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4240" windowHeight="13740" tabRatio="783" firstSheet="8" activeTab="8"/>
  </bookViews>
  <sheets>
    <sheet name="PlotDat1" sheetId="1493" state="hidden" r:id="rId1"/>
    <sheet name="PlotDat2" sheetId="1495" state="hidden" r:id="rId2"/>
    <sheet name="PlotDat4" sheetId="1499" state="hidden" r:id="rId3"/>
    <sheet name="PlotDat5" sheetId="1501" state="hidden" r:id="rId4"/>
    <sheet name="PlotDat6" sheetId="1503" state="hidden" r:id="rId5"/>
    <sheet name="PlotDat7" sheetId="1567" state="hidden" r:id="rId6"/>
    <sheet name="PlotDat3" sheetId="1569" state="hidden" r:id="rId7"/>
    <sheet name="PlotDat8" sheetId="1571" state="hidden" r:id="rId8"/>
    <sheet name="Info" sheetId="1572" r:id="rId9"/>
    <sheet name="Summary" sheetId="1447" r:id="rId10"/>
    <sheet name="Whole-rock geochemistry" sheetId="1446" r:id="rId11"/>
    <sheet name="Zircon analyses" sheetId="749" r:id="rId12"/>
    <sheet name="Combined data" sheetId="1573" r:id="rId13"/>
  </sheets>
  <externalReferences>
    <externalReference r:id="rId14"/>
  </externalReferences>
  <definedNames>
    <definedName name="_xlnm._FilterDatabase" localSheetId="12" hidden="1">'Combined data'!$A$4:$DC$1503</definedName>
    <definedName name="_xlnm._FilterDatabase" localSheetId="9" hidden="1">Summary!$B$3:$H$45</definedName>
    <definedName name="_xlnm._FilterDatabase" localSheetId="10" hidden="1">'Whole-rock geochemistry'!$A$3:$BS$44</definedName>
    <definedName name="_xlnm._FilterDatabase" localSheetId="11" hidden="1">'Zircon analyses'!$A$3:$BS$1502</definedName>
    <definedName name="_gXY1">#REF!</definedName>
    <definedName name="ConcAgeTik1">#REF!</definedName>
    <definedName name="ConcAgeTik2">#REF!</definedName>
    <definedName name="ConcAgeTik3">#REF!</definedName>
    <definedName name="ConcAgeTik4">#REF!</definedName>
    <definedName name="ConcAgeTik5">#REF!</definedName>
    <definedName name="ConcAgeTik6">#REF!</definedName>
    <definedName name="ConcAgeTik7">#REF!</definedName>
    <definedName name="ConcAgeTik8">#REF!</definedName>
    <definedName name="ConcAgeTik9">#REF!</definedName>
    <definedName name="ConcAgeTikAge1">#REF!</definedName>
    <definedName name="ConcAgeTikAge2">#REF!</definedName>
    <definedName name="ConcAgeTikAge3">#REF!</definedName>
    <definedName name="ConcAgeTikAge4">#REF!</definedName>
    <definedName name="ConcAgeTikAge5">#REF!</definedName>
    <definedName name="ConcAgeTikAge6">#REF!</definedName>
    <definedName name="ConcAgeTikAge7">#REF!</definedName>
    <definedName name="ConcAgeTikAge8">#REF!</definedName>
    <definedName name="Ellipse1_1">#REF!</definedName>
    <definedName name="Ellipse1_10">#REF!</definedName>
    <definedName name="Ellipse1_100">#REF!</definedName>
    <definedName name="Ellipse1_1000">#REF!</definedName>
    <definedName name="Ellipse1_1001">#REF!</definedName>
    <definedName name="Ellipse1_1002">#REF!</definedName>
    <definedName name="Ellipse1_1003">#REF!</definedName>
    <definedName name="Ellipse1_1004">#REF!</definedName>
    <definedName name="Ellipse1_1005">#REF!</definedName>
    <definedName name="Ellipse1_1006">#REF!</definedName>
    <definedName name="Ellipse1_1007">#REF!</definedName>
    <definedName name="Ellipse1_1008">#REF!</definedName>
    <definedName name="Ellipse1_1009">#REF!</definedName>
    <definedName name="Ellipse1_101">#REF!</definedName>
    <definedName name="Ellipse1_1010">#REF!</definedName>
    <definedName name="Ellipse1_1011">#REF!</definedName>
    <definedName name="Ellipse1_1012">#REF!</definedName>
    <definedName name="Ellipse1_1013">#REF!</definedName>
    <definedName name="Ellipse1_1014">#REF!</definedName>
    <definedName name="Ellipse1_1015">#REF!</definedName>
    <definedName name="Ellipse1_1016">#REF!</definedName>
    <definedName name="Ellipse1_1017">#REF!</definedName>
    <definedName name="Ellipse1_1018">#REF!</definedName>
    <definedName name="Ellipse1_1019">#REF!</definedName>
    <definedName name="Ellipse1_102">#REF!</definedName>
    <definedName name="Ellipse1_1020">#REF!</definedName>
    <definedName name="Ellipse1_1021">#REF!</definedName>
    <definedName name="Ellipse1_1022">#REF!</definedName>
    <definedName name="Ellipse1_1023">#REF!</definedName>
    <definedName name="Ellipse1_1024">#REF!</definedName>
    <definedName name="Ellipse1_1025">#REF!</definedName>
    <definedName name="Ellipse1_1026">#REF!</definedName>
    <definedName name="Ellipse1_1027">#REF!</definedName>
    <definedName name="Ellipse1_1028">#REF!</definedName>
    <definedName name="Ellipse1_1029">#REF!</definedName>
    <definedName name="Ellipse1_103">#REF!</definedName>
    <definedName name="Ellipse1_1030">#REF!</definedName>
    <definedName name="Ellipse1_1031">#REF!</definedName>
    <definedName name="Ellipse1_1032">#REF!</definedName>
    <definedName name="Ellipse1_1033">#REF!</definedName>
    <definedName name="Ellipse1_1034">#REF!</definedName>
    <definedName name="Ellipse1_1035">#REF!</definedName>
    <definedName name="Ellipse1_1036">#REF!</definedName>
    <definedName name="Ellipse1_1037">#REF!</definedName>
    <definedName name="Ellipse1_1038">#REF!</definedName>
    <definedName name="Ellipse1_1039">#REF!</definedName>
    <definedName name="Ellipse1_104">#REF!</definedName>
    <definedName name="Ellipse1_1040">#REF!</definedName>
    <definedName name="Ellipse1_1041">#REF!</definedName>
    <definedName name="Ellipse1_1042">#REF!</definedName>
    <definedName name="Ellipse1_1043">#REF!</definedName>
    <definedName name="Ellipse1_1044">#REF!</definedName>
    <definedName name="Ellipse1_1045">#REF!</definedName>
    <definedName name="Ellipse1_1046">#REF!</definedName>
    <definedName name="Ellipse1_1047">#REF!</definedName>
    <definedName name="Ellipse1_1048">#REF!</definedName>
    <definedName name="Ellipse1_1049">#REF!</definedName>
    <definedName name="Ellipse1_105">#REF!</definedName>
    <definedName name="Ellipse1_1050">#REF!</definedName>
    <definedName name="Ellipse1_1051">#REF!</definedName>
    <definedName name="Ellipse1_1052">#REF!</definedName>
    <definedName name="Ellipse1_1053">#REF!</definedName>
    <definedName name="Ellipse1_1054">#REF!</definedName>
    <definedName name="Ellipse1_1055">#REF!</definedName>
    <definedName name="Ellipse1_1056">#REF!</definedName>
    <definedName name="Ellipse1_1057">#REF!</definedName>
    <definedName name="Ellipse1_1058">#REF!</definedName>
    <definedName name="Ellipse1_1059">#REF!</definedName>
    <definedName name="Ellipse1_106">#REF!</definedName>
    <definedName name="Ellipse1_1060">#REF!</definedName>
    <definedName name="Ellipse1_1061">#REF!</definedName>
    <definedName name="Ellipse1_1062">#REF!</definedName>
    <definedName name="Ellipse1_1063">#REF!</definedName>
    <definedName name="Ellipse1_1064">#REF!</definedName>
    <definedName name="Ellipse1_1065">#REF!</definedName>
    <definedName name="Ellipse1_1066">#REF!</definedName>
    <definedName name="Ellipse1_1067">#REF!</definedName>
    <definedName name="Ellipse1_1068">#REF!</definedName>
    <definedName name="Ellipse1_1069">#REF!</definedName>
    <definedName name="Ellipse1_107">#REF!</definedName>
    <definedName name="Ellipse1_1070">#REF!</definedName>
    <definedName name="Ellipse1_1071">#REF!</definedName>
    <definedName name="Ellipse1_1072">#REF!</definedName>
    <definedName name="Ellipse1_1073">#REF!</definedName>
    <definedName name="Ellipse1_1074">#REF!</definedName>
    <definedName name="Ellipse1_1075">#REF!</definedName>
    <definedName name="Ellipse1_1076">#REF!</definedName>
    <definedName name="Ellipse1_1077">#REF!</definedName>
    <definedName name="Ellipse1_1078">#REF!</definedName>
    <definedName name="Ellipse1_1079">#REF!</definedName>
    <definedName name="Ellipse1_108">#REF!</definedName>
    <definedName name="Ellipse1_1080">#REF!</definedName>
    <definedName name="Ellipse1_1081">#REF!</definedName>
    <definedName name="Ellipse1_1082">#REF!</definedName>
    <definedName name="Ellipse1_1083">#REF!</definedName>
    <definedName name="Ellipse1_1084">#REF!</definedName>
    <definedName name="Ellipse1_1085">#REF!</definedName>
    <definedName name="Ellipse1_1086">#REF!</definedName>
    <definedName name="Ellipse1_1087">#REF!</definedName>
    <definedName name="Ellipse1_1088">#REF!</definedName>
    <definedName name="Ellipse1_1089">#REF!</definedName>
    <definedName name="Ellipse1_109">#REF!</definedName>
    <definedName name="Ellipse1_1090">#REF!</definedName>
    <definedName name="Ellipse1_1091">#REF!</definedName>
    <definedName name="Ellipse1_1092">#REF!</definedName>
    <definedName name="Ellipse1_1093">#REF!</definedName>
    <definedName name="Ellipse1_1094">#REF!</definedName>
    <definedName name="Ellipse1_1095">#REF!</definedName>
    <definedName name="Ellipse1_1096">#REF!</definedName>
    <definedName name="Ellipse1_1097">#REF!</definedName>
    <definedName name="Ellipse1_1098">#REF!</definedName>
    <definedName name="Ellipse1_1099">#REF!</definedName>
    <definedName name="Ellipse1_11">#REF!</definedName>
    <definedName name="Ellipse1_110">#REF!</definedName>
    <definedName name="Ellipse1_1100">#REF!</definedName>
    <definedName name="Ellipse1_1101">#REF!</definedName>
    <definedName name="Ellipse1_1102">#REF!</definedName>
    <definedName name="Ellipse1_1103">#REF!</definedName>
    <definedName name="Ellipse1_1104">#REF!</definedName>
    <definedName name="Ellipse1_1105">#REF!</definedName>
    <definedName name="Ellipse1_1106">#REF!</definedName>
    <definedName name="Ellipse1_1107">#REF!</definedName>
    <definedName name="Ellipse1_1108">#REF!</definedName>
    <definedName name="Ellipse1_1109">#REF!</definedName>
    <definedName name="Ellipse1_111">#REF!</definedName>
    <definedName name="Ellipse1_1110">#REF!</definedName>
    <definedName name="Ellipse1_1111">#REF!</definedName>
    <definedName name="Ellipse1_1112">#REF!</definedName>
    <definedName name="Ellipse1_1113">#REF!</definedName>
    <definedName name="Ellipse1_1114">#REF!</definedName>
    <definedName name="Ellipse1_1115">#REF!</definedName>
    <definedName name="Ellipse1_1116">#REF!</definedName>
    <definedName name="Ellipse1_1117">#REF!</definedName>
    <definedName name="Ellipse1_1118">#REF!</definedName>
    <definedName name="Ellipse1_1119">#REF!</definedName>
    <definedName name="Ellipse1_112">#REF!</definedName>
    <definedName name="Ellipse1_1120">#REF!</definedName>
    <definedName name="Ellipse1_1121">#REF!</definedName>
    <definedName name="Ellipse1_1122">#REF!</definedName>
    <definedName name="Ellipse1_1123">#REF!</definedName>
    <definedName name="Ellipse1_1124">#REF!</definedName>
    <definedName name="Ellipse1_1125">#REF!</definedName>
    <definedName name="Ellipse1_1126">#REF!</definedName>
    <definedName name="Ellipse1_1127">#REF!</definedName>
    <definedName name="Ellipse1_1128">#REF!</definedName>
    <definedName name="Ellipse1_1129">#REF!</definedName>
    <definedName name="Ellipse1_113">#REF!</definedName>
    <definedName name="Ellipse1_1130">#REF!</definedName>
    <definedName name="Ellipse1_1131">#REF!</definedName>
    <definedName name="Ellipse1_1132">#REF!</definedName>
    <definedName name="Ellipse1_1133">#REF!</definedName>
    <definedName name="Ellipse1_1134">#REF!</definedName>
    <definedName name="Ellipse1_1135">#REF!</definedName>
    <definedName name="Ellipse1_1136">#REF!</definedName>
    <definedName name="Ellipse1_1137">#REF!</definedName>
    <definedName name="Ellipse1_1138">#REF!</definedName>
    <definedName name="Ellipse1_1139">#REF!</definedName>
    <definedName name="Ellipse1_114">#REF!</definedName>
    <definedName name="Ellipse1_1140">#REF!</definedName>
    <definedName name="Ellipse1_1141">#REF!</definedName>
    <definedName name="Ellipse1_1142">#REF!</definedName>
    <definedName name="Ellipse1_1143">#REF!</definedName>
    <definedName name="Ellipse1_1144">#REF!</definedName>
    <definedName name="Ellipse1_1145">#REF!</definedName>
    <definedName name="Ellipse1_1146">#REF!</definedName>
    <definedName name="Ellipse1_1147">#REF!</definedName>
    <definedName name="Ellipse1_1148">#REF!</definedName>
    <definedName name="Ellipse1_1149">#REF!</definedName>
    <definedName name="Ellipse1_115">#REF!</definedName>
    <definedName name="Ellipse1_1150">#REF!</definedName>
    <definedName name="Ellipse1_1151">#REF!</definedName>
    <definedName name="Ellipse1_1152">#REF!</definedName>
    <definedName name="Ellipse1_1153">#REF!</definedName>
    <definedName name="Ellipse1_1154">#REF!</definedName>
    <definedName name="Ellipse1_1155">#REF!</definedName>
    <definedName name="Ellipse1_1156">#REF!</definedName>
    <definedName name="Ellipse1_1157">#REF!</definedName>
    <definedName name="Ellipse1_1158">#REF!</definedName>
    <definedName name="Ellipse1_1159">#REF!</definedName>
    <definedName name="Ellipse1_116">#REF!</definedName>
    <definedName name="Ellipse1_1160">#REF!</definedName>
    <definedName name="Ellipse1_1161">#REF!</definedName>
    <definedName name="Ellipse1_1162">#REF!</definedName>
    <definedName name="Ellipse1_1163">#REF!</definedName>
    <definedName name="Ellipse1_1164">#REF!</definedName>
    <definedName name="Ellipse1_1165">#REF!</definedName>
    <definedName name="Ellipse1_1166">#REF!</definedName>
    <definedName name="Ellipse1_1167">#REF!</definedName>
    <definedName name="Ellipse1_1168">#REF!</definedName>
    <definedName name="Ellipse1_1169">#REF!</definedName>
    <definedName name="Ellipse1_117">#REF!</definedName>
    <definedName name="Ellipse1_1170">#REF!</definedName>
    <definedName name="Ellipse1_1171">#REF!</definedName>
    <definedName name="Ellipse1_1172">#REF!</definedName>
    <definedName name="Ellipse1_1173">#REF!</definedName>
    <definedName name="Ellipse1_1174">#REF!</definedName>
    <definedName name="Ellipse1_1175">#REF!</definedName>
    <definedName name="Ellipse1_1176">#REF!</definedName>
    <definedName name="Ellipse1_1177">#REF!</definedName>
    <definedName name="Ellipse1_1178">#REF!</definedName>
    <definedName name="Ellipse1_1179">#REF!</definedName>
    <definedName name="Ellipse1_118">#REF!</definedName>
    <definedName name="Ellipse1_1180">#REF!</definedName>
    <definedName name="Ellipse1_1181">#REF!</definedName>
    <definedName name="Ellipse1_1182">#REF!</definedName>
    <definedName name="Ellipse1_1183">#REF!</definedName>
    <definedName name="Ellipse1_1184">#REF!</definedName>
    <definedName name="Ellipse1_1185">#REF!</definedName>
    <definedName name="Ellipse1_1186">#REF!</definedName>
    <definedName name="Ellipse1_1187">#REF!</definedName>
    <definedName name="Ellipse1_1188">#REF!</definedName>
    <definedName name="Ellipse1_1189">#REF!</definedName>
    <definedName name="Ellipse1_119">#REF!</definedName>
    <definedName name="Ellipse1_1190">#REF!</definedName>
    <definedName name="Ellipse1_1191">#REF!</definedName>
    <definedName name="Ellipse1_1192">#REF!</definedName>
    <definedName name="Ellipse1_1193">#REF!</definedName>
    <definedName name="Ellipse1_1194">#REF!</definedName>
    <definedName name="Ellipse1_1195">#REF!</definedName>
    <definedName name="Ellipse1_1196">#REF!</definedName>
    <definedName name="Ellipse1_1197">#REF!</definedName>
    <definedName name="Ellipse1_1198">#REF!</definedName>
    <definedName name="Ellipse1_1199">#REF!</definedName>
    <definedName name="Ellipse1_12">#REF!</definedName>
    <definedName name="Ellipse1_120">#REF!</definedName>
    <definedName name="Ellipse1_1200">#REF!</definedName>
    <definedName name="Ellipse1_1201">#REF!</definedName>
    <definedName name="Ellipse1_1202">#REF!</definedName>
    <definedName name="Ellipse1_1203">#REF!</definedName>
    <definedName name="Ellipse1_1204">#REF!</definedName>
    <definedName name="Ellipse1_1205">#REF!</definedName>
    <definedName name="Ellipse1_1206">#REF!</definedName>
    <definedName name="Ellipse1_1207">#REF!</definedName>
    <definedName name="Ellipse1_1208">#REF!</definedName>
    <definedName name="Ellipse1_1209">#REF!</definedName>
    <definedName name="Ellipse1_121">#REF!</definedName>
    <definedName name="Ellipse1_1210">#REF!</definedName>
    <definedName name="Ellipse1_1211">#REF!</definedName>
    <definedName name="Ellipse1_1212">#REF!</definedName>
    <definedName name="Ellipse1_1213">#REF!</definedName>
    <definedName name="Ellipse1_1214">#REF!</definedName>
    <definedName name="Ellipse1_1215">#REF!</definedName>
    <definedName name="Ellipse1_1216">#REF!</definedName>
    <definedName name="Ellipse1_1217">#REF!</definedName>
    <definedName name="Ellipse1_1218">#REF!</definedName>
    <definedName name="Ellipse1_1219">#REF!</definedName>
    <definedName name="Ellipse1_122">#REF!</definedName>
    <definedName name="Ellipse1_1220">#REF!</definedName>
    <definedName name="Ellipse1_1221">#REF!</definedName>
    <definedName name="Ellipse1_1222">#REF!</definedName>
    <definedName name="Ellipse1_1223">#REF!</definedName>
    <definedName name="Ellipse1_1224">#REF!</definedName>
    <definedName name="Ellipse1_1225">#REF!</definedName>
    <definedName name="Ellipse1_1226">#REF!</definedName>
    <definedName name="Ellipse1_1227">#REF!</definedName>
    <definedName name="Ellipse1_1228">#REF!</definedName>
    <definedName name="Ellipse1_1229">#REF!</definedName>
    <definedName name="Ellipse1_123">#REF!</definedName>
    <definedName name="Ellipse1_1230">#REF!</definedName>
    <definedName name="Ellipse1_1231">#REF!</definedName>
    <definedName name="Ellipse1_1232">#REF!</definedName>
    <definedName name="Ellipse1_1233">#REF!</definedName>
    <definedName name="Ellipse1_1234">#REF!</definedName>
    <definedName name="Ellipse1_1235">#REF!</definedName>
    <definedName name="Ellipse1_1236">#REF!</definedName>
    <definedName name="Ellipse1_1237">#REF!</definedName>
    <definedName name="Ellipse1_1238">#REF!</definedName>
    <definedName name="Ellipse1_1239">#REF!</definedName>
    <definedName name="Ellipse1_124">#REF!</definedName>
    <definedName name="Ellipse1_1240">#REF!</definedName>
    <definedName name="Ellipse1_1241">#REF!</definedName>
    <definedName name="Ellipse1_1242">#REF!</definedName>
    <definedName name="Ellipse1_1243">#REF!</definedName>
    <definedName name="Ellipse1_1244">#REF!</definedName>
    <definedName name="Ellipse1_1245">#REF!</definedName>
    <definedName name="Ellipse1_1246">#REF!</definedName>
    <definedName name="Ellipse1_1247">#REF!</definedName>
    <definedName name="Ellipse1_1248">#REF!</definedName>
    <definedName name="Ellipse1_1249">#REF!</definedName>
    <definedName name="Ellipse1_125">#REF!</definedName>
    <definedName name="Ellipse1_1250">#REF!</definedName>
    <definedName name="Ellipse1_1251">#REF!</definedName>
    <definedName name="Ellipse1_1252">#REF!</definedName>
    <definedName name="Ellipse1_1253">#REF!</definedName>
    <definedName name="Ellipse1_1254">#REF!</definedName>
    <definedName name="Ellipse1_1255">#REF!</definedName>
    <definedName name="Ellipse1_1256">#REF!</definedName>
    <definedName name="Ellipse1_1257">#REF!</definedName>
    <definedName name="Ellipse1_1258">#REF!</definedName>
    <definedName name="Ellipse1_1259">#REF!</definedName>
    <definedName name="Ellipse1_126">#REF!</definedName>
    <definedName name="Ellipse1_1260">#REF!</definedName>
    <definedName name="Ellipse1_1261">#REF!</definedName>
    <definedName name="Ellipse1_1262">#REF!</definedName>
    <definedName name="Ellipse1_1263">#REF!</definedName>
    <definedName name="Ellipse1_1264">#REF!</definedName>
    <definedName name="Ellipse1_1265">#REF!</definedName>
    <definedName name="Ellipse1_1266">#REF!</definedName>
    <definedName name="Ellipse1_1267">#REF!</definedName>
    <definedName name="Ellipse1_1268">#REF!</definedName>
    <definedName name="Ellipse1_1269">#REF!</definedName>
    <definedName name="Ellipse1_127">#REF!</definedName>
    <definedName name="Ellipse1_1270">#REF!</definedName>
    <definedName name="Ellipse1_1271">#REF!</definedName>
    <definedName name="Ellipse1_1272">#REF!</definedName>
    <definedName name="Ellipse1_1273">#REF!</definedName>
    <definedName name="Ellipse1_1274">#REF!</definedName>
    <definedName name="Ellipse1_1275">#REF!</definedName>
    <definedName name="Ellipse1_1276">#REF!</definedName>
    <definedName name="Ellipse1_1277">#REF!</definedName>
    <definedName name="Ellipse1_1278">#REF!</definedName>
    <definedName name="Ellipse1_1279">#REF!</definedName>
    <definedName name="Ellipse1_128">#REF!</definedName>
    <definedName name="Ellipse1_1280">#REF!</definedName>
    <definedName name="Ellipse1_1281">#REF!</definedName>
    <definedName name="Ellipse1_1282">#REF!</definedName>
    <definedName name="Ellipse1_1283">#REF!</definedName>
    <definedName name="Ellipse1_1284">#REF!</definedName>
    <definedName name="Ellipse1_1285">#REF!</definedName>
    <definedName name="Ellipse1_1286">#REF!</definedName>
    <definedName name="Ellipse1_1287">#REF!</definedName>
    <definedName name="Ellipse1_1288">#REF!</definedName>
    <definedName name="Ellipse1_1289">#REF!</definedName>
    <definedName name="Ellipse1_129">#REF!</definedName>
    <definedName name="Ellipse1_1290">#REF!</definedName>
    <definedName name="Ellipse1_1291">#REF!</definedName>
    <definedName name="Ellipse1_1292">#REF!</definedName>
    <definedName name="Ellipse1_1293">#REF!</definedName>
    <definedName name="Ellipse1_1294">#REF!</definedName>
    <definedName name="Ellipse1_1295">#REF!</definedName>
    <definedName name="Ellipse1_1296">#REF!</definedName>
    <definedName name="Ellipse1_1297">#REF!</definedName>
    <definedName name="Ellipse1_1298">#REF!</definedName>
    <definedName name="Ellipse1_1299">#REF!</definedName>
    <definedName name="Ellipse1_13">#REF!</definedName>
    <definedName name="Ellipse1_130">#REF!</definedName>
    <definedName name="Ellipse1_1300">#REF!</definedName>
    <definedName name="Ellipse1_1301">#REF!</definedName>
    <definedName name="Ellipse1_1302">#REF!</definedName>
    <definedName name="Ellipse1_1303">#REF!</definedName>
    <definedName name="Ellipse1_1304">#REF!</definedName>
    <definedName name="Ellipse1_1305">#REF!</definedName>
    <definedName name="Ellipse1_1306">#REF!</definedName>
    <definedName name="Ellipse1_1307">#REF!</definedName>
    <definedName name="Ellipse1_1308">#REF!</definedName>
    <definedName name="Ellipse1_1309">#REF!</definedName>
    <definedName name="Ellipse1_131">#REF!</definedName>
    <definedName name="Ellipse1_1310">#REF!</definedName>
    <definedName name="Ellipse1_1311">#REF!</definedName>
    <definedName name="Ellipse1_1312">#REF!</definedName>
    <definedName name="Ellipse1_1313">#REF!</definedName>
    <definedName name="Ellipse1_1314">#REF!</definedName>
    <definedName name="Ellipse1_1315">#REF!</definedName>
    <definedName name="Ellipse1_1316">#REF!</definedName>
    <definedName name="Ellipse1_1317">#REF!</definedName>
    <definedName name="Ellipse1_1318">#REF!</definedName>
    <definedName name="Ellipse1_1319">#REF!</definedName>
    <definedName name="Ellipse1_132">#REF!</definedName>
    <definedName name="Ellipse1_1320">#REF!</definedName>
    <definedName name="Ellipse1_1321">#REF!</definedName>
    <definedName name="Ellipse1_1322">#REF!</definedName>
    <definedName name="Ellipse1_1323">#REF!</definedName>
    <definedName name="Ellipse1_1324">#REF!</definedName>
    <definedName name="Ellipse1_1325">#REF!</definedName>
    <definedName name="Ellipse1_1326">#REF!</definedName>
    <definedName name="Ellipse1_1327">#REF!</definedName>
    <definedName name="Ellipse1_1328">#REF!</definedName>
    <definedName name="Ellipse1_1329">#REF!</definedName>
    <definedName name="Ellipse1_133">#REF!</definedName>
    <definedName name="Ellipse1_1330">#REF!</definedName>
    <definedName name="Ellipse1_1331">#REF!</definedName>
    <definedName name="Ellipse1_1332">#REF!</definedName>
    <definedName name="Ellipse1_1333">#REF!</definedName>
    <definedName name="Ellipse1_1334">#REF!</definedName>
    <definedName name="Ellipse1_1335">#REF!</definedName>
    <definedName name="Ellipse1_1336">#REF!</definedName>
    <definedName name="Ellipse1_1337">#REF!</definedName>
    <definedName name="Ellipse1_1338">#REF!</definedName>
    <definedName name="Ellipse1_1339">#REF!</definedName>
    <definedName name="Ellipse1_134">#REF!</definedName>
    <definedName name="Ellipse1_1340">#REF!</definedName>
    <definedName name="Ellipse1_1341">#REF!</definedName>
    <definedName name="Ellipse1_1342">#REF!</definedName>
    <definedName name="Ellipse1_1343">#REF!</definedName>
    <definedName name="Ellipse1_1344">#REF!</definedName>
    <definedName name="Ellipse1_1345">#REF!</definedName>
    <definedName name="Ellipse1_1346">#REF!</definedName>
    <definedName name="Ellipse1_1347">#REF!</definedName>
    <definedName name="Ellipse1_1348">#REF!</definedName>
    <definedName name="Ellipse1_1349">#REF!</definedName>
    <definedName name="Ellipse1_135">#REF!</definedName>
    <definedName name="Ellipse1_1350">#REF!</definedName>
    <definedName name="Ellipse1_1351">#REF!</definedName>
    <definedName name="Ellipse1_1352">#REF!</definedName>
    <definedName name="Ellipse1_1353">#REF!</definedName>
    <definedName name="Ellipse1_1354">#REF!</definedName>
    <definedName name="Ellipse1_1355">#REF!</definedName>
    <definedName name="Ellipse1_1356">#REF!</definedName>
    <definedName name="Ellipse1_1357">#REF!</definedName>
    <definedName name="Ellipse1_1358">#REF!</definedName>
    <definedName name="Ellipse1_1359">#REF!</definedName>
    <definedName name="Ellipse1_136">#REF!</definedName>
    <definedName name="Ellipse1_1360">#REF!</definedName>
    <definedName name="Ellipse1_1361">#REF!</definedName>
    <definedName name="Ellipse1_1362">#REF!</definedName>
    <definedName name="Ellipse1_1363">#REF!</definedName>
    <definedName name="Ellipse1_1364">#REF!</definedName>
    <definedName name="Ellipse1_1365">#REF!</definedName>
    <definedName name="Ellipse1_1366">#REF!</definedName>
    <definedName name="Ellipse1_1367">#REF!</definedName>
    <definedName name="Ellipse1_1368">#REF!</definedName>
    <definedName name="Ellipse1_1369">#REF!</definedName>
    <definedName name="Ellipse1_137">#REF!</definedName>
    <definedName name="Ellipse1_1370">#REF!</definedName>
    <definedName name="Ellipse1_1371">#REF!</definedName>
    <definedName name="Ellipse1_1372">#REF!</definedName>
    <definedName name="Ellipse1_1373">#REF!</definedName>
    <definedName name="Ellipse1_1374">#REF!</definedName>
    <definedName name="Ellipse1_1375">#REF!</definedName>
    <definedName name="Ellipse1_1376">#REF!</definedName>
    <definedName name="Ellipse1_1377">#REF!</definedName>
    <definedName name="Ellipse1_1378">#REF!</definedName>
    <definedName name="Ellipse1_1379">#REF!</definedName>
    <definedName name="Ellipse1_138">#REF!</definedName>
    <definedName name="Ellipse1_1380">#REF!</definedName>
    <definedName name="Ellipse1_1381">#REF!</definedName>
    <definedName name="Ellipse1_1382">#REF!</definedName>
    <definedName name="Ellipse1_1383">#REF!</definedName>
    <definedName name="Ellipse1_1384">#REF!</definedName>
    <definedName name="Ellipse1_1385">#REF!</definedName>
    <definedName name="Ellipse1_1386">#REF!</definedName>
    <definedName name="Ellipse1_1387">#REF!</definedName>
    <definedName name="Ellipse1_1388">#REF!</definedName>
    <definedName name="Ellipse1_1389">#REF!</definedName>
    <definedName name="Ellipse1_139">#REF!</definedName>
    <definedName name="Ellipse1_1390">#REF!</definedName>
    <definedName name="Ellipse1_1391">#REF!</definedName>
    <definedName name="Ellipse1_1392">#REF!</definedName>
    <definedName name="Ellipse1_1393">#REF!</definedName>
    <definedName name="Ellipse1_1394">#REF!</definedName>
    <definedName name="Ellipse1_1395">#REF!</definedName>
    <definedName name="Ellipse1_1396">#REF!</definedName>
    <definedName name="Ellipse1_1397">#REF!</definedName>
    <definedName name="Ellipse1_1398">#REF!</definedName>
    <definedName name="Ellipse1_1399">#REF!</definedName>
    <definedName name="Ellipse1_14">#REF!</definedName>
    <definedName name="Ellipse1_140">#REF!</definedName>
    <definedName name="Ellipse1_1400">#REF!</definedName>
    <definedName name="Ellipse1_1401">#REF!</definedName>
    <definedName name="Ellipse1_1402">#REF!</definedName>
    <definedName name="Ellipse1_1403">#REF!</definedName>
    <definedName name="Ellipse1_1404">#REF!</definedName>
    <definedName name="Ellipse1_1405">#REF!</definedName>
    <definedName name="Ellipse1_1406">#REF!</definedName>
    <definedName name="Ellipse1_1407">#REF!</definedName>
    <definedName name="Ellipse1_1408">#REF!</definedName>
    <definedName name="Ellipse1_1409">#REF!</definedName>
    <definedName name="Ellipse1_141">#REF!</definedName>
    <definedName name="Ellipse1_1410">#REF!</definedName>
    <definedName name="Ellipse1_1411">#REF!</definedName>
    <definedName name="Ellipse1_1412">#REF!</definedName>
    <definedName name="Ellipse1_1413">#REF!</definedName>
    <definedName name="Ellipse1_1414">#REF!</definedName>
    <definedName name="Ellipse1_1415">#REF!</definedName>
    <definedName name="Ellipse1_1416">#REF!</definedName>
    <definedName name="Ellipse1_1417">#REF!</definedName>
    <definedName name="Ellipse1_1418">#REF!</definedName>
    <definedName name="Ellipse1_1419">#REF!</definedName>
    <definedName name="Ellipse1_142">#REF!</definedName>
    <definedName name="Ellipse1_1420">#REF!</definedName>
    <definedName name="Ellipse1_1421">#REF!</definedName>
    <definedName name="Ellipse1_1422">#REF!</definedName>
    <definedName name="Ellipse1_1423">#REF!</definedName>
    <definedName name="Ellipse1_1424">#REF!</definedName>
    <definedName name="Ellipse1_1425">#REF!</definedName>
    <definedName name="Ellipse1_1426">#REF!</definedName>
    <definedName name="Ellipse1_1427">#REF!</definedName>
    <definedName name="Ellipse1_1428">#REF!</definedName>
    <definedName name="Ellipse1_1429">#REF!</definedName>
    <definedName name="Ellipse1_143">#REF!</definedName>
    <definedName name="Ellipse1_1430">#REF!</definedName>
    <definedName name="Ellipse1_1431">#REF!</definedName>
    <definedName name="Ellipse1_1432">#REF!</definedName>
    <definedName name="Ellipse1_1433">#REF!</definedName>
    <definedName name="Ellipse1_1434">#REF!</definedName>
    <definedName name="Ellipse1_1435">#REF!</definedName>
    <definedName name="Ellipse1_1436">#REF!</definedName>
    <definedName name="Ellipse1_1437">#REF!</definedName>
    <definedName name="Ellipse1_1438">#REF!</definedName>
    <definedName name="Ellipse1_1439">#REF!</definedName>
    <definedName name="Ellipse1_144">#REF!</definedName>
    <definedName name="Ellipse1_1440">#REF!</definedName>
    <definedName name="Ellipse1_1441">#REF!</definedName>
    <definedName name="Ellipse1_1442">#REF!</definedName>
    <definedName name="Ellipse1_1443">#REF!</definedName>
    <definedName name="Ellipse1_1444">#REF!</definedName>
    <definedName name="Ellipse1_1445">#REF!</definedName>
    <definedName name="Ellipse1_1446">#REF!</definedName>
    <definedName name="Ellipse1_1447">#REF!</definedName>
    <definedName name="Ellipse1_1448">#REF!</definedName>
    <definedName name="Ellipse1_1449">#REF!</definedName>
    <definedName name="Ellipse1_145">#REF!</definedName>
    <definedName name="Ellipse1_1450">#REF!</definedName>
    <definedName name="Ellipse1_1451">#REF!</definedName>
    <definedName name="Ellipse1_1452">#REF!</definedName>
    <definedName name="Ellipse1_1453">#REF!</definedName>
    <definedName name="Ellipse1_1454">#REF!</definedName>
    <definedName name="Ellipse1_1455">#REF!</definedName>
    <definedName name="Ellipse1_1456">#REF!</definedName>
    <definedName name="Ellipse1_1457">#REF!</definedName>
    <definedName name="Ellipse1_1458">#REF!</definedName>
    <definedName name="Ellipse1_1459">#REF!</definedName>
    <definedName name="Ellipse1_146">#REF!</definedName>
    <definedName name="Ellipse1_1460">#REF!</definedName>
    <definedName name="Ellipse1_1461">#REF!</definedName>
    <definedName name="Ellipse1_1462">#REF!</definedName>
    <definedName name="Ellipse1_1463">#REF!</definedName>
    <definedName name="Ellipse1_1464">#REF!</definedName>
    <definedName name="Ellipse1_1465">#REF!</definedName>
    <definedName name="Ellipse1_1466">#REF!</definedName>
    <definedName name="Ellipse1_1467">#REF!</definedName>
    <definedName name="Ellipse1_1468">#REF!</definedName>
    <definedName name="Ellipse1_1469">#REF!</definedName>
    <definedName name="Ellipse1_147">#REF!</definedName>
    <definedName name="Ellipse1_1470">#REF!</definedName>
    <definedName name="Ellipse1_1471">#REF!</definedName>
    <definedName name="Ellipse1_1472">#REF!</definedName>
    <definedName name="Ellipse1_1473">#REF!</definedName>
    <definedName name="Ellipse1_1474">#REF!</definedName>
    <definedName name="Ellipse1_1475">#REF!</definedName>
    <definedName name="Ellipse1_1476">#REF!</definedName>
    <definedName name="Ellipse1_1477">#REF!</definedName>
    <definedName name="Ellipse1_1478">#REF!</definedName>
    <definedName name="Ellipse1_1479">#REF!</definedName>
    <definedName name="Ellipse1_148">#REF!</definedName>
    <definedName name="Ellipse1_1480">#REF!</definedName>
    <definedName name="Ellipse1_1481">#REF!</definedName>
    <definedName name="Ellipse1_1482">#REF!</definedName>
    <definedName name="Ellipse1_1483">#REF!</definedName>
    <definedName name="Ellipse1_1484">#REF!</definedName>
    <definedName name="Ellipse1_1485">#REF!</definedName>
    <definedName name="Ellipse1_1486">#REF!</definedName>
    <definedName name="Ellipse1_1487">#REF!</definedName>
    <definedName name="Ellipse1_1488">#REF!</definedName>
    <definedName name="Ellipse1_1489">#REF!</definedName>
    <definedName name="Ellipse1_149">#REF!</definedName>
    <definedName name="Ellipse1_1490">#REF!</definedName>
    <definedName name="Ellipse1_1491">#REF!</definedName>
    <definedName name="Ellipse1_1492">#REF!</definedName>
    <definedName name="Ellipse1_1493">#REF!</definedName>
    <definedName name="Ellipse1_1494">#REF!</definedName>
    <definedName name="Ellipse1_1495">#REF!</definedName>
    <definedName name="Ellipse1_1496">#REF!</definedName>
    <definedName name="Ellipse1_1497">#REF!</definedName>
    <definedName name="Ellipse1_1498">#REF!</definedName>
    <definedName name="Ellipse1_15">#REF!</definedName>
    <definedName name="Ellipse1_150">#REF!</definedName>
    <definedName name="Ellipse1_151">#REF!</definedName>
    <definedName name="Ellipse1_152">#REF!</definedName>
    <definedName name="Ellipse1_153">#REF!</definedName>
    <definedName name="Ellipse1_154">#REF!</definedName>
    <definedName name="Ellipse1_155">#REF!</definedName>
    <definedName name="Ellipse1_156">#REF!</definedName>
    <definedName name="Ellipse1_157">#REF!</definedName>
    <definedName name="Ellipse1_158">#REF!</definedName>
    <definedName name="Ellipse1_159">#REF!</definedName>
    <definedName name="Ellipse1_16">#REF!</definedName>
    <definedName name="Ellipse1_160">#REF!</definedName>
    <definedName name="Ellipse1_161">#REF!</definedName>
    <definedName name="Ellipse1_162">#REF!</definedName>
    <definedName name="Ellipse1_163">#REF!</definedName>
    <definedName name="Ellipse1_164">#REF!</definedName>
    <definedName name="Ellipse1_165">#REF!</definedName>
    <definedName name="Ellipse1_166">#REF!</definedName>
    <definedName name="Ellipse1_167">#REF!</definedName>
    <definedName name="Ellipse1_168">#REF!</definedName>
    <definedName name="Ellipse1_169">#REF!</definedName>
    <definedName name="Ellipse1_17">#REF!</definedName>
    <definedName name="Ellipse1_170">#REF!</definedName>
    <definedName name="Ellipse1_171">#REF!</definedName>
    <definedName name="Ellipse1_172">#REF!</definedName>
    <definedName name="Ellipse1_173">#REF!</definedName>
    <definedName name="Ellipse1_174">#REF!</definedName>
    <definedName name="Ellipse1_175">#REF!</definedName>
    <definedName name="Ellipse1_176">#REF!</definedName>
    <definedName name="Ellipse1_177">#REF!</definedName>
    <definedName name="Ellipse1_178">#REF!</definedName>
    <definedName name="Ellipse1_179">#REF!</definedName>
    <definedName name="Ellipse1_18">#REF!</definedName>
    <definedName name="Ellipse1_180">#REF!</definedName>
    <definedName name="Ellipse1_181">#REF!</definedName>
    <definedName name="Ellipse1_182">#REF!</definedName>
    <definedName name="Ellipse1_183">#REF!</definedName>
    <definedName name="Ellipse1_184">#REF!</definedName>
    <definedName name="Ellipse1_185">#REF!</definedName>
    <definedName name="Ellipse1_186">#REF!</definedName>
    <definedName name="Ellipse1_187">#REF!</definedName>
    <definedName name="Ellipse1_188">#REF!</definedName>
    <definedName name="Ellipse1_189">#REF!</definedName>
    <definedName name="Ellipse1_19">#REF!</definedName>
    <definedName name="Ellipse1_190">#REF!</definedName>
    <definedName name="Ellipse1_191">#REF!</definedName>
    <definedName name="Ellipse1_192">#REF!</definedName>
    <definedName name="Ellipse1_193">#REF!</definedName>
    <definedName name="Ellipse1_194">#REF!</definedName>
    <definedName name="Ellipse1_195">#REF!</definedName>
    <definedName name="Ellipse1_196">#REF!</definedName>
    <definedName name="Ellipse1_197">#REF!</definedName>
    <definedName name="Ellipse1_198">#REF!</definedName>
    <definedName name="Ellipse1_199">#REF!</definedName>
    <definedName name="Ellipse1_2">#REF!</definedName>
    <definedName name="Ellipse1_20">#REF!</definedName>
    <definedName name="Ellipse1_200">#REF!</definedName>
    <definedName name="Ellipse1_201">#REF!</definedName>
    <definedName name="Ellipse1_202">#REF!</definedName>
    <definedName name="Ellipse1_203">#REF!</definedName>
    <definedName name="Ellipse1_204">#REF!</definedName>
    <definedName name="Ellipse1_205">#REF!</definedName>
    <definedName name="Ellipse1_206">#REF!</definedName>
    <definedName name="Ellipse1_207">#REF!</definedName>
    <definedName name="Ellipse1_208">#REF!</definedName>
    <definedName name="Ellipse1_209">#REF!</definedName>
    <definedName name="Ellipse1_21">#REF!</definedName>
    <definedName name="Ellipse1_210">#REF!</definedName>
    <definedName name="Ellipse1_211">#REF!</definedName>
    <definedName name="Ellipse1_212">#REF!</definedName>
    <definedName name="Ellipse1_213">#REF!</definedName>
    <definedName name="Ellipse1_214">#REF!</definedName>
    <definedName name="Ellipse1_215">#REF!</definedName>
    <definedName name="Ellipse1_216">#REF!</definedName>
    <definedName name="Ellipse1_217">#REF!</definedName>
    <definedName name="Ellipse1_218">#REF!</definedName>
    <definedName name="Ellipse1_219">#REF!</definedName>
    <definedName name="Ellipse1_22">#REF!</definedName>
    <definedName name="Ellipse1_220">#REF!</definedName>
    <definedName name="Ellipse1_221">#REF!</definedName>
    <definedName name="Ellipse1_222">#REF!</definedName>
    <definedName name="Ellipse1_223">#REF!</definedName>
    <definedName name="Ellipse1_224">#REF!</definedName>
    <definedName name="Ellipse1_225">#REF!</definedName>
    <definedName name="Ellipse1_226">#REF!</definedName>
    <definedName name="Ellipse1_227">#REF!</definedName>
    <definedName name="Ellipse1_228">#REF!</definedName>
    <definedName name="Ellipse1_229">#REF!</definedName>
    <definedName name="Ellipse1_23">#REF!</definedName>
    <definedName name="Ellipse1_230">#REF!</definedName>
    <definedName name="Ellipse1_231">#REF!</definedName>
    <definedName name="Ellipse1_232">#REF!</definedName>
    <definedName name="Ellipse1_233">#REF!</definedName>
    <definedName name="Ellipse1_234">#REF!</definedName>
    <definedName name="Ellipse1_235">#REF!</definedName>
    <definedName name="Ellipse1_236">#REF!</definedName>
    <definedName name="Ellipse1_237">#REF!</definedName>
    <definedName name="Ellipse1_238">#REF!</definedName>
    <definedName name="Ellipse1_239">#REF!</definedName>
    <definedName name="Ellipse1_24">#REF!</definedName>
    <definedName name="Ellipse1_240">#REF!</definedName>
    <definedName name="Ellipse1_241">#REF!</definedName>
    <definedName name="Ellipse1_242">#REF!</definedName>
    <definedName name="Ellipse1_243">#REF!</definedName>
    <definedName name="Ellipse1_244">#REF!</definedName>
    <definedName name="Ellipse1_245">#REF!</definedName>
    <definedName name="Ellipse1_246">#REF!</definedName>
    <definedName name="Ellipse1_247">#REF!</definedName>
    <definedName name="Ellipse1_248">#REF!</definedName>
    <definedName name="Ellipse1_249">#REF!</definedName>
    <definedName name="Ellipse1_25">#REF!</definedName>
    <definedName name="Ellipse1_250">#REF!</definedName>
    <definedName name="Ellipse1_251">#REF!</definedName>
    <definedName name="Ellipse1_252">#REF!</definedName>
    <definedName name="Ellipse1_253">#REF!</definedName>
    <definedName name="Ellipse1_254">#REF!</definedName>
    <definedName name="Ellipse1_255">#REF!</definedName>
    <definedName name="Ellipse1_256">#REF!</definedName>
    <definedName name="Ellipse1_257">#REF!</definedName>
    <definedName name="Ellipse1_258">#REF!</definedName>
    <definedName name="Ellipse1_259">#REF!</definedName>
    <definedName name="Ellipse1_26">#REF!</definedName>
    <definedName name="Ellipse1_260">#REF!</definedName>
    <definedName name="Ellipse1_261">#REF!</definedName>
    <definedName name="Ellipse1_262">#REF!</definedName>
    <definedName name="Ellipse1_263">#REF!</definedName>
    <definedName name="Ellipse1_264">#REF!</definedName>
    <definedName name="Ellipse1_265">#REF!</definedName>
    <definedName name="Ellipse1_266">#REF!</definedName>
    <definedName name="Ellipse1_267">#REF!</definedName>
    <definedName name="Ellipse1_268">#REF!</definedName>
    <definedName name="Ellipse1_269">#REF!</definedName>
    <definedName name="Ellipse1_27">#REF!</definedName>
    <definedName name="Ellipse1_270">#REF!</definedName>
    <definedName name="Ellipse1_271">#REF!</definedName>
    <definedName name="Ellipse1_272">#REF!</definedName>
    <definedName name="Ellipse1_273">#REF!</definedName>
    <definedName name="Ellipse1_274">#REF!</definedName>
    <definedName name="Ellipse1_275">#REF!</definedName>
    <definedName name="Ellipse1_276">#REF!</definedName>
    <definedName name="Ellipse1_277">#REF!</definedName>
    <definedName name="Ellipse1_278">#REF!</definedName>
    <definedName name="Ellipse1_279">#REF!</definedName>
    <definedName name="Ellipse1_28">#REF!</definedName>
    <definedName name="Ellipse1_280">#REF!</definedName>
    <definedName name="Ellipse1_281">#REF!</definedName>
    <definedName name="Ellipse1_282">#REF!</definedName>
    <definedName name="Ellipse1_283">#REF!</definedName>
    <definedName name="Ellipse1_284">#REF!</definedName>
    <definedName name="Ellipse1_285">#REF!</definedName>
    <definedName name="Ellipse1_286">#REF!</definedName>
    <definedName name="Ellipse1_287">#REF!</definedName>
    <definedName name="Ellipse1_288">#REF!</definedName>
    <definedName name="Ellipse1_289">#REF!</definedName>
    <definedName name="Ellipse1_29">#REF!</definedName>
    <definedName name="Ellipse1_290">#REF!</definedName>
    <definedName name="Ellipse1_291">#REF!</definedName>
    <definedName name="Ellipse1_292">#REF!</definedName>
    <definedName name="Ellipse1_293">#REF!</definedName>
    <definedName name="Ellipse1_294">#REF!</definedName>
    <definedName name="Ellipse1_295">#REF!</definedName>
    <definedName name="Ellipse1_296">#REF!</definedName>
    <definedName name="Ellipse1_297">#REF!</definedName>
    <definedName name="Ellipse1_298">#REF!</definedName>
    <definedName name="Ellipse1_299">#REF!</definedName>
    <definedName name="Ellipse1_3">#REF!</definedName>
    <definedName name="Ellipse1_30">#REF!</definedName>
    <definedName name="Ellipse1_300">#REF!</definedName>
    <definedName name="Ellipse1_301">#REF!</definedName>
    <definedName name="Ellipse1_302">#REF!</definedName>
    <definedName name="Ellipse1_303">#REF!</definedName>
    <definedName name="Ellipse1_304">#REF!</definedName>
    <definedName name="Ellipse1_305">#REF!</definedName>
    <definedName name="Ellipse1_306">#REF!</definedName>
    <definedName name="Ellipse1_307">#REF!</definedName>
    <definedName name="Ellipse1_308">#REF!</definedName>
    <definedName name="Ellipse1_309">#REF!</definedName>
    <definedName name="Ellipse1_31">#REF!</definedName>
    <definedName name="Ellipse1_310">#REF!</definedName>
    <definedName name="Ellipse1_311">#REF!</definedName>
    <definedName name="Ellipse1_312">#REF!</definedName>
    <definedName name="Ellipse1_313">#REF!</definedName>
    <definedName name="Ellipse1_314">#REF!</definedName>
    <definedName name="Ellipse1_315">#REF!</definedName>
    <definedName name="Ellipse1_316">#REF!</definedName>
    <definedName name="Ellipse1_317">#REF!</definedName>
    <definedName name="Ellipse1_318">#REF!</definedName>
    <definedName name="Ellipse1_319">#REF!</definedName>
    <definedName name="Ellipse1_32">#REF!</definedName>
    <definedName name="Ellipse1_320">#REF!</definedName>
    <definedName name="Ellipse1_321">#REF!</definedName>
    <definedName name="Ellipse1_322">#REF!</definedName>
    <definedName name="Ellipse1_323">#REF!</definedName>
    <definedName name="Ellipse1_324">#REF!</definedName>
    <definedName name="Ellipse1_325">#REF!</definedName>
    <definedName name="Ellipse1_326">#REF!</definedName>
    <definedName name="Ellipse1_327">#REF!</definedName>
    <definedName name="Ellipse1_328">#REF!</definedName>
    <definedName name="Ellipse1_329">#REF!</definedName>
    <definedName name="Ellipse1_33">#REF!</definedName>
    <definedName name="Ellipse1_330">#REF!</definedName>
    <definedName name="Ellipse1_331">#REF!</definedName>
    <definedName name="Ellipse1_332">#REF!</definedName>
    <definedName name="Ellipse1_333">#REF!</definedName>
    <definedName name="Ellipse1_334">#REF!</definedName>
    <definedName name="Ellipse1_335">#REF!</definedName>
    <definedName name="Ellipse1_336">#REF!</definedName>
    <definedName name="Ellipse1_337">#REF!</definedName>
    <definedName name="Ellipse1_338">#REF!</definedName>
    <definedName name="Ellipse1_339">#REF!</definedName>
    <definedName name="Ellipse1_34">#REF!</definedName>
    <definedName name="Ellipse1_340">#REF!</definedName>
    <definedName name="Ellipse1_341">#REF!</definedName>
    <definedName name="Ellipse1_342">#REF!</definedName>
    <definedName name="Ellipse1_343">#REF!</definedName>
    <definedName name="Ellipse1_344">#REF!</definedName>
    <definedName name="Ellipse1_345">#REF!</definedName>
    <definedName name="Ellipse1_346">#REF!</definedName>
    <definedName name="Ellipse1_347">#REF!</definedName>
    <definedName name="Ellipse1_348">#REF!</definedName>
    <definedName name="Ellipse1_349">#REF!</definedName>
    <definedName name="Ellipse1_35">#REF!</definedName>
    <definedName name="Ellipse1_350">#REF!</definedName>
    <definedName name="Ellipse1_351">#REF!</definedName>
    <definedName name="Ellipse1_352">#REF!</definedName>
    <definedName name="Ellipse1_353">#REF!</definedName>
    <definedName name="Ellipse1_354">#REF!</definedName>
    <definedName name="Ellipse1_355">#REF!</definedName>
    <definedName name="Ellipse1_356">#REF!</definedName>
    <definedName name="Ellipse1_357">#REF!</definedName>
    <definedName name="Ellipse1_358">#REF!</definedName>
    <definedName name="Ellipse1_359">#REF!</definedName>
    <definedName name="Ellipse1_36">#REF!</definedName>
    <definedName name="Ellipse1_360">#REF!</definedName>
    <definedName name="Ellipse1_361">#REF!</definedName>
    <definedName name="Ellipse1_362">#REF!</definedName>
    <definedName name="Ellipse1_363">#REF!</definedName>
    <definedName name="Ellipse1_364">#REF!</definedName>
    <definedName name="Ellipse1_365">#REF!</definedName>
    <definedName name="Ellipse1_366">#REF!</definedName>
    <definedName name="Ellipse1_367">#REF!</definedName>
    <definedName name="Ellipse1_368">#REF!</definedName>
    <definedName name="Ellipse1_369">#REF!</definedName>
    <definedName name="Ellipse1_37">#REF!</definedName>
    <definedName name="Ellipse1_370">#REF!</definedName>
    <definedName name="Ellipse1_371">#REF!</definedName>
    <definedName name="Ellipse1_372">#REF!</definedName>
    <definedName name="Ellipse1_373">#REF!</definedName>
    <definedName name="Ellipse1_374">#REF!</definedName>
    <definedName name="Ellipse1_375">#REF!</definedName>
    <definedName name="Ellipse1_376">#REF!</definedName>
    <definedName name="Ellipse1_377">#REF!</definedName>
    <definedName name="Ellipse1_378">#REF!</definedName>
    <definedName name="Ellipse1_379">#REF!</definedName>
    <definedName name="Ellipse1_38">#REF!</definedName>
    <definedName name="Ellipse1_380">#REF!</definedName>
    <definedName name="Ellipse1_381">#REF!</definedName>
    <definedName name="Ellipse1_382">#REF!</definedName>
    <definedName name="Ellipse1_383">#REF!</definedName>
    <definedName name="Ellipse1_384">#REF!</definedName>
    <definedName name="Ellipse1_385">#REF!</definedName>
    <definedName name="Ellipse1_386">#REF!</definedName>
    <definedName name="Ellipse1_387">#REF!</definedName>
    <definedName name="Ellipse1_388">#REF!</definedName>
    <definedName name="Ellipse1_389">#REF!</definedName>
    <definedName name="Ellipse1_39">#REF!</definedName>
    <definedName name="Ellipse1_390">#REF!</definedName>
    <definedName name="Ellipse1_391">#REF!</definedName>
    <definedName name="Ellipse1_392">#REF!</definedName>
    <definedName name="Ellipse1_393">#REF!</definedName>
    <definedName name="Ellipse1_394">#REF!</definedName>
    <definedName name="Ellipse1_395">#REF!</definedName>
    <definedName name="Ellipse1_396">#REF!</definedName>
    <definedName name="Ellipse1_397">#REF!</definedName>
    <definedName name="Ellipse1_398">#REF!</definedName>
    <definedName name="Ellipse1_399">#REF!</definedName>
    <definedName name="Ellipse1_4">#REF!</definedName>
    <definedName name="Ellipse1_40">#REF!</definedName>
    <definedName name="Ellipse1_400">#REF!</definedName>
    <definedName name="Ellipse1_401">#REF!</definedName>
    <definedName name="Ellipse1_402">#REF!</definedName>
    <definedName name="Ellipse1_403">#REF!</definedName>
    <definedName name="Ellipse1_404">#REF!</definedName>
    <definedName name="Ellipse1_405">#REF!</definedName>
    <definedName name="Ellipse1_406">#REF!</definedName>
    <definedName name="Ellipse1_407">#REF!</definedName>
    <definedName name="Ellipse1_408">#REF!</definedName>
    <definedName name="Ellipse1_409">#REF!</definedName>
    <definedName name="Ellipse1_41">#REF!</definedName>
    <definedName name="Ellipse1_410">#REF!</definedName>
    <definedName name="Ellipse1_411">#REF!</definedName>
    <definedName name="Ellipse1_412">#REF!</definedName>
    <definedName name="Ellipse1_413">#REF!</definedName>
    <definedName name="Ellipse1_414">#REF!</definedName>
    <definedName name="Ellipse1_415">#REF!</definedName>
    <definedName name="Ellipse1_416">#REF!</definedName>
    <definedName name="Ellipse1_417">#REF!</definedName>
    <definedName name="Ellipse1_418">#REF!</definedName>
    <definedName name="Ellipse1_419">#REF!</definedName>
    <definedName name="Ellipse1_42">#REF!</definedName>
    <definedName name="Ellipse1_420">#REF!</definedName>
    <definedName name="Ellipse1_421">#REF!</definedName>
    <definedName name="Ellipse1_422">#REF!</definedName>
    <definedName name="Ellipse1_423">#REF!</definedName>
    <definedName name="Ellipse1_424">#REF!</definedName>
    <definedName name="Ellipse1_425">#REF!</definedName>
    <definedName name="Ellipse1_426">#REF!</definedName>
    <definedName name="Ellipse1_427">#REF!</definedName>
    <definedName name="Ellipse1_428">#REF!</definedName>
    <definedName name="Ellipse1_429">#REF!</definedName>
    <definedName name="Ellipse1_43">#REF!</definedName>
    <definedName name="Ellipse1_430">#REF!</definedName>
    <definedName name="Ellipse1_431">#REF!</definedName>
    <definedName name="Ellipse1_432">#REF!</definedName>
    <definedName name="Ellipse1_433">#REF!</definedName>
    <definedName name="Ellipse1_434">#REF!</definedName>
    <definedName name="Ellipse1_435">#REF!</definedName>
    <definedName name="Ellipse1_436">#REF!</definedName>
    <definedName name="Ellipse1_437">#REF!</definedName>
    <definedName name="Ellipse1_438">#REF!</definedName>
    <definedName name="Ellipse1_439">#REF!</definedName>
    <definedName name="Ellipse1_44">#REF!</definedName>
    <definedName name="Ellipse1_440">#REF!</definedName>
    <definedName name="Ellipse1_441">#REF!</definedName>
    <definedName name="Ellipse1_442">#REF!</definedName>
    <definedName name="Ellipse1_443">#REF!</definedName>
    <definedName name="Ellipse1_444">#REF!</definedName>
    <definedName name="Ellipse1_445">#REF!</definedName>
    <definedName name="Ellipse1_446">#REF!</definedName>
    <definedName name="Ellipse1_447">#REF!</definedName>
    <definedName name="Ellipse1_448">#REF!</definedName>
    <definedName name="Ellipse1_449">#REF!</definedName>
    <definedName name="Ellipse1_45">#REF!</definedName>
    <definedName name="Ellipse1_450">#REF!</definedName>
    <definedName name="Ellipse1_451">#REF!</definedName>
    <definedName name="Ellipse1_452">#REF!</definedName>
    <definedName name="Ellipse1_453">#REF!</definedName>
    <definedName name="Ellipse1_454">#REF!</definedName>
    <definedName name="Ellipse1_455">#REF!</definedName>
    <definedName name="Ellipse1_456">#REF!</definedName>
    <definedName name="Ellipse1_457">#REF!</definedName>
    <definedName name="Ellipse1_458">#REF!</definedName>
    <definedName name="Ellipse1_459">#REF!</definedName>
    <definedName name="Ellipse1_46">#REF!</definedName>
    <definedName name="Ellipse1_460">#REF!</definedName>
    <definedName name="Ellipse1_461">#REF!</definedName>
    <definedName name="Ellipse1_462">#REF!</definedName>
    <definedName name="Ellipse1_463">#REF!</definedName>
    <definedName name="Ellipse1_464">#REF!</definedName>
    <definedName name="Ellipse1_465">#REF!</definedName>
    <definedName name="Ellipse1_466">#REF!</definedName>
    <definedName name="Ellipse1_467">#REF!</definedName>
    <definedName name="Ellipse1_468">#REF!</definedName>
    <definedName name="Ellipse1_469">#REF!</definedName>
    <definedName name="Ellipse1_47">#REF!</definedName>
    <definedName name="Ellipse1_470">#REF!</definedName>
    <definedName name="Ellipse1_471">#REF!</definedName>
    <definedName name="Ellipse1_472">#REF!</definedName>
    <definedName name="Ellipse1_473">#REF!</definedName>
    <definedName name="Ellipse1_474">#REF!</definedName>
    <definedName name="Ellipse1_475">#REF!</definedName>
    <definedName name="Ellipse1_476">#REF!</definedName>
    <definedName name="Ellipse1_477">#REF!</definedName>
    <definedName name="Ellipse1_478">#REF!</definedName>
    <definedName name="Ellipse1_479">#REF!</definedName>
    <definedName name="Ellipse1_48">#REF!</definedName>
    <definedName name="Ellipse1_480">#REF!</definedName>
    <definedName name="Ellipse1_481">#REF!</definedName>
    <definedName name="Ellipse1_482">#REF!</definedName>
    <definedName name="Ellipse1_483">#REF!</definedName>
    <definedName name="Ellipse1_484">#REF!</definedName>
    <definedName name="Ellipse1_485">#REF!</definedName>
    <definedName name="Ellipse1_486">#REF!</definedName>
    <definedName name="Ellipse1_487">#REF!</definedName>
    <definedName name="Ellipse1_488">#REF!</definedName>
    <definedName name="Ellipse1_489">#REF!</definedName>
    <definedName name="Ellipse1_49">#REF!</definedName>
    <definedName name="Ellipse1_490">#REF!</definedName>
    <definedName name="Ellipse1_491">#REF!</definedName>
    <definedName name="Ellipse1_492">#REF!</definedName>
    <definedName name="Ellipse1_493">#REF!</definedName>
    <definedName name="Ellipse1_494">#REF!</definedName>
    <definedName name="Ellipse1_495">#REF!</definedName>
    <definedName name="Ellipse1_496">#REF!</definedName>
    <definedName name="Ellipse1_497">#REF!</definedName>
    <definedName name="Ellipse1_498">#REF!</definedName>
    <definedName name="Ellipse1_499">#REF!</definedName>
    <definedName name="Ellipse1_5">#REF!</definedName>
    <definedName name="Ellipse1_50">#REF!</definedName>
    <definedName name="Ellipse1_500">#REF!</definedName>
    <definedName name="Ellipse1_501">#REF!</definedName>
    <definedName name="Ellipse1_502">#REF!</definedName>
    <definedName name="Ellipse1_503">#REF!</definedName>
    <definedName name="Ellipse1_504">#REF!</definedName>
    <definedName name="Ellipse1_505">#REF!</definedName>
    <definedName name="Ellipse1_506">#REF!</definedName>
    <definedName name="Ellipse1_507">#REF!</definedName>
    <definedName name="Ellipse1_508">#REF!</definedName>
    <definedName name="Ellipse1_509">#REF!</definedName>
    <definedName name="Ellipse1_51">#REF!</definedName>
    <definedName name="Ellipse1_510">#REF!</definedName>
    <definedName name="Ellipse1_511">#REF!</definedName>
    <definedName name="Ellipse1_512">#REF!</definedName>
    <definedName name="Ellipse1_513">#REF!</definedName>
    <definedName name="Ellipse1_514">#REF!</definedName>
    <definedName name="Ellipse1_515">#REF!</definedName>
    <definedName name="Ellipse1_516">#REF!</definedName>
    <definedName name="Ellipse1_517">#REF!</definedName>
    <definedName name="Ellipse1_518">#REF!</definedName>
    <definedName name="Ellipse1_519">#REF!</definedName>
    <definedName name="Ellipse1_52">#REF!</definedName>
    <definedName name="Ellipse1_520">#REF!</definedName>
    <definedName name="Ellipse1_521">#REF!</definedName>
    <definedName name="Ellipse1_522">#REF!</definedName>
    <definedName name="Ellipse1_523">#REF!</definedName>
    <definedName name="Ellipse1_524">#REF!</definedName>
    <definedName name="Ellipse1_525">#REF!</definedName>
    <definedName name="Ellipse1_526">#REF!</definedName>
    <definedName name="Ellipse1_527">#REF!</definedName>
    <definedName name="Ellipse1_528">#REF!</definedName>
    <definedName name="Ellipse1_529">#REF!</definedName>
    <definedName name="Ellipse1_53">#REF!</definedName>
    <definedName name="Ellipse1_530">#REF!</definedName>
    <definedName name="Ellipse1_531">#REF!</definedName>
    <definedName name="Ellipse1_532">#REF!</definedName>
    <definedName name="Ellipse1_533">#REF!</definedName>
    <definedName name="Ellipse1_534">#REF!</definedName>
    <definedName name="Ellipse1_535">#REF!</definedName>
    <definedName name="Ellipse1_536">#REF!</definedName>
    <definedName name="Ellipse1_537">#REF!</definedName>
    <definedName name="Ellipse1_538">#REF!</definedName>
    <definedName name="Ellipse1_539">#REF!</definedName>
    <definedName name="Ellipse1_54">#REF!</definedName>
    <definedName name="Ellipse1_540">#REF!</definedName>
    <definedName name="Ellipse1_541">#REF!</definedName>
    <definedName name="Ellipse1_542">#REF!</definedName>
    <definedName name="Ellipse1_543">#REF!</definedName>
    <definedName name="Ellipse1_544">#REF!</definedName>
    <definedName name="Ellipse1_545">#REF!</definedName>
    <definedName name="Ellipse1_546">#REF!</definedName>
    <definedName name="Ellipse1_547">#REF!</definedName>
    <definedName name="Ellipse1_548">#REF!</definedName>
    <definedName name="Ellipse1_549">#REF!</definedName>
    <definedName name="Ellipse1_55">#REF!</definedName>
    <definedName name="Ellipse1_550">#REF!</definedName>
    <definedName name="Ellipse1_551">#REF!</definedName>
    <definedName name="Ellipse1_552">#REF!</definedName>
    <definedName name="Ellipse1_553">#REF!</definedName>
    <definedName name="Ellipse1_554">#REF!</definedName>
    <definedName name="Ellipse1_555">#REF!</definedName>
    <definedName name="Ellipse1_556">#REF!</definedName>
    <definedName name="Ellipse1_557">#REF!</definedName>
    <definedName name="Ellipse1_558">#REF!</definedName>
    <definedName name="Ellipse1_559">#REF!</definedName>
    <definedName name="Ellipse1_56">#REF!</definedName>
    <definedName name="Ellipse1_560">#REF!</definedName>
    <definedName name="Ellipse1_561">#REF!</definedName>
    <definedName name="Ellipse1_562">#REF!</definedName>
    <definedName name="Ellipse1_563">#REF!</definedName>
    <definedName name="Ellipse1_564">#REF!</definedName>
    <definedName name="Ellipse1_565">#REF!</definedName>
    <definedName name="Ellipse1_566">#REF!</definedName>
    <definedName name="Ellipse1_567">#REF!</definedName>
    <definedName name="Ellipse1_568">#REF!</definedName>
    <definedName name="Ellipse1_569">#REF!</definedName>
    <definedName name="Ellipse1_57">#REF!</definedName>
    <definedName name="Ellipse1_570">#REF!</definedName>
    <definedName name="Ellipse1_571">#REF!</definedName>
    <definedName name="Ellipse1_572">#REF!</definedName>
    <definedName name="Ellipse1_573">#REF!</definedName>
    <definedName name="Ellipse1_574">#REF!</definedName>
    <definedName name="Ellipse1_575">#REF!</definedName>
    <definedName name="Ellipse1_576">#REF!</definedName>
    <definedName name="Ellipse1_577">#REF!</definedName>
    <definedName name="Ellipse1_578">#REF!</definedName>
    <definedName name="Ellipse1_579">#REF!</definedName>
    <definedName name="Ellipse1_58">#REF!</definedName>
    <definedName name="Ellipse1_580">#REF!</definedName>
    <definedName name="Ellipse1_581">#REF!</definedName>
    <definedName name="Ellipse1_582">#REF!</definedName>
    <definedName name="Ellipse1_583">#REF!</definedName>
    <definedName name="Ellipse1_584">#REF!</definedName>
    <definedName name="Ellipse1_585">#REF!</definedName>
    <definedName name="Ellipse1_586">#REF!</definedName>
    <definedName name="Ellipse1_587">#REF!</definedName>
    <definedName name="Ellipse1_588">#REF!</definedName>
    <definedName name="Ellipse1_589">#REF!</definedName>
    <definedName name="Ellipse1_59">#REF!</definedName>
    <definedName name="Ellipse1_590">#REF!</definedName>
    <definedName name="Ellipse1_591">#REF!</definedName>
    <definedName name="Ellipse1_592">#REF!</definedName>
    <definedName name="Ellipse1_593">#REF!</definedName>
    <definedName name="Ellipse1_594">#REF!</definedName>
    <definedName name="Ellipse1_595">#REF!</definedName>
    <definedName name="Ellipse1_596">#REF!</definedName>
    <definedName name="Ellipse1_597">#REF!</definedName>
    <definedName name="Ellipse1_598">#REF!</definedName>
    <definedName name="Ellipse1_599">#REF!</definedName>
    <definedName name="Ellipse1_6">#REF!</definedName>
    <definedName name="Ellipse1_60">#REF!</definedName>
    <definedName name="Ellipse1_600">#REF!</definedName>
    <definedName name="Ellipse1_601">#REF!</definedName>
    <definedName name="Ellipse1_602">#REF!</definedName>
    <definedName name="Ellipse1_603">#REF!</definedName>
    <definedName name="Ellipse1_604">#REF!</definedName>
    <definedName name="Ellipse1_605">#REF!</definedName>
    <definedName name="Ellipse1_606">#REF!</definedName>
    <definedName name="Ellipse1_607">#REF!</definedName>
    <definedName name="Ellipse1_608">#REF!</definedName>
    <definedName name="Ellipse1_609">#REF!</definedName>
    <definedName name="Ellipse1_61">#REF!</definedName>
    <definedName name="Ellipse1_610">#REF!</definedName>
    <definedName name="Ellipse1_611">#REF!</definedName>
    <definedName name="Ellipse1_612">#REF!</definedName>
    <definedName name="Ellipse1_613">#REF!</definedName>
    <definedName name="Ellipse1_614">#REF!</definedName>
    <definedName name="Ellipse1_615">#REF!</definedName>
    <definedName name="Ellipse1_616">#REF!</definedName>
    <definedName name="Ellipse1_617">#REF!</definedName>
    <definedName name="Ellipse1_618">#REF!</definedName>
    <definedName name="Ellipse1_619">#REF!</definedName>
    <definedName name="Ellipse1_62">#REF!</definedName>
    <definedName name="Ellipse1_620">#REF!</definedName>
    <definedName name="Ellipse1_621">#REF!</definedName>
    <definedName name="Ellipse1_622">#REF!</definedName>
    <definedName name="Ellipse1_623">#REF!</definedName>
    <definedName name="Ellipse1_624">#REF!</definedName>
    <definedName name="Ellipse1_625">#REF!</definedName>
    <definedName name="Ellipse1_626">#REF!</definedName>
    <definedName name="Ellipse1_627">#REF!</definedName>
    <definedName name="Ellipse1_628">#REF!</definedName>
    <definedName name="Ellipse1_629">#REF!</definedName>
    <definedName name="Ellipse1_63">#REF!</definedName>
    <definedName name="Ellipse1_630">#REF!</definedName>
    <definedName name="Ellipse1_631">#REF!</definedName>
    <definedName name="Ellipse1_632">#REF!</definedName>
    <definedName name="Ellipse1_633">#REF!</definedName>
    <definedName name="Ellipse1_634">#REF!</definedName>
    <definedName name="Ellipse1_635">#REF!</definedName>
    <definedName name="Ellipse1_636">#REF!</definedName>
    <definedName name="Ellipse1_637">#REF!</definedName>
    <definedName name="Ellipse1_638">#REF!</definedName>
    <definedName name="Ellipse1_639">#REF!</definedName>
    <definedName name="Ellipse1_64">#REF!</definedName>
    <definedName name="Ellipse1_640">#REF!</definedName>
    <definedName name="Ellipse1_641">#REF!</definedName>
    <definedName name="Ellipse1_642">#REF!</definedName>
    <definedName name="Ellipse1_643">#REF!</definedName>
    <definedName name="Ellipse1_644">#REF!</definedName>
    <definedName name="Ellipse1_645">#REF!</definedName>
    <definedName name="Ellipse1_646">#REF!</definedName>
    <definedName name="Ellipse1_647">#REF!</definedName>
    <definedName name="Ellipse1_648">#REF!</definedName>
    <definedName name="Ellipse1_649">#REF!</definedName>
    <definedName name="Ellipse1_65">#REF!</definedName>
    <definedName name="Ellipse1_650">#REF!</definedName>
    <definedName name="Ellipse1_651">#REF!</definedName>
    <definedName name="Ellipse1_652">#REF!</definedName>
    <definedName name="Ellipse1_653">#REF!</definedName>
    <definedName name="Ellipse1_654">#REF!</definedName>
    <definedName name="Ellipse1_655">#REF!</definedName>
    <definedName name="Ellipse1_656">#REF!</definedName>
    <definedName name="Ellipse1_657">#REF!</definedName>
    <definedName name="Ellipse1_658">#REF!</definedName>
    <definedName name="Ellipse1_659">#REF!</definedName>
    <definedName name="Ellipse1_66">#REF!</definedName>
    <definedName name="Ellipse1_660">#REF!</definedName>
    <definedName name="Ellipse1_661">#REF!</definedName>
    <definedName name="Ellipse1_662">#REF!</definedName>
    <definedName name="Ellipse1_663">#REF!</definedName>
    <definedName name="Ellipse1_664">#REF!</definedName>
    <definedName name="Ellipse1_665">#REF!</definedName>
    <definedName name="Ellipse1_666">#REF!</definedName>
    <definedName name="Ellipse1_667">#REF!</definedName>
    <definedName name="Ellipse1_668">#REF!</definedName>
    <definedName name="Ellipse1_669">#REF!</definedName>
    <definedName name="Ellipse1_67">#REF!</definedName>
    <definedName name="Ellipse1_670">#REF!</definedName>
    <definedName name="Ellipse1_671">#REF!</definedName>
    <definedName name="Ellipse1_672">#REF!</definedName>
    <definedName name="Ellipse1_673">#REF!</definedName>
    <definedName name="Ellipse1_674">#REF!</definedName>
    <definedName name="Ellipse1_675">#REF!</definedName>
    <definedName name="Ellipse1_676">#REF!</definedName>
    <definedName name="Ellipse1_677">#REF!</definedName>
    <definedName name="Ellipse1_678">#REF!</definedName>
    <definedName name="Ellipse1_679">#REF!</definedName>
    <definedName name="Ellipse1_68">#REF!</definedName>
    <definedName name="Ellipse1_680">#REF!</definedName>
    <definedName name="Ellipse1_681">#REF!</definedName>
    <definedName name="Ellipse1_682">#REF!</definedName>
    <definedName name="Ellipse1_683">#REF!</definedName>
    <definedName name="Ellipse1_684">#REF!</definedName>
    <definedName name="Ellipse1_685">#REF!</definedName>
    <definedName name="Ellipse1_686">#REF!</definedName>
    <definedName name="Ellipse1_687">#REF!</definedName>
    <definedName name="Ellipse1_688">#REF!</definedName>
    <definedName name="Ellipse1_689">#REF!</definedName>
    <definedName name="Ellipse1_69">#REF!</definedName>
    <definedName name="Ellipse1_690">#REF!</definedName>
    <definedName name="Ellipse1_691">#REF!</definedName>
    <definedName name="Ellipse1_692">#REF!</definedName>
    <definedName name="Ellipse1_693">#REF!</definedName>
    <definedName name="Ellipse1_694">#REF!</definedName>
    <definedName name="Ellipse1_695">#REF!</definedName>
    <definedName name="Ellipse1_696">#REF!</definedName>
    <definedName name="Ellipse1_697">#REF!</definedName>
    <definedName name="Ellipse1_698">#REF!</definedName>
    <definedName name="Ellipse1_699">#REF!</definedName>
    <definedName name="Ellipse1_7">#REF!</definedName>
    <definedName name="Ellipse1_70">#REF!</definedName>
    <definedName name="Ellipse1_700">#REF!</definedName>
    <definedName name="Ellipse1_701">#REF!</definedName>
    <definedName name="Ellipse1_702">#REF!</definedName>
    <definedName name="Ellipse1_703">#REF!</definedName>
    <definedName name="Ellipse1_704">#REF!</definedName>
    <definedName name="Ellipse1_705">#REF!</definedName>
    <definedName name="Ellipse1_706">#REF!</definedName>
    <definedName name="Ellipse1_707">#REF!</definedName>
    <definedName name="Ellipse1_708">#REF!</definedName>
    <definedName name="Ellipse1_709">#REF!</definedName>
    <definedName name="Ellipse1_71">#REF!</definedName>
    <definedName name="Ellipse1_710">#REF!</definedName>
    <definedName name="Ellipse1_711">#REF!</definedName>
    <definedName name="Ellipse1_712">#REF!</definedName>
    <definedName name="Ellipse1_713">#REF!</definedName>
    <definedName name="Ellipse1_714">#REF!</definedName>
    <definedName name="Ellipse1_715">#REF!</definedName>
    <definedName name="Ellipse1_716">#REF!</definedName>
    <definedName name="Ellipse1_717">#REF!</definedName>
    <definedName name="Ellipse1_718">#REF!</definedName>
    <definedName name="Ellipse1_719">#REF!</definedName>
    <definedName name="Ellipse1_72">#REF!</definedName>
    <definedName name="Ellipse1_720">#REF!</definedName>
    <definedName name="Ellipse1_721">#REF!</definedName>
    <definedName name="Ellipse1_722">#REF!</definedName>
    <definedName name="Ellipse1_723">#REF!</definedName>
    <definedName name="Ellipse1_724">#REF!</definedName>
    <definedName name="Ellipse1_725">#REF!</definedName>
    <definedName name="Ellipse1_726">#REF!</definedName>
    <definedName name="Ellipse1_727">#REF!</definedName>
    <definedName name="Ellipse1_728">#REF!</definedName>
    <definedName name="Ellipse1_729">#REF!</definedName>
    <definedName name="Ellipse1_73">#REF!</definedName>
    <definedName name="Ellipse1_730">#REF!</definedName>
    <definedName name="Ellipse1_731">#REF!</definedName>
    <definedName name="Ellipse1_732">#REF!</definedName>
    <definedName name="Ellipse1_733">#REF!</definedName>
    <definedName name="Ellipse1_734">#REF!</definedName>
    <definedName name="Ellipse1_735">#REF!</definedName>
    <definedName name="Ellipse1_736">#REF!</definedName>
    <definedName name="Ellipse1_737">#REF!</definedName>
    <definedName name="Ellipse1_738">#REF!</definedName>
    <definedName name="Ellipse1_739">#REF!</definedName>
    <definedName name="Ellipse1_74">#REF!</definedName>
    <definedName name="Ellipse1_740">#REF!</definedName>
    <definedName name="Ellipse1_741">#REF!</definedName>
    <definedName name="Ellipse1_742">#REF!</definedName>
    <definedName name="Ellipse1_743">#REF!</definedName>
    <definedName name="Ellipse1_744">#REF!</definedName>
    <definedName name="Ellipse1_745">#REF!</definedName>
    <definedName name="Ellipse1_746">#REF!</definedName>
    <definedName name="Ellipse1_747">#REF!</definedName>
    <definedName name="Ellipse1_748">#REF!</definedName>
    <definedName name="Ellipse1_749">#REF!</definedName>
    <definedName name="Ellipse1_75">#REF!</definedName>
    <definedName name="Ellipse1_750">#REF!</definedName>
    <definedName name="Ellipse1_751">#REF!</definedName>
    <definedName name="Ellipse1_752">#REF!</definedName>
    <definedName name="Ellipse1_753">#REF!</definedName>
    <definedName name="Ellipse1_754">#REF!</definedName>
    <definedName name="Ellipse1_755">#REF!</definedName>
    <definedName name="Ellipse1_756">#REF!</definedName>
    <definedName name="Ellipse1_757">#REF!</definedName>
    <definedName name="Ellipse1_758">#REF!</definedName>
    <definedName name="Ellipse1_759">#REF!</definedName>
    <definedName name="Ellipse1_76">#REF!</definedName>
    <definedName name="Ellipse1_760">#REF!</definedName>
    <definedName name="Ellipse1_761">#REF!</definedName>
    <definedName name="Ellipse1_762">#REF!</definedName>
    <definedName name="Ellipse1_763">#REF!</definedName>
    <definedName name="Ellipse1_764">#REF!</definedName>
    <definedName name="Ellipse1_765">#REF!</definedName>
    <definedName name="Ellipse1_766">#REF!</definedName>
    <definedName name="Ellipse1_767">#REF!</definedName>
    <definedName name="Ellipse1_768">#REF!</definedName>
    <definedName name="Ellipse1_769">#REF!</definedName>
    <definedName name="Ellipse1_77">#REF!</definedName>
    <definedName name="Ellipse1_770">#REF!</definedName>
    <definedName name="Ellipse1_771">#REF!</definedName>
    <definedName name="Ellipse1_772">#REF!</definedName>
    <definedName name="Ellipse1_773">#REF!</definedName>
    <definedName name="Ellipse1_774">#REF!</definedName>
    <definedName name="Ellipse1_775">#REF!</definedName>
    <definedName name="Ellipse1_776">#REF!</definedName>
    <definedName name="Ellipse1_777">#REF!</definedName>
    <definedName name="Ellipse1_778">#REF!</definedName>
    <definedName name="Ellipse1_779">#REF!</definedName>
    <definedName name="Ellipse1_78">#REF!</definedName>
    <definedName name="Ellipse1_780">#REF!</definedName>
    <definedName name="Ellipse1_781">#REF!</definedName>
    <definedName name="Ellipse1_782">#REF!</definedName>
    <definedName name="Ellipse1_783">#REF!</definedName>
    <definedName name="Ellipse1_784">#REF!</definedName>
    <definedName name="Ellipse1_785">#REF!</definedName>
    <definedName name="Ellipse1_786">#REF!</definedName>
    <definedName name="Ellipse1_787">#REF!</definedName>
    <definedName name="Ellipse1_788">#REF!</definedName>
    <definedName name="Ellipse1_789">#REF!</definedName>
    <definedName name="Ellipse1_79">#REF!</definedName>
    <definedName name="Ellipse1_790">#REF!</definedName>
    <definedName name="Ellipse1_791">#REF!</definedName>
    <definedName name="Ellipse1_792">#REF!</definedName>
    <definedName name="Ellipse1_793">#REF!</definedName>
    <definedName name="Ellipse1_794">#REF!</definedName>
    <definedName name="Ellipse1_795">#REF!</definedName>
    <definedName name="Ellipse1_796">#REF!</definedName>
    <definedName name="Ellipse1_797">#REF!</definedName>
    <definedName name="Ellipse1_798">#REF!</definedName>
    <definedName name="Ellipse1_799">#REF!</definedName>
    <definedName name="Ellipse1_8">#REF!</definedName>
    <definedName name="Ellipse1_80">#REF!</definedName>
    <definedName name="Ellipse1_800">#REF!</definedName>
    <definedName name="Ellipse1_801">#REF!</definedName>
    <definedName name="Ellipse1_802">#REF!</definedName>
    <definedName name="Ellipse1_803">#REF!</definedName>
    <definedName name="Ellipse1_804">#REF!</definedName>
    <definedName name="Ellipse1_805">#REF!</definedName>
    <definedName name="Ellipse1_806">#REF!</definedName>
    <definedName name="Ellipse1_807">#REF!</definedName>
    <definedName name="Ellipse1_808">#REF!</definedName>
    <definedName name="Ellipse1_809">#REF!</definedName>
    <definedName name="Ellipse1_81">#REF!</definedName>
    <definedName name="Ellipse1_810">#REF!</definedName>
    <definedName name="Ellipse1_811">#REF!</definedName>
    <definedName name="Ellipse1_812">#REF!</definedName>
    <definedName name="Ellipse1_813">#REF!</definedName>
    <definedName name="Ellipse1_814">#REF!</definedName>
    <definedName name="Ellipse1_815">#REF!</definedName>
    <definedName name="Ellipse1_816">#REF!</definedName>
    <definedName name="Ellipse1_817">#REF!</definedName>
    <definedName name="Ellipse1_818">#REF!</definedName>
    <definedName name="Ellipse1_819">#REF!</definedName>
    <definedName name="Ellipse1_82">#REF!</definedName>
    <definedName name="Ellipse1_820">#REF!</definedName>
    <definedName name="Ellipse1_821">#REF!</definedName>
    <definedName name="Ellipse1_822">#REF!</definedName>
    <definedName name="Ellipse1_823">#REF!</definedName>
    <definedName name="Ellipse1_824">#REF!</definedName>
    <definedName name="Ellipse1_825">#REF!</definedName>
    <definedName name="Ellipse1_826">#REF!</definedName>
    <definedName name="Ellipse1_827">#REF!</definedName>
    <definedName name="Ellipse1_828">#REF!</definedName>
    <definedName name="Ellipse1_829">#REF!</definedName>
    <definedName name="Ellipse1_83">#REF!</definedName>
    <definedName name="Ellipse1_830">#REF!</definedName>
    <definedName name="Ellipse1_831">#REF!</definedName>
    <definedName name="Ellipse1_832">#REF!</definedName>
    <definedName name="Ellipse1_833">#REF!</definedName>
    <definedName name="Ellipse1_834">#REF!</definedName>
    <definedName name="Ellipse1_835">#REF!</definedName>
    <definedName name="Ellipse1_836">#REF!</definedName>
    <definedName name="Ellipse1_837">#REF!</definedName>
    <definedName name="Ellipse1_838">#REF!</definedName>
    <definedName name="Ellipse1_839">#REF!</definedName>
    <definedName name="Ellipse1_84">#REF!</definedName>
    <definedName name="Ellipse1_840">#REF!</definedName>
    <definedName name="Ellipse1_841">#REF!</definedName>
    <definedName name="Ellipse1_842">#REF!</definedName>
    <definedName name="Ellipse1_843">#REF!</definedName>
    <definedName name="Ellipse1_844">#REF!</definedName>
    <definedName name="Ellipse1_845">#REF!</definedName>
    <definedName name="Ellipse1_846">#REF!</definedName>
    <definedName name="Ellipse1_847">#REF!</definedName>
    <definedName name="Ellipse1_848">#REF!</definedName>
    <definedName name="Ellipse1_849">#REF!</definedName>
    <definedName name="Ellipse1_85">#REF!</definedName>
    <definedName name="Ellipse1_850">#REF!</definedName>
    <definedName name="Ellipse1_851">#REF!</definedName>
    <definedName name="Ellipse1_852">#REF!</definedName>
    <definedName name="Ellipse1_853">#REF!</definedName>
    <definedName name="Ellipse1_854">#REF!</definedName>
    <definedName name="Ellipse1_855">#REF!</definedName>
    <definedName name="Ellipse1_856">#REF!</definedName>
    <definedName name="Ellipse1_857">#REF!</definedName>
    <definedName name="Ellipse1_858">#REF!</definedName>
    <definedName name="Ellipse1_859">#REF!</definedName>
    <definedName name="Ellipse1_86">#REF!</definedName>
    <definedName name="Ellipse1_860">#REF!</definedName>
    <definedName name="Ellipse1_861">#REF!</definedName>
    <definedName name="Ellipse1_862">#REF!</definedName>
    <definedName name="Ellipse1_863">#REF!</definedName>
    <definedName name="Ellipse1_864">#REF!</definedName>
    <definedName name="Ellipse1_865">#REF!</definedName>
    <definedName name="Ellipse1_866">#REF!</definedName>
    <definedName name="Ellipse1_867">#REF!</definedName>
    <definedName name="Ellipse1_868">#REF!</definedName>
    <definedName name="Ellipse1_869">#REF!</definedName>
    <definedName name="Ellipse1_87">#REF!</definedName>
    <definedName name="Ellipse1_870">#REF!</definedName>
    <definedName name="Ellipse1_871">#REF!</definedName>
    <definedName name="Ellipse1_872">#REF!</definedName>
    <definedName name="Ellipse1_873">#REF!</definedName>
    <definedName name="Ellipse1_874">#REF!</definedName>
    <definedName name="Ellipse1_875">#REF!</definedName>
    <definedName name="Ellipse1_876">#REF!</definedName>
    <definedName name="Ellipse1_877">#REF!</definedName>
    <definedName name="Ellipse1_878">#REF!</definedName>
    <definedName name="Ellipse1_879">#REF!</definedName>
    <definedName name="Ellipse1_88">#REF!</definedName>
    <definedName name="Ellipse1_880">#REF!</definedName>
    <definedName name="Ellipse1_881">#REF!</definedName>
    <definedName name="Ellipse1_882">#REF!</definedName>
    <definedName name="Ellipse1_883">#REF!</definedName>
    <definedName name="Ellipse1_884">#REF!</definedName>
    <definedName name="Ellipse1_885">#REF!</definedName>
    <definedName name="Ellipse1_886">#REF!</definedName>
    <definedName name="Ellipse1_887">#REF!</definedName>
    <definedName name="Ellipse1_888">#REF!</definedName>
    <definedName name="Ellipse1_889">#REF!</definedName>
    <definedName name="Ellipse1_89">#REF!</definedName>
    <definedName name="Ellipse1_890">#REF!</definedName>
    <definedName name="Ellipse1_891">#REF!</definedName>
    <definedName name="Ellipse1_892">#REF!</definedName>
    <definedName name="Ellipse1_893">#REF!</definedName>
    <definedName name="Ellipse1_894">#REF!</definedName>
    <definedName name="Ellipse1_895">#REF!</definedName>
    <definedName name="Ellipse1_896">#REF!</definedName>
    <definedName name="Ellipse1_897">#REF!</definedName>
    <definedName name="Ellipse1_898">#REF!</definedName>
    <definedName name="Ellipse1_899">#REF!</definedName>
    <definedName name="Ellipse1_9">#REF!</definedName>
    <definedName name="Ellipse1_90">#REF!</definedName>
    <definedName name="Ellipse1_900">#REF!</definedName>
    <definedName name="Ellipse1_901">#REF!</definedName>
    <definedName name="Ellipse1_902">#REF!</definedName>
    <definedName name="Ellipse1_903">#REF!</definedName>
    <definedName name="Ellipse1_904">#REF!</definedName>
    <definedName name="Ellipse1_905">#REF!</definedName>
    <definedName name="Ellipse1_906">#REF!</definedName>
    <definedName name="Ellipse1_907">#REF!</definedName>
    <definedName name="Ellipse1_908">#REF!</definedName>
    <definedName name="Ellipse1_909">#REF!</definedName>
    <definedName name="Ellipse1_91">#REF!</definedName>
    <definedName name="Ellipse1_910">#REF!</definedName>
    <definedName name="Ellipse1_911">#REF!</definedName>
    <definedName name="Ellipse1_912">#REF!</definedName>
    <definedName name="Ellipse1_913">#REF!</definedName>
    <definedName name="Ellipse1_914">#REF!</definedName>
    <definedName name="Ellipse1_915">#REF!</definedName>
    <definedName name="Ellipse1_916">#REF!</definedName>
    <definedName name="Ellipse1_917">#REF!</definedName>
    <definedName name="Ellipse1_918">#REF!</definedName>
    <definedName name="Ellipse1_919">#REF!</definedName>
    <definedName name="Ellipse1_92">#REF!</definedName>
    <definedName name="Ellipse1_920">#REF!</definedName>
    <definedName name="Ellipse1_921">#REF!</definedName>
    <definedName name="Ellipse1_922">#REF!</definedName>
    <definedName name="Ellipse1_923">#REF!</definedName>
    <definedName name="Ellipse1_924">#REF!</definedName>
    <definedName name="Ellipse1_925">#REF!</definedName>
    <definedName name="Ellipse1_926">#REF!</definedName>
    <definedName name="Ellipse1_927">#REF!</definedName>
    <definedName name="Ellipse1_928">#REF!</definedName>
    <definedName name="Ellipse1_929">#REF!</definedName>
    <definedName name="Ellipse1_93">#REF!</definedName>
    <definedName name="Ellipse1_930">#REF!</definedName>
    <definedName name="Ellipse1_931">#REF!</definedName>
    <definedName name="Ellipse1_932">#REF!</definedName>
    <definedName name="Ellipse1_933">#REF!</definedName>
    <definedName name="Ellipse1_934">#REF!</definedName>
    <definedName name="Ellipse1_935">#REF!</definedName>
    <definedName name="Ellipse1_936">#REF!</definedName>
    <definedName name="Ellipse1_937">#REF!</definedName>
    <definedName name="Ellipse1_938">#REF!</definedName>
    <definedName name="Ellipse1_939">#REF!</definedName>
    <definedName name="Ellipse1_94">#REF!</definedName>
    <definedName name="Ellipse1_940">#REF!</definedName>
    <definedName name="Ellipse1_941">#REF!</definedName>
    <definedName name="Ellipse1_942">#REF!</definedName>
    <definedName name="Ellipse1_943">#REF!</definedName>
    <definedName name="Ellipse1_944">#REF!</definedName>
    <definedName name="Ellipse1_945">#REF!</definedName>
    <definedName name="Ellipse1_946">#REF!</definedName>
    <definedName name="Ellipse1_947">#REF!</definedName>
    <definedName name="Ellipse1_948">#REF!</definedName>
    <definedName name="Ellipse1_949">#REF!</definedName>
    <definedName name="Ellipse1_95">#REF!</definedName>
    <definedName name="Ellipse1_950">#REF!</definedName>
    <definedName name="Ellipse1_951">#REF!</definedName>
    <definedName name="Ellipse1_952">#REF!</definedName>
    <definedName name="Ellipse1_953">#REF!</definedName>
    <definedName name="Ellipse1_954">#REF!</definedName>
    <definedName name="Ellipse1_955">#REF!</definedName>
    <definedName name="Ellipse1_956">#REF!</definedName>
    <definedName name="Ellipse1_957">#REF!</definedName>
    <definedName name="Ellipse1_958">#REF!</definedName>
    <definedName name="Ellipse1_959">#REF!</definedName>
    <definedName name="Ellipse1_96">#REF!</definedName>
    <definedName name="Ellipse1_960">#REF!</definedName>
    <definedName name="Ellipse1_961">#REF!</definedName>
    <definedName name="Ellipse1_962">#REF!</definedName>
    <definedName name="Ellipse1_963">#REF!</definedName>
    <definedName name="Ellipse1_964">#REF!</definedName>
    <definedName name="Ellipse1_965">#REF!</definedName>
    <definedName name="Ellipse1_966">#REF!</definedName>
    <definedName name="Ellipse1_967">#REF!</definedName>
    <definedName name="Ellipse1_968">#REF!</definedName>
    <definedName name="Ellipse1_969">#REF!</definedName>
    <definedName name="Ellipse1_97">#REF!</definedName>
    <definedName name="Ellipse1_970">#REF!</definedName>
    <definedName name="Ellipse1_971">#REF!</definedName>
    <definedName name="Ellipse1_972">#REF!</definedName>
    <definedName name="Ellipse1_973">#REF!</definedName>
    <definedName name="Ellipse1_974">#REF!</definedName>
    <definedName name="Ellipse1_975">#REF!</definedName>
    <definedName name="Ellipse1_976">#REF!</definedName>
    <definedName name="Ellipse1_977">#REF!</definedName>
    <definedName name="Ellipse1_978">#REF!</definedName>
    <definedName name="Ellipse1_979">#REF!</definedName>
    <definedName name="Ellipse1_98">#REF!</definedName>
    <definedName name="Ellipse1_980">#REF!</definedName>
    <definedName name="Ellipse1_981">#REF!</definedName>
    <definedName name="Ellipse1_982">#REF!</definedName>
    <definedName name="Ellipse1_983">#REF!</definedName>
    <definedName name="Ellipse1_984">#REF!</definedName>
    <definedName name="Ellipse1_985">#REF!</definedName>
    <definedName name="Ellipse1_986">#REF!</definedName>
    <definedName name="Ellipse1_987">#REF!</definedName>
    <definedName name="Ellipse1_988">#REF!</definedName>
    <definedName name="Ellipse1_989">#REF!</definedName>
    <definedName name="Ellipse1_99">#REF!</definedName>
    <definedName name="Ellipse1_990">#REF!</definedName>
    <definedName name="Ellipse1_991">#REF!</definedName>
    <definedName name="Ellipse1_992">#REF!</definedName>
    <definedName name="Ellipse1_993">#REF!</definedName>
    <definedName name="Ellipse1_994">#REF!</definedName>
    <definedName name="Ellipse1_995">#REF!</definedName>
    <definedName name="Ellipse1_996">#REF!</definedName>
    <definedName name="Ellipse1_997">#REF!</definedName>
    <definedName name="Ellipse1_998">#REF!</definedName>
    <definedName name="Ellipse1_999">#REF!</definedName>
    <definedName name="Ellipse2_1">#REF!</definedName>
    <definedName name="gauss">PlotDat8!$C$1:$D$2000</definedName>
  </definedNames>
  <calcPr calcId="191029" iterate="1" calcOnSave="0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4" i="1446" l="1"/>
  <c r="N6" i="1446"/>
  <c r="N5" i="1446"/>
  <c r="C42" i="1446"/>
  <c r="C41" i="1446"/>
  <c r="C43" i="1446"/>
  <c r="C40" i="1446"/>
  <c r="C44" i="1446"/>
  <c r="C39" i="1446"/>
  <c r="C38" i="1446"/>
  <c r="C37" i="1446"/>
  <c r="C25" i="1446"/>
  <c r="C23" i="1446"/>
  <c r="C24" i="1446"/>
  <c r="C26" i="1446"/>
  <c r="C13" i="1446"/>
  <c r="C19" i="1446"/>
  <c r="C8" i="1446"/>
  <c r="C16" i="1446"/>
  <c r="C10" i="1446"/>
  <c r="C12" i="1446"/>
  <c r="C29" i="1446"/>
  <c r="C27" i="1446"/>
  <c r="C20" i="1446"/>
  <c r="C21" i="1446"/>
  <c r="C22" i="1446"/>
  <c r="C34" i="1446"/>
  <c r="C35" i="1446"/>
  <c r="C31" i="1446"/>
  <c r="C32" i="1446"/>
  <c r="C30" i="1446"/>
  <c r="C7" i="1446"/>
  <c r="C28" i="1446"/>
  <c r="C36" i="1446"/>
  <c r="C18" i="1446"/>
  <c r="C14" i="1446"/>
  <c r="C15" i="1446"/>
  <c r="C9" i="1446"/>
  <c r="C33" i="1446"/>
  <c r="C4" i="1446"/>
  <c r="C6" i="1446"/>
  <c r="C5" i="1446"/>
  <c r="C17" i="1446"/>
  <c r="C11" i="1446"/>
  <c r="Y459" i="749"/>
  <c r="Y458" i="749"/>
  <c r="Y457" i="749"/>
  <c r="Y456" i="749"/>
  <c r="Y455" i="749"/>
  <c r="Y454" i="749"/>
  <c r="Y453" i="749"/>
  <c r="Y452" i="749"/>
  <c r="Y451" i="749"/>
  <c r="Y450" i="749"/>
  <c r="Y449" i="749"/>
  <c r="Y448" i="749"/>
  <c r="Y447" i="749"/>
  <c r="AD446" i="749"/>
  <c r="Y446" i="749"/>
  <c r="Y445" i="749"/>
  <c r="Y444" i="749"/>
  <c r="Y443" i="749"/>
  <c r="Y442" i="749"/>
  <c r="Y441" i="749"/>
  <c r="Y440" i="749"/>
  <c r="AD439" i="749"/>
  <c r="Y439" i="749"/>
  <c r="Y438" i="749"/>
  <c r="Y437" i="749"/>
  <c r="Y436" i="749"/>
  <c r="Y435" i="749"/>
  <c r="Y434" i="749"/>
  <c r="Y433" i="749"/>
  <c r="Y432" i="749"/>
  <c r="Y431" i="749"/>
  <c r="Y430" i="749"/>
  <c r="Y429" i="749"/>
  <c r="Y428" i="749"/>
  <c r="Y427" i="749"/>
  <c r="Y426" i="749"/>
  <c r="Y425" i="749"/>
  <c r="Y424" i="749"/>
  <c r="Y423" i="749"/>
  <c r="Y422" i="749"/>
  <c r="Y421" i="749"/>
  <c r="Y420" i="749"/>
  <c r="Y419" i="749"/>
  <c r="Y418" i="749"/>
  <c r="Y417" i="749"/>
  <c r="Y416" i="749"/>
  <c r="Y415" i="749"/>
  <c r="Y414" i="749"/>
  <c r="Y413" i="749"/>
  <c r="Y412" i="749"/>
  <c r="Y411" i="749"/>
  <c r="Y410" i="749"/>
  <c r="Y409" i="749"/>
  <c r="Y408" i="749"/>
  <c r="Y407" i="749"/>
  <c r="Y406" i="749"/>
  <c r="Y405" i="749"/>
  <c r="Y404" i="749"/>
  <c r="AD403" i="749"/>
  <c r="Y403" i="749"/>
  <c r="Y402" i="749"/>
  <c r="Y401" i="749"/>
  <c r="Y400" i="749"/>
  <c r="Y399" i="749"/>
  <c r="Y398" i="749"/>
  <c r="Y397" i="749"/>
  <c r="Y396" i="749"/>
  <c r="Y395" i="749"/>
  <c r="Y394" i="749"/>
  <c r="Y393" i="749"/>
  <c r="Y392" i="749"/>
  <c r="Y391" i="749"/>
  <c r="Y390" i="749"/>
  <c r="Y389" i="749"/>
  <c r="Y388" i="749"/>
  <c r="Y387" i="749"/>
  <c r="Y386" i="749"/>
  <c r="Y385" i="749"/>
  <c r="Y384" i="749"/>
  <c r="Y383" i="749"/>
  <c r="Y382" i="749"/>
  <c r="Y381" i="749"/>
  <c r="Y380" i="749"/>
  <c r="Y379" i="749"/>
  <c r="Y378" i="749"/>
  <c r="Y377" i="749"/>
  <c r="Y376" i="749"/>
  <c r="Y375" i="749"/>
  <c r="Y374" i="749"/>
  <c r="Y373" i="749"/>
  <c r="Y372" i="749"/>
  <c r="Y371" i="749"/>
  <c r="Y370" i="749"/>
  <c r="Y369" i="749"/>
  <c r="Y368" i="749"/>
  <c r="Y367" i="749"/>
  <c r="Y366" i="749"/>
  <c r="Y365" i="749"/>
  <c r="Y364" i="749"/>
  <c r="Y363" i="749"/>
  <c r="Y362" i="749"/>
  <c r="Y361" i="749"/>
  <c r="Y360" i="749"/>
  <c r="Y359" i="749"/>
  <c r="Y358" i="749"/>
  <c r="Y357" i="749"/>
  <c r="Y356" i="749"/>
  <c r="Y355" i="749"/>
  <c r="Y354" i="749"/>
  <c r="Y353" i="749"/>
  <c r="Y352" i="749"/>
  <c r="Y351" i="749"/>
  <c r="Y350" i="749"/>
  <c r="Y349" i="749"/>
  <c r="Y348" i="749"/>
  <c r="Y347" i="749"/>
  <c r="Y346" i="749"/>
  <c r="Y345" i="749"/>
  <c r="Y344" i="749"/>
  <c r="Y343" i="749"/>
  <c r="Y342" i="749"/>
  <c r="Y341" i="749"/>
  <c r="Y340" i="749"/>
  <c r="Y339" i="749"/>
  <c r="Y338" i="749"/>
  <c r="Y337" i="749"/>
  <c r="Y336" i="749"/>
  <c r="Y335" i="749"/>
  <c r="Y334" i="749"/>
  <c r="Y333" i="749"/>
  <c r="Y332" i="749"/>
  <c r="Y331" i="749"/>
  <c r="Y330" i="749"/>
  <c r="Y329" i="749"/>
  <c r="Y328" i="749"/>
  <c r="Y327" i="749"/>
  <c r="Y326" i="749"/>
  <c r="Y325" i="749"/>
  <c r="Y324" i="749"/>
  <c r="Y323" i="749"/>
  <c r="Y322" i="749"/>
  <c r="Y321" i="749"/>
  <c r="Y320" i="749"/>
  <c r="Y319" i="749"/>
  <c r="Y318" i="749"/>
  <c r="Y317" i="749"/>
  <c r="Y316" i="749"/>
  <c r="Y315" i="749"/>
  <c r="Y314" i="749"/>
  <c r="Y313" i="749"/>
  <c r="Y312" i="749"/>
  <c r="Y311" i="749"/>
  <c r="Y310" i="749"/>
  <c r="Y309" i="749"/>
  <c r="Y308" i="749"/>
  <c r="Y307" i="749"/>
  <c r="Y306" i="749"/>
  <c r="Y305" i="749"/>
  <c r="Y304" i="749"/>
  <c r="Y303" i="749"/>
  <c r="Y302" i="749"/>
  <c r="Y301" i="749"/>
  <c r="Y300" i="749"/>
  <c r="Y299" i="749"/>
  <c r="Y298" i="749"/>
  <c r="Y297" i="749"/>
  <c r="Y296" i="749"/>
  <c r="Y295" i="749"/>
  <c r="Y294" i="749"/>
  <c r="Y293" i="749"/>
  <c r="Y292" i="749"/>
  <c r="Y291" i="749"/>
  <c r="Y290" i="749"/>
  <c r="Y289" i="749"/>
  <c r="Y288" i="749"/>
  <c r="Y287" i="749"/>
  <c r="Y286" i="749"/>
  <c r="Y285" i="749"/>
  <c r="Y284" i="749"/>
  <c r="Y283" i="749"/>
  <c r="Y282" i="749"/>
  <c r="Y281" i="749"/>
  <c r="Y280" i="749"/>
  <c r="Y279" i="749"/>
  <c r="Y278" i="749"/>
  <c r="Y277" i="749"/>
  <c r="Y276" i="749"/>
  <c r="Y275" i="749"/>
  <c r="Y274" i="749"/>
  <c r="Y273" i="749"/>
  <c r="Y272" i="749"/>
  <c r="Y271" i="749"/>
  <c r="Y270" i="749"/>
  <c r="Y269" i="749"/>
  <c r="Y268" i="749"/>
  <c r="Y267" i="749"/>
  <c r="Y266" i="749"/>
  <c r="Y265" i="749"/>
  <c r="Y264" i="749"/>
  <c r="Y263" i="749"/>
  <c r="Y262" i="749"/>
  <c r="Y261" i="749"/>
  <c r="Y260" i="749"/>
  <c r="Y259" i="749"/>
  <c r="Y258" i="749"/>
  <c r="Y257" i="749"/>
  <c r="Y256" i="749"/>
  <c r="Y255" i="749"/>
  <c r="Y254" i="749"/>
  <c r="Y253" i="749"/>
  <c r="Y252" i="749"/>
  <c r="Y251" i="749"/>
  <c r="Y250" i="749"/>
  <c r="Y249" i="749"/>
  <c r="Y248" i="749"/>
  <c r="Y247" i="749"/>
  <c r="Y246" i="749"/>
  <c r="Y245" i="749"/>
  <c r="Y244" i="749"/>
  <c r="Y243" i="749"/>
  <c r="Y242" i="749"/>
  <c r="Y241" i="749"/>
  <c r="Y240" i="749"/>
  <c r="Y239" i="749"/>
  <c r="Y238" i="749"/>
  <c r="Y237" i="749"/>
  <c r="Y236" i="749"/>
  <c r="Y235" i="749"/>
  <c r="Y234" i="749"/>
  <c r="Y233" i="749"/>
  <c r="Y232" i="749"/>
  <c r="Y231" i="749"/>
  <c r="Y230" i="749"/>
  <c r="Y229" i="749"/>
  <c r="Y228" i="749"/>
  <c r="Y227" i="749"/>
  <c r="Y226" i="749"/>
  <c r="Y225" i="749"/>
  <c r="Y224" i="749"/>
  <c r="Y223" i="749"/>
  <c r="Y222" i="749"/>
  <c r="Y221" i="749"/>
  <c r="Y220" i="749"/>
  <c r="Y219" i="749"/>
  <c r="Y218" i="749"/>
  <c r="Y217" i="749"/>
  <c r="Y216" i="749"/>
  <c r="Y215" i="749"/>
  <c r="Y214" i="749"/>
  <c r="Y213" i="749"/>
  <c r="Y212" i="749"/>
  <c r="Y211" i="749"/>
  <c r="Y210" i="749"/>
  <c r="Y209" i="749"/>
  <c r="Y208" i="749"/>
  <c r="Y207" i="749"/>
  <c r="Y206" i="749"/>
  <c r="Y205" i="749"/>
  <c r="Y204" i="749"/>
  <c r="Y203" i="749"/>
  <c r="Y202" i="749"/>
  <c r="Y201" i="749"/>
  <c r="Y200" i="749"/>
  <c r="Y199" i="749"/>
  <c r="Y198" i="749"/>
  <c r="Y197" i="749"/>
  <c r="Y196" i="749"/>
  <c r="Y195" i="749"/>
  <c r="Y194" i="749"/>
  <c r="Y193" i="749"/>
  <c r="Y192" i="749"/>
  <c r="Y191" i="749"/>
  <c r="Y190" i="749"/>
  <c r="Y189" i="749"/>
  <c r="Y188" i="749"/>
  <c r="Y187" i="749"/>
  <c r="Y186" i="749"/>
  <c r="Y185" i="749"/>
  <c r="Y184" i="749"/>
  <c r="Y183" i="749"/>
  <c r="Y182" i="749"/>
  <c r="Y181" i="749"/>
  <c r="Y180" i="749"/>
  <c r="Y179" i="749"/>
  <c r="Y178" i="749"/>
  <c r="Y177" i="749"/>
  <c r="Y176" i="749"/>
  <c r="Y175" i="749"/>
  <c r="Y174" i="749"/>
  <c r="Y173" i="749"/>
  <c r="Y172" i="749"/>
  <c r="Y171" i="749"/>
  <c r="Y170" i="749"/>
  <c r="Y169" i="749"/>
  <c r="Y168" i="749"/>
  <c r="Y167" i="749"/>
  <c r="Y166" i="749"/>
  <c r="Y165" i="749"/>
  <c r="Y164" i="749"/>
  <c r="Y163" i="749"/>
  <c r="Y162" i="749"/>
  <c r="Y161" i="749"/>
  <c r="Y160" i="749"/>
  <c r="Y159" i="749"/>
  <c r="Y158" i="749"/>
  <c r="Y157" i="749"/>
  <c r="Y156" i="749"/>
  <c r="Y155" i="749"/>
  <c r="Y154" i="749"/>
  <c r="Y153" i="749"/>
  <c r="Y152" i="749"/>
  <c r="Y151" i="749"/>
  <c r="Y150" i="749"/>
  <c r="Y149" i="749"/>
  <c r="Y148" i="749"/>
  <c r="Y147" i="749"/>
  <c r="Y146" i="749"/>
  <c r="Y145" i="749"/>
  <c r="Y144" i="749"/>
  <c r="Y143" i="749"/>
  <c r="Y142" i="749"/>
  <c r="Y141" i="749"/>
  <c r="Y140" i="749"/>
  <c r="Y139" i="749"/>
  <c r="Y138" i="749"/>
  <c r="Y137" i="749"/>
  <c r="Y136" i="749"/>
  <c r="Y135" i="749"/>
  <c r="Y134" i="749"/>
  <c r="Y133" i="749"/>
  <c r="Y132" i="749"/>
  <c r="Y131" i="749"/>
  <c r="Y130" i="749"/>
  <c r="Y129" i="749"/>
  <c r="Y128" i="749"/>
  <c r="Y127" i="749"/>
  <c r="Y126" i="749"/>
  <c r="Y125" i="749"/>
  <c r="Y124" i="749"/>
  <c r="Y123" i="749"/>
  <c r="Y122" i="749"/>
  <c r="Y121" i="749"/>
  <c r="Y120" i="749"/>
  <c r="Y119" i="749"/>
  <c r="Y118" i="749"/>
  <c r="Y117" i="749"/>
  <c r="Y116" i="749"/>
  <c r="Y115" i="749"/>
  <c r="Y114" i="749"/>
  <c r="Y113" i="749"/>
  <c r="Y112" i="749"/>
  <c r="Y111" i="749"/>
  <c r="Y110" i="749"/>
  <c r="Y109" i="749"/>
  <c r="Y108" i="749"/>
  <c r="Y107" i="749"/>
  <c r="Y106" i="749"/>
  <c r="Y105" i="749"/>
  <c r="Y104" i="749"/>
  <c r="Y103" i="749"/>
  <c r="Y102" i="749"/>
  <c r="Y101" i="749"/>
  <c r="Y100" i="749"/>
  <c r="Y99" i="749"/>
  <c r="Y98" i="749"/>
  <c r="Y97" i="749"/>
  <c r="Y96" i="749"/>
  <c r="Y95" i="749"/>
  <c r="Y94" i="749"/>
  <c r="Y93" i="749"/>
  <c r="Y92" i="749"/>
  <c r="Y91" i="749"/>
  <c r="Y90" i="749"/>
  <c r="Y89" i="749"/>
  <c r="Y88" i="749"/>
  <c r="Y87" i="749"/>
  <c r="Y86" i="749"/>
  <c r="Y85" i="749"/>
  <c r="Y84" i="749"/>
  <c r="Y83" i="749"/>
  <c r="Y82" i="749"/>
  <c r="Y81" i="749"/>
  <c r="Y80" i="749"/>
  <c r="Y79" i="749"/>
  <c r="Y78" i="749"/>
  <c r="Y77" i="749"/>
  <c r="Y76" i="749"/>
  <c r="Y75" i="749"/>
  <c r="Y74" i="749"/>
  <c r="Y73" i="749"/>
  <c r="Y72" i="749"/>
  <c r="Y71" i="749"/>
  <c r="Y70" i="749"/>
  <c r="Y69" i="749"/>
  <c r="Y68" i="749"/>
  <c r="Y67" i="749"/>
  <c r="Y66" i="749"/>
  <c r="Y65" i="749"/>
  <c r="Y64" i="749"/>
  <c r="Y63" i="749"/>
  <c r="Y62" i="749"/>
  <c r="Y61" i="749"/>
  <c r="Y60" i="749"/>
  <c r="Y59" i="749"/>
  <c r="Y58" i="749"/>
  <c r="Y57" i="749"/>
  <c r="Y56" i="749"/>
  <c r="Y55" i="749"/>
  <c r="Y54" i="749"/>
  <c r="Y53" i="749"/>
  <c r="Y52" i="749"/>
  <c r="Y51" i="749"/>
  <c r="Y50" i="749"/>
  <c r="Y49" i="749"/>
  <c r="Y48" i="749"/>
  <c r="Y47" i="749"/>
  <c r="Y46" i="749"/>
  <c r="Y45" i="749"/>
  <c r="Y44" i="749"/>
  <c r="Y43" i="749"/>
  <c r="Y42" i="749"/>
  <c r="Y41" i="749"/>
  <c r="Y40" i="749"/>
  <c r="Y39" i="749"/>
  <c r="Y38" i="749"/>
  <c r="Y37" i="749"/>
  <c r="Y36" i="749"/>
  <c r="Y35" i="749"/>
  <c r="Y34" i="749"/>
  <c r="Y33" i="749"/>
  <c r="Y32" i="749"/>
  <c r="Y31" i="749"/>
  <c r="Y30" i="749"/>
  <c r="Y29" i="749"/>
  <c r="Y28" i="749"/>
  <c r="Y27" i="749"/>
  <c r="Y26" i="749"/>
  <c r="Y25" i="749"/>
  <c r="Y24" i="749"/>
  <c r="Y23" i="749"/>
  <c r="Y22" i="749"/>
  <c r="Y21" i="749"/>
  <c r="Y20" i="749"/>
  <c r="Y19" i="749"/>
  <c r="Y18" i="749"/>
  <c r="Y17" i="749"/>
  <c r="Y16" i="749"/>
  <c r="Y15" i="749"/>
  <c r="Y14" i="749"/>
  <c r="Y13" i="749"/>
  <c r="Y12" i="749"/>
  <c r="Y11" i="749"/>
  <c r="Y10" i="749"/>
  <c r="Y9" i="749"/>
  <c r="Y8" i="749"/>
  <c r="Y7" i="749"/>
  <c r="Y6" i="749"/>
  <c r="Y5" i="749"/>
  <c r="Y4" i="749"/>
  <c r="AD849" i="749"/>
  <c r="AD845" i="749"/>
  <c r="AC1513" i="749"/>
  <c r="AB1513" i="749"/>
  <c r="AC1512" i="749"/>
  <c r="AB1512" i="749"/>
  <c r="AC1511" i="749"/>
  <c r="AB1511" i="749"/>
  <c r="AC1510" i="749"/>
  <c r="AB1510" i="749"/>
  <c r="AC1509" i="749"/>
  <c r="AB1509" i="749"/>
  <c r="AC1508" i="749"/>
  <c r="AB1508" i="749"/>
  <c r="AC1507" i="749"/>
  <c r="AB1507" i="749"/>
  <c r="AC1506" i="749"/>
  <c r="AB1506" i="749"/>
</calcChain>
</file>

<file path=xl/sharedStrings.xml><?xml version="1.0" encoding="utf-8"?>
<sst xmlns="http://schemas.openxmlformats.org/spreadsheetml/2006/main" count="41405" uniqueCount="1825">
  <si>
    <t xml:space="preserve"> X</t>
  </si>
  <si>
    <t xml:space="preserve"> Y</t>
  </si>
  <si>
    <t>Best Age</t>
  </si>
  <si>
    <t>VT16-1-b-27-R3</t>
  </si>
  <si>
    <t>VT16-1-b-13</t>
  </si>
  <si>
    <t>VT16-1-b-34</t>
  </si>
  <si>
    <t>VT16-1-b-24</t>
  </si>
  <si>
    <t>VT16-1-b-18-R1</t>
  </si>
  <si>
    <t>VT16-1-b-22</t>
  </si>
  <si>
    <t>VT16-1-b-3</t>
  </si>
  <si>
    <t>VT16-1-b-15</t>
  </si>
  <si>
    <t>VT16-1-b-35</t>
  </si>
  <si>
    <t>VT16-1-b-7</t>
  </si>
  <si>
    <t>VT16-1-b-23</t>
  </si>
  <si>
    <t>VT16-1-b-16</t>
  </si>
  <si>
    <t>VT16-1-b-33</t>
  </si>
  <si>
    <t>VT16-1-b-40</t>
  </si>
  <si>
    <t>VT16-1-b-14</t>
  </si>
  <si>
    <t>VT16-1-b-39</t>
  </si>
  <si>
    <t>VT16-1-b-6</t>
  </si>
  <si>
    <t>VT16-1-b-32</t>
  </si>
  <si>
    <t>VT16-1-b-31</t>
  </si>
  <si>
    <t>VT16-1-b-20</t>
  </si>
  <si>
    <t>VT16-1-b-26-C2</t>
  </si>
  <si>
    <t>VT16-1-b-21</t>
  </si>
  <si>
    <t>VT16-1-b-25-R2</t>
  </si>
  <si>
    <t>VT16-1-b-30</t>
  </si>
  <si>
    <t>VT16-1-b-29</t>
  </si>
  <si>
    <t>VT16-1-b-19</t>
  </si>
  <si>
    <t>VT16-1-b-9</t>
  </si>
  <si>
    <t>VT16-1-b-28-C3</t>
  </si>
  <si>
    <t>VT16-1-b-17-C1</t>
  </si>
  <si>
    <t>VT16-1-b-10</t>
  </si>
  <si>
    <t>VT16-1-b-38</t>
  </si>
  <si>
    <t>VT16-1-b-36</t>
  </si>
  <si>
    <t>VT16-1-b-1</t>
  </si>
  <si>
    <t>VT16-1-b-12</t>
  </si>
  <si>
    <t>VT16-1-b-37</t>
  </si>
  <si>
    <t>VT16-1-b-2</t>
  </si>
  <si>
    <t>VT16-1-b-5</t>
  </si>
  <si>
    <t>VT16-1-b-11</t>
  </si>
  <si>
    <t>VT16-1-b-4</t>
  </si>
  <si>
    <t>VT16-1-b-8</t>
  </si>
  <si>
    <t>WMB2-1</t>
  </si>
  <si>
    <t>WMB2-7</t>
  </si>
  <si>
    <t>WMB2-27</t>
  </si>
  <si>
    <t>WMB2-22</t>
  </si>
  <si>
    <t>WMB2-17</t>
  </si>
  <si>
    <t>WMB2-12</t>
  </si>
  <si>
    <t>WMB2-34-R4</t>
  </si>
  <si>
    <t>WMB2-18</t>
  </si>
  <si>
    <t>WMB2-35-C4</t>
  </si>
  <si>
    <t>WMB2-40</t>
  </si>
  <si>
    <t>WMB2-10</t>
  </si>
  <si>
    <t>WMB2-13</t>
  </si>
  <si>
    <t>WMB2-9</t>
  </si>
  <si>
    <t>WMB2-26</t>
  </si>
  <si>
    <t>WMB2-14</t>
  </si>
  <si>
    <t>WMB2-32</t>
  </si>
  <si>
    <t>WMB2-6-R2</t>
  </si>
  <si>
    <t>WMB2-11</t>
  </si>
  <si>
    <t>WMB2-24</t>
  </si>
  <si>
    <t>WMB2-5-C2</t>
  </si>
  <si>
    <t>WMB2-21</t>
  </si>
  <si>
    <t>WMB2-36</t>
  </si>
  <si>
    <t>WMB2-20-C3</t>
  </si>
  <si>
    <t>WMB2-3-R1</t>
  </si>
  <si>
    <t>WMB2-16</t>
  </si>
  <si>
    <t>WMB2-38</t>
  </si>
  <si>
    <t>WMB2-29</t>
  </si>
  <si>
    <t>WMB2-39</t>
  </si>
  <si>
    <t>WMB2-28</t>
  </si>
  <si>
    <t>WMB2-30</t>
  </si>
  <si>
    <t>WMB2-19-R3</t>
  </si>
  <si>
    <t>WMB2-37</t>
  </si>
  <si>
    <t>WMB2-25</t>
  </si>
  <si>
    <t>WMB2-31</t>
  </si>
  <si>
    <t>WMB2-4-C1</t>
  </si>
  <si>
    <t>WMB2-23</t>
  </si>
  <si>
    <t>WMB2-8</t>
  </si>
  <si>
    <t>WMB2-15</t>
  </si>
  <si>
    <t>WMB2-33</t>
  </si>
  <si>
    <t>WMB2-2</t>
  </si>
  <si>
    <t>VT17-8-b-14</t>
  </si>
  <si>
    <t>VT17-8-b-3</t>
  </si>
  <si>
    <t>VT17-8-b-8</t>
  </si>
  <si>
    <t>VT17-8-b-33</t>
  </si>
  <si>
    <t>VT17-8-b-13</t>
  </si>
  <si>
    <t>VT17-8-b-1</t>
  </si>
  <si>
    <t>VT17-8-b-16</t>
  </si>
  <si>
    <t>VT17-8-b-40</t>
  </si>
  <si>
    <t>VT17-8-b-34</t>
  </si>
  <si>
    <t>VT17-8-b-22</t>
  </si>
  <si>
    <t>VT17-8-b-20</t>
  </si>
  <si>
    <t>VT17-8-b-31</t>
  </si>
  <si>
    <t>VT17-8-b-39</t>
  </si>
  <si>
    <t>VT17-8-b-19</t>
  </si>
  <si>
    <t>VT17-8-b-29</t>
  </si>
  <si>
    <t>VT17-8-b-36</t>
  </si>
  <si>
    <t>VT17-8-b-23</t>
  </si>
  <si>
    <t>VT17-8-b-10</t>
  </si>
  <si>
    <t>VT17-8-b-9</t>
  </si>
  <si>
    <t>VT17-8-b-28</t>
  </si>
  <si>
    <t>VT17-8-b-4</t>
  </si>
  <si>
    <t>VT17-8-b-35</t>
  </si>
  <si>
    <t>VT17-8-b-2</t>
  </si>
  <si>
    <t>VT17-8-b-32</t>
  </si>
  <si>
    <t>VT17-8-b-7</t>
  </si>
  <si>
    <t>VT17-8-b-5</t>
  </si>
  <si>
    <t>VT17-8-b-21</t>
  </si>
  <si>
    <t>VT17-8-b-6</t>
  </si>
  <si>
    <t>VT17-8-b-18</t>
  </si>
  <si>
    <t>VT17-8-b-17</t>
  </si>
  <si>
    <t>VT17-8-b-38</t>
  </si>
  <si>
    <t>VT17-8-b-24</t>
  </si>
  <si>
    <t>VT17-8-b-15</t>
  </si>
  <si>
    <t>VT17-8-b-26</t>
  </si>
  <si>
    <t>VT17-8-b-12</t>
  </si>
  <si>
    <t>VT17-8-b-30</t>
  </si>
  <si>
    <t>VT17-8-b-11</t>
  </si>
  <si>
    <t>VT17-8-b-25</t>
  </si>
  <si>
    <t>VT17-8-b-37</t>
  </si>
  <si>
    <t>VT17-8-b-27</t>
  </si>
  <si>
    <t>VT16-4-6</t>
  </si>
  <si>
    <t>VT16-4-22-R1</t>
  </si>
  <si>
    <t>VT16-4-30</t>
  </si>
  <si>
    <t>VT16-4-29</t>
  </si>
  <si>
    <t>VT16-4-15</t>
  </si>
  <si>
    <t>VT16-4-23</t>
  </si>
  <si>
    <t>VT16-4-10</t>
  </si>
  <si>
    <t>VT16-4-20</t>
  </si>
  <si>
    <t>VT16-4-37</t>
  </si>
  <si>
    <t>VT16-4-38</t>
  </si>
  <si>
    <t>VT16-4-39-R2</t>
  </si>
  <si>
    <t>VT16-4-14</t>
  </si>
  <si>
    <t>VT16-4-19</t>
  </si>
  <si>
    <t>VT16-4-13</t>
  </si>
  <si>
    <t>VT16-4-11</t>
  </si>
  <si>
    <t>VT16-4-21</t>
  </si>
  <si>
    <t>VT16-4-27</t>
  </si>
  <si>
    <t>VT16-4-12</t>
  </si>
  <si>
    <t>VT16-4-26</t>
  </si>
  <si>
    <t>VT16-4-2</t>
  </si>
  <si>
    <t>VT16-4-33</t>
  </si>
  <si>
    <t>VT16-4-40-C2</t>
  </si>
  <si>
    <t>VT16-4-32</t>
  </si>
  <si>
    <t>VT16-4-5</t>
  </si>
  <si>
    <t>VT16-4-28-C1</t>
  </si>
  <si>
    <t>VT16-4-8</t>
  </si>
  <si>
    <t>VT16-4-31</t>
  </si>
  <si>
    <t>VT16-4-9</t>
  </si>
  <si>
    <t>VT16-4-18</t>
  </si>
  <si>
    <t>VT16-4-4</t>
  </si>
  <si>
    <t>VT16-4-24</t>
  </si>
  <si>
    <t>VT16-4-36</t>
  </si>
  <si>
    <t>VT16-4-16</t>
  </si>
  <si>
    <t>VT16-4-25</t>
  </si>
  <si>
    <t>VT16-4-7</t>
  </si>
  <si>
    <t>VT16-4-3</t>
  </si>
  <si>
    <t>VT16-4-34</t>
  </si>
  <si>
    <t>VT16-4-17</t>
  </si>
  <si>
    <t>VT16-4-35</t>
  </si>
  <si>
    <t>VT16-4-1</t>
  </si>
  <si>
    <t>VT17-2-21</t>
  </si>
  <si>
    <t>VT17-2-24</t>
  </si>
  <si>
    <t>VT17-2-4</t>
  </si>
  <si>
    <t>VT17-2-38</t>
  </si>
  <si>
    <t>VT17-2-2</t>
  </si>
  <si>
    <t>VT17-2-33</t>
  </si>
  <si>
    <t>VT17-2-40</t>
  </si>
  <si>
    <t>VT17-2-3</t>
  </si>
  <si>
    <t>VT17-2-5</t>
  </si>
  <si>
    <t>VT17-2-27</t>
  </si>
  <si>
    <t>VT17-2-10</t>
  </si>
  <si>
    <t>VT17-2-13</t>
  </si>
  <si>
    <t>VT17-2-32</t>
  </si>
  <si>
    <t>VT17-2-37</t>
  </si>
  <si>
    <t>VT17-2-39</t>
  </si>
  <si>
    <t>VT17-2-12</t>
  </si>
  <si>
    <t>VT17-2-11</t>
  </si>
  <si>
    <t>VT17-2-29</t>
  </si>
  <si>
    <t>VT17-2-34</t>
  </si>
  <si>
    <t>VT17-2-1</t>
  </si>
  <si>
    <t>VT17-2-30</t>
  </si>
  <si>
    <t>VT17-2-20</t>
  </si>
  <si>
    <t>VT17-2-36</t>
  </si>
  <si>
    <t>VT17-2-16</t>
  </si>
  <si>
    <t>VT17-2-23</t>
  </si>
  <si>
    <t>VT17-2-19</t>
  </si>
  <si>
    <t>VT17-2-26</t>
  </si>
  <si>
    <t>VT17-2-31</t>
  </si>
  <si>
    <t>VT17-2-28</t>
  </si>
  <si>
    <t>VT17-2-25</t>
  </si>
  <si>
    <t>VT17-2-8-C1</t>
  </si>
  <si>
    <t>VT17-2-9-R1</t>
  </si>
  <si>
    <t>VT17-2-7</t>
  </si>
  <si>
    <t>VT17-2-22</t>
  </si>
  <si>
    <t>VT17-2-17-R2</t>
  </si>
  <si>
    <t>VT17-2-6</t>
  </si>
  <si>
    <t>VT17-2-18-C2</t>
  </si>
  <si>
    <t>VT17-2-15</t>
  </si>
  <si>
    <t>VT17-2-35</t>
  </si>
  <si>
    <t>VT17-2-14</t>
  </si>
  <si>
    <t>VT17-3-b-1</t>
  </si>
  <si>
    <t>VT17-3-b-2-R1</t>
  </si>
  <si>
    <t>VT17-3-b-3-C1</t>
  </si>
  <si>
    <t>VT17-3-b-4</t>
  </si>
  <si>
    <t>VT17-3-b-5</t>
  </si>
  <si>
    <t>VT17-3-b-6</t>
  </si>
  <si>
    <t>VT17-3-b-7</t>
  </si>
  <si>
    <t>VT17-3-b-8</t>
  </si>
  <si>
    <t>VT17-3-b-9</t>
  </si>
  <si>
    <t>VT17-3-b-10</t>
  </si>
  <si>
    <t>VT17-3-b-11</t>
  </si>
  <si>
    <t>VT17-3-b-12</t>
  </si>
  <si>
    <t>VT17-3-b-13</t>
  </si>
  <si>
    <t>VT17-3-b-14</t>
  </si>
  <si>
    <t>VT17-3-b-15-C2</t>
  </si>
  <si>
    <t>VT17-3-b-16-R2</t>
  </si>
  <si>
    <t>VT17-3-b-17</t>
  </si>
  <si>
    <t>VT17-3-b-18</t>
  </si>
  <si>
    <t>VT17-3-b-19</t>
  </si>
  <si>
    <t>VT17-3-b-20</t>
  </si>
  <si>
    <t>VT17-3-b-21-C3</t>
  </si>
  <si>
    <t>VT17-3-b-22-R3</t>
  </si>
  <si>
    <t>VT17-3-b-23</t>
  </si>
  <si>
    <t>VT17-3-b-24</t>
  </si>
  <si>
    <t>VT17-3-b-25</t>
  </si>
  <si>
    <t>VT17-3-b-26</t>
  </si>
  <si>
    <t>VT17-3-b-27</t>
  </si>
  <si>
    <t>VT17-3-b-28</t>
  </si>
  <si>
    <t>VT17-3-b-29-C4</t>
  </si>
  <si>
    <t>VT17-3-b-30-R4</t>
  </si>
  <si>
    <t>VT17-3-b-31</t>
  </si>
  <si>
    <t>VT17-3-b-32</t>
  </si>
  <si>
    <t>VT17-3-b-33</t>
  </si>
  <si>
    <t>VT17-3-b-34</t>
  </si>
  <si>
    <t>VT17-3-b-35</t>
  </si>
  <si>
    <t>VT17-3-b-36</t>
  </si>
  <si>
    <t>VT17-3-b-37</t>
  </si>
  <si>
    <t>VT17-3-b-38</t>
  </si>
  <si>
    <t>VT17-3-b-39</t>
  </si>
  <si>
    <t>VT17-3-b-40</t>
  </si>
  <si>
    <t>VT17-7-b-1</t>
  </si>
  <si>
    <t>VT17-7-b-2</t>
  </si>
  <si>
    <t>VT17-7-b-3</t>
  </si>
  <si>
    <t>VT17-7-b-4</t>
  </si>
  <si>
    <t>VT17-7-b-5</t>
  </si>
  <si>
    <t>VT17-7-b-6</t>
  </si>
  <si>
    <t>VT17-7-b-7</t>
  </si>
  <si>
    <t>VT17-7-b-8</t>
  </si>
  <si>
    <t>VT17-7-b-9</t>
  </si>
  <si>
    <t>VT17-7-b-10-R1</t>
  </si>
  <si>
    <t>VT17-7-b-11-C1</t>
  </si>
  <si>
    <t>VT17-7-b-12-C2</t>
  </si>
  <si>
    <t>VT17-7-b-13-R2</t>
  </si>
  <si>
    <t>VT17-7-b-14</t>
  </si>
  <si>
    <t>VT17-7-b-15</t>
  </si>
  <si>
    <t>VT17-7-b-16</t>
  </si>
  <si>
    <t>VT17-7-b-17-C3</t>
  </si>
  <si>
    <t>VT17-7-b-18-R3</t>
  </si>
  <si>
    <t>VT17-7-b-19</t>
  </si>
  <si>
    <t>VT17-7-b-20</t>
  </si>
  <si>
    <t>VT17-7-b-21</t>
  </si>
  <si>
    <t>VT17-7-b-22</t>
  </si>
  <si>
    <t>VT17-7-b-23-R4</t>
  </si>
  <si>
    <t>VT17-7-b-24-C4</t>
  </si>
  <si>
    <t>VT17-7-b-25</t>
  </si>
  <si>
    <t>VT17-7-b-26</t>
  </si>
  <si>
    <t>VT17-7-b-27-C5</t>
  </si>
  <si>
    <t>VT17-7-b-28-R5</t>
  </si>
  <si>
    <t>VT17-7-b-29</t>
  </si>
  <si>
    <t>VT17-7-b-30</t>
  </si>
  <si>
    <t>VT17-7-b-31</t>
  </si>
  <si>
    <t>VT17-7-b-32</t>
  </si>
  <si>
    <t>VT17-7-b-33</t>
  </si>
  <si>
    <t>VT17-7-b-34</t>
  </si>
  <si>
    <t>VT17-7-b-35</t>
  </si>
  <si>
    <t>VT17-7-b-36</t>
  </si>
  <si>
    <t>VT17-7-b-37</t>
  </si>
  <si>
    <t>VT17-7-b-38</t>
  </si>
  <si>
    <t>VT17-7-b-39</t>
  </si>
  <si>
    <t>VT17-7-b-40</t>
  </si>
  <si>
    <t>VT17-6-30</t>
  </si>
  <si>
    <t>VT17-6-28</t>
  </si>
  <si>
    <t>VT17-6-10-R1</t>
  </si>
  <si>
    <t>VT17-6-13</t>
  </si>
  <si>
    <t>VT17-6-37</t>
  </si>
  <si>
    <t>VT17-6-40</t>
  </si>
  <si>
    <t>VT17-6-1</t>
  </si>
  <si>
    <t>VT17-6-14</t>
  </si>
  <si>
    <t>VT17-6-21</t>
  </si>
  <si>
    <t>VT17-6-9-C1</t>
  </si>
  <si>
    <t>VT17-6-15-R2</t>
  </si>
  <si>
    <t>VT17-6-33</t>
  </si>
  <si>
    <t>VT17-6-16-C2</t>
  </si>
  <si>
    <t>VT17-6-4</t>
  </si>
  <si>
    <t>VT17-6-20</t>
  </si>
  <si>
    <t>VT17-6-39</t>
  </si>
  <si>
    <t>VT17-6-24-R3</t>
  </si>
  <si>
    <t>VT17-6-5</t>
  </si>
  <si>
    <t>VT17-6-27</t>
  </si>
  <si>
    <t>VT17-6-29</t>
  </si>
  <si>
    <t>VT17-6-32-C4</t>
  </si>
  <si>
    <t>VT17-6-31-R4</t>
  </si>
  <si>
    <t>VT17-6-23</t>
  </si>
  <si>
    <t>VT17-6-2</t>
  </si>
  <si>
    <t>VT17-6-18</t>
  </si>
  <si>
    <t>VT17-6-11</t>
  </si>
  <si>
    <t>VT17-6-36</t>
  </si>
  <si>
    <t>VT17-6-7</t>
  </si>
  <si>
    <t>VT17-6-22</t>
  </si>
  <si>
    <t>VT17-6-35</t>
  </si>
  <si>
    <t>VT17-6-12</t>
  </si>
  <si>
    <t>VT17-6-3</t>
  </si>
  <si>
    <t>VT17-6-8</t>
  </si>
  <si>
    <t>VT17-6-38</t>
  </si>
  <si>
    <t>VT17-6-34</t>
  </si>
  <si>
    <t>VT17-6-17</t>
  </si>
  <si>
    <t>VT17-6-26</t>
  </si>
  <si>
    <t>VT17-6-19</t>
  </si>
  <si>
    <t>VT17-6-25-C3</t>
  </si>
  <si>
    <t>WMB11-3</t>
  </si>
  <si>
    <t>WMB11-4</t>
  </si>
  <si>
    <t>WMB17-4</t>
  </si>
  <si>
    <t>WMB3-5</t>
  </si>
  <si>
    <t>WMB3-7</t>
  </si>
  <si>
    <t>WMB3-1</t>
  </si>
  <si>
    <t>WMB3-6</t>
  </si>
  <si>
    <t>WMB17-5</t>
  </si>
  <si>
    <t>WMB11-1</t>
  </si>
  <si>
    <t>WMB3-4</t>
  </si>
  <si>
    <t>WMB11-2</t>
  </si>
  <si>
    <t>WMB3-3</t>
  </si>
  <si>
    <t>WMB17-3</t>
  </si>
  <si>
    <t>WMB11-5</t>
  </si>
  <si>
    <t>WMB17-6</t>
  </si>
  <si>
    <t>WMB17-7</t>
  </si>
  <si>
    <t>WMB17-2</t>
  </si>
  <si>
    <t>WMB17-1</t>
  </si>
  <si>
    <t>WMB3-2</t>
  </si>
  <si>
    <t>no value</t>
  </si>
  <si>
    <t>NAN</t>
  </si>
  <si>
    <t>WMB11-6</t>
  </si>
  <si>
    <t>WMB17-8</t>
  </si>
  <si>
    <t>WMB17-9</t>
  </si>
  <si>
    <t>VT17-5-b-8</t>
  </si>
  <si>
    <t>VT17-5-b-9</t>
  </si>
  <si>
    <t>VT17-5-b-5</t>
  </si>
  <si>
    <t>VT17-5-b-7</t>
  </si>
  <si>
    <t>VT17-5-b-3</t>
  </si>
  <si>
    <t>VT17-5-b-4</t>
  </si>
  <si>
    <t>VT17-5-b-1</t>
  </si>
  <si>
    <t>VT17-5-b-2</t>
  </si>
  <si>
    <t>VT17-5-b-6</t>
  </si>
  <si>
    <t>WMB32-37</t>
  </si>
  <si>
    <t>WMB32-3</t>
  </si>
  <si>
    <t>WMB32-14</t>
  </si>
  <si>
    <t>WMB32-12</t>
  </si>
  <si>
    <t>WMB32-36</t>
  </si>
  <si>
    <t>WMB32-8</t>
  </si>
  <si>
    <t>WMB32-13</t>
  </si>
  <si>
    <t>WMB32-40</t>
  </si>
  <si>
    <t>WMB32-26</t>
  </si>
  <si>
    <t>WMB32-27</t>
  </si>
  <si>
    <t>WMB32-11</t>
  </si>
  <si>
    <t>WMB32-24</t>
  </si>
  <si>
    <t>WMB32-28</t>
  </si>
  <si>
    <t>WMB32-15</t>
  </si>
  <si>
    <t>WMB32-30</t>
  </si>
  <si>
    <t>WMB32-39</t>
  </si>
  <si>
    <t>WMB32-32</t>
  </si>
  <si>
    <t>WMB32-17</t>
  </si>
  <si>
    <t>WMB32-10</t>
  </si>
  <si>
    <t>WMB32-23</t>
  </si>
  <si>
    <t>WMB32-7</t>
  </si>
  <si>
    <t>WMB32-5</t>
  </si>
  <si>
    <t>WMB32-6</t>
  </si>
  <si>
    <t>WMB32-34</t>
  </si>
  <si>
    <t>WMB32-31</t>
  </si>
  <si>
    <t>WMB32-25</t>
  </si>
  <si>
    <t>WMB32-20</t>
  </si>
  <si>
    <t>WMB32-29</t>
  </si>
  <si>
    <t>WMB32-38</t>
  </si>
  <si>
    <t>WMB32-9</t>
  </si>
  <si>
    <t>WMB32-33</t>
  </si>
  <si>
    <t>WMB32-18</t>
  </si>
  <si>
    <t>WMB32-1</t>
  </si>
  <si>
    <t>WMB32-2</t>
  </si>
  <si>
    <t>WMB32-19</t>
  </si>
  <si>
    <t>WMB32-16</t>
  </si>
  <si>
    <t>WMB32-4</t>
  </si>
  <si>
    <t>WMB32-35</t>
  </si>
  <si>
    <t>WMB32-22</t>
  </si>
  <si>
    <t>WMB32-21</t>
  </si>
  <si>
    <t>WMB5-11</t>
  </si>
  <si>
    <t>WMB5-5</t>
  </si>
  <si>
    <t>WMB5-3</t>
  </si>
  <si>
    <t>WMB5-10</t>
  </si>
  <si>
    <t>WMB5-4</t>
  </si>
  <si>
    <t>WMB5-6</t>
  </si>
  <si>
    <t>WMB5-1</t>
  </si>
  <si>
    <t>WMB5-12</t>
  </si>
  <si>
    <t>WMB5-7-R1</t>
  </si>
  <si>
    <t>WMB22-6</t>
  </si>
  <si>
    <t>WMB5-2</t>
  </si>
  <si>
    <t>WMB22-5</t>
  </si>
  <si>
    <t>WMB5-13</t>
  </si>
  <si>
    <t>WMB5-9</t>
  </si>
  <si>
    <t>WMB22-8</t>
  </si>
  <si>
    <t>WMB5-8-C1</t>
  </si>
  <si>
    <t>WMB22-9</t>
  </si>
  <si>
    <t>WMB22-2_no1</t>
  </si>
  <si>
    <t>WMB22-3-R1</t>
  </si>
  <si>
    <t>WMB22-4-C1</t>
  </si>
  <si>
    <t>WMB22-7</t>
  </si>
  <si>
    <t>IMP55-11</t>
  </si>
  <si>
    <t>IMP55-1</t>
  </si>
  <si>
    <t>IMP55-27</t>
  </si>
  <si>
    <t>IMP55-7</t>
  </si>
  <si>
    <t>IMP55-12</t>
  </si>
  <si>
    <t>IMP55-13</t>
  </si>
  <si>
    <t>IMP55-16</t>
  </si>
  <si>
    <t>IMP55-23</t>
  </si>
  <si>
    <t>IMP55-17</t>
  </si>
  <si>
    <t>IMP55-2</t>
  </si>
  <si>
    <t>IMP55-18</t>
  </si>
  <si>
    <t>IMP55-26</t>
  </si>
  <si>
    <t>IMP55-21</t>
  </si>
  <si>
    <t>IMP55-29</t>
  </si>
  <si>
    <t>IMP55-30</t>
  </si>
  <si>
    <t>IMP55-15</t>
  </si>
  <si>
    <t>IMP55-4</t>
  </si>
  <si>
    <t>IMP55-25</t>
  </si>
  <si>
    <t>IMP55-5</t>
  </si>
  <si>
    <t>IMP55-14</t>
  </si>
  <si>
    <t>IMP55-9</t>
  </si>
  <si>
    <t>IMP55-22</t>
  </si>
  <si>
    <t>IMP55-28</t>
  </si>
  <si>
    <t>IMP55-20</t>
  </si>
  <si>
    <t>IMP55-6</t>
  </si>
  <si>
    <t>IMP55-8</t>
  </si>
  <si>
    <t>IMP55-10</t>
  </si>
  <si>
    <t>IMP55-24</t>
  </si>
  <si>
    <t>IMP55-19</t>
  </si>
  <si>
    <t>IMP55-3</t>
  </si>
  <si>
    <t>MD17-603-32</t>
  </si>
  <si>
    <t>MD17-603-52</t>
  </si>
  <si>
    <t>MD17-603-6</t>
  </si>
  <si>
    <t>MD17-603-9</t>
  </si>
  <si>
    <t>MD17-603-10</t>
  </si>
  <si>
    <t>MD17-603-53</t>
  </si>
  <si>
    <t>MD17-603-18</t>
  </si>
  <si>
    <t>MD17-603-54</t>
  </si>
  <si>
    <t>MD17-603-5</t>
  </si>
  <si>
    <t>MD17-603-44</t>
  </si>
  <si>
    <t>MD17-603-16</t>
  </si>
  <si>
    <t>MD17-603-37</t>
  </si>
  <si>
    <t>MD17-603-36</t>
  </si>
  <si>
    <t>MD17-603-22</t>
  </si>
  <si>
    <t>MD17-603-43</t>
  </si>
  <si>
    <t>MD17-603-15</t>
  </si>
  <si>
    <t>MD17-603-21</t>
  </si>
  <si>
    <t>MD17-603-28</t>
  </si>
  <si>
    <t>MD17-603-17</t>
  </si>
  <si>
    <t>MD17-603-30</t>
  </si>
  <si>
    <t>MD17-603-20</t>
  </si>
  <si>
    <t>MD17-603-2</t>
  </si>
  <si>
    <t>MD17-603-8-C1</t>
  </si>
  <si>
    <t>MD17-603-29</t>
  </si>
  <si>
    <t>MD17-603-48</t>
  </si>
  <si>
    <t>MD17-603-11</t>
  </si>
  <si>
    <t>MD17-603-31</t>
  </si>
  <si>
    <t>MD17-603-33</t>
  </si>
  <si>
    <t>MD17-603-23</t>
  </si>
  <si>
    <t>MD17-603-34</t>
  </si>
  <si>
    <t>MD17-603-45</t>
  </si>
  <si>
    <t>MD17-603-12</t>
  </si>
  <si>
    <t>MD17-603-25</t>
  </si>
  <si>
    <t>MD17-603-38</t>
  </si>
  <si>
    <t>MD17-603-46</t>
  </si>
  <si>
    <t>MD17-603-47</t>
  </si>
  <si>
    <t>MD17-603-14</t>
  </si>
  <si>
    <t>MD17-603-27</t>
  </si>
  <si>
    <t>MD17-603-7-R1</t>
  </si>
  <si>
    <t>MD17-603-51</t>
  </si>
  <si>
    <t>MD17-603-40</t>
  </si>
  <si>
    <t>MD17-603-13</t>
  </si>
  <si>
    <t>MD17-603-39</t>
  </si>
  <si>
    <t>MD17-603-49</t>
  </si>
  <si>
    <t>MD17-603-26</t>
  </si>
  <si>
    <t>MD17-603-42</t>
  </si>
  <si>
    <t>MD17-603-50</t>
  </si>
  <si>
    <t>MD17-603-1</t>
  </si>
  <si>
    <t>MD17-603-4</t>
  </si>
  <si>
    <t>MD17-603-3</t>
  </si>
  <si>
    <t>MD17-603-41</t>
  </si>
  <si>
    <t>MD17-603-35</t>
  </si>
  <si>
    <t>MD17-603-19</t>
  </si>
  <si>
    <t>MD17-603-24</t>
  </si>
  <si>
    <t>MP35B-1</t>
  </si>
  <si>
    <t>MP35B-2</t>
  </si>
  <si>
    <t>MP35B-3</t>
  </si>
  <si>
    <t>MP35B-4</t>
  </si>
  <si>
    <t>MP35B-5</t>
  </si>
  <si>
    <t>MP35B-6</t>
  </si>
  <si>
    <t>MP35B-7</t>
  </si>
  <si>
    <t>MP35B-8</t>
  </si>
  <si>
    <t>MP35B-9</t>
  </si>
  <si>
    <t>MP35B-10</t>
  </si>
  <si>
    <t>MP35B-11</t>
  </si>
  <si>
    <t>MP35B-12</t>
  </si>
  <si>
    <t>MP35B-13</t>
  </si>
  <si>
    <t>MP35B-14</t>
  </si>
  <si>
    <t>MP35B-15</t>
  </si>
  <si>
    <t>MP35B-16</t>
  </si>
  <si>
    <t>MP35B-17</t>
  </si>
  <si>
    <t>MP35B-18</t>
  </si>
  <si>
    <t>MP35B-19</t>
  </si>
  <si>
    <t>MP35B-20</t>
  </si>
  <si>
    <t>MP35B-21</t>
  </si>
  <si>
    <t>MP35B-22</t>
  </si>
  <si>
    <t>MP35B-23</t>
  </si>
  <si>
    <t>MP35B-24</t>
  </si>
  <si>
    <t>MP35B-25</t>
  </si>
  <si>
    <t>IMP51A-14</t>
  </si>
  <si>
    <t>IMP51A-4-C1</t>
  </si>
  <si>
    <t>IMP51A-3-R1</t>
  </si>
  <si>
    <t>IMP51A-44</t>
  </si>
  <si>
    <t>IMP51A-24</t>
  </si>
  <si>
    <t>IMP51A-20</t>
  </si>
  <si>
    <t>IMP51A-19</t>
  </si>
  <si>
    <t>IMP51A-42</t>
  </si>
  <si>
    <t>IMP51A-8</t>
  </si>
  <si>
    <t>IMP51A-13</t>
  </si>
  <si>
    <t>IMP51A-7</t>
  </si>
  <si>
    <t>IMP51A-23</t>
  </si>
  <si>
    <t>IMP51A-38</t>
  </si>
  <si>
    <t>IMP51A-40</t>
  </si>
  <si>
    <t>IMP51A-1</t>
  </si>
  <si>
    <t>IMP51A-36</t>
  </si>
  <si>
    <t>IMP51A-15</t>
  </si>
  <si>
    <t>IMP51A-25</t>
  </si>
  <si>
    <t>IMP51A-26</t>
  </si>
  <si>
    <t>IMP51A-11</t>
  </si>
  <si>
    <t>IMP51A-16</t>
  </si>
  <si>
    <t>IMP51A-12</t>
  </si>
  <si>
    <t>IMP51A-28</t>
  </si>
  <si>
    <t>IMP51A-30</t>
  </si>
  <si>
    <t>IMP51A-2</t>
  </si>
  <si>
    <t>IMP51A-39</t>
  </si>
  <si>
    <t>IMP51A-18</t>
  </si>
  <si>
    <t>IMP51A-45</t>
  </si>
  <si>
    <t>IMP51A-6</t>
  </si>
  <si>
    <t>IMP51A-41</t>
  </si>
  <si>
    <t>IMP51A-21</t>
  </si>
  <si>
    <t>IMP51A-43</t>
  </si>
  <si>
    <t>IMP51A-34</t>
  </si>
  <si>
    <t>IMP51A-37</t>
  </si>
  <si>
    <t>IMP51A-29</t>
  </si>
  <si>
    <t>IMP51A-27</t>
  </si>
  <si>
    <t>IMP51A-17</t>
  </si>
  <si>
    <t>IMP51A-5</t>
  </si>
  <si>
    <t>IMP51A-22</t>
  </si>
  <si>
    <t>IMP51A-35</t>
  </si>
  <si>
    <t>IMP51A-31</t>
  </si>
  <si>
    <t>IMP51A-9</t>
  </si>
  <si>
    <t>IMP51A-33</t>
  </si>
  <si>
    <t>IMP51A-10</t>
  </si>
  <si>
    <t>IMP51A-32</t>
  </si>
  <si>
    <t>VT17-1-b-14</t>
  </si>
  <si>
    <t>VT17-1-b-25</t>
  </si>
  <si>
    <t>VT17-1-b-27</t>
  </si>
  <si>
    <t>VT17-1-b-34</t>
  </si>
  <si>
    <t>VT17-1-b-37</t>
  </si>
  <si>
    <t>VT17-1-b-5</t>
  </si>
  <si>
    <t>VT17-1-b-23</t>
  </si>
  <si>
    <t>VT17-1-b-6</t>
  </si>
  <si>
    <t>VT17-1-b-4</t>
  </si>
  <si>
    <t>VT17-1-b-16-C1</t>
  </si>
  <si>
    <t>VT17-1-b-11</t>
  </si>
  <si>
    <t>VT17-1-b-17</t>
  </si>
  <si>
    <t>VT17-1-b-28</t>
  </si>
  <si>
    <t>VT17-1-b-24</t>
  </si>
  <si>
    <t>VT17-1-b-10</t>
  </si>
  <si>
    <t>VT17-1-b-35</t>
  </si>
  <si>
    <t>VT17-1-b-20</t>
  </si>
  <si>
    <t>VT17-1-b-32</t>
  </si>
  <si>
    <t>VT17-1-b-3</t>
  </si>
  <si>
    <t>VT17-1-b-2</t>
  </si>
  <si>
    <t>VT17-1-b-38</t>
  </si>
  <si>
    <t>VT17-1-b-29</t>
  </si>
  <si>
    <t>VT17-1-b-39</t>
  </si>
  <si>
    <t>VT17-1-b-8</t>
  </si>
  <si>
    <t>VT17-1-b-1</t>
  </si>
  <si>
    <t>VT17-1-b-7</t>
  </si>
  <si>
    <t>VT17-1-b-33</t>
  </si>
  <si>
    <t>VT17-1-b-36</t>
  </si>
  <si>
    <t>VT17-1-b-18</t>
  </si>
  <si>
    <t>VT17-1-b-26</t>
  </si>
  <si>
    <t>VT17-1-b-19</t>
  </si>
  <si>
    <t>VT17-1-b-31</t>
  </si>
  <si>
    <t>VT17-1-b-13</t>
  </si>
  <si>
    <t>VT17-1-b-21</t>
  </si>
  <si>
    <t>VT17-1-b-40</t>
  </si>
  <si>
    <t>VT17-1-b-30</t>
  </si>
  <si>
    <t>VT17-1-b-12</t>
  </si>
  <si>
    <t>VT17-1-b-22</t>
  </si>
  <si>
    <t>VT17-1-b-15-R1</t>
  </si>
  <si>
    <t>VT17-1-b-41</t>
  </si>
  <si>
    <t>VT17-1-b-9</t>
  </si>
  <si>
    <t>VT17-4-b-6</t>
  </si>
  <si>
    <t>VT17-4-b-40</t>
  </si>
  <si>
    <t>VT17-4-b-2</t>
  </si>
  <si>
    <t>VT17-4-b-16</t>
  </si>
  <si>
    <t>VT17-4-b-21</t>
  </si>
  <si>
    <t>VT17-4-b-30</t>
  </si>
  <si>
    <t>VT17-4-b-11</t>
  </si>
  <si>
    <t>VT17-4-b-12</t>
  </si>
  <si>
    <t>VT17-4-b-4</t>
  </si>
  <si>
    <t>VT17-4-b-29</t>
  </si>
  <si>
    <t>VT17-4-b-38</t>
  </si>
  <si>
    <t>VT17-4-b-35</t>
  </si>
  <si>
    <t>VT17-4-b-20</t>
  </si>
  <si>
    <t>VT17-4-b-34</t>
  </si>
  <si>
    <t>VT17-4-b-5</t>
  </si>
  <si>
    <t>VT17-4-b-18</t>
  </si>
  <si>
    <t>VT17-4-b-19</t>
  </si>
  <si>
    <t>VT17-4-b-3</t>
  </si>
  <si>
    <t>VT17-4-b-39</t>
  </si>
  <si>
    <t>VT17-4-b-28</t>
  </si>
  <si>
    <t>VT17-4-b-9</t>
  </si>
  <si>
    <t>VT17-4-b-10</t>
  </si>
  <si>
    <t>VT17-4-b-32</t>
  </si>
  <si>
    <t>VT17-4-b-36</t>
  </si>
  <si>
    <t>VT17-4-b-31</t>
  </si>
  <si>
    <t>VT17-4-b-24</t>
  </si>
  <si>
    <t>VT17-4-b-37</t>
  </si>
  <si>
    <t>VT17-4-b-7</t>
  </si>
  <si>
    <t>VT17-4-b-33</t>
  </si>
  <si>
    <t>VT17-4-b-41</t>
  </si>
  <si>
    <t>VT17-4-b-1</t>
  </si>
  <si>
    <t>VT17-4-b-17</t>
  </si>
  <si>
    <t>VT17-4-b-15</t>
  </si>
  <si>
    <t>VT17-4-b-14</t>
  </si>
  <si>
    <t>VT17-4-b-22</t>
  </si>
  <si>
    <t>VT17-4-b-8</t>
  </si>
  <si>
    <t>VT17-4-b-26</t>
  </si>
  <si>
    <t>VT17-4-b-27</t>
  </si>
  <si>
    <t>VT17-4-b-23</t>
  </si>
  <si>
    <t>VT17-4-b-13</t>
  </si>
  <si>
    <t>VT17-4-b-25</t>
  </si>
  <si>
    <t>207/235</t>
  </si>
  <si>
    <t>Pb (ppm)</t>
  </si>
  <si>
    <t>U (ppm)</t>
  </si>
  <si>
    <t>Th (ppm)</t>
  </si>
  <si>
    <t>Th/U</t>
  </si>
  <si>
    <t>207/206</t>
  </si>
  <si>
    <t>2 SE %</t>
  </si>
  <si>
    <t>206/238</t>
  </si>
  <si>
    <t>Rho</t>
  </si>
  <si>
    <t>207/206 Age</t>
  </si>
  <si>
    <t>2 SE abs.</t>
  </si>
  <si>
    <t>207/235 Age</t>
  </si>
  <si>
    <t>206/238 Age</t>
  </si>
  <si>
    <t>207Pb corr'd 206/238 Age (Ma)</t>
  </si>
  <si>
    <t>Ti_ppm_m49</t>
  </si>
  <si>
    <t>Ti_ppm_m49_Int2SE</t>
  </si>
  <si>
    <t>Y_ppm_m89</t>
  </si>
  <si>
    <t>La_ppm_m139</t>
  </si>
  <si>
    <t>Ce_ppm_m140</t>
  </si>
  <si>
    <t>Pr_ppm_m141</t>
  </si>
  <si>
    <t>Nd_ppm_m146</t>
  </si>
  <si>
    <t>Sm_ppm_m147</t>
  </si>
  <si>
    <t>Eu_ppm_m153</t>
  </si>
  <si>
    <t>Gd_ppm_m157</t>
  </si>
  <si>
    <t>Tb_ppm_m159</t>
  </si>
  <si>
    <t>Dy_ppm_m163</t>
  </si>
  <si>
    <t>Ho_ppm_m165</t>
  </si>
  <si>
    <t>Er_ppm_m166</t>
  </si>
  <si>
    <t>Tm_ppm_m169</t>
  </si>
  <si>
    <t>Yb_ppm_m172</t>
  </si>
  <si>
    <t>Lu_ppm_m175</t>
  </si>
  <si>
    <t>Hf_ppm_m178</t>
  </si>
  <si>
    <t>bdl</t>
  </si>
  <si>
    <t>FilterComment</t>
  </si>
  <si>
    <t>AgeComment</t>
  </si>
  <si>
    <t>bad analysis</t>
  </si>
  <si>
    <t>very high U</t>
  </si>
  <si>
    <t>high U</t>
  </si>
  <si>
    <t>VT16-1-b</t>
  </si>
  <si>
    <t>WMB2</t>
  </si>
  <si>
    <t>WMB3</t>
  </si>
  <si>
    <t>WMB5</t>
  </si>
  <si>
    <t>WMB11</t>
  </si>
  <si>
    <t>WMB17</t>
  </si>
  <si>
    <t>WMB18</t>
  </si>
  <si>
    <t>WMB22</t>
  </si>
  <si>
    <t>WMB23</t>
  </si>
  <si>
    <t>VT17-8-b</t>
  </si>
  <si>
    <t>VT16-4</t>
  </si>
  <si>
    <t>VT17-2</t>
  </si>
  <si>
    <t>VT17-6</t>
  </si>
  <si>
    <t>VT17-3-b</t>
  </si>
  <si>
    <t>VT17-7-b</t>
  </si>
  <si>
    <t>VT17-5-b</t>
  </si>
  <si>
    <t>IMP55</t>
  </si>
  <si>
    <t>MD17-603</t>
  </si>
  <si>
    <t>IMP35B</t>
  </si>
  <si>
    <t>IMP51A</t>
  </si>
  <si>
    <t>VT17-1-b</t>
  </si>
  <si>
    <t>VT17-4-b</t>
  </si>
  <si>
    <t>anomolously young age</t>
  </si>
  <si>
    <t>isolated young age</t>
  </si>
  <si>
    <t>NA</t>
  </si>
  <si>
    <t>off concordia</t>
  </si>
  <si>
    <t>high Ce</t>
  </si>
  <si>
    <t>high U/Th</t>
  </si>
  <si>
    <t>high U-off conc</t>
  </si>
  <si>
    <t>low conc.</t>
  </si>
  <si>
    <t>rev. disc.</t>
  </si>
  <si>
    <t>older age</t>
  </si>
  <si>
    <t>younger age</t>
  </si>
  <si>
    <t>very low conc.</t>
  </si>
  <si>
    <t>very low conc. - high U</t>
  </si>
  <si>
    <t>very low conc. - high U/Th</t>
  </si>
  <si>
    <t>low conc. - high U</t>
  </si>
  <si>
    <t>low conc. - high U/Th</t>
  </si>
  <si>
    <t>rev. disc. - high U/Th</t>
  </si>
  <si>
    <t>very high U - off concordia</t>
  </si>
  <si>
    <t>**was included</t>
  </si>
  <si>
    <t>176Hf/177Hf(i) - GA</t>
  </si>
  <si>
    <t>eHf -GA</t>
  </si>
  <si>
    <t xml:space="preserve"> </t>
  </si>
  <si>
    <t>NC</t>
  </si>
  <si>
    <t>HLA-47-B_1</t>
  </si>
  <si>
    <t>HLA-47-B_2</t>
  </si>
  <si>
    <t>HLA-47-B_3</t>
  </si>
  <si>
    <t>HLA-47-B_4</t>
  </si>
  <si>
    <t>HLA-47-B_5</t>
  </si>
  <si>
    <t>HLA-47-B_6</t>
  </si>
  <si>
    <t>HLA-47-B_7</t>
  </si>
  <si>
    <t>HLA-47-B_8-C2</t>
  </si>
  <si>
    <t>HLA-47-B_9-R2</t>
  </si>
  <si>
    <t>HLA-47-B_10</t>
  </si>
  <si>
    <t>HLA-47-B_11</t>
  </si>
  <si>
    <t>HLA-47-B_12</t>
  </si>
  <si>
    <t>HLA-47-B_13</t>
  </si>
  <si>
    <t>HLA-47-B_14</t>
  </si>
  <si>
    <t>HLA-47-B_15</t>
  </si>
  <si>
    <t>HLA-47-B_16</t>
  </si>
  <si>
    <t>HLA-47-B_17</t>
  </si>
  <si>
    <t>HLA-47-B_18</t>
  </si>
  <si>
    <t>HLA-47-B_19</t>
  </si>
  <si>
    <t>HLA-47-B_20</t>
  </si>
  <si>
    <t>HLA-47-B_21</t>
  </si>
  <si>
    <t>HLA-47-B_22</t>
  </si>
  <si>
    <t>HLA-47-B_23</t>
  </si>
  <si>
    <t>HLA-47-B_24</t>
  </si>
  <si>
    <t>HLA-47-B_25</t>
  </si>
  <si>
    <t>HLA-47-B_26-R3</t>
  </si>
  <si>
    <t>HLA-47-B_27-C3</t>
  </si>
  <si>
    <t>HLA-47-B_28-C1</t>
  </si>
  <si>
    <t>HLA-47-B_29-R1</t>
  </si>
  <si>
    <t>HLA-47-B_30</t>
  </si>
  <si>
    <t>HLA-47-B_31</t>
  </si>
  <si>
    <t>HLA-47-B_32</t>
  </si>
  <si>
    <t>HLA-47-B_33</t>
  </si>
  <si>
    <t>HLA-47-B_34</t>
  </si>
  <si>
    <t>HLA-47-B_35</t>
  </si>
  <si>
    <t>HLA-47-B_36</t>
  </si>
  <si>
    <t>HLA-47-B_37</t>
  </si>
  <si>
    <t>HLA-47-B_38</t>
  </si>
  <si>
    <t>HLA-47-B_39</t>
  </si>
  <si>
    <t>HLA-47-B_40</t>
  </si>
  <si>
    <t>NF16-5_1-R1</t>
  </si>
  <si>
    <t>NF16-5_2-C1</t>
  </si>
  <si>
    <t>NF16-5_3</t>
  </si>
  <si>
    <t>NF16-5_4</t>
  </si>
  <si>
    <t>NF16-5_5</t>
  </si>
  <si>
    <t>NF16-5_6</t>
  </si>
  <si>
    <t>NF16-5_7</t>
  </si>
  <si>
    <t>NF16-5_8</t>
  </si>
  <si>
    <t>NF16-5_9-R2</t>
  </si>
  <si>
    <t>NF16-5_10-C2</t>
  </si>
  <si>
    <t>NF16-5_11-IC2</t>
  </si>
  <si>
    <t>NF16-5_12</t>
  </si>
  <si>
    <t>NF16-5_13</t>
  </si>
  <si>
    <t>NF16-5_14</t>
  </si>
  <si>
    <t>NF16-5_15</t>
  </si>
  <si>
    <t>NF16-5_16</t>
  </si>
  <si>
    <t>NF16-5_17</t>
  </si>
  <si>
    <t>NF16-5_18</t>
  </si>
  <si>
    <t>NF16-5_19</t>
  </si>
  <si>
    <t>NF16-5_20</t>
  </si>
  <si>
    <t>NF16-5_21</t>
  </si>
  <si>
    <t>NF16-5_22</t>
  </si>
  <si>
    <t>NF16-5_23</t>
  </si>
  <si>
    <t>NF16-5_24</t>
  </si>
  <si>
    <t>NF16-5_25</t>
  </si>
  <si>
    <t>NF16-5_26</t>
  </si>
  <si>
    <t>NF16-5_27-R3</t>
  </si>
  <si>
    <t>NF16-5_28-C3</t>
  </si>
  <si>
    <t>NF16-5_29</t>
  </si>
  <si>
    <t>NF16-5_30-R4</t>
  </si>
  <si>
    <t>NF16-5_31-C4</t>
  </si>
  <si>
    <t>NF16-5_32</t>
  </si>
  <si>
    <t>NF16-5_33</t>
  </si>
  <si>
    <t>NF16-5_34</t>
  </si>
  <si>
    <t>NF16-5_35</t>
  </si>
  <si>
    <t>NF16-5_36</t>
  </si>
  <si>
    <t>NF16-5_37</t>
  </si>
  <si>
    <t>NF16-5_38</t>
  </si>
  <si>
    <t>NF16-5_39</t>
  </si>
  <si>
    <t>NF16-5_40</t>
  </si>
  <si>
    <t>EM16-51_1</t>
  </si>
  <si>
    <t>EM16-51_2</t>
  </si>
  <si>
    <t>EM16-51_3</t>
  </si>
  <si>
    <t>EM16-51_4</t>
  </si>
  <si>
    <t>EM16-51_5</t>
  </si>
  <si>
    <t>EM16-51_6</t>
  </si>
  <si>
    <t>EM16-51_7</t>
  </si>
  <si>
    <t>EM16-51_8</t>
  </si>
  <si>
    <t>EM16-51_9</t>
  </si>
  <si>
    <t>EM16-51_10</t>
  </si>
  <si>
    <t>EM16-51_11</t>
  </si>
  <si>
    <t>EM16-51_12</t>
  </si>
  <si>
    <t>EM16-51_13</t>
  </si>
  <si>
    <t>EM16-51_14</t>
  </si>
  <si>
    <t>EM16-51_15-C1</t>
  </si>
  <si>
    <t>EM16-51_16-R1</t>
  </si>
  <si>
    <t>EM16-51_17</t>
  </si>
  <si>
    <t>EM16-51_18</t>
  </si>
  <si>
    <t>EM16-51_19-R3</t>
  </si>
  <si>
    <t>EM16-51_20-C2</t>
  </si>
  <si>
    <t>EM16-51_21</t>
  </si>
  <si>
    <t>EM16-51_22</t>
  </si>
  <si>
    <t>EM16-51_23</t>
  </si>
  <si>
    <t>EM16-51_24</t>
  </si>
  <si>
    <t>EM16-51_25</t>
  </si>
  <si>
    <t>EM16-51_26</t>
  </si>
  <si>
    <t>EM16-51_27</t>
  </si>
  <si>
    <t>EM16-51_28</t>
  </si>
  <si>
    <t>EM16-51_29</t>
  </si>
  <si>
    <t>EM16-51_30-R3</t>
  </si>
  <si>
    <t>EM16-51_31-C3</t>
  </si>
  <si>
    <t>EM16-51_32</t>
  </si>
  <si>
    <t>EM16-51_33</t>
  </si>
  <si>
    <t>EM16-51_34</t>
  </si>
  <si>
    <t>EM16-51_35</t>
  </si>
  <si>
    <t>EM16-51_36</t>
  </si>
  <si>
    <t>EM16-51_37</t>
  </si>
  <si>
    <t>EM16-51_38</t>
  </si>
  <si>
    <t>EM16-51_39</t>
  </si>
  <si>
    <t>EM16-51_40</t>
  </si>
  <si>
    <t>NF16-1_1-C1</t>
  </si>
  <si>
    <t>NF16-1_2-R1</t>
  </si>
  <si>
    <t>NF16-1_3</t>
  </si>
  <si>
    <t>NF16-1_4-R2</t>
  </si>
  <si>
    <t>NF16-1_5-C2</t>
  </si>
  <si>
    <t>NF16-1_6</t>
  </si>
  <si>
    <t>NF16-1_7-R3</t>
  </si>
  <si>
    <t>NF16-1_8-C3</t>
  </si>
  <si>
    <t>NF16-1_9</t>
  </si>
  <si>
    <t>NF16-1_10-R4</t>
  </si>
  <si>
    <t>NF16-1_11-C4</t>
  </si>
  <si>
    <t>NF16-1_12</t>
  </si>
  <si>
    <t>NF16-1_13</t>
  </si>
  <si>
    <t>NF16-1_14</t>
  </si>
  <si>
    <t>NF16-1_15</t>
  </si>
  <si>
    <t>NF16-1_16</t>
  </si>
  <si>
    <t>NF16-1_17</t>
  </si>
  <si>
    <t>NF16-1_18</t>
  </si>
  <si>
    <t>NF16-1_19</t>
  </si>
  <si>
    <t>NF16-1_20</t>
  </si>
  <si>
    <t>NF16-1_21</t>
  </si>
  <si>
    <t>NF16-1_22</t>
  </si>
  <si>
    <t>NF16-1_23</t>
  </si>
  <si>
    <t>NF16-1_24</t>
  </si>
  <si>
    <t>NF16-1_25</t>
  </si>
  <si>
    <t>NF16-1_26</t>
  </si>
  <si>
    <t>NF16-1_27</t>
  </si>
  <si>
    <t>NF16-1_28-C5</t>
  </si>
  <si>
    <t>NF16-1_29-R5</t>
  </si>
  <si>
    <t>NF16-1_30</t>
  </si>
  <si>
    <t>NF16-1_31</t>
  </si>
  <si>
    <t>NF16-1_32</t>
  </si>
  <si>
    <t>NF16-1_33</t>
  </si>
  <si>
    <t>NF16-1_34</t>
  </si>
  <si>
    <t>NF16-1_35</t>
  </si>
  <si>
    <t>NF16-1_36</t>
  </si>
  <si>
    <t>NF16-1_37</t>
  </si>
  <si>
    <t>NF16-1_38</t>
  </si>
  <si>
    <t>NF16-1_39</t>
  </si>
  <si>
    <t>NF16-1_40</t>
  </si>
  <si>
    <t>NF16-1_41</t>
  </si>
  <si>
    <t>NF16-1_42</t>
  </si>
  <si>
    <t>NF16-1_43</t>
  </si>
  <si>
    <t>NF16-1_44</t>
  </si>
  <si>
    <t>DL16-58_1</t>
  </si>
  <si>
    <t>DL16-58_2</t>
  </si>
  <si>
    <t>DL16-58_3</t>
  </si>
  <si>
    <t>DL16-58_4</t>
  </si>
  <si>
    <t>DL16-58_5</t>
  </si>
  <si>
    <t>DL16-58_6</t>
  </si>
  <si>
    <t>DL16-58_7-R1</t>
  </si>
  <si>
    <t>DL16-58_8-C2</t>
  </si>
  <si>
    <t>DL16-58_9</t>
  </si>
  <si>
    <t>DL16-58_10</t>
  </si>
  <si>
    <t>DL16-58_11</t>
  </si>
  <si>
    <t>DL16-58_12-R2</t>
  </si>
  <si>
    <t>DL16-58_13-C2</t>
  </si>
  <si>
    <t>DL16-58_14</t>
  </si>
  <si>
    <t>DL16-58_15-R3</t>
  </si>
  <si>
    <t>DL16-58_16-C3</t>
  </si>
  <si>
    <t>DL16-58_17</t>
  </si>
  <si>
    <t>DL16-58_18</t>
  </si>
  <si>
    <t>DL16-58_19</t>
  </si>
  <si>
    <t>DL16-58_20</t>
  </si>
  <si>
    <t>DL16-58_21</t>
  </si>
  <si>
    <t>DL16-58_22</t>
  </si>
  <si>
    <t>DL16-58_23</t>
  </si>
  <si>
    <t>DL16-58_24</t>
  </si>
  <si>
    <t>DL16-58_25-C4</t>
  </si>
  <si>
    <t>DL16-58_26-R4</t>
  </si>
  <si>
    <t>DL16-58_27</t>
  </si>
  <si>
    <t>DL16-58_28</t>
  </si>
  <si>
    <t>DL16-58_29</t>
  </si>
  <si>
    <t>DL16-58_30</t>
  </si>
  <si>
    <t>DL16-58_31</t>
  </si>
  <si>
    <t>DL16-58_32</t>
  </si>
  <si>
    <t>DL16-58_33</t>
  </si>
  <si>
    <t>DL16-58_34-R5</t>
  </si>
  <si>
    <t>DL16-58_35-C5</t>
  </si>
  <si>
    <t>DL16-58_36</t>
  </si>
  <si>
    <t>DL16-58_37</t>
  </si>
  <si>
    <t>DL16-58_38</t>
  </si>
  <si>
    <t>DL16-58_39</t>
  </si>
  <si>
    <t>DL16-58_40</t>
  </si>
  <si>
    <t>NF16-26-A_1</t>
  </si>
  <si>
    <t>NF16-26-A_2</t>
  </si>
  <si>
    <t>NF16-26-A_3</t>
  </si>
  <si>
    <t>NF16-26-A_4</t>
  </si>
  <si>
    <t>NF16-26-A_5</t>
  </si>
  <si>
    <t>NF16-26-A_6</t>
  </si>
  <si>
    <t>NF16-26-A_7</t>
  </si>
  <si>
    <t>NF16-26-A_8</t>
  </si>
  <si>
    <t>NF16-26-A_9</t>
  </si>
  <si>
    <t>NF16-26-A_10</t>
  </si>
  <si>
    <t>NF16-26-A_11</t>
  </si>
  <si>
    <t>NF16-26-A_12</t>
  </si>
  <si>
    <t>NF16-26-A_13</t>
  </si>
  <si>
    <t>NF16-26-A_14</t>
  </si>
  <si>
    <t>NF16-26-A_15</t>
  </si>
  <si>
    <t>NF16-26-A_16-R1</t>
  </si>
  <si>
    <t>NF16-26-A_17-C1</t>
  </si>
  <si>
    <t>NF16-26-A_18-R2</t>
  </si>
  <si>
    <t>NF16-26-A_19-C2</t>
  </si>
  <si>
    <t>NF16-26-A_20</t>
  </si>
  <si>
    <t>NF16-26-A_21</t>
  </si>
  <si>
    <t>NF16-26-A_22-R3</t>
  </si>
  <si>
    <t>NF16-26-A_23-C3</t>
  </si>
  <si>
    <t>NF16-26-A_24</t>
  </si>
  <si>
    <t>NF16-26-A_25-R4</t>
  </si>
  <si>
    <t>NF16-26-A_26-C4</t>
  </si>
  <si>
    <t>NF16-26-A_27</t>
  </si>
  <si>
    <t>NF16-26-A_28</t>
  </si>
  <si>
    <t>NF16-26-A_29</t>
  </si>
  <si>
    <t>NF16-26-A_30</t>
  </si>
  <si>
    <t>NF16-26-A_31-R5</t>
  </si>
  <si>
    <t>NF16-26-A_32-C5</t>
  </si>
  <si>
    <t>NF16-26-A_33</t>
  </si>
  <si>
    <t>NF16-26-A_34</t>
  </si>
  <si>
    <t>NF16-26-A_35</t>
  </si>
  <si>
    <t>NF16-26-A_36</t>
  </si>
  <si>
    <t>NF16-26-A_37</t>
  </si>
  <si>
    <t>NF16-26-A_38</t>
  </si>
  <si>
    <t>NF16-26-A_39</t>
  </si>
  <si>
    <t>NF16-26-A_40</t>
  </si>
  <si>
    <t>NF16-24_1</t>
  </si>
  <si>
    <t>NF16-24_2</t>
  </si>
  <si>
    <t>NF16-24_3</t>
  </si>
  <si>
    <t>NF16-24_4</t>
  </si>
  <si>
    <t>NF16-24_5-R1</t>
  </si>
  <si>
    <t>NF16-24_6-C1</t>
  </si>
  <si>
    <t>NF16-24_7</t>
  </si>
  <si>
    <t>NF16-24_8-R2</t>
  </si>
  <si>
    <t>NF16-24_9-C2</t>
  </si>
  <si>
    <t>NF16-24_10</t>
  </si>
  <si>
    <t>NF16-24_11</t>
  </si>
  <si>
    <t>NF16-24_12-R3</t>
  </si>
  <si>
    <t>NF16-24_13-C3</t>
  </si>
  <si>
    <t>NF16-24_14</t>
  </si>
  <si>
    <t>NF16-24_15</t>
  </si>
  <si>
    <t>NF16-24_16-R4</t>
  </si>
  <si>
    <t>NF16-24_17-C4</t>
  </si>
  <si>
    <t>NF16-24_18</t>
  </si>
  <si>
    <t>NF16-24_19</t>
  </si>
  <si>
    <t>NF16-24_20</t>
  </si>
  <si>
    <t>NF16-24_21</t>
  </si>
  <si>
    <t>NF16-24_22</t>
  </si>
  <si>
    <t>NF16-24_23</t>
  </si>
  <si>
    <t>NF16-24_24</t>
  </si>
  <si>
    <t>NF16-24_25</t>
  </si>
  <si>
    <t>NF16-24_26</t>
  </si>
  <si>
    <t>NF16-24_27</t>
  </si>
  <si>
    <t>NF16-24_28</t>
  </si>
  <si>
    <t>NF16-24_29</t>
  </si>
  <si>
    <t>NF16-24_30</t>
  </si>
  <si>
    <t>NF16-24_31</t>
  </si>
  <si>
    <t>NF16-24_32</t>
  </si>
  <si>
    <t>NF16-24_33</t>
  </si>
  <si>
    <t>NF16-24_34</t>
  </si>
  <si>
    <t>NF16-24_35</t>
  </si>
  <si>
    <t>NF16-24_36</t>
  </si>
  <si>
    <t>NF16-24_37</t>
  </si>
  <si>
    <t>NF16-24_38</t>
  </si>
  <si>
    <t>NF16-24_39</t>
  </si>
  <si>
    <t>NF16-24_40</t>
  </si>
  <si>
    <t>VT16-9_1</t>
  </si>
  <si>
    <t>VT16-9_2</t>
  </si>
  <si>
    <t>VT16-9_3</t>
  </si>
  <si>
    <t>VT16-9_4</t>
  </si>
  <si>
    <t>VT16-9_5</t>
  </si>
  <si>
    <t>VT16-9_6</t>
  </si>
  <si>
    <t>VT16-9_7</t>
  </si>
  <si>
    <t>VT16-9_8</t>
  </si>
  <si>
    <t>VT16-9_9</t>
  </si>
  <si>
    <t>VT16-9_10</t>
  </si>
  <si>
    <t>VT16-9_11</t>
  </si>
  <si>
    <t>VT16-9_12</t>
  </si>
  <si>
    <t>VT16-9_13-R1</t>
  </si>
  <si>
    <t>VT16-9_14-C1</t>
  </si>
  <si>
    <t>VT16-9_15</t>
  </si>
  <si>
    <t>VT16-9_16</t>
  </si>
  <si>
    <t>VT16-9_17</t>
  </si>
  <si>
    <t>VT16-9_18</t>
  </si>
  <si>
    <t>VT16-9_19</t>
  </si>
  <si>
    <t>VT16-9_20</t>
  </si>
  <si>
    <t>VT16-9_21</t>
  </si>
  <si>
    <t>VT16-9_22</t>
  </si>
  <si>
    <t>VT16-9_23</t>
  </si>
  <si>
    <t>VT16-9_24</t>
  </si>
  <si>
    <t>VT16-9_25</t>
  </si>
  <si>
    <t>VT16-9_26</t>
  </si>
  <si>
    <t>VT16-9_27</t>
  </si>
  <si>
    <t>VT16-9_28</t>
  </si>
  <si>
    <t>VT16-9_29</t>
  </si>
  <si>
    <t>VT16-9_30</t>
  </si>
  <si>
    <t>VT16-9_31</t>
  </si>
  <si>
    <t>VT16-9_32</t>
  </si>
  <si>
    <t>VT16-9_33</t>
  </si>
  <si>
    <t>VT16-9_34</t>
  </si>
  <si>
    <t>VT16-9_35</t>
  </si>
  <si>
    <t>VT16-9_36</t>
  </si>
  <si>
    <t>VT16-9_37</t>
  </si>
  <si>
    <t>VT16-9_38</t>
  </si>
  <si>
    <t>VT16-9_39</t>
  </si>
  <si>
    <t>VT16-9_40</t>
  </si>
  <si>
    <t>VT16-6_1</t>
  </si>
  <si>
    <t>VT16-6_2</t>
  </si>
  <si>
    <t>VT16-6_3-R1</t>
  </si>
  <si>
    <t>VT16-6_4-C1</t>
  </si>
  <si>
    <t>VT16-6_5-R2</t>
  </si>
  <si>
    <t>VT16-6_6-C2</t>
  </si>
  <si>
    <t>VT16-6_7</t>
  </si>
  <si>
    <t>VT16-6_8-R3</t>
  </si>
  <si>
    <t>VT16-6_9-C3</t>
  </si>
  <si>
    <t>VT16-6_10</t>
  </si>
  <si>
    <t>VT16-6_11</t>
  </si>
  <si>
    <t>VT16-6_12</t>
  </si>
  <si>
    <t>VT16-6_13-R4</t>
  </si>
  <si>
    <t>VT16-6_14-C4</t>
  </si>
  <si>
    <t>VT16-6_15</t>
  </si>
  <si>
    <t>VT16-6_16</t>
  </si>
  <si>
    <t>VT16-6_17</t>
  </si>
  <si>
    <t>VT16-6_18</t>
  </si>
  <si>
    <t>VT16-6_19</t>
  </si>
  <si>
    <t>VT16-6_20</t>
  </si>
  <si>
    <t>VT16-6_21</t>
  </si>
  <si>
    <t>VT16-6_22</t>
  </si>
  <si>
    <t>VT16-6_23-R5</t>
  </si>
  <si>
    <t>VT16-6_24-C5</t>
  </si>
  <si>
    <t>VT16-6_25</t>
  </si>
  <si>
    <t>VT16-6_26</t>
  </si>
  <si>
    <t>VT16-6_27</t>
  </si>
  <si>
    <t>VT16-6_28</t>
  </si>
  <si>
    <t>VT16-6_29-R6</t>
  </si>
  <si>
    <t>VT16-6_30-C6</t>
  </si>
  <si>
    <t>VT16-6_31</t>
  </si>
  <si>
    <t>VT16-6_32</t>
  </si>
  <si>
    <t>VT16-6_33</t>
  </si>
  <si>
    <t>VT16-6_34</t>
  </si>
  <si>
    <t>VT16-6_35</t>
  </si>
  <si>
    <t>VT16-6_36</t>
  </si>
  <si>
    <t>VT16-6_37</t>
  </si>
  <si>
    <t>VT16-6_38</t>
  </si>
  <si>
    <t>VT16-6_39</t>
  </si>
  <si>
    <t>VT16-6_40</t>
  </si>
  <si>
    <t>VT16-8_1</t>
  </si>
  <si>
    <t>VT16-8_2</t>
  </si>
  <si>
    <t>VT16-8_3</t>
  </si>
  <si>
    <t>VT16-8_4</t>
  </si>
  <si>
    <t>VT16-8_5</t>
  </si>
  <si>
    <t>VT16-8_6</t>
  </si>
  <si>
    <t>VT16-8_7</t>
  </si>
  <si>
    <t>VT16-8_8-C1</t>
  </si>
  <si>
    <t>VT16-8_9-R1</t>
  </si>
  <si>
    <t>VT16-8_10</t>
  </si>
  <si>
    <t>VT16-8_11-R2</t>
  </si>
  <si>
    <t>VT16-8_12-C2</t>
  </si>
  <si>
    <t>VT16-8_13</t>
  </si>
  <si>
    <t>VT16-8_14</t>
  </si>
  <si>
    <t>VT16-8_15</t>
  </si>
  <si>
    <t>VT16-8_16</t>
  </si>
  <si>
    <t>VT16-8_17</t>
  </si>
  <si>
    <t>VT16-8_18</t>
  </si>
  <si>
    <t>VT16-8_19</t>
  </si>
  <si>
    <t>VT16-8_20</t>
  </si>
  <si>
    <t>VT16-8_21</t>
  </si>
  <si>
    <t>VT16-8_22</t>
  </si>
  <si>
    <t>VT16-8_23</t>
  </si>
  <si>
    <t>VT16-8_24</t>
  </si>
  <si>
    <t>VT16-8_25</t>
  </si>
  <si>
    <t>VT16-8_26</t>
  </si>
  <si>
    <t>VT16-8_27</t>
  </si>
  <si>
    <t>VT16-8_28</t>
  </si>
  <si>
    <t>VT16-8_29</t>
  </si>
  <si>
    <t>VT16-8_30</t>
  </si>
  <si>
    <t>VT16-8_31</t>
  </si>
  <si>
    <t>VT16-8_32</t>
  </si>
  <si>
    <t>VT16-8_33-R3</t>
  </si>
  <si>
    <t>VT16-8_34-C3</t>
  </si>
  <si>
    <t>VT16-8_35</t>
  </si>
  <si>
    <t>VT16-8_36</t>
  </si>
  <si>
    <t>VT16-8_37</t>
  </si>
  <si>
    <t>VT16-8_38</t>
  </si>
  <si>
    <t>VT16-8_39</t>
  </si>
  <si>
    <t>VT16-8_40</t>
  </si>
  <si>
    <t>Y</t>
  </si>
  <si>
    <t>HLA-47-B</t>
  </si>
  <si>
    <t>NF16-5</t>
  </si>
  <si>
    <t>NF16-24</t>
  </si>
  <si>
    <t>EM16-51</t>
  </si>
  <si>
    <t>NF16-1</t>
  </si>
  <si>
    <t>DL16-58</t>
  </si>
  <si>
    <t>NF16-26-A</t>
  </si>
  <si>
    <t>VT16-9</t>
  </si>
  <si>
    <t>VT16-6</t>
  </si>
  <si>
    <t>VT16-8</t>
  </si>
  <si>
    <t>HfComment</t>
  </si>
  <si>
    <t>176Hf/177Hf(i)-SA</t>
  </si>
  <si>
    <t>VT15-2-b_1C</t>
  </si>
  <si>
    <t>VT15-2-b_2C</t>
  </si>
  <si>
    <t>VT15-2-b_3</t>
  </si>
  <si>
    <t>VT15-2-b_5</t>
  </si>
  <si>
    <t>VT15-2-b_6</t>
  </si>
  <si>
    <t>VT15-2-b_8</t>
  </si>
  <si>
    <t>VT15-2-b_10</t>
  </si>
  <si>
    <t>VT15-2-b_11</t>
  </si>
  <si>
    <t>VT15-2-b_12</t>
  </si>
  <si>
    <t>VT15-2-b_16</t>
  </si>
  <si>
    <t>VT15-2-b_19</t>
  </si>
  <si>
    <t>VT15-2-b_20C</t>
  </si>
  <si>
    <t>VT15-2-b_24</t>
  </si>
  <si>
    <t>VT15-2-b_25</t>
  </si>
  <si>
    <t>VT15-2-b_27C</t>
  </si>
  <si>
    <t>VT15-2-b_30</t>
  </si>
  <si>
    <t>VT15-2-b_39</t>
  </si>
  <si>
    <t>VT15-2-b_40</t>
  </si>
  <si>
    <t>VT15-19-a_1</t>
  </si>
  <si>
    <t>VT15-19-a_2</t>
  </si>
  <si>
    <t>VT15-19-a_5</t>
  </si>
  <si>
    <t>VT15-19-a_7</t>
  </si>
  <si>
    <t>VT15-19-a_10</t>
  </si>
  <si>
    <t>VT15-19-a_11</t>
  </si>
  <si>
    <t>VT15-19-a_15</t>
  </si>
  <si>
    <t>VT15-19-a_18</t>
  </si>
  <si>
    <t>VT15-19-a_19</t>
  </si>
  <si>
    <t>VT15-19-a_20R</t>
  </si>
  <si>
    <t>VT15-19-a_21</t>
  </si>
  <si>
    <t>VT15-19-a_24</t>
  </si>
  <si>
    <t>VT15-19-a_28</t>
  </si>
  <si>
    <t>VT15-19-a_30</t>
  </si>
  <si>
    <t>VT15-19-a_33</t>
  </si>
  <si>
    <t>VT15-19-a_34</t>
  </si>
  <si>
    <t>VT15-19-a_37</t>
  </si>
  <si>
    <t>VT15-7-c_1R</t>
  </si>
  <si>
    <t>VT15-7-c_3</t>
  </si>
  <si>
    <t>VT15-7-c_4</t>
  </si>
  <si>
    <t>VT15-7-c_7</t>
  </si>
  <si>
    <t>VT15-7-c_8</t>
  </si>
  <si>
    <t>VT15-7-c_11</t>
  </si>
  <si>
    <t>VT15-7-c_13</t>
  </si>
  <si>
    <t>VT15-7-c_17</t>
  </si>
  <si>
    <t>VT15-7-c_18</t>
  </si>
  <si>
    <t>VT15-7-c_20</t>
  </si>
  <si>
    <t>VT15-7-c_23</t>
  </si>
  <si>
    <t>VT15-7-c_25</t>
  </si>
  <si>
    <t>VT15-7-c_26</t>
  </si>
  <si>
    <t>VT15-7-c_28</t>
  </si>
  <si>
    <t>VT15-7-c_29</t>
  </si>
  <si>
    <t>VT15-7-c_31</t>
  </si>
  <si>
    <t>VT15-7-c_34C</t>
  </si>
  <si>
    <t>VT15-7-c_35</t>
  </si>
  <si>
    <t>VT15-7-c_40</t>
  </si>
  <si>
    <t>VT15-15-b_1</t>
  </si>
  <si>
    <t>VT15-15-b_3</t>
  </si>
  <si>
    <t>VT15-15-b_5</t>
  </si>
  <si>
    <t>VT15-15-b_7</t>
  </si>
  <si>
    <t>VT15-15-b_9</t>
  </si>
  <si>
    <t>VT15-15-b_11</t>
  </si>
  <si>
    <t>VT15-15-b_12</t>
  </si>
  <si>
    <t>VT15-15-b_14</t>
  </si>
  <si>
    <t>VT15-15-b_20</t>
  </si>
  <si>
    <t>VT15-15-b_21</t>
  </si>
  <si>
    <t>VT15-15-b_22</t>
  </si>
  <si>
    <t>VT15-15-b_23</t>
  </si>
  <si>
    <t>VT15-15-b_25</t>
  </si>
  <si>
    <t>VT15-15-b_27</t>
  </si>
  <si>
    <t>VT15-15-b_31</t>
  </si>
  <si>
    <t>VT15-15-b_38</t>
  </si>
  <si>
    <t>VT15-17-b_1</t>
  </si>
  <si>
    <t>VT15-17-b_3R</t>
  </si>
  <si>
    <t>VT15-17-b_4</t>
  </si>
  <si>
    <t>VT15-17-b_7</t>
  </si>
  <si>
    <t>VT15-17-b_9</t>
  </si>
  <si>
    <t>VT15-17-b_10</t>
  </si>
  <si>
    <t>VT15-17-b_15</t>
  </si>
  <si>
    <t>VT15-17-b_21</t>
  </si>
  <si>
    <t>VT15-17-b_25</t>
  </si>
  <si>
    <t>VT15-17-b_28</t>
  </si>
  <si>
    <t>VT15-17-b_30</t>
  </si>
  <si>
    <t>VT15-17-b_31</t>
  </si>
  <si>
    <t>VT15-17-b_33</t>
  </si>
  <si>
    <t>VT15-17-b_35</t>
  </si>
  <si>
    <t>VT15-17-b_36</t>
  </si>
  <si>
    <t>VT15-17-b_39</t>
  </si>
  <si>
    <t>VT15-17-b_41</t>
  </si>
  <si>
    <t>VT15-17-b_43</t>
  </si>
  <si>
    <t>VT15-17-b_44</t>
  </si>
  <si>
    <t>VT15-17-b_46</t>
  </si>
  <si>
    <t>VT15-17-b_49</t>
  </si>
  <si>
    <t>VT15-17-b_51</t>
  </si>
  <si>
    <t>VT15-17-b_56</t>
  </si>
  <si>
    <t>VT15-17-b_57</t>
  </si>
  <si>
    <t>VT15-17-b_59</t>
  </si>
  <si>
    <t>VT15-17-b_63</t>
  </si>
  <si>
    <t>VT15-1-b_1</t>
  </si>
  <si>
    <t>VT15-1-b_2</t>
  </si>
  <si>
    <t>VT15-1-b_4</t>
  </si>
  <si>
    <t>VT15-1-b_6</t>
  </si>
  <si>
    <t>VT15-1-b_7</t>
  </si>
  <si>
    <t>VT15-1-b_9</t>
  </si>
  <si>
    <t>VT15-1-b_12R</t>
  </si>
  <si>
    <t>VT15-1-b_15</t>
  </si>
  <si>
    <t>VT15-1-b_16</t>
  </si>
  <si>
    <t>VT15-1-b_17</t>
  </si>
  <si>
    <t>VT15-1-b_21</t>
  </si>
  <si>
    <t>VT15-1-b_22</t>
  </si>
  <si>
    <t>VT15-1-b_24</t>
  </si>
  <si>
    <t>VT15-1-b_27</t>
  </si>
  <si>
    <t>VT15-1-b_30</t>
  </si>
  <si>
    <t>VT15-1-b_39</t>
  </si>
  <si>
    <t>VT15-1-b_40</t>
  </si>
  <si>
    <t>VT15-3-b_2</t>
  </si>
  <si>
    <t>VT15-3-b_3</t>
  </si>
  <si>
    <t>VT15-3-b_5</t>
  </si>
  <si>
    <t>VT15-3-b_6</t>
  </si>
  <si>
    <t>VT15-3-b_10</t>
  </si>
  <si>
    <t>VT15-3-b_11</t>
  </si>
  <si>
    <t>VT15-3-b_13</t>
  </si>
  <si>
    <t>VT15-3-b_14</t>
  </si>
  <si>
    <t>VT15-3-b_19</t>
  </si>
  <si>
    <t>VT15-3-b_20</t>
  </si>
  <si>
    <t>VT15-3-b_22</t>
  </si>
  <si>
    <t>VT15-3-b_23</t>
  </si>
  <si>
    <t>VT15-3-b_25</t>
  </si>
  <si>
    <t>VT15-3-b_27</t>
  </si>
  <si>
    <t>VT15-3-b_29</t>
  </si>
  <si>
    <t>VT15-3-b_30</t>
  </si>
  <si>
    <t>VT15-3-b_31</t>
  </si>
  <si>
    <t>VT15-3-b_33</t>
  </si>
  <si>
    <t>VT15-3-b_35</t>
  </si>
  <si>
    <t>VT15-3-b_41</t>
  </si>
  <si>
    <t>VT15-8_1</t>
  </si>
  <si>
    <t>VT15-8_3</t>
  </si>
  <si>
    <t>VT15-8_4</t>
  </si>
  <si>
    <t>VT15-8_5</t>
  </si>
  <si>
    <t>VT15-8_12</t>
  </si>
  <si>
    <t>VT15-8_14</t>
  </si>
  <si>
    <t>VT15-8_15</t>
  </si>
  <si>
    <t>VT15-8_17</t>
  </si>
  <si>
    <t>VT15-8_18</t>
  </si>
  <si>
    <t>VT15-8_20</t>
  </si>
  <si>
    <t>VT15-8_22</t>
  </si>
  <si>
    <t>VT15-8_26</t>
  </si>
  <si>
    <t>VT15-8_27</t>
  </si>
  <si>
    <t>VT15-8_28</t>
  </si>
  <si>
    <t>VT15-8_30</t>
  </si>
  <si>
    <t>VT15-8_31</t>
  </si>
  <si>
    <t>VT15-8_32</t>
  </si>
  <si>
    <t>VT15-8_35</t>
  </si>
  <si>
    <t>VT15-8_37</t>
  </si>
  <si>
    <t>VT15-8_39</t>
  </si>
  <si>
    <t>VT15-21-b_1</t>
  </si>
  <si>
    <t>VT15-21-b_3</t>
  </si>
  <si>
    <t>VT15-21-b_5</t>
  </si>
  <si>
    <t>VT15-21-b_6</t>
  </si>
  <si>
    <t>VT15-21-b_8</t>
  </si>
  <si>
    <t>VT15-21-b_10</t>
  </si>
  <si>
    <t>VT15-21-b_11</t>
  </si>
  <si>
    <t>VT15-21-b_12</t>
  </si>
  <si>
    <t>VT15-21-b_13</t>
  </si>
  <si>
    <t>VT15-21-b_15</t>
  </si>
  <si>
    <t>VT15-21-b_16C</t>
  </si>
  <si>
    <t>VT15-21-b_17</t>
  </si>
  <si>
    <t>VT15-21-b_21</t>
  </si>
  <si>
    <t>VT15-21-b_22</t>
  </si>
  <si>
    <t>VT15-21-b_23</t>
  </si>
  <si>
    <t>VT15-21-b_24</t>
  </si>
  <si>
    <t>VT15-21-b_26</t>
  </si>
  <si>
    <t>VT15-21-b_30</t>
  </si>
  <si>
    <t>VT15-21-b_32</t>
  </si>
  <si>
    <t>VT15-21-b_33</t>
  </si>
  <si>
    <t>NR15-3_1</t>
  </si>
  <si>
    <t>NR15-3_2</t>
  </si>
  <si>
    <t>NR15-3_3</t>
  </si>
  <si>
    <t>NR15-3_4</t>
  </si>
  <si>
    <t>NR15-3_5</t>
  </si>
  <si>
    <t>NR15-3_7C</t>
  </si>
  <si>
    <t>NR15-3_8</t>
  </si>
  <si>
    <t>NR15-3_11C</t>
  </si>
  <si>
    <t>NR15-3_14</t>
  </si>
  <si>
    <t>NR15-3_16</t>
  </si>
  <si>
    <t>NR15-3_19</t>
  </si>
  <si>
    <t>NR15-3_22</t>
  </si>
  <si>
    <t>NR15-3_23C</t>
  </si>
  <si>
    <t>NR15-3_26</t>
  </si>
  <si>
    <t>NR15-3_28</t>
  </si>
  <si>
    <t>NR15-3_29</t>
  </si>
  <si>
    <t>NR15-3_32</t>
  </si>
  <si>
    <t>VT15-2-b_1R</t>
  </si>
  <si>
    <t>VT15-2-b_2R</t>
  </si>
  <si>
    <t>VT15-2-b_4</t>
  </si>
  <si>
    <t>VT15-2-b_7</t>
  </si>
  <si>
    <t>VT15-2-b_9</t>
  </si>
  <si>
    <t>VT15-2-b_13</t>
  </si>
  <si>
    <t>VT15-2-b_14</t>
  </si>
  <si>
    <t>VT15-2-b_17</t>
  </si>
  <si>
    <t>VT15-2-b_18</t>
  </si>
  <si>
    <t>VT15-2-b_20R</t>
  </si>
  <si>
    <t>VT15-2-b_21</t>
  </si>
  <si>
    <t>VT15-2-b_22</t>
  </si>
  <si>
    <t>VT15-2-b_23</t>
  </si>
  <si>
    <t>VT15-2-b_26</t>
  </si>
  <si>
    <t>VT15-2-b_27R</t>
  </si>
  <si>
    <t>VT15-2-b_28</t>
  </si>
  <si>
    <t>VT15-2-b_29</t>
  </si>
  <si>
    <t>VT15-2-b_31C</t>
  </si>
  <si>
    <t>VT15-2-b_31R</t>
  </si>
  <si>
    <t>VT15-2-b_32</t>
  </si>
  <si>
    <t>VT15-2-b_33</t>
  </si>
  <si>
    <t>VT15-2-b_34</t>
  </si>
  <si>
    <t>VT15-2-b_35</t>
  </si>
  <si>
    <t>VT15-2-b_36</t>
  </si>
  <si>
    <t>VT15-2-b_37</t>
  </si>
  <si>
    <t>VT15-2-b_38</t>
  </si>
  <si>
    <t>VT15-2-b_41</t>
  </si>
  <si>
    <t>VT15-2-b_42</t>
  </si>
  <si>
    <t>VT15-2-b_43</t>
  </si>
  <si>
    <t>VT15-19-a_3</t>
  </si>
  <si>
    <t>VT15-19-a_4</t>
  </si>
  <si>
    <t>VT15-19-a_6</t>
  </si>
  <si>
    <t>VT15-19-a_8</t>
  </si>
  <si>
    <t>VT15-19-a_9</t>
  </si>
  <si>
    <t>VT15-19-a_12</t>
  </si>
  <si>
    <t>VT15-19-a_13</t>
  </si>
  <si>
    <t>VT15-19-a_14</t>
  </si>
  <si>
    <t>VT15-19-a_16</t>
  </si>
  <si>
    <t>VT15-19-a_17</t>
  </si>
  <si>
    <t>VT15-19-a_20C</t>
  </si>
  <si>
    <t>VT15-19-a_22</t>
  </si>
  <si>
    <t>VT15-19-a_23</t>
  </si>
  <si>
    <t>VT15-19-a_25</t>
  </si>
  <si>
    <t>VT15-19-a_26</t>
  </si>
  <si>
    <t>VT15-19-a_27</t>
  </si>
  <si>
    <t>VT15-19-a_29</t>
  </si>
  <si>
    <t>VT15-19-a_31</t>
  </si>
  <si>
    <t>VT15-19-a_32</t>
  </si>
  <si>
    <t>VT15-19-a_35</t>
  </si>
  <si>
    <t>VT15-19-a_36</t>
  </si>
  <si>
    <t>VT15-19-a_38</t>
  </si>
  <si>
    <t>VT15-19-a_39</t>
  </si>
  <si>
    <t>VT15-19-a_40</t>
  </si>
  <si>
    <t>VT15-7-c_1C</t>
  </si>
  <si>
    <t>VT15-7-c_2C</t>
  </si>
  <si>
    <t>VT15-7-c_2R</t>
  </si>
  <si>
    <t>VT15-7-c_5</t>
  </si>
  <si>
    <t>VT15-7-c_6</t>
  </si>
  <si>
    <t>VT15-7-c_9</t>
  </si>
  <si>
    <t>VT15-7-c_10</t>
  </si>
  <si>
    <t>VT15-7-c_12</t>
  </si>
  <si>
    <t>VT15-7-c_14</t>
  </si>
  <si>
    <t>VT15-7-c_15</t>
  </si>
  <si>
    <t>VT15-7-c_16R</t>
  </si>
  <si>
    <t>VT15-7-c_16C</t>
  </si>
  <si>
    <t>VT15-7-c_19</t>
  </si>
  <si>
    <t>VT15-7-c_21</t>
  </si>
  <si>
    <t>VT15-7-c_22</t>
  </si>
  <si>
    <t>VT15-7-c_24</t>
  </si>
  <si>
    <t>VT15-7-c_27</t>
  </si>
  <si>
    <t>VT15-7-c_30</t>
  </si>
  <si>
    <t>VT15-7-c_32</t>
  </si>
  <si>
    <t>VT15-7-c_33</t>
  </si>
  <si>
    <t>VT15-7-c_34R</t>
  </si>
  <si>
    <t>VT15-7-c_36</t>
  </si>
  <si>
    <t>VT15-7-c_37</t>
  </si>
  <si>
    <t>VT15-7-c_38</t>
  </si>
  <si>
    <t>VT15-7-c_39</t>
  </si>
  <si>
    <t>VT15-7-c_41R</t>
  </si>
  <si>
    <t>VT15-7-c_42C</t>
  </si>
  <si>
    <t>VT15-15-b_2</t>
  </si>
  <si>
    <t>VT15-15-b_4</t>
  </si>
  <si>
    <t>VT15-15-b_6</t>
  </si>
  <si>
    <t>VT15-15-b_8</t>
  </si>
  <si>
    <t>VT15-15-b_10</t>
  </si>
  <si>
    <t>VT15-15-b_13</t>
  </si>
  <si>
    <t>VT15-15-b_15</t>
  </si>
  <si>
    <t>VT15-15-b_16</t>
  </si>
  <si>
    <t>VT15-15-b_17</t>
  </si>
  <si>
    <t>VT15-15-b_18</t>
  </si>
  <si>
    <t>VT15-15-b_19</t>
  </si>
  <si>
    <t>VT15-15-b_24</t>
  </si>
  <si>
    <t>VT15-15-b_26</t>
  </si>
  <si>
    <t>VT15-15-b_28</t>
  </si>
  <si>
    <t>VT15-15-b_29</t>
  </si>
  <si>
    <t>VT15-15-b_30</t>
  </si>
  <si>
    <t>VT15-15-b_32</t>
  </si>
  <si>
    <t>VT15-15-b_33</t>
  </si>
  <si>
    <t>VT15-15-b_34</t>
  </si>
  <si>
    <t>VT15-15-b_35</t>
  </si>
  <si>
    <t>VT15-15-b_36</t>
  </si>
  <si>
    <t>VT15-15-b_37</t>
  </si>
  <si>
    <t>VT15-15-b_39</t>
  </si>
  <si>
    <t>VT15-17-b_2C</t>
  </si>
  <si>
    <t>VT15-17-b_2R</t>
  </si>
  <si>
    <t>VT15-17-b_3C</t>
  </si>
  <si>
    <t>VT15-17-b_5</t>
  </si>
  <si>
    <t>VT15-17-b_6</t>
  </si>
  <si>
    <t>VT15-17-b_8</t>
  </si>
  <si>
    <t>VT15-17-b_11</t>
  </si>
  <si>
    <t>VT15-17-b_12</t>
  </si>
  <si>
    <t>VT15-17-b_13</t>
  </si>
  <si>
    <t>VT15-17-b_14</t>
  </si>
  <si>
    <t>VT15-17-b_16</t>
  </si>
  <si>
    <t>VT15-17-b_17</t>
  </si>
  <si>
    <t>VT15-17-b_18</t>
  </si>
  <si>
    <t>VT15-17-b_19</t>
  </si>
  <si>
    <t>VT15-17-b_20</t>
  </si>
  <si>
    <t>VT15-17-b_22</t>
  </si>
  <si>
    <t>VT15-17-b_23</t>
  </si>
  <si>
    <t>VT15-17-b_24</t>
  </si>
  <si>
    <t>VT15-17-b_26</t>
  </si>
  <si>
    <t>VT15-17-b_27</t>
  </si>
  <si>
    <t>VT15-17-b_32</t>
  </si>
  <si>
    <t>VT15-17-b_34</t>
  </si>
  <si>
    <t>VT15-17-b_37</t>
  </si>
  <si>
    <t>VT15-17-b_38</t>
  </si>
  <si>
    <t>VT15-17-b_40</t>
  </si>
  <si>
    <t>VT15-17-b_42</t>
  </si>
  <si>
    <t>VT15-17-b_45</t>
  </si>
  <si>
    <t>VT15-17-b_47</t>
  </si>
  <si>
    <t>VT15-17-b_48</t>
  </si>
  <si>
    <t>VT15-17-b_50</t>
  </si>
  <si>
    <t>VT15-17-b_52</t>
  </si>
  <si>
    <t>VT15-17-b_53</t>
  </si>
  <si>
    <t>VT15-17-b_54</t>
  </si>
  <si>
    <t>VT15-17-b_55</t>
  </si>
  <si>
    <t>VT15-17-b_58</t>
  </si>
  <si>
    <t>VT15-17-b_60R</t>
  </si>
  <si>
    <t>VT15-17-b_60C</t>
  </si>
  <si>
    <t>VT15-17-b_61</t>
  </si>
  <si>
    <t>VT15-17-b_62</t>
  </si>
  <si>
    <t>VT15-17-b_64</t>
  </si>
  <si>
    <t>VT15-17-b_65</t>
  </si>
  <si>
    <t>VT15-17-b_66</t>
  </si>
  <si>
    <t>VT15-17-b_67</t>
  </si>
  <si>
    <t>VT15-17-b_68</t>
  </si>
  <si>
    <t>VT15-17-b_69</t>
  </si>
  <si>
    <t>VT15-1-b_3</t>
  </si>
  <si>
    <t>VT15-1-b_5</t>
  </si>
  <si>
    <t>VT15-1-b_8C</t>
  </si>
  <si>
    <t>VT15-1-b_8R</t>
  </si>
  <si>
    <t>VT15-1-b_10</t>
  </si>
  <si>
    <t>VT15-1-b_11</t>
  </si>
  <si>
    <t>VT15-1-b_12C</t>
  </si>
  <si>
    <t>VT15-1-b_13</t>
  </si>
  <si>
    <t>VT15-1-b_14</t>
  </si>
  <si>
    <t>VT15-1-b_18</t>
  </si>
  <si>
    <t>VT15-1-b_19</t>
  </si>
  <si>
    <t>VT15-1-b_20R</t>
  </si>
  <si>
    <t>VT15-1-b_20C</t>
  </si>
  <si>
    <t>VT15-1-b_23</t>
  </si>
  <si>
    <t>VT15-1-b_25</t>
  </si>
  <si>
    <t>VT15-1-b_26</t>
  </si>
  <si>
    <t>VT15-1-b_28</t>
  </si>
  <si>
    <t>VT15-1-b_29</t>
  </si>
  <si>
    <t>VT15-1-b_31C</t>
  </si>
  <si>
    <t>VT15-1-b_31R</t>
  </si>
  <si>
    <t>VT15-1-b_32R</t>
  </si>
  <si>
    <t>VT15-1-b_32C</t>
  </si>
  <si>
    <t>VT15-1-b_33</t>
  </si>
  <si>
    <t>VT15-1-b_34</t>
  </si>
  <si>
    <t>VT15-1-b_35</t>
  </si>
  <si>
    <t>VT15-1-b_36</t>
  </si>
  <si>
    <t>VT15-1-b_37</t>
  </si>
  <si>
    <t>VT15-1-b_38</t>
  </si>
  <si>
    <t>VT15-3-b_1C</t>
  </si>
  <si>
    <t>VT15-3-b_1R</t>
  </si>
  <si>
    <t>VT15-3-b_4</t>
  </si>
  <si>
    <t>VT15-3-b_7</t>
  </si>
  <si>
    <t>VT15-3-b_8</t>
  </si>
  <si>
    <t>VT15-3-b_9</t>
  </si>
  <si>
    <t>VT15-3-b_12</t>
  </si>
  <si>
    <t>VT15-3-b_15</t>
  </si>
  <si>
    <t>VT15-3-b_16</t>
  </si>
  <si>
    <t>VT15-3-b_17</t>
  </si>
  <si>
    <t>VT15-3-b_18</t>
  </si>
  <si>
    <t>VT15-3-b_21</t>
  </si>
  <si>
    <t>VT15-3-b_24</t>
  </si>
  <si>
    <t>VT15-3-b_26</t>
  </si>
  <si>
    <t>VT15-3-b_28C</t>
  </si>
  <si>
    <t>VT15-3-b_28R</t>
  </si>
  <si>
    <t>VT15-3-b_32</t>
  </si>
  <si>
    <t>VT15-3-b_34</t>
  </si>
  <si>
    <t>VT15-3-b_36</t>
  </si>
  <si>
    <t>VT15-3-b_37</t>
  </si>
  <si>
    <t>VT15-3-b_38</t>
  </si>
  <si>
    <t>VT15-3-b_39</t>
  </si>
  <si>
    <t>VT15-3-b_40</t>
  </si>
  <si>
    <t>VT15-8_2</t>
  </si>
  <si>
    <t>VT15-8_6</t>
  </si>
  <si>
    <t>VT15-8_7</t>
  </si>
  <si>
    <t>VT15-8_8</t>
  </si>
  <si>
    <t>VT15-8_9</t>
  </si>
  <si>
    <t>VT15-8_10</t>
  </si>
  <si>
    <t>VT15-8_11</t>
  </si>
  <si>
    <t>VT15-8_13</t>
  </si>
  <si>
    <t>VT15-8_16</t>
  </si>
  <si>
    <t>VT15-8_19</t>
  </si>
  <si>
    <t>VT15-8_21</t>
  </si>
  <si>
    <t>VT15-8_23</t>
  </si>
  <si>
    <t>VT15-8_24</t>
  </si>
  <si>
    <t>VT15-8_25</t>
  </si>
  <si>
    <t>VT15-8_29</t>
  </si>
  <si>
    <t>VT15-8_33</t>
  </si>
  <si>
    <t>VT15-8_34</t>
  </si>
  <si>
    <t>VT15-8_36</t>
  </si>
  <si>
    <t>VT15-8_38</t>
  </si>
  <si>
    <t>VT15-8_40</t>
  </si>
  <si>
    <t>VT15-21-b_2</t>
  </si>
  <si>
    <t>VT15-21-b_4</t>
  </si>
  <si>
    <t>VT15-21-b_7</t>
  </si>
  <si>
    <t>VT15-21-b_9</t>
  </si>
  <si>
    <t>VT15-21-b_14</t>
  </si>
  <si>
    <t>VT15-21-b_16R</t>
  </si>
  <si>
    <t>VT15-21-b_18</t>
  </si>
  <si>
    <t>VT15-21-b_19</t>
  </si>
  <si>
    <t>VT15-21-b_20</t>
  </si>
  <si>
    <t>VT15-21-b_25</t>
  </si>
  <si>
    <t>VT15-21-b_27</t>
  </si>
  <si>
    <t>VT15-21-b_28</t>
  </si>
  <si>
    <t>VT15-21-b_29</t>
  </si>
  <si>
    <t>VT15-21-b_31</t>
  </si>
  <si>
    <t>VT15-21-b_34</t>
  </si>
  <si>
    <t>VT15-21-b_35</t>
  </si>
  <si>
    <t>VT15-21-b_36</t>
  </si>
  <si>
    <t>VT15-21-b_37</t>
  </si>
  <si>
    <t>VT15-21-b_38</t>
  </si>
  <si>
    <t>VT15-21-b_39</t>
  </si>
  <si>
    <t>NR15-3_6</t>
  </si>
  <si>
    <t>NR15-3_7R</t>
  </si>
  <si>
    <t>NR15-3_9</t>
  </si>
  <si>
    <t>NR15-3_10R</t>
  </si>
  <si>
    <t>NR15-3_10C</t>
  </si>
  <si>
    <t>NR15-3_11R</t>
  </si>
  <si>
    <t>NR15-3_12</t>
  </si>
  <si>
    <t>NR15-3_13</t>
  </si>
  <si>
    <t>NR15-3_15</t>
  </si>
  <si>
    <t>NR15-3_17</t>
  </si>
  <si>
    <t>NR15-3_18</t>
  </si>
  <si>
    <t>NR15-3_20</t>
  </si>
  <si>
    <t>NR15-3_21</t>
  </si>
  <si>
    <t>NR15-3_23R</t>
  </si>
  <si>
    <t>NR15-3_24</t>
  </si>
  <si>
    <t>NR15-3_25</t>
  </si>
  <si>
    <t>NR15-3_27</t>
  </si>
  <si>
    <t>NR15-3_30</t>
  </si>
  <si>
    <t>NR15-3_31</t>
  </si>
  <si>
    <t>NR15-3_33</t>
  </si>
  <si>
    <t>NR15-3_34</t>
  </si>
  <si>
    <t>NR15-3_35</t>
  </si>
  <si>
    <t>NR15-3_36</t>
  </si>
  <si>
    <t>VT15-2-b</t>
  </si>
  <si>
    <t>VT15-19-a</t>
  </si>
  <si>
    <t>VT15-7-c</t>
  </si>
  <si>
    <t>VT15-15-b</t>
  </si>
  <si>
    <t>VT15-17-b</t>
  </si>
  <si>
    <t>VT15-1-b</t>
  </si>
  <si>
    <t>VT15-3-b</t>
  </si>
  <si>
    <t>VT15-8</t>
  </si>
  <si>
    <t>VT15-21-b</t>
  </si>
  <si>
    <t>NR15-3</t>
  </si>
  <si>
    <t>VT15-2-b_15-17a</t>
  </si>
  <si>
    <t>VT15-2-b_15-17b</t>
  </si>
  <si>
    <t>VT15-17-b_29-55a</t>
  </si>
  <si>
    <t>VT15-17-b_29-55b</t>
  </si>
  <si>
    <t>high U - off conc</t>
  </si>
  <si>
    <t>high U - isolated young age</t>
  </si>
  <si>
    <t>high U - off concordia</t>
  </si>
  <si>
    <t>2s-GA</t>
  </si>
  <si>
    <t>eHf-SA</t>
  </si>
  <si>
    <t>2s-SA</t>
  </si>
  <si>
    <t>EXCLUDED</t>
  </si>
  <si>
    <t>Sample</t>
  </si>
  <si>
    <t>Domain</t>
  </si>
  <si>
    <t>Lithology</t>
  </si>
  <si>
    <t>VT16-1-B</t>
  </si>
  <si>
    <t>VT15-7-C</t>
  </si>
  <si>
    <t>VT15-15-B</t>
  </si>
  <si>
    <t>VT15-19-A</t>
  </si>
  <si>
    <t>VT15-21-B</t>
  </si>
  <si>
    <t>VT15-1-B</t>
  </si>
  <si>
    <t>VT15-2-B</t>
  </si>
  <si>
    <t>VT15-3-B</t>
  </si>
  <si>
    <t>VT15-17-B</t>
  </si>
  <si>
    <t>VT17-1-B</t>
  </si>
  <si>
    <t>VT17-3-B</t>
  </si>
  <si>
    <t>VT17-4-B</t>
  </si>
  <si>
    <t>VT17-8-B</t>
  </si>
  <si>
    <t>VT17-7-B</t>
  </si>
  <si>
    <t>VT17-5-B</t>
  </si>
  <si>
    <t>-</t>
  </si>
  <si>
    <t>**UTM coordinates given in NAD27 zone 11</t>
  </si>
  <si>
    <t>*** - indicates no reliable age estimate</t>
  </si>
  <si>
    <t>rhyolite</t>
  </si>
  <si>
    <t>dacite</t>
  </si>
  <si>
    <t>andesite</t>
  </si>
  <si>
    <t>rhyodacite</t>
  </si>
  <si>
    <t>SiO2</t>
  </si>
  <si>
    <t>Al2O3</t>
  </si>
  <si>
    <t>Fe2O3(T)</t>
  </si>
  <si>
    <t>MnO</t>
  </si>
  <si>
    <t>MgO</t>
  </si>
  <si>
    <t>CaO</t>
  </si>
  <si>
    <t>Na2O</t>
  </si>
  <si>
    <t>K2O</t>
  </si>
  <si>
    <t>TiO2</t>
  </si>
  <si>
    <t>P2O5</t>
  </si>
  <si>
    <t>Total</t>
  </si>
  <si>
    <t>Sc</t>
  </si>
  <si>
    <t>Be</t>
  </si>
  <si>
    <t>V</t>
  </si>
  <si>
    <t>Cr</t>
  </si>
  <si>
    <t>Co</t>
  </si>
  <si>
    <t>Ni</t>
  </si>
  <si>
    <t>Cu</t>
  </si>
  <si>
    <t>Zn</t>
  </si>
  <si>
    <t>Ga</t>
  </si>
  <si>
    <t>Ge</t>
  </si>
  <si>
    <t>As</t>
  </si>
  <si>
    <t>Rb</t>
  </si>
  <si>
    <t>Sr</t>
  </si>
  <si>
    <t>Zr</t>
  </si>
  <si>
    <t>Nb</t>
  </si>
  <si>
    <t>Mo</t>
  </si>
  <si>
    <t>Ag</t>
  </si>
  <si>
    <t>In</t>
  </si>
  <si>
    <t>Sn</t>
  </si>
  <si>
    <t>Sb</t>
  </si>
  <si>
    <t>Cs</t>
  </si>
  <si>
    <t>Ba</t>
  </si>
  <si>
    <t>La</t>
  </si>
  <si>
    <t>Ce</t>
  </si>
  <si>
    <t>Pr</t>
  </si>
  <si>
    <t>Nd</t>
  </si>
  <si>
    <t>Sm</t>
  </si>
  <si>
    <t>Eu</t>
  </si>
  <si>
    <t>Gd</t>
  </si>
  <si>
    <t>Tb</t>
  </si>
  <si>
    <t>Dy</t>
  </si>
  <si>
    <t>Ho</t>
  </si>
  <si>
    <t>Er</t>
  </si>
  <si>
    <t>Tm</t>
  </si>
  <si>
    <t>Yb</t>
  </si>
  <si>
    <t>Lu</t>
  </si>
  <si>
    <t>Hf</t>
  </si>
  <si>
    <t>Ta</t>
  </si>
  <si>
    <t>W</t>
  </si>
  <si>
    <t>Tl</t>
  </si>
  <si>
    <t>Pb</t>
  </si>
  <si>
    <t>Bi</t>
  </si>
  <si>
    <t>Th</t>
  </si>
  <si>
    <t>U</t>
  </si>
  <si>
    <t xml:space="preserve">VT16-6 </t>
  </si>
  <si>
    <t>&lt; 1</t>
  </si>
  <si>
    <t>&lt; 10</t>
  </si>
  <si>
    <t>&lt; 2</t>
  </si>
  <si>
    <t>&lt; 0.5</t>
  </si>
  <si>
    <t>&lt; 0.1</t>
  </si>
  <si>
    <t xml:space="preserve">NF16-24 </t>
  </si>
  <si>
    <t>&lt; 20</t>
  </si>
  <si>
    <t>&lt; 5</t>
  </si>
  <si>
    <t xml:space="preserve">NF16-5 </t>
  </si>
  <si>
    <t xml:space="preserve">NF16-26-b </t>
  </si>
  <si>
    <t xml:space="preserve">VT17-1-B </t>
  </si>
  <si>
    <t xml:space="preserve">VT17-3-B </t>
  </si>
  <si>
    <t xml:space="preserve">VT17-4-B </t>
  </si>
  <si>
    <t xml:space="preserve">VT17-5-B </t>
  </si>
  <si>
    <t xml:space="preserve">VT17-7-B </t>
  </si>
  <si>
    <t xml:space="preserve">VT17-8-B </t>
  </si>
  <si>
    <t xml:space="preserve">VT16-1-B </t>
  </si>
  <si>
    <t xml:space="preserve">VT16-4 </t>
  </si>
  <si>
    <t xml:space="preserve">MD17-603 </t>
  </si>
  <si>
    <t>&lt; 30</t>
  </si>
  <si>
    <t>basalt</t>
  </si>
  <si>
    <t>basaltic andesite</t>
  </si>
  <si>
    <t>SiO2_Normalized</t>
  </si>
  <si>
    <t>Al2O3_Normalized</t>
  </si>
  <si>
    <t>MnO_Normalized</t>
  </si>
  <si>
    <t>MgO_Normalized</t>
  </si>
  <si>
    <t>CaO_Normalized</t>
  </si>
  <si>
    <t>Na2O_Normalized</t>
  </si>
  <si>
    <t>K2O_Normalized</t>
  </si>
  <si>
    <t>TiO2_Normalized</t>
  </si>
  <si>
    <t>P2O5_Normalized</t>
  </si>
  <si>
    <t>Total_Normalized</t>
  </si>
  <si>
    <t>VT15-24</t>
  </si>
  <si>
    <t>VT15-23</t>
  </si>
  <si>
    <t>IsoLine</t>
  </si>
  <si>
    <t>Source sheet</t>
  </si>
  <si>
    <t>ZirconData</t>
  </si>
  <si>
    <t>Plot name</t>
  </si>
  <si>
    <t>Plot Type</t>
  </si>
  <si>
    <t>1st free col</t>
  </si>
  <si>
    <t>Sigma Level</t>
  </si>
  <si>
    <t>Absolute Errs</t>
  </si>
  <si>
    <t>Symbol Type</t>
  </si>
  <si>
    <t>Inverse Plot</t>
  </si>
  <si>
    <t>Color Plot</t>
  </si>
  <si>
    <t>3D plot</t>
  </si>
  <si>
    <t>Linear</t>
  </si>
  <si>
    <t>Data Range</t>
  </si>
  <si>
    <t>Filled Symbols</t>
  </si>
  <si>
    <t>ConcAge</t>
  </si>
  <si>
    <t>ConcSwap</t>
  </si>
  <si>
    <t>1st Symbol-row</t>
  </si>
  <si>
    <t>ErrBox</t>
  </si>
  <si>
    <t>NF16-26-a</t>
  </si>
  <si>
    <t>Summary</t>
  </si>
  <si>
    <t>Average1</t>
  </si>
  <si>
    <t>F4:G40</t>
  </si>
  <si>
    <t>ProbDens2</t>
  </si>
  <si>
    <t>AA2:AB1498</t>
  </si>
  <si>
    <t>ProbDens4</t>
  </si>
  <si>
    <t>AA2:AB1336</t>
  </si>
  <si>
    <t>ProbDens5</t>
  </si>
  <si>
    <t>AA1341:AB1498</t>
  </si>
  <si>
    <t>Average6</t>
  </si>
  <si>
    <t>hypabyssal rhyolite</t>
  </si>
  <si>
    <t>high U - included</t>
  </si>
  <si>
    <t>NO READING</t>
  </si>
  <si>
    <t>inheritance</t>
  </si>
  <si>
    <t>inheritance or contamination/Pb-loss?</t>
  </si>
  <si>
    <t>contamination/Pb-loss</t>
  </si>
  <si>
    <t>reverse discordance</t>
  </si>
  <si>
    <t xml:space="preserve">VT17-6-6         </t>
  </si>
  <si>
    <t>AA137:AB1480</t>
  </si>
  <si>
    <t>ProbDens3</t>
  </si>
  <si>
    <t>AA2:AB1480</t>
  </si>
  <si>
    <t>AA2:AB1397</t>
  </si>
  <si>
    <t>high Ca</t>
  </si>
  <si>
    <t>high P</t>
  </si>
  <si>
    <t>high Pr</t>
  </si>
  <si>
    <t>high Y</t>
  </si>
  <si>
    <t>high Sm</t>
  </si>
  <si>
    <t>high Eu</t>
  </si>
  <si>
    <t>high Gd</t>
  </si>
  <si>
    <t>hypabyssal andesite</t>
  </si>
  <si>
    <t>~145</t>
  </si>
  <si>
    <t>Table A. Sample summary</t>
  </si>
  <si>
    <t>Ritter Range pendant</t>
  </si>
  <si>
    <t>Iron Mountain pendant</t>
  </si>
  <si>
    <t>Western Metamorphic Belt</t>
  </si>
  <si>
    <t>hypabyssal dacite</t>
  </si>
  <si>
    <t>*uncertainty given at 95% confidence interval</t>
  </si>
  <si>
    <t>Sample Age</t>
  </si>
  <si>
    <t>SampleAge Uncert</t>
  </si>
  <si>
    <t>Analysis Year</t>
  </si>
  <si>
    <t>TE filter</t>
  </si>
  <si>
    <t>Zircon Sample Name</t>
  </si>
  <si>
    <t>WR Sample Name</t>
  </si>
  <si>
    <t>Table B. Whole-rock geochemistry data</t>
  </si>
  <si>
    <t>Table C. Zircon analytical data</t>
  </si>
  <si>
    <t>Sample Name</t>
  </si>
  <si>
    <t>Lu176/Hf177</t>
  </si>
  <si>
    <t>Yb176/Hf177</t>
  </si>
  <si>
    <t>178Hf/177Hf</t>
  </si>
  <si>
    <t>176Hf/177Hf</t>
  </si>
  <si>
    <t>Run Order</t>
  </si>
  <si>
    <t>Relative Order</t>
  </si>
  <si>
    <t>Analysis Name</t>
  </si>
  <si>
    <t xml:space="preserve">   **Easting</t>
  </si>
  <si>
    <t xml:space="preserve">   **Northing</t>
  </si>
  <si>
    <t xml:space="preserve">   Age (Ma)</t>
  </si>
  <si>
    <t xml:space="preserve">   *+/-</t>
  </si>
  <si>
    <t>FeO(tot)*_Normalized</t>
  </si>
  <si>
    <t>Concordance %</t>
  </si>
  <si>
    <t>Table D. Combined zircon analyses and whole-rock geochemistry</t>
  </si>
  <si>
    <t>Grain-Sample Age Difference</t>
  </si>
  <si>
    <t>Analysis Info</t>
  </si>
  <si>
    <t>LASS Data</t>
  </si>
  <si>
    <t>Lu-Hf Isotope Data</t>
  </si>
  <si>
    <t>Whole-rock geochemistry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</si>
</sst>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"/>
    <numFmt numFmtId="166" formatCode="0.00000"/>
    <numFmt numFmtId="167" formatCode="0.000000"/>
  </numFmts>
  <fonts count="2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FFC000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trike/>
      <sz val="11"/>
      <color rgb="FFFFC000"/>
      <name val="Calibri"/>
      <family val="2"/>
      <scheme val="minor"/>
    </font>
    <font>
      <strike/>
      <sz val="11"/>
      <color rgb="FF00B050"/>
      <name val="Calibri"/>
      <family val="2"/>
      <scheme val="minor"/>
    </font>
    <font>
      <strike/>
      <sz val="11"/>
      <name val="Calibri"/>
      <family val="2"/>
      <scheme val="minor"/>
    </font>
    <font>
      <strike/>
      <sz val="11"/>
      <color rgb="FF002060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</cellStyleXfs>
  <cellXfs count="171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0" fontId="2" fillId="0" borderId="0" xfId="0" applyFont="1"/>
    <xf numFmtId="0" fontId="8" fillId="0" borderId="0" xfId="0" applyFont="1" applyAlignment="1">
      <alignment horizontal="center"/>
    </xf>
    <xf numFmtId="0" fontId="8" fillId="0" borderId="0" xfId="0" applyFont="1"/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right"/>
    </xf>
    <xf numFmtId="0" fontId="9" fillId="0" borderId="0" xfId="0" applyFont="1"/>
    <xf numFmtId="0" fontId="9" fillId="0" borderId="0" xfId="0" applyFont="1" applyAlignment="1">
      <alignment horizontal="right"/>
    </xf>
    <xf numFmtId="0" fontId="9" fillId="0" borderId="0" xfId="0" quotePrefix="1" applyFont="1" applyAlignment="1">
      <alignment horizontal="right"/>
    </xf>
    <xf numFmtId="0" fontId="11" fillId="0" borderId="0" xfId="0" applyFont="1" applyAlignment="1">
      <alignment horizontal="right"/>
    </xf>
    <xf numFmtId="0" fontId="5" fillId="0" borderId="3" xfId="0" applyFont="1" applyBorder="1" applyAlignment="1">
      <alignment horizontal="left" wrapText="1"/>
    </xf>
    <xf numFmtId="0" fontId="5" fillId="0" borderId="2" xfId="0" applyFont="1" applyBorder="1" applyAlignment="1">
      <alignment horizontal="left" wrapText="1"/>
    </xf>
    <xf numFmtId="0" fontId="12" fillId="0" borderId="2" xfId="0" applyFont="1" applyBorder="1" applyAlignment="1">
      <alignment horizontal="left" wrapText="1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right"/>
    </xf>
    <xf numFmtId="2" fontId="2" fillId="0" borderId="0" xfId="0" applyNumberFormat="1" applyFont="1"/>
    <xf numFmtId="0" fontId="2" fillId="0" borderId="0" xfId="0" applyFont="1" applyAlignment="1">
      <alignment horizontal="right"/>
    </xf>
    <xf numFmtId="0" fontId="5" fillId="0" borderId="0" xfId="0" applyFont="1" applyAlignment="1">
      <alignment horizontal="left" wrapText="1"/>
    </xf>
    <xf numFmtId="0" fontId="13" fillId="0" borderId="3" xfId="0" applyFont="1" applyBorder="1" applyAlignment="1">
      <alignment horizontal="left" wrapText="1"/>
    </xf>
    <xf numFmtId="0" fontId="13" fillId="0" borderId="2" xfId="0" applyFont="1" applyBorder="1" applyAlignment="1">
      <alignment horizontal="left" wrapText="1"/>
    </xf>
    <xf numFmtId="1" fontId="13" fillId="0" borderId="2" xfId="0" applyNumberFormat="1" applyFont="1" applyBorder="1" applyAlignment="1">
      <alignment horizontal="left" wrapText="1"/>
    </xf>
    <xf numFmtId="164" fontId="13" fillId="0" borderId="2" xfId="0" applyNumberFormat="1" applyFont="1" applyBorder="1" applyAlignment="1">
      <alignment horizontal="left" wrapText="1"/>
    </xf>
    <xf numFmtId="164" fontId="13" fillId="0" borderId="2" xfId="0" quotePrefix="1" applyNumberFormat="1" applyFont="1" applyBorder="1" applyAlignment="1">
      <alignment horizontal="left" wrapText="1"/>
    </xf>
    <xf numFmtId="2" fontId="13" fillId="0" borderId="2" xfId="0" applyNumberFormat="1" applyFont="1" applyBorder="1" applyAlignment="1">
      <alignment horizontal="left" wrapText="1"/>
    </xf>
    <xf numFmtId="164" fontId="13" fillId="3" borderId="2" xfId="0" quotePrefix="1" applyNumberFormat="1" applyFont="1" applyFill="1" applyBorder="1" applyAlignment="1">
      <alignment horizontal="left" wrapText="1"/>
    </xf>
    <xf numFmtId="2" fontId="13" fillId="3" borderId="2" xfId="0" applyNumberFormat="1" applyFont="1" applyFill="1" applyBorder="1" applyAlignment="1">
      <alignment horizontal="left" wrapText="1"/>
    </xf>
    <xf numFmtId="1" fontId="13" fillId="0" borderId="2" xfId="0" quotePrefix="1" applyNumberFormat="1" applyFont="1" applyBorder="1" applyAlignment="1">
      <alignment horizontal="left" wrapText="1"/>
    </xf>
    <xf numFmtId="2" fontId="13" fillId="2" borderId="2" xfId="0" applyNumberFormat="1" applyFont="1" applyFill="1" applyBorder="1" applyAlignment="1">
      <alignment horizontal="left" wrapText="1"/>
    </xf>
    <xf numFmtId="0" fontId="13" fillId="0" borderId="2" xfId="0" applyFont="1" applyBorder="1"/>
    <xf numFmtId="166" fontId="5" fillId="0" borderId="0" xfId="0" applyNumberFormat="1" applyFont="1"/>
    <xf numFmtId="11" fontId="5" fillId="0" borderId="0" xfId="0" applyNumberFormat="1" applyFont="1"/>
    <xf numFmtId="167" fontId="5" fillId="0" borderId="0" xfId="0" applyNumberFormat="1" applyFont="1"/>
    <xf numFmtId="0" fontId="13" fillId="4" borderId="2" xfId="0" applyFont="1" applyFill="1" applyBorder="1" applyAlignment="1">
      <alignment horizontal="left" wrapText="1"/>
    </xf>
    <xf numFmtId="0" fontId="13" fillId="5" borderId="2" xfId="0" applyFont="1" applyFill="1" applyBorder="1" applyAlignment="1">
      <alignment horizontal="left" wrapText="1"/>
    </xf>
    <xf numFmtId="0" fontId="2" fillId="3" borderId="0" xfId="0" applyFont="1" applyFill="1"/>
    <xf numFmtId="0" fontId="2" fillId="2" borderId="0" xfId="0" applyFont="1" applyFill="1"/>
    <xf numFmtId="165" fontId="2" fillId="0" borderId="0" xfId="0" applyNumberFormat="1" applyFont="1" applyAlignment="1">
      <alignment horizontal="right"/>
    </xf>
    <xf numFmtId="165" fontId="2" fillId="0" borderId="0" xfId="0" applyNumberFormat="1" applyFont="1"/>
    <xf numFmtId="0" fontId="2" fillId="4" borderId="0" xfId="0" applyFont="1" applyFill="1" applyAlignment="1">
      <alignment horizontal="right"/>
    </xf>
    <xf numFmtId="0" fontId="2" fillId="5" borderId="0" xfId="0" applyFont="1" applyFill="1" applyAlignment="1">
      <alignment horizontal="right"/>
    </xf>
    <xf numFmtId="0" fontId="14" fillId="0" borderId="0" xfId="0" applyFont="1"/>
    <xf numFmtId="0" fontId="15" fillId="0" borderId="0" xfId="0" applyFont="1"/>
    <xf numFmtId="0" fontId="15" fillId="3" borderId="0" xfId="0" applyFont="1" applyFill="1"/>
    <xf numFmtId="0" fontId="15" fillId="2" borderId="0" xfId="0" applyFont="1" applyFill="1"/>
    <xf numFmtId="0" fontId="15" fillId="0" borderId="0" xfId="0" applyFont="1" applyAlignment="1">
      <alignment horizontal="right"/>
    </xf>
    <xf numFmtId="165" fontId="15" fillId="0" borderId="0" xfId="0" applyNumberFormat="1" applyFont="1" applyAlignment="1">
      <alignment horizontal="right"/>
    </xf>
    <xf numFmtId="165" fontId="15" fillId="0" borderId="0" xfId="0" applyNumberFormat="1" applyFont="1"/>
    <xf numFmtId="0" fontId="15" fillId="4" borderId="0" xfId="0" applyFont="1" applyFill="1" applyAlignment="1">
      <alignment horizontal="right"/>
    </xf>
    <xf numFmtId="0" fontId="15" fillId="5" borderId="0" xfId="0" applyFont="1" applyFill="1" applyAlignment="1">
      <alignment horizontal="right"/>
    </xf>
    <xf numFmtId="0" fontId="6" fillId="0" borderId="0" xfId="0" applyFont="1"/>
    <xf numFmtId="0" fontId="6" fillId="3" borderId="0" xfId="0" applyFont="1" applyFill="1"/>
    <xf numFmtId="0" fontId="6" fillId="2" borderId="0" xfId="0" applyFont="1" applyFill="1"/>
    <xf numFmtId="0" fontId="6" fillId="0" borderId="0" xfId="0" applyFont="1" applyAlignment="1">
      <alignment horizontal="right"/>
    </xf>
    <xf numFmtId="165" fontId="6" fillId="0" borderId="0" xfId="0" applyNumberFormat="1" applyFont="1" applyAlignment="1">
      <alignment horizontal="right"/>
    </xf>
    <xf numFmtId="165" fontId="6" fillId="0" borderId="0" xfId="0" applyNumberFormat="1" applyFont="1"/>
    <xf numFmtId="0" fontId="6" fillId="4" borderId="0" xfId="0" applyFont="1" applyFill="1" applyAlignment="1">
      <alignment horizontal="right"/>
    </xf>
    <xf numFmtId="0" fontId="6" fillId="5" borderId="0" xfId="0" applyFont="1" applyFill="1" applyAlignment="1">
      <alignment horizontal="right"/>
    </xf>
    <xf numFmtId="0" fontId="16" fillId="0" borderId="0" xfId="0" applyFont="1"/>
    <xf numFmtId="0" fontId="16" fillId="3" borderId="0" xfId="0" applyFont="1" applyFill="1"/>
    <xf numFmtId="0" fontId="16" fillId="2" borderId="0" xfId="0" applyFont="1" applyFill="1"/>
    <xf numFmtId="0" fontId="16" fillId="0" borderId="0" xfId="0" applyFont="1" applyAlignment="1">
      <alignment horizontal="right"/>
    </xf>
    <xf numFmtId="165" fontId="16" fillId="0" borderId="0" xfId="0" applyNumberFormat="1" applyFont="1" applyAlignment="1">
      <alignment horizontal="right"/>
    </xf>
    <xf numFmtId="165" fontId="16" fillId="0" borderId="0" xfId="0" applyNumberFormat="1" applyFont="1"/>
    <xf numFmtId="0" fontId="17" fillId="0" borderId="0" xfId="0" applyFont="1"/>
    <xf numFmtId="0" fontId="17" fillId="0" borderId="0" xfId="0" applyFont="1" applyAlignment="1">
      <alignment horizontal="right"/>
    </xf>
    <xf numFmtId="0" fontId="17" fillId="4" borderId="0" xfId="0" applyFont="1" applyFill="1" applyAlignment="1">
      <alignment horizontal="right"/>
    </xf>
    <xf numFmtId="0" fontId="17" fillId="5" borderId="0" xfId="0" applyFont="1" applyFill="1" applyAlignment="1">
      <alignment horizontal="right"/>
    </xf>
    <xf numFmtId="0" fontId="18" fillId="0" borderId="0" xfId="0" applyFont="1"/>
    <xf numFmtId="11" fontId="2" fillId="0" borderId="0" xfId="0" applyNumberFormat="1" applyFont="1" applyAlignment="1">
      <alignment horizontal="right"/>
    </xf>
    <xf numFmtId="0" fontId="19" fillId="0" borderId="0" xfId="0" applyFont="1" applyAlignment="1">
      <alignment horizontal="right"/>
    </xf>
    <xf numFmtId="11" fontId="6" fillId="0" borderId="0" xfId="0" applyNumberFormat="1" applyFont="1" applyAlignment="1">
      <alignment horizontal="right"/>
    </xf>
    <xf numFmtId="11" fontId="19" fillId="0" borderId="0" xfId="0" applyNumberFormat="1" applyFont="1" applyAlignment="1">
      <alignment horizontal="right"/>
    </xf>
    <xf numFmtId="0" fontId="20" fillId="0" borderId="0" xfId="0" applyFont="1" applyAlignment="1">
      <alignment horizontal="right"/>
    </xf>
    <xf numFmtId="11" fontId="6" fillId="0" borderId="0" xfId="0" applyNumberFormat="1" applyFont="1"/>
    <xf numFmtId="2" fontId="2" fillId="3" borderId="0" xfId="0" applyNumberFormat="1" applyFont="1" applyFill="1"/>
    <xf numFmtId="11" fontId="17" fillId="0" borderId="0" xfId="0" applyNumberFormat="1" applyFont="1" applyAlignment="1">
      <alignment horizontal="right"/>
    </xf>
    <xf numFmtId="2" fontId="6" fillId="0" borderId="0" xfId="0" applyNumberFormat="1" applyFont="1"/>
    <xf numFmtId="2" fontId="6" fillId="3" borderId="0" xfId="0" applyNumberFormat="1" applyFont="1" applyFill="1"/>
    <xf numFmtId="11" fontId="2" fillId="0" borderId="0" xfId="0" applyNumberFormat="1" applyFont="1"/>
    <xf numFmtId="2" fontId="15" fillId="0" borderId="0" xfId="0" applyNumberFormat="1" applyFont="1"/>
    <xf numFmtId="2" fontId="15" fillId="3" borderId="0" xfId="0" applyNumberFormat="1" applyFont="1" applyFill="1"/>
    <xf numFmtId="2" fontId="16" fillId="0" borderId="0" xfId="0" applyNumberFormat="1" applyFont="1"/>
    <xf numFmtId="2" fontId="16" fillId="3" borderId="0" xfId="0" applyNumberFormat="1" applyFont="1" applyFill="1"/>
    <xf numFmtId="0" fontId="16" fillId="4" borderId="0" xfId="0" applyFont="1" applyFill="1" applyAlignment="1">
      <alignment horizontal="right"/>
    </xf>
    <xf numFmtId="0" fontId="16" fillId="5" borderId="0" xfId="0" applyFont="1" applyFill="1" applyAlignment="1">
      <alignment horizontal="right"/>
    </xf>
    <xf numFmtId="11" fontId="15" fillId="0" borderId="0" xfId="0" applyNumberFormat="1" applyFont="1"/>
    <xf numFmtId="0" fontId="21" fillId="0" borderId="0" xfId="0" applyFont="1" applyAlignment="1">
      <alignment horizontal="right"/>
    </xf>
    <xf numFmtId="11" fontId="15" fillId="0" borderId="0" xfId="0" applyNumberFormat="1" applyFont="1" applyAlignment="1">
      <alignment horizontal="right"/>
    </xf>
    <xf numFmtId="11" fontId="21" fillId="0" borderId="0" xfId="0" applyNumberFormat="1" applyFont="1" applyAlignment="1">
      <alignment horizontal="right"/>
    </xf>
    <xf numFmtId="0" fontId="6" fillId="0" borderId="1" xfId="0" applyFont="1" applyBorder="1"/>
    <xf numFmtId="0" fontId="2" fillId="0" borderId="1" xfId="0" applyFont="1" applyBorder="1"/>
    <xf numFmtId="0" fontId="18" fillId="0" borderId="1" xfId="0" applyFont="1" applyBorder="1"/>
    <xf numFmtId="2" fontId="18" fillId="0" borderId="0" xfId="0" applyNumberFormat="1" applyFont="1"/>
    <xf numFmtId="2" fontId="18" fillId="3" borderId="0" xfId="0" applyNumberFormat="1" applyFont="1" applyFill="1"/>
    <xf numFmtId="0" fontId="18" fillId="3" borderId="0" xfId="0" applyFont="1" applyFill="1"/>
    <xf numFmtId="0" fontId="18" fillId="2" borderId="0" xfId="0" applyFont="1" applyFill="1"/>
    <xf numFmtId="0" fontId="18" fillId="0" borderId="0" xfId="0" applyFont="1" applyAlignment="1">
      <alignment horizontal="right"/>
    </xf>
    <xf numFmtId="165" fontId="18" fillId="0" borderId="0" xfId="0" applyNumberFormat="1" applyFont="1" applyAlignment="1">
      <alignment horizontal="right"/>
    </xf>
    <xf numFmtId="165" fontId="18" fillId="0" borderId="0" xfId="0" applyNumberFormat="1" applyFont="1"/>
    <xf numFmtId="11" fontId="18" fillId="0" borderId="0" xfId="0" applyNumberFormat="1" applyFont="1"/>
    <xf numFmtId="0" fontId="22" fillId="0" borderId="0" xfId="0" applyFont="1" applyAlignment="1">
      <alignment horizontal="right"/>
    </xf>
    <xf numFmtId="0" fontId="18" fillId="4" borderId="0" xfId="0" applyFont="1" applyFill="1" applyAlignment="1">
      <alignment horizontal="right"/>
    </xf>
    <xf numFmtId="0" fontId="18" fillId="5" borderId="0" xfId="0" applyFont="1" applyFill="1" applyAlignment="1">
      <alignment horizontal="right"/>
    </xf>
    <xf numFmtId="0" fontId="15" fillId="0" borderId="1" xfId="0" applyFont="1" applyBorder="1"/>
    <xf numFmtId="0" fontId="16" fillId="0" borderId="1" xfId="0" applyFont="1" applyBorder="1"/>
    <xf numFmtId="1" fontId="6" fillId="0" borderId="0" xfId="0" applyNumberFormat="1" applyFont="1"/>
    <xf numFmtId="164" fontId="6" fillId="0" borderId="0" xfId="0" applyNumberFormat="1" applyFont="1"/>
    <xf numFmtId="164" fontId="6" fillId="3" borderId="0" xfId="0" applyNumberFormat="1" applyFont="1" applyFill="1"/>
    <xf numFmtId="1" fontId="6" fillId="2" borderId="0" xfId="0" applyNumberFormat="1" applyFont="1" applyFill="1"/>
    <xf numFmtId="1" fontId="2" fillId="0" borderId="0" xfId="0" applyNumberFormat="1" applyFont="1"/>
    <xf numFmtId="164" fontId="2" fillId="0" borderId="0" xfId="0" applyNumberFormat="1" applyFont="1"/>
    <xf numFmtId="164" fontId="2" fillId="3" borderId="0" xfId="0" applyNumberFormat="1" applyFont="1" applyFill="1"/>
    <xf numFmtId="1" fontId="2" fillId="2" borderId="0" xfId="0" applyNumberFormat="1" applyFont="1" applyFill="1"/>
    <xf numFmtId="0" fontId="14" fillId="0" borderId="1" xfId="0" applyFont="1" applyBorder="1"/>
    <xf numFmtId="1" fontId="14" fillId="0" borderId="0" xfId="0" applyNumberFormat="1" applyFont="1"/>
    <xf numFmtId="164" fontId="14" fillId="0" borderId="0" xfId="0" applyNumberFormat="1" applyFont="1"/>
    <xf numFmtId="2" fontId="14" fillId="0" borderId="0" xfId="0" applyNumberFormat="1" applyFont="1"/>
    <xf numFmtId="164" fontId="14" fillId="3" borderId="0" xfId="0" applyNumberFormat="1" applyFont="1" applyFill="1"/>
    <xf numFmtId="2" fontId="14" fillId="3" borderId="0" xfId="0" applyNumberFormat="1" applyFont="1" applyFill="1"/>
    <xf numFmtId="1" fontId="14" fillId="2" borderId="0" xfId="0" applyNumberFormat="1" applyFont="1" applyFill="1"/>
    <xf numFmtId="0" fontId="14" fillId="0" borderId="0" xfId="0" applyFont="1" applyAlignment="1">
      <alignment horizontal="right"/>
    </xf>
    <xf numFmtId="165" fontId="14" fillId="0" borderId="0" xfId="0" applyNumberFormat="1" applyFont="1" applyAlignment="1">
      <alignment horizontal="right"/>
    </xf>
    <xf numFmtId="165" fontId="14" fillId="0" borderId="0" xfId="0" applyNumberFormat="1" applyFont="1"/>
    <xf numFmtId="0" fontId="14" fillId="4" borderId="0" xfId="0" applyFont="1" applyFill="1" applyAlignment="1">
      <alignment horizontal="right"/>
    </xf>
    <xf numFmtId="0" fontId="14" fillId="5" borderId="0" xfId="0" applyFont="1" applyFill="1" applyAlignment="1">
      <alignment horizontal="right"/>
    </xf>
    <xf numFmtId="1" fontId="16" fillId="0" borderId="0" xfId="0" applyNumberFormat="1" applyFont="1"/>
    <xf numFmtId="164" fontId="16" fillId="0" borderId="0" xfId="0" applyNumberFormat="1" applyFont="1"/>
    <xf numFmtId="164" fontId="16" fillId="3" borderId="0" xfId="0" applyNumberFormat="1" applyFont="1" applyFill="1"/>
    <xf numFmtId="1" fontId="16" fillId="2" borderId="0" xfId="0" applyNumberFormat="1" applyFont="1" applyFill="1"/>
    <xf numFmtId="1" fontId="15" fillId="0" borderId="0" xfId="0" applyNumberFormat="1" applyFont="1"/>
    <xf numFmtId="164" fontId="15" fillId="0" borderId="0" xfId="0" applyNumberFormat="1" applyFont="1"/>
    <xf numFmtId="164" fontId="15" fillId="3" borderId="0" xfId="0" applyNumberFormat="1" applyFont="1" applyFill="1"/>
    <xf numFmtId="1" fontId="15" fillId="2" borderId="0" xfId="0" applyNumberFormat="1" applyFont="1" applyFill="1"/>
    <xf numFmtId="0" fontId="23" fillId="0" borderId="0" xfId="0" applyFont="1" applyAlignment="1">
      <alignment horizontal="right"/>
    </xf>
    <xf numFmtId="11" fontId="14" fillId="0" borderId="0" xfId="0" applyNumberFormat="1" applyFont="1" applyAlignment="1">
      <alignment horizontal="right"/>
    </xf>
    <xf numFmtId="11" fontId="14" fillId="0" borderId="0" xfId="0" applyNumberFormat="1" applyFont="1"/>
    <xf numFmtId="1" fontId="18" fillId="0" borderId="0" xfId="0" applyNumberFormat="1" applyFont="1"/>
    <xf numFmtId="164" fontId="18" fillId="0" borderId="0" xfId="0" applyNumberFormat="1" applyFont="1"/>
    <xf numFmtId="164" fontId="18" fillId="3" borderId="0" xfId="0" applyNumberFormat="1" applyFont="1" applyFill="1"/>
    <xf numFmtId="1" fontId="18" fillId="2" borderId="0" xfId="0" applyNumberFormat="1" applyFont="1" applyFill="1"/>
    <xf numFmtId="11" fontId="22" fillId="0" borderId="0" xfId="0" applyNumberFormat="1" applyFont="1" applyAlignment="1">
      <alignment horizontal="right"/>
    </xf>
    <xf numFmtId="11" fontId="23" fillId="0" borderId="0" xfId="0" applyNumberFormat="1" applyFont="1" applyAlignment="1">
      <alignment horizontal="right"/>
    </xf>
    <xf numFmtId="0" fontId="17" fillId="0" borderId="1" xfId="0" applyFont="1" applyBorder="1"/>
    <xf numFmtId="2" fontId="17" fillId="0" borderId="0" xfId="0" applyNumberFormat="1" applyFont="1"/>
    <xf numFmtId="2" fontId="17" fillId="3" borderId="0" xfId="0" applyNumberFormat="1" applyFont="1" applyFill="1"/>
    <xf numFmtId="0" fontId="17" fillId="3" borderId="0" xfId="0" applyFont="1" applyFill="1"/>
    <xf numFmtId="0" fontId="17" fillId="2" borderId="0" xfId="0" applyFont="1" applyFill="1"/>
    <xf numFmtId="1" fontId="17" fillId="0" borderId="0" xfId="0" applyNumberFormat="1" applyFont="1"/>
    <xf numFmtId="164" fontId="17" fillId="0" borderId="0" xfId="0" applyNumberFormat="1" applyFont="1"/>
    <xf numFmtId="164" fontId="17" fillId="3" borderId="0" xfId="0" applyNumberFormat="1" applyFont="1" applyFill="1"/>
    <xf numFmtId="1" fontId="17" fillId="2" borderId="0" xfId="0" applyNumberFormat="1" applyFont="1" applyFill="1"/>
    <xf numFmtId="0" fontId="9" fillId="0" borderId="0" xfId="0" applyFont="1" applyAlignment="1">
      <alignment horizontal="center"/>
    </xf>
    <xf numFmtId="2" fontId="6" fillId="0" borderId="0" xfId="0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2" fontId="15" fillId="0" borderId="0" xfId="0" applyNumberFormat="1" applyFont="1" applyAlignment="1">
      <alignment horizontal="right"/>
    </xf>
    <xf numFmtId="2" fontId="14" fillId="0" borderId="0" xfId="0" applyNumberFormat="1" applyFont="1" applyAlignment="1">
      <alignment horizontal="right"/>
    </xf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24" fillId="0" borderId="0" xfId="0" applyFont="1"/>
    <xf numFmtId="0" fontId="7" fillId="0" borderId="0" xfId="0" applyFont="1" applyAlignment="1">
      <alignment horizontal="left" wrapText="1"/>
    </xf>
    <xf numFmtId="0" fontId="8" fillId="0" borderId="0" xfId="0" applyFont="1" applyAlignment="1">
      <alignment horizontal="left" wrapText="1"/>
    </xf>
    <xf numFmtId="0" fontId="10" fillId="0" borderId="0" xfId="0" applyFont="1" applyAlignment="1">
      <alignment horizontal="right" vertical="top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</cellXfs>
  <cellStyles count="6">
    <cellStyle name="Normal" xfId="0" builtinId="0"/>
    <cellStyle name="Normal 10" xfId="1"/>
    <cellStyle name="Normal 12" xfId="2"/>
    <cellStyle name="Normal 15" xfId="3"/>
    <cellStyle name="Normal 7" xfId="4"/>
    <cellStyle name="Normal 8" xfId="5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114300</xdr:rowOff>
    </xdr:from>
    <xdr:to>
      <xdr:col>8</xdr:col>
      <xdr:colOff>514350</xdr:colOff>
      <xdr:row>42</xdr:row>
      <xdr:rowOff>114300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39300DD3-E15B-4CBB-B87B-B0868074884B}"/>
            </a:ext>
          </a:extLst>
        </xdr:cNvPr>
        <xdr:cNvSpPr txBox="1"/>
      </xdr:nvSpPr>
      <xdr:spPr>
        <a:xfrm>
          <a:off x="190500" y="114300"/>
          <a:ext cx="5810250" cy="8401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Data Repository Item 2. Sample information and analytical data</a:t>
          </a:r>
          <a:endParaRPr lang="en-US" sz="16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11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2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supplementary file details sample information and analytical data, and should be cited as the paper it accompanies:</a:t>
          </a:r>
        </a:p>
        <a:p>
          <a:endParaRPr lang="en-US" sz="12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2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Attia, S., Cottle, J.M., and Paterson, S.R., 2020, Erupted zircon record of continental crust formation during mantle driven arc flare-ups: Geology, v. 48, p. 446–451, https://doi.org/10.1130/G46991.1</a:t>
          </a:r>
        </a:p>
        <a:p>
          <a:endParaRPr lang="en-US" sz="11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first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sheet following this one, 'Summary', includes sample information. The next sheet, 'Whole-rock geochemistry', contains all whole-rock major, minor, and trace element data. 'Zircon analyses' contains the the LASS U-Pb/TE dataset with the subseuqent Lu-Hf isotopic data accompanying the appropriate LASS analyses. The last sheet, 'Combined data', includes all the analytical data for zircon and sample analyses for plotting and comparison.</a:t>
          </a:r>
          <a:endParaRPr lang="en-US">
            <a:effectLst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ttia_VolcLASS_master10.18.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O2vsRockAge"/>
      <sheetName val="RockAges"/>
      <sheetName val="PlotDat1"/>
      <sheetName val="ZircAges"/>
      <sheetName val="AllZircAges"/>
      <sheetName val="YoungZircAges"/>
      <sheetName val="PlotDat2"/>
      <sheetName val="PlotDat4"/>
      <sheetName val="OlderZircAges"/>
      <sheetName val="PlotDat5"/>
      <sheetName val="PlotDat6"/>
      <sheetName val="ThUvsGrain"/>
      <sheetName val="eHfgrainContmnth"/>
      <sheetName val="ZirconData"/>
      <sheetName val="Summary"/>
      <sheetName val="WholeRock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B4" t="str">
            <v>DL16-58</v>
          </cell>
          <cell r="C4">
            <v>304689</v>
          </cell>
          <cell r="D4">
            <v>4177677</v>
          </cell>
          <cell r="E4" t="str">
            <v>dacite</v>
          </cell>
          <cell r="F4">
            <v>103.3</v>
          </cell>
          <cell r="G4">
            <v>0.6</v>
          </cell>
          <cell r="H4" t="str">
            <v>RRP</v>
          </cell>
        </row>
        <row r="5">
          <cell r="B5" t="str">
            <v>EM16-51</v>
          </cell>
          <cell r="C5">
            <v>308684</v>
          </cell>
          <cell r="D5">
            <v>4177735</v>
          </cell>
          <cell r="E5" t="str">
            <v>rhyolite</v>
          </cell>
          <cell r="F5">
            <v>152.4</v>
          </cell>
          <cell r="G5">
            <v>0.8</v>
          </cell>
          <cell r="H5" t="str">
            <v>RRP</v>
          </cell>
        </row>
        <row r="6">
          <cell r="B6" t="str">
            <v>HLA-47-B</v>
          </cell>
          <cell r="C6">
            <v>309349</v>
          </cell>
          <cell r="D6">
            <v>4165799</v>
          </cell>
          <cell r="E6" t="str">
            <v>clastic dacite</v>
          </cell>
          <cell r="F6">
            <v>101.3</v>
          </cell>
          <cell r="G6">
            <v>0.6</v>
          </cell>
          <cell r="H6" t="str">
            <v>RRP</v>
          </cell>
        </row>
        <row r="7">
          <cell r="B7" t="str">
            <v>IMP35B</v>
          </cell>
          <cell r="C7">
            <v>280037</v>
          </cell>
          <cell r="D7">
            <v>4152150</v>
          </cell>
          <cell r="E7" t="str">
            <v>rhyolite</v>
          </cell>
          <cell r="F7">
            <v>141.9</v>
          </cell>
          <cell r="G7">
            <v>6.8</v>
          </cell>
          <cell r="H7" t="str">
            <v>IMP</v>
          </cell>
        </row>
        <row r="8">
          <cell r="B8" t="str">
            <v>IMP51A</v>
          </cell>
          <cell r="C8">
            <v>280848</v>
          </cell>
          <cell r="D8">
            <v>4153708</v>
          </cell>
          <cell r="E8" t="str">
            <v>andesite</v>
          </cell>
          <cell r="F8">
            <v>151.69999999999999</v>
          </cell>
          <cell r="G8">
            <v>7.9</v>
          </cell>
          <cell r="H8" t="str">
            <v>IMP</v>
          </cell>
        </row>
        <row r="9">
          <cell r="B9" t="str">
            <v>IMP55</v>
          </cell>
          <cell r="C9">
            <v>278285</v>
          </cell>
          <cell r="D9">
            <v>4151947</v>
          </cell>
          <cell r="E9" t="str">
            <v>andesite</v>
          </cell>
          <cell r="F9" t="str">
            <v>-***</v>
          </cell>
          <cell r="G9" t="str">
            <v>-</v>
          </cell>
          <cell r="H9" t="str">
            <v>IMP</v>
          </cell>
        </row>
        <row r="10">
          <cell r="B10" t="str">
            <v>MD17-603</v>
          </cell>
          <cell r="C10">
            <v>302977</v>
          </cell>
          <cell r="D10">
            <v>4198438</v>
          </cell>
          <cell r="E10" t="str">
            <v>rhyodacite</v>
          </cell>
          <cell r="F10">
            <v>216.2</v>
          </cell>
          <cell r="G10">
            <v>1.1000000000000001</v>
          </cell>
          <cell r="H10" t="str">
            <v>RRP</v>
          </cell>
        </row>
        <row r="11">
          <cell r="B11" t="str">
            <v>NF16-1</v>
          </cell>
          <cell r="C11">
            <v>304014</v>
          </cell>
          <cell r="D11">
            <v>4168126</v>
          </cell>
          <cell r="E11" t="str">
            <v>rhyolite</v>
          </cell>
          <cell r="F11">
            <v>101.9</v>
          </cell>
          <cell r="G11">
            <v>0.9</v>
          </cell>
          <cell r="H11" t="str">
            <v>RRP</v>
          </cell>
        </row>
        <row r="12">
          <cell r="B12" t="str">
            <v>NF16-24</v>
          </cell>
          <cell r="C12">
            <v>301628</v>
          </cell>
          <cell r="D12">
            <v>4168597</v>
          </cell>
          <cell r="E12" t="str">
            <v>rhyolite</v>
          </cell>
          <cell r="F12">
            <v>149.6</v>
          </cell>
          <cell r="G12">
            <v>0.8</v>
          </cell>
          <cell r="H12" t="str">
            <v>RRP</v>
          </cell>
        </row>
        <row r="13">
          <cell r="B13" t="str">
            <v>NF16-26-A</v>
          </cell>
          <cell r="C13">
            <v>303696</v>
          </cell>
          <cell r="D13">
            <v>4167394</v>
          </cell>
          <cell r="E13" t="str">
            <v>rhyolite</v>
          </cell>
          <cell r="F13">
            <v>149.19999999999999</v>
          </cell>
          <cell r="G13">
            <v>0.9</v>
          </cell>
          <cell r="H13" t="str">
            <v>RRP</v>
          </cell>
        </row>
        <row r="14">
          <cell r="B14" t="str">
            <v>NF16-5</v>
          </cell>
          <cell r="C14">
            <v>303859</v>
          </cell>
          <cell r="D14">
            <v>4167779</v>
          </cell>
          <cell r="E14" t="str">
            <v>andesite</v>
          </cell>
          <cell r="F14">
            <v>158</v>
          </cell>
          <cell r="G14">
            <v>1.6</v>
          </cell>
          <cell r="H14" t="str">
            <v>RRP</v>
          </cell>
        </row>
        <row r="15">
          <cell r="B15" t="str">
            <v>NR15-3</v>
          </cell>
          <cell r="C15">
            <v>308309</v>
          </cell>
          <cell r="D15">
            <v>4185775</v>
          </cell>
          <cell r="E15" t="str">
            <v>hypabyssal dacite intrusion</v>
          </cell>
          <cell r="F15">
            <v>232.6</v>
          </cell>
          <cell r="G15">
            <v>1.4</v>
          </cell>
          <cell r="H15" t="str">
            <v>RRP</v>
          </cell>
        </row>
        <row r="16">
          <cell r="B16" t="str">
            <v>VT15-15-B</v>
          </cell>
          <cell r="C16">
            <v>311528</v>
          </cell>
          <cell r="D16">
            <v>4173770</v>
          </cell>
          <cell r="E16" t="str">
            <v>rhyodacite</v>
          </cell>
          <cell r="F16">
            <v>206</v>
          </cell>
          <cell r="G16">
            <v>1.4</v>
          </cell>
          <cell r="H16" t="str">
            <v>RRP</v>
          </cell>
        </row>
        <row r="17">
          <cell r="B17" t="str">
            <v>VT15-17-B</v>
          </cell>
          <cell r="C17">
            <v>310899</v>
          </cell>
          <cell r="D17">
            <v>4173760</v>
          </cell>
          <cell r="E17" t="str">
            <v>hypabyssal dacite intrusion</v>
          </cell>
          <cell r="F17">
            <v>101.3</v>
          </cell>
          <cell r="G17">
            <v>0.6</v>
          </cell>
          <cell r="H17" t="str">
            <v>RRP</v>
          </cell>
        </row>
        <row r="18">
          <cell r="B18" t="str">
            <v>VT15-19-A</v>
          </cell>
          <cell r="C18">
            <v>309618</v>
          </cell>
          <cell r="D18">
            <v>4173289</v>
          </cell>
          <cell r="E18" t="str">
            <v>rhyodacite</v>
          </cell>
          <cell r="F18">
            <v>209.9</v>
          </cell>
          <cell r="G18">
            <v>0.7</v>
          </cell>
          <cell r="H18" t="str">
            <v>RRP</v>
          </cell>
        </row>
        <row r="19">
          <cell r="B19" t="str">
            <v>VT15-1-B</v>
          </cell>
          <cell r="C19">
            <v>314507</v>
          </cell>
          <cell r="D19">
            <v>4174477</v>
          </cell>
          <cell r="E19" t="str">
            <v>hypabyssal rhyolite</v>
          </cell>
          <cell r="F19">
            <v>215.2</v>
          </cell>
          <cell r="G19">
            <v>1</v>
          </cell>
          <cell r="H19" t="str">
            <v>RRP</v>
          </cell>
        </row>
        <row r="20">
          <cell r="B20" t="str">
            <v>VT15-21-B</v>
          </cell>
          <cell r="C20">
            <v>309847</v>
          </cell>
          <cell r="D20">
            <v>4173327</v>
          </cell>
          <cell r="E20" t="str">
            <v>andesite</v>
          </cell>
          <cell r="F20">
            <v>210.6</v>
          </cell>
          <cell r="G20">
            <v>1</v>
          </cell>
          <cell r="H20" t="str">
            <v>RRP</v>
          </cell>
        </row>
        <row r="21">
          <cell r="B21" t="str">
            <v>VT15-2-B</v>
          </cell>
          <cell r="C21">
            <v>314456</v>
          </cell>
          <cell r="D21">
            <v>4174402</v>
          </cell>
          <cell r="E21" t="str">
            <v>rhyolite</v>
          </cell>
          <cell r="F21">
            <v>218.7</v>
          </cell>
          <cell r="G21">
            <v>0.7</v>
          </cell>
          <cell r="H21" t="str">
            <v>RRP</v>
          </cell>
        </row>
        <row r="22">
          <cell r="B22" t="str">
            <v>VT15-3-B</v>
          </cell>
          <cell r="C22">
            <v>314306</v>
          </cell>
          <cell r="D22">
            <v>4174216</v>
          </cell>
          <cell r="E22" t="str">
            <v>rhyodacite</v>
          </cell>
          <cell r="F22">
            <v>216.2</v>
          </cell>
          <cell r="G22">
            <v>1</v>
          </cell>
          <cell r="H22" t="str">
            <v>RRP</v>
          </cell>
        </row>
        <row r="23">
          <cell r="B23" t="str">
            <v>VT15-7-C</v>
          </cell>
          <cell r="C23">
            <v>313156</v>
          </cell>
          <cell r="D23">
            <v>4174224</v>
          </cell>
          <cell r="E23" t="str">
            <v>andesite</v>
          </cell>
          <cell r="F23">
            <v>166.2</v>
          </cell>
          <cell r="G23">
            <v>0.8</v>
          </cell>
          <cell r="H23" t="str">
            <v>RRP</v>
          </cell>
        </row>
        <row r="24">
          <cell r="B24" t="str">
            <v>VT15-8</v>
          </cell>
          <cell r="C24">
            <v>312974</v>
          </cell>
          <cell r="D24">
            <v>4174470</v>
          </cell>
          <cell r="E24" t="str">
            <v>rhyolite</v>
          </cell>
          <cell r="F24">
            <v>165.8</v>
          </cell>
          <cell r="G24">
            <v>1.7</v>
          </cell>
          <cell r="H24" t="str">
            <v>RRP</v>
          </cell>
        </row>
        <row r="25">
          <cell r="B25" t="str">
            <v>VT16-1-B</v>
          </cell>
          <cell r="C25">
            <v>313332</v>
          </cell>
          <cell r="D25">
            <v>4174190</v>
          </cell>
          <cell r="E25" t="str">
            <v>rhyodacite</v>
          </cell>
          <cell r="F25">
            <v>163.4</v>
          </cell>
          <cell r="G25">
            <v>1.3</v>
          </cell>
          <cell r="H25" t="str">
            <v>RRP</v>
          </cell>
        </row>
        <row r="26">
          <cell r="B26" t="str">
            <v>VT16-4</v>
          </cell>
          <cell r="C26">
            <v>312587</v>
          </cell>
          <cell r="D26">
            <v>4174005</v>
          </cell>
          <cell r="E26" t="str">
            <v>rhyodacite</v>
          </cell>
          <cell r="F26">
            <v>204.4</v>
          </cell>
          <cell r="G26">
            <v>1.2</v>
          </cell>
          <cell r="H26" t="str">
            <v>RRP</v>
          </cell>
        </row>
        <row r="27">
          <cell r="B27" t="str">
            <v>VT16-6</v>
          </cell>
          <cell r="C27">
            <v>312613</v>
          </cell>
          <cell r="D27">
            <v>4174043</v>
          </cell>
          <cell r="E27" t="str">
            <v>andesite</v>
          </cell>
          <cell r="F27">
            <v>209.7</v>
          </cell>
          <cell r="G27">
            <v>1.9</v>
          </cell>
          <cell r="H27" t="str">
            <v>RRP</v>
          </cell>
        </row>
        <row r="28">
          <cell r="B28" t="str">
            <v>VT16-8</v>
          </cell>
          <cell r="C28">
            <v>308743</v>
          </cell>
          <cell r="D28">
            <v>4172530</v>
          </cell>
          <cell r="E28" t="str">
            <v>rhyodacite</v>
          </cell>
          <cell r="F28">
            <v>103.4</v>
          </cell>
          <cell r="G28">
            <v>1.9</v>
          </cell>
          <cell r="H28" t="str">
            <v>RRP</v>
          </cell>
        </row>
        <row r="29">
          <cell r="B29" t="str">
            <v>VT16-9</v>
          </cell>
          <cell r="C29">
            <v>308429</v>
          </cell>
          <cell r="D29">
            <v>4172229</v>
          </cell>
          <cell r="E29" t="str">
            <v>rhyolite</v>
          </cell>
          <cell r="F29">
            <v>102.6</v>
          </cell>
          <cell r="G29">
            <v>0.9</v>
          </cell>
          <cell r="H29" t="str">
            <v>RRP</v>
          </cell>
        </row>
        <row r="30">
          <cell r="B30" t="str">
            <v>VT17-1-B</v>
          </cell>
          <cell r="C30">
            <v>310158</v>
          </cell>
          <cell r="D30">
            <v>4173481</v>
          </cell>
          <cell r="E30" t="str">
            <v>dacite</v>
          </cell>
          <cell r="F30">
            <v>151.5</v>
          </cell>
          <cell r="G30">
            <v>1.1000000000000001</v>
          </cell>
          <cell r="H30" t="str">
            <v>RRP</v>
          </cell>
        </row>
        <row r="31">
          <cell r="B31" t="str">
            <v>VT17-2</v>
          </cell>
          <cell r="C31">
            <v>310612</v>
          </cell>
          <cell r="D31">
            <v>4173478</v>
          </cell>
          <cell r="E31" t="str">
            <v>hypabyssal rhyolite</v>
          </cell>
          <cell r="F31">
            <v>101.3</v>
          </cell>
          <cell r="G31">
            <v>0.9</v>
          </cell>
          <cell r="H31" t="str">
            <v>RRP</v>
          </cell>
        </row>
        <row r="32">
          <cell r="B32" t="str">
            <v>VT17-3-B</v>
          </cell>
          <cell r="C32">
            <v>311270</v>
          </cell>
          <cell r="D32">
            <v>4173727</v>
          </cell>
          <cell r="E32" t="str">
            <v>andesite</v>
          </cell>
          <cell r="F32">
            <v>162.5</v>
          </cell>
          <cell r="G32">
            <v>1</v>
          </cell>
          <cell r="H32" t="str">
            <v>RRP</v>
          </cell>
        </row>
        <row r="33">
          <cell r="B33" t="str">
            <v>VT17-4-B</v>
          </cell>
          <cell r="C33">
            <v>311412</v>
          </cell>
          <cell r="D33">
            <v>4173713</v>
          </cell>
          <cell r="E33" t="str">
            <v>hypabyssal? andesite</v>
          </cell>
          <cell r="F33">
            <v>124.2</v>
          </cell>
          <cell r="G33">
            <v>6.9</v>
          </cell>
          <cell r="H33" t="str">
            <v>RRP</v>
          </cell>
        </row>
        <row r="34">
          <cell r="B34" t="str">
            <v>VT17-5-B</v>
          </cell>
          <cell r="C34">
            <v>311681</v>
          </cell>
          <cell r="D34">
            <v>4173823</v>
          </cell>
          <cell r="E34" t="str">
            <v>andesite</v>
          </cell>
          <cell r="F34">
            <v>201.5</v>
          </cell>
          <cell r="G34">
            <v>3.6</v>
          </cell>
          <cell r="H34" t="str">
            <v>RRP</v>
          </cell>
        </row>
        <row r="35">
          <cell r="B35" t="str">
            <v>VT17-6</v>
          </cell>
          <cell r="C35">
            <v>311921</v>
          </cell>
          <cell r="D35">
            <v>4173959</v>
          </cell>
          <cell r="E35" t="str">
            <v>dacite</v>
          </cell>
          <cell r="F35">
            <v>173.1</v>
          </cell>
          <cell r="G35">
            <v>1.2</v>
          </cell>
          <cell r="H35" t="str">
            <v>RRP</v>
          </cell>
        </row>
        <row r="36">
          <cell r="B36" t="str">
            <v>VT17-7-B</v>
          </cell>
          <cell r="C36">
            <v>312405</v>
          </cell>
          <cell r="D36">
            <v>4173927</v>
          </cell>
          <cell r="E36" t="str">
            <v>andesite</v>
          </cell>
          <cell r="F36">
            <v>168</v>
          </cell>
          <cell r="G36">
            <v>0.9</v>
          </cell>
          <cell r="H36" t="str">
            <v>RRP</v>
          </cell>
        </row>
        <row r="37">
          <cell r="B37" t="str">
            <v>VT17-8-B</v>
          </cell>
          <cell r="C37">
            <v>312532</v>
          </cell>
          <cell r="D37">
            <v>4173972</v>
          </cell>
          <cell r="E37" t="str">
            <v>dacite</v>
          </cell>
          <cell r="F37">
            <v>179.5</v>
          </cell>
          <cell r="G37">
            <v>1.4</v>
          </cell>
          <cell r="H37" t="str">
            <v>RRP</v>
          </cell>
        </row>
        <row r="38">
          <cell r="B38" t="str">
            <v>WMB11</v>
          </cell>
          <cell r="C38">
            <v>215526</v>
          </cell>
          <cell r="D38">
            <v>4177912</v>
          </cell>
          <cell r="E38" t="str">
            <v>basalt</v>
          </cell>
          <cell r="F38" t="str">
            <v>-</v>
          </cell>
          <cell r="G38" t="str">
            <v>-</v>
          </cell>
          <cell r="H38" t="str">
            <v>WMB</v>
          </cell>
        </row>
        <row r="39">
          <cell r="B39" t="str">
            <v>WMB17</v>
          </cell>
          <cell r="C39">
            <v>205606</v>
          </cell>
          <cell r="D39">
            <v>4177808</v>
          </cell>
          <cell r="E39" t="str">
            <v>rhyolite</v>
          </cell>
          <cell r="F39" t="str">
            <v>-</v>
          </cell>
          <cell r="G39" t="str">
            <v>-</v>
          </cell>
          <cell r="H39" t="str">
            <v>WMB</v>
          </cell>
        </row>
        <row r="40">
          <cell r="B40" t="str">
            <v>WMB18</v>
          </cell>
          <cell r="C40">
            <v>202955</v>
          </cell>
          <cell r="D40">
            <v>4174256</v>
          </cell>
          <cell r="E40" t="str">
            <v>rhyolite</v>
          </cell>
          <cell r="F40" t="str">
            <v>-</v>
          </cell>
          <cell r="G40" t="str">
            <v>-</v>
          </cell>
          <cell r="H40" t="str">
            <v>WMB</v>
          </cell>
        </row>
        <row r="41">
          <cell r="B41" t="str">
            <v>WMB2</v>
          </cell>
          <cell r="C41">
            <v>231603</v>
          </cell>
          <cell r="D41">
            <v>4155984</v>
          </cell>
          <cell r="E41" t="str">
            <v>basaltic andesite</v>
          </cell>
          <cell r="F41">
            <v>253.3</v>
          </cell>
          <cell r="G41">
            <v>1.7</v>
          </cell>
          <cell r="H41" t="str">
            <v>WMB</v>
          </cell>
        </row>
        <row r="42">
          <cell r="B42" t="str">
            <v>WMB22</v>
          </cell>
          <cell r="C42">
            <v>209254</v>
          </cell>
          <cell r="D42">
            <v>4157946</v>
          </cell>
          <cell r="E42" t="str">
            <v>basalt</v>
          </cell>
          <cell r="F42" t="str">
            <v>-</v>
          </cell>
          <cell r="G42" t="str">
            <v>-</v>
          </cell>
          <cell r="H42" t="str">
            <v>WMB</v>
          </cell>
        </row>
        <row r="43">
          <cell r="B43" t="str">
            <v>WMB23</v>
          </cell>
          <cell r="C43">
            <v>217063</v>
          </cell>
          <cell r="D43">
            <v>4159339</v>
          </cell>
          <cell r="E43" t="str">
            <v>andesite</v>
          </cell>
          <cell r="F43">
            <v>156.30000000000001</v>
          </cell>
          <cell r="G43">
            <v>3.8</v>
          </cell>
          <cell r="H43" t="str">
            <v>WMB</v>
          </cell>
        </row>
        <row r="44">
          <cell r="B44" t="str">
            <v>WMB3</v>
          </cell>
          <cell r="C44">
            <v>231603</v>
          </cell>
          <cell r="D44">
            <v>4155984</v>
          </cell>
          <cell r="E44" t="str">
            <v>basalt</v>
          </cell>
          <cell r="F44">
            <v>143</v>
          </cell>
          <cell r="G44">
            <v>16</v>
          </cell>
          <cell r="H44" t="str">
            <v>WMB</v>
          </cell>
        </row>
        <row r="45">
          <cell r="B45" t="str">
            <v>WMB5</v>
          </cell>
          <cell r="C45">
            <v>230086</v>
          </cell>
          <cell r="D45">
            <v>4158273</v>
          </cell>
          <cell r="E45" t="str">
            <v>basalt</v>
          </cell>
          <cell r="F45">
            <v>155.19999999999999</v>
          </cell>
          <cell r="G45">
            <v>2.7</v>
          </cell>
          <cell r="H45" t="str">
            <v>WMB</v>
          </cell>
        </row>
      </sheetData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workbookViewId="0"/>
  </sheetViews>
  <sheetFormatPr defaultRowHeight="15.75" x14ac:dyDescent="0.25"/>
  <cols>
    <col min="1" max="1" width="13.375" style="1" bestFit="1" customWidth="1"/>
    <col min="2" max="2" width="8.5" style="2" bestFit="1" customWidth="1"/>
  </cols>
  <sheetData>
    <row r="1" spans="1:7" x14ac:dyDescent="0.25">
      <c r="A1" s="1" t="s">
        <v>1741</v>
      </c>
      <c r="B1" s="2" t="s">
        <v>1760</v>
      </c>
      <c r="C1">
        <v>0.3</v>
      </c>
      <c r="D1">
        <v>155.64035838923832</v>
      </c>
      <c r="E1">
        <v>1</v>
      </c>
      <c r="F1">
        <v>101.3</v>
      </c>
      <c r="G1">
        <v>0.6</v>
      </c>
    </row>
    <row r="2" spans="1:7" x14ac:dyDescent="0.25">
      <c r="A2" s="1" t="s">
        <v>1743</v>
      </c>
      <c r="B2" s="2" t="s">
        <v>1761</v>
      </c>
      <c r="C2">
        <v>37.700000000000003</v>
      </c>
      <c r="D2">
        <v>155.64035838923832</v>
      </c>
      <c r="E2">
        <v>2</v>
      </c>
      <c r="F2">
        <v>101.3</v>
      </c>
      <c r="G2">
        <v>0.6</v>
      </c>
    </row>
    <row r="3" spans="1:7" x14ac:dyDescent="0.25">
      <c r="A3" s="1" t="s">
        <v>1744</v>
      </c>
      <c r="B3" s="3">
        <v>15</v>
      </c>
      <c r="E3">
        <v>3</v>
      </c>
      <c r="F3">
        <v>101.3</v>
      </c>
      <c r="G3">
        <v>0.9</v>
      </c>
    </row>
    <row r="4" spans="1:7" x14ac:dyDescent="0.25">
      <c r="A4" s="1" t="s">
        <v>1745</v>
      </c>
      <c r="B4" s="3">
        <v>8</v>
      </c>
      <c r="E4">
        <v>4</v>
      </c>
      <c r="F4">
        <v>101.9</v>
      </c>
      <c r="G4">
        <v>0.9</v>
      </c>
    </row>
    <row r="5" spans="1:7" x14ac:dyDescent="0.25">
      <c r="A5" s="1" t="s">
        <v>1746</v>
      </c>
      <c r="B5" s="3">
        <v>2</v>
      </c>
      <c r="E5">
        <v>5</v>
      </c>
      <c r="F5">
        <v>102.6</v>
      </c>
      <c r="G5">
        <v>0.9</v>
      </c>
    </row>
    <row r="6" spans="1:7" x14ac:dyDescent="0.25">
      <c r="A6" s="1" t="s">
        <v>1747</v>
      </c>
      <c r="B6" s="3" t="b">
        <v>1</v>
      </c>
      <c r="E6">
        <v>6</v>
      </c>
      <c r="F6">
        <v>103.3</v>
      </c>
      <c r="G6">
        <v>0.6</v>
      </c>
    </row>
    <row r="7" spans="1:7" x14ac:dyDescent="0.25">
      <c r="A7" s="1" t="s">
        <v>1748</v>
      </c>
      <c r="B7" s="3">
        <v>1</v>
      </c>
      <c r="E7">
        <v>7</v>
      </c>
      <c r="F7">
        <v>103.4</v>
      </c>
      <c r="G7">
        <v>1.9</v>
      </c>
    </row>
    <row r="8" spans="1:7" x14ac:dyDescent="0.25">
      <c r="A8" s="1" t="s">
        <v>1749</v>
      </c>
      <c r="B8" s="3" t="b">
        <v>0</v>
      </c>
      <c r="E8">
        <v>8</v>
      </c>
      <c r="F8">
        <v>124.2</v>
      </c>
      <c r="G8">
        <v>6.9</v>
      </c>
    </row>
    <row r="9" spans="1:7" x14ac:dyDescent="0.25">
      <c r="A9" s="1" t="s">
        <v>1750</v>
      </c>
      <c r="B9" s="3" t="b">
        <v>1</v>
      </c>
      <c r="E9">
        <v>9</v>
      </c>
      <c r="F9">
        <v>141.9</v>
      </c>
      <c r="G9">
        <v>6.8</v>
      </c>
    </row>
    <row r="10" spans="1:7" x14ac:dyDescent="0.25">
      <c r="A10" s="1" t="s">
        <v>1751</v>
      </c>
      <c r="B10" s="3" t="b">
        <v>0</v>
      </c>
      <c r="E10">
        <v>10</v>
      </c>
      <c r="F10">
        <v>143</v>
      </c>
      <c r="G10">
        <v>16</v>
      </c>
    </row>
    <row r="11" spans="1:7" x14ac:dyDescent="0.25">
      <c r="A11" s="1" t="s">
        <v>1752</v>
      </c>
      <c r="B11" s="3" t="b">
        <v>0</v>
      </c>
      <c r="E11">
        <v>11</v>
      </c>
      <c r="F11">
        <v>149.19999999999999</v>
      </c>
      <c r="G11">
        <v>0.9</v>
      </c>
    </row>
    <row r="12" spans="1:7" x14ac:dyDescent="0.25">
      <c r="A12" s="1" t="s">
        <v>1753</v>
      </c>
      <c r="B12" s="3" t="s">
        <v>1762</v>
      </c>
      <c r="E12">
        <v>12</v>
      </c>
      <c r="F12">
        <v>149.6</v>
      </c>
      <c r="G12">
        <v>0.8</v>
      </c>
    </row>
    <row r="13" spans="1:7" x14ac:dyDescent="0.25">
      <c r="A13" s="1" t="s">
        <v>1754</v>
      </c>
      <c r="B13" s="3" t="b">
        <v>0</v>
      </c>
      <c r="E13">
        <v>13</v>
      </c>
      <c r="F13">
        <v>151.5</v>
      </c>
      <c r="G13">
        <v>1.1000000000000001</v>
      </c>
    </row>
    <row r="14" spans="1:7" x14ac:dyDescent="0.25">
      <c r="A14" s="1" t="s">
        <v>1755</v>
      </c>
      <c r="B14" s="3" t="b">
        <v>0</v>
      </c>
      <c r="E14">
        <v>14</v>
      </c>
      <c r="F14">
        <v>151.69999999999999</v>
      </c>
      <c r="G14">
        <v>7.9</v>
      </c>
    </row>
    <row r="15" spans="1:7" x14ac:dyDescent="0.25">
      <c r="A15" s="1" t="s">
        <v>1756</v>
      </c>
      <c r="B15" s="3" t="b">
        <v>0</v>
      </c>
      <c r="E15">
        <v>15</v>
      </c>
      <c r="F15">
        <v>152.4</v>
      </c>
      <c r="G15">
        <v>0.8</v>
      </c>
    </row>
    <row r="16" spans="1:7" x14ac:dyDescent="0.25">
      <c r="A16" s="1" t="s">
        <v>1757</v>
      </c>
      <c r="B16" s="3">
        <v>1</v>
      </c>
      <c r="E16">
        <v>16</v>
      </c>
      <c r="F16">
        <v>155.19999999999999</v>
      </c>
      <c r="G16">
        <v>2.7</v>
      </c>
    </row>
    <row r="17" spans="5:7" x14ac:dyDescent="0.25">
      <c r="E17">
        <v>17</v>
      </c>
      <c r="F17">
        <v>156.30000000000001</v>
      </c>
      <c r="G17">
        <v>3.8</v>
      </c>
    </row>
    <row r="18" spans="5:7" x14ac:dyDescent="0.25">
      <c r="E18">
        <v>18</v>
      </c>
      <c r="F18">
        <v>158</v>
      </c>
      <c r="G18">
        <v>1.6</v>
      </c>
    </row>
    <row r="19" spans="5:7" x14ac:dyDescent="0.25">
      <c r="E19">
        <v>19</v>
      </c>
      <c r="F19">
        <v>162.5</v>
      </c>
      <c r="G19">
        <v>1</v>
      </c>
    </row>
    <row r="20" spans="5:7" x14ac:dyDescent="0.25">
      <c r="E20">
        <v>20</v>
      </c>
      <c r="F20">
        <v>163.4</v>
      </c>
      <c r="G20">
        <v>1.3</v>
      </c>
    </row>
    <row r="21" spans="5:7" x14ac:dyDescent="0.25">
      <c r="E21">
        <v>21</v>
      </c>
      <c r="F21">
        <v>165.8</v>
      </c>
      <c r="G21">
        <v>1.7</v>
      </c>
    </row>
    <row r="22" spans="5:7" x14ac:dyDescent="0.25">
      <c r="E22">
        <v>22</v>
      </c>
      <c r="F22">
        <v>166.2</v>
      </c>
      <c r="G22">
        <v>0.8</v>
      </c>
    </row>
    <row r="23" spans="5:7" x14ac:dyDescent="0.25">
      <c r="E23">
        <v>23</v>
      </c>
      <c r="F23">
        <v>168</v>
      </c>
      <c r="G23">
        <v>0.9</v>
      </c>
    </row>
    <row r="24" spans="5:7" x14ac:dyDescent="0.25">
      <c r="E24">
        <v>24</v>
      </c>
      <c r="F24">
        <v>173.1</v>
      </c>
      <c r="G24">
        <v>1.2</v>
      </c>
    </row>
    <row r="25" spans="5:7" x14ac:dyDescent="0.25">
      <c r="E25">
        <v>25</v>
      </c>
      <c r="F25">
        <v>179.5</v>
      </c>
      <c r="G25">
        <v>1.4</v>
      </c>
    </row>
    <row r="26" spans="5:7" x14ac:dyDescent="0.25">
      <c r="E26">
        <v>26</v>
      </c>
      <c r="F26">
        <v>201.5</v>
      </c>
      <c r="G26">
        <v>3.6</v>
      </c>
    </row>
    <row r="27" spans="5:7" x14ac:dyDescent="0.25">
      <c r="E27">
        <v>27</v>
      </c>
      <c r="F27">
        <v>204.4</v>
      </c>
      <c r="G27">
        <v>1.2</v>
      </c>
    </row>
    <row r="28" spans="5:7" x14ac:dyDescent="0.25">
      <c r="E28">
        <v>28</v>
      </c>
      <c r="F28">
        <v>206</v>
      </c>
      <c r="G28">
        <v>1.4</v>
      </c>
    </row>
    <row r="29" spans="5:7" x14ac:dyDescent="0.25">
      <c r="E29">
        <v>29</v>
      </c>
      <c r="F29">
        <v>209.7</v>
      </c>
      <c r="G29">
        <v>1.9</v>
      </c>
    </row>
    <row r="30" spans="5:7" x14ac:dyDescent="0.25">
      <c r="E30">
        <v>30</v>
      </c>
      <c r="F30">
        <v>209.9</v>
      </c>
      <c r="G30">
        <v>0.7</v>
      </c>
    </row>
    <row r="31" spans="5:7" x14ac:dyDescent="0.25">
      <c r="E31">
        <v>31</v>
      </c>
      <c r="F31">
        <v>210.6</v>
      </c>
      <c r="G31">
        <v>1</v>
      </c>
    </row>
    <row r="32" spans="5:7" x14ac:dyDescent="0.25">
      <c r="E32">
        <v>32</v>
      </c>
      <c r="F32">
        <v>215.2</v>
      </c>
      <c r="G32">
        <v>1</v>
      </c>
    </row>
    <row r="33" spans="5:8" x14ac:dyDescent="0.25">
      <c r="E33">
        <v>33</v>
      </c>
      <c r="F33">
        <v>216.2</v>
      </c>
      <c r="G33">
        <v>1.1000000000000001</v>
      </c>
    </row>
    <row r="34" spans="5:8" x14ac:dyDescent="0.25">
      <c r="E34">
        <v>34</v>
      </c>
      <c r="F34">
        <v>216.2</v>
      </c>
      <c r="G34">
        <v>1</v>
      </c>
    </row>
    <row r="35" spans="5:8" x14ac:dyDescent="0.25">
      <c r="E35">
        <v>35</v>
      </c>
      <c r="F35">
        <v>218.7</v>
      </c>
      <c r="G35">
        <v>0.7</v>
      </c>
    </row>
    <row r="36" spans="5:8" x14ac:dyDescent="0.25">
      <c r="E36">
        <v>36</v>
      </c>
      <c r="F36">
        <v>232.6</v>
      </c>
      <c r="G36">
        <v>1.4</v>
      </c>
    </row>
    <row r="37" spans="5:8" x14ac:dyDescent="0.25">
      <c r="E37">
        <v>37</v>
      </c>
      <c r="F37">
        <v>253.3</v>
      </c>
      <c r="G37">
        <v>1.7</v>
      </c>
    </row>
    <row r="38" spans="5:8" x14ac:dyDescent="0.25">
      <c r="E38" t="s">
        <v>1740</v>
      </c>
      <c r="F38" t="s">
        <v>1740</v>
      </c>
      <c r="G38" t="s">
        <v>1740</v>
      </c>
      <c r="H38" t="s">
        <v>1740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49"/>
  <sheetViews>
    <sheetView topLeftCell="A4" zoomScaleNormal="100" workbookViewId="0">
      <selection activeCell="I39" sqref="I39"/>
    </sheetView>
  </sheetViews>
  <sheetFormatPr defaultRowHeight="12.75" x14ac:dyDescent="0.2"/>
  <cols>
    <col min="1" max="1" width="11.625" style="9" customWidth="1"/>
    <col min="2" max="2" width="10.125" style="6" customWidth="1"/>
    <col min="3" max="3" width="15.125" style="8" bestFit="1" customWidth="1"/>
    <col min="4" max="4" width="8.25" style="5" bestFit="1" customWidth="1"/>
    <col min="5" max="5" width="9.625" style="5" bestFit="1" customWidth="1"/>
    <col min="6" max="6" width="8.125" style="5" bestFit="1" customWidth="1"/>
    <col min="7" max="7" width="4.75" style="6" bestFit="1" customWidth="1"/>
    <col min="8" max="16384" width="9" style="6"/>
  </cols>
  <sheetData>
    <row r="1" spans="1:7" x14ac:dyDescent="0.2">
      <c r="A1" s="163" t="s">
        <v>1791</v>
      </c>
      <c r="B1" s="163"/>
      <c r="C1" s="163"/>
    </row>
    <row r="2" spans="1:7" x14ac:dyDescent="0.2">
      <c r="A2" s="7"/>
    </row>
    <row r="3" spans="1:7" x14ac:dyDescent="0.2">
      <c r="B3" s="10" t="s">
        <v>1625</v>
      </c>
      <c r="C3" s="155" t="s">
        <v>1627</v>
      </c>
      <c r="D3" s="11" t="s">
        <v>1813</v>
      </c>
      <c r="E3" s="11" t="s">
        <v>1814</v>
      </c>
      <c r="F3" s="11" t="s">
        <v>1815</v>
      </c>
      <c r="G3" s="12" t="s">
        <v>1816</v>
      </c>
    </row>
    <row r="4" spans="1:7" x14ac:dyDescent="0.2">
      <c r="A4" s="165" t="s">
        <v>1792</v>
      </c>
      <c r="B4" s="6" t="s">
        <v>1140</v>
      </c>
      <c r="C4" s="5" t="s">
        <v>1647</v>
      </c>
      <c r="D4" s="13">
        <v>309349</v>
      </c>
      <c r="E4" s="13">
        <v>4165799</v>
      </c>
      <c r="F4" s="9">
        <v>101.3</v>
      </c>
      <c r="G4" s="9">
        <v>0.6</v>
      </c>
    </row>
    <row r="5" spans="1:7" x14ac:dyDescent="0.2">
      <c r="A5" s="165"/>
      <c r="B5" s="6" t="s">
        <v>1636</v>
      </c>
      <c r="C5" s="5" t="s">
        <v>1795</v>
      </c>
      <c r="D5" s="13">
        <v>310899</v>
      </c>
      <c r="E5" s="13">
        <v>4173760</v>
      </c>
      <c r="F5" s="9">
        <v>101.3</v>
      </c>
      <c r="G5" s="9">
        <v>0.6</v>
      </c>
    </row>
    <row r="6" spans="1:7" x14ac:dyDescent="0.2">
      <c r="A6" s="165"/>
      <c r="B6" s="6" t="s">
        <v>701</v>
      </c>
      <c r="C6" s="5" t="s">
        <v>1770</v>
      </c>
      <c r="D6" s="13">
        <v>310612</v>
      </c>
      <c r="E6" s="13">
        <v>4173478</v>
      </c>
      <c r="F6" s="9">
        <v>101.3</v>
      </c>
      <c r="G6" s="9">
        <v>0.9</v>
      </c>
    </row>
    <row r="7" spans="1:7" x14ac:dyDescent="0.2">
      <c r="A7" s="165"/>
      <c r="B7" s="6" t="s">
        <v>1144</v>
      </c>
      <c r="C7" s="5" t="s">
        <v>1646</v>
      </c>
      <c r="D7" s="13">
        <v>304014</v>
      </c>
      <c r="E7" s="13">
        <v>4168126</v>
      </c>
      <c r="F7" s="9">
        <v>101.9</v>
      </c>
      <c r="G7" s="9">
        <v>0.9</v>
      </c>
    </row>
    <row r="8" spans="1:7" x14ac:dyDescent="0.2">
      <c r="A8" s="165"/>
      <c r="B8" s="6" t="s">
        <v>1147</v>
      </c>
      <c r="C8" s="5" t="s">
        <v>1646</v>
      </c>
      <c r="D8" s="13">
        <v>308429</v>
      </c>
      <c r="E8" s="13">
        <v>4172229</v>
      </c>
      <c r="F8" s="9">
        <v>102.6</v>
      </c>
      <c r="G8" s="9">
        <v>0.9</v>
      </c>
    </row>
    <row r="9" spans="1:7" x14ac:dyDescent="0.2">
      <c r="A9" s="165"/>
      <c r="B9" s="6" t="s">
        <v>1145</v>
      </c>
      <c r="C9" s="5" t="s">
        <v>1647</v>
      </c>
      <c r="D9" s="13">
        <v>304689</v>
      </c>
      <c r="E9" s="13">
        <v>4177677</v>
      </c>
      <c r="F9" s="9">
        <v>103.3</v>
      </c>
      <c r="G9" s="9">
        <v>0.6</v>
      </c>
    </row>
    <row r="10" spans="1:7" x14ac:dyDescent="0.2">
      <c r="A10" s="165"/>
      <c r="B10" s="6" t="s">
        <v>1149</v>
      </c>
      <c r="C10" s="5" t="s">
        <v>1649</v>
      </c>
      <c r="D10" s="13">
        <v>308743</v>
      </c>
      <c r="E10" s="13">
        <v>4172530</v>
      </c>
      <c r="F10" s="9">
        <v>103.4</v>
      </c>
      <c r="G10" s="9">
        <v>1.9</v>
      </c>
    </row>
    <row r="11" spans="1:7" x14ac:dyDescent="0.2">
      <c r="A11" s="165"/>
      <c r="B11" s="6" t="s">
        <v>1639</v>
      </c>
      <c r="C11" s="5" t="s">
        <v>1789</v>
      </c>
      <c r="D11" s="13">
        <v>311412</v>
      </c>
      <c r="E11" s="13">
        <v>4173713</v>
      </c>
      <c r="F11" s="9">
        <v>124.2</v>
      </c>
      <c r="G11" s="9">
        <v>6.9</v>
      </c>
    </row>
    <row r="12" spans="1:7" x14ac:dyDescent="0.2">
      <c r="A12" s="165"/>
      <c r="B12" s="6" t="s">
        <v>1146</v>
      </c>
      <c r="C12" s="5" t="s">
        <v>1646</v>
      </c>
      <c r="D12" s="13">
        <v>303696</v>
      </c>
      <c r="E12" s="13">
        <v>4167394</v>
      </c>
      <c r="F12" s="9">
        <v>149.19999999999999</v>
      </c>
      <c r="G12" s="9">
        <v>0.9</v>
      </c>
    </row>
    <row r="13" spans="1:7" x14ac:dyDescent="0.2">
      <c r="A13" s="165"/>
      <c r="B13" s="6" t="s">
        <v>1142</v>
      </c>
      <c r="C13" s="5" t="s">
        <v>1646</v>
      </c>
      <c r="D13" s="13">
        <v>301628</v>
      </c>
      <c r="E13" s="13">
        <v>4168597</v>
      </c>
      <c r="F13" s="9">
        <v>149.6</v>
      </c>
      <c r="G13" s="9">
        <v>0.8</v>
      </c>
    </row>
    <row r="14" spans="1:7" x14ac:dyDescent="0.2">
      <c r="A14" s="165"/>
      <c r="B14" s="6" t="s">
        <v>1637</v>
      </c>
      <c r="C14" s="5" t="s">
        <v>1647</v>
      </c>
      <c r="D14" s="13">
        <v>310158</v>
      </c>
      <c r="E14" s="13">
        <v>4173481</v>
      </c>
      <c r="F14" s="9">
        <v>151.5</v>
      </c>
      <c r="G14" s="9">
        <v>1.1000000000000001</v>
      </c>
    </row>
    <row r="15" spans="1:7" x14ac:dyDescent="0.2">
      <c r="A15" s="165"/>
      <c r="B15" s="6" t="s">
        <v>1143</v>
      </c>
      <c r="C15" s="5" t="s">
        <v>1646</v>
      </c>
      <c r="D15" s="13">
        <v>308684</v>
      </c>
      <c r="E15" s="13">
        <v>4177735</v>
      </c>
      <c r="F15" s="9">
        <v>152.4</v>
      </c>
      <c r="G15" s="9">
        <v>0.8</v>
      </c>
    </row>
    <row r="16" spans="1:7" x14ac:dyDescent="0.2">
      <c r="A16" s="165"/>
      <c r="B16" s="6" t="s">
        <v>1141</v>
      </c>
      <c r="C16" s="5" t="s">
        <v>1648</v>
      </c>
      <c r="D16" s="13">
        <v>303859</v>
      </c>
      <c r="E16" s="13">
        <v>4167779</v>
      </c>
      <c r="F16" s="9">
        <v>158</v>
      </c>
      <c r="G16" s="9">
        <v>1.6</v>
      </c>
    </row>
    <row r="17" spans="1:7" x14ac:dyDescent="0.2">
      <c r="A17" s="165"/>
      <c r="B17" s="6" t="s">
        <v>1638</v>
      </c>
      <c r="C17" s="5" t="s">
        <v>1648</v>
      </c>
      <c r="D17" s="13">
        <v>311270</v>
      </c>
      <c r="E17" s="13">
        <v>4173727</v>
      </c>
      <c r="F17" s="9">
        <v>162.5</v>
      </c>
      <c r="G17" s="9">
        <v>1</v>
      </c>
    </row>
    <row r="18" spans="1:7" x14ac:dyDescent="0.2">
      <c r="A18" s="165"/>
      <c r="B18" s="6" t="s">
        <v>1628</v>
      </c>
      <c r="C18" s="5" t="s">
        <v>1649</v>
      </c>
      <c r="D18" s="13">
        <v>313332</v>
      </c>
      <c r="E18" s="13">
        <v>4174190</v>
      </c>
      <c r="F18" s="9">
        <v>163.4</v>
      </c>
      <c r="G18" s="9">
        <v>1.3</v>
      </c>
    </row>
    <row r="19" spans="1:7" x14ac:dyDescent="0.2">
      <c r="A19" s="165"/>
      <c r="B19" s="6" t="s">
        <v>1611</v>
      </c>
      <c r="C19" s="5" t="s">
        <v>1646</v>
      </c>
      <c r="D19" s="13">
        <v>312974</v>
      </c>
      <c r="E19" s="13">
        <v>4174470</v>
      </c>
      <c r="F19" s="9">
        <v>165.8</v>
      </c>
      <c r="G19" s="9">
        <v>1.7</v>
      </c>
    </row>
    <row r="20" spans="1:7" x14ac:dyDescent="0.2">
      <c r="A20" s="165"/>
      <c r="B20" s="6" t="s">
        <v>1629</v>
      </c>
      <c r="C20" s="5" t="s">
        <v>1648</v>
      </c>
      <c r="D20" s="13">
        <v>313156</v>
      </c>
      <c r="E20" s="13">
        <v>4174224</v>
      </c>
      <c r="F20" s="9">
        <v>166.2</v>
      </c>
      <c r="G20" s="9">
        <v>0.8</v>
      </c>
    </row>
    <row r="21" spans="1:7" x14ac:dyDescent="0.2">
      <c r="A21" s="165"/>
      <c r="B21" s="6" t="s">
        <v>1641</v>
      </c>
      <c r="C21" s="5" t="s">
        <v>1648</v>
      </c>
      <c r="D21" s="13">
        <v>312405</v>
      </c>
      <c r="E21" s="13">
        <v>4173927</v>
      </c>
      <c r="F21" s="9">
        <v>168</v>
      </c>
      <c r="G21" s="9">
        <v>0.9</v>
      </c>
    </row>
    <row r="22" spans="1:7" x14ac:dyDescent="0.2">
      <c r="A22" s="165"/>
      <c r="B22" s="6" t="s">
        <v>702</v>
      </c>
      <c r="C22" s="5" t="s">
        <v>1647</v>
      </c>
      <c r="D22" s="13">
        <v>311921</v>
      </c>
      <c r="E22" s="13">
        <v>4173959</v>
      </c>
      <c r="F22" s="9">
        <v>173.1</v>
      </c>
      <c r="G22" s="9">
        <v>1.2</v>
      </c>
    </row>
    <row r="23" spans="1:7" x14ac:dyDescent="0.2">
      <c r="A23" s="165"/>
      <c r="B23" s="6" t="s">
        <v>1640</v>
      </c>
      <c r="C23" s="5" t="s">
        <v>1647</v>
      </c>
      <c r="D23" s="13">
        <v>312532</v>
      </c>
      <c r="E23" s="13">
        <v>4173972</v>
      </c>
      <c r="F23" s="9">
        <v>179.5</v>
      </c>
      <c r="G23" s="9">
        <v>1.4</v>
      </c>
    </row>
    <row r="24" spans="1:7" x14ac:dyDescent="0.2">
      <c r="A24" s="165"/>
      <c r="B24" s="6" t="s">
        <v>1642</v>
      </c>
      <c r="C24" s="5" t="s">
        <v>1648</v>
      </c>
      <c r="D24" s="13">
        <v>311681</v>
      </c>
      <c r="E24" s="13">
        <v>4173823</v>
      </c>
      <c r="F24" s="9">
        <v>201.5</v>
      </c>
      <c r="G24" s="9">
        <v>3.6</v>
      </c>
    </row>
    <row r="25" spans="1:7" x14ac:dyDescent="0.2">
      <c r="A25" s="165"/>
      <c r="B25" s="6" t="s">
        <v>700</v>
      </c>
      <c r="C25" s="5" t="s">
        <v>1649</v>
      </c>
      <c r="D25" s="13">
        <v>312587</v>
      </c>
      <c r="E25" s="13">
        <v>4174005</v>
      </c>
      <c r="F25" s="9">
        <v>204.4</v>
      </c>
      <c r="G25" s="9">
        <v>1.2</v>
      </c>
    </row>
    <row r="26" spans="1:7" x14ac:dyDescent="0.2">
      <c r="A26" s="165"/>
      <c r="B26" s="6" t="s">
        <v>1630</v>
      </c>
      <c r="C26" s="5" t="s">
        <v>1649</v>
      </c>
      <c r="D26" s="13">
        <v>311528</v>
      </c>
      <c r="E26" s="13">
        <v>4173770</v>
      </c>
      <c r="F26" s="9">
        <v>206</v>
      </c>
      <c r="G26" s="9">
        <v>1.4</v>
      </c>
    </row>
    <row r="27" spans="1:7" x14ac:dyDescent="0.2">
      <c r="A27" s="165"/>
      <c r="B27" s="6" t="s">
        <v>1148</v>
      </c>
      <c r="C27" s="5" t="s">
        <v>1648</v>
      </c>
      <c r="D27" s="13">
        <v>312613</v>
      </c>
      <c r="E27" s="13">
        <v>4174043</v>
      </c>
      <c r="F27" s="9">
        <v>209.7</v>
      </c>
      <c r="G27" s="9">
        <v>1.9</v>
      </c>
    </row>
    <row r="28" spans="1:7" x14ac:dyDescent="0.2">
      <c r="A28" s="165"/>
      <c r="B28" s="6" t="s">
        <v>1631</v>
      </c>
      <c r="C28" s="5" t="s">
        <v>1649</v>
      </c>
      <c r="D28" s="13">
        <v>309618</v>
      </c>
      <c r="E28" s="13">
        <v>4173289</v>
      </c>
      <c r="F28" s="9">
        <v>209.9</v>
      </c>
      <c r="G28" s="9">
        <v>0.7</v>
      </c>
    </row>
    <row r="29" spans="1:7" x14ac:dyDescent="0.2">
      <c r="A29" s="165"/>
      <c r="B29" s="6" t="s">
        <v>1632</v>
      </c>
      <c r="C29" s="5" t="s">
        <v>1648</v>
      </c>
      <c r="D29" s="13">
        <v>309847</v>
      </c>
      <c r="E29" s="13">
        <v>4173327</v>
      </c>
      <c r="F29" s="9">
        <v>210.6</v>
      </c>
      <c r="G29" s="9">
        <v>1</v>
      </c>
    </row>
    <row r="30" spans="1:7" x14ac:dyDescent="0.2">
      <c r="A30" s="165"/>
      <c r="B30" s="6" t="s">
        <v>1633</v>
      </c>
      <c r="C30" s="5" t="s">
        <v>1770</v>
      </c>
      <c r="D30" s="13">
        <v>314507</v>
      </c>
      <c r="E30" s="13">
        <v>4174477</v>
      </c>
      <c r="F30" s="9">
        <v>215.2</v>
      </c>
      <c r="G30" s="9">
        <v>1</v>
      </c>
    </row>
    <row r="31" spans="1:7" x14ac:dyDescent="0.2">
      <c r="A31" s="165"/>
      <c r="B31" s="6" t="s">
        <v>707</v>
      </c>
      <c r="C31" s="5" t="s">
        <v>1649</v>
      </c>
      <c r="D31" s="13">
        <v>302977</v>
      </c>
      <c r="E31" s="13">
        <v>4198438</v>
      </c>
      <c r="F31" s="9">
        <v>216.2</v>
      </c>
      <c r="G31" s="9">
        <v>1.1000000000000001</v>
      </c>
    </row>
    <row r="32" spans="1:7" x14ac:dyDescent="0.2">
      <c r="A32" s="165"/>
      <c r="B32" s="6" t="s">
        <v>1635</v>
      </c>
      <c r="C32" s="5" t="s">
        <v>1649</v>
      </c>
      <c r="D32" s="13">
        <v>314306</v>
      </c>
      <c r="E32" s="13">
        <v>4174216</v>
      </c>
      <c r="F32" s="9">
        <v>216.2</v>
      </c>
      <c r="G32" s="9">
        <v>1</v>
      </c>
    </row>
    <row r="33" spans="1:7" x14ac:dyDescent="0.2">
      <c r="A33" s="165"/>
      <c r="B33" s="6" t="s">
        <v>1634</v>
      </c>
      <c r="C33" s="5" t="s">
        <v>1646</v>
      </c>
      <c r="D33" s="13">
        <v>314456</v>
      </c>
      <c r="E33" s="13">
        <v>4174402</v>
      </c>
      <c r="F33" s="9">
        <v>218.7</v>
      </c>
      <c r="G33" s="9">
        <v>0.7</v>
      </c>
    </row>
    <row r="34" spans="1:7" x14ac:dyDescent="0.2">
      <c r="A34" s="165"/>
      <c r="B34" s="6" t="s">
        <v>1613</v>
      </c>
      <c r="C34" s="5" t="s">
        <v>1795</v>
      </c>
      <c r="D34" s="13">
        <v>308309</v>
      </c>
      <c r="E34" s="13">
        <v>4185775</v>
      </c>
      <c r="F34" s="9">
        <v>232.6</v>
      </c>
      <c r="G34" s="9">
        <v>1.4</v>
      </c>
    </row>
    <row r="35" spans="1:7" x14ac:dyDescent="0.2">
      <c r="A35" s="165" t="s">
        <v>1793</v>
      </c>
      <c r="B35" s="6" t="s">
        <v>708</v>
      </c>
      <c r="C35" s="5" t="s">
        <v>1646</v>
      </c>
      <c r="D35" s="13">
        <v>280037</v>
      </c>
      <c r="E35" s="13">
        <v>4152150</v>
      </c>
      <c r="F35" s="9" t="s">
        <v>1643</v>
      </c>
      <c r="G35" s="9" t="s">
        <v>1643</v>
      </c>
    </row>
    <row r="36" spans="1:7" x14ac:dyDescent="0.2">
      <c r="A36" s="165"/>
      <c r="B36" s="6" t="s">
        <v>709</v>
      </c>
      <c r="C36" s="5" t="s">
        <v>1648</v>
      </c>
      <c r="D36" s="13">
        <v>280848</v>
      </c>
      <c r="E36" s="13">
        <v>4153708</v>
      </c>
      <c r="F36" s="9" t="s">
        <v>1643</v>
      </c>
      <c r="G36" s="9" t="s">
        <v>1643</v>
      </c>
    </row>
    <row r="37" spans="1:7" x14ac:dyDescent="0.2">
      <c r="A37" s="165"/>
      <c r="B37" s="6" t="s">
        <v>706</v>
      </c>
      <c r="C37" s="5" t="s">
        <v>1648</v>
      </c>
      <c r="D37" s="13">
        <v>278285</v>
      </c>
      <c r="E37" s="13">
        <v>4151947</v>
      </c>
      <c r="F37" s="9" t="s">
        <v>1643</v>
      </c>
      <c r="G37" s="9"/>
    </row>
    <row r="38" spans="1:7" x14ac:dyDescent="0.2">
      <c r="A38" s="165" t="s">
        <v>1794</v>
      </c>
      <c r="B38" s="6" t="s">
        <v>693</v>
      </c>
      <c r="C38" s="5" t="s">
        <v>1726</v>
      </c>
      <c r="D38" s="13">
        <v>230086</v>
      </c>
      <c r="E38" s="13">
        <v>4158273</v>
      </c>
      <c r="F38" s="9">
        <v>155.19999999999999</v>
      </c>
      <c r="G38" s="9">
        <v>2.7</v>
      </c>
    </row>
    <row r="39" spans="1:7" x14ac:dyDescent="0.2">
      <c r="A39" s="165"/>
      <c r="B39" s="6" t="s">
        <v>698</v>
      </c>
      <c r="C39" s="5" t="s">
        <v>1648</v>
      </c>
      <c r="D39" s="13">
        <v>217063</v>
      </c>
      <c r="E39" s="13">
        <v>4159339</v>
      </c>
      <c r="F39" s="9">
        <v>156.30000000000001</v>
      </c>
      <c r="G39" s="9">
        <v>3.8</v>
      </c>
    </row>
    <row r="40" spans="1:7" x14ac:dyDescent="0.2">
      <c r="A40" s="165"/>
      <c r="B40" s="6" t="s">
        <v>691</v>
      </c>
      <c r="C40" s="5" t="s">
        <v>1727</v>
      </c>
      <c r="D40" s="13">
        <v>231603</v>
      </c>
      <c r="E40" s="13">
        <v>4155984</v>
      </c>
      <c r="F40" s="9">
        <v>253.3</v>
      </c>
      <c r="G40" s="9">
        <v>1.7</v>
      </c>
    </row>
    <row r="41" spans="1:7" x14ac:dyDescent="0.2">
      <c r="A41" s="165"/>
      <c r="B41" s="6" t="s">
        <v>692</v>
      </c>
      <c r="C41" s="5" t="s">
        <v>1726</v>
      </c>
      <c r="D41" s="13">
        <v>231603</v>
      </c>
      <c r="E41" s="13">
        <v>4155984</v>
      </c>
      <c r="F41" s="9" t="s">
        <v>1643</v>
      </c>
      <c r="G41" s="9"/>
    </row>
    <row r="42" spans="1:7" x14ac:dyDescent="0.2">
      <c r="A42" s="165"/>
      <c r="B42" s="6" t="s">
        <v>694</v>
      </c>
      <c r="C42" s="5" t="s">
        <v>1726</v>
      </c>
      <c r="D42" s="13">
        <v>215526</v>
      </c>
      <c r="E42" s="13">
        <v>4177912</v>
      </c>
      <c r="F42" s="9" t="s">
        <v>1643</v>
      </c>
      <c r="G42" s="9"/>
    </row>
    <row r="43" spans="1:7" x14ac:dyDescent="0.2">
      <c r="A43" s="165"/>
      <c r="B43" s="6" t="s">
        <v>695</v>
      </c>
      <c r="C43" s="5" t="s">
        <v>1646</v>
      </c>
      <c r="D43" s="13">
        <v>205606</v>
      </c>
      <c r="E43" s="13">
        <v>4177808</v>
      </c>
      <c r="F43" s="9" t="s">
        <v>1643</v>
      </c>
      <c r="G43" s="9"/>
    </row>
    <row r="44" spans="1:7" x14ac:dyDescent="0.2">
      <c r="A44" s="165"/>
      <c r="B44" s="6" t="s">
        <v>696</v>
      </c>
      <c r="C44" s="5" t="s">
        <v>1646</v>
      </c>
      <c r="D44" s="13">
        <v>202955</v>
      </c>
      <c r="E44" s="13">
        <v>4174256</v>
      </c>
      <c r="F44" s="9" t="s">
        <v>1643</v>
      </c>
      <c r="G44" s="9"/>
    </row>
    <row r="45" spans="1:7" x14ac:dyDescent="0.2">
      <c r="A45" s="165"/>
      <c r="B45" s="6" t="s">
        <v>697</v>
      </c>
      <c r="C45" s="5" t="s">
        <v>1726</v>
      </c>
      <c r="D45" s="13">
        <v>209254</v>
      </c>
      <c r="E45" s="13">
        <v>4157946</v>
      </c>
      <c r="F45" s="9" t="s">
        <v>1643</v>
      </c>
      <c r="G45" s="9"/>
    </row>
    <row r="47" spans="1:7" x14ac:dyDescent="0.2">
      <c r="B47" s="164" t="s">
        <v>1796</v>
      </c>
      <c r="C47" s="164"/>
      <c r="D47" s="164"/>
    </row>
    <row r="48" spans="1:7" x14ac:dyDescent="0.2">
      <c r="B48" s="164" t="s">
        <v>1644</v>
      </c>
      <c r="C48" s="164"/>
      <c r="D48" s="164"/>
    </row>
    <row r="49" spans="2:4" x14ac:dyDescent="0.2">
      <c r="B49" s="164" t="s">
        <v>1645</v>
      </c>
      <c r="C49" s="164"/>
      <c r="D49" s="164"/>
    </row>
  </sheetData>
  <mergeCells count="7">
    <mergeCell ref="A1:C1"/>
    <mergeCell ref="B47:D47"/>
    <mergeCell ref="B48:D48"/>
    <mergeCell ref="B49:D49"/>
    <mergeCell ref="A4:A34"/>
    <mergeCell ref="A35:A37"/>
    <mergeCell ref="A38:A45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46"/>
  <sheetViews>
    <sheetView zoomScale="70" zoomScaleNormal="70" workbookViewId="0">
      <pane xSplit="3" ySplit="3" topLeftCell="H4" activePane="bottomRight" state="frozen"/>
      <selection pane="topRight" activeCell="H1" sqref="H1"/>
      <selection pane="bottomLeft" activeCell="A2" sqref="A2"/>
      <selection pane="bottomRight" activeCell="C47" sqref="C47"/>
    </sheetView>
  </sheetViews>
  <sheetFormatPr defaultRowHeight="15" x14ac:dyDescent="0.25"/>
  <cols>
    <col min="1" max="1" width="21.875" style="17" bestFit="1" customWidth="1"/>
    <col min="2" max="2" width="25" style="17" bestFit="1" customWidth="1"/>
    <col min="3" max="3" width="11.75" style="17" bestFit="1" customWidth="1"/>
    <col min="4" max="4" width="9.25" style="20" bestFit="1" customWidth="1"/>
    <col min="5" max="5" width="10.5" style="20" bestFit="1" customWidth="1"/>
    <col min="6" max="6" width="13.75" style="20" bestFit="1" customWidth="1"/>
    <col min="7" max="8" width="8.875" style="20" bestFit="1" customWidth="1"/>
    <col min="9" max="9" width="8.75" style="20" bestFit="1" customWidth="1"/>
    <col min="10" max="10" width="10" style="20" bestFit="1" customWidth="1"/>
    <col min="11" max="11" width="8.75" style="20" bestFit="1" customWidth="1"/>
    <col min="12" max="12" width="9" style="20" bestFit="1" customWidth="1"/>
    <col min="13" max="13" width="10" style="20" bestFit="1" customWidth="1"/>
    <col min="14" max="14" width="9.375" style="20" bestFit="1" customWidth="1"/>
    <col min="15" max="19" width="7.125" style="20" bestFit="1" customWidth="1"/>
    <col min="20" max="20" width="6.75" style="20" bestFit="1" customWidth="1"/>
    <col min="21" max="22" width="7.125" style="20" bestFit="1" customWidth="1"/>
    <col min="23" max="24" width="7.25" style="20" bestFit="1" customWidth="1"/>
    <col min="25" max="25" width="6.875" style="20" bestFit="1" customWidth="1"/>
    <col min="26" max="27" width="7.125" style="20" bestFit="1" customWidth="1"/>
    <col min="28" max="28" width="6" style="20" bestFit="1" customWidth="1"/>
    <col min="29" max="30" width="7.125" style="20" bestFit="1" customWidth="1"/>
    <col min="31" max="31" width="7.25" style="20" bestFit="1" customWidth="1"/>
    <col min="32" max="32" width="7.125" style="20" bestFit="1" customWidth="1"/>
    <col min="33" max="33" width="6.25" style="20" bestFit="1" customWidth="1"/>
    <col min="34" max="35" width="7.125" style="20" bestFit="1" customWidth="1"/>
    <col min="36" max="36" width="6.875" style="20" bestFit="1" customWidth="1"/>
    <col min="37" max="37" width="8.125" style="20" bestFit="1" customWidth="1"/>
    <col min="38" max="38" width="6.875" style="20" bestFit="1" customWidth="1"/>
    <col min="39" max="39" width="7.125" style="20" bestFit="1" customWidth="1"/>
    <col min="40" max="40" width="6.5" style="20" bestFit="1" customWidth="1"/>
    <col min="41" max="41" width="7.125" style="20" bestFit="1" customWidth="1"/>
    <col min="42" max="42" width="7.5" style="20" bestFit="1" customWidth="1"/>
    <col min="43" max="43" width="6.875" style="20" bestFit="1" customWidth="1"/>
    <col min="44" max="44" width="7.25" style="20" bestFit="1" customWidth="1"/>
    <col min="45" max="46" width="6.875" style="20" bestFit="1" customWidth="1"/>
    <col min="47" max="47" width="7.125" style="20" bestFit="1" customWidth="1"/>
    <col min="48" max="48" width="6.375" style="20" bestFit="1" customWidth="1"/>
    <col min="49" max="49" width="7.25" style="20" bestFit="1" customWidth="1"/>
    <col min="50" max="50" width="7.125" style="20" bestFit="1" customWidth="1"/>
    <col min="51" max="51" width="6.875" style="20" bestFit="1" customWidth="1"/>
    <col min="52" max="52" width="6.5" style="20" bestFit="1" customWidth="1"/>
    <col min="53" max="53" width="6.875" style="20" bestFit="1" customWidth="1"/>
    <col min="54" max="55" width="6.25" style="20" bestFit="1" customWidth="1"/>
    <col min="56" max="56" width="7.125" style="20" bestFit="1" customWidth="1"/>
    <col min="57" max="57" width="6.375" style="20" bestFit="1" customWidth="1"/>
    <col min="58" max="58" width="6.875" style="20" bestFit="1" customWidth="1"/>
    <col min="59" max="59" width="5.875" style="20" bestFit="1" customWidth="1"/>
    <col min="60" max="60" width="9" style="20"/>
    <col min="61" max="61" width="21.75" style="20" bestFit="1" customWidth="1"/>
    <col min="62" max="62" width="23" style="20" bestFit="1" customWidth="1"/>
    <col min="63" max="63" width="24.625" style="20" bestFit="1" customWidth="1"/>
    <col min="64" max="65" width="21.25" style="20" bestFit="1" customWidth="1"/>
    <col min="66" max="66" width="21" style="20" bestFit="1" customWidth="1"/>
    <col min="67" max="67" width="22.5" style="20" bestFit="1" customWidth="1"/>
    <col min="68" max="68" width="21" style="20" bestFit="1" customWidth="1"/>
    <col min="69" max="69" width="21.375" style="20" bestFit="1" customWidth="1"/>
    <col min="70" max="70" width="22.5" style="20" bestFit="1" customWidth="1"/>
    <col min="71" max="71" width="21.875" style="20" customWidth="1"/>
    <col min="72" max="105" width="9" style="20"/>
    <col min="106" max="106" width="25.125" style="20" bestFit="1" customWidth="1"/>
    <col min="107" max="16384" width="9" style="20"/>
  </cols>
  <sheetData>
    <row r="1" spans="1:71" x14ac:dyDescent="0.25">
      <c r="A1" s="166" t="s">
        <v>1803</v>
      </c>
      <c r="B1" s="166"/>
    </row>
    <row r="3" spans="1:71" s="21" customFormat="1" x14ac:dyDescent="0.25">
      <c r="A3" s="14" t="s">
        <v>1802</v>
      </c>
      <c r="B3" s="15" t="s">
        <v>1801</v>
      </c>
      <c r="C3" s="15" t="s">
        <v>1626</v>
      </c>
      <c r="D3" s="16" t="s">
        <v>1650</v>
      </c>
      <c r="E3" s="16" t="s">
        <v>1651</v>
      </c>
      <c r="F3" s="16" t="s">
        <v>1652</v>
      </c>
      <c r="G3" s="16" t="s">
        <v>1653</v>
      </c>
      <c r="H3" s="16" t="s">
        <v>1654</v>
      </c>
      <c r="I3" s="16" t="s">
        <v>1655</v>
      </c>
      <c r="J3" s="16" t="s">
        <v>1656</v>
      </c>
      <c r="K3" s="16" t="s">
        <v>1657</v>
      </c>
      <c r="L3" s="16" t="s">
        <v>1658</v>
      </c>
      <c r="M3" s="16" t="s">
        <v>1659</v>
      </c>
      <c r="N3" s="16" t="s">
        <v>1660</v>
      </c>
      <c r="O3" s="16" t="s">
        <v>1661</v>
      </c>
      <c r="P3" s="16" t="s">
        <v>1662</v>
      </c>
      <c r="Q3" s="16" t="s">
        <v>1663</v>
      </c>
      <c r="R3" s="16" t="s">
        <v>1664</v>
      </c>
      <c r="S3" s="16" t="s">
        <v>1665</v>
      </c>
      <c r="T3" s="16" t="s">
        <v>1666</v>
      </c>
      <c r="U3" s="16" t="s">
        <v>1667</v>
      </c>
      <c r="V3" s="16" t="s">
        <v>1668</v>
      </c>
      <c r="W3" s="16" t="s">
        <v>1669</v>
      </c>
      <c r="X3" s="16" t="s">
        <v>1670</v>
      </c>
      <c r="Y3" s="16" t="s">
        <v>1671</v>
      </c>
      <c r="Z3" s="16" t="s">
        <v>1672</v>
      </c>
      <c r="AA3" s="16" t="s">
        <v>1673</v>
      </c>
      <c r="AB3" s="16" t="s">
        <v>1139</v>
      </c>
      <c r="AC3" s="16" t="s">
        <v>1674</v>
      </c>
      <c r="AD3" s="16" t="s">
        <v>1675</v>
      </c>
      <c r="AE3" s="16" t="s">
        <v>1676</v>
      </c>
      <c r="AF3" s="16" t="s">
        <v>1677</v>
      </c>
      <c r="AG3" s="16" t="s">
        <v>1678</v>
      </c>
      <c r="AH3" s="16" t="s">
        <v>1679</v>
      </c>
      <c r="AI3" s="16" t="s">
        <v>1680</v>
      </c>
      <c r="AJ3" s="16" t="s">
        <v>1681</v>
      </c>
      <c r="AK3" s="16" t="s">
        <v>1682</v>
      </c>
      <c r="AL3" s="16" t="s">
        <v>1683</v>
      </c>
      <c r="AM3" s="16" t="s">
        <v>1684</v>
      </c>
      <c r="AN3" s="16" t="s">
        <v>1685</v>
      </c>
      <c r="AO3" s="16" t="s">
        <v>1686</v>
      </c>
      <c r="AP3" s="16" t="s">
        <v>1687</v>
      </c>
      <c r="AQ3" s="16" t="s">
        <v>1688</v>
      </c>
      <c r="AR3" s="16" t="s">
        <v>1689</v>
      </c>
      <c r="AS3" s="16" t="s">
        <v>1690</v>
      </c>
      <c r="AT3" s="16" t="s">
        <v>1691</v>
      </c>
      <c r="AU3" s="16" t="s">
        <v>1692</v>
      </c>
      <c r="AV3" s="16" t="s">
        <v>1693</v>
      </c>
      <c r="AW3" s="16" t="s">
        <v>1694</v>
      </c>
      <c r="AX3" s="16" t="s">
        <v>1695</v>
      </c>
      <c r="AY3" s="16" t="s">
        <v>1696</v>
      </c>
      <c r="AZ3" s="16" t="s">
        <v>1697</v>
      </c>
      <c r="BA3" s="16" t="s">
        <v>1698</v>
      </c>
      <c r="BB3" s="16" t="s">
        <v>1699</v>
      </c>
      <c r="BC3" s="16" t="s">
        <v>1700</v>
      </c>
      <c r="BD3" s="16" t="s">
        <v>1701</v>
      </c>
      <c r="BE3" s="16" t="s">
        <v>1702</v>
      </c>
      <c r="BF3" s="16" t="s">
        <v>1703</v>
      </c>
      <c r="BG3" s="16" t="s">
        <v>1704</v>
      </c>
      <c r="BI3" s="21" t="s">
        <v>1728</v>
      </c>
      <c r="BJ3" s="21" t="s">
        <v>1729</v>
      </c>
      <c r="BK3" s="21" t="s">
        <v>1817</v>
      </c>
      <c r="BL3" s="21" t="s">
        <v>1730</v>
      </c>
      <c r="BM3" s="21" t="s">
        <v>1731</v>
      </c>
      <c r="BN3" s="21" t="s">
        <v>1732</v>
      </c>
      <c r="BO3" s="21" t="s">
        <v>1733</v>
      </c>
      <c r="BP3" s="21" t="s">
        <v>1734</v>
      </c>
      <c r="BQ3" s="21" t="s">
        <v>1735</v>
      </c>
      <c r="BR3" s="21" t="s">
        <v>1736</v>
      </c>
      <c r="BS3" s="21" t="s">
        <v>1737</v>
      </c>
    </row>
    <row r="4" spans="1:71" x14ac:dyDescent="0.25">
      <c r="A4" s="17" t="s">
        <v>706</v>
      </c>
      <c r="B4" s="17" t="s">
        <v>706</v>
      </c>
      <c r="C4" s="17" t="str">
        <f>VLOOKUP($B4,[1]Summary!$B$4:$H$45,7,FALSE)</f>
        <v>IMP</v>
      </c>
      <c r="D4" s="18">
        <v>58.545833505785048</v>
      </c>
      <c r="E4" s="18">
        <v>20.052615369484073</v>
      </c>
      <c r="F4" s="18">
        <v>5.0003193471268528</v>
      </c>
      <c r="G4" s="18">
        <v>0.11294355814865582</v>
      </c>
      <c r="H4" s="18">
        <v>3.0802788585997041</v>
      </c>
      <c r="I4" s="18">
        <v>5.2056712710335002</v>
      </c>
      <c r="J4" s="18">
        <v>4.2918552096489204</v>
      </c>
      <c r="K4" s="18">
        <v>2.4436878944890985</v>
      </c>
      <c r="L4" s="18">
        <v>0.83167529182192013</v>
      </c>
      <c r="M4" s="18">
        <v>0.21561952010197927</v>
      </c>
      <c r="N4" s="18">
        <f>SUM(D4:M4)</f>
        <v>99.780499826239748</v>
      </c>
      <c r="O4" s="19">
        <v>18.868165212260728</v>
      </c>
      <c r="P4" s="19"/>
      <c r="Q4" s="19">
        <v>141.13462296940855</v>
      </c>
      <c r="R4" s="18">
        <v>23.615471249264399</v>
      </c>
      <c r="S4" s="18"/>
      <c r="T4" s="18">
        <v>10.267596195332347</v>
      </c>
      <c r="U4" s="18">
        <v>4.1070384781329388</v>
      </c>
      <c r="V4" s="18">
        <v>108.83651967052288</v>
      </c>
      <c r="W4" s="19">
        <v>18.132597261481404</v>
      </c>
      <c r="X4" s="19"/>
      <c r="Y4" s="19"/>
      <c r="Z4" s="19">
        <v>75.905566853382197</v>
      </c>
      <c r="AA4" s="19">
        <v>548.29475447231437</v>
      </c>
      <c r="AB4" s="19">
        <v>24.859155997158876</v>
      </c>
      <c r="AC4" s="19">
        <v>193.15864382767634</v>
      </c>
      <c r="AD4" s="19">
        <v>8.751290337136318</v>
      </c>
      <c r="AE4" s="19"/>
      <c r="AF4" s="19"/>
      <c r="AG4" s="19"/>
      <c r="AH4" s="19"/>
      <c r="AI4" s="19"/>
      <c r="AJ4" s="19"/>
      <c r="AK4" s="19">
        <v>582.50397702044449</v>
      </c>
      <c r="AL4" s="19">
        <v>22.814648799288403</v>
      </c>
      <c r="AM4" s="19">
        <v>44.130363147305417</v>
      </c>
      <c r="AN4" s="19">
        <v>5.4570831450563171</v>
      </c>
      <c r="AO4" s="19">
        <v>22.317084488121509</v>
      </c>
      <c r="AP4" s="19">
        <v>4.7824276842685629</v>
      </c>
      <c r="AQ4" s="19">
        <v>1.5595179211216879</v>
      </c>
      <c r="AR4" s="19">
        <v>4.9568232481062173</v>
      </c>
      <c r="AS4" s="19">
        <v>0.70175138392848624</v>
      </c>
      <c r="AT4" s="19">
        <v>4.3378945359552121</v>
      </c>
      <c r="AU4" s="19"/>
      <c r="AV4" s="19">
        <v>2.4774815786355435</v>
      </c>
      <c r="AW4" s="19"/>
      <c r="AX4" s="19">
        <v>2.4624721060179446</v>
      </c>
      <c r="AY4" s="19">
        <v>0.37945483487998249</v>
      </c>
      <c r="AZ4" s="19">
        <v>4.495708995590598</v>
      </c>
      <c r="BA4" s="19">
        <v>4.3958374377392468</v>
      </c>
      <c r="BB4" s="19"/>
      <c r="BC4" s="19"/>
      <c r="BD4" s="19">
        <v>19.853628280278588</v>
      </c>
      <c r="BE4" s="19"/>
      <c r="BF4" s="19">
        <v>6.3150096985571409</v>
      </c>
      <c r="BG4" s="19">
        <v>1.7275561678948599</v>
      </c>
      <c r="BH4" s="18"/>
      <c r="BI4" s="18">
        <v>58.970736635511201</v>
      </c>
      <c r="BJ4" s="18">
        <v>20.198149535102303</v>
      </c>
      <c r="BK4" s="18">
        <v>4.531941444685418</v>
      </c>
      <c r="BL4" s="18">
        <v>0.11376325903027414</v>
      </c>
      <c r="BM4" s="18">
        <v>3.1026343371892939</v>
      </c>
      <c r="BN4" s="18">
        <v>5.243452029849907</v>
      </c>
      <c r="BO4" s="18">
        <v>4.3230038431504161</v>
      </c>
      <c r="BP4" s="18">
        <v>2.4614232408368397</v>
      </c>
      <c r="BQ4" s="18">
        <v>0.83771127104110932</v>
      </c>
      <c r="BR4" s="18">
        <v>0.21718440360325056</v>
      </c>
      <c r="BS4" s="18">
        <v>100.00000000000001</v>
      </c>
    </row>
    <row r="5" spans="1:71" x14ac:dyDescent="0.25">
      <c r="A5" s="17" t="s">
        <v>708</v>
      </c>
      <c r="B5" s="17" t="s">
        <v>708</v>
      </c>
      <c r="C5" s="17" t="str">
        <f>VLOOKUP($B5,[1]Summary!$B$4:$H$45,7,FALSE)</f>
        <v>IMP</v>
      </c>
      <c r="D5" s="18">
        <v>76.650715627870923</v>
      </c>
      <c r="E5" s="18">
        <v>13.469139835346871</v>
      </c>
      <c r="F5" s="18">
        <v>1.4497318448732126</v>
      </c>
      <c r="G5" s="18">
        <v>4.112714453541029E-2</v>
      </c>
      <c r="H5" s="18">
        <v>1.1926871915268984</v>
      </c>
      <c r="I5" s="18">
        <v>2.6629826086678161</v>
      </c>
      <c r="J5" s="18">
        <v>0.63747074029885953</v>
      </c>
      <c r="K5" s="18">
        <v>3.6500340775176632</v>
      </c>
      <c r="L5" s="18">
        <v>6.1690716803115435E-2</v>
      </c>
      <c r="M5" s="18">
        <v>2.0563572267705145E-2</v>
      </c>
      <c r="N5" s="18">
        <f>SUM(D5:M5)</f>
        <v>99.836143359708473</v>
      </c>
      <c r="O5" s="18">
        <v>4.4986726586095509</v>
      </c>
      <c r="P5" s="18"/>
      <c r="Q5" s="18">
        <v>15.613813161070427</v>
      </c>
      <c r="R5" s="18">
        <v>3.0845358401557719</v>
      </c>
      <c r="S5" s="18"/>
      <c r="T5" s="18">
        <v>0</v>
      </c>
      <c r="U5" s="18">
        <v>2.0563572267705146</v>
      </c>
      <c r="V5" s="18">
        <v>32.901715628328233</v>
      </c>
      <c r="W5" s="18">
        <v>13.430047998166501</v>
      </c>
      <c r="X5" s="18"/>
      <c r="Y5" s="18"/>
      <c r="Z5" s="18">
        <v>136.32122599067017</v>
      </c>
      <c r="AA5" s="18">
        <v>151.03133125994691</v>
      </c>
      <c r="AB5" s="18">
        <v>16.997897088410088</v>
      </c>
      <c r="AC5" s="18">
        <v>96.215265686661567</v>
      </c>
      <c r="AD5" s="18">
        <v>14.856651267013111</v>
      </c>
      <c r="AE5" s="18"/>
      <c r="AF5" s="18"/>
      <c r="AG5" s="18"/>
      <c r="AH5" s="18"/>
      <c r="AI5" s="18"/>
      <c r="AJ5" s="18"/>
      <c r="AK5" s="18">
        <v>847.55567388130021</v>
      </c>
      <c r="AL5" s="18">
        <v>32.859918989152291</v>
      </c>
      <c r="AM5" s="18">
        <v>57.112322440897408</v>
      </c>
      <c r="AN5" s="18">
        <v>6.1696333435092114</v>
      </c>
      <c r="AO5" s="18">
        <v>21.390689667981633</v>
      </c>
      <c r="AP5" s="18">
        <v>3.6690977176222401</v>
      </c>
      <c r="AQ5" s="18">
        <v>0.596905103694505</v>
      </c>
      <c r="AR5" s="18">
        <v>2.9180667433713539</v>
      </c>
      <c r="AS5" s="18">
        <v>0.4136282378385448</v>
      </c>
      <c r="AT5" s="18">
        <v>2.7333234163621802</v>
      </c>
      <c r="AU5" s="18"/>
      <c r="AV5" s="18">
        <v>1.5986905235080389</v>
      </c>
      <c r="AW5" s="18"/>
      <c r="AX5" s="18">
        <v>1.7740840228337384</v>
      </c>
      <c r="AY5" s="18">
        <v>0.28970065680395085</v>
      </c>
      <c r="AZ5" s="18">
        <v>3.1919989047774089</v>
      </c>
      <c r="BA5" s="18">
        <v>5.4095832803940427</v>
      </c>
      <c r="BB5" s="18"/>
      <c r="BC5" s="18"/>
      <c r="BD5" s="18">
        <v>10.715918592363904</v>
      </c>
      <c r="BE5" s="18"/>
      <c r="BF5" s="18">
        <v>17.213852947026684</v>
      </c>
      <c r="BG5" s="18">
        <v>3.3593906590018765</v>
      </c>
      <c r="BH5" s="18"/>
      <c r="BI5" s="18">
        <v>76.88839285189394</v>
      </c>
      <c r="BJ5" s="18">
        <v>13.510904713075931</v>
      </c>
      <c r="BK5" s="18">
        <v>1.3085135882262799</v>
      </c>
      <c r="BL5" s="18">
        <v>4.1254670879621161E-2</v>
      </c>
      <c r="BM5" s="18">
        <v>1.1963854555090137</v>
      </c>
      <c r="BN5" s="18">
        <v>2.6712399394554698</v>
      </c>
      <c r="BO5" s="18">
        <v>0.63944739863412803</v>
      </c>
      <c r="BP5" s="18">
        <v>3.6613520405663778</v>
      </c>
      <c r="BQ5" s="18">
        <v>6.1882006319431748E-2</v>
      </c>
      <c r="BR5" s="18">
        <v>2.062733543981058E-2</v>
      </c>
      <c r="BS5" s="18">
        <v>100.00000000000003</v>
      </c>
    </row>
    <row r="6" spans="1:71" x14ac:dyDescent="0.25">
      <c r="A6" s="17" t="s">
        <v>709</v>
      </c>
      <c r="B6" s="17" t="s">
        <v>709</v>
      </c>
      <c r="C6" s="17" t="str">
        <f>VLOOKUP($B6,[1]Summary!$B$4:$H$45,7,FALSE)</f>
        <v>IMP</v>
      </c>
      <c r="D6" s="18">
        <v>56.532491146275547</v>
      </c>
      <c r="E6" s="18">
        <v>16.12804614092888</v>
      </c>
      <c r="F6" s="18">
        <v>8.6121658151234595</v>
      </c>
      <c r="G6" s="18">
        <v>0.17920051267698756</v>
      </c>
      <c r="H6" s="18">
        <v>6.2403943238103894</v>
      </c>
      <c r="I6" s="18">
        <v>7.7267044583665809</v>
      </c>
      <c r="J6" s="18">
        <v>2.2979830449166641</v>
      </c>
      <c r="K6" s="18">
        <v>0.69571963745183407</v>
      </c>
      <c r="L6" s="18">
        <v>1.0962854893180414</v>
      </c>
      <c r="M6" s="18">
        <v>0.24244775244533609</v>
      </c>
      <c r="N6" s="18">
        <f>SUM(D6:M6)</f>
        <v>99.751438321313699</v>
      </c>
      <c r="O6" s="19">
        <v>28.095902867516589</v>
      </c>
      <c r="P6" s="19"/>
      <c r="Q6" s="19">
        <v>209.2816182313272</v>
      </c>
      <c r="R6" s="18">
        <v>261.42192437584066</v>
      </c>
      <c r="S6" s="18"/>
      <c r="T6" s="18">
        <v>68.517843082377595</v>
      </c>
      <c r="U6" s="18">
        <v>10.541206628058092</v>
      </c>
      <c r="V6" s="18">
        <v>195.01232261907467</v>
      </c>
      <c r="W6" s="19">
        <v>15.943325035595258</v>
      </c>
      <c r="X6" s="19"/>
      <c r="Y6" s="19"/>
      <c r="Z6" s="19">
        <v>19.184488475946509</v>
      </c>
      <c r="AA6" s="19">
        <v>618.48106302870758</v>
      </c>
      <c r="AB6" s="19">
        <v>21.408222968327085</v>
      </c>
      <c r="AC6" s="19">
        <v>176.58652014464897</v>
      </c>
      <c r="AD6" s="19">
        <v>11.049908173315876</v>
      </c>
      <c r="AE6" s="19"/>
      <c r="AF6" s="19"/>
      <c r="AG6" s="19"/>
      <c r="AH6" s="19"/>
      <c r="AI6" s="19"/>
      <c r="AJ6" s="19"/>
      <c r="AK6" s="19">
        <v>286.82960965401031</v>
      </c>
      <c r="AL6" s="19">
        <v>22.050592720658639</v>
      </c>
      <c r="AM6" s="19">
        <v>41.794018024640025</v>
      </c>
      <c r="AN6" s="19">
        <v>5.2290718046894655</v>
      </c>
      <c r="AO6" s="19">
        <v>20.930591933209445</v>
      </c>
      <c r="AP6" s="19">
        <v>4.4447789002181057</v>
      </c>
      <c r="AQ6" s="19">
        <v>1.0125161996926926</v>
      </c>
      <c r="AR6" s="19">
        <v>4.3119418800522471</v>
      </c>
      <c r="AS6" s="19">
        <v>0.61844551308205298</v>
      </c>
      <c r="AT6" s="19">
        <v>3.7618970126860218</v>
      </c>
      <c r="AU6" s="19"/>
      <c r="AV6" s="19">
        <v>2.1137871701387945</v>
      </c>
      <c r="AW6" s="19"/>
      <c r="AX6" s="19">
        <v>2.013457112855376</v>
      </c>
      <c r="AY6" s="19">
        <v>0.30358041022880139</v>
      </c>
      <c r="AZ6" s="19">
        <v>3.9944827508425456</v>
      </c>
      <c r="BA6" s="19">
        <v>4.7357251970221172</v>
      </c>
      <c r="BB6" s="19"/>
      <c r="BC6" s="19"/>
      <c r="BD6" s="19">
        <v>6.5068247539548238</v>
      </c>
      <c r="BE6" s="19"/>
      <c r="BF6" s="19">
        <v>4.5934534575999395</v>
      </c>
      <c r="BG6" s="19">
        <v>0.85247547347363251</v>
      </c>
      <c r="BH6" s="18"/>
      <c r="BI6" s="18">
        <v>57.167912894478064</v>
      </c>
      <c r="BJ6" s="18">
        <v>16.309324394658113</v>
      </c>
      <c r="BK6" s="18">
        <v>7.8363276364614514</v>
      </c>
      <c r="BL6" s="18">
        <v>0.18121471549620122</v>
      </c>
      <c r="BM6" s="18">
        <v>6.3105359749265357</v>
      </c>
      <c r="BN6" s="18">
        <v>7.8135521446303233</v>
      </c>
      <c r="BO6" s="18">
        <v>2.3238122340101102</v>
      </c>
      <c r="BP6" s="18">
        <v>0.70353948369113417</v>
      </c>
      <c r="BQ6" s="18">
        <v>1.1086076712708779</v>
      </c>
      <c r="BR6" s="18">
        <v>0.2451728503772134</v>
      </c>
      <c r="BS6" s="18">
        <v>100.00000000000001</v>
      </c>
    </row>
    <row r="7" spans="1:71" x14ac:dyDescent="0.25">
      <c r="A7" s="17" t="s">
        <v>1608</v>
      </c>
      <c r="B7" s="17" t="s">
        <v>1608</v>
      </c>
      <c r="C7" s="17" t="str">
        <f>VLOOKUP($B7,[1]Summary!$B$4:$H$45,7,FALSE)</f>
        <v>RRP</v>
      </c>
      <c r="D7" s="18">
        <v>65.290000000000006</v>
      </c>
      <c r="E7" s="18">
        <v>16.14</v>
      </c>
      <c r="F7" s="18">
        <v>3.83</v>
      </c>
      <c r="G7" s="18">
        <v>0.127</v>
      </c>
      <c r="H7" s="18">
        <v>1.05</v>
      </c>
      <c r="I7" s="18">
        <v>2.75</v>
      </c>
      <c r="J7" s="18">
        <v>4.28</v>
      </c>
      <c r="K7" s="18">
        <v>3.79</v>
      </c>
      <c r="L7" s="18">
        <v>0.59199999999999997</v>
      </c>
      <c r="M7" s="18">
        <v>0.21</v>
      </c>
      <c r="N7" s="18">
        <v>98.64</v>
      </c>
      <c r="O7" s="18">
        <v>8</v>
      </c>
      <c r="P7" s="18">
        <v>2</v>
      </c>
      <c r="Q7" s="18">
        <v>50</v>
      </c>
      <c r="R7" s="18" t="s">
        <v>1712</v>
      </c>
      <c r="S7" s="18">
        <v>9</v>
      </c>
      <c r="T7" s="18" t="s">
        <v>1712</v>
      </c>
      <c r="U7" s="18" t="s">
        <v>1707</v>
      </c>
      <c r="V7" s="18">
        <v>70</v>
      </c>
      <c r="W7" s="18">
        <v>16</v>
      </c>
      <c r="X7" s="18">
        <v>1.3</v>
      </c>
      <c r="Y7" s="18">
        <v>6</v>
      </c>
      <c r="Z7" s="18">
        <v>130</v>
      </c>
      <c r="AA7" s="18">
        <v>320</v>
      </c>
      <c r="AB7" s="18">
        <v>22.2</v>
      </c>
      <c r="AC7" s="18">
        <v>242</v>
      </c>
      <c r="AD7" s="18">
        <v>8.6999999999999993</v>
      </c>
      <c r="AE7" s="18" t="s">
        <v>1708</v>
      </c>
      <c r="AF7" s="18">
        <v>0.8</v>
      </c>
      <c r="AG7" s="18" t="s">
        <v>1710</v>
      </c>
      <c r="AH7" s="18">
        <v>1</v>
      </c>
      <c r="AI7" s="18">
        <v>3.4</v>
      </c>
      <c r="AJ7" s="18">
        <v>3.6</v>
      </c>
      <c r="AK7" s="18">
        <v>1234</v>
      </c>
      <c r="AL7" s="18">
        <v>31.8</v>
      </c>
      <c r="AM7" s="18">
        <v>61.8</v>
      </c>
      <c r="AN7" s="18">
        <v>6.79</v>
      </c>
      <c r="AO7" s="18">
        <v>26.3</v>
      </c>
      <c r="AP7" s="18">
        <v>5.07</v>
      </c>
      <c r="AQ7" s="18">
        <v>1.24</v>
      </c>
      <c r="AR7" s="18">
        <v>4.2</v>
      </c>
      <c r="AS7" s="18">
        <v>0.67</v>
      </c>
      <c r="AT7" s="18">
        <v>3.98</v>
      </c>
      <c r="AU7" s="18">
        <v>0.77</v>
      </c>
      <c r="AV7" s="18">
        <v>2.34</v>
      </c>
      <c r="AW7" s="18">
        <v>0.35899999999999999</v>
      </c>
      <c r="AX7" s="18">
        <v>2.4300000000000002</v>
      </c>
      <c r="AY7" s="18">
        <v>0.376</v>
      </c>
      <c r="AZ7" s="18">
        <v>5</v>
      </c>
      <c r="BA7" s="18">
        <v>0.93</v>
      </c>
      <c r="BB7" s="18">
        <v>2.2000000000000002</v>
      </c>
      <c r="BC7" s="18">
        <v>0.79</v>
      </c>
      <c r="BD7" s="18">
        <v>19</v>
      </c>
      <c r="BE7" s="18">
        <v>0.2</v>
      </c>
      <c r="BF7" s="18">
        <v>13.6</v>
      </c>
      <c r="BG7" s="18">
        <v>4.97</v>
      </c>
      <c r="BH7" s="18"/>
      <c r="BI7" s="18">
        <v>66.843965789731314</v>
      </c>
      <c r="BJ7" s="18">
        <v>16.524147769126412</v>
      </c>
      <c r="BK7" s="18">
        <v>3.5282577362445839</v>
      </c>
      <c r="BL7" s="18">
        <v>0.13002272408172577</v>
      </c>
      <c r="BM7" s="18">
        <v>1.0749910258725359</v>
      </c>
      <c r="BN7" s="18">
        <v>2.8154526868090226</v>
      </c>
      <c r="BO7" s="18">
        <v>4.3818681816518605</v>
      </c>
      <c r="BP7" s="18">
        <v>3.8802057029113444</v>
      </c>
      <c r="BQ7" s="18">
        <v>0.60609017839670598</v>
      </c>
      <c r="BR7" s="18">
        <v>0.21499820517450718</v>
      </c>
      <c r="BS7" s="18">
        <v>100.00000000000003</v>
      </c>
    </row>
    <row r="8" spans="1:71" x14ac:dyDescent="0.25">
      <c r="A8" s="17" t="s">
        <v>1739</v>
      </c>
      <c r="B8" s="17" t="s">
        <v>701</v>
      </c>
      <c r="C8" s="17" t="str">
        <f>VLOOKUP($B8,[1]Summary!$B$4:$H$45,7,FALSE)</f>
        <v>RRP</v>
      </c>
      <c r="D8" s="18">
        <v>75.790000000000006</v>
      </c>
      <c r="E8" s="18">
        <v>12.56</v>
      </c>
      <c r="F8" s="18">
        <v>1.1599999999999999</v>
      </c>
      <c r="G8" s="18">
        <v>3.1E-2</v>
      </c>
      <c r="H8" s="18">
        <v>0.13</v>
      </c>
      <c r="I8" s="18">
        <v>0.35</v>
      </c>
      <c r="J8" s="18">
        <v>4.46</v>
      </c>
      <c r="K8" s="18">
        <v>4.33</v>
      </c>
      <c r="L8" s="18">
        <v>8.8999999999999996E-2</v>
      </c>
      <c r="M8" s="18">
        <v>5.0000000000000001E-3</v>
      </c>
      <c r="N8" s="18">
        <v>99.06</v>
      </c>
      <c r="O8" s="18">
        <v>2</v>
      </c>
      <c r="P8" s="18">
        <v>2</v>
      </c>
      <c r="Q8" s="18">
        <v>5</v>
      </c>
      <c r="R8" s="18">
        <v>20</v>
      </c>
      <c r="S8" s="18" t="s">
        <v>1706</v>
      </c>
      <c r="T8" s="18" t="s">
        <v>1712</v>
      </c>
      <c r="U8" s="18" t="s">
        <v>1707</v>
      </c>
      <c r="V8" s="18" t="s">
        <v>1725</v>
      </c>
      <c r="W8" s="18">
        <v>10</v>
      </c>
      <c r="X8" s="18">
        <v>1.3</v>
      </c>
      <c r="Y8" s="18" t="s">
        <v>1713</v>
      </c>
      <c r="Z8" s="18">
        <v>130</v>
      </c>
      <c r="AA8" s="18">
        <v>87</v>
      </c>
      <c r="AB8" s="18">
        <v>16</v>
      </c>
      <c r="AC8" s="18">
        <v>88</v>
      </c>
      <c r="AD8" s="18">
        <v>3.6</v>
      </c>
      <c r="AE8" s="18">
        <v>4</v>
      </c>
      <c r="AF8" s="18" t="s">
        <v>1709</v>
      </c>
      <c r="AG8" s="18" t="s">
        <v>1710</v>
      </c>
      <c r="AH8" s="18" t="s">
        <v>1706</v>
      </c>
      <c r="AI8" s="18">
        <v>1</v>
      </c>
      <c r="AJ8" s="18">
        <v>1.7</v>
      </c>
      <c r="AK8" s="18">
        <v>1076</v>
      </c>
      <c r="AL8" s="18">
        <v>29.6</v>
      </c>
      <c r="AM8" s="18">
        <v>52.7</v>
      </c>
      <c r="AN8" s="18">
        <v>5.47</v>
      </c>
      <c r="AO8" s="18">
        <v>18.2</v>
      </c>
      <c r="AP8" s="18">
        <v>3.13</v>
      </c>
      <c r="AQ8" s="18">
        <v>0.44800000000000001</v>
      </c>
      <c r="AR8" s="18">
        <v>2.33</v>
      </c>
      <c r="AS8" s="18">
        <v>0.41</v>
      </c>
      <c r="AT8" s="18">
        <v>2.52</v>
      </c>
      <c r="AU8" s="18">
        <v>0.52</v>
      </c>
      <c r="AV8" s="18">
        <v>1.59</v>
      </c>
      <c r="AW8" s="18">
        <v>0.246</v>
      </c>
      <c r="AX8" s="18">
        <v>1.63</v>
      </c>
      <c r="AY8" s="18">
        <v>0.253</v>
      </c>
      <c r="AZ8" s="18">
        <v>2.1</v>
      </c>
      <c r="BA8" s="18">
        <v>0.98</v>
      </c>
      <c r="BB8" s="18">
        <v>7</v>
      </c>
      <c r="BC8" s="18">
        <v>0.33</v>
      </c>
      <c r="BD8" s="18">
        <v>7</v>
      </c>
      <c r="BE8" s="18" t="s">
        <v>1710</v>
      </c>
      <c r="BF8" s="18">
        <v>13.5</v>
      </c>
      <c r="BG8" s="18">
        <v>3.59</v>
      </c>
      <c r="BH8" s="18"/>
      <c r="BI8" s="18">
        <v>76.71924808293997</v>
      </c>
      <c r="BJ8" s="18">
        <v>12.713995987883969</v>
      </c>
      <c r="BK8" s="18">
        <v>1.0565654589396238</v>
      </c>
      <c r="BL8" s="18">
        <v>3.1380085638885592E-2</v>
      </c>
      <c r="BM8" s="18">
        <v>0.13159390751790731</v>
      </c>
      <c r="BN8" s="18">
        <v>0.35429128947128891</v>
      </c>
      <c r="BO8" s="18">
        <v>4.5146832886912822</v>
      </c>
      <c r="BP8" s="18">
        <v>4.3830893811733747</v>
      </c>
      <c r="BQ8" s="18">
        <v>9.0091213608413462E-2</v>
      </c>
      <c r="BR8" s="18">
        <v>5.0613041353041273E-3</v>
      </c>
      <c r="BS8" s="18">
        <v>100.00000000000006</v>
      </c>
    </row>
    <row r="9" spans="1:71" x14ac:dyDescent="0.25">
      <c r="A9" s="17" t="s">
        <v>1144</v>
      </c>
      <c r="B9" s="17" t="s">
        <v>1144</v>
      </c>
      <c r="C9" s="17" t="str">
        <f>VLOOKUP($B9,[1]Summary!$B$4:$H$45,7,FALSE)</f>
        <v>RRP</v>
      </c>
      <c r="D9" s="18">
        <v>72.920860686065808</v>
      </c>
      <c r="E9" s="18">
        <v>14.657052508803899</v>
      </c>
      <c r="F9" s="18">
        <v>1.5183410748070336</v>
      </c>
      <c r="G9" s="18">
        <v>4.0489095328187563E-2</v>
      </c>
      <c r="H9" s="18">
        <v>0.21256775047298471</v>
      </c>
      <c r="I9" s="18">
        <v>0.49599141777029765</v>
      </c>
      <c r="J9" s="18">
        <v>4.2918441047878817</v>
      </c>
      <c r="K9" s="18">
        <v>5.3648051309848519</v>
      </c>
      <c r="L9" s="18">
        <v>0.2226900243050316</v>
      </c>
      <c r="M9" s="18">
        <v>3.0366821496140672E-2</v>
      </c>
      <c r="N9" s="18">
        <v>99.755008614822131</v>
      </c>
      <c r="O9" s="19">
        <v>7.1363234838233351</v>
      </c>
      <c r="P9" s="19"/>
      <c r="Q9" s="19">
        <v>15.314418682369011</v>
      </c>
      <c r="R9" s="18">
        <v>3.0366821496140672</v>
      </c>
      <c r="S9" s="18"/>
      <c r="T9" s="18">
        <v>0</v>
      </c>
      <c r="U9" s="18">
        <v>0</v>
      </c>
      <c r="V9" s="18">
        <v>28.342366729731296</v>
      </c>
      <c r="W9" s="19">
        <v>14.68206396091883</v>
      </c>
      <c r="X9" s="19"/>
      <c r="Y9" s="19"/>
      <c r="Z9" s="19">
        <v>122.74570369181363</v>
      </c>
      <c r="AA9" s="19">
        <v>71.862024783832084</v>
      </c>
      <c r="AB9" s="19">
        <v>35.244793973555602</v>
      </c>
      <c r="AC9" s="19">
        <v>329.03168435399715</v>
      </c>
      <c r="AD9" s="19">
        <v>17.757424304174133</v>
      </c>
      <c r="AE9" s="19"/>
      <c r="AF9" s="19"/>
      <c r="AG9" s="19"/>
      <c r="AH9" s="19"/>
      <c r="AI9" s="19"/>
      <c r="AJ9" s="19"/>
      <c r="AK9" s="19">
        <v>1105.9256596780801</v>
      </c>
      <c r="AL9" s="19">
        <v>37.170273825448021</v>
      </c>
      <c r="AM9" s="19">
        <v>69.056129715833166</v>
      </c>
      <c r="AN9" s="19">
        <v>7.8591824162090411</v>
      </c>
      <c r="AO9" s="19">
        <v>29.84743598304134</v>
      </c>
      <c r="AP9" s="19">
        <v>5.7796339091837519</v>
      </c>
      <c r="AQ9" s="19">
        <v>0.72782983005464086</v>
      </c>
      <c r="AR9" s="19">
        <v>5.353963493604752</v>
      </c>
      <c r="AS9" s="19">
        <v>0.80767371035309565</v>
      </c>
      <c r="AT9" s="19">
        <v>5.1982158108010417</v>
      </c>
      <c r="AU9" s="19"/>
      <c r="AV9" s="19">
        <v>3.4429240307941598</v>
      </c>
      <c r="AW9" s="19"/>
      <c r="AX9" s="19">
        <v>3.5824436323302726</v>
      </c>
      <c r="AY9" s="19">
        <v>0.57342109637680727</v>
      </c>
      <c r="AZ9" s="19">
        <v>8.0229331695537329</v>
      </c>
      <c r="BA9" s="19">
        <v>6.5210359341339208</v>
      </c>
      <c r="BB9" s="19"/>
      <c r="BC9" s="19"/>
      <c r="BD9" s="19">
        <v>17.069629626140316</v>
      </c>
      <c r="BE9" s="19"/>
      <c r="BF9" s="19">
        <v>16.077225017887155</v>
      </c>
      <c r="BG9" s="19">
        <v>3.3584724853853558</v>
      </c>
      <c r="BH9" s="18"/>
      <c r="BI9" s="18">
        <v>73.211605319934918</v>
      </c>
      <c r="BJ9" s="18">
        <v>14.71549201877648</v>
      </c>
      <c r="BK9" s="18">
        <v>1.371650523324766</v>
      </c>
      <c r="BL9" s="18">
        <v>4.0650530438609056E-2</v>
      </c>
      <c r="BM9" s="18">
        <v>0.21341528480269753</v>
      </c>
      <c r="BN9" s="18">
        <v>0.49796899787296095</v>
      </c>
      <c r="BO9" s="18">
        <v>4.30895622649256</v>
      </c>
      <c r="BP9" s="18">
        <v>5.3861952831156996</v>
      </c>
      <c r="BQ9" s="18">
        <v>0.22357791741234981</v>
      </c>
      <c r="BR9" s="18">
        <v>3.0487897828956792E-2</v>
      </c>
      <c r="BS9" s="18">
        <v>100</v>
      </c>
    </row>
    <row r="10" spans="1:71" x14ac:dyDescent="0.25">
      <c r="A10" s="17" t="s">
        <v>1738</v>
      </c>
      <c r="B10" s="17" t="s">
        <v>1147</v>
      </c>
      <c r="C10" s="17" t="str">
        <f>VLOOKUP($B10,[1]Summary!$B$4:$H$45,7,FALSE)</f>
        <v>RRP</v>
      </c>
      <c r="D10" s="18">
        <v>72.099999999999994</v>
      </c>
      <c r="E10" s="18">
        <v>14.06</v>
      </c>
      <c r="F10" s="18">
        <v>2.62</v>
      </c>
      <c r="G10" s="18">
        <v>0.05</v>
      </c>
      <c r="H10" s="18">
        <v>0.06</v>
      </c>
      <c r="I10" s="18">
        <v>0.85</v>
      </c>
      <c r="J10" s="18">
        <v>4.62</v>
      </c>
      <c r="K10" s="18">
        <v>5.33</v>
      </c>
      <c r="L10" s="18">
        <v>0.16600000000000001</v>
      </c>
      <c r="M10" s="18">
        <v>5.0000000000000001E-3</v>
      </c>
      <c r="N10" s="18">
        <v>100.1</v>
      </c>
      <c r="O10" s="18">
        <v>6</v>
      </c>
      <c r="P10" s="18">
        <v>2</v>
      </c>
      <c r="Q10" s="18">
        <v>6</v>
      </c>
      <c r="R10" s="18" t="s">
        <v>1712</v>
      </c>
      <c r="S10" s="18">
        <v>1</v>
      </c>
      <c r="T10" s="18" t="s">
        <v>1712</v>
      </c>
      <c r="U10" s="18">
        <v>10</v>
      </c>
      <c r="V10" s="18" t="s">
        <v>1725</v>
      </c>
      <c r="W10" s="18">
        <v>15</v>
      </c>
      <c r="X10" s="18">
        <v>1.3</v>
      </c>
      <c r="Y10" s="18" t="s">
        <v>1713</v>
      </c>
      <c r="Z10" s="18">
        <v>146</v>
      </c>
      <c r="AA10" s="18">
        <v>98</v>
      </c>
      <c r="AB10" s="18">
        <v>29.5</v>
      </c>
      <c r="AC10" s="18">
        <v>243</v>
      </c>
      <c r="AD10" s="18">
        <v>4.4000000000000004</v>
      </c>
      <c r="AE10" s="18" t="s">
        <v>1708</v>
      </c>
      <c r="AF10" s="18">
        <v>0.7</v>
      </c>
      <c r="AG10" s="18">
        <v>0.3</v>
      </c>
      <c r="AH10" s="18">
        <v>15</v>
      </c>
      <c r="AI10" s="18">
        <v>1.7</v>
      </c>
      <c r="AJ10" s="18">
        <v>2.5</v>
      </c>
      <c r="AK10" s="18">
        <v>1839</v>
      </c>
      <c r="AL10" s="18">
        <v>37.5</v>
      </c>
      <c r="AM10" s="18">
        <v>70.900000000000006</v>
      </c>
      <c r="AN10" s="18">
        <v>8.0500000000000007</v>
      </c>
      <c r="AO10" s="18">
        <v>30.6</v>
      </c>
      <c r="AP10" s="18">
        <v>6.04</v>
      </c>
      <c r="AQ10" s="18">
        <v>1.25</v>
      </c>
      <c r="AR10" s="18">
        <v>5.2</v>
      </c>
      <c r="AS10" s="18">
        <v>0.84</v>
      </c>
      <c r="AT10" s="18">
        <v>5.07</v>
      </c>
      <c r="AU10" s="18">
        <v>1</v>
      </c>
      <c r="AV10" s="18">
        <v>2.88</v>
      </c>
      <c r="AW10" s="18">
        <v>0.45600000000000002</v>
      </c>
      <c r="AX10" s="18">
        <v>3.08</v>
      </c>
      <c r="AY10" s="18">
        <v>0.46899999999999997</v>
      </c>
      <c r="AZ10" s="18">
        <v>5</v>
      </c>
      <c r="BA10" s="18">
        <v>0.81</v>
      </c>
      <c r="BB10" s="18">
        <v>5.4</v>
      </c>
      <c r="BC10" s="18">
        <v>0.43</v>
      </c>
      <c r="BD10" s="18">
        <v>9</v>
      </c>
      <c r="BE10" s="18">
        <v>0.6</v>
      </c>
      <c r="BF10" s="18">
        <v>13.6</v>
      </c>
      <c r="BG10" s="18">
        <v>3.13</v>
      </c>
      <c r="BH10" s="18"/>
      <c r="BI10" s="18">
        <v>72.390665897337627</v>
      </c>
      <c r="BJ10" s="18">
        <v>14.116681865694414</v>
      </c>
      <c r="BK10" s="18">
        <v>2.3669799927460744</v>
      </c>
      <c r="BL10" s="18">
        <v>5.0201571357377003E-2</v>
      </c>
      <c r="BM10" s="18">
        <v>6.0241885628852396E-2</v>
      </c>
      <c r="BN10" s="18">
        <v>0.85342671307540896</v>
      </c>
      <c r="BO10" s="18">
        <v>4.6386251934216345</v>
      </c>
      <c r="BP10" s="18">
        <v>5.3514875066963885</v>
      </c>
      <c r="BQ10" s="18">
        <v>0.16666921690649164</v>
      </c>
      <c r="BR10" s="18">
        <v>5.0201571357377005E-3</v>
      </c>
      <c r="BS10" s="18">
        <v>100.00000000000001</v>
      </c>
    </row>
    <row r="11" spans="1:71" x14ac:dyDescent="0.25">
      <c r="A11" s="17" t="s">
        <v>1145</v>
      </c>
      <c r="B11" s="17" t="s">
        <v>1145</v>
      </c>
      <c r="C11" s="17" t="str">
        <f>VLOOKUP($B11,[1]Summary!$B$4:$H$45,7,FALSE)</f>
        <v>RRP</v>
      </c>
      <c r="D11" s="18">
        <v>69.75</v>
      </c>
      <c r="E11" s="18">
        <v>15.41</v>
      </c>
      <c r="F11" s="18">
        <v>3.58</v>
      </c>
      <c r="G11" s="18">
        <v>8.2000000000000003E-2</v>
      </c>
      <c r="H11" s="18">
        <v>0.81</v>
      </c>
      <c r="I11" s="18">
        <v>1.55</v>
      </c>
      <c r="J11" s="18">
        <v>4.0199999999999996</v>
      </c>
      <c r="K11" s="18">
        <v>3.59</v>
      </c>
      <c r="L11" s="18">
        <v>0.53600000000000003</v>
      </c>
      <c r="M11" s="18">
        <v>0.13</v>
      </c>
      <c r="N11" s="18">
        <v>100.1</v>
      </c>
      <c r="O11" s="18">
        <v>8</v>
      </c>
      <c r="P11" s="18">
        <v>2</v>
      </c>
      <c r="Q11" s="18">
        <v>24</v>
      </c>
      <c r="R11" s="18" t="s">
        <v>1712</v>
      </c>
      <c r="S11" s="18">
        <v>4</v>
      </c>
      <c r="T11" s="18" t="s">
        <v>1712</v>
      </c>
      <c r="U11" s="18" t="s">
        <v>1707</v>
      </c>
      <c r="V11" s="18">
        <v>240</v>
      </c>
      <c r="W11" s="18">
        <v>18</v>
      </c>
      <c r="X11" s="18">
        <v>1.6</v>
      </c>
      <c r="Y11" s="18">
        <v>7</v>
      </c>
      <c r="Z11" s="18">
        <v>128</v>
      </c>
      <c r="AA11" s="18">
        <v>210</v>
      </c>
      <c r="AB11" s="18">
        <v>26.7</v>
      </c>
      <c r="AC11" s="18">
        <v>197</v>
      </c>
      <c r="AD11" s="18">
        <v>9.9</v>
      </c>
      <c r="AE11" s="18" t="s">
        <v>1708</v>
      </c>
      <c r="AF11" s="18">
        <v>0.9</v>
      </c>
      <c r="AG11" s="18" t="s">
        <v>1710</v>
      </c>
      <c r="AH11" s="18">
        <v>2</v>
      </c>
      <c r="AI11" s="18">
        <v>1.2</v>
      </c>
      <c r="AJ11" s="18">
        <v>12.1</v>
      </c>
      <c r="AK11" s="18">
        <v>801</v>
      </c>
      <c r="AL11" s="18">
        <v>33</v>
      </c>
      <c r="AM11" s="18">
        <v>64.7</v>
      </c>
      <c r="AN11" s="18">
        <v>7.29</v>
      </c>
      <c r="AO11" s="18">
        <v>29.9</v>
      </c>
      <c r="AP11" s="18">
        <v>5.61</v>
      </c>
      <c r="AQ11" s="18">
        <v>1.27</v>
      </c>
      <c r="AR11" s="18">
        <v>4.25</v>
      </c>
      <c r="AS11" s="18">
        <v>0.78</v>
      </c>
      <c r="AT11" s="18">
        <v>4.58</v>
      </c>
      <c r="AU11" s="18">
        <v>0.89</v>
      </c>
      <c r="AV11" s="18">
        <v>2.46</v>
      </c>
      <c r="AW11" s="18">
        <v>0.38200000000000001</v>
      </c>
      <c r="AX11" s="18">
        <v>2.67</v>
      </c>
      <c r="AY11" s="18">
        <v>0.45</v>
      </c>
      <c r="AZ11" s="18">
        <v>4.4000000000000004</v>
      </c>
      <c r="BA11" s="18">
        <v>1.03</v>
      </c>
      <c r="BB11" s="18">
        <v>3.2</v>
      </c>
      <c r="BC11" s="18">
        <v>0.54</v>
      </c>
      <c r="BD11" s="18">
        <v>33</v>
      </c>
      <c r="BE11" s="18">
        <v>0.2</v>
      </c>
      <c r="BF11" s="18">
        <v>13.6</v>
      </c>
      <c r="BG11" s="18">
        <v>5.07</v>
      </c>
      <c r="BH11" s="18"/>
      <c r="BI11" s="18">
        <v>70.383959585419419</v>
      </c>
      <c r="BJ11" s="18">
        <v>15.550061895502697</v>
      </c>
      <c r="BK11" s="18">
        <v>3.2505623350416948</v>
      </c>
      <c r="BL11" s="18">
        <v>8.2745300157769069E-2</v>
      </c>
      <c r="BM11" s="18">
        <v>0.81736211131454817</v>
      </c>
      <c r="BN11" s="18">
        <v>1.5640879907870984</v>
      </c>
      <c r="BO11" s="18">
        <v>4.0565378857833121</v>
      </c>
      <c r="BP11" s="18">
        <v>3.6226296044681821</v>
      </c>
      <c r="BQ11" s="18">
        <v>0.54087171810444179</v>
      </c>
      <c r="BR11" s="18">
        <v>0.1311815734208534</v>
      </c>
      <c r="BS11" s="18">
        <v>100.00000000000001</v>
      </c>
    </row>
    <row r="12" spans="1:71" x14ac:dyDescent="0.25">
      <c r="A12" s="17" t="s">
        <v>1149</v>
      </c>
      <c r="B12" s="17" t="s">
        <v>1149</v>
      </c>
      <c r="C12" s="17" t="str">
        <f>VLOOKUP($B12,[1]Summary!$B$4:$H$45,7,FALSE)</f>
        <v>RRP</v>
      </c>
      <c r="D12" s="18">
        <v>69.27</v>
      </c>
      <c r="E12" s="18">
        <v>14.5</v>
      </c>
      <c r="F12" s="18">
        <v>3.27</v>
      </c>
      <c r="G12" s="18">
        <v>0.05</v>
      </c>
      <c r="H12" s="18">
        <v>0.28999999999999998</v>
      </c>
      <c r="I12" s="18">
        <v>1.45</v>
      </c>
      <c r="J12" s="18">
        <v>5.56</v>
      </c>
      <c r="K12" s="18">
        <v>3.61</v>
      </c>
      <c r="L12" s="18">
        <v>0.26100000000000001</v>
      </c>
      <c r="M12" s="18">
        <v>0.11</v>
      </c>
      <c r="N12" s="18">
        <v>98.99</v>
      </c>
      <c r="O12" s="18">
        <v>4</v>
      </c>
      <c r="P12" s="18">
        <v>2</v>
      </c>
      <c r="Q12" s="18">
        <v>5</v>
      </c>
      <c r="R12" s="18">
        <v>50</v>
      </c>
      <c r="S12" s="18">
        <v>2</v>
      </c>
      <c r="T12" s="18" t="s">
        <v>1712</v>
      </c>
      <c r="U12" s="18" t="s">
        <v>1707</v>
      </c>
      <c r="V12" s="18">
        <v>30</v>
      </c>
      <c r="W12" s="18">
        <v>18</v>
      </c>
      <c r="X12" s="18">
        <v>1.5</v>
      </c>
      <c r="Y12" s="18" t="s">
        <v>1713</v>
      </c>
      <c r="Z12" s="18">
        <v>84</v>
      </c>
      <c r="AA12" s="18">
        <v>148</v>
      </c>
      <c r="AB12" s="18">
        <v>25.1</v>
      </c>
      <c r="AC12" s="18">
        <v>181</v>
      </c>
      <c r="AD12" s="18">
        <v>7.3</v>
      </c>
      <c r="AE12" s="18" t="s">
        <v>1708</v>
      </c>
      <c r="AF12" s="18">
        <v>0.8</v>
      </c>
      <c r="AG12" s="18" t="s">
        <v>1710</v>
      </c>
      <c r="AH12" s="18">
        <v>1</v>
      </c>
      <c r="AI12" s="18">
        <v>2.5</v>
      </c>
      <c r="AJ12" s="18">
        <v>1.6</v>
      </c>
      <c r="AK12" s="18">
        <v>1515</v>
      </c>
      <c r="AL12" s="18">
        <v>31.2</v>
      </c>
      <c r="AM12" s="18">
        <v>59.5</v>
      </c>
      <c r="AN12" s="18">
        <v>6.48</v>
      </c>
      <c r="AO12" s="18">
        <v>25.1</v>
      </c>
      <c r="AP12" s="18">
        <v>4.3499999999999996</v>
      </c>
      <c r="AQ12" s="18">
        <v>0.92</v>
      </c>
      <c r="AR12" s="18">
        <v>3.76</v>
      </c>
      <c r="AS12" s="18">
        <v>0.64</v>
      </c>
      <c r="AT12" s="18">
        <v>3.72</v>
      </c>
      <c r="AU12" s="18">
        <v>0.79</v>
      </c>
      <c r="AV12" s="18">
        <v>2.42</v>
      </c>
      <c r="AW12" s="18">
        <v>0.374</v>
      </c>
      <c r="AX12" s="18">
        <v>2.5</v>
      </c>
      <c r="AY12" s="18">
        <v>0.40300000000000002</v>
      </c>
      <c r="AZ12" s="18">
        <v>3.9</v>
      </c>
      <c r="BA12" s="18">
        <v>0.78</v>
      </c>
      <c r="BB12" s="18">
        <v>2</v>
      </c>
      <c r="BC12" s="18">
        <v>0.51</v>
      </c>
      <c r="BD12" s="18">
        <v>13</v>
      </c>
      <c r="BE12" s="18">
        <v>0.1</v>
      </c>
      <c r="BF12" s="18">
        <v>12.6</v>
      </c>
      <c r="BG12" s="18">
        <v>4.99</v>
      </c>
      <c r="BH12" s="18"/>
      <c r="BI12" s="18">
        <v>70.652423469921146</v>
      </c>
      <c r="BJ12" s="18">
        <v>14.789376935381213</v>
      </c>
      <c r="BK12" s="18">
        <v>3.0010664874697364</v>
      </c>
      <c r="BL12" s="18">
        <v>5.0997851501314528E-2</v>
      </c>
      <c r="BM12" s="18">
        <v>0.29578753870762425</v>
      </c>
      <c r="BN12" s="18">
        <v>1.4789376935381213</v>
      </c>
      <c r="BO12" s="18">
        <v>5.6709610869461757</v>
      </c>
      <c r="BP12" s="18">
        <v>3.6820448783949091</v>
      </c>
      <c r="BQ12" s="18">
        <v>0.26620878483686183</v>
      </c>
      <c r="BR12" s="18">
        <v>0.11219527330289197</v>
      </c>
      <c r="BS12" s="18">
        <v>100</v>
      </c>
    </row>
    <row r="13" spans="1:71" x14ac:dyDescent="0.25">
      <c r="A13" s="17" t="s">
        <v>1718</v>
      </c>
      <c r="B13" s="17" t="s">
        <v>1639</v>
      </c>
      <c r="C13" s="17" t="str">
        <f>VLOOKUP($B13,[1]Summary!$B$4:$H$45,7,FALSE)</f>
        <v>RRP</v>
      </c>
      <c r="D13" s="18">
        <v>57.37</v>
      </c>
      <c r="E13" s="18">
        <v>14.88</v>
      </c>
      <c r="F13" s="18">
        <v>7.88</v>
      </c>
      <c r="G13" s="18">
        <v>0.156</v>
      </c>
      <c r="H13" s="18">
        <v>1.31</v>
      </c>
      <c r="I13" s="18">
        <v>6.28</v>
      </c>
      <c r="J13" s="18">
        <v>1.54</v>
      </c>
      <c r="K13" s="18">
        <v>7.33</v>
      </c>
      <c r="L13" s="18">
        <v>1.105</v>
      </c>
      <c r="M13" s="18">
        <v>0.33</v>
      </c>
      <c r="N13" s="18">
        <v>99.99</v>
      </c>
      <c r="O13" s="18">
        <v>20</v>
      </c>
      <c r="P13" s="18">
        <v>3</v>
      </c>
      <c r="Q13" s="18">
        <v>187</v>
      </c>
      <c r="R13" s="18">
        <v>30</v>
      </c>
      <c r="S13" s="18">
        <v>14</v>
      </c>
      <c r="T13" s="18" t="s">
        <v>1712</v>
      </c>
      <c r="U13" s="18" t="s">
        <v>1707</v>
      </c>
      <c r="V13" s="18">
        <v>60</v>
      </c>
      <c r="W13" s="18">
        <v>17</v>
      </c>
      <c r="X13" s="18">
        <v>1.5</v>
      </c>
      <c r="Y13" s="18">
        <v>10</v>
      </c>
      <c r="Z13" s="18">
        <v>243</v>
      </c>
      <c r="AA13" s="18">
        <v>207</v>
      </c>
      <c r="AB13" s="18">
        <v>25.2</v>
      </c>
      <c r="AC13" s="18">
        <v>106</v>
      </c>
      <c r="AD13" s="18">
        <v>5.8</v>
      </c>
      <c r="AE13" s="18" t="s">
        <v>1708</v>
      </c>
      <c r="AF13" s="18" t="s">
        <v>1709</v>
      </c>
      <c r="AG13" s="18" t="s">
        <v>1710</v>
      </c>
      <c r="AH13" s="18">
        <v>1</v>
      </c>
      <c r="AI13" s="18">
        <v>11.4</v>
      </c>
      <c r="AJ13" s="18">
        <v>11.5</v>
      </c>
      <c r="AK13" s="18">
        <v>1214</v>
      </c>
      <c r="AL13" s="18">
        <v>29.5</v>
      </c>
      <c r="AM13" s="18">
        <v>53.6</v>
      </c>
      <c r="AN13" s="18">
        <v>6.36</v>
      </c>
      <c r="AO13" s="18">
        <v>24.5</v>
      </c>
      <c r="AP13" s="18">
        <v>5.26</v>
      </c>
      <c r="AQ13" s="18">
        <v>1.5</v>
      </c>
      <c r="AR13" s="18">
        <v>5.0199999999999996</v>
      </c>
      <c r="AS13" s="18">
        <v>0.75</v>
      </c>
      <c r="AT13" s="18">
        <v>4.4400000000000004</v>
      </c>
      <c r="AU13" s="18">
        <v>0.86</v>
      </c>
      <c r="AV13" s="18">
        <v>2.54</v>
      </c>
      <c r="AW13" s="18">
        <v>0.36499999999999999</v>
      </c>
      <c r="AX13" s="18">
        <v>2.54</v>
      </c>
      <c r="AY13" s="18">
        <v>0.42299999999999999</v>
      </c>
      <c r="AZ13" s="18">
        <v>2.6</v>
      </c>
      <c r="BA13" s="18">
        <v>0.43</v>
      </c>
      <c r="BB13" s="18">
        <v>2.9</v>
      </c>
      <c r="BC13" s="18">
        <v>1.51</v>
      </c>
      <c r="BD13" s="18">
        <v>19</v>
      </c>
      <c r="BE13" s="18">
        <v>0.4</v>
      </c>
      <c r="BF13" s="18">
        <v>5.52</v>
      </c>
      <c r="BG13" s="18">
        <v>2.21</v>
      </c>
      <c r="BH13" s="18"/>
      <c r="BI13" s="18">
        <v>58.906624057576153</v>
      </c>
      <c r="BJ13" s="18">
        <v>15.27855265777816</v>
      </c>
      <c r="BK13" s="18">
        <v>7.280337127014386</v>
      </c>
      <c r="BL13" s="18">
        <v>0.16017837463799686</v>
      </c>
      <c r="BM13" s="18">
        <v>1.3450876331780504</v>
      </c>
      <c r="BN13" s="18">
        <v>6.4482063636321811</v>
      </c>
      <c r="BO13" s="18">
        <v>1.5812480573238152</v>
      </c>
      <c r="BP13" s="18">
        <v>7.5263300390802366</v>
      </c>
      <c r="BQ13" s="18">
        <v>1.1345968203524777</v>
      </c>
      <c r="BR13" s="18">
        <v>0.3388388694265318</v>
      </c>
      <c r="BS13" s="18">
        <v>100.00000000000001</v>
      </c>
    </row>
    <row r="14" spans="1:71" x14ac:dyDescent="0.25">
      <c r="A14" s="17" t="s">
        <v>1715</v>
      </c>
      <c r="B14" s="17" t="s">
        <v>1759</v>
      </c>
      <c r="C14" s="17" t="str">
        <f>VLOOKUP($B14,[1]Summary!$B$4:$H$45,7,FALSE)</f>
        <v>RRP</v>
      </c>
      <c r="D14" s="18">
        <v>73.67</v>
      </c>
      <c r="E14" s="18">
        <v>14.01</v>
      </c>
      <c r="F14" s="18">
        <v>2.79</v>
      </c>
      <c r="G14" s="18">
        <v>0.108</v>
      </c>
      <c r="H14" s="18">
        <v>0.79</v>
      </c>
      <c r="I14" s="18">
        <v>2.27</v>
      </c>
      <c r="J14" s="18">
        <v>3.65</v>
      </c>
      <c r="K14" s="18">
        <v>2.6</v>
      </c>
      <c r="L14" s="18">
        <v>0.317</v>
      </c>
      <c r="M14" s="18">
        <v>0.06</v>
      </c>
      <c r="N14" s="18">
        <v>100.6</v>
      </c>
      <c r="O14" s="18">
        <v>6</v>
      </c>
      <c r="P14" s="18">
        <v>2</v>
      </c>
      <c r="Q14" s="18">
        <v>28</v>
      </c>
      <c r="R14" s="18" t="s">
        <v>1712</v>
      </c>
      <c r="S14" s="18">
        <v>3</v>
      </c>
      <c r="T14" s="18" t="s">
        <v>1712</v>
      </c>
      <c r="U14" s="18" t="s">
        <v>1707</v>
      </c>
      <c r="V14" s="18">
        <v>60</v>
      </c>
      <c r="W14" s="18">
        <v>14</v>
      </c>
      <c r="X14" s="18">
        <v>1</v>
      </c>
      <c r="Y14" s="18">
        <v>11</v>
      </c>
      <c r="Z14" s="18">
        <v>91</v>
      </c>
      <c r="AA14" s="18">
        <v>202</v>
      </c>
      <c r="AB14" s="18">
        <v>22.8</v>
      </c>
      <c r="AC14" s="18">
        <v>160</v>
      </c>
      <c r="AD14" s="18">
        <v>8.4</v>
      </c>
      <c r="AE14" s="18" t="s">
        <v>1708</v>
      </c>
      <c r="AF14" s="18" t="s">
        <v>1709</v>
      </c>
      <c r="AG14" s="18" t="s">
        <v>1710</v>
      </c>
      <c r="AH14" s="18">
        <v>1</v>
      </c>
      <c r="AI14" s="18">
        <v>0.8</v>
      </c>
      <c r="AJ14" s="18">
        <v>8.9</v>
      </c>
      <c r="AK14" s="18">
        <v>955</v>
      </c>
      <c r="AL14" s="18">
        <v>28.9</v>
      </c>
      <c r="AM14" s="18">
        <v>57</v>
      </c>
      <c r="AN14" s="18">
        <v>6.08</v>
      </c>
      <c r="AO14" s="18">
        <v>20.7</v>
      </c>
      <c r="AP14" s="18">
        <v>4.08</v>
      </c>
      <c r="AQ14" s="18">
        <v>0.78400000000000003</v>
      </c>
      <c r="AR14" s="18">
        <v>3.97</v>
      </c>
      <c r="AS14" s="18">
        <v>0.63</v>
      </c>
      <c r="AT14" s="18">
        <v>3.92</v>
      </c>
      <c r="AU14" s="18">
        <v>0.81</v>
      </c>
      <c r="AV14" s="18">
        <v>2.4900000000000002</v>
      </c>
      <c r="AW14" s="18">
        <v>0.36799999999999999</v>
      </c>
      <c r="AX14" s="18">
        <v>2.63</v>
      </c>
      <c r="AY14" s="18">
        <v>0.40300000000000002</v>
      </c>
      <c r="AZ14" s="18">
        <v>3.8</v>
      </c>
      <c r="BA14" s="18">
        <v>0.75</v>
      </c>
      <c r="BB14" s="18" t="s">
        <v>1709</v>
      </c>
      <c r="BC14" s="18">
        <v>0.41</v>
      </c>
      <c r="BD14" s="18">
        <v>13</v>
      </c>
      <c r="BE14" s="18" t="s">
        <v>1710</v>
      </c>
      <c r="BF14" s="18">
        <v>9.2799999999999994</v>
      </c>
      <c r="BG14" s="18">
        <v>3.57</v>
      </c>
      <c r="BH14" s="18"/>
      <c r="BI14" s="18">
        <v>73.680726440155155</v>
      </c>
      <c r="BJ14" s="18">
        <v>14.012039872764676</v>
      </c>
      <c r="BK14" s="18">
        <v>2.5108075233592508</v>
      </c>
      <c r="BL14" s="18">
        <v>0.1080157249292352</v>
      </c>
      <c r="BM14" s="18">
        <v>0.79011502494533148</v>
      </c>
      <c r="BN14" s="18">
        <v>2.2703305147163322</v>
      </c>
      <c r="BO14" s="18">
        <v>3.6505314443676711</v>
      </c>
      <c r="BP14" s="18">
        <v>2.6003785631112177</v>
      </c>
      <c r="BQ14" s="18">
        <v>0.31704615557932925</v>
      </c>
      <c r="BR14" s="18">
        <v>6.0008736071797332E-2</v>
      </c>
      <c r="BS14" s="18">
        <v>100</v>
      </c>
    </row>
    <row r="15" spans="1:71" x14ac:dyDescent="0.25">
      <c r="A15" s="17" t="s">
        <v>1711</v>
      </c>
      <c r="B15" s="17" t="s">
        <v>1142</v>
      </c>
      <c r="C15" s="17" t="str">
        <f>VLOOKUP($B15,[1]Summary!$B$4:$H$45,7,FALSE)</f>
        <v>RRP</v>
      </c>
      <c r="D15" s="18">
        <v>73.319999999999993</v>
      </c>
      <c r="E15" s="18">
        <v>13.26</v>
      </c>
      <c r="F15" s="18">
        <v>1.88</v>
      </c>
      <c r="G15" s="18">
        <v>7.3999999999999996E-2</v>
      </c>
      <c r="H15" s="18">
        <v>0.56999999999999995</v>
      </c>
      <c r="I15" s="18">
        <v>1.08</v>
      </c>
      <c r="J15" s="18">
        <v>4.51</v>
      </c>
      <c r="K15" s="18">
        <v>3.79</v>
      </c>
      <c r="L15" s="18">
        <v>0.19</v>
      </c>
      <c r="M15" s="18">
        <v>0.03</v>
      </c>
      <c r="N15" s="18">
        <v>99.51</v>
      </c>
      <c r="O15" s="18">
        <v>5</v>
      </c>
      <c r="P15" s="18">
        <v>2</v>
      </c>
      <c r="Q15" s="18">
        <v>12</v>
      </c>
      <c r="R15" s="18" t="s">
        <v>1712</v>
      </c>
      <c r="S15" s="18">
        <v>2</v>
      </c>
      <c r="T15" s="18" t="s">
        <v>1712</v>
      </c>
      <c r="U15" s="18">
        <v>20</v>
      </c>
      <c r="V15" s="18">
        <v>40</v>
      </c>
      <c r="W15" s="18">
        <v>15</v>
      </c>
      <c r="X15" s="18">
        <v>1.4</v>
      </c>
      <c r="Y15" s="18" t="s">
        <v>1713</v>
      </c>
      <c r="Z15" s="18">
        <v>109</v>
      </c>
      <c r="AA15" s="18">
        <v>83</v>
      </c>
      <c r="AB15" s="18">
        <v>22</v>
      </c>
      <c r="AC15" s="18">
        <v>152</v>
      </c>
      <c r="AD15" s="18">
        <v>7.5</v>
      </c>
      <c r="AE15" s="18" t="s">
        <v>1708</v>
      </c>
      <c r="AF15" s="18" t="s">
        <v>1709</v>
      </c>
      <c r="AG15" s="18" t="s">
        <v>1710</v>
      </c>
      <c r="AH15" s="18">
        <v>1</v>
      </c>
      <c r="AI15" s="18">
        <v>0.4</v>
      </c>
      <c r="AJ15" s="18">
        <v>2</v>
      </c>
      <c r="AK15" s="18">
        <v>1148</v>
      </c>
      <c r="AL15" s="18">
        <v>28.6</v>
      </c>
      <c r="AM15" s="18">
        <v>54.8</v>
      </c>
      <c r="AN15" s="18">
        <v>5.89</v>
      </c>
      <c r="AO15" s="18">
        <v>20</v>
      </c>
      <c r="AP15" s="18">
        <v>3.85</v>
      </c>
      <c r="AQ15" s="18">
        <v>0.57799999999999996</v>
      </c>
      <c r="AR15" s="18">
        <v>3.55</v>
      </c>
      <c r="AS15" s="18">
        <v>0.56999999999999995</v>
      </c>
      <c r="AT15" s="18">
        <v>3.57</v>
      </c>
      <c r="AU15" s="18">
        <v>0.77</v>
      </c>
      <c r="AV15" s="18">
        <v>2.2799999999999998</v>
      </c>
      <c r="AW15" s="18">
        <v>0.35699999999999998</v>
      </c>
      <c r="AX15" s="18">
        <v>2.57</v>
      </c>
      <c r="AY15" s="18">
        <v>0.4</v>
      </c>
      <c r="AZ15" s="18">
        <v>3.8</v>
      </c>
      <c r="BA15" s="18">
        <v>0.81</v>
      </c>
      <c r="BB15" s="18">
        <v>0.6</v>
      </c>
      <c r="BC15" s="18">
        <v>0.5</v>
      </c>
      <c r="BD15" s="18">
        <v>13</v>
      </c>
      <c r="BE15" s="18">
        <v>0.2</v>
      </c>
      <c r="BF15" s="18">
        <v>10.7</v>
      </c>
      <c r="BG15" s="18">
        <v>3.25</v>
      </c>
      <c r="BH15" s="18"/>
      <c r="BI15" s="18">
        <v>74.424743023502543</v>
      </c>
      <c r="BJ15" s="18">
        <v>13.459793951058971</v>
      </c>
      <c r="BK15" s="18">
        <v>1.7171124044242974</v>
      </c>
      <c r="BL15" s="18">
        <v>7.5114988867146598E-2</v>
      </c>
      <c r="BM15" s="18">
        <v>0.57858842776045349</v>
      </c>
      <c r="BN15" s="18">
        <v>1.0962728104934909</v>
      </c>
      <c r="BO15" s="18">
        <v>4.5779540512274473</v>
      </c>
      <c r="BP15" s="18">
        <v>3.8471055108984542</v>
      </c>
      <c r="BQ15" s="18">
        <v>0.19286280925348451</v>
      </c>
      <c r="BR15" s="18">
        <v>3.0452022513708075E-2</v>
      </c>
      <c r="BS15" s="18">
        <v>100</v>
      </c>
    </row>
    <row r="16" spans="1:71" x14ac:dyDescent="0.25">
      <c r="A16" s="17" t="s">
        <v>1716</v>
      </c>
      <c r="B16" s="17" t="s">
        <v>1637</v>
      </c>
      <c r="C16" s="17" t="str">
        <f>VLOOKUP($B16,[1]Summary!$B$4:$H$45,7,FALSE)</f>
        <v>RRP</v>
      </c>
      <c r="D16" s="18">
        <v>66.45</v>
      </c>
      <c r="E16" s="18">
        <v>16.190000000000001</v>
      </c>
      <c r="F16" s="18">
        <v>4.79</v>
      </c>
      <c r="G16" s="18">
        <v>0.13200000000000001</v>
      </c>
      <c r="H16" s="18">
        <v>1.59</v>
      </c>
      <c r="I16" s="18">
        <v>3.36</v>
      </c>
      <c r="J16" s="18">
        <v>4.3600000000000003</v>
      </c>
      <c r="K16" s="18">
        <v>2.04</v>
      </c>
      <c r="L16" s="18">
        <v>0.71299999999999997</v>
      </c>
      <c r="M16" s="18">
        <v>0.16</v>
      </c>
      <c r="N16" s="18">
        <v>100.4</v>
      </c>
      <c r="O16" s="18">
        <v>16</v>
      </c>
      <c r="P16" s="18">
        <v>2</v>
      </c>
      <c r="Q16" s="18">
        <v>59</v>
      </c>
      <c r="R16" s="18" t="s">
        <v>1712</v>
      </c>
      <c r="S16" s="18">
        <v>6</v>
      </c>
      <c r="T16" s="18" t="s">
        <v>1712</v>
      </c>
      <c r="U16" s="18">
        <v>20</v>
      </c>
      <c r="V16" s="18">
        <v>90</v>
      </c>
      <c r="W16" s="18">
        <v>17</v>
      </c>
      <c r="X16" s="18">
        <v>1.3</v>
      </c>
      <c r="Y16" s="18" t="s">
        <v>1713</v>
      </c>
      <c r="Z16" s="18">
        <v>89</v>
      </c>
      <c r="AA16" s="18">
        <v>489</v>
      </c>
      <c r="AB16" s="18">
        <v>34.1</v>
      </c>
      <c r="AC16" s="18">
        <v>177</v>
      </c>
      <c r="AD16" s="18">
        <v>6.5</v>
      </c>
      <c r="AE16" s="18" t="s">
        <v>1708</v>
      </c>
      <c r="AF16" s="18">
        <v>0.6</v>
      </c>
      <c r="AG16" s="18" t="s">
        <v>1710</v>
      </c>
      <c r="AH16" s="18">
        <v>1</v>
      </c>
      <c r="AI16" s="18">
        <v>0.8</v>
      </c>
      <c r="AJ16" s="18">
        <v>6.1</v>
      </c>
      <c r="AK16" s="18">
        <v>804</v>
      </c>
      <c r="AL16" s="18">
        <v>23.1</v>
      </c>
      <c r="AM16" s="18">
        <v>46.8</v>
      </c>
      <c r="AN16" s="18">
        <v>5.71</v>
      </c>
      <c r="AO16" s="18">
        <v>23.6</v>
      </c>
      <c r="AP16" s="18">
        <v>5.27</v>
      </c>
      <c r="AQ16" s="18">
        <v>1.4</v>
      </c>
      <c r="AR16" s="18">
        <v>5.45</v>
      </c>
      <c r="AS16" s="18">
        <v>0.91</v>
      </c>
      <c r="AT16" s="18">
        <v>5.49</v>
      </c>
      <c r="AU16" s="18">
        <v>1.1399999999999999</v>
      </c>
      <c r="AV16" s="18">
        <v>3.38</v>
      </c>
      <c r="AW16" s="18">
        <v>0.51100000000000001</v>
      </c>
      <c r="AX16" s="18">
        <v>3.44</v>
      </c>
      <c r="AY16" s="18">
        <v>0.56000000000000005</v>
      </c>
      <c r="AZ16" s="18">
        <v>4.3</v>
      </c>
      <c r="BA16" s="18">
        <v>0.52</v>
      </c>
      <c r="BB16" s="18" t="s">
        <v>1709</v>
      </c>
      <c r="BC16" s="18">
        <v>0.48</v>
      </c>
      <c r="BD16" s="18">
        <v>20</v>
      </c>
      <c r="BE16" s="18" t="s">
        <v>1710</v>
      </c>
      <c r="BF16" s="18">
        <v>5.9</v>
      </c>
      <c r="BG16" s="18">
        <v>2.11</v>
      </c>
      <c r="BH16" s="18"/>
      <c r="BI16" s="18">
        <v>66.915031363664298</v>
      </c>
      <c r="BJ16" s="18">
        <v>16.303301095225358</v>
      </c>
      <c r="BK16" s="18">
        <v>4.3402045990776585</v>
      </c>
      <c r="BL16" s="18">
        <v>0.13292376433414127</v>
      </c>
      <c r="BM16" s="18">
        <v>1.6011271612976108</v>
      </c>
      <c r="BN16" s="18">
        <v>3.3835140012326868</v>
      </c>
      <c r="BO16" s="18">
        <v>4.3905122158852716</v>
      </c>
      <c r="BP16" s="18">
        <v>2.0542763578912737</v>
      </c>
      <c r="BQ16" s="18">
        <v>0.71798972704729336</v>
      </c>
      <c r="BR16" s="18">
        <v>0.16111971434441366</v>
      </c>
      <c r="BS16" s="18">
        <v>99.999999999999972</v>
      </c>
    </row>
    <row r="17" spans="1:71" x14ac:dyDescent="0.25">
      <c r="A17" s="17" t="s">
        <v>1143</v>
      </c>
      <c r="B17" s="17" t="s">
        <v>1143</v>
      </c>
      <c r="C17" s="17" t="str">
        <f>VLOOKUP($B17,[1]Summary!$B$4:$H$45,7,FALSE)</f>
        <v>RRP</v>
      </c>
      <c r="D17" s="18">
        <v>72.069999999999993</v>
      </c>
      <c r="E17" s="18">
        <v>13.84</v>
      </c>
      <c r="F17" s="18">
        <v>2.72</v>
      </c>
      <c r="G17" s="18">
        <v>9.1999999999999998E-2</v>
      </c>
      <c r="H17" s="18">
        <v>0.85</v>
      </c>
      <c r="I17" s="18">
        <v>1.66</v>
      </c>
      <c r="J17" s="18">
        <v>2.66</v>
      </c>
      <c r="K17" s="18">
        <v>3.38</v>
      </c>
      <c r="L17" s="18">
        <v>0.29099999999999998</v>
      </c>
      <c r="M17" s="18">
        <v>0.1</v>
      </c>
      <c r="N17" s="18">
        <v>99.32</v>
      </c>
      <c r="O17" s="18">
        <v>6</v>
      </c>
      <c r="P17" s="18">
        <v>2</v>
      </c>
      <c r="Q17" s="18">
        <v>25</v>
      </c>
      <c r="R17" s="18" t="s">
        <v>1712</v>
      </c>
      <c r="S17" s="18">
        <v>4</v>
      </c>
      <c r="T17" s="18" t="s">
        <v>1712</v>
      </c>
      <c r="U17" s="18">
        <v>10</v>
      </c>
      <c r="V17" s="18">
        <v>60</v>
      </c>
      <c r="W17" s="18">
        <v>15</v>
      </c>
      <c r="X17" s="18">
        <v>1.3</v>
      </c>
      <c r="Y17" s="18">
        <v>5</v>
      </c>
      <c r="Z17" s="18">
        <v>105</v>
      </c>
      <c r="AA17" s="18">
        <v>329</v>
      </c>
      <c r="AB17" s="18">
        <v>22.5</v>
      </c>
      <c r="AC17" s="18">
        <v>157</v>
      </c>
      <c r="AD17" s="18">
        <v>5.0999999999999996</v>
      </c>
      <c r="AE17" s="18" t="s">
        <v>1708</v>
      </c>
      <c r="AF17" s="18">
        <v>0.7</v>
      </c>
      <c r="AG17" s="18" t="s">
        <v>1710</v>
      </c>
      <c r="AH17" s="18">
        <v>1</v>
      </c>
      <c r="AI17" s="18">
        <v>1.7</v>
      </c>
      <c r="AJ17" s="18">
        <v>5</v>
      </c>
      <c r="AK17" s="18">
        <v>949</v>
      </c>
      <c r="AL17" s="18">
        <v>22</v>
      </c>
      <c r="AM17" s="18">
        <v>41.9</v>
      </c>
      <c r="AN17" s="18">
        <v>4.6500000000000004</v>
      </c>
      <c r="AO17" s="18">
        <v>16.8</v>
      </c>
      <c r="AP17" s="18">
        <v>3.5</v>
      </c>
      <c r="AQ17" s="18">
        <v>0.80700000000000005</v>
      </c>
      <c r="AR17" s="18">
        <v>2.9</v>
      </c>
      <c r="AS17" s="18">
        <v>0.54</v>
      </c>
      <c r="AT17" s="18">
        <v>3.57</v>
      </c>
      <c r="AU17" s="18">
        <v>0.74</v>
      </c>
      <c r="AV17" s="18">
        <v>2.42</v>
      </c>
      <c r="AW17" s="18">
        <v>0.374</v>
      </c>
      <c r="AX17" s="18">
        <v>2.71</v>
      </c>
      <c r="AY17" s="18">
        <v>0.41599999999999998</v>
      </c>
      <c r="AZ17" s="18">
        <v>3.6</v>
      </c>
      <c r="BA17" s="18">
        <v>0.57999999999999996</v>
      </c>
      <c r="BB17" s="18">
        <v>1.7</v>
      </c>
      <c r="BC17" s="18">
        <v>0.27</v>
      </c>
      <c r="BD17" s="18">
        <v>10</v>
      </c>
      <c r="BE17" s="18">
        <v>0.1</v>
      </c>
      <c r="BF17" s="18">
        <v>7.9</v>
      </c>
      <c r="BG17" s="18">
        <v>2.63</v>
      </c>
      <c r="BH17" s="18"/>
      <c r="BI17" s="18">
        <v>74.001091030932244</v>
      </c>
      <c r="BJ17" s="18">
        <v>14.210838072264497</v>
      </c>
      <c r="BK17" s="18">
        <v>2.5130347474705337</v>
      </c>
      <c r="BL17" s="18">
        <v>9.446510857285649E-2</v>
      </c>
      <c r="BM17" s="18">
        <v>0.87277545964052194</v>
      </c>
      <c r="BN17" s="18">
        <v>1.7044791329450193</v>
      </c>
      <c r="BO17" s="18">
        <v>2.7312737913456333</v>
      </c>
      <c r="BP17" s="18">
        <v>3.4705659453940751</v>
      </c>
      <c r="BQ17" s="18">
        <v>0.29879724559457865</v>
      </c>
      <c r="BR17" s="18">
        <v>0.10267946584006141</v>
      </c>
      <c r="BS17" s="18">
        <v>100.00000000000001</v>
      </c>
    </row>
    <row r="18" spans="1:71" x14ac:dyDescent="0.25">
      <c r="A18" s="17" t="s">
        <v>1714</v>
      </c>
      <c r="B18" s="17" t="s">
        <v>1141</v>
      </c>
      <c r="C18" s="17" t="str">
        <f>VLOOKUP($B18,[1]Summary!$B$4:$H$45,7,FALSE)</f>
        <v>RRP</v>
      </c>
      <c r="D18" s="18">
        <v>57.13</v>
      </c>
      <c r="E18" s="18">
        <v>16.22</v>
      </c>
      <c r="F18" s="18">
        <v>8.2799999999999994</v>
      </c>
      <c r="G18" s="18">
        <v>0.14599999999999999</v>
      </c>
      <c r="H18" s="18">
        <v>4.0599999999999996</v>
      </c>
      <c r="I18" s="18">
        <v>5.59</v>
      </c>
      <c r="J18" s="18">
        <v>3.11</v>
      </c>
      <c r="K18" s="18">
        <v>2.95</v>
      </c>
      <c r="L18" s="18">
        <v>1.256</v>
      </c>
      <c r="M18" s="18">
        <v>0.39</v>
      </c>
      <c r="N18" s="18">
        <v>100.2</v>
      </c>
      <c r="O18" s="18">
        <v>20</v>
      </c>
      <c r="P18" s="18">
        <v>2</v>
      </c>
      <c r="Q18" s="18">
        <v>165</v>
      </c>
      <c r="R18" s="18">
        <v>70</v>
      </c>
      <c r="S18" s="18">
        <v>21</v>
      </c>
      <c r="T18" s="18">
        <v>40</v>
      </c>
      <c r="U18" s="18" t="s">
        <v>1707</v>
      </c>
      <c r="V18" s="18">
        <v>130</v>
      </c>
      <c r="W18" s="18">
        <v>20</v>
      </c>
      <c r="X18" s="18">
        <v>1.7</v>
      </c>
      <c r="Y18" s="18">
        <v>67</v>
      </c>
      <c r="Z18" s="18">
        <v>101</v>
      </c>
      <c r="AA18" s="18">
        <v>450</v>
      </c>
      <c r="AB18" s="18">
        <v>30.2</v>
      </c>
      <c r="AC18" s="18">
        <v>209</v>
      </c>
      <c r="AD18" s="18">
        <v>15.7</v>
      </c>
      <c r="AE18" s="18">
        <v>4</v>
      </c>
      <c r="AF18" s="18">
        <v>0.5</v>
      </c>
      <c r="AG18" s="18" t="s">
        <v>1710</v>
      </c>
      <c r="AH18" s="18">
        <v>2</v>
      </c>
      <c r="AI18" s="18">
        <v>28.7</v>
      </c>
      <c r="AJ18" s="18">
        <v>13.5</v>
      </c>
      <c r="AK18" s="18">
        <v>2747</v>
      </c>
      <c r="AL18" s="18">
        <v>32.799999999999997</v>
      </c>
      <c r="AM18" s="18">
        <v>64.599999999999994</v>
      </c>
      <c r="AN18" s="18">
        <v>7.63</v>
      </c>
      <c r="AO18" s="18">
        <v>28.4</v>
      </c>
      <c r="AP18" s="18">
        <v>5.84</v>
      </c>
      <c r="AQ18" s="18">
        <v>1.6</v>
      </c>
      <c r="AR18" s="18">
        <v>5.91</v>
      </c>
      <c r="AS18" s="18">
        <v>0.9</v>
      </c>
      <c r="AT18" s="18">
        <v>5.4</v>
      </c>
      <c r="AU18" s="18">
        <v>1.03</v>
      </c>
      <c r="AV18" s="18">
        <v>2.98</v>
      </c>
      <c r="AW18" s="18">
        <v>0.45600000000000002</v>
      </c>
      <c r="AX18" s="18">
        <v>3.05</v>
      </c>
      <c r="AY18" s="18">
        <v>0.46</v>
      </c>
      <c r="AZ18" s="18">
        <v>4.5999999999999996</v>
      </c>
      <c r="BA18" s="18">
        <v>1.1200000000000001</v>
      </c>
      <c r="BB18" s="18" t="s">
        <v>1709</v>
      </c>
      <c r="BC18" s="18">
        <v>0.67</v>
      </c>
      <c r="BD18" s="18">
        <v>22</v>
      </c>
      <c r="BE18" s="18">
        <v>1.2</v>
      </c>
      <c r="BF18" s="18">
        <v>5.91</v>
      </c>
      <c r="BG18" s="18">
        <v>1.99</v>
      </c>
      <c r="BH18" s="18"/>
      <c r="BI18" s="18">
        <v>58.116620291373721</v>
      </c>
      <c r="BJ18" s="18">
        <v>16.500115195625444</v>
      </c>
      <c r="BK18" s="18">
        <v>7.579009509681681</v>
      </c>
      <c r="BL18" s="18">
        <v>0.1485213821554448</v>
      </c>
      <c r="BM18" s="18">
        <v>4.1301151476103142</v>
      </c>
      <c r="BN18" s="18">
        <v>5.6865378510201134</v>
      </c>
      <c r="BO18" s="18">
        <v>3.1637088938591331</v>
      </c>
      <c r="BP18" s="18">
        <v>3.0009457353326185</v>
      </c>
      <c r="BQ18" s="18">
        <v>1.2776907944331419</v>
      </c>
      <c r="BR18" s="18">
        <v>0.39673519890837999</v>
      </c>
      <c r="BS18" s="18">
        <v>100</v>
      </c>
    </row>
    <row r="19" spans="1:71" x14ac:dyDescent="0.25">
      <c r="A19" s="17" t="s">
        <v>1717</v>
      </c>
      <c r="B19" s="17" t="s">
        <v>1638</v>
      </c>
      <c r="C19" s="17" t="str">
        <f>VLOOKUP($B19,[1]Summary!$B$4:$H$45,7,FALSE)</f>
        <v>RRP</v>
      </c>
      <c r="D19" s="18">
        <v>58.2</v>
      </c>
      <c r="E19" s="18">
        <v>17.03</v>
      </c>
      <c r="F19" s="18">
        <v>6.93</v>
      </c>
      <c r="G19" s="18">
        <v>0.10199999999999999</v>
      </c>
      <c r="H19" s="18">
        <v>1.81</v>
      </c>
      <c r="I19" s="18">
        <v>1.39</v>
      </c>
      <c r="J19" s="18">
        <v>0.81</v>
      </c>
      <c r="K19" s="18">
        <v>10.11</v>
      </c>
      <c r="L19" s="18">
        <v>0.81299999999999994</v>
      </c>
      <c r="M19" s="18">
        <v>0.23</v>
      </c>
      <c r="N19" s="18">
        <v>98.51</v>
      </c>
      <c r="O19" s="18">
        <v>18</v>
      </c>
      <c r="P19" s="18">
        <v>2</v>
      </c>
      <c r="Q19" s="18">
        <v>155</v>
      </c>
      <c r="R19" s="18">
        <v>30</v>
      </c>
      <c r="S19" s="18">
        <v>14</v>
      </c>
      <c r="T19" s="18" t="s">
        <v>1712</v>
      </c>
      <c r="U19" s="18">
        <v>10</v>
      </c>
      <c r="V19" s="18">
        <v>40</v>
      </c>
      <c r="W19" s="18">
        <v>18</v>
      </c>
      <c r="X19" s="18">
        <v>2</v>
      </c>
      <c r="Y19" s="18">
        <v>6</v>
      </c>
      <c r="Z19" s="18">
        <v>451</v>
      </c>
      <c r="AA19" s="18">
        <v>198</v>
      </c>
      <c r="AB19" s="18">
        <v>16.100000000000001</v>
      </c>
      <c r="AC19" s="18">
        <v>142</v>
      </c>
      <c r="AD19" s="18">
        <v>5.5</v>
      </c>
      <c r="AE19" s="18" t="s">
        <v>1708</v>
      </c>
      <c r="AF19" s="18" t="s">
        <v>1709</v>
      </c>
      <c r="AG19" s="18" t="s">
        <v>1710</v>
      </c>
      <c r="AH19" s="18" t="s">
        <v>1706</v>
      </c>
      <c r="AI19" s="18">
        <v>4.2</v>
      </c>
      <c r="AJ19" s="18">
        <v>20.9</v>
      </c>
      <c r="AK19" s="18">
        <v>2450</v>
      </c>
      <c r="AL19" s="18">
        <v>19.399999999999999</v>
      </c>
      <c r="AM19" s="18">
        <v>36.200000000000003</v>
      </c>
      <c r="AN19" s="18">
        <v>4.33</v>
      </c>
      <c r="AO19" s="18">
        <v>17</v>
      </c>
      <c r="AP19" s="18">
        <v>3.67</v>
      </c>
      <c r="AQ19" s="18">
        <v>1.04</v>
      </c>
      <c r="AR19" s="18">
        <v>3.16</v>
      </c>
      <c r="AS19" s="18">
        <v>0.5</v>
      </c>
      <c r="AT19" s="18">
        <v>2.72</v>
      </c>
      <c r="AU19" s="18">
        <v>0.56999999999999995</v>
      </c>
      <c r="AV19" s="18">
        <v>1.69</v>
      </c>
      <c r="AW19" s="18">
        <v>0.23699999999999999</v>
      </c>
      <c r="AX19" s="18">
        <v>1.6</v>
      </c>
      <c r="AY19" s="18">
        <v>0.26300000000000001</v>
      </c>
      <c r="AZ19" s="18">
        <v>3.3</v>
      </c>
      <c r="BA19" s="18">
        <v>0.43</v>
      </c>
      <c r="BB19" s="18">
        <v>1.4</v>
      </c>
      <c r="BC19" s="18">
        <v>2.0499999999999998</v>
      </c>
      <c r="BD19" s="18">
        <v>19</v>
      </c>
      <c r="BE19" s="18">
        <v>0.1</v>
      </c>
      <c r="BF19" s="18">
        <v>5.91</v>
      </c>
      <c r="BG19" s="18">
        <v>2.5299999999999998</v>
      </c>
      <c r="BH19" s="18"/>
      <c r="BI19" s="18">
        <v>60.167094566359303</v>
      </c>
      <c r="BJ19" s="18">
        <v>17.605594853352216</v>
      </c>
      <c r="BK19" s="18">
        <v>6.4463707425655326</v>
      </c>
      <c r="BL19" s="18">
        <v>0.10544748532248538</v>
      </c>
      <c r="BM19" s="18">
        <v>1.8711759650362603</v>
      </c>
      <c r="BN19" s="18">
        <v>1.4369804372377908</v>
      </c>
      <c r="BO19" s="18">
        <v>0.83737708932561916</v>
      </c>
      <c r="BP19" s="18">
        <v>10.451706633434579</v>
      </c>
      <c r="BQ19" s="18">
        <v>0.84047848595275099</v>
      </c>
      <c r="BR19" s="18">
        <v>0.2377737414134474</v>
      </c>
      <c r="BS19" s="18">
        <v>99.999999999999986</v>
      </c>
    </row>
    <row r="20" spans="1:71" x14ac:dyDescent="0.25">
      <c r="A20" s="17" t="s">
        <v>1722</v>
      </c>
      <c r="B20" s="17" t="s">
        <v>1628</v>
      </c>
      <c r="C20" s="17" t="str">
        <f>VLOOKUP($B20,[1]Summary!$B$4:$H$45,7,FALSE)</f>
        <v>RRP</v>
      </c>
      <c r="D20" s="18">
        <v>69.739999999999995</v>
      </c>
      <c r="E20" s="18">
        <v>15.35</v>
      </c>
      <c r="F20" s="18">
        <v>3.28</v>
      </c>
      <c r="G20" s="18">
        <v>0.11600000000000001</v>
      </c>
      <c r="H20" s="18">
        <v>1.1100000000000001</v>
      </c>
      <c r="I20" s="18">
        <v>3.77</v>
      </c>
      <c r="J20" s="18">
        <v>2.02</v>
      </c>
      <c r="K20" s="18">
        <v>3.6</v>
      </c>
      <c r="L20" s="18">
        <v>0.254</v>
      </c>
      <c r="M20" s="18">
        <v>0.12</v>
      </c>
      <c r="N20" s="18">
        <v>100.1</v>
      </c>
      <c r="O20" s="18">
        <v>5</v>
      </c>
      <c r="P20" s="18">
        <v>2</v>
      </c>
      <c r="Q20" s="18">
        <v>41</v>
      </c>
      <c r="R20" s="18" t="s">
        <v>1712</v>
      </c>
      <c r="S20" s="18">
        <v>3</v>
      </c>
      <c r="T20" s="18" t="s">
        <v>1712</v>
      </c>
      <c r="U20" s="18" t="s">
        <v>1707</v>
      </c>
      <c r="V20" s="18">
        <v>60</v>
      </c>
      <c r="W20" s="18">
        <v>12</v>
      </c>
      <c r="X20" s="18">
        <v>1.1000000000000001</v>
      </c>
      <c r="Y20" s="18" t="s">
        <v>1713</v>
      </c>
      <c r="Z20" s="18">
        <v>135</v>
      </c>
      <c r="AA20" s="18">
        <v>217</v>
      </c>
      <c r="AB20" s="18">
        <v>13.8</v>
      </c>
      <c r="AC20" s="18">
        <v>106</v>
      </c>
      <c r="AD20" s="18">
        <v>6</v>
      </c>
      <c r="AE20" s="18" t="s">
        <v>1708</v>
      </c>
      <c r="AF20" s="18" t="s">
        <v>1709</v>
      </c>
      <c r="AG20" s="18" t="s">
        <v>1710</v>
      </c>
      <c r="AH20" s="18">
        <v>1</v>
      </c>
      <c r="AI20" s="18">
        <v>0.7</v>
      </c>
      <c r="AJ20" s="18">
        <v>14.2</v>
      </c>
      <c r="AK20" s="18">
        <v>1371</v>
      </c>
      <c r="AL20" s="18">
        <v>24.7</v>
      </c>
      <c r="AM20" s="18">
        <v>44.6</v>
      </c>
      <c r="AN20" s="18">
        <v>4.67</v>
      </c>
      <c r="AO20" s="18">
        <v>15.5</v>
      </c>
      <c r="AP20" s="18">
        <v>2.82</v>
      </c>
      <c r="AQ20" s="18">
        <v>0.73</v>
      </c>
      <c r="AR20" s="18">
        <v>2.36</v>
      </c>
      <c r="AS20" s="18">
        <v>0.38</v>
      </c>
      <c r="AT20" s="18">
        <v>2.36</v>
      </c>
      <c r="AU20" s="18">
        <v>0.46</v>
      </c>
      <c r="AV20" s="18">
        <v>1.54</v>
      </c>
      <c r="AW20" s="18">
        <v>0.218</v>
      </c>
      <c r="AX20" s="18">
        <v>1.57</v>
      </c>
      <c r="AY20" s="18">
        <v>0.21199999999999999</v>
      </c>
      <c r="AZ20" s="18">
        <v>2.8</v>
      </c>
      <c r="BA20" s="18">
        <v>0.54</v>
      </c>
      <c r="BB20" s="18">
        <v>9.1</v>
      </c>
      <c r="BC20" s="18">
        <v>1</v>
      </c>
      <c r="BD20" s="18">
        <v>8</v>
      </c>
      <c r="BE20" s="18">
        <v>0.3</v>
      </c>
      <c r="BF20" s="18">
        <v>8.0299999999999994</v>
      </c>
      <c r="BG20" s="18">
        <v>2.57</v>
      </c>
      <c r="BH20" s="18"/>
      <c r="BI20" s="18">
        <v>70.422148365471031</v>
      </c>
      <c r="BJ20" s="18">
        <v>15.500143065815609</v>
      </c>
      <c r="BK20" s="18">
        <v>2.9802120023737135</v>
      </c>
      <c r="BL20" s="18">
        <v>0.11713463163743393</v>
      </c>
      <c r="BM20" s="18">
        <v>1.1208572510133763</v>
      </c>
      <c r="BN20" s="18">
        <v>3.8068755282166022</v>
      </c>
      <c r="BO20" s="18">
        <v>2.0397582405829011</v>
      </c>
      <c r="BP20" s="18">
        <v>3.6352127059893284</v>
      </c>
      <c r="BQ20" s="18">
        <v>0.25648445203369152</v>
      </c>
      <c r="BR20" s="18">
        <v>0.12117375686631095</v>
      </c>
      <c r="BS20" s="18">
        <v>100</v>
      </c>
    </row>
    <row r="21" spans="1:71" x14ac:dyDescent="0.25">
      <c r="A21" s="17" t="s">
        <v>1611</v>
      </c>
      <c r="B21" s="17" t="s">
        <v>1611</v>
      </c>
      <c r="C21" s="17" t="str">
        <f>VLOOKUP($B21,[1]Summary!$B$4:$H$45,7,FALSE)</f>
        <v>RRP</v>
      </c>
      <c r="D21" s="18">
        <v>70.680000000000007</v>
      </c>
      <c r="E21" s="18">
        <v>14.38</v>
      </c>
      <c r="F21" s="18">
        <v>2.81</v>
      </c>
      <c r="G21" s="18">
        <v>6.4000000000000001E-2</v>
      </c>
      <c r="H21" s="18">
        <v>2.13</v>
      </c>
      <c r="I21" s="18">
        <v>0.65</v>
      </c>
      <c r="J21" s="18">
        <v>4.34</v>
      </c>
      <c r="K21" s="18">
        <v>2.2400000000000002</v>
      </c>
      <c r="L21" s="18">
        <v>0.11799999999999999</v>
      </c>
      <c r="M21" s="18">
        <v>0.04</v>
      </c>
      <c r="N21" s="18">
        <v>98.84</v>
      </c>
      <c r="O21" s="18">
        <v>5</v>
      </c>
      <c r="P21" s="18">
        <v>2</v>
      </c>
      <c r="Q21" s="18">
        <v>16</v>
      </c>
      <c r="R21" s="18">
        <v>20</v>
      </c>
      <c r="S21" s="18">
        <v>4</v>
      </c>
      <c r="T21" s="18" t="s">
        <v>1712</v>
      </c>
      <c r="U21" s="18" t="s">
        <v>1707</v>
      </c>
      <c r="V21" s="18">
        <v>90</v>
      </c>
      <c r="W21" s="18">
        <v>14</v>
      </c>
      <c r="X21" s="18">
        <v>1.4</v>
      </c>
      <c r="Y21" s="18" t="s">
        <v>1713</v>
      </c>
      <c r="Z21" s="18">
        <v>96</v>
      </c>
      <c r="AA21" s="18">
        <v>243</v>
      </c>
      <c r="AB21" s="18">
        <v>17.7</v>
      </c>
      <c r="AC21" s="18">
        <v>112</v>
      </c>
      <c r="AD21" s="18">
        <v>6.4</v>
      </c>
      <c r="AE21" s="18" t="s">
        <v>1708</v>
      </c>
      <c r="AF21" s="18" t="s">
        <v>1709</v>
      </c>
      <c r="AG21" s="18" t="s">
        <v>1710</v>
      </c>
      <c r="AH21" s="18">
        <v>1</v>
      </c>
      <c r="AI21" s="18">
        <v>1.1000000000000001</v>
      </c>
      <c r="AJ21" s="18">
        <v>19.8</v>
      </c>
      <c r="AK21" s="18">
        <v>2043</v>
      </c>
      <c r="AL21" s="18">
        <v>32.4</v>
      </c>
      <c r="AM21" s="18">
        <v>59</v>
      </c>
      <c r="AN21" s="18">
        <v>6.15</v>
      </c>
      <c r="AO21" s="18">
        <v>21.9</v>
      </c>
      <c r="AP21" s="18">
        <v>4.07</v>
      </c>
      <c r="AQ21" s="18">
        <v>0.72799999999999998</v>
      </c>
      <c r="AR21" s="18">
        <v>3.49</v>
      </c>
      <c r="AS21" s="18">
        <v>0.53</v>
      </c>
      <c r="AT21" s="18">
        <v>3.07</v>
      </c>
      <c r="AU21" s="18">
        <v>0.62</v>
      </c>
      <c r="AV21" s="18">
        <v>1.98</v>
      </c>
      <c r="AW21" s="18">
        <v>0.315</v>
      </c>
      <c r="AX21" s="18">
        <v>2.2000000000000002</v>
      </c>
      <c r="AY21" s="18">
        <v>0.36399999999999999</v>
      </c>
      <c r="AZ21" s="18">
        <v>3</v>
      </c>
      <c r="BA21" s="18">
        <v>0.72</v>
      </c>
      <c r="BB21" s="18">
        <v>0.9</v>
      </c>
      <c r="BC21" s="18">
        <v>0.46</v>
      </c>
      <c r="BD21" s="18" t="s">
        <v>1713</v>
      </c>
      <c r="BE21" s="18" t="s">
        <v>1710</v>
      </c>
      <c r="BF21" s="18">
        <v>11.4</v>
      </c>
      <c r="BG21" s="18">
        <v>3.89</v>
      </c>
      <c r="BH21" s="18"/>
      <c r="BI21" s="18">
        <v>72.738171664925517</v>
      </c>
      <c r="BJ21" s="18">
        <v>14.798739509643871</v>
      </c>
      <c r="BK21" s="18">
        <v>2.6020650436915806</v>
      </c>
      <c r="BL21" s="18">
        <v>6.5863652894103467E-2</v>
      </c>
      <c r="BM21" s="18">
        <v>2.1920246978818803</v>
      </c>
      <c r="BN21" s="18">
        <v>0.66892772470573825</v>
      </c>
      <c r="BO21" s="18">
        <v>4.4663789618813903</v>
      </c>
      <c r="BP21" s="18">
        <v>2.3052278512936213</v>
      </c>
      <c r="BQ21" s="18">
        <v>0.12143611002350324</v>
      </c>
      <c r="BR21" s="18">
        <v>4.1164783058814658E-2</v>
      </c>
      <c r="BS21" s="18">
        <v>100.00000000000003</v>
      </c>
    </row>
    <row r="22" spans="1:71" x14ac:dyDescent="0.25">
      <c r="A22" s="17" t="s">
        <v>1606</v>
      </c>
      <c r="B22" s="17" t="s">
        <v>1606</v>
      </c>
      <c r="C22" s="17" t="str">
        <f>VLOOKUP($B22,[1]Summary!$B$4:$H$45,7,FALSE)</f>
        <v>RRP</v>
      </c>
      <c r="D22" s="18">
        <v>56.76</v>
      </c>
      <c r="E22" s="18">
        <v>18.149999999999999</v>
      </c>
      <c r="F22" s="18">
        <v>7.58</v>
      </c>
      <c r="G22" s="18">
        <v>0.185</v>
      </c>
      <c r="H22" s="18">
        <v>3.8</v>
      </c>
      <c r="I22" s="18">
        <v>3.43</v>
      </c>
      <c r="J22" s="18">
        <v>5.1100000000000003</v>
      </c>
      <c r="K22" s="18">
        <v>3.37</v>
      </c>
      <c r="L22" s="18">
        <v>0.749</v>
      </c>
      <c r="M22" s="18">
        <v>0.28000000000000003</v>
      </c>
      <c r="N22" s="18">
        <v>100.1</v>
      </c>
      <c r="O22" s="18">
        <v>18</v>
      </c>
      <c r="P22" s="18">
        <v>2</v>
      </c>
      <c r="Q22" s="18">
        <v>168</v>
      </c>
      <c r="R22" s="18">
        <v>20</v>
      </c>
      <c r="S22" s="18">
        <v>20</v>
      </c>
      <c r="T22" s="18" t="s">
        <v>1712</v>
      </c>
      <c r="U22" s="18" t="s">
        <v>1707</v>
      </c>
      <c r="V22" s="18">
        <v>150</v>
      </c>
      <c r="W22" s="18">
        <v>18</v>
      </c>
      <c r="X22" s="18">
        <v>1.8</v>
      </c>
      <c r="Y22" s="18" t="s">
        <v>1713</v>
      </c>
      <c r="Z22" s="18">
        <v>114</v>
      </c>
      <c r="AA22" s="18">
        <v>469</v>
      </c>
      <c r="AB22" s="18">
        <v>16.2</v>
      </c>
      <c r="AC22" s="18">
        <v>124</v>
      </c>
      <c r="AD22" s="18">
        <v>5.3</v>
      </c>
      <c r="AE22" s="18" t="s">
        <v>1708</v>
      </c>
      <c r="AF22" s="18" t="s">
        <v>1709</v>
      </c>
      <c r="AG22" s="18" t="s">
        <v>1710</v>
      </c>
      <c r="AH22" s="18" t="s">
        <v>1706</v>
      </c>
      <c r="AI22" s="18">
        <v>1.2</v>
      </c>
      <c r="AJ22" s="18">
        <v>26.8</v>
      </c>
      <c r="AK22" s="18">
        <v>1697</v>
      </c>
      <c r="AL22" s="18">
        <v>21.5</v>
      </c>
      <c r="AM22" s="18">
        <v>40.299999999999997</v>
      </c>
      <c r="AN22" s="18">
        <v>4.68</v>
      </c>
      <c r="AO22" s="18">
        <v>19.399999999999999</v>
      </c>
      <c r="AP22" s="18">
        <v>3.95</v>
      </c>
      <c r="AQ22" s="18">
        <v>1.38</v>
      </c>
      <c r="AR22" s="18">
        <v>3.49</v>
      </c>
      <c r="AS22" s="18">
        <v>0.53</v>
      </c>
      <c r="AT22" s="18">
        <v>2.99</v>
      </c>
      <c r="AU22" s="18">
        <v>0.57999999999999996</v>
      </c>
      <c r="AV22" s="18">
        <v>1.71</v>
      </c>
      <c r="AW22" s="18">
        <v>0.255</v>
      </c>
      <c r="AX22" s="18">
        <v>1.67</v>
      </c>
      <c r="AY22" s="18">
        <v>0.26</v>
      </c>
      <c r="AZ22" s="18">
        <v>2.7</v>
      </c>
      <c r="BA22" s="18">
        <v>0.37</v>
      </c>
      <c r="BB22" s="18">
        <v>0.8</v>
      </c>
      <c r="BC22" s="18">
        <v>0.94</v>
      </c>
      <c r="BD22" s="18">
        <v>11</v>
      </c>
      <c r="BE22" s="18">
        <v>0.1</v>
      </c>
      <c r="BF22" s="18">
        <v>4.4400000000000004</v>
      </c>
      <c r="BG22" s="18">
        <v>1.69</v>
      </c>
      <c r="BH22" s="18"/>
      <c r="BI22" s="18">
        <v>57.534130937221263</v>
      </c>
      <c r="BJ22" s="18">
        <v>18.397541869460287</v>
      </c>
      <c r="BK22" s="18">
        <v>6.9135063338834151</v>
      </c>
      <c r="BL22" s="18">
        <v>0.18752315404133077</v>
      </c>
      <c r="BM22" s="18">
        <v>3.851826947875983</v>
      </c>
      <c r="BN22" s="18">
        <v>3.4767806397933221</v>
      </c>
      <c r="BO22" s="18">
        <v>5.1796936062227035</v>
      </c>
      <c r="BP22" s="18">
        <v>3.4159623195637008</v>
      </c>
      <c r="BQ22" s="18">
        <v>0.75921536419976621</v>
      </c>
      <c r="BR22" s="18">
        <v>0.28381882773823036</v>
      </c>
      <c r="BS22" s="18">
        <v>99.999999999999986</v>
      </c>
    </row>
    <row r="23" spans="1:71" x14ac:dyDescent="0.25">
      <c r="A23" s="17" t="s">
        <v>1720</v>
      </c>
      <c r="B23" s="17" t="s">
        <v>1641</v>
      </c>
      <c r="C23" s="17" t="str">
        <f>VLOOKUP($B23,[1]Summary!$B$4:$H$45,7,FALSE)</f>
        <v>RRP</v>
      </c>
      <c r="D23" s="18">
        <v>57.72</v>
      </c>
      <c r="E23" s="18">
        <v>20</v>
      </c>
      <c r="F23" s="18">
        <v>5.96</v>
      </c>
      <c r="G23" s="18">
        <v>0.106</v>
      </c>
      <c r="H23" s="18">
        <v>2.34</v>
      </c>
      <c r="I23" s="18">
        <v>1.5</v>
      </c>
      <c r="J23" s="18">
        <v>3.79</v>
      </c>
      <c r="K23" s="18">
        <v>5.26</v>
      </c>
      <c r="L23" s="18">
        <v>0.55500000000000005</v>
      </c>
      <c r="M23" s="18">
        <v>0.13</v>
      </c>
      <c r="N23" s="18">
        <v>99.28</v>
      </c>
      <c r="O23" s="18">
        <v>14</v>
      </c>
      <c r="P23" s="18">
        <v>2</v>
      </c>
      <c r="Q23" s="18">
        <v>105</v>
      </c>
      <c r="R23" s="18" t="s">
        <v>1712</v>
      </c>
      <c r="S23" s="18">
        <v>8</v>
      </c>
      <c r="T23" s="18" t="s">
        <v>1712</v>
      </c>
      <c r="U23" s="18" t="s">
        <v>1707</v>
      </c>
      <c r="V23" s="18">
        <v>60</v>
      </c>
      <c r="W23" s="18">
        <v>22</v>
      </c>
      <c r="X23" s="18">
        <v>1.5</v>
      </c>
      <c r="Y23" s="18" t="s">
        <v>1713</v>
      </c>
      <c r="Z23" s="18">
        <v>276</v>
      </c>
      <c r="AA23" s="18">
        <v>331</v>
      </c>
      <c r="AB23" s="18">
        <v>22.7</v>
      </c>
      <c r="AC23" s="18">
        <v>177</v>
      </c>
      <c r="AD23" s="18">
        <v>9.9</v>
      </c>
      <c r="AE23" s="18" t="s">
        <v>1708</v>
      </c>
      <c r="AF23" s="18" t="s">
        <v>1709</v>
      </c>
      <c r="AG23" s="18" t="s">
        <v>1710</v>
      </c>
      <c r="AH23" s="18">
        <v>1</v>
      </c>
      <c r="AI23" s="18">
        <v>0.6</v>
      </c>
      <c r="AJ23" s="18">
        <v>18</v>
      </c>
      <c r="AK23" s="18">
        <v>724</v>
      </c>
      <c r="AL23" s="18">
        <v>35.5</v>
      </c>
      <c r="AM23" s="18">
        <v>68.3</v>
      </c>
      <c r="AN23" s="18">
        <v>7.61</v>
      </c>
      <c r="AO23" s="18">
        <v>27.3</v>
      </c>
      <c r="AP23" s="18">
        <v>5.16</v>
      </c>
      <c r="AQ23" s="18">
        <v>1.24</v>
      </c>
      <c r="AR23" s="18">
        <v>4.25</v>
      </c>
      <c r="AS23" s="18">
        <v>0.65</v>
      </c>
      <c r="AT23" s="18">
        <v>3.89</v>
      </c>
      <c r="AU23" s="18">
        <v>0.83</v>
      </c>
      <c r="AV23" s="18">
        <v>2.61</v>
      </c>
      <c r="AW23" s="18">
        <v>0.40799999999999997</v>
      </c>
      <c r="AX23" s="18">
        <v>2.99</v>
      </c>
      <c r="AY23" s="18">
        <v>0.495</v>
      </c>
      <c r="AZ23" s="18">
        <v>4.7</v>
      </c>
      <c r="BA23" s="18">
        <v>0.91</v>
      </c>
      <c r="BB23" s="18">
        <v>2.1</v>
      </c>
      <c r="BC23" s="18">
        <v>0.92</v>
      </c>
      <c r="BD23" s="18" t="s">
        <v>1713</v>
      </c>
      <c r="BE23" s="18">
        <v>0.1</v>
      </c>
      <c r="BF23" s="18">
        <v>21.5</v>
      </c>
      <c r="BG23" s="18">
        <v>2.2799999999999998</v>
      </c>
      <c r="BH23" s="18"/>
      <c r="BI23" s="18">
        <v>59.6504015220236</v>
      </c>
      <c r="BJ23" s="18">
        <v>20.668884796265974</v>
      </c>
      <c r="BK23" s="18">
        <v>5.542163036824677</v>
      </c>
      <c r="BL23" s="18">
        <v>0.10954508942020964</v>
      </c>
      <c r="BM23" s="18">
        <v>2.4182595211631188</v>
      </c>
      <c r="BN23" s="18">
        <v>1.550166359719948</v>
      </c>
      <c r="BO23" s="18">
        <v>3.9167536688924018</v>
      </c>
      <c r="BP23" s="18">
        <v>5.4359167014179501</v>
      </c>
      <c r="BQ23" s="18">
        <v>0.57356155309638079</v>
      </c>
      <c r="BR23" s="18">
        <v>0.13434775117572884</v>
      </c>
      <c r="BS23" s="18">
        <v>99.999999999999986</v>
      </c>
    </row>
    <row r="24" spans="1:71" x14ac:dyDescent="0.25">
      <c r="A24" s="17" t="s">
        <v>702</v>
      </c>
      <c r="B24" s="17" t="s">
        <v>702</v>
      </c>
      <c r="C24" s="17" t="str">
        <f>VLOOKUP($B24,[1]Summary!$B$4:$H$45,7,FALSE)</f>
        <v>RRP</v>
      </c>
      <c r="D24" s="18">
        <v>67.81</v>
      </c>
      <c r="E24" s="18">
        <v>15.78</v>
      </c>
      <c r="F24" s="18">
        <v>4.22</v>
      </c>
      <c r="G24" s="18">
        <v>3.5999999999999997E-2</v>
      </c>
      <c r="H24" s="18">
        <v>0.42</v>
      </c>
      <c r="I24" s="18">
        <v>1.21</v>
      </c>
      <c r="J24" s="18">
        <v>5.52</v>
      </c>
      <c r="K24" s="18">
        <v>3.51</v>
      </c>
      <c r="L24" s="18">
        <v>0.372</v>
      </c>
      <c r="M24" s="18">
        <v>0.14000000000000001</v>
      </c>
      <c r="N24" s="18">
        <v>99.51</v>
      </c>
      <c r="O24" s="18">
        <v>8</v>
      </c>
      <c r="P24" s="18">
        <v>2</v>
      </c>
      <c r="Q24" s="18">
        <v>48</v>
      </c>
      <c r="R24" s="18">
        <v>30</v>
      </c>
      <c r="S24" s="18">
        <v>5</v>
      </c>
      <c r="T24" s="18" t="s">
        <v>1712</v>
      </c>
      <c r="U24" s="18" t="s">
        <v>1707</v>
      </c>
      <c r="V24" s="18">
        <v>60</v>
      </c>
      <c r="W24" s="18">
        <v>12</v>
      </c>
      <c r="X24" s="18">
        <v>0.9</v>
      </c>
      <c r="Y24" s="18" t="s">
        <v>1713</v>
      </c>
      <c r="Z24" s="18">
        <v>98</v>
      </c>
      <c r="AA24" s="18">
        <v>178</v>
      </c>
      <c r="AB24" s="18">
        <v>12.5</v>
      </c>
      <c r="AC24" s="18">
        <v>99</v>
      </c>
      <c r="AD24" s="18">
        <v>7.5</v>
      </c>
      <c r="AE24" s="18" t="s">
        <v>1708</v>
      </c>
      <c r="AF24" s="18" t="s">
        <v>1709</v>
      </c>
      <c r="AG24" s="18" t="s">
        <v>1710</v>
      </c>
      <c r="AH24" s="18" t="s">
        <v>1706</v>
      </c>
      <c r="AI24" s="18">
        <v>4.7</v>
      </c>
      <c r="AJ24" s="18">
        <v>3.8</v>
      </c>
      <c r="AK24" s="18">
        <v>919</v>
      </c>
      <c r="AL24" s="18">
        <v>23.7</v>
      </c>
      <c r="AM24" s="18">
        <v>43.9</v>
      </c>
      <c r="AN24" s="18">
        <v>4.5</v>
      </c>
      <c r="AO24" s="18">
        <v>15.6</v>
      </c>
      <c r="AP24" s="18">
        <v>3.01</v>
      </c>
      <c r="AQ24" s="18">
        <v>0.66</v>
      </c>
      <c r="AR24" s="18">
        <v>2.25</v>
      </c>
      <c r="AS24" s="18">
        <v>0.35</v>
      </c>
      <c r="AT24" s="18">
        <v>2.15</v>
      </c>
      <c r="AU24" s="18">
        <v>0.44</v>
      </c>
      <c r="AV24" s="18">
        <v>1.21</v>
      </c>
      <c r="AW24" s="18">
        <v>0.184</v>
      </c>
      <c r="AX24" s="18">
        <v>1.31</v>
      </c>
      <c r="AY24" s="18">
        <v>0.22</v>
      </c>
      <c r="AZ24" s="18">
        <v>2.8</v>
      </c>
      <c r="BA24" s="18">
        <v>0.72</v>
      </c>
      <c r="BB24" s="18">
        <v>2.2000000000000002</v>
      </c>
      <c r="BC24" s="18">
        <v>0.43</v>
      </c>
      <c r="BD24" s="18">
        <v>17</v>
      </c>
      <c r="BE24" s="18" t="s">
        <v>1710</v>
      </c>
      <c r="BF24" s="18">
        <v>16</v>
      </c>
      <c r="BG24" s="18">
        <v>2.0699999999999998</v>
      </c>
      <c r="BH24" s="18"/>
      <c r="BI24" s="18">
        <v>68.77619829517792</v>
      </c>
      <c r="BJ24" s="18">
        <v>16.004843077686289</v>
      </c>
      <c r="BK24" s="18">
        <v>3.8512601978133687</v>
      </c>
      <c r="BL24" s="18">
        <v>3.6512949987117016E-2</v>
      </c>
      <c r="BM24" s="18">
        <v>0.42598441651636515</v>
      </c>
      <c r="BN24" s="18">
        <v>1.227240819011433</v>
      </c>
      <c r="BO24" s="18">
        <v>5.5986523313579415</v>
      </c>
      <c r="BP24" s="18">
        <v>3.5600126237439085</v>
      </c>
      <c r="BQ24" s="18">
        <v>0.37730048320020915</v>
      </c>
      <c r="BR24" s="18">
        <v>0.14199480550545507</v>
      </c>
      <c r="BS24" s="18">
        <v>100.00000000000003</v>
      </c>
    </row>
    <row r="25" spans="1:71" x14ac:dyDescent="0.25">
      <c r="A25" s="17" t="s">
        <v>1721</v>
      </c>
      <c r="B25" s="17" t="s">
        <v>1640</v>
      </c>
      <c r="C25" s="17" t="str">
        <f>VLOOKUP($B25,[1]Summary!$B$4:$H$45,7,FALSE)</f>
        <v>RRP</v>
      </c>
      <c r="D25" s="18">
        <v>64.91</v>
      </c>
      <c r="E25" s="18">
        <v>13.48</v>
      </c>
      <c r="F25" s="18">
        <v>6.69</v>
      </c>
      <c r="G25" s="18">
        <v>0.06</v>
      </c>
      <c r="H25" s="18">
        <v>3.34</v>
      </c>
      <c r="I25" s="18">
        <v>1.07</v>
      </c>
      <c r="J25" s="18">
        <v>3.38</v>
      </c>
      <c r="K25" s="18">
        <v>4.87</v>
      </c>
      <c r="L25" s="18">
        <v>0.64700000000000002</v>
      </c>
      <c r="M25" s="18">
        <v>0.19</v>
      </c>
      <c r="N25" s="18">
        <v>99.5</v>
      </c>
      <c r="O25" s="18">
        <v>14</v>
      </c>
      <c r="P25" s="18">
        <v>2</v>
      </c>
      <c r="Q25" s="18">
        <v>126</v>
      </c>
      <c r="R25" s="18">
        <v>40</v>
      </c>
      <c r="S25" s="18">
        <v>21</v>
      </c>
      <c r="T25" s="18" t="s">
        <v>1712</v>
      </c>
      <c r="U25" s="18" t="s">
        <v>1707</v>
      </c>
      <c r="V25" s="18">
        <v>60</v>
      </c>
      <c r="W25" s="18">
        <v>13</v>
      </c>
      <c r="X25" s="18">
        <v>1.1000000000000001</v>
      </c>
      <c r="Y25" s="18" t="s">
        <v>1713</v>
      </c>
      <c r="Z25" s="18">
        <v>162</v>
      </c>
      <c r="AA25" s="18">
        <v>108</v>
      </c>
      <c r="AB25" s="18">
        <v>15.2</v>
      </c>
      <c r="AC25" s="18">
        <v>249</v>
      </c>
      <c r="AD25" s="18">
        <v>6.2</v>
      </c>
      <c r="AE25" s="18" t="s">
        <v>1708</v>
      </c>
      <c r="AF25" s="18">
        <v>0.7</v>
      </c>
      <c r="AG25" s="18" t="s">
        <v>1710</v>
      </c>
      <c r="AH25" s="18">
        <v>1</v>
      </c>
      <c r="AI25" s="18">
        <v>1.3</v>
      </c>
      <c r="AJ25" s="18">
        <v>15.8</v>
      </c>
      <c r="AK25" s="18">
        <v>783</v>
      </c>
      <c r="AL25" s="18">
        <v>22.6</v>
      </c>
      <c r="AM25" s="18">
        <v>42.1</v>
      </c>
      <c r="AN25" s="18">
        <v>4.84</v>
      </c>
      <c r="AO25" s="18">
        <v>18.8</v>
      </c>
      <c r="AP25" s="18">
        <v>3.64</v>
      </c>
      <c r="AQ25" s="18">
        <v>0.92400000000000004</v>
      </c>
      <c r="AR25" s="18">
        <v>3.24</v>
      </c>
      <c r="AS25" s="18">
        <v>0.49</v>
      </c>
      <c r="AT25" s="18">
        <v>2.84</v>
      </c>
      <c r="AU25" s="18">
        <v>0.54</v>
      </c>
      <c r="AV25" s="18">
        <v>1.54</v>
      </c>
      <c r="AW25" s="18">
        <v>0.247</v>
      </c>
      <c r="AX25" s="18">
        <v>1.65</v>
      </c>
      <c r="AY25" s="18">
        <v>0.25800000000000001</v>
      </c>
      <c r="AZ25" s="18">
        <v>5.7</v>
      </c>
      <c r="BA25" s="18">
        <v>0.51</v>
      </c>
      <c r="BB25" s="18">
        <v>0.9</v>
      </c>
      <c r="BC25" s="18">
        <v>0.68</v>
      </c>
      <c r="BD25" s="18">
        <v>8</v>
      </c>
      <c r="BE25" s="18" t="s">
        <v>1710</v>
      </c>
      <c r="BF25" s="18">
        <v>7.44</v>
      </c>
      <c r="BG25" s="18">
        <v>2.36</v>
      </c>
      <c r="BH25" s="18"/>
      <c r="BI25" s="18">
        <v>66.257233506639224</v>
      </c>
      <c r="BJ25" s="18">
        <v>13.759782894307454</v>
      </c>
      <c r="BK25" s="18">
        <v>6.1446025383614682</v>
      </c>
      <c r="BL25" s="18">
        <v>6.1245324455374422E-2</v>
      </c>
      <c r="BM25" s="18">
        <v>3.4093230613491761</v>
      </c>
      <c r="BN25" s="18">
        <v>1.092208286120844</v>
      </c>
      <c r="BO25" s="18">
        <v>3.4501532776527588</v>
      </c>
      <c r="BP25" s="18">
        <v>4.971078834961224</v>
      </c>
      <c r="BQ25" s="18">
        <v>0.66042874871045421</v>
      </c>
      <c r="BR25" s="18">
        <v>0.19394352744201901</v>
      </c>
      <c r="BS25" s="18">
        <v>99.999999999999986</v>
      </c>
    </row>
    <row r="26" spans="1:71" x14ac:dyDescent="0.25">
      <c r="A26" s="17" t="s">
        <v>1719</v>
      </c>
      <c r="B26" s="17" t="s">
        <v>1642</v>
      </c>
      <c r="C26" s="17" t="str">
        <f>VLOOKUP($B26,[1]Summary!$B$4:$H$45,7,FALSE)</f>
        <v>RRP</v>
      </c>
      <c r="D26" s="18">
        <v>60.05</v>
      </c>
      <c r="E26" s="18">
        <v>18.34</v>
      </c>
      <c r="F26" s="18">
        <v>5.95</v>
      </c>
      <c r="G26" s="18">
        <v>0.151</v>
      </c>
      <c r="H26" s="18">
        <v>0.65</v>
      </c>
      <c r="I26" s="18">
        <v>5.28</v>
      </c>
      <c r="J26" s="18">
        <v>4.37</v>
      </c>
      <c r="K26" s="18">
        <v>1.97</v>
      </c>
      <c r="L26" s="18">
        <v>0.84099999999999997</v>
      </c>
      <c r="M26" s="18">
        <v>0.51</v>
      </c>
      <c r="N26" s="18">
        <v>98.86</v>
      </c>
      <c r="O26" s="18">
        <v>16</v>
      </c>
      <c r="P26" s="18">
        <v>2</v>
      </c>
      <c r="Q26" s="18">
        <v>77</v>
      </c>
      <c r="R26" s="18" t="s">
        <v>1712</v>
      </c>
      <c r="S26" s="18">
        <v>10</v>
      </c>
      <c r="T26" s="18" t="s">
        <v>1712</v>
      </c>
      <c r="U26" s="18">
        <v>30</v>
      </c>
      <c r="V26" s="18">
        <v>70</v>
      </c>
      <c r="W26" s="18">
        <v>20</v>
      </c>
      <c r="X26" s="18">
        <v>1.6</v>
      </c>
      <c r="Y26" s="18" t="s">
        <v>1713</v>
      </c>
      <c r="Z26" s="18">
        <v>56</v>
      </c>
      <c r="AA26" s="18">
        <v>243</v>
      </c>
      <c r="AB26" s="18">
        <v>37.1</v>
      </c>
      <c r="AC26" s="18">
        <v>176</v>
      </c>
      <c r="AD26" s="18">
        <v>7.3</v>
      </c>
      <c r="AE26" s="18" t="s">
        <v>1708</v>
      </c>
      <c r="AF26" s="18">
        <v>0.6</v>
      </c>
      <c r="AG26" s="18" t="s">
        <v>1710</v>
      </c>
      <c r="AH26" s="18">
        <v>2</v>
      </c>
      <c r="AI26" s="18">
        <v>1.4</v>
      </c>
      <c r="AJ26" s="18">
        <v>6.8</v>
      </c>
      <c r="AK26" s="18">
        <v>764</v>
      </c>
      <c r="AL26" s="18">
        <v>28.6</v>
      </c>
      <c r="AM26" s="18">
        <v>56.6</v>
      </c>
      <c r="AN26" s="18">
        <v>7</v>
      </c>
      <c r="AO26" s="18">
        <v>29.1</v>
      </c>
      <c r="AP26" s="18">
        <v>6.63</v>
      </c>
      <c r="AQ26" s="18">
        <v>1.72</v>
      </c>
      <c r="AR26" s="18">
        <v>6.84</v>
      </c>
      <c r="AS26" s="18">
        <v>1.07</v>
      </c>
      <c r="AT26" s="18">
        <v>6.44</v>
      </c>
      <c r="AU26" s="18">
        <v>1.31</v>
      </c>
      <c r="AV26" s="18">
        <v>3.74</v>
      </c>
      <c r="AW26" s="18">
        <v>0.55400000000000005</v>
      </c>
      <c r="AX26" s="18">
        <v>3.61</v>
      </c>
      <c r="AY26" s="18">
        <v>0.58899999999999997</v>
      </c>
      <c r="AZ26" s="18">
        <v>4.5999999999999996</v>
      </c>
      <c r="BA26" s="18">
        <v>0.5</v>
      </c>
      <c r="BB26" s="18">
        <v>0.7</v>
      </c>
      <c r="BC26" s="18">
        <v>0.69</v>
      </c>
      <c r="BD26" s="18">
        <v>19</v>
      </c>
      <c r="BE26" s="18" t="s">
        <v>1710</v>
      </c>
      <c r="BF26" s="18">
        <v>4.68</v>
      </c>
      <c r="BG26" s="18">
        <v>1.73</v>
      </c>
      <c r="BH26" s="18"/>
      <c r="BI26" s="18">
        <v>61.579758195107026</v>
      </c>
      <c r="BJ26" s="18">
        <v>18.807206749346591</v>
      </c>
      <c r="BK26" s="18">
        <v>5.4901969229399832</v>
      </c>
      <c r="BL26" s="18">
        <v>0.15484668588611425</v>
      </c>
      <c r="BM26" s="18">
        <v>0.66655858162896864</v>
      </c>
      <c r="BN26" s="18">
        <v>5.4145066323091608</v>
      </c>
      <c r="BO26" s="18">
        <v>4.481324618028605</v>
      </c>
      <c r="BP26" s="18">
        <v>2.0201852397062585</v>
      </c>
      <c r="BQ26" s="18">
        <v>0.86242425715378868</v>
      </c>
      <c r="BR26" s="18">
        <v>0.52299211789349853</v>
      </c>
      <c r="BS26" s="18">
        <v>99.999999999999986</v>
      </c>
    </row>
    <row r="27" spans="1:71" x14ac:dyDescent="0.25">
      <c r="A27" s="17" t="s">
        <v>1723</v>
      </c>
      <c r="B27" s="17" t="s">
        <v>700</v>
      </c>
      <c r="C27" s="17" t="str">
        <f>VLOOKUP($B27,[1]Summary!$B$4:$H$45,7,FALSE)</f>
        <v>RRP</v>
      </c>
      <c r="D27" s="18">
        <v>68.97</v>
      </c>
      <c r="E27" s="18">
        <v>14.89</v>
      </c>
      <c r="F27" s="18">
        <v>4.07</v>
      </c>
      <c r="G27" s="18">
        <v>0.11899999999999999</v>
      </c>
      <c r="H27" s="18">
        <v>1.62</v>
      </c>
      <c r="I27" s="18">
        <v>3</v>
      </c>
      <c r="J27" s="18">
        <v>2.19</v>
      </c>
      <c r="K27" s="18">
        <v>2.97</v>
      </c>
      <c r="L27" s="18">
        <v>0.41899999999999998</v>
      </c>
      <c r="M27" s="18">
        <v>0.08</v>
      </c>
      <c r="N27" s="18">
        <v>99.84</v>
      </c>
      <c r="O27" s="18">
        <v>9</v>
      </c>
      <c r="P27" s="18">
        <v>1</v>
      </c>
      <c r="Q27" s="18">
        <v>64</v>
      </c>
      <c r="R27" s="18" t="s">
        <v>1712</v>
      </c>
      <c r="S27" s="18">
        <v>6</v>
      </c>
      <c r="T27" s="18" t="s">
        <v>1712</v>
      </c>
      <c r="U27" s="18" t="s">
        <v>1707</v>
      </c>
      <c r="V27" s="18">
        <v>70</v>
      </c>
      <c r="W27" s="18">
        <v>16</v>
      </c>
      <c r="X27" s="18">
        <v>1.3</v>
      </c>
      <c r="Y27" s="18">
        <v>15</v>
      </c>
      <c r="Z27" s="18">
        <v>115</v>
      </c>
      <c r="AA27" s="18">
        <v>373</v>
      </c>
      <c r="AB27" s="18">
        <v>25.7</v>
      </c>
      <c r="AC27" s="18">
        <v>171</v>
      </c>
      <c r="AD27" s="18">
        <v>8.4</v>
      </c>
      <c r="AE27" s="18" t="s">
        <v>1708</v>
      </c>
      <c r="AF27" s="18" t="s">
        <v>1709</v>
      </c>
      <c r="AG27" s="18" t="s">
        <v>1710</v>
      </c>
      <c r="AH27" s="18">
        <v>2</v>
      </c>
      <c r="AI27" s="18">
        <v>1.9</v>
      </c>
      <c r="AJ27" s="18">
        <v>20.100000000000001</v>
      </c>
      <c r="AK27" s="18">
        <v>1767</v>
      </c>
      <c r="AL27" s="18">
        <v>25.3</v>
      </c>
      <c r="AM27" s="18">
        <v>51.4</v>
      </c>
      <c r="AN27" s="18">
        <v>5.17</v>
      </c>
      <c r="AO27" s="18">
        <v>18.8</v>
      </c>
      <c r="AP27" s="18">
        <v>3.94</v>
      </c>
      <c r="AQ27" s="18">
        <v>0.94599999999999995</v>
      </c>
      <c r="AR27" s="18">
        <v>3.87</v>
      </c>
      <c r="AS27" s="18">
        <v>0.64</v>
      </c>
      <c r="AT27" s="18">
        <v>4.0199999999999996</v>
      </c>
      <c r="AU27" s="18">
        <v>0.82</v>
      </c>
      <c r="AV27" s="18">
        <v>2.57</v>
      </c>
      <c r="AW27" s="18">
        <v>0.40100000000000002</v>
      </c>
      <c r="AX27" s="18">
        <v>2.76</v>
      </c>
      <c r="AY27" s="18">
        <v>0.44600000000000001</v>
      </c>
      <c r="AZ27" s="18">
        <v>4</v>
      </c>
      <c r="BA27" s="18">
        <v>0.8</v>
      </c>
      <c r="BB27" s="18">
        <v>1</v>
      </c>
      <c r="BC27" s="18">
        <v>0.86</v>
      </c>
      <c r="BD27" s="18">
        <v>19</v>
      </c>
      <c r="BE27" s="18">
        <v>0.1</v>
      </c>
      <c r="BF27" s="18">
        <v>11.1</v>
      </c>
      <c r="BG27" s="18">
        <v>3.12</v>
      </c>
      <c r="BH27" s="18"/>
      <c r="BI27" s="18">
        <v>70.434915227795827</v>
      </c>
      <c r="BJ27" s="18">
        <v>15.206261965229521</v>
      </c>
      <c r="BK27" s="18">
        <v>3.7399704285692432</v>
      </c>
      <c r="BL27" s="18">
        <v>0.12152754693501092</v>
      </c>
      <c r="BM27" s="18">
        <v>1.6544086221404848</v>
      </c>
      <c r="BN27" s="18">
        <v>3.0637196706305279</v>
      </c>
      <c r="BO27" s="18">
        <v>2.2365153595602849</v>
      </c>
      <c r="BP27" s="18">
        <v>3.0330824739242224</v>
      </c>
      <c r="BQ27" s="18">
        <v>0.42789951399806364</v>
      </c>
      <c r="BR27" s="18">
        <v>8.1699191216814071E-2</v>
      </c>
      <c r="BS27" s="18">
        <v>99.999999999999986</v>
      </c>
    </row>
    <row r="28" spans="1:71" x14ac:dyDescent="0.25">
      <c r="A28" s="17" t="s">
        <v>1607</v>
      </c>
      <c r="B28" s="17" t="s">
        <v>1607</v>
      </c>
      <c r="C28" s="17" t="str">
        <f>VLOOKUP($B28,[1]Summary!$B$4:$H$45,7,FALSE)</f>
        <v>RRP</v>
      </c>
      <c r="D28" s="18">
        <v>70.06</v>
      </c>
      <c r="E28" s="18">
        <v>14.37</v>
      </c>
      <c r="F28" s="18">
        <v>3.89</v>
      </c>
      <c r="G28" s="18">
        <v>6.0999999999999999E-2</v>
      </c>
      <c r="H28" s="18">
        <v>0.83</v>
      </c>
      <c r="I28" s="18">
        <v>1.86</v>
      </c>
      <c r="J28" s="18">
        <v>2.09</v>
      </c>
      <c r="K28" s="18">
        <v>4.28</v>
      </c>
      <c r="L28" s="18">
        <v>0.38600000000000001</v>
      </c>
      <c r="M28" s="18">
        <v>0.09</v>
      </c>
      <c r="N28" s="18">
        <v>98.97</v>
      </c>
      <c r="O28" s="18">
        <v>7</v>
      </c>
      <c r="P28" s="18">
        <v>2</v>
      </c>
      <c r="Q28" s="18">
        <v>73</v>
      </c>
      <c r="R28" s="18" t="s">
        <v>1712</v>
      </c>
      <c r="S28" s="18">
        <v>3</v>
      </c>
      <c r="T28" s="18" t="s">
        <v>1712</v>
      </c>
      <c r="U28" s="18" t="s">
        <v>1707</v>
      </c>
      <c r="V28" s="18" t="s">
        <v>1725</v>
      </c>
      <c r="W28" s="18">
        <v>12</v>
      </c>
      <c r="X28" s="18">
        <v>1.3</v>
      </c>
      <c r="Y28" s="18" t="s">
        <v>1713</v>
      </c>
      <c r="Z28" s="18">
        <v>155</v>
      </c>
      <c r="AA28" s="18">
        <v>183</v>
      </c>
      <c r="AB28" s="18">
        <v>18.2</v>
      </c>
      <c r="AC28" s="18">
        <v>167</v>
      </c>
      <c r="AD28" s="18">
        <v>5.4</v>
      </c>
      <c r="AE28" s="18" t="s">
        <v>1708</v>
      </c>
      <c r="AF28" s="18" t="s">
        <v>1709</v>
      </c>
      <c r="AG28" s="18" t="s">
        <v>1710</v>
      </c>
      <c r="AH28" s="18">
        <v>1</v>
      </c>
      <c r="AI28" s="18">
        <v>1.4</v>
      </c>
      <c r="AJ28" s="18">
        <v>16.5</v>
      </c>
      <c r="AK28" s="18">
        <v>880</v>
      </c>
      <c r="AL28" s="18">
        <v>22</v>
      </c>
      <c r="AM28" s="18">
        <v>41.2</v>
      </c>
      <c r="AN28" s="18">
        <v>4.5999999999999996</v>
      </c>
      <c r="AO28" s="18">
        <v>16.7</v>
      </c>
      <c r="AP28" s="18">
        <v>3.26</v>
      </c>
      <c r="AQ28" s="18">
        <v>0.82399999999999995</v>
      </c>
      <c r="AR28" s="18">
        <v>2.96</v>
      </c>
      <c r="AS28" s="18">
        <v>0.49</v>
      </c>
      <c r="AT28" s="18">
        <v>3.05</v>
      </c>
      <c r="AU28" s="18">
        <v>0.65</v>
      </c>
      <c r="AV28" s="18">
        <v>1.98</v>
      </c>
      <c r="AW28" s="18">
        <v>0.31</v>
      </c>
      <c r="AX28" s="18">
        <v>2.2999999999999998</v>
      </c>
      <c r="AY28" s="18">
        <v>0.40400000000000003</v>
      </c>
      <c r="AZ28" s="18">
        <v>3.9</v>
      </c>
      <c r="BA28" s="18">
        <v>0.81</v>
      </c>
      <c r="BB28" s="18">
        <v>4.7</v>
      </c>
      <c r="BC28" s="18">
        <v>0.51</v>
      </c>
      <c r="BD28" s="18">
        <v>5</v>
      </c>
      <c r="BE28" s="18" t="s">
        <v>1710</v>
      </c>
      <c r="BF28" s="18">
        <v>14.1</v>
      </c>
      <c r="BG28" s="18">
        <v>3.07</v>
      </c>
      <c r="BH28" s="18"/>
      <c r="BI28" s="18">
        <v>71.836353546500064</v>
      </c>
      <c r="BJ28" s="18">
        <v>14.7343477085813</v>
      </c>
      <c r="BK28" s="18">
        <v>3.5889692418389609</v>
      </c>
      <c r="BL28" s="18">
        <v>6.2546639542342339E-2</v>
      </c>
      <c r="BM28" s="18">
        <v>0.85104443967449395</v>
      </c>
      <c r="BN28" s="18">
        <v>1.9071598286681435</v>
      </c>
      <c r="BO28" s="18">
        <v>2.1429914203851719</v>
      </c>
      <c r="BP28" s="18">
        <v>4.3885183154299217</v>
      </c>
      <c r="BQ28" s="18">
        <v>0.39578693218596955</v>
      </c>
      <c r="BR28" s="18">
        <v>9.2281927193619828E-2</v>
      </c>
      <c r="BS28" s="18">
        <v>100</v>
      </c>
    </row>
    <row r="29" spans="1:71" x14ac:dyDescent="0.25">
      <c r="A29" s="17" t="s">
        <v>1705</v>
      </c>
      <c r="B29" s="17" t="s">
        <v>1148</v>
      </c>
      <c r="C29" s="17" t="str">
        <f>VLOOKUP($B29,[1]Summary!$B$4:$H$45,7,FALSE)</f>
        <v>RRP</v>
      </c>
      <c r="D29" s="18">
        <v>60.72</v>
      </c>
      <c r="E29" s="18">
        <v>14.73</v>
      </c>
      <c r="F29" s="18">
        <v>6.62</v>
      </c>
      <c r="G29" s="18">
        <v>0.26500000000000001</v>
      </c>
      <c r="H29" s="18">
        <v>5.07</v>
      </c>
      <c r="I29" s="18">
        <v>5.93</v>
      </c>
      <c r="J29" s="18">
        <v>1.68</v>
      </c>
      <c r="K29" s="18">
        <v>2.57</v>
      </c>
      <c r="L29" s="18">
        <v>0.56699999999999995</v>
      </c>
      <c r="M29" s="18">
        <v>0.12</v>
      </c>
      <c r="N29" s="18">
        <v>99.67</v>
      </c>
      <c r="O29" s="18">
        <v>20</v>
      </c>
      <c r="P29" s="18" t="s">
        <v>1706</v>
      </c>
      <c r="Q29" s="18">
        <v>126</v>
      </c>
      <c r="R29" s="18">
        <v>60</v>
      </c>
      <c r="S29" s="18">
        <v>21</v>
      </c>
      <c r="T29" s="18">
        <v>40</v>
      </c>
      <c r="U29" s="18" t="s">
        <v>1707</v>
      </c>
      <c r="V29" s="18">
        <v>90</v>
      </c>
      <c r="W29" s="18">
        <v>16</v>
      </c>
      <c r="X29" s="18">
        <v>2.1</v>
      </c>
      <c r="Y29" s="18">
        <v>78</v>
      </c>
      <c r="Z29" s="18">
        <v>165</v>
      </c>
      <c r="AA29" s="18">
        <v>415</v>
      </c>
      <c r="AB29" s="18">
        <v>15.7</v>
      </c>
      <c r="AC29" s="18">
        <v>86</v>
      </c>
      <c r="AD29" s="18">
        <v>6.3</v>
      </c>
      <c r="AE29" s="18" t="s">
        <v>1708</v>
      </c>
      <c r="AF29" s="18" t="s">
        <v>1709</v>
      </c>
      <c r="AG29" s="18" t="s">
        <v>1710</v>
      </c>
      <c r="AH29" s="18" t="s">
        <v>1706</v>
      </c>
      <c r="AI29" s="18">
        <v>4.9000000000000004</v>
      </c>
      <c r="AJ29" s="18">
        <v>55</v>
      </c>
      <c r="AK29" s="18">
        <v>1066</v>
      </c>
      <c r="AL29" s="18">
        <v>14.9</v>
      </c>
      <c r="AM29" s="18">
        <v>30</v>
      </c>
      <c r="AN29" s="18">
        <v>3.48</v>
      </c>
      <c r="AO29" s="18">
        <v>13</v>
      </c>
      <c r="AP29" s="18">
        <v>2.86</v>
      </c>
      <c r="AQ29" s="18">
        <v>0.78500000000000003</v>
      </c>
      <c r="AR29" s="18">
        <v>2.77</v>
      </c>
      <c r="AS29" s="18">
        <v>0.44</v>
      </c>
      <c r="AT29" s="18">
        <v>2.78</v>
      </c>
      <c r="AU29" s="18">
        <v>0.56999999999999995</v>
      </c>
      <c r="AV29" s="18">
        <v>1.67</v>
      </c>
      <c r="AW29" s="18">
        <v>0.26</v>
      </c>
      <c r="AX29" s="18">
        <v>1.76</v>
      </c>
      <c r="AY29" s="18">
        <v>0.29799999999999999</v>
      </c>
      <c r="AZ29" s="18">
        <v>2.1</v>
      </c>
      <c r="BA29" s="18">
        <v>0.52</v>
      </c>
      <c r="BB29" s="18">
        <v>1.6</v>
      </c>
      <c r="BC29" s="18">
        <v>1.02</v>
      </c>
      <c r="BD29" s="18">
        <v>12</v>
      </c>
      <c r="BE29" s="18">
        <v>1.5</v>
      </c>
      <c r="BF29" s="18">
        <v>7.14</v>
      </c>
      <c r="BG29" s="18">
        <v>1.52</v>
      </c>
      <c r="BH29" s="18"/>
      <c r="BI29" s="18">
        <v>62.20758490771864</v>
      </c>
      <c r="BJ29" s="18">
        <v>15.09087163522226</v>
      </c>
      <c r="BK29" s="18">
        <v>6.1026091574072776</v>
      </c>
      <c r="BL29" s="18">
        <v>0.27149225956102507</v>
      </c>
      <c r="BM29" s="18">
        <v>5.1942103999033851</v>
      </c>
      <c r="BN29" s="18">
        <v>6.0752796196108623</v>
      </c>
      <c r="BO29" s="18">
        <v>1.7211584757076304</v>
      </c>
      <c r="BP29" s="18">
        <v>2.6329626681956011</v>
      </c>
      <c r="BQ29" s="18">
        <v>0.58089098555132523</v>
      </c>
      <c r="BR29" s="18">
        <v>0.12293989112197359</v>
      </c>
      <c r="BS29" s="18">
        <v>99.999999999999972</v>
      </c>
    </row>
    <row r="30" spans="1:71" x14ac:dyDescent="0.25">
      <c r="A30" s="17" t="s">
        <v>1605</v>
      </c>
      <c r="B30" s="17" t="s">
        <v>1605</v>
      </c>
      <c r="C30" s="17" t="str">
        <f>VLOOKUP($B30,[1]Summary!$B$4:$H$45,7,FALSE)</f>
        <v>RRP</v>
      </c>
      <c r="D30" s="18">
        <v>69.680000000000007</v>
      </c>
      <c r="E30" s="18">
        <v>14.15</v>
      </c>
      <c r="F30" s="18">
        <v>3.72</v>
      </c>
      <c r="G30" s="18">
        <v>8.7999999999999995E-2</v>
      </c>
      <c r="H30" s="18">
        <v>0.81</v>
      </c>
      <c r="I30" s="18">
        <v>3.87</v>
      </c>
      <c r="J30" s="18">
        <v>2.44</v>
      </c>
      <c r="K30" s="18">
        <v>4.22</v>
      </c>
      <c r="L30" s="18">
        <v>0.39700000000000002</v>
      </c>
      <c r="M30" s="18">
        <v>0.1</v>
      </c>
      <c r="N30" s="18">
        <v>99.99</v>
      </c>
      <c r="O30" s="18">
        <v>7</v>
      </c>
      <c r="P30" s="18">
        <v>1</v>
      </c>
      <c r="Q30" s="18">
        <v>55</v>
      </c>
      <c r="R30" s="18">
        <v>50</v>
      </c>
      <c r="S30" s="18">
        <v>5</v>
      </c>
      <c r="T30" s="18" t="s">
        <v>1712</v>
      </c>
      <c r="U30" s="18" t="s">
        <v>1707</v>
      </c>
      <c r="V30" s="18">
        <v>40</v>
      </c>
      <c r="W30" s="18">
        <v>15</v>
      </c>
      <c r="X30" s="18">
        <v>1.7</v>
      </c>
      <c r="Y30" s="18">
        <v>7</v>
      </c>
      <c r="Z30" s="18">
        <v>159</v>
      </c>
      <c r="AA30" s="18">
        <v>163</v>
      </c>
      <c r="AB30" s="18">
        <v>19.399999999999999</v>
      </c>
      <c r="AC30" s="18">
        <v>141</v>
      </c>
      <c r="AD30" s="18">
        <v>7.4</v>
      </c>
      <c r="AE30" s="18" t="s">
        <v>1708</v>
      </c>
      <c r="AF30" s="18">
        <v>0.6</v>
      </c>
      <c r="AG30" s="18" t="s">
        <v>1710</v>
      </c>
      <c r="AH30" s="18">
        <v>2</v>
      </c>
      <c r="AI30" s="18">
        <v>6.9</v>
      </c>
      <c r="AJ30" s="18">
        <v>5.4</v>
      </c>
      <c r="AK30" s="18">
        <v>765</v>
      </c>
      <c r="AL30" s="18">
        <v>34.4</v>
      </c>
      <c r="AM30" s="18">
        <v>63.6</v>
      </c>
      <c r="AN30" s="18">
        <v>6.73</v>
      </c>
      <c r="AO30" s="18">
        <v>23.8</v>
      </c>
      <c r="AP30" s="18">
        <v>4.46</v>
      </c>
      <c r="AQ30" s="18">
        <v>0.96599999999999997</v>
      </c>
      <c r="AR30" s="18">
        <v>3.6</v>
      </c>
      <c r="AS30" s="18">
        <v>0.61</v>
      </c>
      <c r="AT30" s="18">
        <v>3.75</v>
      </c>
      <c r="AU30" s="18">
        <v>0.8</v>
      </c>
      <c r="AV30" s="18">
        <v>2.44</v>
      </c>
      <c r="AW30" s="18">
        <v>0.36499999999999999</v>
      </c>
      <c r="AX30" s="18">
        <v>2.5499999999999998</v>
      </c>
      <c r="AY30" s="18">
        <v>0.42</v>
      </c>
      <c r="AZ30" s="18">
        <v>3.7</v>
      </c>
      <c r="BA30" s="18">
        <v>0.76</v>
      </c>
      <c r="BB30" s="18">
        <v>1.2</v>
      </c>
      <c r="BC30" s="18">
        <v>1.19</v>
      </c>
      <c r="BD30" s="18">
        <v>10</v>
      </c>
      <c r="BE30" s="18" t="s">
        <v>1710</v>
      </c>
      <c r="BF30" s="18">
        <v>10.3</v>
      </c>
      <c r="BG30" s="18">
        <v>3.14</v>
      </c>
      <c r="BH30" s="18"/>
      <c r="BI30" s="18">
        <v>70.311214711398691</v>
      </c>
      <c r="BJ30" s="18">
        <v>14.27818151788593</v>
      </c>
      <c r="BK30" s="18">
        <v>3.3775780038751084</v>
      </c>
      <c r="BL30" s="18">
        <v>8.8797171277311779E-2</v>
      </c>
      <c r="BM30" s="18">
        <v>0.81733759925707439</v>
      </c>
      <c r="BN30" s="18">
        <v>3.9050574186726887</v>
      </c>
      <c r="BO30" s="18">
        <v>2.4621033854163721</v>
      </c>
      <c r="BP30" s="18">
        <v>4.2582279862529058</v>
      </c>
      <c r="BQ30" s="18">
        <v>0.40059632951241791</v>
      </c>
      <c r="BR30" s="18">
        <v>0.10090587645149067</v>
      </c>
      <c r="BS30" s="18">
        <v>99.999999999999986</v>
      </c>
    </row>
    <row r="31" spans="1:71" x14ac:dyDescent="0.25">
      <c r="A31" s="17" t="s">
        <v>1612</v>
      </c>
      <c r="B31" s="17" t="s">
        <v>1612</v>
      </c>
      <c r="C31" s="17" t="str">
        <f>VLOOKUP($B31,[1]Summary!$B$4:$H$45,7,FALSE)</f>
        <v>RRP</v>
      </c>
      <c r="D31" s="18">
        <v>61.65</v>
      </c>
      <c r="E31" s="18">
        <v>19.7</v>
      </c>
      <c r="F31" s="18">
        <v>4.8099999999999996</v>
      </c>
      <c r="G31" s="18">
        <v>0.09</v>
      </c>
      <c r="H31" s="18">
        <v>1.74</v>
      </c>
      <c r="I31" s="18">
        <v>4.7300000000000004</v>
      </c>
      <c r="J31" s="18">
        <v>1.75</v>
      </c>
      <c r="K31" s="18">
        <v>4.01</v>
      </c>
      <c r="L31" s="18">
        <v>0.56699999999999995</v>
      </c>
      <c r="M31" s="18">
        <v>0.09</v>
      </c>
      <c r="N31" s="18">
        <v>100.4</v>
      </c>
      <c r="O31" s="18">
        <v>10</v>
      </c>
      <c r="P31" s="18">
        <v>2</v>
      </c>
      <c r="Q31" s="18">
        <v>95</v>
      </c>
      <c r="R31" s="18">
        <v>30</v>
      </c>
      <c r="S31" s="18">
        <v>10</v>
      </c>
      <c r="T31" s="18" t="s">
        <v>1712</v>
      </c>
      <c r="U31" s="18" t="s">
        <v>1707</v>
      </c>
      <c r="V31" s="18">
        <v>70</v>
      </c>
      <c r="W31" s="18">
        <v>18</v>
      </c>
      <c r="X31" s="18">
        <v>2.2999999999999998</v>
      </c>
      <c r="Y31" s="18" t="s">
        <v>1713</v>
      </c>
      <c r="Z31" s="18">
        <v>202</v>
      </c>
      <c r="AA31" s="18">
        <v>180</v>
      </c>
      <c r="AB31" s="18">
        <v>23.7</v>
      </c>
      <c r="AC31" s="18">
        <v>177</v>
      </c>
      <c r="AD31" s="18">
        <v>13.6</v>
      </c>
      <c r="AE31" s="18" t="s">
        <v>1708</v>
      </c>
      <c r="AF31" s="18">
        <v>0.5</v>
      </c>
      <c r="AG31" s="18" t="s">
        <v>1710</v>
      </c>
      <c r="AH31" s="18">
        <v>2</v>
      </c>
      <c r="AI31" s="18">
        <v>3.3</v>
      </c>
      <c r="AJ31" s="18">
        <v>18.600000000000001</v>
      </c>
      <c r="AK31" s="18">
        <v>1772</v>
      </c>
      <c r="AL31" s="18">
        <v>33.4</v>
      </c>
      <c r="AM31" s="18">
        <v>66.900000000000006</v>
      </c>
      <c r="AN31" s="18">
        <v>7.37</v>
      </c>
      <c r="AO31" s="18">
        <v>27.8</v>
      </c>
      <c r="AP31" s="18">
        <v>5.03</v>
      </c>
      <c r="AQ31" s="18">
        <v>1.23</v>
      </c>
      <c r="AR31" s="18">
        <v>4.2</v>
      </c>
      <c r="AS31" s="18">
        <v>0.7</v>
      </c>
      <c r="AT31" s="18">
        <v>4.18</v>
      </c>
      <c r="AU31" s="18">
        <v>0.85</v>
      </c>
      <c r="AV31" s="18">
        <v>2.61</v>
      </c>
      <c r="AW31" s="18">
        <v>0.39800000000000002</v>
      </c>
      <c r="AX31" s="18">
        <v>2.65</v>
      </c>
      <c r="AY31" s="18">
        <v>0.41599999999999998</v>
      </c>
      <c r="AZ31" s="18">
        <v>4.2</v>
      </c>
      <c r="BA31" s="18">
        <v>1.1599999999999999</v>
      </c>
      <c r="BB31" s="18">
        <v>3.5</v>
      </c>
      <c r="BC31" s="18">
        <v>1.48</v>
      </c>
      <c r="BD31" s="18">
        <v>12</v>
      </c>
      <c r="BE31" s="18" t="s">
        <v>1710</v>
      </c>
      <c r="BF31" s="18">
        <v>17.3</v>
      </c>
      <c r="BG31" s="18">
        <v>5.01</v>
      </c>
      <c r="BH31" s="18"/>
      <c r="BI31" s="18">
        <v>62.490473117044452</v>
      </c>
      <c r="BJ31" s="18">
        <v>19.968569674059626</v>
      </c>
      <c r="BK31" s="18">
        <v>4.3870420484760242</v>
      </c>
      <c r="BL31" s="18">
        <v>9.1226968054079496E-2</v>
      </c>
      <c r="BM31" s="18">
        <v>1.7637213823788702</v>
      </c>
      <c r="BN31" s="18">
        <v>4.7944839877310681</v>
      </c>
      <c r="BO31" s="18">
        <v>1.7738577121626571</v>
      </c>
      <c r="BP31" s="18">
        <v>4.0646682432984313</v>
      </c>
      <c r="BQ31" s="18">
        <v>0.5747298987407008</v>
      </c>
      <c r="BR31" s="18">
        <v>9.1226968054079496E-2</v>
      </c>
      <c r="BS31" s="18">
        <v>99.999999999999972</v>
      </c>
    </row>
    <row r="32" spans="1:71" x14ac:dyDescent="0.25">
      <c r="A32" s="17" t="s">
        <v>1609</v>
      </c>
      <c r="B32" s="17" t="s">
        <v>1609</v>
      </c>
      <c r="C32" s="17" t="str">
        <f>VLOOKUP($B32,[1]Summary!$B$4:$H$45,7,FALSE)</f>
        <v>RRP</v>
      </c>
      <c r="D32" s="18">
        <v>66.849999999999994</v>
      </c>
      <c r="E32" s="18">
        <v>14.75</v>
      </c>
      <c r="F32" s="18">
        <v>5.29</v>
      </c>
      <c r="G32" s="18">
        <v>8.2000000000000003E-2</v>
      </c>
      <c r="H32" s="18">
        <v>2.54</v>
      </c>
      <c r="I32" s="18">
        <v>6.63</v>
      </c>
      <c r="J32" s="18">
        <v>0.26</v>
      </c>
      <c r="K32" s="18">
        <v>1.99</v>
      </c>
      <c r="L32" s="18">
        <v>0.318</v>
      </c>
      <c r="M32" s="18">
        <v>0.09</v>
      </c>
      <c r="N32" s="18">
        <v>100.7</v>
      </c>
      <c r="O32" s="18">
        <v>6</v>
      </c>
      <c r="P32" s="18">
        <v>2</v>
      </c>
      <c r="Q32" s="18">
        <v>57</v>
      </c>
      <c r="R32" s="18" t="s">
        <v>1712</v>
      </c>
      <c r="S32" s="18">
        <v>5</v>
      </c>
      <c r="T32" s="18" t="s">
        <v>1712</v>
      </c>
      <c r="U32" s="18">
        <v>30</v>
      </c>
      <c r="V32" s="18" t="s">
        <v>1725</v>
      </c>
      <c r="W32" s="18">
        <v>16</v>
      </c>
      <c r="X32" s="18">
        <v>1.7</v>
      </c>
      <c r="Y32" s="18">
        <v>6</v>
      </c>
      <c r="Z32" s="18">
        <v>137</v>
      </c>
      <c r="AA32" s="18">
        <v>111</v>
      </c>
      <c r="AB32" s="18">
        <v>16.3</v>
      </c>
      <c r="AC32" s="18">
        <v>114</v>
      </c>
      <c r="AD32" s="18">
        <v>3.2</v>
      </c>
      <c r="AE32" s="18">
        <v>3</v>
      </c>
      <c r="AF32" s="18" t="s">
        <v>1709</v>
      </c>
      <c r="AG32" s="18" t="s">
        <v>1710</v>
      </c>
      <c r="AH32" s="18">
        <v>1</v>
      </c>
      <c r="AI32" s="18">
        <v>0.7</v>
      </c>
      <c r="AJ32" s="18">
        <v>15.2</v>
      </c>
      <c r="AK32" s="18">
        <v>514</v>
      </c>
      <c r="AL32" s="18">
        <v>28.4</v>
      </c>
      <c r="AM32" s="18">
        <v>49.2</v>
      </c>
      <c r="AN32" s="18">
        <v>5.09</v>
      </c>
      <c r="AO32" s="18">
        <v>17.8</v>
      </c>
      <c r="AP32" s="18">
        <v>3.19</v>
      </c>
      <c r="AQ32" s="18">
        <v>1.06</v>
      </c>
      <c r="AR32" s="18">
        <v>2.68</v>
      </c>
      <c r="AS32" s="18">
        <v>0.41</v>
      </c>
      <c r="AT32" s="18">
        <v>2.38</v>
      </c>
      <c r="AU32" s="18">
        <v>0.48</v>
      </c>
      <c r="AV32" s="18">
        <v>1.41</v>
      </c>
      <c r="AW32" s="18">
        <v>0.218</v>
      </c>
      <c r="AX32" s="18">
        <v>1.6</v>
      </c>
      <c r="AY32" s="18">
        <v>0.251</v>
      </c>
      <c r="AZ32" s="18">
        <v>2.5</v>
      </c>
      <c r="BA32" s="18">
        <v>0.74</v>
      </c>
      <c r="BB32" s="18">
        <v>7.7</v>
      </c>
      <c r="BC32" s="18">
        <v>0.21</v>
      </c>
      <c r="BD32" s="18">
        <v>6</v>
      </c>
      <c r="BE32" s="18">
        <v>0.1</v>
      </c>
      <c r="BF32" s="18">
        <v>12.2</v>
      </c>
      <c r="BG32" s="18">
        <v>4.46</v>
      </c>
      <c r="BH32" s="18"/>
      <c r="BI32" s="18">
        <v>68.026904910557491</v>
      </c>
      <c r="BJ32" s="18">
        <v>15.009676102179853</v>
      </c>
      <c r="BK32" s="18">
        <v>4.8437415379770972</v>
      </c>
      <c r="BL32" s="18">
        <v>8.3443623076525281E-2</v>
      </c>
      <c r="BM32" s="18">
        <v>2.5847171050533442</v>
      </c>
      <c r="BN32" s="18">
        <v>6.7467222072849093</v>
      </c>
      <c r="BO32" s="18">
        <v>0.26457734146215334</v>
      </c>
      <c r="BP32" s="18">
        <v>2.0250342673449429</v>
      </c>
      <c r="BQ32" s="18">
        <v>0.32359844071140292</v>
      </c>
      <c r="BR32" s="18">
        <v>9.1584464352283845E-2</v>
      </c>
      <c r="BS32" s="18">
        <v>100</v>
      </c>
    </row>
    <row r="33" spans="1:71" x14ac:dyDescent="0.25">
      <c r="A33" s="17" t="s">
        <v>1724</v>
      </c>
      <c r="B33" s="17" t="s">
        <v>707</v>
      </c>
      <c r="C33" s="17" t="str">
        <f>VLOOKUP($B33,[1]Summary!$B$4:$H$45,7,FALSE)</f>
        <v>RRP</v>
      </c>
      <c r="D33" s="18">
        <v>69.37</v>
      </c>
      <c r="E33" s="18">
        <v>13.72</v>
      </c>
      <c r="F33" s="18">
        <v>5.75</v>
      </c>
      <c r="G33" s="18">
        <v>0.123</v>
      </c>
      <c r="H33" s="18">
        <v>1.75</v>
      </c>
      <c r="I33" s="18">
        <v>3.28</v>
      </c>
      <c r="J33" s="18">
        <v>0.71</v>
      </c>
      <c r="K33" s="18">
        <v>3.13</v>
      </c>
      <c r="L33" s="18">
        <v>0.53400000000000003</v>
      </c>
      <c r="M33" s="18">
        <v>0.16</v>
      </c>
      <c r="N33" s="18">
        <v>99.8</v>
      </c>
      <c r="O33" s="18">
        <v>11</v>
      </c>
      <c r="P33" s="18">
        <v>2</v>
      </c>
      <c r="Q33" s="18">
        <v>57</v>
      </c>
      <c r="R33" s="18" t="s">
        <v>1712</v>
      </c>
      <c r="S33" s="18">
        <v>6</v>
      </c>
      <c r="T33" s="18" t="s">
        <v>1712</v>
      </c>
      <c r="U33" s="18" t="s">
        <v>1707</v>
      </c>
      <c r="V33" s="18">
        <v>100</v>
      </c>
      <c r="W33" s="18">
        <v>15</v>
      </c>
      <c r="X33" s="18">
        <v>1.9</v>
      </c>
      <c r="Y33" s="18">
        <v>39</v>
      </c>
      <c r="Z33" s="18">
        <v>207</v>
      </c>
      <c r="AA33" s="18">
        <v>136</v>
      </c>
      <c r="AB33" s="18">
        <v>18.899999999999999</v>
      </c>
      <c r="AC33" s="18">
        <v>97</v>
      </c>
      <c r="AD33" s="18">
        <v>5.2</v>
      </c>
      <c r="AE33" s="18" t="s">
        <v>1708</v>
      </c>
      <c r="AF33" s="18" t="s">
        <v>1709</v>
      </c>
      <c r="AG33" s="18" t="s">
        <v>1710</v>
      </c>
      <c r="AH33" s="18" t="s">
        <v>1706</v>
      </c>
      <c r="AI33" s="18">
        <v>1.2</v>
      </c>
      <c r="AJ33" s="18">
        <v>29.9</v>
      </c>
      <c r="AK33" s="18">
        <v>1270</v>
      </c>
      <c r="AL33" s="18">
        <v>13.8</v>
      </c>
      <c r="AM33" s="18">
        <v>27.4</v>
      </c>
      <c r="AN33" s="18">
        <v>3.37</v>
      </c>
      <c r="AO33" s="18">
        <v>13.7</v>
      </c>
      <c r="AP33" s="18">
        <v>3.28</v>
      </c>
      <c r="AQ33" s="18">
        <v>0.91500000000000004</v>
      </c>
      <c r="AR33" s="18">
        <v>3.14</v>
      </c>
      <c r="AS33" s="18">
        <v>0.51</v>
      </c>
      <c r="AT33" s="18">
        <v>3.12</v>
      </c>
      <c r="AU33" s="18">
        <v>0.65</v>
      </c>
      <c r="AV33" s="18">
        <v>1.94</v>
      </c>
      <c r="AW33" s="18">
        <v>0.308</v>
      </c>
      <c r="AX33" s="18">
        <v>2.09</v>
      </c>
      <c r="AY33" s="18">
        <v>0.36</v>
      </c>
      <c r="AZ33" s="18">
        <v>2.2000000000000002</v>
      </c>
      <c r="BA33" s="18">
        <v>0.41</v>
      </c>
      <c r="BB33" s="18">
        <v>0.8</v>
      </c>
      <c r="BC33" s="18">
        <v>1.59</v>
      </c>
      <c r="BD33" s="18">
        <v>7</v>
      </c>
      <c r="BE33" s="18" t="s">
        <v>1710</v>
      </c>
      <c r="BF33" s="18">
        <v>5.88</v>
      </c>
      <c r="BG33" s="18">
        <v>1.44</v>
      </c>
      <c r="BH33" s="18"/>
      <c r="BI33" s="18">
        <v>70.821233302212278</v>
      </c>
      <c r="BJ33" s="18">
        <v>14.007024951799806</v>
      </c>
      <c r="BK33" s="18">
        <v>5.2820879042907745</v>
      </c>
      <c r="BL33" s="18">
        <v>0.12557318287692243</v>
      </c>
      <c r="BM33" s="18">
        <v>1.786610325484669</v>
      </c>
      <c r="BN33" s="18">
        <v>3.3486182100512649</v>
      </c>
      <c r="BO33" s="18">
        <v>0.72485333205378</v>
      </c>
      <c r="BP33" s="18">
        <v>3.1954801821525796</v>
      </c>
      <c r="BQ33" s="18">
        <v>0.54517137931932191</v>
      </c>
      <c r="BR33" s="18">
        <v>0.16334722975859831</v>
      </c>
      <c r="BS33" s="18">
        <v>100.00000000000001</v>
      </c>
    </row>
    <row r="34" spans="1:71" x14ac:dyDescent="0.25">
      <c r="A34" s="17" t="s">
        <v>1610</v>
      </c>
      <c r="B34" s="17" t="s">
        <v>1610</v>
      </c>
      <c r="C34" s="17" t="str">
        <f>VLOOKUP($B34,[1]Summary!$B$4:$H$45,7,FALSE)</f>
        <v>RRP</v>
      </c>
      <c r="D34" s="18">
        <v>70.12</v>
      </c>
      <c r="E34" s="18">
        <v>16.62</v>
      </c>
      <c r="F34" s="18">
        <v>2.4700000000000002</v>
      </c>
      <c r="G34" s="18">
        <v>0.121</v>
      </c>
      <c r="H34" s="18">
        <v>0.67</v>
      </c>
      <c r="I34" s="18">
        <v>1.95</v>
      </c>
      <c r="J34" s="18">
        <v>1.66</v>
      </c>
      <c r="K34" s="18">
        <v>4.38</v>
      </c>
      <c r="L34" s="18">
        <v>0.246</v>
      </c>
      <c r="M34" s="18">
        <v>7.0000000000000007E-2</v>
      </c>
      <c r="N34" s="18">
        <v>99.85</v>
      </c>
      <c r="O34" s="18">
        <v>4</v>
      </c>
      <c r="P34" s="18">
        <v>2</v>
      </c>
      <c r="Q34" s="18">
        <v>29</v>
      </c>
      <c r="R34" s="18">
        <v>20</v>
      </c>
      <c r="S34" s="18">
        <v>1</v>
      </c>
      <c r="T34" s="18" t="s">
        <v>1712</v>
      </c>
      <c r="U34" s="18" t="s">
        <v>1707</v>
      </c>
      <c r="V34" s="18">
        <v>40</v>
      </c>
      <c r="W34" s="18">
        <v>16</v>
      </c>
      <c r="X34" s="18">
        <v>1.1000000000000001</v>
      </c>
      <c r="Y34" s="18" t="s">
        <v>1713</v>
      </c>
      <c r="Z34" s="18">
        <v>168</v>
      </c>
      <c r="AA34" s="18">
        <v>182</v>
      </c>
      <c r="AB34" s="18">
        <v>13.2</v>
      </c>
      <c r="AC34" s="18">
        <v>100</v>
      </c>
      <c r="AD34" s="18">
        <v>6.9</v>
      </c>
      <c r="AE34" s="18" t="s">
        <v>1708</v>
      </c>
      <c r="AF34" s="18" t="s">
        <v>1709</v>
      </c>
      <c r="AG34" s="18" t="s">
        <v>1710</v>
      </c>
      <c r="AH34" s="18">
        <v>1</v>
      </c>
      <c r="AI34" s="18">
        <v>0.8</v>
      </c>
      <c r="AJ34" s="18">
        <v>13.9</v>
      </c>
      <c r="AK34" s="18">
        <v>2066</v>
      </c>
      <c r="AL34" s="18">
        <v>26</v>
      </c>
      <c r="AM34" s="18">
        <v>40.9</v>
      </c>
      <c r="AN34" s="18">
        <v>4.12</v>
      </c>
      <c r="AO34" s="18">
        <v>13.8</v>
      </c>
      <c r="AP34" s="18">
        <v>2.36</v>
      </c>
      <c r="AQ34" s="18">
        <v>0.56000000000000005</v>
      </c>
      <c r="AR34" s="18">
        <v>2.1</v>
      </c>
      <c r="AS34" s="18">
        <v>0.35</v>
      </c>
      <c r="AT34" s="18">
        <v>2.19</v>
      </c>
      <c r="AU34" s="18">
        <v>0.44</v>
      </c>
      <c r="AV34" s="18">
        <v>1.38</v>
      </c>
      <c r="AW34" s="18">
        <v>0.22</v>
      </c>
      <c r="AX34" s="18">
        <v>1.6</v>
      </c>
      <c r="AY34" s="18">
        <v>0.25600000000000001</v>
      </c>
      <c r="AZ34" s="18">
        <v>2.4</v>
      </c>
      <c r="BA34" s="18">
        <v>0.83</v>
      </c>
      <c r="BB34" s="18">
        <v>1.7</v>
      </c>
      <c r="BC34" s="18">
        <v>1.55</v>
      </c>
      <c r="BD34" s="18">
        <v>12</v>
      </c>
      <c r="BE34" s="18" t="s">
        <v>1710</v>
      </c>
      <c r="BF34" s="18">
        <v>15.1</v>
      </c>
      <c r="BG34" s="18">
        <v>4.3499999999999996</v>
      </c>
      <c r="BH34" s="18"/>
      <c r="BI34" s="18">
        <v>71.507600701149784</v>
      </c>
      <c r="BJ34" s="18">
        <v>16.948892236923978</v>
      </c>
      <c r="BK34" s="18">
        <v>2.2664870451213579</v>
      </c>
      <c r="BL34" s="18">
        <v>0.1233944621340434</v>
      </c>
      <c r="BM34" s="18">
        <v>0.6832585919818932</v>
      </c>
      <c r="BN34" s="18">
        <v>1.9885884393502862</v>
      </c>
      <c r="BO34" s="18">
        <v>1.6928496458058846</v>
      </c>
      <c r="BP34" s="18">
        <v>4.4666755714637203</v>
      </c>
      <c r="BQ34" s="18">
        <v>0.25086808004111305</v>
      </c>
      <c r="BR34" s="18">
        <v>7.1385226027959006E-2</v>
      </c>
      <c r="BS34" s="18">
        <v>100.00000000000001</v>
      </c>
    </row>
    <row r="35" spans="1:71" x14ac:dyDescent="0.25">
      <c r="A35" s="17" t="s">
        <v>1604</v>
      </c>
      <c r="B35" s="17" t="s">
        <v>1604</v>
      </c>
      <c r="C35" s="17" t="str">
        <f>VLOOKUP($B35,[1]Summary!$B$4:$H$45,7,FALSE)</f>
        <v>RRP</v>
      </c>
      <c r="D35" s="18">
        <v>74.98</v>
      </c>
      <c r="E35" s="18">
        <v>13.21</v>
      </c>
      <c r="F35" s="18">
        <v>2.1</v>
      </c>
      <c r="G35" s="18">
        <v>0.18</v>
      </c>
      <c r="H35" s="18">
        <v>0.37</v>
      </c>
      <c r="I35" s="18">
        <v>2.0699999999999998</v>
      </c>
      <c r="J35" s="18">
        <v>1.37</v>
      </c>
      <c r="K35" s="18">
        <v>4.49</v>
      </c>
      <c r="L35" s="18">
        <v>0.11799999999999999</v>
      </c>
      <c r="M35" s="18">
        <v>0.04</v>
      </c>
      <c r="N35" s="18">
        <v>99.87</v>
      </c>
      <c r="O35" s="18">
        <v>2</v>
      </c>
      <c r="P35" s="18">
        <v>2</v>
      </c>
      <c r="Q35" s="18">
        <v>12</v>
      </c>
      <c r="R35" s="18" t="s">
        <v>1712</v>
      </c>
      <c r="S35" s="18">
        <v>1</v>
      </c>
      <c r="T35" s="18" t="s">
        <v>1712</v>
      </c>
      <c r="U35" s="18" t="s">
        <v>1707</v>
      </c>
      <c r="V35" s="18">
        <v>40</v>
      </c>
      <c r="W35" s="18">
        <v>13</v>
      </c>
      <c r="X35" s="18">
        <v>1.2</v>
      </c>
      <c r="Y35" s="18" t="s">
        <v>1713</v>
      </c>
      <c r="Z35" s="18">
        <v>198</v>
      </c>
      <c r="AA35" s="18">
        <v>122</v>
      </c>
      <c r="AB35" s="18">
        <v>14.1</v>
      </c>
      <c r="AC35" s="18">
        <v>111</v>
      </c>
      <c r="AD35" s="18">
        <v>6.2</v>
      </c>
      <c r="AE35" s="18" t="s">
        <v>1708</v>
      </c>
      <c r="AF35" s="18" t="s">
        <v>1709</v>
      </c>
      <c r="AG35" s="18" t="s">
        <v>1710</v>
      </c>
      <c r="AH35" s="18">
        <v>2</v>
      </c>
      <c r="AI35" s="18">
        <v>1.6</v>
      </c>
      <c r="AJ35" s="18">
        <v>14.4</v>
      </c>
      <c r="AK35" s="18">
        <v>2131</v>
      </c>
      <c r="AL35" s="18">
        <v>38.4</v>
      </c>
      <c r="AM35" s="18">
        <v>59.4</v>
      </c>
      <c r="AN35" s="18">
        <v>5.88</v>
      </c>
      <c r="AO35" s="18">
        <v>19.7</v>
      </c>
      <c r="AP35" s="18">
        <v>3.1</v>
      </c>
      <c r="AQ35" s="18">
        <v>0.56399999999999995</v>
      </c>
      <c r="AR35" s="18">
        <v>2.37</v>
      </c>
      <c r="AS35" s="18">
        <v>0.38</v>
      </c>
      <c r="AT35" s="18">
        <v>2.3199999999999998</v>
      </c>
      <c r="AU35" s="18">
        <v>0.47</v>
      </c>
      <c r="AV35" s="18">
        <v>1.48</v>
      </c>
      <c r="AW35" s="18">
        <v>0.23</v>
      </c>
      <c r="AX35" s="18">
        <v>1.6</v>
      </c>
      <c r="AY35" s="18">
        <v>0.26800000000000002</v>
      </c>
      <c r="AZ35" s="18">
        <v>2.9</v>
      </c>
      <c r="BA35" s="18">
        <v>0.81</v>
      </c>
      <c r="BB35" s="18">
        <v>1.4</v>
      </c>
      <c r="BC35" s="18">
        <v>1.91</v>
      </c>
      <c r="BD35" s="18">
        <v>12</v>
      </c>
      <c r="BE35" s="18">
        <v>0.1</v>
      </c>
      <c r="BF35" s="18">
        <v>19.100000000000001</v>
      </c>
      <c r="BG35" s="18">
        <v>5.77</v>
      </c>
      <c r="BH35" s="18"/>
      <c r="BI35" s="18">
        <v>75.954049927074792</v>
      </c>
      <c r="BJ35" s="18">
        <v>13.381608422734836</v>
      </c>
      <c r="BK35" s="18">
        <v>1.9141271493891974</v>
      </c>
      <c r="BL35" s="18">
        <v>0.182338343383215</v>
      </c>
      <c r="BM35" s="18">
        <v>0.37480659473216421</v>
      </c>
      <c r="BN35" s="18">
        <v>2.0968909489069727</v>
      </c>
      <c r="BO35" s="18">
        <v>1.3877973913055812</v>
      </c>
      <c r="BP35" s="18">
        <v>4.5483286766146414</v>
      </c>
      <c r="BQ35" s="18">
        <v>0.11953291399566318</v>
      </c>
      <c r="BR35" s="18">
        <v>4.0519631862936674E-2</v>
      </c>
      <c r="BS35" s="18">
        <v>100.00000000000001</v>
      </c>
    </row>
    <row r="36" spans="1:71" x14ac:dyDescent="0.25">
      <c r="A36" s="17" t="s">
        <v>1613</v>
      </c>
      <c r="B36" s="17" t="s">
        <v>1613</v>
      </c>
      <c r="C36" s="17" t="str">
        <f>VLOOKUP($B36,[1]Summary!$B$4:$H$45,7,FALSE)</f>
        <v>RRP</v>
      </c>
      <c r="D36" s="18">
        <v>65.42</v>
      </c>
      <c r="E36" s="18">
        <v>16.23</v>
      </c>
      <c r="F36" s="18">
        <v>4.7</v>
      </c>
      <c r="G36" s="18">
        <v>0.13900000000000001</v>
      </c>
      <c r="H36" s="18">
        <v>1.67</v>
      </c>
      <c r="I36" s="18">
        <v>2.85</v>
      </c>
      <c r="J36" s="18">
        <v>2.69</v>
      </c>
      <c r="K36" s="18">
        <v>4.97</v>
      </c>
      <c r="L36" s="18">
        <v>0.33200000000000002</v>
      </c>
      <c r="M36" s="18">
        <v>0.14000000000000001</v>
      </c>
      <c r="N36" s="18">
        <v>99.97</v>
      </c>
      <c r="O36" s="18">
        <v>6</v>
      </c>
      <c r="P36" s="18">
        <v>2</v>
      </c>
      <c r="Q36" s="18">
        <v>53</v>
      </c>
      <c r="R36" s="18">
        <v>30</v>
      </c>
      <c r="S36" s="18">
        <v>7</v>
      </c>
      <c r="T36" s="18" t="s">
        <v>1712</v>
      </c>
      <c r="U36" s="18" t="s">
        <v>1707</v>
      </c>
      <c r="V36" s="18">
        <v>80</v>
      </c>
      <c r="W36" s="18">
        <v>16</v>
      </c>
      <c r="X36" s="18">
        <v>1.1000000000000001</v>
      </c>
      <c r="Y36" s="18" t="s">
        <v>1713</v>
      </c>
      <c r="Z36" s="18">
        <v>188</v>
      </c>
      <c r="AA36" s="18">
        <v>225</v>
      </c>
      <c r="AB36" s="18">
        <v>11.2</v>
      </c>
      <c r="AC36" s="18">
        <v>105</v>
      </c>
      <c r="AD36" s="18">
        <v>7.9</v>
      </c>
      <c r="AE36" s="18" t="s">
        <v>1708</v>
      </c>
      <c r="AF36" s="18" t="s">
        <v>1709</v>
      </c>
      <c r="AG36" s="18" t="s">
        <v>1710</v>
      </c>
      <c r="AH36" s="18">
        <v>1</v>
      </c>
      <c r="AI36" s="18">
        <v>1.8</v>
      </c>
      <c r="AJ36" s="18">
        <v>13.8</v>
      </c>
      <c r="AK36" s="18">
        <v>2626</v>
      </c>
      <c r="AL36" s="18">
        <v>32.6</v>
      </c>
      <c r="AM36" s="18">
        <v>53.9</v>
      </c>
      <c r="AN36" s="18">
        <v>5.36</v>
      </c>
      <c r="AO36" s="18">
        <v>18.600000000000001</v>
      </c>
      <c r="AP36" s="18">
        <v>3.07</v>
      </c>
      <c r="AQ36" s="18">
        <v>0.96499999999999997</v>
      </c>
      <c r="AR36" s="18">
        <v>2.34</v>
      </c>
      <c r="AS36" s="18">
        <v>0.34</v>
      </c>
      <c r="AT36" s="18">
        <v>2</v>
      </c>
      <c r="AU36" s="18">
        <v>0.4</v>
      </c>
      <c r="AV36" s="18">
        <v>1.1499999999999999</v>
      </c>
      <c r="AW36" s="18">
        <v>0.18099999999999999</v>
      </c>
      <c r="AX36" s="18">
        <v>1.28</v>
      </c>
      <c r="AY36" s="18">
        <v>0.217</v>
      </c>
      <c r="AZ36" s="18">
        <v>2.4</v>
      </c>
      <c r="BA36" s="18">
        <v>0.77</v>
      </c>
      <c r="BB36" s="18">
        <v>3.2</v>
      </c>
      <c r="BC36" s="18">
        <v>2.21</v>
      </c>
      <c r="BD36" s="18">
        <v>17</v>
      </c>
      <c r="BE36" s="18" t="s">
        <v>1710</v>
      </c>
      <c r="BF36" s="18">
        <v>9.8699999999999992</v>
      </c>
      <c r="BG36" s="18">
        <v>3.45</v>
      </c>
      <c r="BH36" s="18"/>
      <c r="BI36" s="18">
        <v>66.301773810616922</v>
      </c>
      <c r="BJ36" s="18">
        <v>16.448758620396099</v>
      </c>
      <c r="BK36" s="18">
        <v>4.2860620536766678</v>
      </c>
      <c r="BL36" s="18">
        <v>0.14087353347104484</v>
      </c>
      <c r="BM36" s="18">
        <v>1.6925093589686679</v>
      </c>
      <c r="BN36" s="18">
        <v>2.8884141754854515</v>
      </c>
      <c r="BO36" s="18">
        <v>2.7262575901950399</v>
      </c>
      <c r="BP36" s="18">
        <v>5.0369889305834015</v>
      </c>
      <c r="BQ36" s="18">
        <v>0.33647491447760347</v>
      </c>
      <c r="BR36" s="18">
        <v>0.14188701212910992</v>
      </c>
      <c r="BS36" s="18">
        <v>100.00000000000001</v>
      </c>
    </row>
    <row r="37" spans="1:71" x14ac:dyDescent="0.25">
      <c r="A37" s="17" t="s">
        <v>694</v>
      </c>
      <c r="B37" s="17" t="s">
        <v>694</v>
      </c>
      <c r="C37" s="17" t="str">
        <f>VLOOKUP($B37,[1]Summary!$B$4:$H$45,7,FALSE)</f>
        <v>WMB</v>
      </c>
      <c r="D37" s="18">
        <v>51.2</v>
      </c>
      <c r="E37" s="18">
        <v>17.64</v>
      </c>
      <c r="F37" s="18">
        <v>9.3699999999999992</v>
      </c>
      <c r="G37" s="18">
        <v>0.154</v>
      </c>
      <c r="H37" s="18">
        <v>4.57</v>
      </c>
      <c r="I37" s="18">
        <v>6.39</v>
      </c>
      <c r="J37" s="18">
        <v>2.89</v>
      </c>
      <c r="K37" s="18">
        <v>2.56</v>
      </c>
      <c r="L37" s="18">
        <v>0.51600000000000001</v>
      </c>
      <c r="M37" s="18">
        <v>0.11</v>
      </c>
      <c r="N37" s="18">
        <v>98.71</v>
      </c>
      <c r="O37" s="18">
        <v>35</v>
      </c>
      <c r="P37" s="18"/>
      <c r="Q37" s="18">
        <v>323</v>
      </c>
      <c r="R37" s="18">
        <v>50</v>
      </c>
      <c r="S37" s="18">
        <v>24</v>
      </c>
      <c r="T37" s="18">
        <v>30</v>
      </c>
      <c r="U37" s="18">
        <v>220</v>
      </c>
      <c r="V37" s="18">
        <v>90</v>
      </c>
      <c r="W37" s="18">
        <v>17</v>
      </c>
      <c r="X37" s="18">
        <v>1.7</v>
      </c>
      <c r="Y37" s="18" t="s">
        <v>1713</v>
      </c>
      <c r="Z37" s="18">
        <v>60</v>
      </c>
      <c r="AA37" s="18">
        <v>336</v>
      </c>
      <c r="AB37" s="18">
        <v>12.8</v>
      </c>
      <c r="AC37" s="18">
        <v>32</v>
      </c>
      <c r="AD37" s="18">
        <v>1.1000000000000001</v>
      </c>
      <c r="AE37" s="18"/>
      <c r="AF37" s="18"/>
      <c r="AG37" s="18"/>
      <c r="AH37" s="18" t="s">
        <v>1706</v>
      </c>
      <c r="AI37" s="18"/>
      <c r="AJ37" s="18">
        <v>1.7</v>
      </c>
      <c r="AK37" s="18">
        <v>292</v>
      </c>
      <c r="AL37" s="18">
        <v>7.4</v>
      </c>
      <c r="AM37" s="18">
        <v>13</v>
      </c>
      <c r="AN37" s="18">
        <v>1.68</v>
      </c>
      <c r="AO37" s="18">
        <v>7.66</v>
      </c>
      <c r="AP37" s="18">
        <v>2.0299999999999998</v>
      </c>
      <c r="AQ37" s="18">
        <v>0.68400000000000005</v>
      </c>
      <c r="AR37" s="18">
        <v>2.12</v>
      </c>
      <c r="AS37" s="18">
        <v>0.35</v>
      </c>
      <c r="AT37" s="18">
        <v>2.16</v>
      </c>
      <c r="AU37" s="18">
        <v>0.43</v>
      </c>
      <c r="AV37" s="18">
        <v>1.33</v>
      </c>
      <c r="AW37" s="18">
        <v>0.19400000000000001</v>
      </c>
      <c r="AX37" s="18">
        <v>1.33</v>
      </c>
      <c r="AY37" s="18">
        <v>0.224</v>
      </c>
      <c r="AZ37" s="18">
        <v>1.1000000000000001</v>
      </c>
      <c r="BA37" s="18">
        <v>0.1</v>
      </c>
      <c r="BB37" s="18"/>
      <c r="BC37" s="18"/>
      <c r="BD37" s="18" t="s">
        <v>1713</v>
      </c>
      <c r="BE37" s="18"/>
      <c r="BF37" s="18">
        <v>0.53</v>
      </c>
      <c r="BG37" s="18">
        <v>0.18</v>
      </c>
      <c r="BH37" s="18"/>
      <c r="BI37" s="18">
        <v>54.20219106852484</v>
      </c>
      <c r="BJ37" s="18">
        <v>18.674348641577698</v>
      </c>
      <c r="BK37" s="18">
        <v>8.9254980932579588</v>
      </c>
      <c r="BL37" s="18">
        <v>0.16303002782329737</v>
      </c>
      <c r="BM37" s="18">
        <v>4.8379690074835651</v>
      </c>
      <c r="BN37" s="18">
        <v>6.7646875181225337</v>
      </c>
      <c r="BO37" s="18">
        <v>3.0594596130475935</v>
      </c>
      <c r="BP37" s="18">
        <v>2.7101095534262423</v>
      </c>
      <c r="BQ37" s="18">
        <v>0.54625645686247692</v>
      </c>
      <c r="BR37" s="18">
        <v>0.11645001987378384</v>
      </c>
      <c r="BS37" s="18">
        <v>99.999999999999972</v>
      </c>
    </row>
    <row r="38" spans="1:71" x14ac:dyDescent="0.25">
      <c r="A38" s="17" t="s">
        <v>695</v>
      </c>
      <c r="B38" s="17" t="s">
        <v>695</v>
      </c>
      <c r="C38" s="17" t="str">
        <f>VLOOKUP($B38,[1]Summary!$B$4:$H$45,7,FALSE)</f>
        <v>WMB</v>
      </c>
      <c r="D38" s="18">
        <v>72.28</v>
      </c>
      <c r="E38" s="18">
        <v>15.41</v>
      </c>
      <c r="F38" s="18">
        <v>1.97</v>
      </c>
      <c r="G38" s="18">
        <v>1.9E-2</v>
      </c>
      <c r="H38" s="18">
        <v>0.7</v>
      </c>
      <c r="I38" s="18">
        <v>0.62</v>
      </c>
      <c r="J38" s="18">
        <v>3.84</v>
      </c>
      <c r="K38" s="18">
        <v>2.34</v>
      </c>
      <c r="L38" s="18">
        <v>0.20399999999999999</v>
      </c>
      <c r="M38" s="18">
        <v>7.0000000000000007E-2</v>
      </c>
      <c r="N38" s="18">
        <v>99.5</v>
      </c>
      <c r="O38" s="18">
        <v>4</v>
      </c>
      <c r="P38" s="18"/>
      <c r="Q38" s="18">
        <v>35</v>
      </c>
      <c r="R38" s="18" t="s">
        <v>1712</v>
      </c>
      <c r="S38" s="18">
        <v>4</v>
      </c>
      <c r="T38" s="18" t="s">
        <v>1712</v>
      </c>
      <c r="U38" s="18">
        <v>30</v>
      </c>
      <c r="V38" s="18">
        <v>30</v>
      </c>
      <c r="W38" s="18">
        <v>18</v>
      </c>
      <c r="X38" s="18">
        <v>0.8</v>
      </c>
      <c r="Y38" s="18" t="s">
        <v>1713</v>
      </c>
      <c r="Z38" s="18">
        <v>50</v>
      </c>
      <c r="AA38" s="18">
        <v>391</v>
      </c>
      <c r="AB38" s="18">
        <v>4.9000000000000004</v>
      </c>
      <c r="AC38" s="18">
        <v>55</v>
      </c>
      <c r="AD38" s="18">
        <v>0.4</v>
      </c>
      <c r="AE38" s="18"/>
      <c r="AF38" s="18"/>
      <c r="AG38" s="18"/>
      <c r="AH38" s="18" t="s">
        <v>1706</v>
      </c>
      <c r="AI38" s="18"/>
      <c r="AJ38" s="18">
        <v>2.9</v>
      </c>
      <c r="AK38" s="18">
        <v>699</v>
      </c>
      <c r="AL38" s="18">
        <v>5.28</v>
      </c>
      <c r="AM38" s="18">
        <v>9.3000000000000007</v>
      </c>
      <c r="AN38" s="18">
        <v>1.3</v>
      </c>
      <c r="AO38" s="18">
        <v>4.9000000000000004</v>
      </c>
      <c r="AP38" s="18">
        <v>0.99</v>
      </c>
      <c r="AQ38" s="18">
        <v>0.33500000000000002</v>
      </c>
      <c r="AR38" s="18">
        <v>1</v>
      </c>
      <c r="AS38" s="18">
        <v>0.14000000000000001</v>
      </c>
      <c r="AT38" s="18">
        <v>0.82</v>
      </c>
      <c r="AU38" s="18">
        <v>0.16</v>
      </c>
      <c r="AV38" s="18">
        <v>0.44</v>
      </c>
      <c r="AW38" s="18">
        <v>6.3E-2</v>
      </c>
      <c r="AX38" s="18">
        <v>0.39</v>
      </c>
      <c r="AY38" s="18">
        <v>5.3999999999999999E-2</v>
      </c>
      <c r="AZ38" s="18">
        <v>1.7</v>
      </c>
      <c r="BA38" s="18">
        <v>0.09</v>
      </c>
      <c r="BB38" s="18"/>
      <c r="BC38" s="18"/>
      <c r="BD38" s="18" t="s">
        <v>1713</v>
      </c>
      <c r="BE38" s="18"/>
      <c r="BF38" s="18">
        <v>1.17</v>
      </c>
      <c r="BG38" s="18">
        <v>0.61</v>
      </c>
      <c r="BH38" s="18"/>
      <c r="BI38" s="18">
        <v>74.319623282178711</v>
      </c>
      <c r="BJ38" s="18">
        <v>15.844844974797647</v>
      </c>
      <c r="BK38" s="18">
        <v>1.8226260396752865</v>
      </c>
      <c r="BL38" s="18">
        <v>1.9536148898193075E-2</v>
      </c>
      <c r="BM38" s="18">
        <v>0.71975285414395551</v>
      </c>
      <c r="BN38" s="18">
        <v>0.637495385098932</v>
      </c>
      <c r="BO38" s="18">
        <v>3.9483585141611273</v>
      </c>
      <c r="BP38" s="18">
        <v>2.4060309695669369</v>
      </c>
      <c r="BQ38" s="18">
        <v>0.20975654606480987</v>
      </c>
      <c r="BR38" s="18">
        <v>7.1975285414395546E-2</v>
      </c>
      <c r="BS38" s="18">
        <v>100.00000000000001</v>
      </c>
    </row>
    <row r="39" spans="1:71" x14ac:dyDescent="0.25">
      <c r="A39" s="17" t="s">
        <v>696</v>
      </c>
      <c r="B39" s="17" t="s">
        <v>696</v>
      </c>
      <c r="C39" s="17" t="str">
        <f>VLOOKUP($B39,[1]Summary!$B$4:$H$45,7,FALSE)</f>
        <v>WMB</v>
      </c>
      <c r="D39" s="18">
        <v>71.040000000000006</v>
      </c>
      <c r="E39" s="18">
        <v>12.41</v>
      </c>
      <c r="F39" s="18">
        <v>4.3</v>
      </c>
      <c r="G39" s="18">
        <v>6.0999999999999999E-2</v>
      </c>
      <c r="H39" s="18">
        <v>2.15</v>
      </c>
      <c r="I39" s="18">
        <v>0.92</v>
      </c>
      <c r="J39" s="18">
        <v>3</v>
      </c>
      <c r="K39" s="18">
        <v>2.65</v>
      </c>
      <c r="L39" s="18">
        <v>0.55300000000000005</v>
      </c>
      <c r="M39" s="18">
        <v>0.09</v>
      </c>
      <c r="N39" s="18">
        <v>98.97</v>
      </c>
      <c r="O39" s="18">
        <v>14</v>
      </c>
      <c r="P39" s="18"/>
      <c r="Q39" s="18">
        <v>15</v>
      </c>
      <c r="R39" s="18" t="s">
        <v>1712</v>
      </c>
      <c r="S39" s="18">
        <v>2</v>
      </c>
      <c r="T39" s="18" t="s">
        <v>1712</v>
      </c>
      <c r="U39" s="18" t="s">
        <v>1707</v>
      </c>
      <c r="V39" s="18">
        <v>70</v>
      </c>
      <c r="W39" s="18">
        <v>16</v>
      </c>
      <c r="X39" s="18">
        <v>1.3</v>
      </c>
      <c r="Y39" s="18" t="s">
        <v>1713</v>
      </c>
      <c r="Z39" s="18">
        <v>21</v>
      </c>
      <c r="AA39" s="18">
        <v>77</v>
      </c>
      <c r="AB39" s="18">
        <v>54.6</v>
      </c>
      <c r="AC39" s="18">
        <v>193</v>
      </c>
      <c r="AD39" s="18">
        <v>2.6</v>
      </c>
      <c r="AE39" s="18"/>
      <c r="AF39" s="18"/>
      <c r="AG39" s="18"/>
      <c r="AH39" s="18">
        <v>2</v>
      </c>
      <c r="AI39" s="18"/>
      <c r="AJ39" s="18">
        <v>0.5</v>
      </c>
      <c r="AK39" s="18">
        <v>242</v>
      </c>
      <c r="AL39" s="18">
        <v>14.4</v>
      </c>
      <c r="AM39" s="18">
        <v>36.5</v>
      </c>
      <c r="AN39" s="18">
        <v>5.31</v>
      </c>
      <c r="AO39" s="18">
        <v>23.8</v>
      </c>
      <c r="AP39" s="18">
        <v>6.68</v>
      </c>
      <c r="AQ39" s="18">
        <v>1.68</v>
      </c>
      <c r="AR39" s="18">
        <v>7.85</v>
      </c>
      <c r="AS39" s="18">
        <v>1.47</v>
      </c>
      <c r="AT39" s="18">
        <v>9.26</v>
      </c>
      <c r="AU39" s="18">
        <v>1.93</v>
      </c>
      <c r="AV39" s="18">
        <v>5.73</v>
      </c>
      <c r="AW39" s="18">
        <v>0.91800000000000004</v>
      </c>
      <c r="AX39" s="18">
        <v>6.19</v>
      </c>
      <c r="AY39" s="18">
        <v>1.01</v>
      </c>
      <c r="AZ39" s="18">
        <v>4.5999999999999996</v>
      </c>
      <c r="BA39" s="18">
        <v>0.2</v>
      </c>
      <c r="BB39" s="18" t="s">
        <v>1709</v>
      </c>
      <c r="BC39" s="18"/>
      <c r="BD39" s="18" t="s">
        <v>1713</v>
      </c>
      <c r="BE39" s="18"/>
      <c r="BF39" s="18">
        <v>1.62</v>
      </c>
      <c r="BG39" s="18">
        <v>0.6</v>
      </c>
      <c r="BH39" s="18"/>
      <c r="BI39" s="18">
        <v>73.431563209546425</v>
      </c>
      <c r="BJ39" s="18">
        <v>12.827782931172171</v>
      </c>
      <c r="BK39" s="18">
        <v>3.9993946857627312</v>
      </c>
      <c r="BL39" s="18">
        <v>6.3053566382071102E-2</v>
      </c>
      <c r="BM39" s="18">
        <v>2.2223797987123421</v>
      </c>
      <c r="BN39" s="18">
        <v>0.95097182084435106</v>
      </c>
      <c r="BO39" s="18">
        <v>3.1009950679707101</v>
      </c>
      <c r="BP39" s="18">
        <v>2.7392123100407941</v>
      </c>
      <c r="BQ39" s="18">
        <v>0.57161675752926755</v>
      </c>
      <c r="BR39" s="18">
        <v>9.30298520391213E-2</v>
      </c>
      <c r="BS39" s="18">
        <v>99.999999999999986</v>
      </c>
    </row>
    <row r="40" spans="1:71" x14ac:dyDescent="0.25">
      <c r="A40" s="17" t="s">
        <v>697</v>
      </c>
      <c r="B40" s="17" t="s">
        <v>697</v>
      </c>
      <c r="C40" s="17" t="str">
        <f>VLOOKUP($B40,[1]Summary!$B$4:$H$45,7,FALSE)</f>
        <v>WMB</v>
      </c>
      <c r="D40" s="18">
        <v>49.04</v>
      </c>
      <c r="E40" s="18">
        <v>15.8</v>
      </c>
      <c r="F40" s="18">
        <v>10.86</v>
      </c>
      <c r="G40" s="18">
        <v>0.17799999999999999</v>
      </c>
      <c r="H40" s="18">
        <v>8.1999999999999993</v>
      </c>
      <c r="I40" s="18">
        <v>8.6300000000000008</v>
      </c>
      <c r="J40" s="18">
        <v>3.08</v>
      </c>
      <c r="K40" s="18">
        <v>0.23</v>
      </c>
      <c r="L40" s="18">
        <v>1.0369999999999999</v>
      </c>
      <c r="M40" s="18">
        <v>0.1</v>
      </c>
      <c r="N40" s="18">
        <v>100.6</v>
      </c>
      <c r="O40" s="18">
        <v>38</v>
      </c>
      <c r="P40" s="18"/>
      <c r="Q40" s="18">
        <v>283</v>
      </c>
      <c r="R40" s="18">
        <v>300</v>
      </c>
      <c r="S40" s="18">
        <v>42</v>
      </c>
      <c r="T40" s="18">
        <v>130</v>
      </c>
      <c r="U40" s="18">
        <v>20</v>
      </c>
      <c r="V40" s="18">
        <v>100</v>
      </c>
      <c r="W40" s="18">
        <v>16</v>
      </c>
      <c r="X40" s="18">
        <v>1.7</v>
      </c>
      <c r="Y40" s="18" t="s">
        <v>1713</v>
      </c>
      <c r="Z40" s="18">
        <v>3</v>
      </c>
      <c r="AA40" s="18">
        <v>168</v>
      </c>
      <c r="AB40" s="18">
        <v>17.8</v>
      </c>
      <c r="AC40" s="18">
        <v>48</v>
      </c>
      <c r="AD40" s="18">
        <v>0.8</v>
      </c>
      <c r="AE40" s="18"/>
      <c r="AF40" s="18"/>
      <c r="AG40" s="18"/>
      <c r="AH40" s="18" t="s">
        <v>1706</v>
      </c>
      <c r="AI40" s="18"/>
      <c r="AJ40" s="18">
        <v>0.4</v>
      </c>
      <c r="AK40" s="18">
        <v>63</v>
      </c>
      <c r="AL40" s="18">
        <v>3.47</v>
      </c>
      <c r="AM40" s="18">
        <v>9.61</v>
      </c>
      <c r="AN40" s="18">
        <v>1.54</v>
      </c>
      <c r="AO40" s="18">
        <v>7.67</v>
      </c>
      <c r="AP40" s="18">
        <v>2.42</v>
      </c>
      <c r="AQ40" s="18">
        <v>0.94199999999999995</v>
      </c>
      <c r="AR40" s="18">
        <v>2.97</v>
      </c>
      <c r="AS40" s="18">
        <v>0.52</v>
      </c>
      <c r="AT40" s="18">
        <v>3.31</v>
      </c>
      <c r="AU40" s="18">
        <v>0.67</v>
      </c>
      <c r="AV40" s="18">
        <v>1.86</v>
      </c>
      <c r="AW40" s="18">
        <v>0.28100000000000003</v>
      </c>
      <c r="AX40" s="18">
        <v>1.9</v>
      </c>
      <c r="AY40" s="18">
        <v>0.28699999999999998</v>
      </c>
      <c r="AZ40" s="18">
        <v>1.5</v>
      </c>
      <c r="BA40" s="18">
        <v>7.0000000000000007E-2</v>
      </c>
      <c r="BB40" s="18"/>
      <c r="BC40" s="18"/>
      <c r="BD40" s="18" t="s">
        <v>1713</v>
      </c>
      <c r="BE40" s="18"/>
      <c r="BF40" s="18">
        <v>0.27</v>
      </c>
      <c r="BG40" s="18">
        <v>0.1</v>
      </c>
      <c r="BH40" s="18"/>
      <c r="BI40" s="18">
        <v>51.047797685169741</v>
      </c>
      <c r="BJ40" s="18">
        <v>16.446884246037559</v>
      </c>
      <c r="BK40" s="18">
        <v>10.17190658153093</v>
      </c>
      <c r="BL40" s="18">
        <v>0.18528768327814465</v>
      </c>
      <c r="BM40" s="18">
        <v>8.5357247352853154</v>
      </c>
      <c r="BN40" s="18">
        <v>8.9833298128673515</v>
      </c>
      <c r="BO40" s="18">
        <v>3.2061014859364354</v>
      </c>
      <c r="BP40" s="18">
        <v>0.23941666940434425</v>
      </c>
      <c r="BQ40" s="18">
        <v>1.0794568964013258</v>
      </c>
      <c r="BR40" s="18">
        <v>0.10409420408884532</v>
      </c>
      <c r="BS40" s="18">
        <v>100</v>
      </c>
    </row>
    <row r="41" spans="1:71" x14ac:dyDescent="0.25">
      <c r="A41" s="17" t="s">
        <v>692</v>
      </c>
      <c r="B41" s="17" t="s">
        <v>692</v>
      </c>
      <c r="C41" s="17" t="str">
        <f>VLOOKUP($B41,[1]Summary!$B$4:$H$45,7,FALSE)</f>
        <v>WMB</v>
      </c>
      <c r="D41" s="18">
        <v>51.32</v>
      </c>
      <c r="E41" s="18">
        <v>18.23</v>
      </c>
      <c r="F41" s="18">
        <v>7.86</v>
      </c>
      <c r="G41" s="18">
        <v>0.151</v>
      </c>
      <c r="H41" s="18">
        <v>5.53</v>
      </c>
      <c r="I41" s="18">
        <v>8.76</v>
      </c>
      <c r="J41" s="18">
        <v>3.08</v>
      </c>
      <c r="K41" s="18">
        <v>1.97</v>
      </c>
      <c r="L41" s="18">
        <v>0.55000000000000004</v>
      </c>
      <c r="M41" s="18">
        <v>0.17</v>
      </c>
      <c r="N41" s="18">
        <v>99.9</v>
      </c>
      <c r="O41" s="18">
        <v>33</v>
      </c>
      <c r="P41" s="18"/>
      <c r="Q41" s="18">
        <v>243</v>
      </c>
      <c r="R41" s="18">
        <v>50</v>
      </c>
      <c r="S41" s="18">
        <v>24</v>
      </c>
      <c r="T41" s="18">
        <v>20</v>
      </c>
      <c r="U41" s="18">
        <v>110</v>
      </c>
      <c r="V41" s="18">
        <v>70</v>
      </c>
      <c r="W41" s="18">
        <v>16</v>
      </c>
      <c r="X41" s="18">
        <v>1.6</v>
      </c>
      <c r="Y41" s="18">
        <v>7</v>
      </c>
      <c r="Z41" s="18">
        <v>32</v>
      </c>
      <c r="AA41" s="18">
        <v>774</v>
      </c>
      <c r="AB41" s="18">
        <v>16</v>
      </c>
      <c r="AC41" s="18">
        <v>46</v>
      </c>
      <c r="AD41" s="18">
        <v>1.6</v>
      </c>
      <c r="AE41" s="18"/>
      <c r="AF41" s="18"/>
      <c r="AG41" s="18"/>
      <c r="AH41" s="18" t="s">
        <v>1706</v>
      </c>
      <c r="AI41" s="18"/>
      <c r="AJ41" s="18">
        <v>0.7</v>
      </c>
      <c r="AK41" s="18">
        <v>541</v>
      </c>
      <c r="AL41" s="18">
        <v>12.7</v>
      </c>
      <c r="AM41" s="18">
        <v>25.7</v>
      </c>
      <c r="AN41" s="18">
        <v>3.26</v>
      </c>
      <c r="AO41" s="18">
        <v>14.1</v>
      </c>
      <c r="AP41" s="18">
        <v>3.12</v>
      </c>
      <c r="AQ41" s="18">
        <v>1.07</v>
      </c>
      <c r="AR41" s="18">
        <v>3.06</v>
      </c>
      <c r="AS41" s="18">
        <v>0.45</v>
      </c>
      <c r="AT41" s="18">
        <v>2.73</v>
      </c>
      <c r="AU41" s="18">
        <v>0.55000000000000004</v>
      </c>
      <c r="AV41" s="18">
        <v>1.59</v>
      </c>
      <c r="AW41" s="18">
        <v>0.252</v>
      </c>
      <c r="AX41" s="18">
        <v>1.63</v>
      </c>
      <c r="AY41" s="18">
        <v>0.27100000000000002</v>
      </c>
      <c r="AZ41" s="18">
        <v>1.5</v>
      </c>
      <c r="BA41" s="18">
        <v>0.1</v>
      </c>
      <c r="BB41" s="18"/>
      <c r="BC41" s="18"/>
      <c r="BD41" s="18" t="s">
        <v>1713</v>
      </c>
      <c r="BE41" s="18"/>
      <c r="BF41" s="18">
        <v>1.97</v>
      </c>
      <c r="BG41" s="18">
        <v>0.75</v>
      </c>
      <c r="BH41" s="18"/>
      <c r="BI41" s="18">
        <v>52.99822701722384</v>
      </c>
      <c r="BJ41" s="18">
        <v>18.826143385112836</v>
      </c>
      <c r="BK41" s="18">
        <v>7.3037050800267043</v>
      </c>
      <c r="BL41" s="18">
        <v>0.15593788541700704</v>
      </c>
      <c r="BM41" s="18">
        <v>5.7108377904374095</v>
      </c>
      <c r="BN41" s="18">
        <v>9.0464627566422617</v>
      </c>
      <c r="BO41" s="18">
        <v>3.1807197820157729</v>
      </c>
      <c r="BP41" s="18">
        <v>2.0344214190165815</v>
      </c>
      <c r="BQ41" s="18">
        <v>0.56798567535995947</v>
      </c>
      <c r="BR41" s="18">
        <v>0.17555920874762382</v>
      </c>
      <c r="BS41" s="18">
        <v>100</v>
      </c>
    </row>
    <row r="42" spans="1:71" x14ac:dyDescent="0.25">
      <c r="A42" s="17" t="s">
        <v>693</v>
      </c>
      <c r="B42" s="17" t="s">
        <v>693</v>
      </c>
      <c r="C42" s="17" t="str">
        <f>VLOOKUP($B42,[1]Summary!$B$4:$H$45,7,FALSE)</f>
        <v>WMB</v>
      </c>
      <c r="D42" s="18">
        <v>51.62</v>
      </c>
      <c r="E42" s="18">
        <v>16.64</v>
      </c>
      <c r="F42" s="18">
        <v>8.6</v>
      </c>
      <c r="G42" s="18">
        <v>0.154</v>
      </c>
      <c r="H42" s="18">
        <v>5.48</v>
      </c>
      <c r="I42" s="18">
        <v>9.9700000000000006</v>
      </c>
      <c r="J42" s="18">
        <v>2.82</v>
      </c>
      <c r="K42" s="18">
        <v>1.66</v>
      </c>
      <c r="L42" s="18">
        <v>0.57199999999999995</v>
      </c>
      <c r="M42" s="18">
        <v>0.23</v>
      </c>
      <c r="N42" s="18">
        <v>99.54</v>
      </c>
      <c r="O42" s="18">
        <v>41</v>
      </c>
      <c r="P42" s="18"/>
      <c r="Q42" s="18">
        <v>317</v>
      </c>
      <c r="R42" s="18">
        <v>100</v>
      </c>
      <c r="S42" s="18">
        <v>23</v>
      </c>
      <c r="T42" s="18">
        <v>20</v>
      </c>
      <c r="U42" s="18">
        <v>100</v>
      </c>
      <c r="V42" s="18">
        <v>70</v>
      </c>
      <c r="W42" s="18">
        <v>16</v>
      </c>
      <c r="X42" s="18">
        <v>1.5</v>
      </c>
      <c r="Y42" s="18">
        <v>9</v>
      </c>
      <c r="Z42" s="18">
        <v>30</v>
      </c>
      <c r="AA42" s="18">
        <v>897</v>
      </c>
      <c r="AB42" s="18">
        <v>15.5</v>
      </c>
      <c r="AC42" s="18">
        <v>48</v>
      </c>
      <c r="AD42" s="18">
        <v>1.3</v>
      </c>
      <c r="AE42" s="18"/>
      <c r="AF42" s="18"/>
      <c r="AG42" s="18"/>
      <c r="AH42" s="18" t="s">
        <v>1706</v>
      </c>
      <c r="AI42" s="18"/>
      <c r="AJ42" s="18">
        <v>0.4</v>
      </c>
      <c r="AK42" s="18">
        <v>542</v>
      </c>
      <c r="AL42" s="18">
        <v>13</v>
      </c>
      <c r="AM42" s="18">
        <v>26.8</v>
      </c>
      <c r="AN42" s="18">
        <v>3.47</v>
      </c>
      <c r="AO42" s="18">
        <v>14.8</v>
      </c>
      <c r="AP42" s="18">
        <v>3.45</v>
      </c>
      <c r="AQ42" s="18">
        <v>1.1499999999999999</v>
      </c>
      <c r="AR42" s="18">
        <v>3.1</v>
      </c>
      <c r="AS42" s="18">
        <v>0.48</v>
      </c>
      <c r="AT42" s="18">
        <v>2.75</v>
      </c>
      <c r="AU42" s="18">
        <v>0.54</v>
      </c>
      <c r="AV42" s="18">
        <v>1.5</v>
      </c>
      <c r="AW42" s="18">
        <v>0.22600000000000001</v>
      </c>
      <c r="AX42" s="18">
        <v>1.51</v>
      </c>
      <c r="AY42" s="18">
        <v>0.246</v>
      </c>
      <c r="AZ42" s="18">
        <v>1.5</v>
      </c>
      <c r="BA42" s="18">
        <v>7.0000000000000007E-2</v>
      </c>
      <c r="BB42" s="18"/>
      <c r="BC42" s="18"/>
      <c r="BD42" s="18" t="s">
        <v>1713</v>
      </c>
      <c r="BE42" s="18"/>
      <c r="BF42" s="18">
        <v>1.74</v>
      </c>
      <c r="BG42" s="18">
        <v>0.79</v>
      </c>
      <c r="BH42" s="18"/>
      <c r="BI42" s="18">
        <v>53.280057404565525</v>
      </c>
      <c r="BJ42" s="18">
        <v>17.175128927004465</v>
      </c>
      <c r="BK42" s="18">
        <v>7.9871368193064978</v>
      </c>
      <c r="BL42" s="18">
        <v>0.15895251531001728</v>
      </c>
      <c r="BM42" s="18">
        <v>5.6562323629798366</v>
      </c>
      <c r="BN42" s="18">
        <v>10.290627127538132</v>
      </c>
      <c r="BO42" s="18">
        <v>2.9106889167159009</v>
      </c>
      <c r="BP42" s="18">
        <v>1.7133842559391474</v>
      </c>
      <c r="BQ42" s="18">
        <v>0.59039505686577842</v>
      </c>
      <c r="BR42" s="18">
        <v>0.23739661377470117</v>
      </c>
      <c r="BS42" s="18">
        <v>100</v>
      </c>
    </row>
    <row r="43" spans="1:71" x14ac:dyDescent="0.25">
      <c r="A43" s="17" t="s">
        <v>698</v>
      </c>
      <c r="B43" s="17" t="s">
        <v>698</v>
      </c>
      <c r="C43" s="17" t="str">
        <f>VLOOKUP($B43,[1]Summary!$B$4:$H$45,7,FALSE)</f>
        <v>WMB</v>
      </c>
      <c r="D43" s="18">
        <v>61.12</v>
      </c>
      <c r="E43" s="18">
        <v>17.48</v>
      </c>
      <c r="F43" s="18">
        <v>6.41</v>
      </c>
      <c r="G43" s="18">
        <v>6.3E-2</v>
      </c>
      <c r="H43" s="18">
        <v>2.72</v>
      </c>
      <c r="I43" s="18">
        <v>1.68</v>
      </c>
      <c r="J43" s="18">
        <v>1.55</v>
      </c>
      <c r="K43" s="18">
        <v>2.73</v>
      </c>
      <c r="L43" s="18">
        <v>0.82799999999999996</v>
      </c>
      <c r="M43" s="18">
        <v>0.16</v>
      </c>
      <c r="N43" s="18">
        <v>99.06</v>
      </c>
      <c r="O43" s="18">
        <v>21</v>
      </c>
      <c r="P43" s="18"/>
      <c r="Q43" s="18">
        <v>193</v>
      </c>
      <c r="R43" s="18">
        <v>130</v>
      </c>
      <c r="S43" s="18">
        <v>10</v>
      </c>
      <c r="T43" s="18">
        <v>30</v>
      </c>
      <c r="U43" s="18">
        <v>20</v>
      </c>
      <c r="V43" s="18">
        <v>120</v>
      </c>
      <c r="W43" s="18">
        <v>22</v>
      </c>
      <c r="X43" s="18">
        <v>1.6</v>
      </c>
      <c r="Y43" s="18" t="s">
        <v>1713</v>
      </c>
      <c r="Z43" s="18">
        <v>65</v>
      </c>
      <c r="AA43" s="18">
        <v>198</v>
      </c>
      <c r="AB43" s="18">
        <v>25</v>
      </c>
      <c r="AC43" s="18">
        <v>139</v>
      </c>
      <c r="AD43" s="18">
        <v>8.8000000000000007</v>
      </c>
      <c r="AE43" s="18"/>
      <c r="AF43" s="18"/>
      <c r="AG43" s="18"/>
      <c r="AH43" s="18">
        <v>2</v>
      </c>
      <c r="AI43" s="18"/>
      <c r="AJ43" s="18">
        <v>2.5</v>
      </c>
      <c r="AK43" s="18">
        <v>940</v>
      </c>
      <c r="AL43" s="18">
        <v>26.6</v>
      </c>
      <c r="AM43" s="18">
        <v>54.6</v>
      </c>
      <c r="AN43" s="18">
        <v>6.38</v>
      </c>
      <c r="AO43" s="18">
        <v>25.2</v>
      </c>
      <c r="AP43" s="18">
        <v>5.31</v>
      </c>
      <c r="AQ43" s="18">
        <v>1.1299999999999999</v>
      </c>
      <c r="AR43" s="18">
        <v>4.49</v>
      </c>
      <c r="AS43" s="18">
        <v>0.73</v>
      </c>
      <c r="AT43" s="18">
        <v>4.53</v>
      </c>
      <c r="AU43" s="18">
        <v>0.9</v>
      </c>
      <c r="AV43" s="18">
        <v>2.63</v>
      </c>
      <c r="AW43" s="18">
        <v>0.39400000000000002</v>
      </c>
      <c r="AX43" s="18">
        <v>2.62</v>
      </c>
      <c r="AY43" s="18">
        <v>0.42499999999999999</v>
      </c>
      <c r="AZ43" s="18">
        <v>4.3</v>
      </c>
      <c r="BA43" s="18">
        <v>0.79</v>
      </c>
      <c r="BB43" s="18"/>
      <c r="BC43" s="18"/>
      <c r="BD43" s="18">
        <v>11</v>
      </c>
      <c r="BE43" s="18"/>
      <c r="BF43" s="18">
        <v>7.89</v>
      </c>
      <c r="BG43" s="18">
        <v>2.36</v>
      </c>
      <c r="BH43" s="18"/>
      <c r="BI43" s="18">
        <v>64.953063441310647</v>
      </c>
      <c r="BJ43" s="18">
        <v>18.576236075819864</v>
      </c>
      <c r="BK43" s="18">
        <v>6.1294331342537527</v>
      </c>
      <c r="BL43" s="18">
        <v>6.6950965261822162E-2</v>
      </c>
      <c r="BM43" s="18">
        <v>2.8905813573358143</v>
      </c>
      <c r="BN43" s="18">
        <v>1.7853590736485909</v>
      </c>
      <c r="BO43" s="18">
        <v>1.6472062881876879</v>
      </c>
      <c r="BP43" s="18">
        <v>2.90120849467896</v>
      </c>
      <c r="BQ43" s="18">
        <v>0.87992697201251979</v>
      </c>
      <c r="BR43" s="18">
        <v>0.17003419749034199</v>
      </c>
      <c r="BS43" s="18">
        <v>100.00000000000001</v>
      </c>
    </row>
    <row r="44" spans="1:71" x14ac:dyDescent="0.25">
      <c r="A44" s="17" t="s">
        <v>691</v>
      </c>
      <c r="B44" s="17" t="s">
        <v>691</v>
      </c>
      <c r="C44" s="17" t="str">
        <f>VLOOKUP($B44,[1]Summary!$B$4:$H$45,7,FALSE)</f>
        <v>WMB</v>
      </c>
      <c r="D44" s="18">
        <v>53.73</v>
      </c>
      <c r="E44" s="18">
        <v>17.329999999999998</v>
      </c>
      <c r="F44" s="18">
        <v>7.43</v>
      </c>
      <c r="G44" s="18">
        <v>0.13100000000000001</v>
      </c>
      <c r="H44" s="18">
        <v>4.7</v>
      </c>
      <c r="I44" s="18">
        <v>8.91</v>
      </c>
      <c r="J44" s="18">
        <v>2.08</v>
      </c>
      <c r="K44" s="18">
        <v>2.13</v>
      </c>
      <c r="L44" s="18">
        <v>0.52800000000000002</v>
      </c>
      <c r="M44" s="18">
        <v>0.24</v>
      </c>
      <c r="N44" s="18">
        <v>99.59</v>
      </c>
      <c r="O44" s="18">
        <v>29</v>
      </c>
      <c r="P44" s="18"/>
      <c r="Q44" s="18">
        <v>261</v>
      </c>
      <c r="R44" s="18">
        <v>50</v>
      </c>
      <c r="S44" s="18">
        <v>21</v>
      </c>
      <c r="T44" s="18" t="s">
        <v>1712</v>
      </c>
      <c r="U44" s="18">
        <v>110</v>
      </c>
      <c r="V44" s="18">
        <v>60</v>
      </c>
      <c r="W44" s="18">
        <v>16</v>
      </c>
      <c r="X44" s="18">
        <v>1.3</v>
      </c>
      <c r="Y44" s="18">
        <v>6</v>
      </c>
      <c r="Z44" s="18">
        <v>33</v>
      </c>
      <c r="AA44" s="18">
        <v>696</v>
      </c>
      <c r="AB44" s="18">
        <v>17.600000000000001</v>
      </c>
      <c r="AC44" s="18">
        <v>51</v>
      </c>
      <c r="AD44" s="18">
        <v>1.5</v>
      </c>
      <c r="AE44" s="18"/>
      <c r="AF44" s="18"/>
      <c r="AG44" s="18"/>
      <c r="AH44" s="18" t="s">
        <v>1706</v>
      </c>
      <c r="AI44" s="18"/>
      <c r="AJ44" s="18">
        <v>0.8</v>
      </c>
      <c r="AK44" s="18">
        <v>452</v>
      </c>
      <c r="AL44" s="18">
        <v>15.9</v>
      </c>
      <c r="AM44" s="18">
        <v>31.4</v>
      </c>
      <c r="AN44" s="18">
        <v>3.85</v>
      </c>
      <c r="AO44" s="18">
        <v>16.100000000000001</v>
      </c>
      <c r="AP44" s="18">
        <v>3.41</v>
      </c>
      <c r="AQ44" s="18">
        <v>1.1100000000000001</v>
      </c>
      <c r="AR44" s="18">
        <v>3.04</v>
      </c>
      <c r="AS44" s="18">
        <v>0.46</v>
      </c>
      <c r="AT44" s="18">
        <v>2.83</v>
      </c>
      <c r="AU44" s="18">
        <v>0.56000000000000005</v>
      </c>
      <c r="AV44" s="18">
        <v>1.65</v>
      </c>
      <c r="AW44" s="18">
        <v>0.24</v>
      </c>
      <c r="AX44" s="18">
        <v>1.64</v>
      </c>
      <c r="AY44" s="18">
        <v>0.28699999999999998</v>
      </c>
      <c r="AZ44" s="18">
        <v>1.6</v>
      </c>
      <c r="BA44" s="18">
        <v>0.08</v>
      </c>
      <c r="BB44" s="18"/>
      <c r="BC44" s="18"/>
      <c r="BD44" s="18" t="s">
        <v>1713</v>
      </c>
      <c r="BE44" s="18"/>
      <c r="BF44" s="18">
        <v>2.36</v>
      </c>
      <c r="BG44" s="18">
        <v>1.1000000000000001</v>
      </c>
      <c r="BH44" s="18"/>
      <c r="BI44" s="18">
        <v>55.699238789509685</v>
      </c>
      <c r="BJ44" s="18">
        <v>17.965155559691102</v>
      </c>
      <c r="BK44" s="18">
        <v>6.9305423546735554</v>
      </c>
      <c r="BL44" s="18">
        <v>0.13580123360181964</v>
      </c>
      <c r="BM44" s="18">
        <v>4.8722579994545976</v>
      </c>
      <c r="BN44" s="18">
        <v>9.2365571862000984</v>
      </c>
      <c r="BO44" s="18">
        <v>2.1562333274182053</v>
      </c>
      <c r="BP44" s="18">
        <v>2.2080658593272959</v>
      </c>
      <c r="BQ44" s="18">
        <v>0.54735153696000594</v>
      </c>
      <c r="BR44" s="18">
        <v>0.24879615316363901</v>
      </c>
      <c r="BS44" s="18">
        <v>100.00000000000001</v>
      </c>
    </row>
    <row r="46" spans="1:71" x14ac:dyDescent="0.25"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</row>
  </sheetData>
  <autoFilter ref="A3:BS44">
    <sortState ref="A4:BS44">
      <sortCondition ref="C3:C44"/>
    </sortState>
  </autoFilter>
  <mergeCells count="1">
    <mergeCell ref="A1:B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S1513"/>
  <sheetViews>
    <sheetView zoomScale="55" zoomScaleNormal="55" workbookViewId="0">
      <pane xSplit="5" ySplit="3" topLeftCell="AE4" activePane="bottomRight" state="frozen"/>
      <selection pane="topRight" activeCell="F1" sqref="F1"/>
      <selection pane="bottomLeft" activeCell="A4" sqref="A4"/>
      <selection pane="bottomRight" activeCell="AZ10" sqref="AZ10"/>
    </sheetView>
  </sheetViews>
  <sheetFormatPr defaultRowHeight="15" x14ac:dyDescent="0.25"/>
  <cols>
    <col min="1" max="1" width="17" style="4" customWidth="1"/>
    <col min="2" max="2" width="14.625" style="4" customWidth="1"/>
    <col min="3" max="3" width="15.375" style="4" customWidth="1"/>
    <col min="4" max="4" width="12.75" style="4" bestFit="1" customWidth="1"/>
    <col min="5" max="5" width="15.125" style="4" bestFit="1" customWidth="1"/>
    <col min="6" max="7" width="10.625" style="4" bestFit="1" customWidth="1"/>
    <col min="8" max="8" width="10.625" style="4" customWidth="1"/>
    <col min="9" max="9" width="8.25" style="4" customWidth="1"/>
    <col min="10" max="10" width="8.75" style="4" customWidth="1"/>
    <col min="11" max="11" width="8.875" style="4" customWidth="1"/>
    <col min="12" max="12" width="14" style="4" bestFit="1" customWidth="1"/>
    <col min="13" max="13" width="12" style="4" bestFit="1" customWidth="1"/>
    <col min="14" max="14" width="14" style="4" bestFit="1" customWidth="1"/>
    <col min="15" max="15" width="10.625" style="4" bestFit="1" customWidth="1"/>
    <col min="16" max="16" width="14" style="4" bestFit="1" customWidth="1"/>
    <col min="17" max="17" width="12" style="4" bestFit="1" customWidth="1"/>
    <col min="18" max="19" width="14" style="4" bestFit="1" customWidth="1"/>
    <col min="20" max="20" width="14.625" style="4" bestFit="1" customWidth="1"/>
    <col min="21" max="21" width="14" style="4" bestFit="1" customWidth="1"/>
    <col min="22" max="22" width="14.625" style="4" bestFit="1" customWidth="1"/>
    <col min="23" max="23" width="10.75" style="4" bestFit="1" customWidth="1"/>
    <col min="24" max="24" width="14.625" style="4" bestFit="1" customWidth="1"/>
    <col min="25" max="25" width="14" style="4" bestFit="1" customWidth="1"/>
    <col min="26" max="26" width="25.625" style="4" bestFit="1" customWidth="1"/>
    <col min="27" max="29" width="14" style="4" bestFit="1" customWidth="1"/>
    <col min="30" max="30" width="16" style="4" customWidth="1"/>
    <col min="31" max="31" width="24.25" style="4" bestFit="1" customWidth="1"/>
    <col min="32" max="32" width="38.75" style="4" bestFit="1" customWidth="1"/>
    <col min="33" max="33" width="12.125" style="4" customWidth="1"/>
    <col min="34" max="34" width="14" style="4" bestFit="1" customWidth="1"/>
    <col min="35" max="35" width="18.5" style="4" bestFit="1" customWidth="1"/>
    <col min="36" max="37" width="13.375" style="4" customWidth="1"/>
    <col min="38" max="38" width="11.875" style="4" bestFit="1" customWidth="1"/>
    <col min="39" max="39" width="13.125" style="4" customWidth="1"/>
    <col min="40" max="40" width="11.5" style="4" bestFit="1" customWidth="1"/>
    <col min="41" max="41" width="13.5" style="4" bestFit="1" customWidth="1"/>
    <col min="42" max="42" width="13.625" style="4" bestFit="1" customWidth="1"/>
    <col min="43" max="43" width="13.25" style="4" bestFit="1" customWidth="1"/>
    <col min="44" max="44" width="14" style="4" bestFit="1" customWidth="1"/>
    <col min="45" max="45" width="14.125" style="4" bestFit="1" customWidth="1"/>
    <col min="46" max="46" width="13.625" style="4" bestFit="1" customWidth="1"/>
    <col min="47" max="47" width="14" style="4" bestFit="1" customWidth="1"/>
    <col min="48" max="48" width="13.625" style="4" bestFit="1" customWidth="1"/>
    <col min="49" max="49" width="13.75" style="4" bestFit="1" customWidth="1"/>
    <col min="50" max="50" width="14" style="4" bestFit="1" customWidth="1"/>
    <col min="51" max="51" width="13.25" style="4" bestFit="1" customWidth="1"/>
    <col min="52" max="52" width="14.25" style="4" bestFit="1" customWidth="1"/>
    <col min="53" max="53" width="13.625" style="4" bestFit="1" customWidth="1"/>
    <col min="54" max="55" width="13.5" style="4" bestFit="1" customWidth="1"/>
    <col min="56" max="56" width="13.5" style="4" customWidth="1"/>
    <col min="57" max="57" width="19.625" style="4" bestFit="1" customWidth="1"/>
    <col min="58" max="58" width="20.125" style="20" bestFit="1" customWidth="1"/>
    <col min="59" max="59" width="13.75" style="20" bestFit="1" customWidth="1"/>
    <col min="60" max="60" width="16.25" style="20" bestFit="1" customWidth="1"/>
    <col min="61" max="61" width="13.75" style="20" bestFit="1" customWidth="1"/>
    <col min="62" max="62" width="16.5" style="20" bestFit="1" customWidth="1"/>
    <col min="63" max="63" width="14" style="20" bestFit="1" customWidth="1"/>
    <col min="64" max="64" width="16.25" style="20" bestFit="1" customWidth="1"/>
    <col min="65" max="65" width="14" style="20" bestFit="1" customWidth="1"/>
    <col min="66" max="66" width="22" style="20" bestFit="1" customWidth="1"/>
    <col min="67" max="67" width="14.875" style="20" bestFit="1" customWidth="1"/>
    <col min="68" max="68" width="14" style="20" bestFit="1" customWidth="1"/>
    <col min="69" max="69" width="22" style="20" bestFit="1" customWidth="1"/>
    <col min="70" max="70" width="14.625" style="20" bestFit="1" customWidth="1"/>
    <col min="71" max="71" width="14" style="20" bestFit="1" customWidth="1"/>
    <col min="72" max="16384" width="9" style="4"/>
  </cols>
  <sheetData>
    <row r="1" spans="1:71" x14ac:dyDescent="0.25">
      <c r="A1" s="167" t="s">
        <v>1804</v>
      </c>
      <c r="B1" s="167"/>
      <c r="C1" s="167"/>
    </row>
    <row r="2" spans="1:71" ht="23.25" customHeight="1" x14ac:dyDescent="0.25"/>
    <row r="3" spans="1:71" s="15" customFormat="1" ht="36.75" customHeight="1" x14ac:dyDescent="0.25">
      <c r="A3" s="22" t="s">
        <v>1812</v>
      </c>
      <c r="B3" s="23" t="s">
        <v>1805</v>
      </c>
      <c r="C3" s="23" t="s">
        <v>1799</v>
      </c>
      <c r="D3" s="23" t="s">
        <v>1810</v>
      </c>
      <c r="E3" s="23" t="s">
        <v>1811</v>
      </c>
      <c r="F3" s="23" t="s">
        <v>0</v>
      </c>
      <c r="G3" s="23" t="s">
        <v>1</v>
      </c>
      <c r="H3" s="23"/>
      <c r="I3" s="24" t="s">
        <v>653</v>
      </c>
      <c r="J3" s="24" t="s">
        <v>654</v>
      </c>
      <c r="K3" s="24" t="s">
        <v>655</v>
      </c>
      <c r="L3" s="25" t="s">
        <v>656</v>
      </c>
      <c r="M3" s="26" t="s">
        <v>657</v>
      </c>
      <c r="N3" s="27" t="s">
        <v>658</v>
      </c>
      <c r="O3" s="28" t="s">
        <v>652</v>
      </c>
      <c r="P3" s="29" t="s">
        <v>658</v>
      </c>
      <c r="Q3" s="28" t="s">
        <v>659</v>
      </c>
      <c r="R3" s="29" t="s">
        <v>658</v>
      </c>
      <c r="S3" s="29" t="s">
        <v>660</v>
      </c>
      <c r="T3" s="30" t="s">
        <v>661</v>
      </c>
      <c r="U3" s="24" t="s">
        <v>662</v>
      </c>
      <c r="V3" s="30" t="s">
        <v>663</v>
      </c>
      <c r="W3" s="24" t="s">
        <v>662</v>
      </c>
      <c r="X3" s="30" t="s">
        <v>664</v>
      </c>
      <c r="Y3" s="24" t="s">
        <v>662</v>
      </c>
      <c r="Z3" s="24" t="s">
        <v>665</v>
      </c>
      <c r="AA3" s="24" t="s">
        <v>662</v>
      </c>
      <c r="AB3" s="31" t="s">
        <v>2</v>
      </c>
      <c r="AC3" s="31" t="s">
        <v>662</v>
      </c>
      <c r="AD3" s="23" t="s">
        <v>1818</v>
      </c>
      <c r="AE3" s="27" t="s">
        <v>685</v>
      </c>
      <c r="AF3" s="23" t="s">
        <v>686</v>
      </c>
      <c r="AG3" s="23"/>
      <c r="AH3" s="23" t="s">
        <v>1797</v>
      </c>
      <c r="AI3" s="23" t="s">
        <v>1798</v>
      </c>
      <c r="AJ3" s="23"/>
      <c r="AK3" s="32" t="s">
        <v>1800</v>
      </c>
      <c r="AL3" s="23" t="s">
        <v>666</v>
      </c>
      <c r="AM3" s="23" t="s">
        <v>667</v>
      </c>
      <c r="AN3" s="23" t="s">
        <v>668</v>
      </c>
      <c r="AO3" s="23" t="s">
        <v>669</v>
      </c>
      <c r="AP3" s="23" t="s">
        <v>670</v>
      </c>
      <c r="AQ3" s="23" t="s">
        <v>671</v>
      </c>
      <c r="AR3" s="23" t="s">
        <v>672</v>
      </c>
      <c r="AS3" s="23" t="s">
        <v>673</v>
      </c>
      <c r="AT3" s="23" t="s">
        <v>674</v>
      </c>
      <c r="AU3" s="23" t="s">
        <v>675</v>
      </c>
      <c r="AV3" s="23" t="s">
        <v>676</v>
      </c>
      <c r="AW3" s="23" t="s">
        <v>677</v>
      </c>
      <c r="AX3" s="23" t="s">
        <v>678</v>
      </c>
      <c r="AY3" s="23" t="s">
        <v>679</v>
      </c>
      <c r="AZ3" s="23" t="s">
        <v>680</v>
      </c>
      <c r="BA3" s="23" t="s">
        <v>681</v>
      </c>
      <c r="BB3" s="23" t="s">
        <v>682</v>
      </c>
      <c r="BC3" s="23" t="s">
        <v>683</v>
      </c>
      <c r="BD3" s="23"/>
      <c r="BE3" s="23" t="s">
        <v>1150</v>
      </c>
      <c r="BF3" s="33" t="s">
        <v>1806</v>
      </c>
      <c r="BG3" s="34" t="s">
        <v>662</v>
      </c>
      <c r="BH3" s="35" t="s">
        <v>1808</v>
      </c>
      <c r="BI3" s="34" t="s">
        <v>662</v>
      </c>
      <c r="BJ3" s="33" t="s">
        <v>1807</v>
      </c>
      <c r="BK3" s="34" t="s">
        <v>662</v>
      </c>
      <c r="BL3" s="35" t="s">
        <v>1809</v>
      </c>
      <c r="BM3" s="34" t="s">
        <v>662</v>
      </c>
      <c r="BN3" s="36" t="s">
        <v>731</v>
      </c>
      <c r="BO3" s="36" t="s">
        <v>732</v>
      </c>
      <c r="BP3" s="36" t="s">
        <v>1621</v>
      </c>
      <c r="BQ3" s="37" t="s">
        <v>1151</v>
      </c>
      <c r="BR3" s="37" t="s">
        <v>1622</v>
      </c>
      <c r="BS3" s="37" t="s">
        <v>1623</v>
      </c>
    </row>
    <row r="4" spans="1:71" x14ac:dyDescent="0.25">
      <c r="A4" s="4" t="s">
        <v>1152</v>
      </c>
      <c r="B4" s="4" t="s">
        <v>1604</v>
      </c>
      <c r="C4" s="4">
        <v>2016</v>
      </c>
      <c r="D4" s="4">
        <v>1</v>
      </c>
      <c r="E4" s="4">
        <v>1</v>
      </c>
      <c r="F4" s="4">
        <v>37147</v>
      </c>
      <c r="G4" s="4">
        <v>85125.5</v>
      </c>
      <c r="I4" s="4">
        <v>11.14</v>
      </c>
      <c r="J4" s="4">
        <v>341.1</v>
      </c>
      <c r="K4" s="4">
        <v>116.8</v>
      </c>
      <c r="L4" s="4">
        <v>0.36683785766691124</v>
      </c>
      <c r="M4" s="4">
        <v>5.1529999999999999E-2</v>
      </c>
      <c r="N4" s="4">
        <v>2.6045008158294984</v>
      </c>
      <c r="O4" s="38">
        <v>0.24110000000000001</v>
      </c>
      <c r="P4" s="38">
        <v>2.7039368848707759</v>
      </c>
      <c r="Q4" s="38">
        <v>3.4410000000000003E-2</v>
      </c>
      <c r="R4" s="38">
        <v>1.9410950975436914</v>
      </c>
      <c r="S4" s="38">
        <v>0.40922355253142356</v>
      </c>
      <c r="T4" s="4">
        <v>264.60966373700563</v>
      </c>
      <c r="U4" s="4">
        <v>59.778013105060715</v>
      </c>
      <c r="X4" s="4">
        <v>218.1</v>
      </c>
      <c r="Y4" s="4">
        <f t="shared" ref="Y4:Y67" si="0">X4*Q4%</f>
        <v>7.5048210000000004E-2</v>
      </c>
      <c r="Z4" s="4">
        <v>217.81221540491342</v>
      </c>
      <c r="AA4" s="4">
        <v>4.1972842942669768</v>
      </c>
      <c r="AB4" s="39">
        <v>217.81221540491342</v>
      </c>
      <c r="AC4" s="39">
        <v>4.1972842942669768</v>
      </c>
      <c r="AD4" s="20" t="s">
        <v>714</v>
      </c>
      <c r="AH4" s="40">
        <v>218.7</v>
      </c>
      <c r="AI4" s="40">
        <v>0.7</v>
      </c>
      <c r="AJ4" s="41"/>
      <c r="AL4" s="20" t="s">
        <v>684</v>
      </c>
      <c r="AM4" s="20" t="s">
        <v>684</v>
      </c>
      <c r="AN4" s="20">
        <v>761</v>
      </c>
      <c r="AO4" s="20" t="s">
        <v>684</v>
      </c>
      <c r="AP4" s="20">
        <v>6.3</v>
      </c>
      <c r="AQ4" s="20" t="s">
        <v>684</v>
      </c>
      <c r="AR4" s="20">
        <v>0.5</v>
      </c>
      <c r="AS4" s="20">
        <v>0.9</v>
      </c>
      <c r="AT4" s="20" t="s">
        <v>684</v>
      </c>
      <c r="AU4" s="20">
        <v>13.9</v>
      </c>
      <c r="AV4" s="20">
        <v>5.4</v>
      </c>
      <c r="AW4" s="20">
        <v>60.6</v>
      </c>
      <c r="AX4" s="20">
        <v>26.9</v>
      </c>
      <c r="AY4" s="20">
        <v>155</v>
      </c>
      <c r="AZ4" s="20">
        <v>44.1</v>
      </c>
      <c r="BA4" s="20">
        <v>382</v>
      </c>
      <c r="BB4" s="20">
        <v>94.6</v>
      </c>
      <c r="BC4" s="20">
        <v>9980</v>
      </c>
      <c r="BF4" s="20">
        <v>1.4365999999999999E-3</v>
      </c>
      <c r="BG4" s="20">
        <v>8.1000000000000004E-6</v>
      </c>
      <c r="BH4" s="20">
        <v>1.4675</v>
      </c>
      <c r="BI4" s="20">
        <v>1.6000000000000001E-4</v>
      </c>
      <c r="BJ4" s="20">
        <v>3.9546054310060946E-2</v>
      </c>
      <c r="BK4" s="20">
        <v>1.5341153622985236E-3</v>
      </c>
      <c r="BL4" s="20">
        <v>0.28272566083232042</v>
      </c>
      <c r="BM4" s="20">
        <v>1E-4</v>
      </c>
      <c r="BN4" s="42">
        <v>0.28271980692620979</v>
      </c>
      <c r="BO4" s="42">
        <v>2.934948844690588</v>
      </c>
      <c r="BP4" s="42">
        <v>2.00000010870686</v>
      </c>
      <c r="BQ4" s="43">
        <v>0.28271978301742701</v>
      </c>
      <c r="BR4" s="43">
        <v>2.9536378619576809</v>
      </c>
      <c r="BS4" s="43">
        <v>2.0000001095966415</v>
      </c>
    </row>
    <row r="5" spans="1:71" s="44" customFormat="1" x14ac:dyDescent="0.25">
      <c r="A5" s="4" t="s">
        <v>1342</v>
      </c>
      <c r="B5" s="4" t="s">
        <v>1604</v>
      </c>
      <c r="C5" s="4">
        <v>2016</v>
      </c>
      <c r="D5" s="4">
        <v>2</v>
      </c>
      <c r="E5" s="4">
        <v>2</v>
      </c>
      <c r="F5" s="4">
        <v>37127.5</v>
      </c>
      <c r="G5" s="4">
        <v>85182.5</v>
      </c>
      <c r="H5" s="4"/>
      <c r="I5" s="4">
        <v>21.32</v>
      </c>
      <c r="J5" s="4">
        <v>685</v>
      </c>
      <c r="K5" s="4">
        <v>219.5</v>
      </c>
      <c r="L5" s="4">
        <v>0.34435261707988984</v>
      </c>
      <c r="M5" s="4">
        <v>5.0529999999999999E-2</v>
      </c>
      <c r="N5" s="4">
        <v>2.3712478899832252</v>
      </c>
      <c r="O5" s="38">
        <v>0.23849999999999999</v>
      </c>
      <c r="P5" s="38">
        <v>2.4344334325956951</v>
      </c>
      <c r="Q5" s="38">
        <v>3.4479999999999997E-2</v>
      </c>
      <c r="R5" s="38">
        <v>1.882458387850781</v>
      </c>
      <c r="S5" s="38">
        <v>0.41976156851476026</v>
      </c>
      <c r="T5" s="4">
        <v>219.44720170745956</v>
      </c>
      <c r="U5" s="4">
        <v>54.871451021083544</v>
      </c>
      <c r="V5" s="4"/>
      <c r="W5" s="4"/>
      <c r="X5" s="4">
        <v>218.5</v>
      </c>
      <c r="Y5" s="4">
        <f t="shared" si="0"/>
        <v>7.5338799999999997E-2</v>
      </c>
      <c r="Z5" s="4">
        <v>218.52081789708674</v>
      </c>
      <c r="AA5" s="4">
        <v>4.0813696484550075</v>
      </c>
      <c r="AB5" s="39">
        <v>218.52081789708674</v>
      </c>
      <c r="AC5" s="39">
        <v>4.0813696484550075</v>
      </c>
      <c r="AD5" s="20" t="s">
        <v>714</v>
      </c>
      <c r="AE5" s="4"/>
      <c r="AF5" s="4"/>
      <c r="AG5" s="4"/>
      <c r="AH5" s="40">
        <v>218.7</v>
      </c>
      <c r="AI5" s="40">
        <v>0.7</v>
      </c>
      <c r="AJ5" s="41"/>
      <c r="AK5" s="4"/>
      <c r="AL5" s="20" t="s">
        <v>684</v>
      </c>
      <c r="AM5" s="20" t="s">
        <v>684</v>
      </c>
      <c r="AN5" s="20">
        <v>1399</v>
      </c>
      <c r="AO5" s="20" t="s">
        <v>684</v>
      </c>
      <c r="AP5" s="20">
        <v>13.2</v>
      </c>
      <c r="AQ5" s="20" t="s">
        <v>684</v>
      </c>
      <c r="AR5" s="20">
        <v>1</v>
      </c>
      <c r="AS5" s="20">
        <v>3.5</v>
      </c>
      <c r="AT5" s="20">
        <v>2.1</v>
      </c>
      <c r="AU5" s="20">
        <v>22.2</v>
      </c>
      <c r="AV5" s="20">
        <v>9.9</v>
      </c>
      <c r="AW5" s="20">
        <v>94.4</v>
      </c>
      <c r="AX5" s="20">
        <v>44.6</v>
      </c>
      <c r="AY5" s="20">
        <v>288</v>
      </c>
      <c r="AZ5" s="20">
        <v>75.5</v>
      </c>
      <c r="BA5" s="20">
        <v>691</v>
      </c>
      <c r="BB5" s="20">
        <v>170.8</v>
      </c>
      <c r="BC5" s="20">
        <v>10430</v>
      </c>
      <c r="BD5" s="4"/>
      <c r="BE5" s="4"/>
      <c r="BF5" s="20" t="s">
        <v>734</v>
      </c>
      <c r="BG5" s="20" t="s">
        <v>734</v>
      </c>
      <c r="BH5" s="20" t="s">
        <v>734</v>
      </c>
      <c r="BI5" s="20" t="s">
        <v>734</v>
      </c>
      <c r="BJ5" s="20" t="s">
        <v>734</v>
      </c>
      <c r="BK5" s="20" t="s">
        <v>734</v>
      </c>
      <c r="BL5" s="20" t="s">
        <v>734</v>
      </c>
      <c r="BM5" s="20" t="s">
        <v>734</v>
      </c>
      <c r="BN5" s="42" t="s">
        <v>734</v>
      </c>
      <c r="BO5" s="42" t="s">
        <v>734</v>
      </c>
      <c r="BP5" s="42" t="s">
        <v>734</v>
      </c>
      <c r="BQ5" s="43" t="s">
        <v>734</v>
      </c>
      <c r="BR5" s="43" t="s">
        <v>734</v>
      </c>
      <c r="BS5" s="43" t="s">
        <v>734</v>
      </c>
    </row>
    <row r="6" spans="1:71" s="44" customFormat="1" x14ac:dyDescent="0.25">
      <c r="A6" s="4" t="s">
        <v>1343</v>
      </c>
      <c r="B6" s="4" t="s">
        <v>1604</v>
      </c>
      <c r="C6" s="4">
        <v>2016</v>
      </c>
      <c r="D6" s="4">
        <v>3</v>
      </c>
      <c r="E6" s="4">
        <v>3</v>
      </c>
      <c r="F6" s="4">
        <v>36889.379999999997</v>
      </c>
      <c r="G6" s="4">
        <v>84894.06</v>
      </c>
      <c r="H6" s="4"/>
      <c r="I6" s="4">
        <v>16.09</v>
      </c>
      <c r="J6" s="4">
        <v>587</v>
      </c>
      <c r="K6" s="4">
        <v>162.30000000000001</v>
      </c>
      <c r="L6" s="4">
        <v>0.29895366218236169</v>
      </c>
      <c r="M6" s="4">
        <v>5.04E-2</v>
      </c>
      <c r="N6" s="4">
        <v>2.8290421463563278</v>
      </c>
      <c r="O6" s="38">
        <v>0.24260000000000001</v>
      </c>
      <c r="P6" s="38">
        <v>2.9181222262029025</v>
      </c>
      <c r="Q6" s="38">
        <v>3.4939999999999999E-2</v>
      </c>
      <c r="R6" s="38">
        <v>1.9369971247265618</v>
      </c>
      <c r="S6" s="38">
        <v>0.3771778338086017</v>
      </c>
      <c r="T6" s="4">
        <v>213.48291462243287</v>
      </c>
      <c r="U6" s="4">
        <v>65.536088591960095</v>
      </c>
      <c r="V6" s="4"/>
      <c r="W6" s="4"/>
      <c r="X6" s="4">
        <v>221.4</v>
      </c>
      <c r="Y6" s="4">
        <f t="shared" si="0"/>
        <v>7.7357159999999994E-2</v>
      </c>
      <c r="Z6" s="4">
        <v>221.43935969136928</v>
      </c>
      <c r="AA6" s="4">
        <v>4.2596314794865826</v>
      </c>
      <c r="AB6" s="39">
        <v>221.43935969136928</v>
      </c>
      <c r="AC6" s="39">
        <v>4.2596314794865826</v>
      </c>
      <c r="AD6" s="20" t="s">
        <v>714</v>
      </c>
      <c r="AE6" s="4"/>
      <c r="AF6" s="4"/>
      <c r="AG6" s="4"/>
      <c r="AH6" s="40">
        <v>218.7</v>
      </c>
      <c r="AI6" s="40">
        <v>0.7</v>
      </c>
      <c r="AJ6" s="41"/>
      <c r="AK6" s="4"/>
      <c r="AL6" s="20" t="s">
        <v>684</v>
      </c>
      <c r="AM6" s="20" t="s">
        <v>684</v>
      </c>
      <c r="AN6" s="20">
        <v>1106</v>
      </c>
      <c r="AO6" s="20" t="s">
        <v>684</v>
      </c>
      <c r="AP6" s="20">
        <v>11.6</v>
      </c>
      <c r="AQ6" s="20" t="s">
        <v>684</v>
      </c>
      <c r="AR6" s="20">
        <v>0.6</v>
      </c>
      <c r="AS6" s="20">
        <v>2.1</v>
      </c>
      <c r="AT6" s="20">
        <v>2</v>
      </c>
      <c r="AU6" s="20">
        <v>20.9</v>
      </c>
      <c r="AV6" s="20">
        <v>9.1</v>
      </c>
      <c r="AW6" s="20">
        <v>77.400000000000006</v>
      </c>
      <c r="AX6" s="20">
        <v>37.5</v>
      </c>
      <c r="AY6" s="20">
        <v>234</v>
      </c>
      <c r="AZ6" s="20">
        <v>64.3</v>
      </c>
      <c r="BA6" s="20">
        <v>594</v>
      </c>
      <c r="BB6" s="20">
        <v>145</v>
      </c>
      <c r="BC6" s="20">
        <v>10390</v>
      </c>
      <c r="BD6" s="4"/>
      <c r="BE6" s="4"/>
      <c r="BF6" s="20" t="s">
        <v>734</v>
      </c>
      <c r="BG6" s="20" t="s">
        <v>734</v>
      </c>
      <c r="BH6" s="20" t="s">
        <v>734</v>
      </c>
      <c r="BI6" s="20" t="s">
        <v>734</v>
      </c>
      <c r="BJ6" s="20" t="s">
        <v>734</v>
      </c>
      <c r="BK6" s="20" t="s">
        <v>734</v>
      </c>
      <c r="BL6" s="20" t="s">
        <v>734</v>
      </c>
      <c r="BM6" s="20" t="s">
        <v>734</v>
      </c>
      <c r="BN6" s="42" t="s">
        <v>734</v>
      </c>
      <c r="BO6" s="42" t="s">
        <v>734</v>
      </c>
      <c r="BP6" s="42" t="s">
        <v>734</v>
      </c>
      <c r="BQ6" s="43" t="s">
        <v>734</v>
      </c>
      <c r="BR6" s="43" t="s">
        <v>734</v>
      </c>
      <c r="BS6" s="43" t="s">
        <v>734</v>
      </c>
    </row>
    <row r="7" spans="1:71" s="44" customFormat="1" x14ac:dyDescent="0.25">
      <c r="A7" s="4" t="s">
        <v>1153</v>
      </c>
      <c r="B7" s="4" t="s">
        <v>1604</v>
      </c>
      <c r="C7" s="4">
        <v>2016</v>
      </c>
      <c r="D7" s="4">
        <v>4</v>
      </c>
      <c r="E7" s="4">
        <v>4</v>
      </c>
      <c r="F7" s="4">
        <v>36938.75</v>
      </c>
      <c r="G7" s="4">
        <v>84915.31</v>
      </c>
      <c r="H7" s="4"/>
      <c r="I7" s="4">
        <v>14.2</v>
      </c>
      <c r="J7" s="4">
        <v>436</v>
      </c>
      <c r="K7" s="4">
        <v>156</v>
      </c>
      <c r="L7" s="4">
        <v>0.38402457757296465</v>
      </c>
      <c r="M7" s="4">
        <v>5.1400000000000001E-2</v>
      </c>
      <c r="N7" s="4">
        <v>2.7964143255222518</v>
      </c>
      <c r="O7" s="38">
        <v>0.2402</v>
      </c>
      <c r="P7" s="38">
        <v>2.8520601895996975</v>
      </c>
      <c r="Q7" s="38">
        <v>3.3890000000000003E-2</v>
      </c>
      <c r="R7" s="38">
        <v>1.8852889022941268</v>
      </c>
      <c r="S7" s="38">
        <v>0.35974140997171428</v>
      </c>
      <c r="T7" s="4">
        <v>258.80902606852089</v>
      </c>
      <c r="U7" s="4">
        <v>64.249970890307537</v>
      </c>
      <c r="V7" s="4"/>
      <c r="W7" s="4"/>
      <c r="X7" s="4">
        <v>214.8</v>
      </c>
      <c r="Y7" s="4">
        <f t="shared" si="0"/>
        <v>7.2795720000000008E-2</v>
      </c>
      <c r="Z7" s="4">
        <v>214.5905910984759</v>
      </c>
      <c r="AA7" s="4">
        <v>4.0201908132271367</v>
      </c>
      <c r="AB7" s="39">
        <v>214.5905910984759</v>
      </c>
      <c r="AC7" s="39">
        <v>4.0201908132271367</v>
      </c>
      <c r="AD7" s="20" t="s">
        <v>714</v>
      </c>
      <c r="AE7" s="4"/>
      <c r="AF7" s="4"/>
      <c r="AG7" s="4"/>
      <c r="AH7" s="40">
        <v>218.7</v>
      </c>
      <c r="AI7" s="40">
        <v>0.7</v>
      </c>
      <c r="AJ7" s="41"/>
      <c r="AK7" s="4"/>
      <c r="AL7" s="20" t="s">
        <v>684</v>
      </c>
      <c r="AM7" s="20" t="s">
        <v>684</v>
      </c>
      <c r="AN7" s="20">
        <v>811</v>
      </c>
      <c r="AO7" s="20" t="s">
        <v>684</v>
      </c>
      <c r="AP7" s="20">
        <v>8.6999999999999993</v>
      </c>
      <c r="AQ7" s="20" t="s">
        <v>684</v>
      </c>
      <c r="AR7" s="20">
        <v>2.5</v>
      </c>
      <c r="AS7" s="20">
        <v>1.1000000000000001</v>
      </c>
      <c r="AT7" s="20">
        <v>0.93</v>
      </c>
      <c r="AU7" s="20">
        <v>11</v>
      </c>
      <c r="AV7" s="20">
        <v>6.3</v>
      </c>
      <c r="AW7" s="20">
        <v>70</v>
      </c>
      <c r="AX7" s="20">
        <v>26.4</v>
      </c>
      <c r="AY7" s="20">
        <v>177</v>
      </c>
      <c r="AZ7" s="20">
        <v>43.6</v>
      </c>
      <c r="BA7" s="20">
        <v>439</v>
      </c>
      <c r="BB7" s="20">
        <v>94.7</v>
      </c>
      <c r="BC7" s="20">
        <v>10960</v>
      </c>
      <c r="BD7" s="4"/>
      <c r="BE7" s="4"/>
      <c r="BF7" s="20">
        <v>1.6949999999999999E-3</v>
      </c>
      <c r="BG7" s="20">
        <v>4.0000000000000003E-5</v>
      </c>
      <c r="BH7" s="20">
        <v>1.4675400000000001</v>
      </c>
      <c r="BI7" s="20">
        <v>1.7000000000000001E-4</v>
      </c>
      <c r="BJ7" s="20">
        <v>4.8992449274780747E-2</v>
      </c>
      <c r="BK7" s="20">
        <v>1.5407000568672588E-3</v>
      </c>
      <c r="BL7" s="20">
        <v>0.28266596726063342</v>
      </c>
      <c r="BM7" s="20">
        <v>1E-4</v>
      </c>
      <c r="BN7" s="42">
        <v>0.28265916278023928</v>
      </c>
      <c r="BO7" s="42">
        <v>0.7184617827160622</v>
      </c>
      <c r="BP7" s="42">
        <v>2.0000025729858844</v>
      </c>
      <c r="BQ7" s="43">
        <v>0.28265903220825672</v>
      </c>
      <c r="BR7" s="43">
        <v>0.80424401495138298</v>
      </c>
      <c r="BS7" s="43">
        <v>2.0000026726796918</v>
      </c>
    </row>
    <row r="8" spans="1:71" s="44" customFormat="1" x14ac:dyDescent="0.25">
      <c r="A8" s="45" t="s">
        <v>1154</v>
      </c>
      <c r="B8" s="45" t="s">
        <v>1604</v>
      </c>
      <c r="C8" s="45">
        <v>2016</v>
      </c>
      <c r="D8" s="45">
        <v>5</v>
      </c>
      <c r="E8" s="45">
        <v>5</v>
      </c>
      <c r="F8" s="45">
        <v>36792</v>
      </c>
      <c r="G8" s="45">
        <v>84883</v>
      </c>
      <c r="H8" s="45"/>
      <c r="I8" s="45">
        <v>49.7</v>
      </c>
      <c r="J8" s="45">
        <v>1198</v>
      </c>
      <c r="K8" s="45">
        <v>520.79999999999995</v>
      </c>
      <c r="L8" s="45">
        <v>0.46382189239332094</v>
      </c>
      <c r="M8" s="45">
        <v>5.0810000000000001E-2</v>
      </c>
      <c r="N8" s="45">
        <v>2.2313238989839697</v>
      </c>
      <c r="O8" s="46">
        <v>0.2402</v>
      </c>
      <c r="P8" s="46">
        <v>2.3064247465319516</v>
      </c>
      <c r="Q8" s="46">
        <v>3.4259999999999999E-2</v>
      </c>
      <c r="R8" s="46">
        <v>1.892297220110507</v>
      </c>
      <c r="S8" s="46">
        <v>0.44926456974048645</v>
      </c>
      <c r="T8" s="45">
        <v>232.21962758244638</v>
      </c>
      <c r="U8" s="45">
        <v>51.513858434073001</v>
      </c>
      <c r="V8" s="45"/>
      <c r="W8" s="45"/>
      <c r="X8" s="45">
        <v>217.1</v>
      </c>
      <c r="Y8" s="45">
        <f t="shared" si="0"/>
        <v>7.4378459999999993E-2</v>
      </c>
      <c r="Z8" s="45">
        <v>217.06649458951085</v>
      </c>
      <c r="AA8" s="45">
        <v>4.0742026117544041</v>
      </c>
      <c r="AB8" s="47">
        <v>217.06649458951085</v>
      </c>
      <c r="AC8" s="47">
        <v>4.0742026117544041</v>
      </c>
      <c r="AD8" s="48" t="s">
        <v>714</v>
      </c>
      <c r="AE8" s="45" t="s">
        <v>689</v>
      </c>
      <c r="AF8" s="45"/>
      <c r="AG8" s="45"/>
      <c r="AH8" s="49">
        <v>218.7</v>
      </c>
      <c r="AI8" s="49">
        <v>0.7</v>
      </c>
      <c r="AJ8" s="50"/>
      <c r="AK8" s="45"/>
      <c r="AL8" s="48" t="s">
        <v>684</v>
      </c>
      <c r="AM8" s="48" t="s">
        <v>684</v>
      </c>
      <c r="AN8" s="48">
        <v>2000</v>
      </c>
      <c r="AO8" s="48" t="s">
        <v>684</v>
      </c>
      <c r="AP8" s="48">
        <v>18.2</v>
      </c>
      <c r="AQ8" s="48" t="s">
        <v>684</v>
      </c>
      <c r="AR8" s="48">
        <v>2.4</v>
      </c>
      <c r="AS8" s="48">
        <v>5.7</v>
      </c>
      <c r="AT8" s="48">
        <v>1.4</v>
      </c>
      <c r="AU8" s="48">
        <v>38.1</v>
      </c>
      <c r="AV8" s="48">
        <v>14.6</v>
      </c>
      <c r="AW8" s="48">
        <v>161</v>
      </c>
      <c r="AX8" s="48">
        <v>65.5</v>
      </c>
      <c r="AY8" s="48">
        <v>391</v>
      </c>
      <c r="AZ8" s="48">
        <v>93.8</v>
      </c>
      <c r="BA8" s="48">
        <v>890</v>
      </c>
      <c r="BB8" s="48">
        <v>184.8</v>
      </c>
      <c r="BC8" s="48">
        <v>12360</v>
      </c>
      <c r="BD8" s="45"/>
      <c r="BE8" s="45"/>
      <c r="BF8" s="48">
        <v>1.588E-3</v>
      </c>
      <c r="BG8" s="48">
        <v>3.1999999999999999E-5</v>
      </c>
      <c r="BH8" s="48">
        <v>1.46736</v>
      </c>
      <c r="BI8" s="48">
        <v>1.4999999999999999E-4</v>
      </c>
      <c r="BJ8" s="48">
        <v>4.3200153836161485E-2</v>
      </c>
      <c r="BK8" s="48">
        <v>1.9648931441342641E-3</v>
      </c>
      <c r="BL8" s="48">
        <v>0.28266812321984114</v>
      </c>
      <c r="BM8" s="48">
        <v>8.5000000000000006E-5</v>
      </c>
      <c r="BN8" s="51">
        <v>0.28266167458294378</v>
      </c>
      <c r="BO8" s="51">
        <v>0.8617813042710587</v>
      </c>
      <c r="BP8" s="51">
        <v>1.700001982361155</v>
      </c>
      <c r="BQ8" s="52">
        <v>0.28266162595543159</v>
      </c>
      <c r="BR8" s="52">
        <v>0.89599716776023186</v>
      </c>
      <c r="BS8" s="52">
        <v>1.7000020123707451</v>
      </c>
    </row>
    <row r="9" spans="1:71" s="44" customFormat="1" x14ac:dyDescent="0.25">
      <c r="A9" s="53" t="s">
        <v>1344</v>
      </c>
      <c r="B9" s="53" t="s">
        <v>1604</v>
      </c>
      <c r="C9" s="53">
        <v>2016</v>
      </c>
      <c r="D9" s="53">
        <v>6</v>
      </c>
      <c r="E9" s="53">
        <v>6</v>
      </c>
      <c r="F9" s="53">
        <v>36926.5</v>
      </c>
      <c r="G9" s="53">
        <v>84753.5</v>
      </c>
      <c r="H9" s="53"/>
      <c r="I9" s="53">
        <v>39</v>
      </c>
      <c r="J9" s="53">
        <v>688</v>
      </c>
      <c r="K9" s="53">
        <v>483</v>
      </c>
      <c r="L9" s="53">
        <v>0.74626865671641784</v>
      </c>
      <c r="M9" s="53">
        <v>6.0699999999999997E-2</v>
      </c>
      <c r="N9" s="53">
        <v>3.1918716092250787</v>
      </c>
      <c r="O9" s="54">
        <v>0.2681</v>
      </c>
      <c r="P9" s="54">
        <v>3.3456035602672642</v>
      </c>
      <c r="Q9" s="54">
        <v>3.1919999999999997E-2</v>
      </c>
      <c r="R9" s="54">
        <v>2.0603443432338926</v>
      </c>
      <c r="S9" s="54">
        <v>0.38081858319883988</v>
      </c>
      <c r="T9" s="53">
        <v>628.62013129423917</v>
      </c>
      <c r="U9" s="53">
        <v>68.776959231608842</v>
      </c>
      <c r="V9" s="53"/>
      <c r="W9" s="53"/>
      <c r="X9" s="53">
        <v>202.5</v>
      </c>
      <c r="Y9" s="53">
        <f t="shared" si="0"/>
        <v>6.4637999999999987E-2</v>
      </c>
      <c r="Z9" s="53">
        <v>199.90852003822448</v>
      </c>
      <c r="AA9" s="53">
        <v>4.1051428918907096</v>
      </c>
      <c r="AB9" s="55">
        <v>199.90852003822448</v>
      </c>
      <c r="AC9" s="55">
        <v>4.1051428918907096</v>
      </c>
      <c r="AD9" s="56" t="s">
        <v>714</v>
      </c>
      <c r="AE9" s="53" t="s">
        <v>715</v>
      </c>
      <c r="AF9" s="53" t="s">
        <v>1775</v>
      </c>
      <c r="AG9" s="53"/>
      <c r="AH9" s="57">
        <v>218.7</v>
      </c>
      <c r="AI9" s="57">
        <v>0.7</v>
      </c>
      <c r="AJ9" s="58"/>
      <c r="AK9" s="53"/>
      <c r="AL9" s="56" t="s">
        <v>684</v>
      </c>
      <c r="AM9" s="56" t="s">
        <v>684</v>
      </c>
      <c r="AN9" s="56">
        <v>1220</v>
      </c>
      <c r="AO9" s="56" t="s">
        <v>684</v>
      </c>
      <c r="AP9" s="56">
        <v>15.2</v>
      </c>
      <c r="AQ9" s="56">
        <v>0.13800000000000001</v>
      </c>
      <c r="AR9" s="56">
        <v>6.4</v>
      </c>
      <c r="AS9" s="56">
        <v>4.2</v>
      </c>
      <c r="AT9" s="56">
        <v>1.5</v>
      </c>
      <c r="AU9" s="56">
        <v>36</v>
      </c>
      <c r="AV9" s="56">
        <v>9.1999999999999993</v>
      </c>
      <c r="AW9" s="56">
        <v>109</v>
      </c>
      <c r="AX9" s="56">
        <v>36.799999999999997</v>
      </c>
      <c r="AY9" s="56">
        <v>228</v>
      </c>
      <c r="AZ9" s="56">
        <v>54</v>
      </c>
      <c r="BA9" s="56">
        <v>566</v>
      </c>
      <c r="BB9" s="56">
        <v>122</v>
      </c>
      <c r="BC9" s="56">
        <v>9540</v>
      </c>
      <c r="BD9" s="53"/>
      <c r="BE9" s="53"/>
      <c r="BF9" s="56" t="s">
        <v>734</v>
      </c>
      <c r="BG9" s="56" t="s">
        <v>734</v>
      </c>
      <c r="BH9" s="56" t="s">
        <v>734</v>
      </c>
      <c r="BI9" s="56" t="s">
        <v>734</v>
      </c>
      <c r="BJ9" s="56" t="s">
        <v>734</v>
      </c>
      <c r="BK9" s="56" t="s">
        <v>734</v>
      </c>
      <c r="BL9" s="56" t="s">
        <v>734</v>
      </c>
      <c r="BM9" s="56" t="s">
        <v>734</v>
      </c>
      <c r="BN9" s="59" t="s">
        <v>734</v>
      </c>
      <c r="BO9" s="59" t="s">
        <v>734</v>
      </c>
      <c r="BP9" s="59" t="s">
        <v>734</v>
      </c>
      <c r="BQ9" s="60" t="s">
        <v>734</v>
      </c>
      <c r="BR9" s="60" t="s">
        <v>734</v>
      </c>
      <c r="BS9" s="60" t="s">
        <v>734</v>
      </c>
    </row>
    <row r="10" spans="1:71" s="44" customFormat="1" x14ac:dyDescent="0.25">
      <c r="A10" s="4" t="s">
        <v>1155</v>
      </c>
      <c r="B10" s="4" t="s">
        <v>1604</v>
      </c>
      <c r="C10" s="4">
        <v>2016</v>
      </c>
      <c r="D10" s="4">
        <v>7</v>
      </c>
      <c r="E10" s="4">
        <v>7</v>
      </c>
      <c r="F10" s="4">
        <v>37095.5</v>
      </c>
      <c r="G10" s="4">
        <v>84767</v>
      </c>
      <c r="H10" s="4"/>
      <c r="I10" s="4">
        <v>23.74</v>
      </c>
      <c r="J10" s="4">
        <v>666.6</v>
      </c>
      <c r="K10" s="4">
        <v>241.7</v>
      </c>
      <c r="L10" s="4">
        <v>0.38402457757296465</v>
      </c>
      <c r="M10" s="4">
        <v>5.1299999999999998E-2</v>
      </c>
      <c r="N10" s="4">
        <v>2.4730747317131101</v>
      </c>
      <c r="O10" s="38">
        <v>0.2432</v>
      </c>
      <c r="P10" s="38">
        <v>2.5280769775486958</v>
      </c>
      <c r="Q10" s="38">
        <v>3.4320000000000003E-2</v>
      </c>
      <c r="R10" s="38">
        <v>1.8748532144607686</v>
      </c>
      <c r="S10" s="38">
        <v>0.3998238896067251</v>
      </c>
      <c r="T10" s="4">
        <v>254.33285586991485</v>
      </c>
      <c r="U10" s="4">
        <v>56.866919768504118</v>
      </c>
      <c r="V10" s="4"/>
      <c r="W10" s="4"/>
      <c r="X10" s="4">
        <v>217.6</v>
      </c>
      <c r="Y10" s="4">
        <f t="shared" si="0"/>
        <v>7.4680320000000008E-2</v>
      </c>
      <c r="Z10" s="4">
        <v>217.31062330420767</v>
      </c>
      <c r="AA10" s="4">
        <v>4.044165523642385</v>
      </c>
      <c r="AB10" s="39">
        <v>217.31062330420767</v>
      </c>
      <c r="AC10" s="39">
        <v>4.044165523642385</v>
      </c>
      <c r="AD10" s="20" t="s">
        <v>714</v>
      </c>
      <c r="AE10" s="4"/>
      <c r="AF10" s="4"/>
      <c r="AG10" s="4"/>
      <c r="AH10" s="40">
        <v>218.7</v>
      </c>
      <c r="AI10" s="40">
        <v>0.7</v>
      </c>
      <c r="AJ10" s="41"/>
      <c r="AK10" s="4"/>
      <c r="AL10" s="20">
        <v>7.6</v>
      </c>
      <c r="AM10" s="20">
        <v>6.8</v>
      </c>
      <c r="AN10" s="20">
        <v>947</v>
      </c>
      <c r="AO10" s="20" t="s">
        <v>684</v>
      </c>
      <c r="AP10" s="20">
        <v>12.9</v>
      </c>
      <c r="AQ10" s="20" t="s">
        <v>684</v>
      </c>
      <c r="AR10" s="20" t="s">
        <v>684</v>
      </c>
      <c r="AS10" s="20">
        <v>2.7</v>
      </c>
      <c r="AT10" s="20">
        <v>0.47</v>
      </c>
      <c r="AU10" s="20">
        <v>12.9</v>
      </c>
      <c r="AV10" s="20">
        <v>6</v>
      </c>
      <c r="AW10" s="20">
        <v>62</v>
      </c>
      <c r="AX10" s="20">
        <v>30.3</v>
      </c>
      <c r="AY10" s="20">
        <v>188</v>
      </c>
      <c r="AZ10" s="20">
        <v>49</v>
      </c>
      <c r="BA10" s="20">
        <v>479</v>
      </c>
      <c r="BB10" s="20">
        <v>119</v>
      </c>
      <c r="BC10" s="20">
        <v>10970</v>
      </c>
      <c r="BD10" s="4"/>
      <c r="BE10" s="4"/>
      <c r="BF10" s="20">
        <v>1.632E-3</v>
      </c>
      <c r="BG10" s="20">
        <v>3.3000000000000003E-5</v>
      </c>
      <c r="BH10" s="20">
        <v>1.4675800000000001</v>
      </c>
      <c r="BI10" s="20">
        <v>1.4999999999999999E-4</v>
      </c>
      <c r="BJ10" s="20">
        <v>4.739192668200809E-2</v>
      </c>
      <c r="BK10" s="20">
        <v>2.4118748731666198E-3</v>
      </c>
      <c r="BL10" s="20">
        <v>0.28262752101524619</v>
      </c>
      <c r="BM10" s="20">
        <v>8.5000000000000006E-5</v>
      </c>
      <c r="BN10" s="42">
        <v>0.28262088623206338</v>
      </c>
      <c r="BO10" s="42">
        <v>-0.57597596106795379</v>
      </c>
      <c r="BP10" s="42">
        <v>1.7000021129488958</v>
      </c>
      <c r="BQ10" s="43">
        <v>0.2826208437258782</v>
      </c>
      <c r="BR10" s="43">
        <v>-0.54691851720911622</v>
      </c>
      <c r="BS10" s="43">
        <v>1.7000021401090422</v>
      </c>
    </row>
    <row r="11" spans="1:71" s="44" customFormat="1" x14ac:dyDescent="0.25">
      <c r="A11" s="53" t="s">
        <v>1156</v>
      </c>
      <c r="B11" s="53" t="s">
        <v>1604</v>
      </c>
      <c r="C11" s="53">
        <v>2016</v>
      </c>
      <c r="D11" s="53">
        <v>8</v>
      </c>
      <c r="E11" s="53">
        <v>8</v>
      </c>
      <c r="F11" s="53">
        <v>37034.5</v>
      </c>
      <c r="G11" s="53">
        <v>84982</v>
      </c>
      <c r="H11" s="53"/>
      <c r="I11" s="53">
        <v>33.549999999999997</v>
      </c>
      <c r="J11" s="53">
        <v>753</v>
      </c>
      <c r="K11" s="53">
        <v>376.4</v>
      </c>
      <c r="L11" s="53">
        <v>0.53219797764768495</v>
      </c>
      <c r="M11" s="53">
        <v>5.2549999999999999E-2</v>
      </c>
      <c r="N11" s="53">
        <v>2.5242802234293045</v>
      </c>
      <c r="O11" s="54">
        <v>0.2445</v>
      </c>
      <c r="P11" s="54">
        <v>2.6001021884618103</v>
      </c>
      <c r="Q11" s="54">
        <v>3.3689999999999998E-2</v>
      </c>
      <c r="R11" s="54">
        <v>1.9048728944597841</v>
      </c>
      <c r="S11" s="54">
        <v>0.40553115740557477</v>
      </c>
      <c r="T11" s="53">
        <v>309.41646239253402</v>
      </c>
      <c r="U11" s="53">
        <v>57.472832738057399</v>
      </c>
      <c r="V11" s="53"/>
      <c r="W11" s="53"/>
      <c r="X11" s="53">
        <v>213.6</v>
      </c>
      <c r="Y11" s="53">
        <f t="shared" si="0"/>
        <v>7.1961839999999999E-2</v>
      </c>
      <c r="Z11" s="53">
        <v>213.03367746159014</v>
      </c>
      <c r="AA11" s="53">
        <v>4.0296635413111028</v>
      </c>
      <c r="AB11" s="55">
        <v>213.03367746159014</v>
      </c>
      <c r="AC11" s="55">
        <v>4.0296635413111028</v>
      </c>
      <c r="AD11" s="56" t="s">
        <v>714</v>
      </c>
      <c r="AE11" s="53" t="s">
        <v>715</v>
      </c>
      <c r="AF11" s="53" t="s">
        <v>1775</v>
      </c>
      <c r="AG11" s="53"/>
      <c r="AH11" s="57">
        <v>218.7</v>
      </c>
      <c r="AI11" s="57">
        <v>0.7</v>
      </c>
      <c r="AJ11" s="58"/>
      <c r="AK11" s="53"/>
      <c r="AL11" s="56">
        <v>5.7</v>
      </c>
      <c r="AM11" s="56">
        <v>6.1</v>
      </c>
      <c r="AN11" s="56">
        <v>1657</v>
      </c>
      <c r="AO11" s="56" t="s">
        <v>684</v>
      </c>
      <c r="AP11" s="56">
        <v>15.2</v>
      </c>
      <c r="AQ11" s="56">
        <v>3.2000000000000001E-2</v>
      </c>
      <c r="AR11" s="56">
        <v>7.1</v>
      </c>
      <c r="AS11" s="56">
        <v>7.6</v>
      </c>
      <c r="AT11" s="56">
        <v>1.04</v>
      </c>
      <c r="AU11" s="56">
        <v>44</v>
      </c>
      <c r="AV11" s="56">
        <v>11.3</v>
      </c>
      <c r="AW11" s="56">
        <v>133</v>
      </c>
      <c r="AX11" s="56">
        <v>51.7</v>
      </c>
      <c r="AY11" s="56">
        <v>299</v>
      </c>
      <c r="AZ11" s="56">
        <v>69.400000000000006</v>
      </c>
      <c r="BA11" s="56">
        <v>677</v>
      </c>
      <c r="BB11" s="56">
        <v>146.30000000000001</v>
      </c>
      <c r="BC11" s="56">
        <v>10520</v>
      </c>
      <c r="BD11" s="53"/>
      <c r="BE11" s="53"/>
      <c r="BF11" s="56">
        <v>1.846E-3</v>
      </c>
      <c r="BG11" s="56">
        <v>5.3999999999999998E-5</v>
      </c>
      <c r="BH11" s="56">
        <v>1.46753</v>
      </c>
      <c r="BI11" s="56">
        <v>1.3999999999999999E-4</v>
      </c>
      <c r="BJ11" s="56">
        <v>4.9871864031019661E-2</v>
      </c>
      <c r="BK11" s="56">
        <v>1.7543008811608113E-3</v>
      </c>
      <c r="BL11" s="56">
        <v>0.28269803991565523</v>
      </c>
      <c r="BM11" s="56">
        <v>1.1E-4</v>
      </c>
      <c r="BN11" s="59">
        <v>0.28269068312778706</v>
      </c>
      <c r="BO11" s="59">
        <v>1.7994491664508061</v>
      </c>
      <c r="BP11" s="59">
        <v>2.200004201212781</v>
      </c>
      <c r="BQ11" s="60">
        <v>0.28269048705035299</v>
      </c>
      <c r="BR11" s="60">
        <v>1.9171762282610416</v>
      </c>
      <c r="BS11" s="60">
        <v>2.2000044281428099</v>
      </c>
    </row>
    <row r="12" spans="1:71" s="44" customFormat="1" x14ac:dyDescent="0.25">
      <c r="A12" s="53" t="s">
        <v>1345</v>
      </c>
      <c r="B12" s="53" t="s">
        <v>1604</v>
      </c>
      <c r="C12" s="53">
        <v>2016</v>
      </c>
      <c r="D12" s="53">
        <v>9</v>
      </c>
      <c r="E12" s="53">
        <v>9</v>
      </c>
      <c r="F12" s="53">
        <v>37217</v>
      </c>
      <c r="G12" s="53">
        <v>84831</v>
      </c>
      <c r="H12" s="53"/>
      <c r="I12" s="53">
        <v>11.09</v>
      </c>
      <c r="J12" s="53">
        <v>387.9</v>
      </c>
      <c r="K12" s="53">
        <v>110.7</v>
      </c>
      <c r="L12" s="53">
        <v>0.30184123151222453</v>
      </c>
      <c r="M12" s="53">
        <v>5.2499999999999998E-2</v>
      </c>
      <c r="N12" s="53">
        <v>3.0612937255964869</v>
      </c>
      <c r="O12" s="54">
        <v>0.24890000000000001</v>
      </c>
      <c r="P12" s="54">
        <v>3.1416687285372169</v>
      </c>
      <c r="Q12" s="54">
        <v>3.3989999999999999E-2</v>
      </c>
      <c r="R12" s="54">
        <v>1.9335364298332303</v>
      </c>
      <c r="S12" s="54">
        <v>0.34876159944384816</v>
      </c>
      <c r="T12" s="53">
        <v>307.24869289293088</v>
      </c>
      <c r="U12" s="53">
        <v>69.726558769714643</v>
      </c>
      <c r="V12" s="53"/>
      <c r="W12" s="53"/>
      <c r="X12" s="53">
        <v>215.4</v>
      </c>
      <c r="Y12" s="53">
        <f t="shared" si="0"/>
        <v>7.3214459999999995E-2</v>
      </c>
      <c r="Z12" s="53">
        <v>214.92362957668661</v>
      </c>
      <c r="AA12" s="53">
        <v>4.1328769466471362</v>
      </c>
      <c r="AB12" s="55">
        <v>214.92362957668661</v>
      </c>
      <c r="AC12" s="55">
        <v>4.1328769466471362</v>
      </c>
      <c r="AD12" s="56" t="s">
        <v>714</v>
      </c>
      <c r="AE12" s="53" t="s">
        <v>715</v>
      </c>
      <c r="AF12" s="53" t="s">
        <v>1775</v>
      </c>
      <c r="AG12" s="53"/>
      <c r="AH12" s="57">
        <v>218.7</v>
      </c>
      <c r="AI12" s="57">
        <v>0.7</v>
      </c>
      <c r="AJ12" s="58"/>
      <c r="AK12" s="53"/>
      <c r="AL12" s="56" t="s">
        <v>684</v>
      </c>
      <c r="AM12" s="56" t="s">
        <v>684</v>
      </c>
      <c r="AN12" s="56">
        <v>622</v>
      </c>
      <c r="AO12" s="56" t="s">
        <v>684</v>
      </c>
      <c r="AP12" s="56">
        <v>7.6</v>
      </c>
      <c r="AQ12" s="56" t="s">
        <v>684</v>
      </c>
      <c r="AR12" s="56">
        <v>1.3</v>
      </c>
      <c r="AS12" s="56" t="s">
        <v>684</v>
      </c>
      <c r="AT12" s="56">
        <v>0.97</v>
      </c>
      <c r="AU12" s="56">
        <v>10.9</v>
      </c>
      <c r="AV12" s="56">
        <v>3.16</v>
      </c>
      <c r="AW12" s="56">
        <v>44.8</v>
      </c>
      <c r="AX12" s="56">
        <v>17.5</v>
      </c>
      <c r="AY12" s="56">
        <v>103.2</v>
      </c>
      <c r="AZ12" s="56">
        <v>30.1</v>
      </c>
      <c r="BA12" s="56">
        <v>318</v>
      </c>
      <c r="BB12" s="56">
        <v>62.8</v>
      </c>
      <c r="BC12" s="56">
        <v>9050</v>
      </c>
      <c r="BD12" s="53"/>
      <c r="BE12" s="53"/>
      <c r="BF12" s="56" t="s">
        <v>734</v>
      </c>
      <c r="BG12" s="56" t="s">
        <v>734</v>
      </c>
      <c r="BH12" s="56" t="s">
        <v>734</v>
      </c>
      <c r="BI12" s="56" t="s">
        <v>734</v>
      </c>
      <c r="BJ12" s="56" t="s">
        <v>734</v>
      </c>
      <c r="BK12" s="56" t="s">
        <v>734</v>
      </c>
      <c r="BL12" s="56" t="s">
        <v>734</v>
      </c>
      <c r="BM12" s="56" t="s">
        <v>734</v>
      </c>
      <c r="BN12" s="59" t="s">
        <v>734</v>
      </c>
      <c r="BO12" s="59" t="s">
        <v>734</v>
      </c>
      <c r="BP12" s="59" t="s">
        <v>734</v>
      </c>
      <c r="BQ12" s="60" t="s">
        <v>734</v>
      </c>
      <c r="BR12" s="60" t="s">
        <v>734</v>
      </c>
      <c r="BS12" s="60" t="s">
        <v>734</v>
      </c>
    </row>
    <row r="13" spans="1:71" s="44" customFormat="1" x14ac:dyDescent="0.25">
      <c r="A13" s="4" t="s">
        <v>1157</v>
      </c>
      <c r="B13" s="4" t="s">
        <v>1604</v>
      </c>
      <c r="C13" s="4">
        <v>2016</v>
      </c>
      <c r="D13" s="4">
        <v>10</v>
      </c>
      <c r="E13" s="4">
        <v>10</v>
      </c>
      <c r="F13" s="4">
        <v>37371</v>
      </c>
      <c r="G13" s="4">
        <v>84729</v>
      </c>
      <c r="H13" s="4"/>
      <c r="I13" s="4">
        <v>21.19</v>
      </c>
      <c r="J13" s="4">
        <v>503.9</v>
      </c>
      <c r="K13" s="4">
        <v>210.5</v>
      </c>
      <c r="L13" s="4">
        <v>0.43402777777777779</v>
      </c>
      <c r="M13" s="4">
        <v>5.0599999999999999E-2</v>
      </c>
      <c r="N13" s="4">
        <v>2.822392233656569</v>
      </c>
      <c r="O13" s="38">
        <v>0.25030000000000002</v>
      </c>
      <c r="P13" s="38">
        <v>2.932590386149962</v>
      </c>
      <c r="Q13" s="38">
        <v>3.5159999999999997E-2</v>
      </c>
      <c r="R13" s="38">
        <v>1.9682958243958826</v>
      </c>
      <c r="S13" s="38">
        <v>0.3905246420642533</v>
      </c>
      <c r="T13" s="4">
        <v>222.64971593314223</v>
      </c>
      <c r="U13" s="4">
        <v>65.273043090924077</v>
      </c>
      <c r="V13" s="4"/>
      <c r="W13" s="4"/>
      <c r="X13" s="4">
        <v>222.7</v>
      </c>
      <c r="Y13" s="4">
        <f t="shared" si="0"/>
        <v>7.8301319999999994E-2</v>
      </c>
      <c r="Z13" s="4">
        <v>222.76299383422577</v>
      </c>
      <c r="AA13" s="4">
        <v>4.3535562753893666</v>
      </c>
      <c r="AB13" s="39">
        <v>222.76299383422577</v>
      </c>
      <c r="AC13" s="39">
        <v>4.3535562753893666</v>
      </c>
      <c r="AD13" s="20" t="s">
        <v>714</v>
      </c>
      <c r="AE13" s="4"/>
      <c r="AF13" s="4"/>
      <c r="AG13" s="4"/>
      <c r="AH13" s="40">
        <v>218.7</v>
      </c>
      <c r="AI13" s="40">
        <v>0.7</v>
      </c>
      <c r="AJ13" s="41"/>
      <c r="AK13" s="4"/>
      <c r="AL13" s="20">
        <v>8.1</v>
      </c>
      <c r="AM13" s="20">
        <v>8.8000000000000007</v>
      </c>
      <c r="AN13" s="20">
        <v>910</v>
      </c>
      <c r="AO13" s="20" t="s">
        <v>684</v>
      </c>
      <c r="AP13" s="20">
        <v>14.1</v>
      </c>
      <c r="AQ13" s="20" t="s">
        <v>684</v>
      </c>
      <c r="AR13" s="20">
        <v>1.5</v>
      </c>
      <c r="AS13" s="20">
        <v>0.39</v>
      </c>
      <c r="AT13" s="20">
        <v>1.33</v>
      </c>
      <c r="AU13" s="20">
        <v>8.1999999999999993</v>
      </c>
      <c r="AV13" s="20">
        <v>4.2</v>
      </c>
      <c r="AW13" s="20">
        <v>42</v>
      </c>
      <c r="AX13" s="20">
        <v>15.4</v>
      </c>
      <c r="AY13" s="20">
        <v>106</v>
      </c>
      <c r="AZ13" s="20">
        <v>26.1</v>
      </c>
      <c r="BA13" s="20">
        <v>320</v>
      </c>
      <c r="BB13" s="20">
        <v>66.2</v>
      </c>
      <c r="BC13" s="20">
        <v>6770</v>
      </c>
      <c r="BD13" s="4"/>
      <c r="BE13" s="4"/>
      <c r="BF13" s="20">
        <v>1.274E-3</v>
      </c>
      <c r="BG13" s="20">
        <v>1.7E-5</v>
      </c>
      <c r="BH13" s="20">
        <v>1.46722</v>
      </c>
      <c r="BI13" s="20">
        <v>1.4999999999999999E-4</v>
      </c>
      <c r="BJ13" s="20">
        <v>3.3210457832948972E-2</v>
      </c>
      <c r="BK13" s="20">
        <v>1.923117337798511E-3</v>
      </c>
      <c r="BL13" s="20">
        <v>0.28266888965132042</v>
      </c>
      <c r="BM13" s="20">
        <v>9.2E-5</v>
      </c>
      <c r="BN13" s="42">
        <v>0.28266358007072967</v>
      </c>
      <c r="BO13" s="42">
        <v>1.0544767779685493</v>
      </c>
      <c r="BP13" s="42">
        <v>1.8400005444507865</v>
      </c>
      <c r="BQ13" s="43">
        <v>0.28266367711047802</v>
      </c>
      <c r="BR13" s="43">
        <v>0.96852061680863244</v>
      </c>
      <c r="BS13" s="43">
        <v>1.8400005247315467</v>
      </c>
    </row>
    <row r="14" spans="1:71" s="44" customFormat="1" x14ac:dyDescent="0.25">
      <c r="A14" s="53" t="s">
        <v>1346</v>
      </c>
      <c r="B14" s="53" t="s">
        <v>1604</v>
      </c>
      <c r="C14" s="53">
        <v>2016</v>
      </c>
      <c r="D14" s="53">
        <v>11</v>
      </c>
      <c r="E14" s="53">
        <v>11</v>
      </c>
      <c r="F14" s="53">
        <v>37699.5</v>
      </c>
      <c r="G14" s="53">
        <v>85182.5</v>
      </c>
      <c r="H14" s="53"/>
      <c r="I14" s="53">
        <v>28.29</v>
      </c>
      <c r="J14" s="53">
        <v>759</v>
      </c>
      <c r="K14" s="53">
        <v>363</v>
      </c>
      <c r="L14" s="53">
        <v>0.49115913555992141</v>
      </c>
      <c r="M14" s="53">
        <v>5.45E-2</v>
      </c>
      <c r="N14" s="53">
        <v>2.9882698597151407</v>
      </c>
      <c r="O14" s="54">
        <v>0.2356</v>
      </c>
      <c r="P14" s="54">
        <v>3.0568147523999509</v>
      </c>
      <c r="Q14" s="54">
        <v>3.107E-2</v>
      </c>
      <c r="R14" s="54">
        <v>1.9116379563107722</v>
      </c>
      <c r="S14" s="54">
        <v>0.3481392370785551</v>
      </c>
      <c r="T14" s="53">
        <v>391.76796818377443</v>
      </c>
      <c r="U14" s="53">
        <v>67.052043027606999</v>
      </c>
      <c r="V14" s="53"/>
      <c r="W14" s="53"/>
      <c r="X14" s="53">
        <v>197.3</v>
      </c>
      <c r="Y14" s="53">
        <f t="shared" si="0"/>
        <v>6.1301110000000006E-2</v>
      </c>
      <c r="Z14" s="53">
        <v>196.15283556312531</v>
      </c>
      <c r="AA14" s="53">
        <v>3.7334794154465696</v>
      </c>
      <c r="AB14" s="55">
        <v>196.15283556312531</v>
      </c>
      <c r="AC14" s="55">
        <v>3.7334794154465696</v>
      </c>
      <c r="AD14" s="56" t="s">
        <v>714</v>
      </c>
      <c r="AE14" s="53" t="s">
        <v>715</v>
      </c>
      <c r="AF14" s="53" t="s">
        <v>1775</v>
      </c>
      <c r="AG14" s="53"/>
      <c r="AH14" s="57">
        <v>218.7</v>
      </c>
      <c r="AI14" s="57">
        <v>0.7</v>
      </c>
      <c r="AJ14" s="58"/>
      <c r="AK14" s="53"/>
      <c r="AL14" s="56" t="s">
        <v>684</v>
      </c>
      <c r="AM14" s="56" t="s">
        <v>684</v>
      </c>
      <c r="AN14" s="56">
        <v>1145</v>
      </c>
      <c r="AO14" s="56" t="s">
        <v>684</v>
      </c>
      <c r="AP14" s="56">
        <v>16.600000000000001</v>
      </c>
      <c r="AQ14" s="56">
        <v>0.42</v>
      </c>
      <c r="AR14" s="56">
        <v>12.1</v>
      </c>
      <c r="AS14" s="56">
        <v>4</v>
      </c>
      <c r="AT14" s="56">
        <v>3.2</v>
      </c>
      <c r="AU14" s="56">
        <v>18.600000000000001</v>
      </c>
      <c r="AV14" s="56">
        <v>6.5</v>
      </c>
      <c r="AW14" s="56">
        <v>94</v>
      </c>
      <c r="AX14" s="56">
        <v>31.7</v>
      </c>
      <c r="AY14" s="56">
        <v>179</v>
      </c>
      <c r="AZ14" s="56">
        <v>45.2</v>
      </c>
      <c r="BA14" s="56">
        <v>556</v>
      </c>
      <c r="BB14" s="56">
        <v>92</v>
      </c>
      <c r="BC14" s="56">
        <v>8410</v>
      </c>
      <c r="BD14" s="53"/>
      <c r="BE14" s="53"/>
      <c r="BF14" s="56" t="s">
        <v>734</v>
      </c>
      <c r="BG14" s="56" t="s">
        <v>734</v>
      </c>
      <c r="BH14" s="56" t="s">
        <v>734</v>
      </c>
      <c r="BI14" s="56" t="s">
        <v>734</v>
      </c>
      <c r="BJ14" s="56" t="s">
        <v>734</v>
      </c>
      <c r="BK14" s="56" t="s">
        <v>734</v>
      </c>
      <c r="BL14" s="56" t="s">
        <v>734</v>
      </c>
      <c r="BM14" s="56" t="s">
        <v>734</v>
      </c>
      <c r="BN14" s="59" t="s">
        <v>734</v>
      </c>
      <c r="BO14" s="59" t="s">
        <v>734</v>
      </c>
      <c r="BP14" s="59" t="s">
        <v>734</v>
      </c>
      <c r="BQ14" s="60" t="s">
        <v>734</v>
      </c>
      <c r="BR14" s="60" t="s">
        <v>734</v>
      </c>
      <c r="BS14" s="60" t="s">
        <v>734</v>
      </c>
    </row>
    <row r="15" spans="1:71" s="44" customFormat="1" x14ac:dyDescent="0.25">
      <c r="A15" s="53" t="s">
        <v>1158</v>
      </c>
      <c r="B15" s="53" t="s">
        <v>1604</v>
      </c>
      <c r="C15" s="53">
        <v>2016</v>
      </c>
      <c r="D15" s="53">
        <v>12</v>
      </c>
      <c r="E15" s="53">
        <v>12</v>
      </c>
      <c r="F15" s="53">
        <v>37740</v>
      </c>
      <c r="G15" s="53">
        <v>85000.5</v>
      </c>
      <c r="H15" s="53"/>
      <c r="I15" s="53">
        <v>77.3</v>
      </c>
      <c r="J15" s="53">
        <v>1437</v>
      </c>
      <c r="K15" s="53">
        <v>850</v>
      </c>
      <c r="L15" s="53">
        <v>0.6116207951070336</v>
      </c>
      <c r="M15" s="53">
        <v>5.1580000000000001E-2</v>
      </c>
      <c r="N15" s="53">
        <v>2.2197475331150738</v>
      </c>
      <c r="O15" s="54">
        <v>0.24329999999999999</v>
      </c>
      <c r="P15" s="54">
        <v>2.2530959163192081</v>
      </c>
      <c r="Q15" s="54">
        <v>3.3660000000000002E-2</v>
      </c>
      <c r="R15" s="54">
        <v>1.8409677067683283</v>
      </c>
      <c r="S15" s="54">
        <v>0.42652233255748195</v>
      </c>
      <c r="T15" s="53">
        <v>266.83517148977251</v>
      </c>
      <c r="U15" s="53">
        <v>50.92679574903115</v>
      </c>
      <c r="V15" s="53"/>
      <c r="W15" s="53"/>
      <c r="X15" s="53">
        <v>213.39</v>
      </c>
      <c r="Y15" s="53">
        <f t="shared" si="0"/>
        <v>7.1827074000000005E-2</v>
      </c>
      <c r="Z15" s="53">
        <v>213.10224431003755</v>
      </c>
      <c r="AA15" s="53">
        <v>3.8928070556687597</v>
      </c>
      <c r="AB15" s="55">
        <v>213.10224431003755</v>
      </c>
      <c r="AC15" s="55">
        <v>3.8928070556687597</v>
      </c>
      <c r="AD15" s="56" t="s">
        <v>714</v>
      </c>
      <c r="AE15" s="53" t="s">
        <v>718</v>
      </c>
      <c r="AF15" s="53" t="s">
        <v>1775</v>
      </c>
      <c r="AG15" s="53"/>
      <c r="AH15" s="57">
        <v>218.7</v>
      </c>
      <c r="AI15" s="57">
        <v>0.7</v>
      </c>
      <c r="AJ15" s="58"/>
      <c r="AK15" s="53"/>
      <c r="AL15" s="56">
        <v>19</v>
      </c>
      <c r="AM15" s="56">
        <v>11</v>
      </c>
      <c r="AN15" s="56">
        <v>1890</v>
      </c>
      <c r="AO15" s="56" t="s">
        <v>684</v>
      </c>
      <c r="AP15" s="56">
        <v>16.2</v>
      </c>
      <c r="AQ15" s="56" t="s">
        <v>684</v>
      </c>
      <c r="AR15" s="56">
        <v>3.1</v>
      </c>
      <c r="AS15" s="56">
        <v>2.1</v>
      </c>
      <c r="AT15" s="56">
        <v>0.51</v>
      </c>
      <c r="AU15" s="56">
        <v>15.1</v>
      </c>
      <c r="AV15" s="56">
        <v>6.6</v>
      </c>
      <c r="AW15" s="56">
        <v>86</v>
      </c>
      <c r="AX15" s="56">
        <v>35.700000000000003</v>
      </c>
      <c r="AY15" s="56">
        <v>170</v>
      </c>
      <c r="AZ15" s="56">
        <v>45.3</v>
      </c>
      <c r="BA15" s="56">
        <v>490</v>
      </c>
      <c r="BB15" s="56">
        <v>81.099999999999994</v>
      </c>
      <c r="BC15" s="56">
        <v>5640</v>
      </c>
      <c r="BD15" s="53"/>
      <c r="BE15" s="53"/>
      <c r="BF15" s="56">
        <v>1.4679999999999999E-3</v>
      </c>
      <c r="BG15" s="56">
        <v>1.5999999999999999E-5</v>
      </c>
      <c r="BH15" s="56">
        <v>1.4674199999999999</v>
      </c>
      <c r="BI15" s="56">
        <v>1.3999999999999999E-4</v>
      </c>
      <c r="BJ15" s="56">
        <v>3.951626804528828E-2</v>
      </c>
      <c r="BK15" s="56">
        <v>2.0354319292222355E-3</v>
      </c>
      <c r="BL15" s="56">
        <v>0.2826124259461863</v>
      </c>
      <c r="BM15" s="56">
        <v>9.6000000000000002E-5</v>
      </c>
      <c r="BN15" s="59">
        <v>0.28260657369942926</v>
      </c>
      <c r="BO15" s="59">
        <v>-1.1749519857495727</v>
      </c>
      <c r="BP15" s="59">
        <v>1.9200004228915593</v>
      </c>
      <c r="BQ15" s="60">
        <v>0.28260641965893618</v>
      </c>
      <c r="BR15" s="60">
        <v>-1.0572841978551129</v>
      </c>
      <c r="BS15" s="60">
        <v>1.9200004454468613</v>
      </c>
    </row>
    <row r="16" spans="1:71" s="44" customFormat="1" x14ac:dyDescent="0.25">
      <c r="A16" s="4" t="s">
        <v>1159</v>
      </c>
      <c r="B16" s="4" t="s">
        <v>1604</v>
      </c>
      <c r="C16" s="4">
        <v>2016</v>
      </c>
      <c r="D16" s="4">
        <v>13</v>
      </c>
      <c r="E16" s="4">
        <v>13</v>
      </c>
      <c r="F16" s="4">
        <v>37800.5</v>
      </c>
      <c r="G16" s="4">
        <v>84897</v>
      </c>
      <c r="H16" s="4"/>
      <c r="I16" s="4">
        <v>18.559999999999999</v>
      </c>
      <c r="J16" s="4">
        <v>498.3</v>
      </c>
      <c r="K16" s="4">
        <v>193.8</v>
      </c>
      <c r="L16" s="4">
        <v>0.40064102564102566</v>
      </c>
      <c r="M16" s="4">
        <v>5.1299999999999998E-2</v>
      </c>
      <c r="N16" s="4">
        <v>2.7996081819761773</v>
      </c>
      <c r="O16" s="38">
        <v>0.2457</v>
      </c>
      <c r="P16" s="38">
        <v>2.8786564639441163</v>
      </c>
      <c r="Q16" s="38">
        <v>3.4329999999999999E-2</v>
      </c>
      <c r="R16" s="38">
        <v>1.9206397540453253</v>
      </c>
      <c r="S16" s="38">
        <v>0.37419220244056639</v>
      </c>
      <c r="T16" s="4">
        <v>254.33285586991485</v>
      </c>
      <c r="U16" s="4">
        <v>64.375367159812782</v>
      </c>
      <c r="V16" s="4"/>
      <c r="W16" s="4"/>
      <c r="X16" s="4">
        <v>217.6</v>
      </c>
      <c r="Y16" s="4">
        <f t="shared" si="0"/>
        <v>7.4702080000000004E-2</v>
      </c>
      <c r="Z16" s="4">
        <v>217.37325177777973</v>
      </c>
      <c r="AA16" s="4">
        <v>4.1474017676065849</v>
      </c>
      <c r="AB16" s="39">
        <v>217.37325177777973</v>
      </c>
      <c r="AC16" s="39">
        <v>4.1474017676065849</v>
      </c>
      <c r="AD16" s="20" t="s">
        <v>714</v>
      </c>
      <c r="AE16" s="4"/>
      <c r="AF16" s="4"/>
      <c r="AG16" s="4"/>
      <c r="AH16" s="40">
        <v>218.7</v>
      </c>
      <c r="AI16" s="40">
        <v>0.7</v>
      </c>
      <c r="AJ16" s="41"/>
      <c r="AK16" s="4"/>
      <c r="AL16" s="20">
        <v>15.1</v>
      </c>
      <c r="AM16" s="20">
        <v>9.6</v>
      </c>
      <c r="AN16" s="20">
        <v>1038</v>
      </c>
      <c r="AO16" s="20" t="s">
        <v>684</v>
      </c>
      <c r="AP16" s="20">
        <v>5.77</v>
      </c>
      <c r="AQ16" s="20">
        <v>2.8000000000000001E-2</v>
      </c>
      <c r="AR16" s="20">
        <v>1.4</v>
      </c>
      <c r="AS16" s="20">
        <v>1.9</v>
      </c>
      <c r="AT16" s="20">
        <v>0.73</v>
      </c>
      <c r="AU16" s="20">
        <v>10.6</v>
      </c>
      <c r="AV16" s="20">
        <v>4.72</v>
      </c>
      <c r="AW16" s="20">
        <v>57.2</v>
      </c>
      <c r="AX16" s="20">
        <v>23.5</v>
      </c>
      <c r="AY16" s="20">
        <v>112.1</v>
      </c>
      <c r="AZ16" s="20">
        <v>27.4</v>
      </c>
      <c r="BA16" s="20">
        <v>298</v>
      </c>
      <c r="BB16" s="20">
        <v>60.6</v>
      </c>
      <c r="BC16" s="20">
        <v>6310</v>
      </c>
      <c r="BD16" s="4"/>
      <c r="BE16" s="4"/>
      <c r="BF16" s="20">
        <v>1.33E-3</v>
      </c>
      <c r="BG16" s="20">
        <v>3.6999999999999998E-5</v>
      </c>
      <c r="BH16" s="20">
        <v>1.46723</v>
      </c>
      <c r="BI16" s="20">
        <v>1.8000000000000001E-4</v>
      </c>
      <c r="BJ16" s="20">
        <v>3.6752342091862296E-2</v>
      </c>
      <c r="BK16" s="20">
        <v>2.4158331226729769E-3</v>
      </c>
      <c r="BL16" s="20">
        <v>0.28251562463078267</v>
      </c>
      <c r="BM16" s="20">
        <v>9.2E-5</v>
      </c>
      <c r="BN16" s="42">
        <v>0.28251021604626608</v>
      </c>
      <c r="BO16" s="42">
        <v>-4.4902729617057879</v>
      </c>
      <c r="BP16" s="42">
        <v>1.8400024555367442</v>
      </c>
      <c r="BQ16" s="43">
        <v>0.28251018296726588</v>
      </c>
      <c r="BR16" s="43">
        <v>-4.4622712697706124</v>
      </c>
      <c r="BS16" s="43">
        <v>1.8400024856647226</v>
      </c>
    </row>
    <row r="17" spans="1:71" s="44" customFormat="1" x14ac:dyDescent="0.25">
      <c r="A17" s="4" t="s">
        <v>1160</v>
      </c>
      <c r="B17" s="4" t="s">
        <v>1604</v>
      </c>
      <c r="C17" s="4">
        <v>2016</v>
      </c>
      <c r="D17" s="4">
        <v>14</v>
      </c>
      <c r="E17" s="4">
        <v>14</v>
      </c>
      <c r="F17" s="4">
        <v>38087</v>
      </c>
      <c r="G17" s="4">
        <v>84847</v>
      </c>
      <c r="H17" s="4"/>
      <c r="I17" s="4">
        <v>28.82</v>
      </c>
      <c r="J17" s="4">
        <v>731</v>
      </c>
      <c r="K17" s="4">
        <v>292.7</v>
      </c>
      <c r="L17" s="4">
        <v>0.41135335252982314</v>
      </c>
      <c r="M17" s="4">
        <v>4.999E-2</v>
      </c>
      <c r="N17" s="4">
        <v>2.3952868011258914</v>
      </c>
      <c r="O17" s="38">
        <v>0.2389</v>
      </c>
      <c r="P17" s="38">
        <v>2.4656813474508601</v>
      </c>
      <c r="Q17" s="38">
        <v>3.4189999999999998E-2</v>
      </c>
      <c r="R17" s="38">
        <v>1.892666280018531</v>
      </c>
      <c r="S17" s="38">
        <v>0.42046427361216976</v>
      </c>
      <c r="T17" s="4">
        <v>194.52818840512782</v>
      </c>
      <c r="U17" s="4">
        <v>55.680255971779111</v>
      </c>
      <c r="V17" s="4"/>
      <c r="W17" s="4"/>
      <c r="X17" s="4">
        <v>216.7</v>
      </c>
      <c r="Y17" s="4">
        <f t="shared" si="0"/>
        <v>7.4089729999999993E-2</v>
      </c>
      <c r="Z17" s="4">
        <v>216.84769306167388</v>
      </c>
      <c r="AA17" s="4">
        <v>4.0722877799296668</v>
      </c>
      <c r="AB17" s="39">
        <v>216.84769306167388</v>
      </c>
      <c r="AC17" s="39">
        <v>4.0722877799296668</v>
      </c>
      <c r="AD17" s="20" t="s">
        <v>714</v>
      </c>
      <c r="AE17" s="4"/>
      <c r="AF17" s="4"/>
      <c r="AG17" s="4"/>
      <c r="AH17" s="40">
        <v>218.7</v>
      </c>
      <c r="AI17" s="40">
        <v>0.7</v>
      </c>
      <c r="AJ17" s="41"/>
      <c r="AK17" s="4"/>
      <c r="AL17" s="20">
        <v>2.5</v>
      </c>
      <c r="AM17" s="20">
        <v>5</v>
      </c>
      <c r="AN17" s="20">
        <v>895</v>
      </c>
      <c r="AO17" s="20" t="s">
        <v>684</v>
      </c>
      <c r="AP17" s="20">
        <v>35.700000000000003</v>
      </c>
      <c r="AQ17" s="20">
        <v>0.75</v>
      </c>
      <c r="AR17" s="20">
        <v>16</v>
      </c>
      <c r="AS17" s="20">
        <v>6.8</v>
      </c>
      <c r="AT17" s="20">
        <v>0.81</v>
      </c>
      <c r="AU17" s="20">
        <v>12.4</v>
      </c>
      <c r="AV17" s="20">
        <v>6.2</v>
      </c>
      <c r="AW17" s="20">
        <v>71.7</v>
      </c>
      <c r="AX17" s="20">
        <v>29.7</v>
      </c>
      <c r="AY17" s="20">
        <v>139</v>
      </c>
      <c r="AZ17" s="20">
        <v>37.6</v>
      </c>
      <c r="BA17" s="20">
        <v>444</v>
      </c>
      <c r="BB17" s="20">
        <v>75.400000000000006</v>
      </c>
      <c r="BC17" s="20">
        <v>11190</v>
      </c>
      <c r="BD17" s="4"/>
      <c r="BE17" s="4"/>
      <c r="BF17" s="20">
        <v>1.5299999999999999E-3</v>
      </c>
      <c r="BG17" s="20">
        <v>2.0999999999999999E-5</v>
      </c>
      <c r="BH17" s="20">
        <v>1.4674</v>
      </c>
      <c r="BI17" s="20">
        <v>1.3999999999999999E-4</v>
      </c>
      <c r="BJ17" s="20">
        <v>4.1789273976763366E-2</v>
      </c>
      <c r="BK17" s="20">
        <v>1.4507816380561855E-3</v>
      </c>
      <c r="BL17" s="20">
        <v>0.28261570460050728</v>
      </c>
      <c r="BM17" s="20">
        <v>9.1000000000000003E-5</v>
      </c>
      <c r="BN17" s="42">
        <v>0.28260949776862454</v>
      </c>
      <c r="BO17" s="42">
        <v>-0.9891096695402446</v>
      </c>
      <c r="BP17" s="42">
        <v>1.8200007958319246</v>
      </c>
      <c r="BQ17" s="43">
        <v>0.28260944464172477</v>
      </c>
      <c r="BR17" s="43">
        <v>-0.9502471685896019</v>
      </c>
      <c r="BS17" s="43">
        <v>1.8200008095139213</v>
      </c>
    </row>
    <row r="18" spans="1:71" s="44" customFormat="1" x14ac:dyDescent="0.25">
      <c r="A18" s="4" t="s">
        <v>1347</v>
      </c>
      <c r="B18" s="4" t="s">
        <v>1604</v>
      </c>
      <c r="C18" s="4">
        <v>2016</v>
      </c>
      <c r="D18" s="4">
        <v>15</v>
      </c>
      <c r="E18" s="4">
        <v>15</v>
      </c>
      <c r="F18" s="4">
        <v>37484</v>
      </c>
      <c r="G18" s="4">
        <v>85054</v>
      </c>
      <c r="H18" s="4"/>
      <c r="I18" s="4">
        <v>18.91</v>
      </c>
      <c r="J18" s="4">
        <v>542.29999999999995</v>
      </c>
      <c r="K18" s="4">
        <v>193.8</v>
      </c>
      <c r="L18" s="4">
        <v>0.3627130939426913</v>
      </c>
      <c r="M18" s="4">
        <v>5.0700000000000002E-2</v>
      </c>
      <c r="N18" s="4">
        <v>2.8190909368908046</v>
      </c>
      <c r="O18" s="38">
        <v>0.246</v>
      </c>
      <c r="P18" s="38">
        <v>2.902838523486627</v>
      </c>
      <c r="Q18" s="38">
        <v>3.4669999999999999E-2</v>
      </c>
      <c r="R18" s="38">
        <v>1.9285221759103903</v>
      </c>
      <c r="S18" s="38">
        <v>0.37497804796422846</v>
      </c>
      <c r="T18" s="4">
        <v>227.21383541673637</v>
      </c>
      <c r="U18" s="4">
        <v>65.142632043343568</v>
      </c>
      <c r="V18" s="4"/>
      <c r="W18" s="4"/>
      <c r="X18" s="4">
        <v>219.7</v>
      </c>
      <c r="Y18" s="4">
        <f t="shared" si="0"/>
        <v>7.6169989999999993E-2</v>
      </c>
      <c r="Z18" s="4">
        <v>219.66549735426935</v>
      </c>
      <c r="AA18" s="4">
        <v>4.2076038906345286</v>
      </c>
      <c r="AB18" s="39">
        <v>219.66549735426935</v>
      </c>
      <c r="AC18" s="39">
        <v>4.2076038906345286</v>
      </c>
      <c r="AD18" s="20" t="s">
        <v>714</v>
      </c>
      <c r="AE18" s="4"/>
      <c r="AF18" s="4"/>
      <c r="AG18" s="4"/>
      <c r="AH18" s="40">
        <v>218.7</v>
      </c>
      <c r="AI18" s="40">
        <v>0.7</v>
      </c>
      <c r="AJ18" s="41"/>
      <c r="AK18" s="4"/>
      <c r="AL18" s="20" t="s">
        <v>684</v>
      </c>
      <c r="AM18" s="20" t="s">
        <v>684</v>
      </c>
      <c r="AN18" s="20">
        <v>980</v>
      </c>
      <c r="AO18" s="20" t="s">
        <v>684</v>
      </c>
      <c r="AP18" s="20">
        <v>14.6</v>
      </c>
      <c r="AQ18" s="20">
        <v>2.5999999999999999E-2</v>
      </c>
      <c r="AR18" s="20" t="s">
        <v>684</v>
      </c>
      <c r="AS18" s="20">
        <v>3.4</v>
      </c>
      <c r="AT18" s="20" t="s">
        <v>684</v>
      </c>
      <c r="AU18" s="20">
        <v>9.1999999999999993</v>
      </c>
      <c r="AV18" s="20">
        <v>4.9000000000000004</v>
      </c>
      <c r="AW18" s="20">
        <v>72</v>
      </c>
      <c r="AX18" s="20">
        <v>29.9</v>
      </c>
      <c r="AY18" s="20">
        <v>161</v>
      </c>
      <c r="AZ18" s="20">
        <v>42.7</v>
      </c>
      <c r="BA18" s="20">
        <v>587</v>
      </c>
      <c r="BB18" s="20">
        <v>100.8</v>
      </c>
      <c r="BC18" s="20">
        <v>12640</v>
      </c>
      <c r="BD18" s="4"/>
      <c r="BE18" s="4"/>
      <c r="BF18" s="20" t="s">
        <v>734</v>
      </c>
      <c r="BG18" s="20" t="s">
        <v>734</v>
      </c>
      <c r="BH18" s="20" t="s">
        <v>734</v>
      </c>
      <c r="BI18" s="20" t="s">
        <v>734</v>
      </c>
      <c r="BJ18" s="20" t="s">
        <v>734</v>
      </c>
      <c r="BK18" s="20" t="s">
        <v>734</v>
      </c>
      <c r="BL18" s="20" t="s">
        <v>734</v>
      </c>
      <c r="BM18" s="20" t="s">
        <v>734</v>
      </c>
      <c r="BN18" s="42" t="s">
        <v>734</v>
      </c>
      <c r="BO18" s="42" t="s">
        <v>734</v>
      </c>
      <c r="BP18" s="42" t="s">
        <v>734</v>
      </c>
      <c r="BQ18" s="43" t="s">
        <v>734</v>
      </c>
      <c r="BR18" s="43" t="s">
        <v>734</v>
      </c>
      <c r="BS18" s="43" t="s">
        <v>734</v>
      </c>
    </row>
    <row r="19" spans="1:71" s="44" customFormat="1" x14ac:dyDescent="0.25">
      <c r="A19" s="4" t="s">
        <v>1348</v>
      </c>
      <c r="B19" s="4" t="s">
        <v>1604</v>
      </c>
      <c r="C19" s="4">
        <v>2016</v>
      </c>
      <c r="D19" s="4">
        <v>16</v>
      </c>
      <c r="E19" s="4">
        <v>16</v>
      </c>
      <c r="F19" s="4">
        <v>37757.5</v>
      </c>
      <c r="G19" s="4">
        <v>85310</v>
      </c>
      <c r="H19" s="4"/>
      <c r="I19" s="4">
        <v>23.65</v>
      </c>
      <c r="J19" s="4">
        <v>944</v>
      </c>
      <c r="K19" s="4">
        <v>235.4</v>
      </c>
      <c r="L19" s="4">
        <v>0.25125628140703515</v>
      </c>
      <c r="M19" s="4">
        <v>5.0990000000000001E-2</v>
      </c>
      <c r="N19" s="4">
        <v>2.3749532601084575</v>
      </c>
      <c r="O19" s="38">
        <v>0.2487</v>
      </c>
      <c r="P19" s="38">
        <v>2.414017747753765</v>
      </c>
      <c r="Q19" s="38">
        <v>3.4680000000000002E-2</v>
      </c>
      <c r="R19" s="38">
        <v>1.8512370725464551</v>
      </c>
      <c r="S19" s="38">
        <v>0.40436594146181648</v>
      </c>
      <c r="T19" s="4">
        <v>240.3778448367525</v>
      </c>
      <c r="U19" s="4">
        <v>54.748729345987464</v>
      </c>
      <c r="V19" s="4"/>
      <c r="W19" s="4"/>
      <c r="X19" s="4">
        <v>219.77</v>
      </c>
      <c r="Y19" s="4">
        <f t="shared" si="0"/>
        <v>7.6216236000000007E-2</v>
      </c>
      <c r="Z19" s="4">
        <v>219.64932108119089</v>
      </c>
      <c r="AA19" s="4">
        <v>4.0348619455144519</v>
      </c>
      <c r="AB19" s="39">
        <v>219.64932108119089</v>
      </c>
      <c r="AC19" s="39">
        <v>4.0348619455144519</v>
      </c>
      <c r="AD19" s="20" t="s">
        <v>714</v>
      </c>
      <c r="AE19" s="4"/>
      <c r="AF19" s="4"/>
      <c r="AG19" s="4"/>
      <c r="AH19" s="40">
        <v>218.7</v>
      </c>
      <c r="AI19" s="40">
        <v>0.7</v>
      </c>
      <c r="AJ19" s="41"/>
      <c r="AK19" s="4"/>
      <c r="AL19" s="20">
        <v>3</v>
      </c>
      <c r="AM19" s="20">
        <v>4.0999999999999996</v>
      </c>
      <c r="AN19" s="20">
        <v>1267</v>
      </c>
      <c r="AO19" s="20" t="s">
        <v>684</v>
      </c>
      <c r="AP19" s="20">
        <v>13.6</v>
      </c>
      <c r="AQ19" s="20" t="s">
        <v>684</v>
      </c>
      <c r="AR19" s="20">
        <v>1.9</v>
      </c>
      <c r="AS19" s="20">
        <v>3.4</v>
      </c>
      <c r="AT19" s="20" t="s">
        <v>684</v>
      </c>
      <c r="AU19" s="20">
        <v>17.399999999999999</v>
      </c>
      <c r="AV19" s="20">
        <v>8.09</v>
      </c>
      <c r="AW19" s="20">
        <v>97</v>
      </c>
      <c r="AX19" s="20">
        <v>43.5</v>
      </c>
      <c r="AY19" s="20">
        <v>251</v>
      </c>
      <c r="AZ19" s="20">
        <v>63.9</v>
      </c>
      <c r="BA19" s="20">
        <v>853</v>
      </c>
      <c r="BB19" s="20">
        <v>140.19999999999999</v>
      </c>
      <c r="BC19" s="20">
        <v>13010</v>
      </c>
      <c r="BD19" s="4"/>
      <c r="BE19" s="4"/>
      <c r="BF19" s="20" t="s">
        <v>734</v>
      </c>
      <c r="BG19" s="20" t="s">
        <v>734</v>
      </c>
      <c r="BH19" s="20" t="s">
        <v>734</v>
      </c>
      <c r="BI19" s="20" t="s">
        <v>734</v>
      </c>
      <c r="BJ19" s="20" t="s">
        <v>734</v>
      </c>
      <c r="BK19" s="20" t="s">
        <v>734</v>
      </c>
      <c r="BL19" s="20" t="s">
        <v>734</v>
      </c>
      <c r="BM19" s="20" t="s">
        <v>734</v>
      </c>
      <c r="BN19" s="42" t="s">
        <v>734</v>
      </c>
      <c r="BO19" s="42" t="s">
        <v>734</v>
      </c>
      <c r="BP19" s="42" t="s">
        <v>734</v>
      </c>
      <c r="BQ19" s="43" t="s">
        <v>734</v>
      </c>
      <c r="BR19" s="43" t="s">
        <v>734</v>
      </c>
      <c r="BS19" s="43" t="s">
        <v>734</v>
      </c>
    </row>
    <row r="20" spans="1:71" s="44" customFormat="1" x14ac:dyDescent="0.25">
      <c r="A20" s="4" t="s">
        <v>1614</v>
      </c>
      <c r="B20" s="4" t="s">
        <v>1604</v>
      </c>
      <c r="C20" s="4">
        <v>2016</v>
      </c>
      <c r="D20" s="4">
        <v>17</v>
      </c>
      <c r="E20" s="4">
        <v>17</v>
      </c>
      <c r="F20" s="4">
        <v>37652.5</v>
      </c>
      <c r="G20" s="4">
        <v>85471</v>
      </c>
      <c r="H20" s="4"/>
      <c r="I20" s="4">
        <v>21.19</v>
      </c>
      <c r="J20" s="4">
        <v>683</v>
      </c>
      <c r="K20" s="4">
        <v>206.6</v>
      </c>
      <c r="L20" s="4">
        <v>0.30138637733574442</v>
      </c>
      <c r="M20" s="4">
        <v>5.0299999999999997E-2</v>
      </c>
      <c r="N20" s="4">
        <v>3.1495403288180954</v>
      </c>
      <c r="O20" s="38">
        <v>0.2409</v>
      </c>
      <c r="P20" s="38">
        <v>3.2697594192866481</v>
      </c>
      <c r="Q20" s="38">
        <v>3.415E-2</v>
      </c>
      <c r="R20" s="38">
        <v>2.0029284503351992</v>
      </c>
      <c r="S20" s="38">
        <v>0.36519895978056555</v>
      </c>
      <c r="T20" s="4">
        <v>208.8800955767781</v>
      </c>
      <c r="U20" s="4">
        <v>73.021814931449498</v>
      </c>
      <c r="V20" s="4"/>
      <c r="W20" s="4"/>
      <c r="X20" s="4">
        <v>216.5</v>
      </c>
      <c r="Y20" s="4">
        <f t="shared" si="0"/>
        <v>7.3934750000000007E-2</v>
      </c>
      <c r="Z20" s="4">
        <v>216.51371989029374</v>
      </c>
      <c r="AA20" s="4">
        <v>4.3104450941265577</v>
      </c>
      <c r="AB20" s="39">
        <v>216.51371989029374</v>
      </c>
      <c r="AC20" s="39">
        <v>4.3104450941265577</v>
      </c>
      <c r="AD20" s="20" t="s">
        <v>714</v>
      </c>
      <c r="AE20" s="4"/>
      <c r="AF20" s="4"/>
      <c r="AG20" s="4"/>
      <c r="AH20" s="40">
        <v>218.7</v>
      </c>
      <c r="AI20" s="40">
        <v>0.7</v>
      </c>
      <c r="AJ20" s="41"/>
      <c r="AK20" s="4"/>
      <c r="AL20" s="20" t="s">
        <v>684</v>
      </c>
      <c r="AM20" s="20" t="s">
        <v>684</v>
      </c>
      <c r="AN20" s="20">
        <v>1015</v>
      </c>
      <c r="AO20" s="20" t="s">
        <v>684</v>
      </c>
      <c r="AP20" s="20">
        <v>55</v>
      </c>
      <c r="AQ20" s="20">
        <v>1.81</v>
      </c>
      <c r="AR20" s="20">
        <v>39.200000000000003</v>
      </c>
      <c r="AS20" s="20">
        <v>3.4</v>
      </c>
      <c r="AT20" s="20">
        <v>3.5</v>
      </c>
      <c r="AU20" s="20">
        <v>20.9</v>
      </c>
      <c r="AV20" s="20">
        <v>7.4</v>
      </c>
      <c r="AW20" s="20">
        <v>113</v>
      </c>
      <c r="AX20" s="20">
        <v>43</v>
      </c>
      <c r="AY20" s="20">
        <v>219</v>
      </c>
      <c r="AZ20" s="20">
        <v>55.9</v>
      </c>
      <c r="BA20" s="20">
        <v>688</v>
      </c>
      <c r="BB20" s="20">
        <v>122</v>
      </c>
      <c r="BC20" s="20">
        <v>13990</v>
      </c>
      <c r="BD20" s="4"/>
      <c r="BE20" s="4"/>
      <c r="BF20" s="20" t="s">
        <v>734</v>
      </c>
      <c r="BG20" s="20" t="s">
        <v>734</v>
      </c>
      <c r="BH20" s="20" t="s">
        <v>734</v>
      </c>
      <c r="BI20" s="20" t="s">
        <v>734</v>
      </c>
      <c r="BJ20" s="20" t="s">
        <v>734</v>
      </c>
      <c r="BK20" s="20" t="s">
        <v>734</v>
      </c>
      <c r="BL20" s="20" t="s">
        <v>734</v>
      </c>
      <c r="BM20" s="20" t="s">
        <v>734</v>
      </c>
      <c r="BN20" s="42" t="s">
        <v>734</v>
      </c>
      <c r="BO20" s="42" t="s">
        <v>734</v>
      </c>
      <c r="BP20" s="42" t="s">
        <v>734</v>
      </c>
      <c r="BQ20" s="43" t="s">
        <v>734</v>
      </c>
      <c r="BR20" s="43" t="s">
        <v>734</v>
      </c>
      <c r="BS20" s="43" t="s">
        <v>734</v>
      </c>
    </row>
    <row r="21" spans="1:71" s="44" customFormat="1" x14ac:dyDescent="0.25">
      <c r="A21" s="53" t="s">
        <v>1615</v>
      </c>
      <c r="B21" s="53" t="s">
        <v>1604</v>
      </c>
      <c r="C21" s="53">
        <v>2016</v>
      </c>
      <c r="D21" s="53">
        <v>18</v>
      </c>
      <c r="E21" s="53">
        <v>18</v>
      </c>
      <c r="F21" s="53">
        <v>37652.5</v>
      </c>
      <c r="G21" s="53">
        <v>85471</v>
      </c>
      <c r="H21" s="53"/>
      <c r="I21" s="53">
        <v>24.74</v>
      </c>
      <c r="J21" s="53">
        <v>833</v>
      </c>
      <c r="K21" s="53">
        <v>334.5</v>
      </c>
      <c r="L21" s="53">
        <v>0.40290088638194999</v>
      </c>
      <c r="M21" s="53">
        <v>5.0799999999999998E-2</v>
      </c>
      <c r="N21" s="53">
        <v>4.5087452997001671</v>
      </c>
      <c r="O21" s="54">
        <v>0.2155</v>
      </c>
      <c r="P21" s="54">
        <v>4.5475849550930123</v>
      </c>
      <c r="Q21" s="54">
        <v>3.0349999999999999E-2</v>
      </c>
      <c r="R21" s="54">
        <v>1.8951898971395889</v>
      </c>
      <c r="S21" s="54">
        <v>0.22877951695788426</v>
      </c>
      <c r="T21" s="53">
        <v>231.76519138378021</v>
      </c>
      <c r="U21" s="53">
        <v>104.10054077192439</v>
      </c>
      <c r="V21" s="53"/>
      <c r="W21" s="53"/>
      <c r="X21" s="53">
        <v>192.7</v>
      </c>
      <c r="Y21" s="53">
        <f t="shared" si="0"/>
        <v>5.848445E-2</v>
      </c>
      <c r="Z21" s="53">
        <v>192.5355773675862</v>
      </c>
      <c r="AA21" s="53">
        <v>3.6546074960228263</v>
      </c>
      <c r="AB21" s="55">
        <v>192.5355773675862</v>
      </c>
      <c r="AC21" s="55">
        <v>3.6546074960228263</v>
      </c>
      <c r="AD21" s="56" t="s">
        <v>714</v>
      </c>
      <c r="AE21" s="53" t="s">
        <v>713</v>
      </c>
      <c r="AF21" s="53" t="s">
        <v>1774</v>
      </c>
      <c r="AG21" s="53"/>
      <c r="AH21" s="57">
        <v>218.7</v>
      </c>
      <c r="AI21" s="57">
        <v>0.7</v>
      </c>
      <c r="AJ21" s="58"/>
      <c r="AK21" s="53"/>
      <c r="AL21" s="56" t="s">
        <v>684</v>
      </c>
      <c r="AM21" s="56" t="s">
        <v>684</v>
      </c>
      <c r="AN21" s="56">
        <v>1254</v>
      </c>
      <c r="AO21" s="56" t="s">
        <v>684</v>
      </c>
      <c r="AP21" s="56">
        <v>36.200000000000003</v>
      </c>
      <c r="AQ21" s="56">
        <v>0.51</v>
      </c>
      <c r="AR21" s="56">
        <v>20.5</v>
      </c>
      <c r="AS21" s="56">
        <v>12.7</v>
      </c>
      <c r="AT21" s="56">
        <v>2.5</v>
      </c>
      <c r="AU21" s="56">
        <v>19.2</v>
      </c>
      <c r="AV21" s="56">
        <v>10.4</v>
      </c>
      <c r="AW21" s="56">
        <v>126</v>
      </c>
      <c r="AX21" s="56">
        <v>46.9</v>
      </c>
      <c r="AY21" s="56">
        <v>254</v>
      </c>
      <c r="AZ21" s="56">
        <v>61.5</v>
      </c>
      <c r="BA21" s="56">
        <v>874</v>
      </c>
      <c r="BB21" s="56">
        <v>146</v>
      </c>
      <c r="BC21" s="56">
        <v>13770</v>
      </c>
      <c r="BD21" s="53"/>
      <c r="BE21" s="53"/>
      <c r="BF21" s="56" t="s">
        <v>734</v>
      </c>
      <c r="BG21" s="56" t="s">
        <v>734</v>
      </c>
      <c r="BH21" s="56" t="s">
        <v>734</v>
      </c>
      <c r="BI21" s="56" t="s">
        <v>734</v>
      </c>
      <c r="BJ21" s="56" t="s">
        <v>734</v>
      </c>
      <c r="BK21" s="56" t="s">
        <v>734</v>
      </c>
      <c r="BL21" s="56" t="s">
        <v>734</v>
      </c>
      <c r="BM21" s="56" t="s">
        <v>734</v>
      </c>
      <c r="BN21" s="59" t="s">
        <v>734</v>
      </c>
      <c r="BO21" s="59" t="s">
        <v>734</v>
      </c>
      <c r="BP21" s="59" t="s">
        <v>734</v>
      </c>
      <c r="BQ21" s="60" t="s">
        <v>734</v>
      </c>
      <c r="BR21" s="60" t="s">
        <v>734</v>
      </c>
      <c r="BS21" s="60" t="s">
        <v>734</v>
      </c>
    </row>
    <row r="22" spans="1:71" s="44" customFormat="1" x14ac:dyDescent="0.25">
      <c r="A22" s="4" t="s">
        <v>1161</v>
      </c>
      <c r="B22" s="4" t="s">
        <v>1604</v>
      </c>
      <c r="C22" s="4">
        <v>2016</v>
      </c>
      <c r="D22" s="4">
        <v>19</v>
      </c>
      <c r="E22" s="4">
        <v>19</v>
      </c>
      <c r="F22" s="4">
        <v>37180.5</v>
      </c>
      <c r="G22" s="4">
        <v>85494.5</v>
      </c>
      <c r="H22" s="4"/>
      <c r="I22" s="4">
        <v>35.299999999999997</v>
      </c>
      <c r="J22" s="4">
        <v>767</v>
      </c>
      <c r="K22" s="4">
        <v>362</v>
      </c>
      <c r="L22" s="4">
        <v>0.46926325668700147</v>
      </c>
      <c r="M22" s="4">
        <v>5.0599999999999999E-2</v>
      </c>
      <c r="N22" s="4">
        <v>2.6731443583971499</v>
      </c>
      <c r="O22" s="38">
        <v>0.2445</v>
      </c>
      <c r="P22" s="38">
        <v>2.7290285207600928</v>
      </c>
      <c r="Q22" s="38">
        <v>3.458E-2</v>
      </c>
      <c r="R22" s="38">
        <v>1.8819925361944214</v>
      </c>
      <c r="S22" s="38">
        <v>0.37420009251588715</v>
      </c>
      <c r="T22" s="4">
        <v>222.64971593314223</v>
      </c>
      <c r="U22" s="4">
        <v>61.821409800247181</v>
      </c>
      <c r="V22" s="4"/>
      <c r="W22" s="4"/>
      <c r="X22" s="4">
        <v>219.2</v>
      </c>
      <c r="Y22" s="4">
        <f t="shared" si="0"/>
        <v>7.5799359999999996E-2</v>
      </c>
      <c r="Z22" s="4">
        <v>219.12863824960269</v>
      </c>
      <c r="AA22" s="4">
        <v>4.0950978754292278</v>
      </c>
      <c r="AB22" s="39">
        <v>219.12863824960269</v>
      </c>
      <c r="AC22" s="39">
        <v>4.0950978754292278</v>
      </c>
      <c r="AD22" s="20" t="s">
        <v>714</v>
      </c>
      <c r="AE22" s="4"/>
      <c r="AF22" s="4"/>
      <c r="AG22" s="4"/>
      <c r="AH22" s="40">
        <v>218.7</v>
      </c>
      <c r="AI22" s="40">
        <v>0.7</v>
      </c>
      <c r="AJ22" s="41"/>
      <c r="AK22" s="4"/>
      <c r="AL22" s="20" t="s">
        <v>684</v>
      </c>
      <c r="AM22" s="20" t="s">
        <v>684</v>
      </c>
      <c r="AN22" s="20">
        <v>1820</v>
      </c>
      <c r="AO22" s="20" t="s">
        <v>684</v>
      </c>
      <c r="AP22" s="20">
        <v>16.2</v>
      </c>
      <c r="AQ22" s="20">
        <v>1.2999999999999999E-2</v>
      </c>
      <c r="AR22" s="20">
        <v>5.5</v>
      </c>
      <c r="AS22" s="20">
        <v>2.7</v>
      </c>
      <c r="AT22" s="20">
        <v>5</v>
      </c>
      <c r="AU22" s="20">
        <v>34.4</v>
      </c>
      <c r="AV22" s="20">
        <v>13.8</v>
      </c>
      <c r="AW22" s="20">
        <v>181</v>
      </c>
      <c r="AX22" s="20">
        <v>71.3</v>
      </c>
      <c r="AY22" s="20">
        <v>365</v>
      </c>
      <c r="AZ22" s="20">
        <v>85</v>
      </c>
      <c r="BA22" s="20">
        <v>1097</v>
      </c>
      <c r="BB22" s="20">
        <v>177</v>
      </c>
      <c r="BC22" s="20">
        <v>12650</v>
      </c>
      <c r="BD22" s="4"/>
      <c r="BE22" s="4"/>
      <c r="BF22" s="20">
        <v>1.609E-3</v>
      </c>
      <c r="BG22" s="20">
        <v>3.1000000000000001E-5</v>
      </c>
      <c r="BH22" s="20">
        <v>1.4673700000000001</v>
      </c>
      <c r="BI22" s="20">
        <v>1.6000000000000001E-4</v>
      </c>
      <c r="BJ22" s="20">
        <v>4.4121324431173663E-2</v>
      </c>
      <c r="BK22" s="20">
        <v>1.5693815461668718E-3</v>
      </c>
      <c r="BL22" s="20">
        <v>0.2825491372812361</v>
      </c>
      <c r="BM22" s="20">
        <v>1E-4</v>
      </c>
      <c r="BN22" s="42">
        <v>0.28254254116678296</v>
      </c>
      <c r="BO22" s="42">
        <v>-3.3079312356854018</v>
      </c>
      <c r="BP22" s="42">
        <v>2.0000016115902146</v>
      </c>
      <c r="BQ22" s="43">
        <v>0.28254255409582368</v>
      </c>
      <c r="BR22" s="43">
        <v>-3.3168998901345059</v>
      </c>
      <c r="BS22" s="43">
        <v>2.0000016052786682</v>
      </c>
    </row>
    <row r="23" spans="1:71" s="44" customFormat="1" x14ac:dyDescent="0.25">
      <c r="A23" s="4" t="s">
        <v>1349</v>
      </c>
      <c r="B23" s="4" t="s">
        <v>1604</v>
      </c>
      <c r="C23" s="4">
        <v>2016</v>
      </c>
      <c r="D23" s="4">
        <v>20</v>
      </c>
      <c r="E23" s="4">
        <v>20</v>
      </c>
      <c r="F23" s="4">
        <v>36879</v>
      </c>
      <c r="G23" s="4">
        <v>85312.5</v>
      </c>
      <c r="H23" s="4"/>
      <c r="I23" s="4">
        <v>12.45</v>
      </c>
      <c r="J23" s="4">
        <v>427.5</v>
      </c>
      <c r="K23" s="4">
        <v>127.4</v>
      </c>
      <c r="L23" s="4">
        <v>0.29620853080568721</v>
      </c>
      <c r="M23" s="4">
        <v>5.1200000000000002E-2</v>
      </c>
      <c r="N23" s="4">
        <v>2.8028170991711625</v>
      </c>
      <c r="O23" s="38">
        <v>0.2482</v>
      </c>
      <c r="P23" s="38">
        <v>2.887276682017347</v>
      </c>
      <c r="Q23" s="38">
        <v>3.4619999999999998E-2</v>
      </c>
      <c r="R23" s="38">
        <v>1.9288812682782863</v>
      </c>
      <c r="S23" s="38">
        <v>0.37717763794129755</v>
      </c>
      <c r="T23" s="4">
        <v>249.84431829206343</v>
      </c>
      <c r="U23" s="4">
        <v>64.50146313812003</v>
      </c>
      <c r="V23" s="4"/>
      <c r="W23" s="4"/>
      <c r="X23" s="4">
        <v>219.4</v>
      </c>
      <c r="Y23" s="4">
        <f t="shared" si="0"/>
        <v>7.5956279999999987E-2</v>
      </c>
      <c r="Z23" s="4">
        <v>219.21648368430152</v>
      </c>
      <c r="AA23" s="4">
        <v>4.1999743022905207</v>
      </c>
      <c r="AB23" s="39">
        <v>219.21648368430152</v>
      </c>
      <c r="AC23" s="39">
        <v>4.1999743022905207</v>
      </c>
      <c r="AD23" s="20" t="s">
        <v>714</v>
      </c>
      <c r="AE23" s="4"/>
      <c r="AF23" s="4"/>
      <c r="AG23" s="4"/>
      <c r="AH23" s="40">
        <v>218.7</v>
      </c>
      <c r="AI23" s="40">
        <v>0.7</v>
      </c>
      <c r="AJ23" s="41"/>
      <c r="AK23" s="4"/>
      <c r="AL23" s="20">
        <v>1.5</v>
      </c>
      <c r="AM23" s="20">
        <v>2.9</v>
      </c>
      <c r="AN23" s="20">
        <v>806</v>
      </c>
      <c r="AO23" s="20" t="s">
        <v>684</v>
      </c>
      <c r="AP23" s="20">
        <v>9.9</v>
      </c>
      <c r="AQ23" s="20" t="s">
        <v>684</v>
      </c>
      <c r="AR23" s="20" t="s">
        <v>684</v>
      </c>
      <c r="AS23" s="20">
        <v>0.8</v>
      </c>
      <c r="AT23" s="20" t="s">
        <v>684</v>
      </c>
      <c r="AU23" s="20">
        <v>10.3</v>
      </c>
      <c r="AV23" s="20">
        <v>4.8</v>
      </c>
      <c r="AW23" s="20">
        <v>79</v>
      </c>
      <c r="AX23" s="20">
        <v>31.4</v>
      </c>
      <c r="AY23" s="20">
        <v>179</v>
      </c>
      <c r="AZ23" s="20">
        <v>47.4</v>
      </c>
      <c r="BA23" s="20">
        <v>613</v>
      </c>
      <c r="BB23" s="20">
        <v>102</v>
      </c>
      <c r="BC23" s="20">
        <v>13140</v>
      </c>
      <c r="BD23" s="4"/>
      <c r="BE23" s="4"/>
      <c r="BF23" s="20" t="s">
        <v>734</v>
      </c>
      <c r="BG23" s="20" t="s">
        <v>734</v>
      </c>
      <c r="BH23" s="20" t="s">
        <v>734</v>
      </c>
      <c r="BI23" s="20" t="s">
        <v>734</v>
      </c>
      <c r="BJ23" s="20" t="s">
        <v>734</v>
      </c>
      <c r="BK23" s="20" t="s">
        <v>734</v>
      </c>
      <c r="BL23" s="20" t="s">
        <v>734</v>
      </c>
      <c r="BM23" s="20" t="s">
        <v>734</v>
      </c>
      <c r="BN23" s="42" t="s">
        <v>734</v>
      </c>
      <c r="BO23" s="42" t="s">
        <v>734</v>
      </c>
      <c r="BP23" s="42" t="s">
        <v>734</v>
      </c>
      <c r="BQ23" s="43" t="s">
        <v>734</v>
      </c>
      <c r="BR23" s="43" t="s">
        <v>734</v>
      </c>
      <c r="BS23" s="43" t="s">
        <v>734</v>
      </c>
    </row>
    <row r="24" spans="1:71" s="44" customFormat="1" x14ac:dyDescent="0.25">
      <c r="A24" s="4" t="s">
        <v>1350</v>
      </c>
      <c r="B24" s="4" t="s">
        <v>1604</v>
      </c>
      <c r="C24" s="4">
        <v>2016</v>
      </c>
      <c r="D24" s="4">
        <v>21</v>
      </c>
      <c r="E24" s="4">
        <v>21</v>
      </c>
      <c r="F24" s="4">
        <v>36643.75</v>
      </c>
      <c r="G24" s="4">
        <v>85411.88</v>
      </c>
      <c r="H24" s="4"/>
      <c r="I24" s="4">
        <v>32.299999999999997</v>
      </c>
      <c r="J24" s="4">
        <v>879</v>
      </c>
      <c r="K24" s="4">
        <v>352.3</v>
      </c>
      <c r="L24" s="4">
        <v>0.39793076004775169</v>
      </c>
      <c r="M24" s="4">
        <v>5.0549999999999998E-2</v>
      </c>
      <c r="N24" s="4">
        <v>2.4632202281658087</v>
      </c>
      <c r="O24" s="38">
        <v>0.24110000000000001</v>
      </c>
      <c r="P24" s="38">
        <v>2.532604605479408</v>
      </c>
      <c r="Q24" s="38">
        <v>3.397E-2</v>
      </c>
      <c r="R24" s="38">
        <v>1.8938405939387533</v>
      </c>
      <c r="S24" s="38">
        <v>0.41002688232976209</v>
      </c>
      <c r="T24" s="4">
        <v>220.36284870039259</v>
      </c>
      <c r="U24" s="4">
        <v>56.990225802319294</v>
      </c>
      <c r="V24" s="4"/>
      <c r="W24" s="4"/>
      <c r="X24" s="4">
        <v>215.4</v>
      </c>
      <c r="Y24" s="4">
        <f t="shared" si="0"/>
        <v>7.3171380000000008E-2</v>
      </c>
      <c r="Z24" s="4">
        <v>215.31822024580083</v>
      </c>
      <c r="AA24" s="4">
        <v>4.0473043388845902</v>
      </c>
      <c r="AB24" s="39">
        <v>215.31822024580083</v>
      </c>
      <c r="AC24" s="39">
        <v>4.0473043388845902</v>
      </c>
      <c r="AD24" s="20" t="s">
        <v>714</v>
      </c>
      <c r="AE24" s="4"/>
      <c r="AF24" s="4"/>
      <c r="AG24" s="4"/>
      <c r="AH24" s="40">
        <v>218.7</v>
      </c>
      <c r="AI24" s="40">
        <v>0.7</v>
      </c>
      <c r="AJ24" s="41"/>
      <c r="AK24" s="4"/>
      <c r="AL24" s="20" t="s">
        <v>684</v>
      </c>
      <c r="AM24" s="20" t="s">
        <v>684</v>
      </c>
      <c r="AN24" s="20">
        <v>1332</v>
      </c>
      <c r="AO24" s="20" t="s">
        <v>684</v>
      </c>
      <c r="AP24" s="20">
        <v>13.5</v>
      </c>
      <c r="AQ24" s="20">
        <v>1.2999999999999999E-2</v>
      </c>
      <c r="AR24" s="20">
        <v>1.9</v>
      </c>
      <c r="AS24" s="20">
        <v>4.3</v>
      </c>
      <c r="AT24" s="20">
        <v>0.31</v>
      </c>
      <c r="AU24" s="20">
        <v>34</v>
      </c>
      <c r="AV24" s="20">
        <v>11.3</v>
      </c>
      <c r="AW24" s="20">
        <v>127</v>
      </c>
      <c r="AX24" s="20">
        <v>53.6</v>
      </c>
      <c r="AY24" s="20">
        <v>293</v>
      </c>
      <c r="AZ24" s="20">
        <v>64.099999999999994</v>
      </c>
      <c r="BA24" s="20">
        <v>814</v>
      </c>
      <c r="BB24" s="20">
        <v>133.19999999999999</v>
      </c>
      <c r="BC24" s="20">
        <v>14340</v>
      </c>
      <c r="BD24" s="4"/>
      <c r="BE24" s="4"/>
      <c r="BF24" s="20" t="s">
        <v>734</v>
      </c>
      <c r="BG24" s="20" t="s">
        <v>734</v>
      </c>
      <c r="BH24" s="20" t="s">
        <v>734</v>
      </c>
      <c r="BI24" s="20" t="s">
        <v>734</v>
      </c>
      <c r="BJ24" s="20" t="s">
        <v>734</v>
      </c>
      <c r="BK24" s="20" t="s">
        <v>734</v>
      </c>
      <c r="BL24" s="20" t="s">
        <v>734</v>
      </c>
      <c r="BM24" s="20" t="s">
        <v>734</v>
      </c>
      <c r="BN24" s="42" t="s">
        <v>734</v>
      </c>
      <c r="BO24" s="42" t="s">
        <v>734</v>
      </c>
      <c r="BP24" s="42" t="s">
        <v>734</v>
      </c>
      <c r="BQ24" s="43" t="s">
        <v>734</v>
      </c>
      <c r="BR24" s="43" t="s">
        <v>734</v>
      </c>
      <c r="BS24" s="43" t="s">
        <v>734</v>
      </c>
    </row>
    <row r="25" spans="1:71" s="44" customFormat="1" x14ac:dyDescent="0.25">
      <c r="A25" s="4" t="s">
        <v>1162</v>
      </c>
      <c r="B25" s="4" t="s">
        <v>1604</v>
      </c>
      <c r="C25" s="4">
        <v>2016</v>
      </c>
      <c r="D25" s="4">
        <v>22</v>
      </c>
      <c r="E25" s="4">
        <v>22</v>
      </c>
      <c r="F25" s="4">
        <v>36393.5</v>
      </c>
      <c r="G25" s="4">
        <v>85280</v>
      </c>
      <c r="H25" s="4"/>
      <c r="I25" s="4">
        <v>17.739999999999998</v>
      </c>
      <c r="J25" s="4">
        <v>482</v>
      </c>
      <c r="K25" s="4">
        <v>181.3</v>
      </c>
      <c r="L25" s="4">
        <v>0.3721622627465575</v>
      </c>
      <c r="M25" s="4">
        <v>5.11E-2</v>
      </c>
      <c r="N25" s="4">
        <v>2.9588316550629559</v>
      </c>
      <c r="O25" s="38">
        <v>0.24840000000000001</v>
      </c>
      <c r="P25" s="38">
        <v>3.0146053256310799</v>
      </c>
      <c r="Q25" s="38">
        <v>3.465E-2</v>
      </c>
      <c r="R25" s="38">
        <v>1.8902805364074085</v>
      </c>
      <c r="S25" s="38">
        <v>0.34275295641298825</v>
      </c>
      <c r="T25" s="4">
        <v>245.34334856799907</v>
      </c>
      <c r="U25" s="4">
        <v>68.147308788484395</v>
      </c>
      <c r="V25" s="4"/>
      <c r="W25" s="4"/>
      <c r="X25" s="4">
        <v>219.6</v>
      </c>
      <c r="Y25" s="4">
        <f t="shared" si="0"/>
        <v>7.6091400000000003E-2</v>
      </c>
      <c r="Z25" s="4">
        <v>219.43152248385542</v>
      </c>
      <c r="AA25" s="4">
        <v>4.122680626519573</v>
      </c>
      <c r="AB25" s="39">
        <v>219.43152248385542</v>
      </c>
      <c r="AC25" s="39">
        <v>4.122680626519573</v>
      </c>
      <c r="AD25" s="20" t="s">
        <v>714</v>
      </c>
      <c r="AE25" s="4"/>
      <c r="AF25" s="4"/>
      <c r="AG25" s="4"/>
      <c r="AH25" s="40">
        <v>218.7</v>
      </c>
      <c r="AI25" s="40">
        <v>0.7</v>
      </c>
      <c r="AJ25" s="41"/>
      <c r="AK25" s="4"/>
      <c r="AL25" s="20" t="s">
        <v>684</v>
      </c>
      <c r="AM25" s="20" t="s">
        <v>684</v>
      </c>
      <c r="AN25" s="20">
        <v>671</v>
      </c>
      <c r="AO25" s="20" t="s">
        <v>684</v>
      </c>
      <c r="AP25" s="20">
        <v>38</v>
      </c>
      <c r="AQ25" s="20">
        <v>0.49</v>
      </c>
      <c r="AR25" s="20">
        <v>12.5</v>
      </c>
      <c r="AS25" s="20">
        <v>5.4</v>
      </c>
      <c r="AT25" s="20">
        <v>0.65</v>
      </c>
      <c r="AU25" s="20">
        <v>12</v>
      </c>
      <c r="AV25" s="20">
        <v>4.83</v>
      </c>
      <c r="AW25" s="20">
        <v>58.7</v>
      </c>
      <c r="AX25" s="20">
        <v>29.6</v>
      </c>
      <c r="AY25" s="20">
        <v>127</v>
      </c>
      <c r="AZ25" s="20">
        <v>34.4</v>
      </c>
      <c r="BA25" s="20">
        <v>467</v>
      </c>
      <c r="BB25" s="20">
        <v>72.400000000000006</v>
      </c>
      <c r="BC25" s="20">
        <v>13430</v>
      </c>
      <c r="BD25" s="4"/>
      <c r="BE25" s="4"/>
      <c r="BF25" s="20">
        <v>1.1167E-3</v>
      </c>
      <c r="BG25" s="20">
        <v>9.7000000000000003E-6</v>
      </c>
      <c r="BH25" s="20">
        <v>1.4673</v>
      </c>
      <c r="BI25" s="20">
        <v>1.8000000000000001E-4</v>
      </c>
      <c r="BJ25" s="20">
        <v>2.9050897157793375E-2</v>
      </c>
      <c r="BK25" s="20">
        <v>1.5578747313947344E-3</v>
      </c>
      <c r="BL25" s="20">
        <v>0.28263624867520953</v>
      </c>
      <c r="BM25" s="20">
        <v>8.6000000000000003E-5</v>
      </c>
      <c r="BN25" s="42">
        <v>0.28263166440973053</v>
      </c>
      <c r="BO25" s="42">
        <v>-0.1480586214652746</v>
      </c>
      <c r="BP25" s="42">
        <v>1.7200001839833876</v>
      </c>
      <c r="BQ25" s="43">
        <v>0.2826316797235936</v>
      </c>
      <c r="BR25" s="43">
        <v>-0.16360843852925022</v>
      </c>
      <c r="BS25" s="43">
        <v>1.7200001827562406</v>
      </c>
    </row>
    <row r="26" spans="1:71" s="44" customFormat="1" x14ac:dyDescent="0.25">
      <c r="A26" s="53" t="s">
        <v>1351</v>
      </c>
      <c r="B26" s="53" t="s">
        <v>1604</v>
      </c>
      <c r="C26" s="53">
        <v>2016</v>
      </c>
      <c r="D26" s="53">
        <v>23</v>
      </c>
      <c r="E26" s="53">
        <v>23</v>
      </c>
      <c r="F26" s="53">
        <v>35774</v>
      </c>
      <c r="G26" s="53">
        <v>85252</v>
      </c>
      <c r="H26" s="53"/>
      <c r="I26" s="53">
        <v>33.82</v>
      </c>
      <c r="J26" s="53">
        <v>788.5</v>
      </c>
      <c r="K26" s="53">
        <v>368.1</v>
      </c>
      <c r="L26" s="53">
        <v>0.45977011494252878</v>
      </c>
      <c r="M26" s="53">
        <v>5.2499999999999998E-2</v>
      </c>
      <c r="N26" s="53">
        <v>2.5254621722911375</v>
      </c>
      <c r="O26" s="54">
        <v>0.255</v>
      </c>
      <c r="P26" s="54">
        <v>2.5623596346707873</v>
      </c>
      <c r="Q26" s="54">
        <v>3.4619999999999998E-2</v>
      </c>
      <c r="R26" s="54">
        <v>1.8514123564772755</v>
      </c>
      <c r="S26" s="54">
        <v>0.38105685083487739</v>
      </c>
      <c r="T26" s="53">
        <v>307.24869289293088</v>
      </c>
      <c r="U26" s="53">
        <v>57.522015971413545</v>
      </c>
      <c r="V26" s="53"/>
      <c r="W26" s="53"/>
      <c r="X26" s="53">
        <v>219.41</v>
      </c>
      <c r="Y26" s="53">
        <f t="shared" si="0"/>
        <v>7.5959741999999983E-2</v>
      </c>
      <c r="Z26" s="53">
        <v>218.86365217525886</v>
      </c>
      <c r="AA26" s="53">
        <v>4.023509341928829</v>
      </c>
      <c r="AB26" s="55">
        <v>218.86365217525886</v>
      </c>
      <c r="AC26" s="55">
        <v>4.023509341928829</v>
      </c>
      <c r="AD26" s="56" t="s">
        <v>714</v>
      </c>
      <c r="AE26" s="53" t="s">
        <v>715</v>
      </c>
      <c r="AF26" s="53" t="s">
        <v>1775</v>
      </c>
      <c r="AG26" s="53"/>
      <c r="AH26" s="57">
        <v>218.7</v>
      </c>
      <c r="AI26" s="57">
        <v>0.7</v>
      </c>
      <c r="AJ26" s="58"/>
      <c r="AK26" s="53"/>
      <c r="AL26" s="56" t="s">
        <v>684</v>
      </c>
      <c r="AM26" s="56" t="s">
        <v>684</v>
      </c>
      <c r="AN26" s="56">
        <v>825</v>
      </c>
      <c r="AO26" s="56" t="s">
        <v>684</v>
      </c>
      <c r="AP26" s="56">
        <v>13.5</v>
      </c>
      <c r="AQ26" s="56" t="s">
        <v>684</v>
      </c>
      <c r="AR26" s="56">
        <v>1.3</v>
      </c>
      <c r="AS26" s="56">
        <v>3.2</v>
      </c>
      <c r="AT26" s="56">
        <v>0.6</v>
      </c>
      <c r="AU26" s="56">
        <v>11.4</v>
      </c>
      <c r="AV26" s="56">
        <v>6</v>
      </c>
      <c r="AW26" s="56">
        <v>87.9</v>
      </c>
      <c r="AX26" s="56">
        <v>37.799999999999997</v>
      </c>
      <c r="AY26" s="56">
        <v>162</v>
      </c>
      <c r="AZ26" s="56">
        <v>39.6</v>
      </c>
      <c r="BA26" s="56">
        <v>561</v>
      </c>
      <c r="BB26" s="56">
        <v>86.4</v>
      </c>
      <c r="BC26" s="56">
        <v>14310</v>
      </c>
      <c r="BD26" s="53"/>
      <c r="BE26" s="53"/>
      <c r="BF26" s="56" t="s">
        <v>734</v>
      </c>
      <c r="BG26" s="56" t="s">
        <v>734</v>
      </c>
      <c r="BH26" s="56" t="s">
        <v>734</v>
      </c>
      <c r="BI26" s="56" t="s">
        <v>734</v>
      </c>
      <c r="BJ26" s="56" t="s">
        <v>734</v>
      </c>
      <c r="BK26" s="56" t="s">
        <v>734</v>
      </c>
      <c r="BL26" s="56" t="s">
        <v>734</v>
      </c>
      <c r="BM26" s="56" t="s">
        <v>734</v>
      </c>
      <c r="BN26" s="59" t="s">
        <v>734</v>
      </c>
      <c r="BO26" s="59" t="s">
        <v>734</v>
      </c>
      <c r="BP26" s="59" t="s">
        <v>734</v>
      </c>
      <c r="BQ26" s="60" t="s">
        <v>734</v>
      </c>
      <c r="BR26" s="60" t="s">
        <v>734</v>
      </c>
      <c r="BS26" s="60" t="s">
        <v>734</v>
      </c>
    </row>
    <row r="27" spans="1:71" s="44" customFormat="1" x14ac:dyDescent="0.25">
      <c r="A27" s="4" t="s">
        <v>1163</v>
      </c>
      <c r="B27" s="4" t="s">
        <v>1604</v>
      </c>
      <c r="C27" s="4">
        <v>2016</v>
      </c>
      <c r="D27" s="4">
        <v>24</v>
      </c>
      <c r="E27" s="4">
        <v>24</v>
      </c>
      <c r="F27" s="4">
        <v>35722.81</v>
      </c>
      <c r="G27" s="4">
        <v>85191.56</v>
      </c>
      <c r="H27" s="4"/>
      <c r="I27" s="4">
        <v>26.84</v>
      </c>
      <c r="J27" s="4">
        <v>630</v>
      </c>
      <c r="K27" s="4">
        <v>279.5</v>
      </c>
      <c r="L27" s="4">
        <v>0.43402777777777779</v>
      </c>
      <c r="M27" s="4">
        <v>5.11E-2</v>
      </c>
      <c r="N27" s="4">
        <v>3.443355186760662</v>
      </c>
      <c r="O27" s="38">
        <v>0.24279999999999999</v>
      </c>
      <c r="P27" s="38">
        <v>3.5087168900223484</v>
      </c>
      <c r="Q27" s="38">
        <v>3.4119999999999998E-2</v>
      </c>
      <c r="R27" s="38">
        <v>1.9220820149349886</v>
      </c>
      <c r="S27" s="38">
        <v>0.3075899269315171</v>
      </c>
      <c r="T27" s="4">
        <v>245.34334856799907</v>
      </c>
      <c r="U27" s="4">
        <v>79.30677258338828</v>
      </c>
      <c r="V27" s="4"/>
      <c r="W27" s="4"/>
      <c r="X27" s="4">
        <v>216.3</v>
      </c>
      <c r="Y27" s="4">
        <f t="shared" si="0"/>
        <v>7.3801560000000002E-2</v>
      </c>
      <c r="Z27" s="4">
        <v>216.11147603823693</v>
      </c>
      <c r="AA27" s="4">
        <v>4.1356122668798552</v>
      </c>
      <c r="AB27" s="39">
        <v>216.11147603823693</v>
      </c>
      <c r="AC27" s="39">
        <v>4.1356122668798552</v>
      </c>
      <c r="AD27" s="20" t="s">
        <v>714</v>
      </c>
      <c r="AE27" s="4"/>
      <c r="AF27" s="4"/>
      <c r="AG27" s="4"/>
      <c r="AH27" s="40">
        <v>218.7</v>
      </c>
      <c r="AI27" s="40">
        <v>0.7</v>
      </c>
      <c r="AJ27" s="41"/>
      <c r="AK27" s="4"/>
      <c r="AL27" s="20" t="s">
        <v>684</v>
      </c>
      <c r="AM27" s="20" t="s">
        <v>684</v>
      </c>
      <c r="AN27" s="20">
        <v>1540</v>
      </c>
      <c r="AO27" s="20" t="s">
        <v>684</v>
      </c>
      <c r="AP27" s="20">
        <v>54</v>
      </c>
      <c r="AQ27" s="20">
        <v>1.7</v>
      </c>
      <c r="AR27" s="20">
        <v>28.7</v>
      </c>
      <c r="AS27" s="20">
        <v>7</v>
      </c>
      <c r="AT27" s="20">
        <v>2.2000000000000002</v>
      </c>
      <c r="AU27" s="20">
        <v>45</v>
      </c>
      <c r="AV27" s="20">
        <v>13.3</v>
      </c>
      <c r="AW27" s="20">
        <v>186</v>
      </c>
      <c r="AX27" s="20">
        <v>65.599999999999994</v>
      </c>
      <c r="AY27" s="20">
        <v>319</v>
      </c>
      <c r="AZ27" s="20">
        <v>71.3</v>
      </c>
      <c r="BA27" s="20">
        <v>878</v>
      </c>
      <c r="BB27" s="20">
        <v>146</v>
      </c>
      <c r="BC27" s="20">
        <v>14260</v>
      </c>
      <c r="BD27" s="4"/>
      <c r="BE27" s="4"/>
      <c r="BF27" s="20">
        <v>1.475E-3</v>
      </c>
      <c r="BG27" s="20">
        <v>3.6999999999999998E-5</v>
      </c>
      <c r="BH27" s="20">
        <v>1.46749</v>
      </c>
      <c r="BI27" s="20">
        <v>1.2999999999999999E-4</v>
      </c>
      <c r="BJ27" s="20">
        <v>4.1744102929807687E-2</v>
      </c>
      <c r="BK27" s="20">
        <v>2.3445366409806322E-3</v>
      </c>
      <c r="BL27" s="20">
        <v>0.28251972110157531</v>
      </c>
      <c r="BM27" s="20">
        <v>9.0000000000000006E-5</v>
      </c>
      <c r="BN27" s="42">
        <v>0.28251375774733578</v>
      </c>
      <c r="BO27" s="42">
        <v>-4.3926845710284823</v>
      </c>
      <c r="BP27" s="42">
        <v>1.8000024809897703</v>
      </c>
      <c r="BQ27" s="43">
        <v>0.28251368617399086</v>
      </c>
      <c r="BR27" s="43">
        <v>-4.3383012263087384</v>
      </c>
      <c r="BS27" s="43">
        <v>1.8000025409016394</v>
      </c>
    </row>
    <row r="28" spans="1:71" s="44" customFormat="1" x14ac:dyDescent="0.25">
      <c r="A28" s="4" t="s">
        <v>1352</v>
      </c>
      <c r="B28" s="4" t="s">
        <v>1604</v>
      </c>
      <c r="C28" s="4">
        <v>2016</v>
      </c>
      <c r="D28" s="4">
        <v>25</v>
      </c>
      <c r="E28" s="4">
        <v>25</v>
      </c>
      <c r="F28" s="4">
        <v>35559</v>
      </c>
      <c r="G28" s="4">
        <v>85129</v>
      </c>
      <c r="H28" s="4"/>
      <c r="I28" s="4">
        <v>18.09</v>
      </c>
      <c r="J28" s="4">
        <v>586.20000000000005</v>
      </c>
      <c r="K28" s="4">
        <v>193.6</v>
      </c>
      <c r="L28" s="4">
        <v>0.3243593902043464</v>
      </c>
      <c r="M28" s="4">
        <v>5.0700000000000002E-2</v>
      </c>
      <c r="N28" s="4">
        <v>2.8190909368908046</v>
      </c>
      <c r="O28" s="38">
        <v>0.2462</v>
      </c>
      <c r="P28" s="38">
        <v>2.8729049054752336</v>
      </c>
      <c r="Q28" s="38">
        <v>3.4329999999999999E-2</v>
      </c>
      <c r="R28" s="38">
        <v>1.8831645932960257</v>
      </c>
      <c r="S28" s="38">
        <v>0.35605443273107129</v>
      </c>
      <c r="T28" s="4">
        <v>227.21383541673637</v>
      </c>
      <c r="U28" s="4">
        <v>65.142632043343568</v>
      </c>
      <c r="V28" s="4"/>
      <c r="W28" s="4"/>
      <c r="X28" s="4">
        <v>217.6</v>
      </c>
      <c r="Y28" s="4">
        <f t="shared" si="0"/>
        <v>7.4702080000000004E-2</v>
      </c>
      <c r="Z28" s="4">
        <v>217.53478291474295</v>
      </c>
      <c r="AA28" s="4">
        <v>4.0700402374986249</v>
      </c>
      <c r="AB28" s="39">
        <v>217.53478291474295</v>
      </c>
      <c r="AC28" s="39">
        <v>4.0700402374986249</v>
      </c>
      <c r="AD28" s="20" t="s">
        <v>714</v>
      </c>
      <c r="AE28" s="4"/>
      <c r="AF28" s="4"/>
      <c r="AG28" s="4"/>
      <c r="AH28" s="40">
        <v>218.7</v>
      </c>
      <c r="AI28" s="40">
        <v>0.7</v>
      </c>
      <c r="AJ28" s="41"/>
      <c r="AK28" s="4"/>
      <c r="AL28" s="20" t="s">
        <v>684</v>
      </c>
      <c r="AM28" s="20" t="s">
        <v>684</v>
      </c>
      <c r="AN28" s="20">
        <v>1046</v>
      </c>
      <c r="AO28" s="20" t="s">
        <v>684</v>
      </c>
      <c r="AP28" s="20">
        <v>105</v>
      </c>
      <c r="AQ28" s="20">
        <v>3.41</v>
      </c>
      <c r="AR28" s="20">
        <v>77</v>
      </c>
      <c r="AS28" s="20">
        <v>8.8000000000000007</v>
      </c>
      <c r="AT28" s="20">
        <v>1.3</v>
      </c>
      <c r="AU28" s="20">
        <v>22.1</v>
      </c>
      <c r="AV28" s="20">
        <v>8.1</v>
      </c>
      <c r="AW28" s="20">
        <v>105</v>
      </c>
      <c r="AX28" s="20">
        <v>42</v>
      </c>
      <c r="AY28" s="20">
        <v>227</v>
      </c>
      <c r="AZ28" s="20">
        <v>56.8</v>
      </c>
      <c r="BA28" s="20">
        <v>743</v>
      </c>
      <c r="BB28" s="20">
        <v>122.4</v>
      </c>
      <c r="BC28" s="20">
        <v>13730</v>
      </c>
      <c r="BD28" s="4"/>
      <c r="BE28" s="4"/>
      <c r="BF28" s="20" t="s">
        <v>734</v>
      </c>
      <c r="BG28" s="20" t="s">
        <v>734</v>
      </c>
      <c r="BH28" s="20" t="s">
        <v>734</v>
      </c>
      <c r="BI28" s="20" t="s">
        <v>734</v>
      </c>
      <c r="BJ28" s="20" t="s">
        <v>734</v>
      </c>
      <c r="BK28" s="20" t="s">
        <v>734</v>
      </c>
      <c r="BL28" s="20" t="s">
        <v>734</v>
      </c>
      <c r="BM28" s="20" t="s">
        <v>734</v>
      </c>
      <c r="BN28" s="42" t="s">
        <v>734</v>
      </c>
      <c r="BO28" s="42" t="s">
        <v>734</v>
      </c>
      <c r="BP28" s="42" t="s">
        <v>734</v>
      </c>
      <c r="BQ28" s="43" t="s">
        <v>734</v>
      </c>
      <c r="BR28" s="43" t="s">
        <v>734</v>
      </c>
      <c r="BS28" s="43" t="s">
        <v>734</v>
      </c>
    </row>
    <row r="29" spans="1:71" s="44" customFormat="1" x14ac:dyDescent="0.25">
      <c r="A29" s="4" t="s">
        <v>1353</v>
      </c>
      <c r="B29" s="4" t="s">
        <v>1604</v>
      </c>
      <c r="C29" s="4">
        <v>2016</v>
      </c>
      <c r="D29" s="4">
        <v>26</v>
      </c>
      <c r="E29" s="4">
        <v>26</v>
      </c>
      <c r="F29" s="4">
        <v>35678</v>
      </c>
      <c r="G29" s="4">
        <v>84973</v>
      </c>
      <c r="H29" s="4"/>
      <c r="I29" s="4">
        <v>23.8</v>
      </c>
      <c r="J29" s="4">
        <v>740</v>
      </c>
      <c r="K29" s="4">
        <v>226</v>
      </c>
      <c r="L29" s="4">
        <v>0.29761904761904762</v>
      </c>
      <c r="M29" s="4">
        <v>5.1040000000000002E-2</v>
      </c>
      <c r="N29" s="4">
        <v>2.603401829129016</v>
      </c>
      <c r="O29" s="38">
        <v>0.24979999999999999</v>
      </c>
      <c r="P29" s="38">
        <v>2.6650973879206794</v>
      </c>
      <c r="Q29" s="38">
        <v>3.508E-2</v>
      </c>
      <c r="R29" s="38">
        <v>1.8881321466436936</v>
      </c>
      <c r="S29" s="38">
        <v>0.38653047244764371</v>
      </c>
      <c r="T29" s="4">
        <v>242.63677217486818</v>
      </c>
      <c r="U29" s="4">
        <v>59.990499055351833</v>
      </c>
      <c r="V29" s="4"/>
      <c r="W29" s="4"/>
      <c r="X29" s="4">
        <v>222.3</v>
      </c>
      <c r="Y29" s="4">
        <f t="shared" si="0"/>
        <v>7.7982840000000012E-2</v>
      </c>
      <c r="Z29" s="4">
        <v>222.14084096274615</v>
      </c>
      <c r="AA29" s="4">
        <v>4.1636264015809488</v>
      </c>
      <c r="AB29" s="39">
        <v>222.14084096274615</v>
      </c>
      <c r="AC29" s="39">
        <v>4.1636264015809488</v>
      </c>
      <c r="AD29" s="20" t="s">
        <v>714</v>
      </c>
      <c r="AE29" s="4"/>
      <c r="AF29" s="4"/>
      <c r="AG29" s="4"/>
      <c r="AH29" s="40">
        <v>218.7</v>
      </c>
      <c r="AI29" s="40">
        <v>0.7</v>
      </c>
      <c r="AJ29" s="41"/>
      <c r="AK29" s="4"/>
      <c r="AL29" s="20" t="s">
        <v>684</v>
      </c>
      <c r="AM29" s="20" t="s">
        <v>684</v>
      </c>
      <c r="AN29" s="20">
        <v>981</v>
      </c>
      <c r="AO29" s="20" t="s">
        <v>684</v>
      </c>
      <c r="AP29" s="20">
        <v>11.9</v>
      </c>
      <c r="AQ29" s="20" t="s">
        <v>684</v>
      </c>
      <c r="AR29" s="20">
        <v>0.43</v>
      </c>
      <c r="AS29" s="20">
        <v>0.8</v>
      </c>
      <c r="AT29" s="20" t="s">
        <v>684</v>
      </c>
      <c r="AU29" s="20">
        <v>14.1</v>
      </c>
      <c r="AV29" s="20">
        <v>5.6</v>
      </c>
      <c r="AW29" s="20">
        <v>90</v>
      </c>
      <c r="AX29" s="20">
        <v>40.5</v>
      </c>
      <c r="AY29" s="20">
        <v>212</v>
      </c>
      <c r="AZ29" s="20">
        <v>52.4</v>
      </c>
      <c r="BA29" s="20">
        <v>686</v>
      </c>
      <c r="BB29" s="20">
        <v>120</v>
      </c>
      <c r="BC29" s="20">
        <v>16580</v>
      </c>
      <c r="BD29" s="4"/>
      <c r="BE29" s="4"/>
      <c r="BF29" s="20" t="s">
        <v>734</v>
      </c>
      <c r="BG29" s="20" t="s">
        <v>734</v>
      </c>
      <c r="BH29" s="20" t="s">
        <v>734</v>
      </c>
      <c r="BI29" s="20" t="s">
        <v>734</v>
      </c>
      <c r="BJ29" s="20" t="s">
        <v>734</v>
      </c>
      <c r="BK29" s="20" t="s">
        <v>734</v>
      </c>
      <c r="BL29" s="20" t="s">
        <v>734</v>
      </c>
      <c r="BM29" s="20" t="s">
        <v>734</v>
      </c>
      <c r="BN29" s="42" t="s">
        <v>734</v>
      </c>
      <c r="BO29" s="42" t="s">
        <v>734</v>
      </c>
      <c r="BP29" s="42" t="s">
        <v>734</v>
      </c>
      <c r="BQ29" s="43" t="s">
        <v>734</v>
      </c>
      <c r="BR29" s="43" t="s">
        <v>734</v>
      </c>
      <c r="BS29" s="43" t="s">
        <v>734</v>
      </c>
    </row>
    <row r="30" spans="1:71" s="44" customFormat="1" x14ac:dyDescent="0.25">
      <c r="A30" s="4" t="s">
        <v>1354</v>
      </c>
      <c r="B30" s="4" t="s">
        <v>1604</v>
      </c>
      <c r="C30" s="4">
        <v>2016</v>
      </c>
      <c r="D30" s="4">
        <v>27</v>
      </c>
      <c r="E30" s="4">
        <v>27</v>
      </c>
      <c r="F30" s="4">
        <v>35826</v>
      </c>
      <c r="G30" s="4">
        <v>84836</v>
      </c>
      <c r="H30" s="4"/>
      <c r="I30" s="4">
        <v>31.51</v>
      </c>
      <c r="J30" s="4">
        <v>727</v>
      </c>
      <c r="K30" s="4">
        <v>333</v>
      </c>
      <c r="L30" s="4">
        <v>0.44782803403493054</v>
      </c>
      <c r="M30" s="4">
        <v>4.981E-2</v>
      </c>
      <c r="N30" s="4">
        <v>2.5221571384753725</v>
      </c>
      <c r="O30" s="38">
        <v>0.2404</v>
      </c>
      <c r="P30" s="38">
        <v>2.5874354236580048</v>
      </c>
      <c r="Q30" s="38">
        <v>3.4630000000000001E-2</v>
      </c>
      <c r="R30" s="38">
        <v>1.8903823529746564</v>
      </c>
      <c r="S30" s="38">
        <v>0.3993965816575159</v>
      </c>
      <c r="T30" s="4">
        <v>186.13649641548551</v>
      </c>
      <c r="U30" s="4">
        <v>58.719577536469217</v>
      </c>
      <c r="V30" s="4"/>
      <c r="W30" s="4"/>
      <c r="X30" s="4">
        <v>219.5</v>
      </c>
      <c r="Y30" s="4">
        <f t="shared" si="0"/>
        <v>7.6012850000000007E-2</v>
      </c>
      <c r="Z30" s="4">
        <v>219.6564586812504</v>
      </c>
      <c r="AA30" s="4">
        <v>4.120824542130368</v>
      </c>
      <c r="AB30" s="39">
        <v>219.6564586812504</v>
      </c>
      <c r="AC30" s="39">
        <v>4.120824542130368</v>
      </c>
      <c r="AD30" s="20" t="s">
        <v>714</v>
      </c>
      <c r="AE30" s="4"/>
      <c r="AF30" s="4"/>
      <c r="AG30" s="4"/>
      <c r="AH30" s="40">
        <v>218.7</v>
      </c>
      <c r="AI30" s="40">
        <v>0.7</v>
      </c>
      <c r="AJ30" s="41"/>
      <c r="AK30" s="4"/>
      <c r="AL30" s="20" t="s">
        <v>684</v>
      </c>
      <c r="AM30" s="20" t="s">
        <v>684</v>
      </c>
      <c r="AN30" s="20">
        <v>1260</v>
      </c>
      <c r="AO30" s="20" t="s">
        <v>684</v>
      </c>
      <c r="AP30" s="20">
        <v>12.9</v>
      </c>
      <c r="AQ30" s="20">
        <v>2.1999999999999999E-2</v>
      </c>
      <c r="AR30" s="20">
        <v>2</v>
      </c>
      <c r="AS30" s="20">
        <v>5.9</v>
      </c>
      <c r="AT30" s="20">
        <v>1.9</v>
      </c>
      <c r="AU30" s="20">
        <v>26.8</v>
      </c>
      <c r="AV30" s="20">
        <v>8.9</v>
      </c>
      <c r="AW30" s="20">
        <v>130</v>
      </c>
      <c r="AX30" s="20">
        <v>53.2</v>
      </c>
      <c r="AY30" s="20">
        <v>230</v>
      </c>
      <c r="AZ30" s="20">
        <v>53.5</v>
      </c>
      <c r="BA30" s="20">
        <v>719</v>
      </c>
      <c r="BB30" s="20">
        <v>111.6</v>
      </c>
      <c r="BC30" s="20">
        <v>12550</v>
      </c>
      <c r="BD30" s="4"/>
      <c r="BE30" s="4"/>
      <c r="BF30" s="20" t="s">
        <v>734</v>
      </c>
      <c r="BG30" s="20" t="s">
        <v>734</v>
      </c>
      <c r="BH30" s="20" t="s">
        <v>734</v>
      </c>
      <c r="BI30" s="20" t="s">
        <v>734</v>
      </c>
      <c r="BJ30" s="20" t="s">
        <v>734</v>
      </c>
      <c r="BK30" s="20" t="s">
        <v>734</v>
      </c>
      <c r="BL30" s="20" t="s">
        <v>734</v>
      </c>
      <c r="BM30" s="20" t="s">
        <v>734</v>
      </c>
      <c r="BN30" s="42" t="s">
        <v>734</v>
      </c>
      <c r="BO30" s="42" t="s">
        <v>734</v>
      </c>
      <c r="BP30" s="42" t="s">
        <v>734</v>
      </c>
      <c r="BQ30" s="43" t="s">
        <v>734</v>
      </c>
      <c r="BR30" s="43" t="s">
        <v>734</v>
      </c>
      <c r="BS30" s="43" t="s">
        <v>734</v>
      </c>
    </row>
    <row r="31" spans="1:71" s="44" customFormat="1" x14ac:dyDescent="0.25">
      <c r="A31" s="4" t="s">
        <v>1164</v>
      </c>
      <c r="B31" s="4" t="s">
        <v>1604</v>
      </c>
      <c r="C31" s="4">
        <v>2016</v>
      </c>
      <c r="D31" s="4">
        <v>28</v>
      </c>
      <c r="E31" s="4">
        <v>28</v>
      </c>
      <c r="F31" s="4">
        <v>35684</v>
      </c>
      <c r="G31" s="4">
        <v>84531</v>
      </c>
      <c r="H31" s="4"/>
      <c r="I31" s="4">
        <v>15.32</v>
      </c>
      <c r="J31" s="4">
        <v>559.6</v>
      </c>
      <c r="K31" s="4">
        <v>166.5</v>
      </c>
      <c r="L31" s="4">
        <v>0.28926815157651142</v>
      </c>
      <c r="M31" s="4">
        <v>5.11E-2</v>
      </c>
      <c r="N31" s="4">
        <v>2.8060411717935985</v>
      </c>
      <c r="O31" s="38">
        <v>0.24390000000000001</v>
      </c>
      <c r="P31" s="38">
        <v>2.8719049650975652</v>
      </c>
      <c r="Q31" s="38">
        <v>3.4340000000000002E-2</v>
      </c>
      <c r="R31" s="38"/>
      <c r="S31" s="38">
        <v>0.36522159833762829</v>
      </c>
      <c r="T31" s="4">
        <v>245.34334856799907</v>
      </c>
      <c r="U31" s="4">
        <v>64.628264294864124</v>
      </c>
      <c r="V31" s="4"/>
      <c r="W31" s="4"/>
      <c r="X31" s="4">
        <v>217.6</v>
      </c>
      <c r="Y31" s="4">
        <f t="shared" si="0"/>
        <v>7.472384E-2</v>
      </c>
      <c r="Z31" s="4">
        <v>217.48973921900188</v>
      </c>
      <c r="AA31" s="4">
        <v>4.107614858508585</v>
      </c>
      <c r="AB31" s="39">
        <v>217.48973921900188</v>
      </c>
      <c r="AC31" s="39">
        <v>4.107614858508585</v>
      </c>
      <c r="AD31" s="20" t="s">
        <v>714</v>
      </c>
      <c r="AE31" s="4"/>
      <c r="AF31" s="4"/>
      <c r="AG31" s="4"/>
      <c r="AH31" s="40">
        <v>218.7</v>
      </c>
      <c r="AI31" s="40">
        <v>0.7</v>
      </c>
      <c r="AJ31" s="41"/>
      <c r="AK31" s="4"/>
      <c r="AL31" s="20" t="s">
        <v>684</v>
      </c>
      <c r="AM31" s="20" t="s">
        <v>684</v>
      </c>
      <c r="AN31" s="20">
        <v>881</v>
      </c>
      <c r="AO31" s="20" t="s">
        <v>684</v>
      </c>
      <c r="AP31" s="20">
        <v>10.4</v>
      </c>
      <c r="AQ31" s="20" t="s">
        <v>684</v>
      </c>
      <c r="AR31" s="20" t="s">
        <v>684</v>
      </c>
      <c r="AS31" s="20">
        <v>1.1000000000000001</v>
      </c>
      <c r="AT31" s="20">
        <v>0.9</v>
      </c>
      <c r="AU31" s="20">
        <v>11.4</v>
      </c>
      <c r="AV31" s="20">
        <v>4.9000000000000004</v>
      </c>
      <c r="AW31" s="20">
        <v>78</v>
      </c>
      <c r="AX31" s="20">
        <v>40.1</v>
      </c>
      <c r="AY31" s="20">
        <v>177</v>
      </c>
      <c r="AZ31" s="20">
        <v>43.3</v>
      </c>
      <c r="BA31" s="20">
        <v>678</v>
      </c>
      <c r="BB31" s="20">
        <v>103.3</v>
      </c>
      <c r="BC31" s="20">
        <v>13840</v>
      </c>
      <c r="BD31" s="4"/>
      <c r="BE31" s="4"/>
      <c r="BF31" s="20">
        <v>1.0009999999999999E-3</v>
      </c>
      <c r="BG31" s="20">
        <v>1.2999999999999999E-5</v>
      </c>
      <c r="BH31" s="20">
        <v>1.46757</v>
      </c>
      <c r="BI31" s="20">
        <v>1.4999999999999999E-4</v>
      </c>
      <c r="BJ31" s="20">
        <v>2.7667815922114113E-2</v>
      </c>
      <c r="BK31" s="20">
        <v>1.3185713582832791E-3</v>
      </c>
      <c r="BL31" s="20">
        <v>0.28254236283565815</v>
      </c>
      <c r="BM31" s="20">
        <v>9.3999999999999994E-5</v>
      </c>
      <c r="BN31" s="42">
        <v>0.28253828997830283</v>
      </c>
      <c r="BO31" s="42">
        <v>-3.4944769614597693</v>
      </c>
      <c r="BP31" s="42">
        <v>1.8800002969998346</v>
      </c>
      <c r="BQ31" s="43">
        <v>0.28253826726785342</v>
      </c>
      <c r="BR31" s="43">
        <v>-3.468667306555373</v>
      </c>
      <c r="BS31" s="43">
        <v>1.8800003003212324</v>
      </c>
    </row>
    <row r="32" spans="1:71" s="44" customFormat="1" x14ac:dyDescent="0.25">
      <c r="A32" s="4" t="s">
        <v>1165</v>
      </c>
      <c r="B32" s="4" t="s">
        <v>1604</v>
      </c>
      <c r="C32" s="4">
        <v>2016</v>
      </c>
      <c r="D32" s="4">
        <v>29</v>
      </c>
      <c r="E32" s="4">
        <v>29</v>
      </c>
      <c r="F32" s="4">
        <v>35769</v>
      </c>
      <c r="G32" s="4">
        <v>84207</v>
      </c>
      <c r="H32" s="4"/>
      <c r="I32" s="4">
        <v>15.83</v>
      </c>
      <c r="J32" s="4">
        <v>501</v>
      </c>
      <c r="K32" s="4">
        <v>159.9</v>
      </c>
      <c r="L32" s="4">
        <v>0.30902348578491962</v>
      </c>
      <c r="M32" s="4">
        <v>5.04E-2</v>
      </c>
      <c r="N32" s="4">
        <v>2.6789475338537039</v>
      </c>
      <c r="O32" s="38">
        <v>0.24</v>
      </c>
      <c r="P32" s="38">
        <v>2.7593161614689832</v>
      </c>
      <c r="Q32" s="38">
        <v>3.4790000000000001E-2</v>
      </c>
      <c r="R32" s="38">
        <v>1.9175676754167197</v>
      </c>
      <c r="S32" s="38">
        <v>0.38877292929618212</v>
      </c>
      <c r="T32" s="4">
        <v>213.48291462243287</v>
      </c>
      <c r="U32" s="4">
        <v>62.059076475043774</v>
      </c>
      <c r="V32" s="4"/>
      <c r="W32" s="4"/>
      <c r="X32" s="4">
        <v>220.4</v>
      </c>
      <c r="Y32" s="4">
        <f t="shared" si="0"/>
        <v>7.6677160000000008E-2</v>
      </c>
      <c r="Z32" s="4">
        <v>220.49921172157147</v>
      </c>
      <c r="AA32" s="4">
        <v>4.1977148160237423</v>
      </c>
      <c r="AB32" s="39">
        <v>220.49921172157147</v>
      </c>
      <c r="AC32" s="39">
        <v>4.1977148160237423</v>
      </c>
      <c r="AD32" s="20" t="s">
        <v>714</v>
      </c>
      <c r="AE32" s="4"/>
      <c r="AF32" s="4"/>
      <c r="AG32" s="4"/>
      <c r="AH32" s="40">
        <v>218.7</v>
      </c>
      <c r="AI32" s="40">
        <v>0.7</v>
      </c>
      <c r="AJ32" s="41"/>
      <c r="AK32" s="4"/>
      <c r="AL32" s="20" t="s">
        <v>684</v>
      </c>
      <c r="AM32" s="20" t="s">
        <v>684</v>
      </c>
      <c r="AN32" s="20">
        <v>858</v>
      </c>
      <c r="AO32" s="20" t="s">
        <v>684</v>
      </c>
      <c r="AP32" s="20">
        <v>9.4</v>
      </c>
      <c r="AQ32" s="20">
        <v>1.2E-2</v>
      </c>
      <c r="AR32" s="20">
        <v>1.8</v>
      </c>
      <c r="AS32" s="20">
        <v>2.5</v>
      </c>
      <c r="AT32" s="20">
        <v>0.16</v>
      </c>
      <c r="AU32" s="20">
        <v>10.9</v>
      </c>
      <c r="AV32" s="20">
        <v>5.4</v>
      </c>
      <c r="AW32" s="20">
        <v>94</v>
      </c>
      <c r="AX32" s="20">
        <v>39</v>
      </c>
      <c r="AY32" s="20">
        <v>176</v>
      </c>
      <c r="AZ32" s="20">
        <v>44.7</v>
      </c>
      <c r="BA32" s="20">
        <v>618</v>
      </c>
      <c r="BB32" s="20">
        <v>91.6</v>
      </c>
      <c r="BC32" s="20">
        <v>14800</v>
      </c>
      <c r="BD32" s="4"/>
      <c r="BE32" s="4"/>
      <c r="BF32" s="20">
        <v>1.5740000000000001E-3</v>
      </c>
      <c r="BG32" s="20">
        <v>4.3000000000000002E-5</v>
      </c>
      <c r="BH32" s="20">
        <v>1.4675199999999999</v>
      </c>
      <c r="BI32" s="20">
        <v>1.6000000000000001E-4</v>
      </c>
      <c r="BJ32" s="20">
        <v>4.1910215006945785E-2</v>
      </c>
      <c r="BK32" s="20">
        <v>1.0513285234186643E-3</v>
      </c>
      <c r="BL32" s="20">
        <v>0.28256949728078723</v>
      </c>
      <c r="BM32" s="20">
        <v>9.0000000000000006E-5</v>
      </c>
      <c r="BN32" s="42">
        <v>0.28256300420714814</v>
      </c>
      <c r="BO32" s="42">
        <v>-2.5537871472436358</v>
      </c>
      <c r="BP32" s="42">
        <v>1.8000034886090359</v>
      </c>
      <c r="BQ32" s="43">
        <v>0.28256305729704628</v>
      </c>
      <c r="BR32" s="43">
        <v>-2.5914783194291857</v>
      </c>
      <c r="BS32" s="43">
        <v>1.800003431793987</v>
      </c>
    </row>
    <row r="33" spans="1:71" s="44" customFormat="1" x14ac:dyDescent="0.25">
      <c r="A33" s="53" t="s">
        <v>1355</v>
      </c>
      <c r="B33" s="53" t="s">
        <v>1604</v>
      </c>
      <c r="C33" s="53">
        <v>2016</v>
      </c>
      <c r="D33" s="53">
        <v>30</v>
      </c>
      <c r="E33" s="53">
        <v>30</v>
      </c>
      <c r="F33" s="53">
        <v>35704</v>
      </c>
      <c r="G33" s="53">
        <v>83865</v>
      </c>
      <c r="H33" s="53"/>
      <c r="I33" s="53">
        <v>38.44</v>
      </c>
      <c r="J33" s="53">
        <v>1089</v>
      </c>
      <c r="K33" s="53">
        <v>408.1</v>
      </c>
      <c r="L33" s="53">
        <v>0.36737692872887584</v>
      </c>
      <c r="M33" s="53">
        <v>5.2130000000000003E-2</v>
      </c>
      <c r="N33" s="53">
        <v>2.2117557492805249</v>
      </c>
      <c r="O33" s="54">
        <v>0.24610000000000001</v>
      </c>
      <c r="P33" s="54">
        <v>2.2394952723373636</v>
      </c>
      <c r="Q33" s="54">
        <v>3.415E-2</v>
      </c>
      <c r="R33" s="54">
        <v>1.8339780752086285</v>
      </c>
      <c r="S33" s="54">
        <v>0.42449402282506671</v>
      </c>
      <c r="T33" s="53">
        <v>291.11636411033584</v>
      </c>
      <c r="U33" s="53">
        <v>50.522456563887125</v>
      </c>
      <c r="V33" s="53"/>
      <c r="W33" s="53"/>
      <c r="X33" s="53">
        <v>216.48</v>
      </c>
      <c r="Y33" s="53">
        <f t="shared" si="0"/>
        <v>7.3927919999999994E-2</v>
      </c>
      <c r="Z33" s="53">
        <v>216.02352978857868</v>
      </c>
      <c r="AA33" s="53">
        <v>3.9308487183145657</v>
      </c>
      <c r="AB33" s="55">
        <v>216.02352978857868</v>
      </c>
      <c r="AC33" s="55">
        <v>3.9308487183145657</v>
      </c>
      <c r="AD33" s="56" t="s">
        <v>714</v>
      </c>
      <c r="AE33" s="53" t="s">
        <v>718</v>
      </c>
      <c r="AF33" s="53" t="s">
        <v>1775</v>
      </c>
      <c r="AG33" s="53"/>
      <c r="AH33" s="57">
        <v>218.7</v>
      </c>
      <c r="AI33" s="57">
        <v>0.7</v>
      </c>
      <c r="AJ33" s="58"/>
      <c r="AK33" s="53"/>
      <c r="AL33" s="56" t="s">
        <v>684</v>
      </c>
      <c r="AM33" s="56" t="s">
        <v>684</v>
      </c>
      <c r="AN33" s="56">
        <v>1194</v>
      </c>
      <c r="AO33" s="56" t="s">
        <v>684</v>
      </c>
      <c r="AP33" s="56">
        <v>15.6</v>
      </c>
      <c r="AQ33" s="56" t="s">
        <v>684</v>
      </c>
      <c r="AR33" s="56" t="s">
        <v>684</v>
      </c>
      <c r="AS33" s="56">
        <v>1.4</v>
      </c>
      <c r="AT33" s="56">
        <v>0.48</v>
      </c>
      <c r="AU33" s="56">
        <v>25.4</v>
      </c>
      <c r="AV33" s="56">
        <v>7.8</v>
      </c>
      <c r="AW33" s="56">
        <v>123</v>
      </c>
      <c r="AX33" s="56">
        <v>52</v>
      </c>
      <c r="AY33" s="56">
        <v>247</v>
      </c>
      <c r="AZ33" s="56">
        <v>61.9</v>
      </c>
      <c r="BA33" s="56">
        <v>808</v>
      </c>
      <c r="BB33" s="56">
        <v>132.5</v>
      </c>
      <c r="BC33" s="56">
        <v>14910</v>
      </c>
      <c r="BD33" s="53"/>
      <c r="BE33" s="53"/>
      <c r="BF33" s="56" t="s">
        <v>734</v>
      </c>
      <c r="BG33" s="56" t="s">
        <v>734</v>
      </c>
      <c r="BH33" s="56" t="s">
        <v>734</v>
      </c>
      <c r="BI33" s="56" t="s">
        <v>734</v>
      </c>
      <c r="BJ33" s="56" t="s">
        <v>734</v>
      </c>
      <c r="BK33" s="56" t="s">
        <v>734</v>
      </c>
      <c r="BL33" s="56" t="s">
        <v>734</v>
      </c>
      <c r="BM33" s="56" t="s">
        <v>734</v>
      </c>
      <c r="BN33" s="59" t="s">
        <v>734</v>
      </c>
      <c r="BO33" s="59" t="s">
        <v>734</v>
      </c>
      <c r="BP33" s="59" t="s">
        <v>734</v>
      </c>
      <c r="BQ33" s="60" t="s">
        <v>734</v>
      </c>
      <c r="BR33" s="60" t="s">
        <v>734</v>
      </c>
      <c r="BS33" s="60" t="s">
        <v>734</v>
      </c>
    </row>
    <row r="34" spans="1:71" s="44" customFormat="1" x14ac:dyDescent="0.25">
      <c r="A34" s="4" t="s">
        <v>1166</v>
      </c>
      <c r="B34" s="4" t="s">
        <v>1604</v>
      </c>
      <c r="C34" s="4">
        <v>2016</v>
      </c>
      <c r="D34" s="4">
        <v>31</v>
      </c>
      <c r="E34" s="4">
        <v>31</v>
      </c>
      <c r="F34" s="4">
        <v>35039.5</v>
      </c>
      <c r="G34" s="4">
        <v>84495</v>
      </c>
      <c r="H34" s="4"/>
      <c r="I34" s="4">
        <v>18.41</v>
      </c>
      <c r="J34" s="4">
        <v>744</v>
      </c>
      <c r="K34" s="4">
        <v>202.2</v>
      </c>
      <c r="L34" s="4">
        <v>0.26716537536735241</v>
      </c>
      <c r="M34" s="4">
        <v>0.05</v>
      </c>
      <c r="N34" s="4">
        <v>2.6907248094147422</v>
      </c>
      <c r="O34" s="38">
        <v>0.23630000000000001</v>
      </c>
      <c r="P34" s="38">
        <v>2.7217397567171719</v>
      </c>
      <c r="Q34" s="38">
        <v>3.4169999999999999E-2</v>
      </c>
      <c r="R34" s="38">
        <v>1.8460409809359191</v>
      </c>
      <c r="S34" s="38">
        <v>0.35583392167342365</v>
      </c>
      <c r="T34" s="4">
        <v>194.99313028454534</v>
      </c>
      <c r="U34" s="4">
        <v>62.542618249667811</v>
      </c>
      <c r="V34" s="4"/>
      <c r="W34" s="4"/>
      <c r="X34" s="4">
        <v>216.58</v>
      </c>
      <c r="Y34" s="4">
        <f t="shared" si="0"/>
        <v>7.4005386000000006E-2</v>
      </c>
      <c r="Z34" s="4">
        <v>216.71954501434183</v>
      </c>
      <c r="AA34" s="4">
        <v>3.9736753421253308</v>
      </c>
      <c r="AB34" s="39">
        <v>216.71954501434183</v>
      </c>
      <c r="AC34" s="39">
        <v>3.9736753421253308</v>
      </c>
      <c r="AD34" s="20" t="s">
        <v>714</v>
      </c>
      <c r="AE34" s="4"/>
      <c r="AF34" s="4"/>
      <c r="AG34" s="4"/>
      <c r="AH34" s="40">
        <v>218.7</v>
      </c>
      <c r="AI34" s="40">
        <v>0.7</v>
      </c>
      <c r="AJ34" s="41"/>
      <c r="AK34" s="4"/>
      <c r="AL34" s="20" t="s">
        <v>684</v>
      </c>
      <c r="AM34" s="20" t="s">
        <v>684</v>
      </c>
      <c r="AN34" s="20">
        <v>1154</v>
      </c>
      <c r="AO34" s="20" t="s">
        <v>684</v>
      </c>
      <c r="AP34" s="20">
        <v>13.2</v>
      </c>
      <c r="AQ34" s="20">
        <v>0.09</v>
      </c>
      <c r="AR34" s="20">
        <v>1.6</v>
      </c>
      <c r="AS34" s="20">
        <v>5.3</v>
      </c>
      <c r="AT34" s="20">
        <v>1.72</v>
      </c>
      <c r="AU34" s="20">
        <v>17.399999999999999</v>
      </c>
      <c r="AV34" s="20">
        <v>5.8</v>
      </c>
      <c r="AW34" s="20">
        <v>115</v>
      </c>
      <c r="AX34" s="20">
        <v>52.1</v>
      </c>
      <c r="AY34" s="20">
        <v>241</v>
      </c>
      <c r="AZ34" s="20">
        <v>62.6</v>
      </c>
      <c r="BA34" s="20">
        <v>841</v>
      </c>
      <c r="BB34" s="20">
        <v>127.4</v>
      </c>
      <c r="BC34" s="20">
        <v>15620</v>
      </c>
      <c r="BD34" s="4"/>
      <c r="BE34" s="4"/>
      <c r="BF34" s="20">
        <v>1.1322000000000001E-3</v>
      </c>
      <c r="BG34" s="20">
        <v>9.0999999999999993E-6</v>
      </c>
      <c r="BH34" s="20">
        <v>1.4674499999999999</v>
      </c>
      <c r="BI34" s="20">
        <v>1.3999999999999999E-4</v>
      </c>
      <c r="BJ34" s="20">
        <v>3.213251759164195E-2</v>
      </c>
      <c r="BK34" s="20">
        <v>1.1670897120424862E-3</v>
      </c>
      <c r="BL34" s="20">
        <v>0.28247691732753799</v>
      </c>
      <c r="BM34" s="20">
        <v>1E-4</v>
      </c>
      <c r="BN34" s="42">
        <v>0.28247232699174624</v>
      </c>
      <c r="BO34" s="42">
        <v>-5.8452293589106308</v>
      </c>
      <c r="BP34" s="42">
        <v>2.0000001358290094</v>
      </c>
      <c r="BQ34" s="43">
        <v>0.28247228495803894</v>
      </c>
      <c r="BR34" s="43">
        <v>-5.8031774719302653</v>
      </c>
      <c r="BS34" s="43">
        <v>2.000000138327966</v>
      </c>
    </row>
    <row r="35" spans="1:71" s="44" customFormat="1" x14ac:dyDescent="0.25">
      <c r="A35" s="4" t="s">
        <v>1356</v>
      </c>
      <c r="B35" s="4" t="s">
        <v>1604</v>
      </c>
      <c r="C35" s="4">
        <v>2016</v>
      </c>
      <c r="D35" s="4">
        <v>32</v>
      </c>
      <c r="E35" s="4">
        <v>32</v>
      </c>
      <c r="F35" s="4">
        <v>34969</v>
      </c>
      <c r="G35" s="4">
        <v>84484.5</v>
      </c>
      <c r="H35" s="4"/>
      <c r="I35" s="4">
        <v>36.49</v>
      </c>
      <c r="J35" s="4">
        <v>929</v>
      </c>
      <c r="K35" s="4">
        <v>403.8</v>
      </c>
      <c r="L35" s="4">
        <v>0.42517006802721091</v>
      </c>
      <c r="M35" s="4">
        <v>5.0049999999999997E-2</v>
      </c>
      <c r="N35" s="4">
        <v>2.4884718329491244</v>
      </c>
      <c r="O35" s="38">
        <v>0.2379</v>
      </c>
      <c r="P35" s="38">
        <v>2.5171856287111565</v>
      </c>
      <c r="Q35" s="38">
        <v>3.4290000000000001E-2</v>
      </c>
      <c r="R35" s="38">
        <v>1.8394921652480083</v>
      </c>
      <c r="S35" s="38">
        <v>0.3809072748267161</v>
      </c>
      <c r="T35" s="4">
        <v>197.31585369180399</v>
      </c>
      <c r="U35" s="4">
        <v>57.816937227964026</v>
      </c>
      <c r="V35" s="4"/>
      <c r="W35" s="4"/>
      <c r="X35" s="4">
        <v>217.35</v>
      </c>
      <c r="Y35" s="4">
        <f t="shared" si="0"/>
        <v>7.4529314999999999E-2</v>
      </c>
      <c r="Z35" s="4">
        <v>217.45887452011297</v>
      </c>
      <c r="AA35" s="4">
        <v>3.9706965091036364</v>
      </c>
      <c r="AB35" s="39">
        <v>217.45887452011297</v>
      </c>
      <c r="AC35" s="39">
        <v>3.9706965091036364</v>
      </c>
      <c r="AD35" s="20" t="s">
        <v>714</v>
      </c>
      <c r="AE35" s="4"/>
      <c r="AF35" s="4"/>
      <c r="AG35" s="4"/>
      <c r="AH35" s="40">
        <v>218.7</v>
      </c>
      <c r="AI35" s="40">
        <v>0.7</v>
      </c>
      <c r="AJ35" s="41"/>
      <c r="AK35" s="4"/>
      <c r="AL35" s="20">
        <v>2.5</v>
      </c>
      <c r="AM35" s="20">
        <v>3.4</v>
      </c>
      <c r="AN35" s="20">
        <v>991</v>
      </c>
      <c r="AO35" s="20" t="s">
        <v>684</v>
      </c>
      <c r="AP35" s="20">
        <v>14.1</v>
      </c>
      <c r="AQ35" s="20" t="s">
        <v>684</v>
      </c>
      <c r="AR35" s="20">
        <v>0.4</v>
      </c>
      <c r="AS35" s="20">
        <v>0.36</v>
      </c>
      <c r="AT35" s="20">
        <v>0.78</v>
      </c>
      <c r="AU35" s="20">
        <v>13.4</v>
      </c>
      <c r="AV35" s="20">
        <v>4.8</v>
      </c>
      <c r="AW35" s="20">
        <v>107</v>
      </c>
      <c r="AX35" s="20">
        <v>44</v>
      </c>
      <c r="AY35" s="20">
        <v>198</v>
      </c>
      <c r="AZ35" s="20">
        <v>45.8</v>
      </c>
      <c r="BA35" s="20">
        <v>657</v>
      </c>
      <c r="BB35" s="20">
        <v>100.7</v>
      </c>
      <c r="BC35" s="20">
        <v>15090</v>
      </c>
      <c r="BD35" s="4"/>
      <c r="BE35" s="4"/>
      <c r="BF35" s="20" t="s">
        <v>734</v>
      </c>
      <c r="BG35" s="20" t="s">
        <v>734</v>
      </c>
      <c r="BH35" s="20" t="s">
        <v>734</v>
      </c>
      <c r="BI35" s="20" t="s">
        <v>734</v>
      </c>
      <c r="BJ35" s="20" t="s">
        <v>734</v>
      </c>
      <c r="BK35" s="20" t="s">
        <v>734</v>
      </c>
      <c r="BL35" s="20" t="s">
        <v>734</v>
      </c>
      <c r="BM35" s="20" t="s">
        <v>734</v>
      </c>
      <c r="BN35" s="42" t="s">
        <v>734</v>
      </c>
      <c r="BO35" s="42" t="s">
        <v>734</v>
      </c>
      <c r="BP35" s="42" t="s">
        <v>734</v>
      </c>
      <c r="BQ35" s="43" t="s">
        <v>734</v>
      </c>
      <c r="BR35" s="43" t="s">
        <v>734</v>
      </c>
      <c r="BS35" s="43" t="s">
        <v>734</v>
      </c>
    </row>
    <row r="36" spans="1:71" s="44" customFormat="1" x14ac:dyDescent="0.25">
      <c r="A36" s="53" t="s">
        <v>1357</v>
      </c>
      <c r="B36" s="53" t="s">
        <v>1604</v>
      </c>
      <c r="C36" s="53">
        <v>2016</v>
      </c>
      <c r="D36" s="53">
        <v>33</v>
      </c>
      <c r="E36" s="53">
        <v>33</v>
      </c>
      <c r="F36" s="53">
        <v>34793</v>
      </c>
      <c r="G36" s="53">
        <v>85062.5</v>
      </c>
      <c r="H36" s="53"/>
      <c r="I36" s="53">
        <v>82.6</v>
      </c>
      <c r="J36" s="53">
        <v>1477</v>
      </c>
      <c r="K36" s="53">
        <v>882</v>
      </c>
      <c r="L36" s="53">
        <v>0.59347181008902072</v>
      </c>
      <c r="M36" s="53">
        <v>7.1199999999999999E-2</v>
      </c>
      <c r="N36" s="53">
        <v>2.4658772142081742</v>
      </c>
      <c r="O36" s="54">
        <v>0.29430000000000001</v>
      </c>
      <c r="P36" s="54">
        <v>2.5468110269492059</v>
      </c>
      <c r="Q36" s="54">
        <v>2.9829999999999999E-2</v>
      </c>
      <c r="R36" s="54">
        <v>1.9093705694387886</v>
      </c>
      <c r="S36" s="54">
        <v>0.41656935579645021</v>
      </c>
      <c r="T36" s="53">
        <v>963.16092394450322</v>
      </c>
      <c r="U36" s="53">
        <v>50.361166233334039</v>
      </c>
      <c r="V36" s="53"/>
      <c r="W36" s="53"/>
      <c r="X36" s="53">
        <v>189.5</v>
      </c>
      <c r="Y36" s="53">
        <f t="shared" si="0"/>
        <v>5.6527849999999998E-2</v>
      </c>
      <c r="Z36" s="53">
        <v>184.47036238749365</v>
      </c>
      <c r="AA36" s="53">
        <v>3.5119058512474481</v>
      </c>
      <c r="AB36" s="55">
        <v>184.47036238749365</v>
      </c>
      <c r="AC36" s="55">
        <v>3.5119058512474481</v>
      </c>
      <c r="AD36" s="56" t="s">
        <v>714</v>
      </c>
      <c r="AE36" s="53" t="s">
        <v>718</v>
      </c>
      <c r="AF36" s="53" t="s">
        <v>1775</v>
      </c>
      <c r="AG36" s="53"/>
      <c r="AH36" s="57">
        <v>218.7</v>
      </c>
      <c r="AI36" s="57">
        <v>0.7</v>
      </c>
      <c r="AJ36" s="58"/>
      <c r="AK36" s="53"/>
      <c r="AL36" s="56">
        <v>27</v>
      </c>
      <c r="AM36" s="56">
        <v>18</v>
      </c>
      <c r="AN36" s="56">
        <v>1760</v>
      </c>
      <c r="AO36" s="56" t="s">
        <v>684</v>
      </c>
      <c r="AP36" s="56">
        <v>33</v>
      </c>
      <c r="AQ36" s="56">
        <v>0.83</v>
      </c>
      <c r="AR36" s="56">
        <v>31.5</v>
      </c>
      <c r="AS36" s="56">
        <v>16.2</v>
      </c>
      <c r="AT36" s="56">
        <v>10.199999999999999</v>
      </c>
      <c r="AU36" s="56">
        <v>46.3</v>
      </c>
      <c r="AV36" s="56">
        <v>13.7</v>
      </c>
      <c r="AW36" s="56">
        <v>127</v>
      </c>
      <c r="AX36" s="56">
        <v>44</v>
      </c>
      <c r="AY36" s="56">
        <v>183</v>
      </c>
      <c r="AZ36" s="56">
        <v>42.8</v>
      </c>
      <c r="BA36" s="56">
        <v>558</v>
      </c>
      <c r="BB36" s="56">
        <v>74.2</v>
      </c>
      <c r="BC36" s="56">
        <v>7580</v>
      </c>
      <c r="BD36" s="53"/>
      <c r="BE36" s="53"/>
      <c r="BF36" s="56" t="s">
        <v>734</v>
      </c>
      <c r="BG36" s="56" t="s">
        <v>734</v>
      </c>
      <c r="BH36" s="56" t="s">
        <v>734</v>
      </c>
      <c r="BI36" s="56" t="s">
        <v>734</v>
      </c>
      <c r="BJ36" s="56" t="s">
        <v>734</v>
      </c>
      <c r="BK36" s="56" t="s">
        <v>734</v>
      </c>
      <c r="BL36" s="56" t="s">
        <v>734</v>
      </c>
      <c r="BM36" s="56" t="s">
        <v>734</v>
      </c>
      <c r="BN36" s="59" t="s">
        <v>734</v>
      </c>
      <c r="BO36" s="59" t="s">
        <v>734</v>
      </c>
      <c r="BP36" s="59" t="s">
        <v>734</v>
      </c>
      <c r="BQ36" s="60" t="s">
        <v>734</v>
      </c>
      <c r="BR36" s="60" t="s">
        <v>734</v>
      </c>
      <c r="BS36" s="60" t="s">
        <v>734</v>
      </c>
    </row>
    <row r="37" spans="1:71" s="44" customFormat="1" x14ac:dyDescent="0.25">
      <c r="A37" s="4" t="s">
        <v>1358</v>
      </c>
      <c r="B37" s="4" t="s">
        <v>1604</v>
      </c>
      <c r="C37" s="4">
        <v>2016</v>
      </c>
      <c r="D37" s="4">
        <v>34</v>
      </c>
      <c r="E37" s="4">
        <v>34</v>
      </c>
      <c r="F37" s="4">
        <v>34848</v>
      </c>
      <c r="G37" s="4">
        <v>84850.5</v>
      </c>
      <c r="H37" s="4"/>
      <c r="I37" s="4">
        <v>31.6</v>
      </c>
      <c r="J37" s="4">
        <v>634</v>
      </c>
      <c r="K37" s="4">
        <v>352</v>
      </c>
      <c r="L37" s="4">
        <v>0.5181347150259068</v>
      </c>
      <c r="M37" s="4">
        <v>5.1799999999999999E-2</v>
      </c>
      <c r="N37" s="4">
        <v>4.2599707527971038</v>
      </c>
      <c r="O37" s="38">
        <v>0.2447</v>
      </c>
      <c r="P37" s="38">
        <v>4.3307317372339025</v>
      </c>
      <c r="Q37" s="38">
        <v>3.4630000000000001E-2</v>
      </c>
      <c r="R37" s="38">
        <v>1.9616030600501857</v>
      </c>
      <c r="S37" s="38">
        <v>0.26225311876993423</v>
      </c>
      <c r="T37" s="4">
        <v>276.59131133570372</v>
      </c>
      <c r="U37" s="4">
        <v>97.563335900166564</v>
      </c>
      <c r="V37" s="4"/>
      <c r="W37" s="4"/>
      <c r="X37" s="4">
        <v>219.5</v>
      </c>
      <c r="Y37" s="4">
        <f t="shared" si="0"/>
        <v>7.6012850000000007E-2</v>
      </c>
      <c r="Z37" s="4">
        <v>219.11622118901519</v>
      </c>
      <c r="AA37" s="4">
        <v>4.292814197804101</v>
      </c>
      <c r="AB37" s="39">
        <v>219.11622118901519</v>
      </c>
      <c r="AC37" s="39">
        <v>4.292814197804101</v>
      </c>
      <c r="AD37" s="20" t="s">
        <v>714</v>
      </c>
      <c r="AE37" s="4"/>
      <c r="AF37" s="4"/>
      <c r="AG37" s="4"/>
      <c r="AH37" s="40">
        <v>218.7</v>
      </c>
      <c r="AI37" s="40">
        <v>0.7</v>
      </c>
      <c r="AJ37" s="41"/>
      <c r="AK37" s="4"/>
      <c r="AL37" s="20">
        <v>10.9</v>
      </c>
      <c r="AM37" s="20">
        <v>7</v>
      </c>
      <c r="AN37" s="20">
        <v>1330</v>
      </c>
      <c r="AO37" s="20" t="s">
        <v>684</v>
      </c>
      <c r="AP37" s="20">
        <v>10.3</v>
      </c>
      <c r="AQ37" s="20">
        <v>2.1000000000000001E-2</v>
      </c>
      <c r="AR37" s="20">
        <v>1.4</v>
      </c>
      <c r="AS37" s="20">
        <v>2.1</v>
      </c>
      <c r="AT37" s="20">
        <v>1.5</v>
      </c>
      <c r="AU37" s="20">
        <v>22.1</v>
      </c>
      <c r="AV37" s="20">
        <v>5.3</v>
      </c>
      <c r="AW37" s="20">
        <v>86</v>
      </c>
      <c r="AX37" s="20">
        <v>36</v>
      </c>
      <c r="AY37" s="20">
        <v>150</v>
      </c>
      <c r="AZ37" s="20">
        <v>34.9</v>
      </c>
      <c r="BA37" s="20">
        <v>444</v>
      </c>
      <c r="BB37" s="20">
        <v>59.4</v>
      </c>
      <c r="BC37" s="20">
        <v>7510</v>
      </c>
      <c r="BD37" s="4"/>
      <c r="BE37" s="4"/>
      <c r="BF37" s="20" t="s">
        <v>734</v>
      </c>
      <c r="BG37" s="20" t="s">
        <v>734</v>
      </c>
      <c r="BH37" s="20" t="s">
        <v>734</v>
      </c>
      <c r="BI37" s="20" t="s">
        <v>734</v>
      </c>
      <c r="BJ37" s="20" t="s">
        <v>734</v>
      </c>
      <c r="BK37" s="20" t="s">
        <v>734</v>
      </c>
      <c r="BL37" s="20" t="s">
        <v>734</v>
      </c>
      <c r="BM37" s="20" t="s">
        <v>734</v>
      </c>
      <c r="BN37" s="42" t="s">
        <v>734</v>
      </c>
      <c r="BO37" s="42" t="s">
        <v>734</v>
      </c>
      <c r="BP37" s="42" t="s">
        <v>734</v>
      </c>
      <c r="BQ37" s="43" t="s">
        <v>734</v>
      </c>
      <c r="BR37" s="43" t="s">
        <v>734</v>
      </c>
      <c r="BS37" s="43" t="s">
        <v>734</v>
      </c>
    </row>
    <row r="38" spans="1:71" s="44" customFormat="1" x14ac:dyDescent="0.25">
      <c r="A38" s="45" t="s">
        <v>1167</v>
      </c>
      <c r="B38" s="45" t="s">
        <v>1604</v>
      </c>
      <c r="C38" s="45">
        <v>2016</v>
      </c>
      <c r="D38" s="45">
        <v>35</v>
      </c>
      <c r="E38" s="45">
        <v>35</v>
      </c>
      <c r="F38" s="45">
        <v>36144</v>
      </c>
      <c r="G38" s="45">
        <v>84422.5</v>
      </c>
      <c r="H38" s="45"/>
      <c r="I38" s="45">
        <v>36.08</v>
      </c>
      <c r="J38" s="45">
        <v>1078</v>
      </c>
      <c r="K38" s="45">
        <v>372.9</v>
      </c>
      <c r="L38" s="45">
        <v>0.34710170079833391</v>
      </c>
      <c r="M38" s="45">
        <v>5.0979999999999998E-2</v>
      </c>
      <c r="N38" s="45">
        <v>2.4009312648338721</v>
      </c>
      <c r="O38" s="46">
        <v>0.2485</v>
      </c>
      <c r="P38" s="46">
        <v>2.4432218087478259</v>
      </c>
      <c r="Q38" s="46">
        <v>3.5349999999999999E-2</v>
      </c>
      <c r="R38" s="46">
        <v>1.8560339081719983</v>
      </c>
      <c r="S38" s="46">
        <v>0.40242151703268253</v>
      </c>
      <c r="T38" s="45">
        <v>239.9256825411056</v>
      </c>
      <c r="U38" s="45">
        <v>55.35212334113141</v>
      </c>
      <c r="V38" s="45"/>
      <c r="W38" s="45"/>
      <c r="X38" s="45">
        <v>223.9</v>
      </c>
      <c r="Y38" s="45">
        <f t="shared" si="0"/>
        <v>7.9148650000000001E-2</v>
      </c>
      <c r="Z38" s="45">
        <v>223.84805616843994</v>
      </c>
      <c r="AA38" s="45">
        <v>4.1220704094449427</v>
      </c>
      <c r="AB38" s="47">
        <v>223.84805616843994</v>
      </c>
      <c r="AC38" s="47">
        <v>4.1220704094449427</v>
      </c>
      <c r="AD38" s="48" t="s">
        <v>714</v>
      </c>
      <c r="AE38" s="45" t="s">
        <v>689</v>
      </c>
      <c r="AF38" s="45"/>
      <c r="AG38" s="45"/>
      <c r="AH38" s="49">
        <v>218.7</v>
      </c>
      <c r="AI38" s="49">
        <v>0.7</v>
      </c>
      <c r="AJ38" s="50"/>
      <c r="AK38" s="45"/>
      <c r="AL38" s="48">
        <v>12.3</v>
      </c>
      <c r="AM38" s="48">
        <v>5.5</v>
      </c>
      <c r="AN38" s="48">
        <v>1138</v>
      </c>
      <c r="AO38" s="48" t="s">
        <v>684</v>
      </c>
      <c r="AP38" s="48">
        <v>10.1</v>
      </c>
      <c r="AQ38" s="48">
        <v>2.1000000000000001E-2</v>
      </c>
      <c r="AR38" s="48">
        <v>1.4</v>
      </c>
      <c r="AS38" s="48">
        <v>0.87</v>
      </c>
      <c r="AT38" s="48">
        <v>0.24</v>
      </c>
      <c r="AU38" s="48">
        <v>11.5</v>
      </c>
      <c r="AV38" s="48">
        <v>4.2</v>
      </c>
      <c r="AW38" s="48">
        <v>71.400000000000006</v>
      </c>
      <c r="AX38" s="48">
        <v>31.9</v>
      </c>
      <c r="AY38" s="48">
        <v>131</v>
      </c>
      <c r="AZ38" s="48">
        <v>29.9</v>
      </c>
      <c r="BA38" s="48">
        <v>425</v>
      </c>
      <c r="BB38" s="48">
        <v>63</v>
      </c>
      <c r="BC38" s="48">
        <v>8800</v>
      </c>
      <c r="BD38" s="45"/>
      <c r="BE38" s="45"/>
      <c r="BF38" s="48">
        <v>1.75E-3</v>
      </c>
      <c r="BG38" s="48">
        <v>2.0000000000000002E-5</v>
      </c>
      <c r="BH38" s="48">
        <v>1.4676</v>
      </c>
      <c r="BI38" s="48">
        <v>1.2999999999999999E-4</v>
      </c>
      <c r="BJ38" s="48">
        <v>5.0040354237052734E-2</v>
      </c>
      <c r="BK38" s="48">
        <v>2.7545737912956672E-3</v>
      </c>
      <c r="BL38" s="48">
        <v>0.28278641033357821</v>
      </c>
      <c r="BM38" s="48">
        <v>9.6000000000000002E-5</v>
      </c>
      <c r="BN38" s="51">
        <v>0.282779081353836</v>
      </c>
      <c r="BO38" s="51">
        <v>5.1650417301307705</v>
      </c>
      <c r="BP38" s="51">
        <v>1.9200007292336687</v>
      </c>
      <c r="BQ38" s="52">
        <v>0.28277925025000344</v>
      </c>
      <c r="BR38" s="52">
        <v>5.0577061342527152</v>
      </c>
      <c r="BS38" s="52">
        <v>1.9200006960106755</v>
      </c>
    </row>
    <row r="39" spans="1:71" s="44" customFormat="1" x14ac:dyDescent="0.25">
      <c r="A39" s="4" t="s">
        <v>1359</v>
      </c>
      <c r="B39" s="4" t="s">
        <v>1604</v>
      </c>
      <c r="C39" s="4">
        <v>2016</v>
      </c>
      <c r="D39" s="4">
        <v>36</v>
      </c>
      <c r="E39" s="4">
        <v>36</v>
      </c>
      <c r="F39" s="4">
        <v>36342</v>
      </c>
      <c r="G39" s="4">
        <v>84443</v>
      </c>
      <c r="H39" s="4"/>
      <c r="I39" s="4">
        <v>35.5</v>
      </c>
      <c r="J39" s="4">
        <v>919</v>
      </c>
      <c r="K39" s="4">
        <v>378</v>
      </c>
      <c r="L39" s="4">
        <v>0.40144520272982737</v>
      </c>
      <c r="M39" s="4">
        <v>5.1040000000000002E-2</v>
      </c>
      <c r="N39" s="4">
        <v>2.5892823027110112</v>
      </c>
      <c r="O39" s="38">
        <v>0.2427</v>
      </c>
      <c r="P39" s="38">
        <v>2.6897390227403122</v>
      </c>
      <c r="Q39" s="38">
        <v>3.4329999999999999E-2</v>
      </c>
      <c r="R39" s="38">
        <v>1.9417294269077694</v>
      </c>
      <c r="S39" s="38">
        <v>0.41172084756917304</v>
      </c>
      <c r="T39" s="4">
        <v>242.63677217486818</v>
      </c>
      <c r="U39" s="4">
        <v>59.665141122986576</v>
      </c>
      <c r="V39" s="4"/>
      <c r="W39" s="4"/>
      <c r="X39" s="4">
        <v>217.6</v>
      </c>
      <c r="Y39" s="4">
        <f t="shared" si="0"/>
        <v>7.4702080000000004E-2</v>
      </c>
      <c r="Z39" s="4">
        <v>217.44324891630083</v>
      </c>
      <c r="AA39" s="4">
        <v>4.1911697738053499</v>
      </c>
      <c r="AB39" s="39">
        <v>217.44324891630083</v>
      </c>
      <c r="AC39" s="39">
        <v>4.1911697738053499</v>
      </c>
      <c r="AD39" s="20" t="s">
        <v>714</v>
      </c>
      <c r="AE39" s="4"/>
      <c r="AF39" s="4"/>
      <c r="AG39" s="4"/>
      <c r="AH39" s="40">
        <v>218.7</v>
      </c>
      <c r="AI39" s="40">
        <v>0.7</v>
      </c>
      <c r="AJ39" s="41"/>
      <c r="AK39" s="4"/>
      <c r="AL39" s="20">
        <v>10.1</v>
      </c>
      <c r="AM39" s="20">
        <v>8.8000000000000007</v>
      </c>
      <c r="AN39" s="20">
        <v>1450</v>
      </c>
      <c r="AO39" s="20" t="s">
        <v>684</v>
      </c>
      <c r="AP39" s="20">
        <v>10.3</v>
      </c>
      <c r="AQ39" s="20">
        <v>0.01</v>
      </c>
      <c r="AR39" s="20">
        <v>2.9</v>
      </c>
      <c r="AS39" s="20">
        <v>3</v>
      </c>
      <c r="AT39" s="20">
        <v>0.59</v>
      </c>
      <c r="AU39" s="20">
        <v>24.4</v>
      </c>
      <c r="AV39" s="20">
        <v>4.84</v>
      </c>
      <c r="AW39" s="20">
        <v>94</v>
      </c>
      <c r="AX39" s="20">
        <v>36.6</v>
      </c>
      <c r="AY39" s="20">
        <v>169</v>
      </c>
      <c r="AZ39" s="20">
        <v>35.1</v>
      </c>
      <c r="BA39" s="20">
        <v>482</v>
      </c>
      <c r="BB39" s="20">
        <v>81.400000000000006</v>
      </c>
      <c r="BC39" s="20">
        <v>7820</v>
      </c>
      <c r="BD39" s="4"/>
      <c r="BE39" s="4"/>
      <c r="BF39" s="20" t="s">
        <v>734</v>
      </c>
      <c r="BG39" s="20" t="s">
        <v>734</v>
      </c>
      <c r="BH39" s="20" t="s">
        <v>734</v>
      </c>
      <c r="BI39" s="20" t="s">
        <v>734</v>
      </c>
      <c r="BJ39" s="20" t="s">
        <v>734</v>
      </c>
      <c r="BK39" s="20" t="s">
        <v>734</v>
      </c>
      <c r="BL39" s="20" t="s">
        <v>734</v>
      </c>
      <c r="BM39" s="20" t="s">
        <v>734</v>
      </c>
      <c r="BN39" s="42" t="s">
        <v>734</v>
      </c>
      <c r="BO39" s="42" t="s">
        <v>734</v>
      </c>
      <c r="BP39" s="42" t="s">
        <v>734</v>
      </c>
      <c r="BQ39" s="43" t="s">
        <v>734</v>
      </c>
      <c r="BR39" s="43" t="s">
        <v>734</v>
      </c>
      <c r="BS39" s="43" t="s">
        <v>734</v>
      </c>
    </row>
    <row r="40" spans="1:71" s="53" customFormat="1" x14ac:dyDescent="0.25">
      <c r="A40" s="4" t="s">
        <v>1360</v>
      </c>
      <c r="B40" s="4" t="s">
        <v>1604</v>
      </c>
      <c r="C40" s="4">
        <v>2016</v>
      </c>
      <c r="D40" s="4">
        <v>37</v>
      </c>
      <c r="E40" s="4">
        <v>37</v>
      </c>
      <c r="F40" s="4">
        <v>36345</v>
      </c>
      <c r="G40" s="4">
        <v>84517.5</v>
      </c>
      <c r="H40" s="4"/>
      <c r="I40" s="4">
        <v>27.47</v>
      </c>
      <c r="J40" s="4">
        <v>789.6</v>
      </c>
      <c r="K40" s="4">
        <v>292.8</v>
      </c>
      <c r="L40" s="4">
        <v>0.37439161362785478</v>
      </c>
      <c r="M40" s="4">
        <v>5.1200000000000002E-2</v>
      </c>
      <c r="N40" s="4">
        <v>2.6560680084713568</v>
      </c>
      <c r="O40" s="38">
        <v>0.2465</v>
      </c>
      <c r="P40" s="38">
        <v>2.7115393828298795</v>
      </c>
      <c r="Q40" s="38">
        <v>3.4819999999999997E-2</v>
      </c>
      <c r="R40" s="38">
        <v>1.8808903633684886</v>
      </c>
      <c r="S40" s="38">
        <v>0.37602114466283343</v>
      </c>
      <c r="T40" s="4">
        <v>249.84431829206343</v>
      </c>
      <c r="U40" s="4">
        <v>61.124314102199982</v>
      </c>
      <c r="V40" s="4"/>
      <c r="W40" s="4"/>
      <c r="X40" s="4">
        <v>220.7</v>
      </c>
      <c r="Y40" s="4">
        <f t="shared" si="0"/>
        <v>7.6847739999999984E-2</v>
      </c>
      <c r="Z40" s="4">
        <v>220.46892309638713</v>
      </c>
      <c r="AA40" s="4">
        <v>4.1176261215458512</v>
      </c>
      <c r="AB40" s="39">
        <v>220.46892309638713</v>
      </c>
      <c r="AC40" s="39">
        <v>4.1176261215458512</v>
      </c>
      <c r="AD40" s="20" t="s">
        <v>714</v>
      </c>
      <c r="AE40" s="4"/>
      <c r="AF40" s="4"/>
      <c r="AG40" s="4"/>
      <c r="AH40" s="40">
        <v>218.7</v>
      </c>
      <c r="AI40" s="40">
        <v>0.7</v>
      </c>
      <c r="AJ40" s="41"/>
      <c r="AK40" s="4"/>
      <c r="AL40" s="20">
        <v>13.8</v>
      </c>
      <c r="AM40" s="20">
        <v>6.7</v>
      </c>
      <c r="AN40" s="20">
        <v>913</v>
      </c>
      <c r="AO40" s="20" t="s">
        <v>684</v>
      </c>
      <c r="AP40" s="20">
        <v>8.9</v>
      </c>
      <c r="AQ40" s="20">
        <v>1.0999999999999999E-2</v>
      </c>
      <c r="AR40" s="20">
        <v>1.4</v>
      </c>
      <c r="AS40" s="20" t="s">
        <v>684</v>
      </c>
      <c r="AT40" s="20">
        <v>0.52</v>
      </c>
      <c r="AU40" s="20">
        <v>8</v>
      </c>
      <c r="AV40" s="20">
        <v>3.26</v>
      </c>
      <c r="AW40" s="20">
        <v>53.8</v>
      </c>
      <c r="AX40" s="20">
        <v>23.8</v>
      </c>
      <c r="AY40" s="20">
        <v>108.4</v>
      </c>
      <c r="AZ40" s="20">
        <v>26.4</v>
      </c>
      <c r="BA40" s="20">
        <v>349</v>
      </c>
      <c r="BB40" s="20">
        <v>52.7</v>
      </c>
      <c r="BC40" s="20">
        <v>7340</v>
      </c>
      <c r="BD40" s="4"/>
      <c r="BE40" s="4"/>
      <c r="BF40" s="20" t="s">
        <v>734</v>
      </c>
      <c r="BG40" s="20" t="s">
        <v>734</v>
      </c>
      <c r="BH40" s="20" t="s">
        <v>734</v>
      </c>
      <c r="BI40" s="20" t="s">
        <v>734</v>
      </c>
      <c r="BJ40" s="20" t="s">
        <v>734</v>
      </c>
      <c r="BK40" s="20" t="s">
        <v>734</v>
      </c>
      <c r="BL40" s="20" t="s">
        <v>734</v>
      </c>
      <c r="BM40" s="20" t="s">
        <v>734</v>
      </c>
      <c r="BN40" s="42" t="s">
        <v>734</v>
      </c>
      <c r="BO40" s="42" t="s">
        <v>734</v>
      </c>
      <c r="BP40" s="42" t="s">
        <v>734</v>
      </c>
      <c r="BQ40" s="43" t="s">
        <v>734</v>
      </c>
      <c r="BR40" s="43" t="s">
        <v>734</v>
      </c>
      <c r="BS40" s="43" t="s">
        <v>734</v>
      </c>
    </row>
    <row r="41" spans="1:71" s="53" customFormat="1" x14ac:dyDescent="0.25">
      <c r="A41" s="4" t="s">
        <v>1361</v>
      </c>
      <c r="B41" s="4" t="s">
        <v>1604</v>
      </c>
      <c r="C41" s="4">
        <v>2016</v>
      </c>
      <c r="D41" s="4">
        <v>38</v>
      </c>
      <c r="E41" s="4">
        <v>38</v>
      </c>
      <c r="F41" s="4">
        <v>36504</v>
      </c>
      <c r="G41" s="4">
        <v>84066</v>
      </c>
      <c r="H41" s="4"/>
      <c r="I41" s="4">
        <v>20.3</v>
      </c>
      <c r="J41" s="4">
        <v>776</v>
      </c>
      <c r="K41" s="4">
        <v>214.2</v>
      </c>
      <c r="L41" s="4">
        <v>0.27800945232137891</v>
      </c>
      <c r="M41" s="4">
        <v>4.9500000000000002E-2</v>
      </c>
      <c r="N41" s="4">
        <v>2.859767753671314</v>
      </c>
      <c r="O41" s="38">
        <v>0.2339</v>
      </c>
      <c r="P41" s="38">
        <v>2.9021040168124759</v>
      </c>
      <c r="Q41" s="38">
        <v>3.4419999999999999E-2</v>
      </c>
      <c r="R41" s="38">
        <v>1.8665305032227135</v>
      </c>
      <c r="S41" s="38">
        <v>0.34409864166877213</v>
      </c>
      <c r="T41" s="4">
        <v>171.5822304512651</v>
      </c>
      <c r="U41" s="4">
        <v>66.757672253897454</v>
      </c>
      <c r="V41" s="4"/>
      <c r="W41" s="4"/>
      <c r="X41" s="4">
        <v>218.1</v>
      </c>
      <c r="Y41" s="4">
        <f t="shared" si="0"/>
        <v>7.5070020000000001E-2</v>
      </c>
      <c r="Z41" s="4">
        <v>218.42270875814941</v>
      </c>
      <c r="AA41" s="4">
        <v>4.0504564630488993</v>
      </c>
      <c r="AB41" s="39">
        <v>218.42270875814941</v>
      </c>
      <c r="AC41" s="39">
        <v>4.0504564630488993</v>
      </c>
      <c r="AD41" s="20" t="s">
        <v>714</v>
      </c>
      <c r="AE41" s="4"/>
      <c r="AF41" s="4"/>
      <c r="AG41" s="4"/>
      <c r="AH41" s="40">
        <v>218.7</v>
      </c>
      <c r="AI41" s="40">
        <v>0.7</v>
      </c>
      <c r="AJ41" s="41"/>
      <c r="AK41" s="4"/>
      <c r="AL41" s="20">
        <v>9</v>
      </c>
      <c r="AM41" s="20">
        <v>3.4</v>
      </c>
      <c r="AN41" s="20">
        <v>1083</v>
      </c>
      <c r="AO41" s="20" t="s">
        <v>684</v>
      </c>
      <c r="AP41" s="20">
        <v>8.64</v>
      </c>
      <c r="AQ41" s="20">
        <v>4.2000000000000003E-2</v>
      </c>
      <c r="AR41" s="20">
        <v>0.56999999999999995</v>
      </c>
      <c r="AS41" s="20">
        <v>3.3</v>
      </c>
      <c r="AT41" s="20" t="s">
        <v>684</v>
      </c>
      <c r="AU41" s="20">
        <v>7.1</v>
      </c>
      <c r="AV41" s="20">
        <v>3.9</v>
      </c>
      <c r="AW41" s="20">
        <v>63.9</v>
      </c>
      <c r="AX41" s="20">
        <v>24.8</v>
      </c>
      <c r="AY41" s="20">
        <v>135</v>
      </c>
      <c r="AZ41" s="20">
        <v>31.6</v>
      </c>
      <c r="BA41" s="20">
        <v>430</v>
      </c>
      <c r="BB41" s="20">
        <v>79.3</v>
      </c>
      <c r="BC41" s="20">
        <v>8010</v>
      </c>
      <c r="BD41" s="4"/>
      <c r="BE41" s="4"/>
      <c r="BF41" s="20" t="s">
        <v>734</v>
      </c>
      <c r="BG41" s="20" t="s">
        <v>734</v>
      </c>
      <c r="BH41" s="20" t="s">
        <v>734</v>
      </c>
      <c r="BI41" s="20" t="s">
        <v>734</v>
      </c>
      <c r="BJ41" s="20" t="s">
        <v>734</v>
      </c>
      <c r="BK41" s="20" t="s">
        <v>734</v>
      </c>
      <c r="BL41" s="20" t="s">
        <v>734</v>
      </c>
      <c r="BM41" s="20" t="s">
        <v>734</v>
      </c>
      <c r="BN41" s="42" t="s">
        <v>734</v>
      </c>
      <c r="BO41" s="42" t="s">
        <v>734</v>
      </c>
      <c r="BP41" s="42" t="s">
        <v>734</v>
      </c>
      <c r="BQ41" s="43" t="s">
        <v>734</v>
      </c>
      <c r="BR41" s="43" t="s">
        <v>734</v>
      </c>
      <c r="BS41" s="43" t="s">
        <v>734</v>
      </c>
    </row>
    <row r="42" spans="1:71" s="53" customFormat="1" x14ac:dyDescent="0.25">
      <c r="A42" s="4" t="s">
        <v>1362</v>
      </c>
      <c r="B42" s="4" t="s">
        <v>1604</v>
      </c>
      <c r="C42" s="4">
        <v>2016</v>
      </c>
      <c r="D42" s="4">
        <v>39</v>
      </c>
      <c r="E42" s="4">
        <v>39</v>
      </c>
      <c r="F42" s="4">
        <v>36606</v>
      </c>
      <c r="G42" s="4">
        <v>83860</v>
      </c>
      <c r="H42" s="4"/>
      <c r="I42" s="4">
        <v>16.41</v>
      </c>
      <c r="J42" s="4">
        <v>554</v>
      </c>
      <c r="K42" s="4">
        <v>174.8</v>
      </c>
      <c r="L42" s="4">
        <v>0.31675641431738993</v>
      </c>
      <c r="M42" s="4">
        <v>5.0900000000000001E-2</v>
      </c>
      <c r="N42" s="4">
        <v>2.6645443781448845</v>
      </c>
      <c r="O42" s="38">
        <v>0.24460000000000001</v>
      </c>
      <c r="P42" s="38">
        <v>2.7144824458207921</v>
      </c>
      <c r="Q42" s="38">
        <v>3.4729999999999997E-2</v>
      </c>
      <c r="R42" s="38">
        <v>1.8731305895654258</v>
      </c>
      <c r="S42" s="38">
        <v>0.37144034844506546</v>
      </c>
      <c r="T42" s="4">
        <v>236.30385112997703</v>
      </c>
      <c r="U42" s="4">
        <v>61.469919019838038</v>
      </c>
      <c r="V42" s="4"/>
      <c r="W42" s="4"/>
      <c r="X42" s="4">
        <v>220.1</v>
      </c>
      <c r="Y42" s="4">
        <f t="shared" si="0"/>
        <v>7.6440729999999998E-2</v>
      </c>
      <c r="Z42" s="4">
        <v>219.9870136119404</v>
      </c>
      <c r="AA42" s="4">
        <v>4.0918528264448399</v>
      </c>
      <c r="AB42" s="39">
        <v>219.9870136119404</v>
      </c>
      <c r="AC42" s="39">
        <v>4.0918528264448399</v>
      </c>
      <c r="AD42" s="20" t="s">
        <v>714</v>
      </c>
      <c r="AE42" s="4"/>
      <c r="AF42" s="4"/>
      <c r="AG42" s="4"/>
      <c r="AH42" s="40">
        <v>218.7</v>
      </c>
      <c r="AI42" s="40">
        <v>0.7</v>
      </c>
      <c r="AJ42" s="41"/>
      <c r="AK42" s="4"/>
      <c r="AL42" s="20">
        <v>1.5</v>
      </c>
      <c r="AM42" s="20">
        <v>2.9</v>
      </c>
      <c r="AN42" s="20">
        <v>895</v>
      </c>
      <c r="AO42" s="20" t="s">
        <v>684</v>
      </c>
      <c r="AP42" s="20">
        <v>6.1</v>
      </c>
      <c r="AQ42" s="20" t="s">
        <v>684</v>
      </c>
      <c r="AR42" s="20">
        <v>0.82</v>
      </c>
      <c r="AS42" s="20">
        <v>0.74</v>
      </c>
      <c r="AT42" s="20">
        <v>0.45</v>
      </c>
      <c r="AU42" s="20">
        <v>12.5</v>
      </c>
      <c r="AV42" s="20">
        <v>4.5</v>
      </c>
      <c r="AW42" s="20">
        <v>57.3</v>
      </c>
      <c r="AX42" s="20">
        <v>23.9</v>
      </c>
      <c r="AY42" s="20">
        <v>109</v>
      </c>
      <c r="AZ42" s="20">
        <v>25.5</v>
      </c>
      <c r="BA42" s="20">
        <v>323</v>
      </c>
      <c r="BB42" s="20">
        <v>60</v>
      </c>
      <c r="BC42" s="20">
        <v>8320</v>
      </c>
      <c r="BD42" s="4"/>
      <c r="BE42" s="4"/>
      <c r="BF42" s="20" t="s">
        <v>734</v>
      </c>
      <c r="BG42" s="20" t="s">
        <v>734</v>
      </c>
      <c r="BH42" s="20" t="s">
        <v>734</v>
      </c>
      <c r="BI42" s="20" t="s">
        <v>734</v>
      </c>
      <c r="BJ42" s="20" t="s">
        <v>734</v>
      </c>
      <c r="BK42" s="20" t="s">
        <v>734</v>
      </c>
      <c r="BL42" s="20" t="s">
        <v>734</v>
      </c>
      <c r="BM42" s="20" t="s">
        <v>734</v>
      </c>
      <c r="BN42" s="42" t="s">
        <v>734</v>
      </c>
      <c r="BO42" s="42" t="s">
        <v>734</v>
      </c>
      <c r="BP42" s="42" t="s">
        <v>734</v>
      </c>
      <c r="BQ42" s="43" t="s">
        <v>734</v>
      </c>
      <c r="BR42" s="43" t="s">
        <v>734</v>
      </c>
      <c r="BS42" s="43" t="s">
        <v>734</v>
      </c>
    </row>
    <row r="43" spans="1:71" s="53" customFormat="1" x14ac:dyDescent="0.25">
      <c r="A43" s="53" t="s">
        <v>1363</v>
      </c>
      <c r="B43" s="53" t="s">
        <v>1604</v>
      </c>
      <c r="C43" s="53">
        <v>2016</v>
      </c>
      <c r="D43" s="53">
        <v>40</v>
      </c>
      <c r="E43" s="53">
        <v>40</v>
      </c>
      <c r="F43" s="53">
        <v>37515</v>
      </c>
      <c r="G43" s="53">
        <v>84247.5</v>
      </c>
      <c r="I43" s="53">
        <v>23.15</v>
      </c>
      <c r="J43" s="53">
        <v>784</v>
      </c>
      <c r="K43" s="53">
        <v>225.4</v>
      </c>
      <c r="L43" s="53">
        <v>0.28901734104046245</v>
      </c>
      <c r="M43" s="53">
        <v>5.3100000000000001E-2</v>
      </c>
      <c r="N43" s="53">
        <v>2.6051084001630929</v>
      </c>
      <c r="O43" s="54">
        <v>0.25419999999999998</v>
      </c>
      <c r="P43" s="54">
        <v>2.6316647376288214</v>
      </c>
      <c r="Q43" s="54">
        <v>3.4860000000000002E-2</v>
      </c>
      <c r="R43" s="54">
        <v>1.8382245550200509</v>
      </c>
      <c r="S43" s="54">
        <v>0.36362512017907839</v>
      </c>
      <c r="T43" s="53">
        <v>333.07216503747622</v>
      </c>
      <c r="U43" s="53">
        <v>59.063667410929341</v>
      </c>
      <c r="X43" s="53">
        <v>220.9</v>
      </c>
      <c r="Y43" s="53">
        <f t="shared" si="0"/>
        <v>7.7005740000000003E-2</v>
      </c>
      <c r="Z43" s="53">
        <v>220.20027733058919</v>
      </c>
      <c r="AA43" s="53">
        <v>4.0206290638483679</v>
      </c>
      <c r="AB43" s="55">
        <v>220.20027733058919</v>
      </c>
      <c r="AC43" s="55">
        <v>4.0206290638483679</v>
      </c>
      <c r="AD43" s="56" t="s">
        <v>714</v>
      </c>
      <c r="AE43" s="53" t="s">
        <v>715</v>
      </c>
      <c r="AF43" s="53" t="s">
        <v>1775</v>
      </c>
      <c r="AH43" s="57">
        <v>218.7</v>
      </c>
      <c r="AI43" s="57">
        <v>0.7</v>
      </c>
      <c r="AJ43" s="58"/>
      <c r="AL43" s="56">
        <v>7.3</v>
      </c>
      <c r="AM43" s="56">
        <v>5.3</v>
      </c>
      <c r="AN43" s="56">
        <v>1014</v>
      </c>
      <c r="AO43" s="56" t="s">
        <v>684</v>
      </c>
      <c r="AP43" s="56">
        <v>9.8000000000000007</v>
      </c>
      <c r="AQ43" s="56">
        <v>2.1999999999999999E-2</v>
      </c>
      <c r="AR43" s="56">
        <v>1.3</v>
      </c>
      <c r="AS43" s="56">
        <v>2</v>
      </c>
      <c r="AT43" s="56">
        <v>1.1100000000000001</v>
      </c>
      <c r="AU43" s="56">
        <v>6.1</v>
      </c>
      <c r="AV43" s="56">
        <v>4.03</v>
      </c>
      <c r="AW43" s="56">
        <v>57</v>
      </c>
      <c r="AX43" s="56">
        <v>27.6</v>
      </c>
      <c r="AY43" s="56">
        <v>126</v>
      </c>
      <c r="AZ43" s="56">
        <v>27</v>
      </c>
      <c r="BA43" s="56">
        <v>395</v>
      </c>
      <c r="BB43" s="56">
        <v>70.8</v>
      </c>
      <c r="BC43" s="56">
        <v>8060</v>
      </c>
      <c r="BF43" s="56" t="s">
        <v>734</v>
      </c>
      <c r="BG43" s="56" t="s">
        <v>734</v>
      </c>
      <c r="BH43" s="56" t="s">
        <v>734</v>
      </c>
      <c r="BI43" s="56" t="s">
        <v>734</v>
      </c>
      <c r="BJ43" s="56" t="s">
        <v>734</v>
      </c>
      <c r="BK43" s="56" t="s">
        <v>734</v>
      </c>
      <c r="BL43" s="56" t="s">
        <v>734</v>
      </c>
      <c r="BM43" s="56" t="s">
        <v>734</v>
      </c>
      <c r="BN43" s="59" t="s">
        <v>734</v>
      </c>
      <c r="BO43" s="59" t="s">
        <v>734</v>
      </c>
      <c r="BP43" s="59" t="s">
        <v>734</v>
      </c>
      <c r="BQ43" s="60" t="s">
        <v>734</v>
      </c>
      <c r="BR43" s="60" t="s">
        <v>734</v>
      </c>
      <c r="BS43" s="60" t="s">
        <v>734</v>
      </c>
    </row>
    <row r="44" spans="1:71" s="53" customFormat="1" x14ac:dyDescent="0.25">
      <c r="A44" s="4" t="s">
        <v>1364</v>
      </c>
      <c r="B44" s="4" t="s">
        <v>1604</v>
      </c>
      <c r="C44" s="4">
        <v>2016</v>
      </c>
      <c r="D44" s="4">
        <v>41</v>
      </c>
      <c r="E44" s="4">
        <v>41</v>
      </c>
      <c r="F44" s="4">
        <v>37210.5</v>
      </c>
      <c r="G44" s="4">
        <v>84129</v>
      </c>
      <c r="H44" s="4"/>
      <c r="I44" s="4">
        <v>13.16</v>
      </c>
      <c r="J44" s="4">
        <v>346</v>
      </c>
      <c r="K44" s="4">
        <v>114.8</v>
      </c>
      <c r="L44" s="4">
        <v>0.33333333333333331</v>
      </c>
      <c r="M44" s="4">
        <v>5.3600000000000002E-2</v>
      </c>
      <c r="N44" s="4">
        <v>8.7688232438934737</v>
      </c>
      <c r="O44" s="38">
        <v>0.26300000000000001</v>
      </c>
      <c r="P44" s="38">
        <v>9.1992205997809524</v>
      </c>
      <c r="Q44" s="38">
        <v>3.56E-2</v>
      </c>
      <c r="R44" s="38">
        <v>3.3126120450164063</v>
      </c>
      <c r="S44" s="38">
        <v>0.30693600097452156</v>
      </c>
      <c r="T44" s="4">
        <v>354.28095189411783</v>
      </c>
      <c r="U44" s="4">
        <v>198.06264469575621</v>
      </c>
      <c r="V44" s="4"/>
      <c r="W44" s="4"/>
      <c r="X44" s="4">
        <v>225.5</v>
      </c>
      <c r="Y44" s="4">
        <f t="shared" si="0"/>
        <v>8.0278000000000002E-2</v>
      </c>
      <c r="Z44" s="4">
        <v>224.68287737126403</v>
      </c>
      <c r="AA44" s="4">
        <v>7.4743236522999625</v>
      </c>
      <c r="AB44" s="39">
        <v>224.68287737126403</v>
      </c>
      <c r="AC44" s="39">
        <v>7.4743236522999625</v>
      </c>
      <c r="AD44" s="20" t="s">
        <v>714</v>
      </c>
      <c r="AE44" s="4"/>
      <c r="AF44" s="4"/>
      <c r="AG44" s="4"/>
      <c r="AH44" s="40">
        <v>218.7</v>
      </c>
      <c r="AI44" s="40">
        <v>0.7</v>
      </c>
      <c r="AJ44" s="41"/>
      <c r="AK44" s="4"/>
      <c r="AL44" s="20">
        <v>28</v>
      </c>
      <c r="AM44" s="20">
        <v>13</v>
      </c>
      <c r="AN44" s="20">
        <v>736</v>
      </c>
      <c r="AO44" s="20" t="s">
        <v>684</v>
      </c>
      <c r="AP44" s="20">
        <v>23.9</v>
      </c>
      <c r="AQ44" s="20">
        <v>0.3</v>
      </c>
      <c r="AR44" s="20">
        <v>7.8</v>
      </c>
      <c r="AS44" s="20">
        <v>2</v>
      </c>
      <c r="AT44" s="20">
        <v>1.1100000000000001</v>
      </c>
      <c r="AU44" s="20">
        <v>19.8</v>
      </c>
      <c r="AV44" s="20">
        <v>3.9</v>
      </c>
      <c r="AW44" s="20">
        <v>57</v>
      </c>
      <c r="AX44" s="20">
        <v>20.2</v>
      </c>
      <c r="AY44" s="20">
        <v>105</v>
      </c>
      <c r="AZ44" s="20">
        <v>24</v>
      </c>
      <c r="BA44" s="20">
        <v>252</v>
      </c>
      <c r="BB44" s="20">
        <v>42.7</v>
      </c>
      <c r="BC44" s="20">
        <v>9530</v>
      </c>
      <c r="BD44" s="4"/>
      <c r="BE44" s="4"/>
      <c r="BF44" s="20" t="s">
        <v>734</v>
      </c>
      <c r="BG44" s="20" t="s">
        <v>734</v>
      </c>
      <c r="BH44" s="20" t="s">
        <v>734</v>
      </c>
      <c r="BI44" s="20" t="s">
        <v>734</v>
      </c>
      <c r="BJ44" s="20" t="s">
        <v>734</v>
      </c>
      <c r="BK44" s="20" t="s">
        <v>734</v>
      </c>
      <c r="BL44" s="20" t="s">
        <v>734</v>
      </c>
      <c r="BM44" s="20" t="s">
        <v>734</v>
      </c>
      <c r="BN44" s="42" t="s">
        <v>734</v>
      </c>
      <c r="BO44" s="42" t="s">
        <v>734</v>
      </c>
      <c r="BP44" s="42" t="s">
        <v>734</v>
      </c>
      <c r="BQ44" s="43" t="s">
        <v>734</v>
      </c>
      <c r="BR44" s="43" t="s">
        <v>734</v>
      </c>
      <c r="BS44" s="43" t="s">
        <v>734</v>
      </c>
    </row>
    <row r="45" spans="1:71" s="53" customFormat="1" x14ac:dyDescent="0.25">
      <c r="A45" s="4" t="s">
        <v>1365</v>
      </c>
      <c r="B45" s="4" t="s">
        <v>1604</v>
      </c>
      <c r="C45" s="4">
        <v>2016</v>
      </c>
      <c r="D45" s="4">
        <v>42</v>
      </c>
      <c r="E45" s="4">
        <v>42</v>
      </c>
      <c r="F45" s="4">
        <v>36419.5</v>
      </c>
      <c r="G45" s="4">
        <v>84371.5</v>
      </c>
      <c r="H45" s="4"/>
      <c r="I45" s="4">
        <v>15.41</v>
      </c>
      <c r="J45" s="4">
        <v>496.2</v>
      </c>
      <c r="K45" s="4">
        <v>159</v>
      </c>
      <c r="L45" s="4">
        <v>0.32372936225315635</v>
      </c>
      <c r="M45" s="4">
        <v>5.1200000000000002E-2</v>
      </c>
      <c r="N45" s="4">
        <v>2.9551927284865869</v>
      </c>
      <c r="O45" s="38">
        <v>0.2442</v>
      </c>
      <c r="P45" s="38">
        <v>3.0219418232618023</v>
      </c>
      <c r="Q45" s="38">
        <v>3.483E-2</v>
      </c>
      <c r="R45" s="38">
        <v>1.9076080102261226</v>
      </c>
      <c r="S45" s="38">
        <v>0.35023074491696898</v>
      </c>
      <c r="T45" s="4">
        <v>249.84431829206343</v>
      </c>
      <c r="U45" s="4">
        <v>68.008096175410657</v>
      </c>
      <c r="V45" s="4"/>
      <c r="W45" s="4"/>
      <c r="X45" s="4">
        <v>220.7</v>
      </c>
      <c r="Y45" s="4">
        <f t="shared" si="0"/>
        <v>7.6869809999999997E-2</v>
      </c>
      <c r="Z45" s="4">
        <v>220.53154004785014</v>
      </c>
      <c r="AA45" s="4">
        <v>4.180766608668594</v>
      </c>
      <c r="AB45" s="39">
        <v>220.53154004785014</v>
      </c>
      <c r="AC45" s="39">
        <v>4.180766608668594</v>
      </c>
      <c r="AD45" s="20" t="s">
        <v>714</v>
      </c>
      <c r="AE45" s="4"/>
      <c r="AF45" s="4"/>
      <c r="AG45" s="4"/>
      <c r="AH45" s="40">
        <v>218.7</v>
      </c>
      <c r="AI45" s="40">
        <v>0.7</v>
      </c>
      <c r="AJ45" s="41"/>
      <c r="AK45" s="4"/>
      <c r="AL45" s="20">
        <v>7.5</v>
      </c>
      <c r="AM45" s="20">
        <v>6.5</v>
      </c>
      <c r="AN45" s="20">
        <v>993</v>
      </c>
      <c r="AO45" s="20" t="s">
        <v>684</v>
      </c>
      <c r="AP45" s="20">
        <v>6.2</v>
      </c>
      <c r="AQ45" s="20" t="s">
        <v>684</v>
      </c>
      <c r="AR45" s="20">
        <v>0.63</v>
      </c>
      <c r="AS45" s="20">
        <v>2.8</v>
      </c>
      <c r="AT45" s="20">
        <v>0.3</v>
      </c>
      <c r="AU45" s="20">
        <v>12.3</v>
      </c>
      <c r="AV45" s="20">
        <v>3.83</v>
      </c>
      <c r="AW45" s="20">
        <v>55.8</v>
      </c>
      <c r="AX45" s="20">
        <v>23.8</v>
      </c>
      <c r="AY45" s="20">
        <v>116.3</v>
      </c>
      <c r="AZ45" s="20">
        <v>26.2</v>
      </c>
      <c r="BA45" s="20">
        <v>306</v>
      </c>
      <c r="BB45" s="20">
        <v>58.5</v>
      </c>
      <c r="BC45" s="20">
        <v>6520</v>
      </c>
      <c r="BD45" s="4"/>
      <c r="BE45" s="4"/>
      <c r="BF45" s="20" t="s">
        <v>734</v>
      </c>
      <c r="BG45" s="20" t="s">
        <v>734</v>
      </c>
      <c r="BH45" s="20" t="s">
        <v>734</v>
      </c>
      <c r="BI45" s="20" t="s">
        <v>734</v>
      </c>
      <c r="BJ45" s="20" t="s">
        <v>734</v>
      </c>
      <c r="BK45" s="20" t="s">
        <v>734</v>
      </c>
      <c r="BL45" s="20" t="s">
        <v>734</v>
      </c>
      <c r="BM45" s="20" t="s">
        <v>734</v>
      </c>
      <c r="BN45" s="42" t="s">
        <v>734</v>
      </c>
      <c r="BO45" s="42" t="s">
        <v>734</v>
      </c>
      <c r="BP45" s="42" t="s">
        <v>734</v>
      </c>
      <c r="BQ45" s="43" t="s">
        <v>734</v>
      </c>
      <c r="BR45" s="43" t="s">
        <v>734</v>
      </c>
      <c r="BS45" s="43" t="s">
        <v>734</v>
      </c>
    </row>
    <row r="46" spans="1:71" s="53" customFormat="1" x14ac:dyDescent="0.25">
      <c r="A46" s="4" t="s">
        <v>1366</v>
      </c>
      <c r="B46" s="4" t="s">
        <v>1604</v>
      </c>
      <c r="C46" s="4">
        <v>2016</v>
      </c>
      <c r="D46" s="4">
        <v>43</v>
      </c>
      <c r="E46" s="4">
        <v>43</v>
      </c>
      <c r="F46" s="4">
        <v>36166</v>
      </c>
      <c r="G46" s="4">
        <v>84965.5</v>
      </c>
      <c r="H46" s="4"/>
      <c r="I46" s="4">
        <v>19.23</v>
      </c>
      <c r="J46" s="4">
        <v>539.6</v>
      </c>
      <c r="K46" s="4">
        <v>205</v>
      </c>
      <c r="L46" s="4">
        <v>0.38865137971239799</v>
      </c>
      <c r="M46" s="4">
        <v>5.0799999999999998E-2</v>
      </c>
      <c r="N46" s="4">
        <v>2.6673971864001622</v>
      </c>
      <c r="O46" s="38">
        <v>0.24149999999999999</v>
      </c>
      <c r="P46" s="38">
        <v>2.7021974128947202</v>
      </c>
      <c r="Q46" s="38">
        <v>3.4700000000000002E-2</v>
      </c>
      <c r="R46" s="38">
        <v>1.8511788428564695</v>
      </c>
      <c r="S46" s="38">
        <v>0.36121002801272267</v>
      </c>
      <c r="T46" s="4">
        <v>231.76519138378021</v>
      </c>
      <c r="U46" s="4">
        <v>61.586421742703486</v>
      </c>
      <c r="V46" s="4"/>
      <c r="W46" s="4"/>
      <c r="X46" s="4">
        <v>219.91</v>
      </c>
      <c r="Y46" s="4">
        <f t="shared" si="0"/>
        <v>7.6308770000000012E-2</v>
      </c>
      <c r="Z46" s="4">
        <v>219.8262798733584</v>
      </c>
      <c r="AA46" s="4">
        <v>4.0413454313220534</v>
      </c>
      <c r="AB46" s="39">
        <v>219.8262798733584</v>
      </c>
      <c r="AC46" s="39">
        <v>4.0413454313220534</v>
      </c>
      <c r="AD46" s="20" t="s">
        <v>714</v>
      </c>
      <c r="AE46" s="4"/>
      <c r="AF46" s="4"/>
      <c r="AG46" s="4"/>
      <c r="AH46" s="40">
        <v>218.7</v>
      </c>
      <c r="AI46" s="40">
        <v>0.7</v>
      </c>
      <c r="AJ46" s="41"/>
      <c r="AK46" s="4"/>
      <c r="AL46" s="20">
        <v>15.7</v>
      </c>
      <c r="AM46" s="20">
        <v>8.1999999999999993</v>
      </c>
      <c r="AN46" s="20">
        <v>1009</v>
      </c>
      <c r="AO46" s="20" t="s">
        <v>684</v>
      </c>
      <c r="AP46" s="20">
        <v>7</v>
      </c>
      <c r="AQ46" s="20">
        <v>8.9999999999999993E-3</v>
      </c>
      <c r="AR46" s="20">
        <v>0.54</v>
      </c>
      <c r="AS46" s="20">
        <v>3</v>
      </c>
      <c r="AT46" s="20">
        <v>0.86</v>
      </c>
      <c r="AU46" s="20">
        <v>8.1</v>
      </c>
      <c r="AV46" s="20">
        <v>5.9</v>
      </c>
      <c r="AW46" s="20">
        <v>64.3</v>
      </c>
      <c r="AX46" s="20">
        <v>26.5</v>
      </c>
      <c r="AY46" s="20">
        <v>130.9</v>
      </c>
      <c r="AZ46" s="20">
        <v>29.3</v>
      </c>
      <c r="BA46" s="20">
        <v>295</v>
      </c>
      <c r="BB46" s="20">
        <v>64.8</v>
      </c>
      <c r="BC46" s="20">
        <v>7300</v>
      </c>
      <c r="BD46" s="4"/>
      <c r="BE46" s="4"/>
      <c r="BF46" s="20" t="s">
        <v>734</v>
      </c>
      <c r="BG46" s="20" t="s">
        <v>734</v>
      </c>
      <c r="BH46" s="20" t="s">
        <v>734</v>
      </c>
      <c r="BI46" s="20" t="s">
        <v>734</v>
      </c>
      <c r="BJ46" s="20" t="s">
        <v>734</v>
      </c>
      <c r="BK46" s="20" t="s">
        <v>734</v>
      </c>
      <c r="BL46" s="20" t="s">
        <v>734</v>
      </c>
      <c r="BM46" s="20" t="s">
        <v>734</v>
      </c>
      <c r="BN46" s="42" t="s">
        <v>734</v>
      </c>
      <c r="BO46" s="42" t="s">
        <v>734</v>
      </c>
      <c r="BP46" s="42" t="s">
        <v>734</v>
      </c>
      <c r="BQ46" s="43" t="s">
        <v>734</v>
      </c>
      <c r="BR46" s="43" t="s">
        <v>734</v>
      </c>
      <c r="BS46" s="43" t="s">
        <v>734</v>
      </c>
    </row>
    <row r="47" spans="1:71" s="53" customFormat="1" x14ac:dyDescent="0.25">
      <c r="A47" s="4" t="s">
        <v>1367</v>
      </c>
      <c r="B47" s="4" t="s">
        <v>1604</v>
      </c>
      <c r="C47" s="4">
        <v>2016</v>
      </c>
      <c r="D47" s="4">
        <v>44</v>
      </c>
      <c r="E47" s="4">
        <v>44</v>
      </c>
      <c r="F47" s="4">
        <v>36357</v>
      </c>
      <c r="G47" s="4">
        <v>84964.5</v>
      </c>
      <c r="H47" s="4"/>
      <c r="I47" s="4">
        <v>19.79</v>
      </c>
      <c r="J47" s="4">
        <v>432.3</v>
      </c>
      <c r="K47" s="4">
        <v>206</v>
      </c>
      <c r="L47" s="4">
        <v>0.48638132295719844</v>
      </c>
      <c r="M47" s="4">
        <v>0.05</v>
      </c>
      <c r="N47" s="4">
        <v>3.6715119501371642</v>
      </c>
      <c r="O47" s="38">
        <v>0.2387</v>
      </c>
      <c r="P47" s="38">
        <v>3.7163741095478073</v>
      </c>
      <c r="Q47" s="38">
        <v>3.474E-2</v>
      </c>
      <c r="R47" s="38">
        <v>1.8898244685994665</v>
      </c>
      <c r="S47" s="38">
        <v>0.27785200508538427</v>
      </c>
      <c r="T47" s="4">
        <v>194.99313028454534</v>
      </c>
      <c r="U47" s="4">
        <v>85.339819773865273</v>
      </c>
      <c r="V47" s="4"/>
      <c r="W47" s="4"/>
      <c r="X47" s="4">
        <v>220.1</v>
      </c>
      <c r="Y47" s="4">
        <f t="shared" si="0"/>
        <v>7.6462740000000001E-2</v>
      </c>
      <c r="Z47" s="4">
        <v>220.29473035769612</v>
      </c>
      <c r="AA47" s="4">
        <v>4.147531191992571</v>
      </c>
      <c r="AB47" s="39">
        <v>220.29473035769612</v>
      </c>
      <c r="AC47" s="39">
        <v>4.147531191992571</v>
      </c>
      <c r="AD47" s="20" t="s">
        <v>714</v>
      </c>
      <c r="AE47" s="4"/>
      <c r="AF47" s="4"/>
      <c r="AG47" s="4"/>
      <c r="AH47" s="40">
        <v>218.7</v>
      </c>
      <c r="AI47" s="40">
        <v>0.7</v>
      </c>
      <c r="AJ47" s="41"/>
      <c r="AK47" s="4"/>
      <c r="AL47" s="20">
        <v>9.1</v>
      </c>
      <c r="AM47" s="20">
        <v>5.9</v>
      </c>
      <c r="AN47" s="20">
        <v>1198</v>
      </c>
      <c r="AO47" s="20">
        <v>2.8</v>
      </c>
      <c r="AP47" s="20">
        <v>4.2</v>
      </c>
      <c r="AQ47" s="20">
        <v>0.01</v>
      </c>
      <c r="AR47" s="20">
        <v>2.5</v>
      </c>
      <c r="AS47" s="20">
        <v>5.5</v>
      </c>
      <c r="AT47" s="20">
        <v>2.2799999999999998</v>
      </c>
      <c r="AU47" s="20">
        <v>24.9</v>
      </c>
      <c r="AV47" s="20">
        <v>5.4</v>
      </c>
      <c r="AW47" s="20">
        <v>80</v>
      </c>
      <c r="AX47" s="20">
        <v>34.200000000000003</v>
      </c>
      <c r="AY47" s="20">
        <v>155</v>
      </c>
      <c r="AZ47" s="20">
        <v>31.1</v>
      </c>
      <c r="BA47" s="20">
        <v>286</v>
      </c>
      <c r="BB47" s="20">
        <v>61.9</v>
      </c>
      <c r="BC47" s="20">
        <v>5570</v>
      </c>
      <c r="BD47" s="4"/>
      <c r="BE47" s="4"/>
      <c r="BF47" s="20" t="s">
        <v>734</v>
      </c>
      <c r="BG47" s="20" t="s">
        <v>734</v>
      </c>
      <c r="BH47" s="20" t="s">
        <v>734</v>
      </c>
      <c r="BI47" s="20" t="s">
        <v>734</v>
      </c>
      <c r="BJ47" s="20" t="s">
        <v>734</v>
      </c>
      <c r="BK47" s="20" t="s">
        <v>734</v>
      </c>
      <c r="BL47" s="20" t="s">
        <v>734</v>
      </c>
      <c r="BM47" s="20" t="s">
        <v>734</v>
      </c>
      <c r="BN47" s="42" t="s">
        <v>734</v>
      </c>
      <c r="BO47" s="42" t="s">
        <v>734</v>
      </c>
      <c r="BP47" s="42" t="s">
        <v>734</v>
      </c>
      <c r="BQ47" s="43" t="s">
        <v>734</v>
      </c>
      <c r="BR47" s="43" t="s">
        <v>734</v>
      </c>
      <c r="BS47" s="43" t="s">
        <v>734</v>
      </c>
    </row>
    <row r="48" spans="1:71" s="53" customFormat="1" x14ac:dyDescent="0.25">
      <c r="A48" s="53" t="s">
        <v>1168</v>
      </c>
      <c r="B48" s="53" t="s">
        <v>1604</v>
      </c>
      <c r="C48" s="53">
        <v>2016</v>
      </c>
      <c r="D48" s="53">
        <v>45</v>
      </c>
      <c r="E48" s="53">
        <v>45</v>
      </c>
      <c r="F48" s="53">
        <v>37368</v>
      </c>
      <c r="G48" s="53">
        <v>84452</v>
      </c>
      <c r="I48" s="53">
        <v>21.18</v>
      </c>
      <c r="J48" s="53">
        <v>664</v>
      </c>
      <c r="K48" s="53">
        <v>206.8</v>
      </c>
      <c r="L48" s="53">
        <v>0.31836994587710921</v>
      </c>
      <c r="M48" s="53">
        <v>5.008E-2</v>
      </c>
      <c r="N48" s="53">
        <v>2.5154942693073719</v>
      </c>
      <c r="O48" s="54">
        <v>0.2457</v>
      </c>
      <c r="P48" s="54">
        <v>2.5592175453023698</v>
      </c>
      <c r="Q48" s="54">
        <v>3.6089999999999997E-2</v>
      </c>
      <c r="R48" s="54">
        <v>1.8606136152531132</v>
      </c>
      <c r="S48" s="54">
        <v>0.38681084897199758</v>
      </c>
      <c r="T48" s="53">
        <v>198.70790150634147</v>
      </c>
      <c r="U48" s="53">
        <v>58.429907469940517</v>
      </c>
      <c r="X48" s="53">
        <v>228.5</v>
      </c>
      <c r="Y48" s="53">
        <f t="shared" si="0"/>
        <v>8.2465650000000001E-2</v>
      </c>
      <c r="Z48" s="53">
        <v>228.7346607556988</v>
      </c>
      <c r="AA48" s="53">
        <v>4.2223217696074862</v>
      </c>
      <c r="AB48" s="55">
        <v>228.7346607556988</v>
      </c>
      <c r="AC48" s="55">
        <v>4.2223217696074862</v>
      </c>
      <c r="AD48" s="56" t="s">
        <v>714</v>
      </c>
      <c r="AF48" s="53" t="s">
        <v>1774</v>
      </c>
      <c r="AH48" s="57">
        <v>218.7</v>
      </c>
      <c r="AI48" s="57">
        <v>0.7</v>
      </c>
      <c r="AJ48" s="58"/>
      <c r="AL48" s="56">
        <v>1.9</v>
      </c>
      <c r="AM48" s="56">
        <v>2.6</v>
      </c>
      <c r="AN48" s="56">
        <v>916</v>
      </c>
      <c r="AO48" s="56">
        <v>1.2</v>
      </c>
      <c r="AP48" s="56">
        <v>7.5</v>
      </c>
      <c r="AQ48" s="56">
        <v>8.9999999999999993E-3</v>
      </c>
      <c r="AR48" s="56">
        <v>2.2999999999999998</v>
      </c>
      <c r="AS48" s="56">
        <v>1.9</v>
      </c>
      <c r="AT48" s="56">
        <v>0.22</v>
      </c>
      <c r="AU48" s="56">
        <v>12.3</v>
      </c>
      <c r="AV48" s="56">
        <v>3.54</v>
      </c>
      <c r="AW48" s="56">
        <v>59.1</v>
      </c>
      <c r="AX48" s="56">
        <v>22.4</v>
      </c>
      <c r="AY48" s="56">
        <v>122.5</v>
      </c>
      <c r="AZ48" s="56">
        <v>28.1</v>
      </c>
      <c r="BA48" s="56">
        <v>324</v>
      </c>
      <c r="BB48" s="56">
        <v>61.8</v>
      </c>
      <c r="BC48" s="56">
        <v>7310</v>
      </c>
      <c r="BF48" s="56">
        <v>1.702E-3</v>
      </c>
      <c r="BG48" s="56">
        <v>5.3999999999999998E-5</v>
      </c>
      <c r="BH48" s="56">
        <v>1.46757</v>
      </c>
      <c r="BI48" s="56">
        <v>1.6000000000000001E-4</v>
      </c>
      <c r="BJ48" s="56">
        <v>4.6916654831731436E-2</v>
      </c>
      <c r="BK48" s="56">
        <v>1.2240138254079628E-3</v>
      </c>
      <c r="BL48" s="56">
        <v>0.28274298300104028</v>
      </c>
      <c r="BM48" s="56">
        <v>9.8999999999999994E-5</v>
      </c>
      <c r="BN48" s="59">
        <v>0.28273569910891633</v>
      </c>
      <c r="BO48" s="59">
        <v>3.7376550613399395</v>
      </c>
      <c r="BP48" s="59">
        <v>1.980005383028532</v>
      </c>
      <c r="BQ48" s="60">
        <v>0.28273601930832931</v>
      </c>
      <c r="BR48" s="60">
        <v>3.5281378820761766</v>
      </c>
      <c r="BS48" s="60">
        <v>1.9800049201575161</v>
      </c>
    </row>
    <row r="49" spans="1:71" s="53" customFormat="1" x14ac:dyDescent="0.25">
      <c r="A49" s="4" t="s">
        <v>1169</v>
      </c>
      <c r="B49" s="4" t="s">
        <v>1604</v>
      </c>
      <c r="C49" s="4">
        <v>2016</v>
      </c>
      <c r="D49" s="4">
        <v>46</v>
      </c>
      <c r="E49" s="4">
        <v>46</v>
      </c>
      <c r="F49" s="4">
        <v>37789.5</v>
      </c>
      <c r="G49" s="4">
        <v>85168.5</v>
      </c>
      <c r="H49" s="4"/>
      <c r="I49" s="4">
        <v>33.299999999999997</v>
      </c>
      <c r="J49" s="4">
        <v>912</v>
      </c>
      <c r="K49" s="4">
        <v>336.7</v>
      </c>
      <c r="L49" s="4">
        <v>0.37864445285876563</v>
      </c>
      <c r="M49" s="4">
        <v>5.0369999999999998E-2</v>
      </c>
      <c r="N49" s="4">
        <v>2.453790457842647</v>
      </c>
      <c r="O49" s="38">
        <v>0.23669999999999999</v>
      </c>
      <c r="P49" s="38">
        <v>2.4873889001114113</v>
      </c>
      <c r="Q49" s="38">
        <v>3.4360000000000002E-2</v>
      </c>
      <c r="R49" s="38">
        <v>1.8455394683934099</v>
      </c>
      <c r="S49" s="38">
        <v>0.38906153746494615</v>
      </c>
      <c r="T49" s="4">
        <v>212.1034337545081</v>
      </c>
      <c r="U49" s="4">
        <v>56.857496641277912</v>
      </c>
      <c r="V49" s="4"/>
      <c r="W49" s="4"/>
      <c r="X49" s="4">
        <v>217.79</v>
      </c>
      <c r="Y49" s="4">
        <f t="shared" si="0"/>
        <v>7.4832644000000004E-2</v>
      </c>
      <c r="Z49" s="4">
        <v>217.81172073994924</v>
      </c>
      <c r="AA49" s="4">
        <v>3.9898161466379953</v>
      </c>
      <c r="AB49" s="39">
        <v>217.81172073994924</v>
      </c>
      <c r="AC49" s="39">
        <v>3.9898161466379953</v>
      </c>
      <c r="AD49" s="20" t="s">
        <v>714</v>
      </c>
      <c r="AE49" s="4"/>
      <c r="AF49" s="4"/>
      <c r="AG49" s="4"/>
      <c r="AH49" s="40">
        <v>218.7</v>
      </c>
      <c r="AI49" s="40">
        <v>0.7</v>
      </c>
      <c r="AJ49" s="41"/>
      <c r="AK49" s="4"/>
      <c r="AL49" s="20" t="s">
        <v>684</v>
      </c>
      <c r="AM49" s="20" t="s">
        <v>684</v>
      </c>
      <c r="AN49" s="20">
        <v>926</v>
      </c>
      <c r="AO49" s="20">
        <v>1.5</v>
      </c>
      <c r="AP49" s="20">
        <v>13</v>
      </c>
      <c r="AQ49" s="20" t="s">
        <v>684</v>
      </c>
      <c r="AR49" s="20" t="s">
        <v>684</v>
      </c>
      <c r="AS49" s="20">
        <v>0.68</v>
      </c>
      <c r="AT49" s="20">
        <v>0.27</v>
      </c>
      <c r="AU49" s="20">
        <v>12.5</v>
      </c>
      <c r="AV49" s="20">
        <v>4.4000000000000004</v>
      </c>
      <c r="AW49" s="20">
        <v>77.900000000000006</v>
      </c>
      <c r="AX49" s="20">
        <v>29.3</v>
      </c>
      <c r="AY49" s="20">
        <v>157</v>
      </c>
      <c r="AZ49" s="20">
        <v>37.4</v>
      </c>
      <c r="BA49" s="20">
        <v>386</v>
      </c>
      <c r="BB49" s="20">
        <v>74.599999999999994</v>
      </c>
      <c r="BC49" s="20">
        <v>10780</v>
      </c>
      <c r="BD49" s="4"/>
      <c r="BE49" s="4"/>
      <c r="BF49" s="20">
        <v>1.1249999999999999E-3</v>
      </c>
      <c r="BG49" s="20">
        <v>7.0999999999999998E-6</v>
      </c>
      <c r="BH49" s="20">
        <v>1.4674499999999999</v>
      </c>
      <c r="BI49" s="20">
        <v>1.6000000000000001E-4</v>
      </c>
      <c r="BJ49" s="20">
        <v>3.0055446221078534E-2</v>
      </c>
      <c r="BK49" s="20">
        <v>1.0798501632568723E-3</v>
      </c>
      <c r="BL49" s="20">
        <v>0.28254433808244961</v>
      </c>
      <c r="BM49" s="20">
        <v>9.8999999999999994E-5</v>
      </c>
      <c r="BN49" s="42">
        <v>0.28253975390495578</v>
      </c>
      <c r="BO49" s="42">
        <v>-3.4355822727749619</v>
      </c>
      <c r="BP49" s="42">
        <v>1.9800000843658023</v>
      </c>
      <c r="BQ49" s="43">
        <v>0.28253973517158015</v>
      </c>
      <c r="BR49" s="43">
        <v>-3.4167119039774096</v>
      </c>
      <c r="BS49" s="43">
        <v>1.9800000850567363</v>
      </c>
    </row>
    <row r="50" spans="1:71" s="53" customFormat="1" x14ac:dyDescent="0.25">
      <c r="A50" s="4" t="s">
        <v>1368</v>
      </c>
      <c r="B50" s="4" t="s">
        <v>1604</v>
      </c>
      <c r="C50" s="4">
        <v>2016</v>
      </c>
      <c r="D50" s="4">
        <v>47</v>
      </c>
      <c r="E50" s="4">
        <v>47</v>
      </c>
      <c r="F50" s="4">
        <v>38027</v>
      </c>
      <c r="G50" s="4">
        <v>85449.5</v>
      </c>
      <c r="H50" s="4"/>
      <c r="I50" s="4">
        <v>23.17</v>
      </c>
      <c r="J50" s="4">
        <v>731</v>
      </c>
      <c r="K50" s="4">
        <v>243.8</v>
      </c>
      <c r="L50" s="4">
        <v>0.34281796366129585</v>
      </c>
      <c r="M50" s="4">
        <v>5.135E-2</v>
      </c>
      <c r="N50" s="4">
        <v>2.6092738384426557</v>
      </c>
      <c r="O50" s="38">
        <v>0.24030000000000001</v>
      </c>
      <c r="P50" s="38">
        <v>2.6370255241847995</v>
      </c>
      <c r="Q50" s="38">
        <v>3.4070000000000003E-2</v>
      </c>
      <c r="R50" s="38">
        <v>1.8399982747874646</v>
      </c>
      <c r="S50" s="38">
        <v>0.36388068976515681</v>
      </c>
      <c r="T50" s="4">
        <v>256.57248286291832</v>
      </c>
      <c r="U50" s="4">
        <v>59.974472857077494</v>
      </c>
      <c r="V50" s="4"/>
      <c r="W50" s="4"/>
      <c r="X50" s="4">
        <v>215.98</v>
      </c>
      <c r="Y50" s="4">
        <f t="shared" si="0"/>
        <v>7.3584386000000002E-2</v>
      </c>
      <c r="Z50" s="4">
        <v>215.73139285269636</v>
      </c>
      <c r="AA50" s="4">
        <v>3.9426735192209628</v>
      </c>
      <c r="AB50" s="39">
        <v>215.73139285269636</v>
      </c>
      <c r="AC50" s="39">
        <v>3.9426735192209628</v>
      </c>
      <c r="AD50" s="20" t="s">
        <v>714</v>
      </c>
      <c r="AE50" s="4"/>
      <c r="AF50" s="4"/>
      <c r="AG50" s="4"/>
      <c r="AH50" s="40">
        <v>218.7</v>
      </c>
      <c r="AI50" s="40">
        <v>0.7</v>
      </c>
      <c r="AJ50" s="41"/>
      <c r="AK50" s="4"/>
      <c r="AL50" s="20">
        <v>1</v>
      </c>
      <c r="AM50" s="20">
        <v>2.1</v>
      </c>
      <c r="AN50" s="20">
        <v>981</v>
      </c>
      <c r="AO50" s="20" t="s">
        <v>684</v>
      </c>
      <c r="AP50" s="20">
        <v>9.6999999999999993</v>
      </c>
      <c r="AQ50" s="20" t="s">
        <v>684</v>
      </c>
      <c r="AR50" s="20">
        <v>0.34</v>
      </c>
      <c r="AS50" s="20">
        <v>1.6</v>
      </c>
      <c r="AT50" s="20">
        <v>0.56000000000000005</v>
      </c>
      <c r="AU50" s="20">
        <v>12.7</v>
      </c>
      <c r="AV50" s="20">
        <v>4.5999999999999996</v>
      </c>
      <c r="AW50" s="20">
        <v>73</v>
      </c>
      <c r="AX50" s="20">
        <v>31.5</v>
      </c>
      <c r="AY50" s="20">
        <v>177</v>
      </c>
      <c r="AZ50" s="20">
        <v>37.4</v>
      </c>
      <c r="BA50" s="20">
        <v>409</v>
      </c>
      <c r="BB50" s="20">
        <v>92</v>
      </c>
      <c r="BC50" s="20">
        <v>9750</v>
      </c>
      <c r="BD50" s="4"/>
      <c r="BE50" s="4"/>
      <c r="BF50" s="20" t="s">
        <v>734</v>
      </c>
      <c r="BG50" s="20" t="s">
        <v>734</v>
      </c>
      <c r="BH50" s="20" t="s">
        <v>734</v>
      </c>
      <c r="BI50" s="20" t="s">
        <v>734</v>
      </c>
      <c r="BJ50" s="20" t="s">
        <v>734</v>
      </c>
      <c r="BK50" s="20" t="s">
        <v>734</v>
      </c>
      <c r="BL50" s="20" t="s">
        <v>734</v>
      </c>
      <c r="BM50" s="20" t="s">
        <v>734</v>
      </c>
      <c r="BN50" s="42" t="s">
        <v>734</v>
      </c>
      <c r="BO50" s="42" t="s">
        <v>734</v>
      </c>
      <c r="BP50" s="42" t="s">
        <v>734</v>
      </c>
      <c r="BQ50" s="43" t="s">
        <v>734</v>
      </c>
      <c r="BR50" s="43" t="s">
        <v>734</v>
      </c>
      <c r="BS50" s="43" t="s">
        <v>734</v>
      </c>
    </row>
    <row r="51" spans="1:71" s="53" customFormat="1" x14ac:dyDescent="0.25">
      <c r="A51" s="4" t="s">
        <v>1369</v>
      </c>
      <c r="B51" s="4" t="s">
        <v>1604</v>
      </c>
      <c r="C51" s="4">
        <v>2016</v>
      </c>
      <c r="D51" s="4">
        <v>48</v>
      </c>
      <c r="E51" s="4">
        <v>48</v>
      </c>
      <c r="F51" s="4">
        <v>36957</v>
      </c>
      <c r="G51" s="4">
        <v>84645</v>
      </c>
      <c r="H51" s="4"/>
      <c r="I51" s="4">
        <v>36.04</v>
      </c>
      <c r="J51" s="4">
        <v>978</v>
      </c>
      <c r="K51" s="4">
        <v>359.7</v>
      </c>
      <c r="L51" s="4">
        <v>0.38066235249333846</v>
      </c>
      <c r="M51" s="4">
        <v>5.1249999999999997E-2</v>
      </c>
      <c r="N51" s="4">
        <v>2.4083189157584592</v>
      </c>
      <c r="O51" s="38">
        <v>0.24479999999999999</v>
      </c>
      <c r="P51" s="38">
        <v>2.4631439192088309</v>
      </c>
      <c r="Q51" s="38">
        <v>3.483E-2</v>
      </c>
      <c r="R51" s="38">
        <v>1.8727194041648203</v>
      </c>
      <c r="S51" s="38">
        <v>0.40909798975303424</v>
      </c>
      <c r="T51" s="4">
        <v>252.09013703977641</v>
      </c>
      <c r="U51" s="4">
        <v>55.400345200387981</v>
      </c>
      <c r="V51" s="4"/>
      <c r="W51" s="4"/>
      <c r="X51" s="4">
        <v>220.7</v>
      </c>
      <c r="Y51" s="4">
        <f t="shared" si="0"/>
        <v>7.6869809999999997E-2</v>
      </c>
      <c r="Z51" s="4">
        <v>220.51789075673986</v>
      </c>
      <c r="AA51" s="4">
        <v>4.0978442971933804</v>
      </c>
      <c r="AB51" s="39">
        <v>220.51789075673986</v>
      </c>
      <c r="AC51" s="39">
        <v>4.0978442971933804</v>
      </c>
      <c r="AD51" s="20" t="s">
        <v>714</v>
      </c>
      <c r="AE51" s="4"/>
      <c r="AF51" s="4"/>
      <c r="AG51" s="4"/>
      <c r="AH51" s="40">
        <v>218.7</v>
      </c>
      <c r="AI51" s="40">
        <v>0.7</v>
      </c>
      <c r="AJ51" s="41"/>
      <c r="AK51" s="4"/>
      <c r="AL51" s="20" t="s">
        <v>684</v>
      </c>
      <c r="AM51" s="20" t="s">
        <v>684</v>
      </c>
      <c r="AN51" s="20">
        <v>1397</v>
      </c>
      <c r="AO51" s="20">
        <v>17.3</v>
      </c>
      <c r="AP51" s="20">
        <v>22.9</v>
      </c>
      <c r="AQ51" s="20">
        <v>0.19</v>
      </c>
      <c r="AR51" s="20">
        <v>11.8</v>
      </c>
      <c r="AS51" s="20">
        <v>3.8</v>
      </c>
      <c r="AT51" s="20">
        <v>0.89</v>
      </c>
      <c r="AU51" s="20">
        <v>23</v>
      </c>
      <c r="AV51" s="20">
        <v>7.17</v>
      </c>
      <c r="AW51" s="20">
        <v>119</v>
      </c>
      <c r="AX51" s="20">
        <v>47.6</v>
      </c>
      <c r="AY51" s="20">
        <v>241</v>
      </c>
      <c r="AZ51" s="20">
        <v>57.5</v>
      </c>
      <c r="BA51" s="20">
        <v>510</v>
      </c>
      <c r="BB51" s="20">
        <v>122.3</v>
      </c>
      <c r="BC51" s="20">
        <v>10490</v>
      </c>
      <c r="BD51" s="4"/>
      <c r="BE51" s="4"/>
      <c r="BF51" s="20" t="s">
        <v>734</v>
      </c>
      <c r="BG51" s="20" t="s">
        <v>734</v>
      </c>
      <c r="BH51" s="20" t="s">
        <v>734</v>
      </c>
      <c r="BI51" s="20" t="s">
        <v>734</v>
      </c>
      <c r="BJ51" s="20" t="s">
        <v>734</v>
      </c>
      <c r="BK51" s="20" t="s">
        <v>734</v>
      </c>
      <c r="BL51" s="20" t="s">
        <v>734</v>
      </c>
      <c r="BM51" s="20" t="s">
        <v>734</v>
      </c>
      <c r="BN51" s="42" t="s">
        <v>734</v>
      </c>
      <c r="BO51" s="42" t="s">
        <v>734</v>
      </c>
      <c r="BP51" s="42" t="s">
        <v>734</v>
      </c>
      <c r="BQ51" s="43" t="s">
        <v>734</v>
      </c>
      <c r="BR51" s="43" t="s">
        <v>734</v>
      </c>
      <c r="BS51" s="43" t="s">
        <v>734</v>
      </c>
    </row>
    <row r="52" spans="1:71" s="53" customFormat="1" x14ac:dyDescent="0.25">
      <c r="A52" s="4" t="s">
        <v>1370</v>
      </c>
      <c r="B52" s="4" t="s">
        <v>1604</v>
      </c>
      <c r="C52" s="4">
        <v>2016</v>
      </c>
      <c r="D52" s="4">
        <v>49</v>
      </c>
      <c r="E52" s="4">
        <v>49</v>
      </c>
      <c r="F52" s="4">
        <v>36728.5</v>
      </c>
      <c r="G52" s="4">
        <v>84546</v>
      </c>
      <c r="H52" s="4"/>
      <c r="I52" s="4">
        <v>17.57</v>
      </c>
      <c r="J52" s="4">
        <v>462</v>
      </c>
      <c r="K52" s="4">
        <v>180.9</v>
      </c>
      <c r="L52" s="4">
        <v>0.40290088638194999</v>
      </c>
      <c r="M52" s="4">
        <v>5.1200000000000002E-2</v>
      </c>
      <c r="N52" s="4">
        <v>2.6560680084713568</v>
      </c>
      <c r="O52" s="38">
        <v>0.24410000000000001</v>
      </c>
      <c r="P52" s="38">
        <v>2.7234497591933193</v>
      </c>
      <c r="Q52" s="38">
        <v>3.4880000000000001E-2</v>
      </c>
      <c r="R52" s="38">
        <v>1.8980203700764513</v>
      </c>
      <c r="S52" s="38">
        <v>0.38352075167069533</v>
      </c>
      <c r="T52" s="4">
        <v>249.84431829206343</v>
      </c>
      <c r="U52" s="4">
        <v>61.124314102199982</v>
      </c>
      <c r="V52" s="4"/>
      <c r="W52" s="4"/>
      <c r="X52" s="4">
        <v>221</v>
      </c>
      <c r="Y52" s="4">
        <f t="shared" si="0"/>
        <v>7.7084800000000009E-2</v>
      </c>
      <c r="Z52" s="4">
        <v>220.84462351546256</v>
      </c>
      <c r="AA52" s="4">
        <v>4.1618600319490868</v>
      </c>
      <c r="AB52" s="39">
        <v>220.84462351546256</v>
      </c>
      <c r="AC52" s="39">
        <v>4.1618600319490868</v>
      </c>
      <c r="AD52" s="20" t="s">
        <v>714</v>
      </c>
      <c r="AE52" s="4"/>
      <c r="AF52" s="4"/>
      <c r="AG52" s="4"/>
      <c r="AH52" s="40">
        <v>218.7</v>
      </c>
      <c r="AI52" s="40">
        <v>0.7</v>
      </c>
      <c r="AJ52" s="41"/>
      <c r="AK52" s="4"/>
      <c r="AL52" s="20">
        <v>3.2</v>
      </c>
      <c r="AM52" s="20">
        <v>3.4</v>
      </c>
      <c r="AN52" s="20">
        <v>732</v>
      </c>
      <c r="AO52" s="20" t="s">
        <v>684</v>
      </c>
      <c r="AP52" s="20">
        <v>13.8</v>
      </c>
      <c r="AQ52" s="20" t="s">
        <v>684</v>
      </c>
      <c r="AR52" s="20">
        <v>0.7</v>
      </c>
      <c r="AS52" s="20">
        <v>0.71</v>
      </c>
      <c r="AT52" s="20">
        <v>2</v>
      </c>
      <c r="AU52" s="20">
        <v>12.2</v>
      </c>
      <c r="AV52" s="20">
        <v>4.8099999999999996</v>
      </c>
      <c r="AW52" s="20">
        <v>61</v>
      </c>
      <c r="AX52" s="20">
        <v>24.7</v>
      </c>
      <c r="AY52" s="20">
        <v>143.4</v>
      </c>
      <c r="AZ52" s="20">
        <v>36.299999999999997</v>
      </c>
      <c r="BA52" s="20">
        <v>362</v>
      </c>
      <c r="BB52" s="20">
        <v>87.7</v>
      </c>
      <c r="BC52" s="20">
        <v>11070</v>
      </c>
      <c r="BD52" s="4"/>
      <c r="BE52" s="4"/>
      <c r="BF52" s="20" t="s">
        <v>734</v>
      </c>
      <c r="BG52" s="20" t="s">
        <v>734</v>
      </c>
      <c r="BH52" s="20" t="s">
        <v>734</v>
      </c>
      <c r="BI52" s="20" t="s">
        <v>734</v>
      </c>
      <c r="BJ52" s="20" t="s">
        <v>734</v>
      </c>
      <c r="BK52" s="20" t="s">
        <v>734</v>
      </c>
      <c r="BL52" s="20" t="s">
        <v>734</v>
      </c>
      <c r="BM52" s="20" t="s">
        <v>734</v>
      </c>
      <c r="BN52" s="42" t="s">
        <v>734</v>
      </c>
      <c r="BO52" s="42" t="s">
        <v>734</v>
      </c>
      <c r="BP52" s="42" t="s">
        <v>734</v>
      </c>
      <c r="BQ52" s="43" t="s">
        <v>734</v>
      </c>
      <c r="BR52" s="43" t="s">
        <v>734</v>
      </c>
      <c r="BS52" s="43" t="s">
        <v>734</v>
      </c>
    </row>
    <row r="53" spans="1:71" s="53" customFormat="1" x14ac:dyDescent="0.25">
      <c r="A53" s="4" t="s">
        <v>1170</v>
      </c>
      <c r="B53" s="4" t="s">
        <v>1605</v>
      </c>
      <c r="C53" s="4">
        <v>2016</v>
      </c>
      <c r="D53" s="4">
        <v>50</v>
      </c>
      <c r="E53" s="4">
        <v>50</v>
      </c>
      <c r="F53" s="4">
        <v>44160.5</v>
      </c>
      <c r="G53" s="4">
        <v>85263</v>
      </c>
      <c r="H53" s="4"/>
      <c r="I53" s="4">
        <v>8.4600000000000009</v>
      </c>
      <c r="J53" s="4">
        <v>242.1</v>
      </c>
      <c r="K53" s="4">
        <v>83.8</v>
      </c>
      <c r="L53" s="4">
        <v>0.36630036630036628</v>
      </c>
      <c r="M53" s="4">
        <v>5.1400000000000001E-2</v>
      </c>
      <c r="N53" s="4">
        <v>3.5957997403265543</v>
      </c>
      <c r="O53" s="38">
        <v>0.23180000000000001</v>
      </c>
      <c r="P53" s="38">
        <v>3.7423175281547723</v>
      </c>
      <c r="Q53" s="38">
        <v>3.279E-2</v>
      </c>
      <c r="R53" s="38">
        <v>2.0772974531833253</v>
      </c>
      <c r="S53" s="38">
        <v>0.3466937311351837</v>
      </c>
      <c r="T53" s="4">
        <v>258.80902606852089</v>
      </c>
      <c r="U53" s="4">
        <v>82.616523071991452</v>
      </c>
      <c r="V53" s="4"/>
      <c r="W53" s="4"/>
      <c r="X53" s="4">
        <v>208</v>
      </c>
      <c r="Y53" s="4">
        <f t="shared" si="0"/>
        <v>6.8203200000000005E-2</v>
      </c>
      <c r="Z53" s="4">
        <v>207.69797481111445</v>
      </c>
      <c r="AA53" s="4">
        <v>4.2957545270630098</v>
      </c>
      <c r="AB53" s="39">
        <v>207.69797481111445</v>
      </c>
      <c r="AC53" s="39">
        <v>4.2957545270630098</v>
      </c>
      <c r="AD53" s="20" t="s">
        <v>714</v>
      </c>
      <c r="AE53" s="4"/>
      <c r="AF53" s="4"/>
      <c r="AG53" s="4"/>
      <c r="AH53" s="40">
        <v>209.9</v>
      </c>
      <c r="AI53" s="40">
        <v>0.7</v>
      </c>
      <c r="AJ53" s="41"/>
      <c r="AK53" s="4"/>
      <c r="AL53" s="20">
        <v>1.1000000000000001</v>
      </c>
      <c r="AM53" s="20">
        <v>2.2999999999999998</v>
      </c>
      <c r="AN53" s="20">
        <v>920</v>
      </c>
      <c r="AO53" s="20">
        <v>1.5</v>
      </c>
      <c r="AP53" s="20">
        <v>11</v>
      </c>
      <c r="AQ53" s="20">
        <v>4.4999999999999998E-2</v>
      </c>
      <c r="AR53" s="20">
        <v>3.8</v>
      </c>
      <c r="AS53" s="20">
        <v>2.2999999999999998</v>
      </c>
      <c r="AT53" s="20" t="s">
        <v>684</v>
      </c>
      <c r="AU53" s="20">
        <v>17.2</v>
      </c>
      <c r="AV53" s="20">
        <v>6.5</v>
      </c>
      <c r="AW53" s="20">
        <v>85.8</v>
      </c>
      <c r="AX53" s="20">
        <v>32.799999999999997</v>
      </c>
      <c r="AY53" s="20">
        <v>188</v>
      </c>
      <c r="AZ53" s="20">
        <v>36.6</v>
      </c>
      <c r="BA53" s="20">
        <v>314</v>
      </c>
      <c r="BB53" s="20">
        <v>61.9</v>
      </c>
      <c r="BC53" s="20">
        <v>10280</v>
      </c>
      <c r="BD53" s="4"/>
      <c r="BE53" s="4"/>
      <c r="BF53" s="20">
        <v>7.9900000000000001E-4</v>
      </c>
      <c r="BG53" s="20">
        <v>7.7000000000000008E-6</v>
      </c>
      <c r="BH53" s="20">
        <v>1.4672499999999999</v>
      </c>
      <c r="BI53" s="20">
        <v>1.9000000000000001E-4</v>
      </c>
      <c r="BJ53" s="20">
        <v>2.336604068123898E-2</v>
      </c>
      <c r="BK53" s="20">
        <v>1.0046300399442743E-3</v>
      </c>
      <c r="BL53" s="20">
        <v>0.28251762418149434</v>
      </c>
      <c r="BM53" s="20">
        <v>9.0000000000000006E-5</v>
      </c>
      <c r="BN53" s="42">
        <v>0.28251451986732123</v>
      </c>
      <c r="BO53" s="42">
        <v>-4.5507903718078335</v>
      </c>
      <c r="BP53" s="42">
        <v>1.8000000992302161</v>
      </c>
      <c r="BQ53" s="43">
        <v>0.28251448689068298</v>
      </c>
      <c r="BR53" s="43">
        <v>-4.5035501637535891</v>
      </c>
      <c r="BS53" s="43">
        <v>1.800000101349623</v>
      </c>
    </row>
    <row r="54" spans="1:71" s="53" customFormat="1" x14ac:dyDescent="0.25">
      <c r="A54" s="4" t="s">
        <v>1171</v>
      </c>
      <c r="B54" s="4" t="s">
        <v>1605</v>
      </c>
      <c r="C54" s="4">
        <v>2016</v>
      </c>
      <c r="D54" s="4">
        <v>51</v>
      </c>
      <c r="E54" s="4">
        <v>51</v>
      </c>
      <c r="F54" s="4">
        <v>43702</v>
      </c>
      <c r="G54" s="4">
        <v>85212</v>
      </c>
      <c r="H54" s="4"/>
      <c r="I54" s="4">
        <v>5.16</v>
      </c>
      <c r="J54" s="4">
        <v>141.69999999999999</v>
      </c>
      <c r="K54" s="4">
        <v>50.8</v>
      </c>
      <c r="L54" s="4">
        <v>0.37878787878787878</v>
      </c>
      <c r="M54" s="4">
        <v>5.3699999999999998E-2</v>
      </c>
      <c r="N54" s="4">
        <v>5.1654803184438398</v>
      </c>
      <c r="O54" s="38">
        <v>0.247</v>
      </c>
      <c r="P54" s="38">
        <v>5.3881358331574649</v>
      </c>
      <c r="Q54" s="38">
        <v>3.3270000000000001E-2</v>
      </c>
      <c r="R54" s="38">
        <v>2.3642801941235341</v>
      </c>
      <c r="S54" s="38">
        <v>0.31162581488019303</v>
      </c>
      <c r="T54" s="4">
        <v>358.48947778284764</v>
      </c>
      <c r="U54" s="4">
        <v>116.586624562309</v>
      </c>
      <c r="V54" s="4"/>
      <c r="W54" s="4"/>
      <c r="X54" s="4">
        <v>211</v>
      </c>
      <c r="Y54" s="4">
        <f t="shared" si="0"/>
        <v>7.0199700000000004E-2</v>
      </c>
      <c r="Z54" s="4">
        <v>210.10540444986671</v>
      </c>
      <c r="AA54" s="4">
        <v>4.9677018903216901</v>
      </c>
      <c r="AB54" s="39">
        <v>210.10540444986671</v>
      </c>
      <c r="AC54" s="39">
        <v>4.9677018903216901</v>
      </c>
      <c r="AD54" s="20" t="s">
        <v>714</v>
      </c>
      <c r="AE54" s="4"/>
      <c r="AF54" s="4"/>
      <c r="AG54" s="4"/>
      <c r="AH54" s="40">
        <v>209.9</v>
      </c>
      <c r="AI54" s="40">
        <v>0.7</v>
      </c>
      <c r="AJ54" s="41"/>
      <c r="AK54" s="4"/>
      <c r="AL54" s="20" t="s">
        <v>684</v>
      </c>
      <c r="AM54" s="20" t="s">
        <v>684</v>
      </c>
      <c r="AN54" s="20">
        <v>942</v>
      </c>
      <c r="AO54" s="20" t="s">
        <v>684</v>
      </c>
      <c r="AP54" s="20">
        <v>7</v>
      </c>
      <c r="AQ54" s="20">
        <v>7.0000000000000007E-2</v>
      </c>
      <c r="AR54" s="20">
        <v>0.47</v>
      </c>
      <c r="AS54" s="20">
        <v>4.3</v>
      </c>
      <c r="AT54" s="20">
        <v>0.31</v>
      </c>
      <c r="AU54" s="20">
        <v>19.8</v>
      </c>
      <c r="AV54" s="20">
        <v>8.1999999999999993</v>
      </c>
      <c r="AW54" s="20">
        <v>95.4</v>
      </c>
      <c r="AX54" s="20">
        <v>37</v>
      </c>
      <c r="AY54" s="20">
        <v>199</v>
      </c>
      <c r="AZ54" s="20">
        <v>35.200000000000003</v>
      </c>
      <c r="BA54" s="20">
        <v>332</v>
      </c>
      <c r="BB54" s="20">
        <v>66.3</v>
      </c>
      <c r="BC54" s="20">
        <v>9560</v>
      </c>
      <c r="BD54" s="4"/>
      <c r="BE54" s="4"/>
      <c r="BF54" s="20">
        <v>9.3000000000000005E-4</v>
      </c>
      <c r="BG54" s="20">
        <v>1.7E-5</v>
      </c>
      <c r="BH54" s="20">
        <v>1.46715</v>
      </c>
      <c r="BI54" s="20">
        <v>1.2999999999999999E-4</v>
      </c>
      <c r="BJ54" s="20">
        <v>2.5063557348777146E-2</v>
      </c>
      <c r="BK54" s="20">
        <v>1.5144180576987707E-3</v>
      </c>
      <c r="BL54" s="20">
        <v>0.28252635909018375</v>
      </c>
      <c r="BM54" s="20">
        <v>9.8999999999999994E-5</v>
      </c>
      <c r="BN54" s="42">
        <v>0.28252270384456546</v>
      </c>
      <c r="BO54" s="42">
        <v>-4.2082952465660739</v>
      </c>
      <c r="BP54" s="42">
        <v>1.9800004499839692</v>
      </c>
      <c r="BQ54" s="43">
        <v>0.2825227074250341</v>
      </c>
      <c r="BR54" s="43">
        <v>-4.2126842321588143</v>
      </c>
      <c r="BS54" s="43">
        <v>1.980000449102846</v>
      </c>
    </row>
    <row r="55" spans="1:71" s="53" customFormat="1" x14ac:dyDescent="0.25">
      <c r="A55" s="4" t="s">
        <v>1371</v>
      </c>
      <c r="B55" s="4" t="s">
        <v>1605</v>
      </c>
      <c r="C55" s="4">
        <v>2016</v>
      </c>
      <c r="D55" s="4">
        <v>52</v>
      </c>
      <c r="E55" s="4">
        <v>52</v>
      </c>
      <c r="F55" s="4">
        <v>43574</v>
      </c>
      <c r="G55" s="4">
        <v>85222</v>
      </c>
      <c r="H55" s="4"/>
      <c r="I55" s="4">
        <v>10.41</v>
      </c>
      <c r="J55" s="4">
        <v>219.9</v>
      </c>
      <c r="K55" s="4">
        <v>113</v>
      </c>
      <c r="L55" s="4">
        <v>0.54525627044711011</v>
      </c>
      <c r="M55" s="4">
        <v>5.2200000000000003E-2</v>
      </c>
      <c r="N55" s="4">
        <v>3.7210384749753707</v>
      </c>
      <c r="O55" s="38">
        <v>0.2326</v>
      </c>
      <c r="P55" s="38">
        <v>3.8645218055953623</v>
      </c>
      <c r="Q55" s="38">
        <v>3.2590000000000001E-2</v>
      </c>
      <c r="R55" s="38">
        <v>2.0804810630416726</v>
      </c>
      <c r="S55" s="38">
        <v>0.33686315275490997</v>
      </c>
      <c r="T55" s="4">
        <v>294.18077431351696</v>
      </c>
      <c r="U55" s="4">
        <v>84.951864480598616</v>
      </c>
      <c r="V55" s="4"/>
      <c r="W55" s="4"/>
      <c r="X55" s="4">
        <v>206.7</v>
      </c>
      <c r="Y55" s="4">
        <f t="shared" si="0"/>
        <v>6.7363529999999991E-2</v>
      </c>
      <c r="Z55" s="4">
        <v>206.23939607003581</v>
      </c>
      <c r="AA55" s="4">
        <v>4.2750704718506025</v>
      </c>
      <c r="AB55" s="39">
        <v>206.23939607003581</v>
      </c>
      <c r="AC55" s="39">
        <v>4.2750704718506025</v>
      </c>
      <c r="AD55" s="20" t="s">
        <v>714</v>
      </c>
      <c r="AE55" s="4"/>
      <c r="AF55" s="4"/>
      <c r="AG55" s="4"/>
      <c r="AH55" s="40">
        <v>209.9</v>
      </c>
      <c r="AI55" s="40">
        <v>0.7</v>
      </c>
      <c r="AJ55" s="41"/>
      <c r="AK55" s="4"/>
      <c r="AL55" s="20">
        <v>1</v>
      </c>
      <c r="AM55" s="20">
        <v>2</v>
      </c>
      <c r="AN55" s="20">
        <v>1526</v>
      </c>
      <c r="AO55" s="20">
        <v>0.09</v>
      </c>
      <c r="AP55" s="20">
        <v>12.5</v>
      </c>
      <c r="AQ55" s="20" t="s">
        <v>684</v>
      </c>
      <c r="AR55" s="20" t="s">
        <v>684</v>
      </c>
      <c r="AS55" s="20">
        <v>8.1</v>
      </c>
      <c r="AT55" s="20">
        <v>0.88</v>
      </c>
      <c r="AU55" s="20">
        <v>32.9</v>
      </c>
      <c r="AV55" s="20">
        <v>12.5</v>
      </c>
      <c r="AW55" s="20">
        <v>142</v>
      </c>
      <c r="AX55" s="20">
        <v>59.4</v>
      </c>
      <c r="AY55" s="20">
        <v>282</v>
      </c>
      <c r="AZ55" s="20">
        <v>55.4</v>
      </c>
      <c r="BA55" s="20">
        <v>417</v>
      </c>
      <c r="BB55" s="20">
        <v>87.3</v>
      </c>
      <c r="BC55" s="20">
        <v>9480</v>
      </c>
      <c r="BD55" s="4"/>
      <c r="BE55" s="4"/>
      <c r="BF55" s="20" t="s">
        <v>734</v>
      </c>
      <c r="BG55" s="20" t="s">
        <v>734</v>
      </c>
      <c r="BH55" s="20" t="s">
        <v>734</v>
      </c>
      <c r="BI55" s="20" t="s">
        <v>734</v>
      </c>
      <c r="BJ55" s="20" t="s">
        <v>734</v>
      </c>
      <c r="BK55" s="20" t="s">
        <v>734</v>
      </c>
      <c r="BL55" s="20" t="s">
        <v>734</v>
      </c>
      <c r="BM55" s="20" t="s">
        <v>734</v>
      </c>
      <c r="BN55" s="42" t="s">
        <v>734</v>
      </c>
      <c r="BO55" s="42" t="s">
        <v>734</v>
      </c>
      <c r="BP55" s="42" t="s">
        <v>734</v>
      </c>
      <c r="BQ55" s="43" t="s">
        <v>734</v>
      </c>
      <c r="BR55" s="43" t="s">
        <v>734</v>
      </c>
      <c r="BS55" s="43" t="s">
        <v>734</v>
      </c>
    </row>
    <row r="56" spans="1:71" s="53" customFormat="1" x14ac:dyDescent="0.25">
      <c r="A56" s="4" t="s">
        <v>1372</v>
      </c>
      <c r="B56" s="4" t="s">
        <v>1605</v>
      </c>
      <c r="C56" s="4">
        <v>2016</v>
      </c>
      <c r="D56" s="4">
        <v>53</v>
      </c>
      <c r="E56" s="4">
        <v>53</v>
      </c>
      <c r="F56" s="4">
        <v>43467.5</v>
      </c>
      <c r="G56" s="4">
        <v>85264</v>
      </c>
      <c r="H56" s="4"/>
      <c r="I56" s="4">
        <v>12.72</v>
      </c>
      <c r="J56" s="4">
        <v>331.9</v>
      </c>
      <c r="K56" s="4">
        <v>130.9</v>
      </c>
      <c r="L56" s="4">
        <v>0.4230118443316413</v>
      </c>
      <c r="M56" s="4">
        <v>5.3100000000000001E-2</v>
      </c>
      <c r="N56" s="4">
        <v>4.0053949984398693</v>
      </c>
      <c r="O56" s="38">
        <v>0.2389</v>
      </c>
      <c r="P56" s="38">
        <v>4.0559661061944814</v>
      </c>
      <c r="Q56" s="38">
        <v>3.2890000000000003E-2</v>
      </c>
      <c r="R56" s="38">
        <v>1.909887944637408</v>
      </c>
      <c r="S56" s="38">
        <v>0.2617553043074109</v>
      </c>
      <c r="T56" s="4">
        <v>333.07216503747622</v>
      </c>
      <c r="U56" s="4">
        <v>90.811314424552009</v>
      </c>
      <c r="V56" s="4"/>
      <c r="W56" s="4"/>
      <c r="X56" s="4">
        <v>208.6</v>
      </c>
      <c r="Y56" s="4">
        <f t="shared" si="0"/>
        <v>6.860854000000001E-2</v>
      </c>
      <c r="Z56" s="4">
        <v>207.88555855335071</v>
      </c>
      <c r="AA56" s="4">
        <v>3.9668188113358465</v>
      </c>
      <c r="AB56" s="39">
        <v>207.88555855335071</v>
      </c>
      <c r="AC56" s="39">
        <v>3.9668188113358465</v>
      </c>
      <c r="AD56" s="20" t="s">
        <v>714</v>
      </c>
      <c r="AE56" s="4"/>
      <c r="AF56" s="4"/>
      <c r="AG56" s="4"/>
      <c r="AH56" s="40">
        <v>209.9</v>
      </c>
      <c r="AI56" s="40">
        <v>0.7</v>
      </c>
      <c r="AJ56" s="41"/>
      <c r="AK56" s="4"/>
      <c r="AL56" s="20">
        <v>2.8</v>
      </c>
      <c r="AM56" s="20">
        <v>3</v>
      </c>
      <c r="AN56" s="20">
        <v>779</v>
      </c>
      <c r="AO56" s="20" t="s">
        <v>684</v>
      </c>
      <c r="AP56" s="20">
        <v>9.1</v>
      </c>
      <c r="AQ56" s="20" t="s">
        <v>684</v>
      </c>
      <c r="AR56" s="20" t="s">
        <v>684</v>
      </c>
      <c r="AS56" s="20">
        <v>2</v>
      </c>
      <c r="AT56" s="20" t="s">
        <v>684</v>
      </c>
      <c r="AU56" s="20">
        <v>11.5</v>
      </c>
      <c r="AV56" s="20">
        <v>4.34</v>
      </c>
      <c r="AW56" s="20">
        <v>58.8</v>
      </c>
      <c r="AX56" s="20">
        <v>25.8</v>
      </c>
      <c r="AY56" s="20">
        <v>127</v>
      </c>
      <c r="AZ56" s="20">
        <v>29.9</v>
      </c>
      <c r="BA56" s="20">
        <v>256</v>
      </c>
      <c r="BB56" s="20">
        <v>55.9</v>
      </c>
      <c r="BC56" s="20">
        <v>8720</v>
      </c>
      <c r="BD56" s="4"/>
      <c r="BE56" s="4"/>
      <c r="BF56" s="20" t="s">
        <v>734</v>
      </c>
      <c r="BG56" s="20" t="s">
        <v>734</v>
      </c>
      <c r="BH56" s="20" t="s">
        <v>734</v>
      </c>
      <c r="BI56" s="20" t="s">
        <v>734</v>
      </c>
      <c r="BJ56" s="20" t="s">
        <v>734</v>
      </c>
      <c r="BK56" s="20" t="s">
        <v>734</v>
      </c>
      <c r="BL56" s="20" t="s">
        <v>734</v>
      </c>
      <c r="BM56" s="20" t="s">
        <v>734</v>
      </c>
      <c r="BN56" s="42" t="s">
        <v>734</v>
      </c>
      <c r="BO56" s="42" t="s">
        <v>734</v>
      </c>
      <c r="BP56" s="42" t="s">
        <v>734</v>
      </c>
      <c r="BQ56" s="43" t="s">
        <v>734</v>
      </c>
      <c r="BR56" s="43" t="s">
        <v>734</v>
      </c>
      <c r="BS56" s="43" t="s">
        <v>734</v>
      </c>
    </row>
    <row r="57" spans="1:71" s="53" customFormat="1" x14ac:dyDescent="0.25">
      <c r="A57" s="4" t="s">
        <v>1172</v>
      </c>
      <c r="B57" s="4" t="s">
        <v>1605</v>
      </c>
      <c r="C57" s="4">
        <v>2016</v>
      </c>
      <c r="D57" s="4">
        <v>54</v>
      </c>
      <c r="E57" s="4">
        <v>54</v>
      </c>
      <c r="F57" s="4">
        <v>43366.5</v>
      </c>
      <c r="G57" s="4">
        <v>85137</v>
      </c>
      <c r="H57" s="4"/>
      <c r="I57" s="4">
        <v>6.35</v>
      </c>
      <c r="J57" s="4">
        <v>181.1</v>
      </c>
      <c r="K57" s="4">
        <v>66.900000000000006</v>
      </c>
      <c r="L57" s="4">
        <v>0.390625</v>
      </c>
      <c r="M57" s="4">
        <v>5.2900000000000003E-2</v>
      </c>
      <c r="N57" s="4">
        <v>4.3587783645945999</v>
      </c>
      <c r="O57" s="38">
        <v>0.23649999999999999</v>
      </c>
      <c r="P57" s="38">
        <v>4.5252658238591765</v>
      </c>
      <c r="Q57" s="38">
        <v>3.2890000000000003E-2</v>
      </c>
      <c r="R57" s="38">
        <v>2.1723448034163217</v>
      </c>
      <c r="S57" s="38">
        <v>0.31525370900029387</v>
      </c>
      <c r="T57" s="4">
        <v>324.51007394780834</v>
      </c>
      <c r="U57" s="4">
        <v>98.973940960486487</v>
      </c>
      <c r="V57" s="4"/>
      <c r="W57" s="4"/>
      <c r="X57" s="4">
        <v>208.6</v>
      </c>
      <c r="Y57" s="4">
        <f t="shared" si="0"/>
        <v>6.860854000000001E-2</v>
      </c>
      <c r="Z57" s="4">
        <v>207.93723140471752</v>
      </c>
      <c r="AA57" s="4">
        <v>4.5090889779971386</v>
      </c>
      <c r="AB57" s="39">
        <v>207.93723140471752</v>
      </c>
      <c r="AC57" s="39">
        <v>4.5090889779971386</v>
      </c>
      <c r="AD57" s="20" t="s">
        <v>714</v>
      </c>
      <c r="AE57" s="4"/>
      <c r="AF57" s="4"/>
      <c r="AG57" s="4"/>
      <c r="AH57" s="40">
        <v>209.9</v>
      </c>
      <c r="AI57" s="40">
        <v>0.7</v>
      </c>
      <c r="AJ57" s="41"/>
      <c r="AK57" s="4"/>
      <c r="AL57" s="20">
        <v>12</v>
      </c>
      <c r="AM57" s="20">
        <v>6.3</v>
      </c>
      <c r="AN57" s="20">
        <v>867</v>
      </c>
      <c r="AO57" s="20" t="s">
        <v>684</v>
      </c>
      <c r="AP57" s="20">
        <v>8.06</v>
      </c>
      <c r="AQ57" s="20" t="s">
        <v>684</v>
      </c>
      <c r="AR57" s="20">
        <v>0.34</v>
      </c>
      <c r="AS57" s="20">
        <v>1.6</v>
      </c>
      <c r="AT57" s="20">
        <v>0.61</v>
      </c>
      <c r="AU57" s="20">
        <v>19.3</v>
      </c>
      <c r="AV57" s="20">
        <v>6.4</v>
      </c>
      <c r="AW57" s="20">
        <v>85</v>
      </c>
      <c r="AX57" s="20">
        <v>29.2</v>
      </c>
      <c r="AY57" s="20">
        <v>143.1</v>
      </c>
      <c r="AZ57" s="20">
        <v>29.6</v>
      </c>
      <c r="BA57" s="20">
        <v>257</v>
      </c>
      <c r="BB57" s="20">
        <v>55.6</v>
      </c>
      <c r="BC57" s="20">
        <v>8280</v>
      </c>
      <c r="BD57" s="4"/>
      <c r="BE57" s="4"/>
      <c r="BF57" s="20">
        <v>8.8849999999999997E-4</v>
      </c>
      <c r="BG57" s="20">
        <v>9.7999999999999993E-6</v>
      </c>
      <c r="BH57" s="20">
        <v>1.4673</v>
      </c>
      <c r="BI57" s="20">
        <v>1.7000000000000001E-4</v>
      </c>
      <c r="BJ57" s="20">
        <v>2.5431300005296566E-2</v>
      </c>
      <c r="BK57" s="20">
        <v>1.5283916779789848E-3</v>
      </c>
      <c r="BL57" s="20">
        <v>0.28269373394252256</v>
      </c>
      <c r="BM57" s="20">
        <v>1E-4</v>
      </c>
      <c r="BN57" s="42">
        <v>0.28269027791425122</v>
      </c>
      <c r="BO57" s="42">
        <v>1.6728583753211623</v>
      </c>
      <c r="BP57" s="42">
        <v>2.0000001449970188</v>
      </c>
      <c r="BQ57" s="43">
        <v>0.28269024522802205</v>
      </c>
      <c r="BR57" s="43">
        <v>1.71487638687573</v>
      </c>
      <c r="BS57" s="43">
        <v>2.0000001477526719</v>
      </c>
    </row>
    <row r="58" spans="1:71" s="53" customFormat="1" x14ac:dyDescent="0.25">
      <c r="A58" s="4" t="s">
        <v>1373</v>
      </c>
      <c r="B58" s="4" t="s">
        <v>1605</v>
      </c>
      <c r="C58" s="4">
        <v>2016</v>
      </c>
      <c r="D58" s="4">
        <v>55</v>
      </c>
      <c r="E58" s="4">
        <v>55</v>
      </c>
      <c r="F58" s="4">
        <v>43230</v>
      </c>
      <c r="G58" s="4">
        <v>85020</v>
      </c>
      <c r="H58" s="4"/>
      <c r="I58" s="4">
        <v>8.3699999999999992</v>
      </c>
      <c r="J58" s="4">
        <v>224</v>
      </c>
      <c r="K58" s="4">
        <v>89.2</v>
      </c>
      <c r="L58" s="4">
        <v>0.4242681374628765</v>
      </c>
      <c r="M58" s="4">
        <v>4.9700000000000001E-2</v>
      </c>
      <c r="N58" s="4">
        <v>3.8652268424106677</v>
      </c>
      <c r="O58" s="38">
        <v>0.21879999999999999</v>
      </c>
      <c r="P58" s="38">
        <v>3.9867428675011491</v>
      </c>
      <c r="Q58" s="38">
        <v>3.2759999999999997E-2</v>
      </c>
      <c r="R58" s="38">
        <v>2.047959996747823</v>
      </c>
      <c r="S58" s="38">
        <v>0.3152771478973786</v>
      </c>
      <c r="T58" s="4">
        <v>180.98691630873006</v>
      </c>
      <c r="U58" s="4">
        <v>90.073218769018339</v>
      </c>
      <c r="V58" s="4"/>
      <c r="W58" s="4"/>
      <c r="X58" s="4">
        <v>207.8</v>
      </c>
      <c r="Y58" s="4">
        <f t="shared" si="0"/>
        <v>6.8075280000000002E-2</v>
      </c>
      <c r="Z58" s="4">
        <v>207.94744910444112</v>
      </c>
      <c r="AA58" s="4">
        <v>4.2430903234831447</v>
      </c>
      <c r="AB58" s="39">
        <v>207.94744910444112</v>
      </c>
      <c r="AC58" s="39">
        <v>4.2430903234831447</v>
      </c>
      <c r="AD58" s="20" t="s">
        <v>714</v>
      </c>
      <c r="AE58" s="4"/>
      <c r="AF58" s="4"/>
      <c r="AG58" s="4"/>
      <c r="AH58" s="40">
        <v>209.9</v>
      </c>
      <c r="AI58" s="40">
        <v>0.7</v>
      </c>
      <c r="AJ58" s="41"/>
      <c r="AK58" s="4"/>
      <c r="AL58" s="20">
        <v>2.5</v>
      </c>
      <c r="AM58" s="20">
        <v>3.4</v>
      </c>
      <c r="AN58" s="20">
        <v>861</v>
      </c>
      <c r="AO58" s="20">
        <v>3.6</v>
      </c>
      <c r="AP58" s="20">
        <v>14.7</v>
      </c>
      <c r="AQ58" s="20">
        <v>0.34</v>
      </c>
      <c r="AR58" s="20">
        <v>6.6</v>
      </c>
      <c r="AS58" s="20">
        <v>2.2000000000000002</v>
      </c>
      <c r="AT58" s="20">
        <v>1.1000000000000001</v>
      </c>
      <c r="AU58" s="20">
        <v>16.100000000000001</v>
      </c>
      <c r="AV58" s="20">
        <v>5.8</v>
      </c>
      <c r="AW58" s="20">
        <v>85.4</v>
      </c>
      <c r="AX58" s="20">
        <v>31.5</v>
      </c>
      <c r="AY58" s="20">
        <v>167</v>
      </c>
      <c r="AZ58" s="20">
        <v>30.1</v>
      </c>
      <c r="BA58" s="20">
        <v>296</v>
      </c>
      <c r="BB58" s="20">
        <v>55.8</v>
      </c>
      <c r="BC58" s="20">
        <v>9640</v>
      </c>
      <c r="BD58" s="4"/>
      <c r="BE58" s="4"/>
      <c r="BF58" s="20" t="s">
        <v>734</v>
      </c>
      <c r="BG58" s="20" t="s">
        <v>734</v>
      </c>
      <c r="BH58" s="20" t="s">
        <v>734</v>
      </c>
      <c r="BI58" s="20" t="s">
        <v>734</v>
      </c>
      <c r="BJ58" s="20" t="s">
        <v>734</v>
      </c>
      <c r="BK58" s="20" t="s">
        <v>734</v>
      </c>
      <c r="BL58" s="20" t="s">
        <v>734</v>
      </c>
      <c r="BM58" s="20" t="s">
        <v>734</v>
      </c>
      <c r="BN58" s="42" t="s">
        <v>734</v>
      </c>
      <c r="BO58" s="42" t="s">
        <v>734</v>
      </c>
      <c r="BP58" s="42" t="s">
        <v>734</v>
      </c>
      <c r="BQ58" s="43" t="s">
        <v>734</v>
      </c>
      <c r="BR58" s="43" t="s">
        <v>734</v>
      </c>
      <c r="BS58" s="43" t="s">
        <v>734</v>
      </c>
    </row>
    <row r="59" spans="1:71" s="53" customFormat="1" x14ac:dyDescent="0.25">
      <c r="A59" s="61" t="s">
        <v>1173</v>
      </c>
      <c r="B59" s="61" t="s">
        <v>1605</v>
      </c>
      <c r="C59" s="61">
        <v>2016</v>
      </c>
      <c r="D59" s="61">
        <v>56</v>
      </c>
      <c r="E59" s="61">
        <v>56</v>
      </c>
      <c r="F59" s="61">
        <v>43152</v>
      </c>
      <c r="G59" s="61">
        <v>85115</v>
      </c>
      <c r="H59" s="61"/>
      <c r="I59" s="61">
        <v>6.71</v>
      </c>
      <c r="J59" s="61">
        <v>223</v>
      </c>
      <c r="K59" s="61">
        <v>69.400000000000006</v>
      </c>
      <c r="L59" s="61">
        <v>0.33898305084745761</v>
      </c>
      <c r="M59" s="61">
        <v>4.7300000000000002E-2</v>
      </c>
      <c r="N59" s="61">
        <v>4.2097275581261107</v>
      </c>
      <c r="O59" s="62">
        <v>0.21460000000000001</v>
      </c>
      <c r="P59" s="62">
        <v>4.307293673769613</v>
      </c>
      <c r="Q59" s="62">
        <v>3.2910000000000002E-2</v>
      </c>
      <c r="R59" s="62">
        <v>2.0176651551853952</v>
      </c>
      <c r="S59" s="62">
        <v>0.28202323700517834</v>
      </c>
      <c r="T59" s="61">
        <v>64.400154984063747</v>
      </c>
      <c r="U59" s="61">
        <v>100.24633287369532</v>
      </c>
      <c r="V59" s="61"/>
      <c r="W59" s="61"/>
      <c r="X59" s="61">
        <v>208.7</v>
      </c>
      <c r="Y59" s="61">
        <f t="shared" si="0"/>
        <v>6.8683170000000002E-2</v>
      </c>
      <c r="Z59" s="61">
        <v>209.5099408882885</v>
      </c>
      <c r="AA59" s="61">
        <v>4.2145571181154633</v>
      </c>
      <c r="AB59" s="63">
        <v>209.5099408882885</v>
      </c>
      <c r="AC59" s="63">
        <v>4.2145571181154633</v>
      </c>
      <c r="AD59" s="64" t="s">
        <v>714</v>
      </c>
      <c r="AE59" s="61" t="s">
        <v>720</v>
      </c>
      <c r="AF59" s="61" t="s">
        <v>1776</v>
      </c>
      <c r="AG59" s="61"/>
      <c r="AH59" s="65">
        <v>209.9</v>
      </c>
      <c r="AI59" s="65">
        <v>0.7</v>
      </c>
      <c r="AJ59" s="66"/>
      <c r="AK59" s="61"/>
      <c r="AL59" s="64">
        <v>10</v>
      </c>
      <c r="AM59" s="64">
        <v>6.5</v>
      </c>
      <c r="AN59" s="64">
        <v>716</v>
      </c>
      <c r="AO59" s="64" t="s">
        <v>684</v>
      </c>
      <c r="AP59" s="64">
        <v>9</v>
      </c>
      <c r="AQ59" s="64" t="s">
        <v>684</v>
      </c>
      <c r="AR59" s="64" t="s">
        <v>684</v>
      </c>
      <c r="AS59" s="64" t="s">
        <v>684</v>
      </c>
      <c r="AT59" s="64">
        <v>0.3</v>
      </c>
      <c r="AU59" s="64">
        <v>11</v>
      </c>
      <c r="AV59" s="64">
        <v>3.36</v>
      </c>
      <c r="AW59" s="64">
        <v>64</v>
      </c>
      <c r="AX59" s="64">
        <v>25.3</v>
      </c>
      <c r="AY59" s="64">
        <v>136</v>
      </c>
      <c r="AZ59" s="64">
        <v>33.700000000000003</v>
      </c>
      <c r="BA59" s="64">
        <v>291</v>
      </c>
      <c r="BB59" s="64">
        <v>71.099999999999994</v>
      </c>
      <c r="BC59" s="64">
        <v>9910</v>
      </c>
      <c r="BD59" s="61"/>
      <c r="BE59" s="4"/>
      <c r="BF59" s="20">
        <v>9.2500000000000004E-4</v>
      </c>
      <c r="BG59" s="20">
        <v>1.4E-5</v>
      </c>
      <c r="BH59" s="20">
        <v>1.4675499999999999</v>
      </c>
      <c r="BI59" s="20">
        <v>1.4999999999999999E-4</v>
      </c>
      <c r="BJ59" s="20">
        <v>2.6097641626425867E-2</v>
      </c>
      <c r="BK59" s="20">
        <v>8.1348908332301811E-4</v>
      </c>
      <c r="BL59" s="20">
        <v>0.28260614300778736</v>
      </c>
      <c r="BM59" s="20">
        <v>1.1E-4</v>
      </c>
      <c r="BN59" s="42">
        <v>0.28260251773789469</v>
      </c>
      <c r="BO59" s="42">
        <v>-1.3975358366447033</v>
      </c>
      <c r="BP59" s="42">
        <v>2.2000002731038344</v>
      </c>
      <c r="BQ59" s="43">
        <v>0.28260251097524602</v>
      </c>
      <c r="BR59" s="43">
        <v>-1.3891975803048684</v>
      </c>
      <c r="BS59" s="43">
        <v>2.2000002741236893</v>
      </c>
    </row>
    <row r="60" spans="1:71" s="53" customFormat="1" x14ac:dyDescent="0.25">
      <c r="A60" s="53" t="s">
        <v>1374</v>
      </c>
      <c r="B60" s="53" t="s">
        <v>1605</v>
      </c>
      <c r="C60" s="53">
        <v>2016</v>
      </c>
      <c r="D60" s="53">
        <v>57</v>
      </c>
      <c r="E60" s="53">
        <v>57</v>
      </c>
      <c r="F60" s="53">
        <v>42993</v>
      </c>
      <c r="G60" s="53">
        <v>85249.5</v>
      </c>
      <c r="I60" s="53">
        <v>5.89</v>
      </c>
      <c r="J60" s="53">
        <v>163.80000000000001</v>
      </c>
      <c r="K60" s="53">
        <v>52.9</v>
      </c>
      <c r="L60" s="53">
        <v>0.34722222222222221</v>
      </c>
      <c r="M60" s="53">
        <v>5.5100000000000003E-2</v>
      </c>
      <c r="N60" s="53">
        <v>4.0515660145186745</v>
      </c>
      <c r="O60" s="54">
        <v>0.251</v>
      </c>
      <c r="P60" s="54">
        <v>4.2456152845742494</v>
      </c>
      <c r="Q60" s="54">
        <v>3.3099999999999997E-2</v>
      </c>
      <c r="R60" s="54">
        <v>2.2022856251194467</v>
      </c>
      <c r="S60" s="54">
        <v>0.34545904886744033</v>
      </c>
      <c r="T60" s="53">
        <v>416.28309565477917</v>
      </c>
      <c r="U60" s="53">
        <v>90.521402419961049</v>
      </c>
      <c r="X60" s="53">
        <v>209.9</v>
      </c>
      <c r="Y60" s="53">
        <f t="shared" si="0"/>
        <v>6.9476899999999994E-2</v>
      </c>
      <c r="Z60" s="53">
        <v>208.67908545488129</v>
      </c>
      <c r="AA60" s="53">
        <v>4.5838040070770507</v>
      </c>
      <c r="AB60" s="55">
        <v>208.67908545488129</v>
      </c>
      <c r="AC60" s="55">
        <v>4.5838040070770507</v>
      </c>
      <c r="AD60" s="56" t="s">
        <v>714</v>
      </c>
      <c r="AE60" s="53" t="s">
        <v>715</v>
      </c>
      <c r="AF60" s="53" t="s">
        <v>1775</v>
      </c>
      <c r="AH60" s="57">
        <v>209.9</v>
      </c>
      <c r="AI60" s="57">
        <v>0.7</v>
      </c>
      <c r="AJ60" s="58"/>
      <c r="AL60" s="56">
        <v>4.0999999999999996</v>
      </c>
      <c r="AM60" s="56">
        <v>4.7</v>
      </c>
      <c r="AN60" s="56">
        <v>818</v>
      </c>
      <c r="AO60" s="56" t="s">
        <v>684</v>
      </c>
      <c r="AP60" s="56">
        <v>7.4</v>
      </c>
      <c r="AQ60" s="56" t="s">
        <v>684</v>
      </c>
      <c r="AR60" s="56">
        <v>1.9</v>
      </c>
      <c r="AS60" s="56">
        <v>1.9</v>
      </c>
      <c r="AT60" s="56">
        <v>0.71</v>
      </c>
      <c r="AU60" s="56">
        <v>15.2</v>
      </c>
      <c r="AV60" s="56">
        <v>6.34</v>
      </c>
      <c r="AW60" s="56">
        <v>80</v>
      </c>
      <c r="AX60" s="56">
        <v>29</v>
      </c>
      <c r="AY60" s="56">
        <v>181</v>
      </c>
      <c r="AZ60" s="56">
        <v>33.9</v>
      </c>
      <c r="BA60" s="56">
        <v>298</v>
      </c>
      <c r="BB60" s="56">
        <v>60.3</v>
      </c>
      <c r="BC60" s="56">
        <v>9810</v>
      </c>
      <c r="BF60" s="56" t="s">
        <v>734</v>
      </c>
      <c r="BG60" s="56" t="s">
        <v>734</v>
      </c>
      <c r="BH60" s="56" t="s">
        <v>734</v>
      </c>
      <c r="BI60" s="56" t="s">
        <v>734</v>
      </c>
      <c r="BJ60" s="56" t="s">
        <v>734</v>
      </c>
      <c r="BK60" s="56" t="s">
        <v>734</v>
      </c>
      <c r="BL60" s="56" t="s">
        <v>734</v>
      </c>
      <c r="BM60" s="56" t="s">
        <v>734</v>
      </c>
      <c r="BN60" s="59" t="s">
        <v>734</v>
      </c>
      <c r="BO60" s="59" t="s">
        <v>734</v>
      </c>
      <c r="BP60" s="59" t="s">
        <v>734</v>
      </c>
      <c r="BQ60" s="60" t="s">
        <v>734</v>
      </c>
      <c r="BR60" s="60" t="s">
        <v>734</v>
      </c>
      <c r="BS60" s="60" t="s">
        <v>734</v>
      </c>
    </row>
    <row r="61" spans="1:71" s="53" customFormat="1" x14ac:dyDescent="0.25">
      <c r="A61" s="53" t="s">
        <v>1375</v>
      </c>
      <c r="B61" s="53" t="s">
        <v>1605</v>
      </c>
      <c r="C61" s="53">
        <v>2016</v>
      </c>
      <c r="D61" s="53">
        <v>58</v>
      </c>
      <c r="E61" s="53">
        <v>58</v>
      </c>
      <c r="F61" s="53">
        <v>42914</v>
      </c>
      <c r="G61" s="53">
        <v>85549</v>
      </c>
      <c r="I61" s="53">
        <v>10.91</v>
      </c>
      <c r="J61" s="53">
        <v>285.5</v>
      </c>
      <c r="K61" s="53">
        <v>97.7</v>
      </c>
      <c r="L61" s="53">
        <v>0.37664783427495296</v>
      </c>
      <c r="M61" s="53">
        <v>5.79E-2</v>
      </c>
      <c r="N61" s="53">
        <v>4.5190341121260156</v>
      </c>
      <c r="O61" s="54">
        <v>0.26200000000000001</v>
      </c>
      <c r="P61" s="54">
        <v>4.5823610639736989</v>
      </c>
      <c r="Q61" s="54">
        <v>3.2930000000000001E-2</v>
      </c>
      <c r="R61" s="54">
        <v>1.9535515386248719</v>
      </c>
      <c r="S61" s="54">
        <v>0.24535225900701041</v>
      </c>
      <c r="T61" s="53">
        <v>525.97995373238871</v>
      </c>
      <c r="U61" s="53">
        <v>99.072824516568971</v>
      </c>
      <c r="X61" s="53">
        <v>208.8</v>
      </c>
      <c r="Y61" s="53">
        <f t="shared" si="0"/>
        <v>6.8757840000000015E-2</v>
      </c>
      <c r="Z61" s="53">
        <v>206.8940648510158</v>
      </c>
      <c r="AA61" s="53">
        <v>4.0558107628084459</v>
      </c>
      <c r="AB61" s="55">
        <v>206.8940648510158</v>
      </c>
      <c r="AC61" s="55">
        <v>4.0558107628084459</v>
      </c>
      <c r="AD61" s="56" t="s">
        <v>714</v>
      </c>
      <c r="AE61" s="53" t="s">
        <v>715</v>
      </c>
      <c r="AF61" s="53" t="s">
        <v>1775</v>
      </c>
      <c r="AH61" s="57">
        <v>209.9</v>
      </c>
      <c r="AI61" s="57">
        <v>0.7</v>
      </c>
      <c r="AJ61" s="58"/>
      <c r="AL61" s="56">
        <v>9.5</v>
      </c>
      <c r="AM61" s="56">
        <v>7.5</v>
      </c>
      <c r="AN61" s="56">
        <v>778</v>
      </c>
      <c r="AO61" s="56" t="s">
        <v>684</v>
      </c>
      <c r="AP61" s="56">
        <v>11</v>
      </c>
      <c r="AQ61" s="56">
        <v>1.7000000000000001E-2</v>
      </c>
      <c r="AR61" s="56">
        <v>0.47</v>
      </c>
      <c r="AS61" s="56">
        <v>1</v>
      </c>
      <c r="AT61" s="56">
        <v>0.14000000000000001</v>
      </c>
      <c r="AU61" s="56">
        <v>12.1</v>
      </c>
      <c r="AV61" s="56">
        <v>4.4000000000000004</v>
      </c>
      <c r="AW61" s="56">
        <v>63.8</v>
      </c>
      <c r="AX61" s="56">
        <v>26.1</v>
      </c>
      <c r="AY61" s="56">
        <v>148</v>
      </c>
      <c r="AZ61" s="56">
        <v>28.3</v>
      </c>
      <c r="BA61" s="56">
        <v>321</v>
      </c>
      <c r="BB61" s="56">
        <v>64.7</v>
      </c>
      <c r="BC61" s="56">
        <v>9480</v>
      </c>
      <c r="BF61" s="56" t="s">
        <v>734</v>
      </c>
      <c r="BG61" s="56" t="s">
        <v>734</v>
      </c>
      <c r="BH61" s="56" t="s">
        <v>734</v>
      </c>
      <c r="BI61" s="56" t="s">
        <v>734</v>
      </c>
      <c r="BJ61" s="56" t="s">
        <v>734</v>
      </c>
      <c r="BK61" s="56" t="s">
        <v>734</v>
      </c>
      <c r="BL61" s="56" t="s">
        <v>734</v>
      </c>
      <c r="BM61" s="56" t="s">
        <v>734</v>
      </c>
      <c r="BN61" s="59" t="s">
        <v>734</v>
      </c>
      <c r="BO61" s="59" t="s">
        <v>734</v>
      </c>
      <c r="BP61" s="59" t="s">
        <v>734</v>
      </c>
      <c r="BQ61" s="60" t="s">
        <v>734</v>
      </c>
      <c r="BR61" s="60" t="s">
        <v>734</v>
      </c>
      <c r="BS61" s="60" t="s">
        <v>734</v>
      </c>
    </row>
    <row r="62" spans="1:71" s="53" customFormat="1" x14ac:dyDescent="0.25">
      <c r="A62" s="4" t="s">
        <v>1174</v>
      </c>
      <c r="B62" s="4" t="s">
        <v>1605</v>
      </c>
      <c r="C62" s="4">
        <v>2016</v>
      </c>
      <c r="D62" s="4">
        <v>59</v>
      </c>
      <c r="E62" s="4">
        <v>59</v>
      </c>
      <c r="F62" s="4">
        <v>43028</v>
      </c>
      <c r="G62" s="4">
        <v>85543</v>
      </c>
      <c r="H62" s="4"/>
      <c r="I62" s="4">
        <v>4.97</v>
      </c>
      <c r="J62" s="4">
        <v>144</v>
      </c>
      <c r="K62" s="4">
        <v>47.3</v>
      </c>
      <c r="L62" s="4">
        <v>0.35587188612099646</v>
      </c>
      <c r="M62" s="4">
        <v>5.0999999999999997E-2</v>
      </c>
      <c r="N62" s="4">
        <v>5.0383855271032187</v>
      </c>
      <c r="O62" s="38">
        <v>0.23499999999999999</v>
      </c>
      <c r="P62" s="38">
        <v>5.235040554308541</v>
      </c>
      <c r="Q62" s="38">
        <v>3.3770000000000001E-2</v>
      </c>
      <c r="R62" s="38">
        <v>2.2935389435394158</v>
      </c>
      <c r="S62" s="38">
        <v>0.30318904025039856</v>
      </c>
      <c r="T62" s="4">
        <v>240.82988143505361</v>
      </c>
      <c r="U62" s="4">
        <v>116.13812359510945</v>
      </c>
      <c r="V62" s="4"/>
      <c r="W62" s="4"/>
      <c r="X62" s="4">
        <v>214.1</v>
      </c>
      <c r="Y62" s="4">
        <f t="shared" si="0"/>
        <v>7.2301570000000009E-2</v>
      </c>
      <c r="Z62" s="4">
        <v>213.94489687937019</v>
      </c>
      <c r="AA62" s="4">
        <v>4.9016427486539342</v>
      </c>
      <c r="AB62" s="39">
        <v>213.94489687937019</v>
      </c>
      <c r="AC62" s="39">
        <v>4.9016427486539342</v>
      </c>
      <c r="AD62" s="20" t="s">
        <v>714</v>
      </c>
      <c r="AE62" s="4"/>
      <c r="AF62" s="4"/>
      <c r="AG62" s="4"/>
      <c r="AH62" s="40">
        <v>209.9</v>
      </c>
      <c r="AI62" s="40">
        <v>0.7</v>
      </c>
      <c r="AJ62" s="41"/>
      <c r="AK62" s="4"/>
      <c r="AL62" s="20">
        <v>6.4</v>
      </c>
      <c r="AM62" s="20">
        <v>6</v>
      </c>
      <c r="AN62" s="20">
        <v>764</v>
      </c>
      <c r="AO62" s="20">
        <v>0.55000000000000004</v>
      </c>
      <c r="AP62" s="20">
        <v>9.1</v>
      </c>
      <c r="AQ62" s="20">
        <v>5.1999999999999998E-2</v>
      </c>
      <c r="AR62" s="20">
        <v>5.7</v>
      </c>
      <c r="AS62" s="20">
        <v>0.7</v>
      </c>
      <c r="AT62" s="20">
        <v>0.35</v>
      </c>
      <c r="AU62" s="20">
        <v>16.5</v>
      </c>
      <c r="AV62" s="20">
        <v>5.8</v>
      </c>
      <c r="AW62" s="20">
        <v>68.2</v>
      </c>
      <c r="AX62" s="20">
        <v>30.3</v>
      </c>
      <c r="AY62" s="20">
        <v>147</v>
      </c>
      <c r="AZ62" s="20">
        <v>29.1</v>
      </c>
      <c r="BA62" s="20">
        <v>263</v>
      </c>
      <c r="BB62" s="20">
        <v>55.3</v>
      </c>
      <c r="BC62" s="20">
        <v>9920</v>
      </c>
      <c r="BD62" s="4"/>
      <c r="BE62" s="4"/>
      <c r="BF62" s="20">
        <v>1.0690000000000001E-3</v>
      </c>
      <c r="BG62" s="20">
        <v>1.8E-5</v>
      </c>
      <c r="BH62" s="20">
        <v>1.46739</v>
      </c>
      <c r="BI62" s="20">
        <v>2.3000000000000001E-4</v>
      </c>
      <c r="BJ62" s="20">
        <v>3.129184701051322E-2</v>
      </c>
      <c r="BK62" s="20">
        <v>5.8211411114234858E-4</v>
      </c>
      <c r="BL62" s="20">
        <v>0.28254038267977644</v>
      </c>
      <c r="BM62" s="20">
        <v>1.4999999999999999E-4</v>
      </c>
      <c r="BN62" s="42">
        <v>0.28253610417908853</v>
      </c>
      <c r="BO62" s="42">
        <v>-3.6497473958763127</v>
      </c>
      <c r="BP62" s="42">
        <v>3.0000003452619382</v>
      </c>
      <c r="BQ62" s="43">
        <v>0.28253618522811519</v>
      </c>
      <c r="BR62" s="43">
        <v>-3.7358124504427437</v>
      </c>
      <c r="BS62" s="43">
        <v>3.0000003323050453</v>
      </c>
    </row>
    <row r="63" spans="1:71" s="53" customFormat="1" x14ac:dyDescent="0.25">
      <c r="A63" s="4" t="s">
        <v>1175</v>
      </c>
      <c r="B63" s="4" t="s">
        <v>1605</v>
      </c>
      <c r="C63" s="4">
        <v>2016</v>
      </c>
      <c r="D63" s="4">
        <v>60</v>
      </c>
      <c r="E63" s="4">
        <v>60</v>
      </c>
      <c r="F63" s="4">
        <v>43241</v>
      </c>
      <c r="G63" s="4">
        <v>85444</v>
      </c>
      <c r="H63" s="4"/>
      <c r="I63" s="4">
        <v>6.23</v>
      </c>
      <c r="J63" s="4">
        <v>179</v>
      </c>
      <c r="K63" s="4">
        <v>64.099999999999994</v>
      </c>
      <c r="L63" s="4">
        <v>0.38461538461538458</v>
      </c>
      <c r="M63" s="4">
        <v>5.1900000000000002E-2</v>
      </c>
      <c r="N63" s="4">
        <v>4.7832072638573733</v>
      </c>
      <c r="O63" s="38">
        <v>0.23899999999999999</v>
      </c>
      <c r="P63" s="38">
        <v>4.916260984468539</v>
      </c>
      <c r="Q63" s="38">
        <v>3.3450000000000001E-2</v>
      </c>
      <c r="R63" s="38">
        <v>2.1285089472185987</v>
      </c>
      <c r="S63" s="38">
        <v>0.27814080356603477</v>
      </c>
      <c r="T63" s="4">
        <v>281.00659913551505</v>
      </c>
      <c r="U63" s="4">
        <v>109.45977174056145</v>
      </c>
      <c r="V63" s="4"/>
      <c r="W63" s="4"/>
      <c r="X63" s="4">
        <v>212.1</v>
      </c>
      <c r="Y63" s="4">
        <f t="shared" si="0"/>
        <v>7.0947449999999995E-2</v>
      </c>
      <c r="Z63" s="4">
        <v>211.70281387893741</v>
      </c>
      <c r="AA63" s="4">
        <v>4.5054051564264395</v>
      </c>
      <c r="AB63" s="39">
        <v>211.70281387893741</v>
      </c>
      <c r="AC63" s="39">
        <v>4.5054051564264395</v>
      </c>
      <c r="AD63" s="20" t="s">
        <v>714</v>
      </c>
      <c r="AE63" s="4"/>
      <c r="AF63" s="4"/>
      <c r="AG63" s="4"/>
      <c r="AH63" s="40">
        <v>209.9</v>
      </c>
      <c r="AI63" s="40">
        <v>0.7</v>
      </c>
      <c r="AJ63" s="41"/>
      <c r="AK63" s="4"/>
      <c r="AL63" s="20" t="s">
        <v>684</v>
      </c>
      <c r="AM63" s="20" t="s">
        <v>684</v>
      </c>
      <c r="AN63" s="20">
        <v>797</v>
      </c>
      <c r="AO63" s="20" t="s">
        <v>684</v>
      </c>
      <c r="AP63" s="20">
        <v>9.6</v>
      </c>
      <c r="AQ63" s="20" t="s">
        <v>684</v>
      </c>
      <c r="AR63" s="20" t="s">
        <v>684</v>
      </c>
      <c r="AS63" s="20" t="s">
        <v>684</v>
      </c>
      <c r="AT63" s="20">
        <v>0.61</v>
      </c>
      <c r="AU63" s="20">
        <v>15.8</v>
      </c>
      <c r="AV63" s="20">
        <v>5.4</v>
      </c>
      <c r="AW63" s="20">
        <v>73.900000000000006</v>
      </c>
      <c r="AX63" s="20">
        <v>26.8</v>
      </c>
      <c r="AY63" s="20">
        <v>157</v>
      </c>
      <c r="AZ63" s="20">
        <v>31.8</v>
      </c>
      <c r="BA63" s="20">
        <v>249</v>
      </c>
      <c r="BB63" s="20">
        <v>54.6</v>
      </c>
      <c r="BC63" s="20">
        <v>9380</v>
      </c>
      <c r="BD63" s="4"/>
      <c r="BE63" s="4"/>
      <c r="BF63" s="20">
        <v>1.0610000000000001E-3</v>
      </c>
      <c r="BG63" s="20">
        <v>6.9999999999999999E-6</v>
      </c>
      <c r="BH63" s="20">
        <v>1.46757</v>
      </c>
      <c r="BI63" s="20">
        <v>1.7000000000000001E-4</v>
      </c>
      <c r="BJ63" s="20">
        <v>3.1495651468293702E-2</v>
      </c>
      <c r="BK63" s="20">
        <v>1.1149002866519535E-3</v>
      </c>
      <c r="BL63" s="20">
        <v>0.28248128454440891</v>
      </c>
      <c r="BM63" s="20">
        <v>1E-4</v>
      </c>
      <c r="BN63" s="42">
        <v>0.28247708265238908</v>
      </c>
      <c r="BO63" s="42">
        <v>-5.7872627380850528</v>
      </c>
      <c r="BP63" s="42">
        <v>2.0000000766870931</v>
      </c>
      <c r="BQ63" s="43">
        <v>0.28247711850492097</v>
      </c>
      <c r="BR63" s="43">
        <v>-5.825622280933862</v>
      </c>
      <c r="BS63" s="43">
        <v>2.0000000753840177</v>
      </c>
    </row>
    <row r="64" spans="1:71" s="53" customFormat="1" x14ac:dyDescent="0.25">
      <c r="A64" s="4" t="s">
        <v>1376</v>
      </c>
      <c r="B64" s="4" t="s">
        <v>1605</v>
      </c>
      <c r="C64" s="4">
        <v>2016</v>
      </c>
      <c r="D64" s="4">
        <v>61</v>
      </c>
      <c r="E64" s="4">
        <v>61</v>
      </c>
      <c r="F64" s="4">
        <v>43170.5</v>
      </c>
      <c r="G64" s="4">
        <v>85530</v>
      </c>
      <c r="H64" s="4"/>
      <c r="I64" s="4">
        <v>9.43</v>
      </c>
      <c r="J64" s="4">
        <v>258.5</v>
      </c>
      <c r="K64" s="4">
        <v>86.1</v>
      </c>
      <c r="L64" s="4">
        <v>0.37119524870081666</v>
      </c>
      <c r="M64" s="4">
        <v>5.33E-2</v>
      </c>
      <c r="N64" s="4">
        <v>3.8268625061231329</v>
      </c>
      <c r="O64" s="38">
        <v>0.2432</v>
      </c>
      <c r="P64" s="38">
        <v>3.9449716438212046</v>
      </c>
      <c r="Q64" s="38">
        <v>3.3399999999999999E-2</v>
      </c>
      <c r="R64" s="38">
        <v>2.0390989749843809</v>
      </c>
      <c r="S64" s="38">
        <v>0.31549794023431793</v>
      </c>
      <c r="T64" s="4">
        <v>341.58913169727981</v>
      </c>
      <c r="U64" s="4">
        <v>86.632465120564362</v>
      </c>
      <c r="V64" s="4"/>
      <c r="W64" s="4"/>
      <c r="X64" s="4">
        <v>211.8</v>
      </c>
      <c r="Y64" s="4">
        <f t="shared" si="0"/>
        <v>7.0741200000000004E-2</v>
      </c>
      <c r="Z64" s="4">
        <v>211.02261826211171</v>
      </c>
      <c r="AA64" s="4">
        <v>4.2904585174287035</v>
      </c>
      <c r="AB64" s="39">
        <v>211.02261826211171</v>
      </c>
      <c r="AC64" s="39">
        <v>4.2904585174287035</v>
      </c>
      <c r="AD64" s="20" t="s">
        <v>714</v>
      </c>
      <c r="AE64" s="4"/>
      <c r="AF64" s="4"/>
      <c r="AG64" s="4"/>
      <c r="AH64" s="40">
        <v>209.9</v>
      </c>
      <c r="AI64" s="40">
        <v>0.7</v>
      </c>
      <c r="AJ64" s="41"/>
      <c r="AK64" s="4"/>
      <c r="AL64" s="20">
        <v>4.3</v>
      </c>
      <c r="AM64" s="20">
        <v>3.9</v>
      </c>
      <c r="AN64" s="20">
        <v>813</v>
      </c>
      <c r="AO64" s="20" t="s">
        <v>684</v>
      </c>
      <c r="AP64" s="20">
        <v>12.3</v>
      </c>
      <c r="AQ64" s="20" t="s">
        <v>684</v>
      </c>
      <c r="AR64" s="20">
        <v>0.9</v>
      </c>
      <c r="AS64" s="20">
        <v>1.6</v>
      </c>
      <c r="AT64" s="20" t="s">
        <v>684</v>
      </c>
      <c r="AU64" s="20">
        <v>14.4</v>
      </c>
      <c r="AV64" s="20">
        <v>6.6</v>
      </c>
      <c r="AW64" s="20">
        <v>71.5</v>
      </c>
      <c r="AX64" s="20">
        <v>30.6</v>
      </c>
      <c r="AY64" s="20">
        <v>156</v>
      </c>
      <c r="AZ64" s="20">
        <v>30.6</v>
      </c>
      <c r="BA64" s="20">
        <v>307</v>
      </c>
      <c r="BB64" s="20">
        <v>66.5</v>
      </c>
      <c r="BC64" s="20">
        <v>11030</v>
      </c>
      <c r="BD64" s="4"/>
      <c r="BE64" s="4"/>
      <c r="BF64" s="20" t="s">
        <v>734</v>
      </c>
      <c r="BG64" s="20" t="s">
        <v>734</v>
      </c>
      <c r="BH64" s="20" t="s">
        <v>734</v>
      </c>
      <c r="BI64" s="20" t="s">
        <v>734</v>
      </c>
      <c r="BJ64" s="20" t="s">
        <v>734</v>
      </c>
      <c r="BK64" s="20" t="s">
        <v>734</v>
      </c>
      <c r="BL64" s="20" t="s">
        <v>734</v>
      </c>
      <c r="BM64" s="20" t="s">
        <v>734</v>
      </c>
      <c r="BN64" s="42" t="s">
        <v>734</v>
      </c>
      <c r="BO64" s="42" t="s">
        <v>734</v>
      </c>
      <c r="BP64" s="42" t="s">
        <v>734</v>
      </c>
      <c r="BQ64" s="43" t="s">
        <v>734</v>
      </c>
      <c r="BR64" s="43" t="s">
        <v>734</v>
      </c>
      <c r="BS64" s="43" t="s">
        <v>734</v>
      </c>
    </row>
    <row r="65" spans="1:71" s="53" customFormat="1" x14ac:dyDescent="0.25">
      <c r="A65" s="4" t="s">
        <v>1377</v>
      </c>
      <c r="B65" s="4" t="s">
        <v>1605</v>
      </c>
      <c r="C65" s="4">
        <v>2016</v>
      </c>
      <c r="D65" s="4">
        <v>62</v>
      </c>
      <c r="E65" s="4">
        <v>62</v>
      </c>
      <c r="F65" s="4">
        <v>43515</v>
      </c>
      <c r="G65" s="4">
        <v>86191</v>
      </c>
      <c r="H65" s="4"/>
      <c r="I65" s="4">
        <v>6.54</v>
      </c>
      <c r="J65" s="4">
        <v>218.7</v>
      </c>
      <c r="K65" s="4">
        <v>65.900000000000006</v>
      </c>
      <c r="L65" s="4">
        <v>0.32894736842105265</v>
      </c>
      <c r="M65" s="4">
        <v>5.16E-2</v>
      </c>
      <c r="N65" s="4">
        <v>4.27353900518861</v>
      </c>
      <c r="O65" s="38">
        <v>0.23380000000000001</v>
      </c>
      <c r="P65" s="38">
        <v>4.35262146227379</v>
      </c>
      <c r="Q65" s="38">
        <v>3.2689999999999997E-2</v>
      </c>
      <c r="R65" s="38">
        <v>1.9804489301615367</v>
      </c>
      <c r="S65" s="38">
        <v>0.26706953231178887</v>
      </c>
      <c r="T65" s="4">
        <v>267.72452094708143</v>
      </c>
      <c r="U65" s="4">
        <v>98.030416498072412</v>
      </c>
      <c r="V65" s="4"/>
      <c r="W65" s="4"/>
      <c r="X65" s="4">
        <v>207.4</v>
      </c>
      <c r="Y65" s="4">
        <f t="shared" si="0"/>
        <v>6.7799059999999994E-2</v>
      </c>
      <c r="Z65" s="4">
        <v>207.01977317846945</v>
      </c>
      <c r="AA65" s="4">
        <v>4.0963956763746872</v>
      </c>
      <c r="AB65" s="39">
        <v>207.01977317846945</v>
      </c>
      <c r="AC65" s="39">
        <v>4.0963956763746872</v>
      </c>
      <c r="AD65" s="20" t="s">
        <v>714</v>
      </c>
      <c r="AE65" s="4"/>
      <c r="AF65" s="4"/>
      <c r="AG65" s="4"/>
      <c r="AH65" s="40">
        <v>209.9</v>
      </c>
      <c r="AI65" s="40">
        <v>0.7</v>
      </c>
      <c r="AJ65" s="41"/>
      <c r="AK65" s="4"/>
      <c r="AL65" s="20">
        <v>4.0999999999999996</v>
      </c>
      <c r="AM65" s="20">
        <v>3.7</v>
      </c>
      <c r="AN65" s="20">
        <v>865</v>
      </c>
      <c r="AO65" s="20">
        <v>0.51</v>
      </c>
      <c r="AP65" s="20">
        <v>11.9</v>
      </c>
      <c r="AQ65" s="20">
        <v>9.8000000000000004E-2</v>
      </c>
      <c r="AR65" s="20">
        <v>2.1</v>
      </c>
      <c r="AS65" s="20">
        <v>2</v>
      </c>
      <c r="AT65" s="20">
        <v>0.46</v>
      </c>
      <c r="AU65" s="20">
        <v>11.7</v>
      </c>
      <c r="AV65" s="20">
        <v>5.4</v>
      </c>
      <c r="AW65" s="20">
        <v>59.7</v>
      </c>
      <c r="AX65" s="20">
        <v>30.7</v>
      </c>
      <c r="AY65" s="20">
        <v>179</v>
      </c>
      <c r="AZ65" s="20">
        <v>38.9</v>
      </c>
      <c r="BA65" s="20">
        <v>340</v>
      </c>
      <c r="BB65" s="20">
        <v>75.900000000000006</v>
      </c>
      <c r="BC65" s="20">
        <v>9970</v>
      </c>
      <c r="BD65" s="4"/>
      <c r="BE65" s="4"/>
      <c r="BF65" s="20" t="s">
        <v>734</v>
      </c>
      <c r="BG65" s="20" t="s">
        <v>734</v>
      </c>
      <c r="BH65" s="20" t="s">
        <v>734</v>
      </c>
      <c r="BI65" s="20" t="s">
        <v>734</v>
      </c>
      <c r="BJ65" s="20" t="s">
        <v>734</v>
      </c>
      <c r="BK65" s="20" t="s">
        <v>734</v>
      </c>
      <c r="BL65" s="20" t="s">
        <v>734</v>
      </c>
      <c r="BM65" s="20" t="s">
        <v>734</v>
      </c>
      <c r="BN65" s="42" t="s">
        <v>734</v>
      </c>
      <c r="BO65" s="42" t="s">
        <v>734</v>
      </c>
      <c r="BP65" s="42" t="s">
        <v>734</v>
      </c>
      <c r="BQ65" s="43" t="s">
        <v>734</v>
      </c>
      <c r="BR65" s="43" t="s">
        <v>734</v>
      </c>
      <c r="BS65" s="43" t="s">
        <v>734</v>
      </c>
    </row>
    <row r="66" spans="1:71" s="53" customFormat="1" x14ac:dyDescent="0.25">
      <c r="A66" s="53" t="s">
        <v>1378</v>
      </c>
      <c r="B66" s="53" t="s">
        <v>1605</v>
      </c>
      <c r="C66" s="53">
        <v>2016</v>
      </c>
      <c r="D66" s="53">
        <v>63</v>
      </c>
      <c r="E66" s="53">
        <v>63</v>
      </c>
      <c r="F66" s="53">
        <v>43510</v>
      </c>
      <c r="G66" s="53">
        <v>86092.5</v>
      </c>
      <c r="I66" s="53">
        <v>6.74</v>
      </c>
      <c r="J66" s="53">
        <v>167.8</v>
      </c>
      <c r="K66" s="53">
        <v>67.8</v>
      </c>
      <c r="L66" s="53">
        <v>0.44424700133274103</v>
      </c>
      <c r="M66" s="53">
        <v>5.5899999999999998E-2</v>
      </c>
      <c r="N66" s="53">
        <v>5.1545531744895658</v>
      </c>
      <c r="O66" s="54">
        <v>0.253</v>
      </c>
      <c r="P66" s="54">
        <v>5.318949490396105</v>
      </c>
      <c r="Q66" s="54">
        <v>3.2770000000000001E-2</v>
      </c>
      <c r="R66" s="54">
        <v>2.2275109994665634</v>
      </c>
      <c r="S66" s="54">
        <v>0.28205604625143177</v>
      </c>
      <c r="T66" s="53">
        <v>448.39880307114441</v>
      </c>
      <c r="U66" s="53">
        <v>114.52295716393914</v>
      </c>
      <c r="X66" s="53">
        <v>207.8</v>
      </c>
      <c r="Y66" s="53">
        <f t="shared" si="0"/>
        <v>6.809606E-2</v>
      </c>
      <c r="Z66" s="53">
        <v>206.41402911830843</v>
      </c>
      <c r="AA66" s="53">
        <v>4.6095819936039488</v>
      </c>
      <c r="AB66" s="55">
        <v>206.41402911830843</v>
      </c>
      <c r="AC66" s="55">
        <v>4.6095819936039488</v>
      </c>
      <c r="AD66" s="56" t="s">
        <v>714</v>
      </c>
      <c r="AE66" s="53" t="s">
        <v>715</v>
      </c>
      <c r="AF66" s="53" t="s">
        <v>1775</v>
      </c>
      <c r="AH66" s="57">
        <v>209.9</v>
      </c>
      <c r="AI66" s="57">
        <v>0.7</v>
      </c>
      <c r="AJ66" s="58"/>
      <c r="AL66" s="56">
        <v>3.6</v>
      </c>
      <c r="AM66" s="56">
        <v>3.9</v>
      </c>
      <c r="AN66" s="56">
        <v>1287</v>
      </c>
      <c r="AO66" s="56" t="s">
        <v>684</v>
      </c>
      <c r="AP66" s="56">
        <v>9.5</v>
      </c>
      <c r="AQ66" s="56" t="s">
        <v>684</v>
      </c>
      <c r="AR66" s="56">
        <v>3.1</v>
      </c>
      <c r="AS66" s="56">
        <v>2.2999999999999998</v>
      </c>
      <c r="AT66" s="56">
        <v>0.61</v>
      </c>
      <c r="AU66" s="56">
        <v>26</v>
      </c>
      <c r="AV66" s="56">
        <v>11</v>
      </c>
      <c r="AW66" s="56">
        <v>116</v>
      </c>
      <c r="AX66" s="56">
        <v>49</v>
      </c>
      <c r="AY66" s="56">
        <v>226</v>
      </c>
      <c r="AZ66" s="56">
        <v>45.7</v>
      </c>
      <c r="BA66" s="56">
        <v>418</v>
      </c>
      <c r="BB66" s="56">
        <v>82.1</v>
      </c>
      <c r="BC66" s="56">
        <v>9210</v>
      </c>
      <c r="BF66" s="56" t="s">
        <v>734</v>
      </c>
      <c r="BG66" s="56" t="s">
        <v>734</v>
      </c>
      <c r="BH66" s="56" t="s">
        <v>734</v>
      </c>
      <c r="BI66" s="56" t="s">
        <v>734</v>
      </c>
      <c r="BJ66" s="56" t="s">
        <v>734</v>
      </c>
      <c r="BK66" s="56" t="s">
        <v>734</v>
      </c>
      <c r="BL66" s="56" t="s">
        <v>734</v>
      </c>
      <c r="BM66" s="56" t="s">
        <v>734</v>
      </c>
      <c r="BN66" s="59" t="s">
        <v>734</v>
      </c>
      <c r="BO66" s="59" t="s">
        <v>734</v>
      </c>
      <c r="BP66" s="59" t="s">
        <v>734</v>
      </c>
      <c r="BQ66" s="60" t="s">
        <v>734</v>
      </c>
      <c r="BR66" s="60" t="s">
        <v>734</v>
      </c>
      <c r="BS66" s="60" t="s">
        <v>734</v>
      </c>
    </row>
    <row r="67" spans="1:71" s="53" customFormat="1" x14ac:dyDescent="0.25">
      <c r="A67" s="4" t="s">
        <v>1176</v>
      </c>
      <c r="B67" s="4" t="s">
        <v>1605</v>
      </c>
      <c r="C67" s="4">
        <v>2016</v>
      </c>
      <c r="D67" s="4">
        <v>64</v>
      </c>
      <c r="E67" s="4">
        <v>64</v>
      </c>
      <c r="F67" s="4">
        <v>43728.5</v>
      </c>
      <c r="G67" s="4">
        <v>86087</v>
      </c>
      <c r="H67" s="4"/>
      <c r="I67" s="4">
        <v>7.02</v>
      </c>
      <c r="J67" s="4">
        <v>215.2</v>
      </c>
      <c r="K67" s="4">
        <v>66.5</v>
      </c>
      <c r="L67" s="4">
        <v>0.34246575342465752</v>
      </c>
      <c r="M67" s="4">
        <v>5.11E-2</v>
      </c>
      <c r="N67" s="4">
        <v>3.2781242662836889</v>
      </c>
      <c r="O67" s="38">
        <v>0.2326</v>
      </c>
      <c r="P67" s="38">
        <v>3.3779101476956912</v>
      </c>
      <c r="Q67" s="38">
        <v>3.313E-2</v>
      </c>
      <c r="R67" s="38">
        <v>1.9758993549033694</v>
      </c>
      <c r="S67" s="38">
        <v>0.34222921514222865</v>
      </c>
      <c r="T67" s="4">
        <v>245.34334856799907</v>
      </c>
      <c r="U67" s="4">
        <v>75.50120205020761</v>
      </c>
      <c r="V67" s="4"/>
      <c r="W67" s="4"/>
      <c r="X67" s="4">
        <v>210.1</v>
      </c>
      <c r="Y67" s="4">
        <f t="shared" si="0"/>
        <v>6.9606129999999988E-2</v>
      </c>
      <c r="Z67" s="4">
        <v>209.90696988812522</v>
      </c>
      <c r="AA67" s="4">
        <v>4.1267747066596483</v>
      </c>
      <c r="AB67" s="39">
        <v>209.90696988812522</v>
      </c>
      <c r="AC67" s="39">
        <v>4.1267747066596483</v>
      </c>
      <c r="AD67" s="20" t="s">
        <v>714</v>
      </c>
      <c r="AE67" s="4"/>
      <c r="AF67" s="4"/>
      <c r="AG67" s="4"/>
      <c r="AH67" s="40">
        <v>209.9</v>
      </c>
      <c r="AI67" s="40">
        <v>0.7</v>
      </c>
      <c r="AJ67" s="41"/>
      <c r="AK67" s="4"/>
      <c r="AL67" s="20">
        <v>4.3</v>
      </c>
      <c r="AM67" s="20">
        <v>3.8</v>
      </c>
      <c r="AN67" s="20">
        <v>781</v>
      </c>
      <c r="AO67" s="20">
        <v>27</v>
      </c>
      <c r="AP67" s="20">
        <v>83</v>
      </c>
      <c r="AQ67" s="20">
        <v>4</v>
      </c>
      <c r="AR67" s="20">
        <v>64</v>
      </c>
      <c r="AS67" s="20">
        <v>8.6</v>
      </c>
      <c r="AT67" s="20">
        <v>1.57</v>
      </c>
      <c r="AU67" s="20">
        <v>23.6</v>
      </c>
      <c r="AV67" s="20">
        <v>6.6</v>
      </c>
      <c r="AW67" s="20">
        <v>66</v>
      </c>
      <c r="AX67" s="20">
        <v>30</v>
      </c>
      <c r="AY67" s="20">
        <v>136.19999999999999</v>
      </c>
      <c r="AZ67" s="20">
        <v>30.9</v>
      </c>
      <c r="BA67" s="20">
        <v>286</v>
      </c>
      <c r="BB67" s="20">
        <v>55.7</v>
      </c>
      <c r="BC67" s="20">
        <v>10120</v>
      </c>
      <c r="BD67" s="4"/>
      <c r="BE67" s="67" t="s">
        <v>687</v>
      </c>
      <c r="BF67" s="68">
        <v>8.3999999999999992E-6</v>
      </c>
      <c r="BG67" s="68">
        <v>1.4670700000000001</v>
      </c>
      <c r="BH67" s="68">
        <v>4.0000000000000002E-4</v>
      </c>
      <c r="BI67" s="68">
        <v>2684</v>
      </c>
      <c r="BJ67" s="68">
        <v>1.8202163674440379E-2</v>
      </c>
      <c r="BK67" s="68">
        <v>1.2533306073952777E-3</v>
      </c>
      <c r="BL67" s="68">
        <v>5.0643049044207214E-4</v>
      </c>
      <c r="BM67" s="68">
        <v>0.28272999999999998</v>
      </c>
      <c r="BN67" s="69">
        <v>5.0639750656270965E-4</v>
      </c>
      <c r="BO67" s="69">
        <v>-9982.0834148864797</v>
      </c>
      <c r="BP67" s="69">
        <v>5655.7711079135961</v>
      </c>
      <c r="BQ67" s="70">
        <v>5.0639750766007523E-4</v>
      </c>
      <c r="BR67" s="70">
        <v>-9982.0834151223353</v>
      </c>
      <c r="BS67" s="70">
        <v>5655.77102999817</v>
      </c>
    </row>
    <row r="68" spans="1:71" s="53" customFormat="1" x14ac:dyDescent="0.25">
      <c r="A68" s="4" t="s">
        <v>1379</v>
      </c>
      <c r="B68" s="4" t="s">
        <v>1605</v>
      </c>
      <c r="C68" s="4">
        <v>2016</v>
      </c>
      <c r="D68" s="4">
        <v>65</v>
      </c>
      <c r="E68" s="4">
        <v>65</v>
      </c>
      <c r="F68" s="4">
        <v>43899.5</v>
      </c>
      <c r="G68" s="4">
        <v>86044.5</v>
      </c>
      <c r="H68" s="4"/>
      <c r="I68" s="4">
        <v>9.34</v>
      </c>
      <c r="J68" s="4">
        <v>286.60000000000002</v>
      </c>
      <c r="K68" s="4">
        <v>92.8</v>
      </c>
      <c r="L68" s="4">
        <v>0.35971223021582738</v>
      </c>
      <c r="M68" s="4">
        <v>5.1200000000000002E-2</v>
      </c>
      <c r="N68" s="4">
        <v>4.1244462814911591</v>
      </c>
      <c r="O68" s="38">
        <v>0.23469999999999999</v>
      </c>
      <c r="P68" s="38">
        <v>4.247775292050969</v>
      </c>
      <c r="Q68" s="38">
        <v>3.3459999999999997E-2</v>
      </c>
      <c r="R68" s="38">
        <v>2.0670118052039395</v>
      </c>
      <c r="S68" s="38">
        <v>0.30210442780023739</v>
      </c>
      <c r="T68" s="4">
        <v>249.84431829206343</v>
      </c>
      <c r="U68" s="4">
        <v>94.916225489500675</v>
      </c>
      <c r="V68" s="4"/>
      <c r="W68" s="4"/>
      <c r="X68" s="4">
        <v>212.2</v>
      </c>
      <c r="Y68" s="4">
        <f t="shared" ref="Y68:Y131" si="1">X68*Q68%</f>
        <v>7.1002119999999988E-2</v>
      </c>
      <c r="Z68" s="4">
        <v>211.94929511711339</v>
      </c>
      <c r="AA68" s="4">
        <v>4.3695963538017892</v>
      </c>
      <c r="AB68" s="39">
        <v>211.94929511711339</v>
      </c>
      <c r="AC68" s="39">
        <v>4.3695963538017892</v>
      </c>
      <c r="AD68" s="20" t="s">
        <v>714</v>
      </c>
      <c r="AE68" s="4"/>
      <c r="AF68" s="4"/>
      <c r="AG68" s="4"/>
      <c r="AH68" s="40">
        <v>209.9</v>
      </c>
      <c r="AI68" s="40">
        <v>0.7</v>
      </c>
      <c r="AJ68" s="41"/>
      <c r="AK68" s="4"/>
      <c r="AL68" s="20">
        <v>2.2999999999999998</v>
      </c>
      <c r="AM68" s="20">
        <v>3.1</v>
      </c>
      <c r="AN68" s="20">
        <v>932</v>
      </c>
      <c r="AO68" s="20" t="s">
        <v>684</v>
      </c>
      <c r="AP68" s="20">
        <v>11.6</v>
      </c>
      <c r="AQ68" s="20" t="s">
        <v>684</v>
      </c>
      <c r="AR68" s="20">
        <v>0.8</v>
      </c>
      <c r="AS68" s="20">
        <v>1.5</v>
      </c>
      <c r="AT68" s="20" t="s">
        <v>684</v>
      </c>
      <c r="AU68" s="20">
        <v>18.899999999999999</v>
      </c>
      <c r="AV68" s="20">
        <v>6.36</v>
      </c>
      <c r="AW68" s="20">
        <v>70.3</v>
      </c>
      <c r="AX68" s="20">
        <v>34</v>
      </c>
      <c r="AY68" s="20">
        <v>191</v>
      </c>
      <c r="AZ68" s="20">
        <v>38</v>
      </c>
      <c r="BA68" s="20">
        <v>384</v>
      </c>
      <c r="BB68" s="20">
        <v>84.5</v>
      </c>
      <c r="BC68" s="20">
        <v>9880</v>
      </c>
      <c r="BD68" s="4"/>
      <c r="BE68" s="4"/>
      <c r="BF68" s="20" t="s">
        <v>734</v>
      </c>
      <c r="BG68" s="20" t="s">
        <v>734</v>
      </c>
      <c r="BH68" s="20" t="s">
        <v>734</v>
      </c>
      <c r="BI68" s="20" t="s">
        <v>734</v>
      </c>
      <c r="BJ68" s="20" t="s">
        <v>734</v>
      </c>
      <c r="BK68" s="20" t="s">
        <v>734</v>
      </c>
      <c r="BL68" s="20" t="s">
        <v>734</v>
      </c>
      <c r="BM68" s="20" t="s">
        <v>734</v>
      </c>
      <c r="BN68" s="42" t="s">
        <v>734</v>
      </c>
      <c r="BO68" s="42" t="s">
        <v>734</v>
      </c>
      <c r="BP68" s="42" t="s">
        <v>734</v>
      </c>
      <c r="BQ68" s="43" t="s">
        <v>734</v>
      </c>
      <c r="BR68" s="43" t="s">
        <v>734</v>
      </c>
      <c r="BS68" s="43" t="s">
        <v>734</v>
      </c>
    </row>
    <row r="69" spans="1:71" s="53" customFormat="1" x14ac:dyDescent="0.25">
      <c r="A69" s="4" t="s">
        <v>1380</v>
      </c>
      <c r="B69" s="4" t="s">
        <v>1605</v>
      </c>
      <c r="C69" s="4">
        <v>2016</v>
      </c>
      <c r="D69" s="4">
        <v>66</v>
      </c>
      <c r="E69" s="4">
        <v>66</v>
      </c>
      <c r="F69" s="4">
        <v>43926.5</v>
      </c>
      <c r="G69" s="4">
        <v>86111</v>
      </c>
      <c r="H69" s="4"/>
      <c r="I69" s="4">
        <v>9.49</v>
      </c>
      <c r="J69" s="4">
        <v>227</v>
      </c>
      <c r="K69" s="4">
        <v>95.2</v>
      </c>
      <c r="L69" s="4">
        <v>0.47370914258645186</v>
      </c>
      <c r="M69" s="4">
        <v>4.9500000000000002E-2</v>
      </c>
      <c r="N69" s="4">
        <v>3.8774624208388988</v>
      </c>
      <c r="O69" s="38">
        <v>0.22439999999999999</v>
      </c>
      <c r="P69" s="38">
        <v>4.010501254041678</v>
      </c>
      <c r="Q69" s="38">
        <v>3.3189999999999997E-2</v>
      </c>
      <c r="R69" s="38">
        <v>2.071087995149413</v>
      </c>
      <c r="S69" s="38">
        <v>0.32137888560237848</v>
      </c>
      <c r="T69" s="4">
        <v>171.5822304512651</v>
      </c>
      <c r="U69" s="4">
        <v>90.514471021242869</v>
      </c>
      <c r="V69" s="4"/>
      <c r="W69" s="4"/>
      <c r="X69" s="4">
        <v>210.5</v>
      </c>
      <c r="Y69" s="4">
        <f t="shared" si="1"/>
        <v>6.9864949999999995E-2</v>
      </c>
      <c r="Z69" s="4">
        <v>210.70008978252736</v>
      </c>
      <c r="AA69" s="4">
        <v>4.3465291063717206</v>
      </c>
      <c r="AB69" s="39">
        <v>210.70008978252736</v>
      </c>
      <c r="AC69" s="39">
        <v>4.3465291063717206</v>
      </c>
      <c r="AD69" s="20" t="s">
        <v>714</v>
      </c>
      <c r="AE69" s="4"/>
      <c r="AF69" s="4"/>
      <c r="AG69" s="4"/>
      <c r="AH69" s="40">
        <v>209.9</v>
      </c>
      <c r="AI69" s="40">
        <v>0.7</v>
      </c>
      <c r="AJ69" s="41"/>
      <c r="AK69" s="4"/>
      <c r="AL69" s="20">
        <v>2</v>
      </c>
      <c r="AM69" s="20">
        <v>2.8</v>
      </c>
      <c r="AN69" s="20">
        <v>1255</v>
      </c>
      <c r="AO69" s="20" t="s">
        <v>684</v>
      </c>
      <c r="AP69" s="20">
        <v>11.3</v>
      </c>
      <c r="AQ69" s="20" t="s">
        <v>684</v>
      </c>
      <c r="AR69" s="20">
        <v>3.5</v>
      </c>
      <c r="AS69" s="20">
        <v>7.1</v>
      </c>
      <c r="AT69" s="20">
        <v>1.2</v>
      </c>
      <c r="AU69" s="20">
        <v>26.1</v>
      </c>
      <c r="AV69" s="20">
        <v>7.7</v>
      </c>
      <c r="AW69" s="20">
        <v>118</v>
      </c>
      <c r="AX69" s="20">
        <v>49.6</v>
      </c>
      <c r="AY69" s="20">
        <v>233</v>
      </c>
      <c r="AZ69" s="20">
        <v>53.3</v>
      </c>
      <c r="BA69" s="20">
        <v>454</v>
      </c>
      <c r="BB69" s="20">
        <v>86.6</v>
      </c>
      <c r="BC69" s="20">
        <v>10500</v>
      </c>
      <c r="BD69" s="4"/>
      <c r="BE69" s="4"/>
      <c r="BF69" s="20" t="s">
        <v>734</v>
      </c>
      <c r="BG69" s="20" t="s">
        <v>734</v>
      </c>
      <c r="BH69" s="20" t="s">
        <v>734</v>
      </c>
      <c r="BI69" s="20" t="s">
        <v>734</v>
      </c>
      <c r="BJ69" s="20" t="s">
        <v>734</v>
      </c>
      <c r="BK69" s="20" t="s">
        <v>734</v>
      </c>
      <c r="BL69" s="20" t="s">
        <v>734</v>
      </c>
      <c r="BM69" s="20" t="s">
        <v>734</v>
      </c>
      <c r="BN69" s="42" t="s">
        <v>734</v>
      </c>
      <c r="BO69" s="42" t="s">
        <v>734</v>
      </c>
      <c r="BP69" s="42" t="s">
        <v>734</v>
      </c>
      <c r="BQ69" s="43" t="s">
        <v>734</v>
      </c>
      <c r="BR69" s="43" t="s">
        <v>734</v>
      </c>
      <c r="BS69" s="43" t="s">
        <v>734</v>
      </c>
    </row>
    <row r="70" spans="1:71" s="53" customFormat="1" x14ac:dyDescent="0.25">
      <c r="A70" s="53" t="s">
        <v>1177</v>
      </c>
      <c r="B70" s="53" t="s">
        <v>1605</v>
      </c>
      <c r="C70" s="53">
        <v>2016</v>
      </c>
      <c r="D70" s="53">
        <v>67</v>
      </c>
      <c r="E70" s="53">
        <v>67</v>
      </c>
      <c r="F70" s="53">
        <v>43949.5</v>
      </c>
      <c r="G70" s="53">
        <v>86215</v>
      </c>
      <c r="I70" s="53">
        <v>6.41</v>
      </c>
      <c r="J70" s="53">
        <v>196.9</v>
      </c>
      <c r="K70" s="53">
        <v>66.5</v>
      </c>
      <c r="L70" s="53">
        <v>0.36764705882352938</v>
      </c>
      <c r="M70" s="53">
        <v>5.6399999999999999E-2</v>
      </c>
      <c r="N70" s="53">
        <v>3.9767851563884395</v>
      </c>
      <c r="O70" s="54">
        <v>0.251</v>
      </c>
      <c r="P70" s="54">
        <v>4.0910286384160504</v>
      </c>
      <c r="Q70" s="54">
        <v>3.2289999999999999E-2</v>
      </c>
      <c r="R70" s="54">
        <v>2.0400233185600749</v>
      </c>
      <c r="S70" s="54">
        <v>0.30454803884580661</v>
      </c>
      <c r="T70" s="53">
        <v>468.14947457718824</v>
      </c>
      <c r="U70" s="53">
        <v>88.054102205998859</v>
      </c>
      <c r="X70" s="53">
        <v>204.9</v>
      </c>
      <c r="Y70" s="53">
        <f t="shared" si="1"/>
        <v>6.6162209999999999E-2</v>
      </c>
      <c r="Z70" s="53">
        <v>203.2942683122449</v>
      </c>
      <c r="AA70" s="53">
        <v>4.1434153533140172</v>
      </c>
      <c r="AB70" s="55">
        <v>203.2942683122449</v>
      </c>
      <c r="AC70" s="55">
        <v>4.1434153533140172</v>
      </c>
      <c r="AD70" s="56" t="s">
        <v>714</v>
      </c>
      <c r="AE70" s="53" t="s">
        <v>715</v>
      </c>
      <c r="AF70" s="53" t="s">
        <v>1775</v>
      </c>
      <c r="AH70" s="57">
        <v>209.9</v>
      </c>
      <c r="AI70" s="57">
        <v>0.7</v>
      </c>
      <c r="AJ70" s="58"/>
      <c r="AL70" s="56">
        <v>1.8</v>
      </c>
      <c r="AM70" s="56">
        <v>2.5</v>
      </c>
      <c r="AN70" s="56">
        <v>780</v>
      </c>
      <c r="AO70" s="56" t="s">
        <v>684</v>
      </c>
      <c r="AP70" s="56">
        <v>8.9</v>
      </c>
      <c r="AQ70" s="56" t="s">
        <v>684</v>
      </c>
      <c r="AR70" s="56">
        <v>0.9</v>
      </c>
      <c r="AS70" s="56">
        <v>0.8</v>
      </c>
      <c r="AT70" s="56">
        <v>1.32</v>
      </c>
      <c r="AU70" s="56">
        <v>13.1</v>
      </c>
      <c r="AV70" s="56">
        <v>5.5</v>
      </c>
      <c r="AW70" s="56">
        <v>59.2</v>
      </c>
      <c r="AX70" s="56">
        <v>27.2</v>
      </c>
      <c r="AY70" s="56">
        <v>156</v>
      </c>
      <c r="AZ70" s="56">
        <v>32.6</v>
      </c>
      <c r="BA70" s="56">
        <v>308</v>
      </c>
      <c r="BB70" s="56">
        <v>66</v>
      </c>
      <c r="BC70" s="56">
        <v>10010</v>
      </c>
      <c r="BF70" s="56">
        <v>1.075E-3</v>
      </c>
      <c r="BG70" s="56">
        <v>1.4E-5</v>
      </c>
      <c r="BH70" s="56">
        <v>1.4675100000000001</v>
      </c>
      <c r="BI70" s="56">
        <v>1.6000000000000001E-4</v>
      </c>
      <c r="BJ70" s="56">
        <v>3.2083131603384177E-2</v>
      </c>
      <c r="BK70" s="56">
        <v>9.8930183571014664E-4</v>
      </c>
      <c r="BL70" s="56">
        <v>0.28260218897838985</v>
      </c>
      <c r="BM70" s="56">
        <v>9.2999999999999997E-5</v>
      </c>
      <c r="BN70" s="59">
        <v>0.28259810105865091</v>
      </c>
      <c r="BO70" s="59">
        <v>-1.6904502922343578</v>
      </c>
      <c r="BP70" s="59">
        <v>1.8600003041082129</v>
      </c>
      <c r="BQ70" s="60">
        <v>0.28259796796759856</v>
      </c>
      <c r="BR70" s="60">
        <v>-1.5499089756931816</v>
      </c>
      <c r="BS70" s="60">
        <v>1.8600003242323122</v>
      </c>
    </row>
    <row r="71" spans="1:71" s="53" customFormat="1" x14ac:dyDescent="0.25">
      <c r="A71" s="4" t="s">
        <v>1178</v>
      </c>
      <c r="B71" s="4" t="s">
        <v>1605</v>
      </c>
      <c r="C71" s="4">
        <v>2016</v>
      </c>
      <c r="D71" s="4">
        <v>68</v>
      </c>
      <c r="E71" s="4">
        <v>68</v>
      </c>
      <c r="F71" s="4">
        <v>44032</v>
      </c>
      <c r="G71" s="4">
        <v>86302.5</v>
      </c>
      <c r="H71" s="4"/>
      <c r="I71" s="4">
        <v>6.71</v>
      </c>
      <c r="J71" s="4">
        <v>218.5</v>
      </c>
      <c r="K71" s="4">
        <v>69.900000000000006</v>
      </c>
      <c r="L71" s="4">
        <v>0.35087719298245612</v>
      </c>
      <c r="M71" s="4">
        <v>5.11E-2</v>
      </c>
      <c r="N71" s="4">
        <v>3.6116317673754788</v>
      </c>
      <c r="O71" s="38">
        <v>0.23150000000000001</v>
      </c>
      <c r="P71" s="38">
        <v>3.7173239964938318</v>
      </c>
      <c r="Q71" s="38">
        <v>3.295E-2</v>
      </c>
      <c r="R71" s="38">
        <v>2.0036500871642104</v>
      </c>
      <c r="S71" s="38">
        <v>0.32150161798453175</v>
      </c>
      <c r="T71" s="4">
        <v>245.34334856799907</v>
      </c>
      <c r="U71" s="4">
        <v>83.18249024424459</v>
      </c>
      <c r="V71" s="4"/>
      <c r="W71" s="4"/>
      <c r="X71" s="4">
        <v>209</v>
      </c>
      <c r="Y71" s="4">
        <f t="shared" si="1"/>
        <v>6.8865499999999996E-2</v>
      </c>
      <c r="Z71" s="4">
        <v>208.77847033432263</v>
      </c>
      <c r="AA71" s="4">
        <v>4.1666383270942227</v>
      </c>
      <c r="AB71" s="39">
        <v>208.77847033432263</v>
      </c>
      <c r="AC71" s="39">
        <v>4.1666383270942227</v>
      </c>
      <c r="AD71" s="20" t="s">
        <v>714</v>
      </c>
      <c r="AE71" s="4"/>
      <c r="AF71" s="4"/>
      <c r="AG71" s="4"/>
      <c r="AH71" s="40">
        <v>209.9</v>
      </c>
      <c r="AI71" s="40">
        <v>0.7</v>
      </c>
      <c r="AJ71" s="41"/>
      <c r="AK71" s="4"/>
      <c r="AL71" s="20">
        <v>5</v>
      </c>
      <c r="AM71" s="20">
        <v>4.9000000000000004</v>
      </c>
      <c r="AN71" s="20">
        <v>841</v>
      </c>
      <c r="AO71" s="20" t="s">
        <v>684</v>
      </c>
      <c r="AP71" s="20">
        <v>11.2</v>
      </c>
      <c r="AQ71" s="20" t="s">
        <v>684</v>
      </c>
      <c r="AR71" s="20" t="s">
        <v>684</v>
      </c>
      <c r="AS71" s="20">
        <v>1.3</v>
      </c>
      <c r="AT71" s="20">
        <v>0.15</v>
      </c>
      <c r="AU71" s="20">
        <v>8.5</v>
      </c>
      <c r="AV71" s="20">
        <v>6</v>
      </c>
      <c r="AW71" s="20">
        <v>69</v>
      </c>
      <c r="AX71" s="20">
        <v>25.4</v>
      </c>
      <c r="AY71" s="20">
        <v>166</v>
      </c>
      <c r="AZ71" s="20">
        <v>34.700000000000003</v>
      </c>
      <c r="BA71" s="20">
        <v>315</v>
      </c>
      <c r="BB71" s="20">
        <v>61.6</v>
      </c>
      <c r="BC71" s="20">
        <v>10660</v>
      </c>
      <c r="BD71" s="4"/>
      <c r="BE71" s="4"/>
      <c r="BF71" s="20">
        <v>7.7070000000000003E-4</v>
      </c>
      <c r="BG71" s="20">
        <v>3.1E-6</v>
      </c>
      <c r="BH71" s="20">
        <v>1.4673</v>
      </c>
      <c r="BI71" s="20">
        <v>1.7000000000000001E-4</v>
      </c>
      <c r="BJ71" s="20">
        <v>2.2221205566859515E-2</v>
      </c>
      <c r="BK71" s="20">
        <v>6.9993550663645376E-4</v>
      </c>
      <c r="BL71" s="20">
        <v>0.28243619733638398</v>
      </c>
      <c r="BM71" s="20">
        <v>9.7999999999999997E-5</v>
      </c>
      <c r="BN71" s="42">
        <v>0.28243318736698658</v>
      </c>
      <c r="BO71" s="42">
        <v>-7.4046177116349199</v>
      </c>
      <c r="BP71" s="42">
        <v>1.9600000149251249</v>
      </c>
      <c r="BQ71" s="43">
        <v>0.28243317116613575</v>
      </c>
      <c r="BR71" s="43">
        <v>-7.3805432250440006</v>
      </c>
      <c r="BS71" s="43">
        <v>1.9600000150862229</v>
      </c>
    </row>
    <row r="72" spans="1:71" s="53" customFormat="1" x14ac:dyDescent="0.25">
      <c r="A72" s="4" t="s">
        <v>1381</v>
      </c>
      <c r="B72" s="4" t="s">
        <v>1605</v>
      </c>
      <c r="C72" s="4">
        <v>2016</v>
      </c>
      <c r="D72" s="4">
        <v>69</v>
      </c>
      <c r="E72" s="4">
        <v>69</v>
      </c>
      <c r="F72" s="4">
        <v>44285.63</v>
      </c>
      <c r="G72" s="4">
        <v>86257.81</v>
      </c>
      <c r="H72" s="4"/>
      <c r="I72" s="4">
        <v>9.32</v>
      </c>
      <c r="J72" s="4">
        <v>224.9</v>
      </c>
      <c r="K72" s="4">
        <v>83.7</v>
      </c>
      <c r="L72" s="4">
        <v>0.40666937779585194</v>
      </c>
      <c r="M72" s="4">
        <v>5.28E-2</v>
      </c>
      <c r="N72" s="4">
        <v>3.2047671676292517</v>
      </c>
      <c r="O72" s="38">
        <v>0.2472</v>
      </c>
      <c r="P72" s="38">
        <v>3.4034080169714342</v>
      </c>
      <c r="Q72" s="38">
        <v>3.4040000000000001E-2</v>
      </c>
      <c r="R72" s="38">
        <v>2.1336948074340469</v>
      </c>
      <c r="S72" s="38">
        <v>0.40384474856668234</v>
      </c>
      <c r="T72" s="4">
        <v>320.21196490330487</v>
      </c>
      <c r="U72" s="4">
        <v>72.825765808874138</v>
      </c>
      <c r="V72" s="4"/>
      <c r="W72" s="4"/>
      <c r="X72" s="4">
        <v>215.8</v>
      </c>
      <c r="Y72" s="4">
        <f t="shared" si="1"/>
        <v>7.3458320000000007E-2</v>
      </c>
      <c r="Z72" s="4">
        <v>215.15627604396954</v>
      </c>
      <c r="AA72" s="4">
        <v>4.5633333329902541</v>
      </c>
      <c r="AB72" s="39">
        <v>215.15627604396954</v>
      </c>
      <c r="AC72" s="39">
        <v>4.5633333329902541</v>
      </c>
      <c r="AD72" s="20" t="s">
        <v>714</v>
      </c>
      <c r="AE72" s="4"/>
      <c r="AF72" s="4"/>
      <c r="AG72" s="4"/>
      <c r="AH72" s="40">
        <v>209.9</v>
      </c>
      <c r="AI72" s="40">
        <v>0.7</v>
      </c>
      <c r="AJ72" s="41"/>
      <c r="AK72" s="4"/>
      <c r="AL72" s="20">
        <v>8.4</v>
      </c>
      <c r="AM72" s="20">
        <v>5.2</v>
      </c>
      <c r="AN72" s="20">
        <v>1318</v>
      </c>
      <c r="AO72" s="20">
        <v>16</v>
      </c>
      <c r="AP72" s="20">
        <v>70</v>
      </c>
      <c r="AQ72" s="20">
        <v>3.48</v>
      </c>
      <c r="AR72" s="20">
        <v>74</v>
      </c>
      <c r="AS72" s="20">
        <v>15.2</v>
      </c>
      <c r="AT72" s="20">
        <v>1.1100000000000001</v>
      </c>
      <c r="AU72" s="20">
        <v>34.700000000000003</v>
      </c>
      <c r="AV72" s="20">
        <v>12.6</v>
      </c>
      <c r="AW72" s="20">
        <v>117</v>
      </c>
      <c r="AX72" s="20">
        <v>48.6</v>
      </c>
      <c r="AY72" s="20">
        <v>264</v>
      </c>
      <c r="AZ72" s="20">
        <v>46.9</v>
      </c>
      <c r="BA72" s="20">
        <v>447</v>
      </c>
      <c r="BB72" s="20">
        <v>87.1</v>
      </c>
      <c r="BC72" s="20">
        <v>9700</v>
      </c>
      <c r="BD72" s="4"/>
      <c r="BE72" s="4"/>
      <c r="BF72" s="20" t="s">
        <v>734</v>
      </c>
      <c r="BG72" s="20" t="s">
        <v>734</v>
      </c>
      <c r="BH72" s="20" t="s">
        <v>734</v>
      </c>
      <c r="BI72" s="20" t="s">
        <v>734</v>
      </c>
      <c r="BJ72" s="20" t="s">
        <v>734</v>
      </c>
      <c r="BK72" s="20" t="s">
        <v>734</v>
      </c>
      <c r="BL72" s="20" t="s">
        <v>734</v>
      </c>
      <c r="BM72" s="20" t="s">
        <v>734</v>
      </c>
      <c r="BN72" s="42" t="s">
        <v>734</v>
      </c>
      <c r="BO72" s="42" t="s">
        <v>734</v>
      </c>
      <c r="BP72" s="42" t="s">
        <v>734</v>
      </c>
      <c r="BQ72" s="43" t="s">
        <v>734</v>
      </c>
      <c r="BR72" s="43" t="s">
        <v>734</v>
      </c>
      <c r="BS72" s="43" t="s">
        <v>734</v>
      </c>
    </row>
    <row r="73" spans="1:71" s="53" customFormat="1" x14ac:dyDescent="0.25">
      <c r="A73" s="4" t="s">
        <v>1179</v>
      </c>
      <c r="B73" s="4" t="s">
        <v>1605</v>
      </c>
      <c r="C73" s="4">
        <v>2016</v>
      </c>
      <c r="D73" s="4">
        <v>70</v>
      </c>
      <c r="E73" s="4">
        <v>70</v>
      </c>
      <c r="F73" s="4">
        <v>44330.5</v>
      </c>
      <c r="G73" s="4">
        <v>86204.5</v>
      </c>
      <c r="H73" s="4"/>
      <c r="I73" s="4">
        <v>8.61</v>
      </c>
      <c r="J73" s="4">
        <v>264.8</v>
      </c>
      <c r="K73" s="4">
        <v>84.8</v>
      </c>
      <c r="L73" s="4">
        <v>0.35335689045936397</v>
      </c>
      <c r="M73" s="4">
        <v>5.04E-2</v>
      </c>
      <c r="N73" s="4">
        <v>3.6493979388661568</v>
      </c>
      <c r="O73" s="38">
        <v>0.22969999999999999</v>
      </c>
      <c r="P73" s="38">
        <v>3.7746844769149441</v>
      </c>
      <c r="Q73" s="38">
        <v>3.3180000000000001E-2</v>
      </c>
      <c r="R73" s="38">
        <v>2.0420914729908874</v>
      </c>
      <c r="S73" s="38">
        <v>0.33083219390597129</v>
      </c>
      <c r="T73" s="4">
        <v>213.48291462243287</v>
      </c>
      <c r="U73" s="4">
        <v>84.540015403052635</v>
      </c>
      <c r="V73" s="4"/>
      <c r="W73" s="4"/>
      <c r="X73" s="4">
        <v>210.4</v>
      </c>
      <c r="Y73" s="4">
        <f t="shared" si="1"/>
        <v>6.9810719999999993E-2</v>
      </c>
      <c r="Z73" s="4">
        <v>210.40279846045789</v>
      </c>
      <c r="AA73" s="4">
        <v>4.2780958218634568</v>
      </c>
      <c r="AB73" s="39">
        <v>210.40279846045789</v>
      </c>
      <c r="AC73" s="39">
        <v>4.2780958218634568</v>
      </c>
      <c r="AD73" s="20" t="s">
        <v>714</v>
      </c>
      <c r="AE73" s="4"/>
      <c r="AF73" s="4"/>
      <c r="AG73" s="4"/>
      <c r="AH73" s="40">
        <v>209.9</v>
      </c>
      <c r="AI73" s="40">
        <v>0.7</v>
      </c>
      <c r="AJ73" s="41"/>
      <c r="AK73" s="4"/>
      <c r="AL73" s="20">
        <v>3.3</v>
      </c>
      <c r="AM73" s="20">
        <v>3.5</v>
      </c>
      <c r="AN73" s="20">
        <v>752</v>
      </c>
      <c r="AO73" s="20" t="s">
        <v>684</v>
      </c>
      <c r="AP73" s="20">
        <v>10</v>
      </c>
      <c r="AQ73" s="20" t="s">
        <v>684</v>
      </c>
      <c r="AR73" s="20">
        <v>1</v>
      </c>
      <c r="AS73" s="20">
        <v>0.42</v>
      </c>
      <c r="AT73" s="20" t="s">
        <v>684</v>
      </c>
      <c r="AU73" s="20">
        <v>10.8</v>
      </c>
      <c r="AV73" s="20">
        <v>4.7</v>
      </c>
      <c r="AW73" s="20">
        <v>54.7</v>
      </c>
      <c r="AX73" s="20">
        <v>26</v>
      </c>
      <c r="AY73" s="20">
        <v>152</v>
      </c>
      <c r="AZ73" s="20">
        <v>33</v>
      </c>
      <c r="BA73" s="20">
        <v>317</v>
      </c>
      <c r="BB73" s="20">
        <v>69.3</v>
      </c>
      <c r="BC73" s="20">
        <v>10290</v>
      </c>
      <c r="BD73" s="4"/>
      <c r="BE73" s="4"/>
      <c r="BF73" s="20">
        <v>7.9500000000000003E-4</v>
      </c>
      <c r="BG73" s="20">
        <v>1.5999999999999999E-5</v>
      </c>
      <c r="BH73" s="20">
        <v>1.4675499999999999</v>
      </c>
      <c r="BI73" s="20">
        <v>1.6000000000000001E-4</v>
      </c>
      <c r="BJ73" s="20">
        <v>2.2565325104481056E-2</v>
      </c>
      <c r="BK73" s="20">
        <v>1.2866743365674567E-3</v>
      </c>
      <c r="BL73" s="20">
        <v>0.28259520297969071</v>
      </c>
      <c r="BM73" s="20">
        <v>9.6000000000000002E-5</v>
      </c>
      <c r="BN73" s="42">
        <v>0.28259207390276619</v>
      </c>
      <c r="BO73" s="42">
        <v>-1.7474291772434647</v>
      </c>
      <c r="BP73" s="42">
        <v>1.9200004122248</v>
      </c>
      <c r="BQ73" s="43">
        <v>0.282592081394966</v>
      </c>
      <c r="BR73" s="43">
        <v>-1.7582204538468815</v>
      </c>
      <c r="BS73" s="43">
        <v>1.9200004102531218</v>
      </c>
    </row>
    <row r="74" spans="1:71" s="53" customFormat="1" x14ac:dyDescent="0.25">
      <c r="A74" s="53" t="s">
        <v>1180</v>
      </c>
      <c r="B74" s="53" t="s">
        <v>1605</v>
      </c>
      <c r="C74" s="53">
        <v>2016</v>
      </c>
      <c r="D74" s="53">
        <v>71</v>
      </c>
      <c r="E74" s="53">
        <v>71</v>
      </c>
      <c r="F74" s="53">
        <v>44554.5</v>
      </c>
      <c r="G74" s="53">
        <v>86393</v>
      </c>
      <c r="I74" s="53">
        <v>5.53</v>
      </c>
      <c r="J74" s="53">
        <v>154.5</v>
      </c>
      <c r="K74" s="53">
        <v>52</v>
      </c>
      <c r="L74" s="53">
        <v>0.37037037037037035</v>
      </c>
      <c r="M74" s="53">
        <v>5.5199999999999999E-2</v>
      </c>
      <c r="N74" s="53">
        <v>5.5534274647063766</v>
      </c>
      <c r="O74" s="54">
        <v>0.255</v>
      </c>
      <c r="P74" s="54">
        <v>5.6414686300705368</v>
      </c>
      <c r="Q74" s="54">
        <v>3.3239999999999999E-2</v>
      </c>
      <c r="R74" s="54">
        <v>2.0556292706407078</v>
      </c>
      <c r="S74" s="54">
        <v>0.22468429894604666</v>
      </c>
      <c r="T74" s="53">
        <v>420.33285717523341</v>
      </c>
      <c r="U74" s="53">
        <v>123.98881433598721</v>
      </c>
      <c r="X74" s="53">
        <v>210.8</v>
      </c>
      <c r="Y74" s="53">
        <f t="shared" si="1"/>
        <v>7.0069920000000008E-2</v>
      </c>
      <c r="Z74" s="53">
        <v>209.52640650618986</v>
      </c>
      <c r="AA74" s="53">
        <v>4.3356309114150795</v>
      </c>
      <c r="AB74" s="55">
        <v>209.52640650618986</v>
      </c>
      <c r="AC74" s="55">
        <v>4.3356309114150795</v>
      </c>
      <c r="AD74" s="56" t="s">
        <v>714</v>
      </c>
      <c r="AE74" s="53" t="s">
        <v>715</v>
      </c>
      <c r="AF74" s="53" t="s">
        <v>1775</v>
      </c>
      <c r="AH74" s="57">
        <v>209.9</v>
      </c>
      <c r="AI74" s="57">
        <v>0.7</v>
      </c>
      <c r="AJ74" s="58"/>
      <c r="AL74" s="56">
        <v>4.5</v>
      </c>
      <c r="AM74" s="56">
        <v>4</v>
      </c>
      <c r="AN74" s="56">
        <v>824</v>
      </c>
      <c r="AO74" s="56">
        <v>14.8</v>
      </c>
      <c r="AP74" s="56">
        <v>87</v>
      </c>
      <c r="AQ74" s="56">
        <v>4.2</v>
      </c>
      <c r="AR74" s="56">
        <v>98</v>
      </c>
      <c r="AS74" s="56">
        <v>14.8</v>
      </c>
      <c r="AT74" s="56">
        <v>2.7</v>
      </c>
      <c r="AU74" s="56">
        <v>36</v>
      </c>
      <c r="AV74" s="56">
        <v>8.8000000000000007</v>
      </c>
      <c r="AW74" s="56">
        <v>77</v>
      </c>
      <c r="AX74" s="56">
        <v>28.7</v>
      </c>
      <c r="AY74" s="56">
        <v>168</v>
      </c>
      <c r="AZ74" s="56">
        <v>30.1</v>
      </c>
      <c r="BA74" s="56">
        <v>272</v>
      </c>
      <c r="BB74" s="56">
        <v>55.9</v>
      </c>
      <c r="BC74" s="56">
        <v>10720</v>
      </c>
      <c r="BF74" s="56">
        <v>7.67E-4</v>
      </c>
      <c r="BG74" s="56">
        <v>1.2E-5</v>
      </c>
      <c r="BH74" s="56">
        <v>1.46757</v>
      </c>
      <c r="BI74" s="56">
        <v>1.4999999999999999E-4</v>
      </c>
      <c r="BJ74" s="56">
        <v>2.298950827804061E-2</v>
      </c>
      <c r="BK74" s="56">
        <v>1.0037043213992182E-3</v>
      </c>
      <c r="BL74" s="56">
        <v>0.28259983158523255</v>
      </c>
      <c r="BM74" s="56">
        <v>8.7999999999999998E-5</v>
      </c>
      <c r="BN74" s="59">
        <v>0.28259682531391966</v>
      </c>
      <c r="BO74" s="59">
        <v>-1.598597761790499</v>
      </c>
      <c r="BP74" s="59">
        <v>1.760000250849143</v>
      </c>
      <c r="BQ74" s="60">
        <v>0.28259681994311453</v>
      </c>
      <c r="BR74" s="60">
        <v>-1.5905725515008573</v>
      </c>
      <c r="BS74" s="60">
        <v>1.7600002517462425</v>
      </c>
    </row>
    <row r="75" spans="1:71" s="53" customFormat="1" x14ac:dyDescent="0.25">
      <c r="A75" s="4" t="s">
        <v>1382</v>
      </c>
      <c r="B75" s="4" t="s">
        <v>1605</v>
      </c>
      <c r="C75" s="4">
        <v>2016</v>
      </c>
      <c r="D75" s="4">
        <v>72</v>
      </c>
      <c r="E75" s="4">
        <v>72</v>
      </c>
      <c r="F75" s="4">
        <v>44784</v>
      </c>
      <c r="G75" s="4">
        <v>86250.5</v>
      </c>
      <c r="H75" s="4"/>
      <c r="I75" s="4">
        <v>7.81</v>
      </c>
      <c r="J75" s="4">
        <v>222.9</v>
      </c>
      <c r="K75" s="4">
        <v>76.3</v>
      </c>
      <c r="L75" s="4">
        <v>0.37453183520599254</v>
      </c>
      <c r="M75" s="4">
        <v>5.0900000000000001E-2</v>
      </c>
      <c r="N75" s="4">
        <v>3.7940496290334864</v>
      </c>
      <c r="O75" s="38">
        <v>0.23350000000000001</v>
      </c>
      <c r="P75" s="38">
        <v>3.9078663965080458</v>
      </c>
      <c r="Q75" s="38">
        <v>3.3110000000000001E-2</v>
      </c>
      <c r="R75" s="38">
        <v>2.0289423809925315</v>
      </c>
      <c r="S75" s="38">
        <v>0.31487689539177105</v>
      </c>
      <c r="T75" s="4">
        <v>236.30385112997703</v>
      </c>
      <c r="U75" s="4">
        <v>87.527130479360935</v>
      </c>
      <c r="V75" s="4"/>
      <c r="W75" s="4"/>
      <c r="X75" s="4">
        <v>210</v>
      </c>
      <c r="Y75" s="4">
        <f t="shared" si="1"/>
        <v>6.9531000000000009E-2</v>
      </c>
      <c r="Z75" s="4">
        <v>209.83359028238613</v>
      </c>
      <c r="AA75" s="4">
        <v>4.2422365539257498</v>
      </c>
      <c r="AB75" s="39">
        <v>209.83359028238613</v>
      </c>
      <c r="AC75" s="39">
        <v>4.2422365539257498</v>
      </c>
      <c r="AD75" s="20" t="s">
        <v>714</v>
      </c>
      <c r="AE75" s="4"/>
      <c r="AF75" s="4"/>
      <c r="AG75" s="4"/>
      <c r="AH75" s="40">
        <v>209.9</v>
      </c>
      <c r="AI75" s="40">
        <v>0.7</v>
      </c>
      <c r="AJ75" s="41"/>
      <c r="AK75" s="4"/>
      <c r="AL75" s="20">
        <v>3.6</v>
      </c>
      <c r="AM75" s="20">
        <v>3.9</v>
      </c>
      <c r="AN75" s="20">
        <v>939</v>
      </c>
      <c r="AO75" s="20" t="s">
        <v>684</v>
      </c>
      <c r="AP75" s="20">
        <v>10.199999999999999</v>
      </c>
      <c r="AQ75" s="20" t="s">
        <v>684</v>
      </c>
      <c r="AR75" s="20">
        <v>1.9</v>
      </c>
      <c r="AS75" s="20">
        <v>1</v>
      </c>
      <c r="AT75" s="20">
        <v>0.66</v>
      </c>
      <c r="AU75" s="20">
        <v>20</v>
      </c>
      <c r="AV75" s="20">
        <v>7.8</v>
      </c>
      <c r="AW75" s="20">
        <v>72.599999999999994</v>
      </c>
      <c r="AX75" s="20">
        <v>38.799999999999997</v>
      </c>
      <c r="AY75" s="20">
        <v>184</v>
      </c>
      <c r="AZ75" s="20">
        <v>36.4</v>
      </c>
      <c r="BA75" s="20">
        <v>347</v>
      </c>
      <c r="BB75" s="20">
        <v>65.2</v>
      </c>
      <c r="BC75" s="20">
        <v>10480</v>
      </c>
      <c r="BD75" s="4"/>
      <c r="BE75" s="4"/>
      <c r="BF75" s="20" t="s">
        <v>734</v>
      </c>
      <c r="BG75" s="20" t="s">
        <v>734</v>
      </c>
      <c r="BH75" s="20" t="s">
        <v>734</v>
      </c>
      <c r="BI75" s="20" t="s">
        <v>734</v>
      </c>
      <c r="BJ75" s="20" t="s">
        <v>734</v>
      </c>
      <c r="BK75" s="20" t="s">
        <v>734</v>
      </c>
      <c r="BL75" s="20" t="s">
        <v>734</v>
      </c>
      <c r="BM75" s="20" t="s">
        <v>734</v>
      </c>
      <c r="BN75" s="42" t="s">
        <v>734</v>
      </c>
      <c r="BO75" s="42" t="s">
        <v>734</v>
      </c>
      <c r="BP75" s="42" t="s">
        <v>734</v>
      </c>
      <c r="BQ75" s="43" t="s">
        <v>734</v>
      </c>
      <c r="BR75" s="43" t="s">
        <v>734</v>
      </c>
      <c r="BS75" s="43" t="s">
        <v>734</v>
      </c>
    </row>
    <row r="76" spans="1:71" s="53" customFormat="1" x14ac:dyDescent="0.25">
      <c r="A76" s="4" t="s">
        <v>1383</v>
      </c>
      <c r="B76" s="4" t="s">
        <v>1605</v>
      </c>
      <c r="C76" s="4">
        <v>2016</v>
      </c>
      <c r="D76" s="4">
        <v>73</v>
      </c>
      <c r="E76" s="4">
        <v>73</v>
      </c>
      <c r="F76" s="4">
        <v>45061</v>
      </c>
      <c r="G76" s="4">
        <v>86398</v>
      </c>
      <c r="H76" s="4"/>
      <c r="I76" s="4">
        <v>4.91</v>
      </c>
      <c r="J76" s="4">
        <v>146.69999999999999</v>
      </c>
      <c r="K76" s="4">
        <v>46.1</v>
      </c>
      <c r="L76" s="4">
        <v>0.33557046979865773</v>
      </c>
      <c r="M76" s="4">
        <v>5.21E-2</v>
      </c>
      <c r="N76" s="4">
        <v>4.7674501898110462</v>
      </c>
      <c r="O76" s="38">
        <v>0.24</v>
      </c>
      <c r="P76" s="38">
        <v>4.8561134225448184</v>
      </c>
      <c r="Q76" s="38">
        <v>3.356E-2</v>
      </c>
      <c r="R76" s="38">
        <v>2.0231797399861864</v>
      </c>
      <c r="S76" s="38">
        <v>0.25173629023036753</v>
      </c>
      <c r="T76" s="4">
        <v>289.80126942167999</v>
      </c>
      <c r="U76" s="4">
        <v>108.92708331383251</v>
      </c>
      <c r="V76" s="4"/>
      <c r="W76" s="4"/>
      <c r="X76" s="4">
        <v>212.8</v>
      </c>
      <c r="Y76" s="4">
        <f t="shared" si="1"/>
        <v>7.1415679999999995E-2</v>
      </c>
      <c r="Z76" s="4">
        <v>212.3389069198891</v>
      </c>
      <c r="AA76" s="4">
        <v>4.3000392220160339</v>
      </c>
      <c r="AB76" s="39">
        <v>212.3389069198891</v>
      </c>
      <c r="AC76" s="39">
        <v>4.3000392220160339</v>
      </c>
      <c r="AD76" s="20" t="s">
        <v>714</v>
      </c>
      <c r="AE76" s="4"/>
      <c r="AF76" s="4"/>
      <c r="AG76" s="4"/>
      <c r="AH76" s="40">
        <v>209.9</v>
      </c>
      <c r="AI76" s="40">
        <v>0.7</v>
      </c>
      <c r="AJ76" s="41"/>
      <c r="AK76" s="4"/>
      <c r="AL76" s="20">
        <v>10.4</v>
      </c>
      <c r="AM76" s="20">
        <v>6</v>
      </c>
      <c r="AN76" s="20">
        <v>795</v>
      </c>
      <c r="AO76" s="20" t="s">
        <v>684</v>
      </c>
      <c r="AP76" s="20">
        <v>7.4</v>
      </c>
      <c r="AQ76" s="20" t="s">
        <v>684</v>
      </c>
      <c r="AR76" s="20">
        <v>2.1</v>
      </c>
      <c r="AS76" s="20">
        <v>3.2</v>
      </c>
      <c r="AT76" s="20" t="s">
        <v>684</v>
      </c>
      <c r="AU76" s="20">
        <v>23.7</v>
      </c>
      <c r="AV76" s="20">
        <v>5.7</v>
      </c>
      <c r="AW76" s="20">
        <v>73</v>
      </c>
      <c r="AX76" s="20">
        <v>26.3</v>
      </c>
      <c r="AY76" s="20">
        <v>153.5</v>
      </c>
      <c r="AZ76" s="20">
        <v>30.8</v>
      </c>
      <c r="BA76" s="20">
        <v>276</v>
      </c>
      <c r="BB76" s="20">
        <v>55.6</v>
      </c>
      <c r="BC76" s="20">
        <v>8840</v>
      </c>
      <c r="BD76" s="4"/>
      <c r="BE76" s="4"/>
      <c r="BF76" s="20" t="s">
        <v>734</v>
      </c>
      <c r="BG76" s="20" t="s">
        <v>734</v>
      </c>
      <c r="BH76" s="20" t="s">
        <v>734</v>
      </c>
      <c r="BI76" s="20" t="s">
        <v>734</v>
      </c>
      <c r="BJ76" s="20" t="s">
        <v>734</v>
      </c>
      <c r="BK76" s="20" t="s">
        <v>734</v>
      </c>
      <c r="BL76" s="20" t="s">
        <v>734</v>
      </c>
      <c r="BM76" s="20" t="s">
        <v>734</v>
      </c>
      <c r="BN76" s="42" t="s">
        <v>734</v>
      </c>
      <c r="BO76" s="42" t="s">
        <v>734</v>
      </c>
      <c r="BP76" s="42" t="s">
        <v>734</v>
      </c>
      <c r="BQ76" s="43" t="s">
        <v>734</v>
      </c>
      <c r="BR76" s="43" t="s">
        <v>734</v>
      </c>
      <c r="BS76" s="43" t="s">
        <v>734</v>
      </c>
    </row>
    <row r="77" spans="1:71" s="53" customFormat="1" x14ac:dyDescent="0.25">
      <c r="A77" s="53" t="s">
        <v>1181</v>
      </c>
      <c r="B77" s="53" t="s">
        <v>1605</v>
      </c>
      <c r="C77" s="53">
        <v>2016</v>
      </c>
      <c r="D77" s="53">
        <v>74</v>
      </c>
      <c r="E77" s="53">
        <v>74</v>
      </c>
      <c r="F77" s="53">
        <v>45343.5</v>
      </c>
      <c r="G77" s="53">
        <v>86311.5</v>
      </c>
      <c r="I77" s="53">
        <v>6.57</v>
      </c>
      <c r="J77" s="53">
        <v>225</v>
      </c>
      <c r="K77" s="53">
        <v>66.599999999999994</v>
      </c>
      <c r="L77" s="53">
        <v>0.31545741324921134</v>
      </c>
      <c r="M77" s="53">
        <v>5.5599999999999997E-2</v>
      </c>
      <c r="N77" s="53">
        <v>6.8938172380766298</v>
      </c>
      <c r="O77" s="54">
        <v>0.254</v>
      </c>
      <c r="P77" s="54">
        <v>7.0036869878185444</v>
      </c>
      <c r="Q77" s="54">
        <v>3.3180000000000001E-2</v>
      </c>
      <c r="R77" s="54">
        <v>2.1833266616189859</v>
      </c>
      <c r="S77" s="54">
        <v>0.20579726992038572</v>
      </c>
      <c r="T77" s="53">
        <v>436.43057410533203</v>
      </c>
      <c r="U77" s="53">
        <v>153.48420886664036</v>
      </c>
      <c r="X77" s="53">
        <v>210.4</v>
      </c>
      <c r="Y77" s="53">
        <f t="shared" si="1"/>
        <v>6.9810719999999993E-2</v>
      </c>
      <c r="Z77" s="53">
        <v>209.0479062525576</v>
      </c>
      <c r="AA77" s="53">
        <v>4.6247188826097281</v>
      </c>
      <c r="AB77" s="55">
        <v>209.0479062525576</v>
      </c>
      <c r="AC77" s="55">
        <v>4.6247188826097281</v>
      </c>
      <c r="AD77" s="56" t="s">
        <v>714</v>
      </c>
      <c r="AE77" s="53" t="s">
        <v>715</v>
      </c>
      <c r="AF77" s="53" t="s">
        <v>1775</v>
      </c>
      <c r="AH77" s="57">
        <v>209.9</v>
      </c>
      <c r="AI77" s="57">
        <v>0.7</v>
      </c>
      <c r="AJ77" s="58"/>
      <c r="AL77" s="56">
        <v>2</v>
      </c>
      <c r="AM77" s="56">
        <v>2.7</v>
      </c>
      <c r="AN77" s="56">
        <v>710</v>
      </c>
      <c r="AO77" s="56">
        <v>1.19</v>
      </c>
      <c r="AP77" s="56">
        <v>12.2</v>
      </c>
      <c r="AQ77" s="56">
        <v>0.22</v>
      </c>
      <c r="AR77" s="56">
        <v>5.6</v>
      </c>
      <c r="AS77" s="56" t="s">
        <v>684</v>
      </c>
      <c r="AT77" s="56">
        <v>0.54</v>
      </c>
      <c r="AU77" s="56">
        <v>10.7</v>
      </c>
      <c r="AV77" s="56">
        <v>5</v>
      </c>
      <c r="AW77" s="56">
        <v>51.3</v>
      </c>
      <c r="AX77" s="56">
        <v>22.8</v>
      </c>
      <c r="AY77" s="56">
        <v>127</v>
      </c>
      <c r="AZ77" s="56">
        <v>27.9</v>
      </c>
      <c r="BA77" s="56">
        <v>309</v>
      </c>
      <c r="BB77" s="56">
        <v>63.2</v>
      </c>
      <c r="BC77" s="56">
        <v>9940</v>
      </c>
      <c r="BF77" s="56">
        <v>9.075E-4</v>
      </c>
      <c r="BG77" s="56">
        <v>9.0999999999999993E-6</v>
      </c>
      <c r="BH77" s="56">
        <v>1.46763</v>
      </c>
      <c r="BI77" s="56">
        <v>1.4999999999999999E-4</v>
      </c>
      <c r="BJ77" s="56">
        <v>2.5228022445686157E-2</v>
      </c>
      <c r="BK77" s="56">
        <v>1.0271807064208035E-3</v>
      </c>
      <c r="BL77" s="56">
        <v>0.28267982015205706</v>
      </c>
      <c r="BM77" s="56">
        <v>1E-4</v>
      </c>
      <c r="BN77" s="59">
        <v>0.28267627132726264</v>
      </c>
      <c r="BO77" s="59">
        <v>1.2017334057379259</v>
      </c>
      <c r="BP77" s="59">
        <v>2.0000001263647205</v>
      </c>
      <c r="BQ77" s="60">
        <v>0.28267625683364489</v>
      </c>
      <c r="BR77" s="60">
        <v>1.219963202709895</v>
      </c>
      <c r="BS77" s="60">
        <v>2.0000001273989882</v>
      </c>
    </row>
    <row r="78" spans="1:71" s="53" customFormat="1" x14ac:dyDescent="0.25">
      <c r="A78" s="4" t="s">
        <v>1384</v>
      </c>
      <c r="B78" s="4" t="s">
        <v>1605</v>
      </c>
      <c r="C78" s="4">
        <v>2016</v>
      </c>
      <c r="D78" s="4">
        <v>75</v>
      </c>
      <c r="E78" s="4">
        <v>75</v>
      </c>
      <c r="F78" s="4">
        <v>45612.5</v>
      </c>
      <c r="G78" s="4">
        <v>86104</v>
      </c>
      <c r="H78" s="4"/>
      <c r="I78" s="4">
        <v>8.8699999999999992</v>
      </c>
      <c r="J78" s="4">
        <v>255.2</v>
      </c>
      <c r="K78" s="4">
        <v>91.3</v>
      </c>
      <c r="L78" s="4">
        <v>0.38491147036181678</v>
      </c>
      <c r="M78" s="4">
        <v>5.0299999999999997E-2</v>
      </c>
      <c r="N78" s="4">
        <v>3.8291668240667196</v>
      </c>
      <c r="O78" s="38">
        <v>0.2296</v>
      </c>
      <c r="P78" s="38">
        <v>3.8968052020995816</v>
      </c>
      <c r="Q78" s="38">
        <v>3.32E-2</v>
      </c>
      <c r="R78" s="38">
        <v>1.9397350892782117</v>
      </c>
      <c r="S78" s="38">
        <v>0.28345514906103231</v>
      </c>
      <c r="T78" s="4">
        <v>208.8800955767781</v>
      </c>
      <c r="U78" s="4">
        <v>88.778895323297675</v>
      </c>
      <c r="V78" s="4"/>
      <c r="W78" s="4"/>
      <c r="X78" s="4">
        <v>210.5</v>
      </c>
      <c r="Y78" s="4">
        <f t="shared" si="1"/>
        <v>6.9886000000000004E-2</v>
      </c>
      <c r="Z78" s="4">
        <v>210.55435045439171</v>
      </c>
      <c r="AA78" s="4">
        <v>4.0720643151453926</v>
      </c>
      <c r="AB78" s="39">
        <v>210.55435045439171</v>
      </c>
      <c r="AC78" s="39">
        <v>4.0720643151453926</v>
      </c>
      <c r="AD78" s="20" t="s">
        <v>714</v>
      </c>
      <c r="AE78" s="4"/>
      <c r="AF78" s="4"/>
      <c r="AG78" s="4"/>
      <c r="AH78" s="40">
        <v>209.9</v>
      </c>
      <c r="AI78" s="40">
        <v>0.7</v>
      </c>
      <c r="AJ78" s="41"/>
      <c r="AK78" s="4"/>
      <c r="AL78" s="20">
        <v>4.8</v>
      </c>
      <c r="AM78" s="20">
        <v>3.7</v>
      </c>
      <c r="AN78" s="20">
        <v>827</v>
      </c>
      <c r="AO78" s="20" t="s">
        <v>684</v>
      </c>
      <c r="AP78" s="20">
        <v>11.1</v>
      </c>
      <c r="AQ78" s="20" t="s">
        <v>684</v>
      </c>
      <c r="AR78" s="20">
        <v>0.45</v>
      </c>
      <c r="AS78" s="20">
        <v>1.6</v>
      </c>
      <c r="AT78" s="20">
        <v>0.45</v>
      </c>
      <c r="AU78" s="20">
        <v>9.3000000000000007</v>
      </c>
      <c r="AV78" s="20">
        <v>5.6</v>
      </c>
      <c r="AW78" s="20">
        <v>68</v>
      </c>
      <c r="AX78" s="20">
        <v>28.9</v>
      </c>
      <c r="AY78" s="20">
        <v>157</v>
      </c>
      <c r="AZ78" s="20">
        <v>32.200000000000003</v>
      </c>
      <c r="BA78" s="20">
        <v>313</v>
      </c>
      <c r="BB78" s="20">
        <v>54.8</v>
      </c>
      <c r="BC78" s="20">
        <v>10450</v>
      </c>
      <c r="BD78" s="4"/>
      <c r="BE78" s="4"/>
      <c r="BF78" s="20" t="s">
        <v>734</v>
      </c>
      <c r="BG78" s="20" t="s">
        <v>734</v>
      </c>
      <c r="BH78" s="20" t="s">
        <v>734</v>
      </c>
      <c r="BI78" s="20" t="s">
        <v>734</v>
      </c>
      <c r="BJ78" s="20" t="s">
        <v>734</v>
      </c>
      <c r="BK78" s="20" t="s">
        <v>734</v>
      </c>
      <c r="BL78" s="20" t="s">
        <v>734</v>
      </c>
      <c r="BM78" s="20" t="s">
        <v>734</v>
      </c>
      <c r="BN78" s="42" t="s">
        <v>734</v>
      </c>
      <c r="BO78" s="42" t="s">
        <v>734</v>
      </c>
      <c r="BP78" s="42" t="s">
        <v>734</v>
      </c>
      <c r="BQ78" s="43" t="s">
        <v>734</v>
      </c>
      <c r="BR78" s="43" t="s">
        <v>734</v>
      </c>
      <c r="BS78" s="43" t="s">
        <v>734</v>
      </c>
    </row>
    <row r="79" spans="1:71" s="53" customFormat="1" x14ac:dyDescent="0.25">
      <c r="A79" s="4" t="s">
        <v>1385</v>
      </c>
      <c r="B79" s="4" t="s">
        <v>1605</v>
      </c>
      <c r="C79" s="4">
        <v>2016</v>
      </c>
      <c r="D79" s="4">
        <v>76</v>
      </c>
      <c r="E79" s="4">
        <v>76</v>
      </c>
      <c r="F79" s="4">
        <v>45469.5</v>
      </c>
      <c r="G79" s="4">
        <v>86152.5</v>
      </c>
      <c r="H79" s="4"/>
      <c r="I79" s="4">
        <v>3.11</v>
      </c>
      <c r="J79" s="4">
        <v>102.5</v>
      </c>
      <c r="K79" s="4">
        <v>28.8</v>
      </c>
      <c r="L79" s="4">
        <v>0.25773195876288663</v>
      </c>
      <c r="M79" s="4">
        <v>5.1400000000000001E-2</v>
      </c>
      <c r="N79" s="4">
        <v>7.0432301608731018</v>
      </c>
      <c r="O79" s="38">
        <v>0.24399999999999999</v>
      </c>
      <c r="P79" s="38">
        <v>7.3093611398836549</v>
      </c>
      <c r="Q79" s="38">
        <v>3.3770000000000001E-2</v>
      </c>
      <c r="R79" s="38">
        <v>2.6570037964234725</v>
      </c>
      <c r="S79" s="38">
        <v>0.28009212145167522</v>
      </c>
      <c r="T79" s="4">
        <v>258.80902606852089</v>
      </c>
      <c r="U79" s="4">
        <v>161.82413624466034</v>
      </c>
      <c r="V79" s="4"/>
      <c r="W79" s="4"/>
      <c r="X79" s="4">
        <v>214.1</v>
      </c>
      <c r="Y79" s="4">
        <f t="shared" si="1"/>
        <v>7.2301570000000009E-2</v>
      </c>
      <c r="Z79" s="4">
        <v>213.83889768857395</v>
      </c>
      <c r="AA79" s="4">
        <v>5.701831876570874</v>
      </c>
      <c r="AB79" s="39">
        <v>213.83889768857395</v>
      </c>
      <c r="AC79" s="39">
        <v>5.701831876570874</v>
      </c>
      <c r="AD79" s="20" t="s">
        <v>714</v>
      </c>
      <c r="AE79" s="4"/>
      <c r="AF79" s="4"/>
      <c r="AG79" s="4"/>
      <c r="AH79" s="40">
        <v>209.9</v>
      </c>
      <c r="AI79" s="40">
        <v>0.7</v>
      </c>
      <c r="AJ79" s="41"/>
      <c r="AK79" s="4"/>
      <c r="AL79" s="20">
        <v>4.5</v>
      </c>
      <c r="AM79" s="20">
        <v>4.2</v>
      </c>
      <c r="AN79" s="20">
        <v>459</v>
      </c>
      <c r="AO79" s="20" t="s">
        <v>684</v>
      </c>
      <c r="AP79" s="20">
        <v>5.6</v>
      </c>
      <c r="AQ79" s="20" t="s">
        <v>684</v>
      </c>
      <c r="AR79" s="20" t="s">
        <v>684</v>
      </c>
      <c r="AS79" s="20" t="s">
        <v>684</v>
      </c>
      <c r="AT79" s="20" t="s">
        <v>684</v>
      </c>
      <c r="AU79" s="20">
        <v>10.199999999999999</v>
      </c>
      <c r="AV79" s="20">
        <v>3.38</v>
      </c>
      <c r="AW79" s="20">
        <v>37.200000000000003</v>
      </c>
      <c r="AX79" s="20">
        <v>14.5</v>
      </c>
      <c r="AY79" s="20">
        <v>87</v>
      </c>
      <c r="AZ79" s="20">
        <v>17.3</v>
      </c>
      <c r="BA79" s="20">
        <v>176</v>
      </c>
      <c r="BB79" s="20">
        <v>35</v>
      </c>
      <c r="BC79" s="20">
        <v>10610</v>
      </c>
      <c r="BD79" s="4"/>
      <c r="BE79" s="4"/>
      <c r="BF79" s="20" t="s">
        <v>734</v>
      </c>
      <c r="BG79" s="20" t="s">
        <v>734</v>
      </c>
      <c r="BH79" s="20" t="s">
        <v>734</v>
      </c>
      <c r="BI79" s="20" t="s">
        <v>734</v>
      </c>
      <c r="BJ79" s="20" t="s">
        <v>734</v>
      </c>
      <c r="BK79" s="20" t="s">
        <v>734</v>
      </c>
      <c r="BL79" s="20" t="s">
        <v>734</v>
      </c>
      <c r="BM79" s="20" t="s">
        <v>734</v>
      </c>
      <c r="BN79" s="42" t="s">
        <v>734</v>
      </c>
      <c r="BO79" s="42" t="s">
        <v>734</v>
      </c>
      <c r="BP79" s="42" t="s">
        <v>734</v>
      </c>
      <c r="BQ79" s="43" t="s">
        <v>734</v>
      </c>
      <c r="BR79" s="43" t="s">
        <v>734</v>
      </c>
      <c r="BS79" s="43" t="s">
        <v>734</v>
      </c>
    </row>
    <row r="80" spans="1:71" s="53" customFormat="1" x14ac:dyDescent="0.25">
      <c r="A80" s="4" t="s">
        <v>1386</v>
      </c>
      <c r="B80" s="4" t="s">
        <v>1605</v>
      </c>
      <c r="C80" s="4">
        <v>2016</v>
      </c>
      <c r="D80" s="4">
        <v>77</v>
      </c>
      <c r="E80" s="4">
        <v>77</v>
      </c>
      <c r="F80" s="4">
        <v>45606</v>
      </c>
      <c r="G80" s="4">
        <v>85952.5</v>
      </c>
      <c r="H80" s="4"/>
      <c r="I80" s="4">
        <v>6.89</v>
      </c>
      <c r="J80" s="4">
        <v>215.1</v>
      </c>
      <c r="K80" s="4">
        <v>69.3</v>
      </c>
      <c r="L80" s="4">
        <v>0.33444816053511706</v>
      </c>
      <c r="M80" s="4">
        <v>4.9799999999999997E-2</v>
      </c>
      <c r="N80" s="4">
        <v>4.4009967185376047</v>
      </c>
      <c r="O80" s="38">
        <v>0.22939999999999999</v>
      </c>
      <c r="P80" s="38">
        <v>4.5559894468251771</v>
      </c>
      <c r="Q80" s="38">
        <v>3.3099999999999997E-2</v>
      </c>
      <c r="R80" s="38">
        <v>2.1513409127805905</v>
      </c>
      <c r="S80" s="38">
        <v>0.30691953965265223</v>
      </c>
      <c r="T80" s="4">
        <v>185.66902352022782</v>
      </c>
      <c r="U80" s="4">
        <v>102.47053886837132</v>
      </c>
      <c r="V80" s="4"/>
      <c r="W80" s="4"/>
      <c r="X80" s="4">
        <v>209.9</v>
      </c>
      <c r="Y80" s="4">
        <f t="shared" si="1"/>
        <v>6.9476899999999994E-2</v>
      </c>
      <c r="Z80" s="4">
        <v>210.05681040139331</v>
      </c>
      <c r="AA80" s="4">
        <v>4.507527621416866</v>
      </c>
      <c r="AB80" s="39">
        <v>210.05681040139331</v>
      </c>
      <c r="AC80" s="39">
        <v>4.507527621416866</v>
      </c>
      <c r="AD80" s="20" t="s">
        <v>714</v>
      </c>
      <c r="AE80" s="4"/>
      <c r="AF80" s="4"/>
      <c r="AG80" s="4"/>
      <c r="AH80" s="40">
        <v>209.9</v>
      </c>
      <c r="AI80" s="40">
        <v>0.7</v>
      </c>
      <c r="AJ80" s="41"/>
      <c r="AK80" s="4"/>
      <c r="AL80" s="20">
        <v>3</v>
      </c>
      <c r="AM80" s="20">
        <v>3.2</v>
      </c>
      <c r="AN80" s="20">
        <v>677</v>
      </c>
      <c r="AO80" s="20">
        <v>2.4E-2</v>
      </c>
      <c r="AP80" s="20">
        <v>9.8000000000000007</v>
      </c>
      <c r="AQ80" s="20" t="s">
        <v>684</v>
      </c>
      <c r="AR80" s="20">
        <v>1</v>
      </c>
      <c r="AS80" s="20">
        <v>3.5</v>
      </c>
      <c r="AT80" s="20">
        <v>0.44</v>
      </c>
      <c r="AU80" s="20">
        <v>12</v>
      </c>
      <c r="AV80" s="20">
        <v>4.5</v>
      </c>
      <c r="AW80" s="20">
        <v>49.1</v>
      </c>
      <c r="AX80" s="20">
        <v>22.9</v>
      </c>
      <c r="AY80" s="20">
        <v>131</v>
      </c>
      <c r="AZ80" s="20">
        <v>27.9</v>
      </c>
      <c r="BA80" s="20">
        <v>286</v>
      </c>
      <c r="BB80" s="20">
        <v>55.8</v>
      </c>
      <c r="BC80" s="20">
        <v>9930</v>
      </c>
      <c r="BD80" s="4"/>
      <c r="BE80" s="4"/>
      <c r="BF80" s="20" t="s">
        <v>734</v>
      </c>
      <c r="BG80" s="20" t="s">
        <v>734</v>
      </c>
      <c r="BH80" s="20" t="s">
        <v>734</v>
      </c>
      <c r="BI80" s="20" t="s">
        <v>734</v>
      </c>
      <c r="BJ80" s="20" t="s">
        <v>734</v>
      </c>
      <c r="BK80" s="20" t="s">
        <v>734</v>
      </c>
      <c r="BL80" s="20" t="s">
        <v>734</v>
      </c>
      <c r="BM80" s="20" t="s">
        <v>734</v>
      </c>
      <c r="BN80" s="42" t="s">
        <v>734</v>
      </c>
      <c r="BO80" s="42" t="s">
        <v>734</v>
      </c>
      <c r="BP80" s="42" t="s">
        <v>734</v>
      </c>
      <c r="BQ80" s="43" t="s">
        <v>734</v>
      </c>
      <c r="BR80" s="43" t="s">
        <v>734</v>
      </c>
      <c r="BS80" s="43" t="s">
        <v>734</v>
      </c>
    </row>
    <row r="81" spans="1:71" s="53" customFormat="1" x14ac:dyDescent="0.25">
      <c r="A81" s="4" t="s">
        <v>1182</v>
      </c>
      <c r="B81" s="4" t="s">
        <v>1605</v>
      </c>
      <c r="C81" s="4">
        <v>2016</v>
      </c>
      <c r="D81" s="4">
        <v>78</v>
      </c>
      <c r="E81" s="4">
        <v>78</v>
      </c>
      <c r="F81" s="4">
        <v>45512.5</v>
      </c>
      <c r="G81" s="4">
        <v>85901.5</v>
      </c>
      <c r="H81" s="4"/>
      <c r="I81" s="4">
        <v>6.9</v>
      </c>
      <c r="J81" s="4">
        <v>195.5</v>
      </c>
      <c r="K81" s="4">
        <v>68</v>
      </c>
      <c r="L81" s="4">
        <v>0.37037037037037035</v>
      </c>
      <c r="M81" s="4">
        <v>5.21E-2</v>
      </c>
      <c r="N81" s="4">
        <v>4.0668650122526211</v>
      </c>
      <c r="O81" s="38">
        <v>0.24129999999999999</v>
      </c>
      <c r="P81" s="38">
        <v>4.1917413543483688</v>
      </c>
      <c r="Q81" s="38">
        <v>3.3480000000000003E-2</v>
      </c>
      <c r="R81" s="38">
        <v>2.0667134668041873</v>
      </c>
      <c r="S81" s="38">
        <v>0.30604470580374621</v>
      </c>
      <c r="T81" s="4">
        <v>289.80126942167999</v>
      </c>
      <c r="U81" s="4">
        <v>92.92005713295336</v>
      </c>
      <c r="V81" s="4"/>
      <c r="W81" s="4"/>
      <c r="X81" s="4">
        <v>212.3</v>
      </c>
      <c r="Y81" s="4">
        <f t="shared" si="1"/>
        <v>7.1078040000000009E-2</v>
      </c>
      <c r="Z81" s="4">
        <v>211.83810410446981</v>
      </c>
      <c r="AA81" s="4">
        <v>4.3669333172394627</v>
      </c>
      <c r="AB81" s="39">
        <v>211.83810410446981</v>
      </c>
      <c r="AC81" s="39">
        <v>4.3669333172394627</v>
      </c>
      <c r="AD81" s="20" t="s">
        <v>714</v>
      </c>
      <c r="AE81" s="4"/>
      <c r="AF81" s="4"/>
      <c r="AG81" s="4"/>
      <c r="AH81" s="40">
        <v>209.9</v>
      </c>
      <c r="AI81" s="40">
        <v>0.7</v>
      </c>
      <c r="AJ81" s="41"/>
      <c r="AK81" s="4"/>
      <c r="AL81" s="20">
        <v>5</v>
      </c>
      <c r="AM81" s="20">
        <v>5.7</v>
      </c>
      <c r="AN81" s="20">
        <v>827</v>
      </c>
      <c r="AO81" s="20">
        <v>0.09</v>
      </c>
      <c r="AP81" s="20">
        <v>11.6</v>
      </c>
      <c r="AQ81" s="20" t="s">
        <v>684</v>
      </c>
      <c r="AR81" s="20">
        <v>0.9</v>
      </c>
      <c r="AS81" s="20">
        <v>2.5</v>
      </c>
      <c r="AT81" s="20">
        <v>0.46</v>
      </c>
      <c r="AU81" s="20">
        <v>17.3</v>
      </c>
      <c r="AV81" s="20">
        <v>6.4</v>
      </c>
      <c r="AW81" s="20">
        <v>73.099999999999994</v>
      </c>
      <c r="AX81" s="20">
        <v>28.2</v>
      </c>
      <c r="AY81" s="20">
        <v>149</v>
      </c>
      <c r="AZ81" s="20">
        <v>33</v>
      </c>
      <c r="BA81" s="20">
        <v>290</v>
      </c>
      <c r="BB81" s="20">
        <v>60.8</v>
      </c>
      <c r="BC81" s="20">
        <v>10570</v>
      </c>
      <c r="BD81" s="4"/>
      <c r="BE81" s="4"/>
      <c r="BF81" s="20">
        <v>9.5029999999999995E-4</v>
      </c>
      <c r="BG81" s="20">
        <v>4.4000000000000002E-6</v>
      </c>
      <c r="BH81" s="20">
        <v>1.4674499999999999</v>
      </c>
      <c r="BI81" s="20">
        <v>1.6000000000000001E-4</v>
      </c>
      <c r="BJ81" s="20">
        <v>2.6775209708157936E-2</v>
      </c>
      <c r="BK81" s="20">
        <v>1.0224568440779026E-3</v>
      </c>
      <c r="BL81" s="20">
        <v>0.2827266976479661</v>
      </c>
      <c r="BM81" s="20">
        <v>1E-4</v>
      </c>
      <c r="BN81" s="42">
        <v>0.28272293175274577</v>
      </c>
      <c r="BO81" s="42">
        <v>2.9139891798646289</v>
      </c>
      <c r="BP81" s="42">
        <v>2.0000000303380423</v>
      </c>
      <c r="BQ81" s="43">
        <v>0.28272296627442661</v>
      </c>
      <c r="BR81" s="43">
        <v>2.8725717186994792</v>
      </c>
      <c r="BS81" s="43">
        <v>2.0000000297843794</v>
      </c>
    </row>
    <row r="82" spans="1:71" s="53" customFormat="1" x14ac:dyDescent="0.25">
      <c r="A82" s="4" t="s">
        <v>1387</v>
      </c>
      <c r="B82" s="4" t="s">
        <v>1605</v>
      </c>
      <c r="C82" s="4">
        <v>2016</v>
      </c>
      <c r="D82" s="4">
        <v>79</v>
      </c>
      <c r="E82" s="4">
        <v>79</v>
      </c>
      <c r="F82" s="4">
        <v>45683</v>
      </c>
      <c r="G82" s="4">
        <v>85700</v>
      </c>
      <c r="H82" s="4"/>
      <c r="I82" s="4">
        <v>6.76</v>
      </c>
      <c r="J82" s="4">
        <v>202.5</v>
      </c>
      <c r="K82" s="4">
        <v>62.8</v>
      </c>
      <c r="L82" s="4">
        <v>0.32679738562091504</v>
      </c>
      <c r="M82" s="4">
        <v>4.8500000000000001E-2</v>
      </c>
      <c r="N82" s="4">
        <v>3.7580842112838373</v>
      </c>
      <c r="O82" s="38">
        <v>0.2228</v>
      </c>
      <c r="P82" s="38">
        <v>3.9033204272176421</v>
      </c>
      <c r="Q82" s="38">
        <v>3.3180000000000001E-2</v>
      </c>
      <c r="R82" s="38">
        <v>2.0863157523332023</v>
      </c>
      <c r="S82" s="38">
        <v>0.3355674655395447</v>
      </c>
      <c r="T82" s="4">
        <v>123.72988135358777</v>
      </c>
      <c r="U82" s="4">
        <v>88.506169703833095</v>
      </c>
      <c r="V82" s="4"/>
      <c r="W82" s="4"/>
      <c r="X82" s="4">
        <v>210.4</v>
      </c>
      <c r="Y82" s="4">
        <f t="shared" si="1"/>
        <v>6.9810719999999993E-2</v>
      </c>
      <c r="Z82" s="4">
        <v>210.89781040805144</v>
      </c>
      <c r="AA82" s="4">
        <v>4.3793873210691174</v>
      </c>
      <c r="AB82" s="39">
        <v>210.89781040805144</v>
      </c>
      <c r="AC82" s="39">
        <v>4.3793873210691174</v>
      </c>
      <c r="AD82" s="20" t="s">
        <v>714</v>
      </c>
      <c r="AE82" s="4"/>
      <c r="AF82" s="4"/>
      <c r="AG82" s="4"/>
      <c r="AH82" s="40">
        <v>209.9</v>
      </c>
      <c r="AI82" s="40">
        <v>0.7</v>
      </c>
      <c r="AJ82" s="41"/>
      <c r="AK82" s="4"/>
      <c r="AL82" s="20">
        <v>4.0999999999999996</v>
      </c>
      <c r="AM82" s="20">
        <v>3.6</v>
      </c>
      <c r="AN82" s="20">
        <v>819</v>
      </c>
      <c r="AO82" s="20">
        <v>2.56</v>
      </c>
      <c r="AP82" s="20">
        <v>22.9</v>
      </c>
      <c r="AQ82" s="20">
        <v>0.41</v>
      </c>
      <c r="AR82" s="20">
        <v>19.3</v>
      </c>
      <c r="AS82" s="20">
        <v>2.6</v>
      </c>
      <c r="AT82" s="20">
        <v>0.15</v>
      </c>
      <c r="AU82" s="20">
        <v>26</v>
      </c>
      <c r="AV82" s="20">
        <v>6.13</v>
      </c>
      <c r="AW82" s="20">
        <v>63</v>
      </c>
      <c r="AX82" s="20">
        <v>27.7</v>
      </c>
      <c r="AY82" s="20">
        <v>152</v>
      </c>
      <c r="AZ82" s="20">
        <v>30.8</v>
      </c>
      <c r="BA82" s="20">
        <v>284</v>
      </c>
      <c r="BB82" s="20">
        <v>52.7</v>
      </c>
      <c r="BC82" s="20">
        <v>10630</v>
      </c>
      <c r="BD82" s="4"/>
      <c r="BE82" s="4"/>
      <c r="BF82" s="20" t="s">
        <v>734</v>
      </c>
      <c r="BG82" s="20" t="s">
        <v>734</v>
      </c>
      <c r="BH82" s="20" t="s">
        <v>734</v>
      </c>
      <c r="BI82" s="20" t="s">
        <v>734</v>
      </c>
      <c r="BJ82" s="20" t="s">
        <v>734</v>
      </c>
      <c r="BK82" s="20" t="s">
        <v>734</v>
      </c>
      <c r="BL82" s="20" t="s">
        <v>734</v>
      </c>
      <c r="BM82" s="20" t="s">
        <v>734</v>
      </c>
      <c r="BN82" s="42" t="s">
        <v>734</v>
      </c>
      <c r="BO82" s="42" t="s">
        <v>734</v>
      </c>
      <c r="BP82" s="42" t="s">
        <v>734</v>
      </c>
      <c r="BQ82" s="43" t="s">
        <v>734</v>
      </c>
      <c r="BR82" s="43" t="s">
        <v>734</v>
      </c>
      <c r="BS82" s="43" t="s">
        <v>734</v>
      </c>
    </row>
    <row r="83" spans="1:71" s="53" customFormat="1" x14ac:dyDescent="0.25">
      <c r="A83" s="4" t="s">
        <v>1183</v>
      </c>
      <c r="B83" s="4" t="s">
        <v>1605</v>
      </c>
      <c r="C83" s="4">
        <v>2016</v>
      </c>
      <c r="D83" s="4">
        <v>80</v>
      </c>
      <c r="E83" s="4">
        <v>80</v>
      </c>
      <c r="F83" s="4">
        <v>45724.5</v>
      </c>
      <c r="G83" s="4">
        <v>85796</v>
      </c>
      <c r="H83" s="4"/>
      <c r="I83" s="4">
        <v>8.1999999999999993</v>
      </c>
      <c r="J83" s="4">
        <v>233</v>
      </c>
      <c r="K83" s="4">
        <v>80.400000000000006</v>
      </c>
      <c r="L83" s="4">
        <v>0.36101083032490977</v>
      </c>
      <c r="M83" s="4">
        <v>5.0099999999999999E-2</v>
      </c>
      <c r="N83" s="4">
        <v>4.1979057658637879</v>
      </c>
      <c r="O83" s="38">
        <v>0.22989999999999999</v>
      </c>
      <c r="P83" s="38">
        <v>4.3751561813260507</v>
      </c>
      <c r="Q83" s="38">
        <v>3.3259999999999998E-2</v>
      </c>
      <c r="R83" s="38">
        <v>2.1816458905888254</v>
      </c>
      <c r="S83" s="38">
        <v>0.32892248721124556</v>
      </c>
      <c r="T83" s="4">
        <v>199.63527363719749</v>
      </c>
      <c r="U83" s="4">
        <v>97.492445379796166</v>
      </c>
      <c r="V83" s="4"/>
      <c r="W83" s="4"/>
      <c r="X83" s="4">
        <v>210.9</v>
      </c>
      <c r="Y83" s="4">
        <f t="shared" si="1"/>
        <v>7.0145339999999987E-2</v>
      </c>
      <c r="Z83" s="4">
        <v>210.98306381200871</v>
      </c>
      <c r="AA83" s="4">
        <v>4.5871268190799759</v>
      </c>
      <c r="AB83" s="39">
        <v>210.98306381200871</v>
      </c>
      <c r="AC83" s="39">
        <v>4.5871268190799759</v>
      </c>
      <c r="AD83" s="20" t="s">
        <v>714</v>
      </c>
      <c r="AE83" s="4"/>
      <c r="AF83" s="4"/>
      <c r="AG83" s="4"/>
      <c r="AH83" s="40">
        <v>209.9</v>
      </c>
      <c r="AI83" s="40">
        <v>0.7</v>
      </c>
      <c r="AJ83" s="41"/>
      <c r="AK83" s="4"/>
      <c r="AL83" s="20">
        <v>5.2</v>
      </c>
      <c r="AM83" s="20">
        <v>4.9000000000000004</v>
      </c>
      <c r="AN83" s="20">
        <v>956</v>
      </c>
      <c r="AO83" s="20" t="s">
        <v>684</v>
      </c>
      <c r="AP83" s="20">
        <v>11.5</v>
      </c>
      <c r="AQ83" s="20">
        <v>6.2E-2</v>
      </c>
      <c r="AR83" s="20" t="s">
        <v>684</v>
      </c>
      <c r="AS83" s="20">
        <v>5.3</v>
      </c>
      <c r="AT83" s="20">
        <v>0.79</v>
      </c>
      <c r="AU83" s="20">
        <v>21.6</v>
      </c>
      <c r="AV83" s="20">
        <v>6.3</v>
      </c>
      <c r="AW83" s="20">
        <v>77.5</v>
      </c>
      <c r="AX83" s="20">
        <v>33</v>
      </c>
      <c r="AY83" s="20">
        <v>164</v>
      </c>
      <c r="AZ83" s="20">
        <v>37.299999999999997</v>
      </c>
      <c r="BA83" s="20">
        <v>319</v>
      </c>
      <c r="BB83" s="20">
        <v>68.3</v>
      </c>
      <c r="BC83" s="20">
        <v>10710</v>
      </c>
      <c r="BD83" s="4"/>
      <c r="BE83" s="4"/>
      <c r="BF83" s="20">
        <v>8.1599999999999999E-4</v>
      </c>
      <c r="BG83" s="20">
        <v>1.2E-5</v>
      </c>
      <c r="BH83" s="20">
        <v>1.46736</v>
      </c>
      <c r="BI83" s="20">
        <v>1.7000000000000001E-4</v>
      </c>
      <c r="BJ83" s="20">
        <v>2.1266998636976387E-2</v>
      </c>
      <c r="BK83" s="20">
        <v>1.2977729917844519E-3</v>
      </c>
      <c r="BL83" s="20">
        <v>0.28281218153209414</v>
      </c>
      <c r="BM83" s="20">
        <v>1.1E-4</v>
      </c>
      <c r="BN83" s="42">
        <v>0.28280896092528474</v>
      </c>
      <c r="BO83" s="42">
        <v>5.9389177940816218</v>
      </c>
      <c r="BP83" s="42">
        <v>2.2000002034848523</v>
      </c>
      <c r="BQ83" s="43">
        <v>0.28280897749041445</v>
      </c>
      <c r="BR83" s="43">
        <v>5.9156692454020998</v>
      </c>
      <c r="BS83" s="43">
        <v>2.2000002013969993</v>
      </c>
    </row>
    <row r="84" spans="1:71" s="53" customFormat="1" x14ac:dyDescent="0.25">
      <c r="A84" s="4" t="s">
        <v>1388</v>
      </c>
      <c r="B84" s="4" t="s">
        <v>1605</v>
      </c>
      <c r="C84" s="4">
        <v>2016</v>
      </c>
      <c r="D84" s="4">
        <v>81</v>
      </c>
      <c r="E84" s="4">
        <v>81</v>
      </c>
      <c r="F84" s="4">
        <v>45841.5</v>
      </c>
      <c r="G84" s="4">
        <v>85767</v>
      </c>
      <c r="H84" s="4"/>
      <c r="I84" s="4">
        <v>7.56</v>
      </c>
      <c r="J84" s="4">
        <v>238.2</v>
      </c>
      <c r="K84" s="4">
        <v>71.7</v>
      </c>
      <c r="L84" s="4">
        <v>0.31545741324921134</v>
      </c>
      <c r="M84" s="4">
        <v>4.99E-2</v>
      </c>
      <c r="N84" s="4">
        <v>4.2116426419198936</v>
      </c>
      <c r="O84" s="38">
        <v>0.2286</v>
      </c>
      <c r="P84" s="38">
        <v>4.2896282796409357</v>
      </c>
      <c r="Q84" s="38">
        <v>3.3160000000000002E-2</v>
      </c>
      <c r="R84" s="38">
        <v>1.975595361975035</v>
      </c>
      <c r="S84" s="38">
        <v>0.26939149785231759</v>
      </c>
      <c r="T84" s="4">
        <v>190.33773745127456</v>
      </c>
      <c r="U84" s="4">
        <v>97.977913249226475</v>
      </c>
      <c r="V84" s="4"/>
      <c r="W84" s="4"/>
      <c r="X84" s="4">
        <v>210.3</v>
      </c>
      <c r="Y84" s="4">
        <f t="shared" si="1"/>
        <v>6.9735480000000016E-2</v>
      </c>
      <c r="Z84" s="4">
        <v>210.40750674451445</v>
      </c>
      <c r="AA84" s="4">
        <v>4.1491213048401159</v>
      </c>
      <c r="AB84" s="39">
        <v>210.40750674451445</v>
      </c>
      <c r="AC84" s="39">
        <v>4.1491213048401159</v>
      </c>
      <c r="AD84" s="20" t="s">
        <v>714</v>
      </c>
      <c r="AE84" s="4"/>
      <c r="AF84" s="4"/>
      <c r="AG84" s="4"/>
      <c r="AH84" s="40">
        <v>209.9</v>
      </c>
      <c r="AI84" s="40">
        <v>0.7</v>
      </c>
      <c r="AJ84" s="41"/>
      <c r="AK84" s="4"/>
      <c r="AL84" s="20" t="s">
        <v>684</v>
      </c>
      <c r="AM84" s="20" t="s">
        <v>684</v>
      </c>
      <c r="AN84" s="20">
        <v>692</v>
      </c>
      <c r="AO84" s="20" t="s">
        <v>684</v>
      </c>
      <c r="AP84" s="20">
        <v>10.4</v>
      </c>
      <c r="AQ84" s="20" t="s">
        <v>684</v>
      </c>
      <c r="AR84" s="20" t="s">
        <v>684</v>
      </c>
      <c r="AS84" s="20">
        <v>0.44</v>
      </c>
      <c r="AT84" s="20">
        <v>0.51</v>
      </c>
      <c r="AU84" s="20">
        <v>12.3</v>
      </c>
      <c r="AV84" s="20">
        <v>4.32</v>
      </c>
      <c r="AW84" s="20">
        <v>42.9</v>
      </c>
      <c r="AX84" s="20">
        <v>22.2</v>
      </c>
      <c r="AY84" s="20">
        <v>130</v>
      </c>
      <c r="AZ84" s="20">
        <v>30.7</v>
      </c>
      <c r="BA84" s="20">
        <v>288</v>
      </c>
      <c r="BB84" s="20">
        <v>57.7</v>
      </c>
      <c r="BC84" s="20">
        <v>12120</v>
      </c>
      <c r="BD84" s="4"/>
      <c r="BE84" s="4"/>
      <c r="BF84" s="20" t="s">
        <v>734</v>
      </c>
      <c r="BG84" s="20" t="s">
        <v>734</v>
      </c>
      <c r="BH84" s="20" t="s">
        <v>734</v>
      </c>
      <c r="BI84" s="20" t="s">
        <v>734</v>
      </c>
      <c r="BJ84" s="20" t="s">
        <v>734</v>
      </c>
      <c r="BK84" s="20" t="s">
        <v>734</v>
      </c>
      <c r="BL84" s="20" t="s">
        <v>734</v>
      </c>
      <c r="BM84" s="20" t="s">
        <v>734</v>
      </c>
      <c r="BN84" s="42" t="s">
        <v>734</v>
      </c>
      <c r="BO84" s="42" t="s">
        <v>734</v>
      </c>
      <c r="BP84" s="42" t="s">
        <v>734</v>
      </c>
      <c r="BQ84" s="43" t="s">
        <v>734</v>
      </c>
      <c r="BR84" s="43" t="s">
        <v>734</v>
      </c>
      <c r="BS84" s="43" t="s">
        <v>734</v>
      </c>
    </row>
    <row r="85" spans="1:71" s="53" customFormat="1" x14ac:dyDescent="0.25">
      <c r="A85" s="4" t="s">
        <v>1389</v>
      </c>
      <c r="B85" s="4" t="s">
        <v>1605</v>
      </c>
      <c r="C85" s="4">
        <v>2016</v>
      </c>
      <c r="D85" s="4">
        <v>82</v>
      </c>
      <c r="E85" s="4">
        <v>82</v>
      </c>
      <c r="F85" s="4">
        <v>46084</v>
      </c>
      <c r="G85" s="4">
        <v>85567</v>
      </c>
      <c r="H85" s="4"/>
      <c r="I85" s="4">
        <v>7.81</v>
      </c>
      <c r="J85" s="4">
        <v>236.2</v>
      </c>
      <c r="K85" s="4">
        <v>74.8</v>
      </c>
      <c r="L85" s="4">
        <v>0.32351989647363311</v>
      </c>
      <c r="M85" s="4">
        <v>5.3199999999999997E-2</v>
      </c>
      <c r="N85" s="4">
        <v>4.8571216741082335</v>
      </c>
      <c r="O85" s="38">
        <v>0.24099999999999999</v>
      </c>
      <c r="P85" s="38">
        <v>5.0232739700191464</v>
      </c>
      <c r="Q85" s="38">
        <v>3.2779999999999997E-2</v>
      </c>
      <c r="R85" s="38">
        <v>2.2094457270500998</v>
      </c>
      <c r="S85" s="38">
        <v>0.29387809017513339</v>
      </c>
      <c r="T85" s="4">
        <v>337.33626076007312</v>
      </c>
      <c r="U85" s="4">
        <v>110.03848810558223</v>
      </c>
      <c r="V85" s="4"/>
      <c r="W85" s="4"/>
      <c r="X85" s="4">
        <v>207.9</v>
      </c>
      <c r="Y85" s="4">
        <f t="shared" si="1"/>
        <v>6.8149619999999994E-2</v>
      </c>
      <c r="Z85" s="4">
        <v>207.1717413296856</v>
      </c>
      <c r="AA85" s="4">
        <v>4.5779212645140763</v>
      </c>
      <c r="AB85" s="39">
        <v>207.1717413296856</v>
      </c>
      <c r="AC85" s="39">
        <v>4.5779212645140763</v>
      </c>
      <c r="AD85" s="20" t="s">
        <v>714</v>
      </c>
      <c r="AE85" s="4"/>
      <c r="AF85" s="4"/>
      <c r="AG85" s="4"/>
      <c r="AH85" s="40">
        <v>209.9</v>
      </c>
      <c r="AI85" s="40">
        <v>0.7</v>
      </c>
      <c r="AJ85" s="41"/>
      <c r="AK85" s="4"/>
      <c r="AL85" s="20">
        <v>1.8</v>
      </c>
      <c r="AM85" s="20">
        <v>3.6</v>
      </c>
      <c r="AN85" s="20">
        <v>809</v>
      </c>
      <c r="AO85" s="20" t="s">
        <v>684</v>
      </c>
      <c r="AP85" s="20">
        <v>9.1</v>
      </c>
      <c r="AQ85" s="20" t="s">
        <v>684</v>
      </c>
      <c r="AR85" s="20" t="s">
        <v>684</v>
      </c>
      <c r="AS85" s="20">
        <v>1.3</v>
      </c>
      <c r="AT85" s="20">
        <v>0.42</v>
      </c>
      <c r="AU85" s="20">
        <v>10.7</v>
      </c>
      <c r="AV85" s="20">
        <v>4.0999999999999996</v>
      </c>
      <c r="AW85" s="20">
        <v>51.5</v>
      </c>
      <c r="AX85" s="20">
        <v>25.3</v>
      </c>
      <c r="AY85" s="20">
        <v>154</v>
      </c>
      <c r="AZ85" s="20">
        <v>33</v>
      </c>
      <c r="BA85" s="20">
        <v>340</v>
      </c>
      <c r="BB85" s="20">
        <v>69.599999999999994</v>
      </c>
      <c r="BC85" s="20">
        <v>10280</v>
      </c>
      <c r="BD85" s="4"/>
      <c r="BE85" s="4"/>
      <c r="BF85" s="20" t="s">
        <v>734</v>
      </c>
      <c r="BG85" s="20" t="s">
        <v>734</v>
      </c>
      <c r="BH85" s="20" t="s">
        <v>734</v>
      </c>
      <c r="BI85" s="20" t="s">
        <v>734</v>
      </c>
      <c r="BJ85" s="20" t="s">
        <v>734</v>
      </c>
      <c r="BK85" s="20" t="s">
        <v>734</v>
      </c>
      <c r="BL85" s="20" t="s">
        <v>734</v>
      </c>
      <c r="BM85" s="20" t="s">
        <v>734</v>
      </c>
      <c r="BN85" s="42" t="s">
        <v>734</v>
      </c>
      <c r="BO85" s="42" t="s">
        <v>734</v>
      </c>
      <c r="BP85" s="42" t="s">
        <v>734</v>
      </c>
      <c r="BQ85" s="43" t="s">
        <v>734</v>
      </c>
      <c r="BR85" s="43" t="s">
        <v>734</v>
      </c>
      <c r="BS85" s="43" t="s">
        <v>734</v>
      </c>
    </row>
    <row r="86" spans="1:71" s="53" customFormat="1" x14ac:dyDescent="0.25">
      <c r="A86" s="4" t="s">
        <v>1184</v>
      </c>
      <c r="B86" s="4" t="s">
        <v>1605</v>
      </c>
      <c r="C86" s="4">
        <v>2016</v>
      </c>
      <c r="D86" s="4">
        <v>83</v>
      </c>
      <c r="E86" s="4">
        <v>83</v>
      </c>
      <c r="F86" s="4">
        <v>46154.5</v>
      </c>
      <c r="G86" s="4">
        <v>85496</v>
      </c>
      <c r="H86" s="4"/>
      <c r="I86" s="4">
        <v>20.13</v>
      </c>
      <c r="J86" s="4">
        <v>424.2</v>
      </c>
      <c r="K86" s="4">
        <v>192.6</v>
      </c>
      <c r="L86" s="4">
        <v>0.46040515653775321</v>
      </c>
      <c r="M86" s="4">
        <v>5.0099999999999999E-2</v>
      </c>
      <c r="N86" s="4">
        <v>3.1580121760720785</v>
      </c>
      <c r="O86" s="38">
        <v>0.23530000000000001</v>
      </c>
      <c r="P86" s="38">
        <v>3.2815149070463456</v>
      </c>
      <c r="Q86" s="38">
        <v>3.3640000000000003E-2</v>
      </c>
      <c r="R86" s="38">
        <v>2.0088054114194045</v>
      </c>
      <c r="S86" s="38">
        <v>0.36640271491488058</v>
      </c>
      <c r="T86" s="4">
        <v>199.63527363719749</v>
      </c>
      <c r="U86" s="4">
        <v>73.341886825581597</v>
      </c>
      <c r="V86" s="4"/>
      <c r="W86" s="4"/>
      <c r="X86" s="4">
        <v>213.3</v>
      </c>
      <c r="Y86" s="4">
        <f t="shared" si="1"/>
        <v>7.1754120000000018E-2</v>
      </c>
      <c r="Z86" s="4">
        <v>213.36771733412337</v>
      </c>
      <c r="AA86" s="4">
        <v>4.2607620081189399</v>
      </c>
      <c r="AB86" s="39">
        <v>213.36771733412337</v>
      </c>
      <c r="AC86" s="39">
        <v>4.2607620081189399</v>
      </c>
      <c r="AD86" s="20" t="s">
        <v>714</v>
      </c>
      <c r="AE86" s="4"/>
      <c r="AF86" s="4"/>
      <c r="AG86" s="4"/>
      <c r="AH86" s="40">
        <v>209.9</v>
      </c>
      <c r="AI86" s="40">
        <v>0.7</v>
      </c>
      <c r="AJ86" s="41"/>
      <c r="AK86" s="4"/>
      <c r="AL86" s="20">
        <v>1.8</v>
      </c>
      <c r="AM86" s="20">
        <v>2.5</v>
      </c>
      <c r="AN86" s="20">
        <v>822</v>
      </c>
      <c r="AO86" s="20" t="s">
        <v>684</v>
      </c>
      <c r="AP86" s="20">
        <v>7.2</v>
      </c>
      <c r="AQ86" s="20">
        <v>6.4000000000000001E-2</v>
      </c>
      <c r="AR86" s="20">
        <v>0.9</v>
      </c>
      <c r="AS86" s="20">
        <v>3.4</v>
      </c>
      <c r="AT86" s="20">
        <v>3.8</v>
      </c>
      <c r="AU86" s="20">
        <v>20.2</v>
      </c>
      <c r="AV86" s="20">
        <v>5.8</v>
      </c>
      <c r="AW86" s="20">
        <v>63.9</v>
      </c>
      <c r="AX86" s="20">
        <v>24.5</v>
      </c>
      <c r="AY86" s="20">
        <v>155.9</v>
      </c>
      <c r="AZ86" s="20">
        <v>32.6</v>
      </c>
      <c r="BA86" s="20">
        <v>356</v>
      </c>
      <c r="BB86" s="20">
        <v>72.599999999999994</v>
      </c>
      <c r="BC86" s="20">
        <v>10580</v>
      </c>
      <c r="BD86" s="4"/>
      <c r="BE86" s="4"/>
      <c r="BF86" s="20">
        <v>1.0059999999999999E-3</v>
      </c>
      <c r="BG86" s="20">
        <v>2.9E-5</v>
      </c>
      <c r="BH86" s="20">
        <v>1.4674700000000001</v>
      </c>
      <c r="BI86" s="20">
        <v>1.2999999999999999E-4</v>
      </c>
      <c r="BJ86" s="20">
        <v>2.6118798518332841E-2</v>
      </c>
      <c r="BK86" s="20">
        <v>1.2911742179266179E-3</v>
      </c>
      <c r="BL86" s="20">
        <v>0.28255488624553321</v>
      </c>
      <c r="BM86" s="20">
        <v>9.8999999999999994E-5</v>
      </c>
      <c r="BN86" s="42">
        <v>0.28255087077614666</v>
      </c>
      <c r="BO86" s="42">
        <v>-3.1399943558141352</v>
      </c>
      <c r="BP86" s="42">
        <v>1.9800013505308589</v>
      </c>
      <c r="BQ86" s="43">
        <v>0.28255093616473692</v>
      </c>
      <c r="BR86" s="43">
        <v>-3.213926721408189</v>
      </c>
      <c r="BS86" s="43">
        <v>1.9800013069045388</v>
      </c>
    </row>
    <row r="87" spans="1:71" s="53" customFormat="1" x14ac:dyDescent="0.25">
      <c r="A87" s="4" t="s">
        <v>1185</v>
      </c>
      <c r="B87" s="4" t="s">
        <v>1605</v>
      </c>
      <c r="C87" s="4">
        <v>2016</v>
      </c>
      <c r="D87" s="4">
        <v>84</v>
      </c>
      <c r="E87" s="4">
        <v>84</v>
      </c>
      <c r="F87" s="4">
        <v>46198</v>
      </c>
      <c r="G87" s="4">
        <v>85770</v>
      </c>
      <c r="H87" s="4"/>
      <c r="I87" s="4">
        <v>11.06</v>
      </c>
      <c r="J87" s="4">
        <v>319.39999999999998</v>
      </c>
      <c r="K87" s="4">
        <v>107.3</v>
      </c>
      <c r="L87" s="4">
        <v>0.33898305084745761</v>
      </c>
      <c r="M87" s="4">
        <v>4.9799999999999997E-2</v>
      </c>
      <c r="N87" s="4">
        <v>3.1708683699035074</v>
      </c>
      <c r="O87" s="38">
        <v>0.22819999999999999</v>
      </c>
      <c r="P87" s="38">
        <v>3.2609171259115146</v>
      </c>
      <c r="Q87" s="38">
        <v>3.2849999999999997E-2</v>
      </c>
      <c r="R87" s="38">
        <v>1.9542707803189623</v>
      </c>
      <c r="S87" s="38">
        <v>0.34509220377981126</v>
      </c>
      <c r="T87" s="4">
        <v>185.66902352022782</v>
      </c>
      <c r="U87" s="4">
        <v>73.828864533362704</v>
      </c>
      <c r="V87" s="4"/>
      <c r="W87" s="4"/>
      <c r="X87" s="4">
        <v>208.4</v>
      </c>
      <c r="Y87" s="4">
        <f t="shared" si="1"/>
        <v>6.845939999999999E-2</v>
      </c>
      <c r="Z87" s="4">
        <v>208.48692936337713</v>
      </c>
      <c r="AA87" s="4">
        <v>4.052243438435716</v>
      </c>
      <c r="AB87" s="39">
        <v>208.48692936337713</v>
      </c>
      <c r="AC87" s="39">
        <v>4.052243438435716</v>
      </c>
      <c r="AD87" s="20" t="s">
        <v>714</v>
      </c>
      <c r="AE87" s="4"/>
      <c r="AF87" s="4"/>
      <c r="AG87" s="4"/>
      <c r="AH87" s="40">
        <v>209.9</v>
      </c>
      <c r="AI87" s="40">
        <v>0.7</v>
      </c>
      <c r="AJ87" s="41"/>
      <c r="AK87" s="4"/>
      <c r="AL87" s="20">
        <v>8</v>
      </c>
      <c r="AM87" s="20">
        <v>5.8</v>
      </c>
      <c r="AN87" s="20">
        <v>901</v>
      </c>
      <c r="AO87" s="20" t="s">
        <v>684</v>
      </c>
      <c r="AP87" s="20">
        <v>13</v>
      </c>
      <c r="AQ87" s="20" t="s">
        <v>684</v>
      </c>
      <c r="AR87" s="20">
        <v>0.5</v>
      </c>
      <c r="AS87" s="20">
        <v>5.6</v>
      </c>
      <c r="AT87" s="20">
        <v>1.03</v>
      </c>
      <c r="AU87" s="20">
        <v>8.5</v>
      </c>
      <c r="AV87" s="20">
        <v>4.8</v>
      </c>
      <c r="AW87" s="20">
        <v>57.8</v>
      </c>
      <c r="AX87" s="20">
        <v>25.9</v>
      </c>
      <c r="AY87" s="20">
        <v>156</v>
      </c>
      <c r="AZ87" s="20">
        <v>35.299999999999997</v>
      </c>
      <c r="BA87" s="20">
        <v>372</v>
      </c>
      <c r="BB87" s="20">
        <v>67.7</v>
      </c>
      <c r="BC87" s="20">
        <v>11150</v>
      </c>
      <c r="BD87" s="4"/>
      <c r="BE87" s="4"/>
      <c r="BF87" s="20">
        <v>9.3170000000000004E-4</v>
      </c>
      <c r="BG87" s="20">
        <v>3.9999999999999998E-6</v>
      </c>
      <c r="BH87" s="20">
        <v>1.4673400000000001</v>
      </c>
      <c r="BI87" s="20">
        <v>1.2999999999999999E-4</v>
      </c>
      <c r="BJ87" s="20">
        <v>2.745504044373253E-2</v>
      </c>
      <c r="BK87" s="20">
        <v>8.4945493043385781E-4</v>
      </c>
      <c r="BL87" s="20">
        <v>0.28270637317774033</v>
      </c>
      <c r="BM87" s="20">
        <v>9.7E-5</v>
      </c>
      <c r="BN87" s="42">
        <v>0.28270273951382902</v>
      </c>
      <c r="BO87" s="42">
        <v>2.1258520510558654</v>
      </c>
      <c r="BP87" s="42">
        <v>1.9400000250352993</v>
      </c>
      <c r="BQ87" s="43">
        <v>0.28270271483750387</v>
      </c>
      <c r="BR87" s="43">
        <v>2.1560635168715869</v>
      </c>
      <c r="BS87" s="43">
        <v>1.9400000253764842</v>
      </c>
    </row>
    <row r="88" spans="1:71" s="53" customFormat="1" x14ac:dyDescent="0.25">
      <c r="A88" s="4" t="s">
        <v>1390</v>
      </c>
      <c r="B88" s="4" t="s">
        <v>1605</v>
      </c>
      <c r="C88" s="4">
        <v>2016</v>
      </c>
      <c r="D88" s="4">
        <v>85</v>
      </c>
      <c r="E88" s="4">
        <v>85</v>
      </c>
      <c r="F88" s="4">
        <v>46079</v>
      </c>
      <c r="G88" s="4">
        <v>86567</v>
      </c>
      <c r="H88" s="4"/>
      <c r="I88" s="4">
        <v>4.54</v>
      </c>
      <c r="J88" s="4">
        <v>134.1</v>
      </c>
      <c r="K88" s="4">
        <v>44.9</v>
      </c>
      <c r="L88" s="4">
        <v>0.32467532467532467</v>
      </c>
      <c r="M88" s="4">
        <v>0.05</v>
      </c>
      <c r="N88" s="4">
        <v>5.8821764679410968</v>
      </c>
      <c r="O88" s="38">
        <v>0.23400000000000001</v>
      </c>
      <c r="P88" s="38">
        <v>5.9839438186839651</v>
      </c>
      <c r="Q88" s="38">
        <v>3.2759999999999997E-2</v>
      </c>
      <c r="R88" s="38">
        <v>2.1089294974384618</v>
      </c>
      <c r="S88" s="38">
        <v>0.2240608035882424</v>
      </c>
      <c r="T88" s="4">
        <v>194.99313028454534</v>
      </c>
      <c r="U88" s="4">
        <v>136.72402172990641</v>
      </c>
      <c r="V88" s="4"/>
      <c r="W88" s="4"/>
      <c r="X88" s="4">
        <v>207.8</v>
      </c>
      <c r="Y88" s="4">
        <f t="shared" si="1"/>
        <v>6.8075280000000002E-2</v>
      </c>
      <c r="Z88" s="4">
        <v>207.87024092602209</v>
      </c>
      <c r="AA88" s="4">
        <v>4.4035621160117406</v>
      </c>
      <c r="AB88" s="39">
        <v>207.87024092602209</v>
      </c>
      <c r="AC88" s="39">
        <v>4.4035621160117406</v>
      </c>
      <c r="AD88" s="20" t="s">
        <v>714</v>
      </c>
      <c r="AE88" s="4"/>
      <c r="AF88" s="4"/>
      <c r="AG88" s="4"/>
      <c r="AH88" s="40">
        <v>209.9</v>
      </c>
      <c r="AI88" s="40">
        <v>0.7</v>
      </c>
      <c r="AJ88" s="41"/>
      <c r="AK88" s="4"/>
      <c r="AL88" s="20">
        <v>5</v>
      </c>
      <c r="AM88" s="20">
        <v>4.8</v>
      </c>
      <c r="AN88" s="20">
        <v>731</v>
      </c>
      <c r="AO88" s="20">
        <v>0.55000000000000004</v>
      </c>
      <c r="AP88" s="20">
        <v>11.2</v>
      </c>
      <c r="AQ88" s="20">
        <v>0.21</v>
      </c>
      <c r="AR88" s="20">
        <v>6.3</v>
      </c>
      <c r="AS88" s="20">
        <v>1.8</v>
      </c>
      <c r="AT88" s="20">
        <v>0.73</v>
      </c>
      <c r="AU88" s="20">
        <v>11.1</v>
      </c>
      <c r="AV88" s="20">
        <v>5</v>
      </c>
      <c r="AW88" s="20">
        <v>52</v>
      </c>
      <c r="AX88" s="20">
        <v>21.3</v>
      </c>
      <c r="AY88" s="20">
        <v>119</v>
      </c>
      <c r="AZ88" s="20">
        <v>24.3</v>
      </c>
      <c r="BA88" s="20">
        <v>230</v>
      </c>
      <c r="BB88" s="20">
        <v>41.6</v>
      </c>
      <c r="BC88" s="20">
        <v>9330</v>
      </c>
      <c r="BD88" s="4"/>
      <c r="BE88" s="4"/>
      <c r="BF88" s="20" t="s">
        <v>734</v>
      </c>
      <c r="BG88" s="20" t="s">
        <v>734</v>
      </c>
      <c r="BH88" s="20" t="s">
        <v>734</v>
      </c>
      <c r="BI88" s="20" t="s">
        <v>734</v>
      </c>
      <c r="BJ88" s="20" t="s">
        <v>734</v>
      </c>
      <c r="BK88" s="20" t="s">
        <v>734</v>
      </c>
      <c r="BL88" s="20" t="s">
        <v>734</v>
      </c>
      <c r="BM88" s="20" t="s">
        <v>734</v>
      </c>
      <c r="BN88" s="42" t="s">
        <v>734</v>
      </c>
      <c r="BO88" s="42" t="s">
        <v>734</v>
      </c>
      <c r="BP88" s="42" t="s">
        <v>734</v>
      </c>
      <c r="BQ88" s="43" t="s">
        <v>734</v>
      </c>
      <c r="BR88" s="43" t="s">
        <v>734</v>
      </c>
      <c r="BS88" s="43" t="s">
        <v>734</v>
      </c>
    </row>
    <row r="89" spans="1:71" s="53" customFormat="1" x14ac:dyDescent="0.25">
      <c r="A89" s="4" t="s">
        <v>1391</v>
      </c>
      <c r="B89" s="4" t="s">
        <v>1605</v>
      </c>
      <c r="C89" s="4">
        <v>2016</v>
      </c>
      <c r="D89" s="4">
        <v>86</v>
      </c>
      <c r="E89" s="4">
        <v>86</v>
      </c>
      <c r="F89" s="4">
        <v>45947.5</v>
      </c>
      <c r="G89" s="4">
        <v>86729</v>
      </c>
      <c r="H89" s="4"/>
      <c r="I89" s="4">
        <v>9.3699999999999992</v>
      </c>
      <c r="J89" s="4">
        <v>276</v>
      </c>
      <c r="K89" s="4">
        <v>87.4</v>
      </c>
      <c r="L89" s="4">
        <v>0.31545741324921134</v>
      </c>
      <c r="M89" s="4">
        <v>5.0700000000000002E-2</v>
      </c>
      <c r="N89" s="4">
        <v>4.1574048340698333</v>
      </c>
      <c r="O89" s="38">
        <v>0.23830000000000001</v>
      </c>
      <c r="P89" s="38">
        <v>4.2806540293700373</v>
      </c>
      <c r="Q89" s="38">
        <v>3.3340000000000002E-2</v>
      </c>
      <c r="R89" s="38">
        <v>2.0688122111044094</v>
      </c>
      <c r="S89" s="38">
        <v>0.30036395823530393</v>
      </c>
      <c r="T89" s="4">
        <v>227.21383541673637</v>
      </c>
      <c r="U89" s="4">
        <v>96.067952195867434</v>
      </c>
      <c r="V89" s="4"/>
      <c r="W89" s="4"/>
      <c r="X89" s="4">
        <v>211.4</v>
      </c>
      <c r="Y89" s="4">
        <f t="shared" si="1"/>
        <v>7.0480760000000003E-2</v>
      </c>
      <c r="Z89" s="4">
        <v>211.32809446763829</v>
      </c>
      <c r="AA89" s="4">
        <v>4.3605597195950354</v>
      </c>
      <c r="AB89" s="39">
        <v>211.32809446763829</v>
      </c>
      <c r="AC89" s="39">
        <v>4.3605597195950354</v>
      </c>
      <c r="AD89" s="20" t="s">
        <v>714</v>
      </c>
      <c r="AE89" s="4"/>
      <c r="AF89" s="4"/>
      <c r="AG89" s="4"/>
      <c r="AH89" s="40">
        <v>209.9</v>
      </c>
      <c r="AI89" s="40">
        <v>0.7</v>
      </c>
      <c r="AJ89" s="41"/>
      <c r="AK89" s="4"/>
      <c r="AL89" s="20">
        <v>1.9</v>
      </c>
      <c r="AM89" s="20">
        <v>2.6</v>
      </c>
      <c r="AN89" s="20">
        <v>758</v>
      </c>
      <c r="AO89" s="20">
        <v>0.32</v>
      </c>
      <c r="AP89" s="20">
        <v>12.6</v>
      </c>
      <c r="AQ89" s="20">
        <v>0.16</v>
      </c>
      <c r="AR89" s="20">
        <v>5.0999999999999996</v>
      </c>
      <c r="AS89" s="20">
        <v>1.6</v>
      </c>
      <c r="AT89" s="20">
        <v>0.3</v>
      </c>
      <c r="AU89" s="20">
        <v>12.5</v>
      </c>
      <c r="AV89" s="20">
        <v>4.8</v>
      </c>
      <c r="AW89" s="20">
        <v>55.8</v>
      </c>
      <c r="AX89" s="20">
        <v>22.9</v>
      </c>
      <c r="AY89" s="20">
        <v>139</v>
      </c>
      <c r="AZ89" s="20">
        <v>28.5</v>
      </c>
      <c r="BA89" s="20">
        <v>340</v>
      </c>
      <c r="BB89" s="20">
        <v>57.1</v>
      </c>
      <c r="BC89" s="20">
        <v>10250</v>
      </c>
      <c r="BD89" s="4"/>
      <c r="BE89" s="4"/>
      <c r="BF89" s="20" t="s">
        <v>734</v>
      </c>
      <c r="BG89" s="20" t="s">
        <v>734</v>
      </c>
      <c r="BH89" s="20" t="s">
        <v>734</v>
      </c>
      <c r="BI89" s="20" t="s">
        <v>734</v>
      </c>
      <c r="BJ89" s="20" t="s">
        <v>734</v>
      </c>
      <c r="BK89" s="20" t="s">
        <v>734</v>
      </c>
      <c r="BL89" s="20" t="s">
        <v>734</v>
      </c>
      <c r="BM89" s="20" t="s">
        <v>734</v>
      </c>
      <c r="BN89" s="42" t="s">
        <v>734</v>
      </c>
      <c r="BO89" s="42" t="s">
        <v>734</v>
      </c>
      <c r="BP89" s="42" t="s">
        <v>734</v>
      </c>
      <c r="BQ89" s="43" t="s">
        <v>734</v>
      </c>
      <c r="BR89" s="43" t="s">
        <v>734</v>
      </c>
      <c r="BS89" s="43" t="s">
        <v>734</v>
      </c>
    </row>
    <row r="90" spans="1:71" s="53" customFormat="1" x14ac:dyDescent="0.25">
      <c r="A90" s="4" t="s">
        <v>1186</v>
      </c>
      <c r="B90" s="4" t="s">
        <v>1605</v>
      </c>
      <c r="C90" s="4">
        <v>2016</v>
      </c>
      <c r="D90" s="4">
        <v>87</v>
      </c>
      <c r="E90" s="4">
        <v>87</v>
      </c>
      <c r="F90" s="4">
        <v>45721</v>
      </c>
      <c r="G90" s="4">
        <v>86792.5</v>
      </c>
      <c r="H90" s="4"/>
      <c r="I90" s="4">
        <v>12.16</v>
      </c>
      <c r="J90" s="4">
        <v>338.1</v>
      </c>
      <c r="K90" s="4">
        <v>125</v>
      </c>
      <c r="L90" s="4">
        <v>0.36670333700036672</v>
      </c>
      <c r="M90" s="4">
        <v>5.0700000000000002E-2</v>
      </c>
      <c r="N90" s="4">
        <v>3.6330690414780875</v>
      </c>
      <c r="O90" s="38">
        <v>0.23039999999999999</v>
      </c>
      <c r="P90" s="38">
        <v>3.7471836996119952</v>
      </c>
      <c r="Q90" s="38">
        <v>3.2689999999999997E-2</v>
      </c>
      <c r="R90" s="38">
        <v>2.020444262653966</v>
      </c>
      <c r="S90" s="38">
        <v>0.32521501603763975</v>
      </c>
      <c r="T90" s="4">
        <v>227.21383541673637</v>
      </c>
      <c r="U90" s="4">
        <v>83.951772062412587</v>
      </c>
      <c r="V90" s="4"/>
      <c r="W90" s="4"/>
      <c r="X90" s="4">
        <v>207.4</v>
      </c>
      <c r="Y90" s="4">
        <f t="shared" si="1"/>
        <v>6.7799059999999994E-2</v>
      </c>
      <c r="Z90" s="4">
        <v>207.2509281587848</v>
      </c>
      <c r="AA90" s="4">
        <v>4.1705765095082192</v>
      </c>
      <c r="AB90" s="39">
        <v>207.2509281587848</v>
      </c>
      <c r="AC90" s="39">
        <v>4.1705765095082192</v>
      </c>
      <c r="AD90" s="20" t="s">
        <v>714</v>
      </c>
      <c r="AE90" s="4"/>
      <c r="AF90" s="4"/>
      <c r="AG90" s="4"/>
      <c r="AH90" s="40">
        <v>209.9</v>
      </c>
      <c r="AI90" s="40">
        <v>0.7</v>
      </c>
      <c r="AJ90" s="41"/>
      <c r="AK90" s="4"/>
      <c r="AL90" s="20">
        <v>3.4</v>
      </c>
      <c r="AM90" s="20">
        <v>3.1</v>
      </c>
      <c r="AN90" s="20">
        <v>960</v>
      </c>
      <c r="AO90" s="20">
        <v>1.99</v>
      </c>
      <c r="AP90" s="20">
        <v>27.7</v>
      </c>
      <c r="AQ90" s="20">
        <v>1.26</v>
      </c>
      <c r="AR90" s="20">
        <v>18.2</v>
      </c>
      <c r="AS90" s="20">
        <v>4.8</v>
      </c>
      <c r="AT90" s="20">
        <v>0.39</v>
      </c>
      <c r="AU90" s="20">
        <v>14</v>
      </c>
      <c r="AV90" s="20">
        <v>5.9</v>
      </c>
      <c r="AW90" s="20">
        <v>72</v>
      </c>
      <c r="AX90" s="20">
        <v>28.9</v>
      </c>
      <c r="AY90" s="20">
        <v>161</v>
      </c>
      <c r="AZ90" s="20">
        <v>40.299999999999997</v>
      </c>
      <c r="BA90" s="20">
        <v>402</v>
      </c>
      <c r="BB90" s="20">
        <v>72.2</v>
      </c>
      <c r="BC90" s="20">
        <v>9240</v>
      </c>
      <c r="BD90" s="4"/>
      <c r="BE90" s="4"/>
      <c r="BF90" s="20">
        <v>9.2279999999999999E-4</v>
      </c>
      <c r="BG90" s="20">
        <v>2.7999999999999999E-6</v>
      </c>
      <c r="BH90" s="20">
        <v>1.4674</v>
      </c>
      <c r="BI90" s="20">
        <v>1.6000000000000001E-4</v>
      </c>
      <c r="BJ90" s="20">
        <v>2.6826057928286934E-2</v>
      </c>
      <c r="BK90" s="20">
        <v>8.705939815881593E-4</v>
      </c>
      <c r="BL90" s="20">
        <v>0.28271877291898834</v>
      </c>
      <c r="BM90" s="20">
        <v>8.8999999999999995E-5</v>
      </c>
      <c r="BN90" s="42">
        <v>0.28271519534286854</v>
      </c>
      <c r="BO90" s="42">
        <v>2.5393527554706807</v>
      </c>
      <c r="BP90" s="42">
        <v>1.7800000132116141</v>
      </c>
      <c r="BQ90" s="43">
        <v>0.28271514952479471</v>
      </c>
      <c r="BR90" s="43">
        <v>2.5960073145769869</v>
      </c>
      <c r="BS90" s="43">
        <v>1.7800000135521832</v>
      </c>
    </row>
    <row r="91" spans="1:71" s="53" customFormat="1" x14ac:dyDescent="0.25">
      <c r="A91" s="4" t="s">
        <v>1392</v>
      </c>
      <c r="B91" s="4" t="s">
        <v>1605</v>
      </c>
      <c r="C91" s="4">
        <v>2016</v>
      </c>
      <c r="D91" s="4">
        <v>88</v>
      </c>
      <c r="E91" s="4">
        <v>88</v>
      </c>
      <c r="F91" s="4">
        <v>45999</v>
      </c>
      <c r="G91" s="4">
        <v>87083</v>
      </c>
      <c r="H91" s="4"/>
      <c r="I91" s="4">
        <v>10.98</v>
      </c>
      <c r="J91" s="4">
        <v>329.1</v>
      </c>
      <c r="K91" s="4">
        <v>116.3</v>
      </c>
      <c r="L91" s="4">
        <v>0.3447087211306446</v>
      </c>
      <c r="M91" s="4">
        <v>5.0999999999999997E-2</v>
      </c>
      <c r="N91" s="4">
        <v>3.1204969093349191</v>
      </c>
      <c r="O91" s="38">
        <v>0.23150000000000001</v>
      </c>
      <c r="P91" s="38">
        <v>3.1994028972646156</v>
      </c>
      <c r="Q91" s="38">
        <v>3.2570000000000002E-2</v>
      </c>
      <c r="R91" s="38">
        <v>1.9335661193391949</v>
      </c>
      <c r="S91" s="38">
        <v>0.34248139427378688</v>
      </c>
      <c r="T91" s="4">
        <v>240.82988143505361</v>
      </c>
      <c r="U91" s="4">
        <v>71.929520634134548</v>
      </c>
      <c r="V91" s="4"/>
      <c r="W91" s="4"/>
      <c r="X91" s="4">
        <v>206.6</v>
      </c>
      <c r="Y91" s="4">
        <f t="shared" si="1"/>
        <v>6.7289619999999994E-2</v>
      </c>
      <c r="Z91" s="4">
        <v>206.42126117863728</v>
      </c>
      <c r="AA91" s="4">
        <v>3.9706977558564578</v>
      </c>
      <c r="AB91" s="39">
        <v>206.42126117863728</v>
      </c>
      <c r="AC91" s="39">
        <v>3.9706977558564578</v>
      </c>
      <c r="AD91" s="20" t="s">
        <v>714</v>
      </c>
      <c r="AE91" s="4"/>
      <c r="AF91" s="4"/>
      <c r="AG91" s="4"/>
      <c r="AH91" s="40">
        <v>209.9</v>
      </c>
      <c r="AI91" s="40">
        <v>0.7</v>
      </c>
      <c r="AJ91" s="41"/>
      <c r="AK91" s="4"/>
      <c r="AL91" s="20">
        <v>8.3000000000000007</v>
      </c>
      <c r="AM91" s="20">
        <v>6.5</v>
      </c>
      <c r="AN91" s="20">
        <v>847</v>
      </c>
      <c r="AO91" s="20" t="s">
        <v>684</v>
      </c>
      <c r="AP91" s="20">
        <v>12.3</v>
      </c>
      <c r="AQ91" s="20">
        <v>0.02</v>
      </c>
      <c r="AR91" s="20">
        <v>1</v>
      </c>
      <c r="AS91" s="20">
        <v>1.2</v>
      </c>
      <c r="AT91" s="20">
        <v>1.47</v>
      </c>
      <c r="AU91" s="20">
        <v>13</v>
      </c>
      <c r="AV91" s="20">
        <v>4.9000000000000004</v>
      </c>
      <c r="AW91" s="20">
        <v>61.4</v>
      </c>
      <c r="AX91" s="20">
        <v>21.6</v>
      </c>
      <c r="AY91" s="20">
        <v>142</v>
      </c>
      <c r="AZ91" s="20">
        <v>34.6</v>
      </c>
      <c r="BA91" s="20">
        <v>301</v>
      </c>
      <c r="BB91" s="20">
        <v>66.2</v>
      </c>
      <c r="BC91" s="20">
        <v>10510</v>
      </c>
      <c r="BD91" s="4"/>
      <c r="BE91" s="4"/>
      <c r="BF91" s="20" t="s">
        <v>734</v>
      </c>
      <c r="BG91" s="20" t="s">
        <v>734</v>
      </c>
      <c r="BH91" s="20" t="s">
        <v>734</v>
      </c>
      <c r="BI91" s="20" t="s">
        <v>734</v>
      </c>
      <c r="BJ91" s="20" t="s">
        <v>734</v>
      </c>
      <c r="BK91" s="20" t="s">
        <v>734</v>
      </c>
      <c r="BL91" s="20" t="s">
        <v>734</v>
      </c>
      <c r="BM91" s="20" t="s">
        <v>734</v>
      </c>
      <c r="BN91" s="42" t="s">
        <v>734</v>
      </c>
      <c r="BO91" s="42" t="s">
        <v>734</v>
      </c>
      <c r="BP91" s="42" t="s">
        <v>734</v>
      </c>
      <c r="BQ91" s="43" t="s">
        <v>734</v>
      </c>
      <c r="BR91" s="43" t="s">
        <v>734</v>
      </c>
      <c r="BS91" s="43" t="s">
        <v>734</v>
      </c>
    </row>
    <row r="92" spans="1:71" s="53" customFormat="1" x14ac:dyDescent="0.25">
      <c r="A92" s="4" t="s">
        <v>1393</v>
      </c>
      <c r="B92" s="4" t="s">
        <v>1605</v>
      </c>
      <c r="C92" s="4">
        <v>2016</v>
      </c>
      <c r="D92" s="4">
        <v>89</v>
      </c>
      <c r="E92" s="4">
        <v>89</v>
      </c>
      <c r="F92" s="4">
        <v>46252</v>
      </c>
      <c r="G92" s="4">
        <v>87098</v>
      </c>
      <c r="H92" s="4"/>
      <c r="I92" s="4">
        <v>7.75</v>
      </c>
      <c r="J92" s="4">
        <v>244</v>
      </c>
      <c r="K92" s="4">
        <v>77.8</v>
      </c>
      <c r="L92" s="4">
        <v>0.31347962382445144</v>
      </c>
      <c r="M92" s="4">
        <v>5.1400000000000001E-2</v>
      </c>
      <c r="N92" s="4">
        <v>4.6432458819175491</v>
      </c>
      <c r="O92" s="38">
        <v>0.23100000000000001</v>
      </c>
      <c r="P92" s="38">
        <v>4.7382289021921071</v>
      </c>
      <c r="Q92" s="38">
        <v>3.2840000000000001E-2</v>
      </c>
      <c r="R92" s="38">
        <v>2.0325060417190253</v>
      </c>
      <c r="S92" s="38">
        <v>0.26074308903270133</v>
      </c>
      <c r="T92" s="4">
        <v>258.80902606852089</v>
      </c>
      <c r="U92" s="4">
        <v>106.68247906862933</v>
      </c>
      <c r="V92" s="4"/>
      <c r="W92" s="4"/>
      <c r="X92" s="4">
        <v>208.3</v>
      </c>
      <c r="Y92" s="4">
        <f t="shared" si="1"/>
        <v>6.8405720000000003E-2</v>
      </c>
      <c r="Z92" s="4">
        <v>208.01137697600242</v>
      </c>
      <c r="AA92" s="4">
        <v>4.2285426119703287</v>
      </c>
      <c r="AB92" s="39">
        <v>208.01137697600242</v>
      </c>
      <c r="AC92" s="39">
        <v>4.2285426119703287</v>
      </c>
      <c r="AD92" s="20" t="s">
        <v>714</v>
      </c>
      <c r="AE92" s="4"/>
      <c r="AF92" s="4"/>
      <c r="AG92" s="4"/>
      <c r="AH92" s="40">
        <v>209.9</v>
      </c>
      <c r="AI92" s="40">
        <v>0.7</v>
      </c>
      <c r="AJ92" s="41"/>
      <c r="AK92" s="4"/>
      <c r="AL92" s="20">
        <v>9.1999999999999993</v>
      </c>
      <c r="AM92" s="20">
        <v>6.9</v>
      </c>
      <c r="AN92" s="20">
        <v>849</v>
      </c>
      <c r="AO92" s="20">
        <v>1.3</v>
      </c>
      <c r="AP92" s="20">
        <v>20</v>
      </c>
      <c r="AQ92" s="20">
        <v>1.06</v>
      </c>
      <c r="AR92" s="20">
        <v>16</v>
      </c>
      <c r="AS92" s="20">
        <v>3.1</v>
      </c>
      <c r="AT92" s="20">
        <v>0.53</v>
      </c>
      <c r="AU92" s="20">
        <v>9.9</v>
      </c>
      <c r="AV92" s="20">
        <v>4.9000000000000004</v>
      </c>
      <c r="AW92" s="20">
        <v>62.4</v>
      </c>
      <c r="AX92" s="20">
        <v>25.9</v>
      </c>
      <c r="AY92" s="20">
        <v>144</v>
      </c>
      <c r="AZ92" s="20">
        <v>32.4</v>
      </c>
      <c r="BA92" s="20">
        <v>306</v>
      </c>
      <c r="BB92" s="20">
        <v>72</v>
      </c>
      <c r="BC92" s="20">
        <v>10190</v>
      </c>
      <c r="BD92" s="4"/>
      <c r="BE92" s="4"/>
      <c r="BF92" s="20" t="s">
        <v>734</v>
      </c>
      <c r="BG92" s="20" t="s">
        <v>734</v>
      </c>
      <c r="BH92" s="20" t="s">
        <v>734</v>
      </c>
      <c r="BI92" s="20" t="s">
        <v>734</v>
      </c>
      <c r="BJ92" s="20" t="s">
        <v>734</v>
      </c>
      <c r="BK92" s="20" t="s">
        <v>734</v>
      </c>
      <c r="BL92" s="20" t="s">
        <v>734</v>
      </c>
      <c r="BM92" s="20" t="s">
        <v>734</v>
      </c>
      <c r="BN92" s="42" t="s">
        <v>734</v>
      </c>
      <c r="BO92" s="42" t="s">
        <v>734</v>
      </c>
      <c r="BP92" s="42" t="s">
        <v>734</v>
      </c>
      <c r="BQ92" s="43" t="s">
        <v>734</v>
      </c>
      <c r="BR92" s="43" t="s">
        <v>734</v>
      </c>
      <c r="BS92" s="43" t="s">
        <v>734</v>
      </c>
    </row>
    <row r="93" spans="1:71" s="53" customFormat="1" x14ac:dyDescent="0.25">
      <c r="A93" s="4" t="s">
        <v>1394</v>
      </c>
      <c r="B93" s="4" t="s">
        <v>1605</v>
      </c>
      <c r="C93" s="4">
        <v>2016</v>
      </c>
      <c r="D93" s="4">
        <v>90</v>
      </c>
      <c r="E93" s="4">
        <v>90</v>
      </c>
      <c r="F93" s="4">
        <v>45518</v>
      </c>
      <c r="G93" s="4">
        <v>86947</v>
      </c>
      <c r="H93" s="4"/>
      <c r="I93" s="4">
        <v>5.73</v>
      </c>
      <c r="J93" s="4">
        <v>173.1</v>
      </c>
      <c r="K93" s="4">
        <v>57.5</v>
      </c>
      <c r="L93" s="4">
        <v>0.32051282051282048</v>
      </c>
      <c r="M93" s="4">
        <v>5.1700000000000003E-2</v>
      </c>
      <c r="N93" s="4">
        <v>3.9194018621537108</v>
      </c>
      <c r="O93" s="38">
        <v>0.2427</v>
      </c>
      <c r="P93" s="38">
        <v>4.0715136960821665</v>
      </c>
      <c r="Q93" s="38">
        <v>3.356E-2</v>
      </c>
      <c r="R93" s="38">
        <v>2.1108085702712813</v>
      </c>
      <c r="S93" s="38">
        <v>0.3299338435450172</v>
      </c>
      <c r="T93" s="4">
        <v>272.16397272663147</v>
      </c>
      <c r="U93" s="4">
        <v>89.835039255046723</v>
      </c>
      <c r="V93" s="4"/>
      <c r="W93" s="4"/>
      <c r="X93" s="4">
        <v>212.8</v>
      </c>
      <c r="Y93" s="4">
        <f t="shared" si="1"/>
        <v>7.1415679999999995E-2</v>
      </c>
      <c r="Z93" s="4">
        <v>212.44427404159498</v>
      </c>
      <c r="AA93" s="4">
        <v>4.4682683700933383</v>
      </c>
      <c r="AB93" s="39">
        <v>212.44427404159498</v>
      </c>
      <c r="AC93" s="39">
        <v>4.4682683700933383</v>
      </c>
      <c r="AD93" s="20" t="s">
        <v>714</v>
      </c>
      <c r="AE93" s="4"/>
      <c r="AF93" s="4"/>
      <c r="AG93" s="4"/>
      <c r="AH93" s="40">
        <v>209.9</v>
      </c>
      <c r="AI93" s="40">
        <v>0.7</v>
      </c>
      <c r="AJ93" s="41"/>
      <c r="AK93" s="4"/>
      <c r="AL93" s="20">
        <v>9.6999999999999993</v>
      </c>
      <c r="AM93" s="20">
        <v>6</v>
      </c>
      <c r="AN93" s="20">
        <v>966</v>
      </c>
      <c r="AO93" s="20" t="s">
        <v>684</v>
      </c>
      <c r="AP93" s="20">
        <v>8</v>
      </c>
      <c r="AQ93" s="20" t="s">
        <v>684</v>
      </c>
      <c r="AR93" s="20">
        <v>2.2999999999999998</v>
      </c>
      <c r="AS93" s="20">
        <v>3.5</v>
      </c>
      <c r="AT93" s="20">
        <v>0.14000000000000001</v>
      </c>
      <c r="AU93" s="20">
        <v>17.5</v>
      </c>
      <c r="AV93" s="20">
        <v>6.4</v>
      </c>
      <c r="AW93" s="20">
        <v>67.599999999999994</v>
      </c>
      <c r="AX93" s="20">
        <v>33.299999999999997</v>
      </c>
      <c r="AY93" s="20">
        <v>186</v>
      </c>
      <c r="AZ93" s="20">
        <v>35.5</v>
      </c>
      <c r="BA93" s="20">
        <v>315</v>
      </c>
      <c r="BB93" s="20">
        <v>61.8</v>
      </c>
      <c r="BC93" s="20">
        <v>9410</v>
      </c>
      <c r="BD93" s="4"/>
      <c r="BE93" s="4"/>
      <c r="BF93" s="20" t="s">
        <v>734</v>
      </c>
      <c r="BG93" s="20" t="s">
        <v>734</v>
      </c>
      <c r="BH93" s="20" t="s">
        <v>734</v>
      </c>
      <c r="BI93" s="20" t="s">
        <v>734</v>
      </c>
      <c r="BJ93" s="20" t="s">
        <v>734</v>
      </c>
      <c r="BK93" s="20" t="s">
        <v>734</v>
      </c>
      <c r="BL93" s="20" t="s">
        <v>734</v>
      </c>
      <c r="BM93" s="20" t="s">
        <v>734</v>
      </c>
      <c r="BN93" s="42" t="s">
        <v>734</v>
      </c>
      <c r="BO93" s="42" t="s">
        <v>734</v>
      </c>
      <c r="BP93" s="42" t="s">
        <v>734</v>
      </c>
      <c r="BQ93" s="43" t="s">
        <v>734</v>
      </c>
      <c r="BR93" s="43" t="s">
        <v>734</v>
      </c>
      <c r="BS93" s="43" t="s">
        <v>734</v>
      </c>
    </row>
    <row r="94" spans="1:71" s="53" customFormat="1" x14ac:dyDescent="0.25">
      <c r="A94" s="4" t="s">
        <v>1395</v>
      </c>
      <c r="B94" s="4" t="s">
        <v>1606</v>
      </c>
      <c r="C94" s="4">
        <v>2016</v>
      </c>
      <c r="D94" s="4">
        <v>91</v>
      </c>
      <c r="E94" s="4">
        <v>91</v>
      </c>
      <c r="F94" s="4">
        <v>43935</v>
      </c>
      <c r="G94" s="4">
        <v>77803.5</v>
      </c>
      <c r="H94" s="4"/>
      <c r="I94" s="4">
        <v>0.97</v>
      </c>
      <c r="J94" s="4">
        <v>36.6</v>
      </c>
      <c r="K94" s="4">
        <v>8.3000000000000007</v>
      </c>
      <c r="L94" s="4">
        <v>0.41666666666666669</v>
      </c>
      <c r="M94" s="4">
        <v>5.3900000000000003E-2</v>
      </c>
      <c r="N94" s="4">
        <v>12.19296459256752</v>
      </c>
      <c r="O94" s="38">
        <v>0.20699999999999999</v>
      </c>
      <c r="P94" s="38">
        <v>13.249699278107</v>
      </c>
      <c r="Q94" s="38">
        <v>2.7E-2</v>
      </c>
      <c r="R94" s="38">
        <v>5.4887289425388754</v>
      </c>
      <c r="S94" s="38">
        <v>0.39197709566351663</v>
      </c>
      <c r="T94" s="4">
        <v>366.87373419937853</v>
      </c>
      <c r="U94" s="4">
        <v>274.79209109526755</v>
      </c>
      <c r="V94" s="4"/>
      <c r="W94" s="4"/>
      <c r="X94" s="4">
        <v>171.7</v>
      </c>
      <c r="Y94" s="4">
        <f t="shared" si="1"/>
        <v>4.6358999999999997E-2</v>
      </c>
      <c r="Z94" s="4">
        <v>170.80612582029551</v>
      </c>
      <c r="AA94" s="4">
        <v>9.398139544331249</v>
      </c>
      <c r="AB94" s="39">
        <v>170.80612582029551</v>
      </c>
      <c r="AC94" s="39">
        <v>9.398139544331249</v>
      </c>
      <c r="AD94" s="20" t="s">
        <v>714</v>
      </c>
      <c r="AE94" s="4"/>
      <c r="AF94" s="4"/>
      <c r="AG94" s="4"/>
      <c r="AH94" s="40">
        <v>166.2</v>
      </c>
      <c r="AI94" s="40">
        <v>0.8</v>
      </c>
      <c r="AJ94" s="41"/>
      <c r="AK94" s="4"/>
      <c r="AL94" s="20">
        <v>7.1</v>
      </c>
      <c r="AM94" s="20">
        <v>5.6</v>
      </c>
      <c r="AN94" s="20">
        <v>327</v>
      </c>
      <c r="AO94" s="20" t="s">
        <v>684</v>
      </c>
      <c r="AP94" s="20">
        <v>1.1000000000000001</v>
      </c>
      <c r="AQ94" s="20">
        <v>5.3999999999999999E-2</v>
      </c>
      <c r="AR94" s="20">
        <v>1.7</v>
      </c>
      <c r="AS94" s="20" t="s">
        <v>684</v>
      </c>
      <c r="AT94" s="20">
        <v>0.91</v>
      </c>
      <c r="AU94" s="20">
        <v>4.8</v>
      </c>
      <c r="AV94" s="20">
        <v>2.8</v>
      </c>
      <c r="AW94" s="20">
        <v>19.3</v>
      </c>
      <c r="AX94" s="20">
        <v>7.3</v>
      </c>
      <c r="AY94" s="20">
        <v>53.7</v>
      </c>
      <c r="AZ94" s="20">
        <v>10.3</v>
      </c>
      <c r="BA94" s="20">
        <v>118</v>
      </c>
      <c r="BB94" s="20">
        <v>29.1</v>
      </c>
      <c r="BC94" s="20">
        <v>7090</v>
      </c>
      <c r="BD94" s="4"/>
      <c r="BE94" s="4"/>
      <c r="BF94" s="20" t="s">
        <v>734</v>
      </c>
      <c r="BG94" s="20" t="s">
        <v>734</v>
      </c>
      <c r="BH94" s="20" t="s">
        <v>734</v>
      </c>
      <c r="BI94" s="20" t="s">
        <v>734</v>
      </c>
      <c r="BJ94" s="20" t="s">
        <v>734</v>
      </c>
      <c r="BK94" s="20" t="s">
        <v>734</v>
      </c>
      <c r="BL94" s="20" t="s">
        <v>734</v>
      </c>
      <c r="BM94" s="20" t="s">
        <v>734</v>
      </c>
      <c r="BN94" s="42" t="s">
        <v>734</v>
      </c>
      <c r="BO94" s="42" t="s">
        <v>734</v>
      </c>
      <c r="BP94" s="42" t="s">
        <v>734</v>
      </c>
      <c r="BQ94" s="43" t="s">
        <v>734</v>
      </c>
      <c r="BR94" s="43" t="s">
        <v>734</v>
      </c>
      <c r="BS94" s="43" t="s">
        <v>734</v>
      </c>
    </row>
    <row r="95" spans="1:71" s="53" customFormat="1" x14ac:dyDescent="0.25">
      <c r="A95" s="4" t="s">
        <v>1187</v>
      </c>
      <c r="B95" s="4" t="s">
        <v>1606</v>
      </c>
      <c r="C95" s="4">
        <v>2016</v>
      </c>
      <c r="D95" s="4">
        <v>92</v>
      </c>
      <c r="E95" s="4">
        <v>92</v>
      </c>
      <c r="F95" s="4">
        <v>43843</v>
      </c>
      <c r="G95" s="4">
        <v>77940.5</v>
      </c>
      <c r="H95" s="4"/>
      <c r="I95" s="4">
        <v>2.8</v>
      </c>
      <c r="J95" s="4">
        <v>105.7</v>
      </c>
      <c r="K95" s="4">
        <v>35.6</v>
      </c>
      <c r="L95" s="4">
        <v>0.29850746268656714</v>
      </c>
      <c r="M95" s="4">
        <v>5.3100000000000001E-2</v>
      </c>
      <c r="N95" s="4">
        <v>10.327563017753272</v>
      </c>
      <c r="O95" s="38">
        <v>0.185</v>
      </c>
      <c r="P95" s="38">
        <v>10.679760611287303</v>
      </c>
      <c r="Q95" s="38">
        <v>2.647E-2</v>
      </c>
      <c r="R95" s="38">
        <v>3.26170642896302</v>
      </c>
      <c r="S95" s="38">
        <v>0.25890410794354635</v>
      </c>
      <c r="T95" s="4">
        <v>333.07216503747622</v>
      </c>
      <c r="U95" s="4">
        <v>234.14908462458027</v>
      </c>
      <c r="V95" s="4"/>
      <c r="W95" s="4"/>
      <c r="X95" s="4">
        <v>168.4</v>
      </c>
      <c r="Y95" s="4">
        <f t="shared" si="1"/>
        <v>4.4575480000000001E-2</v>
      </c>
      <c r="Z95" s="4">
        <v>167.64917044647484</v>
      </c>
      <c r="AA95" s="4">
        <v>5.5414863287081877</v>
      </c>
      <c r="AB95" s="39">
        <v>167.64917044647484</v>
      </c>
      <c r="AC95" s="39">
        <v>5.5414863287081877</v>
      </c>
      <c r="AD95" s="20" t="s">
        <v>714</v>
      </c>
      <c r="AE95" s="4"/>
      <c r="AF95" s="4"/>
      <c r="AG95" s="4"/>
      <c r="AH95" s="40">
        <v>166.2</v>
      </c>
      <c r="AI95" s="40">
        <v>0.8</v>
      </c>
      <c r="AJ95" s="41"/>
      <c r="AK95" s="4"/>
      <c r="AL95" s="20">
        <v>1.9</v>
      </c>
      <c r="AM95" s="20">
        <v>2.6</v>
      </c>
      <c r="AN95" s="20">
        <v>541</v>
      </c>
      <c r="AO95" s="20" t="s">
        <v>684</v>
      </c>
      <c r="AP95" s="20">
        <v>1.9</v>
      </c>
      <c r="AQ95" s="20" t="s">
        <v>684</v>
      </c>
      <c r="AR95" s="20" t="s">
        <v>684</v>
      </c>
      <c r="AS95" s="20">
        <v>0.8</v>
      </c>
      <c r="AT95" s="20">
        <v>0.94</v>
      </c>
      <c r="AU95" s="20">
        <v>5.8</v>
      </c>
      <c r="AV95" s="20">
        <v>2.9</v>
      </c>
      <c r="AW95" s="20">
        <v>36</v>
      </c>
      <c r="AX95" s="20">
        <v>16.3</v>
      </c>
      <c r="AY95" s="20">
        <v>83</v>
      </c>
      <c r="AZ95" s="20">
        <v>18.8</v>
      </c>
      <c r="BA95" s="20">
        <v>202</v>
      </c>
      <c r="BB95" s="20">
        <v>55.4</v>
      </c>
      <c r="BC95" s="20">
        <v>6800</v>
      </c>
      <c r="BD95" s="4"/>
      <c r="BE95" s="4"/>
      <c r="BF95" s="20">
        <v>4.8139999999999999E-4</v>
      </c>
      <c r="BG95" s="20">
        <v>5.0000000000000004E-6</v>
      </c>
      <c r="BH95" s="20">
        <v>1.4674499999999999</v>
      </c>
      <c r="BI95" s="20">
        <v>1.7000000000000001E-4</v>
      </c>
      <c r="BJ95" s="20">
        <v>1.1900917260992638E-2</v>
      </c>
      <c r="BK95" s="20">
        <v>3.3802224802053195E-4</v>
      </c>
      <c r="BL95" s="20">
        <v>0.28286833017715907</v>
      </c>
      <c r="BM95" s="20">
        <v>1.2E-4</v>
      </c>
      <c r="BN95" s="42">
        <v>0.28286682102974803</v>
      </c>
      <c r="BO95" s="42">
        <v>7.0326351058325187</v>
      </c>
      <c r="BP95" s="42">
        <v>2.4000000204304293</v>
      </c>
      <c r="BQ95" s="43">
        <v>0.28286683409516705</v>
      </c>
      <c r="BR95" s="43">
        <v>7.0012316989687129</v>
      </c>
      <c r="BS95" s="43">
        <v>2.4000000200782092</v>
      </c>
    </row>
    <row r="96" spans="1:71" s="53" customFormat="1" x14ac:dyDescent="0.25">
      <c r="A96" s="53" t="s">
        <v>1396</v>
      </c>
      <c r="B96" s="53" t="s">
        <v>1606</v>
      </c>
      <c r="C96" s="53">
        <v>2016</v>
      </c>
      <c r="D96" s="53">
        <v>93</v>
      </c>
      <c r="E96" s="53">
        <v>93</v>
      </c>
      <c r="F96" s="53">
        <v>43101</v>
      </c>
      <c r="G96" s="53">
        <v>77789.5</v>
      </c>
      <c r="I96" s="53">
        <v>35.5</v>
      </c>
      <c r="J96" s="53">
        <v>737</v>
      </c>
      <c r="K96" s="53">
        <v>435</v>
      </c>
      <c r="L96" s="53">
        <v>0.59453032104637338</v>
      </c>
      <c r="M96" s="53">
        <v>4.9099999999999998E-2</v>
      </c>
      <c r="N96" s="53">
        <v>2.8738580312863027</v>
      </c>
      <c r="O96" s="54">
        <v>0.1895</v>
      </c>
      <c r="P96" s="54">
        <v>2.9893512934059796</v>
      </c>
      <c r="Q96" s="54">
        <v>2.7949999999999999E-2</v>
      </c>
      <c r="R96" s="54">
        <v>1.9791819449962706</v>
      </c>
      <c r="S96" s="54">
        <v>0.3882654910432316</v>
      </c>
      <c r="T96" s="53">
        <v>152.60889918151014</v>
      </c>
      <c r="U96" s="53">
        <v>67.32131048528916</v>
      </c>
      <c r="X96" s="53">
        <v>177.7</v>
      </c>
      <c r="Y96" s="53">
        <f t="shared" si="1"/>
        <v>4.966715E-2</v>
      </c>
      <c r="Z96" s="53">
        <v>177.82229133296539</v>
      </c>
      <c r="AA96" s="53">
        <v>3.5015836522926462</v>
      </c>
      <c r="AB96" s="55">
        <v>177.82229133296539</v>
      </c>
      <c r="AC96" s="55">
        <v>3.5015836522926462</v>
      </c>
      <c r="AD96" s="56" t="s">
        <v>714</v>
      </c>
      <c r="AF96" s="53" t="s">
        <v>1774</v>
      </c>
      <c r="AH96" s="57">
        <v>166.2</v>
      </c>
      <c r="AI96" s="57">
        <v>0.8</v>
      </c>
      <c r="AJ96" s="58"/>
      <c r="AL96" s="56">
        <v>0.9</v>
      </c>
      <c r="AM96" s="56">
        <v>1.8</v>
      </c>
      <c r="AN96" s="56">
        <v>1800</v>
      </c>
      <c r="AO96" s="56" t="s">
        <v>684</v>
      </c>
      <c r="AP96" s="56">
        <v>15.9</v>
      </c>
      <c r="AQ96" s="56" t="s">
        <v>684</v>
      </c>
      <c r="AR96" s="56">
        <v>2.9</v>
      </c>
      <c r="AS96" s="56">
        <v>8.1</v>
      </c>
      <c r="AT96" s="56">
        <v>1.06</v>
      </c>
      <c r="AU96" s="56">
        <v>25</v>
      </c>
      <c r="AV96" s="56">
        <v>12.2</v>
      </c>
      <c r="AW96" s="56">
        <v>121</v>
      </c>
      <c r="AX96" s="56">
        <v>56.2</v>
      </c>
      <c r="AY96" s="56">
        <v>298</v>
      </c>
      <c r="AZ96" s="56">
        <v>68.900000000000006</v>
      </c>
      <c r="BA96" s="56">
        <v>688</v>
      </c>
      <c r="BB96" s="56">
        <v>138</v>
      </c>
      <c r="BC96" s="56">
        <v>8960</v>
      </c>
      <c r="BF96" s="56" t="s">
        <v>734</v>
      </c>
      <c r="BG96" s="56" t="s">
        <v>734</v>
      </c>
      <c r="BH96" s="56" t="s">
        <v>734</v>
      </c>
      <c r="BI96" s="56" t="s">
        <v>734</v>
      </c>
      <c r="BJ96" s="56" t="s">
        <v>734</v>
      </c>
      <c r="BK96" s="56" t="s">
        <v>734</v>
      </c>
      <c r="BL96" s="56" t="s">
        <v>734</v>
      </c>
      <c r="BM96" s="56" t="s">
        <v>734</v>
      </c>
      <c r="BN96" s="59" t="s">
        <v>734</v>
      </c>
      <c r="BO96" s="59" t="s">
        <v>734</v>
      </c>
      <c r="BP96" s="59" t="s">
        <v>734</v>
      </c>
      <c r="BQ96" s="60" t="s">
        <v>734</v>
      </c>
      <c r="BR96" s="60" t="s">
        <v>734</v>
      </c>
      <c r="BS96" s="60" t="s">
        <v>734</v>
      </c>
    </row>
    <row r="97" spans="1:71" s="53" customFormat="1" x14ac:dyDescent="0.25">
      <c r="A97" s="4" t="s">
        <v>1397</v>
      </c>
      <c r="B97" s="4" t="s">
        <v>1606</v>
      </c>
      <c r="C97" s="4">
        <v>2016</v>
      </c>
      <c r="D97" s="4">
        <v>94</v>
      </c>
      <c r="E97" s="4">
        <v>94</v>
      </c>
      <c r="F97" s="4">
        <v>43064</v>
      </c>
      <c r="G97" s="4">
        <v>77839</v>
      </c>
      <c r="H97" s="4"/>
      <c r="I97" s="4">
        <v>4.22</v>
      </c>
      <c r="J97" s="4">
        <v>149.4</v>
      </c>
      <c r="K97" s="4">
        <v>46</v>
      </c>
      <c r="L97" s="4">
        <v>0.303951367781155</v>
      </c>
      <c r="M97" s="4">
        <v>4.9399999999999999E-2</v>
      </c>
      <c r="N97" s="4">
        <v>5.7543584995533967</v>
      </c>
      <c r="O97" s="38">
        <v>0.18</v>
      </c>
      <c r="P97" s="38">
        <v>6.0058101784708615</v>
      </c>
      <c r="Q97" s="38">
        <v>2.6749999999999999E-2</v>
      </c>
      <c r="R97" s="38">
        <v>2.4894003612199036</v>
      </c>
      <c r="S97" s="38">
        <v>0.30614374779096537</v>
      </c>
      <c r="T97" s="4">
        <v>166.85950455959068</v>
      </c>
      <c r="U97" s="4">
        <v>134.44490762888461</v>
      </c>
      <c r="V97" s="4"/>
      <c r="W97" s="4"/>
      <c r="X97" s="4">
        <v>170.2</v>
      </c>
      <c r="Y97" s="4">
        <f t="shared" si="1"/>
        <v>4.55285E-2</v>
      </c>
      <c r="Z97" s="4">
        <v>170.19034721275153</v>
      </c>
      <c r="AA97" s="4">
        <v>4.2428792859297948</v>
      </c>
      <c r="AB97" s="39">
        <v>170.19034721275153</v>
      </c>
      <c r="AC97" s="39">
        <v>4.2428792859297948</v>
      </c>
      <c r="AD97" s="20" t="s">
        <v>714</v>
      </c>
      <c r="AE97" s="4"/>
      <c r="AF97" s="4"/>
      <c r="AG97" s="4"/>
      <c r="AH97" s="40">
        <v>166.2</v>
      </c>
      <c r="AI97" s="40">
        <v>0.8</v>
      </c>
      <c r="AJ97" s="41"/>
      <c r="AK97" s="4"/>
      <c r="AL97" s="20">
        <v>4.4000000000000004</v>
      </c>
      <c r="AM97" s="20">
        <v>5</v>
      </c>
      <c r="AN97" s="20">
        <v>468</v>
      </c>
      <c r="AO97" s="20" t="s">
        <v>684</v>
      </c>
      <c r="AP97" s="20">
        <v>3.01</v>
      </c>
      <c r="AQ97" s="20" t="s">
        <v>684</v>
      </c>
      <c r="AR97" s="20" t="s">
        <v>684</v>
      </c>
      <c r="AS97" s="20">
        <v>1.1000000000000001</v>
      </c>
      <c r="AT97" s="20">
        <v>0.52</v>
      </c>
      <c r="AU97" s="20">
        <v>9.1</v>
      </c>
      <c r="AV97" s="20">
        <v>2.93</v>
      </c>
      <c r="AW97" s="20">
        <v>36.4</v>
      </c>
      <c r="AX97" s="20">
        <v>14.6</v>
      </c>
      <c r="AY97" s="20">
        <v>83.7</v>
      </c>
      <c r="AZ97" s="20">
        <v>21.3</v>
      </c>
      <c r="BA97" s="20">
        <v>184</v>
      </c>
      <c r="BB97" s="20">
        <v>45.2</v>
      </c>
      <c r="BC97" s="20">
        <v>8430</v>
      </c>
      <c r="BD97" s="4"/>
      <c r="BE97" s="4"/>
      <c r="BF97" s="20" t="s">
        <v>734</v>
      </c>
      <c r="BG97" s="20" t="s">
        <v>734</v>
      </c>
      <c r="BH97" s="20" t="s">
        <v>734</v>
      </c>
      <c r="BI97" s="20" t="s">
        <v>734</v>
      </c>
      <c r="BJ97" s="20" t="s">
        <v>734</v>
      </c>
      <c r="BK97" s="20" t="s">
        <v>734</v>
      </c>
      <c r="BL97" s="20" t="s">
        <v>734</v>
      </c>
      <c r="BM97" s="20" t="s">
        <v>734</v>
      </c>
      <c r="BN97" s="42" t="s">
        <v>734</v>
      </c>
      <c r="BO97" s="42" t="s">
        <v>734</v>
      </c>
      <c r="BP97" s="42" t="s">
        <v>734</v>
      </c>
      <c r="BQ97" s="43" t="s">
        <v>734</v>
      </c>
      <c r="BR97" s="43" t="s">
        <v>734</v>
      </c>
      <c r="BS97" s="43" t="s">
        <v>734</v>
      </c>
    </row>
    <row r="98" spans="1:71" s="53" customFormat="1" x14ac:dyDescent="0.25">
      <c r="A98" s="4" t="s">
        <v>1188</v>
      </c>
      <c r="B98" s="4" t="s">
        <v>1606</v>
      </c>
      <c r="C98" s="4">
        <v>2016</v>
      </c>
      <c r="D98" s="4">
        <v>95</v>
      </c>
      <c r="E98" s="4">
        <v>95</v>
      </c>
      <c r="F98" s="4">
        <v>42722</v>
      </c>
      <c r="G98" s="4">
        <v>78270</v>
      </c>
      <c r="H98" s="4"/>
      <c r="I98" s="4">
        <v>10</v>
      </c>
      <c r="J98" s="4">
        <v>449.9</v>
      </c>
      <c r="K98" s="4">
        <v>125.7</v>
      </c>
      <c r="L98" s="4">
        <v>0.28417163967036091</v>
      </c>
      <c r="M98" s="4">
        <v>5.0700000000000002E-2</v>
      </c>
      <c r="N98" s="4">
        <v>3.2962107561827216</v>
      </c>
      <c r="O98" s="38">
        <v>0.1822</v>
      </c>
      <c r="P98" s="38">
        <v>3.4788527186850282</v>
      </c>
      <c r="Q98" s="38">
        <v>2.6069999999999999E-2</v>
      </c>
      <c r="R98" s="38">
        <v>2.115989340504234</v>
      </c>
      <c r="S98" s="38">
        <v>0.38817108104460296</v>
      </c>
      <c r="T98" s="4">
        <v>227.21383541673637</v>
      </c>
      <c r="U98" s="4">
        <v>76.167760896760115</v>
      </c>
      <c r="V98" s="4"/>
      <c r="W98" s="4"/>
      <c r="X98" s="4">
        <v>165.9</v>
      </c>
      <c r="Y98" s="4">
        <f t="shared" si="1"/>
        <v>4.3250129999999998E-2</v>
      </c>
      <c r="Z98" s="4">
        <v>165.6322544120832</v>
      </c>
      <c r="AA98" s="4">
        <v>3.4921634468477412</v>
      </c>
      <c r="AB98" s="39">
        <v>165.6322544120832</v>
      </c>
      <c r="AC98" s="39">
        <v>3.4921634468477412</v>
      </c>
      <c r="AD98" s="20" t="s">
        <v>714</v>
      </c>
      <c r="AE98" s="4"/>
      <c r="AF98" s="4"/>
      <c r="AG98" s="4"/>
      <c r="AH98" s="40">
        <v>166.2</v>
      </c>
      <c r="AI98" s="40">
        <v>0.8</v>
      </c>
      <c r="AJ98" s="41"/>
      <c r="AK98" s="4"/>
      <c r="AL98" s="20" t="s">
        <v>684</v>
      </c>
      <c r="AM98" s="20" t="s">
        <v>684</v>
      </c>
      <c r="AN98" s="20">
        <v>1426</v>
      </c>
      <c r="AO98" s="20" t="s">
        <v>684</v>
      </c>
      <c r="AP98" s="20">
        <v>7.1</v>
      </c>
      <c r="AQ98" s="20" t="s">
        <v>684</v>
      </c>
      <c r="AR98" s="20">
        <v>4.4000000000000004</v>
      </c>
      <c r="AS98" s="20">
        <v>3.9</v>
      </c>
      <c r="AT98" s="20">
        <v>0.89</v>
      </c>
      <c r="AU98" s="20">
        <v>25.2</v>
      </c>
      <c r="AV98" s="20">
        <v>8.3000000000000007</v>
      </c>
      <c r="AW98" s="20">
        <v>102</v>
      </c>
      <c r="AX98" s="20">
        <v>42.1</v>
      </c>
      <c r="AY98" s="20">
        <v>244</v>
      </c>
      <c r="AZ98" s="20">
        <v>57.2</v>
      </c>
      <c r="BA98" s="20">
        <v>555</v>
      </c>
      <c r="BB98" s="20">
        <v>118.5</v>
      </c>
      <c r="BC98" s="20">
        <v>8640</v>
      </c>
      <c r="BD98" s="4"/>
      <c r="BE98" s="4"/>
      <c r="BF98" s="20">
        <v>1.1091E-3</v>
      </c>
      <c r="BG98" s="20">
        <v>8.1000000000000004E-6</v>
      </c>
      <c r="BH98" s="20">
        <v>1.4674499999999999</v>
      </c>
      <c r="BI98" s="20">
        <v>1.4999999999999999E-4</v>
      </c>
      <c r="BJ98" s="20">
        <v>3.0897360335647574E-2</v>
      </c>
      <c r="BK98" s="20">
        <v>9.363836220488592E-4</v>
      </c>
      <c r="BL98" s="20">
        <v>0.28286975025859296</v>
      </c>
      <c r="BM98" s="20">
        <v>1.1E-4</v>
      </c>
      <c r="BN98" s="42">
        <v>0.28286631522012051</v>
      </c>
      <c r="BO98" s="42">
        <v>6.9704654339242111</v>
      </c>
      <c r="BP98" s="42">
        <v>2.2000000570908811</v>
      </c>
      <c r="BQ98" s="43">
        <v>0.28286630342739782</v>
      </c>
      <c r="BR98" s="43">
        <v>6.9825322682004476</v>
      </c>
      <c r="BS98" s="43">
        <v>2.200000057483547</v>
      </c>
    </row>
    <row r="99" spans="1:71" s="53" customFormat="1" x14ac:dyDescent="0.25">
      <c r="A99" s="53" t="s">
        <v>1189</v>
      </c>
      <c r="B99" s="53" t="s">
        <v>1606</v>
      </c>
      <c r="C99" s="53">
        <v>2016</v>
      </c>
      <c r="D99" s="53">
        <v>96</v>
      </c>
      <c r="E99" s="53">
        <v>96</v>
      </c>
      <c r="F99" s="53">
        <v>42661</v>
      </c>
      <c r="G99" s="53">
        <v>78134</v>
      </c>
      <c r="I99" s="53">
        <v>7.94</v>
      </c>
      <c r="J99" s="53">
        <v>279.89999999999998</v>
      </c>
      <c r="K99" s="53">
        <v>95.7</v>
      </c>
      <c r="L99" s="53">
        <v>0.34722222222222221</v>
      </c>
      <c r="M99" s="53">
        <v>5.28E-2</v>
      </c>
      <c r="N99" s="53">
        <v>4.7133071196001115</v>
      </c>
      <c r="O99" s="54">
        <v>0.1908</v>
      </c>
      <c r="P99" s="54">
        <v>4.8255817364239082</v>
      </c>
      <c r="Q99" s="54">
        <v>2.6089999999999999E-2</v>
      </c>
      <c r="R99" s="54">
        <v>2.0762887783819677</v>
      </c>
      <c r="S99" s="54">
        <v>0.26857911896604542</v>
      </c>
      <c r="T99" s="53">
        <v>320.21196490330487</v>
      </c>
      <c r="U99" s="53">
        <v>107.10612737936233</v>
      </c>
      <c r="X99" s="53">
        <v>166</v>
      </c>
      <c r="Y99" s="53">
        <f t="shared" si="1"/>
        <v>4.3309399999999998E-2</v>
      </c>
      <c r="Z99" s="53">
        <v>165.32449503481715</v>
      </c>
      <c r="AA99" s="53">
        <v>3.4420594198998367</v>
      </c>
      <c r="AB99" s="55">
        <v>165.32449503481715</v>
      </c>
      <c r="AC99" s="55">
        <v>3.4420594198998367</v>
      </c>
      <c r="AD99" s="56" t="s">
        <v>714</v>
      </c>
      <c r="AE99" s="53" t="s">
        <v>715</v>
      </c>
      <c r="AF99" s="53" t="s">
        <v>1775</v>
      </c>
      <c r="AH99" s="57">
        <v>166.2</v>
      </c>
      <c r="AI99" s="57">
        <v>0.8</v>
      </c>
      <c r="AJ99" s="58"/>
      <c r="AL99" s="56">
        <v>2.5</v>
      </c>
      <c r="AM99" s="56">
        <v>2.7</v>
      </c>
      <c r="AN99" s="56">
        <v>1095</v>
      </c>
      <c r="AO99" s="56" t="s">
        <v>684</v>
      </c>
      <c r="AP99" s="56">
        <v>5</v>
      </c>
      <c r="AQ99" s="56" t="s">
        <v>684</v>
      </c>
      <c r="AR99" s="56">
        <v>0.48</v>
      </c>
      <c r="AS99" s="56">
        <v>4.9000000000000004</v>
      </c>
      <c r="AT99" s="56">
        <v>0.46</v>
      </c>
      <c r="AU99" s="56">
        <v>19.899999999999999</v>
      </c>
      <c r="AV99" s="56">
        <v>7.4</v>
      </c>
      <c r="AW99" s="56">
        <v>83.3</v>
      </c>
      <c r="AX99" s="56">
        <v>33.200000000000003</v>
      </c>
      <c r="AY99" s="56">
        <v>190</v>
      </c>
      <c r="AZ99" s="56">
        <v>48.1</v>
      </c>
      <c r="BA99" s="56">
        <v>467</v>
      </c>
      <c r="BB99" s="56">
        <v>103.3</v>
      </c>
      <c r="BC99" s="56">
        <v>7950</v>
      </c>
      <c r="BF99" s="56">
        <v>1.4599999999999999E-3</v>
      </c>
      <c r="BG99" s="56">
        <v>1.5999999999999999E-5</v>
      </c>
      <c r="BH99" s="56">
        <v>1.46739</v>
      </c>
      <c r="BI99" s="56">
        <v>1.4999999999999999E-4</v>
      </c>
      <c r="BJ99" s="56">
        <v>3.897301124663026E-2</v>
      </c>
      <c r="BK99" s="56">
        <v>1.1766951734378842E-3</v>
      </c>
      <c r="BL99" s="56">
        <v>0.28291400674275091</v>
      </c>
      <c r="BM99" s="56">
        <v>1.1E-4</v>
      </c>
      <c r="BN99" s="59">
        <v>0.28290949333261906</v>
      </c>
      <c r="BO99" s="59">
        <v>8.4912518065460851</v>
      </c>
      <c r="BP99" s="59">
        <v>2.2000002219313961</v>
      </c>
      <c r="BQ99" s="60">
        <v>0.28290946939395922</v>
      </c>
      <c r="BR99" s="60">
        <v>8.5096592918199043</v>
      </c>
      <c r="BS99" s="60">
        <v>2.2000002242918377</v>
      </c>
    </row>
    <row r="100" spans="1:71" s="53" customFormat="1" x14ac:dyDescent="0.25">
      <c r="A100" s="4" t="s">
        <v>1398</v>
      </c>
      <c r="B100" s="4" t="s">
        <v>1606</v>
      </c>
      <c r="C100" s="4">
        <v>2016</v>
      </c>
      <c r="D100" s="4">
        <v>97</v>
      </c>
      <c r="E100" s="4">
        <v>97</v>
      </c>
      <c r="F100" s="4">
        <v>42631</v>
      </c>
      <c r="G100" s="4">
        <v>78380.5</v>
      </c>
      <c r="H100" s="4"/>
      <c r="I100" s="4">
        <v>3.91</v>
      </c>
      <c r="J100" s="4">
        <v>119.3</v>
      </c>
      <c r="K100" s="4">
        <v>47.3</v>
      </c>
      <c r="L100" s="4">
        <v>0.3968253968253968</v>
      </c>
      <c r="M100" s="4">
        <v>4.9599999999999998E-2</v>
      </c>
      <c r="N100" s="4">
        <v>8.0663031890945867</v>
      </c>
      <c r="O100" s="38">
        <v>0.186</v>
      </c>
      <c r="P100" s="38">
        <v>8.2789364354742183</v>
      </c>
      <c r="Q100" s="38">
        <v>2.682E-2</v>
      </c>
      <c r="R100" s="38">
        <v>2.5914361586242207</v>
      </c>
      <c r="S100" s="38">
        <v>0.23750637382546297</v>
      </c>
      <c r="T100" s="4">
        <v>176.29134306281932</v>
      </c>
      <c r="U100" s="4">
        <v>188.13490694100707</v>
      </c>
      <c r="V100" s="4"/>
      <c r="W100" s="4"/>
      <c r="X100" s="4">
        <v>170.6</v>
      </c>
      <c r="Y100" s="4">
        <f t="shared" si="1"/>
        <v>4.5754919999999998E-2</v>
      </c>
      <c r="Z100" s="4">
        <v>170.58940996603923</v>
      </c>
      <c r="AA100" s="4">
        <v>4.4637762262442688</v>
      </c>
      <c r="AB100" s="39">
        <v>170.58940996603923</v>
      </c>
      <c r="AC100" s="39">
        <v>4.4637762262442688</v>
      </c>
      <c r="AD100" s="20" t="s">
        <v>714</v>
      </c>
      <c r="AE100" s="4"/>
      <c r="AF100" s="4"/>
      <c r="AG100" s="4"/>
      <c r="AH100" s="40">
        <v>166.2</v>
      </c>
      <c r="AI100" s="40">
        <v>0.8</v>
      </c>
      <c r="AJ100" s="41"/>
      <c r="AK100" s="4"/>
      <c r="AL100" s="20">
        <v>2.2000000000000002</v>
      </c>
      <c r="AM100" s="20">
        <v>3.3</v>
      </c>
      <c r="AN100" s="20">
        <v>709</v>
      </c>
      <c r="AO100" s="20" t="s">
        <v>684</v>
      </c>
      <c r="AP100" s="20">
        <v>2.78</v>
      </c>
      <c r="AQ100" s="20">
        <v>2.1000000000000001E-2</v>
      </c>
      <c r="AR100" s="20">
        <v>2.8</v>
      </c>
      <c r="AS100" s="20">
        <v>1.8</v>
      </c>
      <c r="AT100" s="20">
        <v>1.1599999999999999</v>
      </c>
      <c r="AU100" s="20">
        <v>20</v>
      </c>
      <c r="AV100" s="20">
        <v>5.9</v>
      </c>
      <c r="AW100" s="20">
        <v>58.2</v>
      </c>
      <c r="AX100" s="20">
        <v>24</v>
      </c>
      <c r="AY100" s="20">
        <v>120</v>
      </c>
      <c r="AZ100" s="20">
        <v>28.8</v>
      </c>
      <c r="BA100" s="20">
        <v>302</v>
      </c>
      <c r="BB100" s="20">
        <v>61.2</v>
      </c>
      <c r="BC100" s="20">
        <v>7600</v>
      </c>
      <c r="BD100" s="4"/>
      <c r="BE100" s="4"/>
      <c r="BF100" s="20" t="s">
        <v>734</v>
      </c>
      <c r="BG100" s="20" t="s">
        <v>734</v>
      </c>
      <c r="BH100" s="20" t="s">
        <v>734</v>
      </c>
      <c r="BI100" s="20" t="s">
        <v>734</v>
      </c>
      <c r="BJ100" s="20" t="s">
        <v>734</v>
      </c>
      <c r="BK100" s="20" t="s">
        <v>734</v>
      </c>
      <c r="BL100" s="20" t="s">
        <v>734</v>
      </c>
      <c r="BM100" s="20" t="s">
        <v>734</v>
      </c>
      <c r="BN100" s="42" t="s">
        <v>734</v>
      </c>
      <c r="BO100" s="42" t="s">
        <v>734</v>
      </c>
      <c r="BP100" s="42" t="s">
        <v>734</v>
      </c>
      <c r="BQ100" s="43" t="s">
        <v>734</v>
      </c>
      <c r="BR100" s="43" t="s">
        <v>734</v>
      </c>
      <c r="BS100" s="43" t="s">
        <v>734</v>
      </c>
    </row>
    <row r="101" spans="1:71" s="53" customFormat="1" x14ac:dyDescent="0.25">
      <c r="A101" s="4" t="s">
        <v>1399</v>
      </c>
      <c r="B101" s="4" t="s">
        <v>1606</v>
      </c>
      <c r="C101" s="4">
        <v>2016</v>
      </c>
      <c r="D101" s="4">
        <v>98</v>
      </c>
      <c r="E101" s="4">
        <v>98</v>
      </c>
      <c r="F101" s="4">
        <v>42311</v>
      </c>
      <c r="G101" s="4">
        <v>78632.5</v>
      </c>
      <c r="H101" s="4"/>
      <c r="I101" s="4">
        <v>3.75</v>
      </c>
      <c r="J101" s="4">
        <v>164.1</v>
      </c>
      <c r="K101" s="4">
        <v>52.3</v>
      </c>
      <c r="L101" s="4">
        <v>0.32154340836012862</v>
      </c>
      <c r="M101" s="4">
        <v>4.8300000000000003E-2</v>
      </c>
      <c r="N101" s="4">
        <v>5.8727161019238592</v>
      </c>
      <c r="O101" s="38">
        <v>0.17599999999999999</v>
      </c>
      <c r="P101" s="38">
        <v>6.0144934725452854</v>
      </c>
      <c r="Q101" s="38">
        <v>2.6190000000000001E-2</v>
      </c>
      <c r="R101" s="38">
        <v>2.2193100994439869</v>
      </c>
      <c r="S101" s="38">
        <v>0.24762742379151906</v>
      </c>
      <c r="T101" s="4">
        <v>113.98930119649907</v>
      </c>
      <c r="U101" s="4">
        <v>138.55796095203149</v>
      </c>
      <c r="V101" s="4"/>
      <c r="W101" s="4"/>
      <c r="X101" s="4">
        <v>166.7</v>
      </c>
      <c r="Y101" s="4">
        <f t="shared" si="1"/>
        <v>4.365873E-2</v>
      </c>
      <c r="Z101" s="4">
        <v>166.88575080529714</v>
      </c>
      <c r="AA101" s="4">
        <v>3.7190792807282134</v>
      </c>
      <c r="AB101" s="39">
        <v>166.88575080529714</v>
      </c>
      <c r="AC101" s="39">
        <v>3.7190792807282134</v>
      </c>
      <c r="AD101" s="20" t="s">
        <v>714</v>
      </c>
      <c r="AE101" s="4"/>
      <c r="AF101" s="4"/>
      <c r="AG101" s="4"/>
      <c r="AH101" s="40">
        <v>166.2</v>
      </c>
      <c r="AI101" s="40">
        <v>0.8</v>
      </c>
      <c r="AJ101" s="41"/>
      <c r="AK101" s="4"/>
      <c r="AL101" s="20">
        <v>2.9</v>
      </c>
      <c r="AM101" s="20">
        <v>3.1</v>
      </c>
      <c r="AN101" s="20">
        <v>920</v>
      </c>
      <c r="AO101" s="20" t="s">
        <v>684</v>
      </c>
      <c r="AP101" s="20">
        <v>4</v>
      </c>
      <c r="AQ101" s="20" t="s">
        <v>684</v>
      </c>
      <c r="AR101" s="20">
        <v>1.1000000000000001</v>
      </c>
      <c r="AS101" s="20">
        <v>1.4</v>
      </c>
      <c r="AT101" s="20">
        <v>1.5</v>
      </c>
      <c r="AU101" s="20">
        <v>15.5</v>
      </c>
      <c r="AV101" s="20">
        <v>5.5</v>
      </c>
      <c r="AW101" s="20">
        <v>60</v>
      </c>
      <c r="AX101" s="20">
        <v>24.4</v>
      </c>
      <c r="AY101" s="20">
        <v>163</v>
      </c>
      <c r="AZ101" s="20">
        <v>33</v>
      </c>
      <c r="BA101" s="20">
        <v>381</v>
      </c>
      <c r="BB101" s="20">
        <v>81</v>
      </c>
      <c r="BC101" s="20">
        <v>7590</v>
      </c>
      <c r="BD101" s="4"/>
      <c r="BE101" s="4"/>
      <c r="BF101" s="20" t="s">
        <v>734</v>
      </c>
      <c r="BG101" s="20" t="s">
        <v>734</v>
      </c>
      <c r="BH101" s="20" t="s">
        <v>734</v>
      </c>
      <c r="BI101" s="20" t="s">
        <v>734</v>
      </c>
      <c r="BJ101" s="20" t="s">
        <v>734</v>
      </c>
      <c r="BK101" s="20" t="s">
        <v>734</v>
      </c>
      <c r="BL101" s="20" t="s">
        <v>734</v>
      </c>
      <c r="BM101" s="20" t="s">
        <v>734</v>
      </c>
      <c r="BN101" s="42" t="s">
        <v>734</v>
      </c>
      <c r="BO101" s="42" t="s">
        <v>734</v>
      </c>
      <c r="BP101" s="42" t="s">
        <v>734</v>
      </c>
      <c r="BQ101" s="43" t="s">
        <v>734</v>
      </c>
      <c r="BR101" s="43" t="s">
        <v>734</v>
      </c>
      <c r="BS101" s="43" t="s">
        <v>734</v>
      </c>
    </row>
    <row r="102" spans="1:71" s="53" customFormat="1" x14ac:dyDescent="0.25">
      <c r="A102" s="4" t="s">
        <v>1190</v>
      </c>
      <c r="B102" s="4" t="s">
        <v>1606</v>
      </c>
      <c r="C102" s="4">
        <v>2016</v>
      </c>
      <c r="D102" s="4">
        <v>99</v>
      </c>
      <c r="E102" s="4">
        <v>99</v>
      </c>
      <c r="F102" s="4">
        <v>42267.5</v>
      </c>
      <c r="G102" s="4">
        <v>78725</v>
      </c>
      <c r="H102" s="4"/>
      <c r="I102" s="4">
        <v>2.484</v>
      </c>
      <c r="J102" s="4">
        <v>111.8</v>
      </c>
      <c r="K102" s="4">
        <v>31.9</v>
      </c>
      <c r="L102" s="4">
        <v>0.26954177897574122</v>
      </c>
      <c r="M102" s="4">
        <v>5.1499999999999997E-2</v>
      </c>
      <c r="N102" s="4">
        <v>5.1773446599916317</v>
      </c>
      <c r="O102" s="38">
        <v>0.18509999999999999</v>
      </c>
      <c r="P102" s="38">
        <v>5.3881875765727729</v>
      </c>
      <c r="Q102" s="38">
        <v>2.613E-2</v>
      </c>
      <c r="R102" s="38">
        <v>2.3383044352669966</v>
      </c>
      <c r="S102" s="38">
        <v>0.30538928154363476</v>
      </c>
      <c r="T102" s="4">
        <v>263.27289316412919</v>
      </c>
      <c r="U102" s="4">
        <v>118.85808633280585</v>
      </c>
      <c r="V102" s="4"/>
      <c r="W102" s="4"/>
      <c r="X102" s="4">
        <v>166.3</v>
      </c>
      <c r="Y102" s="4">
        <f t="shared" si="1"/>
        <v>4.3454190000000004E-2</v>
      </c>
      <c r="Z102" s="4">
        <v>165.8447580765187</v>
      </c>
      <c r="AA102" s="4">
        <v>3.8843649118652612</v>
      </c>
      <c r="AB102" s="39">
        <v>165.8447580765187</v>
      </c>
      <c r="AC102" s="39">
        <v>3.8843649118652612</v>
      </c>
      <c r="AD102" s="20" t="s">
        <v>714</v>
      </c>
      <c r="AE102" s="4"/>
      <c r="AF102" s="4"/>
      <c r="AG102" s="4"/>
      <c r="AH102" s="40">
        <v>166.2</v>
      </c>
      <c r="AI102" s="40">
        <v>0.8</v>
      </c>
      <c r="AJ102" s="41"/>
      <c r="AK102" s="4"/>
      <c r="AL102" s="20">
        <v>3.1</v>
      </c>
      <c r="AM102" s="20">
        <v>3.7</v>
      </c>
      <c r="AN102" s="20">
        <v>558</v>
      </c>
      <c r="AO102" s="20" t="s">
        <v>684</v>
      </c>
      <c r="AP102" s="20">
        <v>2.73</v>
      </c>
      <c r="AQ102" s="20" t="s">
        <v>684</v>
      </c>
      <c r="AR102" s="20">
        <v>2</v>
      </c>
      <c r="AS102" s="20">
        <v>2.1</v>
      </c>
      <c r="AT102" s="20" t="s">
        <v>684</v>
      </c>
      <c r="AU102" s="20">
        <v>7.7</v>
      </c>
      <c r="AV102" s="20">
        <v>3.54</v>
      </c>
      <c r="AW102" s="20">
        <v>32.6</v>
      </c>
      <c r="AX102" s="20">
        <v>19.8</v>
      </c>
      <c r="AY102" s="20">
        <v>95</v>
      </c>
      <c r="AZ102" s="20">
        <v>22.3</v>
      </c>
      <c r="BA102" s="20">
        <v>252</v>
      </c>
      <c r="BB102" s="20">
        <v>58.8</v>
      </c>
      <c r="BC102" s="20">
        <v>7190</v>
      </c>
      <c r="BD102" s="4"/>
      <c r="BE102" s="4"/>
      <c r="BF102" s="20">
        <v>9.8999999999999999E-4</v>
      </c>
      <c r="BG102" s="20">
        <v>1.9000000000000001E-5</v>
      </c>
      <c r="BH102" s="20">
        <v>1.46722</v>
      </c>
      <c r="BI102" s="20">
        <v>1.8000000000000001E-4</v>
      </c>
      <c r="BJ102" s="20">
        <v>2.6111504133358405E-2</v>
      </c>
      <c r="BK102" s="20">
        <v>1.3098861340099437E-3</v>
      </c>
      <c r="BL102" s="20">
        <v>0.28274246457914692</v>
      </c>
      <c r="BM102" s="20">
        <v>1.1E-4</v>
      </c>
      <c r="BN102" s="42">
        <v>0.28273939447016033</v>
      </c>
      <c r="BO102" s="42">
        <v>2.4850427177414147</v>
      </c>
      <c r="BP102" s="42">
        <v>2.2000003149338032</v>
      </c>
      <c r="BQ102" s="43">
        <v>0.28273938788373337</v>
      </c>
      <c r="BR102" s="43">
        <v>2.4926175258488392</v>
      </c>
      <c r="BS102" s="43">
        <v>2.20000031628653</v>
      </c>
    </row>
    <row r="103" spans="1:71" s="53" customFormat="1" x14ac:dyDescent="0.25">
      <c r="A103" s="4" t="s">
        <v>1191</v>
      </c>
      <c r="B103" s="4" t="s">
        <v>1606</v>
      </c>
      <c r="C103" s="4">
        <v>2016</v>
      </c>
      <c r="D103" s="4">
        <v>100</v>
      </c>
      <c r="E103" s="4">
        <v>100</v>
      </c>
      <c r="F103" s="4">
        <v>41920</v>
      </c>
      <c r="G103" s="4">
        <v>78877.5</v>
      </c>
      <c r="H103" s="4"/>
      <c r="I103" s="4">
        <v>4.83</v>
      </c>
      <c r="J103" s="4">
        <v>265.89999999999998</v>
      </c>
      <c r="K103" s="4">
        <v>59.5</v>
      </c>
      <c r="L103" s="4">
        <v>0.2386634844868735</v>
      </c>
      <c r="M103" s="4">
        <v>4.9099999999999998E-2</v>
      </c>
      <c r="N103" s="4">
        <v>4.8286892565120754</v>
      </c>
      <c r="O103" s="38">
        <v>0.1822</v>
      </c>
      <c r="P103" s="38">
        <v>4.9563666984842314</v>
      </c>
      <c r="Q103" s="38">
        <v>2.6839999999999999E-2</v>
      </c>
      <c r="R103" s="38">
        <v>2.1188041235301438</v>
      </c>
      <c r="S103" s="38">
        <v>0.2732287514780195</v>
      </c>
      <c r="T103" s="4">
        <v>152.60889918151014</v>
      </c>
      <c r="U103" s="4">
        <v>113.11403873667713</v>
      </c>
      <c r="V103" s="4"/>
      <c r="W103" s="4"/>
      <c r="X103" s="4">
        <v>170.7</v>
      </c>
      <c r="Y103" s="4">
        <f t="shared" si="1"/>
        <v>4.5815880000000003E-2</v>
      </c>
      <c r="Z103" s="4">
        <v>170.82166252427254</v>
      </c>
      <c r="AA103" s="4">
        <v>3.6230974983469966</v>
      </c>
      <c r="AB103" s="39">
        <v>170.82166252427254</v>
      </c>
      <c r="AC103" s="39">
        <v>3.6230974983469966</v>
      </c>
      <c r="AD103" s="20" t="s">
        <v>714</v>
      </c>
      <c r="AE103" s="4"/>
      <c r="AF103" s="4"/>
      <c r="AG103" s="4"/>
      <c r="AH103" s="40">
        <v>166.2</v>
      </c>
      <c r="AI103" s="40">
        <v>0.8</v>
      </c>
      <c r="AJ103" s="41"/>
      <c r="AK103" s="4"/>
      <c r="AL103" s="20">
        <v>5</v>
      </c>
      <c r="AM103" s="20">
        <v>3.3</v>
      </c>
      <c r="AN103" s="20">
        <v>943</v>
      </c>
      <c r="AO103" s="20" t="s">
        <v>684</v>
      </c>
      <c r="AP103" s="20">
        <v>5.4</v>
      </c>
      <c r="AQ103" s="20" t="s">
        <v>684</v>
      </c>
      <c r="AR103" s="20" t="s">
        <v>684</v>
      </c>
      <c r="AS103" s="20">
        <v>1.6</v>
      </c>
      <c r="AT103" s="20" t="s">
        <v>684</v>
      </c>
      <c r="AU103" s="20">
        <v>13.5</v>
      </c>
      <c r="AV103" s="20">
        <v>4.33</v>
      </c>
      <c r="AW103" s="20">
        <v>52.4</v>
      </c>
      <c r="AX103" s="20">
        <v>33</v>
      </c>
      <c r="AY103" s="20">
        <v>164</v>
      </c>
      <c r="AZ103" s="20">
        <v>41.4</v>
      </c>
      <c r="BA103" s="20">
        <v>397</v>
      </c>
      <c r="BB103" s="20">
        <v>85.7</v>
      </c>
      <c r="BC103" s="20">
        <v>9610</v>
      </c>
      <c r="BD103" s="4"/>
      <c r="BE103" s="4"/>
      <c r="BF103" s="20">
        <v>2.013E-3</v>
      </c>
      <c r="BG103" s="20">
        <v>7.3999999999999996E-5</v>
      </c>
      <c r="BH103" s="20">
        <v>1.46726</v>
      </c>
      <c r="BI103" s="20">
        <v>1.4999999999999999E-4</v>
      </c>
      <c r="BJ103" s="20">
        <v>5.591391642415941E-2</v>
      </c>
      <c r="BK103" s="20">
        <v>1.7160031542023091E-3</v>
      </c>
      <c r="BL103" s="20">
        <v>0.28276164070646964</v>
      </c>
      <c r="BM103" s="20">
        <v>9.6000000000000002E-5</v>
      </c>
      <c r="BN103" s="42">
        <v>0.2827552105172057</v>
      </c>
      <c r="BO103" s="42">
        <v>3.154090489567718</v>
      </c>
      <c r="BP103" s="42">
        <v>1.9200058078991109</v>
      </c>
      <c r="BQ103" s="43">
        <v>0.28275538475912876</v>
      </c>
      <c r="BR103" s="43">
        <v>3.0586608564919793</v>
      </c>
      <c r="BS103" s="43">
        <v>1.9200054974057934</v>
      </c>
    </row>
    <row r="104" spans="1:71" s="53" customFormat="1" x14ac:dyDescent="0.25">
      <c r="A104" s="4" t="s">
        <v>1400</v>
      </c>
      <c r="B104" s="4" t="s">
        <v>1606</v>
      </c>
      <c r="C104" s="4">
        <v>2016</v>
      </c>
      <c r="D104" s="4">
        <v>101</v>
      </c>
      <c r="E104" s="4">
        <v>101</v>
      </c>
      <c r="F104" s="4">
        <v>42190</v>
      </c>
      <c r="G104" s="4">
        <v>79440</v>
      </c>
      <c r="H104" s="4"/>
      <c r="I104" s="4">
        <v>2.36</v>
      </c>
      <c r="J104" s="4">
        <v>118.1</v>
      </c>
      <c r="K104" s="4">
        <v>30.3</v>
      </c>
      <c r="L104" s="4">
        <v>0.24937655860349128</v>
      </c>
      <c r="M104" s="4">
        <v>5.1200000000000002E-2</v>
      </c>
      <c r="N104" s="4">
        <v>5.0212205936405541</v>
      </c>
      <c r="O104" s="38">
        <v>0.18720000000000001</v>
      </c>
      <c r="P104" s="38">
        <v>5.2418844757480265</v>
      </c>
      <c r="Q104" s="38">
        <v>2.6579999999999999E-2</v>
      </c>
      <c r="R104" s="38">
        <v>2.3462089862346369</v>
      </c>
      <c r="S104" s="38">
        <v>0.31586606274915507</v>
      </c>
      <c r="T104" s="4">
        <v>249.84431829206343</v>
      </c>
      <c r="U104" s="4">
        <v>115.55376735957928</v>
      </c>
      <c r="V104" s="4"/>
      <c r="W104" s="4"/>
      <c r="X104" s="4">
        <v>169.1</v>
      </c>
      <c r="Y104" s="4">
        <f t="shared" si="1"/>
        <v>4.4946779999999999E-2</v>
      </c>
      <c r="Z104" s="4">
        <v>168.73952728940566</v>
      </c>
      <c r="AA104" s="4">
        <v>3.9618958389968104</v>
      </c>
      <c r="AB104" s="39">
        <v>168.73952728940566</v>
      </c>
      <c r="AC104" s="39">
        <v>3.9618958389968104</v>
      </c>
      <c r="AD104" s="20" t="s">
        <v>714</v>
      </c>
      <c r="AE104" s="4"/>
      <c r="AF104" s="4"/>
      <c r="AG104" s="4"/>
      <c r="AH104" s="40">
        <v>166.2</v>
      </c>
      <c r="AI104" s="40">
        <v>0.8</v>
      </c>
      <c r="AJ104" s="41"/>
      <c r="AK104" s="4"/>
      <c r="AL104" s="20">
        <v>1.5</v>
      </c>
      <c r="AM104" s="20">
        <v>2.1</v>
      </c>
      <c r="AN104" s="20">
        <v>519</v>
      </c>
      <c r="AO104" s="20" t="s">
        <v>684</v>
      </c>
      <c r="AP104" s="20">
        <v>1.94</v>
      </c>
      <c r="AQ104" s="20" t="s">
        <v>684</v>
      </c>
      <c r="AR104" s="20">
        <v>1.9</v>
      </c>
      <c r="AS104" s="20">
        <v>0.8</v>
      </c>
      <c r="AT104" s="20" t="s">
        <v>684</v>
      </c>
      <c r="AU104" s="20">
        <v>6.6</v>
      </c>
      <c r="AV104" s="20">
        <v>2.8</v>
      </c>
      <c r="AW104" s="20">
        <v>36.299999999999997</v>
      </c>
      <c r="AX104" s="20">
        <v>17.8</v>
      </c>
      <c r="AY104" s="20">
        <v>90.4</v>
      </c>
      <c r="AZ104" s="20">
        <v>23.3</v>
      </c>
      <c r="BA104" s="20">
        <v>238</v>
      </c>
      <c r="BB104" s="20">
        <v>55.3</v>
      </c>
      <c r="BC104" s="20">
        <v>7510</v>
      </c>
      <c r="BD104" s="4"/>
      <c r="BE104" s="4"/>
      <c r="BF104" s="20" t="s">
        <v>734</v>
      </c>
      <c r="BG104" s="20" t="s">
        <v>734</v>
      </c>
      <c r="BH104" s="20" t="s">
        <v>734</v>
      </c>
      <c r="BI104" s="20" t="s">
        <v>734</v>
      </c>
      <c r="BJ104" s="20" t="s">
        <v>734</v>
      </c>
      <c r="BK104" s="20" t="s">
        <v>734</v>
      </c>
      <c r="BL104" s="20" t="s">
        <v>734</v>
      </c>
      <c r="BM104" s="20" t="s">
        <v>734</v>
      </c>
      <c r="BN104" s="42" t="s">
        <v>734</v>
      </c>
      <c r="BO104" s="42" t="s">
        <v>734</v>
      </c>
      <c r="BP104" s="42" t="s">
        <v>734</v>
      </c>
      <c r="BQ104" s="43" t="s">
        <v>734</v>
      </c>
      <c r="BR104" s="43" t="s">
        <v>734</v>
      </c>
      <c r="BS104" s="43" t="s">
        <v>734</v>
      </c>
    </row>
    <row r="105" spans="1:71" s="53" customFormat="1" x14ac:dyDescent="0.25">
      <c r="A105" s="4" t="s">
        <v>1401</v>
      </c>
      <c r="B105" s="4" t="s">
        <v>1606</v>
      </c>
      <c r="C105" s="4">
        <v>2016</v>
      </c>
      <c r="D105" s="4">
        <v>102</v>
      </c>
      <c r="E105" s="4">
        <v>102</v>
      </c>
      <c r="F105" s="4">
        <v>41817</v>
      </c>
      <c r="G105" s="4">
        <v>78162.5</v>
      </c>
      <c r="H105" s="4"/>
      <c r="I105" s="4">
        <v>0.98</v>
      </c>
      <c r="J105" s="4">
        <v>57.7</v>
      </c>
      <c r="K105" s="4">
        <v>12.9</v>
      </c>
      <c r="L105" s="4">
        <v>0.24390243902439027</v>
      </c>
      <c r="M105" s="4">
        <v>5.3699999999999998E-2</v>
      </c>
      <c r="N105" s="4">
        <v>10.949707299298895</v>
      </c>
      <c r="O105" s="38">
        <v>0.20599999999999999</v>
      </c>
      <c r="P105" s="38">
        <v>11.380838324958233</v>
      </c>
      <c r="Q105" s="38">
        <v>2.6749999999999999E-2</v>
      </c>
      <c r="R105" s="38">
        <v>3.5871145839683805</v>
      </c>
      <c r="S105" s="38">
        <v>0.2755067800507946</v>
      </c>
      <c r="T105" s="4">
        <v>358.48947778284764</v>
      </c>
      <c r="U105" s="4">
        <v>247.13856897534785</v>
      </c>
      <c r="V105" s="4"/>
      <c r="W105" s="4"/>
      <c r="X105" s="4">
        <v>170.1</v>
      </c>
      <c r="Y105" s="4">
        <f t="shared" si="1"/>
        <v>4.5501750000000001E-2</v>
      </c>
      <c r="Z105" s="4">
        <v>169.28040751767395</v>
      </c>
      <c r="AA105" s="4">
        <v>6.1467184935761221</v>
      </c>
      <c r="AB105" s="39">
        <v>169.28040751767395</v>
      </c>
      <c r="AC105" s="39">
        <v>6.1467184935761221</v>
      </c>
      <c r="AD105" s="20" t="s">
        <v>714</v>
      </c>
      <c r="AE105" s="4"/>
      <c r="AF105" s="4"/>
      <c r="AG105" s="4"/>
      <c r="AH105" s="40">
        <v>166.2</v>
      </c>
      <c r="AI105" s="40">
        <v>0.8</v>
      </c>
      <c r="AJ105" s="41"/>
      <c r="AK105" s="4"/>
      <c r="AL105" s="20" t="s">
        <v>684</v>
      </c>
      <c r="AM105" s="20" t="s">
        <v>684</v>
      </c>
      <c r="AN105" s="20">
        <v>227</v>
      </c>
      <c r="AO105" s="20" t="s">
        <v>684</v>
      </c>
      <c r="AP105" s="20">
        <v>2.4300000000000002</v>
      </c>
      <c r="AQ105" s="20" t="s">
        <v>684</v>
      </c>
      <c r="AR105" s="20" t="s">
        <v>684</v>
      </c>
      <c r="AS105" s="20" t="s">
        <v>684</v>
      </c>
      <c r="AT105" s="20">
        <v>0.22</v>
      </c>
      <c r="AU105" s="20">
        <v>3.5</v>
      </c>
      <c r="AV105" s="20">
        <v>1.47</v>
      </c>
      <c r="AW105" s="20">
        <v>15.1</v>
      </c>
      <c r="AX105" s="20">
        <v>7.4</v>
      </c>
      <c r="AY105" s="20">
        <v>35.6</v>
      </c>
      <c r="AZ105" s="20">
        <v>11.2</v>
      </c>
      <c r="BA105" s="20">
        <v>115</v>
      </c>
      <c r="BB105" s="20">
        <v>24.8</v>
      </c>
      <c r="BC105" s="20">
        <v>8220</v>
      </c>
      <c r="BD105" s="4"/>
      <c r="BE105" s="4"/>
      <c r="BF105" s="20" t="s">
        <v>734</v>
      </c>
      <c r="BG105" s="20" t="s">
        <v>734</v>
      </c>
      <c r="BH105" s="20" t="s">
        <v>734</v>
      </c>
      <c r="BI105" s="20" t="s">
        <v>734</v>
      </c>
      <c r="BJ105" s="20" t="s">
        <v>734</v>
      </c>
      <c r="BK105" s="20" t="s">
        <v>734</v>
      </c>
      <c r="BL105" s="20" t="s">
        <v>734</v>
      </c>
      <c r="BM105" s="20" t="s">
        <v>734</v>
      </c>
      <c r="BN105" s="42" t="s">
        <v>734</v>
      </c>
      <c r="BO105" s="42" t="s">
        <v>734</v>
      </c>
      <c r="BP105" s="42" t="s">
        <v>734</v>
      </c>
      <c r="BQ105" s="43" t="s">
        <v>734</v>
      </c>
      <c r="BR105" s="43" t="s">
        <v>734</v>
      </c>
      <c r="BS105" s="43" t="s">
        <v>734</v>
      </c>
    </row>
    <row r="106" spans="1:71" s="53" customFormat="1" x14ac:dyDescent="0.25">
      <c r="A106" s="4" t="s">
        <v>1192</v>
      </c>
      <c r="B106" s="4" t="s">
        <v>1606</v>
      </c>
      <c r="C106" s="4">
        <v>2016</v>
      </c>
      <c r="D106" s="4">
        <v>103</v>
      </c>
      <c r="E106" s="4">
        <v>103</v>
      </c>
      <c r="F106" s="4">
        <v>41999.5</v>
      </c>
      <c r="G106" s="4">
        <v>77154.5</v>
      </c>
      <c r="H106" s="4"/>
      <c r="I106" s="4">
        <v>2.91</v>
      </c>
      <c r="J106" s="4">
        <v>127.8</v>
      </c>
      <c r="K106" s="4">
        <v>39.9</v>
      </c>
      <c r="L106" s="4">
        <v>0.31446540880503143</v>
      </c>
      <c r="M106" s="4">
        <v>4.9000000000000002E-2</v>
      </c>
      <c r="N106" s="4">
        <v>6.7741343574814907</v>
      </c>
      <c r="O106" s="38">
        <v>0.17499999999999999</v>
      </c>
      <c r="P106" s="38">
        <v>6.9362423202646752</v>
      </c>
      <c r="Q106" s="38">
        <v>2.6159999999999999E-2</v>
      </c>
      <c r="R106" s="38">
        <v>2.3372122779541251</v>
      </c>
      <c r="S106" s="38">
        <v>0.23702730616238743</v>
      </c>
      <c r="T106" s="4">
        <v>147.8309691444646</v>
      </c>
      <c r="U106" s="4">
        <v>158.82685584018654</v>
      </c>
      <c r="V106" s="4"/>
      <c r="W106" s="4"/>
      <c r="X106" s="4">
        <v>166.5</v>
      </c>
      <c r="Y106" s="4">
        <f t="shared" si="1"/>
        <v>4.3556400000000002E-2</v>
      </c>
      <c r="Z106" s="4">
        <v>166.55126279165074</v>
      </c>
      <c r="AA106" s="4">
        <v>3.9203773903734223</v>
      </c>
      <c r="AB106" s="39">
        <v>166.55126279165074</v>
      </c>
      <c r="AC106" s="39">
        <v>3.9203773903734223</v>
      </c>
      <c r="AD106" s="20" t="s">
        <v>714</v>
      </c>
      <c r="AE106" s="4"/>
      <c r="AF106" s="4"/>
      <c r="AG106" s="4"/>
      <c r="AH106" s="40">
        <v>166.2</v>
      </c>
      <c r="AI106" s="40">
        <v>0.8</v>
      </c>
      <c r="AJ106" s="41"/>
      <c r="AK106" s="4"/>
      <c r="AL106" s="20">
        <v>1.5</v>
      </c>
      <c r="AM106" s="20">
        <v>2.1</v>
      </c>
      <c r="AN106" s="20">
        <v>516</v>
      </c>
      <c r="AO106" s="20" t="s">
        <v>684</v>
      </c>
      <c r="AP106" s="20">
        <v>1.9</v>
      </c>
      <c r="AQ106" s="20" t="s">
        <v>684</v>
      </c>
      <c r="AR106" s="20" t="s">
        <v>684</v>
      </c>
      <c r="AS106" s="20">
        <v>2</v>
      </c>
      <c r="AT106" s="20">
        <v>0.84</v>
      </c>
      <c r="AU106" s="20">
        <v>8</v>
      </c>
      <c r="AV106" s="20">
        <v>3.11</v>
      </c>
      <c r="AW106" s="20">
        <v>28.8</v>
      </c>
      <c r="AX106" s="20">
        <v>17.5</v>
      </c>
      <c r="AY106" s="20">
        <v>84</v>
      </c>
      <c r="AZ106" s="20">
        <v>18.3</v>
      </c>
      <c r="BA106" s="20">
        <v>199</v>
      </c>
      <c r="BB106" s="20">
        <v>44.1</v>
      </c>
      <c r="BC106" s="20">
        <v>8190</v>
      </c>
      <c r="BD106" s="4"/>
      <c r="BE106" s="4"/>
      <c r="BF106" s="20">
        <v>1.1184999999999999E-3</v>
      </c>
      <c r="BG106" s="20">
        <v>5.9000000000000003E-6</v>
      </c>
      <c r="BH106" s="20">
        <v>1.4673499999999999</v>
      </c>
      <c r="BI106" s="20">
        <v>1.6000000000000001E-4</v>
      </c>
      <c r="BJ106" s="20">
        <v>2.9576693692227644E-2</v>
      </c>
      <c r="BK106" s="20">
        <v>1.0606833888582485E-3</v>
      </c>
      <c r="BL106" s="20">
        <v>0.2827951670599636</v>
      </c>
      <c r="BM106" s="20">
        <v>9.2999999999999997E-5</v>
      </c>
      <c r="BN106" s="42">
        <v>0.28279168365767227</v>
      </c>
      <c r="BO106" s="42">
        <v>4.3504260773796766</v>
      </c>
      <c r="BP106" s="42">
        <v>1.8600000362262976</v>
      </c>
      <c r="BQ106" s="43">
        <v>0.2827916910157009</v>
      </c>
      <c r="BR106" s="43">
        <v>4.3429645003612016</v>
      </c>
      <c r="BS106" s="43">
        <v>1.8600000360734168</v>
      </c>
    </row>
    <row r="107" spans="1:71" s="53" customFormat="1" x14ac:dyDescent="0.25">
      <c r="A107" s="53" t="s">
        <v>1402</v>
      </c>
      <c r="B107" s="53" t="s">
        <v>1606</v>
      </c>
      <c r="C107" s="53">
        <v>2016</v>
      </c>
      <c r="D107" s="53">
        <v>104</v>
      </c>
      <c r="E107" s="53">
        <v>104</v>
      </c>
      <c r="F107" s="53">
        <v>43900.5</v>
      </c>
      <c r="G107" s="53">
        <v>78304</v>
      </c>
      <c r="I107" s="53">
        <v>4.8600000000000003</v>
      </c>
      <c r="J107" s="53">
        <v>88.8</v>
      </c>
      <c r="K107" s="53">
        <v>33.299999999999997</v>
      </c>
      <c r="L107" s="53">
        <v>0.39370078740157477</v>
      </c>
      <c r="M107" s="53">
        <v>0.10050000000000001</v>
      </c>
      <c r="N107" s="53">
        <v>7.1940010183632577</v>
      </c>
      <c r="O107" s="54">
        <v>0.37</v>
      </c>
      <c r="P107" s="54">
        <v>7.8429594933869975</v>
      </c>
      <c r="Q107" s="54">
        <v>2.6890000000000001E-2</v>
      </c>
      <c r="R107" s="54">
        <v>3.6053242520885185</v>
      </c>
      <c r="S107" s="54">
        <v>0.40239769227680705</v>
      </c>
      <c r="T107" s="53">
        <v>1633.3549771324974</v>
      </c>
      <c r="U107" s="53">
        <v>133.65627887913246</v>
      </c>
      <c r="X107" s="53">
        <v>171</v>
      </c>
      <c r="Y107" s="53">
        <f t="shared" si="1"/>
        <v>4.5981900000000006E-2</v>
      </c>
      <c r="Z107" s="53">
        <v>160.19961746174235</v>
      </c>
      <c r="AA107" s="53">
        <v>5.9252887640023797</v>
      </c>
      <c r="AB107" s="55">
        <v>160.19961746174235</v>
      </c>
      <c r="AC107" s="55">
        <v>5.9252887640023797</v>
      </c>
      <c r="AD107" s="56" t="s">
        <v>714</v>
      </c>
      <c r="AE107" s="53" t="s">
        <v>715</v>
      </c>
      <c r="AF107" s="53" t="s">
        <v>1775</v>
      </c>
      <c r="AH107" s="57">
        <v>166.2</v>
      </c>
      <c r="AI107" s="57">
        <v>0.8</v>
      </c>
      <c r="AJ107" s="58"/>
      <c r="AL107" s="56">
        <v>5</v>
      </c>
      <c r="AM107" s="56">
        <v>4.0999999999999996</v>
      </c>
      <c r="AN107" s="56">
        <v>621</v>
      </c>
      <c r="AO107" s="56" t="s">
        <v>684</v>
      </c>
      <c r="AP107" s="56">
        <v>1.43</v>
      </c>
      <c r="AQ107" s="56">
        <v>4.7E-2</v>
      </c>
      <c r="AR107" s="56">
        <v>2.9</v>
      </c>
      <c r="AS107" s="56">
        <v>2.4</v>
      </c>
      <c r="AT107" s="56">
        <v>1.72</v>
      </c>
      <c r="AU107" s="56">
        <v>12.4</v>
      </c>
      <c r="AV107" s="56">
        <v>4.5999999999999996</v>
      </c>
      <c r="AW107" s="56">
        <v>46.2</v>
      </c>
      <c r="AX107" s="56">
        <v>19.8</v>
      </c>
      <c r="AY107" s="56">
        <v>108</v>
      </c>
      <c r="AZ107" s="56">
        <v>20.7</v>
      </c>
      <c r="BA107" s="56">
        <v>223</v>
      </c>
      <c r="BB107" s="56">
        <v>48.4</v>
      </c>
      <c r="BC107" s="56">
        <v>7000</v>
      </c>
      <c r="BF107" s="56" t="s">
        <v>734</v>
      </c>
      <c r="BG107" s="56" t="s">
        <v>734</v>
      </c>
      <c r="BH107" s="56" t="s">
        <v>734</v>
      </c>
      <c r="BI107" s="56" t="s">
        <v>734</v>
      </c>
      <c r="BJ107" s="56" t="s">
        <v>734</v>
      </c>
      <c r="BK107" s="56" t="s">
        <v>734</v>
      </c>
      <c r="BL107" s="56" t="s">
        <v>734</v>
      </c>
      <c r="BM107" s="56" t="s">
        <v>734</v>
      </c>
      <c r="BN107" s="59" t="s">
        <v>734</v>
      </c>
      <c r="BO107" s="59" t="s">
        <v>734</v>
      </c>
      <c r="BP107" s="59" t="s">
        <v>734</v>
      </c>
      <c r="BQ107" s="60" t="s">
        <v>734</v>
      </c>
      <c r="BR107" s="60" t="s">
        <v>734</v>
      </c>
      <c r="BS107" s="60" t="s">
        <v>734</v>
      </c>
    </row>
    <row r="108" spans="1:71" s="53" customFormat="1" x14ac:dyDescent="0.25">
      <c r="A108" s="4" t="s">
        <v>1193</v>
      </c>
      <c r="B108" s="4" t="s">
        <v>1606</v>
      </c>
      <c r="C108" s="4">
        <v>2016</v>
      </c>
      <c r="D108" s="4">
        <v>105</v>
      </c>
      <c r="E108" s="4">
        <v>105</v>
      </c>
      <c r="F108" s="4">
        <v>43729</v>
      </c>
      <c r="G108" s="4">
        <v>78299.5</v>
      </c>
      <c r="H108" s="4"/>
      <c r="I108" s="4">
        <v>2.16</v>
      </c>
      <c r="J108" s="4">
        <v>104.1</v>
      </c>
      <c r="K108" s="4">
        <v>27.3</v>
      </c>
      <c r="L108" s="4">
        <v>0.26809651474530832</v>
      </c>
      <c r="M108" s="4">
        <v>4.9599999999999998E-2</v>
      </c>
      <c r="N108" s="4">
        <v>8.2629547012809788</v>
      </c>
      <c r="O108" s="38">
        <v>0.17299999999999999</v>
      </c>
      <c r="P108" s="38">
        <v>8.4075913794554342</v>
      </c>
      <c r="Q108" s="38">
        <v>2.5760000000000002E-2</v>
      </c>
      <c r="R108" s="38">
        <v>2.3772194699841864</v>
      </c>
      <c r="S108" s="38">
        <v>0.20169284779119842</v>
      </c>
      <c r="T108" s="4">
        <v>176.29134306281932</v>
      </c>
      <c r="U108" s="4">
        <v>192.72152029754619</v>
      </c>
      <c r="V108" s="4"/>
      <c r="W108" s="4"/>
      <c r="X108" s="4">
        <v>163.9</v>
      </c>
      <c r="Y108" s="4">
        <f t="shared" si="1"/>
        <v>4.2220640000000004E-2</v>
      </c>
      <c r="Z108" s="4">
        <v>163.90350633998042</v>
      </c>
      <c r="AA108" s="4">
        <v>3.9532209606287685</v>
      </c>
      <c r="AB108" s="39">
        <v>163.90350633998042</v>
      </c>
      <c r="AC108" s="39">
        <v>3.9532209606287685</v>
      </c>
      <c r="AD108" s="20" t="s">
        <v>714</v>
      </c>
      <c r="AE108" s="4"/>
      <c r="AF108" s="4"/>
      <c r="AG108" s="4"/>
      <c r="AH108" s="40">
        <v>166.2</v>
      </c>
      <c r="AI108" s="40">
        <v>0.8</v>
      </c>
      <c r="AJ108" s="41"/>
      <c r="AK108" s="4"/>
      <c r="AL108" s="20">
        <v>3.8</v>
      </c>
      <c r="AM108" s="20">
        <v>2.9</v>
      </c>
      <c r="AN108" s="20">
        <v>526</v>
      </c>
      <c r="AO108" s="20" t="s">
        <v>684</v>
      </c>
      <c r="AP108" s="20">
        <v>1.87</v>
      </c>
      <c r="AQ108" s="20" t="s">
        <v>684</v>
      </c>
      <c r="AR108" s="20" t="s">
        <v>684</v>
      </c>
      <c r="AS108" s="20">
        <v>0.46</v>
      </c>
      <c r="AT108" s="20">
        <v>0.78</v>
      </c>
      <c r="AU108" s="20">
        <v>9.6</v>
      </c>
      <c r="AV108" s="20">
        <v>2.98</v>
      </c>
      <c r="AW108" s="20">
        <v>38.1</v>
      </c>
      <c r="AX108" s="20">
        <v>16.5</v>
      </c>
      <c r="AY108" s="20">
        <v>93</v>
      </c>
      <c r="AZ108" s="20">
        <v>24.9</v>
      </c>
      <c r="BA108" s="20">
        <v>264</v>
      </c>
      <c r="BB108" s="20">
        <v>57.6</v>
      </c>
      <c r="BC108" s="20">
        <v>8300</v>
      </c>
      <c r="BD108" s="4"/>
      <c r="BE108" s="4"/>
      <c r="BF108" s="20">
        <v>1.6659999999999999E-3</v>
      </c>
      <c r="BG108" s="20">
        <v>4.1E-5</v>
      </c>
      <c r="BH108" s="20">
        <v>1.4673700000000001</v>
      </c>
      <c r="BI108" s="20">
        <v>1.8000000000000001E-4</v>
      </c>
      <c r="BJ108" s="20">
        <v>4.5425028613004112E-2</v>
      </c>
      <c r="BK108" s="20">
        <v>1.0944820206011719E-3</v>
      </c>
      <c r="BL108" s="20">
        <v>0.2827516247487934</v>
      </c>
      <c r="BM108" s="20">
        <v>1.1E-4</v>
      </c>
      <c r="BN108" s="42">
        <v>0.28274651884983204</v>
      </c>
      <c r="BO108" s="42">
        <v>2.6944943999684945</v>
      </c>
      <c r="BP108" s="42">
        <v>2.2000014323097155</v>
      </c>
      <c r="BQ108" s="43">
        <v>0.28274644719873382</v>
      </c>
      <c r="BR108" s="43">
        <v>2.7424351813731818</v>
      </c>
      <c r="BS108" s="43">
        <v>2.2000014727909063</v>
      </c>
    </row>
    <row r="109" spans="1:71" s="53" customFormat="1" x14ac:dyDescent="0.25">
      <c r="A109" s="53" t="s">
        <v>1403</v>
      </c>
      <c r="B109" s="53" t="s">
        <v>1606</v>
      </c>
      <c r="C109" s="53">
        <v>2016</v>
      </c>
      <c r="D109" s="53">
        <v>106</v>
      </c>
      <c r="E109" s="53">
        <v>106</v>
      </c>
      <c r="F109" s="53">
        <v>43623</v>
      </c>
      <c r="G109" s="53">
        <v>78171</v>
      </c>
      <c r="I109" s="53">
        <v>8.02</v>
      </c>
      <c r="J109" s="53">
        <v>296.10000000000002</v>
      </c>
      <c r="K109" s="53">
        <v>102.4</v>
      </c>
      <c r="L109" s="53">
        <v>0.3707823507601038</v>
      </c>
      <c r="M109" s="53">
        <v>5.3100000000000001E-2</v>
      </c>
      <c r="N109" s="53">
        <v>4.6905713850463506</v>
      </c>
      <c r="O109" s="54">
        <v>0.18840000000000001</v>
      </c>
      <c r="P109" s="54">
        <v>4.8149612902528114</v>
      </c>
      <c r="Q109" s="54">
        <v>2.5749999999999999E-2</v>
      </c>
      <c r="R109" s="54">
        <v>2.1029484797344375</v>
      </c>
      <c r="S109" s="54">
        <v>0.27676266212266232</v>
      </c>
      <c r="T109" s="53">
        <v>333.07216503747622</v>
      </c>
      <c r="U109" s="53">
        <v>106.34580435741393</v>
      </c>
      <c r="X109" s="53">
        <v>163.9</v>
      </c>
      <c r="Y109" s="53">
        <f t="shared" si="1"/>
        <v>4.2204249999999999E-2</v>
      </c>
      <c r="Z109" s="53">
        <v>163.1266327028186</v>
      </c>
      <c r="AA109" s="53">
        <v>3.4393816267707642</v>
      </c>
      <c r="AB109" s="55">
        <v>163.1266327028186</v>
      </c>
      <c r="AC109" s="55">
        <v>3.4393816267707642</v>
      </c>
      <c r="AD109" s="56" t="s">
        <v>714</v>
      </c>
      <c r="AE109" s="53" t="s">
        <v>715</v>
      </c>
      <c r="AF109" s="53" t="s">
        <v>1775</v>
      </c>
      <c r="AH109" s="57">
        <v>166.2</v>
      </c>
      <c r="AI109" s="57">
        <v>0.8</v>
      </c>
      <c r="AJ109" s="58"/>
      <c r="AL109" s="56">
        <v>8.4</v>
      </c>
      <c r="AM109" s="56">
        <v>5.5</v>
      </c>
      <c r="AN109" s="56">
        <v>1327</v>
      </c>
      <c r="AO109" s="56" t="s">
        <v>684</v>
      </c>
      <c r="AP109" s="56">
        <v>4.4400000000000004</v>
      </c>
      <c r="AQ109" s="56" t="s">
        <v>684</v>
      </c>
      <c r="AR109" s="56" t="s">
        <v>684</v>
      </c>
      <c r="AS109" s="56">
        <v>4.5</v>
      </c>
      <c r="AT109" s="56">
        <v>1.1200000000000001</v>
      </c>
      <c r="AU109" s="56">
        <v>28.4</v>
      </c>
      <c r="AV109" s="56">
        <v>7.2</v>
      </c>
      <c r="AW109" s="56">
        <v>99.7</v>
      </c>
      <c r="AX109" s="56">
        <v>49.6</v>
      </c>
      <c r="AY109" s="56">
        <v>219</v>
      </c>
      <c r="AZ109" s="56">
        <v>57.8</v>
      </c>
      <c r="BA109" s="56">
        <v>509</v>
      </c>
      <c r="BB109" s="56">
        <v>118.3</v>
      </c>
      <c r="BC109" s="56">
        <v>7170</v>
      </c>
      <c r="BF109" s="56" t="s">
        <v>734</v>
      </c>
      <c r="BG109" s="56" t="s">
        <v>734</v>
      </c>
      <c r="BH109" s="56" t="s">
        <v>734</v>
      </c>
      <c r="BI109" s="56" t="s">
        <v>734</v>
      </c>
      <c r="BJ109" s="56" t="s">
        <v>734</v>
      </c>
      <c r="BK109" s="56" t="s">
        <v>734</v>
      </c>
      <c r="BL109" s="56" t="s">
        <v>734</v>
      </c>
      <c r="BM109" s="56" t="s">
        <v>734</v>
      </c>
      <c r="BN109" s="59" t="s">
        <v>734</v>
      </c>
      <c r="BO109" s="59" t="s">
        <v>734</v>
      </c>
      <c r="BP109" s="59" t="s">
        <v>734</v>
      </c>
      <c r="BQ109" s="60" t="s">
        <v>734</v>
      </c>
      <c r="BR109" s="60" t="s">
        <v>734</v>
      </c>
      <c r="BS109" s="60" t="s">
        <v>734</v>
      </c>
    </row>
    <row r="110" spans="1:71" s="53" customFormat="1" x14ac:dyDescent="0.25">
      <c r="A110" s="4" t="s">
        <v>1404</v>
      </c>
      <c r="B110" s="4" t="s">
        <v>1606</v>
      </c>
      <c r="C110" s="4">
        <v>2016</v>
      </c>
      <c r="D110" s="4">
        <v>107</v>
      </c>
      <c r="E110" s="4">
        <v>107</v>
      </c>
      <c r="F110" s="4">
        <v>43564</v>
      </c>
      <c r="G110" s="4">
        <v>78082</v>
      </c>
      <c r="H110" s="4"/>
      <c r="I110" s="4">
        <v>1.32</v>
      </c>
      <c r="J110" s="4">
        <v>49.1</v>
      </c>
      <c r="K110" s="4">
        <v>15.7</v>
      </c>
      <c r="L110" s="4">
        <v>0.4</v>
      </c>
      <c r="M110" s="4">
        <v>4.7500000000000001E-2</v>
      </c>
      <c r="N110" s="4">
        <v>16.938019650929999</v>
      </c>
      <c r="O110" s="38">
        <v>0.17299999999999999</v>
      </c>
      <c r="P110" s="38">
        <v>17.439232803479815</v>
      </c>
      <c r="Q110" s="38">
        <v>2.6499999999999999E-2</v>
      </c>
      <c r="R110" s="38">
        <v>4.5244149985026452</v>
      </c>
      <c r="S110" s="38">
        <v>0.23890716439906048</v>
      </c>
      <c r="T110" s="4">
        <v>74.438403552362061</v>
      </c>
      <c r="U110" s="4">
        <v>402.58706460837232</v>
      </c>
      <c r="V110" s="4"/>
      <c r="W110" s="4"/>
      <c r="X110" s="4">
        <v>168.4</v>
      </c>
      <c r="Y110" s="4">
        <f t="shared" si="1"/>
        <v>4.4625999999999999E-2</v>
      </c>
      <c r="Z110" s="4">
        <v>169.01183724554744</v>
      </c>
      <c r="AA110" s="4">
        <v>7.7669232479808334</v>
      </c>
      <c r="AB110" s="39">
        <v>169.01183724554744</v>
      </c>
      <c r="AC110" s="39">
        <v>7.7669232479808334</v>
      </c>
      <c r="AD110" s="20" t="s">
        <v>714</v>
      </c>
      <c r="AE110" s="4"/>
      <c r="AF110" s="4"/>
      <c r="AG110" s="4"/>
      <c r="AH110" s="40">
        <v>166.2</v>
      </c>
      <c r="AI110" s="40">
        <v>0.8</v>
      </c>
      <c r="AJ110" s="41"/>
      <c r="AK110" s="4"/>
      <c r="AL110" s="20">
        <v>6.8</v>
      </c>
      <c r="AM110" s="20">
        <v>6.1</v>
      </c>
      <c r="AN110" s="20">
        <v>445</v>
      </c>
      <c r="AO110" s="20" t="s">
        <v>684</v>
      </c>
      <c r="AP110" s="20">
        <v>1.25</v>
      </c>
      <c r="AQ110" s="20" t="s">
        <v>684</v>
      </c>
      <c r="AR110" s="20">
        <v>0.6</v>
      </c>
      <c r="AS110" s="20">
        <v>2.1</v>
      </c>
      <c r="AT110" s="20">
        <v>1.65</v>
      </c>
      <c r="AU110" s="20">
        <v>14.2</v>
      </c>
      <c r="AV110" s="20">
        <v>3.9</v>
      </c>
      <c r="AW110" s="20">
        <v>34.700000000000003</v>
      </c>
      <c r="AX110" s="20">
        <v>15.9</v>
      </c>
      <c r="AY110" s="20">
        <v>67</v>
      </c>
      <c r="AZ110" s="20">
        <v>15.4</v>
      </c>
      <c r="BA110" s="20">
        <v>176</v>
      </c>
      <c r="BB110" s="20">
        <v>43.6</v>
      </c>
      <c r="BC110" s="20">
        <v>6440</v>
      </c>
      <c r="BD110" s="4"/>
      <c r="BE110" s="4"/>
      <c r="BF110" s="20" t="s">
        <v>734</v>
      </c>
      <c r="BG110" s="20" t="s">
        <v>734</v>
      </c>
      <c r="BH110" s="20" t="s">
        <v>734</v>
      </c>
      <c r="BI110" s="20" t="s">
        <v>734</v>
      </c>
      <c r="BJ110" s="20" t="s">
        <v>734</v>
      </c>
      <c r="BK110" s="20" t="s">
        <v>734</v>
      </c>
      <c r="BL110" s="20" t="s">
        <v>734</v>
      </c>
      <c r="BM110" s="20" t="s">
        <v>734</v>
      </c>
      <c r="BN110" s="42" t="s">
        <v>734</v>
      </c>
      <c r="BO110" s="42" t="s">
        <v>734</v>
      </c>
      <c r="BP110" s="42" t="s">
        <v>734</v>
      </c>
      <c r="BQ110" s="43" t="s">
        <v>734</v>
      </c>
      <c r="BR110" s="43" t="s">
        <v>734</v>
      </c>
      <c r="BS110" s="43" t="s">
        <v>734</v>
      </c>
    </row>
    <row r="111" spans="1:71" s="53" customFormat="1" x14ac:dyDescent="0.25">
      <c r="A111" s="4" t="s">
        <v>1405</v>
      </c>
      <c r="B111" s="4" t="s">
        <v>1606</v>
      </c>
      <c r="C111" s="4">
        <v>2016</v>
      </c>
      <c r="D111" s="4">
        <v>108</v>
      </c>
      <c r="E111" s="4">
        <v>108</v>
      </c>
      <c r="F111" s="4">
        <v>43598.75</v>
      </c>
      <c r="G111" s="4">
        <v>78319.69</v>
      </c>
      <c r="H111" s="4"/>
      <c r="I111" s="4">
        <v>8.4</v>
      </c>
      <c r="J111" s="4">
        <v>361</v>
      </c>
      <c r="K111" s="4">
        <v>116.1</v>
      </c>
      <c r="L111" s="4">
        <v>0.34940600978336828</v>
      </c>
      <c r="M111" s="4">
        <v>4.9799999999999997E-2</v>
      </c>
      <c r="N111" s="4">
        <v>4.2185562500946148</v>
      </c>
      <c r="O111" s="38">
        <v>0.17499999999999999</v>
      </c>
      <c r="P111" s="38">
        <v>4.2973893309725737</v>
      </c>
      <c r="Q111" s="38">
        <v>2.563E-2</v>
      </c>
      <c r="R111" s="38">
        <v>1.9777103495569219</v>
      </c>
      <c r="S111" s="38">
        <v>0.26960119510453967</v>
      </c>
      <c r="T111" s="4">
        <v>185.66902352022782</v>
      </c>
      <c r="U111" s="4">
        <v>98.222689049714049</v>
      </c>
      <c r="V111" s="4"/>
      <c r="W111" s="4"/>
      <c r="X111" s="4">
        <v>163.1</v>
      </c>
      <c r="Y111" s="4">
        <f t="shared" si="1"/>
        <v>4.1802529999999997E-2</v>
      </c>
      <c r="Z111" s="4">
        <v>163.04262590668</v>
      </c>
      <c r="AA111" s="4">
        <v>3.2259997428805409</v>
      </c>
      <c r="AB111" s="39">
        <v>163.04262590668</v>
      </c>
      <c r="AC111" s="39">
        <v>3.2259997428805409</v>
      </c>
      <c r="AD111" s="20" t="s">
        <v>714</v>
      </c>
      <c r="AE111" s="4"/>
      <c r="AF111" s="4"/>
      <c r="AG111" s="4"/>
      <c r="AH111" s="40">
        <v>166.2</v>
      </c>
      <c r="AI111" s="40">
        <v>0.8</v>
      </c>
      <c r="AJ111" s="41"/>
      <c r="AK111" s="4"/>
      <c r="AL111" s="20">
        <v>3.8</v>
      </c>
      <c r="AM111" s="20">
        <v>3.6</v>
      </c>
      <c r="AN111" s="20">
        <v>1382</v>
      </c>
      <c r="AO111" s="20" t="s">
        <v>684</v>
      </c>
      <c r="AP111" s="20">
        <v>7.8</v>
      </c>
      <c r="AQ111" s="20">
        <v>4.5999999999999999E-2</v>
      </c>
      <c r="AR111" s="20">
        <v>1.4</v>
      </c>
      <c r="AS111" s="20">
        <v>4.5</v>
      </c>
      <c r="AT111" s="20">
        <v>0.66</v>
      </c>
      <c r="AU111" s="20">
        <v>19.3</v>
      </c>
      <c r="AV111" s="20">
        <v>7.8</v>
      </c>
      <c r="AW111" s="20">
        <v>83.8</v>
      </c>
      <c r="AX111" s="20">
        <v>48.1</v>
      </c>
      <c r="AY111" s="20">
        <v>220</v>
      </c>
      <c r="AZ111" s="20">
        <v>55.9</v>
      </c>
      <c r="BA111" s="20">
        <v>528</v>
      </c>
      <c r="BB111" s="20">
        <v>113.6</v>
      </c>
      <c r="BC111" s="20">
        <v>7180</v>
      </c>
      <c r="BD111" s="4"/>
      <c r="BE111" s="4"/>
      <c r="BF111" s="20" t="s">
        <v>734</v>
      </c>
      <c r="BG111" s="20" t="s">
        <v>734</v>
      </c>
      <c r="BH111" s="20" t="s">
        <v>734</v>
      </c>
      <c r="BI111" s="20" t="s">
        <v>734</v>
      </c>
      <c r="BJ111" s="20" t="s">
        <v>734</v>
      </c>
      <c r="BK111" s="20" t="s">
        <v>734</v>
      </c>
      <c r="BL111" s="20" t="s">
        <v>734</v>
      </c>
      <c r="BM111" s="20" t="s">
        <v>734</v>
      </c>
      <c r="BN111" s="42" t="s">
        <v>734</v>
      </c>
      <c r="BO111" s="42" t="s">
        <v>734</v>
      </c>
      <c r="BP111" s="42" t="s">
        <v>734</v>
      </c>
      <c r="BQ111" s="43" t="s">
        <v>734</v>
      </c>
      <c r="BR111" s="43" t="s">
        <v>734</v>
      </c>
      <c r="BS111" s="43" t="s">
        <v>734</v>
      </c>
    </row>
    <row r="112" spans="1:71" s="53" customFormat="1" x14ac:dyDescent="0.25">
      <c r="A112" s="4" t="s">
        <v>1406</v>
      </c>
      <c r="B112" s="4" t="s">
        <v>1606</v>
      </c>
      <c r="C112" s="4">
        <v>2016</v>
      </c>
      <c r="D112" s="4">
        <v>109</v>
      </c>
      <c r="E112" s="4">
        <v>109</v>
      </c>
      <c r="F112" s="4">
        <v>43570.94</v>
      </c>
      <c r="G112" s="4">
        <v>78356.88</v>
      </c>
      <c r="H112" s="4"/>
      <c r="I112" s="4">
        <v>5.24</v>
      </c>
      <c r="J112" s="4">
        <v>244.4</v>
      </c>
      <c r="K112" s="4">
        <v>67.8</v>
      </c>
      <c r="L112" s="4">
        <v>0.29673590504451036</v>
      </c>
      <c r="M112" s="4">
        <v>4.8899999999999999E-2</v>
      </c>
      <c r="N112" s="4">
        <v>4.4685492858705951</v>
      </c>
      <c r="O112" s="38">
        <v>0.1744</v>
      </c>
      <c r="P112" s="38">
        <v>4.6818230328288841</v>
      </c>
      <c r="Q112" s="38">
        <v>2.5770000000000001E-2</v>
      </c>
      <c r="R112" s="38">
        <v>2.278493842535557</v>
      </c>
      <c r="S112" s="38">
        <v>0.33480501827705966</v>
      </c>
      <c r="T112" s="4">
        <v>143.03904729014243</v>
      </c>
      <c r="U112" s="4">
        <v>104.86270433047822</v>
      </c>
      <c r="V112" s="4"/>
      <c r="W112" s="4"/>
      <c r="X112" s="4">
        <v>164</v>
      </c>
      <c r="Y112" s="4">
        <f t="shared" si="1"/>
        <v>4.2262800000000003E-2</v>
      </c>
      <c r="Z112" s="4">
        <v>164.10945942210026</v>
      </c>
      <c r="AA112" s="4">
        <v>3.7347031923625913</v>
      </c>
      <c r="AB112" s="39">
        <v>164.10945942210026</v>
      </c>
      <c r="AC112" s="39">
        <v>3.7347031923625913</v>
      </c>
      <c r="AD112" s="20" t="s">
        <v>714</v>
      </c>
      <c r="AE112" s="4"/>
      <c r="AF112" s="4"/>
      <c r="AG112" s="4"/>
      <c r="AH112" s="40">
        <v>166.2</v>
      </c>
      <c r="AI112" s="40">
        <v>0.8</v>
      </c>
      <c r="AJ112" s="41"/>
      <c r="AK112" s="4"/>
      <c r="AL112" s="20">
        <v>7.4</v>
      </c>
      <c r="AM112" s="20">
        <v>4.2</v>
      </c>
      <c r="AN112" s="20">
        <v>1026</v>
      </c>
      <c r="AO112" s="20" t="s">
        <v>684</v>
      </c>
      <c r="AP112" s="20">
        <v>4.68</v>
      </c>
      <c r="AQ112" s="20" t="s">
        <v>684</v>
      </c>
      <c r="AR112" s="20" t="s">
        <v>684</v>
      </c>
      <c r="AS112" s="20">
        <v>1.7</v>
      </c>
      <c r="AT112" s="20">
        <v>0.12</v>
      </c>
      <c r="AU112" s="20">
        <v>18.7</v>
      </c>
      <c r="AV112" s="20">
        <v>4.28</v>
      </c>
      <c r="AW112" s="20">
        <v>61</v>
      </c>
      <c r="AX112" s="20">
        <v>34.6</v>
      </c>
      <c r="AY112" s="20">
        <v>171</v>
      </c>
      <c r="AZ112" s="20">
        <v>42</v>
      </c>
      <c r="BA112" s="20">
        <v>417</v>
      </c>
      <c r="BB112" s="20">
        <v>89.6</v>
      </c>
      <c r="BC112" s="20">
        <v>8260</v>
      </c>
      <c r="BD112" s="4"/>
      <c r="BE112" s="4"/>
      <c r="BF112" s="20" t="s">
        <v>734</v>
      </c>
      <c r="BG112" s="20" t="s">
        <v>734</v>
      </c>
      <c r="BH112" s="20" t="s">
        <v>734</v>
      </c>
      <c r="BI112" s="20" t="s">
        <v>734</v>
      </c>
      <c r="BJ112" s="20" t="s">
        <v>734</v>
      </c>
      <c r="BK112" s="20" t="s">
        <v>734</v>
      </c>
      <c r="BL112" s="20" t="s">
        <v>734</v>
      </c>
      <c r="BM112" s="20" t="s">
        <v>734</v>
      </c>
      <c r="BN112" s="42" t="s">
        <v>734</v>
      </c>
      <c r="BO112" s="42" t="s">
        <v>734</v>
      </c>
      <c r="BP112" s="42" t="s">
        <v>734</v>
      </c>
      <c r="BQ112" s="43" t="s">
        <v>734</v>
      </c>
      <c r="BR112" s="43" t="s">
        <v>734</v>
      </c>
      <c r="BS112" s="43" t="s">
        <v>734</v>
      </c>
    </row>
    <row r="113" spans="1:71" s="53" customFormat="1" x14ac:dyDescent="0.25">
      <c r="A113" s="4" t="s">
        <v>1194</v>
      </c>
      <c r="B113" s="4" t="s">
        <v>1606</v>
      </c>
      <c r="C113" s="4">
        <v>2016</v>
      </c>
      <c r="D113" s="4">
        <v>110</v>
      </c>
      <c r="E113" s="4">
        <v>110</v>
      </c>
      <c r="F113" s="4">
        <v>43693.5</v>
      </c>
      <c r="G113" s="4">
        <v>78171</v>
      </c>
      <c r="H113" s="4"/>
      <c r="I113" s="4">
        <v>6.41</v>
      </c>
      <c r="J113" s="4">
        <v>264.60000000000002</v>
      </c>
      <c r="K113" s="4">
        <v>78.7</v>
      </c>
      <c r="L113" s="4">
        <v>0.3236245954692557</v>
      </c>
      <c r="M113" s="4">
        <v>4.87E-2</v>
      </c>
      <c r="N113" s="4">
        <v>4.6727225131266401</v>
      </c>
      <c r="O113" s="38">
        <v>0.17829999999999999</v>
      </c>
      <c r="P113" s="38">
        <v>4.8789902865829919</v>
      </c>
      <c r="Q113" s="38">
        <v>2.6360000000000001E-2</v>
      </c>
      <c r="R113" s="38">
        <v>2.2825885594847448</v>
      </c>
      <c r="S113" s="38">
        <v>0.32237572131554681</v>
      </c>
      <c r="T113" s="4">
        <v>133.41291732346184</v>
      </c>
      <c r="U113" s="4">
        <v>109.84941039845036</v>
      </c>
      <c r="V113" s="4"/>
      <c r="W113" s="4"/>
      <c r="X113" s="4">
        <v>167.7</v>
      </c>
      <c r="Y113" s="4">
        <f t="shared" si="1"/>
        <v>4.4205719999999997E-2</v>
      </c>
      <c r="Z113" s="4">
        <v>167.87628220751202</v>
      </c>
      <c r="AA113" s="4">
        <v>3.8287798915992282</v>
      </c>
      <c r="AB113" s="39">
        <v>167.87628220751202</v>
      </c>
      <c r="AC113" s="39">
        <v>3.8287798915992282</v>
      </c>
      <c r="AD113" s="20" t="s">
        <v>714</v>
      </c>
      <c r="AE113" s="4"/>
      <c r="AF113" s="4"/>
      <c r="AG113" s="4"/>
      <c r="AH113" s="40">
        <v>166.2</v>
      </c>
      <c r="AI113" s="40">
        <v>0.8</v>
      </c>
      <c r="AJ113" s="41"/>
      <c r="AK113" s="4"/>
      <c r="AL113" s="20">
        <v>6.2</v>
      </c>
      <c r="AM113" s="20">
        <v>5.0999999999999996</v>
      </c>
      <c r="AN113" s="20">
        <v>866</v>
      </c>
      <c r="AO113" s="20" t="s">
        <v>684</v>
      </c>
      <c r="AP113" s="20">
        <v>5.4</v>
      </c>
      <c r="AQ113" s="20" t="s">
        <v>684</v>
      </c>
      <c r="AR113" s="20">
        <v>2</v>
      </c>
      <c r="AS113" s="20">
        <v>3.8</v>
      </c>
      <c r="AT113" s="20">
        <v>1.1000000000000001</v>
      </c>
      <c r="AU113" s="20">
        <v>17.5</v>
      </c>
      <c r="AV113" s="20">
        <v>5.6</v>
      </c>
      <c r="AW113" s="20">
        <v>72.599999999999994</v>
      </c>
      <c r="AX113" s="20">
        <v>31.1</v>
      </c>
      <c r="AY113" s="20">
        <v>151</v>
      </c>
      <c r="AZ113" s="20">
        <v>36.9</v>
      </c>
      <c r="BA113" s="20">
        <v>408</v>
      </c>
      <c r="BB113" s="20">
        <v>82.8</v>
      </c>
      <c r="BC113" s="20">
        <v>7840</v>
      </c>
      <c r="BD113" s="4"/>
      <c r="BE113" s="4"/>
      <c r="BF113" s="20">
        <v>1.418E-3</v>
      </c>
      <c r="BG113" s="20">
        <v>2.5000000000000001E-5</v>
      </c>
      <c r="BH113" s="20">
        <v>1.4673700000000001</v>
      </c>
      <c r="BI113" s="20">
        <v>1.6000000000000001E-4</v>
      </c>
      <c r="BJ113" s="20">
        <v>3.7705333659109407E-2</v>
      </c>
      <c r="BK113" s="20">
        <v>5.6704663649535109E-4</v>
      </c>
      <c r="BL113" s="20">
        <v>0.28278234030932953</v>
      </c>
      <c r="BM113" s="20">
        <v>9.0000000000000006E-5</v>
      </c>
      <c r="BN113" s="42">
        <v>0.28277788897040085</v>
      </c>
      <c r="BO113" s="42">
        <v>3.891573019600969</v>
      </c>
      <c r="BP113" s="42">
        <v>1.8000006828634496</v>
      </c>
      <c r="BQ113" s="43">
        <v>0.28277793348700991</v>
      </c>
      <c r="BR113" s="43">
        <v>3.8562987061152576</v>
      </c>
      <c r="BS113" s="43">
        <v>1.800000669273514</v>
      </c>
    </row>
    <row r="114" spans="1:71" s="53" customFormat="1" x14ac:dyDescent="0.25">
      <c r="A114" s="53" t="s">
        <v>1195</v>
      </c>
      <c r="B114" s="53" t="s">
        <v>1606</v>
      </c>
      <c r="C114" s="53">
        <v>2016</v>
      </c>
      <c r="D114" s="53">
        <v>111</v>
      </c>
      <c r="E114" s="53">
        <v>111</v>
      </c>
      <c r="F114" s="53">
        <v>44351.56</v>
      </c>
      <c r="G114" s="53">
        <v>78051.56</v>
      </c>
      <c r="I114" s="53">
        <v>1.61</v>
      </c>
      <c r="J114" s="53">
        <v>58.5</v>
      </c>
      <c r="K114" s="53">
        <v>12.6</v>
      </c>
      <c r="L114" s="53">
        <v>0.2</v>
      </c>
      <c r="M114" s="53">
        <v>6.6199999999999995E-2</v>
      </c>
      <c r="N114" s="53">
        <v>9.6853490423260471</v>
      </c>
      <c r="O114" s="54">
        <v>0.24099999999999999</v>
      </c>
      <c r="P114" s="54">
        <v>10.242083834716325</v>
      </c>
      <c r="Q114" s="54">
        <v>2.6419999999999999E-2</v>
      </c>
      <c r="R114" s="54">
        <v>3.786065927274826</v>
      </c>
      <c r="S114" s="54">
        <v>0.32788065376780717</v>
      </c>
      <c r="T114" s="53">
        <v>812.70579665363914</v>
      </c>
      <c r="U114" s="53">
        <v>202.5243629839828</v>
      </c>
      <c r="X114" s="53">
        <v>168.1</v>
      </c>
      <c r="Y114" s="53">
        <f t="shared" si="1"/>
        <v>4.4412019999999997E-2</v>
      </c>
      <c r="Z114" s="53">
        <v>164.59573723876062</v>
      </c>
      <c r="AA114" s="53">
        <v>6.3210308349165407</v>
      </c>
      <c r="AB114" s="55">
        <v>164.59573723876062</v>
      </c>
      <c r="AC114" s="55">
        <v>6.3210308349165407</v>
      </c>
      <c r="AD114" s="56" t="s">
        <v>714</v>
      </c>
      <c r="AE114" s="53" t="s">
        <v>715</v>
      </c>
      <c r="AF114" s="53" t="s">
        <v>1775</v>
      </c>
      <c r="AH114" s="57">
        <v>166.2</v>
      </c>
      <c r="AI114" s="57">
        <v>0.8</v>
      </c>
      <c r="AJ114" s="58"/>
      <c r="AL114" s="56">
        <v>7</v>
      </c>
      <c r="AM114" s="56">
        <v>5.6</v>
      </c>
      <c r="AN114" s="56">
        <v>190</v>
      </c>
      <c r="AO114" s="56" t="s">
        <v>684</v>
      </c>
      <c r="AP114" s="56">
        <v>1.55</v>
      </c>
      <c r="AQ114" s="56" t="s">
        <v>684</v>
      </c>
      <c r="AR114" s="56" t="s">
        <v>684</v>
      </c>
      <c r="AS114" s="56">
        <v>0.9</v>
      </c>
      <c r="AT114" s="56">
        <v>0.4</v>
      </c>
      <c r="AU114" s="56">
        <v>2.7</v>
      </c>
      <c r="AV114" s="56">
        <v>1.1599999999999999</v>
      </c>
      <c r="AW114" s="56">
        <v>11.2</v>
      </c>
      <c r="AX114" s="56">
        <v>5.42</v>
      </c>
      <c r="AY114" s="56">
        <v>28.5</v>
      </c>
      <c r="AZ114" s="56">
        <v>9.5</v>
      </c>
      <c r="BA114" s="56">
        <v>89.7</v>
      </c>
      <c r="BB114" s="56">
        <v>21.1</v>
      </c>
      <c r="BC114" s="56">
        <v>8050</v>
      </c>
      <c r="BF114" s="56">
        <v>8.92E-4</v>
      </c>
      <c r="BG114" s="56">
        <v>1.7E-5</v>
      </c>
      <c r="BH114" s="56">
        <v>1.4673799999999999</v>
      </c>
      <c r="BI114" s="56">
        <v>1.8000000000000001E-4</v>
      </c>
      <c r="BJ114" s="56">
        <v>2.2027489083052427E-2</v>
      </c>
      <c r="BK114" s="56">
        <v>4.3952030872323626E-4</v>
      </c>
      <c r="BL114" s="56">
        <v>0.28268643305917579</v>
      </c>
      <c r="BM114" s="56">
        <v>1E-4</v>
      </c>
      <c r="BN114" s="59">
        <v>0.28268368772497338</v>
      </c>
      <c r="BO114" s="59">
        <v>0.48684495873363431</v>
      </c>
      <c r="BP114" s="59">
        <v>2.000000273165691</v>
      </c>
      <c r="BQ114" s="60">
        <v>0.28268366092553043</v>
      </c>
      <c r="BR114" s="60">
        <v>0.52114919192103315</v>
      </c>
      <c r="BS114" s="60">
        <v>2.0000002785248978</v>
      </c>
    </row>
    <row r="115" spans="1:71" s="53" customFormat="1" x14ac:dyDescent="0.25">
      <c r="A115" s="53" t="s">
        <v>1407</v>
      </c>
      <c r="B115" s="53" t="s">
        <v>1606</v>
      </c>
      <c r="C115" s="53">
        <v>2016</v>
      </c>
      <c r="D115" s="53">
        <v>112</v>
      </c>
      <c r="E115" s="53">
        <v>112</v>
      </c>
      <c r="F115" s="53">
        <v>44312.5</v>
      </c>
      <c r="G115" s="53">
        <v>78455.5</v>
      </c>
      <c r="I115" s="53">
        <v>6.14</v>
      </c>
      <c r="J115" s="53">
        <v>163</v>
      </c>
      <c r="K115" s="53">
        <v>87</v>
      </c>
      <c r="L115" s="53">
        <v>0.5524861878453039</v>
      </c>
      <c r="M115" s="53">
        <v>5.9400000000000001E-2</v>
      </c>
      <c r="N115" s="53">
        <v>6.0002580557973255</v>
      </c>
      <c r="O115" s="54">
        <v>0.2</v>
      </c>
      <c r="P115" s="54">
        <v>6.5190621773791575</v>
      </c>
      <c r="Q115" s="54">
        <v>2.4719999999999999E-2</v>
      </c>
      <c r="R115" s="54">
        <v>3.1201081610057653</v>
      </c>
      <c r="S115" s="54">
        <v>0.39896772274137415</v>
      </c>
      <c r="T115" s="53">
        <v>581.78803738906663</v>
      </c>
      <c r="U115" s="53">
        <v>130.30862963615513</v>
      </c>
      <c r="X115" s="53">
        <v>157.4</v>
      </c>
      <c r="Y115" s="53">
        <f t="shared" si="1"/>
        <v>3.8909279999999997E-2</v>
      </c>
      <c r="Z115" s="53">
        <v>155.41832920828472</v>
      </c>
      <c r="AA115" s="53">
        <v>4.8602122106498546</v>
      </c>
      <c r="AB115" s="55">
        <v>155.41832920828472</v>
      </c>
      <c r="AC115" s="55">
        <v>4.8602122106498546</v>
      </c>
      <c r="AD115" s="56" t="s">
        <v>714</v>
      </c>
      <c r="AE115" s="53" t="s">
        <v>715</v>
      </c>
      <c r="AF115" s="53" t="s">
        <v>1775</v>
      </c>
      <c r="AH115" s="57">
        <v>166.2</v>
      </c>
      <c r="AI115" s="57">
        <v>0.8</v>
      </c>
      <c r="AJ115" s="58"/>
      <c r="AL115" s="56">
        <v>58</v>
      </c>
      <c r="AM115" s="56">
        <v>11</v>
      </c>
      <c r="AN115" s="56">
        <v>1150</v>
      </c>
      <c r="AO115" s="56" t="s">
        <v>684</v>
      </c>
      <c r="AP115" s="56">
        <v>2.95</v>
      </c>
      <c r="AQ115" s="56">
        <v>0.14000000000000001</v>
      </c>
      <c r="AR115" s="56">
        <v>11.7</v>
      </c>
      <c r="AS115" s="56">
        <v>6</v>
      </c>
      <c r="AT115" s="56">
        <v>3.5</v>
      </c>
      <c r="AU115" s="56">
        <v>29.4</v>
      </c>
      <c r="AV115" s="56">
        <v>9.5</v>
      </c>
      <c r="AW115" s="56">
        <v>100</v>
      </c>
      <c r="AX115" s="56">
        <v>41</v>
      </c>
      <c r="AY115" s="56">
        <v>190</v>
      </c>
      <c r="AZ115" s="56">
        <v>45</v>
      </c>
      <c r="BA115" s="56">
        <v>454</v>
      </c>
      <c r="BB115" s="56">
        <v>100</v>
      </c>
      <c r="BC115" s="56">
        <v>7220</v>
      </c>
      <c r="BF115" s="56" t="s">
        <v>734</v>
      </c>
      <c r="BG115" s="56" t="s">
        <v>734</v>
      </c>
      <c r="BH115" s="56" t="s">
        <v>734</v>
      </c>
      <c r="BI115" s="56" t="s">
        <v>734</v>
      </c>
      <c r="BJ115" s="56" t="s">
        <v>734</v>
      </c>
      <c r="BK115" s="56" t="s">
        <v>734</v>
      </c>
      <c r="BL115" s="56" t="s">
        <v>734</v>
      </c>
      <c r="BM115" s="56" t="s">
        <v>734</v>
      </c>
      <c r="BN115" s="59" t="s">
        <v>734</v>
      </c>
      <c r="BO115" s="59" t="s">
        <v>734</v>
      </c>
      <c r="BP115" s="59" t="s">
        <v>734</v>
      </c>
      <c r="BQ115" s="60" t="s">
        <v>734</v>
      </c>
      <c r="BR115" s="60" t="s">
        <v>734</v>
      </c>
      <c r="BS115" s="60" t="s">
        <v>734</v>
      </c>
    </row>
    <row r="116" spans="1:71" s="53" customFormat="1" x14ac:dyDescent="0.25">
      <c r="A116" s="4" t="s">
        <v>1196</v>
      </c>
      <c r="B116" s="4" t="s">
        <v>1606</v>
      </c>
      <c r="C116" s="4">
        <v>2016</v>
      </c>
      <c r="D116" s="4">
        <v>113</v>
      </c>
      <c r="E116" s="4">
        <v>113</v>
      </c>
      <c r="F116" s="4">
        <v>44465</v>
      </c>
      <c r="G116" s="4">
        <v>78512</v>
      </c>
      <c r="H116" s="4"/>
      <c r="I116" s="4">
        <v>4.33</v>
      </c>
      <c r="J116" s="4">
        <v>219.2</v>
      </c>
      <c r="K116" s="4">
        <v>55.4</v>
      </c>
      <c r="L116" s="4">
        <v>0.26666666666666666</v>
      </c>
      <c r="M116" s="4">
        <v>4.8599999999999997E-2</v>
      </c>
      <c r="N116" s="4">
        <v>5.2560942194884221</v>
      </c>
      <c r="O116" s="38">
        <v>0.17530000000000001</v>
      </c>
      <c r="P116" s="38">
        <v>5.4348689808893855</v>
      </c>
      <c r="Q116" s="38">
        <v>2.6040000000000001E-2</v>
      </c>
      <c r="R116" s="38">
        <v>2.269641909045129</v>
      </c>
      <c r="S116" s="38">
        <v>0.28627606852702864</v>
      </c>
      <c r="T116" s="4">
        <v>128.57855223250181</v>
      </c>
      <c r="U116" s="4">
        <v>123.6743873985904</v>
      </c>
      <c r="V116" s="4"/>
      <c r="W116" s="4"/>
      <c r="X116" s="4">
        <v>165.7</v>
      </c>
      <c r="Y116" s="4">
        <f t="shared" si="1"/>
        <v>4.3148279999999997E-2</v>
      </c>
      <c r="Z116" s="4">
        <v>165.87618597823555</v>
      </c>
      <c r="AA116" s="4">
        <v>3.7700056987737449</v>
      </c>
      <c r="AB116" s="39">
        <v>165.87618597823555</v>
      </c>
      <c r="AC116" s="39">
        <v>3.7700056987737449</v>
      </c>
      <c r="AD116" s="20" t="s">
        <v>714</v>
      </c>
      <c r="AE116" s="4"/>
      <c r="AF116" s="4"/>
      <c r="AG116" s="4"/>
      <c r="AH116" s="40">
        <v>166.2</v>
      </c>
      <c r="AI116" s="40">
        <v>0.8</v>
      </c>
      <c r="AJ116" s="41"/>
      <c r="AK116" s="4"/>
      <c r="AL116" s="20">
        <v>2.2000000000000002</v>
      </c>
      <c r="AM116" s="20">
        <v>2.4</v>
      </c>
      <c r="AN116" s="20">
        <v>823</v>
      </c>
      <c r="AO116" s="20" t="s">
        <v>684</v>
      </c>
      <c r="AP116" s="20">
        <v>3.52</v>
      </c>
      <c r="AQ116" s="20" t="s">
        <v>684</v>
      </c>
      <c r="AR116" s="20">
        <v>0.6</v>
      </c>
      <c r="AS116" s="20">
        <v>4.4000000000000004</v>
      </c>
      <c r="AT116" s="20">
        <v>0.48</v>
      </c>
      <c r="AU116" s="20">
        <v>11.9</v>
      </c>
      <c r="AV116" s="20">
        <v>5.25</v>
      </c>
      <c r="AW116" s="20">
        <v>56.8</v>
      </c>
      <c r="AX116" s="20">
        <v>34</v>
      </c>
      <c r="AY116" s="20">
        <v>133</v>
      </c>
      <c r="AZ116" s="20">
        <v>33.200000000000003</v>
      </c>
      <c r="BA116" s="20">
        <v>395</v>
      </c>
      <c r="BB116" s="20">
        <v>78.5</v>
      </c>
      <c r="BC116" s="20">
        <v>8570</v>
      </c>
      <c r="BD116" s="4"/>
      <c r="BE116" s="4"/>
      <c r="BF116" s="20">
        <v>1.554E-3</v>
      </c>
      <c r="BG116" s="20">
        <v>1.7E-5</v>
      </c>
      <c r="BH116" s="20">
        <v>1.46743</v>
      </c>
      <c r="BI116" s="20">
        <v>1.8000000000000001E-4</v>
      </c>
      <c r="BJ116" s="20">
        <v>4.3217086657228176E-2</v>
      </c>
      <c r="BK116" s="20">
        <v>6.8051097116053399E-4</v>
      </c>
      <c r="BL116" s="20">
        <v>0.2828125097237546</v>
      </c>
      <c r="BM116" s="20">
        <v>9.7E-5</v>
      </c>
      <c r="BN116" s="42">
        <v>0.28280768966833042</v>
      </c>
      <c r="BO116" s="42">
        <v>4.9018824851199128</v>
      </c>
      <c r="BP116" s="42">
        <v>1.9400002860195416</v>
      </c>
      <c r="BQ116" s="43">
        <v>0.28280768024428726</v>
      </c>
      <c r="BR116" s="43">
        <v>4.9086680085563827</v>
      </c>
      <c r="BS116" s="43">
        <v>1.9400002871390687</v>
      </c>
    </row>
    <row r="117" spans="1:71" s="53" customFormat="1" x14ac:dyDescent="0.25">
      <c r="A117" s="53" t="s">
        <v>1408</v>
      </c>
      <c r="B117" s="53" t="s">
        <v>1606</v>
      </c>
      <c r="C117" s="53">
        <v>2016</v>
      </c>
      <c r="D117" s="53">
        <v>114</v>
      </c>
      <c r="E117" s="53">
        <v>114</v>
      </c>
      <c r="F117" s="53">
        <v>44622.81</v>
      </c>
      <c r="G117" s="53">
        <v>78591.25</v>
      </c>
      <c r="I117" s="53">
        <v>2.94</v>
      </c>
      <c r="J117" s="53">
        <v>84.2</v>
      </c>
      <c r="K117" s="53">
        <v>23.7</v>
      </c>
      <c r="L117" s="53">
        <v>0.2785515320334262</v>
      </c>
      <c r="M117" s="53">
        <v>7.5300000000000006E-2</v>
      </c>
      <c r="N117" s="53">
        <v>12.218308578059247</v>
      </c>
      <c r="O117" s="54">
        <v>0.27300000000000002</v>
      </c>
      <c r="P117" s="54">
        <v>12.566534609125886</v>
      </c>
      <c r="Q117" s="54">
        <v>2.6210000000000001E-2</v>
      </c>
      <c r="R117" s="54">
        <v>3.4453922234895877</v>
      </c>
      <c r="S117" s="54">
        <v>0.23675572578496321</v>
      </c>
      <c r="T117" s="53">
        <v>1076.5203652721659</v>
      </c>
      <c r="U117" s="53">
        <v>245.28378727259914</v>
      </c>
      <c r="X117" s="53">
        <v>166.8</v>
      </c>
      <c r="Y117" s="53">
        <f t="shared" si="1"/>
        <v>4.3718280000000005E-2</v>
      </c>
      <c r="Z117" s="53">
        <v>161.40922773827316</v>
      </c>
      <c r="AA117" s="53">
        <v>5.8335066633221757</v>
      </c>
      <c r="AB117" s="55">
        <v>161.40922773827316</v>
      </c>
      <c r="AC117" s="55">
        <v>5.8335066633221757</v>
      </c>
      <c r="AD117" s="56" t="s">
        <v>714</v>
      </c>
      <c r="AE117" s="53" t="s">
        <v>715</v>
      </c>
      <c r="AF117" s="53" t="s">
        <v>1775</v>
      </c>
      <c r="AH117" s="57">
        <v>166.2</v>
      </c>
      <c r="AI117" s="57">
        <v>0.8</v>
      </c>
      <c r="AJ117" s="58"/>
      <c r="AL117" s="56">
        <v>7</v>
      </c>
      <c r="AM117" s="56">
        <v>5.6</v>
      </c>
      <c r="AN117" s="56">
        <v>552</v>
      </c>
      <c r="AO117" s="56" t="s">
        <v>684</v>
      </c>
      <c r="AP117" s="56">
        <v>2.2599999999999998</v>
      </c>
      <c r="AQ117" s="56">
        <v>0.09</v>
      </c>
      <c r="AR117" s="56" t="s">
        <v>684</v>
      </c>
      <c r="AS117" s="56">
        <v>2.4</v>
      </c>
      <c r="AT117" s="56">
        <v>1.29</v>
      </c>
      <c r="AU117" s="56">
        <v>9.3000000000000007</v>
      </c>
      <c r="AV117" s="56">
        <v>3.5</v>
      </c>
      <c r="AW117" s="56">
        <v>42.5</v>
      </c>
      <c r="AX117" s="56">
        <v>19.399999999999999</v>
      </c>
      <c r="AY117" s="56">
        <v>90.5</v>
      </c>
      <c r="AZ117" s="56">
        <v>24.4</v>
      </c>
      <c r="BA117" s="56">
        <v>299</v>
      </c>
      <c r="BB117" s="56">
        <v>68.7</v>
      </c>
      <c r="BC117" s="56">
        <v>5870</v>
      </c>
      <c r="BF117" s="56" t="s">
        <v>734</v>
      </c>
      <c r="BG117" s="56" t="s">
        <v>734</v>
      </c>
      <c r="BH117" s="56" t="s">
        <v>734</v>
      </c>
      <c r="BI117" s="56" t="s">
        <v>734</v>
      </c>
      <c r="BJ117" s="56" t="s">
        <v>734</v>
      </c>
      <c r="BK117" s="56" t="s">
        <v>734</v>
      </c>
      <c r="BL117" s="56" t="s">
        <v>734</v>
      </c>
      <c r="BM117" s="56" t="s">
        <v>734</v>
      </c>
      <c r="BN117" s="59" t="s">
        <v>734</v>
      </c>
      <c r="BO117" s="59" t="s">
        <v>734</v>
      </c>
      <c r="BP117" s="59" t="s">
        <v>734</v>
      </c>
      <c r="BQ117" s="60" t="s">
        <v>734</v>
      </c>
      <c r="BR117" s="60" t="s">
        <v>734</v>
      </c>
      <c r="BS117" s="60" t="s">
        <v>734</v>
      </c>
    </row>
    <row r="118" spans="1:71" s="53" customFormat="1" x14ac:dyDescent="0.25">
      <c r="A118" s="53" t="s">
        <v>1409</v>
      </c>
      <c r="B118" s="53" t="s">
        <v>1606</v>
      </c>
      <c r="C118" s="53">
        <v>2016</v>
      </c>
      <c r="D118" s="53">
        <v>115</v>
      </c>
      <c r="E118" s="53">
        <v>115</v>
      </c>
      <c r="F118" s="53">
        <v>44855</v>
      </c>
      <c r="G118" s="53">
        <v>78621</v>
      </c>
      <c r="I118" s="53">
        <v>6.09</v>
      </c>
      <c r="J118" s="53">
        <v>224.4</v>
      </c>
      <c r="K118" s="53">
        <v>59.5</v>
      </c>
      <c r="L118" s="53">
        <v>0.27472527472527469</v>
      </c>
      <c r="M118" s="53">
        <v>5.57E-2</v>
      </c>
      <c r="N118" s="53">
        <v>5.1708080055553847</v>
      </c>
      <c r="O118" s="54">
        <v>0.2021</v>
      </c>
      <c r="P118" s="54">
        <v>5.2926464407822191</v>
      </c>
      <c r="Q118" s="54">
        <v>2.657E-2</v>
      </c>
      <c r="R118" s="54">
        <v>2.1248178549722883</v>
      </c>
      <c r="S118" s="54">
        <v>0.25741367350364219</v>
      </c>
      <c r="T118" s="53">
        <v>440.42991060132039</v>
      </c>
      <c r="U118" s="53">
        <v>115.04308933193934</v>
      </c>
      <c r="X118" s="53">
        <v>169</v>
      </c>
      <c r="Y118" s="53">
        <f t="shared" si="1"/>
        <v>4.49033E-2</v>
      </c>
      <c r="Z118" s="53">
        <v>167.73049877122494</v>
      </c>
      <c r="AA118" s="53">
        <v>3.5845840864163918</v>
      </c>
      <c r="AB118" s="55">
        <v>167.73049877122494</v>
      </c>
      <c r="AC118" s="55">
        <v>3.5845840864163918</v>
      </c>
      <c r="AD118" s="56" t="s">
        <v>714</v>
      </c>
      <c r="AE118" s="53" t="s">
        <v>715</v>
      </c>
      <c r="AF118" s="53" t="s">
        <v>1775</v>
      </c>
      <c r="AH118" s="57">
        <v>166.2</v>
      </c>
      <c r="AI118" s="57">
        <v>0.8</v>
      </c>
      <c r="AJ118" s="58"/>
      <c r="AL118" s="56" t="s">
        <v>684</v>
      </c>
      <c r="AM118" s="56" t="s">
        <v>684</v>
      </c>
      <c r="AN118" s="56">
        <v>1187</v>
      </c>
      <c r="AO118" s="56" t="s">
        <v>684</v>
      </c>
      <c r="AP118" s="56">
        <v>3.41</v>
      </c>
      <c r="AQ118" s="56">
        <v>9.0999999999999998E-2</v>
      </c>
      <c r="AR118" s="56">
        <v>3.1</v>
      </c>
      <c r="AS118" s="56">
        <v>3</v>
      </c>
      <c r="AT118" s="56">
        <v>0.32</v>
      </c>
      <c r="AU118" s="56">
        <v>26.5</v>
      </c>
      <c r="AV118" s="56">
        <v>7.9</v>
      </c>
      <c r="AW118" s="56">
        <v>88</v>
      </c>
      <c r="AX118" s="56">
        <v>40.799999999999997</v>
      </c>
      <c r="AY118" s="56">
        <v>179</v>
      </c>
      <c r="AZ118" s="56">
        <v>43.8</v>
      </c>
      <c r="BA118" s="56">
        <v>454</v>
      </c>
      <c r="BB118" s="56">
        <v>92</v>
      </c>
      <c r="BC118" s="56">
        <v>10140</v>
      </c>
      <c r="BF118" s="56" t="s">
        <v>734</v>
      </c>
      <c r="BG118" s="56" t="s">
        <v>734</v>
      </c>
      <c r="BH118" s="56" t="s">
        <v>734</v>
      </c>
      <c r="BI118" s="56" t="s">
        <v>734</v>
      </c>
      <c r="BJ118" s="56" t="s">
        <v>734</v>
      </c>
      <c r="BK118" s="56" t="s">
        <v>734</v>
      </c>
      <c r="BL118" s="56" t="s">
        <v>734</v>
      </c>
      <c r="BM118" s="56" t="s">
        <v>734</v>
      </c>
      <c r="BN118" s="59" t="s">
        <v>734</v>
      </c>
      <c r="BO118" s="59" t="s">
        <v>734</v>
      </c>
      <c r="BP118" s="59" t="s">
        <v>734</v>
      </c>
      <c r="BQ118" s="60" t="s">
        <v>734</v>
      </c>
      <c r="BR118" s="60" t="s">
        <v>734</v>
      </c>
      <c r="BS118" s="60" t="s">
        <v>734</v>
      </c>
    </row>
    <row r="119" spans="1:71" s="53" customFormat="1" x14ac:dyDescent="0.25">
      <c r="A119" s="53" t="s">
        <v>1197</v>
      </c>
      <c r="B119" s="53" t="s">
        <v>1606</v>
      </c>
      <c r="C119" s="53">
        <v>2016</v>
      </c>
      <c r="D119" s="53">
        <v>116</v>
      </c>
      <c r="E119" s="53">
        <v>116</v>
      </c>
      <c r="F119" s="53">
        <v>44916</v>
      </c>
      <c r="G119" s="53">
        <v>78564</v>
      </c>
      <c r="I119" s="53">
        <v>3.46</v>
      </c>
      <c r="J119" s="53">
        <v>155.1</v>
      </c>
      <c r="K119" s="53">
        <v>39</v>
      </c>
      <c r="L119" s="53">
        <v>0.25</v>
      </c>
      <c r="M119" s="53">
        <v>5.57E-2</v>
      </c>
      <c r="N119" s="53">
        <v>6.0204440863417306</v>
      </c>
      <c r="O119" s="54">
        <v>0.19900000000000001</v>
      </c>
      <c r="P119" s="54">
        <v>6.3080951303625472</v>
      </c>
      <c r="Q119" s="54">
        <v>2.6020000000000001E-2</v>
      </c>
      <c r="R119" s="54">
        <v>2.605056079422583</v>
      </c>
      <c r="S119" s="54">
        <v>0.31438785048110618</v>
      </c>
      <c r="T119" s="53">
        <v>440.42991060132039</v>
      </c>
      <c r="U119" s="53">
        <v>133.94627804761549</v>
      </c>
      <c r="X119" s="53">
        <v>165.6</v>
      </c>
      <c r="Y119" s="53">
        <f t="shared" si="1"/>
        <v>4.3089120000000002E-2</v>
      </c>
      <c r="Z119" s="53">
        <v>164.28716358242204</v>
      </c>
      <c r="AA119" s="53">
        <v>4.2992361669451409</v>
      </c>
      <c r="AB119" s="55">
        <v>164.28716358242204</v>
      </c>
      <c r="AC119" s="55">
        <v>4.2992361669451409</v>
      </c>
      <c r="AD119" s="56" t="s">
        <v>714</v>
      </c>
      <c r="AE119" s="53" t="s">
        <v>715</v>
      </c>
      <c r="AF119" s="53" t="s">
        <v>1775</v>
      </c>
      <c r="AH119" s="57">
        <v>166.2</v>
      </c>
      <c r="AI119" s="57">
        <v>0.8</v>
      </c>
      <c r="AJ119" s="58"/>
      <c r="AL119" s="56">
        <v>2.6</v>
      </c>
      <c r="AM119" s="56">
        <v>3.5</v>
      </c>
      <c r="AN119" s="56">
        <v>635</v>
      </c>
      <c r="AO119" s="56" t="s">
        <v>684</v>
      </c>
      <c r="AP119" s="56">
        <v>3.16</v>
      </c>
      <c r="AQ119" s="56" t="s">
        <v>684</v>
      </c>
      <c r="AR119" s="56">
        <v>0.6</v>
      </c>
      <c r="AS119" s="56">
        <v>0.9</v>
      </c>
      <c r="AT119" s="56">
        <v>1.01</v>
      </c>
      <c r="AU119" s="56">
        <v>8.1</v>
      </c>
      <c r="AV119" s="56">
        <v>3.4</v>
      </c>
      <c r="AW119" s="56">
        <v>58</v>
      </c>
      <c r="AX119" s="56">
        <v>21.7</v>
      </c>
      <c r="AY119" s="56">
        <v>107</v>
      </c>
      <c r="AZ119" s="56">
        <v>28.9</v>
      </c>
      <c r="BA119" s="56">
        <v>269</v>
      </c>
      <c r="BB119" s="56">
        <v>64.7</v>
      </c>
      <c r="BC119" s="56">
        <v>8600</v>
      </c>
      <c r="BF119" s="56">
        <v>1.088E-3</v>
      </c>
      <c r="BG119" s="56">
        <v>2.0000000000000002E-5</v>
      </c>
      <c r="BH119" s="56">
        <v>1.46749</v>
      </c>
      <c r="BI119" s="56">
        <v>1.4999999999999999E-4</v>
      </c>
      <c r="BJ119" s="56">
        <v>2.7133533153726165E-2</v>
      </c>
      <c r="BK119" s="56">
        <v>6.9114856366119632E-4</v>
      </c>
      <c r="BL119" s="56">
        <v>0.28284570694183048</v>
      </c>
      <c r="BM119" s="56">
        <v>1.1E-4</v>
      </c>
      <c r="BN119" s="59">
        <v>0.28284236466007606</v>
      </c>
      <c r="BO119" s="59">
        <v>6.0935895394398365</v>
      </c>
      <c r="BP119" s="59">
        <v>2.2000003424232197</v>
      </c>
      <c r="BQ119" s="60">
        <v>0.28284232568464873</v>
      </c>
      <c r="BR119" s="60">
        <v>6.1342673782394108</v>
      </c>
      <c r="BS119" s="60">
        <v>2.2000003504559866</v>
      </c>
    </row>
    <row r="120" spans="1:71" s="53" customFormat="1" x14ac:dyDescent="0.25">
      <c r="A120" s="4" t="s">
        <v>1410</v>
      </c>
      <c r="B120" s="4" t="s">
        <v>1606</v>
      </c>
      <c r="C120" s="4">
        <v>2016</v>
      </c>
      <c r="D120" s="4">
        <v>117</v>
      </c>
      <c r="E120" s="4">
        <v>117</v>
      </c>
      <c r="F120" s="4">
        <v>44689</v>
      </c>
      <c r="G120" s="4">
        <v>78957</v>
      </c>
      <c r="H120" s="4"/>
      <c r="I120" s="4">
        <v>6.85</v>
      </c>
      <c r="J120" s="4">
        <v>224.1</v>
      </c>
      <c r="K120" s="4">
        <v>88.7</v>
      </c>
      <c r="L120" s="4">
        <v>0.41493775933609955</v>
      </c>
      <c r="M120" s="4">
        <v>4.9099999999999998E-2</v>
      </c>
      <c r="N120" s="4">
        <v>4.8286892565120754</v>
      </c>
      <c r="O120" s="38">
        <v>0.17749999999999999</v>
      </c>
      <c r="P120" s="38">
        <v>5.0775996214068471</v>
      </c>
      <c r="Q120" s="38">
        <v>2.6110000000000001E-2</v>
      </c>
      <c r="R120" s="38">
        <v>2.3886770353808444</v>
      </c>
      <c r="S120" s="38">
        <v>0.33686731592542679</v>
      </c>
      <c r="T120" s="4">
        <v>152.60889918151014</v>
      </c>
      <c r="U120" s="4">
        <v>113.11403873667713</v>
      </c>
      <c r="V120" s="4"/>
      <c r="W120" s="4"/>
      <c r="X120" s="4">
        <v>166.2</v>
      </c>
      <c r="Y120" s="4">
        <f t="shared" si="1"/>
        <v>4.3394820000000001E-2</v>
      </c>
      <c r="Z120" s="4">
        <v>166.2149595279152</v>
      </c>
      <c r="AA120" s="4">
        <v>3.9671075226936168</v>
      </c>
      <c r="AB120" s="39">
        <v>166.2149595279152</v>
      </c>
      <c r="AC120" s="39">
        <v>3.9671075226936168</v>
      </c>
      <c r="AD120" s="20" t="s">
        <v>714</v>
      </c>
      <c r="AE120" s="4"/>
      <c r="AF120" s="4"/>
      <c r="AG120" s="4"/>
      <c r="AH120" s="40">
        <v>166.2</v>
      </c>
      <c r="AI120" s="40">
        <v>0.8</v>
      </c>
      <c r="AJ120" s="41"/>
      <c r="AK120" s="4"/>
      <c r="AL120" s="20">
        <v>5.4</v>
      </c>
      <c r="AM120" s="20">
        <v>3.4</v>
      </c>
      <c r="AN120" s="20">
        <v>801</v>
      </c>
      <c r="AO120" s="20" t="s">
        <v>684</v>
      </c>
      <c r="AP120" s="20">
        <v>5.2</v>
      </c>
      <c r="AQ120" s="20">
        <v>6.0999999999999999E-2</v>
      </c>
      <c r="AR120" s="20">
        <v>2.6</v>
      </c>
      <c r="AS120" s="20">
        <v>2.7</v>
      </c>
      <c r="AT120" s="20">
        <v>0.72</v>
      </c>
      <c r="AU120" s="20">
        <v>12.1</v>
      </c>
      <c r="AV120" s="20">
        <v>4.2</v>
      </c>
      <c r="AW120" s="20">
        <v>56.6</v>
      </c>
      <c r="AX120" s="20">
        <v>27.4</v>
      </c>
      <c r="AY120" s="20">
        <v>141.19999999999999</v>
      </c>
      <c r="AZ120" s="20">
        <v>35</v>
      </c>
      <c r="BA120" s="20">
        <v>363</v>
      </c>
      <c r="BB120" s="20">
        <v>86</v>
      </c>
      <c r="BC120" s="20">
        <v>6710</v>
      </c>
      <c r="BD120" s="4"/>
      <c r="BE120" s="4"/>
      <c r="BF120" s="20" t="s">
        <v>734</v>
      </c>
      <c r="BG120" s="20" t="s">
        <v>734</v>
      </c>
      <c r="BH120" s="20" t="s">
        <v>734</v>
      </c>
      <c r="BI120" s="20" t="s">
        <v>734</v>
      </c>
      <c r="BJ120" s="20" t="s">
        <v>734</v>
      </c>
      <c r="BK120" s="20" t="s">
        <v>734</v>
      </c>
      <c r="BL120" s="20" t="s">
        <v>734</v>
      </c>
      <c r="BM120" s="20" t="s">
        <v>734</v>
      </c>
      <c r="BN120" s="42" t="s">
        <v>734</v>
      </c>
      <c r="BO120" s="42" t="s">
        <v>734</v>
      </c>
      <c r="BP120" s="42" t="s">
        <v>734</v>
      </c>
      <c r="BQ120" s="43" t="s">
        <v>734</v>
      </c>
      <c r="BR120" s="43" t="s">
        <v>734</v>
      </c>
      <c r="BS120" s="43" t="s">
        <v>734</v>
      </c>
    </row>
    <row r="121" spans="1:71" s="53" customFormat="1" x14ac:dyDescent="0.25">
      <c r="A121" s="4" t="s">
        <v>1198</v>
      </c>
      <c r="B121" s="4" t="s">
        <v>1606</v>
      </c>
      <c r="C121" s="4">
        <v>2016</v>
      </c>
      <c r="D121" s="4">
        <v>118</v>
      </c>
      <c r="E121" s="4">
        <v>118</v>
      </c>
      <c r="F121" s="4">
        <v>43964</v>
      </c>
      <c r="G121" s="4">
        <v>78853</v>
      </c>
      <c r="H121" s="4"/>
      <c r="I121" s="4">
        <v>10.01</v>
      </c>
      <c r="J121" s="4">
        <v>354</v>
      </c>
      <c r="K121" s="4">
        <v>131</v>
      </c>
      <c r="L121" s="4">
        <v>0.39138943248532287</v>
      </c>
      <c r="M121" s="4">
        <v>4.8800000000000003E-2</v>
      </c>
      <c r="N121" s="4">
        <v>3.9211624101279425</v>
      </c>
      <c r="O121" s="38">
        <v>0.17069999999999999</v>
      </c>
      <c r="P121" s="38">
        <v>4.1640391593079187</v>
      </c>
      <c r="Q121" s="38">
        <v>2.5690000000000001E-2</v>
      </c>
      <c r="R121" s="38">
        <v>2.2811636227262229</v>
      </c>
      <c r="S121" s="38">
        <v>0.37727785130473135</v>
      </c>
      <c r="T121" s="4">
        <v>138.23305607388568</v>
      </c>
      <c r="U121" s="4">
        <v>92.099059997259928</v>
      </c>
      <c r="V121" s="4"/>
      <c r="W121" s="4"/>
      <c r="X121" s="4">
        <v>163.5</v>
      </c>
      <c r="Y121" s="4">
        <f t="shared" si="1"/>
        <v>4.2003150000000003E-2</v>
      </c>
      <c r="Z121" s="4">
        <v>163.62459991996292</v>
      </c>
      <c r="AA121" s="4">
        <v>3.7218738350864791</v>
      </c>
      <c r="AB121" s="39">
        <v>163.62459991996292</v>
      </c>
      <c r="AC121" s="39">
        <v>3.7218738350864791</v>
      </c>
      <c r="AD121" s="20" t="s">
        <v>714</v>
      </c>
      <c r="AE121" s="4"/>
      <c r="AF121" s="4"/>
      <c r="AG121" s="4"/>
      <c r="AH121" s="40">
        <v>166.2</v>
      </c>
      <c r="AI121" s="40">
        <v>0.8</v>
      </c>
      <c r="AJ121" s="41"/>
      <c r="AK121" s="4"/>
      <c r="AL121" s="20">
        <v>2.4</v>
      </c>
      <c r="AM121" s="20">
        <v>3.5</v>
      </c>
      <c r="AN121" s="20">
        <v>950</v>
      </c>
      <c r="AO121" s="20" t="s">
        <v>684</v>
      </c>
      <c r="AP121" s="20">
        <v>5.9</v>
      </c>
      <c r="AQ121" s="20" t="s">
        <v>684</v>
      </c>
      <c r="AR121" s="20">
        <v>1.1000000000000001</v>
      </c>
      <c r="AS121" s="20">
        <v>0.9</v>
      </c>
      <c r="AT121" s="20">
        <v>0.24</v>
      </c>
      <c r="AU121" s="20">
        <v>13.9</v>
      </c>
      <c r="AV121" s="20">
        <v>5.4</v>
      </c>
      <c r="AW121" s="20">
        <v>78.599999999999994</v>
      </c>
      <c r="AX121" s="20">
        <v>34.5</v>
      </c>
      <c r="AY121" s="20">
        <v>148</v>
      </c>
      <c r="AZ121" s="20">
        <v>39.1</v>
      </c>
      <c r="BA121" s="20">
        <v>441</v>
      </c>
      <c r="BB121" s="20">
        <v>85.2</v>
      </c>
      <c r="BC121" s="20">
        <v>9430</v>
      </c>
      <c r="BD121" s="4"/>
      <c r="BE121" s="4"/>
      <c r="BF121" s="20">
        <v>1.346E-3</v>
      </c>
      <c r="BG121" s="20">
        <v>1.1E-5</v>
      </c>
      <c r="BH121" s="20">
        <v>1.46729</v>
      </c>
      <c r="BI121" s="20">
        <v>2.0000000000000001E-4</v>
      </c>
      <c r="BJ121" s="20">
        <v>3.6059058066566133E-2</v>
      </c>
      <c r="BK121" s="20">
        <v>1.2978425994778383E-3</v>
      </c>
      <c r="BL121" s="20">
        <v>0.28274467537692088</v>
      </c>
      <c r="BM121" s="20">
        <v>1E-4</v>
      </c>
      <c r="BN121" s="42">
        <v>0.28274055723318042</v>
      </c>
      <c r="BO121" s="42">
        <v>2.4774238566904749</v>
      </c>
      <c r="BP121" s="42">
        <v>2.0000001130227463</v>
      </c>
      <c r="BQ121" s="43">
        <v>0.28274049231426773</v>
      </c>
      <c r="BR121" s="43">
        <v>2.5317310408579097</v>
      </c>
      <c r="BS121" s="43">
        <v>2.0000001166142356</v>
      </c>
    </row>
    <row r="122" spans="1:71" s="53" customFormat="1" x14ac:dyDescent="0.25">
      <c r="A122" s="4" t="s">
        <v>1199</v>
      </c>
      <c r="B122" s="4" t="s">
        <v>1606</v>
      </c>
      <c r="C122" s="4">
        <v>2016</v>
      </c>
      <c r="D122" s="4">
        <v>119</v>
      </c>
      <c r="E122" s="4">
        <v>119</v>
      </c>
      <c r="F122" s="4">
        <v>43784.5</v>
      </c>
      <c r="G122" s="4">
        <v>78985</v>
      </c>
      <c r="H122" s="4"/>
      <c r="I122" s="4">
        <v>2.7</v>
      </c>
      <c r="J122" s="4">
        <v>89.2</v>
      </c>
      <c r="K122" s="4">
        <v>32.4</v>
      </c>
      <c r="L122" s="4">
        <v>0.3623188405797102</v>
      </c>
      <c r="M122" s="4">
        <v>4.9799999999999997E-2</v>
      </c>
      <c r="N122" s="4">
        <v>10.397948869274817</v>
      </c>
      <c r="O122" s="38">
        <v>0.17799999999999999</v>
      </c>
      <c r="P122" s="38">
        <v>10.590745820629143</v>
      </c>
      <c r="Q122" s="38">
        <v>2.5850000000000001E-2</v>
      </c>
      <c r="R122" s="38">
        <v>2.6993622115455791</v>
      </c>
      <c r="S122" s="38">
        <v>0.19821271162996906</v>
      </c>
      <c r="T122" s="4">
        <v>185.66902352022782</v>
      </c>
      <c r="U122" s="4">
        <v>242.10048130061082</v>
      </c>
      <c r="V122" s="4"/>
      <c r="W122" s="4"/>
      <c r="X122" s="4">
        <v>164.5</v>
      </c>
      <c r="Y122" s="4">
        <f t="shared" si="1"/>
        <v>4.2523249999999999E-2</v>
      </c>
      <c r="Z122" s="4">
        <v>164.43041249255319</v>
      </c>
      <c r="AA122" s="4">
        <v>4.5271752303001129</v>
      </c>
      <c r="AB122" s="39">
        <v>164.43041249255319</v>
      </c>
      <c r="AC122" s="39">
        <v>4.5271752303001129</v>
      </c>
      <c r="AD122" s="20" t="s">
        <v>714</v>
      </c>
      <c r="AE122" s="4"/>
      <c r="AF122" s="4"/>
      <c r="AG122" s="4"/>
      <c r="AH122" s="40">
        <v>166.2</v>
      </c>
      <c r="AI122" s="40">
        <v>0.8</v>
      </c>
      <c r="AJ122" s="41"/>
      <c r="AK122" s="4"/>
      <c r="AL122" s="20">
        <v>5.6</v>
      </c>
      <c r="AM122" s="20">
        <v>5.4</v>
      </c>
      <c r="AN122" s="20">
        <v>657</v>
      </c>
      <c r="AO122" s="20">
        <v>8.0000000000000002E-3</v>
      </c>
      <c r="AP122" s="20">
        <v>2.19</v>
      </c>
      <c r="AQ122" s="20">
        <v>3.4000000000000002E-2</v>
      </c>
      <c r="AR122" s="20">
        <v>5.6</v>
      </c>
      <c r="AS122" s="20">
        <v>3.4</v>
      </c>
      <c r="AT122" s="20">
        <v>2.0499999999999998</v>
      </c>
      <c r="AU122" s="20">
        <v>15.2</v>
      </c>
      <c r="AV122" s="20">
        <v>5.0999999999999996</v>
      </c>
      <c r="AW122" s="20">
        <v>56.4</v>
      </c>
      <c r="AX122" s="20">
        <v>26.5</v>
      </c>
      <c r="AY122" s="20">
        <v>112.6</v>
      </c>
      <c r="AZ122" s="20">
        <v>23.5</v>
      </c>
      <c r="BA122" s="20">
        <v>233</v>
      </c>
      <c r="BB122" s="20">
        <v>56.3</v>
      </c>
      <c r="BC122" s="20">
        <v>7040</v>
      </c>
      <c r="BD122" s="4"/>
      <c r="BE122" s="4"/>
      <c r="BF122" s="20">
        <v>1.2509999999999999E-3</v>
      </c>
      <c r="BG122" s="20">
        <v>3.8000000000000002E-5</v>
      </c>
      <c r="BH122" s="20">
        <v>1.4674100000000001</v>
      </c>
      <c r="BI122" s="20">
        <v>1.9000000000000001E-4</v>
      </c>
      <c r="BJ122" s="20">
        <v>2.8528944440871815E-2</v>
      </c>
      <c r="BK122" s="20">
        <v>6.0069310118109293E-4</v>
      </c>
      <c r="BL122" s="20">
        <v>0.2828339202597045</v>
      </c>
      <c r="BM122" s="20">
        <v>1.1E-4</v>
      </c>
      <c r="BN122" s="42">
        <v>0.28283007389404857</v>
      </c>
      <c r="BO122" s="42">
        <v>5.6619483868969311</v>
      </c>
      <c r="BP122" s="42">
        <v>2.2000012383075198</v>
      </c>
      <c r="BQ122" s="43">
        <v>0.28283003243550009</v>
      </c>
      <c r="BR122" s="43">
        <v>5.6993874096744612</v>
      </c>
      <c r="BS122" s="43">
        <v>2.2000012651458474</v>
      </c>
    </row>
    <row r="123" spans="1:71" s="53" customFormat="1" x14ac:dyDescent="0.25">
      <c r="A123" s="4" t="s">
        <v>1411</v>
      </c>
      <c r="B123" s="4" t="s">
        <v>1606</v>
      </c>
      <c r="C123" s="4">
        <v>2016</v>
      </c>
      <c r="D123" s="4">
        <v>120</v>
      </c>
      <c r="E123" s="4">
        <v>120</v>
      </c>
      <c r="F123" s="4">
        <v>43332.5</v>
      </c>
      <c r="G123" s="4">
        <v>79119</v>
      </c>
      <c r="H123" s="4"/>
      <c r="I123" s="4">
        <v>17.170000000000002</v>
      </c>
      <c r="J123" s="4">
        <v>514.79999999999995</v>
      </c>
      <c r="K123" s="4">
        <v>214.7</v>
      </c>
      <c r="L123" s="4">
        <v>0.43917435221783047</v>
      </c>
      <c r="M123" s="4">
        <v>4.9500000000000002E-2</v>
      </c>
      <c r="N123" s="4">
        <v>3.6997180268523855</v>
      </c>
      <c r="O123" s="38">
        <v>0.1762</v>
      </c>
      <c r="P123" s="38">
        <v>3.8745495745878906</v>
      </c>
      <c r="Q123" s="38">
        <v>2.6069999999999999E-2</v>
      </c>
      <c r="R123" s="38">
        <v>2.1364037370597107</v>
      </c>
      <c r="S123" s="38">
        <v>0.3556852407181218</v>
      </c>
      <c r="T123" s="4">
        <v>171.5822304512651</v>
      </c>
      <c r="U123" s="4">
        <v>86.365252266158222</v>
      </c>
      <c r="V123" s="4"/>
      <c r="W123" s="4"/>
      <c r="X123" s="4">
        <v>165.9</v>
      </c>
      <c r="Y123" s="4">
        <f t="shared" si="1"/>
        <v>4.3250129999999998E-2</v>
      </c>
      <c r="Z123" s="4">
        <v>165.87992162928634</v>
      </c>
      <c r="AA123" s="4">
        <v>3.5341759656026293</v>
      </c>
      <c r="AB123" s="39">
        <v>165.87992162928634</v>
      </c>
      <c r="AC123" s="39">
        <v>3.5341759656026293</v>
      </c>
      <c r="AD123" s="20" t="s">
        <v>714</v>
      </c>
      <c r="AE123" s="4"/>
      <c r="AF123" s="4"/>
      <c r="AG123" s="4"/>
      <c r="AH123" s="40">
        <v>166.2</v>
      </c>
      <c r="AI123" s="40">
        <v>0.8</v>
      </c>
      <c r="AJ123" s="41"/>
      <c r="AK123" s="4"/>
      <c r="AL123" s="20">
        <v>3.4</v>
      </c>
      <c r="AM123" s="20">
        <v>3.2</v>
      </c>
      <c r="AN123" s="20">
        <v>1900</v>
      </c>
      <c r="AO123" s="20" t="s">
        <v>684</v>
      </c>
      <c r="AP123" s="20">
        <v>9.1</v>
      </c>
      <c r="AQ123" s="20" t="s">
        <v>684</v>
      </c>
      <c r="AR123" s="20">
        <v>1.2</v>
      </c>
      <c r="AS123" s="20">
        <v>6.7</v>
      </c>
      <c r="AT123" s="20">
        <v>1.34</v>
      </c>
      <c r="AU123" s="20">
        <v>31.8</v>
      </c>
      <c r="AV123" s="20">
        <v>10.3</v>
      </c>
      <c r="AW123" s="20">
        <v>139</v>
      </c>
      <c r="AX123" s="20">
        <v>67.5</v>
      </c>
      <c r="AY123" s="20">
        <v>294</v>
      </c>
      <c r="AZ123" s="20">
        <v>65.2</v>
      </c>
      <c r="BA123" s="20">
        <v>699</v>
      </c>
      <c r="BB123" s="20">
        <v>152</v>
      </c>
      <c r="BC123" s="20">
        <v>9380</v>
      </c>
      <c r="BD123" s="4"/>
      <c r="BE123" s="4"/>
      <c r="BF123" s="20" t="s">
        <v>734</v>
      </c>
      <c r="BG123" s="20" t="s">
        <v>734</v>
      </c>
      <c r="BH123" s="20" t="s">
        <v>734</v>
      </c>
      <c r="BI123" s="20" t="s">
        <v>734</v>
      </c>
      <c r="BJ123" s="20" t="s">
        <v>734</v>
      </c>
      <c r="BK123" s="20" t="s">
        <v>734</v>
      </c>
      <c r="BL123" s="20" t="s">
        <v>734</v>
      </c>
      <c r="BM123" s="20" t="s">
        <v>734</v>
      </c>
      <c r="BN123" s="42" t="s">
        <v>734</v>
      </c>
      <c r="BO123" s="42" t="s">
        <v>734</v>
      </c>
      <c r="BP123" s="42" t="s">
        <v>734</v>
      </c>
      <c r="BQ123" s="43" t="s">
        <v>734</v>
      </c>
      <c r="BR123" s="43" t="s">
        <v>734</v>
      </c>
      <c r="BS123" s="43" t="s">
        <v>734</v>
      </c>
    </row>
    <row r="124" spans="1:71" s="53" customFormat="1" x14ac:dyDescent="0.25">
      <c r="A124" s="4" t="s">
        <v>1200</v>
      </c>
      <c r="B124" s="4" t="s">
        <v>1606</v>
      </c>
      <c r="C124" s="4">
        <v>2016</v>
      </c>
      <c r="D124" s="4">
        <v>121</v>
      </c>
      <c r="E124" s="4">
        <v>121</v>
      </c>
      <c r="F124" s="4">
        <v>44530.5</v>
      </c>
      <c r="G124" s="4">
        <v>78759</v>
      </c>
      <c r="H124" s="4"/>
      <c r="I124" s="4">
        <v>2.89</v>
      </c>
      <c r="J124" s="4">
        <v>112.4</v>
      </c>
      <c r="K124" s="4">
        <v>32.6</v>
      </c>
      <c r="L124" s="4">
        <v>0.28490028490028491</v>
      </c>
      <c r="M124" s="4">
        <v>5.21E-2</v>
      </c>
      <c r="N124" s="4">
        <v>6.9548193715396991</v>
      </c>
      <c r="O124" s="38">
        <v>0.19700000000000001</v>
      </c>
      <c r="P124" s="38">
        <v>7.219556951306803</v>
      </c>
      <c r="Q124" s="38">
        <v>2.7359999999999999E-2</v>
      </c>
      <c r="R124" s="38">
        <v>2.6443316891832085</v>
      </c>
      <c r="S124" s="38">
        <v>0.28141623359556911</v>
      </c>
      <c r="T124" s="4">
        <v>289.80126942167999</v>
      </c>
      <c r="U124" s="4">
        <v>158.90426935879253</v>
      </c>
      <c r="V124" s="4"/>
      <c r="W124" s="4"/>
      <c r="X124" s="4">
        <v>174</v>
      </c>
      <c r="Y124" s="4">
        <f t="shared" si="1"/>
        <v>4.76064E-2</v>
      </c>
      <c r="Z124" s="4">
        <v>173.45300457604546</v>
      </c>
      <c r="AA124" s="4">
        <v>4.6130340024427587</v>
      </c>
      <c r="AB124" s="39">
        <v>173.45300457604546</v>
      </c>
      <c r="AC124" s="39">
        <v>4.6130340024427587</v>
      </c>
      <c r="AD124" s="20" t="s">
        <v>714</v>
      </c>
      <c r="AE124" s="4"/>
      <c r="AF124" s="4" t="s">
        <v>721</v>
      </c>
      <c r="AG124" s="4"/>
      <c r="AH124" s="40">
        <v>166.2</v>
      </c>
      <c r="AI124" s="40">
        <v>0.8</v>
      </c>
      <c r="AJ124" s="41"/>
      <c r="AK124" s="4"/>
      <c r="AL124" s="20">
        <v>3.7</v>
      </c>
      <c r="AM124" s="20">
        <v>3.4</v>
      </c>
      <c r="AN124" s="20">
        <v>652</v>
      </c>
      <c r="AO124" s="20" t="s">
        <v>684</v>
      </c>
      <c r="AP124" s="20">
        <v>2.5</v>
      </c>
      <c r="AQ124" s="20">
        <v>4.2000000000000003E-2</v>
      </c>
      <c r="AR124" s="20">
        <v>3.8</v>
      </c>
      <c r="AS124" s="20">
        <v>1.7</v>
      </c>
      <c r="AT124" s="20">
        <v>0.14000000000000001</v>
      </c>
      <c r="AU124" s="20">
        <v>7.7</v>
      </c>
      <c r="AV124" s="20">
        <v>5.57</v>
      </c>
      <c r="AW124" s="20">
        <v>41.6</v>
      </c>
      <c r="AX124" s="20">
        <v>23.7</v>
      </c>
      <c r="AY124" s="20">
        <v>109</v>
      </c>
      <c r="AZ124" s="20">
        <v>24.5</v>
      </c>
      <c r="BA124" s="20">
        <v>275</v>
      </c>
      <c r="BB124" s="20">
        <v>72.900000000000006</v>
      </c>
      <c r="BC124" s="20">
        <v>7160</v>
      </c>
      <c r="BD124" s="4"/>
      <c r="BE124" s="4"/>
      <c r="BF124" s="20">
        <v>1.6819999999999999E-3</v>
      </c>
      <c r="BG124" s="20">
        <v>7.4999999999999993E-5</v>
      </c>
      <c r="BH124" s="20">
        <v>1.4673799999999999</v>
      </c>
      <c r="BI124" s="20">
        <v>2.0000000000000001E-4</v>
      </c>
      <c r="BJ124" s="20">
        <v>4.3769042551800239E-2</v>
      </c>
      <c r="BK124" s="20">
        <v>1.4362673809782379E-3</v>
      </c>
      <c r="BL124" s="20">
        <v>0.28288523246748515</v>
      </c>
      <c r="BM124" s="20">
        <v>1.2E-4</v>
      </c>
      <c r="BN124" s="42">
        <v>0.28287977670407383</v>
      </c>
      <c r="BO124" s="42">
        <v>7.6187545264616574</v>
      </c>
      <c r="BP124" s="42">
        <v>2.4000049211594794</v>
      </c>
      <c r="BQ124" s="43">
        <v>0.28288000519305523</v>
      </c>
      <c r="BR124" s="43">
        <v>7.4673282365611549</v>
      </c>
      <c r="BS124" s="43">
        <v>2.4000045175928055</v>
      </c>
    </row>
    <row r="125" spans="1:71" s="53" customFormat="1" x14ac:dyDescent="0.25">
      <c r="A125" s="4" t="s">
        <v>1201</v>
      </c>
      <c r="B125" s="4" t="s">
        <v>1606</v>
      </c>
      <c r="C125" s="4">
        <v>2016</v>
      </c>
      <c r="D125" s="4">
        <v>122</v>
      </c>
      <c r="E125" s="4">
        <v>122</v>
      </c>
      <c r="F125" s="4">
        <v>45364.38</v>
      </c>
      <c r="G125" s="4">
        <v>79204.38</v>
      </c>
      <c r="H125" s="4"/>
      <c r="I125" s="4">
        <v>3.81</v>
      </c>
      <c r="J125" s="4">
        <v>120.5</v>
      </c>
      <c r="K125" s="4">
        <v>52</v>
      </c>
      <c r="L125" s="4">
        <v>0.43859649122807021</v>
      </c>
      <c r="M125" s="4">
        <v>4.9799999999999997E-2</v>
      </c>
      <c r="N125" s="4">
        <v>8.0355246234014341</v>
      </c>
      <c r="O125" s="38">
        <v>0.17199999999999999</v>
      </c>
      <c r="P125" s="38">
        <v>8.1636749898327459</v>
      </c>
      <c r="Q125" s="38">
        <v>2.5680000000000001E-2</v>
      </c>
      <c r="R125" s="38">
        <v>2.3056307957541486</v>
      </c>
      <c r="S125" s="38">
        <v>0.19635802810686417</v>
      </c>
      <c r="T125" s="4">
        <v>185.66902352022782</v>
      </c>
      <c r="U125" s="4">
        <v>187.09501299596931</v>
      </c>
      <c r="V125" s="4"/>
      <c r="W125" s="4"/>
      <c r="X125" s="4">
        <v>163.4</v>
      </c>
      <c r="Y125" s="4">
        <f t="shared" si="1"/>
        <v>4.1961120000000005E-2</v>
      </c>
      <c r="Z125" s="4">
        <v>163.35804881691092</v>
      </c>
      <c r="AA125" s="4">
        <v>3.8226987189526347</v>
      </c>
      <c r="AB125" s="39">
        <v>163.35804881691092</v>
      </c>
      <c r="AC125" s="39">
        <v>3.8226987189526347</v>
      </c>
      <c r="AD125" s="20" t="s">
        <v>714</v>
      </c>
      <c r="AE125" s="4"/>
      <c r="AF125" s="4"/>
      <c r="AG125" s="4"/>
      <c r="AH125" s="40">
        <v>166.2</v>
      </c>
      <c r="AI125" s="40">
        <v>0.8</v>
      </c>
      <c r="AJ125" s="41"/>
      <c r="AK125" s="4"/>
      <c r="AL125" s="20">
        <v>2.2000000000000002</v>
      </c>
      <c r="AM125" s="20">
        <v>2.4</v>
      </c>
      <c r="AN125" s="20">
        <v>648</v>
      </c>
      <c r="AO125" s="20" t="s">
        <v>684</v>
      </c>
      <c r="AP125" s="20">
        <v>2.4</v>
      </c>
      <c r="AQ125" s="20">
        <v>3.6999999999999998E-2</v>
      </c>
      <c r="AR125" s="20">
        <v>3.1</v>
      </c>
      <c r="AS125" s="20">
        <v>3.8</v>
      </c>
      <c r="AT125" s="20">
        <v>1.45</v>
      </c>
      <c r="AU125" s="20">
        <v>15.1</v>
      </c>
      <c r="AV125" s="20">
        <v>4.49</v>
      </c>
      <c r="AW125" s="20">
        <v>46.9</v>
      </c>
      <c r="AX125" s="20">
        <v>19.600000000000001</v>
      </c>
      <c r="AY125" s="20">
        <v>96.4</v>
      </c>
      <c r="AZ125" s="20">
        <v>26.7</v>
      </c>
      <c r="BA125" s="20">
        <v>260</v>
      </c>
      <c r="BB125" s="20">
        <v>58.1</v>
      </c>
      <c r="BC125" s="20">
        <v>7110</v>
      </c>
      <c r="BD125" s="4"/>
      <c r="BE125" s="4"/>
      <c r="BF125" s="20">
        <v>1.261E-3</v>
      </c>
      <c r="BG125" s="20">
        <v>1.2999999999999999E-5</v>
      </c>
      <c r="BH125" s="20">
        <v>1.4672400000000001</v>
      </c>
      <c r="BI125" s="20">
        <v>1.6000000000000001E-4</v>
      </c>
      <c r="BJ125" s="20">
        <v>3.3889969054732787E-2</v>
      </c>
      <c r="BK125" s="20">
        <v>1.6136122514601608E-3</v>
      </c>
      <c r="BL125" s="20">
        <v>0.28286387302555871</v>
      </c>
      <c r="BM125" s="20">
        <v>9.7E-5</v>
      </c>
      <c r="BN125" s="42">
        <v>0.28286002123746351</v>
      </c>
      <c r="BO125" s="42">
        <v>6.6978163960818016</v>
      </c>
      <c r="BP125" s="42">
        <v>1.94000016220983</v>
      </c>
      <c r="BQ125" s="43">
        <v>0.28285995412362286</v>
      </c>
      <c r="BR125" s="43">
        <v>6.7579303909459654</v>
      </c>
      <c r="BS125" s="43">
        <v>1.9400001679117789</v>
      </c>
    </row>
    <row r="126" spans="1:71" s="53" customFormat="1" x14ac:dyDescent="0.25">
      <c r="A126" s="4" t="s">
        <v>1412</v>
      </c>
      <c r="B126" s="4" t="s">
        <v>1606</v>
      </c>
      <c r="C126" s="4">
        <v>2016</v>
      </c>
      <c r="D126" s="4">
        <v>123</v>
      </c>
      <c r="E126" s="4">
        <v>123</v>
      </c>
      <c r="F126" s="4">
        <v>45679.5</v>
      </c>
      <c r="G126" s="4">
        <v>78938</v>
      </c>
      <c r="H126" s="4"/>
      <c r="I126" s="4">
        <v>6.52</v>
      </c>
      <c r="J126" s="4">
        <v>251.6</v>
      </c>
      <c r="K126" s="4">
        <v>77.3</v>
      </c>
      <c r="L126" s="4">
        <v>0.31655587211142766</v>
      </c>
      <c r="M126" s="4">
        <v>4.7100000000000003E-2</v>
      </c>
      <c r="N126" s="4">
        <v>5.2044123255735064</v>
      </c>
      <c r="O126" s="38">
        <v>0.1678</v>
      </c>
      <c r="P126" s="38">
        <v>5.3826080222495305</v>
      </c>
      <c r="Q126" s="38">
        <v>2.6210000000000001E-2</v>
      </c>
      <c r="R126" s="38">
        <v>2.2641911285497893</v>
      </c>
      <c r="S126" s="38">
        <v>0.28772368727827297</v>
      </c>
      <c r="T126" s="4">
        <v>54.300304991010677</v>
      </c>
      <c r="U126" s="4">
        <v>124.16813123268719</v>
      </c>
      <c r="V126" s="4"/>
      <c r="W126" s="4"/>
      <c r="X126" s="4">
        <v>166.8</v>
      </c>
      <c r="Y126" s="4">
        <f t="shared" si="1"/>
        <v>4.3718280000000005E-2</v>
      </c>
      <c r="Z126" s="4">
        <v>167.261051232629</v>
      </c>
      <c r="AA126" s="4">
        <v>3.7893027012660871</v>
      </c>
      <c r="AB126" s="39">
        <v>167.261051232629</v>
      </c>
      <c r="AC126" s="39">
        <v>3.7893027012660871</v>
      </c>
      <c r="AD126" s="20" t="s">
        <v>714</v>
      </c>
      <c r="AE126" s="4"/>
      <c r="AF126" s="4"/>
      <c r="AG126" s="4"/>
      <c r="AH126" s="40">
        <v>166.2</v>
      </c>
      <c r="AI126" s="40">
        <v>0.8</v>
      </c>
      <c r="AJ126" s="41"/>
      <c r="AK126" s="4"/>
      <c r="AL126" s="20">
        <v>2.2999999999999998</v>
      </c>
      <c r="AM126" s="20">
        <v>3.4</v>
      </c>
      <c r="AN126" s="20">
        <v>1012</v>
      </c>
      <c r="AO126" s="20">
        <v>2.5999999999999999E-2</v>
      </c>
      <c r="AP126" s="20">
        <v>4.8499999999999996</v>
      </c>
      <c r="AQ126" s="20">
        <v>0.15</v>
      </c>
      <c r="AR126" s="20">
        <v>3.6</v>
      </c>
      <c r="AS126" s="20">
        <v>2.9</v>
      </c>
      <c r="AT126" s="20">
        <v>0.31</v>
      </c>
      <c r="AU126" s="20">
        <v>19.8</v>
      </c>
      <c r="AV126" s="20">
        <v>6.8</v>
      </c>
      <c r="AW126" s="20">
        <v>80</v>
      </c>
      <c r="AX126" s="20">
        <v>34.200000000000003</v>
      </c>
      <c r="AY126" s="20">
        <v>155</v>
      </c>
      <c r="AZ126" s="20">
        <v>39.9</v>
      </c>
      <c r="BA126" s="20">
        <v>449</v>
      </c>
      <c r="BB126" s="20">
        <v>94.3</v>
      </c>
      <c r="BC126" s="20">
        <v>7960</v>
      </c>
      <c r="BD126" s="4"/>
      <c r="BE126" s="4"/>
      <c r="BF126" s="20" t="s">
        <v>734</v>
      </c>
      <c r="BG126" s="20" t="s">
        <v>734</v>
      </c>
      <c r="BH126" s="20" t="s">
        <v>734</v>
      </c>
      <c r="BI126" s="20" t="s">
        <v>734</v>
      </c>
      <c r="BJ126" s="20" t="s">
        <v>734</v>
      </c>
      <c r="BK126" s="20" t="s">
        <v>734</v>
      </c>
      <c r="BL126" s="20" t="s">
        <v>734</v>
      </c>
      <c r="BM126" s="20" t="s">
        <v>734</v>
      </c>
      <c r="BN126" s="42" t="s">
        <v>734</v>
      </c>
      <c r="BO126" s="42" t="s">
        <v>734</v>
      </c>
      <c r="BP126" s="42" t="s">
        <v>734</v>
      </c>
      <c r="BQ126" s="43" t="s">
        <v>734</v>
      </c>
      <c r="BR126" s="43" t="s">
        <v>734</v>
      </c>
      <c r="BS126" s="43" t="s">
        <v>734</v>
      </c>
    </row>
    <row r="127" spans="1:71" s="53" customFormat="1" x14ac:dyDescent="0.25">
      <c r="A127" s="4" t="s">
        <v>1202</v>
      </c>
      <c r="B127" s="4" t="s">
        <v>1606</v>
      </c>
      <c r="C127" s="4">
        <v>2016</v>
      </c>
      <c r="D127" s="4">
        <v>124</v>
      </c>
      <c r="E127" s="4">
        <v>124</v>
      </c>
      <c r="F127" s="4">
        <v>45615</v>
      </c>
      <c r="G127" s="4">
        <v>78675.5</v>
      </c>
      <c r="H127" s="4"/>
      <c r="I127" s="4">
        <v>2.17</v>
      </c>
      <c r="J127" s="4">
        <v>97.4</v>
      </c>
      <c r="K127" s="4">
        <v>30.6</v>
      </c>
      <c r="L127" s="4">
        <v>0.29585798816568049</v>
      </c>
      <c r="M127" s="4">
        <v>0.05</v>
      </c>
      <c r="N127" s="4">
        <v>7.2277243998370597</v>
      </c>
      <c r="O127" s="38">
        <v>0.16900000000000001</v>
      </c>
      <c r="P127" s="38">
        <v>7.5249570300302517</v>
      </c>
      <c r="Q127" s="38">
        <v>2.5309999999999999E-2</v>
      </c>
      <c r="R127" s="38">
        <v>2.7613363257310266</v>
      </c>
      <c r="S127" s="38">
        <v>0.28899352488479957</v>
      </c>
      <c r="T127" s="4">
        <v>194.99313028454534</v>
      </c>
      <c r="U127" s="4">
        <v>167.99964320808482</v>
      </c>
      <c r="V127" s="4"/>
      <c r="W127" s="4"/>
      <c r="X127" s="4">
        <v>161.1</v>
      </c>
      <c r="Y127" s="4">
        <f t="shared" si="1"/>
        <v>4.0774409999999997E-2</v>
      </c>
      <c r="Z127" s="4">
        <v>160.98357177374265</v>
      </c>
      <c r="AA127" s="4">
        <v>4.4679061750187099</v>
      </c>
      <c r="AB127" s="39">
        <v>160.98357177374265</v>
      </c>
      <c r="AC127" s="39">
        <v>4.4679061750187099</v>
      </c>
      <c r="AD127" s="20" t="s">
        <v>714</v>
      </c>
      <c r="AE127" s="4"/>
      <c r="AF127" s="4"/>
      <c r="AG127" s="4"/>
      <c r="AH127" s="40">
        <v>166.2</v>
      </c>
      <c r="AI127" s="40">
        <v>0.8</v>
      </c>
      <c r="AJ127" s="41"/>
      <c r="AK127" s="4"/>
      <c r="AL127" s="20">
        <v>9</v>
      </c>
      <c r="AM127" s="20">
        <v>5</v>
      </c>
      <c r="AN127" s="20">
        <v>325</v>
      </c>
      <c r="AO127" s="20" t="s">
        <v>684</v>
      </c>
      <c r="AP127" s="20">
        <v>1.47</v>
      </c>
      <c r="AQ127" s="20" t="s">
        <v>684</v>
      </c>
      <c r="AR127" s="20" t="s">
        <v>684</v>
      </c>
      <c r="AS127" s="20">
        <v>1</v>
      </c>
      <c r="AT127" s="20">
        <v>0.78</v>
      </c>
      <c r="AU127" s="20">
        <v>5.5</v>
      </c>
      <c r="AV127" s="20">
        <v>2.3199999999999998</v>
      </c>
      <c r="AW127" s="20">
        <v>26</v>
      </c>
      <c r="AX127" s="20">
        <v>9.8000000000000007</v>
      </c>
      <c r="AY127" s="20">
        <v>49.2</v>
      </c>
      <c r="AZ127" s="20">
        <v>13.5</v>
      </c>
      <c r="BA127" s="20">
        <v>143</v>
      </c>
      <c r="BB127" s="20">
        <v>33.9</v>
      </c>
      <c r="BC127" s="20">
        <v>7580</v>
      </c>
      <c r="BD127" s="4"/>
      <c r="BE127" s="4"/>
      <c r="BF127" s="20">
        <v>6.1620000000000002E-4</v>
      </c>
      <c r="BG127" s="20">
        <v>4.6999999999999999E-6</v>
      </c>
      <c r="BH127" s="20">
        <v>1.46732</v>
      </c>
      <c r="BI127" s="20">
        <v>1.4999999999999999E-4</v>
      </c>
      <c r="BJ127" s="20">
        <v>1.5812034166984689E-2</v>
      </c>
      <c r="BK127" s="20">
        <v>6.4066611951026575E-4</v>
      </c>
      <c r="BL127" s="20">
        <v>0.28270462963188886</v>
      </c>
      <c r="BM127" s="20">
        <v>1.2999999999999999E-4</v>
      </c>
      <c r="BN127" s="42">
        <v>0.28270277481780837</v>
      </c>
      <c r="BO127" s="42">
        <v>1.0826817095810348</v>
      </c>
      <c r="BP127" s="42">
        <v>2.6000000153630474</v>
      </c>
      <c r="BQ127" s="43">
        <v>0.28270271462207691</v>
      </c>
      <c r="BR127" s="43">
        <v>1.1951807086618693</v>
      </c>
      <c r="BS127" s="43">
        <v>2.6000000163764048</v>
      </c>
    </row>
    <row r="128" spans="1:71" s="53" customFormat="1" x14ac:dyDescent="0.25">
      <c r="A128" s="4" t="s">
        <v>1413</v>
      </c>
      <c r="B128" s="4" t="s">
        <v>1606</v>
      </c>
      <c r="C128" s="4">
        <v>2016</v>
      </c>
      <c r="D128" s="4">
        <v>125</v>
      </c>
      <c r="E128" s="4">
        <v>125</v>
      </c>
      <c r="F128" s="4">
        <v>45528.5</v>
      </c>
      <c r="G128" s="4">
        <v>78525.5</v>
      </c>
      <c r="H128" s="4"/>
      <c r="I128" s="4">
        <v>5.0999999999999996</v>
      </c>
      <c r="J128" s="4">
        <v>189</v>
      </c>
      <c r="K128" s="4">
        <v>70.400000000000006</v>
      </c>
      <c r="L128" s="4">
        <v>0.36913990402362495</v>
      </c>
      <c r="M128" s="4">
        <v>4.8599999999999997E-2</v>
      </c>
      <c r="N128" s="4">
        <v>5.2560942194884221</v>
      </c>
      <c r="O128" s="38">
        <v>0.1701</v>
      </c>
      <c r="P128" s="38">
        <v>5.4304604326966199</v>
      </c>
      <c r="Q128" s="38">
        <v>2.564E-2</v>
      </c>
      <c r="R128" s="38">
        <v>2.2590648655901755</v>
      </c>
      <c r="S128" s="38">
        <v>0.28394534900489538</v>
      </c>
      <c r="T128" s="4">
        <v>128.57855223250181</v>
      </c>
      <c r="U128" s="4">
        <v>123.6743873985904</v>
      </c>
      <c r="V128" s="4"/>
      <c r="W128" s="4"/>
      <c r="X128" s="4">
        <v>163.19999999999999</v>
      </c>
      <c r="Y128" s="4">
        <f t="shared" si="1"/>
        <v>4.1844479999999996E-2</v>
      </c>
      <c r="Z128" s="4">
        <v>163.34941062420268</v>
      </c>
      <c r="AA128" s="4">
        <v>3.6960764692878829</v>
      </c>
      <c r="AB128" s="39">
        <v>163.34941062420268</v>
      </c>
      <c r="AC128" s="39">
        <v>3.6960764692878829</v>
      </c>
      <c r="AD128" s="20" t="s">
        <v>714</v>
      </c>
      <c r="AE128" s="4"/>
      <c r="AF128" s="4"/>
      <c r="AG128" s="4"/>
      <c r="AH128" s="40">
        <v>166.2</v>
      </c>
      <c r="AI128" s="40">
        <v>0.8</v>
      </c>
      <c r="AJ128" s="41"/>
      <c r="AK128" s="4"/>
      <c r="AL128" s="20">
        <v>3.3</v>
      </c>
      <c r="AM128" s="20">
        <v>3.1</v>
      </c>
      <c r="AN128" s="20">
        <v>699</v>
      </c>
      <c r="AO128" s="20" t="s">
        <v>684</v>
      </c>
      <c r="AP128" s="20">
        <v>3.36</v>
      </c>
      <c r="AQ128" s="20" t="s">
        <v>684</v>
      </c>
      <c r="AR128" s="20">
        <v>1.2</v>
      </c>
      <c r="AS128" s="20">
        <v>1.8</v>
      </c>
      <c r="AT128" s="20">
        <v>1.32</v>
      </c>
      <c r="AU128" s="20">
        <v>7.6</v>
      </c>
      <c r="AV128" s="20">
        <v>4.1100000000000003</v>
      </c>
      <c r="AW128" s="20">
        <v>53.1</v>
      </c>
      <c r="AX128" s="20">
        <v>20.3</v>
      </c>
      <c r="AY128" s="20">
        <v>108</v>
      </c>
      <c r="AZ128" s="20">
        <v>28.3</v>
      </c>
      <c r="BA128" s="20">
        <v>309</v>
      </c>
      <c r="BB128" s="20">
        <v>64.8</v>
      </c>
      <c r="BC128" s="20">
        <v>7850</v>
      </c>
      <c r="BD128" s="4"/>
      <c r="BE128" s="4"/>
      <c r="BF128" s="20" t="s">
        <v>734</v>
      </c>
      <c r="BG128" s="20" t="s">
        <v>734</v>
      </c>
      <c r="BH128" s="20" t="s">
        <v>734</v>
      </c>
      <c r="BI128" s="20" t="s">
        <v>734</v>
      </c>
      <c r="BJ128" s="20" t="s">
        <v>734</v>
      </c>
      <c r="BK128" s="20" t="s">
        <v>734</v>
      </c>
      <c r="BL128" s="20" t="s">
        <v>734</v>
      </c>
      <c r="BM128" s="20" t="s">
        <v>734</v>
      </c>
      <c r="BN128" s="42" t="s">
        <v>734</v>
      </c>
      <c r="BO128" s="42" t="s">
        <v>734</v>
      </c>
      <c r="BP128" s="42" t="s">
        <v>734</v>
      </c>
      <c r="BQ128" s="43" t="s">
        <v>734</v>
      </c>
      <c r="BR128" s="43" t="s">
        <v>734</v>
      </c>
      <c r="BS128" s="43" t="s">
        <v>734</v>
      </c>
    </row>
    <row r="129" spans="1:71" s="53" customFormat="1" x14ac:dyDescent="0.25">
      <c r="A129" s="4" t="s">
        <v>1414</v>
      </c>
      <c r="B129" s="4" t="s">
        <v>1606</v>
      </c>
      <c r="C129" s="4">
        <v>2016</v>
      </c>
      <c r="D129" s="4">
        <v>126</v>
      </c>
      <c r="E129" s="4">
        <v>126</v>
      </c>
      <c r="F129" s="4">
        <v>45223</v>
      </c>
      <c r="G129" s="4">
        <v>78282.5</v>
      </c>
      <c r="H129" s="4"/>
      <c r="I129" s="4">
        <v>2.62</v>
      </c>
      <c r="J129" s="4">
        <v>89.5</v>
      </c>
      <c r="K129" s="4">
        <v>31</v>
      </c>
      <c r="L129" s="4">
        <v>0.33783783783783783</v>
      </c>
      <c r="M129" s="4">
        <v>5.1700000000000003E-2</v>
      </c>
      <c r="N129" s="4">
        <v>8.8882334286171467</v>
      </c>
      <c r="O129" s="38">
        <v>0.191</v>
      </c>
      <c r="P129" s="38">
        <v>9.2081555950219744</v>
      </c>
      <c r="Q129" s="38">
        <v>2.743E-2</v>
      </c>
      <c r="R129" s="38">
        <v>3.0049019918372006</v>
      </c>
      <c r="S129" s="38">
        <v>0.26778249840624901</v>
      </c>
      <c r="T129" s="4">
        <v>272.16397272663147</v>
      </c>
      <c r="U129" s="4">
        <v>203.72363616959609</v>
      </c>
      <c r="V129" s="4"/>
      <c r="W129" s="4"/>
      <c r="X129" s="4">
        <v>174.4</v>
      </c>
      <c r="Y129" s="4">
        <f t="shared" si="1"/>
        <v>4.7837919999999999E-2</v>
      </c>
      <c r="Z129" s="4">
        <v>173.97960594390884</v>
      </c>
      <c r="AA129" s="4">
        <v>5.276385983060397</v>
      </c>
      <c r="AB129" s="39">
        <v>173.97960594390884</v>
      </c>
      <c r="AC129" s="39">
        <v>5.276385983060397</v>
      </c>
      <c r="AD129" s="20" t="s">
        <v>714</v>
      </c>
      <c r="AE129" s="4"/>
      <c r="AF129" s="4" t="s">
        <v>721</v>
      </c>
      <c r="AG129" s="4"/>
      <c r="AH129" s="40">
        <v>166.2</v>
      </c>
      <c r="AI129" s="40">
        <v>0.8</v>
      </c>
      <c r="AJ129" s="41"/>
      <c r="AK129" s="4"/>
      <c r="AL129" s="20">
        <v>4.5999999999999996</v>
      </c>
      <c r="AM129" s="20">
        <v>4.3</v>
      </c>
      <c r="AN129" s="20">
        <v>568</v>
      </c>
      <c r="AO129" s="20" t="s">
        <v>684</v>
      </c>
      <c r="AP129" s="20">
        <v>1.74</v>
      </c>
      <c r="AQ129" s="20" t="s">
        <v>684</v>
      </c>
      <c r="AR129" s="20" t="s">
        <v>684</v>
      </c>
      <c r="AS129" s="20">
        <v>1.2</v>
      </c>
      <c r="AT129" s="20" t="s">
        <v>684</v>
      </c>
      <c r="AU129" s="20">
        <v>4.5999999999999996</v>
      </c>
      <c r="AV129" s="20">
        <v>4.2</v>
      </c>
      <c r="AW129" s="20">
        <v>43.6</v>
      </c>
      <c r="AX129" s="20">
        <v>16.600000000000001</v>
      </c>
      <c r="AY129" s="20">
        <v>103</v>
      </c>
      <c r="AZ129" s="20">
        <v>24.6</v>
      </c>
      <c r="BA129" s="20">
        <v>243</v>
      </c>
      <c r="BB129" s="20">
        <v>50</v>
      </c>
      <c r="BC129" s="20">
        <v>5830</v>
      </c>
      <c r="BD129" s="4"/>
      <c r="BE129" s="4"/>
      <c r="BF129" s="20" t="s">
        <v>734</v>
      </c>
      <c r="BG129" s="20" t="s">
        <v>734</v>
      </c>
      <c r="BH129" s="20" t="s">
        <v>734</v>
      </c>
      <c r="BI129" s="20" t="s">
        <v>734</v>
      </c>
      <c r="BJ129" s="20" t="s">
        <v>734</v>
      </c>
      <c r="BK129" s="20" t="s">
        <v>734</v>
      </c>
      <c r="BL129" s="20" t="s">
        <v>734</v>
      </c>
      <c r="BM129" s="20" t="s">
        <v>734</v>
      </c>
      <c r="BN129" s="42" t="s">
        <v>734</v>
      </c>
      <c r="BO129" s="42" t="s">
        <v>734</v>
      </c>
      <c r="BP129" s="42" t="s">
        <v>734</v>
      </c>
      <c r="BQ129" s="43" t="s">
        <v>734</v>
      </c>
      <c r="BR129" s="43" t="s">
        <v>734</v>
      </c>
      <c r="BS129" s="43" t="s">
        <v>734</v>
      </c>
    </row>
    <row r="130" spans="1:71" s="53" customFormat="1" x14ac:dyDescent="0.25">
      <c r="A130" s="4" t="s">
        <v>1415</v>
      </c>
      <c r="B130" s="4" t="s">
        <v>1606</v>
      </c>
      <c r="C130" s="4">
        <v>2016</v>
      </c>
      <c r="D130" s="4">
        <v>127</v>
      </c>
      <c r="E130" s="4">
        <v>127</v>
      </c>
      <c r="F130" s="4">
        <v>45363</v>
      </c>
      <c r="G130" s="4">
        <v>78027</v>
      </c>
      <c r="H130" s="4"/>
      <c r="I130" s="4">
        <v>2.8</v>
      </c>
      <c r="J130" s="4">
        <v>135.6</v>
      </c>
      <c r="K130" s="4">
        <v>38</v>
      </c>
      <c r="L130" s="4">
        <v>0.27397260273972601</v>
      </c>
      <c r="M130" s="4">
        <v>5.0799999999999998E-2</v>
      </c>
      <c r="N130" s="4">
        <v>5.9857175992215295</v>
      </c>
      <c r="O130" s="38">
        <v>0.18099999999999999</v>
      </c>
      <c r="P130" s="38">
        <v>6.2152945696438726</v>
      </c>
      <c r="Q130" s="38">
        <v>2.6290000000000001E-2</v>
      </c>
      <c r="R130" s="38">
        <v>2.4578591110586983</v>
      </c>
      <c r="S130" s="38">
        <v>0.28940686480396854</v>
      </c>
      <c r="T130" s="4">
        <v>231.76519138378021</v>
      </c>
      <c r="U130" s="4">
        <v>138.2017385254438</v>
      </c>
      <c r="V130" s="4"/>
      <c r="W130" s="4"/>
      <c r="X130" s="4">
        <v>167.3</v>
      </c>
      <c r="Y130" s="4">
        <f t="shared" si="1"/>
        <v>4.3983170000000002E-2</v>
      </c>
      <c r="Z130" s="4">
        <v>166.99732618530288</v>
      </c>
      <c r="AA130" s="4">
        <v>4.1184139537307862</v>
      </c>
      <c r="AB130" s="39">
        <v>166.99732618530288</v>
      </c>
      <c r="AC130" s="39">
        <v>4.1184139537307862</v>
      </c>
      <c r="AD130" s="20" t="s">
        <v>714</v>
      </c>
      <c r="AE130" s="4"/>
      <c r="AF130" s="4"/>
      <c r="AG130" s="4"/>
      <c r="AH130" s="40">
        <v>166.2</v>
      </c>
      <c r="AI130" s="40">
        <v>0.8</v>
      </c>
      <c r="AJ130" s="41"/>
      <c r="AK130" s="4"/>
      <c r="AL130" s="20">
        <v>3.6</v>
      </c>
      <c r="AM130" s="20">
        <v>4.0999999999999996</v>
      </c>
      <c r="AN130" s="20">
        <v>436</v>
      </c>
      <c r="AO130" s="20" t="s">
        <v>684</v>
      </c>
      <c r="AP130" s="20">
        <v>2.57</v>
      </c>
      <c r="AQ130" s="20" t="s">
        <v>684</v>
      </c>
      <c r="AR130" s="20" t="s">
        <v>684</v>
      </c>
      <c r="AS130" s="20">
        <v>0.9</v>
      </c>
      <c r="AT130" s="20">
        <v>0.13</v>
      </c>
      <c r="AU130" s="20">
        <v>10.6</v>
      </c>
      <c r="AV130" s="20">
        <v>3.28</v>
      </c>
      <c r="AW130" s="20">
        <v>34</v>
      </c>
      <c r="AX130" s="20">
        <v>14.5</v>
      </c>
      <c r="AY130" s="20">
        <v>64.3</v>
      </c>
      <c r="AZ130" s="20">
        <v>17</v>
      </c>
      <c r="BA130" s="20">
        <v>214</v>
      </c>
      <c r="BB130" s="20">
        <v>44.1</v>
      </c>
      <c r="BC130" s="20">
        <v>7660</v>
      </c>
      <c r="BD130" s="4"/>
      <c r="BE130" s="4"/>
      <c r="BF130" s="20" t="s">
        <v>734</v>
      </c>
      <c r="BG130" s="20" t="s">
        <v>734</v>
      </c>
      <c r="BH130" s="20" t="s">
        <v>734</v>
      </c>
      <c r="BI130" s="20" t="s">
        <v>734</v>
      </c>
      <c r="BJ130" s="20" t="s">
        <v>734</v>
      </c>
      <c r="BK130" s="20" t="s">
        <v>734</v>
      </c>
      <c r="BL130" s="20" t="s">
        <v>734</v>
      </c>
      <c r="BM130" s="20" t="s">
        <v>734</v>
      </c>
      <c r="BN130" s="42" t="s">
        <v>734</v>
      </c>
      <c r="BO130" s="42" t="s">
        <v>734</v>
      </c>
      <c r="BP130" s="42" t="s">
        <v>734</v>
      </c>
      <c r="BQ130" s="43" t="s">
        <v>734</v>
      </c>
      <c r="BR130" s="43" t="s">
        <v>734</v>
      </c>
      <c r="BS130" s="43" t="s">
        <v>734</v>
      </c>
    </row>
    <row r="131" spans="1:71" s="53" customFormat="1" x14ac:dyDescent="0.25">
      <c r="A131" s="4" t="s">
        <v>1203</v>
      </c>
      <c r="B131" s="4" t="s">
        <v>1606</v>
      </c>
      <c r="C131" s="4">
        <v>2016</v>
      </c>
      <c r="D131" s="4">
        <v>128</v>
      </c>
      <c r="E131" s="4">
        <v>128</v>
      </c>
      <c r="F131" s="4">
        <v>45397.5</v>
      </c>
      <c r="G131" s="4">
        <v>78092.5</v>
      </c>
      <c r="H131" s="4"/>
      <c r="I131" s="4">
        <v>7.02</v>
      </c>
      <c r="J131" s="4">
        <v>314.39999999999998</v>
      </c>
      <c r="K131" s="4">
        <v>90</v>
      </c>
      <c r="L131" s="4">
        <v>0.28935185185185186</v>
      </c>
      <c r="M131" s="4">
        <v>4.9799999999999997E-2</v>
      </c>
      <c r="N131" s="4">
        <v>3.8591498875047803</v>
      </c>
      <c r="O131" s="38">
        <v>0.1782</v>
      </c>
      <c r="P131" s="38">
        <v>4.0711817413234419</v>
      </c>
      <c r="Q131" s="38">
        <v>2.622E-2</v>
      </c>
      <c r="R131" s="38">
        <v>2.2184415513276914</v>
      </c>
      <c r="S131" s="38">
        <v>0.36554476885694187</v>
      </c>
      <c r="T131" s="4">
        <v>185.66902352022782</v>
      </c>
      <c r="U131" s="4">
        <v>89.854456578152622</v>
      </c>
      <c r="V131" s="4"/>
      <c r="W131" s="4"/>
      <c r="X131" s="4">
        <v>166.8</v>
      </c>
      <c r="Y131" s="4">
        <f t="shared" si="1"/>
        <v>4.3734959999999996E-2</v>
      </c>
      <c r="Z131" s="4">
        <v>166.76398012119856</v>
      </c>
      <c r="AA131" s="4">
        <v>3.6897446209748828</v>
      </c>
      <c r="AB131" s="39">
        <v>166.76398012119856</v>
      </c>
      <c r="AC131" s="39">
        <v>3.6897446209748828</v>
      </c>
      <c r="AD131" s="20" t="s">
        <v>714</v>
      </c>
      <c r="AE131" s="4"/>
      <c r="AF131" s="4"/>
      <c r="AG131" s="4"/>
      <c r="AH131" s="40">
        <v>166.2</v>
      </c>
      <c r="AI131" s="40">
        <v>0.8</v>
      </c>
      <c r="AJ131" s="41"/>
      <c r="AK131" s="4"/>
      <c r="AL131" s="20">
        <v>1.6</v>
      </c>
      <c r="AM131" s="20">
        <v>2.1</v>
      </c>
      <c r="AN131" s="20">
        <v>1160</v>
      </c>
      <c r="AO131" s="20" t="s">
        <v>684</v>
      </c>
      <c r="AP131" s="20">
        <v>5.24</v>
      </c>
      <c r="AQ131" s="20" t="s">
        <v>684</v>
      </c>
      <c r="AR131" s="20" t="s">
        <v>684</v>
      </c>
      <c r="AS131" s="20">
        <v>4.2</v>
      </c>
      <c r="AT131" s="20">
        <v>0.24</v>
      </c>
      <c r="AU131" s="20">
        <v>12</v>
      </c>
      <c r="AV131" s="20">
        <v>8.1999999999999993</v>
      </c>
      <c r="AW131" s="20">
        <v>83.9</v>
      </c>
      <c r="AX131" s="20">
        <v>38.9</v>
      </c>
      <c r="AY131" s="20">
        <v>181</v>
      </c>
      <c r="AZ131" s="20">
        <v>48</v>
      </c>
      <c r="BA131" s="20">
        <v>494</v>
      </c>
      <c r="BB131" s="20">
        <v>112.5</v>
      </c>
      <c r="BC131" s="20">
        <v>9370</v>
      </c>
      <c r="BD131" s="4"/>
      <c r="BE131" s="4"/>
      <c r="BF131" s="20">
        <v>1.1039999999999999E-3</v>
      </c>
      <c r="BG131" s="20">
        <v>3.3000000000000003E-5</v>
      </c>
      <c r="BH131" s="20">
        <v>1.46746</v>
      </c>
      <c r="BI131" s="20">
        <v>1.4999999999999999E-4</v>
      </c>
      <c r="BJ131" s="20">
        <v>2.9647161818372493E-2</v>
      </c>
      <c r="BK131" s="20">
        <v>1.8005568460703475E-3</v>
      </c>
      <c r="BL131" s="20">
        <v>0.28281742350004041</v>
      </c>
      <c r="BM131" s="20">
        <v>1.2E-4</v>
      </c>
      <c r="BN131" s="42">
        <v>0.28281398085772258</v>
      </c>
      <c r="BO131" s="42">
        <v>5.143911294196446</v>
      </c>
      <c r="BP131" s="42">
        <v>2.4000008805617168</v>
      </c>
      <c r="BQ131" s="43">
        <v>0.28281399251848832</v>
      </c>
      <c r="BR131" s="43">
        <v>5.1319247243286625</v>
      </c>
      <c r="BS131" s="43">
        <v>2.400000874606631</v>
      </c>
    </row>
    <row r="132" spans="1:71" s="53" customFormat="1" x14ac:dyDescent="0.25">
      <c r="A132" s="4" t="s">
        <v>1204</v>
      </c>
      <c r="B132" s="4" t="s">
        <v>1606</v>
      </c>
      <c r="C132" s="4">
        <v>2016</v>
      </c>
      <c r="D132" s="4">
        <v>129</v>
      </c>
      <c r="E132" s="4">
        <v>129</v>
      </c>
      <c r="F132" s="4">
        <v>45682.5</v>
      </c>
      <c r="G132" s="4">
        <v>77926</v>
      </c>
      <c r="H132" s="4"/>
      <c r="I132" s="4">
        <v>5.89</v>
      </c>
      <c r="J132" s="4">
        <v>232.6</v>
      </c>
      <c r="K132" s="4">
        <v>82.6</v>
      </c>
      <c r="L132" s="4">
        <v>0.35714285714285715</v>
      </c>
      <c r="M132" s="4">
        <v>0.05</v>
      </c>
      <c r="N132" s="4">
        <v>4.9396356140913875</v>
      </c>
      <c r="O132" s="38">
        <v>0.17899999999999999</v>
      </c>
      <c r="P132" s="38">
        <v>5.1278873485563237</v>
      </c>
      <c r="Q132" s="38">
        <v>2.615E-2</v>
      </c>
      <c r="R132" s="38">
        <v>2.2661042913961404</v>
      </c>
      <c r="S132" s="38">
        <v>0.30250684858151256</v>
      </c>
      <c r="T132" s="4">
        <v>194.99313028454534</v>
      </c>
      <c r="U132" s="4">
        <v>114.8158085225289</v>
      </c>
      <c r="V132" s="4"/>
      <c r="W132" s="4"/>
      <c r="X132" s="4">
        <v>166.4</v>
      </c>
      <c r="Y132" s="4">
        <f t="shared" ref="Y132:Y195" si="2">X132*Q132%</f>
        <v>4.3513600000000006E-2</v>
      </c>
      <c r="Z132" s="4">
        <v>166.28113604146947</v>
      </c>
      <c r="AA132" s="4">
        <v>3.7709577422179641</v>
      </c>
      <c r="AB132" s="39">
        <v>166.28113604146947</v>
      </c>
      <c r="AC132" s="39">
        <v>3.7709577422179641</v>
      </c>
      <c r="AD132" s="20" t="s">
        <v>714</v>
      </c>
      <c r="AE132" s="4"/>
      <c r="AF132" s="4"/>
      <c r="AG132" s="4"/>
      <c r="AH132" s="40">
        <v>166.2</v>
      </c>
      <c r="AI132" s="40">
        <v>0.8</v>
      </c>
      <c r="AJ132" s="41"/>
      <c r="AK132" s="4"/>
      <c r="AL132" s="20">
        <v>2.2999999999999998</v>
      </c>
      <c r="AM132" s="20">
        <v>2.4</v>
      </c>
      <c r="AN132" s="20">
        <v>867</v>
      </c>
      <c r="AO132" s="20" t="s">
        <v>684</v>
      </c>
      <c r="AP132" s="20">
        <v>5.5</v>
      </c>
      <c r="AQ132" s="20" t="s">
        <v>684</v>
      </c>
      <c r="AR132" s="20">
        <v>1.3</v>
      </c>
      <c r="AS132" s="20">
        <v>1.8</v>
      </c>
      <c r="AT132" s="20">
        <v>0.98</v>
      </c>
      <c r="AU132" s="20">
        <v>8.8000000000000007</v>
      </c>
      <c r="AV132" s="20">
        <v>4.8</v>
      </c>
      <c r="AW132" s="20">
        <v>72.8</v>
      </c>
      <c r="AX132" s="20">
        <v>29.5</v>
      </c>
      <c r="AY132" s="20">
        <v>156</v>
      </c>
      <c r="AZ132" s="20">
        <v>38.1</v>
      </c>
      <c r="BA132" s="20">
        <v>391</v>
      </c>
      <c r="BB132" s="20">
        <v>84.3</v>
      </c>
      <c r="BC132" s="20">
        <v>7550</v>
      </c>
      <c r="BD132" s="4"/>
      <c r="BE132" s="4"/>
      <c r="BF132" s="20">
        <v>1.291E-3</v>
      </c>
      <c r="BG132" s="20">
        <v>3.1999999999999999E-5</v>
      </c>
      <c r="BH132" s="20">
        <v>1.4673499999999999</v>
      </c>
      <c r="BI132" s="20">
        <v>1.7000000000000001E-4</v>
      </c>
      <c r="BJ132" s="20">
        <v>3.5643533008434661E-2</v>
      </c>
      <c r="BK132" s="20">
        <v>2.0369736333417207E-3</v>
      </c>
      <c r="BL132" s="20">
        <v>0.2828207200971376</v>
      </c>
      <c r="BM132" s="20">
        <v>1.1E-4</v>
      </c>
      <c r="BN132" s="42">
        <v>0.28281670600030873</v>
      </c>
      <c r="BO132" s="42">
        <v>5.2297256247824109</v>
      </c>
      <c r="BP132" s="42">
        <v>2.2000008980447503</v>
      </c>
      <c r="BQ132" s="43">
        <v>0.28281670796200742</v>
      </c>
      <c r="BR132" s="43">
        <v>5.228011231341867</v>
      </c>
      <c r="BS132" s="43">
        <v>2.2000008971672136</v>
      </c>
    </row>
    <row r="133" spans="1:71" s="53" customFormat="1" x14ac:dyDescent="0.25">
      <c r="A133" s="4" t="s">
        <v>1416</v>
      </c>
      <c r="B133" s="4" t="s">
        <v>1606</v>
      </c>
      <c r="C133" s="4">
        <v>2016</v>
      </c>
      <c r="D133" s="4">
        <v>130</v>
      </c>
      <c r="E133" s="4">
        <v>130</v>
      </c>
      <c r="F133" s="4">
        <v>45693.5</v>
      </c>
      <c r="G133" s="4">
        <v>78186</v>
      </c>
      <c r="H133" s="4"/>
      <c r="I133" s="4">
        <v>5.69</v>
      </c>
      <c r="J133" s="4">
        <v>214.4</v>
      </c>
      <c r="K133" s="4">
        <v>74.900000000000006</v>
      </c>
      <c r="L133" s="4">
        <v>0.35038542396636296</v>
      </c>
      <c r="M133" s="4">
        <v>5.16E-2</v>
      </c>
      <c r="N133" s="4">
        <v>5.3506167133133067</v>
      </c>
      <c r="O133" s="38">
        <v>0.1827</v>
      </c>
      <c r="P133" s="38">
        <v>5.5096735435150679</v>
      </c>
      <c r="Q133" s="38">
        <v>2.6630000000000001E-2</v>
      </c>
      <c r="R133" s="38">
        <v>2.2287672250197397</v>
      </c>
      <c r="S133" s="38">
        <v>0.27259473654502236</v>
      </c>
      <c r="T133" s="4">
        <v>267.72452094708143</v>
      </c>
      <c r="U133" s="4">
        <v>122.73742775971255</v>
      </c>
      <c r="V133" s="4"/>
      <c r="W133" s="4"/>
      <c r="X133" s="4">
        <v>169.4</v>
      </c>
      <c r="Y133" s="4">
        <f t="shared" si="2"/>
        <v>4.5111220000000007E-2</v>
      </c>
      <c r="Z133" s="4">
        <v>168.96994631783198</v>
      </c>
      <c r="AA133" s="4">
        <v>3.7784375182104264</v>
      </c>
      <c r="AB133" s="39">
        <v>168.96994631783198</v>
      </c>
      <c r="AC133" s="39">
        <v>3.7784375182104264</v>
      </c>
      <c r="AD133" s="20" t="s">
        <v>714</v>
      </c>
      <c r="AE133" s="4"/>
      <c r="AF133" s="4"/>
      <c r="AG133" s="4"/>
      <c r="AH133" s="40">
        <v>166.2</v>
      </c>
      <c r="AI133" s="40">
        <v>0.8</v>
      </c>
      <c r="AJ133" s="41"/>
      <c r="AK133" s="4"/>
      <c r="AL133" s="20">
        <v>6.4</v>
      </c>
      <c r="AM133" s="20">
        <v>5.0999999999999996</v>
      </c>
      <c r="AN133" s="20">
        <v>1078</v>
      </c>
      <c r="AO133" s="20" t="s">
        <v>684</v>
      </c>
      <c r="AP133" s="20">
        <v>3.95</v>
      </c>
      <c r="AQ133" s="20" t="s">
        <v>684</v>
      </c>
      <c r="AR133" s="20">
        <v>2</v>
      </c>
      <c r="AS133" s="20">
        <v>4</v>
      </c>
      <c r="AT133" s="20">
        <v>0.63</v>
      </c>
      <c r="AU133" s="20">
        <v>13.5</v>
      </c>
      <c r="AV133" s="20">
        <v>6.4</v>
      </c>
      <c r="AW133" s="20">
        <v>73.5</v>
      </c>
      <c r="AX133" s="20">
        <v>33.6</v>
      </c>
      <c r="AY133" s="20">
        <v>162</v>
      </c>
      <c r="AZ133" s="20">
        <v>40.9</v>
      </c>
      <c r="BA133" s="20">
        <v>472</v>
      </c>
      <c r="BB133" s="20">
        <v>100.2</v>
      </c>
      <c r="BC133" s="20">
        <v>7710</v>
      </c>
      <c r="BD133" s="4"/>
      <c r="BE133" s="4"/>
      <c r="BF133" s="20" t="s">
        <v>734</v>
      </c>
      <c r="BG133" s="20" t="s">
        <v>734</v>
      </c>
      <c r="BH133" s="20" t="s">
        <v>734</v>
      </c>
      <c r="BI133" s="20" t="s">
        <v>734</v>
      </c>
      <c r="BJ133" s="20" t="s">
        <v>734</v>
      </c>
      <c r="BK133" s="20" t="s">
        <v>734</v>
      </c>
      <c r="BL133" s="20" t="s">
        <v>734</v>
      </c>
      <c r="BM133" s="20" t="s">
        <v>734</v>
      </c>
      <c r="BN133" s="42" t="s">
        <v>734</v>
      </c>
      <c r="BO133" s="42" t="s">
        <v>734</v>
      </c>
      <c r="BP133" s="42" t="s">
        <v>734</v>
      </c>
      <c r="BQ133" s="43" t="s">
        <v>734</v>
      </c>
      <c r="BR133" s="43" t="s">
        <v>734</v>
      </c>
      <c r="BS133" s="43" t="s">
        <v>734</v>
      </c>
    </row>
    <row r="134" spans="1:71" s="53" customFormat="1" x14ac:dyDescent="0.25">
      <c r="A134" s="4" t="s">
        <v>1417</v>
      </c>
      <c r="B134" s="4" t="s">
        <v>1606</v>
      </c>
      <c r="C134" s="4">
        <v>2016</v>
      </c>
      <c r="D134" s="4">
        <v>131</v>
      </c>
      <c r="E134" s="4">
        <v>131</v>
      </c>
      <c r="F134" s="4">
        <v>45835.5</v>
      </c>
      <c r="G134" s="4">
        <v>78342</v>
      </c>
      <c r="H134" s="4"/>
      <c r="I134" s="4">
        <v>12.82</v>
      </c>
      <c r="J134" s="4">
        <v>330.1</v>
      </c>
      <c r="K134" s="4">
        <v>173.1</v>
      </c>
      <c r="L134" s="4">
        <v>0.53078556263269638</v>
      </c>
      <c r="M134" s="4">
        <v>4.9799999999999997E-2</v>
      </c>
      <c r="N134" s="4">
        <v>3.5089078522491235</v>
      </c>
      <c r="O134" s="38">
        <v>0.17460000000000001</v>
      </c>
      <c r="P134" s="38">
        <v>3.6832244730793575</v>
      </c>
      <c r="Q134" s="38">
        <v>2.5899999999999999E-2</v>
      </c>
      <c r="R134" s="38">
        <v>2.119836834172657</v>
      </c>
      <c r="S134" s="38">
        <v>0.36805442711151487</v>
      </c>
      <c r="T134" s="4">
        <v>185.66902352022782</v>
      </c>
      <c r="U134" s="4">
        <v>81.699601580003957</v>
      </c>
      <c r="V134" s="4"/>
      <c r="W134" s="4"/>
      <c r="X134" s="4">
        <v>164.9</v>
      </c>
      <c r="Y134" s="4">
        <f t="shared" si="2"/>
        <v>4.27091E-2</v>
      </c>
      <c r="Z134" s="4">
        <v>164.74579214260999</v>
      </c>
      <c r="AA134" s="4">
        <v>3.4814577275358043</v>
      </c>
      <c r="AB134" s="39">
        <v>164.74579214260999</v>
      </c>
      <c r="AC134" s="39">
        <v>3.4814577275358043</v>
      </c>
      <c r="AD134" s="20" t="s">
        <v>714</v>
      </c>
      <c r="AE134" s="4"/>
      <c r="AF134" s="4"/>
      <c r="AG134" s="4"/>
      <c r="AH134" s="40">
        <v>166.2</v>
      </c>
      <c r="AI134" s="40">
        <v>0.8</v>
      </c>
      <c r="AJ134" s="41"/>
      <c r="AK134" s="4"/>
      <c r="AL134" s="20">
        <v>2.7</v>
      </c>
      <c r="AM134" s="20">
        <v>2.4</v>
      </c>
      <c r="AN134" s="20">
        <v>1561</v>
      </c>
      <c r="AO134" s="20" t="s">
        <v>684</v>
      </c>
      <c r="AP134" s="20">
        <v>9.8000000000000007</v>
      </c>
      <c r="AQ134" s="20">
        <v>0.05</v>
      </c>
      <c r="AR134" s="20">
        <v>4.8</v>
      </c>
      <c r="AS134" s="20">
        <v>8.5</v>
      </c>
      <c r="AT134" s="20">
        <v>2</v>
      </c>
      <c r="AU134" s="20">
        <v>27</v>
      </c>
      <c r="AV134" s="20">
        <v>9.9</v>
      </c>
      <c r="AW134" s="20">
        <v>134</v>
      </c>
      <c r="AX134" s="20">
        <v>54.4</v>
      </c>
      <c r="AY134" s="20">
        <v>246</v>
      </c>
      <c r="AZ134" s="20">
        <v>60.2</v>
      </c>
      <c r="BA134" s="20">
        <v>628</v>
      </c>
      <c r="BB134" s="20">
        <v>140</v>
      </c>
      <c r="BC134" s="20">
        <v>6880</v>
      </c>
      <c r="BD134" s="4"/>
      <c r="BE134" s="4"/>
      <c r="BF134" s="20" t="s">
        <v>734</v>
      </c>
      <c r="BG134" s="20" t="s">
        <v>734</v>
      </c>
      <c r="BH134" s="20" t="s">
        <v>734</v>
      </c>
      <c r="BI134" s="20" t="s">
        <v>734</v>
      </c>
      <c r="BJ134" s="20" t="s">
        <v>734</v>
      </c>
      <c r="BK134" s="20" t="s">
        <v>734</v>
      </c>
      <c r="BL134" s="20" t="s">
        <v>734</v>
      </c>
      <c r="BM134" s="20" t="s">
        <v>734</v>
      </c>
      <c r="BN134" s="42" t="s">
        <v>734</v>
      </c>
      <c r="BO134" s="42" t="s">
        <v>734</v>
      </c>
      <c r="BP134" s="42" t="s">
        <v>734</v>
      </c>
      <c r="BQ134" s="43" t="s">
        <v>734</v>
      </c>
      <c r="BR134" s="43" t="s">
        <v>734</v>
      </c>
      <c r="BS134" s="43" t="s">
        <v>734</v>
      </c>
    </row>
    <row r="135" spans="1:71" s="53" customFormat="1" x14ac:dyDescent="0.25">
      <c r="A135" s="4" t="s">
        <v>1418</v>
      </c>
      <c r="B135" s="4" t="s">
        <v>1606</v>
      </c>
      <c r="C135" s="4">
        <v>2016</v>
      </c>
      <c r="D135" s="4">
        <v>132</v>
      </c>
      <c r="E135" s="4">
        <v>132</v>
      </c>
      <c r="F135" s="4">
        <v>46472</v>
      </c>
      <c r="G135" s="4">
        <v>77963</v>
      </c>
      <c r="H135" s="4"/>
      <c r="I135" s="4">
        <v>5.05</v>
      </c>
      <c r="J135" s="4">
        <v>222.1</v>
      </c>
      <c r="K135" s="4">
        <v>59.9</v>
      </c>
      <c r="L135" s="4">
        <v>0.27932960893854747</v>
      </c>
      <c r="M135" s="4">
        <v>5.2999999999999999E-2</v>
      </c>
      <c r="N135" s="4">
        <v>4.6981192695270426</v>
      </c>
      <c r="O135" s="38">
        <v>0.19220000000000001</v>
      </c>
      <c r="P135" s="38">
        <v>4.9448631470975322</v>
      </c>
      <c r="Q135" s="38">
        <v>2.6579999999999999E-2</v>
      </c>
      <c r="R135" s="38">
        <v>2.3705161616875761</v>
      </c>
      <c r="S135" s="38">
        <v>0.341186529176771</v>
      </c>
      <c r="T135" s="4">
        <v>328.79678831035062</v>
      </c>
      <c r="U135" s="4">
        <v>106.59793573230475</v>
      </c>
      <c r="V135" s="4"/>
      <c r="W135" s="4"/>
      <c r="X135" s="4">
        <v>169.1</v>
      </c>
      <c r="Y135" s="4">
        <f t="shared" si="2"/>
        <v>4.4946779999999999E-2</v>
      </c>
      <c r="Z135" s="4">
        <v>168.36096637705069</v>
      </c>
      <c r="AA135" s="4">
        <v>3.9910236234982119</v>
      </c>
      <c r="AB135" s="39">
        <v>168.36096637705069</v>
      </c>
      <c r="AC135" s="39">
        <v>3.9910236234982119</v>
      </c>
      <c r="AD135" s="20" t="s">
        <v>714</v>
      </c>
      <c r="AE135" s="4"/>
      <c r="AF135" s="4"/>
      <c r="AG135" s="4"/>
      <c r="AH135" s="40">
        <v>166.2</v>
      </c>
      <c r="AI135" s="40">
        <v>0.8</v>
      </c>
      <c r="AJ135" s="41"/>
      <c r="AK135" s="4"/>
      <c r="AL135" s="20">
        <v>5.7</v>
      </c>
      <c r="AM135" s="20">
        <v>4.5</v>
      </c>
      <c r="AN135" s="20">
        <v>943</v>
      </c>
      <c r="AO135" s="20">
        <v>2.8000000000000001E-2</v>
      </c>
      <c r="AP135" s="20">
        <v>5.0999999999999996</v>
      </c>
      <c r="AQ135" s="20" t="s">
        <v>684</v>
      </c>
      <c r="AR135" s="20">
        <v>0.7</v>
      </c>
      <c r="AS135" s="20">
        <v>1.9</v>
      </c>
      <c r="AT135" s="20">
        <v>0.62</v>
      </c>
      <c r="AU135" s="20">
        <v>15</v>
      </c>
      <c r="AV135" s="20">
        <v>6.9</v>
      </c>
      <c r="AW135" s="20">
        <v>69.900000000000006</v>
      </c>
      <c r="AX135" s="20">
        <v>36.799999999999997</v>
      </c>
      <c r="AY135" s="20">
        <v>147</v>
      </c>
      <c r="AZ135" s="20">
        <v>38</v>
      </c>
      <c r="BA135" s="20">
        <v>470</v>
      </c>
      <c r="BB135" s="20">
        <v>86.8</v>
      </c>
      <c r="BC135" s="20">
        <v>9190</v>
      </c>
      <c r="BD135" s="4"/>
      <c r="BE135" s="4"/>
      <c r="BF135" s="20" t="s">
        <v>734</v>
      </c>
      <c r="BG135" s="20" t="s">
        <v>734</v>
      </c>
      <c r="BH135" s="20" t="s">
        <v>734</v>
      </c>
      <c r="BI135" s="20" t="s">
        <v>734</v>
      </c>
      <c r="BJ135" s="20" t="s">
        <v>734</v>
      </c>
      <c r="BK135" s="20" t="s">
        <v>734</v>
      </c>
      <c r="BL135" s="20" t="s">
        <v>734</v>
      </c>
      <c r="BM135" s="20" t="s">
        <v>734</v>
      </c>
      <c r="BN135" s="42" t="s">
        <v>734</v>
      </c>
      <c r="BO135" s="42" t="s">
        <v>734</v>
      </c>
      <c r="BP135" s="42" t="s">
        <v>734</v>
      </c>
      <c r="BQ135" s="43" t="s">
        <v>734</v>
      </c>
      <c r="BR135" s="43" t="s">
        <v>734</v>
      </c>
      <c r="BS135" s="43" t="s">
        <v>734</v>
      </c>
    </row>
    <row r="136" spans="1:71" s="53" customFormat="1" x14ac:dyDescent="0.25">
      <c r="A136" s="4" t="s">
        <v>1419</v>
      </c>
      <c r="B136" s="4" t="s">
        <v>1606</v>
      </c>
      <c r="C136" s="4">
        <v>2016</v>
      </c>
      <c r="D136" s="4">
        <v>133</v>
      </c>
      <c r="E136" s="4">
        <v>133</v>
      </c>
      <c r="F136" s="4">
        <v>44823</v>
      </c>
      <c r="G136" s="4">
        <v>77819.5</v>
      </c>
      <c r="H136" s="4"/>
      <c r="I136" s="4">
        <v>3.65</v>
      </c>
      <c r="J136" s="4">
        <v>150.9</v>
      </c>
      <c r="K136" s="4">
        <v>49.9</v>
      </c>
      <c r="L136" s="4">
        <v>0.32467532467532467</v>
      </c>
      <c r="M136" s="4">
        <v>5.0500000000000003E-2</v>
      </c>
      <c r="N136" s="4">
        <v>6.9691383487900431</v>
      </c>
      <c r="O136" s="38">
        <v>0.183</v>
      </c>
      <c r="P136" s="38">
        <v>7.1873869894719249</v>
      </c>
      <c r="Q136" s="38">
        <v>2.6169999999999999E-2</v>
      </c>
      <c r="R136" s="38">
        <v>2.5158780598141672</v>
      </c>
      <c r="S136" s="38">
        <v>0.26045177219118754</v>
      </c>
      <c r="T136" s="4">
        <v>218.07276511615669</v>
      </c>
      <c r="U136" s="4">
        <v>161.30848160509686</v>
      </c>
      <c r="V136" s="4"/>
      <c r="W136" s="4"/>
      <c r="X136" s="4">
        <v>166.5</v>
      </c>
      <c r="Y136" s="4">
        <f t="shared" si="2"/>
        <v>4.3573049999999995E-2</v>
      </c>
      <c r="Z136" s="4">
        <v>166.30365478160641</v>
      </c>
      <c r="AA136" s="4">
        <v>4.2120453857153937</v>
      </c>
      <c r="AB136" s="39">
        <v>166.30365478160641</v>
      </c>
      <c r="AC136" s="39">
        <v>4.2120453857153937</v>
      </c>
      <c r="AD136" s="20" t="s">
        <v>714</v>
      </c>
      <c r="AE136" s="4"/>
      <c r="AF136" s="4"/>
      <c r="AG136" s="4"/>
      <c r="AH136" s="40">
        <v>166.2</v>
      </c>
      <c r="AI136" s="40">
        <v>0.8</v>
      </c>
      <c r="AJ136" s="41"/>
      <c r="AK136" s="4"/>
      <c r="AL136" s="20">
        <v>9.1</v>
      </c>
      <c r="AM136" s="20">
        <v>4.4000000000000004</v>
      </c>
      <c r="AN136" s="20">
        <v>666</v>
      </c>
      <c r="AO136" s="20" t="s">
        <v>684</v>
      </c>
      <c r="AP136" s="20">
        <v>2.92</v>
      </c>
      <c r="AQ136" s="20" t="s">
        <v>684</v>
      </c>
      <c r="AR136" s="20">
        <v>2.2999999999999998</v>
      </c>
      <c r="AS136" s="20">
        <v>4.2</v>
      </c>
      <c r="AT136" s="20">
        <v>0.47</v>
      </c>
      <c r="AU136" s="20">
        <v>15.3</v>
      </c>
      <c r="AV136" s="20">
        <v>3.9</v>
      </c>
      <c r="AW136" s="20">
        <v>54.6</v>
      </c>
      <c r="AX136" s="20">
        <v>21.7</v>
      </c>
      <c r="AY136" s="20">
        <v>108</v>
      </c>
      <c r="AZ136" s="20">
        <v>28.3</v>
      </c>
      <c r="BA136" s="20">
        <v>303</v>
      </c>
      <c r="BB136" s="20">
        <v>70.3</v>
      </c>
      <c r="BC136" s="20">
        <v>7420</v>
      </c>
      <c r="BD136" s="4"/>
      <c r="BE136" s="4"/>
      <c r="BF136" s="20" t="s">
        <v>734</v>
      </c>
      <c r="BG136" s="20" t="s">
        <v>734</v>
      </c>
      <c r="BH136" s="20" t="s">
        <v>734</v>
      </c>
      <c r="BI136" s="20" t="s">
        <v>734</v>
      </c>
      <c r="BJ136" s="20" t="s">
        <v>734</v>
      </c>
      <c r="BK136" s="20" t="s">
        <v>734</v>
      </c>
      <c r="BL136" s="20" t="s">
        <v>734</v>
      </c>
      <c r="BM136" s="20" t="s">
        <v>734</v>
      </c>
      <c r="BN136" s="42" t="s">
        <v>734</v>
      </c>
      <c r="BO136" s="42" t="s">
        <v>734</v>
      </c>
      <c r="BP136" s="42" t="s">
        <v>734</v>
      </c>
      <c r="BQ136" s="43" t="s">
        <v>734</v>
      </c>
      <c r="BR136" s="43" t="s">
        <v>734</v>
      </c>
      <c r="BS136" s="43" t="s">
        <v>734</v>
      </c>
    </row>
    <row r="137" spans="1:71" s="53" customFormat="1" x14ac:dyDescent="0.25">
      <c r="A137" s="53" t="s">
        <v>1205</v>
      </c>
      <c r="B137" s="53" t="s">
        <v>1606</v>
      </c>
      <c r="C137" s="53">
        <v>2016</v>
      </c>
      <c r="D137" s="53">
        <v>134</v>
      </c>
      <c r="E137" s="53">
        <v>134</v>
      </c>
      <c r="F137" s="53">
        <v>44792</v>
      </c>
      <c r="G137" s="53">
        <v>77677</v>
      </c>
      <c r="I137" s="53">
        <v>1.1399999999999999</v>
      </c>
      <c r="J137" s="53">
        <v>53.2</v>
      </c>
      <c r="K137" s="53">
        <v>11.4</v>
      </c>
      <c r="L137" s="53">
        <v>0.16666666666666666</v>
      </c>
      <c r="M137" s="53">
        <v>5.8000000000000003E-2</v>
      </c>
      <c r="N137" s="53">
        <v>9.6520832496546554</v>
      </c>
      <c r="O137" s="54">
        <v>0.21</v>
      </c>
      <c r="P137" s="54">
        <v>10.384723013723317</v>
      </c>
      <c r="Q137" s="54">
        <v>2.6100000000000002E-2</v>
      </c>
      <c r="R137" s="54">
        <v>4.2331738699810924</v>
      </c>
      <c r="S137" s="54">
        <v>0.37078334050098022</v>
      </c>
      <c r="T137" s="53">
        <v>529.76190249089882</v>
      </c>
      <c r="U137" s="53">
        <v>211.47066644305957</v>
      </c>
      <c r="X137" s="53">
        <v>165.8</v>
      </c>
      <c r="Y137" s="53">
        <f t="shared" si="2"/>
        <v>4.3273800000000001E-2</v>
      </c>
      <c r="Z137" s="53">
        <v>164.31275019595373</v>
      </c>
      <c r="AA137" s="53">
        <v>6.9926980363573463</v>
      </c>
      <c r="AB137" s="55">
        <v>164.31275019595373</v>
      </c>
      <c r="AC137" s="55">
        <v>6.9926980363573463</v>
      </c>
      <c r="AD137" s="56" t="s">
        <v>714</v>
      </c>
      <c r="AE137" s="53" t="s">
        <v>715</v>
      </c>
      <c r="AF137" s="53" t="s">
        <v>1775</v>
      </c>
      <c r="AH137" s="57">
        <v>166.2</v>
      </c>
      <c r="AI137" s="57">
        <v>0.8</v>
      </c>
      <c r="AJ137" s="58"/>
      <c r="AL137" s="56">
        <v>4.3</v>
      </c>
      <c r="AM137" s="56">
        <v>2.8</v>
      </c>
      <c r="AN137" s="56">
        <v>194</v>
      </c>
      <c r="AO137" s="56" t="s">
        <v>684</v>
      </c>
      <c r="AP137" s="56">
        <v>1.29</v>
      </c>
      <c r="AQ137" s="56" t="s">
        <v>684</v>
      </c>
      <c r="AR137" s="56" t="s">
        <v>684</v>
      </c>
      <c r="AS137" s="56">
        <v>1</v>
      </c>
      <c r="AT137" s="56" t="s">
        <v>684</v>
      </c>
      <c r="AU137" s="56">
        <v>3.7</v>
      </c>
      <c r="AV137" s="56">
        <v>1.33</v>
      </c>
      <c r="AW137" s="56">
        <v>15.1</v>
      </c>
      <c r="AX137" s="56">
        <v>6.2</v>
      </c>
      <c r="AY137" s="56">
        <v>33.200000000000003</v>
      </c>
      <c r="AZ137" s="56">
        <v>9.3000000000000007</v>
      </c>
      <c r="BA137" s="56">
        <v>95</v>
      </c>
      <c r="BB137" s="56">
        <v>24.4</v>
      </c>
      <c r="BC137" s="56">
        <v>7510</v>
      </c>
      <c r="BF137" s="56">
        <v>1.5705999999999999E-3</v>
      </c>
      <c r="BG137" s="56">
        <v>8.3999999999999992E-6</v>
      </c>
      <c r="BH137" s="56">
        <v>1.4672799999999999</v>
      </c>
      <c r="BI137" s="56">
        <v>1.6000000000000001E-4</v>
      </c>
      <c r="BJ137" s="56">
        <v>4.2822718730451466E-2</v>
      </c>
      <c r="BK137" s="56">
        <v>1.0571493981163789E-3</v>
      </c>
      <c r="BL137" s="56">
        <v>0.28282825811489415</v>
      </c>
      <c r="BM137" s="56">
        <v>9.2999999999999997E-5</v>
      </c>
      <c r="BN137" s="59">
        <v>0.28282343255741738</v>
      </c>
      <c r="BO137" s="59">
        <v>5.4244487304533351</v>
      </c>
      <c r="BP137" s="59">
        <v>1.860000071467242</v>
      </c>
      <c r="BQ137" s="60">
        <v>0.2828233770463926</v>
      </c>
      <c r="BR137" s="60">
        <v>5.4639769103537184</v>
      </c>
      <c r="BS137" s="60">
        <v>1.8600000731209501</v>
      </c>
    </row>
    <row r="138" spans="1:71" s="53" customFormat="1" x14ac:dyDescent="0.25">
      <c r="A138" s="4" t="s">
        <v>1420</v>
      </c>
      <c r="B138" s="4" t="s">
        <v>1606</v>
      </c>
      <c r="C138" s="4">
        <v>2016</v>
      </c>
      <c r="D138" s="4">
        <v>135</v>
      </c>
      <c r="E138" s="4">
        <v>135</v>
      </c>
      <c r="F138" s="4">
        <v>45036</v>
      </c>
      <c r="G138" s="4">
        <v>77386</v>
      </c>
      <c r="H138" s="4"/>
      <c r="I138" s="4">
        <v>2.2200000000000002</v>
      </c>
      <c r="J138" s="4">
        <v>113.4</v>
      </c>
      <c r="K138" s="4">
        <v>26.5</v>
      </c>
      <c r="L138" s="4">
        <v>0.22624434389140272</v>
      </c>
      <c r="M138" s="4">
        <v>5.4899999999999997E-2</v>
      </c>
      <c r="N138" s="4">
        <v>6.9757591883199224</v>
      </c>
      <c r="O138" s="38">
        <v>0.19500000000000001</v>
      </c>
      <c r="P138" s="38">
        <v>7.1438925817448995</v>
      </c>
      <c r="Q138" s="38">
        <v>2.6610000000000002E-2</v>
      </c>
      <c r="R138" s="38">
        <v>2.3693849341295259</v>
      </c>
      <c r="S138" s="38">
        <v>0.23595864167544153</v>
      </c>
      <c r="T138" s="4">
        <v>408.15283380155421</v>
      </c>
      <c r="U138" s="4">
        <v>156.07626942513045</v>
      </c>
      <c r="V138" s="4"/>
      <c r="W138" s="4"/>
      <c r="X138" s="4">
        <v>169.3</v>
      </c>
      <c r="Y138" s="4">
        <f t="shared" si="2"/>
        <v>4.5050730000000004E-2</v>
      </c>
      <c r="Z138" s="4">
        <v>168.14932759874452</v>
      </c>
      <c r="AA138" s="4">
        <v>4.0309960949210719</v>
      </c>
      <c r="AB138" s="39">
        <v>168.14932759874452</v>
      </c>
      <c r="AC138" s="39">
        <v>4.0309960949210719</v>
      </c>
      <c r="AD138" s="20" t="s">
        <v>714</v>
      </c>
      <c r="AE138" s="4"/>
      <c r="AF138" s="4"/>
      <c r="AG138" s="4"/>
      <c r="AH138" s="40">
        <v>166.2</v>
      </c>
      <c r="AI138" s="40">
        <v>0.8</v>
      </c>
      <c r="AJ138" s="41"/>
      <c r="AK138" s="4"/>
      <c r="AL138" s="20">
        <v>7.2</v>
      </c>
      <c r="AM138" s="20">
        <v>5.2</v>
      </c>
      <c r="AN138" s="20">
        <v>610</v>
      </c>
      <c r="AO138" s="20" t="s">
        <v>684</v>
      </c>
      <c r="AP138" s="20">
        <v>2.7</v>
      </c>
      <c r="AQ138" s="20" t="s">
        <v>684</v>
      </c>
      <c r="AR138" s="20" t="s">
        <v>684</v>
      </c>
      <c r="AS138" s="20">
        <v>3.2</v>
      </c>
      <c r="AT138" s="20">
        <v>0.6</v>
      </c>
      <c r="AU138" s="20">
        <v>14.1</v>
      </c>
      <c r="AV138" s="20">
        <v>5.5</v>
      </c>
      <c r="AW138" s="20">
        <v>41.4</v>
      </c>
      <c r="AX138" s="20">
        <v>19.100000000000001</v>
      </c>
      <c r="AY138" s="20">
        <v>93.2</v>
      </c>
      <c r="AZ138" s="20">
        <v>27.5</v>
      </c>
      <c r="BA138" s="20">
        <v>304</v>
      </c>
      <c r="BB138" s="20">
        <v>67.7</v>
      </c>
      <c r="BC138" s="20">
        <v>7480</v>
      </c>
      <c r="BD138" s="4"/>
      <c r="BE138" s="4"/>
      <c r="BF138" s="20" t="s">
        <v>734</v>
      </c>
      <c r="BG138" s="20" t="s">
        <v>734</v>
      </c>
      <c r="BH138" s="20" t="s">
        <v>734</v>
      </c>
      <c r="BI138" s="20" t="s">
        <v>734</v>
      </c>
      <c r="BJ138" s="20" t="s">
        <v>734</v>
      </c>
      <c r="BK138" s="20" t="s">
        <v>734</v>
      </c>
      <c r="BL138" s="20" t="s">
        <v>734</v>
      </c>
      <c r="BM138" s="20" t="s">
        <v>734</v>
      </c>
      <c r="BN138" s="42" t="s">
        <v>734</v>
      </c>
      <c r="BO138" s="42" t="s">
        <v>734</v>
      </c>
      <c r="BP138" s="42" t="s">
        <v>734</v>
      </c>
      <c r="BQ138" s="43" t="s">
        <v>734</v>
      </c>
      <c r="BR138" s="43" t="s">
        <v>734</v>
      </c>
      <c r="BS138" s="43" t="s">
        <v>734</v>
      </c>
    </row>
    <row r="139" spans="1:71" s="53" customFormat="1" x14ac:dyDescent="0.25">
      <c r="A139" s="4" t="s">
        <v>1421</v>
      </c>
      <c r="B139" s="4" t="s">
        <v>1606</v>
      </c>
      <c r="C139" s="4">
        <v>2016</v>
      </c>
      <c r="D139" s="4">
        <v>136</v>
      </c>
      <c r="E139" s="4">
        <v>136</v>
      </c>
      <c r="F139" s="4">
        <v>45065.5</v>
      </c>
      <c r="G139" s="4">
        <v>77438</v>
      </c>
      <c r="H139" s="4"/>
      <c r="I139" s="4">
        <v>6.06</v>
      </c>
      <c r="J139" s="4">
        <v>167.9</v>
      </c>
      <c r="K139" s="4">
        <v>76.400000000000006</v>
      </c>
      <c r="L139" s="4">
        <v>0.45454545454545453</v>
      </c>
      <c r="M139" s="4">
        <v>5.11E-2</v>
      </c>
      <c r="N139" s="4">
        <v>4.8475568299548044</v>
      </c>
      <c r="O139" s="38">
        <v>0.18329999999999999</v>
      </c>
      <c r="P139" s="38">
        <v>5.1004349197016099</v>
      </c>
      <c r="Q139" s="38">
        <v>2.5850000000000001E-2</v>
      </c>
      <c r="R139" s="38">
        <v>2.3990892335363623</v>
      </c>
      <c r="S139" s="38">
        <v>0.33797764511538991</v>
      </c>
      <c r="T139" s="4">
        <v>245.34334856799907</v>
      </c>
      <c r="U139" s="4">
        <v>111.64810664215626</v>
      </c>
      <c r="V139" s="4"/>
      <c r="W139" s="4"/>
      <c r="X139" s="4">
        <v>164.5</v>
      </c>
      <c r="Y139" s="4">
        <f t="shared" si="2"/>
        <v>4.2523249999999999E-2</v>
      </c>
      <c r="Z139" s="4">
        <v>164.16430044931619</v>
      </c>
      <c r="AA139" s="4">
        <v>3.9381376787593365</v>
      </c>
      <c r="AB139" s="39">
        <v>164.16430044931619</v>
      </c>
      <c r="AC139" s="39">
        <v>3.9381376787593365</v>
      </c>
      <c r="AD139" s="20" t="s">
        <v>714</v>
      </c>
      <c r="AE139" s="4"/>
      <c r="AF139" s="4"/>
      <c r="AG139" s="4"/>
      <c r="AH139" s="40">
        <v>166.2</v>
      </c>
      <c r="AI139" s="40">
        <v>0.8</v>
      </c>
      <c r="AJ139" s="41"/>
      <c r="AK139" s="4"/>
      <c r="AL139" s="20">
        <v>2.5</v>
      </c>
      <c r="AM139" s="20">
        <v>2.2000000000000002</v>
      </c>
      <c r="AN139" s="20">
        <v>1115</v>
      </c>
      <c r="AO139" s="20" t="s">
        <v>684</v>
      </c>
      <c r="AP139" s="20">
        <v>3.54</v>
      </c>
      <c r="AQ139" s="20">
        <v>0.33</v>
      </c>
      <c r="AR139" s="20">
        <v>10.6</v>
      </c>
      <c r="AS139" s="20">
        <v>6.3</v>
      </c>
      <c r="AT139" s="20">
        <v>2.1800000000000002</v>
      </c>
      <c r="AU139" s="20">
        <v>30</v>
      </c>
      <c r="AV139" s="20">
        <v>10.1</v>
      </c>
      <c r="AW139" s="20">
        <v>99.2</v>
      </c>
      <c r="AX139" s="20">
        <v>38.700000000000003</v>
      </c>
      <c r="AY139" s="20">
        <v>163</v>
      </c>
      <c r="AZ139" s="20">
        <v>42.6</v>
      </c>
      <c r="BA139" s="20">
        <v>429</v>
      </c>
      <c r="BB139" s="20">
        <v>101.2</v>
      </c>
      <c r="BC139" s="20">
        <v>7170</v>
      </c>
      <c r="BD139" s="4"/>
      <c r="BE139" s="4"/>
      <c r="BF139" s="20" t="s">
        <v>734</v>
      </c>
      <c r="BG139" s="20" t="s">
        <v>734</v>
      </c>
      <c r="BH139" s="20" t="s">
        <v>734</v>
      </c>
      <c r="BI139" s="20" t="s">
        <v>734</v>
      </c>
      <c r="BJ139" s="20" t="s">
        <v>734</v>
      </c>
      <c r="BK139" s="20" t="s">
        <v>734</v>
      </c>
      <c r="BL139" s="20" t="s">
        <v>734</v>
      </c>
      <c r="BM139" s="20" t="s">
        <v>734</v>
      </c>
      <c r="BN139" s="42" t="s">
        <v>734</v>
      </c>
      <c r="BO139" s="42" t="s">
        <v>734</v>
      </c>
      <c r="BP139" s="42" t="s">
        <v>734</v>
      </c>
      <c r="BQ139" s="43" t="s">
        <v>734</v>
      </c>
      <c r="BR139" s="43" t="s">
        <v>734</v>
      </c>
      <c r="BS139" s="43" t="s">
        <v>734</v>
      </c>
    </row>
    <row r="140" spans="1:71" s="53" customFormat="1" x14ac:dyDescent="0.25">
      <c r="A140" s="4" t="s">
        <v>1206</v>
      </c>
      <c r="B140" s="4" t="s">
        <v>1607</v>
      </c>
      <c r="C140" s="4">
        <v>2016</v>
      </c>
      <c r="D140" s="4">
        <v>137</v>
      </c>
      <c r="E140" s="4">
        <v>137</v>
      </c>
      <c r="F140" s="4">
        <v>34429</v>
      </c>
      <c r="G140" s="4">
        <v>77582</v>
      </c>
      <c r="H140" s="4"/>
      <c r="I140" s="4">
        <v>15.04</v>
      </c>
      <c r="J140" s="4">
        <v>259.5</v>
      </c>
      <c r="K140" s="4">
        <v>163.30000000000001</v>
      </c>
      <c r="L140" s="4">
        <v>0.65703022339027595</v>
      </c>
      <c r="M140" s="4">
        <v>5.2299999999999999E-2</v>
      </c>
      <c r="N140" s="4">
        <v>4.0543642325432323</v>
      </c>
      <c r="O140" s="38">
        <v>0.23710000000000001</v>
      </c>
      <c r="P140" s="38">
        <v>4.2161586299766523</v>
      </c>
      <c r="Q140" s="38">
        <v>3.2849999999999997E-2</v>
      </c>
      <c r="R140" s="38">
        <v>2.1396551738541252</v>
      </c>
      <c r="S140" s="38">
        <v>0.32791077139393399</v>
      </c>
      <c r="T140" s="4">
        <v>298.54847321601665</v>
      </c>
      <c r="U140" s="4">
        <v>92.489363113559165</v>
      </c>
      <c r="V140" s="4"/>
      <c r="W140" s="4"/>
      <c r="X140" s="4">
        <v>208.4</v>
      </c>
      <c r="Y140" s="4">
        <f t="shared" si="2"/>
        <v>6.845939999999999E-2</v>
      </c>
      <c r="Z140" s="4">
        <v>207.84180929928397</v>
      </c>
      <c r="AA140" s="4">
        <v>4.4342417051236307</v>
      </c>
      <c r="AB140" s="39">
        <v>207.84180929928397</v>
      </c>
      <c r="AC140" s="39">
        <v>4.4342417051236307</v>
      </c>
      <c r="AD140" s="20" t="s">
        <v>714</v>
      </c>
      <c r="AE140" s="4"/>
      <c r="AF140" s="4"/>
      <c r="AG140" s="4"/>
      <c r="AH140" s="40">
        <v>206</v>
      </c>
      <c r="AI140" s="40">
        <v>1.4</v>
      </c>
      <c r="AJ140" s="41"/>
      <c r="AK140" s="4"/>
      <c r="AL140" s="20">
        <v>2</v>
      </c>
      <c r="AM140" s="20">
        <v>2.1</v>
      </c>
      <c r="AN140" s="20">
        <v>868</v>
      </c>
      <c r="AO140" s="20">
        <v>6.0000000000000001E-3</v>
      </c>
      <c r="AP140" s="20">
        <v>15.8</v>
      </c>
      <c r="AQ140" s="20" t="s">
        <v>684</v>
      </c>
      <c r="AR140" s="20" t="s">
        <v>684</v>
      </c>
      <c r="AS140" s="20">
        <v>5.3</v>
      </c>
      <c r="AT140" s="20">
        <v>0.24</v>
      </c>
      <c r="AU140" s="20">
        <v>9.3000000000000007</v>
      </c>
      <c r="AV140" s="20">
        <v>5.77</v>
      </c>
      <c r="AW140" s="20">
        <v>69.8</v>
      </c>
      <c r="AX140" s="20">
        <v>28.8</v>
      </c>
      <c r="AY140" s="20">
        <v>126</v>
      </c>
      <c r="AZ140" s="20">
        <v>34.200000000000003</v>
      </c>
      <c r="BA140" s="20">
        <v>334</v>
      </c>
      <c r="BB140" s="20">
        <v>80</v>
      </c>
      <c r="BC140" s="20">
        <v>11180</v>
      </c>
      <c r="BD140" s="4"/>
      <c r="BE140" s="4"/>
      <c r="BF140" s="20">
        <v>1.0709999999999999E-3</v>
      </c>
      <c r="BG140" s="20">
        <v>1.4E-5</v>
      </c>
      <c r="BH140" s="20">
        <v>1.4673400000000001</v>
      </c>
      <c r="BI140" s="20">
        <v>1.3999999999999999E-4</v>
      </c>
      <c r="BJ140" s="20">
        <v>3.02944588199952E-2</v>
      </c>
      <c r="BK140" s="20">
        <v>1.4888858803331034E-3</v>
      </c>
      <c r="BL140" s="20">
        <v>0.28274379787048476</v>
      </c>
      <c r="BM140" s="20">
        <v>9.7999999999999997E-5</v>
      </c>
      <c r="BN140" s="42">
        <v>0.28273963388127737</v>
      </c>
      <c r="BO140" s="42">
        <v>3.4170159782753728</v>
      </c>
      <c r="BP140" s="42">
        <v>1.9600003016736935</v>
      </c>
      <c r="BQ140" s="43">
        <v>0.28273967085185386</v>
      </c>
      <c r="BR140" s="43">
        <v>3.3778047978727521</v>
      </c>
      <c r="BS140" s="43">
        <v>1.9600002963405798</v>
      </c>
    </row>
    <row r="141" spans="1:71" s="53" customFormat="1" x14ac:dyDescent="0.25">
      <c r="A141" s="4" t="s">
        <v>1422</v>
      </c>
      <c r="B141" s="4" t="s">
        <v>1607</v>
      </c>
      <c r="C141" s="4">
        <v>2016</v>
      </c>
      <c r="D141" s="4">
        <v>138</v>
      </c>
      <c r="E141" s="4">
        <v>138</v>
      </c>
      <c r="F141" s="4">
        <v>34477.5</v>
      </c>
      <c r="G141" s="4">
        <v>77487.5</v>
      </c>
      <c r="H141" s="4"/>
      <c r="I141" s="4">
        <v>14.47</v>
      </c>
      <c r="J141" s="4">
        <v>212.3</v>
      </c>
      <c r="K141" s="4">
        <v>150.30000000000001</v>
      </c>
      <c r="L141" s="4">
        <v>0.7412898443291327</v>
      </c>
      <c r="M141" s="4">
        <v>5.1799999999999999E-2</v>
      </c>
      <c r="N141" s="4">
        <v>3.9134325291099943</v>
      </c>
      <c r="O141" s="38">
        <v>0.2356</v>
      </c>
      <c r="P141" s="38">
        <v>4.0243359349457029</v>
      </c>
      <c r="Q141" s="38">
        <v>3.304E-2</v>
      </c>
      <c r="R141" s="38">
        <v>2.0298585067435262</v>
      </c>
      <c r="S141" s="38">
        <v>0.30608113800157866</v>
      </c>
      <c r="T141" s="4">
        <v>276.59131133570372</v>
      </c>
      <c r="U141" s="4">
        <v>89.62679664162043</v>
      </c>
      <c r="V141" s="4"/>
      <c r="W141" s="4"/>
      <c r="X141" s="4">
        <v>209.5</v>
      </c>
      <c r="Y141" s="4">
        <f t="shared" si="2"/>
        <v>6.9218799999999997E-2</v>
      </c>
      <c r="Z141" s="4">
        <v>209.16109289374921</v>
      </c>
      <c r="AA141" s="4">
        <v>4.2336784470164242</v>
      </c>
      <c r="AB141" s="39">
        <v>209.16109289374921</v>
      </c>
      <c r="AC141" s="39">
        <v>4.2336784470164242</v>
      </c>
      <c r="AD141" s="20" t="s">
        <v>714</v>
      </c>
      <c r="AE141" s="4"/>
      <c r="AF141" s="4"/>
      <c r="AG141" s="4"/>
      <c r="AH141" s="40">
        <v>206</v>
      </c>
      <c r="AI141" s="40">
        <v>1.4</v>
      </c>
      <c r="AJ141" s="41"/>
      <c r="AK141" s="4"/>
      <c r="AL141" s="20">
        <v>7</v>
      </c>
      <c r="AM141" s="20">
        <v>4.3</v>
      </c>
      <c r="AN141" s="20">
        <v>1048</v>
      </c>
      <c r="AO141" s="20">
        <v>5.0000000000000001E-3</v>
      </c>
      <c r="AP141" s="20">
        <v>13.3</v>
      </c>
      <c r="AQ141" s="20" t="s">
        <v>684</v>
      </c>
      <c r="AR141" s="20">
        <v>4.5</v>
      </c>
      <c r="AS141" s="20">
        <v>4.9000000000000004</v>
      </c>
      <c r="AT141" s="20">
        <v>0.89</v>
      </c>
      <c r="AU141" s="20">
        <v>23.2</v>
      </c>
      <c r="AV141" s="20">
        <v>7.3</v>
      </c>
      <c r="AW141" s="20">
        <v>81.2</v>
      </c>
      <c r="AX141" s="20">
        <v>33.700000000000003</v>
      </c>
      <c r="AY141" s="20">
        <v>151</v>
      </c>
      <c r="AZ141" s="20">
        <v>39.6</v>
      </c>
      <c r="BA141" s="20">
        <v>398</v>
      </c>
      <c r="BB141" s="20">
        <v>79.400000000000006</v>
      </c>
      <c r="BC141" s="20">
        <v>10200</v>
      </c>
      <c r="BD141" s="4"/>
      <c r="BE141" s="4"/>
      <c r="BF141" s="20" t="s">
        <v>734</v>
      </c>
      <c r="BG141" s="20" t="s">
        <v>734</v>
      </c>
      <c r="BH141" s="20" t="s">
        <v>734</v>
      </c>
      <c r="BI141" s="20" t="s">
        <v>734</v>
      </c>
      <c r="BJ141" s="20" t="s">
        <v>734</v>
      </c>
      <c r="BK141" s="20" t="s">
        <v>734</v>
      </c>
      <c r="BL141" s="20" t="s">
        <v>734</v>
      </c>
      <c r="BM141" s="20" t="s">
        <v>734</v>
      </c>
      <c r="BN141" s="42" t="s">
        <v>734</v>
      </c>
      <c r="BO141" s="42" t="s">
        <v>734</v>
      </c>
      <c r="BP141" s="42" t="s">
        <v>734</v>
      </c>
      <c r="BQ141" s="43" t="s">
        <v>734</v>
      </c>
      <c r="BR141" s="43" t="s">
        <v>734</v>
      </c>
      <c r="BS141" s="43" t="s">
        <v>734</v>
      </c>
    </row>
    <row r="142" spans="1:71" s="53" customFormat="1" x14ac:dyDescent="0.25">
      <c r="A142" s="4" t="s">
        <v>1207</v>
      </c>
      <c r="B142" s="4" t="s">
        <v>1607</v>
      </c>
      <c r="C142" s="4">
        <v>2016</v>
      </c>
      <c r="D142" s="4">
        <v>139</v>
      </c>
      <c r="E142" s="4">
        <v>139</v>
      </c>
      <c r="F142" s="4">
        <v>34640.5</v>
      </c>
      <c r="G142" s="4">
        <v>77413</v>
      </c>
      <c r="H142" s="4"/>
      <c r="I142" s="4">
        <v>48.9</v>
      </c>
      <c r="J142" s="4">
        <v>621</v>
      </c>
      <c r="K142" s="4">
        <v>558</v>
      </c>
      <c r="L142" s="4">
        <v>0.93755859741233827</v>
      </c>
      <c r="M142" s="4">
        <v>5.0810000000000001E-2</v>
      </c>
      <c r="N142" s="4">
        <v>2.5953454592030414</v>
      </c>
      <c r="O142" s="38">
        <v>0.22189999999999999</v>
      </c>
      <c r="P142" s="38">
        <v>2.9145430765009919</v>
      </c>
      <c r="Q142" s="38">
        <v>3.1669999999999997E-2</v>
      </c>
      <c r="R142" s="38">
        <v>2.2357869514276225</v>
      </c>
      <c r="S142" s="38">
        <v>0.51850661429913636</v>
      </c>
      <c r="T142" s="4">
        <v>232.21962758244638</v>
      </c>
      <c r="U142" s="4">
        <v>59.917907316718157</v>
      </c>
      <c r="V142" s="4"/>
      <c r="W142" s="4"/>
      <c r="X142" s="4">
        <v>201</v>
      </c>
      <c r="Y142" s="4">
        <f t="shared" si="2"/>
        <v>6.3656699999999983E-2</v>
      </c>
      <c r="Z142" s="4">
        <v>200.82219411101411</v>
      </c>
      <c r="AA142" s="4">
        <v>4.4565402527517826</v>
      </c>
      <c r="AB142" s="39">
        <v>200.82219411101411</v>
      </c>
      <c r="AC142" s="39">
        <v>4.4565402527517826</v>
      </c>
      <c r="AD142" s="20" t="s">
        <v>714</v>
      </c>
      <c r="AE142" s="4"/>
      <c r="AF142" s="4"/>
      <c r="AG142" s="4"/>
      <c r="AH142" s="40">
        <v>206</v>
      </c>
      <c r="AI142" s="40">
        <v>1.4</v>
      </c>
      <c r="AJ142" s="41"/>
      <c r="AK142" s="4"/>
      <c r="AL142" s="20">
        <v>3.1</v>
      </c>
      <c r="AM142" s="20">
        <v>3.4</v>
      </c>
      <c r="AN142" s="20">
        <v>1849</v>
      </c>
      <c r="AO142" s="20">
        <v>2.3E-2</v>
      </c>
      <c r="AP142" s="20">
        <v>17.7</v>
      </c>
      <c r="AQ142" s="20">
        <v>0.28999999999999998</v>
      </c>
      <c r="AR142" s="20">
        <v>1.5</v>
      </c>
      <c r="AS142" s="20">
        <v>5.6</v>
      </c>
      <c r="AT142" s="20">
        <v>1.98</v>
      </c>
      <c r="AU142" s="20">
        <v>35.4</v>
      </c>
      <c r="AV142" s="20">
        <v>12.4</v>
      </c>
      <c r="AW142" s="20">
        <v>137</v>
      </c>
      <c r="AX142" s="20">
        <v>57.9</v>
      </c>
      <c r="AY142" s="20">
        <v>281</v>
      </c>
      <c r="AZ142" s="20">
        <v>61.9</v>
      </c>
      <c r="BA142" s="20">
        <v>671</v>
      </c>
      <c r="BB142" s="20">
        <v>118.3</v>
      </c>
      <c r="BC142" s="20">
        <v>8760</v>
      </c>
      <c r="BD142" s="4"/>
      <c r="BE142" s="4"/>
      <c r="BF142" s="20">
        <v>1.887E-3</v>
      </c>
      <c r="BG142" s="20">
        <v>4.6999999999999997E-5</v>
      </c>
      <c r="BH142" s="20">
        <v>1.46706</v>
      </c>
      <c r="BI142" s="20">
        <v>1.6000000000000001E-4</v>
      </c>
      <c r="BJ142" s="20">
        <v>5.7059359610015563E-2</v>
      </c>
      <c r="BK142" s="20">
        <v>2.9461849251754667E-3</v>
      </c>
      <c r="BL142" s="20">
        <v>0.28273544619173652</v>
      </c>
      <c r="BM142" s="20">
        <v>1.1E-4</v>
      </c>
      <c r="BN142" s="42">
        <v>0.28272835788763551</v>
      </c>
      <c r="BO142" s="42">
        <v>2.8637703000922166</v>
      </c>
      <c r="BP142" s="42">
        <v>2.2000028275541115</v>
      </c>
      <c r="BQ142" s="43">
        <v>0.28272817477795825</v>
      </c>
      <c r="BR142" s="43">
        <v>2.9711911513929934</v>
      </c>
      <c r="BS142" s="43">
        <v>2.2000029755270329</v>
      </c>
    </row>
    <row r="143" spans="1:71" s="53" customFormat="1" x14ac:dyDescent="0.25">
      <c r="A143" s="4" t="s">
        <v>1423</v>
      </c>
      <c r="B143" s="4" t="s">
        <v>1607</v>
      </c>
      <c r="C143" s="4">
        <v>2016</v>
      </c>
      <c r="D143" s="4">
        <v>140</v>
      </c>
      <c r="E143" s="4">
        <v>140</v>
      </c>
      <c r="F143" s="4">
        <v>34701</v>
      </c>
      <c r="G143" s="4">
        <v>77372</v>
      </c>
      <c r="H143" s="4"/>
      <c r="I143" s="4">
        <v>8.44</v>
      </c>
      <c r="J143" s="4">
        <v>109.6</v>
      </c>
      <c r="K143" s="4">
        <v>94.6</v>
      </c>
      <c r="L143" s="4">
        <v>0.88652482269503552</v>
      </c>
      <c r="M143" s="4">
        <v>5.0999999999999997E-2</v>
      </c>
      <c r="N143" s="4">
        <v>9.5823439136201287</v>
      </c>
      <c r="O143" s="38">
        <v>0.23100000000000001</v>
      </c>
      <c r="P143" s="38">
        <v>9.9489288478219269</v>
      </c>
      <c r="Q143" s="38">
        <v>3.2140000000000002E-2</v>
      </c>
      <c r="R143" s="38">
        <v>3.2248829963474064</v>
      </c>
      <c r="S143" s="38">
        <v>0.27365148866384109</v>
      </c>
      <c r="T143" s="4">
        <v>240.82988143505361</v>
      </c>
      <c r="U143" s="4">
        <v>220.87937411385397</v>
      </c>
      <c r="V143" s="4"/>
      <c r="W143" s="4"/>
      <c r="X143" s="4">
        <v>203.9</v>
      </c>
      <c r="Y143" s="4">
        <f t="shared" si="2"/>
        <v>6.5533460000000002E-2</v>
      </c>
      <c r="Z143" s="4">
        <v>203.72393028749215</v>
      </c>
      <c r="AA143" s="4">
        <v>6.6185312344687635</v>
      </c>
      <c r="AB143" s="39">
        <v>203.72393028749215</v>
      </c>
      <c r="AC143" s="39">
        <v>6.6185312344687635</v>
      </c>
      <c r="AD143" s="20" t="s">
        <v>714</v>
      </c>
      <c r="AE143" s="4"/>
      <c r="AF143" s="4"/>
      <c r="AG143" s="4"/>
      <c r="AH143" s="40">
        <v>206</v>
      </c>
      <c r="AI143" s="40">
        <v>1.4</v>
      </c>
      <c r="AJ143" s="41"/>
      <c r="AK143" s="4"/>
      <c r="AL143" s="20">
        <v>8.1</v>
      </c>
      <c r="AM143" s="20">
        <v>5.7</v>
      </c>
      <c r="AN143" s="20">
        <v>1055</v>
      </c>
      <c r="AO143" s="20">
        <v>6.5000000000000002E-2</v>
      </c>
      <c r="AP143" s="20">
        <v>11.8</v>
      </c>
      <c r="AQ143" s="20" t="s">
        <v>684</v>
      </c>
      <c r="AR143" s="20">
        <v>9.8000000000000007</v>
      </c>
      <c r="AS143" s="20">
        <v>9.1</v>
      </c>
      <c r="AT143" s="20">
        <v>0.88</v>
      </c>
      <c r="AU143" s="20">
        <v>22</v>
      </c>
      <c r="AV143" s="20">
        <v>7.6</v>
      </c>
      <c r="AW143" s="20">
        <v>77</v>
      </c>
      <c r="AX143" s="20">
        <v>35.200000000000003</v>
      </c>
      <c r="AY143" s="20">
        <v>147</v>
      </c>
      <c r="AZ143" s="20">
        <v>36.299999999999997</v>
      </c>
      <c r="BA143" s="20">
        <v>386</v>
      </c>
      <c r="BB143" s="20">
        <v>77.900000000000006</v>
      </c>
      <c r="BC143" s="20">
        <v>9290</v>
      </c>
      <c r="BD143" s="4"/>
      <c r="BE143" s="4"/>
      <c r="BF143" s="20" t="s">
        <v>734</v>
      </c>
      <c r="BG143" s="20" t="s">
        <v>734</v>
      </c>
      <c r="BH143" s="20" t="s">
        <v>734</v>
      </c>
      <c r="BI143" s="20" t="s">
        <v>734</v>
      </c>
      <c r="BJ143" s="20" t="s">
        <v>734</v>
      </c>
      <c r="BK143" s="20" t="s">
        <v>734</v>
      </c>
      <c r="BL143" s="20" t="s">
        <v>734</v>
      </c>
      <c r="BM143" s="20" t="s">
        <v>734</v>
      </c>
      <c r="BN143" s="42" t="s">
        <v>734</v>
      </c>
      <c r="BO143" s="42" t="s">
        <v>734</v>
      </c>
      <c r="BP143" s="42" t="s">
        <v>734</v>
      </c>
      <c r="BQ143" s="43" t="s">
        <v>734</v>
      </c>
      <c r="BR143" s="43" t="s">
        <v>734</v>
      </c>
      <c r="BS143" s="43" t="s">
        <v>734</v>
      </c>
    </row>
    <row r="144" spans="1:71" s="53" customFormat="1" x14ac:dyDescent="0.25">
      <c r="A144" s="53" t="s">
        <v>1208</v>
      </c>
      <c r="B144" s="53" t="s">
        <v>1607</v>
      </c>
      <c r="C144" s="53">
        <v>2016</v>
      </c>
      <c r="D144" s="53">
        <v>141</v>
      </c>
      <c r="E144" s="53">
        <v>141</v>
      </c>
      <c r="F144" s="53">
        <v>34795</v>
      </c>
      <c r="G144" s="53">
        <v>78006.5</v>
      </c>
      <c r="I144" s="53">
        <v>24.15</v>
      </c>
      <c r="J144" s="53">
        <v>256.7</v>
      </c>
      <c r="K144" s="53">
        <v>142.5</v>
      </c>
      <c r="L144" s="53">
        <v>0.58072009291521487</v>
      </c>
      <c r="M144" s="53">
        <v>9.2299999999999993E-2</v>
      </c>
      <c r="N144" s="53">
        <v>3.8105488773360339</v>
      </c>
      <c r="O144" s="54">
        <v>0.437</v>
      </c>
      <c r="P144" s="54">
        <v>4.0158831325193667</v>
      </c>
      <c r="Q144" s="54">
        <v>3.3919999999999999E-2</v>
      </c>
      <c r="R144" s="54">
        <v>2.2015981893812162</v>
      </c>
      <c r="S144" s="54">
        <v>0.36499296605179299</v>
      </c>
      <c r="T144" s="53">
        <v>1473.5656734405743</v>
      </c>
      <c r="U144" s="53">
        <v>72.301892778381884</v>
      </c>
      <c r="X144" s="53">
        <v>215.1</v>
      </c>
      <c r="Y144" s="53">
        <f t="shared" si="2"/>
        <v>7.296192E-2</v>
      </c>
      <c r="Z144" s="53">
        <v>203.88801629872972</v>
      </c>
      <c r="AA144" s="53">
        <v>4.5354262967688515</v>
      </c>
      <c r="AB144" s="55">
        <v>203.88801629872972</v>
      </c>
      <c r="AC144" s="55">
        <v>4.5354262967688515</v>
      </c>
      <c r="AD144" s="56" t="s">
        <v>714</v>
      </c>
      <c r="AE144" s="53" t="s">
        <v>715</v>
      </c>
      <c r="AF144" s="53" t="s">
        <v>1775</v>
      </c>
      <c r="AH144" s="57">
        <v>206</v>
      </c>
      <c r="AI144" s="57">
        <v>1.4</v>
      </c>
      <c r="AJ144" s="58"/>
      <c r="AL144" s="56">
        <v>11.2</v>
      </c>
      <c r="AM144" s="56">
        <v>5.3</v>
      </c>
      <c r="AN144" s="56">
        <v>809</v>
      </c>
      <c r="AO144" s="56" t="s">
        <v>684</v>
      </c>
      <c r="AP144" s="56">
        <v>13.8</v>
      </c>
      <c r="AQ144" s="56" t="s">
        <v>684</v>
      </c>
      <c r="AR144" s="56">
        <v>5</v>
      </c>
      <c r="AS144" s="56" t="s">
        <v>684</v>
      </c>
      <c r="AT144" s="56">
        <v>0.21</v>
      </c>
      <c r="AU144" s="56">
        <v>13.2</v>
      </c>
      <c r="AV144" s="56">
        <v>4.25</v>
      </c>
      <c r="AW144" s="56">
        <v>56.4</v>
      </c>
      <c r="AX144" s="56">
        <v>21.9</v>
      </c>
      <c r="AY144" s="56">
        <v>124</v>
      </c>
      <c r="AZ144" s="56">
        <v>33.200000000000003</v>
      </c>
      <c r="BA144" s="56">
        <v>356</v>
      </c>
      <c r="BB144" s="56">
        <v>76.8</v>
      </c>
      <c r="BC144" s="56">
        <v>11380</v>
      </c>
      <c r="BF144" s="56">
        <v>1.1180000000000001E-3</v>
      </c>
      <c r="BG144" s="56">
        <v>1.2E-5</v>
      </c>
      <c r="BH144" s="56">
        <v>1.46736</v>
      </c>
      <c r="BI144" s="56">
        <v>1.4999999999999999E-4</v>
      </c>
      <c r="BJ144" s="56">
        <v>3.0975509588829178E-2</v>
      </c>
      <c r="BK144" s="56">
        <v>8.3328304596777482E-4</v>
      </c>
      <c r="BL144" s="56">
        <v>0.28288515729550878</v>
      </c>
      <c r="BM144" s="56">
        <v>9.2999999999999997E-5</v>
      </c>
      <c r="BN144" s="59">
        <v>0.28288089341844563</v>
      </c>
      <c r="BO144" s="59">
        <v>8.3278059829727802</v>
      </c>
      <c r="BP144" s="59">
        <v>1.8600002247359364</v>
      </c>
      <c r="BQ144" s="60">
        <v>0.28288084916588285</v>
      </c>
      <c r="BR144" s="60">
        <v>8.3727244397135969</v>
      </c>
      <c r="BS144" s="60">
        <v>1.860000229424968</v>
      </c>
    </row>
    <row r="145" spans="1:71" s="53" customFormat="1" x14ac:dyDescent="0.25">
      <c r="A145" s="4" t="s">
        <v>1424</v>
      </c>
      <c r="B145" s="4" t="s">
        <v>1607</v>
      </c>
      <c r="C145" s="4">
        <v>2016</v>
      </c>
      <c r="D145" s="4">
        <v>142</v>
      </c>
      <c r="E145" s="4">
        <v>142</v>
      </c>
      <c r="F145" s="4">
        <v>34989.5</v>
      </c>
      <c r="G145" s="4">
        <v>77939.5</v>
      </c>
      <c r="H145" s="4"/>
      <c r="I145" s="4">
        <v>116.2</v>
      </c>
      <c r="J145" s="4">
        <v>806</v>
      </c>
      <c r="K145" s="4">
        <v>1110</v>
      </c>
      <c r="L145" s="4">
        <v>1.4409221902017293</v>
      </c>
      <c r="M145" s="4">
        <v>5.0999999999999997E-2</v>
      </c>
      <c r="N145" s="4">
        <v>2.9624874986961207</v>
      </c>
      <c r="O145" s="38">
        <v>0.23100000000000001</v>
      </c>
      <c r="P145" s="38">
        <v>3.6227728987432997</v>
      </c>
      <c r="Q145" s="38">
        <v>3.3090000000000001E-2</v>
      </c>
      <c r="R145" s="38">
        <v>2.7546599238269205</v>
      </c>
      <c r="S145" s="38">
        <v>0.59804067537435923</v>
      </c>
      <c r="T145" s="4">
        <v>240.82988143505361</v>
      </c>
      <c r="U145" s="4">
        <v>68.287299060727108</v>
      </c>
      <c r="V145" s="4"/>
      <c r="W145" s="4"/>
      <c r="X145" s="4">
        <v>209.9</v>
      </c>
      <c r="Y145" s="4">
        <f t="shared" si="2"/>
        <v>6.945591000000001E-2</v>
      </c>
      <c r="Z145" s="4">
        <v>209.68219002376725</v>
      </c>
      <c r="AA145" s="4">
        <v>5.7284793458145025</v>
      </c>
      <c r="AB145" s="39">
        <v>209.68219002376725</v>
      </c>
      <c r="AC145" s="39">
        <v>5.7284793458145025</v>
      </c>
      <c r="AD145" s="20" t="s">
        <v>714</v>
      </c>
      <c r="AE145" s="4"/>
      <c r="AF145" s="4"/>
      <c r="AG145" s="4"/>
      <c r="AH145" s="40">
        <v>206</v>
      </c>
      <c r="AI145" s="40">
        <v>1.4</v>
      </c>
      <c r="AJ145" s="41"/>
      <c r="AK145" s="4"/>
      <c r="AL145" s="20">
        <v>9.4</v>
      </c>
      <c r="AM145" s="20">
        <v>4.8</v>
      </c>
      <c r="AN145" s="20">
        <v>2620</v>
      </c>
      <c r="AO145" s="20" t="s">
        <v>684</v>
      </c>
      <c r="AP145" s="20">
        <v>48.6</v>
      </c>
      <c r="AQ145" s="20">
        <v>0.22</v>
      </c>
      <c r="AR145" s="20">
        <v>9.6999999999999993</v>
      </c>
      <c r="AS145" s="20">
        <v>13.9</v>
      </c>
      <c r="AT145" s="20">
        <v>3.25</v>
      </c>
      <c r="AU145" s="20">
        <v>59</v>
      </c>
      <c r="AV145" s="20">
        <v>22.1</v>
      </c>
      <c r="AW145" s="20">
        <v>197.5</v>
      </c>
      <c r="AX145" s="20">
        <v>86.4</v>
      </c>
      <c r="AY145" s="20">
        <v>392</v>
      </c>
      <c r="AZ145" s="20">
        <v>97</v>
      </c>
      <c r="BA145" s="20">
        <v>1090</v>
      </c>
      <c r="BB145" s="20">
        <v>210</v>
      </c>
      <c r="BC145" s="20">
        <v>8690</v>
      </c>
      <c r="BD145" s="4"/>
      <c r="BE145" s="4"/>
      <c r="BF145" s="20" t="s">
        <v>734</v>
      </c>
      <c r="BG145" s="20" t="s">
        <v>734</v>
      </c>
      <c r="BH145" s="20" t="s">
        <v>734</v>
      </c>
      <c r="BI145" s="20" t="s">
        <v>734</v>
      </c>
      <c r="BJ145" s="20" t="s">
        <v>734</v>
      </c>
      <c r="BK145" s="20" t="s">
        <v>734</v>
      </c>
      <c r="BL145" s="20" t="s">
        <v>734</v>
      </c>
      <c r="BM145" s="20" t="s">
        <v>734</v>
      </c>
      <c r="BN145" s="42" t="s">
        <v>734</v>
      </c>
      <c r="BO145" s="42" t="s">
        <v>734</v>
      </c>
      <c r="BP145" s="42" t="s">
        <v>734</v>
      </c>
      <c r="BQ145" s="43" t="s">
        <v>734</v>
      </c>
      <c r="BR145" s="43" t="s">
        <v>734</v>
      </c>
      <c r="BS145" s="43" t="s">
        <v>734</v>
      </c>
    </row>
    <row r="146" spans="1:71" s="53" customFormat="1" x14ac:dyDescent="0.25">
      <c r="A146" s="4" t="s">
        <v>1209</v>
      </c>
      <c r="B146" s="4" t="s">
        <v>1607</v>
      </c>
      <c r="C146" s="4">
        <v>2016</v>
      </c>
      <c r="D146" s="4">
        <v>143</v>
      </c>
      <c r="E146" s="4">
        <v>143</v>
      </c>
      <c r="F146" s="4">
        <v>34770.5</v>
      </c>
      <c r="G146" s="4">
        <v>77800</v>
      </c>
      <c r="H146" s="4"/>
      <c r="I146" s="4">
        <v>28.2</v>
      </c>
      <c r="J146" s="4">
        <v>504</v>
      </c>
      <c r="K146" s="4">
        <v>286</v>
      </c>
      <c r="L146" s="4">
        <v>0.59988002399520091</v>
      </c>
      <c r="M146" s="4">
        <v>5.0200000000000002E-2</v>
      </c>
      <c r="N146" s="4">
        <v>2.9923560972547323</v>
      </c>
      <c r="O146" s="38">
        <v>0.2235</v>
      </c>
      <c r="P146" s="38">
        <v>3.5266260549295256</v>
      </c>
      <c r="Q146" s="38">
        <v>3.2149999999999998E-2</v>
      </c>
      <c r="R146" s="38">
        <v>2.592854858747442</v>
      </c>
      <c r="S146" s="38">
        <v>0.55805772692311595</v>
      </c>
      <c r="T146" s="4">
        <v>204.26423856676647</v>
      </c>
      <c r="U146" s="4">
        <v>69.435960416498602</v>
      </c>
      <c r="V146" s="4"/>
      <c r="W146" s="4"/>
      <c r="X146" s="4">
        <v>204</v>
      </c>
      <c r="Y146" s="4">
        <f t="shared" si="2"/>
        <v>6.5585999999999992E-2</v>
      </c>
      <c r="Z146" s="4">
        <v>203.98886738478927</v>
      </c>
      <c r="AA146" s="4">
        <v>5.2485338465749019</v>
      </c>
      <c r="AB146" s="39">
        <v>203.98886738478927</v>
      </c>
      <c r="AC146" s="39">
        <v>5.2485338465749019</v>
      </c>
      <c r="AD146" s="20" t="s">
        <v>714</v>
      </c>
      <c r="AE146" s="4"/>
      <c r="AF146" s="4"/>
      <c r="AG146" s="4"/>
      <c r="AH146" s="40">
        <v>206</v>
      </c>
      <c r="AI146" s="40">
        <v>1.4</v>
      </c>
      <c r="AJ146" s="41"/>
      <c r="AK146" s="4"/>
      <c r="AL146" s="20">
        <v>4.5999999999999996</v>
      </c>
      <c r="AM146" s="20">
        <v>3</v>
      </c>
      <c r="AN146" s="20">
        <v>1760</v>
      </c>
      <c r="AO146" s="20" t="s">
        <v>684</v>
      </c>
      <c r="AP146" s="20">
        <v>31</v>
      </c>
      <c r="AQ146" s="20" t="s">
        <v>684</v>
      </c>
      <c r="AR146" s="20">
        <v>1.4</v>
      </c>
      <c r="AS146" s="20">
        <v>5.5</v>
      </c>
      <c r="AT146" s="20">
        <v>0.68</v>
      </c>
      <c r="AU146" s="20">
        <v>22.4</v>
      </c>
      <c r="AV146" s="20">
        <v>10</v>
      </c>
      <c r="AW146" s="20">
        <v>107</v>
      </c>
      <c r="AX146" s="20">
        <v>57.4</v>
      </c>
      <c r="AY146" s="20">
        <v>274</v>
      </c>
      <c r="AZ146" s="20">
        <v>75.400000000000006</v>
      </c>
      <c r="BA146" s="20">
        <v>808</v>
      </c>
      <c r="BB146" s="20">
        <v>164</v>
      </c>
      <c r="BC146" s="20">
        <v>11630</v>
      </c>
      <c r="BD146" s="4"/>
      <c r="BE146" s="4"/>
      <c r="BF146" s="20">
        <v>1.505E-3</v>
      </c>
      <c r="BG146" s="20">
        <v>1.5E-5</v>
      </c>
      <c r="BH146" s="20">
        <v>1.4673400000000001</v>
      </c>
      <c r="BI146" s="20">
        <v>1.6000000000000001E-4</v>
      </c>
      <c r="BJ146" s="20">
        <v>4.0528446742869921E-2</v>
      </c>
      <c r="BK146" s="20">
        <v>1.7276515695089816E-3</v>
      </c>
      <c r="BL146" s="20">
        <v>0.28279215984704215</v>
      </c>
      <c r="BM146" s="20">
        <v>9.3999999999999994E-5</v>
      </c>
      <c r="BN146" s="42">
        <v>0.28278641716797481</v>
      </c>
      <c r="BO146" s="42">
        <v>4.9875106779406764</v>
      </c>
      <c r="BP146" s="42">
        <v>1.8800003477586811</v>
      </c>
      <c r="BQ146" s="43">
        <v>0.28278636044177652</v>
      </c>
      <c r="BR146" s="43">
        <v>5.0297539373445055</v>
      </c>
      <c r="BS146" s="43">
        <v>1.8800003546629209</v>
      </c>
    </row>
    <row r="147" spans="1:71" s="53" customFormat="1" x14ac:dyDescent="0.25">
      <c r="A147" s="4" t="s">
        <v>1425</v>
      </c>
      <c r="B147" s="4" t="s">
        <v>1607</v>
      </c>
      <c r="C147" s="4">
        <v>2016</v>
      </c>
      <c r="D147" s="4">
        <v>144</v>
      </c>
      <c r="E147" s="4">
        <v>144</v>
      </c>
      <c r="F147" s="4">
        <v>34186.5</v>
      </c>
      <c r="G147" s="4">
        <v>77993.5</v>
      </c>
      <c r="H147" s="4"/>
      <c r="I147" s="4">
        <v>15.76</v>
      </c>
      <c r="J147" s="4">
        <v>238</v>
      </c>
      <c r="K147" s="4">
        <v>147.6</v>
      </c>
      <c r="L147" s="4">
        <v>0.66889632107023411</v>
      </c>
      <c r="M147" s="4">
        <v>5.11E-2</v>
      </c>
      <c r="N147" s="4">
        <v>3.6116317673754788</v>
      </c>
      <c r="O147" s="38">
        <v>0.23050000000000001</v>
      </c>
      <c r="P147" s="38">
        <v>3.9708430372615582</v>
      </c>
      <c r="Q147" s="38">
        <v>3.2719999999999999E-2</v>
      </c>
      <c r="R147" s="38">
        <v>2.4420709251479313</v>
      </c>
      <c r="S147" s="38">
        <v>0.44794002481177203</v>
      </c>
      <c r="T147" s="4">
        <v>245.34334856799907</v>
      </c>
      <c r="U147" s="4">
        <v>83.18249024424459</v>
      </c>
      <c r="V147" s="4"/>
      <c r="W147" s="4"/>
      <c r="X147" s="4">
        <v>207.6</v>
      </c>
      <c r="Y147" s="4">
        <f t="shared" si="2"/>
        <v>6.7926719999999996E-2</v>
      </c>
      <c r="Z147" s="4">
        <v>207.33631582498694</v>
      </c>
      <c r="AA147" s="4">
        <v>5.0327547980739986</v>
      </c>
      <c r="AB147" s="39">
        <v>207.33631582498694</v>
      </c>
      <c r="AC147" s="39">
        <v>5.0327547980739986</v>
      </c>
      <c r="AD147" s="20" t="s">
        <v>714</v>
      </c>
      <c r="AE147" s="4"/>
      <c r="AF147" s="4"/>
      <c r="AG147" s="4"/>
      <c r="AH147" s="40">
        <v>206</v>
      </c>
      <c r="AI147" s="40">
        <v>1.4</v>
      </c>
      <c r="AJ147" s="41"/>
      <c r="AK147" s="4"/>
      <c r="AL147" s="20">
        <v>2.9</v>
      </c>
      <c r="AM147" s="20">
        <v>2.7</v>
      </c>
      <c r="AN147" s="20">
        <v>1100</v>
      </c>
      <c r="AO147" s="20" t="s">
        <v>684</v>
      </c>
      <c r="AP147" s="20">
        <v>17.399999999999999</v>
      </c>
      <c r="AQ147" s="20" t="s">
        <v>684</v>
      </c>
      <c r="AR147" s="20">
        <v>1.5</v>
      </c>
      <c r="AS147" s="20">
        <v>0.9</v>
      </c>
      <c r="AT147" s="20">
        <v>0.7</v>
      </c>
      <c r="AU147" s="20">
        <v>14.7</v>
      </c>
      <c r="AV147" s="20">
        <v>6.3</v>
      </c>
      <c r="AW147" s="20">
        <v>76</v>
      </c>
      <c r="AX147" s="20">
        <v>35.4</v>
      </c>
      <c r="AY147" s="20">
        <v>158</v>
      </c>
      <c r="AZ147" s="20">
        <v>42.1</v>
      </c>
      <c r="BA147" s="20">
        <v>448</v>
      </c>
      <c r="BB147" s="20">
        <v>95</v>
      </c>
      <c r="BC147" s="20">
        <v>10690</v>
      </c>
      <c r="BD147" s="4"/>
      <c r="BE147" s="4"/>
      <c r="BF147" s="20" t="s">
        <v>734</v>
      </c>
      <c r="BG147" s="20" t="s">
        <v>734</v>
      </c>
      <c r="BH147" s="20" t="s">
        <v>734</v>
      </c>
      <c r="BI147" s="20" t="s">
        <v>734</v>
      </c>
      <c r="BJ147" s="20" t="s">
        <v>734</v>
      </c>
      <c r="BK147" s="20" t="s">
        <v>734</v>
      </c>
      <c r="BL147" s="20" t="s">
        <v>734</v>
      </c>
      <c r="BM147" s="20" t="s">
        <v>734</v>
      </c>
      <c r="BN147" s="42" t="s">
        <v>734</v>
      </c>
      <c r="BO147" s="42" t="s">
        <v>734</v>
      </c>
      <c r="BP147" s="42" t="s">
        <v>734</v>
      </c>
      <c r="BQ147" s="43" t="s">
        <v>734</v>
      </c>
      <c r="BR147" s="43" t="s">
        <v>734</v>
      </c>
      <c r="BS147" s="43" t="s">
        <v>734</v>
      </c>
    </row>
    <row r="148" spans="1:71" s="53" customFormat="1" x14ac:dyDescent="0.25">
      <c r="A148" s="53" t="s">
        <v>1210</v>
      </c>
      <c r="B148" s="53" t="s">
        <v>1607</v>
      </c>
      <c r="C148" s="53">
        <v>2016</v>
      </c>
      <c r="D148" s="53">
        <v>145</v>
      </c>
      <c r="E148" s="53">
        <v>145</v>
      </c>
      <c r="F148" s="53">
        <v>34246.5</v>
      </c>
      <c r="G148" s="53">
        <v>77850.5</v>
      </c>
      <c r="I148" s="53">
        <v>29.52</v>
      </c>
      <c r="J148" s="53">
        <v>286.3</v>
      </c>
      <c r="K148" s="53">
        <v>252.9</v>
      </c>
      <c r="L148" s="53">
        <v>0.95510983763132762</v>
      </c>
      <c r="M148" s="53">
        <v>5.4899999999999997E-2</v>
      </c>
      <c r="N148" s="53">
        <v>3.9009484591008268</v>
      </c>
      <c r="O148" s="54">
        <v>0.254</v>
      </c>
      <c r="P148" s="54">
        <v>4.1667247747503788</v>
      </c>
      <c r="Q148" s="54">
        <v>3.2779999999999997E-2</v>
      </c>
      <c r="R148" s="54">
        <v>2.320387137517677</v>
      </c>
      <c r="S148" s="54">
        <v>0.38932923692634874</v>
      </c>
      <c r="T148" s="53">
        <v>408.15283380155421</v>
      </c>
      <c r="U148" s="53">
        <v>87.28017500025048</v>
      </c>
      <c r="X148" s="53">
        <v>207.9</v>
      </c>
      <c r="Y148" s="53">
        <f t="shared" si="2"/>
        <v>6.8149619999999994E-2</v>
      </c>
      <c r="Z148" s="53">
        <v>206.7339239107294</v>
      </c>
      <c r="AA148" s="53">
        <v>4.7785031978054215</v>
      </c>
      <c r="AB148" s="55">
        <v>206.7339239107294</v>
      </c>
      <c r="AC148" s="55">
        <v>4.7785031978054215</v>
      </c>
      <c r="AD148" s="56" t="s">
        <v>714</v>
      </c>
      <c r="AE148" s="53" t="s">
        <v>715</v>
      </c>
      <c r="AF148" s="53" t="s">
        <v>1775</v>
      </c>
      <c r="AH148" s="57">
        <v>206</v>
      </c>
      <c r="AI148" s="57">
        <v>1.4</v>
      </c>
      <c r="AJ148" s="58"/>
      <c r="AK148" s="53" t="s">
        <v>1784</v>
      </c>
      <c r="AL148" s="68">
        <v>8.5</v>
      </c>
      <c r="AM148" s="68">
        <v>5.0999999999999996</v>
      </c>
      <c r="AN148" s="68">
        <v>1097</v>
      </c>
      <c r="AO148" s="68">
        <v>2.2999999999999998</v>
      </c>
      <c r="AP148" s="68">
        <v>80</v>
      </c>
      <c r="AQ148" s="68">
        <v>61</v>
      </c>
      <c r="AR148" s="68">
        <v>149</v>
      </c>
      <c r="AS148" s="68">
        <v>22.2</v>
      </c>
      <c r="AT148" s="68">
        <v>2.5</v>
      </c>
      <c r="AU148" s="68">
        <v>35.9</v>
      </c>
      <c r="AV148" s="68">
        <v>8.5</v>
      </c>
      <c r="AW148" s="68">
        <v>75.2</v>
      </c>
      <c r="AX148" s="68">
        <v>37.299999999999997</v>
      </c>
      <c r="AY148" s="68">
        <v>173</v>
      </c>
      <c r="AZ148" s="68">
        <v>37</v>
      </c>
      <c r="BA148" s="68">
        <v>411</v>
      </c>
      <c r="BB148" s="68">
        <v>88.6</v>
      </c>
      <c r="BC148" s="68">
        <v>11390</v>
      </c>
      <c r="BF148" s="56">
        <v>1.1789999999999999E-3</v>
      </c>
      <c r="BG148" s="56">
        <v>1.4E-5</v>
      </c>
      <c r="BH148" s="56">
        <v>1.46743</v>
      </c>
      <c r="BI148" s="56">
        <v>1.6000000000000001E-4</v>
      </c>
      <c r="BJ148" s="56">
        <v>3.4909987233894463E-2</v>
      </c>
      <c r="BK148" s="56">
        <v>1.6476133129717614E-3</v>
      </c>
      <c r="BL148" s="56">
        <v>0.28281066245874947</v>
      </c>
      <c r="BM148" s="56">
        <v>1.2E-4</v>
      </c>
      <c r="BN148" s="59">
        <v>0.28280610305272735</v>
      </c>
      <c r="BO148" s="59">
        <v>5.7443529015088757</v>
      </c>
      <c r="BP148" s="59">
        <v>2.400000243742336</v>
      </c>
      <c r="BQ148" s="60">
        <v>0.28280611927017257</v>
      </c>
      <c r="BR148" s="60">
        <v>5.7287769440961256</v>
      </c>
      <c r="BS148" s="60">
        <v>2.4000002420114797</v>
      </c>
    </row>
    <row r="149" spans="1:71" s="53" customFormat="1" x14ac:dyDescent="0.25">
      <c r="A149" s="4" t="s">
        <v>1426</v>
      </c>
      <c r="B149" s="4" t="s">
        <v>1607</v>
      </c>
      <c r="C149" s="4">
        <v>2016</v>
      </c>
      <c r="D149" s="4">
        <v>146</v>
      </c>
      <c r="E149" s="4">
        <v>146</v>
      </c>
      <c r="F149" s="4">
        <v>33973.5</v>
      </c>
      <c r="G149" s="4">
        <v>78017.5</v>
      </c>
      <c r="H149" s="4"/>
      <c r="I149" s="4">
        <v>10.46</v>
      </c>
      <c r="J149" s="4">
        <v>114.5</v>
      </c>
      <c r="K149" s="4">
        <v>87.4</v>
      </c>
      <c r="L149" s="4">
        <v>0.83682008368200833</v>
      </c>
      <c r="M149" s="4">
        <v>5.0999999999999997E-2</v>
      </c>
      <c r="N149" s="4">
        <v>6.5275932225827233</v>
      </c>
      <c r="O149" s="38">
        <v>0.23400000000000001</v>
      </c>
      <c r="P149" s="38">
        <v>7.0262726725257201</v>
      </c>
      <c r="Q149" s="38">
        <v>3.2309999999999998E-2</v>
      </c>
      <c r="R149" s="38">
        <v>3.1621249800053475</v>
      </c>
      <c r="S149" s="38">
        <v>0.37712901095323859</v>
      </c>
      <c r="T149" s="4">
        <v>240.82988143505361</v>
      </c>
      <c r="U149" s="4">
        <v>150.46534735875525</v>
      </c>
      <c r="V149" s="4"/>
      <c r="W149" s="4"/>
      <c r="X149" s="4">
        <v>205</v>
      </c>
      <c r="Y149" s="4">
        <f t="shared" si="2"/>
        <v>6.6235500000000003E-2</v>
      </c>
      <c r="Z149" s="4">
        <v>204.79040345985089</v>
      </c>
      <c r="AA149" s="4">
        <v>6.4643375753886927</v>
      </c>
      <c r="AB149" s="39">
        <v>204.79040345985089</v>
      </c>
      <c r="AC149" s="39">
        <v>6.4643375753886927</v>
      </c>
      <c r="AD149" s="20" t="s">
        <v>714</v>
      </c>
      <c r="AE149" s="4"/>
      <c r="AF149" s="4"/>
      <c r="AG149" s="4"/>
      <c r="AH149" s="40">
        <v>206</v>
      </c>
      <c r="AI149" s="40">
        <v>1.4</v>
      </c>
      <c r="AJ149" s="41"/>
      <c r="AK149" s="4"/>
      <c r="AL149" s="20">
        <v>7.4</v>
      </c>
      <c r="AM149" s="20">
        <v>5.8</v>
      </c>
      <c r="AN149" s="20">
        <v>1149</v>
      </c>
      <c r="AO149" s="20">
        <v>0.01</v>
      </c>
      <c r="AP149" s="20">
        <v>11.3</v>
      </c>
      <c r="AQ149" s="20">
        <v>1.3</v>
      </c>
      <c r="AR149" s="20">
        <v>4.5999999999999996</v>
      </c>
      <c r="AS149" s="20">
        <v>3.8</v>
      </c>
      <c r="AT149" s="20">
        <v>0.9</v>
      </c>
      <c r="AU149" s="20">
        <v>18.600000000000001</v>
      </c>
      <c r="AV149" s="20">
        <v>9.4</v>
      </c>
      <c r="AW149" s="20">
        <v>79.3</v>
      </c>
      <c r="AX149" s="20">
        <v>38.1</v>
      </c>
      <c r="AY149" s="20">
        <v>156</v>
      </c>
      <c r="AZ149" s="20">
        <v>40.799999999999997</v>
      </c>
      <c r="BA149" s="20">
        <v>386</v>
      </c>
      <c r="BB149" s="20">
        <v>86.8</v>
      </c>
      <c r="BC149" s="20">
        <v>9880</v>
      </c>
      <c r="BD149" s="4"/>
      <c r="BE149" s="4"/>
      <c r="BF149" s="20" t="s">
        <v>734</v>
      </c>
      <c r="BG149" s="20" t="s">
        <v>734</v>
      </c>
      <c r="BH149" s="20" t="s">
        <v>734</v>
      </c>
      <c r="BI149" s="20" t="s">
        <v>734</v>
      </c>
      <c r="BJ149" s="20" t="s">
        <v>734</v>
      </c>
      <c r="BK149" s="20" t="s">
        <v>734</v>
      </c>
      <c r="BL149" s="20" t="s">
        <v>734</v>
      </c>
      <c r="BM149" s="20" t="s">
        <v>734</v>
      </c>
      <c r="BN149" s="42" t="s">
        <v>734</v>
      </c>
      <c r="BO149" s="42" t="s">
        <v>734</v>
      </c>
      <c r="BP149" s="42" t="s">
        <v>734</v>
      </c>
      <c r="BQ149" s="43" t="s">
        <v>734</v>
      </c>
      <c r="BR149" s="43" t="s">
        <v>734</v>
      </c>
      <c r="BS149" s="43" t="s">
        <v>734</v>
      </c>
    </row>
    <row r="150" spans="1:71" s="53" customFormat="1" x14ac:dyDescent="0.25">
      <c r="A150" s="4" t="s">
        <v>1211</v>
      </c>
      <c r="B150" s="4" t="s">
        <v>1607</v>
      </c>
      <c r="C150" s="4">
        <v>2016</v>
      </c>
      <c r="D150" s="4">
        <v>147</v>
      </c>
      <c r="E150" s="4">
        <v>147</v>
      </c>
      <c r="F150" s="4">
        <v>34733</v>
      </c>
      <c r="G150" s="4">
        <v>78391</v>
      </c>
      <c r="H150" s="4"/>
      <c r="I150" s="4">
        <v>19.54</v>
      </c>
      <c r="J150" s="4">
        <v>182</v>
      </c>
      <c r="K150" s="4">
        <v>156.19999999999999</v>
      </c>
      <c r="L150" s="4">
        <v>0.93896713615023475</v>
      </c>
      <c r="M150" s="4">
        <v>5.1400000000000001E-2</v>
      </c>
      <c r="N150" s="4">
        <v>5.9221978555460097</v>
      </c>
      <c r="O150" s="38">
        <v>0.23499999999999999</v>
      </c>
      <c r="P150" s="38">
        <v>6.1715177107005195</v>
      </c>
      <c r="Q150" s="38">
        <v>3.2250000000000001E-2</v>
      </c>
      <c r="R150" s="38">
        <v>2.5010404661373262</v>
      </c>
      <c r="S150" s="38">
        <v>0.30030053054090877</v>
      </c>
      <c r="T150" s="4">
        <v>258.80902606852089</v>
      </c>
      <c r="U150" s="4">
        <v>136.06747625082753</v>
      </c>
      <c r="V150" s="4"/>
      <c r="W150" s="4"/>
      <c r="X150" s="4">
        <v>204.6</v>
      </c>
      <c r="Y150" s="4">
        <f t="shared" si="2"/>
        <v>6.59835E-2</v>
      </c>
      <c r="Z150" s="4">
        <v>204.31260941402658</v>
      </c>
      <c r="AA150" s="4">
        <v>5.1157503157255748</v>
      </c>
      <c r="AB150" s="39">
        <v>204.31260941402658</v>
      </c>
      <c r="AC150" s="39">
        <v>5.1157503157255748</v>
      </c>
      <c r="AD150" s="20" t="s">
        <v>714</v>
      </c>
      <c r="AE150" s="4"/>
      <c r="AF150" s="4"/>
      <c r="AG150" s="4"/>
      <c r="AH150" s="40">
        <v>206</v>
      </c>
      <c r="AI150" s="40">
        <v>1.4</v>
      </c>
      <c r="AJ150" s="41"/>
      <c r="AK150" s="4"/>
      <c r="AL150" s="20">
        <v>7.7</v>
      </c>
      <c r="AM150" s="20">
        <v>4.0999999999999996</v>
      </c>
      <c r="AN150" s="20">
        <v>1561</v>
      </c>
      <c r="AO150" s="20">
        <v>0.05</v>
      </c>
      <c r="AP150" s="20">
        <v>15.7</v>
      </c>
      <c r="AQ150" s="20">
        <v>0.67</v>
      </c>
      <c r="AR150" s="20">
        <v>5</v>
      </c>
      <c r="AS150" s="20">
        <v>6.7</v>
      </c>
      <c r="AT150" s="20">
        <v>1.25</v>
      </c>
      <c r="AU150" s="20">
        <v>30.3</v>
      </c>
      <c r="AV150" s="20">
        <v>11.7</v>
      </c>
      <c r="AW150" s="20">
        <v>110.3</v>
      </c>
      <c r="AX150" s="20">
        <v>50</v>
      </c>
      <c r="AY150" s="20">
        <v>231</v>
      </c>
      <c r="AZ150" s="20">
        <v>51.4</v>
      </c>
      <c r="BA150" s="20">
        <v>530</v>
      </c>
      <c r="BB150" s="20">
        <v>113.3</v>
      </c>
      <c r="BC150" s="20">
        <v>10050</v>
      </c>
      <c r="BD150" s="4"/>
      <c r="BE150" s="4"/>
      <c r="BF150" s="20">
        <v>1.537E-3</v>
      </c>
      <c r="BG150" s="20">
        <v>5.8999999999999998E-5</v>
      </c>
      <c r="BH150" s="20">
        <v>1.46749</v>
      </c>
      <c r="BI150" s="20">
        <v>1.3999999999999999E-4</v>
      </c>
      <c r="BJ150" s="20">
        <v>3.9088964585363525E-2</v>
      </c>
      <c r="BK150" s="20">
        <v>8.8415139931671371E-4</v>
      </c>
      <c r="BL150" s="20">
        <v>0.28282260718877933</v>
      </c>
      <c r="BM150" s="20">
        <v>9.8999999999999994E-5</v>
      </c>
      <c r="BN150" s="42">
        <v>0.28281673308072702</v>
      </c>
      <c r="BO150" s="42">
        <v>6.0672165349662244</v>
      </c>
      <c r="BP150" s="42">
        <v>1.980005124737847</v>
      </c>
      <c r="BQ150" s="43">
        <v>0.28281668447390007</v>
      </c>
      <c r="BR150" s="43">
        <v>6.1026280344056438</v>
      </c>
      <c r="BS150" s="43">
        <v>1.9800052099003966</v>
      </c>
    </row>
    <row r="151" spans="1:71" s="53" customFormat="1" x14ac:dyDescent="0.25">
      <c r="A151" s="4" t="s">
        <v>1212</v>
      </c>
      <c r="B151" s="4" t="s">
        <v>1607</v>
      </c>
      <c r="C151" s="4">
        <v>2016</v>
      </c>
      <c r="D151" s="4">
        <v>148</v>
      </c>
      <c r="E151" s="4">
        <v>148</v>
      </c>
      <c r="F151" s="4">
        <v>34805</v>
      </c>
      <c r="G151" s="4">
        <v>78351</v>
      </c>
      <c r="H151" s="4"/>
      <c r="I151" s="4">
        <v>35.729999999999997</v>
      </c>
      <c r="J151" s="4">
        <v>435.1</v>
      </c>
      <c r="K151" s="4">
        <v>262</v>
      </c>
      <c r="L151" s="4">
        <v>0.66137566137566139</v>
      </c>
      <c r="M151" s="4">
        <v>4.9700000000000001E-2</v>
      </c>
      <c r="N151" s="4">
        <v>3.5141115285008904</v>
      </c>
      <c r="O151" s="38">
        <v>0.23330000000000001</v>
      </c>
      <c r="P151" s="38">
        <v>3.8372431367529787</v>
      </c>
      <c r="Q151" s="38">
        <v>3.3090000000000001E-2</v>
      </c>
      <c r="R151" s="38">
        <v>2.3696951398471016</v>
      </c>
      <c r="S151" s="38">
        <v>0.43939433554547019</v>
      </c>
      <c r="T151" s="4">
        <v>180.98691630873006</v>
      </c>
      <c r="U151" s="4">
        <v>81.891011676814827</v>
      </c>
      <c r="V151" s="4"/>
      <c r="W151" s="4"/>
      <c r="X151" s="4">
        <v>209.9</v>
      </c>
      <c r="Y151" s="4">
        <f t="shared" si="2"/>
        <v>6.945591000000001E-2</v>
      </c>
      <c r="Z151" s="4">
        <v>210.02000448150577</v>
      </c>
      <c r="AA151" s="4">
        <v>4.9452094233846848</v>
      </c>
      <c r="AB151" s="39">
        <v>210.02000448150577</v>
      </c>
      <c r="AC151" s="39">
        <v>4.9452094233846848</v>
      </c>
      <c r="AD151" s="20" t="s">
        <v>714</v>
      </c>
      <c r="AE151" s="4"/>
      <c r="AF151" s="4"/>
      <c r="AG151" s="4"/>
      <c r="AH151" s="40">
        <v>206</v>
      </c>
      <c r="AI151" s="40">
        <v>1.4</v>
      </c>
      <c r="AJ151" s="41"/>
      <c r="AK151" s="4"/>
      <c r="AL151" s="20">
        <v>6.8</v>
      </c>
      <c r="AM151" s="20">
        <v>4.2</v>
      </c>
      <c r="AN151" s="20">
        <v>1906</v>
      </c>
      <c r="AO151" s="20" t="s">
        <v>684</v>
      </c>
      <c r="AP151" s="20">
        <v>13.8</v>
      </c>
      <c r="AQ151" s="20" t="s">
        <v>684</v>
      </c>
      <c r="AR151" s="20">
        <v>9.1999999999999993</v>
      </c>
      <c r="AS151" s="20">
        <v>7.2</v>
      </c>
      <c r="AT151" s="20">
        <v>1.5</v>
      </c>
      <c r="AU151" s="20">
        <v>39.6</v>
      </c>
      <c r="AV151" s="20">
        <v>16</v>
      </c>
      <c r="AW151" s="20">
        <v>149</v>
      </c>
      <c r="AX151" s="20">
        <v>71.900000000000006</v>
      </c>
      <c r="AY151" s="20">
        <v>301</v>
      </c>
      <c r="AZ151" s="20">
        <v>71.900000000000006</v>
      </c>
      <c r="BA151" s="20">
        <v>718</v>
      </c>
      <c r="BB151" s="20">
        <v>145.30000000000001</v>
      </c>
      <c r="BC151" s="20">
        <v>10410</v>
      </c>
      <c r="BD151" s="4"/>
      <c r="BE151" s="4"/>
      <c r="BF151" s="20">
        <v>1.768E-3</v>
      </c>
      <c r="BG151" s="20">
        <v>2.0000000000000002E-5</v>
      </c>
      <c r="BH151" s="20">
        <v>1.46749</v>
      </c>
      <c r="BI151" s="20">
        <v>1.4999999999999999E-4</v>
      </c>
      <c r="BJ151" s="20">
        <v>4.950618692630239E-2</v>
      </c>
      <c r="BK151" s="20">
        <v>2.9084393383998889E-3</v>
      </c>
      <c r="BL151" s="20">
        <v>0.28267214299826909</v>
      </c>
      <c r="BM151" s="20">
        <v>1.1E-4</v>
      </c>
      <c r="BN151" s="42">
        <v>0.28266519693122988</v>
      </c>
      <c r="BO151" s="42">
        <v>0.83142653622525486</v>
      </c>
      <c r="BP151" s="42">
        <v>2.2000005600771848</v>
      </c>
      <c r="BQ151" s="43">
        <v>0.28266533014211648</v>
      </c>
      <c r="BR151" s="43">
        <v>0.74771983259225294</v>
      </c>
      <c r="BS151" s="43">
        <v>2.2000005388010284</v>
      </c>
    </row>
    <row r="152" spans="1:71" s="53" customFormat="1" x14ac:dyDescent="0.25">
      <c r="A152" s="4" t="s">
        <v>1427</v>
      </c>
      <c r="B152" s="4" t="s">
        <v>1607</v>
      </c>
      <c r="C152" s="4">
        <v>2016</v>
      </c>
      <c r="D152" s="4">
        <v>149</v>
      </c>
      <c r="E152" s="4">
        <v>149</v>
      </c>
      <c r="F152" s="4">
        <v>35048.5</v>
      </c>
      <c r="G152" s="4">
        <v>78383</v>
      </c>
      <c r="H152" s="4"/>
      <c r="I152" s="4">
        <v>9.8800000000000008</v>
      </c>
      <c r="J152" s="4">
        <v>107</v>
      </c>
      <c r="K152" s="4">
        <v>72.8</v>
      </c>
      <c r="L152" s="4">
        <v>0.75471698113207553</v>
      </c>
      <c r="M152" s="4">
        <v>5.1200000000000002E-2</v>
      </c>
      <c r="N152" s="4">
        <v>5.2040232426610329</v>
      </c>
      <c r="O152" s="38">
        <v>0.23400000000000001</v>
      </c>
      <c r="P152" s="38">
        <v>5.5670740091423578</v>
      </c>
      <c r="Q152" s="38">
        <v>3.2870000000000003E-2</v>
      </c>
      <c r="R152" s="38">
        <v>2.6740334913968655</v>
      </c>
      <c r="S152" s="38">
        <v>0.37150702851331319</v>
      </c>
      <c r="T152" s="4">
        <v>249.84431829206343</v>
      </c>
      <c r="U152" s="4">
        <v>119.76061993331015</v>
      </c>
      <c r="V152" s="4"/>
      <c r="W152" s="4"/>
      <c r="X152" s="4">
        <v>209.2</v>
      </c>
      <c r="Y152" s="4">
        <f t="shared" si="2"/>
        <v>6.8764039999999998E-2</v>
      </c>
      <c r="Z152" s="4">
        <v>208.25106833053277</v>
      </c>
      <c r="AA152" s="4">
        <v>5.5526268144118918</v>
      </c>
      <c r="AB152" s="39">
        <v>208.25106833053277</v>
      </c>
      <c r="AC152" s="39">
        <v>5.5526268144118918</v>
      </c>
      <c r="AD152" s="20" t="s">
        <v>714</v>
      </c>
      <c r="AE152" s="4"/>
      <c r="AF152" s="4"/>
      <c r="AG152" s="4"/>
      <c r="AH152" s="40">
        <v>206</v>
      </c>
      <c r="AI152" s="40">
        <v>1.4</v>
      </c>
      <c r="AJ152" s="41"/>
      <c r="AK152" s="4"/>
      <c r="AL152" s="20">
        <v>7.1</v>
      </c>
      <c r="AM152" s="20">
        <v>4.3</v>
      </c>
      <c r="AN152" s="20">
        <v>932</v>
      </c>
      <c r="AO152" s="20" t="s">
        <v>684</v>
      </c>
      <c r="AP152" s="20">
        <v>9</v>
      </c>
      <c r="AQ152" s="20">
        <v>0.6</v>
      </c>
      <c r="AR152" s="20">
        <v>2.5</v>
      </c>
      <c r="AS152" s="20">
        <v>2.8</v>
      </c>
      <c r="AT152" s="20">
        <v>1.1100000000000001</v>
      </c>
      <c r="AU152" s="20">
        <v>17.7</v>
      </c>
      <c r="AV152" s="20">
        <v>8.1</v>
      </c>
      <c r="AW152" s="20">
        <v>64.2</v>
      </c>
      <c r="AX152" s="20">
        <v>32.4</v>
      </c>
      <c r="AY152" s="20">
        <v>140.80000000000001</v>
      </c>
      <c r="AZ152" s="20">
        <v>34.4</v>
      </c>
      <c r="BA152" s="20">
        <v>368</v>
      </c>
      <c r="BB152" s="20">
        <v>72.3</v>
      </c>
      <c r="BC152" s="20">
        <v>10030</v>
      </c>
      <c r="BD152" s="4"/>
      <c r="BE152" s="4"/>
      <c r="BF152" s="20" t="s">
        <v>734</v>
      </c>
      <c r="BG152" s="20" t="s">
        <v>734</v>
      </c>
      <c r="BH152" s="20" t="s">
        <v>734</v>
      </c>
      <c r="BI152" s="20" t="s">
        <v>734</v>
      </c>
      <c r="BJ152" s="20" t="s">
        <v>734</v>
      </c>
      <c r="BK152" s="20" t="s">
        <v>734</v>
      </c>
      <c r="BL152" s="20" t="s">
        <v>734</v>
      </c>
      <c r="BM152" s="20" t="s">
        <v>734</v>
      </c>
      <c r="BN152" s="42" t="s">
        <v>734</v>
      </c>
      <c r="BO152" s="42" t="s">
        <v>734</v>
      </c>
      <c r="BP152" s="42" t="s">
        <v>734</v>
      </c>
      <c r="BQ152" s="43" t="s">
        <v>734</v>
      </c>
      <c r="BR152" s="43" t="s">
        <v>734</v>
      </c>
      <c r="BS152" s="43" t="s">
        <v>734</v>
      </c>
    </row>
    <row r="153" spans="1:71" s="53" customFormat="1" x14ac:dyDescent="0.25">
      <c r="A153" s="4" t="s">
        <v>1213</v>
      </c>
      <c r="B153" s="4" t="s">
        <v>1607</v>
      </c>
      <c r="C153" s="4">
        <v>2016</v>
      </c>
      <c r="D153" s="4">
        <v>150</v>
      </c>
      <c r="E153" s="4">
        <v>150</v>
      </c>
      <c r="F153" s="4">
        <v>35284</v>
      </c>
      <c r="G153" s="4">
        <v>78265.5</v>
      </c>
      <c r="H153" s="4"/>
      <c r="I153" s="4">
        <v>10.76</v>
      </c>
      <c r="J153" s="4">
        <v>106.4</v>
      </c>
      <c r="K153" s="4">
        <v>76.5</v>
      </c>
      <c r="L153" s="4">
        <v>0.79051383399209496</v>
      </c>
      <c r="M153" s="4">
        <v>5.0700000000000002E-2</v>
      </c>
      <c r="N153" s="4">
        <v>7.3251896028015349</v>
      </c>
      <c r="O153" s="38">
        <v>0.23499999999999999</v>
      </c>
      <c r="P153" s="38">
        <v>7.6230499067874282</v>
      </c>
      <c r="Q153" s="38">
        <v>3.27E-2</v>
      </c>
      <c r="R153" s="38">
        <v>2.7735333357254066</v>
      </c>
      <c r="S153" s="38">
        <v>0.28721323744055766</v>
      </c>
      <c r="T153" s="4">
        <v>227.21383541673637</v>
      </c>
      <c r="U153" s="4">
        <v>169.26808734638195</v>
      </c>
      <c r="V153" s="4"/>
      <c r="W153" s="4"/>
      <c r="X153" s="4">
        <v>207.4</v>
      </c>
      <c r="Y153" s="4">
        <f t="shared" si="2"/>
        <v>6.78198E-2</v>
      </c>
      <c r="Z153" s="4">
        <v>207.31366565595485</v>
      </c>
      <c r="AA153" s="4">
        <v>5.769327272920628</v>
      </c>
      <c r="AB153" s="39">
        <v>207.31366565595485</v>
      </c>
      <c r="AC153" s="39">
        <v>5.769327272920628</v>
      </c>
      <c r="AD153" s="20" t="s">
        <v>714</v>
      </c>
      <c r="AE153" s="4"/>
      <c r="AF153" s="4"/>
      <c r="AG153" s="4"/>
      <c r="AH153" s="40">
        <v>206</v>
      </c>
      <c r="AI153" s="40">
        <v>1.4</v>
      </c>
      <c r="AJ153" s="41"/>
      <c r="AK153" s="4"/>
      <c r="AL153" s="20">
        <v>10.199999999999999</v>
      </c>
      <c r="AM153" s="20">
        <v>4.5</v>
      </c>
      <c r="AN153" s="20">
        <v>728</v>
      </c>
      <c r="AO153" s="20">
        <v>5.0999999999999997E-2</v>
      </c>
      <c r="AP153" s="20">
        <v>12.2</v>
      </c>
      <c r="AQ153" s="20">
        <v>3.6</v>
      </c>
      <c r="AR153" s="20">
        <v>7.5</v>
      </c>
      <c r="AS153" s="20">
        <v>3.5</v>
      </c>
      <c r="AT153" s="20">
        <v>0.64</v>
      </c>
      <c r="AU153" s="20">
        <v>14.1</v>
      </c>
      <c r="AV153" s="20">
        <v>4.5999999999999996</v>
      </c>
      <c r="AW153" s="20">
        <v>47.3</v>
      </c>
      <c r="AX153" s="20">
        <v>25.8</v>
      </c>
      <c r="AY153" s="20">
        <v>110</v>
      </c>
      <c r="AZ153" s="20">
        <v>28.9</v>
      </c>
      <c r="BA153" s="20">
        <v>279</v>
      </c>
      <c r="BB153" s="20">
        <v>58.1</v>
      </c>
      <c r="BC153" s="20">
        <v>10100</v>
      </c>
      <c r="BD153" s="4"/>
      <c r="BE153" s="4"/>
      <c r="BF153" s="20">
        <v>1.1720000000000001E-3</v>
      </c>
      <c r="BG153" s="20">
        <v>2.0000000000000002E-5</v>
      </c>
      <c r="BH153" s="20">
        <v>1.46749</v>
      </c>
      <c r="BI153" s="20">
        <v>1.6000000000000001E-4</v>
      </c>
      <c r="BJ153" s="20">
        <v>3.4770164713948844E-2</v>
      </c>
      <c r="BK153" s="20">
        <v>1.3830560599813024E-3</v>
      </c>
      <c r="BL153" s="20">
        <v>0.28271633249236999</v>
      </c>
      <c r="BM153" s="20">
        <v>9.5000000000000005E-5</v>
      </c>
      <c r="BN153" s="42">
        <v>0.28271178742201841</v>
      </c>
      <c r="BO153" s="42">
        <v>2.4201963763004208</v>
      </c>
      <c r="BP153" s="42">
        <v>1.9000006318726312</v>
      </c>
      <c r="BQ153" s="43">
        <v>0.28271181627777109</v>
      </c>
      <c r="BR153" s="43">
        <v>2.3923200079245532</v>
      </c>
      <c r="BS153" s="43">
        <v>1.9000006238748495</v>
      </c>
    </row>
    <row r="154" spans="1:71" s="53" customFormat="1" x14ac:dyDescent="0.25">
      <c r="A154" s="4" t="s">
        <v>1428</v>
      </c>
      <c r="B154" s="4" t="s">
        <v>1607</v>
      </c>
      <c r="C154" s="4">
        <v>2016</v>
      </c>
      <c r="D154" s="4">
        <v>151</v>
      </c>
      <c r="E154" s="4">
        <v>151</v>
      </c>
      <c r="F154" s="4">
        <v>35519</v>
      </c>
      <c r="G154" s="4">
        <v>78304.5</v>
      </c>
      <c r="H154" s="4"/>
      <c r="I154" s="4">
        <v>25.8</v>
      </c>
      <c r="J154" s="4">
        <v>288.7</v>
      </c>
      <c r="K154" s="4">
        <v>171.7</v>
      </c>
      <c r="L154" s="4">
        <v>0.65832784726793947</v>
      </c>
      <c r="M154" s="4">
        <v>4.7699999999999999E-2</v>
      </c>
      <c r="N154" s="4">
        <v>4.1809021801792774</v>
      </c>
      <c r="O154" s="38">
        <v>0.22750000000000001</v>
      </c>
      <c r="P154" s="38">
        <v>4.6692539268829245</v>
      </c>
      <c r="Q154" s="38">
        <v>3.3189999999999997E-2</v>
      </c>
      <c r="R154" s="38">
        <v>2.7499071245196216</v>
      </c>
      <c r="S154" s="38">
        <v>0.46277121640496116</v>
      </c>
      <c r="T154" s="4">
        <v>84.415755253772673</v>
      </c>
      <c r="U154" s="4">
        <v>99.187378103188323</v>
      </c>
      <c r="V154" s="4"/>
      <c r="W154" s="4"/>
      <c r="X154" s="4">
        <v>210.5</v>
      </c>
      <c r="Y154" s="4">
        <f t="shared" si="2"/>
        <v>6.9864949999999995E-2</v>
      </c>
      <c r="Z154" s="4">
        <v>211.16917277207841</v>
      </c>
      <c r="AA154" s="4">
        <v>5.7691617073080907</v>
      </c>
      <c r="AB154" s="39">
        <v>211.16917277207841</v>
      </c>
      <c r="AC154" s="39">
        <v>5.7691617073080907</v>
      </c>
      <c r="AD154" s="20" t="s">
        <v>714</v>
      </c>
      <c r="AE154" s="4"/>
      <c r="AF154" s="4"/>
      <c r="AG154" s="4"/>
      <c r="AH154" s="40">
        <v>206</v>
      </c>
      <c r="AI154" s="40">
        <v>1.4</v>
      </c>
      <c r="AJ154" s="41"/>
      <c r="AK154" s="4"/>
      <c r="AL154" s="20">
        <v>11.3</v>
      </c>
      <c r="AM154" s="20">
        <v>4.8</v>
      </c>
      <c r="AN154" s="20">
        <v>1151</v>
      </c>
      <c r="AO154" s="20" t="s">
        <v>684</v>
      </c>
      <c r="AP154" s="20">
        <v>13.8</v>
      </c>
      <c r="AQ154" s="20" t="s">
        <v>684</v>
      </c>
      <c r="AR154" s="20">
        <v>1.9</v>
      </c>
      <c r="AS154" s="20">
        <v>1.5</v>
      </c>
      <c r="AT154" s="20">
        <v>1.2</v>
      </c>
      <c r="AU154" s="20">
        <v>24.5</v>
      </c>
      <c r="AV154" s="20">
        <v>6.78</v>
      </c>
      <c r="AW154" s="20">
        <v>67.5</v>
      </c>
      <c r="AX154" s="20">
        <v>34.9</v>
      </c>
      <c r="AY154" s="20">
        <v>191.9</v>
      </c>
      <c r="AZ154" s="20">
        <v>57.4</v>
      </c>
      <c r="BA154" s="20">
        <v>588</v>
      </c>
      <c r="BB154" s="20">
        <v>122.6</v>
      </c>
      <c r="BC154" s="20">
        <v>10150</v>
      </c>
      <c r="BD154" s="4"/>
      <c r="BE154" s="4"/>
      <c r="BF154" s="20" t="s">
        <v>734</v>
      </c>
      <c r="BG154" s="20" t="s">
        <v>734</v>
      </c>
      <c r="BH154" s="20" t="s">
        <v>734</v>
      </c>
      <c r="BI154" s="20" t="s">
        <v>734</v>
      </c>
      <c r="BJ154" s="20" t="s">
        <v>734</v>
      </c>
      <c r="BK154" s="20" t="s">
        <v>734</v>
      </c>
      <c r="BL154" s="20" t="s">
        <v>734</v>
      </c>
      <c r="BM154" s="20" t="s">
        <v>734</v>
      </c>
      <c r="BN154" s="42" t="s">
        <v>734</v>
      </c>
      <c r="BO154" s="42" t="s">
        <v>734</v>
      </c>
      <c r="BP154" s="42" t="s">
        <v>734</v>
      </c>
      <c r="BQ154" s="43" t="s">
        <v>734</v>
      </c>
      <c r="BR154" s="43" t="s">
        <v>734</v>
      </c>
      <c r="BS154" s="43" t="s">
        <v>734</v>
      </c>
    </row>
    <row r="155" spans="1:71" s="53" customFormat="1" x14ac:dyDescent="0.25">
      <c r="A155" s="4" t="s">
        <v>1429</v>
      </c>
      <c r="B155" s="4" t="s">
        <v>1607</v>
      </c>
      <c r="C155" s="4">
        <v>2016</v>
      </c>
      <c r="D155" s="4">
        <v>152</v>
      </c>
      <c r="E155" s="4">
        <v>152</v>
      </c>
      <c r="F155" s="4">
        <v>35638.75</v>
      </c>
      <c r="G155" s="4">
        <v>78298.13</v>
      </c>
      <c r="H155" s="4"/>
      <c r="I155" s="4">
        <v>32.229999999999997</v>
      </c>
      <c r="J155" s="4">
        <v>512</v>
      </c>
      <c r="K155" s="4">
        <v>359</v>
      </c>
      <c r="L155" s="4">
        <v>0.78740157480314954</v>
      </c>
      <c r="M155" s="4">
        <v>5.1700000000000003E-2</v>
      </c>
      <c r="N155" s="4">
        <v>3.414360091040118</v>
      </c>
      <c r="O155" s="38">
        <v>0.22339999999999999</v>
      </c>
      <c r="P155" s="38">
        <v>4.0198288760559437</v>
      </c>
      <c r="Q155" s="38">
        <v>3.1579999999999997E-2</v>
      </c>
      <c r="R155" s="38">
        <v>2.7822956998647204</v>
      </c>
      <c r="S155" s="38">
        <v>0.54729760251403836</v>
      </c>
      <c r="T155" s="4">
        <v>272.16397272663147</v>
      </c>
      <c r="U155" s="4">
        <v>78.25917923121726</v>
      </c>
      <c r="V155" s="4"/>
      <c r="W155" s="4"/>
      <c r="X155" s="4">
        <v>200.4</v>
      </c>
      <c r="Y155" s="4">
        <f t="shared" si="2"/>
        <v>6.3286319999999993E-2</v>
      </c>
      <c r="Z155" s="4">
        <v>200.03614277562565</v>
      </c>
      <c r="AA155" s="4">
        <v>5.5266792183379145</v>
      </c>
      <c r="AB155" s="39">
        <v>200.03614277562565</v>
      </c>
      <c r="AC155" s="39">
        <v>5.5266792183379145</v>
      </c>
      <c r="AD155" s="20" t="s">
        <v>714</v>
      </c>
      <c r="AE155" s="4"/>
      <c r="AF155" s="4"/>
      <c r="AG155" s="4"/>
      <c r="AH155" s="40">
        <v>206</v>
      </c>
      <c r="AI155" s="40">
        <v>1.4</v>
      </c>
      <c r="AJ155" s="41"/>
      <c r="AK155" s="4"/>
      <c r="AL155" s="20" t="s">
        <v>684</v>
      </c>
      <c r="AM155" s="20" t="s">
        <v>684</v>
      </c>
      <c r="AN155" s="20">
        <v>956</v>
      </c>
      <c r="AO155" s="20">
        <v>5.0299999999999997E-3</v>
      </c>
      <c r="AP155" s="20">
        <v>17.600000000000001</v>
      </c>
      <c r="AQ155" s="20">
        <v>8.9999999999999993E-3</v>
      </c>
      <c r="AR155" s="20">
        <v>0.25</v>
      </c>
      <c r="AS155" s="20">
        <v>2.8</v>
      </c>
      <c r="AT155" s="20">
        <v>1.07</v>
      </c>
      <c r="AU155" s="20">
        <v>17.899999999999999</v>
      </c>
      <c r="AV155" s="20">
        <v>6.3</v>
      </c>
      <c r="AW155" s="20">
        <v>79.7</v>
      </c>
      <c r="AX155" s="20">
        <v>29.6</v>
      </c>
      <c r="AY155" s="20">
        <v>120.1</v>
      </c>
      <c r="AZ155" s="20">
        <v>42.8</v>
      </c>
      <c r="BA155" s="20">
        <v>378</v>
      </c>
      <c r="BB155" s="20">
        <v>78.2</v>
      </c>
      <c r="BC155" s="20">
        <v>9570</v>
      </c>
      <c r="BD155" s="4"/>
      <c r="BE155" s="4"/>
      <c r="BF155" s="20" t="s">
        <v>734</v>
      </c>
      <c r="BG155" s="20" t="s">
        <v>734</v>
      </c>
      <c r="BH155" s="20" t="s">
        <v>734</v>
      </c>
      <c r="BI155" s="20" t="s">
        <v>734</v>
      </c>
      <c r="BJ155" s="20" t="s">
        <v>734</v>
      </c>
      <c r="BK155" s="20" t="s">
        <v>734</v>
      </c>
      <c r="BL155" s="20" t="s">
        <v>734</v>
      </c>
      <c r="BM155" s="20" t="s">
        <v>734</v>
      </c>
      <c r="BN155" s="42" t="s">
        <v>734</v>
      </c>
      <c r="BO155" s="42" t="s">
        <v>734</v>
      </c>
      <c r="BP155" s="42" t="s">
        <v>734</v>
      </c>
      <c r="BQ155" s="43" t="s">
        <v>734</v>
      </c>
      <c r="BR155" s="43" t="s">
        <v>734</v>
      </c>
      <c r="BS155" s="43" t="s">
        <v>734</v>
      </c>
    </row>
    <row r="156" spans="1:71" s="53" customFormat="1" x14ac:dyDescent="0.25">
      <c r="A156" s="4" t="s">
        <v>1430</v>
      </c>
      <c r="B156" s="4" t="s">
        <v>1607</v>
      </c>
      <c r="C156" s="4">
        <v>2016</v>
      </c>
      <c r="D156" s="4">
        <v>153</v>
      </c>
      <c r="E156" s="4">
        <v>153</v>
      </c>
      <c r="F156" s="4">
        <v>35433.75</v>
      </c>
      <c r="G156" s="4">
        <v>78297.5</v>
      </c>
      <c r="H156" s="4"/>
      <c r="I156" s="4">
        <v>24.37</v>
      </c>
      <c r="J156" s="4">
        <v>497.1</v>
      </c>
      <c r="K156" s="4">
        <v>265.89999999999998</v>
      </c>
      <c r="L156" s="4">
        <v>0.57438253877082135</v>
      </c>
      <c r="M156" s="4">
        <v>5.1799999999999999E-2</v>
      </c>
      <c r="N156" s="4">
        <v>3.7430683888504035</v>
      </c>
      <c r="O156" s="38">
        <v>0.23</v>
      </c>
      <c r="P156" s="38">
        <v>4.322080882209181</v>
      </c>
      <c r="Q156" s="38">
        <v>3.193E-2</v>
      </c>
      <c r="R156" s="38">
        <v>2.8124406107057505</v>
      </c>
      <c r="S156" s="38">
        <v>0.51744252559621795</v>
      </c>
      <c r="T156" s="4">
        <v>276.59131133570372</v>
      </c>
      <c r="U156" s="4">
        <v>85.725057684709526</v>
      </c>
      <c r="V156" s="4"/>
      <c r="W156" s="4"/>
      <c r="X156" s="4">
        <v>202.6</v>
      </c>
      <c r="Y156" s="4">
        <f t="shared" si="2"/>
        <v>6.469018E-2</v>
      </c>
      <c r="Z156" s="4">
        <v>202.20549683381967</v>
      </c>
      <c r="AA156" s="4">
        <v>5.649750148533264</v>
      </c>
      <c r="AB156" s="39">
        <v>202.20549683381967</v>
      </c>
      <c r="AC156" s="39">
        <v>5.649750148533264</v>
      </c>
      <c r="AD156" s="20" t="s">
        <v>714</v>
      </c>
      <c r="AE156" s="4"/>
      <c r="AF156" s="4"/>
      <c r="AG156" s="4"/>
      <c r="AH156" s="40">
        <v>206</v>
      </c>
      <c r="AI156" s="40">
        <v>1.4</v>
      </c>
      <c r="AJ156" s="41"/>
      <c r="AK156" s="4"/>
      <c r="AL156" s="20" t="s">
        <v>684</v>
      </c>
      <c r="AM156" s="20" t="s">
        <v>684</v>
      </c>
      <c r="AN156" s="20">
        <v>1776</v>
      </c>
      <c r="AO156" s="20">
        <v>3.0999999999999999E-3</v>
      </c>
      <c r="AP156" s="20">
        <v>19</v>
      </c>
      <c r="AQ156" s="20">
        <v>1.7999999999999999E-2</v>
      </c>
      <c r="AR156" s="20">
        <v>0.42</v>
      </c>
      <c r="AS156" s="20">
        <v>7.3</v>
      </c>
      <c r="AT156" s="20">
        <v>0.65</v>
      </c>
      <c r="AU156" s="20">
        <v>36.200000000000003</v>
      </c>
      <c r="AV156" s="20">
        <v>12.7</v>
      </c>
      <c r="AW156" s="20">
        <v>134.5</v>
      </c>
      <c r="AX156" s="20">
        <v>59.3</v>
      </c>
      <c r="AY156" s="20">
        <v>245</v>
      </c>
      <c r="AZ156" s="20">
        <v>83.7</v>
      </c>
      <c r="BA156" s="20">
        <v>702</v>
      </c>
      <c r="BB156" s="20">
        <v>152</v>
      </c>
      <c r="BC156" s="20">
        <v>10860</v>
      </c>
      <c r="BD156" s="4"/>
      <c r="BE156" s="4"/>
      <c r="BF156" s="20" t="s">
        <v>734</v>
      </c>
      <c r="BG156" s="20" t="s">
        <v>734</v>
      </c>
      <c r="BH156" s="20" t="s">
        <v>734</v>
      </c>
      <c r="BI156" s="20" t="s">
        <v>734</v>
      </c>
      <c r="BJ156" s="20" t="s">
        <v>734</v>
      </c>
      <c r="BK156" s="20" t="s">
        <v>734</v>
      </c>
      <c r="BL156" s="20" t="s">
        <v>734</v>
      </c>
      <c r="BM156" s="20" t="s">
        <v>734</v>
      </c>
      <c r="BN156" s="42" t="s">
        <v>734</v>
      </c>
      <c r="BO156" s="42" t="s">
        <v>734</v>
      </c>
      <c r="BP156" s="42" t="s">
        <v>734</v>
      </c>
      <c r="BQ156" s="43" t="s">
        <v>734</v>
      </c>
      <c r="BR156" s="43" t="s">
        <v>734</v>
      </c>
      <c r="BS156" s="43" t="s">
        <v>734</v>
      </c>
    </row>
    <row r="157" spans="1:71" s="53" customFormat="1" x14ac:dyDescent="0.25">
      <c r="A157" s="4" t="s">
        <v>1431</v>
      </c>
      <c r="B157" s="4" t="s">
        <v>1607</v>
      </c>
      <c r="C157" s="4">
        <v>2016</v>
      </c>
      <c r="D157" s="4">
        <v>154</v>
      </c>
      <c r="E157" s="4">
        <v>154</v>
      </c>
      <c r="F157" s="4">
        <v>35668.75</v>
      </c>
      <c r="G157" s="4">
        <v>78182.5</v>
      </c>
      <c r="H157" s="4"/>
      <c r="I157" s="4">
        <v>18.47</v>
      </c>
      <c r="J157" s="4">
        <v>444.6</v>
      </c>
      <c r="K157" s="4">
        <v>197.6</v>
      </c>
      <c r="L157" s="4">
        <v>0.46882325363338023</v>
      </c>
      <c r="M157" s="4">
        <v>5.0299999999999997E-2</v>
      </c>
      <c r="N157" s="4">
        <v>3.6548894837629176</v>
      </c>
      <c r="O157" s="38">
        <v>0.2248</v>
      </c>
      <c r="P157" s="38">
        <v>3.9534112025419366</v>
      </c>
      <c r="Q157" s="38">
        <v>3.1850000000000003E-2</v>
      </c>
      <c r="R157" s="38">
        <v>2.3476036713771165</v>
      </c>
      <c r="S157" s="38">
        <v>0.41926787141470018</v>
      </c>
      <c r="T157" s="4">
        <v>208.8800955767781</v>
      </c>
      <c r="U157" s="4">
        <v>84.738290548700263</v>
      </c>
      <c r="V157" s="4"/>
      <c r="W157" s="4"/>
      <c r="X157" s="4">
        <v>202.1</v>
      </c>
      <c r="Y157" s="4">
        <f t="shared" si="2"/>
        <v>6.4368850000000005E-2</v>
      </c>
      <c r="Z157" s="4">
        <v>202.07972873645335</v>
      </c>
      <c r="AA157" s="4">
        <v>4.7182289496861465</v>
      </c>
      <c r="AB157" s="39">
        <v>202.07972873645335</v>
      </c>
      <c r="AC157" s="39">
        <v>4.7182289496861465</v>
      </c>
      <c r="AD157" s="20" t="s">
        <v>714</v>
      </c>
      <c r="AE157" s="4"/>
      <c r="AF157" s="4"/>
      <c r="AG157" s="4"/>
      <c r="AH157" s="40">
        <v>206</v>
      </c>
      <c r="AI157" s="40">
        <v>1.4</v>
      </c>
      <c r="AJ157" s="41"/>
      <c r="AK157" s="4"/>
      <c r="AL157" s="20" t="s">
        <v>684</v>
      </c>
      <c r="AM157" s="20" t="s">
        <v>684</v>
      </c>
      <c r="AN157" s="20">
        <v>1621</v>
      </c>
      <c r="AO157" s="20">
        <v>3.2000000000000001E-2</v>
      </c>
      <c r="AP157" s="20">
        <v>13.2</v>
      </c>
      <c r="AQ157" s="20">
        <v>5.0999999999999997E-2</v>
      </c>
      <c r="AR157" s="20">
        <v>0.31</v>
      </c>
      <c r="AS157" s="20">
        <v>6</v>
      </c>
      <c r="AT157" s="20">
        <v>1.02</v>
      </c>
      <c r="AU157" s="20">
        <v>43</v>
      </c>
      <c r="AV157" s="20">
        <v>13.7</v>
      </c>
      <c r="AW157" s="20">
        <v>128.80000000000001</v>
      </c>
      <c r="AX157" s="20">
        <v>59.1</v>
      </c>
      <c r="AY157" s="20">
        <v>233</v>
      </c>
      <c r="AZ157" s="20">
        <v>73.099999999999994</v>
      </c>
      <c r="BA157" s="20">
        <v>546</v>
      </c>
      <c r="BB157" s="20">
        <v>116.1</v>
      </c>
      <c r="BC157" s="20">
        <v>9140</v>
      </c>
      <c r="BD157" s="4"/>
      <c r="BE157" s="4"/>
      <c r="BF157" s="20" t="s">
        <v>734</v>
      </c>
      <c r="BG157" s="20" t="s">
        <v>734</v>
      </c>
      <c r="BH157" s="20" t="s">
        <v>734</v>
      </c>
      <c r="BI157" s="20" t="s">
        <v>734</v>
      </c>
      <c r="BJ157" s="20" t="s">
        <v>734</v>
      </c>
      <c r="BK157" s="20" t="s">
        <v>734</v>
      </c>
      <c r="BL157" s="20" t="s">
        <v>734</v>
      </c>
      <c r="BM157" s="20" t="s">
        <v>734</v>
      </c>
      <c r="BN157" s="42" t="s">
        <v>734</v>
      </c>
      <c r="BO157" s="42" t="s">
        <v>734</v>
      </c>
      <c r="BP157" s="42" t="s">
        <v>734</v>
      </c>
      <c r="BQ157" s="43" t="s">
        <v>734</v>
      </c>
      <c r="BR157" s="43" t="s">
        <v>734</v>
      </c>
      <c r="BS157" s="43" t="s">
        <v>734</v>
      </c>
    </row>
    <row r="158" spans="1:71" s="53" customFormat="1" x14ac:dyDescent="0.25">
      <c r="A158" s="53" t="s">
        <v>1432</v>
      </c>
      <c r="B158" s="53" t="s">
        <v>1607</v>
      </c>
      <c r="C158" s="53">
        <v>2016</v>
      </c>
      <c r="D158" s="53">
        <v>155</v>
      </c>
      <c r="E158" s="53">
        <v>155</v>
      </c>
      <c r="F158" s="53">
        <v>35867.5</v>
      </c>
      <c r="G158" s="53">
        <v>78171.25</v>
      </c>
      <c r="I158" s="53">
        <v>66.599999999999994</v>
      </c>
      <c r="J158" s="53">
        <v>710</v>
      </c>
      <c r="K158" s="53">
        <v>625</v>
      </c>
      <c r="L158" s="53">
        <v>0.92592592592592582</v>
      </c>
      <c r="M158" s="53">
        <v>5.67E-2</v>
      </c>
      <c r="N158" s="53">
        <v>2.9149252994462005</v>
      </c>
      <c r="O158" s="54">
        <v>0.26400000000000001</v>
      </c>
      <c r="P158" s="54">
        <v>3.2235578339980755</v>
      </c>
      <c r="Q158" s="54">
        <v>3.3419999999999998E-2</v>
      </c>
      <c r="R158" s="54">
        <v>2.2659513692440183</v>
      </c>
      <c r="S158" s="54">
        <v>0.48115155803646881</v>
      </c>
      <c r="T158" s="53">
        <v>479.88405358909421</v>
      </c>
      <c r="U158" s="53">
        <v>64.411911759141347</v>
      </c>
      <c r="X158" s="53">
        <v>211.9</v>
      </c>
      <c r="Y158" s="53">
        <f t="shared" si="2"/>
        <v>7.0816980000000002E-2</v>
      </c>
      <c r="Z158" s="53">
        <v>210.25554458172419</v>
      </c>
      <c r="AA158" s="53">
        <v>4.7330692522105045</v>
      </c>
      <c r="AB158" s="55">
        <v>210.25554458172419</v>
      </c>
      <c r="AC158" s="55">
        <v>4.7330692522105045</v>
      </c>
      <c r="AD158" s="56" t="s">
        <v>714</v>
      </c>
      <c r="AE158" s="53" t="s">
        <v>715</v>
      </c>
      <c r="AF158" s="53" t="s">
        <v>1775</v>
      </c>
      <c r="AH158" s="57">
        <v>206</v>
      </c>
      <c r="AI158" s="57">
        <v>1.4</v>
      </c>
      <c r="AJ158" s="58"/>
      <c r="AL158" s="56" t="s">
        <v>684</v>
      </c>
      <c r="AM158" s="56" t="s">
        <v>684</v>
      </c>
      <c r="AN158" s="56">
        <v>2032</v>
      </c>
      <c r="AO158" s="56">
        <v>1.6000000000000001E-3</v>
      </c>
      <c r="AP158" s="56">
        <v>31.6</v>
      </c>
      <c r="AQ158" s="56">
        <v>4.3999999999999997E-2</v>
      </c>
      <c r="AR158" s="56">
        <v>0.04</v>
      </c>
      <c r="AS158" s="56">
        <v>5.8</v>
      </c>
      <c r="AT158" s="56">
        <v>1.95</v>
      </c>
      <c r="AU158" s="56">
        <v>53</v>
      </c>
      <c r="AV158" s="56">
        <v>17.600000000000001</v>
      </c>
      <c r="AW158" s="56">
        <v>165</v>
      </c>
      <c r="AX158" s="56">
        <v>72.7</v>
      </c>
      <c r="AY158" s="56">
        <v>298</v>
      </c>
      <c r="AZ158" s="56">
        <v>83</v>
      </c>
      <c r="BA158" s="56">
        <v>728</v>
      </c>
      <c r="BB158" s="56">
        <v>170</v>
      </c>
      <c r="BC158" s="56">
        <v>9590</v>
      </c>
      <c r="BF158" s="56" t="s">
        <v>734</v>
      </c>
      <c r="BG158" s="56" t="s">
        <v>734</v>
      </c>
      <c r="BH158" s="56" t="s">
        <v>734</v>
      </c>
      <c r="BI158" s="56" t="s">
        <v>734</v>
      </c>
      <c r="BJ158" s="56" t="s">
        <v>734</v>
      </c>
      <c r="BK158" s="56" t="s">
        <v>734</v>
      </c>
      <c r="BL158" s="56" t="s">
        <v>734</v>
      </c>
      <c r="BM158" s="56" t="s">
        <v>734</v>
      </c>
      <c r="BN158" s="59" t="s">
        <v>734</v>
      </c>
      <c r="BO158" s="59" t="s">
        <v>734</v>
      </c>
      <c r="BP158" s="59" t="s">
        <v>734</v>
      </c>
      <c r="BQ158" s="60" t="s">
        <v>734</v>
      </c>
      <c r="BR158" s="60" t="s">
        <v>734</v>
      </c>
      <c r="BS158" s="60" t="s">
        <v>734</v>
      </c>
    </row>
    <row r="159" spans="1:71" s="53" customFormat="1" x14ac:dyDescent="0.25">
      <c r="A159" s="4" t="s">
        <v>1214</v>
      </c>
      <c r="B159" s="4" t="s">
        <v>1607</v>
      </c>
      <c r="C159" s="4">
        <v>2016</v>
      </c>
      <c r="D159" s="4">
        <v>156</v>
      </c>
      <c r="E159" s="4">
        <v>156</v>
      </c>
      <c r="F159" s="4">
        <v>36168.75</v>
      </c>
      <c r="G159" s="4">
        <v>77876.25</v>
      </c>
      <c r="H159" s="4"/>
      <c r="I159" s="4">
        <v>10.73</v>
      </c>
      <c r="J159" s="4">
        <v>147.80000000000001</v>
      </c>
      <c r="K159" s="4">
        <v>104.8</v>
      </c>
      <c r="L159" s="4">
        <v>0.74794315632011965</v>
      </c>
      <c r="M159" s="4">
        <v>5.2999999999999999E-2</v>
      </c>
      <c r="N159" s="4">
        <v>6.3003376245232499</v>
      </c>
      <c r="O159" s="38">
        <v>0.24399999999999999</v>
      </c>
      <c r="P159" s="38">
        <v>6.754116915597109</v>
      </c>
      <c r="Q159" s="38">
        <v>3.3279999999999997E-2</v>
      </c>
      <c r="R159" s="38">
        <v>3.0271836955447133</v>
      </c>
      <c r="S159" s="38">
        <v>0.36896501094491568</v>
      </c>
      <c r="T159" s="4">
        <v>328.79678831035062</v>
      </c>
      <c r="U159" s="4">
        <v>142.95145496771539</v>
      </c>
      <c r="V159" s="4"/>
      <c r="W159" s="4"/>
      <c r="X159" s="4">
        <v>211</v>
      </c>
      <c r="Y159" s="4">
        <f t="shared" si="2"/>
        <v>7.0220799999999986E-2</v>
      </c>
      <c r="Z159" s="4">
        <v>210.35080889539955</v>
      </c>
      <c r="AA159" s="4">
        <v>6.3600976102052806</v>
      </c>
      <c r="AB159" s="39">
        <v>210.35080889539955</v>
      </c>
      <c r="AC159" s="39">
        <v>6.3600976102052806</v>
      </c>
      <c r="AD159" s="20" t="s">
        <v>714</v>
      </c>
      <c r="AE159" s="4"/>
      <c r="AF159" s="4"/>
      <c r="AG159" s="4"/>
      <c r="AH159" s="40">
        <v>206</v>
      </c>
      <c r="AI159" s="40">
        <v>1.4</v>
      </c>
      <c r="AJ159" s="41"/>
      <c r="AK159" s="4"/>
      <c r="AL159" s="20" t="s">
        <v>684</v>
      </c>
      <c r="AM159" s="20" t="s">
        <v>684</v>
      </c>
      <c r="AN159" s="20">
        <v>922</v>
      </c>
      <c r="AO159" s="20">
        <v>0.92</v>
      </c>
      <c r="AP159" s="20">
        <v>60</v>
      </c>
      <c r="AQ159" s="20">
        <v>1.48</v>
      </c>
      <c r="AR159" s="20">
        <v>10.5</v>
      </c>
      <c r="AS159" s="20">
        <v>18.600000000000001</v>
      </c>
      <c r="AT159" s="20">
        <v>1.49</v>
      </c>
      <c r="AU159" s="20">
        <v>45.4</v>
      </c>
      <c r="AV159" s="20">
        <v>9.5</v>
      </c>
      <c r="AW159" s="20">
        <v>83</v>
      </c>
      <c r="AX159" s="20">
        <v>32</v>
      </c>
      <c r="AY159" s="20">
        <v>129.30000000000001</v>
      </c>
      <c r="AZ159" s="20">
        <v>39.700000000000003</v>
      </c>
      <c r="BA159" s="20">
        <v>331</v>
      </c>
      <c r="BB159" s="20">
        <v>66.7</v>
      </c>
      <c r="BC159" s="20">
        <v>9000</v>
      </c>
      <c r="BD159" s="4"/>
      <c r="BE159" s="4"/>
      <c r="BF159" s="20">
        <v>1.297E-3</v>
      </c>
      <c r="BG159" s="20">
        <v>6.3E-5</v>
      </c>
      <c r="BH159" s="20">
        <v>1.46713</v>
      </c>
      <c r="BI159" s="20">
        <v>2.5000000000000001E-4</v>
      </c>
      <c r="BJ159" s="20">
        <v>3.3004629874291806E-2</v>
      </c>
      <c r="BK159" s="20">
        <v>4.3521059776680596E-3</v>
      </c>
      <c r="BL159" s="20">
        <v>0.28293493413880794</v>
      </c>
      <c r="BM159" s="20">
        <v>1.7000000000000001E-4</v>
      </c>
      <c r="BN159" s="42">
        <v>0.28292983048096454</v>
      </c>
      <c r="BO159" s="42">
        <v>10.201502128999174</v>
      </c>
      <c r="BP159" s="42">
        <v>3.4000036073003592</v>
      </c>
      <c r="BQ159" s="43">
        <v>0.2829299362460308</v>
      </c>
      <c r="BR159" s="43">
        <v>10.109459877600813</v>
      </c>
      <c r="BS159" s="43">
        <v>3.4000034593389743</v>
      </c>
    </row>
    <row r="160" spans="1:71" s="53" customFormat="1" x14ac:dyDescent="0.25">
      <c r="A160" s="4" t="s">
        <v>1215</v>
      </c>
      <c r="B160" s="4" t="s">
        <v>1607</v>
      </c>
      <c r="C160" s="4">
        <v>2016</v>
      </c>
      <c r="D160" s="4">
        <v>157</v>
      </c>
      <c r="E160" s="4">
        <v>157</v>
      </c>
      <c r="F160" s="4">
        <v>35786.25</v>
      </c>
      <c r="G160" s="4">
        <v>77448.13</v>
      </c>
      <c r="H160" s="4"/>
      <c r="I160" s="4">
        <v>10.130000000000001</v>
      </c>
      <c r="J160" s="4">
        <v>167.4</v>
      </c>
      <c r="K160" s="4">
        <v>103.6</v>
      </c>
      <c r="L160" s="4">
        <v>0.64724919093851141</v>
      </c>
      <c r="M160" s="4">
        <v>5.0999999999999997E-2</v>
      </c>
      <c r="N160" s="4">
        <v>4.1375448276818112</v>
      </c>
      <c r="O160" s="38">
        <v>0.23400000000000001</v>
      </c>
      <c r="P160" s="38">
        <v>4.832584570734622</v>
      </c>
      <c r="Q160" s="38">
        <v>3.2439999999999997E-2</v>
      </c>
      <c r="R160" s="38">
        <v>3.0780832399767593</v>
      </c>
      <c r="S160" s="38">
        <v>0.52803663261409406</v>
      </c>
      <c r="T160" s="4">
        <v>240.82988143505361</v>
      </c>
      <c r="U160" s="4">
        <v>95.373148797902957</v>
      </c>
      <c r="V160" s="4"/>
      <c r="W160" s="4"/>
      <c r="X160" s="4">
        <v>205.8</v>
      </c>
      <c r="Y160" s="4">
        <f t="shared" si="2"/>
        <v>6.6761519999999991E-2</v>
      </c>
      <c r="Z160" s="4">
        <v>205.60586518149896</v>
      </c>
      <c r="AA160" s="4">
        <v>6.2861509431201812</v>
      </c>
      <c r="AB160" s="39">
        <v>205.60586518149896</v>
      </c>
      <c r="AC160" s="39">
        <v>6.2861509431201812</v>
      </c>
      <c r="AD160" s="20" t="s">
        <v>714</v>
      </c>
      <c r="AE160" s="4"/>
      <c r="AF160" s="4"/>
      <c r="AG160" s="4"/>
      <c r="AH160" s="40">
        <v>206</v>
      </c>
      <c r="AI160" s="40">
        <v>1.4</v>
      </c>
      <c r="AJ160" s="41"/>
      <c r="AK160" s="4"/>
      <c r="AL160" s="20" t="s">
        <v>684</v>
      </c>
      <c r="AM160" s="20" t="s">
        <v>684</v>
      </c>
      <c r="AN160" s="20">
        <v>1181</v>
      </c>
      <c r="AO160" s="20">
        <v>5.1200000000000004E-3</v>
      </c>
      <c r="AP160" s="20">
        <v>13.4</v>
      </c>
      <c r="AQ160" s="20">
        <v>7.0000000000000007E-2</v>
      </c>
      <c r="AR160" s="20">
        <v>0.01</v>
      </c>
      <c r="AS160" s="20">
        <v>2.8</v>
      </c>
      <c r="AT160" s="20">
        <v>0.74</v>
      </c>
      <c r="AU160" s="20">
        <v>41</v>
      </c>
      <c r="AV160" s="20">
        <v>13.3</v>
      </c>
      <c r="AW160" s="20">
        <v>100</v>
      </c>
      <c r="AX160" s="20">
        <v>37.5</v>
      </c>
      <c r="AY160" s="20">
        <v>172</v>
      </c>
      <c r="AZ160" s="20">
        <v>49.6</v>
      </c>
      <c r="BA160" s="20">
        <v>388</v>
      </c>
      <c r="BB160" s="20">
        <v>85.1</v>
      </c>
      <c r="BC160" s="20">
        <v>9520</v>
      </c>
      <c r="BD160" s="4"/>
      <c r="BE160" s="4"/>
      <c r="BF160" s="20">
        <v>1.2440999999999999E-3</v>
      </c>
      <c r="BG160" s="20">
        <v>7.3000000000000004E-6</v>
      </c>
      <c r="BH160" s="20">
        <v>1.46766</v>
      </c>
      <c r="BI160" s="20">
        <v>2.2000000000000001E-4</v>
      </c>
      <c r="BJ160" s="20">
        <v>3.3111976603942328E-2</v>
      </c>
      <c r="BK160" s="20">
        <v>1.2631403229785704E-3</v>
      </c>
      <c r="BL160" s="20">
        <v>0.28285493280753771</v>
      </c>
      <c r="BM160" s="20">
        <v>1.1E-4</v>
      </c>
      <c r="BN160" s="42">
        <v>0.28285014795091495</v>
      </c>
      <c r="BO160" s="42">
        <v>7.277854631826397</v>
      </c>
      <c r="BP160" s="42">
        <v>2.2000000715068349</v>
      </c>
      <c r="BQ160" s="43">
        <v>0.2828501387609656</v>
      </c>
      <c r="BR160" s="43">
        <v>7.2862035418985727</v>
      </c>
      <c r="BS160" s="43">
        <v>2.2000000717817745</v>
      </c>
    </row>
    <row r="161" spans="1:71" s="53" customFormat="1" x14ac:dyDescent="0.25">
      <c r="A161" s="53" t="s">
        <v>1216</v>
      </c>
      <c r="B161" s="53" t="s">
        <v>1607</v>
      </c>
      <c r="C161" s="53">
        <v>2016</v>
      </c>
      <c r="D161" s="53">
        <v>158</v>
      </c>
      <c r="E161" s="53">
        <v>158</v>
      </c>
      <c r="F161" s="53">
        <v>35445</v>
      </c>
      <c r="G161" s="53">
        <v>77428.75</v>
      </c>
      <c r="I161" s="53">
        <v>9.93</v>
      </c>
      <c r="J161" s="53">
        <v>155.4</v>
      </c>
      <c r="K161" s="53">
        <v>101.5</v>
      </c>
      <c r="L161" s="53">
        <v>0.65876152832674573</v>
      </c>
      <c r="M161" s="53">
        <v>5.2900000000000003E-2</v>
      </c>
      <c r="N161" s="53">
        <v>5.4120705143533163</v>
      </c>
      <c r="O161" s="54">
        <v>0.23899999999999999</v>
      </c>
      <c r="P161" s="54">
        <v>5.8001380946986538</v>
      </c>
      <c r="Q161" s="54">
        <v>3.2120000000000003E-2</v>
      </c>
      <c r="R161" s="54">
        <v>2.7551941247835794</v>
      </c>
      <c r="S161" s="54">
        <v>0.37364865137823361</v>
      </c>
      <c r="T161" s="53">
        <v>324.51007394780834</v>
      </c>
      <c r="U161" s="53">
        <v>122.89084297393838</v>
      </c>
      <c r="X161" s="53">
        <v>203.8</v>
      </c>
      <c r="Y161" s="53">
        <f t="shared" si="2"/>
        <v>6.5460560000000001E-2</v>
      </c>
      <c r="Z161" s="53">
        <v>203.11864682474936</v>
      </c>
      <c r="AA161" s="53">
        <v>5.5856535781165002</v>
      </c>
      <c r="AB161" s="55">
        <v>203.11864682474936</v>
      </c>
      <c r="AC161" s="55">
        <v>5.5856535781165002</v>
      </c>
      <c r="AD161" s="56" t="s">
        <v>714</v>
      </c>
      <c r="AE161" s="53" t="s">
        <v>715</v>
      </c>
      <c r="AF161" s="53" t="s">
        <v>1775</v>
      </c>
      <c r="AH161" s="57">
        <v>206</v>
      </c>
      <c r="AI161" s="57">
        <v>1.4</v>
      </c>
      <c r="AJ161" s="58"/>
      <c r="AL161" s="56" t="s">
        <v>684</v>
      </c>
      <c r="AM161" s="56" t="s">
        <v>684</v>
      </c>
      <c r="AN161" s="56">
        <v>1213</v>
      </c>
      <c r="AO161" s="56">
        <v>3.0999999999999999E-3</v>
      </c>
      <c r="AP161" s="56">
        <v>11.3</v>
      </c>
      <c r="AQ161" s="56">
        <v>8.9999999999999993E-3</v>
      </c>
      <c r="AR161" s="56">
        <v>0.13</v>
      </c>
      <c r="AS161" s="56">
        <v>5.6</v>
      </c>
      <c r="AT161" s="56">
        <v>0.72</v>
      </c>
      <c r="AU161" s="56">
        <v>36</v>
      </c>
      <c r="AV161" s="56">
        <v>9.1</v>
      </c>
      <c r="AW161" s="56">
        <v>106</v>
      </c>
      <c r="AX161" s="56">
        <v>41.1</v>
      </c>
      <c r="AY161" s="56">
        <v>187</v>
      </c>
      <c r="AZ161" s="56">
        <v>50.5</v>
      </c>
      <c r="BA161" s="56">
        <v>381</v>
      </c>
      <c r="BB161" s="56">
        <v>77.900000000000006</v>
      </c>
      <c r="BC161" s="56">
        <v>8860</v>
      </c>
      <c r="BF161" s="56">
        <v>1.0059999999999999E-3</v>
      </c>
      <c r="BG161" s="56">
        <v>1.0000000000000001E-5</v>
      </c>
      <c r="BH161" s="56">
        <v>1.46729</v>
      </c>
      <c r="BI161" s="56">
        <v>1.7000000000000001E-4</v>
      </c>
      <c r="BJ161" s="56">
        <v>2.6548814263915071E-2</v>
      </c>
      <c r="BK161" s="56">
        <v>2.0494320706399222E-3</v>
      </c>
      <c r="BL161" s="56">
        <v>0.28271662905584599</v>
      </c>
      <c r="BM161" s="56">
        <v>1.1E-4</v>
      </c>
      <c r="BN161" s="59">
        <v>0.28271280683457778</v>
      </c>
      <c r="BO161" s="59">
        <v>2.3639625507154705</v>
      </c>
      <c r="BP161" s="59">
        <v>2.2000001309514348</v>
      </c>
      <c r="BQ161" s="60">
        <v>0.28271275250986777</v>
      </c>
      <c r="BR161" s="60">
        <v>2.4254197683570844</v>
      </c>
      <c r="BS161" s="60">
        <v>2.2000001347002698</v>
      </c>
    </row>
    <row r="162" spans="1:71" s="53" customFormat="1" x14ac:dyDescent="0.25">
      <c r="A162" s="53" t="s">
        <v>1217</v>
      </c>
      <c r="B162" s="53" t="s">
        <v>1607</v>
      </c>
      <c r="C162" s="53">
        <v>2016</v>
      </c>
      <c r="D162" s="53">
        <v>159</v>
      </c>
      <c r="E162" s="53">
        <v>159</v>
      </c>
      <c r="F162" s="53">
        <v>35395.629999999997</v>
      </c>
      <c r="G162" s="53">
        <v>77376.25</v>
      </c>
      <c r="I162" s="53">
        <v>25.7</v>
      </c>
      <c r="J162" s="53">
        <v>503</v>
      </c>
      <c r="K162" s="53">
        <v>282</v>
      </c>
      <c r="L162" s="53">
        <v>0.56561085972850678</v>
      </c>
      <c r="M162" s="53">
        <v>5.16E-2</v>
      </c>
      <c r="N162" s="53">
        <v>2.7900714198265084</v>
      </c>
      <c r="O162" s="54">
        <v>0.23369999999999999</v>
      </c>
      <c r="P162" s="54">
        <v>3.3338970457323738</v>
      </c>
      <c r="Q162" s="54">
        <v>3.2329999999999998E-2</v>
      </c>
      <c r="R162" s="54">
        <v>2.5632734898582985</v>
      </c>
      <c r="S162" s="54">
        <v>0.57928277680430595</v>
      </c>
      <c r="T162" s="53">
        <v>267.72452094708143</v>
      </c>
      <c r="U162" s="53">
        <v>64.001255870809501</v>
      </c>
      <c r="X162" s="53">
        <v>205.7</v>
      </c>
      <c r="Y162" s="53">
        <f t="shared" si="2"/>
        <v>6.6502809999999996E-2</v>
      </c>
      <c r="Z162" s="53">
        <v>204.76341054765115</v>
      </c>
      <c r="AA162" s="53">
        <v>5.2069135765483301</v>
      </c>
      <c r="AB162" s="55">
        <v>204.76341054765115</v>
      </c>
      <c r="AC162" s="55">
        <v>5.2069135765483301</v>
      </c>
      <c r="AD162" s="56" t="s">
        <v>714</v>
      </c>
      <c r="AE162" s="53" t="s">
        <v>715</v>
      </c>
      <c r="AF162" s="53" t="s">
        <v>1775</v>
      </c>
      <c r="AH162" s="57">
        <v>206</v>
      </c>
      <c r="AI162" s="57">
        <v>1.4</v>
      </c>
      <c r="AJ162" s="58"/>
      <c r="AL162" s="56" t="s">
        <v>684</v>
      </c>
      <c r="AM162" s="56" t="s">
        <v>684</v>
      </c>
      <c r="AN162" s="56">
        <v>1639</v>
      </c>
      <c r="AO162" s="56">
        <v>4.816E-3</v>
      </c>
      <c r="AP162" s="56">
        <v>20.399999999999999</v>
      </c>
      <c r="AQ162" s="56" t="s">
        <v>684</v>
      </c>
      <c r="AR162" s="56">
        <v>0.35</v>
      </c>
      <c r="AS162" s="56">
        <v>4.0999999999999996</v>
      </c>
      <c r="AT162" s="56">
        <v>0.72</v>
      </c>
      <c r="AU162" s="56">
        <v>32</v>
      </c>
      <c r="AV162" s="56">
        <v>10.1</v>
      </c>
      <c r="AW162" s="56">
        <v>106</v>
      </c>
      <c r="AX162" s="56">
        <v>48.9</v>
      </c>
      <c r="AY162" s="56">
        <v>255</v>
      </c>
      <c r="AZ162" s="56">
        <v>72.400000000000006</v>
      </c>
      <c r="BA162" s="56">
        <v>659</v>
      </c>
      <c r="BB162" s="56">
        <v>145</v>
      </c>
      <c r="BC162" s="56">
        <v>9720</v>
      </c>
      <c r="BE162" s="67" t="s">
        <v>687</v>
      </c>
      <c r="BF162" s="68">
        <v>1.8E-5</v>
      </c>
      <c r="BG162" s="68">
        <v>1.4670700000000001</v>
      </c>
      <c r="BH162" s="68">
        <v>6.0999999999999997E-4</v>
      </c>
      <c r="BI162" s="68">
        <v>5969</v>
      </c>
      <c r="BJ162" s="68">
        <v>5.5039826970140933E-2</v>
      </c>
      <c r="BK162" s="68">
        <v>3.4078382596081694E-3</v>
      </c>
      <c r="BL162" s="68">
        <v>5.2798277449309799E-4</v>
      </c>
      <c r="BM162" s="68">
        <v>0.28350999999999998</v>
      </c>
      <c r="BN162" s="69">
        <v>5.2791383000023279E-4</v>
      </c>
      <c r="BO162" s="69">
        <v>-9981.3223670707957</v>
      </c>
      <c r="BP162" s="69">
        <v>5671.3112509502671</v>
      </c>
      <c r="BQ162" s="70">
        <v>5.2791341283543573E-4</v>
      </c>
      <c r="BR162" s="70">
        <v>-9981.3223310231733</v>
      </c>
      <c r="BS162" s="70">
        <v>5671.3247380374696</v>
      </c>
    </row>
    <row r="163" spans="1:71" s="53" customFormat="1" x14ac:dyDescent="0.25">
      <c r="A163" s="4" t="s">
        <v>1433</v>
      </c>
      <c r="B163" s="4" t="s">
        <v>1607</v>
      </c>
      <c r="C163" s="4">
        <v>2016</v>
      </c>
      <c r="D163" s="4">
        <v>160</v>
      </c>
      <c r="E163" s="4">
        <v>160</v>
      </c>
      <c r="F163" s="4">
        <v>34997.5</v>
      </c>
      <c r="G163" s="4">
        <v>76906.25</v>
      </c>
      <c r="H163" s="4"/>
      <c r="I163" s="4">
        <v>37.78</v>
      </c>
      <c r="J163" s="4">
        <v>588.5</v>
      </c>
      <c r="K163" s="4">
        <v>429.5</v>
      </c>
      <c r="L163" s="4">
        <v>0.70972320794889987</v>
      </c>
      <c r="M163" s="4">
        <v>5.1700000000000003E-2</v>
      </c>
      <c r="N163" s="4">
        <v>3.5801743202808161</v>
      </c>
      <c r="O163" s="38">
        <v>0.2271</v>
      </c>
      <c r="P163" s="38">
        <v>4.0291591242533098</v>
      </c>
      <c r="Q163" s="38">
        <v>3.1919999999999997E-2</v>
      </c>
      <c r="R163" s="38">
        <v>2.5800145513069297</v>
      </c>
      <c r="S163" s="38">
        <v>0.48449590988191871</v>
      </c>
      <c r="T163" s="4">
        <v>272.16397272663147</v>
      </c>
      <c r="U163" s="4">
        <v>82.059740724214592</v>
      </c>
      <c r="V163" s="4"/>
      <c r="W163" s="4"/>
      <c r="X163" s="4">
        <v>202.5</v>
      </c>
      <c r="Y163" s="4">
        <f t="shared" si="2"/>
        <v>6.4637999999999987E-2</v>
      </c>
      <c r="Z163" s="4">
        <v>202.16791237744417</v>
      </c>
      <c r="AA163" s="4">
        <v>5.183510783286982</v>
      </c>
      <c r="AB163" s="39">
        <v>202.16791237744417</v>
      </c>
      <c r="AC163" s="39">
        <v>5.183510783286982</v>
      </c>
      <c r="AD163" s="20" t="s">
        <v>714</v>
      </c>
      <c r="AE163" s="4"/>
      <c r="AF163" s="4"/>
      <c r="AG163" s="4"/>
      <c r="AH163" s="40">
        <v>206</v>
      </c>
      <c r="AI163" s="40">
        <v>1.4</v>
      </c>
      <c r="AJ163" s="41"/>
      <c r="AK163" s="4"/>
      <c r="AL163" s="20" t="s">
        <v>684</v>
      </c>
      <c r="AM163" s="20" t="s">
        <v>684</v>
      </c>
      <c r="AN163" s="20">
        <v>1229</v>
      </c>
      <c r="AO163" s="20">
        <v>3.0999999999999999E-3</v>
      </c>
      <c r="AP163" s="20">
        <v>21.6</v>
      </c>
      <c r="AQ163" s="20" t="s">
        <v>684</v>
      </c>
      <c r="AR163" s="20">
        <v>0.41</v>
      </c>
      <c r="AS163" s="20">
        <v>0.2</v>
      </c>
      <c r="AT163" s="20">
        <v>0.24</v>
      </c>
      <c r="AU163" s="20">
        <v>21.1</v>
      </c>
      <c r="AV163" s="20">
        <v>8.5</v>
      </c>
      <c r="AW163" s="20">
        <v>104</v>
      </c>
      <c r="AX163" s="20">
        <v>46.2</v>
      </c>
      <c r="AY163" s="20">
        <v>202</v>
      </c>
      <c r="AZ163" s="20">
        <v>59.6</v>
      </c>
      <c r="BA163" s="20">
        <v>479</v>
      </c>
      <c r="BB163" s="20">
        <v>108.8</v>
      </c>
      <c r="BC163" s="20">
        <v>9800</v>
      </c>
      <c r="BD163" s="4"/>
      <c r="BE163" s="4"/>
      <c r="BF163" s="20" t="s">
        <v>734</v>
      </c>
      <c r="BG163" s="20" t="s">
        <v>734</v>
      </c>
      <c r="BH163" s="20" t="s">
        <v>734</v>
      </c>
      <c r="BI163" s="20" t="s">
        <v>734</v>
      </c>
      <c r="BJ163" s="20" t="s">
        <v>734</v>
      </c>
      <c r="BK163" s="20" t="s">
        <v>734</v>
      </c>
      <c r="BL163" s="20" t="s">
        <v>734</v>
      </c>
      <c r="BM163" s="20" t="s">
        <v>734</v>
      </c>
      <c r="BN163" s="42" t="s">
        <v>734</v>
      </c>
      <c r="BO163" s="42" t="s">
        <v>734</v>
      </c>
      <c r="BP163" s="42" t="s">
        <v>734</v>
      </c>
      <c r="BQ163" s="43" t="s">
        <v>734</v>
      </c>
      <c r="BR163" s="43" t="s">
        <v>734</v>
      </c>
      <c r="BS163" s="43" t="s">
        <v>734</v>
      </c>
    </row>
    <row r="164" spans="1:71" s="53" customFormat="1" x14ac:dyDescent="0.25">
      <c r="A164" s="53" t="s">
        <v>1218</v>
      </c>
      <c r="B164" s="53" t="s">
        <v>1607</v>
      </c>
      <c r="C164" s="53">
        <v>2016</v>
      </c>
      <c r="D164" s="53">
        <v>161</v>
      </c>
      <c r="E164" s="53">
        <v>161</v>
      </c>
      <c r="F164" s="53">
        <v>35558.75</v>
      </c>
      <c r="G164" s="53">
        <v>77006.880000000005</v>
      </c>
      <c r="I164" s="53">
        <v>487.7</v>
      </c>
      <c r="J164" s="53">
        <v>3851</v>
      </c>
      <c r="K164" s="53">
        <v>5185</v>
      </c>
      <c r="L164" s="53">
        <v>1.3123359580052494</v>
      </c>
      <c r="M164" s="53">
        <v>5.0999999999999997E-2</v>
      </c>
      <c r="N164" s="53">
        <v>1.9557032204568234</v>
      </c>
      <c r="O164" s="54">
        <v>0.2359</v>
      </c>
      <c r="P164" s="54">
        <v>2.1205276440275758</v>
      </c>
      <c r="Q164" s="54">
        <v>3.2939999999999997E-2</v>
      </c>
      <c r="R164" s="54">
        <v>1.9778428659981944</v>
      </c>
      <c r="S164" s="54">
        <v>0.54645300249322337</v>
      </c>
      <c r="T164" s="53">
        <v>240.82988143505361</v>
      </c>
      <c r="U164" s="53">
        <v>45.080254599603016</v>
      </c>
      <c r="X164" s="53">
        <v>208.9</v>
      </c>
      <c r="Y164" s="53">
        <f t="shared" si="2"/>
        <v>6.8811659999999997E-2</v>
      </c>
      <c r="Z164" s="53">
        <v>208.7416445186002</v>
      </c>
      <c r="AA164" s="53">
        <v>4.0933137878503105</v>
      </c>
      <c r="AB164" s="55">
        <v>208.7416445186002</v>
      </c>
      <c r="AC164" s="55">
        <v>4.0933137878503105</v>
      </c>
      <c r="AD164" s="56" t="s">
        <v>714</v>
      </c>
      <c r="AE164" s="53" t="s">
        <v>688</v>
      </c>
      <c r="AF164" s="53" t="s">
        <v>1775</v>
      </c>
      <c r="AH164" s="57">
        <v>206</v>
      </c>
      <c r="AI164" s="57">
        <v>1.4</v>
      </c>
      <c r="AJ164" s="58"/>
      <c r="AL164" s="56" t="s">
        <v>684</v>
      </c>
      <c r="AM164" s="56" t="s">
        <v>684</v>
      </c>
      <c r="AN164" s="56">
        <v>4200</v>
      </c>
      <c r="AO164" s="56">
        <v>4.5500000000000002E-3</v>
      </c>
      <c r="AP164" s="56">
        <v>106.3</v>
      </c>
      <c r="AQ164" s="56">
        <v>6.6000000000000003E-2</v>
      </c>
      <c r="AR164" s="56">
        <v>1.64</v>
      </c>
      <c r="AS164" s="56">
        <v>19.8</v>
      </c>
      <c r="AT164" s="56">
        <v>2.66</v>
      </c>
      <c r="AU164" s="56">
        <v>134</v>
      </c>
      <c r="AV164" s="56">
        <v>40.1</v>
      </c>
      <c r="AW164" s="56">
        <v>391</v>
      </c>
      <c r="AX164" s="56">
        <v>147.69999999999999</v>
      </c>
      <c r="AY164" s="56">
        <v>646</v>
      </c>
      <c r="AZ164" s="56">
        <v>159.1</v>
      </c>
      <c r="BA164" s="56">
        <v>1305</v>
      </c>
      <c r="BB164" s="56">
        <v>262</v>
      </c>
      <c r="BC164" s="56">
        <v>9210</v>
      </c>
      <c r="BF164" s="56">
        <v>3.3700000000000002E-3</v>
      </c>
      <c r="BG164" s="56">
        <v>2.2000000000000001E-4</v>
      </c>
      <c r="BH164" s="56">
        <v>1.4673400000000001</v>
      </c>
      <c r="BI164" s="56">
        <v>1.9000000000000001E-4</v>
      </c>
      <c r="BJ164" s="56">
        <v>8.545872681155442E-2</v>
      </c>
      <c r="BK164" s="56">
        <v>5.121478667160618E-3</v>
      </c>
      <c r="BL164" s="56">
        <v>0.28293483215133425</v>
      </c>
      <c r="BM164" s="56">
        <v>1E-4</v>
      </c>
      <c r="BN164" s="59">
        <v>0.28292167293999199</v>
      </c>
      <c r="BO164" s="59">
        <v>9.8777652842740871</v>
      </c>
      <c r="BP164" s="59">
        <v>2.0000736384283275</v>
      </c>
      <c r="BQ164" s="60">
        <v>0.2829218461076497</v>
      </c>
      <c r="BR164" s="60">
        <v>9.823532742885277</v>
      </c>
      <c r="BS164" s="60">
        <v>2.0000717131400001</v>
      </c>
    </row>
    <row r="165" spans="1:71" s="53" customFormat="1" x14ac:dyDescent="0.25">
      <c r="A165" s="4" t="s">
        <v>1434</v>
      </c>
      <c r="B165" s="4" t="s">
        <v>1607</v>
      </c>
      <c r="C165" s="4">
        <v>2016</v>
      </c>
      <c r="D165" s="4">
        <v>162</v>
      </c>
      <c r="E165" s="4">
        <v>162</v>
      </c>
      <c r="F165" s="4">
        <v>35057.5</v>
      </c>
      <c r="G165" s="4">
        <v>76975</v>
      </c>
      <c r="H165" s="4"/>
      <c r="I165" s="4">
        <v>87.8</v>
      </c>
      <c r="J165" s="4">
        <v>873</v>
      </c>
      <c r="K165" s="4">
        <v>943</v>
      </c>
      <c r="L165" s="4">
        <v>1.0504201680672269</v>
      </c>
      <c r="M165" s="4">
        <v>5.1049999999999998E-2</v>
      </c>
      <c r="N165" s="4">
        <v>2.5195415397521921</v>
      </c>
      <c r="O165" s="38">
        <v>0.23230000000000001</v>
      </c>
      <c r="P165" s="38">
        <v>2.8367247014984329</v>
      </c>
      <c r="Q165" s="38">
        <v>3.2989999999999998E-2</v>
      </c>
      <c r="R165" s="38">
        <v>2.22236753520981</v>
      </c>
      <c r="S165" s="38">
        <v>0.52645757314044395</v>
      </c>
      <c r="T165" s="4">
        <v>243.08818127604474</v>
      </c>
      <c r="U165" s="4">
        <v>58.053350537279165</v>
      </c>
      <c r="V165" s="4"/>
      <c r="W165" s="4"/>
      <c r="X165" s="4">
        <v>209.2</v>
      </c>
      <c r="Y165" s="4">
        <f t="shared" si="2"/>
        <v>6.9015079999999993E-2</v>
      </c>
      <c r="Z165" s="4">
        <v>209.04221350250987</v>
      </c>
      <c r="AA165" s="4">
        <v>4.6088384224847569</v>
      </c>
      <c r="AB165" s="39">
        <v>209.04221350250987</v>
      </c>
      <c r="AC165" s="39">
        <v>4.6088384224847569</v>
      </c>
      <c r="AD165" s="20" t="s">
        <v>714</v>
      </c>
      <c r="AE165" s="4"/>
      <c r="AF165" s="4"/>
      <c r="AG165" s="4"/>
      <c r="AH165" s="40">
        <v>206</v>
      </c>
      <c r="AI165" s="40">
        <v>1.4</v>
      </c>
      <c r="AJ165" s="41"/>
      <c r="AK165" s="4"/>
      <c r="AL165" s="20" t="s">
        <v>684</v>
      </c>
      <c r="AM165" s="20" t="s">
        <v>684</v>
      </c>
      <c r="AN165" s="20">
        <v>2659</v>
      </c>
      <c r="AO165" s="20">
        <v>7.4999999999999997E-2</v>
      </c>
      <c r="AP165" s="20">
        <v>41.6</v>
      </c>
      <c r="AQ165" s="20">
        <v>0.112</v>
      </c>
      <c r="AR165" s="20">
        <v>1.06</v>
      </c>
      <c r="AS165" s="20">
        <v>9.9</v>
      </c>
      <c r="AT165" s="20">
        <v>1.5</v>
      </c>
      <c r="AU165" s="20">
        <v>52</v>
      </c>
      <c r="AV165" s="20">
        <v>23.2</v>
      </c>
      <c r="AW165" s="20">
        <v>199</v>
      </c>
      <c r="AX165" s="20">
        <v>84</v>
      </c>
      <c r="AY165" s="20">
        <v>426</v>
      </c>
      <c r="AZ165" s="20">
        <v>108.8</v>
      </c>
      <c r="BA165" s="20">
        <v>904</v>
      </c>
      <c r="BB165" s="20">
        <v>199</v>
      </c>
      <c r="BC165" s="20">
        <v>9260</v>
      </c>
      <c r="BD165" s="4"/>
      <c r="BE165" s="4"/>
      <c r="BF165" s="20" t="s">
        <v>734</v>
      </c>
      <c r="BG165" s="20" t="s">
        <v>734</v>
      </c>
      <c r="BH165" s="20" t="s">
        <v>734</v>
      </c>
      <c r="BI165" s="20" t="s">
        <v>734</v>
      </c>
      <c r="BJ165" s="20" t="s">
        <v>734</v>
      </c>
      <c r="BK165" s="20" t="s">
        <v>734</v>
      </c>
      <c r="BL165" s="20" t="s">
        <v>734</v>
      </c>
      <c r="BM165" s="20" t="s">
        <v>734</v>
      </c>
      <c r="BN165" s="42" t="s">
        <v>734</v>
      </c>
      <c r="BO165" s="42" t="s">
        <v>734</v>
      </c>
      <c r="BP165" s="42" t="s">
        <v>734</v>
      </c>
      <c r="BQ165" s="43" t="s">
        <v>734</v>
      </c>
      <c r="BR165" s="43" t="s">
        <v>734</v>
      </c>
      <c r="BS165" s="43" t="s">
        <v>734</v>
      </c>
    </row>
    <row r="166" spans="1:71" s="53" customFormat="1" x14ac:dyDescent="0.25">
      <c r="A166" s="4" t="s">
        <v>1219</v>
      </c>
      <c r="B166" s="4" t="s">
        <v>1607</v>
      </c>
      <c r="C166" s="4">
        <v>2016</v>
      </c>
      <c r="D166" s="4">
        <v>163</v>
      </c>
      <c r="E166" s="4">
        <v>163</v>
      </c>
      <c r="F166" s="4">
        <v>36620.629999999997</v>
      </c>
      <c r="G166" s="4">
        <v>77568.13</v>
      </c>
      <c r="H166" s="4"/>
      <c r="I166" s="4">
        <v>10.7</v>
      </c>
      <c r="J166" s="4">
        <v>235</v>
      </c>
      <c r="K166" s="4">
        <v>110.1</v>
      </c>
      <c r="L166" s="4">
        <v>0.45004500450045004</v>
      </c>
      <c r="M166" s="4">
        <v>5.1299999999999998E-2</v>
      </c>
      <c r="N166" s="4">
        <v>4.4718332753180841</v>
      </c>
      <c r="O166" s="38">
        <v>0.24299999999999999</v>
      </c>
      <c r="P166" s="38">
        <v>4.7038880773689389</v>
      </c>
      <c r="Q166" s="38">
        <v>3.3579999999999999E-2</v>
      </c>
      <c r="R166" s="38">
        <v>2.3171685743966903</v>
      </c>
      <c r="S166" s="38">
        <v>0.3439791591844012</v>
      </c>
      <c r="T166" s="4">
        <v>254.33285586991485</v>
      </c>
      <c r="U166" s="4">
        <v>102.8272137613432</v>
      </c>
      <c r="V166" s="4"/>
      <c r="W166" s="4"/>
      <c r="X166" s="4">
        <v>212.9</v>
      </c>
      <c r="Y166" s="4">
        <f t="shared" si="2"/>
        <v>7.1491819999999998E-2</v>
      </c>
      <c r="Z166" s="4">
        <v>212.67495717890739</v>
      </c>
      <c r="AA166" s="4">
        <v>4.9126261532111126</v>
      </c>
      <c r="AB166" s="39">
        <v>212.67495717890739</v>
      </c>
      <c r="AC166" s="39">
        <v>4.9126261532111126</v>
      </c>
      <c r="AD166" s="20" t="s">
        <v>714</v>
      </c>
      <c r="AE166" s="4"/>
      <c r="AF166" s="4"/>
      <c r="AG166" s="4"/>
      <c r="AH166" s="40">
        <v>206</v>
      </c>
      <c r="AI166" s="40">
        <v>1.4</v>
      </c>
      <c r="AJ166" s="41"/>
      <c r="AK166" s="4"/>
      <c r="AL166" s="20" t="s">
        <v>684</v>
      </c>
      <c r="AM166" s="20" t="s">
        <v>684</v>
      </c>
      <c r="AN166" s="20">
        <v>910</v>
      </c>
      <c r="AO166" s="20">
        <v>5.0299999999999997E-3</v>
      </c>
      <c r="AP166" s="20">
        <v>12.9</v>
      </c>
      <c r="AQ166" s="20">
        <v>0.01</v>
      </c>
      <c r="AR166" s="20">
        <v>0.36</v>
      </c>
      <c r="AS166" s="20">
        <v>3</v>
      </c>
      <c r="AT166" s="20">
        <v>0.26</v>
      </c>
      <c r="AU166" s="20">
        <v>28.2</v>
      </c>
      <c r="AV166" s="20">
        <v>7.2</v>
      </c>
      <c r="AW166" s="20">
        <v>72.099999999999994</v>
      </c>
      <c r="AX166" s="20">
        <v>30.7</v>
      </c>
      <c r="AY166" s="20">
        <v>158</v>
      </c>
      <c r="AZ166" s="20">
        <v>39</v>
      </c>
      <c r="BA166" s="20">
        <v>339</v>
      </c>
      <c r="BB166" s="20">
        <v>69.2</v>
      </c>
      <c r="BC166" s="20">
        <v>10150</v>
      </c>
      <c r="BD166" s="4"/>
      <c r="BE166" s="4"/>
      <c r="BF166" s="20">
        <v>1.178E-3</v>
      </c>
      <c r="BG166" s="20">
        <v>2.1999999999999999E-5</v>
      </c>
      <c r="BH166" s="20">
        <v>1.4673499999999999</v>
      </c>
      <c r="BI166" s="20">
        <v>2.3000000000000001E-4</v>
      </c>
      <c r="BJ166" s="20">
        <v>3.3636170716252071E-2</v>
      </c>
      <c r="BK166" s="20">
        <v>1.3907974846636116E-3</v>
      </c>
      <c r="BL166" s="20">
        <v>0.28281443858019151</v>
      </c>
      <c r="BM166" s="20">
        <v>1.2999999999999999E-4</v>
      </c>
      <c r="BN166" s="42">
        <v>0.2828097518660897</v>
      </c>
      <c r="BO166" s="42">
        <v>6.004190654014252</v>
      </c>
      <c r="BP166" s="42">
        <v>2.6000005880516737</v>
      </c>
      <c r="BQ166" s="43">
        <v>0.28280989924504008</v>
      </c>
      <c r="BR166" s="43">
        <v>5.8625129515443852</v>
      </c>
      <c r="BS166" s="43">
        <v>2.6000005516493694</v>
      </c>
    </row>
    <row r="167" spans="1:71" s="53" customFormat="1" x14ac:dyDescent="0.25">
      <c r="A167" s="53" t="s">
        <v>1435</v>
      </c>
      <c r="B167" s="53" t="s">
        <v>1607</v>
      </c>
      <c r="C167" s="53">
        <v>2016</v>
      </c>
      <c r="D167" s="53">
        <v>164</v>
      </c>
      <c r="E167" s="53">
        <v>164</v>
      </c>
      <c r="F167" s="53">
        <v>36741.879999999997</v>
      </c>
      <c r="G167" s="53">
        <v>77588.75</v>
      </c>
      <c r="I167" s="53">
        <v>23.14</v>
      </c>
      <c r="J167" s="53">
        <v>331.7</v>
      </c>
      <c r="K167" s="53">
        <v>203.4</v>
      </c>
      <c r="L167" s="53">
        <v>0.59523809523809523</v>
      </c>
      <c r="M167" s="53">
        <v>5.3400000000000003E-2</v>
      </c>
      <c r="N167" s="53">
        <v>4.3249530677222667</v>
      </c>
      <c r="O167" s="54">
        <v>0.26300000000000001</v>
      </c>
      <c r="P167" s="54">
        <v>4.5163672125017431</v>
      </c>
      <c r="Q167" s="54">
        <v>3.5360000000000003E-2</v>
      </c>
      <c r="R167" s="54">
        <v>2.2208903079982405</v>
      </c>
      <c r="S167" s="54">
        <v>0.3302329153771798</v>
      </c>
      <c r="T167" s="53">
        <v>345.83083366044548</v>
      </c>
      <c r="U167" s="53">
        <v>97.834616843655056</v>
      </c>
      <c r="X167" s="53">
        <v>224</v>
      </c>
      <c r="Y167" s="53">
        <f t="shared" si="2"/>
        <v>7.920640000000001E-2</v>
      </c>
      <c r="Z167" s="53">
        <v>223.24037978161817</v>
      </c>
      <c r="AA167" s="53">
        <v>4.9436952429067391</v>
      </c>
      <c r="AB167" s="55">
        <v>223.24037978161817</v>
      </c>
      <c r="AC167" s="55">
        <v>4.9436952429067391</v>
      </c>
      <c r="AD167" s="56" t="s">
        <v>714</v>
      </c>
      <c r="AE167" s="53" t="s">
        <v>715</v>
      </c>
      <c r="AF167" s="53" t="s">
        <v>1775</v>
      </c>
      <c r="AH167" s="57">
        <v>206</v>
      </c>
      <c r="AI167" s="57">
        <v>1.4</v>
      </c>
      <c r="AJ167" s="58"/>
      <c r="AL167" s="56" t="s">
        <v>684</v>
      </c>
      <c r="AM167" s="56" t="s">
        <v>684</v>
      </c>
      <c r="AN167" s="56">
        <v>1027</v>
      </c>
      <c r="AO167" s="56">
        <v>5.6000000000000001E-2</v>
      </c>
      <c r="AP167" s="56">
        <v>23.2</v>
      </c>
      <c r="AQ167" s="56">
        <v>0.14000000000000001</v>
      </c>
      <c r="AR167" s="56">
        <v>0.11</v>
      </c>
      <c r="AS167" s="56">
        <v>9</v>
      </c>
      <c r="AT167" s="56">
        <v>0.4</v>
      </c>
      <c r="AU167" s="56">
        <v>23.3</v>
      </c>
      <c r="AV167" s="56">
        <v>8.6999999999999993</v>
      </c>
      <c r="AW167" s="56">
        <v>86</v>
      </c>
      <c r="AX167" s="56">
        <v>33.4</v>
      </c>
      <c r="AY167" s="56">
        <v>177</v>
      </c>
      <c r="AZ167" s="56">
        <v>40.6</v>
      </c>
      <c r="BA167" s="56">
        <v>347</v>
      </c>
      <c r="BB167" s="56">
        <v>72.900000000000006</v>
      </c>
      <c r="BC167" s="56">
        <v>10510</v>
      </c>
      <c r="BF167" s="56" t="s">
        <v>734</v>
      </c>
      <c r="BG167" s="56" t="s">
        <v>734</v>
      </c>
      <c r="BH167" s="56" t="s">
        <v>734</v>
      </c>
      <c r="BI167" s="56" t="s">
        <v>734</v>
      </c>
      <c r="BJ167" s="56" t="s">
        <v>734</v>
      </c>
      <c r="BK167" s="56" t="s">
        <v>734</v>
      </c>
      <c r="BL167" s="56" t="s">
        <v>734</v>
      </c>
      <c r="BM167" s="56" t="s">
        <v>734</v>
      </c>
      <c r="BN167" s="59" t="s">
        <v>734</v>
      </c>
      <c r="BO167" s="59" t="s">
        <v>734</v>
      </c>
      <c r="BP167" s="59" t="s">
        <v>734</v>
      </c>
      <c r="BQ167" s="60" t="s">
        <v>734</v>
      </c>
      <c r="BR167" s="60" t="s">
        <v>734</v>
      </c>
      <c r="BS167" s="60" t="s">
        <v>734</v>
      </c>
    </row>
    <row r="168" spans="1:71" s="53" customFormat="1" x14ac:dyDescent="0.25">
      <c r="A168" s="53" t="s">
        <v>1436</v>
      </c>
      <c r="B168" s="53" t="s">
        <v>1607</v>
      </c>
      <c r="C168" s="53">
        <v>2016</v>
      </c>
      <c r="D168" s="53">
        <v>165</v>
      </c>
      <c r="E168" s="53">
        <v>165</v>
      </c>
      <c r="F168" s="53">
        <v>37036.879999999997</v>
      </c>
      <c r="G168" s="53">
        <v>77426.25</v>
      </c>
      <c r="I168" s="53">
        <v>40.700000000000003</v>
      </c>
      <c r="J168" s="53">
        <v>633</v>
      </c>
      <c r="K168" s="53">
        <v>444</v>
      </c>
      <c r="L168" s="53">
        <v>0.66622251832111934</v>
      </c>
      <c r="M168" s="53">
        <v>5.3800000000000001E-2</v>
      </c>
      <c r="N168" s="53">
        <v>2.7240463806549977</v>
      </c>
      <c r="O168" s="54">
        <v>0.2384</v>
      </c>
      <c r="P168" s="54">
        <v>3.3376233064101029</v>
      </c>
      <c r="Q168" s="54">
        <v>3.1629999999999998E-2</v>
      </c>
      <c r="R168" s="54">
        <v>2.6380486446485998</v>
      </c>
      <c r="S168" s="54">
        <v>0.60640707189878373</v>
      </c>
      <c r="T168" s="53">
        <v>362.68705394146866</v>
      </c>
      <c r="U168" s="53">
        <v>61.437056991211023</v>
      </c>
      <c r="X168" s="53">
        <v>200.7</v>
      </c>
      <c r="Y168" s="53">
        <f t="shared" si="2"/>
        <v>6.3481409999999988E-2</v>
      </c>
      <c r="Z168" s="53">
        <v>199.82713580520692</v>
      </c>
      <c r="AA168" s="53">
        <v>5.2306853069348032</v>
      </c>
      <c r="AB168" s="55">
        <v>199.82713580520692</v>
      </c>
      <c r="AC168" s="55">
        <v>5.2306853069348032</v>
      </c>
      <c r="AD168" s="56" t="s">
        <v>714</v>
      </c>
      <c r="AE168" s="53" t="s">
        <v>715</v>
      </c>
      <c r="AF168" s="53" t="s">
        <v>1775</v>
      </c>
      <c r="AH168" s="57">
        <v>206</v>
      </c>
      <c r="AI168" s="57">
        <v>1.4</v>
      </c>
      <c r="AJ168" s="58"/>
      <c r="AL168" s="56" t="s">
        <v>684</v>
      </c>
      <c r="AM168" s="56" t="s">
        <v>684</v>
      </c>
      <c r="AN168" s="56">
        <v>1800</v>
      </c>
      <c r="AO168" s="56">
        <v>5.0400000000000002E-3</v>
      </c>
      <c r="AP168" s="56">
        <v>31.2</v>
      </c>
      <c r="AQ168" s="56">
        <v>1.9E-2</v>
      </c>
      <c r="AR168" s="56">
        <v>0.12</v>
      </c>
      <c r="AS168" s="56">
        <v>4.9000000000000004</v>
      </c>
      <c r="AT168" s="56">
        <v>0.22</v>
      </c>
      <c r="AU168" s="56">
        <v>29.6</v>
      </c>
      <c r="AV168" s="56">
        <v>13.1</v>
      </c>
      <c r="AW168" s="56">
        <v>143</v>
      </c>
      <c r="AX168" s="56">
        <v>60.5</v>
      </c>
      <c r="AY168" s="56">
        <v>283</v>
      </c>
      <c r="AZ168" s="56">
        <v>87.4</v>
      </c>
      <c r="BA168" s="56">
        <v>661</v>
      </c>
      <c r="BB168" s="56">
        <v>148.80000000000001</v>
      </c>
      <c r="BC168" s="56">
        <v>9670</v>
      </c>
      <c r="BF168" s="56" t="s">
        <v>734</v>
      </c>
      <c r="BG168" s="56" t="s">
        <v>734</v>
      </c>
      <c r="BH168" s="56" t="s">
        <v>734</v>
      </c>
      <c r="BI168" s="56" t="s">
        <v>734</v>
      </c>
      <c r="BJ168" s="56" t="s">
        <v>734</v>
      </c>
      <c r="BK168" s="56" t="s">
        <v>734</v>
      </c>
      <c r="BL168" s="56" t="s">
        <v>734</v>
      </c>
      <c r="BM168" s="56" t="s">
        <v>734</v>
      </c>
      <c r="BN168" s="59" t="s">
        <v>734</v>
      </c>
      <c r="BO168" s="59" t="s">
        <v>734</v>
      </c>
      <c r="BP168" s="59" t="s">
        <v>734</v>
      </c>
      <c r="BQ168" s="60" t="s">
        <v>734</v>
      </c>
      <c r="BR168" s="60" t="s">
        <v>734</v>
      </c>
      <c r="BS168" s="60" t="s">
        <v>734</v>
      </c>
    </row>
    <row r="169" spans="1:71" s="53" customFormat="1" x14ac:dyDescent="0.25">
      <c r="A169" s="4" t="s">
        <v>1437</v>
      </c>
      <c r="B169" s="4" t="s">
        <v>1607</v>
      </c>
      <c r="C169" s="4">
        <v>2016</v>
      </c>
      <c r="D169" s="4">
        <v>166</v>
      </c>
      <c r="E169" s="4">
        <v>166</v>
      </c>
      <c r="F169" s="4">
        <v>36954.379999999997</v>
      </c>
      <c r="G169" s="4">
        <v>77465.63</v>
      </c>
      <c r="H169" s="4"/>
      <c r="I169" s="4">
        <v>12.94</v>
      </c>
      <c r="J169" s="4">
        <v>418</v>
      </c>
      <c r="K169" s="4">
        <v>132.6</v>
      </c>
      <c r="L169" s="4">
        <v>0.29958058717795089</v>
      </c>
      <c r="M169" s="4">
        <v>5.0099999999999999E-2</v>
      </c>
      <c r="N169" s="4">
        <v>3.3239635722651504</v>
      </c>
      <c r="O169" s="38">
        <v>0.2263</v>
      </c>
      <c r="P169" s="38">
        <v>3.6209489101278911</v>
      </c>
      <c r="Q169" s="38">
        <v>3.2030000000000003E-2</v>
      </c>
      <c r="R169" s="38">
        <v>2.3027238609982441</v>
      </c>
      <c r="S169" s="38">
        <v>0.44165472591512339</v>
      </c>
      <c r="T169" s="4">
        <v>199.63527363719749</v>
      </c>
      <c r="U169" s="4">
        <v>77.195953193773363</v>
      </c>
      <c r="V169" s="4"/>
      <c r="W169" s="4"/>
      <c r="X169" s="4">
        <v>203.2</v>
      </c>
      <c r="Y169" s="4">
        <f t="shared" si="2"/>
        <v>6.5084959999999997E-2</v>
      </c>
      <c r="Z169" s="4">
        <v>203.26045706428985</v>
      </c>
      <c r="AA169" s="4">
        <v>4.6515684438985856</v>
      </c>
      <c r="AB169" s="39">
        <v>203.26045706428985</v>
      </c>
      <c r="AC169" s="39">
        <v>4.6515684438985856</v>
      </c>
      <c r="AD169" s="20" t="s">
        <v>714</v>
      </c>
      <c r="AE169" s="4"/>
      <c r="AF169" s="4"/>
      <c r="AG169" s="4"/>
      <c r="AH169" s="40">
        <v>206</v>
      </c>
      <c r="AI169" s="40">
        <v>1.4</v>
      </c>
      <c r="AJ169" s="41"/>
      <c r="AK169" s="4"/>
      <c r="AL169" s="20">
        <v>1</v>
      </c>
      <c r="AM169" s="20">
        <v>29</v>
      </c>
      <c r="AN169" s="20">
        <v>1459</v>
      </c>
      <c r="AO169" s="20">
        <v>4.8799999999999998E-3</v>
      </c>
      <c r="AP169" s="20">
        <v>10.4</v>
      </c>
      <c r="AQ169" s="20">
        <v>1.9E-2</v>
      </c>
      <c r="AR169" s="20">
        <v>0.56599999999999995</v>
      </c>
      <c r="AS169" s="20">
        <v>3.7</v>
      </c>
      <c r="AT169" s="20">
        <v>0.51</v>
      </c>
      <c r="AU169" s="20">
        <v>28.5</v>
      </c>
      <c r="AV169" s="20">
        <v>11.7</v>
      </c>
      <c r="AW169" s="20">
        <v>95.6</v>
      </c>
      <c r="AX169" s="20">
        <v>46.7</v>
      </c>
      <c r="AY169" s="20">
        <v>251</v>
      </c>
      <c r="AZ169" s="20">
        <v>60</v>
      </c>
      <c r="BA169" s="20">
        <v>527</v>
      </c>
      <c r="BB169" s="20">
        <v>105</v>
      </c>
      <c r="BC169" s="20">
        <v>8720</v>
      </c>
      <c r="BD169" s="4"/>
      <c r="BE169" s="4"/>
      <c r="BF169" s="20" t="s">
        <v>734</v>
      </c>
      <c r="BG169" s="20" t="s">
        <v>734</v>
      </c>
      <c r="BH169" s="20" t="s">
        <v>734</v>
      </c>
      <c r="BI169" s="20" t="s">
        <v>734</v>
      </c>
      <c r="BJ169" s="20" t="s">
        <v>734</v>
      </c>
      <c r="BK169" s="20" t="s">
        <v>734</v>
      </c>
      <c r="BL169" s="20" t="s">
        <v>734</v>
      </c>
      <c r="BM169" s="20" t="s">
        <v>734</v>
      </c>
      <c r="BN169" s="42" t="s">
        <v>734</v>
      </c>
      <c r="BO169" s="42" t="s">
        <v>734</v>
      </c>
      <c r="BP169" s="42" t="s">
        <v>734</v>
      </c>
      <c r="BQ169" s="43" t="s">
        <v>734</v>
      </c>
      <c r="BR169" s="43" t="s">
        <v>734</v>
      </c>
      <c r="BS169" s="43" t="s">
        <v>734</v>
      </c>
    </row>
    <row r="170" spans="1:71" s="53" customFormat="1" x14ac:dyDescent="0.25">
      <c r="A170" s="53" t="s">
        <v>1220</v>
      </c>
      <c r="B170" s="53" t="s">
        <v>1607</v>
      </c>
      <c r="C170" s="53">
        <v>2016</v>
      </c>
      <c r="D170" s="53">
        <v>167</v>
      </c>
      <c r="E170" s="53">
        <v>167</v>
      </c>
      <c r="F170" s="53">
        <v>36868.75</v>
      </c>
      <c r="G170" s="53">
        <v>76975</v>
      </c>
      <c r="I170" s="53">
        <v>90.7</v>
      </c>
      <c r="J170" s="53">
        <v>899</v>
      </c>
      <c r="K170" s="53">
        <v>1005</v>
      </c>
      <c r="L170" s="53">
        <v>1.0471204188481675</v>
      </c>
      <c r="M170" s="53">
        <v>5.2900000000000003E-2</v>
      </c>
      <c r="N170" s="53">
        <v>3.046168684852566</v>
      </c>
      <c r="O170" s="54">
        <v>0.2392</v>
      </c>
      <c r="P170" s="54">
        <v>3.5138858730945026</v>
      </c>
      <c r="Q170" s="54">
        <v>3.1969999999999998E-2</v>
      </c>
      <c r="R170" s="54">
        <v>2.5116230355203988</v>
      </c>
      <c r="S170" s="54">
        <v>0.53121297956586144</v>
      </c>
      <c r="T170" s="53">
        <v>324.51007394780834</v>
      </c>
      <c r="U170" s="53">
        <v>69.168765730147811</v>
      </c>
      <c r="X170" s="53">
        <v>202.9</v>
      </c>
      <c r="Y170" s="53">
        <f t="shared" si="2"/>
        <v>6.4867129999999995E-2</v>
      </c>
      <c r="Z170" s="53">
        <v>202.17969734844993</v>
      </c>
      <c r="AA170" s="53">
        <v>5.0421908602574046</v>
      </c>
      <c r="AB170" s="55">
        <v>202.17969734844993</v>
      </c>
      <c r="AC170" s="55">
        <v>5.0421908602574046</v>
      </c>
      <c r="AD170" s="56" t="s">
        <v>714</v>
      </c>
      <c r="AE170" s="53" t="s">
        <v>715</v>
      </c>
      <c r="AF170" s="53" t="s">
        <v>1775</v>
      </c>
      <c r="AH170" s="57">
        <v>206</v>
      </c>
      <c r="AI170" s="57">
        <v>1.4</v>
      </c>
      <c r="AJ170" s="58"/>
      <c r="AL170" s="56">
        <v>5</v>
      </c>
      <c r="AM170" s="56">
        <v>17</v>
      </c>
      <c r="AN170" s="56">
        <v>1692</v>
      </c>
      <c r="AO170" s="56">
        <v>3.0999999999999999E-3</v>
      </c>
      <c r="AP170" s="56">
        <v>35.799999999999997</v>
      </c>
      <c r="AQ170" s="56" t="s">
        <v>684</v>
      </c>
      <c r="AR170" s="56">
        <v>0.15</v>
      </c>
      <c r="AS170" s="56">
        <v>5.2</v>
      </c>
      <c r="AT170" s="56">
        <v>0.52</v>
      </c>
      <c r="AU170" s="56">
        <v>37</v>
      </c>
      <c r="AV170" s="56">
        <v>11.2</v>
      </c>
      <c r="AW170" s="56">
        <v>119</v>
      </c>
      <c r="AX170" s="56">
        <v>59.2</v>
      </c>
      <c r="AY170" s="56">
        <v>278</v>
      </c>
      <c r="AZ170" s="56">
        <v>63</v>
      </c>
      <c r="BA170" s="56">
        <v>638</v>
      </c>
      <c r="BB170" s="56">
        <v>116.1</v>
      </c>
      <c r="BC170" s="56">
        <v>9790</v>
      </c>
      <c r="BF170" s="56">
        <v>1.7750000000000001E-3</v>
      </c>
      <c r="BG170" s="56">
        <v>2.5999999999999998E-5</v>
      </c>
      <c r="BH170" s="56">
        <v>1.4673499999999999</v>
      </c>
      <c r="BI170" s="56">
        <v>1.9000000000000001E-4</v>
      </c>
      <c r="BJ170" s="56">
        <v>4.1650850201490494E-2</v>
      </c>
      <c r="BK170" s="56">
        <v>3.3168869544080151E-3</v>
      </c>
      <c r="BL170" s="56">
        <v>0.28283965951951984</v>
      </c>
      <c r="BM170" s="56">
        <v>1E-4</v>
      </c>
      <c r="BN170" s="59">
        <v>0.28283294677467291</v>
      </c>
      <c r="BO170" s="59">
        <v>6.5939562424710552</v>
      </c>
      <c r="BP170" s="59">
        <v>2.0000009647558823</v>
      </c>
      <c r="BQ170" s="60">
        <v>0.28283281968938923</v>
      </c>
      <c r="BR170" s="60">
        <v>6.6735295289688246</v>
      </c>
      <c r="BS170" s="60">
        <v>2.0000010016309844</v>
      </c>
    </row>
    <row r="171" spans="1:71" s="53" customFormat="1" x14ac:dyDescent="0.25">
      <c r="A171" s="53" t="s">
        <v>1438</v>
      </c>
      <c r="B171" s="53" t="s">
        <v>1607</v>
      </c>
      <c r="C171" s="53">
        <v>2016</v>
      </c>
      <c r="D171" s="53">
        <v>168</v>
      </c>
      <c r="E171" s="53">
        <v>168</v>
      </c>
      <c r="F171" s="53">
        <v>37731</v>
      </c>
      <c r="G171" s="53">
        <v>76978</v>
      </c>
      <c r="I171" s="53">
        <v>20.11</v>
      </c>
      <c r="J171" s="53">
        <v>324.89999999999998</v>
      </c>
      <c r="K171" s="53">
        <v>198.1</v>
      </c>
      <c r="L171" s="53">
        <v>0.56882821387940841</v>
      </c>
      <c r="M171" s="53">
        <v>5.91E-2</v>
      </c>
      <c r="N171" s="53">
        <v>4.7533193087899841</v>
      </c>
      <c r="O171" s="54">
        <v>0.27300000000000002</v>
      </c>
      <c r="P171" s="54">
        <v>5.120865117396626</v>
      </c>
      <c r="Q171" s="54">
        <v>3.3070000000000002E-2</v>
      </c>
      <c r="R171" s="54">
        <v>2.6209187509829195</v>
      </c>
      <c r="S171" s="54">
        <v>0.39110869820235677</v>
      </c>
      <c r="T171" s="53">
        <v>570.78177989232711</v>
      </c>
      <c r="U171" s="53">
        <v>103.42032077978679</v>
      </c>
      <c r="X171" s="53">
        <v>209.7</v>
      </c>
      <c r="Y171" s="53">
        <f t="shared" si="2"/>
        <v>6.9347789999999992E-2</v>
      </c>
      <c r="Z171" s="53">
        <v>207.45290316568884</v>
      </c>
      <c r="AA171" s="53">
        <v>5.4284766385346783</v>
      </c>
      <c r="AB171" s="55">
        <v>207.45290316568884</v>
      </c>
      <c r="AC171" s="55">
        <v>5.4284766385346783</v>
      </c>
      <c r="AD171" s="56" t="s">
        <v>714</v>
      </c>
      <c r="AE171" s="53" t="s">
        <v>715</v>
      </c>
      <c r="AF171" s="53" t="s">
        <v>1775</v>
      </c>
      <c r="AH171" s="57">
        <v>206</v>
      </c>
      <c r="AI171" s="57">
        <v>1.4</v>
      </c>
      <c r="AJ171" s="58"/>
      <c r="AL171" s="56" t="s">
        <v>684</v>
      </c>
      <c r="AM171" s="56" t="s">
        <v>684</v>
      </c>
      <c r="AN171" s="56">
        <v>980</v>
      </c>
      <c r="AO171" s="56">
        <v>4.6800000000000001E-3</v>
      </c>
      <c r="AP171" s="56">
        <v>12.5</v>
      </c>
      <c r="AQ171" s="56" t="s">
        <v>684</v>
      </c>
      <c r="AR171" s="56">
        <v>0.3</v>
      </c>
      <c r="AS171" s="56">
        <v>1.9</v>
      </c>
      <c r="AT171" s="56">
        <v>0.32</v>
      </c>
      <c r="AU171" s="56">
        <v>17.5</v>
      </c>
      <c r="AV171" s="56">
        <v>6.4</v>
      </c>
      <c r="AW171" s="56">
        <v>62.3</v>
      </c>
      <c r="AX171" s="56">
        <v>32.9</v>
      </c>
      <c r="AY171" s="56">
        <v>171</v>
      </c>
      <c r="AZ171" s="56">
        <v>42.8</v>
      </c>
      <c r="BA171" s="56">
        <v>388</v>
      </c>
      <c r="BB171" s="56">
        <v>69.7</v>
      </c>
      <c r="BC171" s="56">
        <v>9750</v>
      </c>
      <c r="BF171" s="56" t="s">
        <v>734</v>
      </c>
      <c r="BG171" s="56" t="s">
        <v>734</v>
      </c>
      <c r="BH171" s="56" t="s">
        <v>734</v>
      </c>
      <c r="BI171" s="56" t="s">
        <v>734</v>
      </c>
      <c r="BJ171" s="56" t="s">
        <v>734</v>
      </c>
      <c r="BK171" s="56" t="s">
        <v>734</v>
      </c>
      <c r="BL171" s="56" t="s">
        <v>734</v>
      </c>
      <c r="BM171" s="56" t="s">
        <v>734</v>
      </c>
      <c r="BN171" s="59" t="s">
        <v>734</v>
      </c>
      <c r="BO171" s="59" t="s">
        <v>734</v>
      </c>
      <c r="BP171" s="59" t="s">
        <v>734</v>
      </c>
      <c r="BQ171" s="60" t="s">
        <v>734</v>
      </c>
      <c r="BR171" s="60" t="s">
        <v>734</v>
      </c>
      <c r="BS171" s="60" t="s">
        <v>734</v>
      </c>
    </row>
    <row r="172" spans="1:71" s="53" customFormat="1" x14ac:dyDescent="0.25">
      <c r="A172" s="4" t="s">
        <v>1439</v>
      </c>
      <c r="B172" s="4" t="s">
        <v>1607</v>
      </c>
      <c r="C172" s="4">
        <v>2016</v>
      </c>
      <c r="D172" s="4">
        <v>169</v>
      </c>
      <c r="E172" s="4">
        <v>169</v>
      </c>
      <c r="F172" s="4">
        <v>37792.5</v>
      </c>
      <c r="G172" s="4">
        <v>78019.5</v>
      </c>
      <c r="H172" s="4"/>
      <c r="I172" s="4">
        <v>7.7</v>
      </c>
      <c r="J172" s="4">
        <v>129</v>
      </c>
      <c r="K172" s="4">
        <v>82.2</v>
      </c>
      <c r="L172" s="4">
        <v>0.58343057176196034</v>
      </c>
      <c r="M172" s="4">
        <v>5.1999999999999998E-2</v>
      </c>
      <c r="N172" s="4">
        <v>7.5261123339945799</v>
      </c>
      <c r="O172" s="38">
        <v>0.247</v>
      </c>
      <c r="P172" s="38">
        <v>7.9605496765797383</v>
      </c>
      <c r="Q172" s="38">
        <v>3.2770000000000001E-2</v>
      </c>
      <c r="R172" s="38">
        <v>3.1572114736565298</v>
      </c>
      <c r="S172" s="38">
        <v>0.33215048720944829</v>
      </c>
      <c r="T172" s="4">
        <v>285.40989802026667</v>
      </c>
      <c r="U172" s="4">
        <v>172.09275973979479</v>
      </c>
      <c r="V172" s="4"/>
      <c r="W172" s="4"/>
      <c r="X172" s="4">
        <v>207.8</v>
      </c>
      <c r="Y172" s="4">
        <f t="shared" si="2"/>
        <v>6.809606E-2</v>
      </c>
      <c r="Z172" s="4">
        <v>207.41813951870569</v>
      </c>
      <c r="AA172" s="4">
        <v>6.5578958782474812</v>
      </c>
      <c r="AB172" s="39">
        <v>207.41813951870569</v>
      </c>
      <c r="AC172" s="39">
        <v>6.5578958782474812</v>
      </c>
      <c r="AD172" s="20" t="s">
        <v>714</v>
      </c>
      <c r="AE172" s="4"/>
      <c r="AF172" s="4"/>
      <c r="AG172" s="4"/>
      <c r="AH172" s="40">
        <v>206</v>
      </c>
      <c r="AI172" s="40">
        <v>1.4</v>
      </c>
      <c r="AJ172" s="41"/>
      <c r="AK172" s="4"/>
      <c r="AL172" s="20" t="s">
        <v>684</v>
      </c>
      <c r="AM172" s="20" t="s">
        <v>684</v>
      </c>
      <c r="AN172" s="20">
        <v>986</v>
      </c>
      <c r="AO172" s="20">
        <v>4.7699999999999999E-3</v>
      </c>
      <c r="AP172" s="20">
        <v>10</v>
      </c>
      <c r="AQ172" s="20" t="s">
        <v>684</v>
      </c>
      <c r="AR172" s="20">
        <v>0.4</v>
      </c>
      <c r="AS172" s="20">
        <v>1.9</v>
      </c>
      <c r="AT172" s="20">
        <v>0.66</v>
      </c>
      <c r="AU172" s="20">
        <v>29</v>
      </c>
      <c r="AV172" s="20">
        <v>7.9</v>
      </c>
      <c r="AW172" s="20">
        <v>81.3</v>
      </c>
      <c r="AX172" s="20">
        <v>35.299999999999997</v>
      </c>
      <c r="AY172" s="20">
        <v>156</v>
      </c>
      <c r="AZ172" s="20">
        <v>35.200000000000003</v>
      </c>
      <c r="BA172" s="20">
        <v>333</v>
      </c>
      <c r="BB172" s="20">
        <v>60.5</v>
      </c>
      <c r="BC172" s="20">
        <v>9100</v>
      </c>
      <c r="BD172" s="4"/>
      <c r="BE172" s="4"/>
      <c r="BF172" s="20" t="s">
        <v>734</v>
      </c>
      <c r="BG172" s="20" t="s">
        <v>734</v>
      </c>
      <c r="BH172" s="20" t="s">
        <v>734</v>
      </c>
      <c r="BI172" s="20" t="s">
        <v>734</v>
      </c>
      <c r="BJ172" s="20" t="s">
        <v>734</v>
      </c>
      <c r="BK172" s="20" t="s">
        <v>734</v>
      </c>
      <c r="BL172" s="20" t="s">
        <v>734</v>
      </c>
      <c r="BM172" s="20" t="s">
        <v>734</v>
      </c>
      <c r="BN172" s="42" t="s">
        <v>734</v>
      </c>
      <c r="BO172" s="42" t="s">
        <v>734</v>
      </c>
      <c r="BP172" s="42" t="s">
        <v>734</v>
      </c>
      <c r="BQ172" s="43" t="s">
        <v>734</v>
      </c>
      <c r="BR172" s="43" t="s">
        <v>734</v>
      </c>
      <c r="BS172" s="43" t="s">
        <v>734</v>
      </c>
    </row>
    <row r="173" spans="1:71" s="53" customFormat="1" x14ac:dyDescent="0.25">
      <c r="A173" s="4" t="s">
        <v>1440</v>
      </c>
      <c r="B173" s="4" t="s">
        <v>1607</v>
      </c>
      <c r="C173" s="4">
        <v>2016</v>
      </c>
      <c r="D173" s="4">
        <v>170</v>
      </c>
      <c r="E173" s="4">
        <v>170</v>
      </c>
      <c r="F173" s="4">
        <v>38219.5</v>
      </c>
      <c r="G173" s="4">
        <v>78904</v>
      </c>
      <c r="H173" s="4"/>
      <c r="I173" s="4">
        <v>53</v>
      </c>
      <c r="J173" s="4">
        <v>806</v>
      </c>
      <c r="K173" s="4">
        <v>617</v>
      </c>
      <c r="L173" s="4">
        <v>0.7225433526011561</v>
      </c>
      <c r="M173" s="4">
        <v>4.9200000000000001E-2</v>
      </c>
      <c r="N173" s="4">
        <v>3.031309943935895</v>
      </c>
      <c r="O173" s="38">
        <v>0.21390000000000001</v>
      </c>
      <c r="P173" s="38">
        <v>3.2436175437212</v>
      </c>
      <c r="Q173" s="38">
        <v>3.1189999999999999E-2</v>
      </c>
      <c r="R173" s="38">
        <v>2.1382737883001122</v>
      </c>
      <c r="S173" s="38">
        <v>0.42565231448329294</v>
      </c>
      <c r="T173" s="4">
        <v>157.3729143249185</v>
      </c>
      <c r="U173" s="4">
        <v>70.947352312556802</v>
      </c>
      <c r="V173" s="4"/>
      <c r="W173" s="4"/>
      <c r="X173" s="4">
        <v>198</v>
      </c>
      <c r="Y173" s="4">
        <f t="shared" si="2"/>
        <v>6.1756199999999997E-2</v>
      </c>
      <c r="Z173" s="4">
        <v>198.20400354543975</v>
      </c>
      <c r="AA173" s="4">
        <v>4.2117834244767334</v>
      </c>
      <c r="AB173" s="39">
        <v>198.20400354543975</v>
      </c>
      <c r="AC173" s="39">
        <v>4.2117834244767334</v>
      </c>
      <c r="AD173" s="20" t="s">
        <v>714</v>
      </c>
      <c r="AE173" s="4"/>
      <c r="AF173" s="71" t="s">
        <v>722</v>
      </c>
      <c r="AG173" s="71"/>
      <c r="AH173" s="40">
        <v>206</v>
      </c>
      <c r="AI173" s="40">
        <v>1.4</v>
      </c>
      <c r="AJ173" s="41"/>
      <c r="AK173" s="4"/>
      <c r="AL173" s="20" t="s">
        <v>684</v>
      </c>
      <c r="AM173" s="20" t="s">
        <v>684</v>
      </c>
      <c r="AN173" s="20">
        <v>2145</v>
      </c>
      <c r="AO173" s="20">
        <v>5.0200000000000002E-3</v>
      </c>
      <c r="AP173" s="20">
        <v>40.5</v>
      </c>
      <c r="AQ173" s="20">
        <v>5.8999999999999997E-2</v>
      </c>
      <c r="AR173" s="20">
        <v>0.25</v>
      </c>
      <c r="AS173" s="20">
        <v>6.3</v>
      </c>
      <c r="AT173" s="20">
        <v>0.48</v>
      </c>
      <c r="AU173" s="20">
        <v>53</v>
      </c>
      <c r="AV173" s="20">
        <v>15</v>
      </c>
      <c r="AW173" s="20">
        <v>168</v>
      </c>
      <c r="AX173" s="20">
        <v>66.900000000000006</v>
      </c>
      <c r="AY173" s="20">
        <v>349</v>
      </c>
      <c r="AZ173" s="20">
        <v>89.1</v>
      </c>
      <c r="BA173" s="20">
        <v>755</v>
      </c>
      <c r="BB173" s="20">
        <v>140</v>
      </c>
      <c r="BC173" s="20">
        <v>11030</v>
      </c>
      <c r="BD173" s="4"/>
      <c r="BE173" s="4"/>
      <c r="BF173" s="20" t="s">
        <v>734</v>
      </c>
      <c r="BG173" s="20" t="s">
        <v>734</v>
      </c>
      <c r="BH173" s="20" t="s">
        <v>734</v>
      </c>
      <c r="BI173" s="20" t="s">
        <v>734</v>
      </c>
      <c r="BJ173" s="20" t="s">
        <v>734</v>
      </c>
      <c r="BK173" s="20" t="s">
        <v>734</v>
      </c>
      <c r="BL173" s="20" t="s">
        <v>734</v>
      </c>
      <c r="BM173" s="20" t="s">
        <v>734</v>
      </c>
      <c r="BN173" s="42" t="s">
        <v>734</v>
      </c>
      <c r="BO173" s="42" t="s">
        <v>734</v>
      </c>
      <c r="BP173" s="42" t="s">
        <v>734</v>
      </c>
      <c r="BQ173" s="43" t="s">
        <v>734</v>
      </c>
      <c r="BR173" s="43" t="s">
        <v>734</v>
      </c>
      <c r="BS173" s="43" t="s">
        <v>734</v>
      </c>
    </row>
    <row r="174" spans="1:71" s="53" customFormat="1" x14ac:dyDescent="0.25">
      <c r="A174" s="4" t="s">
        <v>1441</v>
      </c>
      <c r="B174" s="4" t="s">
        <v>1607</v>
      </c>
      <c r="C174" s="4">
        <v>2016</v>
      </c>
      <c r="D174" s="4">
        <v>171</v>
      </c>
      <c r="E174" s="4">
        <v>171</v>
      </c>
      <c r="F174" s="4">
        <v>38176.5</v>
      </c>
      <c r="G174" s="4">
        <v>79210.5</v>
      </c>
      <c r="H174" s="4"/>
      <c r="I174" s="4">
        <v>10.029999999999999</v>
      </c>
      <c r="J174" s="4">
        <v>165.8</v>
      </c>
      <c r="K174" s="4">
        <v>108.6</v>
      </c>
      <c r="L174" s="4">
        <v>0.61050061050061055</v>
      </c>
      <c r="M174" s="4">
        <v>4.9000000000000002E-2</v>
      </c>
      <c r="N174" s="4">
        <v>4.8371755590001175</v>
      </c>
      <c r="O174" s="38">
        <v>0.22700000000000001</v>
      </c>
      <c r="P174" s="38">
        <v>5.2308315179269496</v>
      </c>
      <c r="Q174" s="38">
        <v>3.2649999999999998E-2</v>
      </c>
      <c r="R174" s="38">
        <v>2.6839021927689264</v>
      </c>
      <c r="S174" s="38">
        <v>0.39770033480768213</v>
      </c>
      <c r="T174" s="4">
        <v>147.8309691444646</v>
      </c>
      <c r="U174" s="4">
        <v>113.41277639917028</v>
      </c>
      <c r="V174" s="4"/>
      <c r="W174" s="4"/>
      <c r="X174" s="4">
        <v>207.1</v>
      </c>
      <c r="Y174" s="4">
        <f t="shared" si="2"/>
        <v>6.7618149999999988E-2</v>
      </c>
      <c r="Z174" s="4">
        <v>207.43607082964365</v>
      </c>
      <c r="AA174" s="4">
        <v>5.5429038160115942</v>
      </c>
      <c r="AB174" s="39">
        <v>207.43607082964365</v>
      </c>
      <c r="AC174" s="39">
        <v>5.5429038160115942</v>
      </c>
      <c r="AD174" s="20" t="s">
        <v>714</v>
      </c>
      <c r="AE174" s="4"/>
      <c r="AF174" s="4"/>
      <c r="AG174" s="4"/>
      <c r="AH174" s="40">
        <v>206</v>
      </c>
      <c r="AI174" s="40">
        <v>1.4</v>
      </c>
      <c r="AJ174" s="41"/>
      <c r="AK174" s="4"/>
      <c r="AL174" s="20">
        <v>20</v>
      </c>
      <c r="AM174" s="20">
        <v>25</v>
      </c>
      <c r="AN174" s="20">
        <v>1403</v>
      </c>
      <c r="AO174" s="20">
        <v>0.14899999999999999</v>
      </c>
      <c r="AP174" s="20">
        <v>21.9</v>
      </c>
      <c r="AQ174" s="20">
        <v>0.26</v>
      </c>
      <c r="AR174" s="20">
        <v>0.66</v>
      </c>
      <c r="AS174" s="20">
        <v>6.9</v>
      </c>
      <c r="AT174" s="20">
        <v>0.83</v>
      </c>
      <c r="AU174" s="20">
        <v>42</v>
      </c>
      <c r="AV174" s="20">
        <v>11.7</v>
      </c>
      <c r="AW174" s="20">
        <v>126</v>
      </c>
      <c r="AX174" s="20">
        <v>49.5</v>
      </c>
      <c r="AY174" s="20">
        <v>221</v>
      </c>
      <c r="AZ174" s="20">
        <v>51.8</v>
      </c>
      <c r="BA174" s="20">
        <v>471</v>
      </c>
      <c r="BB174" s="20">
        <v>84.8</v>
      </c>
      <c r="BC174" s="20">
        <v>9320</v>
      </c>
      <c r="BD174" s="4"/>
      <c r="BE174" s="4"/>
      <c r="BF174" s="20" t="s">
        <v>734</v>
      </c>
      <c r="BG174" s="20" t="s">
        <v>734</v>
      </c>
      <c r="BH174" s="20" t="s">
        <v>734</v>
      </c>
      <c r="BI174" s="20" t="s">
        <v>734</v>
      </c>
      <c r="BJ174" s="20" t="s">
        <v>734</v>
      </c>
      <c r="BK174" s="20" t="s">
        <v>734</v>
      </c>
      <c r="BL174" s="20" t="s">
        <v>734</v>
      </c>
      <c r="BM174" s="20" t="s">
        <v>734</v>
      </c>
      <c r="BN174" s="42" t="s">
        <v>734</v>
      </c>
      <c r="BO174" s="42" t="s">
        <v>734</v>
      </c>
      <c r="BP174" s="42" t="s">
        <v>734</v>
      </c>
      <c r="BQ174" s="43" t="s">
        <v>734</v>
      </c>
      <c r="BR174" s="43" t="s">
        <v>734</v>
      </c>
      <c r="BS174" s="43" t="s">
        <v>734</v>
      </c>
    </row>
    <row r="175" spans="1:71" s="53" customFormat="1" x14ac:dyDescent="0.25">
      <c r="A175" s="4" t="s">
        <v>1442</v>
      </c>
      <c r="B175" s="4" t="s">
        <v>1607</v>
      </c>
      <c r="C175" s="4">
        <v>2016</v>
      </c>
      <c r="D175" s="4">
        <v>172</v>
      </c>
      <c r="E175" s="4">
        <v>172</v>
      </c>
      <c r="F175" s="4">
        <v>37152</v>
      </c>
      <c r="G175" s="4">
        <v>78624</v>
      </c>
      <c r="H175" s="4"/>
      <c r="I175" s="4">
        <v>9.9</v>
      </c>
      <c r="J175" s="4">
        <v>174.2</v>
      </c>
      <c r="K175" s="4">
        <v>110.3</v>
      </c>
      <c r="L175" s="4">
        <v>0.59066745422327227</v>
      </c>
      <c r="M175" s="4">
        <v>5.1499999999999997E-2</v>
      </c>
      <c r="N175" s="4">
        <v>4.9957391591677096</v>
      </c>
      <c r="O175" s="38">
        <v>0.23100000000000001</v>
      </c>
      <c r="P175" s="38">
        <v>5.3717111800601716</v>
      </c>
      <c r="Q175" s="38">
        <v>3.1910000000000001E-2</v>
      </c>
      <c r="R175" s="38">
        <v>2.6716794821875154</v>
      </c>
      <c r="S175" s="38">
        <v>0.38448070871963047</v>
      </c>
      <c r="T175" s="4">
        <v>263.27289316412919</v>
      </c>
      <c r="U175" s="4">
        <v>114.68890623895498</v>
      </c>
      <c r="V175" s="4"/>
      <c r="W175" s="4"/>
      <c r="X175" s="4">
        <v>202.5</v>
      </c>
      <c r="Y175" s="4">
        <f t="shared" si="2"/>
        <v>6.4617750000000002E-2</v>
      </c>
      <c r="Z175" s="4">
        <v>202.15540930580877</v>
      </c>
      <c r="AA175" s="4">
        <v>5.3845783831318892</v>
      </c>
      <c r="AB175" s="39">
        <v>202.15540930580877</v>
      </c>
      <c r="AC175" s="39">
        <v>5.3845783831318892</v>
      </c>
      <c r="AD175" s="20" t="s">
        <v>714</v>
      </c>
      <c r="AE175" s="4"/>
      <c r="AF175" s="4"/>
      <c r="AG175" s="4"/>
      <c r="AH175" s="40">
        <v>206</v>
      </c>
      <c r="AI175" s="40">
        <v>1.4</v>
      </c>
      <c r="AJ175" s="41"/>
      <c r="AK175" s="4"/>
      <c r="AL175" s="20" t="s">
        <v>684</v>
      </c>
      <c r="AM175" s="20" t="s">
        <v>684</v>
      </c>
      <c r="AN175" s="20">
        <v>1243</v>
      </c>
      <c r="AO175" s="20">
        <v>2.5999999999999999E-2</v>
      </c>
      <c r="AP175" s="20">
        <v>15.2</v>
      </c>
      <c r="AQ175" s="20">
        <v>0.19800000000000001</v>
      </c>
      <c r="AR175" s="20">
        <v>0.43</v>
      </c>
      <c r="AS175" s="20">
        <v>3.7</v>
      </c>
      <c r="AT175" s="20">
        <v>1.1000000000000001</v>
      </c>
      <c r="AU175" s="20">
        <v>28.7</v>
      </c>
      <c r="AV175" s="20">
        <v>10</v>
      </c>
      <c r="AW175" s="20">
        <v>100</v>
      </c>
      <c r="AX175" s="20">
        <v>46.2</v>
      </c>
      <c r="AY175" s="20">
        <v>239</v>
      </c>
      <c r="AZ175" s="20">
        <v>51.8</v>
      </c>
      <c r="BA175" s="20">
        <v>411</v>
      </c>
      <c r="BB175" s="20">
        <v>77.400000000000006</v>
      </c>
      <c r="BC175" s="20">
        <v>10030</v>
      </c>
      <c r="BD175" s="4"/>
      <c r="BE175" s="4"/>
      <c r="BF175" s="20" t="s">
        <v>734</v>
      </c>
      <c r="BG175" s="20" t="s">
        <v>734</v>
      </c>
      <c r="BH175" s="20" t="s">
        <v>734</v>
      </c>
      <c r="BI175" s="20" t="s">
        <v>734</v>
      </c>
      <c r="BJ175" s="20" t="s">
        <v>734</v>
      </c>
      <c r="BK175" s="20" t="s">
        <v>734</v>
      </c>
      <c r="BL175" s="20" t="s">
        <v>734</v>
      </c>
      <c r="BM175" s="20" t="s">
        <v>734</v>
      </c>
      <c r="BN175" s="42" t="s">
        <v>734</v>
      </c>
      <c r="BO175" s="42" t="s">
        <v>734</v>
      </c>
      <c r="BP175" s="42" t="s">
        <v>734</v>
      </c>
      <c r="BQ175" s="43" t="s">
        <v>734</v>
      </c>
      <c r="BR175" s="43" t="s">
        <v>734</v>
      </c>
      <c r="BS175" s="43" t="s">
        <v>734</v>
      </c>
    </row>
    <row r="176" spans="1:71" s="53" customFormat="1" x14ac:dyDescent="0.25">
      <c r="A176" s="4" t="s">
        <v>1443</v>
      </c>
      <c r="B176" s="4" t="s">
        <v>1607</v>
      </c>
      <c r="C176" s="4">
        <v>2016</v>
      </c>
      <c r="D176" s="4">
        <v>173</v>
      </c>
      <c r="E176" s="4">
        <v>173</v>
      </c>
      <c r="F176" s="4">
        <v>37124.5</v>
      </c>
      <c r="G176" s="4">
        <v>78425.5</v>
      </c>
      <c r="H176" s="4"/>
      <c r="I176" s="4">
        <v>6.16</v>
      </c>
      <c r="J176" s="4">
        <v>128.5</v>
      </c>
      <c r="K176" s="4">
        <v>65.400000000000006</v>
      </c>
      <c r="L176" s="4">
        <v>0.46970408642555189</v>
      </c>
      <c r="M176" s="4">
        <v>4.7500000000000001E-2</v>
      </c>
      <c r="N176" s="4">
        <v>7.1767630571058518</v>
      </c>
      <c r="O176" s="38">
        <v>0.218</v>
      </c>
      <c r="P176" s="38">
        <v>7.6965010722335423</v>
      </c>
      <c r="Q176" s="38">
        <v>3.2730000000000002E-2</v>
      </c>
      <c r="R176" s="38">
        <v>3.3121293418362665</v>
      </c>
      <c r="S176" s="38">
        <v>0.36679238806996145</v>
      </c>
      <c r="T176" s="4">
        <v>74.438403552362061</v>
      </c>
      <c r="U176" s="4">
        <v>170.57908965121638</v>
      </c>
      <c r="V176" s="4"/>
      <c r="W176" s="4"/>
      <c r="X176" s="4">
        <v>207.6</v>
      </c>
      <c r="Y176" s="4">
        <f t="shared" si="2"/>
        <v>6.7947480000000005E-2</v>
      </c>
      <c r="Z176" s="4">
        <v>208.32469104221499</v>
      </c>
      <c r="AA176" s="4">
        <v>6.8841971255408376</v>
      </c>
      <c r="AB176" s="39">
        <v>208.32469104221499</v>
      </c>
      <c r="AC176" s="39">
        <v>6.8841971255408376</v>
      </c>
      <c r="AD176" s="20" t="s">
        <v>714</v>
      </c>
      <c r="AE176" s="4"/>
      <c r="AF176" s="4"/>
      <c r="AG176" s="4"/>
      <c r="AH176" s="40">
        <v>206</v>
      </c>
      <c r="AI176" s="40">
        <v>1.4</v>
      </c>
      <c r="AJ176" s="41"/>
      <c r="AK176" s="4"/>
      <c r="AL176" s="20" t="s">
        <v>684</v>
      </c>
      <c r="AM176" s="20" t="s">
        <v>684</v>
      </c>
      <c r="AN176" s="20">
        <v>901</v>
      </c>
      <c r="AO176" s="20">
        <v>5.0000000000000001E-3</v>
      </c>
      <c r="AP176" s="20">
        <v>9.9</v>
      </c>
      <c r="AQ176" s="20">
        <v>3.1E-2</v>
      </c>
      <c r="AR176" s="20">
        <v>0.51</v>
      </c>
      <c r="AS176" s="20">
        <v>3.5</v>
      </c>
      <c r="AT176" s="20">
        <v>0.84</v>
      </c>
      <c r="AU176" s="20">
        <v>18.3</v>
      </c>
      <c r="AV176" s="20">
        <v>7.5</v>
      </c>
      <c r="AW176" s="20">
        <v>74.3</v>
      </c>
      <c r="AX176" s="20">
        <v>31.6</v>
      </c>
      <c r="AY176" s="20">
        <v>159</v>
      </c>
      <c r="AZ176" s="20">
        <v>41</v>
      </c>
      <c r="BA176" s="20">
        <v>355</v>
      </c>
      <c r="BB176" s="20">
        <v>62.4</v>
      </c>
      <c r="BC176" s="20">
        <v>9660</v>
      </c>
      <c r="BD176" s="4"/>
      <c r="BE176" s="4"/>
      <c r="BF176" s="20" t="s">
        <v>734</v>
      </c>
      <c r="BG176" s="20" t="s">
        <v>734</v>
      </c>
      <c r="BH176" s="20" t="s">
        <v>734</v>
      </c>
      <c r="BI176" s="20" t="s">
        <v>734</v>
      </c>
      <c r="BJ176" s="20" t="s">
        <v>734</v>
      </c>
      <c r="BK176" s="20" t="s">
        <v>734</v>
      </c>
      <c r="BL176" s="20" t="s">
        <v>734</v>
      </c>
      <c r="BM176" s="20" t="s">
        <v>734</v>
      </c>
      <c r="BN176" s="42" t="s">
        <v>734</v>
      </c>
      <c r="BO176" s="42" t="s">
        <v>734</v>
      </c>
      <c r="BP176" s="42" t="s">
        <v>734</v>
      </c>
      <c r="BQ176" s="43" t="s">
        <v>734</v>
      </c>
      <c r="BR176" s="43" t="s">
        <v>734</v>
      </c>
      <c r="BS176" s="43" t="s">
        <v>734</v>
      </c>
    </row>
    <row r="177" spans="1:71" s="53" customFormat="1" x14ac:dyDescent="0.25">
      <c r="A177" s="4" t="s">
        <v>1221</v>
      </c>
      <c r="B177" s="4" t="s">
        <v>1607</v>
      </c>
      <c r="C177" s="4">
        <v>2016</v>
      </c>
      <c r="D177" s="4">
        <v>174</v>
      </c>
      <c r="E177" s="4">
        <v>174</v>
      </c>
      <c r="F177" s="4">
        <v>36283</v>
      </c>
      <c r="G177" s="4">
        <v>78153.5</v>
      </c>
      <c r="H177" s="4"/>
      <c r="I177" s="4">
        <v>9.7100000000000009</v>
      </c>
      <c r="J177" s="4">
        <v>190</v>
      </c>
      <c r="K177" s="4">
        <v>109.2</v>
      </c>
      <c r="L177" s="4">
        <v>0.53163211057947901</v>
      </c>
      <c r="M177" s="4">
        <v>5.0700000000000002E-2</v>
      </c>
      <c r="N177" s="4">
        <v>4.5162220976877352</v>
      </c>
      <c r="O177" s="38">
        <v>0.23280000000000001</v>
      </c>
      <c r="P177" s="38">
        <v>5.0761591064868909</v>
      </c>
      <c r="Q177" s="38">
        <v>3.193E-2</v>
      </c>
      <c r="R177" s="38">
        <v>2.9344725656796968</v>
      </c>
      <c r="S177" s="38">
        <v>0.4693340366001203</v>
      </c>
      <c r="T177" s="4">
        <v>227.21383541673637</v>
      </c>
      <c r="U177" s="4">
        <v>104.35938425603364</v>
      </c>
      <c r="V177" s="4"/>
      <c r="W177" s="4"/>
      <c r="X177" s="4">
        <v>202.6</v>
      </c>
      <c r="Y177" s="4">
        <f t="shared" si="2"/>
        <v>6.469018E-2</v>
      </c>
      <c r="Z177" s="4">
        <v>202.48169352030931</v>
      </c>
      <c r="AA177" s="4">
        <v>5.9091061858481542</v>
      </c>
      <c r="AB177" s="39">
        <v>202.48169352030931</v>
      </c>
      <c r="AC177" s="39">
        <v>5.9091061858481542</v>
      </c>
      <c r="AD177" s="20" t="s">
        <v>714</v>
      </c>
      <c r="AE177" s="4"/>
      <c r="AF177" s="4"/>
      <c r="AG177" s="4"/>
      <c r="AH177" s="40">
        <v>206</v>
      </c>
      <c r="AI177" s="40">
        <v>1.4</v>
      </c>
      <c r="AJ177" s="41"/>
      <c r="AK177" s="4"/>
      <c r="AL177" s="20" t="s">
        <v>684</v>
      </c>
      <c r="AM177" s="20" t="s">
        <v>684</v>
      </c>
      <c r="AN177" s="20">
        <v>1121</v>
      </c>
      <c r="AO177" s="20">
        <v>5.1200000000000004E-3</v>
      </c>
      <c r="AP177" s="20">
        <v>12.1</v>
      </c>
      <c r="AQ177" s="20" t="s">
        <v>684</v>
      </c>
      <c r="AR177" s="20" t="s">
        <v>684</v>
      </c>
      <c r="AS177" s="20">
        <v>6</v>
      </c>
      <c r="AT177" s="20">
        <v>0.62</v>
      </c>
      <c r="AU177" s="20">
        <v>21.4</v>
      </c>
      <c r="AV177" s="20">
        <v>8.4</v>
      </c>
      <c r="AW177" s="20">
        <v>92</v>
      </c>
      <c r="AX177" s="20">
        <v>36.200000000000003</v>
      </c>
      <c r="AY177" s="20">
        <v>183</v>
      </c>
      <c r="AZ177" s="20">
        <v>47.3</v>
      </c>
      <c r="BA177" s="20">
        <v>365</v>
      </c>
      <c r="BB177" s="20">
        <v>68.5</v>
      </c>
      <c r="BC177" s="20">
        <v>11110</v>
      </c>
      <c r="BD177" s="4"/>
      <c r="BE177" s="4"/>
      <c r="BF177" s="20">
        <v>1.575E-3</v>
      </c>
      <c r="BG177" s="20">
        <v>6.3999999999999997E-5</v>
      </c>
      <c r="BH177" s="20">
        <v>1.46698</v>
      </c>
      <c r="BI177" s="20">
        <v>2.4000000000000001E-4</v>
      </c>
      <c r="BJ177" s="20">
        <v>3.6760558609670757E-2</v>
      </c>
      <c r="BK177" s="20">
        <v>4.6816844923559947E-3</v>
      </c>
      <c r="BL177" s="20">
        <v>0.2829693367025839</v>
      </c>
      <c r="BM177" s="20">
        <v>1.3999999999999999E-4</v>
      </c>
      <c r="BN177" s="42">
        <v>0.28296337140947175</v>
      </c>
      <c r="BO177" s="42">
        <v>11.214983000649159</v>
      </c>
      <c r="BP177" s="42">
        <v>2.800004187948419</v>
      </c>
      <c r="BQ177" s="43">
        <v>0.28296326755753842</v>
      </c>
      <c r="BR177" s="43">
        <v>11.288768027417628</v>
      </c>
      <c r="BS177" s="43">
        <v>2.800004335036308</v>
      </c>
    </row>
    <row r="178" spans="1:71" s="53" customFormat="1" x14ac:dyDescent="0.25">
      <c r="A178" s="53" t="s">
        <v>1444</v>
      </c>
      <c r="B178" s="53" t="s">
        <v>1607</v>
      </c>
      <c r="C178" s="53">
        <v>2016</v>
      </c>
      <c r="D178" s="53">
        <v>175</v>
      </c>
      <c r="E178" s="53">
        <v>175</v>
      </c>
      <c r="F178" s="53">
        <v>35609</v>
      </c>
      <c r="G178" s="53">
        <v>77924.5</v>
      </c>
      <c r="I178" s="53">
        <v>6.71</v>
      </c>
      <c r="J178" s="53">
        <v>106.8</v>
      </c>
      <c r="K178" s="53">
        <v>71</v>
      </c>
      <c r="L178" s="53">
        <v>0.61012812690665041</v>
      </c>
      <c r="M178" s="53">
        <v>5.8000000000000003E-2</v>
      </c>
      <c r="N178" s="53">
        <v>7.1275820362665669</v>
      </c>
      <c r="O178" s="54">
        <v>0.26500000000000001</v>
      </c>
      <c r="P178" s="54">
        <v>7.5495002963416384</v>
      </c>
      <c r="Q178" s="54">
        <v>3.2550000000000003E-2</v>
      </c>
      <c r="R178" s="54">
        <v>3.0712422634420449</v>
      </c>
      <c r="S178" s="54">
        <v>0.33694526887851628</v>
      </c>
      <c r="T178" s="53">
        <v>529.76190249089882</v>
      </c>
      <c r="U178" s="53">
        <v>156.16053906194804</v>
      </c>
      <c r="X178" s="53">
        <v>206.4</v>
      </c>
      <c r="Y178" s="53">
        <f t="shared" si="2"/>
        <v>6.7183200000000012E-2</v>
      </c>
      <c r="Z178" s="53">
        <v>204.50518972406059</v>
      </c>
      <c r="AA178" s="53">
        <v>6.3043081499629077</v>
      </c>
      <c r="AB178" s="55">
        <v>204.50518972406059</v>
      </c>
      <c r="AC178" s="55">
        <v>6.3043081499629077</v>
      </c>
      <c r="AD178" s="56" t="s">
        <v>714</v>
      </c>
      <c r="AE178" s="53" t="s">
        <v>715</v>
      </c>
      <c r="AF178" s="53" t="s">
        <v>1775</v>
      </c>
      <c r="AH178" s="57">
        <v>206</v>
      </c>
      <c r="AI178" s="57">
        <v>1.4</v>
      </c>
      <c r="AJ178" s="58"/>
      <c r="AL178" s="56" t="s">
        <v>684</v>
      </c>
      <c r="AM178" s="56" t="s">
        <v>684</v>
      </c>
      <c r="AN178" s="56">
        <v>923</v>
      </c>
      <c r="AO178" s="56">
        <v>0.71</v>
      </c>
      <c r="AP178" s="56">
        <v>54</v>
      </c>
      <c r="AQ178" s="56">
        <v>1.54</v>
      </c>
      <c r="AR178" s="56">
        <v>8.4</v>
      </c>
      <c r="AS178" s="56">
        <v>9.6</v>
      </c>
      <c r="AT178" s="56">
        <v>0.81</v>
      </c>
      <c r="AU178" s="56">
        <v>32</v>
      </c>
      <c r="AV178" s="56">
        <v>6.3</v>
      </c>
      <c r="AW178" s="56">
        <v>74.599999999999994</v>
      </c>
      <c r="AX178" s="56">
        <v>30.3</v>
      </c>
      <c r="AY178" s="56">
        <v>146</v>
      </c>
      <c r="AZ178" s="56">
        <v>37.299999999999997</v>
      </c>
      <c r="BA178" s="56">
        <v>302</v>
      </c>
      <c r="BB178" s="56">
        <v>56.7</v>
      </c>
      <c r="BC178" s="56">
        <v>8940</v>
      </c>
      <c r="BF178" s="56" t="s">
        <v>734</v>
      </c>
      <c r="BG178" s="56" t="s">
        <v>734</v>
      </c>
      <c r="BH178" s="56" t="s">
        <v>734</v>
      </c>
      <c r="BI178" s="56" t="s">
        <v>734</v>
      </c>
      <c r="BJ178" s="56" t="s">
        <v>734</v>
      </c>
      <c r="BK178" s="56" t="s">
        <v>734</v>
      </c>
      <c r="BL178" s="56" t="s">
        <v>734</v>
      </c>
      <c r="BM178" s="56" t="s">
        <v>734</v>
      </c>
      <c r="BN178" s="59" t="s">
        <v>734</v>
      </c>
      <c r="BO178" s="59" t="s">
        <v>734</v>
      </c>
      <c r="BP178" s="59" t="s">
        <v>734</v>
      </c>
      <c r="BQ178" s="60" t="s">
        <v>734</v>
      </c>
      <c r="BR178" s="60" t="s">
        <v>734</v>
      </c>
      <c r="BS178" s="60" t="s">
        <v>734</v>
      </c>
    </row>
    <row r="179" spans="1:71" s="53" customFormat="1" x14ac:dyDescent="0.25">
      <c r="A179" s="4" t="s">
        <v>1222</v>
      </c>
      <c r="B179" s="4" t="s">
        <v>1608</v>
      </c>
      <c r="C179" s="4">
        <v>2016</v>
      </c>
      <c r="D179" s="4">
        <v>176</v>
      </c>
      <c r="E179" s="4">
        <v>176</v>
      </c>
      <c r="F179" s="4">
        <v>38342.5</v>
      </c>
      <c r="G179" s="4">
        <v>72342</v>
      </c>
      <c r="H179" s="4"/>
      <c r="I179" s="4">
        <v>5.98</v>
      </c>
      <c r="J179" s="4">
        <v>193.1</v>
      </c>
      <c r="K179" s="4">
        <v>128.19999999999999</v>
      </c>
      <c r="L179" s="4">
        <v>0.64557779212395094</v>
      </c>
      <c r="M179" s="4">
        <v>5.1400000000000001E-2</v>
      </c>
      <c r="N179" s="4">
        <v>7.9875589874709663</v>
      </c>
      <c r="O179" s="38">
        <v>0.1116</v>
      </c>
      <c r="P179" s="38">
        <v>8.2041423054392126</v>
      </c>
      <c r="Q179" s="38">
        <v>1.602E-2</v>
      </c>
      <c r="R179" s="38">
        <v>2.5974703828088628</v>
      </c>
      <c r="S179" s="38">
        <v>0.24058415686089304</v>
      </c>
      <c r="T179" s="4">
        <v>258.80902606852089</v>
      </c>
      <c r="U179" s="4">
        <v>183.5208852085178</v>
      </c>
      <c r="V179" s="4"/>
      <c r="W179" s="4"/>
      <c r="X179" s="4">
        <v>102.4</v>
      </c>
      <c r="Y179" s="4">
        <f t="shared" si="2"/>
        <v>1.6404479999999999E-2</v>
      </c>
      <c r="Z179" s="4">
        <v>102.02508159028328</v>
      </c>
      <c r="AA179" s="4">
        <v>2.6880693803478368</v>
      </c>
      <c r="AB179" s="39">
        <v>102.02508159028328</v>
      </c>
      <c r="AC179" s="39">
        <v>2.6880693803478368</v>
      </c>
      <c r="AD179" s="20" t="s">
        <v>714</v>
      </c>
      <c r="AE179" s="4"/>
      <c r="AF179" s="4"/>
      <c r="AG179" s="4"/>
      <c r="AH179" s="40">
        <v>101.3</v>
      </c>
      <c r="AI179" s="40">
        <v>0.6</v>
      </c>
      <c r="AJ179" s="41"/>
      <c r="AK179" s="4"/>
      <c r="AL179" s="20">
        <v>3</v>
      </c>
      <c r="AM179" s="20">
        <v>48</v>
      </c>
      <c r="AN179" s="20">
        <v>1266</v>
      </c>
      <c r="AO179" s="20">
        <v>3.2000000000000002E-3</v>
      </c>
      <c r="AP179" s="20">
        <v>11.3</v>
      </c>
      <c r="AQ179" s="20">
        <v>0.04</v>
      </c>
      <c r="AR179" s="20">
        <v>0.41</v>
      </c>
      <c r="AS179" s="20">
        <v>1.7</v>
      </c>
      <c r="AT179" s="20">
        <v>0.87</v>
      </c>
      <c r="AU179" s="20">
        <v>33.299999999999997</v>
      </c>
      <c r="AV179" s="20">
        <v>10.199999999999999</v>
      </c>
      <c r="AW179" s="20">
        <v>111</v>
      </c>
      <c r="AX179" s="20">
        <v>40.799999999999997</v>
      </c>
      <c r="AY179" s="20">
        <v>200</v>
      </c>
      <c r="AZ179" s="20">
        <v>47.8</v>
      </c>
      <c r="BA179" s="20">
        <v>397</v>
      </c>
      <c r="BB179" s="20">
        <v>75.599999999999994</v>
      </c>
      <c r="BC179" s="20">
        <v>8310</v>
      </c>
      <c r="BD179" s="4"/>
      <c r="BE179" s="4"/>
      <c r="BF179" s="20">
        <v>1.196E-3</v>
      </c>
      <c r="BG179" s="20">
        <v>2.8E-5</v>
      </c>
      <c r="BH179" s="20">
        <v>1.46733</v>
      </c>
      <c r="BI179" s="20">
        <v>1.8000000000000001E-4</v>
      </c>
      <c r="BJ179" s="20">
        <v>3.2730110374528172E-2</v>
      </c>
      <c r="BK179" s="20">
        <v>1.4797649873332526E-3</v>
      </c>
      <c r="BL179" s="20">
        <v>0.28286947852230443</v>
      </c>
      <c r="BM179" s="20">
        <v>1E-4</v>
      </c>
      <c r="BN179" s="42">
        <v>0.28286719820051115</v>
      </c>
      <c r="BO179" s="42">
        <v>5.6040948292213066</v>
      </c>
      <c r="BP179" s="42">
        <v>2.0000002843898543</v>
      </c>
      <c r="BQ179" s="43">
        <v>0.28286721442184953</v>
      </c>
      <c r="BR179" s="43">
        <v>5.5887484531247367</v>
      </c>
      <c r="BS179" s="43">
        <v>2.0000002803581678</v>
      </c>
    </row>
    <row r="180" spans="1:71" s="53" customFormat="1" x14ac:dyDescent="0.25">
      <c r="A180" s="53" t="s">
        <v>1445</v>
      </c>
      <c r="B180" s="53" t="s">
        <v>1608</v>
      </c>
      <c r="C180" s="53">
        <v>2016</v>
      </c>
      <c r="D180" s="53">
        <v>177</v>
      </c>
      <c r="E180" s="53">
        <v>177</v>
      </c>
      <c r="F180" s="53">
        <v>38222.5</v>
      </c>
      <c r="G180" s="53">
        <v>72276.5</v>
      </c>
      <c r="I180" s="53">
        <v>6.87</v>
      </c>
      <c r="J180" s="53">
        <v>228</v>
      </c>
      <c r="K180" s="53">
        <v>148</v>
      </c>
      <c r="L180" s="53">
        <v>0.61124694376528121</v>
      </c>
      <c r="M180" s="53">
        <v>5.3499999999999999E-2</v>
      </c>
      <c r="N180" s="53">
        <v>7.6902586828718285</v>
      </c>
      <c r="O180" s="54">
        <v>0.1196</v>
      </c>
      <c r="P180" s="54">
        <v>7.8592334124696563</v>
      </c>
      <c r="Q180" s="54">
        <v>1.6039999999999999E-2</v>
      </c>
      <c r="R180" s="54">
        <v>2.4222863625496247</v>
      </c>
      <c r="S180" s="54">
        <v>0.22311294761077155</v>
      </c>
      <c r="T180" s="53">
        <v>350.06142205696307</v>
      </c>
      <c r="U180" s="53">
        <v>173.83074111126518</v>
      </c>
      <c r="X180" s="53">
        <v>102.6</v>
      </c>
      <c r="Y180" s="53">
        <f t="shared" si="2"/>
        <v>1.6457039999999999E-2</v>
      </c>
      <c r="Z180" s="53">
        <v>101.88197062402989</v>
      </c>
      <c r="AA180" s="53">
        <v>2.510910149971167</v>
      </c>
      <c r="AB180" s="55">
        <v>101.88197062402989</v>
      </c>
      <c r="AC180" s="55">
        <v>2.510910149971167</v>
      </c>
      <c r="AD180" s="56" t="s">
        <v>714</v>
      </c>
      <c r="AE180" s="53" t="s">
        <v>715</v>
      </c>
      <c r="AF180" s="53" t="s">
        <v>1775</v>
      </c>
      <c r="AH180" s="57">
        <v>101.3</v>
      </c>
      <c r="AI180" s="57">
        <v>0.6</v>
      </c>
      <c r="AJ180" s="58"/>
      <c r="AL180" s="56" t="s">
        <v>684</v>
      </c>
      <c r="AM180" s="56" t="s">
        <v>684</v>
      </c>
      <c r="AN180" s="56">
        <v>1369</v>
      </c>
      <c r="AO180" s="56">
        <v>0.13</v>
      </c>
      <c r="AP180" s="56">
        <v>18.899999999999999</v>
      </c>
      <c r="AQ180" s="56">
        <v>8.8999999999999996E-2</v>
      </c>
      <c r="AR180" s="56">
        <v>0.8</v>
      </c>
      <c r="AS180" s="56">
        <v>7.8</v>
      </c>
      <c r="AT180" s="56">
        <v>0.27</v>
      </c>
      <c r="AU180" s="56">
        <v>34.4</v>
      </c>
      <c r="AV180" s="56">
        <v>12.51</v>
      </c>
      <c r="AW180" s="56">
        <v>122</v>
      </c>
      <c r="AX180" s="56">
        <v>51.9</v>
      </c>
      <c r="AY180" s="56">
        <v>198</v>
      </c>
      <c r="AZ180" s="56">
        <v>50.5</v>
      </c>
      <c r="BA180" s="56">
        <v>434</v>
      </c>
      <c r="BB180" s="56">
        <v>71.099999999999994</v>
      </c>
      <c r="BC180" s="56">
        <v>9260</v>
      </c>
      <c r="BF180" s="56" t="s">
        <v>734</v>
      </c>
      <c r="BG180" s="56" t="s">
        <v>734</v>
      </c>
      <c r="BH180" s="56" t="s">
        <v>734</v>
      </c>
      <c r="BI180" s="56" t="s">
        <v>734</v>
      </c>
      <c r="BJ180" s="56" t="s">
        <v>734</v>
      </c>
      <c r="BK180" s="56" t="s">
        <v>734</v>
      </c>
      <c r="BL180" s="56" t="s">
        <v>734</v>
      </c>
      <c r="BM180" s="56" t="s">
        <v>734</v>
      </c>
      <c r="BN180" s="59" t="s">
        <v>734</v>
      </c>
      <c r="BO180" s="59" t="s">
        <v>734</v>
      </c>
      <c r="BP180" s="59" t="s">
        <v>734</v>
      </c>
      <c r="BQ180" s="60" t="s">
        <v>734</v>
      </c>
      <c r="BR180" s="60" t="s">
        <v>734</v>
      </c>
      <c r="BS180" s="60" t="s">
        <v>734</v>
      </c>
    </row>
    <row r="181" spans="1:71" s="53" customFormat="1" x14ac:dyDescent="0.25">
      <c r="A181" s="53" t="s">
        <v>1446</v>
      </c>
      <c r="B181" s="53" t="s">
        <v>1608</v>
      </c>
      <c r="C181" s="53">
        <v>2016</v>
      </c>
      <c r="D181" s="53">
        <v>178</v>
      </c>
      <c r="E181" s="53">
        <v>178</v>
      </c>
      <c r="F181" s="53">
        <v>38159</v>
      </c>
      <c r="G181" s="53">
        <v>72281</v>
      </c>
      <c r="I181" s="53">
        <v>8.2799999999999994</v>
      </c>
      <c r="J181" s="53">
        <v>199.3</v>
      </c>
      <c r="K181" s="53">
        <v>154.1</v>
      </c>
      <c r="L181" s="53">
        <v>0.73637702503681879</v>
      </c>
      <c r="M181" s="53">
        <v>4.8300000000000003E-2</v>
      </c>
      <c r="N181" s="53">
        <v>7.2658290700064843</v>
      </c>
      <c r="O181" s="54">
        <v>0.11940000000000001</v>
      </c>
      <c r="P181" s="54">
        <v>7.5065431752503917</v>
      </c>
      <c r="Q181" s="54">
        <v>1.7500000000000002E-2</v>
      </c>
      <c r="R181" s="54">
        <v>2.6068982272706656</v>
      </c>
      <c r="S181" s="54">
        <v>0.26449858595400494</v>
      </c>
      <c r="T181" s="53">
        <v>113.98930119649907</v>
      </c>
      <c r="U181" s="53">
        <v>171.42637973531421</v>
      </c>
      <c r="X181" s="53">
        <v>112.2</v>
      </c>
      <c r="Y181" s="53">
        <f t="shared" si="2"/>
        <v>1.9635000000000003E-2</v>
      </c>
      <c r="Z181" s="53">
        <v>111.83034551330637</v>
      </c>
      <c r="AA181" s="53">
        <v>2.9396244086901824</v>
      </c>
      <c r="AB181" s="55">
        <v>111.83034551330637</v>
      </c>
      <c r="AC181" s="55">
        <v>2.9396244086901824</v>
      </c>
      <c r="AD181" s="56" t="s">
        <v>714</v>
      </c>
      <c r="AF181" s="53" t="s">
        <v>1774</v>
      </c>
      <c r="AH181" s="57">
        <v>101.3</v>
      </c>
      <c r="AI181" s="57">
        <v>0.6</v>
      </c>
      <c r="AJ181" s="58"/>
      <c r="AL181" s="56" t="s">
        <v>684</v>
      </c>
      <c r="AM181" s="56" t="s">
        <v>684</v>
      </c>
      <c r="AN181" s="56">
        <v>752</v>
      </c>
      <c r="AO181" s="56">
        <v>0.12</v>
      </c>
      <c r="AP181" s="56">
        <v>18.100000000000001</v>
      </c>
      <c r="AQ181" s="56">
        <v>0.21</v>
      </c>
      <c r="AR181" s="56">
        <v>1.7</v>
      </c>
      <c r="AS181" s="56">
        <v>2.9</v>
      </c>
      <c r="AT181" s="56">
        <v>0.51</v>
      </c>
      <c r="AU181" s="56">
        <v>11.6</v>
      </c>
      <c r="AV181" s="56">
        <v>6</v>
      </c>
      <c r="AW181" s="56">
        <v>67.8</v>
      </c>
      <c r="AX181" s="56">
        <v>25.3</v>
      </c>
      <c r="AY181" s="56">
        <v>130</v>
      </c>
      <c r="AZ181" s="56">
        <v>26.5</v>
      </c>
      <c r="BA181" s="56">
        <v>254</v>
      </c>
      <c r="BB181" s="56">
        <v>49.7</v>
      </c>
      <c r="BC181" s="56">
        <v>9140</v>
      </c>
      <c r="BF181" s="56" t="s">
        <v>734</v>
      </c>
      <c r="BG181" s="56" t="s">
        <v>734</v>
      </c>
      <c r="BH181" s="56" t="s">
        <v>734</v>
      </c>
      <c r="BI181" s="56" t="s">
        <v>734</v>
      </c>
      <c r="BJ181" s="56" t="s">
        <v>734</v>
      </c>
      <c r="BK181" s="56" t="s">
        <v>734</v>
      </c>
      <c r="BL181" s="56" t="s">
        <v>734</v>
      </c>
      <c r="BM181" s="56" t="s">
        <v>734</v>
      </c>
      <c r="BN181" s="59" t="s">
        <v>734</v>
      </c>
      <c r="BO181" s="59" t="s">
        <v>734</v>
      </c>
      <c r="BP181" s="59" t="s">
        <v>734</v>
      </c>
      <c r="BQ181" s="60" t="s">
        <v>734</v>
      </c>
      <c r="BR181" s="60" t="s">
        <v>734</v>
      </c>
      <c r="BS181" s="60" t="s">
        <v>734</v>
      </c>
    </row>
    <row r="182" spans="1:71" s="53" customFormat="1" x14ac:dyDescent="0.25">
      <c r="A182" s="4" t="s">
        <v>1223</v>
      </c>
      <c r="B182" s="4" t="s">
        <v>1608</v>
      </c>
      <c r="C182" s="4">
        <v>2016</v>
      </c>
      <c r="D182" s="4">
        <v>179</v>
      </c>
      <c r="E182" s="4">
        <v>179</v>
      </c>
      <c r="F182" s="4">
        <v>37775.5</v>
      </c>
      <c r="G182" s="4">
        <v>73139</v>
      </c>
      <c r="H182" s="4"/>
      <c r="I182" s="4">
        <v>2.67</v>
      </c>
      <c r="J182" s="4">
        <v>101.7</v>
      </c>
      <c r="K182" s="4">
        <v>50.4</v>
      </c>
      <c r="L182" s="4">
        <v>0.46082949308755761</v>
      </c>
      <c r="M182" s="4">
        <v>4.8399999999999999E-2</v>
      </c>
      <c r="N182" s="4">
        <v>13.140396693840634</v>
      </c>
      <c r="O182" s="38">
        <v>0.106</v>
      </c>
      <c r="P182" s="38">
        <v>13.413797540946675</v>
      </c>
      <c r="Q182" s="38">
        <v>1.6330000000000001E-2</v>
      </c>
      <c r="R182" s="38">
        <v>3.2403609672394862</v>
      </c>
      <c r="S182" s="38">
        <v>0.20429834709296124</v>
      </c>
      <c r="T182" s="4">
        <v>118.86682459154316</v>
      </c>
      <c r="U182" s="4">
        <v>309.74725181277893</v>
      </c>
      <c r="V182" s="4"/>
      <c r="W182" s="4"/>
      <c r="X182" s="4">
        <v>104.4</v>
      </c>
      <c r="Y182" s="4">
        <f t="shared" si="2"/>
        <v>1.7048520000000001E-2</v>
      </c>
      <c r="Z182" s="4">
        <v>104.38104207277182</v>
      </c>
      <c r="AA182" s="4">
        <v>3.4652672596394578</v>
      </c>
      <c r="AB182" s="39">
        <v>104.38104207277182</v>
      </c>
      <c r="AC182" s="39">
        <v>3.4652672596394578</v>
      </c>
      <c r="AD182" s="20" t="s">
        <v>714</v>
      </c>
      <c r="AE182" s="4"/>
      <c r="AF182" s="4"/>
      <c r="AG182" s="4"/>
      <c r="AH182" s="40">
        <v>101.3</v>
      </c>
      <c r="AI182" s="40">
        <v>0.6</v>
      </c>
      <c r="AJ182" s="41"/>
      <c r="AK182" s="4"/>
      <c r="AL182" s="20" t="s">
        <v>684</v>
      </c>
      <c r="AM182" s="20" t="s">
        <v>684</v>
      </c>
      <c r="AN182" s="20">
        <v>536</v>
      </c>
      <c r="AO182" s="20">
        <v>5.0800000000000003E-3</v>
      </c>
      <c r="AP182" s="20">
        <v>8.5</v>
      </c>
      <c r="AQ182" s="20" t="s">
        <v>684</v>
      </c>
      <c r="AR182" s="20">
        <v>0.41</v>
      </c>
      <c r="AS182" s="20">
        <v>0.8</v>
      </c>
      <c r="AT182" s="20">
        <v>1.1100000000000001</v>
      </c>
      <c r="AU182" s="20">
        <v>9.5</v>
      </c>
      <c r="AV182" s="20">
        <v>4.8</v>
      </c>
      <c r="AW182" s="20">
        <v>41.8</v>
      </c>
      <c r="AX182" s="20">
        <v>17</v>
      </c>
      <c r="AY182" s="20">
        <v>85.7</v>
      </c>
      <c r="AZ182" s="20">
        <v>20.7</v>
      </c>
      <c r="BA182" s="20">
        <v>169</v>
      </c>
      <c r="BB182" s="20">
        <v>35</v>
      </c>
      <c r="BC182" s="20">
        <v>8310</v>
      </c>
      <c r="BD182" s="4"/>
      <c r="BE182" s="4"/>
      <c r="BF182" s="20">
        <v>1.1525999999999999E-3</v>
      </c>
      <c r="BG182" s="20">
        <v>6.3999999999999997E-6</v>
      </c>
      <c r="BH182" s="20">
        <v>1.4673799999999999</v>
      </c>
      <c r="BI182" s="20">
        <v>1.6000000000000001E-4</v>
      </c>
      <c r="BJ182" s="20">
        <v>3.1835467556314202E-2</v>
      </c>
      <c r="BK182" s="20">
        <v>1.2151826087730383E-3</v>
      </c>
      <c r="BL182" s="20">
        <v>0.28280593410016669</v>
      </c>
      <c r="BM182" s="20">
        <v>1.2E-4</v>
      </c>
      <c r="BN182" s="42">
        <v>0.28280368573004472</v>
      </c>
      <c r="BO182" s="42">
        <v>3.4092413486797035</v>
      </c>
      <c r="BP182" s="42">
        <v>2.4000000129606032</v>
      </c>
      <c r="BQ182" s="43">
        <v>0.28280375215854103</v>
      </c>
      <c r="BR182" s="43">
        <v>3.3439560157977333</v>
      </c>
      <c r="BS182" s="43">
        <v>2.4000000122060707</v>
      </c>
    </row>
    <row r="183" spans="1:71" s="53" customFormat="1" x14ac:dyDescent="0.25">
      <c r="A183" s="4" t="s">
        <v>1447</v>
      </c>
      <c r="B183" s="4" t="s">
        <v>1608</v>
      </c>
      <c r="C183" s="4">
        <v>2016</v>
      </c>
      <c r="D183" s="4">
        <v>180</v>
      </c>
      <c r="E183" s="4">
        <v>180</v>
      </c>
      <c r="F183" s="4">
        <v>37753</v>
      </c>
      <c r="G183" s="4">
        <v>73187</v>
      </c>
      <c r="H183" s="4"/>
      <c r="I183" s="4">
        <v>5.18</v>
      </c>
      <c r="J183" s="4">
        <v>173</v>
      </c>
      <c r="K183" s="4">
        <v>103.8</v>
      </c>
      <c r="L183" s="4">
        <v>0.58858151854031782</v>
      </c>
      <c r="M183" s="4">
        <v>4.9700000000000001E-2</v>
      </c>
      <c r="N183" s="4">
        <v>11.013281920402633</v>
      </c>
      <c r="O183" s="38">
        <v>0.109</v>
      </c>
      <c r="P183" s="38">
        <v>11.213676841100257</v>
      </c>
      <c r="Q183" s="38">
        <v>1.6109999999999999E-2</v>
      </c>
      <c r="R183" s="38">
        <v>2.773836627914616</v>
      </c>
      <c r="S183" s="38">
        <v>0.19528010580112037</v>
      </c>
      <c r="T183" s="4">
        <v>180.98691630873006</v>
      </c>
      <c r="U183" s="4">
        <v>256.64774468000132</v>
      </c>
      <c r="V183" s="4"/>
      <c r="W183" s="4"/>
      <c r="X183" s="4">
        <v>103</v>
      </c>
      <c r="Y183" s="4">
        <f t="shared" si="2"/>
        <v>1.6593299999999998E-2</v>
      </c>
      <c r="Z183" s="4">
        <v>102.81457779765691</v>
      </c>
      <c r="AA183" s="4">
        <v>2.9232346172898365</v>
      </c>
      <c r="AB183" s="39">
        <v>102.81457779765691</v>
      </c>
      <c r="AC183" s="39">
        <v>2.9232346172898365</v>
      </c>
      <c r="AD183" s="20" t="s">
        <v>714</v>
      </c>
      <c r="AE183" s="4"/>
      <c r="AF183" s="4"/>
      <c r="AG183" s="4"/>
      <c r="AH183" s="40">
        <v>101.3</v>
      </c>
      <c r="AI183" s="40">
        <v>0.6</v>
      </c>
      <c r="AJ183" s="41"/>
      <c r="AK183" s="4"/>
      <c r="AL183" s="20" t="s">
        <v>684</v>
      </c>
      <c r="AM183" s="20" t="s">
        <v>684</v>
      </c>
      <c r="AN183" s="20">
        <v>1235</v>
      </c>
      <c r="AO183" s="20">
        <v>5.0200000000000002E-3</v>
      </c>
      <c r="AP183" s="20">
        <v>12.3</v>
      </c>
      <c r="AQ183" s="20">
        <v>3.6999999999999998E-2</v>
      </c>
      <c r="AR183" s="20">
        <v>0.15</v>
      </c>
      <c r="AS183" s="20">
        <v>6.4</v>
      </c>
      <c r="AT183" s="20">
        <v>0.56000000000000005</v>
      </c>
      <c r="AU183" s="20">
        <v>20.9</v>
      </c>
      <c r="AV183" s="20">
        <v>11.5</v>
      </c>
      <c r="AW183" s="20">
        <v>97</v>
      </c>
      <c r="AX183" s="20">
        <v>44.9</v>
      </c>
      <c r="AY183" s="20">
        <v>189</v>
      </c>
      <c r="AZ183" s="20">
        <v>51.5</v>
      </c>
      <c r="BA183" s="20">
        <v>458</v>
      </c>
      <c r="BB183" s="20">
        <v>75.599999999999994</v>
      </c>
      <c r="BC183" s="20">
        <v>7850</v>
      </c>
      <c r="BD183" s="4"/>
      <c r="BE183" s="4"/>
      <c r="BF183" s="20" t="s">
        <v>734</v>
      </c>
      <c r="BG183" s="20" t="s">
        <v>734</v>
      </c>
      <c r="BH183" s="20" t="s">
        <v>734</v>
      </c>
      <c r="BI183" s="20" t="s">
        <v>734</v>
      </c>
      <c r="BJ183" s="20" t="s">
        <v>734</v>
      </c>
      <c r="BK183" s="20" t="s">
        <v>734</v>
      </c>
      <c r="BL183" s="20" t="s">
        <v>734</v>
      </c>
      <c r="BM183" s="20" t="s">
        <v>734</v>
      </c>
      <c r="BN183" s="42" t="s">
        <v>734</v>
      </c>
      <c r="BO183" s="42" t="s">
        <v>734</v>
      </c>
      <c r="BP183" s="42" t="s">
        <v>734</v>
      </c>
      <c r="BQ183" s="43" t="s">
        <v>734</v>
      </c>
      <c r="BR183" s="43" t="s">
        <v>734</v>
      </c>
      <c r="BS183" s="43" t="s">
        <v>734</v>
      </c>
    </row>
    <row r="184" spans="1:71" s="53" customFormat="1" x14ac:dyDescent="0.25">
      <c r="A184" s="4" t="s">
        <v>1224</v>
      </c>
      <c r="B184" s="4" t="s">
        <v>1608</v>
      </c>
      <c r="C184" s="4">
        <v>2016</v>
      </c>
      <c r="D184" s="4">
        <v>181</v>
      </c>
      <c r="E184" s="4">
        <v>181</v>
      </c>
      <c r="F184" s="4">
        <v>37627</v>
      </c>
      <c r="G184" s="4">
        <v>73073.5</v>
      </c>
      <c r="H184" s="4"/>
      <c r="I184" s="4">
        <v>11.84</v>
      </c>
      <c r="J184" s="4">
        <v>305.3</v>
      </c>
      <c r="K184" s="4">
        <v>245.7</v>
      </c>
      <c r="L184" s="4">
        <v>0.78492935635792782</v>
      </c>
      <c r="M184" s="4">
        <v>4.8300000000000003E-2</v>
      </c>
      <c r="N184" s="4">
        <v>6.2681501726672666</v>
      </c>
      <c r="O184" s="38">
        <v>0.10639999999999999</v>
      </c>
      <c r="P184" s="38">
        <v>6.4173746256380122</v>
      </c>
      <c r="Q184" s="38">
        <v>1.5990000000000001E-2</v>
      </c>
      <c r="R184" s="38">
        <v>2.2656104031086035</v>
      </c>
      <c r="S184" s="38">
        <v>0.2416208191003642</v>
      </c>
      <c r="T184" s="4">
        <v>113.98930119649907</v>
      </c>
      <c r="U184" s="4">
        <v>147.88763696262887</v>
      </c>
      <c r="V184" s="4"/>
      <c r="W184" s="4"/>
      <c r="X184" s="4">
        <v>102.2</v>
      </c>
      <c r="Y184" s="4">
        <f t="shared" si="2"/>
        <v>1.634178E-2</v>
      </c>
      <c r="Z184" s="4">
        <v>102.23209522627398</v>
      </c>
      <c r="AA184" s="4">
        <v>2.3363063580293977</v>
      </c>
      <c r="AB184" s="39">
        <v>102.23209522627398</v>
      </c>
      <c r="AC184" s="39">
        <v>2.3363063580293977</v>
      </c>
      <c r="AD184" s="20" t="s">
        <v>714</v>
      </c>
      <c r="AE184" s="4"/>
      <c r="AF184" s="4"/>
      <c r="AG184" s="4"/>
      <c r="AH184" s="40">
        <v>101.3</v>
      </c>
      <c r="AI184" s="40">
        <v>0.6</v>
      </c>
      <c r="AJ184" s="41"/>
      <c r="AK184" s="4"/>
      <c r="AL184" s="20" t="s">
        <v>684</v>
      </c>
      <c r="AM184" s="20" t="s">
        <v>684</v>
      </c>
      <c r="AN184" s="20">
        <v>1611</v>
      </c>
      <c r="AO184" s="20">
        <v>2.8E-3</v>
      </c>
      <c r="AP184" s="20">
        <v>23.2</v>
      </c>
      <c r="AQ184" s="20">
        <v>9.0999999999999998E-2</v>
      </c>
      <c r="AR184" s="20">
        <v>0.49</v>
      </c>
      <c r="AS184" s="20">
        <v>5.0999999999999996</v>
      </c>
      <c r="AT184" s="20">
        <v>0.62</v>
      </c>
      <c r="AU184" s="20">
        <v>38.6</v>
      </c>
      <c r="AV184" s="20">
        <v>12.9</v>
      </c>
      <c r="AW184" s="20">
        <v>124</v>
      </c>
      <c r="AX184" s="20">
        <v>54.9</v>
      </c>
      <c r="AY184" s="20">
        <v>268</v>
      </c>
      <c r="AZ184" s="20">
        <v>62.7</v>
      </c>
      <c r="BA184" s="20">
        <v>500</v>
      </c>
      <c r="BB184" s="20">
        <v>98.4</v>
      </c>
      <c r="BC184" s="20">
        <v>8750</v>
      </c>
      <c r="BD184" s="4"/>
      <c r="BE184" s="4"/>
      <c r="BF184" s="20">
        <v>1.694E-3</v>
      </c>
      <c r="BG184" s="20">
        <v>1.5E-5</v>
      </c>
      <c r="BH184" s="20">
        <v>1.4675800000000001</v>
      </c>
      <c r="BI184" s="20">
        <v>1.4999999999999999E-4</v>
      </c>
      <c r="BJ184" s="20">
        <v>4.9888827914747913E-2</v>
      </c>
      <c r="BK184" s="20">
        <v>1.1644912145848368E-3</v>
      </c>
      <c r="BL184" s="20">
        <v>0.28262117465545877</v>
      </c>
      <c r="BM184" s="20">
        <v>1.2E-4</v>
      </c>
      <c r="BN184" s="42">
        <v>0.28261793827541426</v>
      </c>
      <c r="BO184" s="42">
        <v>-3.208172291497835</v>
      </c>
      <c r="BP184" s="42">
        <v>2.4000000682907108</v>
      </c>
      <c r="BQ184" s="43">
        <v>0.28261796781083454</v>
      </c>
      <c r="BR184" s="43">
        <v>-3.2275753341215463</v>
      </c>
      <c r="BS184" s="43">
        <v>2.4000000670499482</v>
      </c>
    </row>
    <row r="185" spans="1:71" s="53" customFormat="1" x14ac:dyDescent="0.25">
      <c r="A185" s="4" t="s">
        <v>1448</v>
      </c>
      <c r="B185" s="4" t="s">
        <v>1608</v>
      </c>
      <c r="C185" s="4">
        <v>2016</v>
      </c>
      <c r="D185" s="4">
        <v>182</v>
      </c>
      <c r="E185" s="4">
        <v>182</v>
      </c>
      <c r="F185" s="4">
        <v>37611</v>
      </c>
      <c r="G185" s="4">
        <v>73290.5</v>
      </c>
      <c r="H185" s="4"/>
      <c r="I185" s="4">
        <v>26.59</v>
      </c>
      <c r="J185" s="4">
        <v>539.20000000000005</v>
      </c>
      <c r="K185" s="4">
        <v>562.29999999999995</v>
      </c>
      <c r="L185" s="4">
        <v>1.0199918400652794</v>
      </c>
      <c r="M185" s="4">
        <v>5.0799999999999998E-2</v>
      </c>
      <c r="N185" s="4">
        <v>4.6898867267850957</v>
      </c>
      <c r="O185" s="38">
        <v>0.1119</v>
      </c>
      <c r="P185" s="38">
        <v>4.769918381076673</v>
      </c>
      <c r="Q185" s="38">
        <v>1.609E-2</v>
      </c>
      <c r="R185" s="38">
        <v>1.9992708300923339</v>
      </c>
      <c r="S185" s="38">
        <v>0.2492653570950854</v>
      </c>
      <c r="T185" s="4">
        <v>231.76519138378021</v>
      </c>
      <c r="U185" s="4">
        <v>108.28283967379254</v>
      </c>
      <c r="V185" s="4"/>
      <c r="W185" s="4"/>
      <c r="X185" s="4">
        <v>102.87</v>
      </c>
      <c r="Y185" s="4">
        <f t="shared" si="2"/>
        <v>1.6551783E-2</v>
      </c>
      <c r="Z185" s="4">
        <v>102.54585469793497</v>
      </c>
      <c r="AA185" s="4">
        <v>2.0621756496468922</v>
      </c>
      <c r="AB185" s="39">
        <v>102.54585469793497</v>
      </c>
      <c r="AC185" s="39">
        <v>2.0621756496468922</v>
      </c>
      <c r="AD185" s="20" t="s">
        <v>714</v>
      </c>
      <c r="AE185" s="4"/>
      <c r="AF185" s="4"/>
      <c r="AG185" s="4"/>
      <c r="AH185" s="40">
        <v>101.3</v>
      </c>
      <c r="AI185" s="40">
        <v>0.6</v>
      </c>
      <c r="AJ185" s="41"/>
      <c r="AK185" s="4"/>
      <c r="AL185" s="72" t="s">
        <v>684</v>
      </c>
      <c r="AM185" s="72" t="s">
        <v>684</v>
      </c>
      <c r="AN185" s="20">
        <v>3230</v>
      </c>
      <c r="AO185" s="20">
        <v>0.56000000000000005</v>
      </c>
      <c r="AP185" s="20">
        <v>77</v>
      </c>
      <c r="AQ185" s="20">
        <v>1.56</v>
      </c>
      <c r="AR185" s="20">
        <v>9</v>
      </c>
      <c r="AS185" s="20">
        <v>24.6</v>
      </c>
      <c r="AT185" s="20">
        <v>2.9</v>
      </c>
      <c r="AU185" s="20">
        <v>104</v>
      </c>
      <c r="AV185" s="20">
        <v>31.5</v>
      </c>
      <c r="AW185" s="20">
        <v>293</v>
      </c>
      <c r="AX185" s="20">
        <v>111.5</v>
      </c>
      <c r="AY185" s="20">
        <v>499</v>
      </c>
      <c r="AZ185" s="20">
        <v>114.2</v>
      </c>
      <c r="BA185" s="20">
        <v>935</v>
      </c>
      <c r="BB185" s="20">
        <v>183.8</v>
      </c>
      <c r="BC185" s="20">
        <v>8280</v>
      </c>
      <c r="BD185" s="4"/>
      <c r="BE185" s="4"/>
      <c r="BF185" s="20" t="s">
        <v>734</v>
      </c>
      <c r="BG185" s="20" t="s">
        <v>734</v>
      </c>
      <c r="BH185" s="20" t="s">
        <v>734</v>
      </c>
      <c r="BI185" s="20" t="s">
        <v>734</v>
      </c>
      <c r="BJ185" s="20" t="s">
        <v>734</v>
      </c>
      <c r="BK185" s="20" t="s">
        <v>734</v>
      </c>
      <c r="BL185" s="20" t="s">
        <v>734</v>
      </c>
      <c r="BM185" s="20" t="s">
        <v>734</v>
      </c>
      <c r="BN185" s="42" t="s">
        <v>734</v>
      </c>
      <c r="BO185" s="42" t="s">
        <v>734</v>
      </c>
      <c r="BP185" s="42" t="s">
        <v>734</v>
      </c>
      <c r="BQ185" s="43" t="s">
        <v>734</v>
      </c>
      <c r="BR185" s="43" t="s">
        <v>734</v>
      </c>
      <c r="BS185" s="43" t="s">
        <v>734</v>
      </c>
    </row>
    <row r="186" spans="1:71" s="53" customFormat="1" x14ac:dyDescent="0.25">
      <c r="A186" s="53" t="s">
        <v>1449</v>
      </c>
      <c r="B186" s="53" t="s">
        <v>1608</v>
      </c>
      <c r="C186" s="53">
        <v>2016</v>
      </c>
      <c r="D186" s="53">
        <v>183</v>
      </c>
      <c r="E186" s="53">
        <v>183</v>
      </c>
      <c r="F186" s="53">
        <v>38281</v>
      </c>
      <c r="G186" s="53">
        <v>73881</v>
      </c>
      <c r="I186" s="53">
        <v>37.17</v>
      </c>
      <c r="J186" s="53">
        <v>459</v>
      </c>
      <c r="K186" s="53">
        <v>426.4</v>
      </c>
      <c r="L186" s="53">
        <v>0.90826521344232514</v>
      </c>
      <c r="M186" s="53">
        <v>4.9500000000000002E-2</v>
      </c>
      <c r="N186" s="53">
        <v>3.0194289744083704</v>
      </c>
      <c r="O186" s="54">
        <v>0.20280000000000001</v>
      </c>
      <c r="P186" s="54">
        <v>3.2104569730997614</v>
      </c>
      <c r="Q186" s="54">
        <v>3.0249999999999999E-2</v>
      </c>
      <c r="R186" s="54">
        <v>2.1047761507172442</v>
      </c>
      <c r="S186" s="54">
        <v>0.41585921054396302</v>
      </c>
      <c r="T186" s="53">
        <v>171.5822304512651</v>
      </c>
      <c r="U186" s="53">
        <v>70.484762131017106</v>
      </c>
      <c r="X186" s="53">
        <v>192.1</v>
      </c>
      <c r="Y186" s="53">
        <f t="shared" si="2"/>
        <v>5.8110249999999995E-2</v>
      </c>
      <c r="Z186" s="53">
        <v>192.21716561043937</v>
      </c>
      <c r="AA186" s="53">
        <v>4.0222805233239676</v>
      </c>
      <c r="AB186" s="55">
        <v>192.21716561043937</v>
      </c>
      <c r="AC186" s="55">
        <v>4.0222805233239676</v>
      </c>
      <c r="AD186" s="56" t="s">
        <v>714</v>
      </c>
      <c r="AF186" s="53" t="s">
        <v>1774</v>
      </c>
      <c r="AH186" s="57">
        <v>101.3</v>
      </c>
      <c r="AI186" s="57">
        <v>0.6</v>
      </c>
      <c r="AJ186" s="58"/>
      <c r="AL186" s="56">
        <v>8</v>
      </c>
      <c r="AM186" s="56">
        <v>76</v>
      </c>
      <c r="AN186" s="56">
        <v>896</v>
      </c>
      <c r="AO186" s="56">
        <v>8.9999999999999998E-4</v>
      </c>
      <c r="AP186" s="56">
        <v>29.2</v>
      </c>
      <c r="AQ186" s="56">
        <v>3.6999999999999998E-2</v>
      </c>
      <c r="AR186" s="56">
        <v>0.59199999999999997</v>
      </c>
      <c r="AS186" s="56">
        <v>3.2</v>
      </c>
      <c r="AT186" s="56">
        <v>0.48</v>
      </c>
      <c r="AU186" s="56">
        <v>24.8</v>
      </c>
      <c r="AV186" s="56">
        <v>3.7</v>
      </c>
      <c r="AW186" s="56">
        <v>70.2</v>
      </c>
      <c r="AX186" s="56">
        <v>26.8</v>
      </c>
      <c r="AY186" s="56">
        <v>141.69999999999999</v>
      </c>
      <c r="AZ186" s="56">
        <v>39.799999999999997</v>
      </c>
      <c r="BA186" s="56">
        <v>397</v>
      </c>
      <c r="BB186" s="56">
        <v>80.400000000000006</v>
      </c>
      <c r="BC186" s="56">
        <v>10320</v>
      </c>
      <c r="BF186" s="56" t="s">
        <v>734</v>
      </c>
      <c r="BG186" s="56" t="s">
        <v>734</v>
      </c>
      <c r="BH186" s="56" t="s">
        <v>734</v>
      </c>
      <c r="BI186" s="56" t="s">
        <v>734</v>
      </c>
      <c r="BJ186" s="56" t="s">
        <v>734</v>
      </c>
      <c r="BK186" s="56" t="s">
        <v>734</v>
      </c>
      <c r="BL186" s="56" t="s">
        <v>734</v>
      </c>
      <c r="BM186" s="56" t="s">
        <v>734</v>
      </c>
      <c r="BN186" s="59" t="s">
        <v>734</v>
      </c>
      <c r="BO186" s="59" t="s">
        <v>734</v>
      </c>
      <c r="BP186" s="59" t="s">
        <v>734</v>
      </c>
      <c r="BQ186" s="60" t="s">
        <v>734</v>
      </c>
      <c r="BR186" s="60" t="s">
        <v>734</v>
      </c>
      <c r="BS186" s="60" t="s">
        <v>734</v>
      </c>
    </row>
    <row r="187" spans="1:71" s="53" customFormat="1" x14ac:dyDescent="0.25">
      <c r="A187" s="53" t="s">
        <v>1225</v>
      </c>
      <c r="B187" s="53" t="s">
        <v>1608</v>
      </c>
      <c r="C187" s="53">
        <v>2016</v>
      </c>
      <c r="D187" s="53">
        <v>184</v>
      </c>
      <c r="E187" s="53">
        <v>184</v>
      </c>
      <c r="F187" s="53">
        <v>38534.5</v>
      </c>
      <c r="G187" s="53">
        <v>73908</v>
      </c>
      <c r="I187" s="53">
        <v>7.21</v>
      </c>
      <c r="J187" s="53">
        <v>185.5</v>
      </c>
      <c r="K187" s="53">
        <v>164.8</v>
      </c>
      <c r="L187" s="53">
        <v>0.88261253309796994</v>
      </c>
      <c r="M187" s="53">
        <v>5.62E-2</v>
      </c>
      <c r="N187" s="53">
        <v>6.9970545630718712</v>
      </c>
      <c r="O187" s="54">
        <v>0.1173</v>
      </c>
      <c r="P187" s="54">
        <v>7.6006448044304493</v>
      </c>
      <c r="Q187" s="54">
        <v>1.516E-2</v>
      </c>
      <c r="R187" s="54">
        <v>3.4714591866404954</v>
      </c>
      <c r="S187" s="54">
        <v>0.39533443712712635</v>
      </c>
      <c r="T187" s="53">
        <v>460.27838713970789</v>
      </c>
      <c r="U187" s="53">
        <v>155.13985861338824</v>
      </c>
      <c r="X187" s="53">
        <v>97</v>
      </c>
      <c r="Y187" s="53">
        <f t="shared" si="2"/>
        <v>1.47052E-2</v>
      </c>
      <c r="Z187" s="53">
        <v>95.991871128553115</v>
      </c>
      <c r="AA187" s="53">
        <v>3.349623970259417</v>
      </c>
      <c r="AB187" s="55">
        <v>95.991871128553115</v>
      </c>
      <c r="AC187" s="55">
        <v>3.349623970259417</v>
      </c>
      <c r="AD187" s="56" t="s">
        <v>714</v>
      </c>
      <c r="AE187" s="53" t="s">
        <v>715</v>
      </c>
      <c r="AF187" s="53" t="s">
        <v>1775</v>
      </c>
      <c r="AH187" s="57">
        <v>101.3</v>
      </c>
      <c r="AI187" s="57">
        <v>0.6</v>
      </c>
      <c r="AJ187" s="58"/>
      <c r="AL187" s="56" t="s">
        <v>684</v>
      </c>
      <c r="AM187" s="56" t="s">
        <v>684</v>
      </c>
      <c r="AN187" s="56">
        <v>1160</v>
      </c>
      <c r="AO187" s="56">
        <v>4.9300000000000004E-3</v>
      </c>
      <c r="AP187" s="56">
        <v>13.44</v>
      </c>
      <c r="AQ187" s="56">
        <v>3.6999999999999998E-2</v>
      </c>
      <c r="AR187" s="56">
        <v>0.25</v>
      </c>
      <c r="AS187" s="56">
        <v>2.5</v>
      </c>
      <c r="AT187" s="56">
        <v>1.1000000000000001</v>
      </c>
      <c r="AU187" s="56">
        <v>27.3</v>
      </c>
      <c r="AV187" s="56">
        <v>7.4</v>
      </c>
      <c r="AW187" s="56">
        <v>85.8</v>
      </c>
      <c r="AX187" s="56">
        <v>41.3</v>
      </c>
      <c r="AY187" s="56">
        <v>181</v>
      </c>
      <c r="AZ187" s="56">
        <v>45.5</v>
      </c>
      <c r="BA187" s="56">
        <v>405</v>
      </c>
      <c r="BB187" s="56">
        <v>75.2</v>
      </c>
      <c r="BC187" s="56">
        <v>7880</v>
      </c>
      <c r="BF187" s="56">
        <v>1.817E-3</v>
      </c>
      <c r="BG187" s="56">
        <v>4.3000000000000002E-5</v>
      </c>
      <c r="BH187" s="56">
        <v>1.4673</v>
      </c>
      <c r="BI187" s="56">
        <v>1.8000000000000001E-4</v>
      </c>
      <c r="BJ187" s="56">
        <v>4.3442966133357235E-2</v>
      </c>
      <c r="BK187" s="56">
        <v>2.2652427308558869E-3</v>
      </c>
      <c r="BL187" s="56">
        <v>0.28294029011952931</v>
      </c>
      <c r="BM187" s="56">
        <v>9.5000000000000005E-5</v>
      </c>
      <c r="BN187" s="59">
        <v>0.28293703083012312</v>
      </c>
      <c r="BO187" s="59">
        <v>7.9417711533458224</v>
      </c>
      <c r="BP187" s="59">
        <v>1.9000006249099395</v>
      </c>
      <c r="BQ187" s="60">
        <v>0.28293685042845362</v>
      </c>
      <c r="BR187" s="60">
        <v>8.0519602181161609</v>
      </c>
      <c r="BS187" s="60">
        <v>1.9000006960018714</v>
      </c>
    </row>
    <row r="188" spans="1:71" s="53" customFormat="1" x14ac:dyDescent="0.25">
      <c r="A188" s="4" t="s">
        <v>1450</v>
      </c>
      <c r="B188" s="4" t="s">
        <v>1608</v>
      </c>
      <c r="C188" s="4">
        <v>2016</v>
      </c>
      <c r="D188" s="4">
        <v>185</v>
      </c>
      <c r="E188" s="4">
        <v>185</v>
      </c>
      <c r="F188" s="4">
        <v>38766.5</v>
      </c>
      <c r="G188" s="4">
        <v>73714.5</v>
      </c>
      <c r="H188" s="4"/>
      <c r="I188" s="4">
        <v>32.4</v>
      </c>
      <c r="J188" s="4">
        <v>516</v>
      </c>
      <c r="K188" s="4">
        <v>754</v>
      </c>
      <c r="L188" s="4">
        <v>1.4736221632773356</v>
      </c>
      <c r="M188" s="4">
        <v>5.1499999999999997E-2</v>
      </c>
      <c r="N188" s="4">
        <v>3.5905684939198204</v>
      </c>
      <c r="O188" s="38">
        <v>0.1075</v>
      </c>
      <c r="P188" s="38">
        <v>3.8862068070665421</v>
      </c>
      <c r="Q188" s="38">
        <v>1.5469999999999999E-2</v>
      </c>
      <c r="R188" s="38">
        <v>2.3346137234584829</v>
      </c>
      <c r="S188" s="38">
        <v>0.42218771750208262</v>
      </c>
      <c r="T188" s="4">
        <v>263.27289316412919</v>
      </c>
      <c r="U188" s="4">
        <v>82.429918821526655</v>
      </c>
      <c r="V188" s="4"/>
      <c r="W188" s="4"/>
      <c r="X188" s="4">
        <v>98.9</v>
      </c>
      <c r="Y188" s="4">
        <f t="shared" si="2"/>
        <v>1.529983E-2</v>
      </c>
      <c r="Z188" s="4">
        <v>98.527749850120372</v>
      </c>
      <c r="AA188" s="4">
        <v>2.2998384680448249</v>
      </c>
      <c r="AB188" s="39">
        <v>98.527749850120372</v>
      </c>
      <c r="AC188" s="39">
        <v>2.2998384680448249</v>
      </c>
      <c r="AD188" s="20" t="s">
        <v>714</v>
      </c>
      <c r="AE188" s="4"/>
      <c r="AF188" s="4"/>
      <c r="AG188" s="4"/>
      <c r="AH188" s="40">
        <v>101.3</v>
      </c>
      <c r="AI188" s="40">
        <v>0.6</v>
      </c>
      <c r="AJ188" s="41"/>
      <c r="AK188" s="4" t="s">
        <v>1788</v>
      </c>
      <c r="AL188" s="73" t="s">
        <v>684</v>
      </c>
      <c r="AM188" s="73" t="s">
        <v>684</v>
      </c>
      <c r="AN188" s="73">
        <v>4900</v>
      </c>
      <c r="AO188" s="73">
        <v>5.4000000000000003E-3</v>
      </c>
      <c r="AP188" s="73">
        <v>57.7</v>
      </c>
      <c r="AQ188" s="73">
        <v>0.36</v>
      </c>
      <c r="AR188" s="73">
        <v>5.6</v>
      </c>
      <c r="AS188" s="73">
        <v>60</v>
      </c>
      <c r="AT188" s="73">
        <v>6.8</v>
      </c>
      <c r="AU188" s="73">
        <v>185</v>
      </c>
      <c r="AV188" s="73">
        <v>52.1</v>
      </c>
      <c r="AW188" s="73">
        <v>457</v>
      </c>
      <c r="AX188" s="73">
        <v>185</v>
      </c>
      <c r="AY188" s="73">
        <v>787</v>
      </c>
      <c r="AZ188" s="73">
        <v>166</v>
      </c>
      <c r="BA188" s="73">
        <v>1390</v>
      </c>
      <c r="BB188" s="73">
        <v>229.2</v>
      </c>
      <c r="BC188" s="73">
        <v>7890</v>
      </c>
      <c r="BD188" s="4"/>
      <c r="BE188" s="4"/>
      <c r="BF188" s="20" t="s">
        <v>734</v>
      </c>
      <c r="BG188" s="20" t="s">
        <v>734</v>
      </c>
      <c r="BH188" s="20" t="s">
        <v>734</v>
      </c>
      <c r="BI188" s="20" t="s">
        <v>734</v>
      </c>
      <c r="BJ188" s="20" t="s">
        <v>734</v>
      </c>
      <c r="BK188" s="20" t="s">
        <v>734</v>
      </c>
      <c r="BL188" s="20" t="s">
        <v>734</v>
      </c>
      <c r="BM188" s="20" t="s">
        <v>734</v>
      </c>
      <c r="BN188" s="42" t="s">
        <v>734</v>
      </c>
      <c r="BO188" s="42" t="s">
        <v>734</v>
      </c>
      <c r="BP188" s="42" t="s">
        <v>734</v>
      </c>
      <c r="BQ188" s="43" t="s">
        <v>734</v>
      </c>
      <c r="BR188" s="43" t="s">
        <v>734</v>
      </c>
      <c r="BS188" s="43" t="s">
        <v>734</v>
      </c>
    </row>
    <row r="189" spans="1:71" s="53" customFormat="1" x14ac:dyDescent="0.25">
      <c r="A189" s="4" t="s">
        <v>1226</v>
      </c>
      <c r="B189" s="4" t="s">
        <v>1608</v>
      </c>
      <c r="C189" s="4">
        <v>2016</v>
      </c>
      <c r="D189" s="4">
        <v>186</v>
      </c>
      <c r="E189" s="4">
        <v>186</v>
      </c>
      <c r="F189" s="4">
        <v>39091</v>
      </c>
      <c r="G189" s="4">
        <v>73577.5</v>
      </c>
      <c r="H189" s="4"/>
      <c r="I189" s="4">
        <v>5.74</v>
      </c>
      <c r="J189" s="4">
        <v>174.9</v>
      </c>
      <c r="K189" s="4">
        <v>131.19999999999999</v>
      </c>
      <c r="L189" s="4">
        <v>0.77760497667185069</v>
      </c>
      <c r="M189" s="4">
        <v>5.0700000000000002E-2</v>
      </c>
      <c r="N189" s="4">
        <v>9.0564206088994972</v>
      </c>
      <c r="O189" s="38">
        <v>0.10780000000000001</v>
      </c>
      <c r="P189" s="38">
        <v>9.3361650398276392</v>
      </c>
      <c r="Q189" s="38">
        <v>1.5429999999999999E-2</v>
      </c>
      <c r="R189" s="38">
        <v>2.8957250224426128</v>
      </c>
      <c r="S189" s="38">
        <v>0.25023975341996274</v>
      </c>
      <c r="T189" s="4">
        <v>227.21383541673637</v>
      </c>
      <c r="U189" s="4">
        <v>209.27280763988531</v>
      </c>
      <c r="V189" s="4"/>
      <c r="W189" s="4"/>
      <c r="X189" s="4">
        <v>98.7</v>
      </c>
      <c r="Y189" s="4">
        <f t="shared" si="2"/>
        <v>1.5229409999999999E-2</v>
      </c>
      <c r="Z189" s="4">
        <v>98.373232265785404</v>
      </c>
      <c r="AA189" s="4">
        <v>2.8903020614834958</v>
      </c>
      <c r="AB189" s="39">
        <v>98.373232265785404</v>
      </c>
      <c r="AC189" s="39">
        <v>2.8903020614834958</v>
      </c>
      <c r="AD189" s="20" t="s">
        <v>714</v>
      </c>
      <c r="AE189" s="4"/>
      <c r="AF189" s="4"/>
      <c r="AG189" s="4"/>
      <c r="AH189" s="40">
        <v>101.3</v>
      </c>
      <c r="AI189" s="40">
        <v>0.6</v>
      </c>
      <c r="AJ189" s="41"/>
      <c r="AK189" s="4"/>
      <c r="AL189" s="20" t="s">
        <v>684</v>
      </c>
      <c r="AM189" s="20" t="s">
        <v>684</v>
      </c>
      <c r="AN189" s="20">
        <v>1430</v>
      </c>
      <c r="AO189" s="20">
        <v>5.2100000000000002E-3</v>
      </c>
      <c r="AP189" s="20">
        <v>12.7</v>
      </c>
      <c r="AQ189" s="20">
        <v>2.1999999999999999E-2</v>
      </c>
      <c r="AR189" s="20">
        <v>0.09</v>
      </c>
      <c r="AS189" s="20">
        <v>7.8</v>
      </c>
      <c r="AT189" s="20">
        <v>1.61</v>
      </c>
      <c r="AU189" s="20">
        <v>42</v>
      </c>
      <c r="AV189" s="20">
        <v>13.5</v>
      </c>
      <c r="AW189" s="20">
        <v>128</v>
      </c>
      <c r="AX189" s="20">
        <v>48</v>
      </c>
      <c r="AY189" s="20">
        <v>217</v>
      </c>
      <c r="AZ189" s="20">
        <v>51.1</v>
      </c>
      <c r="BA189" s="20">
        <v>445</v>
      </c>
      <c r="BB189" s="20">
        <v>83.9</v>
      </c>
      <c r="BC189" s="20">
        <v>9330</v>
      </c>
      <c r="BD189" s="4"/>
      <c r="BE189" s="4"/>
      <c r="BF189" s="20">
        <v>2.3500000000000001E-3</v>
      </c>
      <c r="BG189" s="20">
        <v>1.1E-4</v>
      </c>
      <c r="BH189" s="20">
        <v>1.4673499999999999</v>
      </c>
      <c r="BI189" s="20">
        <v>1.8000000000000001E-4</v>
      </c>
      <c r="BJ189" s="20">
        <v>6.4281608079974351E-2</v>
      </c>
      <c r="BK189" s="20">
        <v>3.1679454547674595E-3</v>
      </c>
      <c r="BL189" s="20">
        <v>0.28292441881910241</v>
      </c>
      <c r="BM189" s="20">
        <v>8.1000000000000004E-5</v>
      </c>
      <c r="BN189" s="42">
        <v>0.28292009877678187</v>
      </c>
      <c r="BO189" s="42">
        <v>7.3951855982135051</v>
      </c>
      <c r="BP189" s="42">
        <v>1.6200050374196973</v>
      </c>
      <c r="BQ189" s="43">
        <v>0.28291997012673703</v>
      </c>
      <c r="BR189" s="43">
        <v>7.4549078846963823</v>
      </c>
      <c r="BS189" s="43">
        <v>1.6200053419130687</v>
      </c>
    </row>
    <row r="190" spans="1:71" s="53" customFormat="1" x14ac:dyDescent="0.25">
      <c r="A190" s="4" t="s">
        <v>1227</v>
      </c>
      <c r="B190" s="4" t="s">
        <v>1608</v>
      </c>
      <c r="C190" s="4">
        <v>2016</v>
      </c>
      <c r="D190" s="4">
        <v>187</v>
      </c>
      <c r="E190" s="4">
        <v>187</v>
      </c>
      <c r="F190" s="4">
        <v>39100</v>
      </c>
      <c r="G190" s="4">
        <v>73642.5</v>
      </c>
      <c r="H190" s="4"/>
      <c r="I190" s="4">
        <v>16.2</v>
      </c>
      <c r="J190" s="4">
        <v>324</v>
      </c>
      <c r="K190" s="4">
        <v>394</v>
      </c>
      <c r="L190" s="4">
        <v>1.1001100110011002</v>
      </c>
      <c r="M190" s="4">
        <v>4.7100000000000003E-2</v>
      </c>
      <c r="N190" s="4">
        <v>5.8062272766474754</v>
      </c>
      <c r="O190" s="38">
        <v>9.7199999999999995E-2</v>
      </c>
      <c r="P190" s="38">
        <v>6.1885502584978251</v>
      </c>
      <c r="Q190" s="38">
        <v>1.541E-2</v>
      </c>
      <c r="R190" s="38">
        <v>2.7974772767385168</v>
      </c>
      <c r="S190" s="38">
        <v>0.35846587785897455</v>
      </c>
      <c r="T190" s="4">
        <v>54.300304991010677</v>
      </c>
      <c r="U190" s="4">
        <v>138.52637826387556</v>
      </c>
      <c r="V190" s="4"/>
      <c r="W190" s="4"/>
      <c r="X190" s="4">
        <v>98.6</v>
      </c>
      <c r="Y190" s="4">
        <f t="shared" si="2"/>
        <v>1.5194259999999999E-2</v>
      </c>
      <c r="Z190" s="4">
        <v>98.691053156986385</v>
      </c>
      <c r="AA190" s="4">
        <v>2.7674242843270225</v>
      </c>
      <c r="AB190" s="39">
        <v>98.691053156986385</v>
      </c>
      <c r="AC190" s="39">
        <v>2.7674242843270225</v>
      </c>
      <c r="AD190" s="20" t="s">
        <v>714</v>
      </c>
      <c r="AE190" s="4"/>
      <c r="AF190" s="4"/>
      <c r="AG190" s="4"/>
      <c r="AH190" s="40">
        <v>101.3</v>
      </c>
      <c r="AI190" s="40">
        <v>0.6</v>
      </c>
      <c r="AJ190" s="41"/>
      <c r="AK190" s="4"/>
      <c r="AL190" s="20" t="s">
        <v>684</v>
      </c>
      <c r="AM190" s="20" t="s">
        <v>684</v>
      </c>
      <c r="AN190" s="20">
        <v>3280</v>
      </c>
      <c r="AO190" s="20">
        <v>0.21</v>
      </c>
      <c r="AP190" s="20">
        <v>60</v>
      </c>
      <c r="AQ190" s="20">
        <v>0.42</v>
      </c>
      <c r="AR190" s="20">
        <v>4.0999999999999996</v>
      </c>
      <c r="AS190" s="20">
        <v>29</v>
      </c>
      <c r="AT190" s="20">
        <v>2.27</v>
      </c>
      <c r="AU190" s="20">
        <v>124</v>
      </c>
      <c r="AV190" s="20">
        <v>37.799999999999997</v>
      </c>
      <c r="AW190" s="20">
        <v>300</v>
      </c>
      <c r="AX190" s="20">
        <v>120</v>
      </c>
      <c r="AY190" s="20">
        <v>470</v>
      </c>
      <c r="AZ190" s="20">
        <v>110</v>
      </c>
      <c r="BA190" s="20">
        <v>900</v>
      </c>
      <c r="BB190" s="20">
        <v>154</v>
      </c>
      <c r="BC190" s="20">
        <v>8360</v>
      </c>
      <c r="BD190" s="4"/>
      <c r="BE190" s="4"/>
      <c r="BF190" s="20">
        <v>1.6440000000000001E-3</v>
      </c>
      <c r="BG190" s="20">
        <v>2.0000000000000002E-5</v>
      </c>
      <c r="BH190" s="20">
        <v>1.46756</v>
      </c>
      <c r="BI190" s="20">
        <v>1.4999999999999999E-4</v>
      </c>
      <c r="BJ190" s="20">
        <v>4.9140541789394629E-2</v>
      </c>
      <c r="BK190" s="20">
        <v>2.019257328778167E-3</v>
      </c>
      <c r="BL190" s="20">
        <v>0.282848649011814</v>
      </c>
      <c r="BM190" s="20">
        <v>1E-4</v>
      </c>
      <c r="BN190" s="42">
        <v>0.28284561704751449</v>
      </c>
      <c r="BO190" s="42">
        <v>4.7675603091468233</v>
      </c>
      <c r="BP190" s="42">
        <v>2.000000135760271</v>
      </c>
      <c r="BQ190" s="43">
        <v>0.28284553682021879</v>
      </c>
      <c r="BR190" s="43">
        <v>4.8219997621656852</v>
      </c>
      <c r="BS190" s="43">
        <v>2.0000001430398866</v>
      </c>
    </row>
    <row r="191" spans="1:71" s="53" customFormat="1" x14ac:dyDescent="0.25">
      <c r="A191" s="53" t="s">
        <v>1451</v>
      </c>
      <c r="B191" s="53" t="s">
        <v>1608</v>
      </c>
      <c r="C191" s="53">
        <v>2016</v>
      </c>
      <c r="D191" s="53">
        <v>188</v>
      </c>
      <c r="E191" s="53">
        <v>188</v>
      </c>
      <c r="F191" s="53">
        <v>39386</v>
      </c>
      <c r="G191" s="53">
        <v>73594</v>
      </c>
      <c r="I191" s="53">
        <v>4.2699999999999996</v>
      </c>
      <c r="J191" s="53">
        <v>149.19999999999999</v>
      </c>
      <c r="K191" s="53">
        <v>92.1</v>
      </c>
      <c r="L191" s="53">
        <v>0.63938618925831203</v>
      </c>
      <c r="M191" s="53">
        <v>5.57E-2</v>
      </c>
      <c r="N191" s="53">
        <v>7.9269976162497784</v>
      </c>
      <c r="O191" s="54">
        <v>0.11799999999999999</v>
      </c>
      <c r="P191" s="54">
        <v>8.4212977437031888</v>
      </c>
      <c r="Q191" s="54">
        <v>1.583E-2</v>
      </c>
      <c r="R191" s="54">
        <v>3.3646640961722678</v>
      </c>
      <c r="S191" s="54">
        <v>0.34236879790198221</v>
      </c>
      <c r="T191" s="53">
        <v>440.42991060132039</v>
      </c>
      <c r="U191" s="53">
        <v>176.36436973109841</v>
      </c>
      <c r="X191" s="53">
        <v>101.3</v>
      </c>
      <c r="Y191" s="53">
        <f t="shared" si="2"/>
        <v>1.6035790000000001E-2</v>
      </c>
      <c r="Z191" s="53">
        <v>100.27595471745684</v>
      </c>
      <c r="AA191" s="53">
        <v>3.4024239570358641</v>
      </c>
      <c r="AB191" s="55">
        <v>100.27595471745684</v>
      </c>
      <c r="AC191" s="55">
        <v>3.4024239570358641</v>
      </c>
      <c r="AD191" s="56" t="s">
        <v>714</v>
      </c>
      <c r="AE191" s="53" t="s">
        <v>715</v>
      </c>
      <c r="AF191" s="53" t="s">
        <v>1775</v>
      </c>
      <c r="AH191" s="57">
        <v>101.3</v>
      </c>
      <c r="AI191" s="57">
        <v>0.6</v>
      </c>
      <c r="AJ191" s="58"/>
      <c r="AL191" s="74" t="s">
        <v>684</v>
      </c>
      <c r="AM191" s="74" t="s">
        <v>684</v>
      </c>
      <c r="AN191" s="56">
        <v>907</v>
      </c>
      <c r="AO191" s="56">
        <v>6.0000000000000001E-3</v>
      </c>
      <c r="AP191" s="56">
        <v>15.5</v>
      </c>
      <c r="AQ191" s="56">
        <v>3.1E-2</v>
      </c>
      <c r="AR191" s="56">
        <v>0.60799999999999998</v>
      </c>
      <c r="AS191" s="56">
        <v>3</v>
      </c>
      <c r="AT191" s="56">
        <v>0.24</v>
      </c>
      <c r="AU191" s="56">
        <v>23.2</v>
      </c>
      <c r="AV191" s="56">
        <v>6.8</v>
      </c>
      <c r="AW191" s="56">
        <v>75</v>
      </c>
      <c r="AX191" s="56">
        <v>28.4</v>
      </c>
      <c r="AY191" s="56">
        <v>129</v>
      </c>
      <c r="AZ191" s="56">
        <v>35.1</v>
      </c>
      <c r="BA191" s="56">
        <v>289</v>
      </c>
      <c r="BB191" s="56">
        <v>57.2</v>
      </c>
      <c r="BC191" s="56">
        <v>9110</v>
      </c>
      <c r="BF191" s="56" t="s">
        <v>734</v>
      </c>
      <c r="BG191" s="56" t="s">
        <v>734</v>
      </c>
      <c r="BH191" s="56" t="s">
        <v>734</v>
      </c>
      <c r="BI191" s="56" t="s">
        <v>734</v>
      </c>
      <c r="BJ191" s="56" t="s">
        <v>734</v>
      </c>
      <c r="BK191" s="56" t="s">
        <v>734</v>
      </c>
      <c r="BL191" s="56" t="s">
        <v>734</v>
      </c>
      <c r="BM191" s="56" t="s">
        <v>734</v>
      </c>
      <c r="BN191" s="59" t="s">
        <v>734</v>
      </c>
      <c r="BO191" s="59" t="s">
        <v>734</v>
      </c>
      <c r="BP191" s="59" t="s">
        <v>734</v>
      </c>
      <c r="BQ191" s="60" t="s">
        <v>734</v>
      </c>
      <c r="BR191" s="60" t="s">
        <v>734</v>
      </c>
      <c r="BS191" s="60" t="s">
        <v>734</v>
      </c>
    </row>
    <row r="192" spans="1:71" s="53" customFormat="1" x14ac:dyDescent="0.25">
      <c r="A192" s="4" t="s">
        <v>1452</v>
      </c>
      <c r="B192" s="4" t="s">
        <v>1608</v>
      </c>
      <c r="C192" s="4">
        <v>2016</v>
      </c>
      <c r="D192" s="4">
        <v>189</v>
      </c>
      <c r="E192" s="4">
        <v>189</v>
      </c>
      <c r="F192" s="4">
        <v>39472</v>
      </c>
      <c r="G192" s="4">
        <v>73684</v>
      </c>
      <c r="H192" s="4"/>
      <c r="I192" s="4">
        <v>3.83</v>
      </c>
      <c r="J192" s="4">
        <v>104</v>
      </c>
      <c r="K192" s="4">
        <v>81.099999999999994</v>
      </c>
      <c r="L192" s="4">
        <v>0.80971659919028338</v>
      </c>
      <c r="M192" s="4">
        <v>4.8000000000000001E-2</v>
      </c>
      <c r="N192" s="4">
        <v>13.247853599734563</v>
      </c>
      <c r="O192" s="38">
        <v>0.109</v>
      </c>
      <c r="P192" s="38">
        <v>13.500078712844374</v>
      </c>
      <c r="Q192" s="38">
        <v>1.617E-2</v>
      </c>
      <c r="R192" s="38">
        <v>3.1601424418835555</v>
      </c>
      <c r="S192" s="38">
        <v>0.19611051003256844</v>
      </c>
      <c r="T192" s="4">
        <v>99.269113745153049</v>
      </c>
      <c r="U192" s="4">
        <v>313.42081369198729</v>
      </c>
      <c r="V192" s="4"/>
      <c r="W192" s="4"/>
      <c r="X192" s="4">
        <v>103.4</v>
      </c>
      <c r="Y192" s="4">
        <f t="shared" si="2"/>
        <v>1.671978E-2</v>
      </c>
      <c r="Z192" s="4">
        <v>103.41560464069553</v>
      </c>
      <c r="AA192" s="4">
        <v>3.3532361116474871</v>
      </c>
      <c r="AB192" s="39">
        <v>103.41560464069553</v>
      </c>
      <c r="AC192" s="39">
        <v>3.3532361116474871</v>
      </c>
      <c r="AD192" s="20" t="s">
        <v>714</v>
      </c>
      <c r="AE192" s="4"/>
      <c r="AF192" s="4"/>
      <c r="AG192" s="4"/>
      <c r="AH192" s="40">
        <v>101.3</v>
      </c>
      <c r="AI192" s="40">
        <v>0.6</v>
      </c>
      <c r="AJ192" s="41"/>
      <c r="AK192" s="4"/>
      <c r="AL192" s="72" t="s">
        <v>684</v>
      </c>
      <c r="AM192" s="72" t="s">
        <v>684</v>
      </c>
      <c r="AN192" s="20">
        <v>1143</v>
      </c>
      <c r="AO192" s="20">
        <v>5.2900000000000004E-3</v>
      </c>
      <c r="AP192" s="20">
        <v>9.6999999999999993</v>
      </c>
      <c r="AQ192" s="20">
        <v>8.7999999999999995E-2</v>
      </c>
      <c r="AR192" s="20">
        <v>0.42</v>
      </c>
      <c r="AS192" s="20">
        <v>5.6</v>
      </c>
      <c r="AT192" s="20">
        <v>0.65</v>
      </c>
      <c r="AU192" s="20">
        <v>34</v>
      </c>
      <c r="AV192" s="20">
        <v>9.1</v>
      </c>
      <c r="AW192" s="20">
        <v>91</v>
      </c>
      <c r="AX192" s="20">
        <v>41.1</v>
      </c>
      <c r="AY192" s="20">
        <v>177</v>
      </c>
      <c r="AZ192" s="20">
        <v>39.9</v>
      </c>
      <c r="BA192" s="20">
        <v>378</v>
      </c>
      <c r="BB192" s="20">
        <v>67.2</v>
      </c>
      <c r="BC192" s="20">
        <v>9030</v>
      </c>
      <c r="BD192" s="4"/>
      <c r="BE192" s="4"/>
      <c r="BF192" s="20" t="s">
        <v>734</v>
      </c>
      <c r="BG192" s="20" t="s">
        <v>734</v>
      </c>
      <c r="BH192" s="20" t="s">
        <v>734</v>
      </c>
      <c r="BI192" s="20" t="s">
        <v>734</v>
      </c>
      <c r="BJ192" s="20" t="s">
        <v>734</v>
      </c>
      <c r="BK192" s="20" t="s">
        <v>734</v>
      </c>
      <c r="BL192" s="20" t="s">
        <v>734</v>
      </c>
      <c r="BM192" s="20" t="s">
        <v>734</v>
      </c>
      <c r="BN192" s="42" t="s">
        <v>734</v>
      </c>
      <c r="BO192" s="42" t="s">
        <v>734</v>
      </c>
      <c r="BP192" s="42" t="s">
        <v>734</v>
      </c>
      <c r="BQ192" s="43" t="s">
        <v>734</v>
      </c>
      <c r="BR192" s="43" t="s">
        <v>734</v>
      </c>
      <c r="BS192" s="43" t="s">
        <v>734</v>
      </c>
    </row>
    <row r="193" spans="1:71" s="53" customFormat="1" x14ac:dyDescent="0.25">
      <c r="A193" s="4" t="s">
        <v>1453</v>
      </c>
      <c r="B193" s="4" t="s">
        <v>1608</v>
      </c>
      <c r="C193" s="4">
        <v>2016</v>
      </c>
      <c r="D193" s="4">
        <v>190</v>
      </c>
      <c r="E193" s="4">
        <v>190</v>
      </c>
      <c r="F193" s="4">
        <v>38997.5</v>
      </c>
      <c r="G193" s="4">
        <v>73665</v>
      </c>
      <c r="H193" s="4"/>
      <c r="I193" s="4">
        <v>12.32</v>
      </c>
      <c r="J193" s="4">
        <v>287</v>
      </c>
      <c r="K193" s="4">
        <v>277.2</v>
      </c>
      <c r="L193" s="4">
        <v>0.99009900990099009</v>
      </c>
      <c r="M193" s="4">
        <v>4.9200000000000001E-2</v>
      </c>
      <c r="N193" s="4">
        <v>7.1411459419711978</v>
      </c>
      <c r="O193" s="38">
        <v>0.1032</v>
      </c>
      <c r="P193" s="38">
        <v>7.6597841060481473</v>
      </c>
      <c r="Q193" s="38">
        <v>1.5520000000000001E-2</v>
      </c>
      <c r="R193" s="38">
        <v>3.3039865597087568</v>
      </c>
      <c r="S193" s="38">
        <v>0.3673301696531121</v>
      </c>
      <c r="T193" s="4">
        <v>157.3729143249185</v>
      </c>
      <c r="U193" s="4">
        <v>167.13744434941563</v>
      </c>
      <c r="V193" s="4"/>
      <c r="W193" s="4"/>
      <c r="X193" s="4">
        <v>99.3</v>
      </c>
      <c r="Y193" s="4">
        <f t="shared" si="2"/>
        <v>1.5411360000000001E-2</v>
      </c>
      <c r="Z193" s="4">
        <v>99.130675297215419</v>
      </c>
      <c r="AA193" s="4">
        <v>3.2875200564972147</v>
      </c>
      <c r="AB193" s="39">
        <v>99.130675297215419</v>
      </c>
      <c r="AC193" s="39">
        <v>3.2875200564972147</v>
      </c>
      <c r="AD193" s="20" t="s">
        <v>714</v>
      </c>
      <c r="AE193" s="4"/>
      <c r="AF193" s="4"/>
      <c r="AG193" s="4"/>
      <c r="AH193" s="40">
        <v>101.3</v>
      </c>
      <c r="AI193" s="40">
        <v>0.6</v>
      </c>
      <c r="AJ193" s="41"/>
      <c r="AK193" s="4"/>
      <c r="AL193" s="20">
        <v>270</v>
      </c>
      <c r="AM193" s="20">
        <v>550</v>
      </c>
      <c r="AN193" s="20">
        <v>1562</v>
      </c>
      <c r="AO193" s="20">
        <v>4.9800000000000001E-3</v>
      </c>
      <c r="AP193" s="20">
        <v>19.899999999999999</v>
      </c>
      <c r="AQ193" s="20">
        <v>5.6000000000000001E-2</v>
      </c>
      <c r="AR193" s="20">
        <v>0.33</v>
      </c>
      <c r="AS193" s="20">
        <v>7.4</v>
      </c>
      <c r="AT193" s="20">
        <v>1.0900000000000001</v>
      </c>
      <c r="AU193" s="20">
        <v>35.5</v>
      </c>
      <c r="AV193" s="20">
        <v>10.6</v>
      </c>
      <c r="AW193" s="20">
        <v>108.6</v>
      </c>
      <c r="AX193" s="20">
        <v>54.3</v>
      </c>
      <c r="AY193" s="20">
        <v>234</v>
      </c>
      <c r="AZ193" s="20">
        <v>51.6</v>
      </c>
      <c r="BA193" s="20">
        <v>490</v>
      </c>
      <c r="BB193" s="20">
        <v>90.2</v>
      </c>
      <c r="BC193" s="20">
        <v>7560</v>
      </c>
      <c r="BD193" s="4"/>
      <c r="BE193" s="4"/>
      <c r="BF193" s="20" t="s">
        <v>734</v>
      </c>
      <c r="BG193" s="20" t="s">
        <v>734</v>
      </c>
      <c r="BH193" s="20" t="s">
        <v>734</v>
      </c>
      <c r="BI193" s="20" t="s">
        <v>734</v>
      </c>
      <c r="BJ193" s="20" t="s">
        <v>734</v>
      </c>
      <c r="BK193" s="20" t="s">
        <v>734</v>
      </c>
      <c r="BL193" s="20" t="s">
        <v>734</v>
      </c>
      <c r="BM193" s="20" t="s">
        <v>734</v>
      </c>
      <c r="BN193" s="42" t="s">
        <v>734</v>
      </c>
      <c r="BO193" s="42" t="s">
        <v>734</v>
      </c>
      <c r="BP193" s="42" t="s">
        <v>734</v>
      </c>
      <c r="BQ193" s="43" t="s">
        <v>734</v>
      </c>
      <c r="BR193" s="43" t="s">
        <v>734</v>
      </c>
      <c r="BS193" s="43" t="s">
        <v>734</v>
      </c>
    </row>
    <row r="194" spans="1:71" s="53" customFormat="1" x14ac:dyDescent="0.25">
      <c r="A194" s="53" t="s">
        <v>1454</v>
      </c>
      <c r="B194" s="53" t="s">
        <v>1608</v>
      </c>
      <c r="C194" s="53">
        <v>2016</v>
      </c>
      <c r="D194" s="53">
        <v>191</v>
      </c>
      <c r="E194" s="53">
        <v>191</v>
      </c>
      <c r="F194" s="53">
        <v>39282.19</v>
      </c>
      <c r="G194" s="53">
        <v>73841.56</v>
      </c>
      <c r="I194" s="53">
        <v>1.1499999999999999</v>
      </c>
      <c r="J194" s="53">
        <v>52.8</v>
      </c>
      <c r="K194" s="53">
        <v>18.8</v>
      </c>
      <c r="L194" s="53">
        <v>0.5</v>
      </c>
      <c r="M194" s="53">
        <v>4.7899999999999998E-2</v>
      </c>
      <c r="N194" s="53">
        <v>12.241618076862283</v>
      </c>
      <c r="O194" s="54">
        <v>0.17199999999999999</v>
      </c>
      <c r="P194" s="54">
        <v>12.822836221460294</v>
      </c>
      <c r="Q194" s="54">
        <v>2.6200000000000001E-2</v>
      </c>
      <c r="R194" s="54">
        <v>4.2199426089264191</v>
      </c>
      <c r="S194" s="54">
        <v>0.2991577733592532</v>
      </c>
      <c r="T194" s="53">
        <v>94.332902976742218</v>
      </c>
      <c r="U194" s="53">
        <v>289.88177095773278</v>
      </c>
      <c r="X194" s="53">
        <v>166.6</v>
      </c>
      <c r="Y194" s="53">
        <f t="shared" si="2"/>
        <v>4.3649200000000006E-2</v>
      </c>
      <c r="Z194" s="53">
        <v>167.03188435289394</v>
      </c>
      <c r="AA194" s="53">
        <v>7.0939956550875287</v>
      </c>
      <c r="AB194" s="55">
        <v>167.03188435289394</v>
      </c>
      <c r="AC194" s="55">
        <v>7.0939956550875287</v>
      </c>
      <c r="AD194" s="56" t="s">
        <v>714</v>
      </c>
      <c r="AF194" s="53" t="s">
        <v>1774</v>
      </c>
      <c r="AH194" s="57">
        <v>101.3</v>
      </c>
      <c r="AI194" s="57">
        <v>0.6</v>
      </c>
      <c r="AJ194" s="58"/>
      <c r="AL194" s="56">
        <v>70</v>
      </c>
      <c r="AM194" s="56">
        <v>370</v>
      </c>
      <c r="AN194" s="56">
        <v>393</v>
      </c>
      <c r="AO194" s="56">
        <v>5.3E-3</v>
      </c>
      <c r="AP194" s="56">
        <v>1.28</v>
      </c>
      <c r="AQ194" s="56" t="s">
        <v>684</v>
      </c>
      <c r="AR194" s="56">
        <v>0.36</v>
      </c>
      <c r="AS194" s="56">
        <v>1.4970000000000001</v>
      </c>
      <c r="AT194" s="56">
        <v>0.61</v>
      </c>
      <c r="AU194" s="56">
        <v>4.5999999999999996</v>
      </c>
      <c r="AV194" s="56">
        <v>1.67</v>
      </c>
      <c r="AW194" s="56">
        <v>23.2</v>
      </c>
      <c r="AX194" s="56">
        <v>14.9</v>
      </c>
      <c r="AY194" s="56">
        <v>56.4</v>
      </c>
      <c r="AZ194" s="56">
        <v>17.8</v>
      </c>
      <c r="BA194" s="56">
        <v>149</v>
      </c>
      <c r="BB194" s="56">
        <v>36.1</v>
      </c>
      <c r="BC194" s="56">
        <v>8020</v>
      </c>
      <c r="BF194" s="56" t="s">
        <v>734</v>
      </c>
      <c r="BG194" s="56" t="s">
        <v>734</v>
      </c>
      <c r="BH194" s="56" t="s">
        <v>734</v>
      </c>
      <c r="BI194" s="56" t="s">
        <v>734</v>
      </c>
      <c r="BJ194" s="56" t="s">
        <v>734</v>
      </c>
      <c r="BK194" s="56" t="s">
        <v>734</v>
      </c>
      <c r="BL194" s="56" t="s">
        <v>734</v>
      </c>
      <c r="BM194" s="56" t="s">
        <v>734</v>
      </c>
      <c r="BN194" s="59" t="s">
        <v>734</v>
      </c>
      <c r="BO194" s="59" t="s">
        <v>734</v>
      </c>
      <c r="BP194" s="59" t="s">
        <v>734</v>
      </c>
      <c r="BQ194" s="60" t="s">
        <v>734</v>
      </c>
      <c r="BR194" s="60" t="s">
        <v>734</v>
      </c>
      <c r="BS194" s="60" t="s">
        <v>734</v>
      </c>
    </row>
    <row r="195" spans="1:71" s="53" customFormat="1" x14ac:dyDescent="0.25">
      <c r="A195" s="53" t="s">
        <v>1228</v>
      </c>
      <c r="B195" s="53" t="s">
        <v>1608</v>
      </c>
      <c r="C195" s="53">
        <v>2016</v>
      </c>
      <c r="D195" s="53">
        <v>192</v>
      </c>
      <c r="E195" s="53">
        <v>192</v>
      </c>
      <c r="F195" s="53">
        <v>39275</v>
      </c>
      <c r="G195" s="53">
        <v>73988</v>
      </c>
      <c r="I195" s="53">
        <v>2.92</v>
      </c>
      <c r="J195" s="53">
        <v>115.7</v>
      </c>
      <c r="K195" s="53">
        <v>67</v>
      </c>
      <c r="L195" s="53">
        <v>0.6203473945409429</v>
      </c>
      <c r="M195" s="53">
        <v>5.7500000000000002E-2</v>
      </c>
      <c r="N195" s="53">
        <v>8.0304194816360432</v>
      </c>
      <c r="O195" s="54">
        <v>0.12089999999999999</v>
      </c>
      <c r="P195" s="54">
        <v>8.4248900642123363</v>
      </c>
      <c r="Q195" s="54">
        <v>1.5699999999999999E-2</v>
      </c>
      <c r="R195" s="54">
        <v>3.1194768059762938</v>
      </c>
      <c r="S195" s="54">
        <v>0.30862823518327098</v>
      </c>
      <c r="T195" s="53">
        <v>510.76191687916395</v>
      </c>
      <c r="U195" s="53">
        <v>176.5125602806628</v>
      </c>
      <c r="X195" s="53">
        <v>100.4</v>
      </c>
      <c r="Y195" s="53">
        <f t="shared" si="2"/>
        <v>1.57628E-2</v>
      </c>
      <c r="Z195" s="53">
        <v>99.230173571283004</v>
      </c>
      <c r="AA195" s="53">
        <v>3.1334527285437583</v>
      </c>
      <c r="AB195" s="55">
        <v>99.230173571283004</v>
      </c>
      <c r="AC195" s="55">
        <v>3.1334527285437583</v>
      </c>
      <c r="AD195" s="56" t="s">
        <v>714</v>
      </c>
      <c r="AE195" s="53" t="s">
        <v>715</v>
      </c>
      <c r="AF195" s="53" t="s">
        <v>1775</v>
      </c>
      <c r="AH195" s="57">
        <v>101.3</v>
      </c>
      <c r="AI195" s="57">
        <v>0.6</v>
      </c>
      <c r="AJ195" s="58"/>
      <c r="AL195" s="56">
        <v>110</v>
      </c>
      <c r="AM195" s="56">
        <v>120</v>
      </c>
      <c r="AN195" s="56">
        <v>875</v>
      </c>
      <c r="AO195" s="56">
        <v>5.4400000000000004E-3</v>
      </c>
      <c r="AP195" s="56">
        <v>13</v>
      </c>
      <c r="AQ195" s="56" t="s">
        <v>684</v>
      </c>
      <c r="AR195" s="56">
        <v>0.09</v>
      </c>
      <c r="AS195" s="56">
        <v>1.7</v>
      </c>
      <c r="AT195" s="56">
        <v>0.4</v>
      </c>
      <c r="AU195" s="56">
        <v>20.7</v>
      </c>
      <c r="AV195" s="56">
        <v>7.2</v>
      </c>
      <c r="AW195" s="56">
        <v>77.400000000000006</v>
      </c>
      <c r="AX195" s="56">
        <v>29.8</v>
      </c>
      <c r="AY195" s="56">
        <v>140</v>
      </c>
      <c r="AZ195" s="56">
        <v>32.4</v>
      </c>
      <c r="BA195" s="56">
        <v>290</v>
      </c>
      <c r="BB195" s="56">
        <v>59.1</v>
      </c>
      <c r="BC195" s="56">
        <v>8540</v>
      </c>
      <c r="BF195" s="56">
        <v>8.2089999999999995E-4</v>
      </c>
      <c r="BG195" s="56">
        <v>7.6000000000000001E-6</v>
      </c>
      <c r="BH195" s="56">
        <v>1.4673</v>
      </c>
      <c r="BI195" s="56">
        <v>1.7000000000000001E-4</v>
      </c>
      <c r="BJ195" s="56">
        <v>2.4511498814770098E-2</v>
      </c>
      <c r="BK195" s="56">
        <v>4.8667856214895802E-4</v>
      </c>
      <c r="BL195" s="56">
        <v>0.2827851006939327</v>
      </c>
      <c r="BM195" s="56">
        <v>1.2E-4</v>
      </c>
      <c r="BN195" s="59">
        <v>0.28278357846252045</v>
      </c>
      <c r="BO195" s="59">
        <v>2.5849171214331612</v>
      </c>
      <c r="BP195" s="59">
        <v>2.4000000165156226</v>
      </c>
      <c r="BQ195" s="60">
        <v>0.28278354668050176</v>
      </c>
      <c r="BR195" s="60">
        <v>2.6292233483005134</v>
      </c>
      <c r="BS195" s="60">
        <v>2.4000000172124669</v>
      </c>
    </row>
    <row r="196" spans="1:71" s="53" customFormat="1" x14ac:dyDescent="0.25">
      <c r="A196" s="53" t="s">
        <v>1455</v>
      </c>
      <c r="B196" s="53" t="s">
        <v>1608</v>
      </c>
      <c r="C196" s="53">
        <v>2016</v>
      </c>
      <c r="D196" s="53">
        <v>193</v>
      </c>
      <c r="E196" s="53">
        <v>193</v>
      </c>
      <c r="F196" s="53">
        <v>38946.25</v>
      </c>
      <c r="G196" s="53">
        <v>73887.5</v>
      </c>
      <c r="I196" s="53">
        <v>12.2</v>
      </c>
      <c r="J196" s="53">
        <v>268</v>
      </c>
      <c r="K196" s="53">
        <v>273</v>
      </c>
      <c r="L196" s="53">
        <v>1.088139281828074</v>
      </c>
      <c r="M196" s="53">
        <v>5.62E-2</v>
      </c>
      <c r="N196" s="53">
        <v>6.6537895205173276</v>
      </c>
      <c r="O196" s="54">
        <v>0.1153</v>
      </c>
      <c r="P196" s="54">
        <v>7.0164131105765035</v>
      </c>
      <c r="Q196" s="54">
        <v>1.5720000000000001E-2</v>
      </c>
      <c r="R196" s="54">
        <v>2.8630644342947695</v>
      </c>
      <c r="S196" s="54">
        <v>0.32740904855253422</v>
      </c>
      <c r="T196" s="53">
        <v>460.27838713970789</v>
      </c>
      <c r="U196" s="53">
        <v>147.52892894451188</v>
      </c>
      <c r="X196" s="53">
        <v>100.5</v>
      </c>
      <c r="Y196" s="53">
        <f t="shared" ref="Y196:Y259" si="3">X196*Q196%</f>
        <v>1.5798600000000003E-2</v>
      </c>
      <c r="Z196" s="53">
        <v>99.519706796019534</v>
      </c>
      <c r="AA196" s="53">
        <v>2.873172492541006</v>
      </c>
      <c r="AB196" s="55">
        <v>99.519706796019534</v>
      </c>
      <c r="AC196" s="55">
        <v>2.873172492541006</v>
      </c>
      <c r="AD196" s="56" t="s">
        <v>714</v>
      </c>
      <c r="AE196" s="53" t="s">
        <v>715</v>
      </c>
      <c r="AF196" s="53" t="s">
        <v>1775</v>
      </c>
      <c r="AH196" s="57">
        <v>101.3</v>
      </c>
      <c r="AI196" s="57">
        <v>0.6</v>
      </c>
      <c r="AJ196" s="58"/>
      <c r="AL196" s="56">
        <v>350</v>
      </c>
      <c r="AM196" s="56">
        <v>270</v>
      </c>
      <c r="AN196" s="56">
        <v>2640</v>
      </c>
      <c r="AO196" s="56">
        <v>1.4E-3</v>
      </c>
      <c r="AP196" s="56">
        <v>24.9</v>
      </c>
      <c r="AQ196" s="56">
        <v>6.5000000000000002E-2</v>
      </c>
      <c r="AR196" s="56">
        <v>1.51</v>
      </c>
      <c r="AS196" s="56">
        <v>24</v>
      </c>
      <c r="AT196" s="56">
        <v>2.5299999999999998</v>
      </c>
      <c r="AU196" s="56">
        <v>72.5</v>
      </c>
      <c r="AV196" s="56">
        <v>19.3</v>
      </c>
      <c r="AW196" s="56">
        <v>189</v>
      </c>
      <c r="AX196" s="56">
        <v>93</v>
      </c>
      <c r="AY196" s="56">
        <v>389</v>
      </c>
      <c r="AZ196" s="56">
        <v>88.3</v>
      </c>
      <c r="BA196" s="56">
        <v>796</v>
      </c>
      <c r="BB196" s="56">
        <v>143</v>
      </c>
      <c r="BC196" s="56">
        <v>8180</v>
      </c>
      <c r="BF196" s="56" t="s">
        <v>734</v>
      </c>
      <c r="BG196" s="56" t="s">
        <v>734</v>
      </c>
      <c r="BH196" s="56" t="s">
        <v>734</v>
      </c>
      <c r="BI196" s="56" t="s">
        <v>734</v>
      </c>
      <c r="BJ196" s="56" t="s">
        <v>734</v>
      </c>
      <c r="BK196" s="56" t="s">
        <v>734</v>
      </c>
      <c r="BL196" s="56" t="s">
        <v>734</v>
      </c>
      <c r="BM196" s="56" t="s">
        <v>734</v>
      </c>
      <c r="BN196" s="59" t="s">
        <v>734</v>
      </c>
      <c r="BO196" s="59" t="s">
        <v>734</v>
      </c>
      <c r="BP196" s="59" t="s">
        <v>734</v>
      </c>
      <c r="BQ196" s="60" t="s">
        <v>734</v>
      </c>
      <c r="BR196" s="60" t="s">
        <v>734</v>
      </c>
      <c r="BS196" s="60" t="s">
        <v>734</v>
      </c>
    </row>
    <row r="197" spans="1:71" s="53" customFormat="1" x14ac:dyDescent="0.25">
      <c r="A197" s="4" t="s">
        <v>1456</v>
      </c>
      <c r="B197" s="4" t="s">
        <v>1608</v>
      </c>
      <c r="C197" s="4">
        <v>2016</v>
      </c>
      <c r="D197" s="4">
        <v>194</v>
      </c>
      <c r="E197" s="4">
        <v>194</v>
      </c>
      <c r="F197" s="4">
        <v>38627.5</v>
      </c>
      <c r="G197" s="4">
        <v>73730.5</v>
      </c>
      <c r="H197" s="4"/>
      <c r="I197" s="4">
        <v>9.4700000000000006</v>
      </c>
      <c r="J197" s="4">
        <v>246.5</v>
      </c>
      <c r="K197" s="4">
        <v>231.8</v>
      </c>
      <c r="L197" s="4">
        <v>1</v>
      </c>
      <c r="M197" s="4">
        <v>4.9700000000000001E-2</v>
      </c>
      <c r="N197" s="4">
        <v>6.2988823880884972</v>
      </c>
      <c r="O197" s="38">
        <v>0.1051</v>
      </c>
      <c r="P197" s="38">
        <v>6.8732176566331962</v>
      </c>
      <c r="Q197" s="38">
        <v>1.5270000000000001E-2</v>
      </c>
      <c r="R197" s="38">
        <v>3.2871266505084464</v>
      </c>
      <c r="S197" s="38">
        <v>0.40654830904492278</v>
      </c>
      <c r="T197" s="4">
        <v>180.98691630873006</v>
      </c>
      <c r="U197" s="4">
        <v>146.78585099257978</v>
      </c>
      <c r="V197" s="4"/>
      <c r="W197" s="4"/>
      <c r="X197" s="4">
        <v>97.7</v>
      </c>
      <c r="Y197" s="4">
        <f t="shared" si="3"/>
        <v>1.4918789999999999E-2</v>
      </c>
      <c r="Z197" s="4">
        <v>97.480715639415109</v>
      </c>
      <c r="AA197" s="4">
        <v>3.2109626819823158</v>
      </c>
      <c r="AB197" s="39">
        <v>97.480715639415109</v>
      </c>
      <c r="AC197" s="39">
        <v>3.2109626819823158</v>
      </c>
      <c r="AD197" s="20" t="s">
        <v>714</v>
      </c>
      <c r="AE197" s="4"/>
      <c r="AF197" s="4"/>
      <c r="AG197" s="4"/>
      <c r="AH197" s="40">
        <v>101.3</v>
      </c>
      <c r="AI197" s="40">
        <v>0.6</v>
      </c>
      <c r="AJ197" s="41"/>
      <c r="AK197" s="4"/>
      <c r="AL197" s="20">
        <v>80</v>
      </c>
      <c r="AM197" s="20">
        <v>140</v>
      </c>
      <c r="AN197" s="20">
        <v>1367</v>
      </c>
      <c r="AO197" s="20">
        <v>3.2000000000000002E-3</v>
      </c>
      <c r="AP197" s="20">
        <v>20.2</v>
      </c>
      <c r="AQ197" s="20" t="s">
        <v>684</v>
      </c>
      <c r="AR197" s="20">
        <v>0.05</v>
      </c>
      <c r="AS197" s="20">
        <v>9.1</v>
      </c>
      <c r="AT197" s="20">
        <v>1.37</v>
      </c>
      <c r="AU197" s="20">
        <v>28.2</v>
      </c>
      <c r="AV197" s="20">
        <v>9.5</v>
      </c>
      <c r="AW197" s="20">
        <v>106</v>
      </c>
      <c r="AX197" s="20">
        <v>45.7</v>
      </c>
      <c r="AY197" s="20">
        <v>205</v>
      </c>
      <c r="AZ197" s="20">
        <v>54</v>
      </c>
      <c r="BA197" s="20">
        <v>460</v>
      </c>
      <c r="BB197" s="20">
        <v>96.3</v>
      </c>
      <c r="BC197" s="20">
        <v>8430</v>
      </c>
      <c r="BD197" s="4"/>
      <c r="BE197" s="4"/>
      <c r="BF197" s="20" t="s">
        <v>734</v>
      </c>
      <c r="BG197" s="20" t="s">
        <v>734</v>
      </c>
      <c r="BH197" s="20" t="s">
        <v>734</v>
      </c>
      <c r="BI197" s="20" t="s">
        <v>734</v>
      </c>
      <c r="BJ197" s="20" t="s">
        <v>734</v>
      </c>
      <c r="BK197" s="20" t="s">
        <v>734</v>
      </c>
      <c r="BL197" s="20" t="s">
        <v>734</v>
      </c>
      <c r="BM197" s="20" t="s">
        <v>734</v>
      </c>
      <c r="BN197" s="42" t="s">
        <v>734</v>
      </c>
      <c r="BO197" s="42" t="s">
        <v>734</v>
      </c>
      <c r="BP197" s="42" t="s">
        <v>734</v>
      </c>
      <c r="BQ197" s="43" t="s">
        <v>734</v>
      </c>
      <c r="BR197" s="43" t="s">
        <v>734</v>
      </c>
      <c r="BS197" s="43" t="s">
        <v>734</v>
      </c>
    </row>
    <row r="198" spans="1:71" s="53" customFormat="1" x14ac:dyDescent="0.25">
      <c r="A198" s="4" t="s">
        <v>1457</v>
      </c>
      <c r="B198" s="4" t="s">
        <v>1608</v>
      </c>
      <c r="C198" s="4">
        <v>2016</v>
      </c>
      <c r="D198" s="4">
        <v>195</v>
      </c>
      <c r="E198" s="4">
        <v>195</v>
      </c>
      <c r="F198" s="4">
        <v>38680.5</v>
      </c>
      <c r="G198" s="4">
        <v>73669.5</v>
      </c>
      <c r="H198" s="4"/>
      <c r="I198" s="4">
        <v>19.82</v>
      </c>
      <c r="J198" s="4">
        <v>408.5</v>
      </c>
      <c r="K198" s="4">
        <v>414.1</v>
      </c>
      <c r="L198" s="4">
        <v>1.0960105217010083</v>
      </c>
      <c r="M198" s="4">
        <v>5.1200000000000002E-2</v>
      </c>
      <c r="N198" s="4">
        <v>5.3877039187046076</v>
      </c>
      <c r="O198" s="38">
        <v>0.1128</v>
      </c>
      <c r="P198" s="38">
        <v>5.597696742878342</v>
      </c>
      <c r="Q198" s="38">
        <v>1.6459999999999999E-2</v>
      </c>
      <c r="R198" s="38">
        <v>2.3551762799429303</v>
      </c>
      <c r="S198" s="38">
        <v>0.29785995116711456</v>
      </c>
      <c r="T198" s="4">
        <v>249.84431829206343</v>
      </c>
      <c r="U198" s="4">
        <v>123.98767861598809</v>
      </c>
      <c r="V198" s="4"/>
      <c r="W198" s="4"/>
      <c r="X198" s="4">
        <v>105.2</v>
      </c>
      <c r="Y198" s="4">
        <f t="shared" si="3"/>
        <v>1.7315919999999999E-2</v>
      </c>
      <c r="Z198" s="4">
        <v>104.83848840183613</v>
      </c>
      <c r="AA198" s="4">
        <v>2.4823749153381196</v>
      </c>
      <c r="AB198" s="39">
        <v>104.83848840183613</v>
      </c>
      <c r="AC198" s="39">
        <v>2.4823749153381196</v>
      </c>
      <c r="AD198" s="20" t="s">
        <v>714</v>
      </c>
      <c r="AE198" s="4"/>
      <c r="AF198" s="4"/>
      <c r="AG198" s="4"/>
      <c r="AH198" s="40">
        <v>101.3</v>
      </c>
      <c r="AI198" s="40">
        <v>0.6</v>
      </c>
      <c r="AJ198" s="41"/>
      <c r="AK198" s="4"/>
      <c r="AL198" s="20">
        <v>150</v>
      </c>
      <c r="AM198" s="20">
        <v>120</v>
      </c>
      <c r="AN198" s="20">
        <v>1709</v>
      </c>
      <c r="AO198" s="20">
        <v>5.9999999999999995E-4</v>
      </c>
      <c r="AP198" s="20">
        <v>31.3</v>
      </c>
      <c r="AQ198" s="20" t="s">
        <v>684</v>
      </c>
      <c r="AR198" s="20">
        <v>0.2</v>
      </c>
      <c r="AS198" s="20">
        <v>7.3</v>
      </c>
      <c r="AT198" s="20">
        <v>0.92</v>
      </c>
      <c r="AU198" s="20">
        <v>48.4</v>
      </c>
      <c r="AV198" s="20">
        <v>12.6</v>
      </c>
      <c r="AW198" s="20">
        <v>117</v>
      </c>
      <c r="AX198" s="20">
        <v>52.6</v>
      </c>
      <c r="AY198" s="20">
        <v>265</v>
      </c>
      <c r="AZ198" s="20">
        <v>59.6</v>
      </c>
      <c r="BA198" s="20">
        <v>532</v>
      </c>
      <c r="BB198" s="20">
        <v>105</v>
      </c>
      <c r="BC198" s="20">
        <v>8970</v>
      </c>
      <c r="BD198" s="4"/>
      <c r="BE198" s="4"/>
      <c r="BF198" s="20" t="s">
        <v>734</v>
      </c>
      <c r="BG198" s="20" t="s">
        <v>734</v>
      </c>
      <c r="BH198" s="20" t="s">
        <v>734</v>
      </c>
      <c r="BI198" s="20" t="s">
        <v>734</v>
      </c>
      <c r="BJ198" s="20" t="s">
        <v>734</v>
      </c>
      <c r="BK198" s="20" t="s">
        <v>734</v>
      </c>
      <c r="BL198" s="20" t="s">
        <v>734</v>
      </c>
      <c r="BM198" s="20" t="s">
        <v>734</v>
      </c>
      <c r="BN198" s="42" t="s">
        <v>734</v>
      </c>
      <c r="BO198" s="42" t="s">
        <v>734</v>
      </c>
      <c r="BP198" s="42" t="s">
        <v>734</v>
      </c>
      <c r="BQ198" s="43" t="s">
        <v>734</v>
      </c>
      <c r="BR198" s="43" t="s">
        <v>734</v>
      </c>
      <c r="BS198" s="43" t="s">
        <v>734</v>
      </c>
    </row>
    <row r="199" spans="1:71" s="53" customFormat="1" x14ac:dyDescent="0.25">
      <c r="A199" s="53" t="s">
        <v>1458</v>
      </c>
      <c r="B199" s="53" t="s">
        <v>1608</v>
      </c>
      <c r="C199" s="53">
        <v>2016</v>
      </c>
      <c r="D199" s="53">
        <v>196</v>
      </c>
      <c r="E199" s="53">
        <v>196</v>
      </c>
      <c r="F199" s="53">
        <v>39031</v>
      </c>
      <c r="G199" s="53">
        <v>73459.5</v>
      </c>
      <c r="I199" s="53">
        <v>17.11</v>
      </c>
      <c r="J199" s="53">
        <v>365.9</v>
      </c>
      <c r="K199" s="53">
        <v>382.8</v>
      </c>
      <c r="L199" s="53">
        <v>1.1123470522803114</v>
      </c>
      <c r="M199" s="53">
        <v>5.3100000000000001E-2</v>
      </c>
      <c r="N199" s="53">
        <v>4.5172441287521208</v>
      </c>
      <c r="O199" s="54">
        <v>0.11650000000000001</v>
      </c>
      <c r="P199" s="54">
        <v>4.6718611634382672</v>
      </c>
      <c r="Q199" s="54">
        <v>1.5939999999999999E-2</v>
      </c>
      <c r="R199" s="54">
        <v>2.1588867991854626</v>
      </c>
      <c r="S199" s="54">
        <v>0.3014858581071998</v>
      </c>
      <c r="T199" s="53">
        <v>333.07216503747622</v>
      </c>
      <c r="U199" s="53">
        <v>102.41608557167341</v>
      </c>
      <c r="X199" s="53">
        <v>101.9</v>
      </c>
      <c r="Y199" s="53">
        <f t="shared" si="3"/>
        <v>1.6242860000000001E-2</v>
      </c>
      <c r="Z199" s="53">
        <v>101.30117406787488</v>
      </c>
      <c r="AA199" s="53">
        <v>2.1967999482306353</v>
      </c>
      <c r="AB199" s="55">
        <v>101.30117406787488</v>
      </c>
      <c r="AC199" s="55">
        <v>2.1967999482306353</v>
      </c>
      <c r="AD199" s="56" t="s">
        <v>714</v>
      </c>
      <c r="AE199" s="53" t="s">
        <v>715</v>
      </c>
      <c r="AF199" s="53" t="s">
        <v>1775</v>
      </c>
      <c r="AH199" s="57">
        <v>101.3</v>
      </c>
      <c r="AI199" s="57">
        <v>0.6</v>
      </c>
      <c r="AJ199" s="58"/>
      <c r="AL199" s="56">
        <v>181</v>
      </c>
      <c r="AM199" s="56">
        <v>89</v>
      </c>
      <c r="AN199" s="56">
        <v>1393</v>
      </c>
      <c r="AO199" s="56">
        <v>4.3999999999999997E-2</v>
      </c>
      <c r="AP199" s="56">
        <v>27.1</v>
      </c>
      <c r="AQ199" s="56">
        <v>7.5999999999999998E-2</v>
      </c>
      <c r="AR199" s="56">
        <v>0.49</v>
      </c>
      <c r="AS199" s="56">
        <v>10.3</v>
      </c>
      <c r="AT199" s="56">
        <v>1.44</v>
      </c>
      <c r="AU199" s="56">
        <v>32.700000000000003</v>
      </c>
      <c r="AV199" s="56">
        <v>9.8000000000000007</v>
      </c>
      <c r="AW199" s="56">
        <v>109</v>
      </c>
      <c r="AX199" s="56">
        <v>53.2</v>
      </c>
      <c r="AY199" s="56">
        <v>225</v>
      </c>
      <c r="AZ199" s="56">
        <v>54.1</v>
      </c>
      <c r="BA199" s="56">
        <v>534</v>
      </c>
      <c r="BB199" s="56">
        <v>97.7</v>
      </c>
      <c r="BC199" s="56">
        <v>8820</v>
      </c>
      <c r="BF199" s="56" t="s">
        <v>734</v>
      </c>
      <c r="BG199" s="56" t="s">
        <v>734</v>
      </c>
      <c r="BH199" s="56" t="s">
        <v>734</v>
      </c>
      <c r="BI199" s="56" t="s">
        <v>734</v>
      </c>
      <c r="BJ199" s="56" t="s">
        <v>734</v>
      </c>
      <c r="BK199" s="56" t="s">
        <v>734</v>
      </c>
      <c r="BL199" s="56" t="s">
        <v>734</v>
      </c>
      <c r="BM199" s="56" t="s">
        <v>734</v>
      </c>
      <c r="BN199" s="59" t="s">
        <v>734</v>
      </c>
      <c r="BO199" s="59" t="s">
        <v>734</v>
      </c>
      <c r="BP199" s="59" t="s">
        <v>734</v>
      </c>
      <c r="BQ199" s="60" t="s">
        <v>734</v>
      </c>
      <c r="BR199" s="60" t="s">
        <v>734</v>
      </c>
      <c r="BS199" s="60" t="s">
        <v>734</v>
      </c>
    </row>
    <row r="200" spans="1:71" s="53" customFormat="1" x14ac:dyDescent="0.25">
      <c r="A200" s="4" t="s">
        <v>1459</v>
      </c>
      <c r="B200" s="4" t="s">
        <v>1608</v>
      </c>
      <c r="C200" s="4">
        <v>2016</v>
      </c>
      <c r="D200" s="4">
        <v>197</v>
      </c>
      <c r="E200" s="4">
        <v>197</v>
      </c>
      <c r="F200" s="4">
        <v>39419.5</v>
      </c>
      <c r="G200" s="4">
        <v>73470</v>
      </c>
      <c r="H200" s="4"/>
      <c r="I200" s="4">
        <v>2.82</v>
      </c>
      <c r="J200" s="4">
        <v>113.5</v>
      </c>
      <c r="K200" s="4">
        <v>58.3</v>
      </c>
      <c r="L200" s="4">
        <v>0.5376344086021505</v>
      </c>
      <c r="M200" s="4">
        <v>4.3700000000000003E-2</v>
      </c>
      <c r="N200" s="4">
        <v>10.679106896165193</v>
      </c>
      <c r="O200" s="38">
        <v>9.5500000000000002E-2</v>
      </c>
      <c r="P200" s="38">
        <v>10.929393987139251</v>
      </c>
      <c r="Q200" s="38">
        <v>1.5910000000000001E-2</v>
      </c>
      <c r="R200" s="38">
        <v>2.940804112210238</v>
      </c>
      <c r="S200" s="38">
        <v>0.21867034658051346</v>
      </c>
      <c r="T200" s="4">
        <v>-127.56708849860195</v>
      </c>
      <c r="U200" s="4">
        <v>263.80534842534797</v>
      </c>
      <c r="V200" s="4"/>
      <c r="W200" s="4"/>
      <c r="X200" s="4">
        <v>101.8</v>
      </c>
      <c r="Y200" s="4">
        <f t="shared" si="3"/>
        <v>1.619638E-2</v>
      </c>
      <c r="Z200" s="4">
        <v>102.30958630605008</v>
      </c>
      <c r="AA200" s="4">
        <v>3.0514375958480082</v>
      </c>
      <c r="AB200" s="39">
        <v>102.30958630605008</v>
      </c>
      <c r="AC200" s="39">
        <v>3.0514375958480082</v>
      </c>
      <c r="AD200" s="20" t="s">
        <v>714</v>
      </c>
      <c r="AE200" s="4"/>
      <c r="AF200" s="4"/>
      <c r="AG200" s="4"/>
      <c r="AH200" s="40">
        <v>101.3</v>
      </c>
      <c r="AI200" s="40">
        <v>0.6</v>
      </c>
      <c r="AJ200" s="41"/>
      <c r="AK200" s="4"/>
      <c r="AL200" s="20">
        <v>42</v>
      </c>
      <c r="AM200" s="20">
        <v>79</v>
      </c>
      <c r="AN200" s="20">
        <v>587</v>
      </c>
      <c r="AO200" s="20">
        <v>5.13E-3</v>
      </c>
      <c r="AP200" s="20">
        <v>9.1</v>
      </c>
      <c r="AQ200" s="20">
        <v>0.01</v>
      </c>
      <c r="AR200" s="20">
        <v>0.61399999999999999</v>
      </c>
      <c r="AS200" s="20">
        <v>1.456</v>
      </c>
      <c r="AT200" s="20">
        <v>0.16</v>
      </c>
      <c r="AU200" s="20">
        <v>9.1</v>
      </c>
      <c r="AV200" s="20">
        <v>4.8</v>
      </c>
      <c r="AW200" s="20">
        <v>36.9</v>
      </c>
      <c r="AX200" s="20">
        <v>20.7</v>
      </c>
      <c r="AY200" s="20">
        <v>92</v>
      </c>
      <c r="AZ200" s="20">
        <v>20.5</v>
      </c>
      <c r="BA200" s="20">
        <v>213</v>
      </c>
      <c r="BB200" s="20">
        <v>42.5</v>
      </c>
      <c r="BC200" s="20">
        <v>9340</v>
      </c>
      <c r="BD200" s="4"/>
      <c r="BE200" s="4"/>
      <c r="BF200" s="20" t="s">
        <v>734</v>
      </c>
      <c r="BG200" s="20" t="s">
        <v>734</v>
      </c>
      <c r="BH200" s="20" t="s">
        <v>734</v>
      </c>
      <c r="BI200" s="20" t="s">
        <v>734</v>
      </c>
      <c r="BJ200" s="20" t="s">
        <v>734</v>
      </c>
      <c r="BK200" s="20" t="s">
        <v>734</v>
      </c>
      <c r="BL200" s="20" t="s">
        <v>734</v>
      </c>
      <c r="BM200" s="20" t="s">
        <v>734</v>
      </c>
      <c r="BN200" s="42" t="s">
        <v>734</v>
      </c>
      <c r="BO200" s="42" t="s">
        <v>734</v>
      </c>
      <c r="BP200" s="42" t="s">
        <v>734</v>
      </c>
      <c r="BQ200" s="43" t="s">
        <v>734</v>
      </c>
      <c r="BR200" s="43" t="s">
        <v>734</v>
      </c>
      <c r="BS200" s="43" t="s">
        <v>734</v>
      </c>
    </row>
    <row r="201" spans="1:71" s="53" customFormat="1" x14ac:dyDescent="0.25">
      <c r="A201" s="53" t="s">
        <v>1229</v>
      </c>
      <c r="B201" s="53" t="s">
        <v>1608</v>
      </c>
      <c r="C201" s="53">
        <v>2016</v>
      </c>
      <c r="D201" s="53">
        <v>198</v>
      </c>
      <c r="E201" s="53">
        <v>198</v>
      </c>
      <c r="F201" s="53">
        <v>39430.5</v>
      </c>
      <c r="G201" s="53">
        <v>73273</v>
      </c>
      <c r="I201" s="53">
        <v>23.06</v>
      </c>
      <c r="J201" s="53">
        <v>464.6</v>
      </c>
      <c r="K201" s="53">
        <v>526.4</v>
      </c>
      <c r="L201" s="53">
        <v>1.2239902080783354</v>
      </c>
      <c r="M201" s="53">
        <v>5.11E-2</v>
      </c>
      <c r="N201" s="53">
        <v>4.8475568299548044</v>
      </c>
      <c r="O201" s="54">
        <v>0.11409999999999999</v>
      </c>
      <c r="P201" s="54">
        <v>4.9624896633307358</v>
      </c>
      <c r="Q201" s="54">
        <v>1.601E-2</v>
      </c>
      <c r="R201" s="54">
        <v>2.0898556024335568</v>
      </c>
      <c r="S201" s="54">
        <v>0.26492396314828914</v>
      </c>
      <c r="T201" s="53">
        <v>245.34334856799907</v>
      </c>
      <c r="U201" s="53">
        <v>111.64810664215626</v>
      </c>
      <c r="X201" s="53">
        <v>102.4</v>
      </c>
      <c r="Y201" s="53">
        <f t="shared" si="3"/>
        <v>1.6394240000000001E-2</v>
      </c>
      <c r="Z201" s="53">
        <v>102.00020622055077</v>
      </c>
      <c r="AA201" s="53">
        <v>2.1439494399544397</v>
      </c>
      <c r="AB201" s="55">
        <v>102.00020622055077</v>
      </c>
      <c r="AC201" s="55">
        <v>2.1439494399544397</v>
      </c>
      <c r="AD201" s="56" t="s">
        <v>714</v>
      </c>
      <c r="AE201" s="53" t="s">
        <v>715</v>
      </c>
      <c r="AF201" s="53" t="s">
        <v>1775</v>
      </c>
      <c r="AH201" s="57">
        <v>101.3</v>
      </c>
      <c r="AI201" s="57">
        <v>0.6</v>
      </c>
      <c r="AJ201" s="58"/>
      <c r="AL201" s="56">
        <v>220</v>
      </c>
      <c r="AM201" s="56">
        <v>110</v>
      </c>
      <c r="AN201" s="56">
        <v>2113</v>
      </c>
      <c r="AO201" s="56">
        <v>4.9399999999999999E-3</v>
      </c>
      <c r="AP201" s="56">
        <v>28.8</v>
      </c>
      <c r="AQ201" s="56" t="s">
        <v>684</v>
      </c>
      <c r="AR201" s="56">
        <v>0.27</v>
      </c>
      <c r="AS201" s="56">
        <v>9.3000000000000007</v>
      </c>
      <c r="AT201" s="56">
        <v>2.5</v>
      </c>
      <c r="AU201" s="56">
        <v>47.3</v>
      </c>
      <c r="AV201" s="56">
        <v>13.1</v>
      </c>
      <c r="AW201" s="56">
        <v>150</v>
      </c>
      <c r="AX201" s="56">
        <v>71.900000000000006</v>
      </c>
      <c r="AY201" s="56">
        <v>306</v>
      </c>
      <c r="AZ201" s="56">
        <v>83.5</v>
      </c>
      <c r="BA201" s="56">
        <v>660</v>
      </c>
      <c r="BB201" s="56">
        <v>136.6</v>
      </c>
      <c r="BC201" s="56">
        <v>8410</v>
      </c>
      <c r="BF201" s="56">
        <v>2.1159999999999998E-3</v>
      </c>
      <c r="BG201" s="56">
        <v>3.1000000000000001E-5</v>
      </c>
      <c r="BH201" s="56">
        <v>1.4673700000000001</v>
      </c>
      <c r="BI201" s="56">
        <v>1.3999999999999999E-4</v>
      </c>
      <c r="BJ201" s="56">
        <v>5.4724209222882091E-2</v>
      </c>
      <c r="BK201" s="56">
        <v>2.0501062743538277E-3</v>
      </c>
      <c r="BL201" s="56">
        <v>0.28286340506770702</v>
      </c>
      <c r="BM201" s="56">
        <v>1.2999999999999999E-4</v>
      </c>
      <c r="BN201" s="59">
        <v>0.2828593716368194</v>
      </c>
      <c r="BO201" s="59">
        <v>5.3267732643869081</v>
      </c>
      <c r="BP201" s="59">
        <v>2.6000002680193046</v>
      </c>
      <c r="BQ201" s="60">
        <v>0.2828593993515176</v>
      </c>
      <c r="BR201" s="60">
        <v>5.3123795767673343</v>
      </c>
      <c r="BS201" s="60">
        <v>2.6000002643487092</v>
      </c>
    </row>
    <row r="202" spans="1:71" s="53" customFormat="1" x14ac:dyDescent="0.25">
      <c r="A202" s="4" t="s">
        <v>1460</v>
      </c>
      <c r="B202" s="4" t="s">
        <v>1608</v>
      </c>
      <c r="C202" s="4">
        <v>2016</v>
      </c>
      <c r="D202" s="4">
        <v>199</v>
      </c>
      <c r="E202" s="4">
        <v>199</v>
      </c>
      <c r="F202" s="4">
        <v>39354</v>
      </c>
      <c r="G202" s="4">
        <v>73149</v>
      </c>
      <c r="H202" s="4"/>
      <c r="I202" s="4">
        <v>11.82</v>
      </c>
      <c r="J202" s="4">
        <v>317</v>
      </c>
      <c r="K202" s="4">
        <v>260</v>
      </c>
      <c r="L202" s="4">
        <v>0.88809946714031984</v>
      </c>
      <c r="M202" s="4">
        <v>5.2200000000000003E-2</v>
      </c>
      <c r="N202" s="4">
        <v>6.7575520219224448</v>
      </c>
      <c r="O202" s="38">
        <v>0.1128</v>
      </c>
      <c r="P202" s="38">
        <v>6.8759767121762669</v>
      </c>
      <c r="Q202" s="38">
        <v>1.5740000000000001E-2</v>
      </c>
      <c r="R202" s="38">
        <v>2.2033035236667295</v>
      </c>
      <c r="S202" s="38">
        <v>0.21350333425333401</v>
      </c>
      <c r="T202" s="4">
        <v>294.18077431351696</v>
      </c>
      <c r="U202" s="4">
        <v>154.27592255432143</v>
      </c>
      <c r="V202" s="4"/>
      <c r="W202" s="4"/>
      <c r="X202" s="4">
        <v>100.7</v>
      </c>
      <c r="Y202" s="4">
        <f t="shared" si="3"/>
        <v>1.5850180000000002E-2</v>
      </c>
      <c r="Z202" s="4">
        <v>100.15019395693123</v>
      </c>
      <c r="AA202" s="4">
        <v>2.2396409685735037</v>
      </c>
      <c r="AB202" s="39">
        <v>100.15019395693123</v>
      </c>
      <c r="AC202" s="39">
        <v>2.2396409685735037</v>
      </c>
      <c r="AD202" s="20" t="s">
        <v>714</v>
      </c>
      <c r="AE202" s="4"/>
      <c r="AF202" s="4"/>
      <c r="AG202" s="4"/>
      <c r="AH202" s="40">
        <v>101.3</v>
      </c>
      <c r="AI202" s="40">
        <v>0.6</v>
      </c>
      <c r="AJ202" s="41"/>
      <c r="AK202" s="4"/>
      <c r="AL202" s="20">
        <v>189</v>
      </c>
      <c r="AM202" s="20">
        <v>93</v>
      </c>
      <c r="AN202" s="20">
        <v>1299</v>
      </c>
      <c r="AO202" s="20">
        <v>6.0000000000000001E-3</v>
      </c>
      <c r="AP202" s="20">
        <v>19.100000000000001</v>
      </c>
      <c r="AQ202" s="20">
        <v>0.09</v>
      </c>
      <c r="AR202" s="20">
        <v>0.21</v>
      </c>
      <c r="AS202" s="20">
        <v>12.6</v>
      </c>
      <c r="AT202" s="20">
        <v>0.94</v>
      </c>
      <c r="AU202" s="20">
        <v>20.8</v>
      </c>
      <c r="AV202" s="20">
        <v>9.5</v>
      </c>
      <c r="AW202" s="20">
        <v>94</v>
      </c>
      <c r="AX202" s="20">
        <v>44.9</v>
      </c>
      <c r="AY202" s="20">
        <v>190</v>
      </c>
      <c r="AZ202" s="20">
        <v>48.8</v>
      </c>
      <c r="BA202" s="20">
        <v>453</v>
      </c>
      <c r="BB202" s="20">
        <v>86.5</v>
      </c>
      <c r="BC202" s="20">
        <v>8670</v>
      </c>
      <c r="BD202" s="4"/>
      <c r="BE202" s="4"/>
      <c r="BF202" s="20" t="s">
        <v>734</v>
      </c>
      <c r="BG202" s="20" t="s">
        <v>734</v>
      </c>
      <c r="BH202" s="20" t="s">
        <v>734</v>
      </c>
      <c r="BI202" s="20" t="s">
        <v>734</v>
      </c>
      <c r="BJ202" s="20" t="s">
        <v>734</v>
      </c>
      <c r="BK202" s="20" t="s">
        <v>734</v>
      </c>
      <c r="BL202" s="20" t="s">
        <v>734</v>
      </c>
      <c r="BM202" s="20" t="s">
        <v>734</v>
      </c>
      <c r="BN202" s="42" t="s">
        <v>734</v>
      </c>
      <c r="BO202" s="42" t="s">
        <v>734</v>
      </c>
      <c r="BP202" s="42" t="s">
        <v>734</v>
      </c>
      <c r="BQ202" s="43" t="s">
        <v>734</v>
      </c>
      <c r="BR202" s="43" t="s">
        <v>734</v>
      </c>
      <c r="BS202" s="43" t="s">
        <v>734</v>
      </c>
    </row>
    <row r="203" spans="1:71" s="53" customFormat="1" x14ac:dyDescent="0.25">
      <c r="A203" s="4" t="s">
        <v>1461</v>
      </c>
      <c r="B203" s="4" t="s">
        <v>1608</v>
      </c>
      <c r="C203" s="4">
        <v>2016</v>
      </c>
      <c r="D203" s="4">
        <v>200</v>
      </c>
      <c r="E203" s="4">
        <v>200</v>
      </c>
      <c r="F203" s="4">
        <v>38983</v>
      </c>
      <c r="G203" s="4">
        <v>73212.5</v>
      </c>
      <c r="H203" s="4"/>
      <c r="I203" s="4">
        <v>3.99</v>
      </c>
      <c r="J203" s="4">
        <v>143</v>
      </c>
      <c r="K203" s="4">
        <v>86.2</v>
      </c>
      <c r="L203" s="4">
        <v>0.64599483204134367</v>
      </c>
      <c r="M203" s="4">
        <v>5.2299999999999999E-2</v>
      </c>
      <c r="N203" s="4">
        <v>7.6711495436907029</v>
      </c>
      <c r="O203" s="38">
        <v>0.11219999999999999</v>
      </c>
      <c r="P203" s="38">
        <v>7.8270497358775533</v>
      </c>
      <c r="Q203" s="38">
        <v>1.5440000000000001E-2</v>
      </c>
      <c r="R203" s="38">
        <v>2.378270852160199</v>
      </c>
      <c r="S203" s="38">
        <v>0.2168254642939404</v>
      </c>
      <c r="T203" s="4">
        <v>298.54847321601665</v>
      </c>
      <c r="U203" s="4">
        <v>174.99654568523218</v>
      </c>
      <c r="V203" s="4"/>
      <c r="W203" s="4"/>
      <c r="X203" s="4">
        <v>98.8</v>
      </c>
      <c r="Y203" s="4">
        <f t="shared" si="3"/>
        <v>1.5254720000000001E-2</v>
      </c>
      <c r="Z203" s="4">
        <v>98.238642986055254</v>
      </c>
      <c r="AA203" s="4">
        <v>2.3767619320304552</v>
      </c>
      <c r="AB203" s="39">
        <v>98.238642986055254</v>
      </c>
      <c r="AC203" s="39">
        <v>2.3767619320304552</v>
      </c>
      <c r="AD203" s="20" t="s">
        <v>714</v>
      </c>
      <c r="AE203" s="4"/>
      <c r="AF203" s="4"/>
      <c r="AG203" s="4"/>
      <c r="AH203" s="40">
        <v>101.3</v>
      </c>
      <c r="AI203" s="40">
        <v>0.6</v>
      </c>
      <c r="AJ203" s="41"/>
      <c r="AK203" s="4"/>
      <c r="AL203" s="20">
        <v>98</v>
      </c>
      <c r="AM203" s="20">
        <v>74</v>
      </c>
      <c r="AN203" s="20">
        <v>1333</v>
      </c>
      <c r="AO203" s="20">
        <v>5.1700000000000001E-3</v>
      </c>
      <c r="AP203" s="20">
        <v>11.9</v>
      </c>
      <c r="AQ203" s="20">
        <v>2.1999999999999999E-2</v>
      </c>
      <c r="AR203" s="20">
        <v>0.95</v>
      </c>
      <c r="AS203" s="20">
        <v>11.8</v>
      </c>
      <c r="AT203" s="20">
        <v>0.83</v>
      </c>
      <c r="AU203" s="20">
        <v>37</v>
      </c>
      <c r="AV203" s="20">
        <v>11.9</v>
      </c>
      <c r="AW203" s="20">
        <v>90</v>
      </c>
      <c r="AX203" s="20">
        <v>45.4</v>
      </c>
      <c r="AY203" s="20">
        <v>209</v>
      </c>
      <c r="AZ203" s="20">
        <v>46.7</v>
      </c>
      <c r="BA203" s="20">
        <v>405</v>
      </c>
      <c r="BB203" s="20">
        <v>82.8</v>
      </c>
      <c r="BC203" s="20">
        <v>8890</v>
      </c>
      <c r="BD203" s="4"/>
      <c r="BE203" s="4"/>
      <c r="BF203" s="20" t="s">
        <v>734</v>
      </c>
      <c r="BG203" s="20" t="s">
        <v>734</v>
      </c>
      <c r="BH203" s="20" t="s">
        <v>734</v>
      </c>
      <c r="BI203" s="20" t="s">
        <v>734</v>
      </c>
      <c r="BJ203" s="20" t="s">
        <v>734</v>
      </c>
      <c r="BK203" s="20" t="s">
        <v>734</v>
      </c>
      <c r="BL203" s="20" t="s">
        <v>734</v>
      </c>
      <c r="BM203" s="20" t="s">
        <v>734</v>
      </c>
      <c r="BN203" s="42" t="s">
        <v>734</v>
      </c>
      <c r="BO203" s="42" t="s">
        <v>734</v>
      </c>
      <c r="BP203" s="42" t="s">
        <v>734</v>
      </c>
      <c r="BQ203" s="43" t="s">
        <v>734</v>
      </c>
      <c r="BR203" s="43" t="s">
        <v>734</v>
      </c>
      <c r="BS203" s="43" t="s">
        <v>734</v>
      </c>
    </row>
    <row r="204" spans="1:71" s="53" customFormat="1" x14ac:dyDescent="0.25">
      <c r="A204" s="4" t="s">
        <v>1462</v>
      </c>
      <c r="B204" s="4" t="s">
        <v>1608</v>
      </c>
      <c r="C204" s="4">
        <v>2016</v>
      </c>
      <c r="D204" s="4">
        <v>201</v>
      </c>
      <c r="E204" s="4">
        <v>201</v>
      </c>
      <c r="F204" s="4">
        <v>39529.5</v>
      </c>
      <c r="G204" s="4">
        <v>72645</v>
      </c>
      <c r="H204" s="4"/>
      <c r="I204" s="4">
        <v>33.74</v>
      </c>
      <c r="J204" s="4">
        <v>562.20000000000005</v>
      </c>
      <c r="K204" s="4">
        <v>704.3</v>
      </c>
      <c r="L204" s="4">
        <v>1.348435814455232</v>
      </c>
      <c r="M204" s="4">
        <v>5.04E-2</v>
      </c>
      <c r="N204" s="4">
        <v>3.9993877082393907</v>
      </c>
      <c r="O204" s="38">
        <v>0.1086</v>
      </c>
      <c r="P204" s="38">
        <v>4.2819260280059828</v>
      </c>
      <c r="Q204" s="38">
        <v>1.5689999999999999E-2</v>
      </c>
      <c r="R204" s="38">
        <v>2.3621575875666658</v>
      </c>
      <c r="S204" s="38">
        <v>0.39149296168756015</v>
      </c>
      <c r="T204" s="4">
        <v>213.48291462243287</v>
      </c>
      <c r="U204" s="4">
        <v>92.647692611561411</v>
      </c>
      <c r="V204" s="4"/>
      <c r="W204" s="4"/>
      <c r="X204" s="4">
        <v>100.4</v>
      </c>
      <c r="Y204" s="4">
        <f t="shared" si="3"/>
        <v>1.5752760000000001E-2</v>
      </c>
      <c r="Z204" s="4">
        <v>100.0600039922881</v>
      </c>
      <c r="AA204" s="4">
        <v>2.3648292229111232</v>
      </c>
      <c r="AB204" s="39">
        <v>100.0600039922881</v>
      </c>
      <c r="AC204" s="39">
        <v>2.3648292229111232</v>
      </c>
      <c r="AD204" s="20" t="s">
        <v>714</v>
      </c>
      <c r="AE204" s="4"/>
      <c r="AF204" s="4"/>
      <c r="AG204" s="4"/>
      <c r="AH204" s="40">
        <v>101.3</v>
      </c>
      <c r="AI204" s="40">
        <v>0.6</v>
      </c>
      <c r="AJ204" s="41"/>
      <c r="AK204" s="4"/>
      <c r="AL204" s="20">
        <v>134</v>
      </c>
      <c r="AM204" s="20">
        <v>83</v>
      </c>
      <c r="AN204" s="20">
        <v>4290</v>
      </c>
      <c r="AO204" s="20">
        <v>5.1999999999999998E-3</v>
      </c>
      <c r="AP204" s="20">
        <v>41</v>
      </c>
      <c r="AQ204" s="20">
        <v>0.21</v>
      </c>
      <c r="AR204" s="20">
        <v>3.6</v>
      </c>
      <c r="AS204" s="20">
        <v>57</v>
      </c>
      <c r="AT204" s="20">
        <v>8.1</v>
      </c>
      <c r="AU204" s="20">
        <v>141</v>
      </c>
      <c r="AV204" s="20">
        <v>47.6</v>
      </c>
      <c r="AW204" s="20">
        <v>348</v>
      </c>
      <c r="AX204" s="20">
        <v>160</v>
      </c>
      <c r="AY204" s="20">
        <v>653</v>
      </c>
      <c r="AZ204" s="20">
        <v>147.5</v>
      </c>
      <c r="BA204" s="20">
        <v>1262</v>
      </c>
      <c r="BB204" s="20">
        <v>259</v>
      </c>
      <c r="BC204" s="20">
        <v>8220</v>
      </c>
      <c r="BD204" s="4"/>
      <c r="BE204" s="4"/>
      <c r="BF204" s="20" t="s">
        <v>734</v>
      </c>
      <c r="BG204" s="20" t="s">
        <v>734</v>
      </c>
      <c r="BH204" s="20" t="s">
        <v>734</v>
      </c>
      <c r="BI204" s="20" t="s">
        <v>734</v>
      </c>
      <c r="BJ204" s="20" t="s">
        <v>734</v>
      </c>
      <c r="BK204" s="20" t="s">
        <v>734</v>
      </c>
      <c r="BL204" s="20" t="s">
        <v>734</v>
      </c>
      <c r="BM204" s="20" t="s">
        <v>734</v>
      </c>
      <c r="BN204" s="42" t="s">
        <v>734</v>
      </c>
      <c r="BO204" s="42" t="s">
        <v>734</v>
      </c>
      <c r="BP204" s="42" t="s">
        <v>734</v>
      </c>
      <c r="BQ204" s="43" t="s">
        <v>734</v>
      </c>
      <c r="BR204" s="43" t="s">
        <v>734</v>
      </c>
      <c r="BS204" s="43" t="s">
        <v>734</v>
      </c>
    </row>
    <row r="205" spans="1:71" s="53" customFormat="1" x14ac:dyDescent="0.25">
      <c r="A205" s="4" t="s">
        <v>1230</v>
      </c>
      <c r="B205" s="4" t="s">
        <v>1608</v>
      </c>
      <c r="C205" s="4">
        <v>2016</v>
      </c>
      <c r="D205" s="4">
        <v>202</v>
      </c>
      <c r="E205" s="4">
        <v>202</v>
      </c>
      <c r="F205" s="4">
        <v>39264</v>
      </c>
      <c r="G205" s="4">
        <v>72560</v>
      </c>
      <c r="H205" s="4"/>
      <c r="I205" s="4">
        <v>20.32</v>
      </c>
      <c r="J205" s="4">
        <v>456.3</v>
      </c>
      <c r="K205" s="4">
        <v>442</v>
      </c>
      <c r="L205" s="4">
        <v>1.0395010395010396</v>
      </c>
      <c r="M205" s="4">
        <v>4.8399999999999999E-2</v>
      </c>
      <c r="N205" s="4">
        <v>4.1317093885149623</v>
      </c>
      <c r="O205" s="38">
        <v>0.1057</v>
      </c>
      <c r="P205" s="38">
        <v>4.3334401834135887</v>
      </c>
      <c r="Q205" s="38">
        <v>1.6070000000000001E-2</v>
      </c>
      <c r="R205" s="38">
        <v>2.2243384077250727</v>
      </c>
      <c r="S205" s="38">
        <v>0.34522963248580318</v>
      </c>
      <c r="T205" s="4">
        <v>118.86682459154316</v>
      </c>
      <c r="U205" s="4">
        <v>97.393226262449687</v>
      </c>
      <c r="V205" s="4"/>
      <c r="W205" s="4"/>
      <c r="X205" s="4">
        <v>102.8</v>
      </c>
      <c r="Y205" s="4">
        <f t="shared" si="3"/>
        <v>1.651996E-2</v>
      </c>
      <c r="Z205" s="4">
        <v>102.72797867536414</v>
      </c>
      <c r="AA205" s="4">
        <v>2.2873485291574767</v>
      </c>
      <c r="AB205" s="39">
        <v>102.72797867536414</v>
      </c>
      <c r="AC205" s="39">
        <v>2.2873485291574767</v>
      </c>
      <c r="AD205" s="20" t="s">
        <v>714</v>
      </c>
      <c r="AE205" s="4"/>
      <c r="AF205" s="4"/>
      <c r="AG205" s="4"/>
      <c r="AH205" s="40">
        <v>101.3</v>
      </c>
      <c r="AI205" s="40">
        <v>0.6</v>
      </c>
      <c r="AJ205" s="41"/>
      <c r="AK205" s="4"/>
      <c r="AL205" s="20">
        <v>26</v>
      </c>
      <c r="AM205" s="20">
        <v>53</v>
      </c>
      <c r="AN205" s="20">
        <v>2460</v>
      </c>
      <c r="AO205" s="20">
        <v>3.0000000000000001E-3</v>
      </c>
      <c r="AP205" s="20">
        <v>28.7</v>
      </c>
      <c r="AQ205" s="20">
        <v>2.3E-2</v>
      </c>
      <c r="AR205" s="20">
        <v>1.27</v>
      </c>
      <c r="AS205" s="20">
        <v>14</v>
      </c>
      <c r="AT205" s="20">
        <v>2.25</v>
      </c>
      <c r="AU205" s="20">
        <v>47</v>
      </c>
      <c r="AV205" s="20">
        <v>19.8</v>
      </c>
      <c r="AW205" s="20">
        <v>183</v>
      </c>
      <c r="AX205" s="20">
        <v>83</v>
      </c>
      <c r="AY205" s="20">
        <v>362</v>
      </c>
      <c r="AZ205" s="20">
        <v>88.3</v>
      </c>
      <c r="BA205" s="20">
        <v>821</v>
      </c>
      <c r="BB205" s="20">
        <v>171</v>
      </c>
      <c r="BC205" s="20">
        <v>8430</v>
      </c>
      <c r="BD205" s="4"/>
      <c r="BE205" s="4"/>
      <c r="BF205" s="20">
        <v>2.0660000000000001E-3</v>
      </c>
      <c r="BG205" s="20">
        <v>3.1999999999999999E-5</v>
      </c>
      <c r="BH205" s="20">
        <v>1.4674499999999999</v>
      </c>
      <c r="BI205" s="20">
        <v>1.8000000000000001E-4</v>
      </c>
      <c r="BJ205" s="20">
        <v>5.0619939877823462E-2</v>
      </c>
      <c r="BK205" s="20">
        <v>4.0484411718924819E-3</v>
      </c>
      <c r="BL205" s="20">
        <v>0.28288112087402012</v>
      </c>
      <c r="BM205" s="20">
        <v>1E-4</v>
      </c>
      <c r="BN205" s="42">
        <v>0.28287715462554613</v>
      </c>
      <c r="BO205" s="42">
        <v>5.9717716037899216</v>
      </c>
      <c r="BP205" s="42">
        <v>2.0000003765886802</v>
      </c>
      <c r="BQ205" s="43">
        <v>0.28287720981085973</v>
      </c>
      <c r="BR205" s="43">
        <v>5.9423681562154052</v>
      </c>
      <c r="BS205" s="43">
        <v>2.0000003661820887</v>
      </c>
    </row>
    <row r="206" spans="1:71" s="53" customFormat="1" x14ac:dyDescent="0.25">
      <c r="A206" s="4" t="s">
        <v>1463</v>
      </c>
      <c r="B206" s="4" t="s">
        <v>1608</v>
      </c>
      <c r="C206" s="4">
        <v>2016</v>
      </c>
      <c r="D206" s="4">
        <v>203</v>
      </c>
      <c r="E206" s="4">
        <v>203</v>
      </c>
      <c r="F206" s="4">
        <v>38185.5</v>
      </c>
      <c r="G206" s="4">
        <v>72857.5</v>
      </c>
      <c r="H206" s="4"/>
      <c r="I206" s="4">
        <v>2.14</v>
      </c>
      <c r="J206" s="4">
        <v>101.9</v>
      </c>
      <c r="K206" s="4">
        <v>39.9</v>
      </c>
      <c r="L206" s="4">
        <v>0.41493775933609955</v>
      </c>
      <c r="M206" s="4">
        <v>4.5999999999999999E-2</v>
      </c>
      <c r="N206" s="4">
        <v>10.803185135584968</v>
      </c>
      <c r="O206" s="38">
        <v>0.1</v>
      </c>
      <c r="P206" s="38">
        <v>11.1390356181198</v>
      </c>
      <c r="Q206" s="38">
        <v>1.584E-2</v>
      </c>
      <c r="R206" s="38">
        <v>3.2571928754707709</v>
      </c>
      <c r="S206" s="38">
        <v>0.24776221090914649</v>
      </c>
      <c r="T206" s="4">
        <v>-2.3826360929748591</v>
      </c>
      <c r="U206" s="4">
        <v>260.52192842549385</v>
      </c>
      <c r="V206" s="4"/>
      <c r="W206" s="4"/>
      <c r="X206" s="4">
        <v>101.3</v>
      </c>
      <c r="Y206" s="4">
        <f t="shared" si="3"/>
        <v>1.6045919999999998E-2</v>
      </c>
      <c r="Z206" s="4">
        <v>101.56998499709766</v>
      </c>
      <c r="AA206" s="4">
        <v>3.3508597688420596</v>
      </c>
      <c r="AB206" s="39">
        <v>101.56998499709766</v>
      </c>
      <c r="AC206" s="39">
        <v>3.3508597688420596</v>
      </c>
      <c r="AD206" s="20" t="s">
        <v>714</v>
      </c>
      <c r="AE206" s="4"/>
      <c r="AF206" s="4"/>
      <c r="AG206" s="4"/>
      <c r="AH206" s="40">
        <v>101.3</v>
      </c>
      <c r="AI206" s="40">
        <v>0.6</v>
      </c>
      <c r="AJ206" s="41"/>
      <c r="AK206" s="4"/>
      <c r="AL206" s="20">
        <v>39</v>
      </c>
      <c r="AM206" s="20">
        <v>47</v>
      </c>
      <c r="AN206" s="20">
        <v>561</v>
      </c>
      <c r="AO206" s="20">
        <v>5.1000000000000004E-3</v>
      </c>
      <c r="AP206" s="20">
        <v>6.7</v>
      </c>
      <c r="AQ206" s="20">
        <v>2.1999999999999999E-2</v>
      </c>
      <c r="AR206" s="20">
        <v>0.05</v>
      </c>
      <c r="AS206" s="20">
        <v>0.6</v>
      </c>
      <c r="AT206" s="20">
        <v>0.18</v>
      </c>
      <c r="AU206" s="20">
        <v>11.2</v>
      </c>
      <c r="AV206" s="20">
        <v>5.5</v>
      </c>
      <c r="AW206" s="20">
        <v>39.200000000000003</v>
      </c>
      <c r="AX206" s="20">
        <v>20.5</v>
      </c>
      <c r="AY206" s="20">
        <v>81</v>
      </c>
      <c r="AZ206" s="20">
        <v>21.8</v>
      </c>
      <c r="BA206" s="20">
        <v>188</v>
      </c>
      <c r="BB206" s="20">
        <v>38.700000000000003</v>
      </c>
      <c r="BC206" s="20">
        <v>9810</v>
      </c>
      <c r="BD206" s="4"/>
      <c r="BE206" s="4"/>
      <c r="BF206" s="20" t="s">
        <v>734</v>
      </c>
      <c r="BG206" s="20" t="s">
        <v>734</v>
      </c>
      <c r="BH206" s="20" t="s">
        <v>734</v>
      </c>
      <c r="BI206" s="20" t="s">
        <v>734</v>
      </c>
      <c r="BJ206" s="20" t="s">
        <v>734</v>
      </c>
      <c r="BK206" s="20" t="s">
        <v>734</v>
      </c>
      <c r="BL206" s="20" t="s">
        <v>734</v>
      </c>
      <c r="BM206" s="20" t="s">
        <v>734</v>
      </c>
      <c r="BN206" s="42" t="s">
        <v>734</v>
      </c>
      <c r="BO206" s="42" t="s">
        <v>734</v>
      </c>
      <c r="BP206" s="42" t="s">
        <v>734</v>
      </c>
      <c r="BQ206" s="43" t="s">
        <v>734</v>
      </c>
      <c r="BR206" s="43" t="s">
        <v>734</v>
      </c>
      <c r="BS206" s="43" t="s">
        <v>734</v>
      </c>
    </row>
    <row r="207" spans="1:71" s="53" customFormat="1" x14ac:dyDescent="0.25">
      <c r="A207" s="4" t="s">
        <v>1464</v>
      </c>
      <c r="B207" s="4" t="s">
        <v>1608</v>
      </c>
      <c r="C207" s="4">
        <v>2016</v>
      </c>
      <c r="D207" s="4">
        <v>204</v>
      </c>
      <c r="E207" s="4">
        <v>204</v>
      </c>
      <c r="F207" s="4">
        <v>38142</v>
      </c>
      <c r="G207" s="4">
        <v>72819.5</v>
      </c>
      <c r="H207" s="4"/>
      <c r="I207" s="4">
        <v>8.85</v>
      </c>
      <c r="J207" s="4">
        <v>217.5</v>
      </c>
      <c r="K207" s="4">
        <v>191</v>
      </c>
      <c r="L207" s="4">
        <v>0.93632958801498123</v>
      </c>
      <c r="M207" s="4">
        <v>5.0099999999999999E-2</v>
      </c>
      <c r="N207" s="4">
        <v>8.379250845611816</v>
      </c>
      <c r="O207" s="38">
        <v>0.1108</v>
      </c>
      <c r="P207" s="38">
        <v>8.5024247609273402</v>
      </c>
      <c r="Q207" s="38">
        <v>1.5949999999999999E-2</v>
      </c>
      <c r="R207" s="38">
        <v>2.3063785642309482</v>
      </c>
      <c r="S207" s="38">
        <v>0.18864956067596461</v>
      </c>
      <c r="T207" s="4">
        <v>199.63527363719749</v>
      </c>
      <c r="U207" s="4">
        <v>194.60028427325295</v>
      </c>
      <c r="V207" s="4"/>
      <c r="W207" s="4"/>
      <c r="X207" s="4">
        <v>102</v>
      </c>
      <c r="Y207" s="4">
        <f t="shared" si="3"/>
        <v>1.6268999999999999E-2</v>
      </c>
      <c r="Z207" s="4">
        <v>101.74772082746047</v>
      </c>
      <c r="AA207" s="4">
        <v>2.3950668823552714</v>
      </c>
      <c r="AB207" s="39">
        <v>101.74772082746047</v>
      </c>
      <c r="AC207" s="39">
        <v>2.3950668823552714</v>
      </c>
      <c r="AD207" s="20" t="s">
        <v>714</v>
      </c>
      <c r="AE207" s="4"/>
      <c r="AF207" s="4"/>
      <c r="AG207" s="4"/>
      <c r="AH207" s="40">
        <v>101.3</v>
      </c>
      <c r="AI207" s="40">
        <v>0.6</v>
      </c>
      <c r="AJ207" s="41"/>
      <c r="AK207" s="4"/>
      <c r="AL207" s="20">
        <v>19</v>
      </c>
      <c r="AM207" s="20">
        <v>43</v>
      </c>
      <c r="AN207" s="20">
        <v>1463</v>
      </c>
      <c r="AO207" s="20">
        <v>6.9999999999999999E-4</v>
      </c>
      <c r="AP207" s="20">
        <v>14.8</v>
      </c>
      <c r="AQ207" s="20">
        <v>4.3999999999999997E-2</v>
      </c>
      <c r="AR207" s="20">
        <v>0.89</v>
      </c>
      <c r="AS207" s="20">
        <v>20.100000000000001</v>
      </c>
      <c r="AT207" s="20">
        <v>2.2200000000000002</v>
      </c>
      <c r="AU207" s="20">
        <v>48.2</v>
      </c>
      <c r="AV207" s="20">
        <v>13.7</v>
      </c>
      <c r="AW207" s="20">
        <v>110</v>
      </c>
      <c r="AX207" s="20">
        <v>52.9</v>
      </c>
      <c r="AY207" s="20">
        <v>235</v>
      </c>
      <c r="AZ207" s="20">
        <v>54.1</v>
      </c>
      <c r="BA207" s="20">
        <v>492</v>
      </c>
      <c r="BB207" s="20">
        <v>107</v>
      </c>
      <c r="BC207" s="20">
        <v>8740</v>
      </c>
      <c r="BD207" s="4"/>
      <c r="BE207" s="4"/>
      <c r="BF207" s="20" t="s">
        <v>734</v>
      </c>
      <c r="BG207" s="20" t="s">
        <v>734</v>
      </c>
      <c r="BH207" s="20" t="s">
        <v>734</v>
      </c>
      <c r="BI207" s="20" t="s">
        <v>734</v>
      </c>
      <c r="BJ207" s="20" t="s">
        <v>734</v>
      </c>
      <c r="BK207" s="20" t="s">
        <v>734</v>
      </c>
      <c r="BL207" s="20" t="s">
        <v>734</v>
      </c>
      <c r="BM207" s="20" t="s">
        <v>734</v>
      </c>
      <c r="BN207" s="42" t="s">
        <v>734</v>
      </c>
      <c r="BO207" s="42" t="s">
        <v>734</v>
      </c>
      <c r="BP207" s="42" t="s">
        <v>734</v>
      </c>
      <c r="BQ207" s="43" t="s">
        <v>734</v>
      </c>
      <c r="BR207" s="43" t="s">
        <v>734</v>
      </c>
      <c r="BS207" s="43" t="s">
        <v>734</v>
      </c>
    </row>
    <row r="208" spans="1:71" s="53" customFormat="1" x14ac:dyDescent="0.25">
      <c r="A208" s="4" t="s">
        <v>1231</v>
      </c>
      <c r="B208" s="4" t="s">
        <v>1608</v>
      </c>
      <c r="C208" s="4">
        <v>2016</v>
      </c>
      <c r="D208" s="4">
        <v>205</v>
      </c>
      <c r="E208" s="4">
        <v>205</v>
      </c>
      <c r="F208" s="4">
        <v>38206</v>
      </c>
      <c r="G208" s="4">
        <v>72754</v>
      </c>
      <c r="H208" s="4"/>
      <c r="I208" s="4">
        <v>13.85</v>
      </c>
      <c r="J208" s="4">
        <v>294.8</v>
      </c>
      <c r="K208" s="4">
        <v>327.2</v>
      </c>
      <c r="L208" s="4">
        <v>1.1890606420927468</v>
      </c>
      <c r="M208" s="4">
        <v>4.8899999999999999E-2</v>
      </c>
      <c r="N208" s="4">
        <v>4.6564520639732452</v>
      </c>
      <c r="O208" s="38">
        <v>0.1082</v>
      </c>
      <c r="P208" s="38">
        <v>4.8256484860493192</v>
      </c>
      <c r="Q208" s="38">
        <v>1.5789999999999998E-2</v>
      </c>
      <c r="R208" s="38">
        <v>2.2009855716995044</v>
      </c>
      <c r="S208" s="38">
        <v>0.30357612521738936</v>
      </c>
      <c r="T208" s="4">
        <v>143.03904729014243</v>
      </c>
      <c r="U208" s="4">
        <v>109.27218763311451</v>
      </c>
      <c r="V208" s="4"/>
      <c r="W208" s="4"/>
      <c r="X208" s="4">
        <v>101</v>
      </c>
      <c r="Y208" s="4">
        <f t="shared" si="3"/>
        <v>1.5947899999999997E-2</v>
      </c>
      <c r="Z208" s="4">
        <v>100.8841856777599</v>
      </c>
      <c r="AA208" s="4">
        <v>2.2274954518160168</v>
      </c>
      <c r="AB208" s="39">
        <v>100.8841856777599</v>
      </c>
      <c r="AC208" s="39">
        <v>2.2274954518160168</v>
      </c>
      <c r="AD208" s="20" t="s">
        <v>714</v>
      </c>
      <c r="AE208" s="4"/>
      <c r="AF208" s="4"/>
      <c r="AG208" s="4"/>
      <c r="AH208" s="40">
        <v>101.3</v>
      </c>
      <c r="AI208" s="40">
        <v>0.6</v>
      </c>
      <c r="AJ208" s="41"/>
      <c r="AK208" s="4"/>
      <c r="AL208" s="20">
        <v>5</v>
      </c>
      <c r="AM208" s="20">
        <v>37</v>
      </c>
      <c r="AN208" s="20">
        <v>2580</v>
      </c>
      <c r="AO208" s="20">
        <v>4.9899999999999996E-3</v>
      </c>
      <c r="AP208" s="20">
        <v>21.1</v>
      </c>
      <c r="AQ208" s="20">
        <v>5.6000000000000001E-2</v>
      </c>
      <c r="AR208" s="20">
        <v>2.5</v>
      </c>
      <c r="AS208" s="20">
        <v>31</v>
      </c>
      <c r="AT208" s="20">
        <v>5.5</v>
      </c>
      <c r="AU208" s="20">
        <v>94</v>
      </c>
      <c r="AV208" s="20">
        <v>22.3</v>
      </c>
      <c r="AW208" s="20">
        <v>183</v>
      </c>
      <c r="AX208" s="20">
        <v>91.4</v>
      </c>
      <c r="AY208" s="20">
        <v>385</v>
      </c>
      <c r="AZ208" s="20">
        <v>77.7</v>
      </c>
      <c r="BA208" s="20">
        <v>693</v>
      </c>
      <c r="BB208" s="20">
        <v>156.19999999999999</v>
      </c>
      <c r="BC208" s="20">
        <v>7930</v>
      </c>
      <c r="BD208" s="4"/>
      <c r="BE208" s="4"/>
      <c r="BF208" s="20">
        <v>1.637E-3</v>
      </c>
      <c r="BG208" s="20">
        <v>3.4999999999999997E-5</v>
      </c>
      <c r="BH208" s="20">
        <v>1.46733</v>
      </c>
      <c r="BI208" s="20">
        <v>2.2000000000000001E-4</v>
      </c>
      <c r="BJ208" s="20">
        <v>4.1454144565582544E-2</v>
      </c>
      <c r="BK208" s="20">
        <v>3.3137048199555533E-3</v>
      </c>
      <c r="BL208" s="20">
        <v>0.28300899240659416</v>
      </c>
      <c r="BM208" s="20">
        <v>1.3999999999999999E-4</v>
      </c>
      <c r="BN208" s="42">
        <v>0.28300590619887728</v>
      </c>
      <c r="BO208" s="42">
        <v>10.485456079085687</v>
      </c>
      <c r="BP208" s="42">
        <v>2.8000003103338402</v>
      </c>
      <c r="BQ208" s="43">
        <v>0.28300589346642302</v>
      </c>
      <c r="BR208" s="43">
        <v>10.494139965271376</v>
      </c>
      <c r="BS208" s="43">
        <v>2.800000312899745</v>
      </c>
    </row>
    <row r="209" spans="1:71" s="53" customFormat="1" x14ac:dyDescent="0.25">
      <c r="A209" s="4" t="s">
        <v>1616</v>
      </c>
      <c r="B209" s="4" t="s">
        <v>1608</v>
      </c>
      <c r="C209" s="4">
        <v>2016</v>
      </c>
      <c r="D209" s="4">
        <v>206</v>
      </c>
      <c r="E209" s="4">
        <v>206</v>
      </c>
      <c r="F209" s="4">
        <v>38285.5</v>
      </c>
      <c r="G209" s="4">
        <v>72702</v>
      </c>
      <c r="H209" s="4"/>
      <c r="I209" s="4">
        <v>10.77</v>
      </c>
      <c r="J209" s="4">
        <v>273.2</v>
      </c>
      <c r="K209" s="4">
        <v>234</v>
      </c>
      <c r="L209" s="4">
        <v>0.89285714285714279</v>
      </c>
      <c r="M209" s="4">
        <v>4.8899999999999999E-2</v>
      </c>
      <c r="N209" s="4">
        <v>11.188683100823621</v>
      </c>
      <c r="O209" s="38">
        <v>0.111</v>
      </c>
      <c r="P209" s="38">
        <v>11.589291069868818</v>
      </c>
      <c r="Q209" s="38">
        <v>1.5890000000000001E-2</v>
      </c>
      <c r="R209" s="38">
        <v>3.5163955937131202</v>
      </c>
      <c r="S209" s="38">
        <v>0.26366553022235112</v>
      </c>
      <c r="T209" s="4">
        <v>143.03904729014243</v>
      </c>
      <c r="U209" s="4">
        <v>262.56296905103949</v>
      </c>
      <c r="V209" s="4"/>
      <c r="W209" s="4"/>
      <c r="X209" s="4">
        <v>101.6</v>
      </c>
      <c r="Y209" s="4">
        <f t="shared" si="3"/>
        <v>1.6144240000000001E-2</v>
      </c>
      <c r="Z209" s="4">
        <v>101.51973582126634</v>
      </c>
      <c r="AA209" s="4">
        <v>3.6186524300533343</v>
      </c>
      <c r="AB209" s="39">
        <v>101.51973582126634</v>
      </c>
      <c r="AC209" s="39">
        <v>3.6186524300533343</v>
      </c>
      <c r="AD209" s="20" t="s">
        <v>714</v>
      </c>
      <c r="AE209" s="4"/>
      <c r="AF209" s="4"/>
      <c r="AG209" s="4"/>
      <c r="AH209" s="40">
        <v>101.3</v>
      </c>
      <c r="AI209" s="40">
        <v>0.6</v>
      </c>
      <c r="AJ209" s="41"/>
      <c r="AK209" s="4"/>
      <c r="AL209" s="20">
        <v>28</v>
      </c>
      <c r="AM209" s="20">
        <v>47</v>
      </c>
      <c r="AN209" s="20">
        <v>1700</v>
      </c>
      <c r="AO209" s="20">
        <v>1E-4</v>
      </c>
      <c r="AP209" s="20">
        <v>14.2</v>
      </c>
      <c r="AQ209" s="20" t="s">
        <v>684</v>
      </c>
      <c r="AR209" s="20">
        <v>0.18</v>
      </c>
      <c r="AS209" s="20">
        <v>16</v>
      </c>
      <c r="AT209" s="20">
        <v>2.13</v>
      </c>
      <c r="AU209" s="20">
        <v>40</v>
      </c>
      <c r="AV209" s="20">
        <v>13</v>
      </c>
      <c r="AW209" s="20">
        <v>132.1</v>
      </c>
      <c r="AX209" s="20">
        <v>71</v>
      </c>
      <c r="AY209" s="20">
        <v>282</v>
      </c>
      <c r="AZ209" s="20">
        <v>58.7</v>
      </c>
      <c r="BA209" s="20">
        <v>504</v>
      </c>
      <c r="BB209" s="20">
        <v>119.8</v>
      </c>
      <c r="BC209" s="20">
        <v>8600</v>
      </c>
      <c r="BD209" s="4"/>
      <c r="BE209" s="4"/>
      <c r="BF209" s="20" t="s">
        <v>734</v>
      </c>
      <c r="BG209" s="20" t="s">
        <v>734</v>
      </c>
      <c r="BH209" s="20" t="s">
        <v>734</v>
      </c>
      <c r="BI209" s="20" t="s">
        <v>734</v>
      </c>
      <c r="BJ209" s="20" t="s">
        <v>734</v>
      </c>
      <c r="BK209" s="20" t="s">
        <v>734</v>
      </c>
      <c r="BL209" s="20" t="s">
        <v>734</v>
      </c>
      <c r="BM209" s="20" t="s">
        <v>734</v>
      </c>
      <c r="BN209" s="42" t="s">
        <v>734</v>
      </c>
      <c r="BO209" s="42" t="s">
        <v>734</v>
      </c>
      <c r="BP209" s="42" t="s">
        <v>734</v>
      </c>
      <c r="BQ209" s="43" t="s">
        <v>734</v>
      </c>
      <c r="BR209" s="43" t="s">
        <v>734</v>
      </c>
      <c r="BS209" s="43" t="s">
        <v>734</v>
      </c>
    </row>
    <row r="210" spans="1:71" s="53" customFormat="1" x14ac:dyDescent="0.25">
      <c r="A210" s="53" t="s">
        <v>1617</v>
      </c>
      <c r="B210" s="53" t="s">
        <v>1608</v>
      </c>
      <c r="C210" s="53">
        <v>2016</v>
      </c>
      <c r="D210" s="53">
        <v>207</v>
      </c>
      <c r="E210" s="53">
        <v>207</v>
      </c>
      <c r="F210" s="53">
        <v>38285.5</v>
      </c>
      <c r="G210" s="53">
        <v>72702</v>
      </c>
      <c r="I210" s="53">
        <v>14.53</v>
      </c>
      <c r="J210" s="53">
        <v>278.3</v>
      </c>
      <c r="K210" s="53">
        <v>284.89999999999998</v>
      </c>
      <c r="L210" s="53">
        <v>1.0775862068965516</v>
      </c>
      <c r="M210" s="53">
        <v>5.5599999999999997E-2</v>
      </c>
      <c r="N210" s="53">
        <v>7.4160067035256763</v>
      </c>
      <c r="O210" s="54">
        <v>0.14299999999999999</v>
      </c>
      <c r="P210" s="54">
        <v>7.9501861206230471</v>
      </c>
      <c r="Q210" s="54">
        <v>1.8149999999999999E-2</v>
      </c>
      <c r="R210" s="54">
        <v>3.3835342359446523</v>
      </c>
      <c r="S210" s="54">
        <v>0.36536816728952776</v>
      </c>
      <c r="T210" s="53">
        <v>436.43057410533203</v>
      </c>
      <c r="U210" s="53">
        <v>165.11025496201117</v>
      </c>
      <c r="X210" s="53">
        <v>116</v>
      </c>
      <c r="Y210" s="53">
        <f t="shared" si="3"/>
        <v>2.1054E-2</v>
      </c>
      <c r="Z210" s="53">
        <v>114.90045379699397</v>
      </c>
      <c r="AA210" s="53">
        <v>3.9101518585798565</v>
      </c>
      <c r="AB210" s="55">
        <v>114.90045379699397</v>
      </c>
      <c r="AC210" s="55">
        <v>3.9101518585798565</v>
      </c>
      <c r="AD210" s="56" t="s">
        <v>714</v>
      </c>
      <c r="AE210" s="53" t="s">
        <v>715</v>
      </c>
      <c r="AF210" s="53" t="s">
        <v>1775</v>
      </c>
      <c r="AH210" s="57">
        <v>101.3</v>
      </c>
      <c r="AI210" s="57">
        <v>0.6</v>
      </c>
      <c r="AJ210" s="58"/>
      <c r="AL210" s="56" t="s">
        <v>684</v>
      </c>
      <c r="AM210" s="56" t="s">
        <v>684</v>
      </c>
      <c r="AN210" s="56">
        <v>2180</v>
      </c>
      <c r="AO210" s="56">
        <v>5.3E-3</v>
      </c>
      <c r="AP210" s="56">
        <v>14.3</v>
      </c>
      <c r="AQ210" s="56">
        <v>6.7000000000000004E-2</v>
      </c>
      <c r="AR210" s="56">
        <v>4.2</v>
      </c>
      <c r="AS210" s="56">
        <v>24</v>
      </c>
      <c r="AT210" s="56">
        <v>3</v>
      </c>
      <c r="AU210" s="56">
        <v>57</v>
      </c>
      <c r="AV210" s="56">
        <v>17.899999999999999</v>
      </c>
      <c r="AW210" s="56">
        <v>157</v>
      </c>
      <c r="AX210" s="56">
        <v>79</v>
      </c>
      <c r="AY210" s="56">
        <v>363</v>
      </c>
      <c r="AZ210" s="56">
        <v>73.599999999999994</v>
      </c>
      <c r="BA210" s="56">
        <v>622</v>
      </c>
      <c r="BB210" s="56">
        <v>159</v>
      </c>
      <c r="BC210" s="56">
        <v>8720</v>
      </c>
      <c r="BF210" s="56" t="s">
        <v>734</v>
      </c>
      <c r="BG210" s="56" t="s">
        <v>734</v>
      </c>
      <c r="BH210" s="56" t="s">
        <v>734</v>
      </c>
      <c r="BI210" s="56" t="s">
        <v>734</v>
      </c>
      <c r="BJ210" s="56" t="s">
        <v>734</v>
      </c>
      <c r="BK210" s="56" t="s">
        <v>734</v>
      </c>
      <c r="BL210" s="56" t="s">
        <v>734</v>
      </c>
      <c r="BM210" s="56" t="s">
        <v>734</v>
      </c>
      <c r="BN210" s="59" t="s">
        <v>734</v>
      </c>
      <c r="BO210" s="59" t="s">
        <v>734</v>
      </c>
      <c r="BP210" s="59" t="s">
        <v>734</v>
      </c>
      <c r="BQ210" s="60" t="s">
        <v>734</v>
      </c>
      <c r="BR210" s="60" t="s">
        <v>734</v>
      </c>
      <c r="BS210" s="60" t="s">
        <v>734</v>
      </c>
    </row>
    <row r="211" spans="1:71" s="53" customFormat="1" x14ac:dyDescent="0.25">
      <c r="A211" s="4" t="s">
        <v>1232</v>
      </c>
      <c r="B211" s="4" t="s">
        <v>1608</v>
      </c>
      <c r="C211" s="4">
        <v>2016</v>
      </c>
      <c r="D211" s="4">
        <v>208</v>
      </c>
      <c r="E211" s="4">
        <v>208</v>
      </c>
      <c r="F211" s="4">
        <v>38262.5</v>
      </c>
      <c r="G211" s="4">
        <v>72818</v>
      </c>
      <c r="H211" s="4"/>
      <c r="I211" s="4">
        <v>9.61</v>
      </c>
      <c r="J211" s="4">
        <v>240.3</v>
      </c>
      <c r="K211" s="4">
        <v>210.1</v>
      </c>
      <c r="L211" s="4">
        <v>0.91659028414298815</v>
      </c>
      <c r="M211" s="4">
        <v>4.7699999999999999E-2</v>
      </c>
      <c r="N211" s="4">
        <v>5.1468226649143158</v>
      </c>
      <c r="O211" s="38">
        <v>0.1069</v>
      </c>
      <c r="P211" s="38">
        <v>5.4404726869830942</v>
      </c>
      <c r="Q211" s="38">
        <v>1.5879999999999998E-2</v>
      </c>
      <c r="R211" s="38">
        <v>2.5197141730230741</v>
      </c>
      <c r="S211" s="38">
        <v>0.34496710393197805</v>
      </c>
      <c r="T211" s="4">
        <v>84.415755253772673</v>
      </c>
      <c r="U211" s="4">
        <v>122.10279592645847</v>
      </c>
      <c r="V211" s="4"/>
      <c r="W211" s="4"/>
      <c r="X211" s="4">
        <v>101.6</v>
      </c>
      <c r="Y211" s="4">
        <f t="shared" si="3"/>
        <v>1.6134079999999999E-2</v>
      </c>
      <c r="Z211" s="4">
        <v>101.60884543045172</v>
      </c>
      <c r="AA211" s="4">
        <v>2.5658312789547333</v>
      </c>
      <c r="AB211" s="39">
        <v>101.60884543045172</v>
      </c>
      <c r="AC211" s="39">
        <v>2.5658312789547333</v>
      </c>
      <c r="AD211" s="20" t="s">
        <v>714</v>
      </c>
      <c r="AE211" s="4"/>
      <c r="AF211" s="4"/>
      <c r="AG211" s="4"/>
      <c r="AH211" s="40">
        <v>101.3</v>
      </c>
      <c r="AI211" s="40">
        <v>0.6</v>
      </c>
      <c r="AJ211" s="41"/>
      <c r="AK211" s="4"/>
      <c r="AL211" s="20">
        <v>32</v>
      </c>
      <c r="AM211" s="20">
        <v>54</v>
      </c>
      <c r="AN211" s="20">
        <v>1086</v>
      </c>
      <c r="AO211" s="20">
        <v>5.0299999999999997E-3</v>
      </c>
      <c r="AP211" s="20">
        <v>14.8</v>
      </c>
      <c r="AQ211" s="20">
        <v>0.01</v>
      </c>
      <c r="AR211" s="20">
        <v>0.37</v>
      </c>
      <c r="AS211" s="20">
        <v>4.4000000000000004</v>
      </c>
      <c r="AT211" s="20">
        <v>1.33</v>
      </c>
      <c r="AU211" s="20">
        <v>23.8</v>
      </c>
      <c r="AV211" s="20">
        <v>6.1</v>
      </c>
      <c r="AW211" s="20">
        <v>64.599999999999994</v>
      </c>
      <c r="AX211" s="20">
        <v>36.700000000000003</v>
      </c>
      <c r="AY211" s="20">
        <v>157</v>
      </c>
      <c r="AZ211" s="20">
        <v>37.799999999999997</v>
      </c>
      <c r="BA211" s="20">
        <v>334</v>
      </c>
      <c r="BB211" s="20">
        <v>74.900000000000006</v>
      </c>
      <c r="BC211" s="20">
        <v>8660</v>
      </c>
      <c r="BD211" s="4"/>
      <c r="BE211" s="4"/>
      <c r="BF211" s="20">
        <v>1.335E-3</v>
      </c>
      <c r="BG211" s="20">
        <v>2.5999999999999998E-5</v>
      </c>
      <c r="BH211" s="20">
        <v>1.4672499999999999</v>
      </c>
      <c r="BI211" s="20">
        <v>1.6000000000000001E-4</v>
      </c>
      <c r="BJ211" s="20">
        <v>3.7894560350865719E-2</v>
      </c>
      <c r="BK211" s="20">
        <v>8.3636463013474595E-4</v>
      </c>
      <c r="BL211" s="20">
        <v>0.28289820300732915</v>
      </c>
      <c r="BM211" s="20">
        <v>1.2E-4</v>
      </c>
      <c r="BN211" s="42">
        <v>0.28289566805905636</v>
      </c>
      <c r="BO211" s="42">
        <v>6.6020032537617013</v>
      </c>
      <c r="BP211" s="42">
        <v>2.4000002026792351</v>
      </c>
      <c r="BQ211" s="43">
        <v>0.28289567577145353</v>
      </c>
      <c r="BR211" s="43">
        <v>6.5954942527257643</v>
      </c>
      <c r="BS211" s="43">
        <v>2.4000002014478388</v>
      </c>
    </row>
    <row r="212" spans="1:71" s="53" customFormat="1" x14ac:dyDescent="0.25">
      <c r="A212" s="4" t="s">
        <v>1233</v>
      </c>
      <c r="B212" s="4" t="s">
        <v>1608</v>
      </c>
      <c r="C212" s="4">
        <v>2016</v>
      </c>
      <c r="D212" s="4">
        <v>209</v>
      </c>
      <c r="E212" s="4">
        <v>209</v>
      </c>
      <c r="F212" s="4">
        <v>38270</v>
      </c>
      <c r="G212" s="4">
        <v>72933</v>
      </c>
      <c r="H212" s="4"/>
      <c r="I212" s="4">
        <v>18.27</v>
      </c>
      <c r="J212" s="4">
        <v>381.8</v>
      </c>
      <c r="K212" s="4">
        <v>405.8</v>
      </c>
      <c r="L212" s="4">
        <v>1.0834236186348862</v>
      </c>
      <c r="M212" s="4">
        <v>4.8300000000000003E-2</v>
      </c>
      <c r="N212" s="4">
        <v>4.8976319823638974</v>
      </c>
      <c r="O212" s="38">
        <v>0.1066</v>
      </c>
      <c r="P212" s="38">
        <v>5.0883871593656727</v>
      </c>
      <c r="Q212" s="38">
        <v>1.5939999999999999E-2</v>
      </c>
      <c r="R212" s="38">
        <v>2.2682338611624115</v>
      </c>
      <c r="S212" s="38">
        <v>0.30540557214521408</v>
      </c>
      <c r="T212" s="4">
        <v>113.98930119649907</v>
      </c>
      <c r="U212" s="4">
        <v>115.55230819815912</v>
      </c>
      <c r="V212" s="4"/>
      <c r="W212" s="4"/>
      <c r="X212" s="4">
        <v>101.9</v>
      </c>
      <c r="Y212" s="4">
        <f t="shared" si="3"/>
        <v>1.6242860000000001E-2</v>
      </c>
      <c r="Z212" s="4">
        <v>101.91411021859025</v>
      </c>
      <c r="AA212" s="4">
        <v>2.319181204950143</v>
      </c>
      <c r="AB212" s="39">
        <v>101.91411021859025</v>
      </c>
      <c r="AC212" s="39">
        <v>2.319181204950143</v>
      </c>
      <c r="AD212" s="20" t="s">
        <v>714</v>
      </c>
      <c r="AE212" s="4"/>
      <c r="AF212" s="4"/>
      <c r="AG212" s="4"/>
      <c r="AH212" s="40">
        <v>101.3</v>
      </c>
      <c r="AI212" s="40">
        <v>0.6</v>
      </c>
      <c r="AJ212" s="41"/>
      <c r="AK212" s="4"/>
      <c r="AL212" s="20">
        <v>56</v>
      </c>
      <c r="AM212" s="20">
        <v>42</v>
      </c>
      <c r="AN212" s="20">
        <v>1511</v>
      </c>
      <c r="AO212" s="20">
        <v>0.23400000000000001</v>
      </c>
      <c r="AP212" s="20">
        <v>35.700000000000003</v>
      </c>
      <c r="AQ212" s="20">
        <v>0.48</v>
      </c>
      <c r="AR212" s="20">
        <v>3.6</v>
      </c>
      <c r="AS212" s="20">
        <v>18.600000000000001</v>
      </c>
      <c r="AT212" s="20">
        <v>1.71</v>
      </c>
      <c r="AU212" s="20">
        <v>33</v>
      </c>
      <c r="AV212" s="20">
        <v>11.2</v>
      </c>
      <c r="AW212" s="20">
        <v>101</v>
      </c>
      <c r="AX212" s="20">
        <v>52</v>
      </c>
      <c r="AY212" s="20">
        <v>245</v>
      </c>
      <c r="AZ212" s="20">
        <v>54.5</v>
      </c>
      <c r="BA212" s="20">
        <v>491</v>
      </c>
      <c r="BB212" s="20">
        <v>102.5</v>
      </c>
      <c r="BC212" s="20">
        <v>8120</v>
      </c>
      <c r="BD212" s="4"/>
      <c r="BE212" s="4"/>
      <c r="BF212" s="20">
        <v>2.189E-3</v>
      </c>
      <c r="BG212" s="20">
        <v>1.1E-5</v>
      </c>
      <c r="BH212" s="20">
        <v>1.46743</v>
      </c>
      <c r="BI212" s="20">
        <v>1.4999999999999999E-4</v>
      </c>
      <c r="BJ212" s="20">
        <v>5.5351957162225372E-2</v>
      </c>
      <c r="BK212" s="20">
        <v>4.5337014657735571E-3</v>
      </c>
      <c r="BL212" s="20">
        <v>0.28291743104325756</v>
      </c>
      <c r="BM212" s="20">
        <v>1.2E-4</v>
      </c>
      <c r="BN212" s="42">
        <v>0.28291326198814654</v>
      </c>
      <c r="BO212" s="42">
        <v>7.2311020613913257</v>
      </c>
      <c r="BP212" s="42">
        <v>2.4000000364969036</v>
      </c>
      <c r="BQ212" s="43">
        <v>0.28291328713364572</v>
      </c>
      <c r="BR212" s="43">
        <v>7.2185052676543293</v>
      </c>
      <c r="BS212" s="43">
        <v>2.4000000360579721</v>
      </c>
    </row>
    <row r="213" spans="1:71" s="53" customFormat="1" x14ac:dyDescent="0.25">
      <c r="A213" s="4" t="s">
        <v>1465</v>
      </c>
      <c r="B213" s="4" t="s">
        <v>1608</v>
      </c>
      <c r="C213" s="4">
        <v>2016</v>
      </c>
      <c r="D213" s="4">
        <v>210</v>
      </c>
      <c r="E213" s="4">
        <v>210</v>
      </c>
      <c r="F213" s="4">
        <v>38470</v>
      </c>
      <c r="G213" s="4">
        <v>73041</v>
      </c>
      <c r="H213" s="4"/>
      <c r="I213" s="4">
        <v>22.8</v>
      </c>
      <c r="J213" s="4">
        <v>399</v>
      </c>
      <c r="K213" s="4">
        <v>479</v>
      </c>
      <c r="L213" s="4">
        <v>1.2391573729863692</v>
      </c>
      <c r="M213" s="4">
        <v>5.0900000000000001E-2</v>
      </c>
      <c r="N213" s="4">
        <v>4.5013002162804536</v>
      </c>
      <c r="O213" s="38">
        <v>0.1153</v>
      </c>
      <c r="P213" s="38">
        <v>4.7539145573287769</v>
      </c>
      <c r="Q213" s="38">
        <v>1.635E-2</v>
      </c>
      <c r="R213" s="38">
        <v>2.3617789865472174</v>
      </c>
      <c r="S213" s="38">
        <v>0.35252113663160256</v>
      </c>
      <c r="T213" s="4">
        <v>236.30385112997703</v>
      </c>
      <c r="U213" s="4">
        <v>103.84310430265</v>
      </c>
      <c r="V213" s="4"/>
      <c r="W213" s="4"/>
      <c r="X213" s="4">
        <v>104.5</v>
      </c>
      <c r="Y213" s="4">
        <f t="shared" si="3"/>
        <v>1.708575E-2</v>
      </c>
      <c r="Z213" s="4">
        <v>104.1809026218572</v>
      </c>
      <c r="AA213" s="4">
        <v>2.4654596060253451</v>
      </c>
      <c r="AB213" s="39">
        <v>104.1809026218572</v>
      </c>
      <c r="AC213" s="39">
        <v>2.4654596060253451</v>
      </c>
      <c r="AD213" s="20" t="s">
        <v>714</v>
      </c>
      <c r="AE213" s="4"/>
      <c r="AF213" s="4"/>
      <c r="AG213" s="4"/>
      <c r="AH213" s="40">
        <v>101.3</v>
      </c>
      <c r="AI213" s="40">
        <v>0.6</v>
      </c>
      <c r="AJ213" s="41"/>
      <c r="AK213" s="4"/>
      <c r="AL213" s="20">
        <v>19</v>
      </c>
      <c r="AM213" s="20">
        <v>24</v>
      </c>
      <c r="AN213" s="20">
        <v>1350</v>
      </c>
      <c r="AO213" s="20">
        <v>1.0999999999999999E-2</v>
      </c>
      <c r="AP213" s="20">
        <v>26.8</v>
      </c>
      <c r="AQ213" s="20">
        <v>5.1999999999999998E-2</v>
      </c>
      <c r="AR213" s="20">
        <v>7.0000000000000007E-2</v>
      </c>
      <c r="AS213" s="20">
        <v>7</v>
      </c>
      <c r="AT213" s="20">
        <v>2.7</v>
      </c>
      <c r="AU213" s="20">
        <v>28.4</v>
      </c>
      <c r="AV213" s="20">
        <v>9.1</v>
      </c>
      <c r="AW213" s="20">
        <v>93</v>
      </c>
      <c r="AX213" s="20">
        <v>47.2</v>
      </c>
      <c r="AY213" s="20">
        <v>218</v>
      </c>
      <c r="AZ213" s="20">
        <v>49.3</v>
      </c>
      <c r="BA213" s="20">
        <v>452</v>
      </c>
      <c r="BB213" s="20">
        <v>94</v>
      </c>
      <c r="BC213" s="20">
        <v>7960</v>
      </c>
      <c r="BD213" s="4"/>
      <c r="BE213" s="4"/>
      <c r="BF213" s="20" t="s">
        <v>734</v>
      </c>
      <c r="BG213" s="20" t="s">
        <v>734</v>
      </c>
      <c r="BH213" s="20" t="s">
        <v>734</v>
      </c>
      <c r="BI213" s="20" t="s">
        <v>734</v>
      </c>
      <c r="BJ213" s="20" t="s">
        <v>734</v>
      </c>
      <c r="BK213" s="20" t="s">
        <v>734</v>
      </c>
      <c r="BL213" s="20" t="s">
        <v>734</v>
      </c>
      <c r="BM213" s="20" t="s">
        <v>734</v>
      </c>
      <c r="BN213" s="42" t="s">
        <v>734</v>
      </c>
      <c r="BO213" s="42" t="s">
        <v>734</v>
      </c>
      <c r="BP213" s="42" t="s">
        <v>734</v>
      </c>
      <c r="BQ213" s="43" t="s">
        <v>734</v>
      </c>
      <c r="BR213" s="43" t="s">
        <v>734</v>
      </c>
      <c r="BS213" s="43" t="s">
        <v>734</v>
      </c>
    </row>
    <row r="214" spans="1:71" s="53" customFormat="1" x14ac:dyDescent="0.25">
      <c r="A214" s="4" t="s">
        <v>1234</v>
      </c>
      <c r="B214" s="4" t="s">
        <v>1608</v>
      </c>
      <c r="C214" s="4">
        <v>2016</v>
      </c>
      <c r="D214" s="4">
        <v>211</v>
      </c>
      <c r="E214" s="4">
        <v>211</v>
      </c>
      <c r="F214" s="4">
        <v>38582</v>
      </c>
      <c r="G214" s="4">
        <v>73074</v>
      </c>
      <c r="H214" s="4"/>
      <c r="I214" s="4">
        <v>10.1</v>
      </c>
      <c r="J214" s="4">
        <v>242.8</v>
      </c>
      <c r="K214" s="4">
        <v>205.3</v>
      </c>
      <c r="L214" s="4">
        <v>0.86430423509075194</v>
      </c>
      <c r="M214" s="4">
        <v>5.45E-2</v>
      </c>
      <c r="N214" s="4">
        <v>8.8097017091972685</v>
      </c>
      <c r="O214" s="38">
        <v>0.11899999999999999</v>
      </c>
      <c r="P214" s="38">
        <v>9.0156359616315349</v>
      </c>
      <c r="Q214" s="38">
        <v>1.618E-2</v>
      </c>
      <c r="R214" s="38">
        <v>2.6288490994407616</v>
      </c>
      <c r="S214" s="38">
        <v>0.22323548300063417</v>
      </c>
      <c r="T214" s="4">
        <v>391.76796818377443</v>
      </c>
      <c r="U214" s="4">
        <v>197.67575413078254</v>
      </c>
      <c r="V214" s="4"/>
      <c r="W214" s="4"/>
      <c r="X214" s="4">
        <v>103.5</v>
      </c>
      <c r="Y214" s="4">
        <f t="shared" si="3"/>
        <v>1.6746299999999999E-2</v>
      </c>
      <c r="Z214" s="4">
        <v>102.63693855255593</v>
      </c>
      <c r="AA214" s="4">
        <v>2.7547318679703015</v>
      </c>
      <c r="AB214" s="39">
        <v>102.63693855255593</v>
      </c>
      <c r="AC214" s="39">
        <v>2.7547318679703015</v>
      </c>
      <c r="AD214" s="20" t="s">
        <v>714</v>
      </c>
      <c r="AE214" s="4"/>
      <c r="AF214" s="4"/>
      <c r="AG214" s="4"/>
      <c r="AH214" s="40">
        <v>101.3</v>
      </c>
      <c r="AI214" s="40">
        <v>0.6</v>
      </c>
      <c r="AJ214" s="41"/>
      <c r="AK214" s="4"/>
      <c r="AL214" s="20">
        <v>58</v>
      </c>
      <c r="AM214" s="20">
        <v>49</v>
      </c>
      <c r="AN214" s="20">
        <v>889</v>
      </c>
      <c r="AO214" s="20">
        <v>2.8999999999999998E-3</v>
      </c>
      <c r="AP214" s="20">
        <v>12.8</v>
      </c>
      <c r="AQ214" s="20" t="s">
        <v>684</v>
      </c>
      <c r="AR214" s="20">
        <v>0.19</v>
      </c>
      <c r="AS214" s="20">
        <v>5.4</v>
      </c>
      <c r="AT214" s="20">
        <v>0.94</v>
      </c>
      <c r="AU214" s="20">
        <v>13.1</v>
      </c>
      <c r="AV214" s="20">
        <v>5.6</v>
      </c>
      <c r="AW214" s="20">
        <v>54.7</v>
      </c>
      <c r="AX214" s="20">
        <v>32.6</v>
      </c>
      <c r="AY214" s="20">
        <v>151</v>
      </c>
      <c r="AZ214" s="20">
        <v>35</v>
      </c>
      <c r="BA214" s="20">
        <v>300</v>
      </c>
      <c r="BB214" s="20">
        <v>73.5</v>
      </c>
      <c r="BC214" s="20">
        <v>8190</v>
      </c>
      <c r="BD214" s="4"/>
      <c r="BE214" s="4"/>
      <c r="BF214" s="20">
        <v>2.735E-3</v>
      </c>
      <c r="BG214" s="20">
        <v>6.2000000000000003E-5</v>
      </c>
      <c r="BH214" s="20">
        <v>1.46732</v>
      </c>
      <c r="BI214" s="20">
        <v>1.9000000000000001E-4</v>
      </c>
      <c r="BJ214" s="20">
        <v>7.9658411367837634E-2</v>
      </c>
      <c r="BK214" s="20">
        <v>1.7572498937088233E-3</v>
      </c>
      <c r="BL214" s="20">
        <v>0.28268385653898376</v>
      </c>
      <c r="BM214" s="20">
        <v>9.3999999999999994E-5</v>
      </c>
      <c r="BN214" s="42">
        <v>0.28267861062084881</v>
      </c>
      <c r="BO214" s="42">
        <v>-1.0531046543538203</v>
      </c>
      <c r="BP214" s="42">
        <v>1.880001501245965</v>
      </c>
      <c r="BQ214" s="43">
        <v>0.28267867901829469</v>
      </c>
      <c r="BR214" s="43">
        <v>-1.0800217101714082</v>
      </c>
      <c r="BS214" s="43">
        <v>1.8800014623540668</v>
      </c>
    </row>
    <row r="215" spans="1:71" s="53" customFormat="1" x14ac:dyDescent="0.25">
      <c r="A215" s="53" t="s">
        <v>1466</v>
      </c>
      <c r="B215" s="53" t="s">
        <v>1608</v>
      </c>
      <c r="C215" s="53">
        <v>2016</v>
      </c>
      <c r="D215" s="53">
        <v>212</v>
      </c>
      <c r="E215" s="53">
        <v>212</v>
      </c>
      <c r="F215" s="53">
        <v>38620</v>
      </c>
      <c r="G215" s="53">
        <v>73006.5</v>
      </c>
      <c r="I215" s="53">
        <v>4.74</v>
      </c>
      <c r="J215" s="53">
        <v>106.4</v>
      </c>
      <c r="K215" s="53">
        <v>48</v>
      </c>
      <c r="L215" s="53">
        <v>0.44247787610619471</v>
      </c>
      <c r="M215" s="53">
        <v>9.5699999999999993E-2</v>
      </c>
      <c r="N215" s="53">
        <v>7.9392389969266146</v>
      </c>
      <c r="O215" s="54">
        <v>0.23899999999999999</v>
      </c>
      <c r="P215" s="54">
        <v>8.380083361439727</v>
      </c>
      <c r="Q215" s="54">
        <v>1.7149999999999999E-2</v>
      </c>
      <c r="R215" s="54">
        <v>3.230213815579186</v>
      </c>
      <c r="S215" s="54">
        <v>0.32561716977422733</v>
      </c>
      <c r="T215" s="53">
        <v>1541.8896844436554</v>
      </c>
      <c r="U215" s="53">
        <v>149.27325294693892</v>
      </c>
      <c r="X215" s="53">
        <v>109.6</v>
      </c>
      <c r="Y215" s="53">
        <f t="shared" si="3"/>
        <v>1.8796399999999998E-2</v>
      </c>
      <c r="Z215" s="53">
        <v>103.10154088539298</v>
      </c>
      <c r="AA215" s="53">
        <v>3.4705976599792754</v>
      </c>
      <c r="AB215" s="55">
        <v>103.10154088539298</v>
      </c>
      <c r="AC215" s="55">
        <v>3.4705976599792754</v>
      </c>
      <c r="AD215" s="56" t="s">
        <v>714</v>
      </c>
      <c r="AE215" s="53" t="s">
        <v>715</v>
      </c>
      <c r="AF215" s="53" t="s">
        <v>1775</v>
      </c>
      <c r="AH215" s="57">
        <v>101.3</v>
      </c>
      <c r="AI215" s="57">
        <v>0.6</v>
      </c>
      <c r="AJ215" s="58"/>
      <c r="AL215" s="56">
        <v>19</v>
      </c>
      <c r="AM215" s="56">
        <v>25</v>
      </c>
      <c r="AN215" s="56">
        <v>791</v>
      </c>
      <c r="AO215" s="56">
        <v>5.1500000000000001E-3</v>
      </c>
      <c r="AP215" s="56">
        <v>8</v>
      </c>
      <c r="AQ215" s="56" t="s">
        <v>684</v>
      </c>
      <c r="AR215" s="56">
        <v>0.23</v>
      </c>
      <c r="AS215" s="56">
        <v>1.3</v>
      </c>
      <c r="AT215" s="56">
        <v>0.62</v>
      </c>
      <c r="AU215" s="56">
        <v>19.3</v>
      </c>
      <c r="AV215" s="56">
        <v>4.7</v>
      </c>
      <c r="AW215" s="56">
        <v>48.6</v>
      </c>
      <c r="AX215" s="56">
        <v>24.7</v>
      </c>
      <c r="AY215" s="56">
        <v>142</v>
      </c>
      <c r="AZ215" s="56">
        <v>30.7</v>
      </c>
      <c r="BA215" s="56">
        <v>281</v>
      </c>
      <c r="BB215" s="56">
        <v>69.400000000000006</v>
      </c>
      <c r="BC215" s="56">
        <v>8060</v>
      </c>
      <c r="BF215" s="56" t="s">
        <v>734</v>
      </c>
      <c r="BG215" s="56" t="s">
        <v>734</v>
      </c>
      <c r="BH215" s="56" t="s">
        <v>734</v>
      </c>
      <c r="BI215" s="56" t="s">
        <v>734</v>
      </c>
      <c r="BJ215" s="56" t="s">
        <v>734</v>
      </c>
      <c r="BK215" s="56" t="s">
        <v>734</v>
      </c>
      <c r="BL215" s="56" t="s">
        <v>734</v>
      </c>
      <c r="BM215" s="56" t="s">
        <v>734</v>
      </c>
      <c r="BN215" s="59" t="s">
        <v>734</v>
      </c>
      <c r="BO215" s="59" t="s">
        <v>734</v>
      </c>
      <c r="BP215" s="59" t="s">
        <v>734</v>
      </c>
      <c r="BQ215" s="60" t="s">
        <v>734</v>
      </c>
      <c r="BR215" s="60" t="s">
        <v>734</v>
      </c>
      <c r="BS215" s="60" t="s">
        <v>734</v>
      </c>
    </row>
    <row r="216" spans="1:71" s="53" customFormat="1" x14ac:dyDescent="0.25">
      <c r="A216" s="4" t="s">
        <v>1235</v>
      </c>
      <c r="B216" s="4" t="s">
        <v>1608</v>
      </c>
      <c r="C216" s="4">
        <v>2016</v>
      </c>
      <c r="D216" s="4">
        <v>213</v>
      </c>
      <c r="E216" s="4">
        <v>213</v>
      </c>
      <c r="F216" s="4">
        <v>38720.5</v>
      </c>
      <c r="G216" s="4">
        <v>73128</v>
      </c>
      <c r="H216" s="4"/>
      <c r="I216" s="4">
        <v>4.1500000000000004</v>
      </c>
      <c r="J216" s="4">
        <v>180.9</v>
      </c>
      <c r="K216" s="4">
        <v>89.9</v>
      </c>
      <c r="L216" s="4">
        <v>0.50658561296859173</v>
      </c>
      <c r="M216" s="4">
        <v>4.3200000000000002E-2</v>
      </c>
      <c r="N216" s="4">
        <v>8.9785760860080668</v>
      </c>
      <c r="O216" s="38">
        <v>9.2600000000000002E-2</v>
      </c>
      <c r="P216" s="38">
        <v>9.1997583602044575</v>
      </c>
      <c r="Q216" s="38">
        <v>1.546E-2</v>
      </c>
      <c r="R216" s="38">
        <v>2.6945733157433067</v>
      </c>
      <c r="S216" s="38">
        <v>0.22754564579701594</v>
      </c>
      <c r="T216" s="4">
        <v>-156.07330055664335</v>
      </c>
      <c r="U216" s="4">
        <v>223.03395766186037</v>
      </c>
      <c r="V216" s="4"/>
      <c r="W216" s="4"/>
      <c r="X216" s="4">
        <v>98.9</v>
      </c>
      <c r="Y216" s="4">
        <f t="shared" si="3"/>
        <v>1.528994E-2</v>
      </c>
      <c r="Z216" s="4">
        <v>99.492871926645392</v>
      </c>
      <c r="AA216" s="4">
        <v>2.7101772112982609</v>
      </c>
      <c r="AB216" s="39">
        <v>99.492871926645392</v>
      </c>
      <c r="AC216" s="39">
        <v>2.7101772112982609</v>
      </c>
      <c r="AD216" s="20" t="s">
        <v>714</v>
      </c>
      <c r="AE216" s="4"/>
      <c r="AF216" s="4"/>
      <c r="AG216" s="4"/>
      <c r="AH216" s="40">
        <v>101.3</v>
      </c>
      <c r="AI216" s="40">
        <v>0.6</v>
      </c>
      <c r="AJ216" s="41"/>
      <c r="AK216" s="4"/>
      <c r="AL216" s="20">
        <v>22</v>
      </c>
      <c r="AM216" s="20">
        <v>26</v>
      </c>
      <c r="AN216" s="20">
        <v>1249</v>
      </c>
      <c r="AO216" s="20">
        <v>5.2700000000000004E-3</v>
      </c>
      <c r="AP216" s="20">
        <v>10.7</v>
      </c>
      <c r="AQ216" s="20">
        <v>1.0999999999999999E-2</v>
      </c>
      <c r="AR216" s="20">
        <v>0.03</v>
      </c>
      <c r="AS216" s="20">
        <v>9.9</v>
      </c>
      <c r="AT216" s="20">
        <v>1.8</v>
      </c>
      <c r="AU216" s="20">
        <v>23.9</v>
      </c>
      <c r="AV216" s="20">
        <v>8.3000000000000007</v>
      </c>
      <c r="AW216" s="20">
        <v>86</v>
      </c>
      <c r="AX216" s="20">
        <v>44.1</v>
      </c>
      <c r="AY216" s="20">
        <v>214</v>
      </c>
      <c r="AZ216" s="20">
        <v>46.1</v>
      </c>
      <c r="BA216" s="20">
        <v>433</v>
      </c>
      <c r="BB216" s="20">
        <v>108.8</v>
      </c>
      <c r="BC216" s="20">
        <v>8030</v>
      </c>
      <c r="BD216" s="4"/>
      <c r="BE216" s="4"/>
      <c r="BF216" s="20">
        <v>1.405E-3</v>
      </c>
      <c r="BG216" s="20">
        <v>1.5E-5</v>
      </c>
      <c r="BH216" s="20">
        <v>1.4674199999999999</v>
      </c>
      <c r="BI216" s="20">
        <v>1.9000000000000001E-4</v>
      </c>
      <c r="BJ216" s="20">
        <v>3.5271669874194368E-2</v>
      </c>
      <c r="BK216" s="20">
        <v>2.7988284605613835E-3</v>
      </c>
      <c r="BL216" s="20">
        <v>0.28270932751083916</v>
      </c>
      <c r="BM216" s="20">
        <v>1.1E-4</v>
      </c>
      <c r="BN216" s="42">
        <v>0.28270671525306817</v>
      </c>
      <c r="BO216" s="42">
        <v>-0.12807312926965686</v>
      </c>
      <c r="BP216" s="42">
        <v>2.2000000705565617</v>
      </c>
      <c r="BQ216" s="43">
        <v>0.28270666776072284</v>
      </c>
      <c r="BR216" s="43">
        <v>-9.0098460772125577E-2</v>
      </c>
      <c r="BS216" s="43">
        <v>2.2000000731453979</v>
      </c>
    </row>
    <row r="217" spans="1:71" s="53" customFormat="1" x14ac:dyDescent="0.25">
      <c r="A217" s="4" t="s">
        <v>1236</v>
      </c>
      <c r="B217" s="4" t="s">
        <v>1608</v>
      </c>
      <c r="C217" s="4">
        <v>2016</v>
      </c>
      <c r="D217" s="4">
        <v>214</v>
      </c>
      <c r="E217" s="4">
        <v>214</v>
      </c>
      <c r="F217" s="4">
        <v>40621</v>
      </c>
      <c r="G217" s="4">
        <v>73366</v>
      </c>
      <c r="H217" s="4"/>
      <c r="I217" s="4">
        <v>15.06</v>
      </c>
      <c r="J217" s="4">
        <v>365.8</v>
      </c>
      <c r="K217" s="4">
        <v>336.9</v>
      </c>
      <c r="L217" s="4">
        <v>0.93023255813953487</v>
      </c>
      <c r="M217" s="4">
        <v>4.7800000000000002E-2</v>
      </c>
      <c r="N217" s="4">
        <v>5.5312035748530644</v>
      </c>
      <c r="O217" s="38">
        <v>0.1037</v>
      </c>
      <c r="P217" s="38">
        <v>5.7265388897635221</v>
      </c>
      <c r="Q217" s="38">
        <v>1.5509999999999999E-2</v>
      </c>
      <c r="R217" s="38">
        <v>2.3321738077396175</v>
      </c>
      <c r="S217" s="38">
        <v>0.28595682931956573</v>
      </c>
      <c r="T217" s="4">
        <v>89.381811755951006</v>
      </c>
      <c r="U217" s="4">
        <v>131.10011807148038</v>
      </c>
      <c r="V217" s="4"/>
      <c r="W217" s="4"/>
      <c r="X217" s="4">
        <v>99.4</v>
      </c>
      <c r="Y217" s="4">
        <f t="shared" si="3"/>
        <v>1.5416940000000001E-2</v>
      </c>
      <c r="Z217" s="4">
        <v>99.241162619739754</v>
      </c>
      <c r="AA217" s="4">
        <v>2.3258458697212574</v>
      </c>
      <c r="AB217" s="39">
        <v>99.241162619739754</v>
      </c>
      <c r="AC217" s="39">
        <v>2.3258458697212574</v>
      </c>
      <c r="AD217" s="20" t="s">
        <v>714</v>
      </c>
      <c r="AE217" s="4"/>
      <c r="AF217" s="4"/>
      <c r="AG217" s="4"/>
      <c r="AH217" s="40">
        <v>101.3</v>
      </c>
      <c r="AI217" s="40">
        <v>0.6</v>
      </c>
      <c r="AJ217" s="41"/>
      <c r="AK217" s="4"/>
      <c r="AL217" s="20">
        <v>44</v>
      </c>
      <c r="AM217" s="20">
        <v>40</v>
      </c>
      <c r="AN217" s="20">
        <v>1251</v>
      </c>
      <c r="AO217" s="20">
        <v>6.9999999999999999E-4</v>
      </c>
      <c r="AP217" s="20">
        <v>19.2</v>
      </c>
      <c r="AQ217" s="20">
        <v>2.4E-2</v>
      </c>
      <c r="AR217" s="20">
        <v>0.21</v>
      </c>
      <c r="AS217" s="20">
        <v>8.3000000000000007</v>
      </c>
      <c r="AT217" s="20">
        <v>1.46</v>
      </c>
      <c r="AU217" s="20">
        <v>22.1</v>
      </c>
      <c r="AV217" s="20">
        <v>8.1999999999999993</v>
      </c>
      <c r="AW217" s="20">
        <v>90</v>
      </c>
      <c r="AX217" s="20">
        <v>39.6</v>
      </c>
      <c r="AY217" s="20">
        <v>220</v>
      </c>
      <c r="AZ217" s="20">
        <v>43</v>
      </c>
      <c r="BA217" s="20">
        <v>422</v>
      </c>
      <c r="BB217" s="20">
        <v>96</v>
      </c>
      <c r="BC217" s="20">
        <v>8360</v>
      </c>
      <c r="BD217" s="4"/>
      <c r="BE217" s="4"/>
      <c r="BF217" s="20">
        <v>1.614E-3</v>
      </c>
      <c r="BG217" s="20">
        <v>4.0000000000000003E-5</v>
      </c>
      <c r="BH217" s="20">
        <v>1.4671700000000001</v>
      </c>
      <c r="BI217" s="20">
        <v>1.6000000000000001E-4</v>
      </c>
      <c r="BJ217" s="20">
        <v>4.6962010640486648E-2</v>
      </c>
      <c r="BK217" s="20">
        <v>2.8957513896877567E-3</v>
      </c>
      <c r="BL217" s="20">
        <v>0.28273644597935282</v>
      </c>
      <c r="BM217" s="20">
        <v>1E-4</v>
      </c>
      <c r="BN217" s="42">
        <v>0.28273345273555456</v>
      </c>
      <c r="BO217" s="42">
        <v>0.81217320027748841</v>
      </c>
      <c r="BP217" s="42">
        <v>2.0000005491174173</v>
      </c>
      <c r="BQ217" s="43">
        <v>0.28273339057957508</v>
      </c>
      <c r="BR217" s="43">
        <v>0.8551569963133332</v>
      </c>
      <c r="BS217" s="43">
        <v>2.0000005721594842</v>
      </c>
    </row>
    <row r="218" spans="1:71" s="53" customFormat="1" x14ac:dyDescent="0.25">
      <c r="A218" s="53" t="s">
        <v>1467</v>
      </c>
      <c r="B218" s="53" t="s">
        <v>1608</v>
      </c>
      <c r="C218" s="53">
        <v>2016</v>
      </c>
      <c r="D218" s="53">
        <v>215</v>
      </c>
      <c r="E218" s="53">
        <v>215</v>
      </c>
      <c r="F218" s="53">
        <v>40825.5</v>
      </c>
      <c r="G218" s="53">
        <v>73687</v>
      </c>
      <c r="I218" s="53">
        <v>8.81</v>
      </c>
      <c r="J218" s="53">
        <v>219</v>
      </c>
      <c r="K218" s="53">
        <v>67.5</v>
      </c>
      <c r="L218" s="53">
        <v>0.30864197530864196</v>
      </c>
      <c r="M218" s="53">
        <v>6.9400000000000003E-2</v>
      </c>
      <c r="N218" s="53">
        <v>4.8158932137718065</v>
      </c>
      <c r="O218" s="54">
        <v>0.25900000000000001</v>
      </c>
      <c r="P218" s="54">
        <v>5.2041738891672642</v>
      </c>
      <c r="Q218" s="54">
        <v>2.6870000000000002E-2</v>
      </c>
      <c r="R218" s="54">
        <v>2.6703180376571241</v>
      </c>
      <c r="S218" s="54">
        <v>0.39653723571223198</v>
      </c>
      <c r="T218" s="53">
        <v>910.65292954813697</v>
      </c>
      <c r="U218" s="53">
        <v>99.158864503922203</v>
      </c>
      <c r="X218" s="53">
        <v>170.9</v>
      </c>
      <c r="Y218" s="53">
        <f t="shared" si="3"/>
        <v>4.5920830000000003E-2</v>
      </c>
      <c r="Z218" s="53">
        <v>166.6958109074003</v>
      </c>
      <c r="AA218" s="53">
        <v>4.4684704933727959</v>
      </c>
      <c r="AB218" s="55">
        <v>166.6958109074003</v>
      </c>
      <c r="AC218" s="55">
        <v>4.4684704933727959</v>
      </c>
      <c r="AD218" s="56" t="s">
        <v>714</v>
      </c>
      <c r="AE218" s="53" t="s">
        <v>715</v>
      </c>
      <c r="AF218" s="53" t="s">
        <v>1775</v>
      </c>
      <c r="AH218" s="57">
        <v>101.3</v>
      </c>
      <c r="AI218" s="57">
        <v>0.6</v>
      </c>
      <c r="AJ218" s="58"/>
      <c r="AL218" s="56">
        <v>99</v>
      </c>
      <c r="AM218" s="56">
        <v>44</v>
      </c>
      <c r="AN218" s="56">
        <v>993</v>
      </c>
      <c r="AO218" s="56">
        <v>5.4000000000000003E-3</v>
      </c>
      <c r="AP218" s="56">
        <v>5.3</v>
      </c>
      <c r="AQ218" s="56">
        <v>5.8000000000000003E-2</v>
      </c>
      <c r="AR218" s="56">
        <v>0.5</v>
      </c>
      <c r="AS218" s="56">
        <v>6.9</v>
      </c>
      <c r="AT218" s="56">
        <v>1.04</v>
      </c>
      <c r="AU218" s="56">
        <v>19.2</v>
      </c>
      <c r="AV218" s="56">
        <v>6.55</v>
      </c>
      <c r="AW218" s="56">
        <v>71.7</v>
      </c>
      <c r="AX218" s="56">
        <v>36.6</v>
      </c>
      <c r="AY218" s="56">
        <v>178</v>
      </c>
      <c r="AZ218" s="56">
        <v>40.700000000000003</v>
      </c>
      <c r="BA218" s="56">
        <v>366</v>
      </c>
      <c r="BB218" s="56">
        <v>99</v>
      </c>
      <c r="BC218" s="56">
        <v>7450</v>
      </c>
      <c r="BF218" s="56" t="s">
        <v>734</v>
      </c>
      <c r="BG218" s="56" t="s">
        <v>734</v>
      </c>
      <c r="BH218" s="56" t="s">
        <v>734</v>
      </c>
      <c r="BI218" s="56" t="s">
        <v>734</v>
      </c>
      <c r="BJ218" s="56" t="s">
        <v>734</v>
      </c>
      <c r="BK218" s="56" t="s">
        <v>734</v>
      </c>
      <c r="BL218" s="56" t="s">
        <v>734</v>
      </c>
      <c r="BM218" s="56" t="s">
        <v>734</v>
      </c>
      <c r="BN218" s="59" t="s">
        <v>734</v>
      </c>
      <c r="BO218" s="59" t="s">
        <v>734</v>
      </c>
      <c r="BP218" s="59" t="s">
        <v>734</v>
      </c>
      <c r="BQ218" s="60" t="s">
        <v>734</v>
      </c>
      <c r="BR218" s="60" t="s">
        <v>734</v>
      </c>
      <c r="BS218" s="60" t="s">
        <v>734</v>
      </c>
    </row>
    <row r="219" spans="1:71" s="53" customFormat="1" x14ac:dyDescent="0.25">
      <c r="A219" s="53" t="s">
        <v>1468</v>
      </c>
      <c r="B219" s="53" t="s">
        <v>1608</v>
      </c>
      <c r="C219" s="53">
        <v>2016</v>
      </c>
      <c r="D219" s="53">
        <v>216</v>
      </c>
      <c r="E219" s="53">
        <v>216</v>
      </c>
      <c r="F219" s="53">
        <v>40620</v>
      </c>
      <c r="G219" s="53">
        <v>73975</v>
      </c>
      <c r="I219" s="53">
        <v>3.34</v>
      </c>
      <c r="J219" s="53">
        <v>95</v>
      </c>
      <c r="K219" s="53">
        <v>42.2</v>
      </c>
      <c r="L219" s="53">
        <v>0.4504504504504504</v>
      </c>
      <c r="M219" s="53">
        <v>5.0900000000000001E-2</v>
      </c>
      <c r="N219" s="53">
        <v>8.4455203835137276</v>
      </c>
      <c r="O219" s="54">
        <v>0.182</v>
      </c>
      <c r="P219" s="54">
        <v>8.743489396428636</v>
      </c>
      <c r="Q219" s="54">
        <v>2.6069999999999999E-2</v>
      </c>
      <c r="R219" s="54">
        <v>2.8916763783511672</v>
      </c>
      <c r="S219" s="54">
        <v>0.26664957279930762</v>
      </c>
      <c r="T219" s="53">
        <v>236.30385112997703</v>
      </c>
      <c r="U219" s="53">
        <v>194.83460598859344</v>
      </c>
      <c r="X219" s="53">
        <v>165.9</v>
      </c>
      <c r="Y219" s="53">
        <f t="shared" si="3"/>
        <v>4.3250129999999998E-2</v>
      </c>
      <c r="Z219" s="53">
        <v>165.59097594685417</v>
      </c>
      <c r="AA219" s="53">
        <v>4.829989671731985</v>
      </c>
      <c r="AB219" s="55">
        <v>165.59097594685417</v>
      </c>
      <c r="AC219" s="55">
        <v>4.829989671731985</v>
      </c>
      <c r="AD219" s="56" t="s">
        <v>714</v>
      </c>
      <c r="AF219" s="53" t="s">
        <v>1774</v>
      </c>
      <c r="AH219" s="57">
        <v>101.3</v>
      </c>
      <c r="AI219" s="57">
        <v>0.6</v>
      </c>
      <c r="AJ219" s="58"/>
      <c r="AL219" s="56">
        <v>15</v>
      </c>
      <c r="AM219" s="56">
        <v>24</v>
      </c>
      <c r="AN219" s="56">
        <v>801</v>
      </c>
      <c r="AO219" s="56">
        <v>5.3299999999999997E-3</v>
      </c>
      <c r="AP219" s="56">
        <v>3.41</v>
      </c>
      <c r="AQ219" s="56">
        <v>1.2E-2</v>
      </c>
      <c r="AR219" s="56">
        <v>0.52</v>
      </c>
      <c r="AS219" s="56">
        <v>6.4</v>
      </c>
      <c r="AT219" s="56">
        <v>2.8</v>
      </c>
      <c r="AU219" s="56">
        <v>13.1</v>
      </c>
      <c r="AV219" s="56">
        <v>5.6</v>
      </c>
      <c r="AW219" s="56">
        <v>55.5</v>
      </c>
      <c r="AX219" s="56">
        <v>29.9</v>
      </c>
      <c r="AY219" s="56">
        <v>123</v>
      </c>
      <c r="AZ219" s="56">
        <v>26.8</v>
      </c>
      <c r="BA219" s="56">
        <v>289</v>
      </c>
      <c r="BB219" s="56">
        <v>60.9</v>
      </c>
      <c r="BC219" s="56">
        <v>7260</v>
      </c>
      <c r="BF219" s="56" t="s">
        <v>734</v>
      </c>
      <c r="BG219" s="56" t="s">
        <v>734</v>
      </c>
      <c r="BH219" s="56" t="s">
        <v>734</v>
      </c>
      <c r="BI219" s="56" t="s">
        <v>734</v>
      </c>
      <c r="BJ219" s="56" t="s">
        <v>734</v>
      </c>
      <c r="BK219" s="56" t="s">
        <v>734</v>
      </c>
      <c r="BL219" s="56" t="s">
        <v>734</v>
      </c>
      <c r="BM219" s="56" t="s">
        <v>734</v>
      </c>
      <c r="BN219" s="59" t="s">
        <v>734</v>
      </c>
      <c r="BO219" s="59" t="s">
        <v>734</v>
      </c>
      <c r="BP219" s="59" t="s">
        <v>734</v>
      </c>
      <c r="BQ219" s="60" t="s">
        <v>734</v>
      </c>
      <c r="BR219" s="60" t="s">
        <v>734</v>
      </c>
      <c r="BS219" s="60" t="s">
        <v>734</v>
      </c>
    </row>
    <row r="220" spans="1:71" s="53" customFormat="1" x14ac:dyDescent="0.25">
      <c r="A220" s="4" t="s">
        <v>1237</v>
      </c>
      <c r="B220" s="4" t="s">
        <v>1608</v>
      </c>
      <c r="C220" s="4">
        <v>2016</v>
      </c>
      <c r="D220" s="4">
        <v>217</v>
      </c>
      <c r="E220" s="4">
        <v>217</v>
      </c>
      <c r="F220" s="4">
        <v>40951</v>
      </c>
      <c r="G220" s="4">
        <v>72926</v>
      </c>
      <c r="H220" s="4"/>
      <c r="I220" s="4">
        <v>5.07</v>
      </c>
      <c r="J220" s="4">
        <v>180.3</v>
      </c>
      <c r="K220" s="4">
        <v>107.6</v>
      </c>
      <c r="L220" s="4">
        <v>0.5724098454493417</v>
      </c>
      <c r="M220" s="4">
        <v>4.7699999999999999E-2</v>
      </c>
      <c r="N220" s="4">
        <v>7.9629237337243692</v>
      </c>
      <c r="O220" s="38">
        <v>0.1043</v>
      </c>
      <c r="P220" s="38">
        <v>8.1550843286886856</v>
      </c>
      <c r="Q220" s="38">
        <v>1.5910000000000001E-2</v>
      </c>
      <c r="R220" s="38">
        <v>2.5173887301950315</v>
      </c>
      <c r="S220" s="38">
        <v>0.22977870989105734</v>
      </c>
      <c r="T220" s="4">
        <v>84.415755253772673</v>
      </c>
      <c r="U220" s="4">
        <v>188.91174515589924</v>
      </c>
      <c r="V220" s="4"/>
      <c r="W220" s="4"/>
      <c r="X220" s="4">
        <v>101.7</v>
      </c>
      <c r="Y220" s="4">
        <f t="shared" si="3"/>
        <v>1.6180470000000002E-2</v>
      </c>
      <c r="Z220" s="4">
        <v>101.79978704130173</v>
      </c>
      <c r="AA220" s="4">
        <v>2.5947441249632734</v>
      </c>
      <c r="AB220" s="39">
        <v>101.79978704130173</v>
      </c>
      <c r="AC220" s="39">
        <v>2.5947441249632734</v>
      </c>
      <c r="AD220" s="20" t="s">
        <v>714</v>
      </c>
      <c r="AE220" s="4"/>
      <c r="AF220" s="4"/>
      <c r="AG220" s="4"/>
      <c r="AH220" s="40">
        <v>101.3</v>
      </c>
      <c r="AI220" s="40">
        <v>0.6</v>
      </c>
      <c r="AJ220" s="41"/>
      <c r="AK220" s="4"/>
      <c r="AL220" s="20">
        <v>20</v>
      </c>
      <c r="AM220" s="20">
        <v>23</v>
      </c>
      <c r="AN220" s="20">
        <v>1480</v>
      </c>
      <c r="AO220" s="20">
        <v>5.0899999999999999E-3</v>
      </c>
      <c r="AP220" s="20">
        <v>14.4</v>
      </c>
      <c r="AQ220" s="20">
        <v>4.2000000000000003E-2</v>
      </c>
      <c r="AR220" s="20">
        <v>0.41</v>
      </c>
      <c r="AS220" s="20">
        <v>14</v>
      </c>
      <c r="AT220" s="20">
        <v>0.73</v>
      </c>
      <c r="AU220" s="20">
        <v>38.5</v>
      </c>
      <c r="AV220" s="20">
        <v>9.6999999999999993</v>
      </c>
      <c r="AW220" s="20">
        <v>109</v>
      </c>
      <c r="AX220" s="20">
        <v>48.5</v>
      </c>
      <c r="AY220" s="20">
        <v>242</v>
      </c>
      <c r="AZ220" s="20">
        <v>53.8</v>
      </c>
      <c r="BA220" s="20">
        <v>480</v>
      </c>
      <c r="BB220" s="20">
        <v>88.3</v>
      </c>
      <c r="BC220" s="20">
        <v>8680</v>
      </c>
      <c r="BD220" s="4"/>
      <c r="BE220" s="4"/>
      <c r="BF220" s="20">
        <v>1.537E-3</v>
      </c>
      <c r="BG220" s="20">
        <v>1.5999999999999999E-5</v>
      </c>
      <c r="BH220" s="20">
        <v>1.4674400000000001</v>
      </c>
      <c r="BI220" s="20">
        <v>1.8000000000000001E-4</v>
      </c>
      <c r="BJ220" s="20">
        <v>4.4763141453745853E-2</v>
      </c>
      <c r="BK220" s="20">
        <v>1.2102567441956654E-3</v>
      </c>
      <c r="BL220" s="20">
        <v>0.28285568099283837</v>
      </c>
      <c r="BM220" s="20">
        <v>1E-4</v>
      </c>
      <c r="BN220" s="42">
        <v>0.28285275698972445</v>
      </c>
      <c r="BO220" s="42">
        <v>5.0883571995474774</v>
      </c>
      <c r="BP220" s="42">
        <v>2.0000000924519412</v>
      </c>
      <c r="BQ220" s="43">
        <v>0.28285277135872533</v>
      </c>
      <c r="BR220" s="43">
        <v>5.077892420042307</v>
      </c>
      <c r="BS220" s="43">
        <v>2.0000000915455285</v>
      </c>
    </row>
    <row r="221" spans="1:71" s="53" customFormat="1" x14ac:dyDescent="0.25">
      <c r="A221" s="4" t="s">
        <v>1469</v>
      </c>
      <c r="B221" s="4" t="s">
        <v>1608</v>
      </c>
      <c r="C221" s="4">
        <v>2016</v>
      </c>
      <c r="D221" s="4">
        <v>218</v>
      </c>
      <c r="E221" s="4">
        <v>218</v>
      </c>
      <c r="F221" s="4">
        <v>41052</v>
      </c>
      <c r="G221" s="4">
        <v>72831</v>
      </c>
      <c r="H221" s="4"/>
      <c r="I221" s="4">
        <v>13.45</v>
      </c>
      <c r="J221" s="4">
        <v>390.9</v>
      </c>
      <c r="K221" s="4">
        <v>268</v>
      </c>
      <c r="L221" s="4">
        <v>0.67294751009421261</v>
      </c>
      <c r="M221" s="4">
        <v>5.2299999999999999E-2</v>
      </c>
      <c r="N221" s="4">
        <v>6.7455488444053993</v>
      </c>
      <c r="O221" s="38">
        <v>0.1143</v>
      </c>
      <c r="P221" s="38">
        <v>6.9895842108820165</v>
      </c>
      <c r="Q221" s="38">
        <v>1.584E-2</v>
      </c>
      <c r="R221" s="38">
        <v>2.5674614366631037</v>
      </c>
      <c r="S221" s="38">
        <v>0.27705338807091828</v>
      </c>
      <c r="T221" s="4">
        <v>298.54847321601665</v>
      </c>
      <c r="U221" s="4">
        <v>153.88146715153511</v>
      </c>
      <c r="V221" s="4"/>
      <c r="W221" s="4"/>
      <c r="X221" s="4">
        <v>101.3</v>
      </c>
      <c r="Y221" s="4">
        <f t="shared" si="3"/>
        <v>1.6045919999999998E-2</v>
      </c>
      <c r="Z221" s="4">
        <v>100.77047762327253</v>
      </c>
      <c r="AA221" s="4">
        <v>2.6122191432666244</v>
      </c>
      <c r="AB221" s="39">
        <v>100.77047762327253</v>
      </c>
      <c r="AC221" s="39">
        <v>2.6122191432666244</v>
      </c>
      <c r="AD221" s="20" t="s">
        <v>714</v>
      </c>
      <c r="AE221" s="4"/>
      <c r="AF221" s="4"/>
      <c r="AG221" s="4"/>
      <c r="AH221" s="40">
        <v>101.3</v>
      </c>
      <c r="AI221" s="40">
        <v>0.6</v>
      </c>
      <c r="AJ221" s="41"/>
      <c r="AK221" s="4"/>
      <c r="AL221" s="20">
        <v>12</v>
      </c>
      <c r="AM221" s="20">
        <v>23</v>
      </c>
      <c r="AN221" s="20">
        <v>1698</v>
      </c>
      <c r="AO221" s="20">
        <v>0.55000000000000004</v>
      </c>
      <c r="AP221" s="20">
        <v>60</v>
      </c>
      <c r="AQ221" s="20">
        <v>0.85</v>
      </c>
      <c r="AR221" s="20">
        <v>9.3000000000000007</v>
      </c>
      <c r="AS221" s="20">
        <v>34</v>
      </c>
      <c r="AT221" s="20">
        <v>1.51</v>
      </c>
      <c r="AU221" s="20">
        <v>44</v>
      </c>
      <c r="AV221" s="20">
        <v>13.4</v>
      </c>
      <c r="AW221" s="20">
        <v>143</v>
      </c>
      <c r="AX221" s="20">
        <v>61.8</v>
      </c>
      <c r="AY221" s="20">
        <v>278</v>
      </c>
      <c r="AZ221" s="20">
        <v>56.1</v>
      </c>
      <c r="BA221" s="20">
        <v>537</v>
      </c>
      <c r="BB221" s="20">
        <v>101.7</v>
      </c>
      <c r="BC221" s="20">
        <v>9420</v>
      </c>
      <c r="BD221" s="4"/>
      <c r="BE221" s="4"/>
      <c r="BF221" s="20" t="s">
        <v>734</v>
      </c>
      <c r="BG221" s="20" t="s">
        <v>734</v>
      </c>
      <c r="BH221" s="20" t="s">
        <v>734</v>
      </c>
      <c r="BI221" s="20" t="s">
        <v>734</v>
      </c>
      <c r="BJ221" s="20" t="s">
        <v>734</v>
      </c>
      <c r="BK221" s="20" t="s">
        <v>734</v>
      </c>
      <c r="BL221" s="20" t="s">
        <v>734</v>
      </c>
      <c r="BM221" s="20" t="s">
        <v>734</v>
      </c>
      <c r="BN221" s="42" t="s">
        <v>734</v>
      </c>
      <c r="BO221" s="42" t="s">
        <v>734</v>
      </c>
      <c r="BP221" s="42" t="s">
        <v>734</v>
      </c>
      <c r="BQ221" s="43" t="s">
        <v>734</v>
      </c>
      <c r="BR221" s="43" t="s">
        <v>734</v>
      </c>
      <c r="BS221" s="43" t="s">
        <v>734</v>
      </c>
    </row>
    <row r="222" spans="1:71" s="53" customFormat="1" x14ac:dyDescent="0.25">
      <c r="A222" s="53" t="s">
        <v>1238</v>
      </c>
      <c r="B222" s="53" t="s">
        <v>1608</v>
      </c>
      <c r="C222" s="53">
        <v>2016</v>
      </c>
      <c r="D222" s="53">
        <v>219</v>
      </c>
      <c r="E222" s="53">
        <v>219</v>
      </c>
      <c r="F222" s="53">
        <v>40559</v>
      </c>
      <c r="G222" s="53">
        <v>72648</v>
      </c>
      <c r="I222" s="53">
        <v>5.39</v>
      </c>
      <c r="J222" s="53">
        <v>141.9</v>
      </c>
      <c r="K222" s="53">
        <v>74.7</v>
      </c>
      <c r="L222" s="53">
        <v>0.51519835136527559</v>
      </c>
      <c r="M222" s="53">
        <v>7.8700000000000006E-2</v>
      </c>
      <c r="N222" s="53">
        <v>9.4487659820404399</v>
      </c>
      <c r="O222" s="54">
        <v>0.17899999999999999</v>
      </c>
      <c r="P222" s="54">
        <v>9.7169872873508965</v>
      </c>
      <c r="Q222" s="54">
        <v>1.6760000000000001E-2</v>
      </c>
      <c r="R222" s="54">
        <v>2.8949375397708157</v>
      </c>
      <c r="S222" s="54">
        <v>0.24033580625844819</v>
      </c>
      <c r="T222" s="53">
        <v>1164.5999096632972</v>
      </c>
      <c r="U222" s="53">
        <v>187.23078944076767</v>
      </c>
      <c r="X222" s="53">
        <v>107.2</v>
      </c>
      <c r="Y222" s="53">
        <f t="shared" si="3"/>
        <v>1.7966720000000002E-2</v>
      </c>
      <c r="Z222" s="53">
        <v>103.04937177272868</v>
      </c>
      <c r="AA222" s="53">
        <v>3.1292112194363257</v>
      </c>
      <c r="AB222" s="55">
        <v>103.04937177272868</v>
      </c>
      <c r="AC222" s="55">
        <v>3.1292112194363257</v>
      </c>
      <c r="AD222" s="56" t="s">
        <v>714</v>
      </c>
      <c r="AE222" s="53" t="s">
        <v>715</v>
      </c>
      <c r="AF222" s="53" t="s">
        <v>1775</v>
      </c>
      <c r="AH222" s="57">
        <v>101.3</v>
      </c>
      <c r="AI222" s="57">
        <v>0.6</v>
      </c>
      <c r="AJ222" s="58"/>
      <c r="AL222" s="56">
        <v>53</v>
      </c>
      <c r="AM222" s="56">
        <v>41</v>
      </c>
      <c r="AN222" s="56">
        <v>1087</v>
      </c>
      <c r="AO222" s="56">
        <v>5.3499999999999997E-3</v>
      </c>
      <c r="AP222" s="56">
        <v>11.6</v>
      </c>
      <c r="AQ222" s="56" t="s">
        <v>684</v>
      </c>
      <c r="AR222" s="56">
        <v>0.64400000000000002</v>
      </c>
      <c r="AS222" s="56">
        <v>9.3000000000000007</v>
      </c>
      <c r="AT222" s="56">
        <v>1.1000000000000001</v>
      </c>
      <c r="AU222" s="56">
        <v>33.700000000000003</v>
      </c>
      <c r="AV222" s="56">
        <v>7.4</v>
      </c>
      <c r="AW222" s="56">
        <v>89</v>
      </c>
      <c r="AX222" s="56">
        <v>36.700000000000003</v>
      </c>
      <c r="AY222" s="56">
        <v>183</v>
      </c>
      <c r="AZ222" s="56">
        <v>38.5</v>
      </c>
      <c r="BA222" s="56">
        <v>372</v>
      </c>
      <c r="BB222" s="56">
        <v>78.599999999999994</v>
      </c>
      <c r="BC222" s="56">
        <v>8340</v>
      </c>
      <c r="BF222" s="56">
        <v>1.4610000000000001E-3</v>
      </c>
      <c r="BG222" s="56">
        <v>1.5E-5</v>
      </c>
      <c r="BH222" s="56">
        <v>1.4673499999999999</v>
      </c>
      <c r="BI222" s="56">
        <v>1.6000000000000001E-4</v>
      </c>
      <c r="BJ222" s="56">
        <v>4.2759813534509056E-2</v>
      </c>
      <c r="BK222" s="56">
        <v>1.6257616036723216E-3</v>
      </c>
      <c r="BL222" s="56">
        <v>0.28297821248998345</v>
      </c>
      <c r="BM222" s="56">
        <v>8.7000000000000001E-5</v>
      </c>
      <c r="BN222" s="59">
        <v>0.28297539891997553</v>
      </c>
      <c r="BO222" s="59">
        <v>9.453898525542126</v>
      </c>
      <c r="BP222" s="59">
        <v>1.7400000957075974</v>
      </c>
      <c r="BQ222" s="60">
        <v>0.28297544672847458</v>
      </c>
      <c r="BR222" s="60">
        <v>9.4171642855167548</v>
      </c>
      <c r="BS222" s="60">
        <v>1.7400000924826859</v>
      </c>
    </row>
    <row r="223" spans="1:71" s="53" customFormat="1" x14ac:dyDescent="0.25">
      <c r="A223" s="4" t="s">
        <v>1470</v>
      </c>
      <c r="B223" s="4" t="s">
        <v>1608</v>
      </c>
      <c r="C223" s="4">
        <v>2016</v>
      </c>
      <c r="D223" s="4">
        <v>220</v>
      </c>
      <c r="E223" s="4">
        <v>220</v>
      </c>
      <c r="F223" s="4">
        <v>40491</v>
      </c>
      <c r="G223" s="4">
        <v>72577.5</v>
      </c>
      <c r="H223" s="4"/>
      <c r="I223" s="4">
        <v>11.94</v>
      </c>
      <c r="J223" s="4">
        <v>266.39999999999998</v>
      </c>
      <c r="K223" s="4">
        <v>247.3</v>
      </c>
      <c r="L223" s="4">
        <v>0.91240875912408748</v>
      </c>
      <c r="M223" s="4">
        <v>4.8899999999999999E-2</v>
      </c>
      <c r="N223" s="4">
        <v>6.3935787021489654</v>
      </c>
      <c r="O223" s="38">
        <v>0.1072</v>
      </c>
      <c r="P223" s="38">
        <v>6.6436815171633725</v>
      </c>
      <c r="Q223" s="38">
        <v>1.6060000000000001E-2</v>
      </c>
      <c r="R223" s="38">
        <v>2.5496383039414354</v>
      </c>
      <c r="S223" s="38">
        <v>0.28813152127129704</v>
      </c>
      <c r="T223" s="4">
        <v>143.03904729014243</v>
      </c>
      <c r="U223" s="4">
        <v>150.03705009521184</v>
      </c>
      <c r="V223" s="4"/>
      <c r="W223" s="4"/>
      <c r="X223" s="4">
        <v>102.7</v>
      </c>
      <c r="Y223" s="4">
        <f t="shared" si="3"/>
        <v>1.6493620000000001E-2</v>
      </c>
      <c r="Z223" s="4">
        <v>102.60007640907392</v>
      </c>
      <c r="AA223" s="4">
        <v>2.6328731103958729</v>
      </c>
      <c r="AB223" s="39">
        <v>102.60007640907392</v>
      </c>
      <c r="AC223" s="39">
        <v>2.6328731103958729</v>
      </c>
      <c r="AD223" s="20" t="s">
        <v>714</v>
      </c>
      <c r="AE223" s="4"/>
      <c r="AF223" s="4"/>
      <c r="AG223" s="4"/>
      <c r="AH223" s="40">
        <v>101.3</v>
      </c>
      <c r="AI223" s="40">
        <v>0.6</v>
      </c>
      <c r="AJ223" s="41"/>
      <c r="AK223" s="4"/>
      <c r="AL223" s="20">
        <v>36</v>
      </c>
      <c r="AM223" s="20">
        <v>26</v>
      </c>
      <c r="AN223" s="20">
        <v>2270</v>
      </c>
      <c r="AO223" s="20">
        <v>0.73299999999999998</v>
      </c>
      <c r="AP223" s="20">
        <v>76.900000000000006</v>
      </c>
      <c r="AQ223" s="20">
        <v>1.76</v>
      </c>
      <c r="AR223" s="20">
        <v>17.399999999999999</v>
      </c>
      <c r="AS223" s="20">
        <v>56</v>
      </c>
      <c r="AT223" s="20">
        <v>5.6</v>
      </c>
      <c r="AU223" s="20">
        <v>80</v>
      </c>
      <c r="AV223" s="20">
        <v>20.2</v>
      </c>
      <c r="AW223" s="20">
        <v>185</v>
      </c>
      <c r="AX223" s="20">
        <v>84.1</v>
      </c>
      <c r="AY223" s="20">
        <v>347</v>
      </c>
      <c r="AZ223" s="20">
        <v>75.3</v>
      </c>
      <c r="BA223" s="20">
        <v>664</v>
      </c>
      <c r="BB223" s="20">
        <v>143.80000000000001</v>
      </c>
      <c r="BC223" s="20">
        <v>8490</v>
      </c>
      <c r="BD223" s="4"/>
      <c r="BE223" s="4"/>
      <c r="BF223" s="20" t="s">
        <v>734</v>
      </c>
      <c r="BG223" s="20" t="s">
        <v>734</v>
      </c>
      <c r="BH223" s="20" t="s">
        <v>734</v>
      </c>
      <c r="BI223" s="20" t="s">
        <v>734</v>
      </c>
      <c r="BJ223" s="20" t="s">
        <v>734</v>
      </c>
      <c r="BK223" s="20" t="s">
        <v>734</v>
      </c>
      <c r="BL223" s="20" t="s">
        <v>734</v>
      </c>
      <c r="BM223" s="20" t="s">
        <v>734</v>
      </c>
      <c r="BN223" s="42" t="s">
        <v>734</v>
      </c>
      <c r="BO223" s="42" t="s">
        <v>734</v>
      </c>
      <c r="BP223" s="42" t="s">
        <v>734</v>
      </c>
      <c r="BQ223" s="43" t="s">
        <v>734</v>
      </c>
      <c r="BR223" s="43" t="s">
        <v>734</v>
      </c>
      <c r="BS223" s="43" t="s">
        <v>734</v>
      </c>
    </row>
    <row r="224" spans="1:71" s="53" customFormat="1" x14ac:dyDescent="0.25">
      <c r="A224" s="4" t="s">
        <v>1239</v>
      </c>
      <c r="B224" s="4" t="s">
        <v>1608</v>
      </c>
      <c r="C224" s="4">
        <v>2016</v>
      </c>
      <c r="D224" s="4">
        <v>221</v>
      </c>
      <c r="E224" s="4">
        <v>221</v>
      </c>
      <c r="F224" s="4">
        <v>41829</v>
      </c>
      <c r="G224" s="4">
        <v>73153.5</v>
      </c>
      <c r="H224" s="4"/>
      <c r="I224" s="4">
        <v>6.25</v>
      </c>
      <c r="J224" s="4">
        <v>243</v>
      </c>
      <c r="K224" s="4">
        <v>139</v>
      </c>
      <c r="L224" s="4">
        <v>0.56689342403628118</v>
      </c>
      <c r="M224" s="4">
        <v>4.9000000000000002E-2</v>
      </c>
      <c r="N224" s="4">
        <v>5.9910818075277357</v>
      </c>
      <c r="O224" s="38">
        <v>0.1066</v>
      </c>
      <c r="P224" s="38">
        <v>6.2662732776785752</v>
      </c>
      <c r="Q224" s="38">
        <v>1.5789999999999998E-2</v>
      </c>
      <c r="R224" s="38">
        <v>2.5715986401572848</v>
      </c>
      <c r="S224" s="38">
        <v>0.30985566990138586</v>
      </c>
      <c r="T224" s="4">
        <v>147.8309691444646</v>
      </c>
      <c r="U224" s="4">
        <v>140.46734776083483</v>
      </c>
      <c r="V224" s="4"/>
      <c r="W224" s="4"/>
      <c r="X224" s="4">
        <v>101</v>
      </c>
      <c r="Y224" s="4">
        <f t="shared" si="3"/>
        <v>1.5947899999999997E-2</v>
      </c>
      <c r="Z224" s="4">
        <v>100.87153444943326</v>
      </c>
      <c r="AA224" s="4">
        <v>2.6069816111459669</v>
      </c>
      <c r="AB224" s="39">
        <v>100.87153444943326</v>
      </c>
      <c r="AC224" s="39">
        <v>2.6069816111459669</v>
      </c>
      <c r="AD224" s="20" t="s">
        <v>714</v>
      </c>
      <c r="AE224" s="4"/>
      <c r="AF224" s="4"/>
      <c r="AG224" s="4"/>
      <c r="AH224" s="40">
        <v>101.3</v>
      </c>
      <c r="AI224" s="40">
        <v>0.6</v>
      </c>
      <c r="AJ224" s="41"/>
      <c r="AK224" s="4"/>
      <c r="AL224" s="20">
        <v>16</v>
      </c>
      <c r="AM224" s="20">
        <v>23</v>
      </c>
      <c r="AN224" s="20">
        <v>1630</v>
      </c>
      <c r="AO224" s="20">
        <v>4.0000000000000002E-4</v>
      </c>
      <c r="AP224" s="20">
        <v>19.3</v>
      </c>
      <c r="AQ224" s="20">
        <v>5.7000000000000002E-2</v>
      </c>
      <c r="AR224" s="20">
        <v>0.7</v>
      </c>
      <c r="AS224" s="20">
        <v>15</v>
      </c>
      <c r="AT224" s="20">
        <v>1.4</v>
      </c>
      <c r="AU224" s="20">
        <v>38.200000000000003</v>
      </c>
      <c r="AV224" s="20">
        <v>12.5</v>
      </c>
      <c r="AW224" s="20">
        <v>135</v>
      </c>
      <c r="AX224" s="20">
        <v>54.7</v>
      </c>
      <c r="AY224" s="20">
        <v>241</v>
      </c>
      <c r="AZ224" s="20">
        <v>57</v>
      </c>
      <c r="BA224" s="20">
        <v>557</v>
      </c>
      <c r="BB224" s="20">
        <v>103</v>
      </c>
      <c r="BC224" s="20">
        <v>9900</v>
      </c>
      <c r="BD224" s="4"/>
      <c r="BE224" s="4"/>
      <c r="BF224" s="20">
        <v>1.305E-3</v>
      </c>
      <c r="BG224" s="20">
        <v>1.1E-5</v>
      </c>
      <c r="BH224" s="20">
        <v>1.46729</v>
      </c>
      <c r="BI224" s="20">
        <v>1.9000000000000001E-4</v>
      </c>
      <c r="BJ224" s="20">
        <v>3.341010961727265E-2</v>
      </c>
      <c r="BK224" s="20">
        <v>1.858267811792029E-3</v>
      </c>
      <c r="BL224" s="20">
        <v>0.28295665913704887</v>
      </c>
      <c r="BM224" s="20">
        <v>1.2E-4</v>
      </c>
      <c r="BN224" s="42">
        <v>0.28295419915199566</v>
      </c>
      <c r="BO224" s="42">
        <v>8.6561727434153468</v>
      </c>
      <c r="BP224" s="42">
        <v>2.4000000357533051</v>
      </c>
      <c r="BQ224" s="43">
        <v>0.28295418869299066</v>
      </c>
      <c r="BR224" s="43">
        <v>8.6652131356745876</v>
      </c>
      <c r="BS224" s="43">
        <v>2.4000000360579721</v>
      </c>
    </row>
    <row r="225" spans="1:71" s="53" customFormat="1" x14ac:dyDescent="0.25">
      <c r="A225" s="53" t="s">
        <v>1240</v>
      </c>
      <c r="B225" s="53" t="s">
        <v>1608</v>
      </c>
      <c r="C225" s="53">
        <v>2016</v>
      </c>
      <c r="D225" s="53">
        <v>222</v>
      </c>
      <c r="E225" s="53">
        <v>222</v>
      </c>
      <c r="F225" s="53">
        <v>41836</v>
      </c>
      <c r="G225" s="53">
        <v>72730.5</v>
      </c>
      <c r="I225" s="53">
        <v>15.33</v>
      </c>
      <c r="J225" s="53">
        <v>284.2</v>
      </c>
      <c r="K225" s="53">
        <v>189.5</v>
      </c>
      <c r="L225" s="53">
        <v>0.66050198150594452</v>
      </c>
      <c r="M225" s="53">
        <v>5.1200000000000002E-2</v>
      </c>
      <c r="N225" s="53">
        <v>4.1244462814911591</v>
      </c>
      <c r="O225" s="54">
        <v>0.18049999999999999</v>
      </c>
      <c r="P225" s="54">
        <v>4.4348654180825688</v>
      </c>
      <c r="Q225" s="54">
        <v>2.6380000000000001E-2</v>
      </c>
      <c r="R225" s="54">
        <v>2.428368618558236</v>
      </c>
      <c r="S225" s="54">
        <v>0.39713811316780101</v>
      </c>
      <c r="T225" s="53">
        <v>249.84431829206343</v>
      </c>
      <c r="U225" s="53">
        <v>94.916225489500675</v>
      </c>
      <c r="X225" s="53">
        <v>167.9</v>
      </c>
      <c r="Y225" s="53">
        <f t="shared" si="3"/>
        <v>4.4292020000000001E-2</v>
      </c>
      <c r="Z225" s="53">
        <v>167.48064447027292</v>
      </c>
      <c r="AA225" s="53">
        <v>4.0562180556073315</v>
      </c>
      <c r="AB225" s="55">
        <v>167.48064447027292</v>
      </c>
      <c r="AC225" s="55">
        <v>4.0562180556073315</v>
      </c>
      <c r="AD225" s="56" t="s">
        <v>714</v>
      </c>
      <c r="AF225" s="53" t="s">
        <v>1774</v>
      </c>
      <c r="AH225" s="57">
        <v>101.3</v>
      </c>
      <c r="AI225" s="57">
        <v>0.6</v>
      </c>
      <c r="AJ225" s="58"/>
      <c r="AL225" s="56">
        <v>5</v>
      </c>
      <c r="AM225" s="56">
        <v>14</v>
      </c>
      <c r="AN225" s="56">
        <v>1845</v>
      </c>
      <c r="AO225" s="56">
        <v>3.0000000000000001E-3</v>
      </c>
      <c r="AP225" s="56">
        <v>8.4</v>
      </c>
      <c r="AQ225" s="56">
        <v>0.18</v>
      </c>
      <c r="AR225" s="56">
        <v>4.4000000000000004</v>
      </c>
      <c r="AS225" s="56">
        <v>39</v>
      </c>
      <c r="AT225" s="56">
        <v>6.6</v>
      </c>
      <c r="AU225" s="56">
        <v>60</v>
      </c>
      <c r="AV225" s="56">
        <v>15.2</v>
      </c>
      <c r="AW225" s="56">
        <v>160</v>
      </c>
      <c r="AX225" s="56">
        <v>64.099999999999994</v>
      </c>
      <c r="AY225" s="56">
        <v>265</v>
      </c>
      <c r="AZ225" s="56">
        <v>63.6</v>
      </c>
      <c r="BA225" s="56">
        <v>613</v>
      </c>
      <c r="BB225" s="56">
        <v>120.2</v>
      </c>
      <c r="BC225" s="56">
        <v>6880</v>
      </c>
      <c r="BF225" s="56">
        <v>2.32E-3</v>
      </c>
      <c r="BG225" s="56">
        <v>6.0999999999999999E-5</v>
      </c>
      <c r="BH225" s="56">
        <v>1.46715</v>
      </c>
      <c r="BI225" s="56">
        <v>2.5000000000000001E-4</v>
      </c>
      <c r="BJ225" s="56">
        <v>5.9521552451982818E-2</v>
      </c>
      <c r="BK225" s="56">
        <v>6.9192256746729531E-3</v>
      </c>
      <c r="BL225" s="56">
        <v>0.28289468168532078</v>
      </c>
      <c r="BM225" s="56">
        <v>1.8000000000000001E-4</v>
      </c>
      <c r="BN225" s="59">
        <v>0.28288741600822309</v>
      </c>
      <c r="BO225" s="59">
        <v>7.7577400570238986</v>
      </c>
      <c r="BP225" s="59">
        <v>3.6000020231628418</v>
      </c>
      <c r="BQ225" s="60">
        <v>0.28289028978477282</v>
      </c>
      <c r="BR225" s="60">
        <v>6.4050516722846673</v>
      </c>
      <c r="BS225" s="60">
        <v>3.6000007392380304</v>
      </c>
    </row>
    <row r="226" spans="1:71" s="53" customFormat="1" x14ac:dyDescent="0.25">
      <c r="A226" s="4" t="s">
        <v>1471</v>
      </c>
      <c r="B226" s="4" t="s">
        <v>1608</v>
      </c>
      <c r="C226" s="4">
        <v>2016</v>
      </c>
      <c r="D226" s="4">
        <v>223</v>
      </c>
      <c r="E226" s="4">
        <v>223</v>
      </c>
      <c r="F226" s="4">
        <v>42191</v>
      </c>
      <c r="G226" s="4">
        <v>73639</v>
      </c>
      <c r="H226" s="4"/>
      <c r="I226" s="4">
        <v>9.41</v>
      </c>
      <c r="J226" s="4">
        <v>268.3</v>
      </c>
      <c r="K226" s="4">
        <v>165.3</v>
      </c>
      <c r="L226" s="4">
        <v>0.6116207951070336</v>
      </c>
      <c r="M226" s="4">
        <v>0.05</v>
      </c>
      <c r="N226" s="4">
        <v>6.6483080554378651</v>
      </c>
      <c r="O226" s="38">
        <v>0.11119999999999999</v>
      </c>
      <c r="P226" s="38">
        <v>6.8737393866211134</v>
      </c>
      <c r="Q226" s="38">
        <v>1.661E-2</v>
      </c>
      <c r="R226" s="38">
        <v>2.5076469359115121</v>
      </c>
      <c r="S226" s="38">
        <v>0.27083118412345408</v>
      </c>
      <c r="T226" s="4">
        <v>194.99313028454534</v>
      </c>
      <c r="U226" s="4">
        <v>154.53181658063454</v>
      </c>
      <c r="V226" s="4"/>
      <c r="W226" s="4"/>
      <c r="X226" s="4">
        <v>106.2</v>
      </c>
      <c r="Y226" s="4">
        <f t="shared" si="3"/>
        <v>1.763982E-2</v>
      </c>
      <c r="Z226" s="4">
        <v>105.94822301964629</v>
      </c>
      <c r="AA226" s="4">
        <v>2.6788542458792066</v>
      </c>
      <c r="AB226" s="39">
        <v>105.94822301964629</v>
      </c>
      <c r="AC226" s="39">
        <v>2.6788542458792066</v>
      </c>
      <c r="AD226" s="20" t="s">
        <v>714</v>
      </c>
      <c r="AE226" s="4"/>
      <c r="AF226" s="4" t="s">
        <v>721</v>
      </c>
      <c r="AG226" s="4"/>
      <c r="AH226" s="40">
        <v>101.3</v>
      </c>
      <c r="AI226" s="40">
        <v>0.6</v>
      </c>
      <c r="AJ226" s="41"/>
      <c r="AK226" s="4"/>
      <c r="AL226" s="20">
        <v>22</v>
      </c>
      <c r="AM226" s="20">
        <v>33</v>
      </c>
      <c r="AN226" s="20">
        <v>1560</v>
      </c>
      <c r="AO226" s="20">
        <v>0.19</v>
      </c>
      <c r="AP226" s="20">
        <v>33.4</v>
      </c>
      <c r="AQ226" s="20">
        <v>0.36</v>
      </c>
      <c r="AR226" s="20">
        <v>1.9</v>
      </c>
      <c r="AS226" s="20">
        <v>25.3</v>
      </c>
      <c r="AT226" s="20">
        <v>4.4000000000000004</v>
      </c>
      <c r="AU226" s="20">
        <v>32</v>
      </c>
      <c r="AV226" s="20">
        <v>10.5</v>
      </c>
      <c r="AW226" s="20">
        <v>116</v>
      </c>
      <c r="AX226" s="20">
        <v>54.4</v>
      </c>
      <c r="AY226" s="20">
        <v>221</v>
      </c>
      <c r="AZ226" s="20">
        <v>53.6</v>
      </c>
      <c r="BA226" s="20">
        <v>520</v>
      </c>
      <c r="BB226" s="20">
        <v>99</v>
      </c>
      <c r="BC226" s="20">
        <v>8440</v>
      </c>
      <c r="BD226" s="4"/>
      <c r="BE226" s="4"/>
      <c r="BF226" s="20" t="s">
        <v>734</v>
      </c>
      <c r="BG226" s="20" t="s">
        <v>734</v>
      </c>
      <c r="BH226" s="20" t="s">
        <v>734</v>
      </c>
      <c r="BI226" s="20" t="s">
        <v>734</v>
      </c>
      <c r="BJ226" s="20" t="s">
        <v>734</v>
      </c>
      <c r="BK226" s="20" t="s">
        <v>734</v>
      </c>
      <c r="BL226" s="20" t="s">
        <v>734</v>
      </c>
      <c r="BM226" s="20" t="s">
        <v>734</v>
      </c>
      <c r="BN226" s="42" t="s">
        <v>734</v>
      </c>
      <c r="BO226" s="42" t="s">
        <v>734</v>
      </c>
      <c r="BP226" s="42" t="s">
        <v>734</v>
      </c>
      <c r="BQ226" s="43" t="s">
        <v>734</v>
      </c>
      <c r="BR226" s="43" t="s">
        <v>734</v>
      </c>
      <c r="BS226" s="43" t="s">
        <v>734</v>
      </c>
    </row>
    <row r="227" spans="1:71" s="53" customFormat="1" x14ac:dyDescent="0.25">
      <c r="A227" s="53" t="s">
        <v>1241</v>
      </c>
      <c r="B227" s="53" t="s">
        <v>1608</v>
      </c>
      <c r="C227" s="53">
        <v>2016</v>
      </c>
      <c r="D227" s="53">
        <v>224</v>
      </c>
      <c r="E227" s="53">
        <v>224</v>
      </c>
      <c r="F227" s="53">
        <v>42080</v>
      </c>
      <c r="G227" s="53">
        <v>73977</v>
      </c>
      <c r="I227" s="53">
        <v>3.03</v>
      </c>
      <c r="J227" s="53">
        <v>118.4</v>
      </c>
      <c r="K227" s="53">
        <v>66.7</v>
      </c>
      <c r="L227" s="53">
        <v>0.5580357142857143</v>
      </c>
      <c r="M227" s="53">
        <v>5.5100000000000003E-2</v>
      </c>
      <c r="N227" s="53">
        <v>10.142847379959221</v>
      </c>
      <c r="O227" s="54">
        <v>0.11899999999999999</v>
      </c>
      <c r="P227" s="54">
        <v>10.436047748497673</v>
      </c>
      <c r="Q227" s="54">
        <v>1.5469999999999999E-2</v>
      </c>
      <c r="R227" s="54">
        <v>3.0452815363735644</v>
      </c>
      <c r="S227" s="54">
        <v>0.24082977366026634</v>
      </c>
      <c r="T227" s="53">
        <v>416.28309565477917</v>
      </c>
      <c r="U227" s="53">
        <v>226.61478699233578</v>
      </c>
      <c r="X227" s="53">
        <v>99</v>
      </c>
      <c r="Y227" s="53">
        <f t="shared" si="3"/>
        <v>1.5315299999999999E-2</v>
      </c>
      <c r="Z227" s="53">
        <v>98.081347427182962</v>
      </c>
      <c r="AA227" s="53">
        <v>3.0510847307489728</v>
      </c>
      <c r="AB227" s="55">
        <v>98.081347427182962</v>
      </c>
      <c r="AC227" s="55">
        <v>3.0510847307489728</v>
      </c>
      <c r="AD227" s="56" t="s">
        <v>714</v>
      </c>
      <c r="AE227" s="53" t="s">
        <v>715</v>
      </c>
      <c r="AF227" s="53" t="s">
        <v>1775</v>
      </c>
      <c r="AH227" s="57">
        <v>101.3</v>
      </c>
      <c r="AI227" s="57">
        <v>0.6</v>
      </c>
      <c r="AJ227" s="58"/>
      <c r="AL227" s="56">
        <v>28</v>
      </c>
      <c r="AM227" s="56">
        <v>26</v>
      </c>
      <c r="AN227" s="56">
        <v>1140</v>
      </c>
      <c r="AO227" s="56">
        <v>3.2000000000000002E-3</v>
      </c>
      <c r="AP227" s="56">
        <v>9.1999999999999993</v>
      </c>
      <c r="AQ227" s="56" t="s">
        <v>684</v>
      </c>
      <c r="AR227" s="56">
        <v>0.19</v>
      </c>
      <c r="AS227" s="56">
        <v>11.4</v>
      </c>
      <c r="AT227" s="56">
        <v>2.2000000000000002</v>
      </c>
      <c r="AU227" s="56">
        <v>23.2</v>
      </c>
      <c r="AV227" s="56">
        <v>7.2</v>
      </c>
      <c r="AW227" s="56">
        <v>81</v>
      </c>
      <c r="AX227" s="56">
        <v>39.700000000000003</v>
      </c>
      <c r="AY227" s="56">
        <v>164</v>
      </c>
      <c r="AZ227" s="56">
        <v>39.4</v>
      </c>
      <c r="BA227" s="56">
        <v>342</v>
      </c>
      <c r="BB227" s="56">
        <v>64.400000000000006</v>
      </c>
      <c r="BC227" s="56">
        <v>8790</v>
      </c>
      <c r="BF227" s="56">
        <v>1.3550000000000001E-3</v>
      </c>
      <c r="BG227" s="56">
        <v>3.4999999999999997E-5</v>
      </c>
      <c r="BH227" s="56">
        <v>1.4672799999999999</v>
      </c>
      <c r="BI227" s="56">
        <v>1.6000000000000001E-4</v>
      </c>
      <c r="BJ227" s="56">
        <v>3.8148406512591812E-2</v>
      </c>
      <c r="BK227" s="56">
        <v>2.359076933467685E-3</v>
      </c>
      <c r="BL227" s="56">
        <v>0.2827420517012762</v>
      </c>
      <c r="BM227" s="56">
        <v>1.2E-4</v>
      </c>
      <c r="BN227" s="59">
        <v>0.28273956818087026</v>
      </c>
      <c r="BO227" s="59">
        <v>1.0030175340491887</v>
      </c>
      <c r="BP227" s="59">
        <v>2.4000003421998941</v>
      </c>
      <c r="BQ227" s="60">
        <v>0.28273948660418891</v>
      </c>
      <c r="BR227" s="60">
        <v>1.0707671888243731</v>
      </c>
      <c r="BS227" s="60">
        <v>2.4000003650496953</v>
      </c>
    </row>
    <row r="228" spans="1:71" s="53" customFormat="1" x14ac:dyDescent="0.25">
      <c r="A228" s="53" t="s">
        <v>1472</v>
      </c>
      <c r="B228" s="53" t="s">
        <v>1608</v>
      </c>
      <c r="C228" s="53">
        <v>2016</v>
      </c>
      <c r="D228" s="53">
        <v>225</v>
      </c>
      <c r="E228" s="53">
        <v>225</v>
      </c>
      <c r="F228" s="53">
        <v>43229.5</v>
      </c>
      <c r="G228" s="53">
        <v>73939</v>
      </c>
      <c r="I228" s="53">
        <v>4.41</v>
      </c>
      <c r="J228" s="53">
        <v>71.2</v>
      </c>
      <c r="K228" s="53">
        <v>15.8</v>
      </c>
      <c r="L228" s="53">
        <v>0.10101010101010101</v>
      </c>
      <c r="M228" s="53">
        <v>0.1047</v>
      </c>
      <c r="N228" s="53">
        <v>6.0067006642453125</v>
      </c>
      <c r="O228" s="54">
        <v>0.41399999999999998</v>
      </c>
      <c r="P228" s="54">
        <v>6.778871411884662</v>
      </c>
      <c r="Q228" s="54">
        <v>2.928E-2</v>
      </c>
      <c r="R228" s="54">
        <v>3.6211385984275815</v>
      </c>
      <c r="S228" s="54">
        <v>0.46818493900746883</v>
      </c>
      <c r="T228" s="53">
        <v>1709.0516328341505</v>
      </c>
      <c r="U228" s="53">
        <v>110.52578216977346</v>
      </c>
      <c r="X228" s="53">
        <v>186</v>
      </c>
      <c r="Y228" s="53">
        <f t="shared" si="3"/>
        <v>5.4460800000000004E-2</v>
      </c>
      <c r="Z228" s="53">
        <v>173.35552538930966</v>
      </c>
      <c r="AA228" s="53">
        <v>6.3817581967483346</v>
      </c>
      <c r="AB228" s="55">
        <v>173.35552538930966</v>
      </c>
      <c r="AC228" s="55">
        <v>6.3817581967483346</v>
      </c>
      <c r="AD228" s="56" t="s">
        <v>714</v>
      </c>
      <c r="AE228" s="53" t="s">
        <v>715</v>
      </c>
      <c r="AF228" s="53" t="s">
        <v>1775</v>
      </c>
      <c r="AH228" s="57">
        <v>101.3</v>
      </c>
      <c r="AI228" s="57">
        <v>0.6</v>
      </c>
      <c r="AJ228" s="58"/>
      <c r="AL228" s="56">
        <v>14</v>
      </c>
      <c r="AM228" s="56">
        <v>16</v>
      </c>
      <c r="AN228" s="56">
        <v>400</v>
      </c>
      <c r="AO228" s="56">
        <v>2.5999999999999999E-3</v>
      </c>
      <c r="AP228" s="56">
        <v>1.51</v>
      </c>
      <c r="AQ228" s="56" t="s">
        <v>684</v>
      </c>
      <c r="AR228" s="56">
        <v>0.65400000000000003</v>
      </c>
      <c r="AS228" s="56">
        <v>3.1</v>
      </c>
      <c r="AT228" s="56">
        <v>2.6</v>
      </c>
      <c r="AU228" s="56">
        <v>6.1</v>
      </c>
      <c r="AV228" s="56">
        <v>1.48</v>
      </c>
      <c r="AW228" s="56">
        <v>23.5</v>
      </c>
      <c r="AX228" s="56">
        <v>12.1</v>
      </c>
      <c r="AY228" s="56">
        <v>48.8</v>
      </c>
      <c r="AZ228" s="56">
        <v>18.8</v>
      </c>
      <c r="BA228" s="56">
        <v>204</v>
      </c>
      <c r="BB228" s="56">
        <v>40.799999999999997</v>
      </c>
      <c r="BC228" s="56">
        <v>6210</v>
      </c>
      <c r="BF228" s="56" t="s">
        <v>734</v>
      </c>
      <c r="BG228" s="56" t="s">
        <v>734</v>
      </c>
      <c r="BH228" s="56" t="s">
        <v>734</v>
      </c>
      <c r="BI228" s="56" t="s">
        <v>734</v>
      </c>
      <c r="BJ228" s="56" t="s">
        <v>734</v>
      </c>
      <c r="BK228" s="56" t="s">
        <v>734</v>
      </c>
      <c r="BL228" s="56" t="s">
        <v>734</v>
      </c>
      <c r="BM228" s="56" t="s">
        <v>734</v>
      </c>
      <c r="BN228" s="59" t="s">
        <v>734</v>
      </c>
      <c r="BO228" s="59" t="s">
        <v>734</v>
      </c>
      <c r="BP228" s="59" t="s">
        <v>734</v>
      </c>
      <c r="BQ228" s="60" t="s">
        <v>734</v>
      </c>
      <c r="BR228" s="60" t="s">
        <v>734</v>
      </c>
      <c r="BS228" s="60" t="s">
        <v>734</v>
      </c>
    </row>
    <row r="229" spans="1:71" s="53" customFormat="1" x14ac:dyDescent="0.25">
      <c r="A229" s="4" t="s">
        <v>1473</v>
      </c>
      <c r="B229" s="4" t="s">
        <v>1608</v>
      </c>
      <c r="C229" s="4">
        <v>2016</v>
      </c>
      <c r="D229" s="4">
        <v>226</v>
      </c>
      <c r="E229" s="4">
        <v>226</v>
      </c>
      <c r="F229" s="4">
        <v>42962.5</v>
      </c>
      <c r="G229" s="4">
        <v>73629.5</v>
      </c>
      <c r="H229" s="4"/>
      <c r="I229" s="4">
        <v>4.46</v>
      </c>
      <c r="J229" s="4">
        <v>264.3</v>
      </c>
      <c r="K229" s="4">
        <v>97.4</v>
      </c>
      <c r="L229" s="4">
        <v>0.37037037037037035</v>
      </c>
      <c r="M229" s="4">
        <v>5.11E-2</v>
      </c>
      <c r="N229" s="4">
        <v>6.7040885674495012</v>
      </c>
      <c r="O229" s="38">
        <v>0.11119999999999999</v>
      </c>
      <c r="P229" s="38">
        <v>6.874657305449011</v>
      </c>
      <c r="Q229" s="38">
        <v>1.5769999999999999E-2</v>
      </c>
      <c r="R229" s="38">
        <v>2.3571401203908846</v>
      </c>
      <c r="S229" s="38">
        <v>0.24290179436845594</v>
      </c>
      <c r="T229" s="4">
        <v>245.34334856799907</v>
      </c>
      <c r="U229" s="4">
        <v>154.40743070649901</v>
      </c>
      <c r="V229" s="4"/>
      <c r="W229" s="4"/>
      <c r="X229" s="4">
        <v>100.9</v>
      </c>
      <c r="Y229" s="4">
        <f t="shared" si="3"/>
        <v>1.5911929999999998E-2</v>
      </c>
      <c r="Z229" s="4">
        <v>100.47908663978116</v>
      </c>
      <c r="AA229" s="4">
        <v>2.3954083364927259</v>
      </c>
      <c r="AB229" s="39">
        <v>100.47908663978116</v>
      </c>
      <c r="AC229" s="39">
        <v>2.3954083364927259</v>
      </c>
      <c r="AD229" s="20" t="s">
        <v>714</v>
      </c>
      <c r="AE229" s="4"/>
      <c r="AF229" s="4"/>
      <c r="AG229" s="4"/>
      <c r="AH229" s="40">
        <v>101.3</v>
      </c>
      <c r="AI229" s="40">
        <v>0.6</v>
      </c>
      <c r="AJ229" s="41"/>
      <c r="AK229" s="4"/>
      <c r="AL229" s="20">
        <v>19</v>
      </c>
      <c r="AM229" s="20">
        <v>17</v>
      </c>
      <c r="AN229" s="20">
        <v>1099</v>
      </c>
      <c r="AO229" s="20">
        <v>5.4099999999999999E-3</v>
      </c>
      <c r="AP229" s="20">
        <v>15.1</v>
      </c>
      <c r="AQ229" s="20">
        <v>1.2E-2</v>
      </c>
      <c r="AR229" s="20">
        <v>0.13</v>
      </c>
      <c r="AS229" s="20">
        <v>3.4</v>
      </c>
      <c r="AT229" s="20">
        <v>0.39</v>
      </c>
      <c r="AU229" s="20">
        <v>17</v>
      </c>
      <c r="AV229" s="20">
        <v>5.9</v>
      </c>
      <c r="AW229" s="20">
        <v>96</v>
      </c>
      <c r="AX229" s="20">
        <v>37.200000000000003</v>
      </c>
      <c r="AY229" s="20">
        <v>151</v>
      </c>
      <c r="AZ229" s="20">
        <v>37.6</v>
      </c>
      <c r="BA229" s="20">
        <v>363</v>
      </c>
      <c r="BB229" s="20">
        <v>68.099999999999994</v>
      </c>
      <c r="BC229" s="20">
        <v>9790</v>
      </c>
      <c r="BD229" s="4"/>
      <c r="BE229" s="4"/>
      <c r="BF229" s="20" t="s">
        <v>734</v>
      </c>
      <c r="BG229" s="20" t="s">
        <v>734</v>
      </c>
      <c r="BH229" s="20" t="s">
        <v>734</v>
      </c>
      <c r="BI229" s="20" t="s">
        <v>734</v>
      </c>
      <c r="BJ229" s="20" t="s">
        <v>734</v>
      </c>
      <c r="BK229" s="20" t="s">
        <v>734</v>
      </c>
      <c r="BL229" s="20" t="s">
        <v>734</v>
      </c>
      <c r="BM229" s="20" t="s">
        <v>734</v>
      </c>
      <c r="BN229" s="42" t="s">
        <v>734</v>
      </c>
      <c r="BO229" s="42" t="s">
        <v>734</v>
      </c>
      <c r="BP229" s="42" t="s">
        <v>734</v>
      </c>
      <c r="BQ229" s="43" t="s">
        <v>734</v>
      </c>
      <c r="BR229" s="43" t="s">
        <v>734</v>
      </c>
      <c r="BS229" s="43" t="s">
        <v>734</v>
      </c>
    </row>
    <row r="230" spans="1:71" s="53" customFormat="1" x14ac:dyDescent="0.25">
      <c r="A230" s="4" t="s">
        <v>1242</v>
      </c>
      <c r="B230" s="4" t="s">
        <v>1608</v>
      </c>
      <c r="C230" s="4">
        <v>2016</v>
      </c>
      <c r="D230" s="4">
        <v>227</v>
      </c>
      <c r="E230" s="4">
        <v>227</v>
      </c>
      <c r="F230" s="4">
        <v>42615</v>
      </c>
      <c r="G230" s="4">
        <v>73534.5</v>
      </c>
      <c r="H230" s="4"/>
      <c r="I230" s="4">
        <v>23.1</v>
      </c>
      <c r="J230" s="4">
        <v>450</v>
      </c>
      <c r="K230" s="4">
        <v>501</v>
      </c>
      <c r="L230" s="4">
        <v>1</v>
      </c>
      <c r="M230" s="4">
        <v>4.7800000000000002E-2</v>
      </c>
      <c r="N230" s="4">
        <v>4.9419735467442854</v>
      </c>
      <c r="O230" s="38">
        <v>0.1036</v>
      </c>
      <c r="P230" s="38">
        <v>5.1690218272499315</v>
      </c>
      <c r="Q230" s="38">
        <v>1.584E-2</v>
      </c>
      <c r="R230" s="38">
        <v>2.352803458401473</v>
      </c>
      <c r="S230" s="38">
        <v>0.32196868452761407</v>
      </c>
      <c r="T230" s="4">
        <v>89.381811755951006</v>
      </c>
      <c r="U230" s="4">
        <v>117.13423791340381</v>
      </c>
      <c r="V230" s="4"/>
      <c r="W230" s="4"/>
      <c r="X230" s="4">
        <v>101.3</v>
      </c>
      <c r="Y230" s="4">
        <f t="shared" si="3"/>
        <v>1.6045919999999998E-2</v>
      </c>
      <c r="Z230" s="4">
        <v>101.34156101521806</v>
      </c>
      <c r="AA230" s="4">
        <v>2.3907044514198943</v>
      </c>
      <c r="AB230" s="39">
        <v>101.34156101521806</v>
      </c>
      <c r="AC230" s="39">
        <v>2.3907044514198943</v>
      </c>
      <c r="AD230" s="20" t="s">
        <v>714</v>
      </c>
      <c r="AE230" s="4"/>
      <c r="AF230" s="4"/>
      <c r="AG230" s="4"/>
      <c r="AH230" s="40">
        <v>101.3</v>
      </c>
      <c r="AI230" s="40">
        <v>0.6</v>
      </c>
      <c r="AJ230" s="41"/>
      <c r="AK230" s="4"/>
      <c r="AL230" s="20">
        <v>23</v>
      </c>
      <c r="AM230" s="20">
        <v>19</v>
      </c>
      <c r="AN230" s="20">
        <v>3010</v>
      </c>
      <c r="AO230" s="20">
        <v>5.3499999999999997E-3</v>
      </c>
      <c r="AP230" s="20">
        <v>29.9</v>
      </c>
      <c r="AQ230" s="20">
        <v>0.17799999999999999</v>
      </c>
      <c r="AR230" s="20">
        <v>3.1</v>
      </c>
      <c r="AS230" s="20">
        <v>46</v>
      </c>
      <c r="AT230" s="20">
        <v>7.7</v>
      </c>
      <c r="AU230" s="20">
        <v>93</v>
      </c>
      <c r="AV230" s="20">
        <v>25.8</v>
      </c>
      <c r="AW230" s="20">
        <v>280</v>
      </c>
      <c r="AX230" s="20">
        <v>112</v>
      </c>
      <c r="AY230" s="20">
        <v>370</v>
      </c>
      <c r="AZ230" s="20">
        <v>99</v>
      </c>
      <c r="BA230" s="20">
        <v>960</v>
      </c>
      <c r="BB230" s="20">
        <v>168</v>
      </c>
      <c r="BC230" s="20">
        <v>8590</v>
      </c>
      <c r="BD230" s="4"/>
      <c r="BE230" s="4"/>
      <c r="BF230" s="20">
        <v>2.1700000000000001E-3</v>
      </c>
      <c r="BG230" s="20">
        <v>1.3999999999999999E-4</v>
      </c>
      <c r="BH230" s="20">
        <v>1.4674100000000001</v>
      </c>
      <c r="BI230" s="20">
        <v>1.7000000000000001E-4</v>
      </c>
      <c r="BJ230" s="20">
        <v>6.2178957877621746E-2</v>
      </c>
      <c r="BK230" s="20">
        <v>7.4310996847002531E-3</v>
      </c>
      <c r="BL230" s="20">
        <v>0.28295711716831307</v>
      </c>
      <c r="BM230" s="20">
        <v>1E-4</v>
      </c>
      <c r="BN230" s="42">
        <v>0.28295300753986524</v>
      </c>
      <c r="BO230" s="42">
        <v>8.6244082811504086</v>
      </c>
      <c r="BP230" s="42">
        <v>2.0000070147002229</v>
      </c>
      <c r="BQ230" s="43">
        <v>0.28295300922685229</v>
      </c>
      <c r="BR230" s="43">
        <v>8.6235551260127608</v>
      </c>
      <c r="BS230" s="43">
        <v>2.0000070089424051</v>
      </c>
    </row>
    <row r="231" spans="1:71" s="53" customFormat="1" x14ac:dyDescent="0.25">
      <c r="A231" s="4" t="s">
        <v>1474</v>
      </c>
      <c r="B231" s="4" t="s">
        <v>1608</v>
      </c>
      <c r="C231" s="4">
        <v>2016</v>
      </c>
      <c r="D231" s="4">
        <v>228</v>
      </c>
      <c r="E231" s="4">
        <v>228</v>
      </c>
      <c r="F231" s="4">
        <v>43844</v>
      </c>
      <c r="G231" s="4">
        <v>73428.5</v>
      </c>
      <c r="H231" s="4"/>
      <c r="I231" s="4">
        <v>13.8</v>
      </c>
      <c r="J231" s="4">
        <v>291</v>
      </c>
      <c r="K231" s="4">
        <v>271</v>
      </c>
      <c r="L231" s="4">
        <v>0.91827364554637281</v>
      </c>
      <c r="M231" s="4">
        <v>5.11E-2</v>
      </c>
      <c r="N231" s="4">
        <v>9.564254085292875</v>
      </c>
      <c r="O231" s="38">
        <v>0.11700000000000001</v>
      </c>
      <c r="P231" s="38">
        <v>10.008398281153315</v>
      </c>
      <c r="Q231" s="38">
        <v>1.6279999999999999E-2</v>
      </c>
      <c r="R231" s="38">
        <v>3.4544290333065462</v>
      </c>
      <c r="S231" s="38">
        <v>0.29829606861603913</v>
      </c>
      <c r="T231" s="4">
        <v>245.34334856799907</v>
      </c>
      <c r="U231" s="4">
        <v>220.28227775875573</v>
      </c>
      <c r="V231" s="4"/>
      <c r="W231" s="4"/>
      <c r="X231" s="4">
        <v>104.1</v>
      </c>
      <c r="Y231" s="4">
        <f t="shared" si="3"/>
        <v>1.6947479999999997E-2</v>
      </c>
      <c r="Z231" s="4">
        <v>103.71118292187441</v>
      </c>
      <c r="AA231" s="4">
        <v>3.619724191393022</v>
      </c>
      <c r="AB231" s="39">
        <v>103.71118292187441</v>
      </c>
      <c r="AC231" s="39">
        <v>3.619724191393022</v>
      </c>
      <c r="AD231" s="20" t="s">
        <v>714</v>
      </c>
      <c r="AE231" s="4"/>
      <c r="AF231" s="4"/>
      <c r="AG231" s="4"/>
      <c r="AH231" s="40">
        <v>101.3</v>
      </c>
      <c r="AI231" s="40">
        <v>0.6</v>
      </c>
      <c r="AJ231" s="41"/>
      <c r="AK231" s="4"/>
      <c r="AL231" s="20">
        <v>31</v>
      </c>
      <c r="AM231" s="20">
        <v>21</v>
      </c>
      <c r="AN231" s="20">
        <v>1710</v>
      </c>
      <c r="AO231" s="20">
        <v>5.2599999999999999E-3</v>
      </c>
      <c r="AP231" s="20">
        <v>15.3</v>
      </c>
      <c r="AQ231" s="20">
        <v>8.8999999999999996E-2</v>
      </c>
      <c r="AR231" s="20">
        <v>2.2000000000000002</v>
      </c>
      <c r="AS231" s="20">
        <v>30</v>
      </c>
      <c r="AT231" s="20">
        <v>6.7</v>
      </c>
      <c r="AU231" s="20">
        <v>49</v>
      </c>
      <c r="AV231" s="20">
        <v>15.1</v>
      </c>
      <c r="AW231" s="20">
        <v>155</v>
      </c>
      <c r="AX231" s="20">
        <v>63</v>
      </c>
      <c r="AY231" s="20">
        <v>211</v>
      </c>
      <c r="AZ231" s="20">
        <v>58</v>
      </c>
      <c r="BA231" s="20">
        <v>590</v>
      </c>
      <c r="BB231" s="20">
        <v>93</v>
      </c>
      <c r="BC231" s="20">
        <v>7760</v>
      </c>
      <c r="BD231" s="4"/>
      <c r="BE231" s="4"/>
      <c r="BF231" s="20" t="s">
        <v>734</v>
      </c>
      <c r="BG231" s="20" t="s">
        <v>734</v>
      </c>
      <c r="BH231" s="20" t="s">
        <v>734</v>
      </c>
      <c r="BI231" s="20" t="s">
        <v>734</v>
      </c>
      <c r="BJ231" s="20" t="s">
        <v>734</v>
      </c>
      <c r="BK231" s="20" t="s">
        <v>734</v>
      </c>
      <c r="BL231" s="20" t="s">
        <v>734</v>
      </c>
      <c r="BM231" s="20" t="s">
        <v>734</v>
      </c>
      <c r="BN231" s="42" t="s">
        <v>734</v>
      </c>
      <c r="BO231" s="42" t="s">
        <v>734</v>
      </c>
      <c r="BP231" s="42" t="s">
        <v>734</v>
      </c>
      <c r="BQ231" s="43" t="s">
        <v>734</v>
      </c>
      <c r="BR231" s="43" t="s">
        <v>734</v>
      </c>
      <c r="BS231" s="43" t="s">
        <v>734</v>
      </c>
    </row>
    <row r="232" spans="1:71" s="53" customFormat="1" x14ac:dyDescent="0.25">
      <c r="A232" s="4" t="s">
        <v>1243</v>
      </c>
      <c r="B232" s="4" t="s">
        <v>1608</v>
      </c>
      <c r="C232" s="4">
        <v>2016</v>
      </c>
      <c r="D232" s="4">
        <v>229</v>
      </c>
      <c r="E232" s="4">
        <v>229</v>
      </c>
      <c r="F232" s="4">
        <v>43400.5</v>
      </c>
      <c r="G232" s="4">
        <v>73134</v>
      </c>
      <c r="H232" s="4"/>
      <c r="I232" s="4">
        <v>14.8</v>
      </c>
      <c r="J232" s="4">
        <v>375</v>
      </c>
      <c r="K232" s="4">
        <v>288</v>
      </c>
      <c r="L232" s="4">
        <v>0.77639751552795033</v>
      </c>
      <c r="M232" s="4">
        <v>4.8800000000000003E-2</v>
      </c>
      <c r="N232" s="4">
        <v>5.6237164321294637</v>
      </c>
      <c r="O232" s="38">
        <v>0.11020000000000001</v>
      </c>
      <c r="P232" s="38">
        <v>5.7920559990023861</v>
      </c>
      <c r="Q232" s="38">
        <v>1.5869999999999999E-2</v>
      </c>
      <c r="R232" s="38">
        <v>2.2719432621825275</v>
      </c>
      <c r="S232" s="38">
        <v>0.2691440287875253</v>
      </c>
      <c r="T232" s="4">
        <v>138.23305607388568</v>
      </c>
      <c r="U232" s="4">
        <v>132.08812666174884</v>
      </c>
      <c r="V232" s="4"/>
      <c r="W232" s="4"/>
      <c r="X232" s="4">
        <v>101.5</v>
      </c>
      <c r="Y232" s="4">
        <f t="shared" si="3"/>
        <v>1.6108049999999999E-2</v>
      </c>
      <c r="Z232" s="4">
        <v>101.40534341676013</v>
      </c>
      <c r="AA232" s="4">
        <v>2.3181318905655424</v>
      </c>
      <c r="AB232" s="39">
        <v>101.40534341676013</v>
      </c>
      <c r="AC232" s="39">
        <v>2.3181318905655424</v>
      </c>
      <c r="AD232" s="20" t="s">
        <v>714</v>
      </c>
      <c r="AE232" s="4"/>
      <c r="AF232" s="4"/>
      <c r="AG232" s="4"/>
      <c r="AH232" s="40">
        <v>101.3</v>
      </c>
      <c r="AI232" s="40">
        <v>0.6</v>
      </c>
      <c r="AJ232" s="41"/>
      <c r="AK232" s="4"/>
      <c r="AL232" s="20">
        <v>34</v>
      </c>
      <c r="AM232" s="20">
        <v>22</v>
      </c>
      <c r="AN232" s="20">
        <v>2060</v>
      </c>
      <c r="AO232" s="20">
        <v>0.81</v>
      </c>
      <c r="AP232" s="20">
        <v>63</v>
      </c>
      <c r="AQ232" s="20">
        <v>1.37</v>
      </c>
      <c r="AR232" s="20">
        <v>14.4</v>
      </c>
      <c r="AS232" s="20">
        <v>44</v>
      </c>
      <c r="AT232" s="20">
        <v>3.1</v>
      </c>
      <c r="AU232" s="20">
        <v>49</v>
      </c>
      <c r="AV232" s="20">
        <v>16.2</v>
      </c>
      <c r="AW232" s="20">
        <v>175</v>
      </c>
      <c r="AX232" s="20">
        <v>71.900000000000006</v>
      </c>
      <c r="AY232" s="20">
        <v>283</v>
      </c>
      <c r="AZ232" s="20">
        <v>69.599999999999994</v>
      </c>
      <c r="BA232" s="20">
        <v>591</v>
      </c>
      <c r="BB232" s="20">
        <v>105</v>
      </c>
      <c r="BC232" s="20">
        <v>8650</v>
      </c>
      <c r="BD232" s="4"/>
      <c r="BE232" s="4"/>
      <c r="BF232" s="20">
        <v>1.712E-3</v>
      </c>
      <c r="BG232" s="20">
        <v>2.1999999999999999E-5</v>
      </c>
      <c r="BH232" s="20">
        <v>1.4674499999999999</v>
      </c>
      <c r="BI232" s="20">
        <v>1.4999999999999999E-4</v>
      </c>
      <c r="BJ232" s="20">
        <v>4.8498774971810189E-2</v>
      </c>
      <c r="BK232" s="20">
        <v>1.9594038385665241E-3</v>
      </c>
      <c r="BL232" s="20">
        <v>0.28283206637670955</v>
      </c>
      <c r="BM232" s="20">
        <v>9.5000000000000005E-5</v>
      </c>
      <c r="BN232" s="42">
        <v>0.28282882208352156</v>
      </c>
      <c r="BO232" s="42">
        <v>4.2330830805958897</v>
      </c>
      <c r="BP232" s="42">
        <v>1.900000182567118</v>
      </c>
      <c r="BQ232" s="43">
        <v>0.28282882545699484</v>
      </c>
      <c r="BR232" s="43">
        <v>4.2308897401244216</v>
      </c>
      <c r="BS232" s="43">
        <v>1.9000001821876429</v>
      </c>
    </row>
    <row r="233" spans="1:71" s="53" customFormat="1" x14ac:dyDescent="0.25">
      <c r="A233" s="53" t="s">
        <v>1475</v>
      </c>
      <c r="B233" s="53" t="s">
        <v>1608</v>
      </c>
      <c r="C233" s="53">
        <v>2016</v>
      </c>
      <c r="D233" s="53">
        <v>230</v>
      </c>
      <c r="E233" s="53">
        <v>230</v>
      </c>
      <c r="F233" s="53">
        <v>42740.5</v>
      </c>
      <c r="G233" s="53">
        <v>72481</v>
      </c>
      <c r="I233" s="53">
        <v>2.54</v>
      </c>
      <c r="J233" s="53">
        <v>95</v>
      </c>
      <c r="K233" s="53">
        <v>49.4</v>
      </c>
      <c r="L233" s="53">
        <v>0.51546391752577325</v>
      </c>
      <c r="M233" s="53">
        <v>6.4500000000000002E-2</v>
      </c>
      <c r="N233" s="53">
        <v>12.379621284014664</v>
      </c>
      <c r="O233" s="54">
        <v>0.14699999999999999</v>
      </c>
      <c r="P233" s="54">
        <v>12.677545540918905</v>
      </c>
      <c r="Q233" s="54">
        <v>1.6469999999999999E-2</v>
      </c>
      <c r="R233" s="54">
        <v>3.2718706891385407</v>
      </c>
      <c r="S233" s="54">
        <v>0.21902828808539307</v>
      </c>
      <c r="T233" s="53">
        <v>758.06845600607926</v>
      </c>
      <c r="U233" s="53">
        <v>261.14387465639686</v>
      </c>
      <c r="X233" s="53">
        <v>105.3</v>
      </c>
      <c r="Y233" s="53">
        <f t="shared" si="3"/>
        <v>1.734291E-2</v>
      </c>
      <c r="Z233" s="53">
        <v>103.14795373653853</v>
      </c>
      <c r="AA233" s="53">
        <v>3.517331985912834</v>
      </c>
      <c r="AB233" s="55">
        <v>103.14795373653853</v>
      </c>
      <c r="AC233" s="55">
        <v>3.517331985912834</v>
      </c>
      <c r="AD233" s="56" t="s">
        <v>714</v>
      </c>
      <c r="AE233" s="53" t="s">
        <v>715</v>
      </c>
      <c r="AF233" s="53" t="s">
        <v>1775</v>
      </c>
      <c r="AH233" s="57">
        <v>101.3</v>
      </c>
      <c r="AI233" s="57">
        <v>0.6</v>
      </c>
      <c r="AJ233" s="58"/>
      <c r="AL233" s="56">
        <v>11</v>
      </c>
      <c r="AM233" s="56">
        <v>18</v>
      </c>
      <c r="AN233" s="56">
        <v>1030</v>
      </c>
      <c r="AO233" s="56">
        <v>5.45E-3</v>
      </c>
      <c r="AP233" s="56">
        <v>6.5</v>
      </c>
      <c r="AQ233" s="56" t="s">
        <v>684</v>
      </c>
      <c r="AR233" s="56">
        <v>0.28999999999999998</v>
      </c>
      <c r="AS233" s="56">
        <v>12.2</v>
      </c>
      <c r="AT233" s="56">
        <v>1.8</v>
      </c>
      <c r="AU233" s="56">
        <v>15.2</v>
      </c>
      <c r="AV233" s="56">
        <v>7.2</v>
      </c>
      <c r="AW233" s="56">
        <v>86</v>
      </c>
      <c r="AX233" s="56">
        <v>34.6</v>
      </c>
      <c r="AY233" s="56">
        <v>126</v>
      </c>
      <c r="AZ233" s="56">
        <v>37.700000000000003</v>
      </c>
      <c r="BA233" s="56">
        <v>329</v>
      </c>
      <c r="BB233" s="56">
        <v>61</v>
      </c>
      <c r="BC233" s="56">
        <v>8640</v>
      </c>
      <c r="BF233" s="56" t="s">
        <v>734</v>
      </c>
      <c r="BG233" s="56" t="s">
        <v>734</v>
      </c>
      <c r="BH233" s="56" t="s">
        <v>734</v>
      </c>
      <c r="BI233" s="56" t="s">
        <v>734</v>
      </c>
      <c r="BJ233" s="56" t="s">
        <v>734</v>
      </c>
      <c r="BK233" s="56" t="s">
        <v>734</v>
      </c>
      <c r="BL233" s="56" t="s">
        <v>734</v>
      </c>
      <c r="BM233" s="56" t="s">
        <v>734</v>
      </c>
      <c r="BN233" s="59" t="s">
        <v>734</v>
      </c>
      <c r="BO233" s="59" t="s">
        <v>734</v>
      </c>
      <c r="BP233" s="59" t="s">
        <v>734</v>
      </c>
      <c r="BQ233" s="60" t="s">
        <v>734</v>
      </c>
      <c r="BR233" s="60" t="s">
        <v>734</v>
      </c>
      <c r="BS233" s="60" t="s">
        <v>734</v>
      </c>
    </row>
    <row r="234" spans="1:71" s="53" customFormat="1" x14ac:dyDescent="0.25">
      <c r="A234" s="53" t="s">
        <v>1476</v>
      </c>
      <c r="B234" s="53" t="s">
        <v>1608</v>
      </c>
      <c r="C234" s="53">
        <v>2016</v>
      </c>
      <c r="D234" s="53">
        <v>231</v>
      </c>
      <c r="E234" s="53">
        <v>231</v>
      </c>
      <c r="F234" s="53">
        <v>43716</v>
      </c>
      <c r="G234" s="53">
        <v>73473</v>
      </c>
      <c r="I234" s="53">
        <v>49.7</v>
      </c>
      <c r="J234" s="53">
        <v>1863</v>
      </c>
      <c r="K234" s="53">
        <v>608</v>
      </c>
      <c r="L234" s="53">
        <v>0.34199726402188785</v>
      </c>
      <c r="M234" s="53">
        <v>4.9020000000000001E-2</v>
      </c>
      <c r="N234" s="53">
        <v>2.2117216399204693</v>
      </c>
      <c r="O234" s="54">
        <v>0.18029999999999999</v>
      </c>
      <c r="P234" s="54">
        <v>2.5623282946978154</v>
      </c>
      <c r="Q234" s="54">
        <v>2.6280000000000001E-2</v>
      </c>
      <c r="R234" s="54">
        <v>2.2167123578210419</v>
      </c>
      <c r="S234" s="54">
        <v>0.57990241029075218</v>
      </c>
      <c r="T234" s="53">
        <v>148.78767202679259</v>
      </c>
      <c r="U234" s="53">
        <v>51.847032548739854</v>
      </c>
      <c r="X234" s="53">
        <v>167.2</v>
      </c>
      <c r="Y234" s="53">
        <f t="shared" si="3"/>
        <v>4.3940159999999999E-2</v>
      </c>
      <c r="Z234" s="53">
        <v>167.30458406319647</v>
      </c>
      <c r="AA234" s="53">
        <v>3.684008734282179</v>
      </c>
      <c r="AB234" s="55">
        <v>167.30458406319647</v>
      </c>
      <c r="AC234" s="55">
        <v>3.684008734282179</v>
      </c>
      <c r="AD234" s="56" t="s">
        <v>714</v>
      </c>
      <c r="AE234" s="53" t="s">
        <v>689</v>
      </c>
      <c r="AF234" s="53" t="s">
        <v>1774</v>
      </c>
      <c r="AH234" s="57">
        <v>101.3</v>
      </c>
      <c r="AI234" s="57">
        <v>0.6</v>
      </c>
      <c r="AJ234" s="58"/>
      <c r="AK234" s="58" t="s">
        <v>1785</v>
      </c>
      <c r="AL234" s="68" t="s">
        <v>684</v>
      </c>
      <c r="AM234" s="68" t="s">
        <v>684</v>
      </c>
      <c r="AN234" s="68">
        <v>5330</v>
      </c>
      <c r="AO234" s="68">
        <v>3.5000000000000001E-3</v>
      </c>
      <c r="AP234" s="68">
        <v>20.399999999999999</v>
      </c>
      <c r="AQ234" s="68">
        <v>2.1999999999999999E-2</v>
      </c>
      <c r="AR234" s="68">
        <v>0.9</v>
      </c>
      <c r="AS234" s="68">
        <v>31</v>
      </c>
      <c r="AT234" s="68">
        <v>0.86</v>
      </c>
      <c r="AU234" s="68">
        <v>76</v>
      </c>
      <c r="AV234" s="68">
        <v>29.3</v>
      </c>
      <c r="AW234" s="68">
        <v>414</v>
      </c>
      <c r="AX234" s="68">
        <v>180</v>
      </c>
      <c r="AY234" s="68">
        <v>714</v>
      </c>
      <c r="AZ234" s="68">
        <v>198.3</v>
      </c>
      <c r="BA234" s="68">
        <v>1935</v>
      </c>
      <c r="BB234" s="68">
        <v>334</v>
      </c>
      <c r="BC234" s="68">
        <v>11010</v>
      </c>
      <c r="BF234" s="56" t="s">
        <v>734</v>
      </c>
      <c r="BG234" s="56" t="s">
        <v>734</v>
      </c>
      <c r="BH234" s="56" t="s">
        <v>734</v>
      </c>
      <c r="BI234" s="56" t="s">
        <v>734</v>
      </c>
      <c r="BJ234" s="56" t="s">
        <v>734</v>
      </c>
      <c r="BK234" s="56" t="s">
        <v>734</v>
      </c>
      <c r="BL234" s="56" t="s">
        <v>734</v>
      </c>
      <c r="BM234" s="56" t="s">
        <v>734</v>
      </c>
      <c r="BN234" s="59" t="s">
        <v>734</v>
      </c>
      <c r="BO234" s="59" t="s">
        <v>734</v>
      </c>
      <c r="BP234" s="59" t="s">
        <v>734</v>
      </c>
      <c r="BQ234" s="60" t="s">
        <v>734</v>
      </c>
      <c r="BR234" s="60" t="s">
        <v>734</v>
      </c>
      <c r="BS234" s="60" t="s">
        <v>734</v>
      </c>
    </row>
    <row r="235" spans="1:71" s="53" customFormat="1" x14ac:dyDescent="0.25">
      <c r="A235" s="53" t="s">
        <v>1477</v>
      </c>
      <c r="B235" s="53" t="s">
        <v>1608</v>
      </c>
      <c r="C235" s="53">
        <v>2016</v>
      </c>
      <c r="D235" s="53">
        <v>232</v>
      </c>
      <c r="E235" s="53">
        <v>232</v>
      </c>
      <c r="F235" s="53">
        <v>43924.5</v>
      </c>
      <c r="G235" s="53">
        <v>73560.5</v>
      </c>
      <c r="I235" s="53">
        <v>18.5</v>
      </c>
      <c r="J235" s="53">
        <v>373.2</v>
      </c>
      <c r="K235" s="53">
        <v>388</v>
      </c>
      <c r="L235" s="53">
        <v>1.1049723756906078</v>
      </c>
      <c r="M235" s="53">
        <v>5.2900000000000003E-2</v>
      </c>
      <c r="N235" s="53">
        <v>6.3112762352755665</v>
      </c>
      <c r="O235" s="54">
        <v>0.1171</v>
      </c>
      <c r="P235" s="54">
        <v>6.4379153563367355</v>
      </c>
      <c r="Q235" s="54">
        <v>1.5740000000000001E-2</v>
      </c>
      <c r="R235" s="54">
        <v>2.2033035236667295</v>
      </c>
      <c r="S235" s="54">
        <v>0.22803094993365203</v>
      </c>
      <c r="T235" s="53">
        <v>324.51007394780834</v>
      </c>
      <c r="U235" s="53">
        <v>143.30893412002675</v>
      </c>
      <c r="X235" s="53">
        <v>100.7</v>
      </c>
      <c r="Y235" s="53">
        <f t="shared" si="3"/>
        <v>1.5850180000000002E-2</v>
      </c>
      <c r="Z235" s="53">
        <v>100.06190659607284</v>
      </c>
      <c r="AA235" s="53">
        <v>2.2331234106575018</v>
      </c>
      <c r="AB235" s="55">
        <v>100.06190659607284</v>
      </c>
      <c r="AC235" s="55">
        <v>2.2331234106575018</v>
      </c>
      <c r="AD235" s="56" t="s">
        <v>714</v>
      </c>
      <c r="AE235" s="53" t="s">
        <v>715</v>
      </c>
      <c r="AF235" s="53" t="s">
        <v>1775</v>
      </c>
      <c r="AH235" s="57">
        <v>101.3</v>
      </c>
      <c r="AI235" s="57">
        <v>0.6</v>
      </c>
      <c r="AJ235" s="58"/>
      <c r="AL235" s="56">
        <v>51</v>
      </c>
      <c r="AM235" s="56">
        <v>24</v>
      </c>
      <c r="AN235" s="56">
        <v>1903</v>
      </c>
      <c r="AO235" s="56">
        <v>2.9999999999999997E-4</v>
      </c>
      <c r="AP235" s="56">
        <v>25.6</v>
      </c>
      <c r="AQ235" s="56">
        <v>0.1</v>
      </c>
      <c r="AR235" s="56">
        <v>1.7</v>
      </c>
      <c r="AS235" s="56">
        <v>20</v>
      </c>
      <c r="AT235" s="56">
        <v>4.3</v>
      </c>
      <c r="AU235" s="56">
        <v>40</v>
      </c>
      <c r="AV235" s="56">
        <v>11.7</v>
      </c>
      <c r="AW235" s="56">
        <v>148</v>
      </c>
      <c r="AX235" s="56">
        <v>64.400000000000006</v>
      </c>
      <c r="AY235" s="56">
        <v>234</v>
      </c>
      <c r="AZ235" s="56">
        <v>67.099999999999994</v>
      </c>
      <c r="BA235" s="56">
        <v>608</v>
      </c>
      <c r="BB235" s="56">
        <v>102.4</v>
      </c>
      <c r="BC235" s="56">
        <v>7680</v>
      </c>
      <c r="BF235" s="56" t="s">
        <v>734</v>
      </c>
      <c r="BG235" s="56" t="s">
        <v>734</v>
      </c>
      <c r="BH235" s="56" t="s">
        <v>734</v>
      </c>
      <c r="BI235" s="56" t="s">
        <v>734</v>
      </c>
      <c r="BJ235" s="56" t="s">
        <v>734</v>
      </c>
      <c r="BK235" s="56" t="s">
        <v>734</v>
      </c>
      <c r="BL235" s="56" t="s">
        <v>734</v>
      </c>
      <c r="BM235" s="56" t="s">
        <v>734</v>
      </c>
      <c r="BN235" s="59" t="s">
        <v>734</v>
      </c>
      <c r="BO235" s="59" t="s">
        <v>734</v>
      </c>
      <c r="BP235" s="59" t="s">
        <v>734</v>
      </c>
      <c r="BQ235" s="60" t="s">
        <v>734</v>
      </c>
      <c r="BR235" s="60" t="s">
        <v>734</v>
      </c>
      <c r="BS235" s="60" t="s">
        <v>734</v>
      </c>
    </row>
    <row r="236" spans="1:71" s="53" customFormat="1" x14ac:dyDescent="0.25">
      <c r="A236" s="4" t="s">
        <v>1478</v>
      </c>
      <c r="B236" s="4" t="s">
        <v>1608</v>
      </c>
      <c r="C236" s="4">
        <v>2016</v>
      </c>
      <c r="D236" s="4">
        <v>233</v>
      </c>
      <c r="E236" s="4">
        <v>233</v>
      </c>
      <c r="F236" s="4">
        <v>44114.5</v>
      </c>
      <c r="G236" s="4">
        <v>73982</v>
      </c>
      <c r="H236" s="4"/>
      <c r="I236" s="4">
        <v>4.75</v>
      </c>
      <c r="J236" s="4">
        <v>162.80000000000001</v>
      </c>
      <c r="K236" s="4">
        <v>97.2</v>
      </c>
      <c r="L236" s="4">
        <v>0.63897763578274758</v>
      </c>
      <c r="M236" s="4">
        <v>4.6600000000000003E-2</v>
      </c>
      <c r="N236" s="4">
        <v>9.8229799354289788</v>
      </c>
      <c r="O236" s="38">
        <v>0.107</v>
      </c>
      <c r="P236" s="38">
        <v>9.9782305205638355</v>
      </c>
      <c r="Q236" s="38">
        <v>1.6539999999999999E-2</v>
      </c>
      <c r="R236" s="38">
        <v>2.5127971485321545</v>
      </c>
      <c r="S236" s="38">
        <v>0.18721728994839967</v>
      </c>
      <c r="T236" s="4">
        <v>28.776441764827737</v>
      </c>
      <c r="U236" s="4">
        <v>235.48926453664112</v>
      </c>
      <c r="V236" s="4"/>
      <c r="W236" s="4"/>
      <c r="X236" s="4">
        <v>105.7</v>
      </c>
      <c r="Y236" s="4">
        <f t="shared" si="3"/>
        <v>1.748278E-2</v>
      </c>
      <c r="Z236" s="4">
        <v>105.95432797306934</v>
      </c>
      <c r="AA236" s="4">
        <v>2.7163410934601786</v>
      </c>
      <c r="AB236" s="39">
        <v>105.95432797306934</v>
      </c>
      <c r="AC236" s="39">
        <v>2.7163410934601786</v>
      </c>
      <c r="AD236" s="20" t="s">
        <v>714</v>
      </c>
      <c r="AE236" s="4"/>
      <c r="AF236" s="4" t="s">
        <v>721</v>
      </c>
      <c r="AG236" s="4"/>
      <c r="AH236" s="40">
        <v>101.3</v>
      </c>
      <c r="AI236" s="40">
        <v>0.6</v>
      </c>
      <c r="AJ236" s="41"/>
      <c r="AK236" s="4"/>
      <c r="AL236" s="20">
        <v>21</v>
      </c>
      <c r="AM236" s="20">
        <v>19</v>
      </c>
      <c r="AN236" s="20">
        <v>1145</v>
      </c>
      <c r="AO236" s="20">
        <v>1.7000000000000001E-2</v>
      </c>
      <c r="AP236" s="20">
        <v>15</v>
      </c>
      <c r="AQ236" s="20">
        <v>9.9000000000000005E-2</v>
      </c>
      <c r="AR236" s="20">
        <v>1.2</v>
      </c>
      <c r="AS236" s="20">
        <v>9.1</v>
      </c>
      <c r="AT236" s="20">
        <v>2.1</v>
      </c>
      <c r="AU236" s="20">
        <v>25.9</v>
      </c>
      <c r="AV236" s="20">
        <v>6.6</v>
      </c>
      <c r="AW236" s="20">
        <v>109</v>
      </c>
      <c r="AX236" s="20">
        <v>44</v>
      </c>
      <c r="AY236" s="20">
        <v>155</v>
      </c>
      <c r="AZ236" s="20">
        <v>46.7</v>
      </c>
      <c r="BA236" s="20">
        <v>441</v>
      </c>
      <c r="BB236" s="20">
        <v>70.3</v>
      </c>
      <c r="BC236" s="20">
        <v>8210</v>
      </c>
      <c r="BD236" s="4"/>
      <c r="BE236" s="4"/>
      <c r="BF236" s="20" t="s">
        <v>734</v>
      </c>
      <c r="BG236" s="20" t="s">
        <v>734</v>
      </c>
      <c r="BH236" s="20" t="s">
        <v>734</v>
      </c>
      <c r="BI236" s="20" t="s">
        <v>734</v>
      </c>
      <c r="BJ236" s="20" t="s">
        <v>734</v>
      </c>
      <c r="BK236" s="20" t="s">
        <v>734</v>
      </c>
      <c r="BL236" s="20" t="s">
        <v>734</v>
      </c>
      <c r="BM236" s="20" t="s">
        <v>734</v>
      </c>
      <c r="BN236" s="42" t="s">
        <v>734</v>
      </c>
      <c r="BO236" s="42" t="s">
        <v>734</v>
      </c>
      <c r="BP236" s="42" t="s">
        <v>734</v>
      </c>
      <c r="BQ236" s="43" t="s">
        <v>734</v>
      </c>
      <c r="BR236" s="43" t="s">
        <v>734</v>
      </c>
      <c r="BS236" s="43" t="s">
        <v>734</v>
      </c>
    </row>
    <row r="237" spans="1:71" s="53" customFormat="1" x14ac:dyDescent="0.25">
      <c r="A237" s="4" t="s">
        <v>1244</v>
      </c>
      <c r="B237" s="4" t="s">
        <v>1608</v>
      </c>
      <c r="C237" s="4">
        <v>2016</v>
      </c>
      <c r="D237" s="4">
        <v>234</v>
      </c>
      <c r="E237" s="4">
        <v>234</v>
      </c>
      <c r="F237" s="4">
        <v>44854</v>
      </c>
      <c r="G237" s="4">
        <v>73564</v>
      </c>
      <c r="H237" s="4"/>
      <c r="I237" s="4">
        <v>5.63</v>
      </c>
      <c r="J237" s="4">
        <v>186.2</v>
      </c>
      <c r="K237" s="4">
        <v>115.6</v>
      </c>
      <c r="L237" s="4">
        <v>0.67476383265856954</v>
      </c>
      <c r="M237" s="4">
        <v>4.9000000000000002E-2</v>
      </c>
      <c r="N237" s="4">
        <v>8.5587671304829822</v>
      </c>
      <c r="O237" s="38">
        <v>0.1074</v>
      </c>
      <c r="P237" s="38">
        <v>8.863267740379154</v>
      </c>
      <c r="Q237" s="38">
        <v>1.5630000000000002E-2</v>
      </c>
      <c r="R237" s="38">
        <v>2.9231866590777074</v>
      </c>
      <c r="S237" s="38">
        <v>0.26728256520465821</v>
      </c>
      <c r="T237" s="4">
        <v>147.8309691444646</v>
      </c>
      <c r="U237" s="4">
        <v>200.66948800648461</v>
      </c>
      <c r="V237" s="4"/>
      <c r="W237" s="4"/>
      <c r="X237" s="4">
        <v>99.9</v>
      </c>
      <c r="Y237" s="4">
        <f t="shared" si="3"/>
        <v>1.5614370000000001E-2</v>
      </c>
      <c r="Z237" s="4">
        <v>99.854692210686068</v>
      </c>
      <c r="AA237" s="4">
        <v>2.950918672248485</v>
      </c>
      <c r="AB237" s="39">
        <v>99.854692210686068</v>
      </c>
      <c r="AC237" s="39">
        <v>2.950918672248485</v>
      </c>
      <c r="AD237" s="20" t="s">
        <v>714</v>
      </c>
      <c r="AE237" s="4"/>
      <c r="AF237" s="4"/>
      <c r="AG237" s="4"/>
      <c r="AH237" s="40">
        <v>101.3</v>
      </c>
      <c r="AI237" s="40">
        <v>0.6</v>
      </c>
      <c r="AJ237" s="41"/>
      <c r="AK237" s="4"/>
      <c r="AL237" s="20">
        <v>18</v>
      </c>
      <c r="AM237" s="20">
        <v>16</v>
      </c>
      <c r="AN237" s="20">
        <v>1161</v>
      </c>
      <c r="AO237" s="20">
        <v>1.0999999999999999E-2</v>
      </c>
      <c r="AP237" s="20">
        <v>12.2</v>
      </c>
      <c r="AQ237" s="20">
        <v>0.05</v>
      </c>
      <c r="AR237" s="20">
        <v>0.9</v>
      </c>
      <c r="AS237" s="20">
        <v>9.3000000000000007</v>
      </c>
      <c r="AT237" s="20">
        <v>2.7</v>
      </c>
      <c r="AU237" s="20">
        <v>24.8</v>
      </c>
      <c r="AV237" s="20">
        <v>7.1</v>
      </c>
      <c r="AW237" s="20">
        <v>88.3</v>
      </c>
      <c r="AX237" s="20">
        <v>41.7</v>
      </c>
      <c r="AY237" s="20">
        <v>148</v>
      </c>
      <c r="AZ237" s="20">
        <v>43.2</v>
      </c>
      <c r="BA237" s="20">
        <v>414</v>
      </c>
      <c r="BB237" s="20">
        <v>66.900000000000006</v>
      </c>
      <c r="BC237" s="20">
        <v>8260</v>
      </c>
      <c r="BD237" s="4"/>
      <c r="BE237" s="4"/>
      <c r="BF237" s="20">
        <v>1.619E-3</v>
      </c>
      <c r="BG237" s="20">
        <v>3.1999999999999999E-5</v>
      </c>
      <c r="BH237" s="20">
        <v>1.4674199999999999</v>
      </c>
      <c r="BI237" s="20">
        <v>2.0000000000000001E-4</v>
      </c>
      <c r="BJ237" s="20">
        <v>4.8173504896818972E-2</v>
      </c>
      <c r="BK237" s="20">
        <v>2.1992380813210684E-3</v>
      </c>
      <c r="BL237" s="20">
        <v>0.28285418367378312</v>
      </c>
      <c r="BM237" s="20">
        <v>1.2E-4</v>
      </c>
      <c r="BN237" s="42">
        <v>0.28285116257774223</v>
      </c>
      <c r="BO237" s="42">
        <v>4.9892609014490219</v>
      </c>
      <c r="BP237" s="42">
        <v>2.4000002964983076</v>
      </c>
      <c r="BQ237" s="43">
        <v>0.28285111880870245</v>
      </c>
      <c r="BR237" s="43">
        <v>5.0194442523632254</v>
      </c>
      <c r="BS237" s="43">
        <v>2.4000003051517491</v>
      </c>
    </row>
    <row r="238" spans="1:71" s="53" customFormat="1" x14ac:dyDescent="0.25">
      <c r="A238" s="53" t="s">
        <v>1245</v>
      </c>
      <c r="B238" s="53" t="s">
        <v>1608</v>
      </c>
      <c r="C238" s="53">
        <v>2016</v>
      </c>
      <c r="D238" s="53">
        <v>235</v>
      </c>
      <c r="E238" s="53">
        <v>235</v>
      </c>
      <c r="F238" s="53">
        <v>44700</v>
      </c>
      <c r="G238" s="53">
        <v>72895</v>
      </c>
      <c r="I238" s="53">
        <v>3.19</v>
      </c>
      <c r="J238" s="53">
        <v>100.2</v>
      </c>
      <c r="K238" s="53">
        <v>58.3</v>
      </c>
      <c r="L238" s="53">
        <v>0.64474532559638942</v>
      </c>
      <c r="M238" s="53">
        <v>5.8999999999999997E-2</v>
      </c>
      <c r="N238" s="53">
        <v>10.661521369867337</v>
      </c>
      <c r="O238" s="54">
        <v>0.128</v>
      </c>
      <c r="P238" s="54">
        <v>11.184503910610815</v>
      </c>
      <c r="Q238" s="54">
        <v>1.5679999999999999E-2</v>
      </c>
      <c r="R238" s="54">
        <v>3.8295025533782709</v>
      </c>
      <c r="S238" s="54">
        <v>0.30457060369300121</v>
      </c>
      <c r="T238" s="53">
        <v>567.09604422187965</v>
      </c>
      <c r="U238" s="53">
        <v>232.11238273447111</v>
      </c>
      <c r="X238" s="53">
        <v>100.3</v>
      </c>
      <c r="Y238" s="53">
        <f t="shared" si="3"/>
        <v>1.5727039999999998E-2</v>
      </c>
      <c r="Z238" s="53">
        <v>98.91591310699495</v>
      </c>
      <c r="AA238" s="53">
        <v>3.8499838137172362</v>
      </c>
      <c r="AB238" s="55">
        <v>98.91591310699495</v>
      </c>
      <c r="AC238" s="55">
        <v>3.8499838137172362</v>
      </c>
      <c r="AD238" s="56" t="s">
        <v>714</v>
      </c>
      <c r="AE238" s="53" t="s">
        <v>715</v>
      </c>
      <c r="AF238" s="53" t="s">
        <v>1775</v>
      </c>
      <c r="AH238" s="57">
        <v>101.3</v>
      </c>
      <c r="AI238" s="57">
        <v>0.6</v>
      </c>
      <c r="AJ238" s="58"/>
      <c r="AL238" s="56">
        <v>17</v>
      </c>
      <c r="AM238" s="56">
        <v>19</v>
      </c>
      <c r="AN238" s="56">
        <v>1100</v>
      </c>
      <c r="AO238" s="56">
        <v>1.72</v>
      </c>
      <c r="AP238" s="56">
        <v>109</v>
      </c>
      <c r="AQ238" s="56">
        <v>3.8</v>
      </c>
      <c r="AR238" s="56">
        <v>37</v>
      </c>
      <c r="AS238" s="56">
        <v>73</v>
      </c>
      <c r="AT238" s="56">
        <v>5.2</v>
      </c>
      <c r="AU238" s="56">
        <v>50</v>
      </c>
      <c r="AV238" s="56">
        <v>9.3000000000000007</v>
      </c>
      <c r="AW238" s="56">
        <v>123</v>
      </c>
      <c r="AX238" s="56">
        <v>32.6</v>
      </c>
      <c r="AY238" s="56">
        <v>146</v>
      </c>
      <c r="AZ238" s="56">
        <v>34.9</v>
      </c>
      <c r="BA238" s="56">
        <v>370</v>
      </c>
      <c r="BB238" s="56">
        <v>61.1</v>
      </c>
      <c r="BC238" s="56">
        <v>8060</v>
      </c>
      <c r="BF238" s="56">
        <v>1.0250000000000001E-3</v>
      </c>
      <c r="BG238" s="56">
        <v>2.0999999999999999E-5</v>
      </c>
      <c r="BH238" s="56">
        <v>1.4674799999999999</v>
      </c>
      <c r="BI238" s="56">
        <v>1.7000000000000001E-4</v>
      </c>
      <c r="BJ238" s="56">
        <v>3.1555510023652665E-2</v>
      </c>
      <c r="BK238" s="56">
        <v>8.2487327174257175E-4</v>
      </c>
      <c r="BL238" s="56">
        <v>0.28279292492547453</v>
      </c>
      <c r="BM238" s="56">
        <v>1.2999999999999999E-4</v>
      </c>
      <c r="BN238" s="59">
        <v>0.28279103024740493</v>
      </c>
      <c r="BO238" s="59">
        <v>2.8416173545009471</v>
      </c>
      <c r="BP238" s="59">
        <v>2.6000001156608898</v>
      </c>
      <c r="BQ238" s="60">
        <v>0.28279098453837898</v>
      </c>
      <c r="BR238" s="60">
        <v>2.8923301625982667</v>
      </c>
      <c r="BS238" s="60">
        <v>2.600000121308828</v>
      </c>
    </row>
    <row r="239" spans="1:71" s="53" customFormat="1" x14ac:dyDescent="0.25">
      <c r="A239" s="4" t="s">
        <v>1479</v>
      </c>
      <c r="B239" s="4" t="s">
        <v>1608</v>
      </c>
      <c r="C239" s="4">
        <v>2016</v>
      </c>
      <c r="D239" s="4">
        <v>236</v>
      </c>
      <c r="E239" s="4">
        <v>236</v>
      </c>
      <c r="F239" s="4">
        <v>44620.5</v>
      </c>
      <c r="G239" s="4">
        <v>73003</v>
      </c>
      <c r="H239" s="4"/>
      <c r="I239" s="4">
        <v>16.96</v>
      </c>
      <c r="J239" s="4">
        <v>423.9</v>
      </c>
      <c r="K239" s="4">
        <v>329.3</v>
      </c>
      <c r="L239" s="4">
        <v>0.84602368866328259</v>
      </c>
      <c r="M239" s="4">
        <v>4.7600000000000003E-2</v>
      </c>
      <c r="N239" s="4">
        <v>4.3786805918821692</v>
      </c>
      <c r="O239" s="38">
        <v>0.1082</v>
      </c>
      <c r="P239" s="38">
        <v>4.5629508423324872</v>
      </c>
      <c r="Q239" s="38">
        <v>1.636E-2</v>
      </c>
      <c r="R239" s="38">
        <v>2.2108090518670243</v>
      </c>
      <c r="S239" s="38">
        <v>0.32392319877186232</v>
      </c>
      <c r="T239" s="4">
        <v>79.434647935393713</v>
      </c>
      <c r="U239" s="4">
        <v>103.9762734298086</v>
      </c>
      <c r="V239" s="4"/>
      <c r="W239" s="4"/>
      <c r="X239" s="4">
        <v>104.6</v>
      </c>
      <c r="Y239" s="4">
        <f t="shared" si="3"/>
        <v>1.7112559999999999E-2</v>
      </c>
      <c r="Z239" s="4">
        <v>104.67655395920877</v>
      </c>
      <c r="AA239" s="4">
        <v>2.3177895392450854</v>
      </c>
      <c r="AB239" s="39">
        <v>104.67655395920877</v>
      </c>
      <c r="AC239" s="39">
        <v>2.3177895392450854</v>
      </c>
      <c r="AD239" s="20" t="s">
        <v>714</v>
      </c>
      <c r="AE239" s="4"/>
      <c r="AF239" s="4"/>
      <c r="AG239" s="4"/>
      <c r="AH239" s="40">
        <v>101.3</v>
      </c>
      <c r="AI239" s="40">
        <v>0.6</v>
      </c>
      <c r="AJ239" s="41"/>
      <c r="AK239" s="4"/>
      <c r="AL239" s="20">
        <v>25</v>
      </c>
      <c r="AM239" s="20">
        <v>25</v>
      </c>
      <c r="AN239" s="20">
        <v>2690</v>
      </c>
      <c r="AO239" s="20">
        <v>2.8E-3</v>
      </c>
      <c r="AP239" s="20">
        <v>37.5</v>
      </c>
      <c r="AQ239" s="20">
        <v>7.1999999999999995E-2</v>
      </c>
      <c r="AR239" s="20">
        <v>1.4</v>
      </c>
      <c r="AS239" s="20">
        <v>36</v>
      </c>
      <c r="AT239" s="20">
        <v>2.6</v>
      </c>
      <c r="AU239" s="20">
        <v>58</v>
      </c>
      <c r="AV239" s="20">
        <v>15.3</v>
      </c>
      <c r="AW239" s="20">
        <v>257</v>
      </c>
      <c r="AX239" s="20">
        <v>98</v>
      </c>
      <c r="AY239" s="20">
        <v>392</v>
      </c>
      <c r="AZ239" s="20">
        <v>90</v>
      </c>
      <c r="BA239" s="20">
        <v>821</v>
      </c>
      <c r="BB239" s="20">
        <v>125.7</v>
      </c>
      <c r="BC239" s="20">
        <v>8460</v>
      </c>
      <c r="BD239" s="4"/>
      <c r="BE239" s="4"/>
      <c r="BF239" s="20" t="s">
        <v>734</v>
      </c>
      <c r="BG239" s="20" t="s">
        <v>734</v>
      </c>
      <c r="BH239" s="20" t="s">
        <v>734</v>
      </c>
      <c r="BI239" s="20" t="s">
        <v>734</v>
      </c>
      <c r="BJ239" s="20" t="s">
        <v>734</v>
      </c>
      <c r="BK239" s="20" t="s">
        <v>734</v>
      </c>
      <c r="BL239" s="20" t="s">
        <v>734</v>
      </c>
      <c r="BM239" s="20" t="s">
        <v>734</v>
      </c>
      <c r="BN239" s="42" t="s">
        <v>734</v>
      </c>
      <c r="BO239" s="42" t="s">
        <v>734</v>
      </c>
      <c r="BP239" s="42" t="s">
        <v>734</v>
      </c>
      <c r="BQ239" s="43" t="s">
        <v>734</v>
      </c>
      <c r="BR239" s="43" t="s">
        <v>734</v>
      </c>
      <c r="BS239" s="43" t="s">
        <v>734</v>
      </c>
    </row>
    <row r="240" spans="1:71" s="53" customFormat="1" x14ac:dyDescent="0.25">
      <c r="A240" s="4" t="s">
        <v>1246</v>
      </c>
      <c r="B240" s="4" t="s">
        <v>1608</v>
      </c>
      <c r="C240" s="4">
        <v>2016</v>
      </c>
      <c r="D240" s="4">
        <v>237</v>
      </c>
      <c r="E240" s="4">
        <v>237</v>
      </c>
      <c r="F240" s="4">
        <v>44442</v>
      </c>
      <c r="G240" s="4">
        <v>72866</v>
      </c>
      <c r="H240" s="4"/>
      <c r="I240" s="4">
        <v>7.66</v>
      </c>
      <c r="J240" s="4">
        <v>225.4</v>
      </c>
      <c r="K240" s="4">
        <v>163.5</v>
      </c>
      <c r="L240" s="4">
        <v>0.78616352201257855</v>
      </c>
      <c r="M240" s="4">
        <v>4.8099999999999997E-2</v>
      </c>
      <c r="N240" s="4">
        <v>6.6915483323067049</v>
      </c>
      <c r="O240" s="38">
        <v>0.1072</v>
      </c>
      <c r="P240" s="38">
        <v>6.9931974819185809</v>
      </c>
      <c r="Q240" s="38">
        <v>1.575E-2</v>
      </c>
      <c r="R240" s="38">
        <v>2.7144045272427149</v>
      </c>
      <c r="S240" s="38">
        <v>0.30280691371820245</v>
      </c>
      <c r="T240" s="4">
        <v>104.19052819182889</v>
      </c>
      <c r="U240" s="4">
        <v>158.16513274015031</v>
      </c>
      <c r="V240" s="4"/>
      <c r="W240" s="4"/>
      <c r="X240" s="4">
        <v>100.7</v>
      </c>
      <c r="Y240" s="4">
        <f t="shared" si="3"/>
        <v>1.5860250000000003E-2</v>
      </c>
      <c r="Z240" s="4">
        <v>100.73091142581514</v>
      </c>
      <c r="AA240" s="4">
        <v>2.7501146620350077</v>
      </c>
      <c r="AB240" s="39">
        <v>100.73091142581514</v>
      </c>
      <c r="AC240" s="39">
        <v>2.7501146620350077</v>
      </c>
      <c r="AD240" s="20" t="s">
        <v>714</v>
      </c>
      <c r="AE240" s="4"/>
      <c r="AF240" s="4"/>
      <c r="AG240" s="4"/>
      <c r="AH240" s="40">
        <v>101.3</v>
      </c>
      <c r="AI240" s="40">
        <v>0.6</v>
      </c>
      <c r="AJ240" s="41"/>
      <c r="AK240" s="4"/>
      <c r="AL240" s="20">
        <v>21</v>
      </c>
      <c r="AM240" s="20">
        <v>20</v>
      </c>
      <c r="AN240" s="20">
        <v>1621</v>
      </c>
      <c r="AO240" s="20">
        <v>5.4400000000000004E-3</v>
      </c>
      <c r="AP240" s="20">
        <v>13.4</v>
      </c>
      <c r="AQ240" s="20">
        <v>4.5999999999999999E-2</v>
      </c>
      <c r="AR240" s="20">
        <v>3.2</v>
      </c>
      <c r="AS240" s="20">
        <v>30.7</v>
      </c>
      <c r="AT240" s="20">
        <v>5.4</v>
      </c>
      <c r="AU240" s="20">
        <v>43.8</v>
      </c>
      <c r="AV240" s="20">
        <v>12.2</v>
      </c>
      <c r="AW240" s="20">
        <v>176</v>
      </c>
      <c r="AX240" s="20">
        <v>60.5</v>
      </c>
      <c r="AY240" s="20">
        <v>237</v>
      </c>
      <c r="AZ240" s="20">
        <v>55.8</v>
      </c>
      <c r="BA240" s="20">
        <v>562</v>
      </c>
      <c r="BB240" s="20">
        <v>86.5</v>
      </c>
      <c r="BC240" s="20">
        <v>8470</v>
      </c>
      <c r="BD240" s="4"/>
      <c r="BE240" s="4"/>
      <c r="BF240" s="20">
        <v>1.885E-3</v>
      </c>
      <c r="BG240" s="20">
        <v>7.7000000000000001E-5</v>
      </c>
      <c r="BH240" s="20">
        <v>1.4674400000000001</v>
      </c>
      <c r="BI240" s="20">
        <v>1.8000000000000001E-4</v>
      </c>
      <c r="BJ240" s="20">
        <v>5.7813070387616947E-2</v>
      </c>
      <c r="BK240" s="20">
        <v>3.1698493573193089E-3</v>
      </c>
      <c r="BL240" s="20">
        <v>0.28272237981051551</v>
      </c>
      <c r="BM240" s="20">
        <v>1.2E-4</v>
      </c>
      <c r="BN240" s="42">
        <v>0.28271883145703347</v>
      </c>
      <c r="BO240" s="42">
        <v>0.32770202305076879</v>
      </c>
      <c r="BP240" s="42">
        <v>2.4000017470255344</v>
      </c>
      <c r="BQ240" s="43">
        <v>0.28271881139132032</v>
      </c>
      <c r="BR240" s="43">
        <v>0.33948091455959784</v>
      </c>
      <c r="BS240" s="43">
        <v>2.4000017668400102</v>
      </c>
    </row>
    <row r="241" spans="1:71" s="53" customFormat="1" x14ac:dyDescent="0.25">
      <c r="A241" s="53" t="s">
        <v>1480</v>
      </c>
      <c r="B241" s="53" t="s">
        <v>1608</v>
      </c>
      <c r="C241" s="53">
        <v>2016</v>
      </c>
      <c r="D241" s="53">
        <v>238</v>
      </c>
      <c r="E241" s="53">
        <v>238</v>
      </c>
      <c r="F241" s="53">
        <v>44266</v>
      </c>
      <c r="G241" s="53">
        <v>72947.5</v>
      </c>
      <c r="I241" s="53">
        <v>14.9</v>
      </c>
      <c r="J241" s="53">
        <v>363.1</v>
      </c>
      <c r="K241" s="53">
        <v>229.9</v>
      </c>
      <c r="L241" s="53">
        <v>0.69930069930069938</v>
      </c>
      <c r="M241" s="53">
        <v>7.8299999999999995E-2</v>
      </c>
      <c r="N241" s="53">
        <v>10.123002738871364</v>
      </c>
      <c r="O241" s="54">
        <v>0.17599999999999999</v>
      </c>
      <c r="P241" s="54">
        <v>10.336708997457984</v>
      </c>
      <c r="Q241" s="54">
        <v>1.626E-2</v>
      </c>
      <c r="R241" s="54">
        <v>2.7590520921018693</v>
      </c>
      <c r="S241" s="54">
        <v>0.21011464233157354</v>
      </c>
      <c r="T241" s="53">
        <v>1154.4954185704819</v>
      </c>
      <c r="U241" s="53">
        <v>200.88794624609014</v>
      </c>
      <c r="X241" s="53">
        <v>104</v>
      </c>
      <c r="Y241" s="53">
        <f t="shared" si="3"/>
        <v>1.6910399999999999E-2</v>
      </c>
      <c r="Z241" s="53">
        <v>100.04211311283119</v>
      </c>
      <c r="AA241" s="53">
        <v>2.932369401748812</v>
      </c>
      <c r="AB241" s="55">
        <v>100.04211311283119</v>
      </c>
      <c r="AC241" s="55">
        <v>2.932369401748812</v>
      </c>
      <c r="AD241" s="56" t="s">
        <v>714</v>
      </c>
      <c r="AE241" s="53" t="s">
        <v>715</v>
      </c>
      <c r="AF241" s="53" t="s">
        <v>1775</v>
      </c>
      <c r="AH241" s="57">
        <v>101.3</v>
      </c>
      <c r="AI241" s="57">
        <v>0.6</v>
      </c>
      <c r="AJ241" s="58"/>
      <c r="AL241" s="56">
        <v>9</v>
      </c>
      <c r="AM241" s="56">
        <v>14</v>
      </c>
      <c r="AN241" s="56">
        <v>1423</v>
      </c>
      <c r="AO241" s="56">
        <v>2.0000000000000001E-4</v>
      </c>
      <c r="AP241" s="56">
        <v>22.3</v>
      </c>
      <c r="AQ241" s="56" t="s">
        <v>684</v>
      </c>
      <c r="AR241" s="56">
        <v>0.12</v>
      </c>
      <c r="AS241" s="56">
        <v>6.8</v>
      </c>
      <c r="AT241" s="56">
        <v>2.9</v>
      </c>
      <c r="AU241" s="56">
        <v>16.8</v>
      </c>
      <c r="AV241" s="56">
        <v>9</v>
      </c>
      <c r="AW241" s="56">
        <v>109</v>
      </c>
      <c r="AX241" s="56">
        <v>47.1</v>
      </c>
      <c r="AY241" s="56">
        <v>205</v>
      </c>
      <c r="AZ241" s="56">
        <v>52.3</v>
      </c>
      <c r="BA241" s="56">
        <v>546</v>
      </c>
      <c r="BB241" s="56">
        <v>93.3</v>
      </c>
      <c r="BC241" s="56">
        <v>8890</v>
      </c>
      <c r="BF241" s="56" t="s">
        <v>734</v>
      </c>
      <c r="BG241" s="56" t="s">
        <v>734</v>
      </c>
      <c r="BH241" s="56" t="s">
        <v>734</v>
      </c>
      <c r="BI241" s="56" t="s">
        <v>734</v>
      </c>
      <c r="BJ241" s="56" t="s">
        <v>734</v>
      </c>
      <c r="BK241" s="56" t="s">
        <v>734</v>
      </c>
      <c r="BL241" s="56" t="s">
        <v>734</v>
      </c>
      <c r="BM241" s="56" t="s">
        <v>734</v>
      </c>
      <c r="BN241" s="59" t="s">
        <v>734</v>
      </c>
      <c r="BO241" s="59" t="s">
        <v>734</v>
      </c>
      <c r="BP241" s="59" t="s">
        <v>734</v>
      </c>
      <c r="BQ241" s="60" t="s">
        <v>734</v>
      </c>
      <c r="BR241" s="60" t="s">
        <v>734</v>
      </c>
      <c r="BS241" s="60" t="s">
        <v>734</v>
      </c>
    </row>
    <row r="242" spans="1:71" s="53" customFormat="1" x14ac:dyDescent="0.25">
      <c r="A242" s="4" t="s">
        <v>1481</v>
      </c>
      <c r="B242" s="4" t="s">
        <v>1608</v>
      </c>
      <c r="C242" s="4">
        <v>2016</v>
      </c>
      <c r="D242" s="4">
        <v>239</v>
      </c>
      <c r="E242" s="4">
        <v>239</v>
      </c>
      <c r="F242" s="4">
        <v>44218.5</v>
      </c>
      <c r="G242" s="4">
        <v>72968</v>
      </c>
      <c r="H242" s="4"/>
      <c r="I242" s="4">
        <v>18.690000000000001</v>
      </c>
      <c r="J242" s="4">
        <v>452.4</v>
      </c>
      <c r="K242" s="4">
        <v>416</v>
      </c>
      <c r="L242" s="4">
        <v>0.99900099900099915</v>
      </c>
      <c r="M242" s="4">
        <v>4.6600000000000003E-2</v>
      </c>
      <c r="N242" s="4">
        <v>5.0525364586649575</v>
      </c>
      <c r="O242" s="38">
        <v>0.1019</v>
      </c>
      <c r="P242" s="38">
        <v>5.2274654843711064</v>
      </c>
      <c r="Q242" s="38">
        <v>1.566E-2</v>
      </c>
      <c r="R242" s="38">
        <v>2.2446092586801405</v>
      </c>
      <c r="S242" s="38">
        <v>0.29132283763403682</v>
      </c>
      <c r="T242" s="4">
        <v>28.776441764827737</v>
      </c>
      <c r="U242" s="4">
        <v>121.12598239198331</v>
      </c>
      <c r="V242" s="4"/>
      <c r="W242" s="4"/>
      <c r="X242" s="4">
        <v>100.2</v>
      </c>
      <c r="Y242" s="4">
        <f t="shared" si="3"/>
        <v>1.5691320000000002E-2</v>
      </c>
      <c r="Z242" s="4">
        <v>100.34652989490912</v>
      </c>
      <c r="AA242" s="4">
        <v>2.2600810444336976</v>
      </c>
      <c r="AB242" s="39">
        <v>100.34652989490912</v>
      </c>
      <c r="AC242" s="39">
        <v>2.2600810444336976</v>
      </c>
      <c r="AD242" s="20" t="s">
        <v>714</v>
      </c>
      <c r="AE242" s="4"/>
      <c r="AF242" s="4"/>
      <c r="AG242" s="4"/>
      <c r="AH242" s="40">
        <v>101.3</v>
      </c>
      <c r="AI242" s="40">
        <v>0.6</v>
      </c>
      <c r="AJ242" s="41"/>
      <c r="AK242" s="4"/>
      <c r="AL242" s="20">
        <v>37</v>
      </c>
      <c r="AM242" s="20">
        <v>22</v>
      </c>
      <c r="AN242" s="20">
        <v>2760</v>
      </c>
      <c r="AO242" s="20">
        <v>3.2000000000000001E-2</v>
      </c>
      <c r="AP242" s="20">
        <v>35.700000000000003</v>
      </c>
      <c r="AQ242" s="20">
        <v>0.11600000000000001</v>
      </c>
      <c r="AR242" s="20">
        <v>3.6</v>
      </c>
      <c r="AS242" s="20">
        <v>46</v>
      </c>
      <c r="AT242" s="20">
        <v>6</v>
      </c>
      <c r="AU242" s="20">
        <v>56</v>
      </c>
      <c r="AV242" s="20">
        <v>20.5</v>
      </c>
      <c r="AW242" s="20">
        <v>307</v>
      </c>
      <c r="AX242" s="20">
        <v>93.1</v>
      </c>
      <c r="AY242" s="20">
        <v>372</v>
      </c>
      <c r="AZ242" s="20">
        <v>88.2</v>
      </c>
      <c r="BA242" s="20">
        <v>872</v>
      </c>
      <c r="BB242" s="20">
        <v>137.80000000000001</v>
      </c>
      <c r="BC242" s="20">
        <v>8110</v>
      </c>
      <c r="BD242" s="4"/>
      <c r="BE242" s="4"/>
      <c r="BF242" s="20" t="s">
        <v>734</v>
      </c>
      <c r="BG242" s="20" t="s">
        <v>734</v>
      </c>
      <c r="BH242" s="20" t="s">
        <v>734</v>
      </c>
      <c r="BI242" s="20" t="s">
        <v>734</v>
      </c>
      <c r="BJ242" s="20" t="s">
        <v>734</v>
      </c>
      <c r="BK242" s="20" t="s">
        <v>734</v>
      </c>
      <c r="BL242" s="20" t="s">
        <v>734</v>
      </c>
      <c r="BM242" s="20" t="s">
        <v>734</v>
      </c>
      <c r="BN242" s="42" t="s">
        <v>734</v>
      </c>
      <c r="BO242" s="42" t="s">
        <v>734</v>
      </c>
      <c r="BP242" s="42" t="s">
        <v>734</v>
      </c>
      <c r="BQ242" s="43" t="s">
        <v>734</v>
      </c>
      <c r="BR242" s="43" t="s">
        <v>734</v>
      </c>
      <c r="BS242" s="43" t="s">
        <v>734</v>
      </c>
    </row>
    <row r="243" spans="1:71" s="53" customFormat="1" x14ac:dyDescent="0.25">
      <c r="A243" s="53" t="s">
        <v>1482</v>
      </c>
      <c r="B243" s="53" t="s">
        <v>1608</v>
      </c>
      <c r="C243" s="53">
        <v>2016</v>
      </c>
      <c r="D243" s="53">
        <v>240</v>
      </c>
      <c r="E243" s="53">
        <v>240</v>
      </c>
      <c r="F243" s="53">
        <v>44953</v>
      </c>
      <c r="G243" s="53">
        <v>72853</v>
      </c>
      <c r="I243" s="53">
        <v>7.96</v>
      </c>
      <c r="J243" s="53">
        <v>275</v>
      </c>
      <c r="K243" s="53">
        <v>138.4</v>
      </c>
      <c r="L243" s="53">
        <v>0.5558643690939411</v>
      </c>
      <c r="M243" s="53">
        <v>4.9599999999999998E-2</v>
      </c>
      <c r="N243" s="53">
        <v>4.9742000857661735</v>
      </c>
      <c r="O243" s="54">
        <v>0.13469999999999999</v>
      </c>
      <c r="P243" s="54">
        <v>5.2636768628986381</v>
      </c>
      <c r="Q243" s="54">
        <v>1.975E-2</v>
      </c>
      <c r="R243" s="54">
        <v>2.4907082574597612</v>
      </c>
      <c r="S243" s="54">
        <v>0.34962078808540115</v>
      </c>
      <c r="T243" s="53">
        <v>176.29134306281932</v>
      </c>
      <c r="U243" s="53">
        <v>116.01605448041816</v>
      </c>
      <c r="X243" s="53">
        <v>126.1</v>
      </c>
      <c r="Y243" s="53">
        <f t="shared" si="3"/>
        <v>2.490475E-2</v>
      </c>
      <c r="Z243" s="53">
        <v>125.91009759562104</v>
      </c>
      <c r="AA243" s="53">
        <v>3.139779038208367</v>
      </c>
      <c r="AB243" s="55">
        <v>125.91009759562104</v>
      </c>
      <c r="AC243" s="55">
        <v>3.139779038208367</v>
      </c>
      <c r="AD243" s="56" t="s">
        <v>714</v>
      </c>
      <c r="AF243" s="53" t="s">
        <v>1774</v>
      </c>
      <c r="AH243" s="57">
        <v>101.3</v>
      </c>
      <c r="AI243" s="57">
        <v>0.6</v>
      </c>
      <c r="AJ243" s="58"/>
      <c r="AL243" s="56">
        <v>27</v>
      </c>
      <c r="AM243" s="56">
        <v>21</v>
      </c>
      <c r="AN243" s="56">
        <v>1309</v>
      </c>
      <c r="AO243" s="56">
        <v>3.4000000000000002E-2</v>
      </c>
      <c r="AP243" s="56">
        <v>19.100000000000001</v>
      </c>
      <c r="AQ243" s="56">
        <v>7.3999999999999996E-2</v>
      </c>
      <c r="AR243" s="56">
        <v>0.75</v>
      </c>
      <c r="AS243" s="56">
        <v>8.6999999999999993</v>
      </c>
      <c r="AT243" s="56">
        <v>1.68</v>
      </c>
      <c r="AU243" s="56">
        <v>24.3</v>
      </c>
      <c r="AV243" s="56">
        <v>8.9</v>
      </c>
      <c r="AW243" s="56">
        <v>128</v>
      </c>
      <c r="AX243" s="56">
        <v>43.1</v>
      </c>
      <c r="AY243" s="56">
        <v>194</v>
      </c>
      <c r="AZ243" s="56">
        <v>49.4</v>
      </c>
      <c r="BA243" s="56">
        <v>453</v>
      </c>
      <c r="BB243" s="56">
        <v>80</v>
      </c>
      <c r="BC243" s="56">
        <v>9220</v>
      </c>
      <c r="BF243" s="56" t="s">
        <v>734</v>
      </c>
      <c r="BG243" s="56" t="s">
        <v>734</v>
      </c>
      <c r="BH243" s="56" t="s">
        <v>734</v>
      </c>
      <c r="BI243" s="56" t="s">
        <v>734</v>
      </c>
      <c r="BJ243" s="56" t="s">
        <v>734</v>
      </c>
      <c r="BK243" s="56" t="s">
        <v>734</v>
      </c>
      <c r="BL243" s="56" t="s">
        <v>734</v>
      </c>
      <c r="BM243" s="56" t="s">
        <v>734</v>
      </c>
      <c r="BN243" s="59" t="s">
        <v>734</v>
      </c>
      <c r="BO243" s="59" t="s">
        <v>734</v>
      </c>
      <c r="BP243" s="59" t="s">
        <v>734</v>
      </c>
      <c r="BQ243" s="60" t="s">
        <v>734</v>
      </c>
      <c r="BR243" s="60" t="s">
        <v>734</v>
      </c>
      <c r="BS243" s="60" t="s">
        <v>734</v>
      </c>
    </row>
    <row r="244" spans="1:71" s="53" customFormat="1" x14ac:dyDescent="0.25">
      <c r="A244" s="4" t="s">
        <v>1483</v>
      </c>
      <c r="B244" s="4" t="s">
        <v>1608</v>
      </c>
      <c r="C244" s="4">
        <v>2016</v>
      </c>
      <c r="D244" s="4">
        <v>241</v>
      </c>
      <c r="E244" s="4">
        <v>241</v>
      </c>
      <c r="F244" s="4">
        <v>45679</v>
      </c>
      <c r="G244" s="4">
        <v>72725</v>
      </c>
      <c r="H244" s="4"/>
      <c r="I244" s="4">
        <v>8.67</v>
      </c>
      <c r="J244" s="4">
        <v>293.39999999999998</v>
      </c>
      <c r="K244" s="4">
        <v>174.7</v>
      </c>
      <c r="L244" s="4">
        <v>0.66489361702127658</v>
      </c>
      <c r="M244" s="4">
        <v>4.5699999999999998E-2</v>
      </c>
      <c r="N244" s="4">
        <v>7.0181269499142847</v>
      </c>
      <c r="O244" s="38">
        <v>0.1042</v>
      </c>
      <c r="P244" s="38">
        <v>7.2603919157628036</v>
      </c>
      <c r="Q244" s="38">
        <v>1.6129999999999999E-2</v>
      </c>
      <c r="R244" s="38">
        <v>2.5882783631906157</v>
      </c>
      <c r="S244" s="38">
        <v>0.27028564163011659</v>
      </c>
      <c r="T244" s="4">
        <v>-18.185240999870661</v>
      </c>
      <c r="U244" s="4">
        <v>169.75405969208208</v>
      </c>
      <c r="V244" s="4"/>
      <c r="W244" s="4"/>
      <c r="X244" s="4">
        <v>103.1</v>
      </c>
      <c r="Y244" s="4">
        <f t="shared" si="3"/>
        <v>1.6630029999999997E-2</v>
      </c>
      <c r="Z244" s="4">
        <v>103.45827113981029</v>
      </c>
      <c r="AA244" s="4">
        <v>2.6955473016684843</v>
      </c>
      <c r="AB244" s="39">
        <v>103.45827113981029</v>
      </c>
      <c r="AC244" s="39">
        <v>2.6955473016684843</v>
      </c>
      <c r="AD244" s="20" t="s">
        <v>714</v>
      </c>
      <c r="AE244" s="4"/>
      <c r="AF244" s="4"/>
      <c r="AG244" s="4"/>
      <c r="AH244" s="40">
        <v>101.3</v>
      </c>
      <c r="AI244" s="40">
        <v>0.6</v>
      </c>
      <c r="AJ244" s="41"/>
      <c r="AK244" s="4"/>
      <c r="AL244" s="20">
        <v>19</v>
      </c>
      <c r="AM244" s="20">
        <v>12</v>
      </c>
      <c r="AN244" s="20">
        <v>1510</v>
      </c>
      <c r="AO244" s="20">
        <v>5.3699999999999998E-3</v>
      </c>
      <c r="AP244" s="20">
        <v>18.399999999999999</v>
      </c>
      <c r="AQ244" s="20">
        <v>1.2999999999999999E-2</v>
      </c>
      <c r="AR244" s="20">
        <v>1.3</v>
      </c>
      <c r="AS244" s="20">
        <v>19</v>
      </c>
      <c r="AT244" s="20">
        <v>1.31</v>
      </c>
      <c r="AU244" s="20">
        <v>26.2</v>
      </c>
      <c r="AV244" s="20">
        <v>8.1999999999999993</v>
      </c>
      <c r="AW244" s="20">
        <v>152</v>
      </c>
      <c r="AX244" s="20">
        <v>51.8</v>
      </c>
      <c r="AY244" s="20">
        <v>237</v>
      </c>
      <c r="AZ244" s="20">
        <v>49.4</v>
      </c>
      <c r="BA244" s="20">
        <v>532</v>
      </c>
      <c r="BB244" s="20">
        <v>100</v>
      </c>
      <c r="BC244" s="20">
        <v>8710</v>
      </c>
      <c r="BD244" s="4"/>
      <c r="BE244" s="4"/>
      <c r="BF244" s="20" t="s">
        <v>734</v>
      </c>
      <c r="BG244" s="20" t="s">
        <v>734</v>
      </c>
      <c r="BH244" s="20" t="s">
        <v>734</v>
      </c>
      <c r="BI244" s="20" t="s">
        <v>734</v>
      </c>
      <c r="BJ244" s="20" t="s">
        <v>734</v>
      </c>
      <c r="BK244" s="20" t="s">
        <v>734</v>
      </c>
      <c r="BL244" s="20" t="s">
        <v>734</v>
      </c>
      <c r="BM244" s="20" t="s">
        <v>734</v>
      </c>
      <c r="BN244" s="42" t="s">
        <v>734</v>
      </c>
      <c r="BO244" s="42" t="s">
        <v>734</v>
      </c>
      <c r="BP244" s="42" t="s">
        <v>734</v>
      </c>
      <c r="BQ244" s="43" t="s">
        <v>734</v>
      </c>
      <c r="BR244" s="43" t="s">
        <v>734</v>
      </c>
      <c r="BS244" s="43" t="s">
        <v>734</v>
      </c>
    </row>
    <row r="245" spans="1:71" s="53" customFormat="1" x14ac:dyDescent="0.25">
      <c r="A245" s="4" t="s">
        <v>1247</v>
      </c>
      <c r="B245" s="4" t="s">
        <v>1608</v>
      </c>
      <c r="C245" s="4">
        <v>2016</v>
      </c>
      <c r="D245" s="4">
        <v>242</v>
      </c>
      <c r="E245" s="4">
        <v>242</v>
      </c>
      <c r="F245" s="4">
        <v>45549</v>
      </c>
      <c r="G245" s="4">
        <v>72662.5</v>
      </c>
      <c r="H245" s="4"/>
      <c r="I245" s="4">
        <v>16.079999999999998</v>
      </c>
      <c r="J245" s="4">
        <v>450</v>
      </c>
      <c r="K245" s="4">
        <v>374</v>
      </c>
      <c r="L245" s="4">
        <v>0.92936802973977695</v>
      </c>
      <c r="M245" s="4">
        <v>4.7699999999999999E-2</v>
      </c>
      <c r="N245" s="4">
        <v>4.3710535772361192</v>
      </c>
      <c r="O245" s="38">
        <v>9.9900000000000003E-2</v>
      </c>
      <c r="P245" s="38">
        <v>4.6930081061872269</v>
      </c>
      <c r="Q245" s="38">
        <v>1.5219999999999999E-2</v>
      </c>
      <c r="R245" s="38">
        <v>2.4815752476341202</v>
      </c>
      <c r="S245" s="38">
        <v>0.38967844348805647</v>
      </c>
      <c r="T245" s="4">
        <v>84.415755253772673</v>
      </c>
      <c r="U245" s="4">
        <v>103.69851414605975</v>
      </c>
      <c r="V245" s="4"/>
      <c r="W245" s="4"/>
      <c r="X245" s="4">
        <v>97.4</v>
      </c>
      <c r="Y245" s="4">
        <f t="shared" si="3"/>
        <v>1.4824279999999999E-2</v>
      </c>
      <c r="Z245" s="4">
        <v>97.407185250884751</v>
      </c>
      <c r="AA245" s="4">
        <v>2.4184182478621277</v>
      </c>
      <c r="AB245" s="39">
        <v>97.407185250884751</v>
      </c>
      <c r="AC245" s="39">
        <v>2.4184182478621277</v>
      </c>
      <c r="AD245" s="20" t="s">
        <v>714</v>
      </c>
      <c r="AE245" s="4"/>
      <c r="AF245" s="4" t="s">
        <v>722</v>
      </c>
      <c r="AG245" s="4"/>
      <c r="AH245" s="40">
        <v>101.3</v>
      </c>
      <c r="AI245" s="40">
        <v>0.6</v>
      </c>
      <c r="AJ245" s="41"/>
      <c r="AK245" s="4"/>
      <c r="AL245" s="20">
        <v>11</v>
      </c>
      <c r="AM245" s="20">
        <v>11</v>
      </c>
      <c r="AN245" s="20">
        <v>2200</v>
      </c>
      <c r="AO245" s="20">
        <v>0.37</v>
      </c>
      <c r="AP245" s="20">
        <v>55</v>
      </c>
      <c r="AQ245" s="20">
        <v>0.7</v>
      </c>
      <c r="AR245" s="20">
        <v>11.8</v>
      </c>
      <c r="AS245" s="20">
        <v>55</v>
      </c>
      <c r="AT245" s="20">
        <v>3.3</v>
      </c>
      <c r="AU245" s="20">
        <v>67.5</v>
      </c>
      <c r="AV245" s="20">
        <v>16.8</v>
      </c>
      <c r="AW245" s="20">
        <v>269</v>
      </c>
      <c r="AX245" s="20">
        <v>78.599999999999994</v>
      </c>
      <c r="AY245" s="20">
        <v>356</v>
      </c>
      <c r="AZ245" s="20">
        <v>71.2</v>
      </c>
      <c r="BA245" s="20">
        <v>680</v>
      </c>
      <c r="BB245" s="20">
        <v>108.6</v>
      </c>
      <c r="BC245" s="20">
        <v>8870</v>
      </c>
      <c r="BD245" s="4"/>
      <c r="BE245" s="4"/>
      <c r="BF245" s="20">
        <v>2.137E-3</v>
      </c>
      <c r="BG245" s="20">
        <v>5.5999999999999999E-5</v>
      </c>
      <c r="BH245" s="20">
        <v>1.46722</v>
      </c>
      <c r="BI245" s="20">
        <v>1.4999999999999999E-4</v>
      </c>
      <c r="BJ245" s="20">
        <v>5.7078565400011161E-2</v>
      </c>
      <c r="BK245" s="20">
        <v>3.1241770755622679E-3</v>
      </c>
      <c r="BL245" s="20">
        <v>0.2829128740877655</v>
      </c>
      <c r="BM245" s="20">
        <v>8.5000000000000006E-5</v>
      </c>
      <c r="BN245" s="42">
        <v>0.2829089842203748</v>
      </c>
      <c r="BO245" s="42">
        <v>6.9808159894901856</v>
      </c>
      <c r="BP245" s="42">
        <v>1.7000012197918024</v>
      </c>
      <c r="BQ245" s="43">
        <v>0.28290882861730388</v>
      </c>
      <c r="BR245" s="43">
        <v>7.0607947434564444</v>
      </c>
      <c r="BS245" s="43">
        <v>1.7000013193321351</v>
      </c>
    </row>
    <row r="246" spans="1:71" s="53" customFormat="1" x14ac:dyDescent="0.25">
      <c r="A246" s="53" t="s">
        <v>1484</v>
      </c>
      <c r="B246" s="53" t="s">
        <v>1608</v>
      </c>
      <c r="C246" s="53">
        <v>2016</v>
      </c>
      <c r="D246" s="53">
        <v>243</v>
      </c>
      <c r="E246" s="53">
        <v>243</v>
      </c>
      <c r="F246" s="53">
        <v>45899.5</v>
      </c>
      <c r="G246" s="53">
        <v>74242</v>
      </c>
      <c r="I246" s="53">
        <v>12.98</v>
      </c>
      <c r="J246" s="53">
        <v>391</v>
      </c>
      <c r="K246" s="53">
        <v>243</v>
      </c>
      <c r="L246" s="53">
        <v>0.66844919786096257</v>
      </c>
      <c r="M246" s="53">
        <v>5.5500000000000001E-2</v>
      </c>
      <c r="N246" s="53">
        <v>4.3535055194182197</v>
      </c>
      <c r="O246" s="54">
        <v>0.1211</v>
      </c>
      <c r="P246" s="54">
        <v>4.5499230800179369</v>
      </c>
      <c r="Q246" s="54">
        <v>1.5879999999999998E-2</v>
      </c>
      <c r="R246" s="54">
        <v>2.233559877521758</v>
      </c>
      <c r="S246" s="54">
        <v>0.33149138774102477</v>
      </c>
      <c r="T246" s="53">
        <v>432.42124809330386</v>
      </c>
      <c r="U246" s="53">
        <v>96.994221549485374</v>
      </c>
      <c r="X246" s="53">
        <v>101.6</v>
      </c>
      <c r="Y246" s="53">
        <f t="shared" si="3"/>
        <v>1.6134079999999999E-2</v>
      </c>
      <c r="Z246" s="53">
        <v>100.61649826517937</v>
      </c>
      <c r="AA246" s="53">
        <v>2.2563982584496043</v>
      </c>
      <c r="AB246" s="55">
        <v>100.61649826517937</v>
      </c>
      <c r="AC246" s="55">
        <v>2.2563982584496043</v>
      </c>
      <c r="AD246" s="56" t="s">
        <v>714</v>
      </c>
      <c r="AE246" s="53" t="s">
        <v>715</v>
      </c>
      <c r="AF246" s="53" t="s">
        <v>1775</v>
      </c>
      <c r="AH246" s="57">
        <v>101.3</v>
      </c>
      <c r="AI246" s="57">
        <v>0.6</v>
      </c>
      <c r="AJ246" s="58"/>
      <c r="AL246" s="56">
        <v>14</v>
      </c>
      <c r="AM246" s="56">
        <v>14</v>
      </c>
      <c r="AN246" s="56">
        <v>1560</v>
      </c>
      <c r="AO246" s="56">
        <v>5.4599999999999996E-3</v>
      </c>
      <c r="AP246" s="56">
        <v>26.6</v>
      </c>
      <c r="AQ246" s="56">
        <v>5.3999999999999999E-2</v>
      </c>
      <c r="AR246" s="56">
        <v>0.03</v>
      </c>
      <c r="AS246" s="56">
        <v>6.7</v>
      </c>
      <c r="AT246" s="56">
        <v>3.4</v>
      </c>
      <c r="AU246" s="56">
        <v>25</v>
      </c>
      <c r="AV246" s="56">
        <v>11.5</v>
      </c>
      <c r="AW246" s="56">
        <v>150</v>
      </c>
      <c r="AX246" s="56">
        <v>53.1</v>
      </c>
      <c r="AY246" s="56">
        <v>267</v>
      </c>
      <c r="AZ246" s="56">
        <v>60.8</v>
      </c>
      <c r="BA246" s="56">
        <v>635</v>
      </c>
      <c r="BB246" s="56">
        <v>107.6</v>
      </c>
      <c r="BC246" s="56">
        <v>8960</v>
      </c>
      <c r="BF246" s="56" t="s">
        <v>734</v>
      </c>
      <c r="BG246" s="56" t="s">
        <v>734</v>
      </c>
      <c r="BH246" s="56" t="s">
        <v>734</v>
      </c>
      <c r="BI246" s="56" t="s">
        <v>734</v>
      </c>
      <c r="BJ246" s="56" t="s">
        <v>734</v>
      </c>
      <c r="BK246" s="56" t="s">
        <v>734</v>
      </c>
      <c r="BL246" s="56" t="s">
        <v>734</v>
      </c>
      <c r="BM246" s="56" t="s">
        <v>734</v>
      </c>
      <c r="BN246" s="59" t="s">
        <v>734</v>
      </c>
      <c r="BO246" s="59" t="s">
        <v>734</v>
      </c>
      <c r="BP246" s="59" t="s">
        <v>734</v>
      </c>
      <c r="BQ246" s="60" t="s">
        <v>734</v>
      </c>
      <c r="BR246" s="60" t="s">
        <v>734</v>
      </c>
      <c r="BS246" s="60" t="s">
        <v>734</v>
      </c>
    </row>
    <row r="247" spans="1:71" s="53" customFormat="1" x14ac:dyDescent="0.25">
      <c r="A247" s="4" t="s">
        <v>1485</v>
      </c>
      <c r="B247" s="4" t="s">
        <v>1608</v>
      </c>
      <c r="C247" s="4">
        <v>2016</v>
      </c>
      <c r="D247" s="4">
        <v>244</v>
      </c>
      <c r="E247" s="4">
        <v>244</v>
      </c>
      <c r="F247" s="4">
        <v>45404.5</v>
      </c>
      <c r="G247" s="4">
        <v>74232.5</v>
      </c>
      <c r="H247" s="4"/>
      <c r="I247" s="4">
        <v>7.21</v>
      </c>
      <c r="J247" s="4">
        <v>250.2</v>
      </c>
      <c r="K247" s="4">
        <v>152.19999999999999</v>
      </c>
      <c r="L247" s="4">
        <v>0.69396252602359465</v>
      </c>
      <c r="M247" s="4">
        <v>4.8000000000000001E-2</v>
      </c>
      <c r="N247" s="4">
        <v>6.9053924178459587</v>
      </c>
      <c r="O247" s="38">
        <v>0.1012</v>
      </c>
      <c r="P247" s="38">
        <v>7.1090467872684302</v>
      </c>
      <c r="Q247" s="38">
        <v>1.5389999999999999E-2</v>
      </c>
      <c r="R247" s="38">
        <v>2.4686234583522744</v>
      </c>
      <c r="S247" s="38">
        <v>0.25494097084974465</v>
      </c>
      <c r="T247" s="4">
        <v>99.269113745153049</v>
      </c>
      <c r="U247" s="4">
        <v>163.36938615528814</v>
      </c>
      <c r="V247" s="4"/>
      <c r="W247" s="4"/>
      <c r="X247" s="4">
        <v>98.5</v>
      </c>
      <c r="Y247" s="4">
        <f t="shared" si="3"/>
        <v>1.515915E-2</v>
      </c>
      <c r="Z247" s="4">
        <v>98.452596240897918</v>
      </c>
      <c r="AA247" s="4">
        <v>2.4523108480397156</v>
      </c>
      <c r="AB247" s="39">
        <v>98.452596240897918</v>
      </c>
      <c r="AC247" s="39">
        <v>2.4523108480397156</v>
      </c>
      <c r="AD247" s="20" t="s">
        <v>714</v>
      </c>
      <c r="AE247" s="4"/>
      <c r="AF247" s="4"/>
      <c r="AG247" s="4"/>
      <c r="AH247" s="40">
        <v>101.3</v>
      </c>
      <c r="AI247" s="40">
        <v>0.6</v>
      </c>
      <c r="AJ247" s="41"/>
      <c r="AK247" s="4"/>
      <c r="AL247" s="20">
        <v>27</v>
      </c>
      <c r="AM247" s="20">
        <v>22</v>
      </c>
      <c r="AN247" s="20">
        <v>1528</v>
      </c>
      <c r="AO247" s="20">
        <v>5.5599999999999998E-3</v>
      </c>
      <c r="AP247" s="20">
        <v>22.5</v>
      </c>
      <c r="AQ247" s="20">
        <v>2.4E-2</v>
      </c>
      <c r="AR247" s="20">
        <v>1</v>
      </c>
      <c r="AS247" s="20">
        <v>18.100000000000001</v>
      </c>
      <c r="AT247" s="20">
        <v>1.7</v>
      </c>
      <c r="AU247" s="20">
        <v>26.7</v>
      </c>
      <c r="AV247" s="20">
        <v>9.5</v>
      </c>
      <c r="AW247" s="20">
        <v>145</v>
      </c>
      <c r="AX247" s="20">
        <v>55</v>
      </c>
      <c r="AY247" s="20">
        <v>274</v>
      </c>
      <c r="AZ247" s="20">
        <v>56.6</v>
      </c>
      <c r="BA247" s="20">
        <v>565</v>
      </c>
      <c r="BB247" s="20">
        <v>98.9</v>
      </c>
      <c r="BC247" s="20">
        <v>8890</v>
      </c>
      <c r="BD247" s="4"/>
      <c r="BE247" s="4"/>
      <c r="BF247" s="20" t="s">
        <v>734</v>
      </c>
      <c r="BG247" s="20" t="s">
        <v>734</v>
      </c>
      <c r="BH247" s="20" t="s">
        <v>734</v>
      </c>
      <c r="BI247" s="20" t="s">
        <v>734</v>
      </c>
      <c r="BJ247" s="20" t="s">
        <v>734</v>
      </c>
      <c r="BK247" s="20" t="s">
        <v>734</v>
      </c>
      <c r="BL247" s="20" t="s">
        <v>734</v>
      </c>
      <c r="BM247" s="20" t="s">
        <v>734</v>
      </c>
      <c r="BN247" s="42" t="s">
        <v>734</v>
      </c>
      <c r="BO247" s="42" t="s">
        <v>734</v>
      </c>
      <c r="BP247" s="42" t="s">
        <v>734</v>
      </c>
      <c r="BQ247" s="43" t="s">
        <v>734</v>
      </c>
      <c r="BR247" s="43" t="s">
        <v>734</v>
      </c>
      <c r="BS247" s="43" t="s">
        <v>734</v>
      </c>
    </row>
    <row r="248" spans="1:71" s="53" customFormat="1" x14ac:dyDescent="0.25">
      <c r="A248" s="4" t="s">
        <v>1486</v>
      </c>
      <c r="B248" s="4" t="s">
        <v>1608</v>
      </c>
      <c r="C248" s="4">
        <v>2016</v>
      </c>
      <c r="D248" s="4">
        <v>245</v>
      </c>
      <c r="E248" s="4">
        <v>245</v>
      </c>
      <c r="F248" s="4">
        <v>44869</v>
      </c>
      <c r="G248" s="4">
        <v>74127.5</v>
      </c>
      <c r="H248" s="4"/>
      <c r="I248" s="4">
        <v>2.83</v>
      </c>
      <c r="J248" s="4">
        <v>81.900000000000006</v>
      </c>
      <c r="K248" s="4">
        <v>37.5</v>
      </c>
      <c r="L248" s="4">
        <v>0.46296296296296291</v>
      </c>
      <c r="M248" s="4">
        <v>5.28E-2</v>
      </c>
      <c r="N248" s="4">
        <v>14.130267937751707</v>
      </c>
      <c r="O248" s="38">
        <v>0.125</v>
      </c>
      <c r="P248" s="38">
        <v>14.433857153056277</v>
      </c>
      <c r="Q248" s="38">
        <v>1.6299999999999999E-2</v>
      </c>
      <c r="R248" s="38">
        <v>3.4513418147410415</v>
      </c>
      <c r="S248" s="38">
        <v>0.20659475312634712</v>
      </c>
      <c r="T248" s="4">
        <v>320.21196490330487</v>
      </c>
      <c r="U248" s="4">
        <v>321.09901588033108</v>
      </c>
      <c r="V248" s="4"/>
      <c r="W248" s="4"/>
      <c r="X248" s="4">
        <v>104.2</v>
      </c>
      <c r="Y248" s="4">
        <f t="shared" si="3"/>
        <v>1.6984599999999999E-2</v>
      </c>
      <c r="Z248" s="4">
        <v>103.61601541727487</v>
      </c>
      <c r="AA248" s="4">
        <v>3.6876013098377283</v>
      </c>
      <c r="AB248" s="39">
        <v>103.61601541727487</v>
      </c>
      <c r="AC248" s="39">
        <v>3.6876013098377283</v>
      </c>
      <c r="AD248" s="20" t="s">
        <v>714</v>
      </c>
      <c r="AE248" s="4"/>
      <c r="AF248" s="4"/>
      <c r="AG248" s="4"/>
      <c r="AH248" s="40">
        <v>101.3</v>
      </c>
      <c r="AI248" s="40">
        <v>0.6</v>
      </c>
      <c r="AJ248" s="41"/>
      <c r="AK248" s="4"/>
      <c r="AL248" s="20">
        <v>11</v>
      </c>
      <c r="AM248" s="20">
        <v>16</v>
      </c>
      <c r="AN248" s="20">
        <v>568</v>
      </c>
      <c r="AO248" s="20">
        <v>2.8E-3</v>
      </c>
      <c r="AP248" s="20">
        <v>8.5</v>
      </c>
      <c r="AQ248" s="20">
        <v>1.2999999999999999E-2</v>
      </c>
      <c r="AR248" s="20">
        <v>0.23</v>
      </c>
      <c r="AS248" s="20">
        <v>1.5</v>
      </c>
      <c r="AT248" s="20">
        <v>0.32</v>
      </c>
      <c r="AU248" s="20">
        <v>9.5</v>
      </c>
      <c r="AV248" s="20">
        <v>3.54</v>
      </c>
      <c r="AW248" s="20">
        <v>53</v>
      </c>
      <c r="AX248" s="20">
        <v>19.100000000000001</v>
      </c>
      <c r="AY248" s="20">
        <v>90.6</v>
      </c>
      <c r="AZ248" s="20">
        <v>18.100000000000001</v>
      </c>
      <c r="BA248" s="20">
        <v>190</v>
      </c>
      <c r="BB248" s="20">
        <v>39.200000000000003</v>
      </c>
      <c r="BC248" s="20">
        <v>8560</v>
      </c>
      <c r="BD248" s="4"/>
      <c r="BE248" s="4"/>
      <c r="BF248" s="20" t="s">
        <v>734</v>
      </c>
      <c r="BG248" s="20" t="s">
        <v>734</v>
      </c>
      <c r="BH248" s="20" t="s">
        <v>734</v>
      </c>
      <c r="BI248" s="20" t="s">
        <v>734</v>
      </c>
      <c r="BJ248" s="20" t="s">
        <v>734</v>
      </c>
      <c r="BK248" s="20" t="s">
        <v>734</v>
      </c>
      <c r="BL248" s="20" t="s">
        <v>734</v>
      </c>
      <c r="BM248" s="20" t="s">
        <v>734</v>
      </c>
      <c r="BN248" s="42" t="s">
        <v>734</v>
      </c>
      <c r="BO248" s="42" t="s">
        <v>734</v>
      </c>
      <c r="BP248" s="42" t="s">
        <v>734</v>
      </c>
      <c r="BQ248" s="43" t="s">
        <v>734</v>
      </c>
      <c r="BR248" s="43" t="s">
        <v>734</v>
      </c>
      <c r="BS248" s="43" t="s">
        <v>734</v>
      </c>
    </row>
    <row r="249" spans="1:71" s="53" customFormat="1" x14ac:dyDescent="0.25">
      <c r="A249" s="4" t="s">
        <v>1487</v>
      </c>
      <c r="B249" s="4" t="s">
        <v>1608</v>
      </c>
      <c r="C249" s="4">
        <v>2016</v>
      </c>
      <c r="D249" s="4">
        <v>246</v>
      </c>
      <c r="E249" s="4">
        <v>246</v>
      </c>
      <c r="F249" s="4">
        <v>46327.5</v>
      </c>
      <c r="G249" s="4">
        <v>72832</v>
      </c>
      <c r="H249" s="4"/>
      <c r="I249" s="4">
        <v>3.28</v>
      </c>
      <c r="J249" s="4">
        <v>119.8</v>
      </c>
      <c r="K249" s="4">
        <v>62.4</v>
      </c>
      <c r="L249" s="4">
        <v>0.59594755661501786</v>
      </c>
      <c r="M249" s="4">
        <v>4.9599999999999998E-2</v>
      </c>
      <c r="N249" s="4">
        <v>8.8542483204086224</v>
      </c>
      <c r="O249" s="38">
        <v>0.1085</v>
      </c>
      <c r="P249" s="38">
        <v>9.1237738624359697</v>
      </c>
      <c r="Q249" s="38">
        <v>1.5900000000000001E-2</v>
      </c>
      <c r="R249" s="38">
        <v>2.8435077234660118</v>
      </c>
      <c r="S249" s="38">
        <v>0.24921582781733104</v>
      </c>
      <c r="T249" s="4">
        <v>176.29134306281932</v>
      </c>
      <c r="U249" s="4">
        <v>206.51259253988241</v>
      </c>
      <c r="V249" s="4"/>
      <c r="W249" s="4"/>
      <c r="X249" s="4">
        <v>101.7</v>
      </c>
      <c r="Y249" s="4">
        <f t="shared" si="3"/>
        <v>1.6170300000000002E-2</v>
      </c>
      <c r="Z249" s="4">
        <v>101.49412458738669</v>
      </c>
      <c r="AA249" s="4">
        <v>2.924722732616436</v>
      </c>
      <c r="AB249" s="39">
        <v>101.49412458738669</v>
      </c>
      <c r="AC249" s="39">
        <v>2.924722732616436</v>
      </c>
      <c r="AD249" s="20" t="s">
        <v>714</v>
      </c>
      <c r="AE249" s="4"/>
      <c r="AF249" s="4"/>
      <c r="AG249" s="4"/>
      <c r="AH249" s="40">
        <v>101.3</v>
      </c>
      <c r="AI249" s="40">
        <v>0.6</v>
      </c>
      <c r="AJ249" s="41"/>
      <c r="AK249" s="4"/>
      <c r="AL249" s="20">
        <v>21</v>
      </c>
      <c r="AM249" s="20">
        <v>11</v>
      </c>
      <c r="AN249" s="20">
        <v>931</v>
      </c>
      <c r="AO249" s="20">
        <v>5.77E-3</v>
      </c>
      <c r="AP249" s="20">
        <v>12.2</v>
      </c>
      <c r="AQ249" s="20">
        <v>2.4E-2</v>
      </c>
      <c r="AR249" s="20">
        <v>0.2</v>
      </c>
      <c r="AS249" s="20">
        <v>6.7</v>
      </c>
      <c r="AT249" s="20">
        <v>0.96</v>
      </c>
      <c r="AU249" s="20">
        <v>20.7</v>
      </c>
      <c r="AV249" s="20">
        <v>5.7</v>
      </c>
      <c r="AW249" s="20">
        <v>100.6</v>
      </c>
      <c r="AX249" s="20">
        <v>32.6</v>
      </c>
      <c r="AY249" s="20">
        <v>171.3</v>
      </c>
      <c r="AZ249" s="20">
        <v>33.5</v>
      </c>
      <c r="BA249" s="20">
        <v>325</v>
      </c>
      <c r="BB249" s="20">
        <v>60.6</v>
      </c>
      <c r="BC249" s="20">
        <v>8340</v>
      </c>
      <c r="BD249" s="4"/>
      <c r="BE249" s="4"/>
      <c r="BF249" s="20" t="s">
        <v>734</v>
      </c>
      <c r="BG249" s="20" t="s">
        <v>734</v>
      </c>
      <c r="BH249" s="20" t="s">
        <v>734</v>
      </c>
      <c r="BI249" s="20" t="s">
        <v>734</v>
      </c>
      <c r="BJ249" s="20" t="s">
        <v>734</v>
      </c>
      <c r="BK249" s="20" t="s">
        <v>734</v>
      </c>
      <c r="BL249" s="20" t="s">
        <v>734</v>
      </c>
      <c r="BM249" s="20" t="s">
        <v>734</v>
      </c>
      <c r="BN249" s="42" t="s">
        <v>734</v>
      </c>
      <c r="BO249" s="42" t="s">
        <v>734</v>
      </c>
      <c r="BP249" s="42" t="s">
        <v>734</v>
      </c>
      <c r="BQ249" s="43" t="s">
        <v>734</v>
      </c>
      <c r="BR249" s="43" t="s">
        <v>734</v>
      </c>
      <c r="BS249" s="43" t="s">
        <v>734</v>
      </c>
    </row>
    <row r="250" spans="1:71" s="53" customFormat="1" x14ac:dyDescent="0.25">
      <c r="A250" s="4" t="s">
        <v>1488</v>
      </c>
      <c r="B250" s="4" t="s">
        <v>1608</v>
      </c>
      <c r="C250" s="4">
        <v>2016</v>
      </c>
      <c r="D250" s="4">
        <v>247</v>
      </c>
      <c r="E250" s="4">
        <v>247</v>
      </c>
      <c r="F250" s="4">
        <v>46282.5</v>
      </c>
      <c r="G250" s="4">
        <v>72584.5</v>
      </c>
      <c r="H250" s="4"/>
      <c r="I250" s="4">
        <v>13.95</v>
      </c>
      <c r="J250" s="4">
        <v>367.6</v>
      </c>
      <c r="K250" s="4">
        <v>283</v>
      </c>
      <c r="L250" s="4">
        <v>0.87260034904013972</v>
      </c>
      <c r="M250" s="4">
        <v>4.9299999999999997E-2</v>
      </c>
      <c r="N250" s="4">
        <v>4.8118270914008781</v>
      </c>
      <c r="O250" s="38">
        <v>0.1074</v>
      </c>
      <c r="P250" s="38">
        <v>5.0404856012548205</v>
      </c>
      <c r="Q250" s="38">
        <v>1.5990000000000001E-2</v>
      </c>
      <c r="R250" s="38">
        <v>2.3436755617870264</v>
      </c>
      <c r="S250" s="38">
        <v>0.32783619259940744</v>
      </c>
      <c r="T250" s="4">
        <v>162.12309088391623</v>
      </c>
      <c r="U250" s="4">
        <v>112.52160751768776</v>
      </c>
      <c r="V250" s="4"/>
      <c r="W250" s="4"/>
      <c r="X250" s="4">
        <v>102.2</v>
      </c>
      <c r="Y250" s="4">
        <f t="shared" si="3"/>
        <v>1.634178E-2</v>
      </c>
      <c r="Z250" s="4">
        <v>102.10401019381577</v>
      </c>
      <c r="AA250" s="4">
        <v>2.3995974608953174</v>
      </c>
      <c r="AB250" s="39">
        <v>102.10401019381577</v>
      </c>
      <c r="AC250" s="39">
        <v>2.3995974608953174</v>
      </c>
      <c r="AD250" s="20" t="s">
        <v>714</v>
      </c>
      <c r="AE250" s="4"/>
      <c r="AF250" s="4"/>
      <c r="AG250" s="4"/>
      <c r="AH250" s="40">
        <v>101.3</v>
      </c>
      <c r="AI250" s="40">
        <v>0.6</v>
      </c>
      <c r="AJ250" s="41"/>
      <c r="AK250" s="4"/>
      <c r="AL250" s="20">
        <v>39</v>
      </c>
      <c r="AM250" s="20">
        <v>27</v>
      </c>
      <c r="AN250" s="20">
        <v>2390</v>
      </c>
      <c r="AO250" s="20">
        <v>5.5799999999999999E-3</v>
      </c>
      <c r="AP250" s="20">
        <v>23.4</v>
      </c>
      <c r="AQ250" s="20">
        <v>0.11700000000000001</v>
      </c>
      <c r="AR250" s="20">
        <v>5</v>
      </c>
      <c r="AS250" s="20">
        <v>37</v>
      </c>
      <c r="AT250" s="20">
        <v>4.2</v>
      </c>
      <c r="AU250" s="20">
        <v>54</v>
      </c>
      <c r="AV250" s="20">
        <v>18.7</v>
      </c>
      <c r="AW250" s="20">
        <v>260</v>
      </c>
      <c r="AX250" s="20">
        <v>85.1</v>
      </c>
      <c r="AY250" s="20">
        <v>375</v>
      </c>
      <c r="AZ250" s="20">
        <v>82.6</v>
      </c>
      <c r="BA250" s="20">
        <v>861</v>
      </c>
      <c r="BB250" s="20">
        <v>142.80000000000001</v>
      </c>
      <c r="BC250" s="20">
        <v>8420</v>
      </c>
      <c r="BD250" s="4"/>
      <c r="BE250" s="4"/>
      <c r="BF250" s="20" t="s">
        <v>734</v>
      </c>
      <c r="BG250" s="20" t="s">
        <v>734</v>
      </c>
      <c r="BH250" s="20" t="s">
        <v>734</v>
      </c>
      <c r="BI250" s="20" t="s">
        <v>734</v>
      </c>
      <c r="BJ250" s="20" t="s">
        <v>734</v>
      </c>
      <c r="BK250" s="20" t="s">
        <v>734</v>
      </c>
      <c r="BL250" s="20" t="s">
        <v>734</v>
      </c>
      <c r="BM250" s="20" t="s">
        <v>734</v>
      </c>
      <c r="BN250" s="42" t="s">
        <v>734</v>
      </c>
      <c r="BO250" s="42" t="s">
        <v>734</v>
      </c>
      <c r="BP250" s="42" t="s">
        <v>734</v>
      </c>
      <c r="BQ250" s="43" t="s">
        <v>734</v>
      </c>
      <c r="BR250" s="43" t="s">
        <v>734</v>
      </c>
      <c r="BS250" s="43" t="s">
        <v>734</v>
      </c>
    </row>
    <row r="251" spans="1:71" s="53" customFormat="1" x14ac:dyDescent="0.25">
      <c r="A251" s="53" t="s">
        <v>1489</v>
      </c>
      <c r="B251" s="53" t="s">
        <v>1608</v>
      </c>
      <c r="C251" s="53">
        <v>2016</v>
      </c>
      <c r="D251" s="53">
        <v>248</v>
      </c>
      <c r="E251" s="53">
        <v>248</v>
      </c>
      <c r="F251" s="53">
        <v>46442.5</v>
      </c>
      <c r="G251" s="53">
        <v>73155.5</v>
      </c>
      <c r="I251" s="53">
        <v>7.92</v>
      </c>
      <c r="J251" s="53">
        <v>262</v>
      </c>
      <c r="K251" s="53">
        <v>149.6</v>
      </c>
      <c r="L251" s="53">
        <v>0.64977257959714108</v>
      </c>
      <c r="M251" s="53">
        <v>4.3200000000000002E-2</v>
      </c>
      <c r="N251" s="53">
        <v>7.173932578577479</v>
      </c>
      <c r="O251" s="54">
        <v>9.4600000000000004E-2</v>
      </c>
      <c r="P251" s="54">
        <v>7.4536467918710123</v>
      </c>
      <c r="Q251" s="54">
        <v>1.5820000000000001E-2</v>
      </c>
      <c r="R251" s="54">
        <v>2.7076820079163118</v>
      </c>
      <c r="S251" s="54">
        <v>0.28300029990821296</v>
      </c>
      <c r="T251" s="53">
        <v>-156.07330055664335</v>
      </c>
      <c r="U251" s="53">
        <v>178.20538130683417</v>
      </c>
      <c r="X251" s="53">
        <v>101.2</v>
      </c>
      <c r="Y251" s="53">
        <f t="shared" si="3"/>
        <v>1.6009840000000001E-2</v>
      </c>
      <c r="Z251" s="53">
        <v>101.79729200279132</v>
      </c>
      <c r="AA251" s="53">
        <v>2.7699450250090685</v>
      </c>
      <c r="AB251" s="55">
        <v>101.79729200279132</v>
      </c>
      <c r="AC251" s="55">
        <v>2.7699450250090685</v>
      </c>
      <c r="AD251" s="56" t="s">
        <v>714</v>
      </c>
      <c r="AE251" s="53" t="s">
        <v>715</v>
      </c>
      <c r="AF251" s="53" t="s">
        <v>1775</v>
      </c>
      <c r="AH251" s="57">
        <v>101.3</v>
      </c>
      <c r="AI251" s="57">
        <v>0.6</v>
      </c>
      <c r="AJ251" s="58"/>
      <c r="AL251" s="56">
        <v>24</v>
      </c>
      <c r="AM251" s="56">
        <v>15</v>
      </c>
      <c r="AN251" s="56">
        <v>1335</v>
      </c>
      <c r="AO251" s="56">
        <v>5.5100000000000001E-3</v>
      </c>
      <c r="AP251" s="56">
        <v>16.899999999999999</v>
      </c>
      <c r="AQ251" s="56">
        <v>3.4000000000000002E-2</v>
      </c>
      <c r="AR251" s="56">
        <v>0.24</v>
      </c>
      <c r="AS251" s="56">
        <v>6.4</v>
      </c>
      <c r="AT251" s="56">
        <v>1.5</v>
      </c>
      <c r="AU251" s="56">
        <v>21.4</v>
      </c>
      <c r="AV251" s="56">
        <v>8.1</v>
      </c>
      <c r="AW251" s="56">
        <v>133</v>
      </c>
      <c r="AX251" s="56">
        <v>46.6</v>
      </c>
      <c r="AY251" s="56">
        <v>238</v>
      </c>
      <c r="AZ251" s="56">
        <v>53</v>
      </c>
      <c r="BA251" s="56">
        <v>484</v>
      </c>
      <c r="BB251" s="56">
        <v>99</v>
      </c>
      <c r="BC251" s="56">
        <v>8360</v>
      </c>
      <c r="BF251" s="56" t="s">
        <v>734</v>
      </c>
      <c r="BG251" s="56" t="s">
        <v>734</v>
      </c>
      <c r="BH251" s="56" t="s">
        <v>734</v>
      </c>
      <c r="BI251" s="56" t="s">
        <v>734</v>
      </c>
      <c r="BJ251" s="56" t="s">
        <v>734</v>
      </c>
      <c r="BK251" s="56" t="s">
        <v>734</v>
      </c>
      <c r="BL251" s="56" t="s">
        <v>734</v>
      </c>
      <c r="BM251" s="56" t="s">
        <v>734</v>
      </c>
      <c r="BN251" s="59" t="s">
        <v>734</v>
      </c>
      <c r="BO251" s="59" t="s">
        <v>734</v>
      </c>
      <c r="BP251" s="59" t="s">
        <v>734</v>
      </c>
      <c r="BQ251" s="60" t="s">
        <v>734</v>
      </c>
      <c r="BR251" s="60" t="s">
        <v>734</v>
      </c>
      <c r="BS251" s="60" t="s">
        <v>734</v>
      </c>
    </row>
    <row r="252" spans="1:71" s="53" customFormat="1" x14ac:dyDescent="0.25">
      <c r="A252" s="4" t="s">
        <v>1248</v>
      </c>
      <c r="B252" s="4" t="s">
        <v>1609</v>
      </c>
      <c r="C252" s="4">
        <v>2016</v>
      </c>
      <c r="D252" s="4">
        <v>249</v>
      </c>
      <c r="E252" s="4">
        <v>249</v>
      </c>
      <c r="F252" s="4">
        <v>11330</v>
      </c>
      <c r="G252" s="4">
        <v>71407</v>
      </c>
      <c r="H252" s="4"/>
      <c r="I252" s="4">
        <v>29.77</v>
      </c>
      <c r="J252" s="4">
        <v>946</v>
      </c>
      <c r="K252" s="4">
        <v>295.10000000000002</v>
      </c>
      <c r="L252" s="4">
        <v>0.35971223021582738</v>
      </c>
      <c r="M252" s="4">
        <v>5.1240000000000001E-2</v>
      </c>
      <c r="N252" s="4">
        <v>2.4878688032734169</v>
      </c>
      <c r="O252" s="38">
        <v>0.23830000000000001</v>
      </c>
      <c r="P252" s="38">
        <v>2.8540457344742904</v>
      </c>
      <c r="Q252" s="38">
        <v>3.4320000000000003E-2</v>
      </c>
      <c r="R252" s="38">
        <v>2.2794924593360224</v>
      </c>
      <c r="S252" s="38">
        <v>0.54967862717672245</v>
      </c>
      <c r="T252" s="4">
        <v>251.64122154275262</v>
      </c>
      <c r="U252" s="4">
        <v>57.234934360884871</v>
      </c>
      <c r="V252" s="4"/>
      <c r="W252" s="4"/>
      <c r="X252" s="4">
        <v>217.5</v>
      </c>
      <c r="Y252" s="4">
        <f t="shared" si="3"/>
        <v>7.4646000000000004E-2</v>
      </c>
      <c r="Z252" s="4">
        <v>217.32677020423503</v>
      </c>
      <c r="AA252" s="4">
        <v>4.9118523139833643</v>
      </c>
      <c r="AB252" s="39">
        <v>217.32677020423503</v>
      </c>
      <c r="AC252" s="39">
        <v>4.9118523139833643</v>
      </c>
      <c r="AD252" s="20" t="s">
        <v>714</v>
      </c>
      <c r="AE252" s="4"/>
      <c r="AF252" s="4"/>
      <c r="AG252" s="4"/>
      <c r="AH252" s="40">
        <v>215.2</v>
      </c>
      <c r="AI252" s="40">
        <v>1</v>
      </c>
      <c r="AJ252" s="41"/>
      <c r="AK252" s="4"/>
      <c r="AL252" s="20">
        <v>1.6</v>
      </c>
      <c r="AM252" s="20">
        <v>7.9</v>
      </c>
      <c r="AN252" s="20">
        <v>721</v>
      </c>
      <c r="AO252" s="20">
        <v>5.2599999999999999E-3</v>
      </c>
      <c r="AP252" s="20">
        <v>12.5</v>
      </c>
      <c r="AQ252" s="20">
        <v>2.4E-2</v>
      </c>
      <c r="AR252" s="20">
        <v>0.1</v>
      </c>
      <c r="AS252" s="20">
        <v>1.587</v>
      </c>
      <c r="AT252" s="20">
        <v>0.66</v>
      </c>
      <c r="AU252" s="20">
        <v>5.6</v>
      </c>
      <c r="AV252" s="20">
        <v>3.9</v>
      </c>
      <c r="AW252" s="20">
        <v>60.8</v>
      </c>
      <c r="AX252" s="20">
        <v>22.4</v>
      </c>
      <c r="AY252" s="20">
        <v>115</v>
      </c>
      <c r="AZ252" s="20">
        <v>27</v>
      </c>
      <c r="BA252" s="20">
        <v>305</v>
      </c>
      <c r="BB252" s="20">
        <v>70.400000000000006</v>
      </c>
      <c r="BC252" s="20">
        <v>11290</v>
      </c>
      <c r="BD252" s="4"/>
      <c r="BE252" s="4"/>
      <c r="BF252" s="20">
        <v>1.322E-3</v>
      </c>
      <c r="BG252" s="20">
        <v>1.5E-5</v>
      </c>
      <c r="BH252" s="20">
        <v>1.4675</v>
      </c>
      <c r="BI252" s="20">
        <v>1.3999999999999999E-4</v>
      </c>
      <c r="BJ252" s="20">
        <v>3.3273017492201205E-2</v>
      </c>
      <c r="BK252" s="20">
        <v>5.9350481799307347E-4</v>
      </c>
      <c r="BL252" s="20">
        <v>0.2825773838944457</v>
      </c>
      <c r="BM252" s="20">
        <v>9.2999999999999997E-5</v>
      </c>
      <c r="BN252" s="42">
        <v>0.28257200899467932</v>
      </c>
      <c r="BO252" s="42">
        <v>-2.3049967116506309</v>
      </c>
      <c r="BP252" s="42">
        <v>1.8600003990657901</v>
      </c>
      <c r="BQ252" s="43">
        <v>0.28257206169944221</v>
      </c>
      <c r="BR252" s="43">
        <v>-2.3499029368745372</v>
      </c>
      <c r="BS252" s="43">
        <v>1.8600003912779237</v>
      </c>
    </row>
    <row r="253" spans="1:71" s="53" customFormat="1" x14ac:dyDescent="0.25">
      <c r="A253" s="45" t="s">
        <v>1249</v>
      </c>
      <c r="B253" s="45" t="s">
        <v>1609</v>
      </c>
      <c r="C253" s="45">
        <v>2016</v>
      </c>
      <c r="D253" s="45">
        <v>250</v>
      </c>
      <c r="E253" s="45">
        <v>250</v>
      </c>
      <c r="F253" s="45">
        <v>11416</v>
      </c>
      <c r="G253" s="45">
        <v>71574</v>
      </c>
      <c r="H253" s="45"/>
      <c r="I253" s="45">
        <v>37.46</v>
      </c>
      <c r="J253" s="45">
        <v>1061</v>
      </c>
      <c r="K253" s="45">
        <v>375.7</v>
      </c>
      <c r="L253" s="45">
        <v>0.40387722132471732</v>
      </c>
      <c r="M253" s="45">
        <v>5.108E-2</v>
      </c>
      <c r="N253" s="45">
        <v>2.5051617725601472</v>
      </c>
      <c r="O253" s="46">
        <v>0.23810000000000001</v>
      </c>
      <c r="P253" s="46">
        <v>2.7180446719580509</v>
      </c>
      <c r="Q253" s="46">
        <v>3.4139999999999997E-2</v>
      </c>
      <c r="R253" s="46">
        <v>2.0861283115050355</v>
      </c>
      <c r="S253" s="46">
        <v>0.48180596416627858</v>
      </c>
      <c r="T253" s="45">
        <v>244.44165703130031</v>
      </c>
      <c r="U253" s="45">
        <v>57.707879392813709</v>
      </c>
      <c r="V253" s="45"/>
      <c r="W253" s="45"/>
      <c r="X253" s="45">
        <v>216.4</v>
      </c>
      <c r="Y253" s="45">
        <f t="shared" si="3"/>
        <v>7.3878959999999994E-2</v>
      </c>
      <c r="Z253" s="45">
        <v>216.24213590387723</v>
      </c>
      <c r="AA253" s="45">
        <v>4.47520556781636</v>
      </c>
      <c r="AB253" s="47">
        <v>216.24213590387723</v>
      </c>
      <c r="AC253" s="47">
        <v>4.47520556781636</v>
      </c>
      <c r="AD253" s="48" t="s">
        <v>714</v>
      </c>
      <c r="AE253" s="45" t="s">
        <v>689</v>
      </c>
      <c r="AF253" s="45"/>
      <c r="AG253" s="45"/>
      <c r="AH253" s="49">
        <v>215.2</v>
      </c>
      <c r="AI253" s="49">
        <v>1</v>
      </c>
      <c r="AJ253" s="50"/>
      <c r="AK253" s="45"/>
      <c r="AL253" s="48">
        <v>17</v>
      </c>
      <c r="AM253" s="48">
        <v>15</v>
      </c>
      <c r="AN253" s="48">
        <v>1045</v>
      </c>
      <c r="AO253" s="48">
        <v>0.76</v>
      </c>
      <c r="AP253" s="48">
        <v>59.8</v>
      </c>
      <c r="AQ253" s="48">
        <v>1.01</v>
      </c>
      <c r="AR253" s="48">
        <v>11.6</v>
      </c>
      <c r="AS253" s="48">
        <v>17</v>
      </c>
      <c r="AT253" s="48">
        <v>1.37</v>
      </c>
      <c r="AU253" s="48">
        <v>17.5</v>
      </c>
      <c r="AV253" s="48">
        <v>5.9</v>
      </c>
      <c r="AW253" s="48">
        <v>87</v>
      </c>
      <c r="AX253" s="48">
        <v>37.5</v>
      </c>
      <c r="AY253" s="48">
        <v>170</v>
      </c>
      <c r="AZ253" s="48">
        <v>42.1</v>
      </c>
      <c r="BA253" s="48">
        <v>457</v>
      </c>
      <c r="BB253" s="48">
        <v>103.2</v>
      </c>
      <c r="BC253" s="48">
        <v>10360</v>
      </c>
      <c r="BD253" s="45"/>
      <c r="BE253" s="45"/>
      <c r="BF253" s="48">
        <v>1.6360000000000001E-3</v>
      </c>
      <c r="BG253" s="48">
        <v>4.1E-5</v>
      </c>
      <c r="BH253" s="48">
        <v>1.46736</v>
      </c>
      <c r="BI253" s="48">
        <v>1.6000000000000001E-4</v>
      </c>
      <c r="BJ253" s="48">
        <v>4.1514142199611151E-2</v>
      </c>
      <c r="BK253" s="48">
        <v>8.3293996821365746E-4</v>
      </c>
      <c r="BL253" s="48">
        <v>0.28273605871841923</v>
      </c>
      <c r="BM253" s="48">
        <v>9.3999999999999994E-5</v>
      </c>
      <c r="BN253" s="51">
        <v>0.28272944044187293</v>
      </c>
      <c r="BO253" s="51">
        <v>3.2412753075861112</v>
      </c>
      <c r="BP253" s="51">
        <v>1.8800029203163593</v>
      </c>
      <c r="BQ253" s="52">
        <v>0.28272947240145579</v>
      </c>
      <c r="BR253" s="52">
        <v>3.2194751705461044</v>
      </c>
      <c r="BS253" s="52">
        <v>1.880002892180191</v>
      </c>
    </row>
    <row r="254" spans="1:71" s="53" customFormat="1" x14ac:dyDescent="0.25">
      <c r="A254" s="4" t="s">
        <v>1490</v>
      </c>
      <c r="B254" s="4" t="s">
        <v>1609</v>
      </c>
      <c r="C254" s="4">
        <v>2016</v>
      </c>
      <c r="D254" s="4">
        <v>251</v>
      </c>
      <c r="E254" s="4">
        <v>251</v>
      </c>
      <c r="F254" s="4">
        <v>11350.5</v>
      </c>
      <c r="G254" s="4">
        <v>71606</v>
      </c>
      <c r="H254" s="4"/>
      <c r="I254" s="4">
        <v>31.8</v>
      </c>
      <c r="J254" s="4">
        <v>797</v>
      </c>
      <c r="K254" s="4">
        <v>328</v>
      </c>
      <c r="L254" s="4">
        <v>0.46382189239332094</v>
      </c>
      <c r="M254" s="4">
        <v>5.0099999999999999E-2</v>
      </c>
      <c r="N254" s="4">
        <v>2.83913682754218</v>
      </c>
      <c r="O254" s="38">
        <v>0.23680000000000001</v>
      </c>
      <c r="P254" s="38">
        <v>3.5200775814899146</v>
      </c>
      <c r="Q254" s="38">
        <v>3.4599999999999999E-2</v>
      </c>
      <c r="R254" s="38">
        <v>2.7514084128318013</v>
      </c>
      <c r="S254" s="38">
        <v>0.61436687181411032</v>
      </c>
      <c r="T254" s="4">
        <v>199.63527363719749</v>
      </c>
      <c r="U254" s="4">
        <v>65.936304320058682</v>
      </c>
      <c r="V254" s="4"/>
      <c r="W254" s="4"/>
      <c r="X254" s="4">
        <v>219.3</v>
      </c>
      <c r="Y254" s="4">
        <f t="shared" si="3"/>
        <v>7.5877800000000009E-2</v>
      </c>
      <c r="Z254" s="4">
        <v>219.38960608866614</v>
      </c>
      <c r="AA254" s="4">
        <v>5.9824190463026792</v>
      </c>
      <c r="AB254" s="39">
        <v>219.38960608866614</v>
      </c>
      <c r="AC254" s="39">
        <v>5.9824190463026792</v>
      </c>
      <c r="AD254" s="20" t="s">
        <v>714</v>
      </c>
      <c r="AE254" s="4"/>
      <c r="AF254" s="4"/>
      <c r="AG254" s="4"/>
      <c r="AH254" s="40">
        <v>215.2</v>
      </c>
      <c r="AI254" s="40">
        <v>1</v>
      </c>
      <c r="AJ254" s="41"/>
      <c r="AK254" s="4"/>
      <c r="AL254" s="20" t="s">
        <v>684</v>
      </c>
      <c r="AM254" s="20" t="s">
        <v>684</v>
      </c>
      <c r="AN254" s="20">
        <v>1160</v>
      </c>
      <c r="AO254" s="20">
        <v>2.3E-3</v>
      </c>
      <c r="AP254" s="20">
        <v>12.4</v>
      </c>
      <c r="AQ254" s="20">
        <v>4.2000000000000003E-2</v>
      </c>
      <c r="AR254" s="20">
        <v>0.3</v>
      </c>
      <c r="AS254" s="20">
        <v>2.1</v>
      </c>
      <c r="AT254" s="20">
        <v>0.5</v>
      </c>
      <c r="AU254" s="20">
        <v>12.5</v>
      </c>
      <c r="AV254" s="20">
        <v>6.6</v>
      </c>
      <c r="AW254" s="20">
        <v>101</v>
      </c>
      <c r="AX254" s="20">
        <v>33.9</v>
      </c>
      <c r="AY254" s="20">
        <v>178</v>
      </c>
      <c r="AZ254" s="20">
        <v>43.6</v>
      </c>
      <c r="BA254" s="20">
        <v>530</v>
      </c>
      <c r="BB254" s="20">
        <v>105.7</v>
      </c>
      <c r="BC254" s="20">
        <v>9490</v>
      </c>
      <c r="BD254" s="4"/>
      <c r="BE254" s="4"/>
      <c r="BF254" s="20" t="s">
        <v>734</v>
      </c>
      <c r="BG254" s="20" t="s">
        <v>734</v>
      </c>
      <c r="BH254" s="20" t="s">
        <v>734</v>
      </c>
      <c r="BI254" s="20" t="s">
        <v>734</v>
      </c>
      <c r="BJ254" s="20" t="s">
        <v>734</v>
      </c>
      <c r="BK254" s="20" t="s">
        <v>734</v>
      </c>
      <c r="BL254" s="20" t="s">
        <v>734</v>
      </c>
      <c r="BM254" s="20" t="s">
        <v>734</v>
      </c>
      <c r="BN254" s="42" t="s">
        <v>734</v>
      </c>
      <c r="BO254" s="42" t="s">
        <v>734</v>
      </c>
      <c r="BP254" s="42" t="s">
        <v>734</v>
      </c>
      <c r="BQ254" s="43" t="s">
        <v>734</v>
      </c>
      <c r="BR254" s="43" t="s">
        <v>734</v>
      </c>
      <c r="BS254" s="43" t="s">
        <v>734</v>
      </c>
    </row>
    <row r="255" spans="1:71" s="53" customFormat="1" x14ac:dyDescent="0.25">
      <c r="A255" s="45" t="s">
        <v>1250</v>
      </c>
      <c r="B255" s="45" t="s">
        <v>1609</v>
      </c>
      <c r="C255" s="45">
        <v>2016</v>
      </c>
      <c r="D255" s="45">
        <v>252</v>
      </c>
      <c r="E255" s="45">
        <v>252</v>
      </c>
      <c r="F255" s="45">
        <v>11305.5</v>
      </c>
      <c r="G255" s="45">
        <v>71732</v>
      </c>
      <c r="H255" s="45"/>
      <c r="I255" s="45">
        <v>44.5</v>
      </c>
      <c r="J255" s="45">
        <v>1373</v>
      </c>
      <c r="K255" s="45">
        <v>453</v>
      </c>
      <c r="L255" s="45">
        <v>0.3803727653100038</v>
      </c>
      <c r="M255" s="45">
        <v>5.0939999999999999E-2</v>
      </c>
      <c r="N255" s="45">
        <v>2.2527237691698025</v>
      </c>
      <c r="O255" s="46">
        <v>0.23200000000000001</v>
      </c>
      <c r="P255" s="46">
        <v>2.7015639013000929</v>
      </c>
      <c r="Q255" s="46">
        <v>3.3529999999999997E-2</v>
      </c>
      <c r="R255" s="46">
        <v>2.3374522738711003</v>
      </c>
      <c r="S255" s="46">
        <v>0.60868076970987639</v>
      </c>
      <c r="T255" s="45">
        <v>238.11577506248628</v>
      </c>
      <c r="U255" s="45">
        <v>51.952321199973142</v>
      </c>
      <c r="V255" s="45"/>
      <c r="W255" s="45"/>
      <c r="X255" s="45">
        <v>212.6</v>
      </c>
      <c r="Y255" s="45">
        <f t="shared" si="3"/>
        <v>7.1284779999999992E-2</v>
      </c>
      <c r="Z255" s="45">
        <v>212.45640758817186</v>
      </c>
      <c r="AA255" s="45">
        <v>4.922264440089033</v>
      </c>
      <c r="AB255" s="47">
        <v>212.45640758817186</v>
      </c>
      <c r="AC255" s="47">
        <v>4.922264440089033</v>
      </c>
      <c r="AD255" s="48" t="s">
        <v>714</v>
      </c>
      <c r="AE255" s="45" t="s">
        <v>689</v>
      </c>
      <c r="AF255" s="45"/>
      <c r="AG255" s="45"/>
      <c r="AH255" s="49">
        <v>215.2</v>
      </c>
      <c r="AI255" s="49">
        <v>1</v>
      </c>
      <c r="AJ255" s="50"/>
      <c r="AK255" s="45"/>
      <c r="AL255" s="48">
        <v>18</v>
      </c>
      <c r="AM255" s="48">
        <v>11</v>
      </c>
      <c r="AN255" s="48">
        <v>1523</v>
      </c>
      <c r="AO255" s="48" t="s">
        <v>684</v>
      </c>
      <c r="AP255" s="48">
        <v>19.399999999999999</v>
      </c>
      <c r="AQ255" s="48" t="s">
        <v>684</v>
      </c>
      <c r="AR255" s="48">
        <v>0.15</v>
      </c>
      <c r="AS255" s="48">
        <v>7.5</v>
      </c>
      <c r="AT255" s="48">
        <v>0.75</v>
      </c>
      <c r="AU255" s="48">
        <v>19.3</v>
      </c>
      <c r="AV255" s="48">
        <v>6.54</v>
      </c>
      <c r="AW255" s="48">
        <v>114</v>
      </c>
      <c r="AX255" s="48">
        <v>46.3</v>
      </c>
      <c r="AY255" s="48">
        <v>231</v>
      </c>
      <c r="AZ255" s="48">
        <v>60.4</v>
      </c>
      <c r="BA255" s="48">
        <v>678</v>
      </c>
      <c r="BB255" s="48">
        <v>152.9</v>
      </c>
      <c r="BC255" s="48">
        <v>10210</v>
      </c>
      <c r="BD255" s="45"/>
      <c r="BE255" s="45"/>
      <c r="BF255" s="48">
        <v>1.5380000000000001E-3</v>
      </c>
      <c r="BG255" s="48">
        <v>1.9000000000000001E-5</v>
      </c>
      <c r="BH255" s="48">
        <v>1.4673700000000001</v>
      </c>
      <c r="BI255" s="48">
        <v>1.6000000000000001E-4</v>
      </c>
      <c r="BJ255" s="48">
        <v>4.0836329616269228E-2</v>
      </c>
      <c r="BK255" s="48">
        <v>1.208568291052434E-3</v>
      </c>
      <c r="BL255" s="48">
        <v>0.2827214818715611</v>
      </c>
      <c r="BM255" s="48">
        <v>9.1000000000000003E-5</v>
      </c>
      <c r="BN255" s="51">
        <v>0.28271536918538653</v>
      </c>
      <c r="BO255" s="51">
        <v>2.6601124225300588</v>
      </c>
      <c r="BP255" s="51">
        <v>1.820000625294276</v>
      </c>
      <c r="BQ255" s="52">
        <v>0.28271529008947688</v>
      </c>
      <c r="BR255" s="52">
        <v>2.7176774241266521</v>
      </c>
      <c r="BS255" s="52">
        <v>1.8200006415810892</v>
      </c>
    </row>
    <row r="256" spans="1:71" s="53" customFormat="1" x14ac:dyDescent="0.25">
      <c r="A256" s="45" t="s">
        <v>1491</v>
      </c>
      <c r="B256" s="45" t="s">
        <v>1609</v>
      </c>
      <c r="C256" s="45">
        <v>2016</v>
      </c>
      <c r="D256" s="45">
        <v>253</v>
      </c>
      <c r="E256" s="45">
        <v>253</v>
      </c>
      <c r="F256" s="45">
        <v>11450.63</v>
      </c>
      <c r="G256" s="45">
        <v>71482.81</v>
      </c>
      <c r="H256" s="45"/>
      <c r="I256" s="45">
        <v>38.28</v>
      </c>
      <c r="J256" s="45">
        <v>1046</v>
      </c>
      <c r="K256" s="45">
        <v>395.8</v>
      </c>
      <c r="L256" s="45">
        <v>0.43917435221783047</v>
      </c>
      <c r="M256" s="45">
        <v>5.1450000000000003E-2</v>
      </c>
      <c r="N256" s="45">
        <v>2.6207094294927469</v>
      </c>
      <c r="O256" s="46">
        <v>0.23860000000000001</v>
      </c>
      <c r="P256" s="46">
        <v>2.8036609086359627</v>
      </c>
      <c r="Q256" s="46">
        <v>3.4130000000000001E-2</v>
      </c>
      <c r="R256" s="46">
        <v>2.0572789253723553</v>
      </c>
      <c r="S256" s="46">
        <v>0.45291889851405814</v>
      </c>
      <c r="T256" s="45">
        <v>261.04249350597541</v>
      </c>
      <c r="U256" s="45">
        <v>60.188739404705075</v>
      </c>
      <c r="V256" s="45"/>
      <c r="W256" s="45"/>
      <c r="X256" s="45">
        <v>216.4</v>
      </c>
      <c r="Y256" s="45">
        <f t="shared" si="3"/>
        <v>7.3857320000000004E-2</v>
      </c>
      <c r="Z256" s="45">
        <v>216.08042976992257</v>
      </c>
      <c r="AA256" s="45">
        <v>4.4118252777056544</v>
      </c>
      <c r="AB256" s="47">
        <v>216.08042976992257</v>
      </c>
      <c r="AC256" s="47">
        <v>4.4118252777056544</v>
      </c>
      <c r="AD256" s="48" t="s">
        <v>714</v>
      </c>
      <c r="AE256" s="45" t="s">
        <v>689</v>
      </c>
      <c r="AF256" s="45"/>
      <c r="AG256" s="45"/>
      <c r="AH256" s="49">
        <v>215.2</v>
      </c>
      <c r="AI256" s="49">
        <v>1</v>
      </c>
      <c r="AJ256" s="50"/>
      <c r="AK256" s="45"/>
      <c r="AL256" s="48" t="s">
        <v>684</v>
      </c>
      <c r="AM256" s="48" t="s">
        <v>684</v>
      </c>
      <c r="AN256" s="48">
        <v>829</v>
      </c>
      <c r="AO256" s="48">
        <v>5.0800000000000003E-3</v>
      </c>
      <c r="AP256" s="48">
        <v>13</v>
      </c>
      <c r="AQ256" s="48" t="s">
        <v>684</v>
      </c>
      <c r="AR256" s="48">
        <v>0.51</v>
      </c>
      <c r="AS256" s="48">
        <v>12</v>
      </c>
      <c r="AT256" s="48">
        <v>0.73</v>
      </c>
      <c r="AU256" s="48">
        <v>8</v>
      </c>
      <c r="AV256" s="48">
        <v>4.5</v>
      </c>
      <c r="AW256" s="48">
        <v>86</v>
      </c>
      <c r="AX256" s="48">
        <v>25.7</v>
      </c>
      <c r="AY256" s="48">
        <v>131</v>
      </c>
      <c r="AZ256" s="48">
        <v>28.9</v>
      </c>
      <c r="BA256" s="48">
        <v>379</v>
      </c>
      <c r="BB256" s="48">
        <v>87</v>
      </c>
      <c r="BC256" s="48">
        <v>10840</v>
      </c>
      <c r="BD256" s="45"/>
      <c r="BE256" s="45"/>
      <c r="BF256" s="48" t="s">
        <v>734</v>
      </c>
      <c r="BG256" s="48" t="s">
        <v>734</v>
      </c>
      <c r="BH256" s="48" t="s">
        <v>734</v>
      </c>
      <c r="BI256" s="48" t="s">
        <v>734</v>
      </c>
      <c r="BJ256" s="48" t="s">
        <v>734</v>
      </c>
      <c r="BK256" s="48" t="s">
        <v>734</v>
      </c>
      <c r="BL256" s="48" t="s">
        <v>734</v>
      </c>
      <c r="BM256" s="48" t="s">
        <v>734</v>
      </c>
      <c r="BN256" s="51" t="s">
        <v>734</v>
      </c>
      <c r="BO256" s="51" t="s">
        <v>734</v>
      </c>
      <c r="BP256" s="51" t="s">
        <v>734</v>
      </c>
      <c r="BQ256" s="52" t="s">
        <v>734</v>
      </c>
      <c r="BR256" s="52" t="s">
        <v>734</v>
      </c>
      <c r="BS256" s="52" t="s">
        <v>734</v>
      </c>
    </row>
    <row r="257" spans="1:71" s="53" customFormat="1" x14ac:dyDescent="0.25">
      <c r="A257" s="45" t="s">
        <v>1251</v>
      </c>
      <c r="B257" s="45" t="s">
        <v>1609</v>
      </c>
      <c r="C257" s="45">
        <v>2016</v>
      </c>
      <c r="D257" s="45">
        <v>254</v>
      </c>
      <c r="E257" s="45">
        <v>254</v>
      </c>
      <c r="F257" s="45">
        <v>11001.5</v>
      </c>
      <c r="G257" s="45">
        <v>71508.5</v>
      </c>
      <c r="H257" s="45"/>
      <c r="I257" s="45">
        <v>32.08</v>
      </c>
      <c r="J257" s="45">
        <v>1076</v>
      </c>
      <c r="K257" s="45">
        <v>325.7</v>
      </c>
      <c r="L257" s="45">
        <v>0.34928396786587496</v>
      </c>
      <c r="M257" s="45">
        <v>5.1090000000000003E-2</v>
      </c>
      <c r="N257" s="45">
        <v>2.3857767229130373</v>
      </c>
      <c r="O257" s="46">
        <v>0.2445</v>
      </c>
      <c r="P257" s="46">
        <v>2.6113449664620934</v>
      </c>
      <c r="Q257" s="46">
        <v>3.4849999999999999E-2</v>
      </c>
      <c r="R257" s="46">
        <v>2.0897827548032928</v>
      </c>
      <c r="S257" s="46">
        <v>0.50341206398352822</v>
      </c>
      <c r="T257" s="45">
        <v>244.89256531925713</v>
      </c>
      <c r="U257" s="45">
        <v>54.953288555750348</v>
      </c>
      <c r="V257" s="45"/>
      <c r="W257" s="45"/>
      <c r="X257" s="45">
        <v>220.8</v>
      </c>
      <c r="Y257" s="45">
        <f t="shared" si="3"/>
        <v>7.6948800000000012E-2</v>
      </c>
      <c r="Z257" s="45">
        <v>220.6868192898894</v>
      </c>
      <c r="AA257" s="45">
        <v>4.5729547489837357</v>
      </c>
      <c r="AB257" s="47">
        <v>220.6868192898894</v>
      </c>
      <c r="AC257" s="47">
        <v>4.5729547489837357</v>
      </c>
      <c r="AD257" s="48" t="s">
        <v>714</v>
      </c>
      <c r="AE257" s="45" t="s">
        <v>689</v>
      </c>
      <c r="AF257" s="45"/>
      <c r="AG257" s="45"/>
      <c r="AH257" s="49">
        <v>215.2</v>
      </c>
      <c r="AI257" s="49">
        <v>1</v>
      </c>
      <c r="AJ257" s="50"/>
      <c r="AK257" s="45"/>
      <c r="AL257" s="48">
        <v>4.2</v>
      </c>
      <c r="AM257" s="48">
        <v>8.3000000000000007</v>
      </c>
      <c r="AN257" s="48">
        <v>1128</v>
      </c>
      <c r="AO257" s="48">
        <v>5.0299999999999997E-3</v>
      </c>
      <c r="AP257" s="48">
        <v>13.9</v>
      </c>
      <c r="AQ257" s="48" t="s">
        <v>684</v>
      </c>
      <c r="AR257" s="48">
        <v>0.629</v>
      </c>
      <c r="AS257" s="48">
        <v>13.3</v>
      </c>
      <c r="AT257" s="48">
        <v>0.63</v>
      </c>
      <c r="AU257" s="48">
        <v>10.7</v>
      </c>
      <c r="AV257" s="48">
        <v>5.2</v>
      </c>
      <c r="AW257" s="48">
        <v>81</v>
      </c>
      <c r="AX257" s="48">
        <v>31.6</v>
      </c>
      <c r="AY257" s="48">
        <v>166</v>
      </c>
      <c r="AZ257" s="48">
        <v>49.2</v>
      </c>
      <c r="BA257" s="48">
        <v>535</v>
      </c>
      <c r="BB257" s="48">
        <v>120.8</v>
      </c>
      <c r="BC257" s="48">
        <v>10270</v>
      </c>
      <c r="BD257" s="45"/>
      <c r="BE257" s="45"/>
      <c r="BF257" s="48">
        <v>1.7229999999999999E-3</v>
      </c>
      <c r="BG257" s="48">
        <v>4.6E-5</v>
      </c>
      <c r="BH257" s="48">
        <v>1.46746</v>
      </c>
      <c r="BI257" s="48">
        <v>1.6000000000000001E-4</v>
      </c>
      <c r="BJ257" s="48">
        <v>4.7182614669050688E-2</v>
      </c>
      <c r="BK257" s="48">
        <v>8.7017884945438996E-4</v>
      </c>
      <c r="BL257" s="48">
        <v>0.28272016527711985</v>
      </c>
      <c r="BM257" s="48">
        <v>9.2E-5</v>
      </c>
      <c r="BN257" s="51">
        <v>0.28271305148790044</v>
      </c>
      <c r="BO257" s="51">
        <v>2.7592321158897981</v>
      </c>
      <c r="BP257" s="51">
        <v>1.8400039122439134</v>
      </c>
      <c r="BQ257" s="52">
        <v>0.28271322870980442</v>
      </c>
      <c r="BR257" s="52">
        <v>2.6447722700151388</v>
      </c>
      <c r="BS257" s="52">
        <v>1.8400037197454266</v>
      </c>
    </row>
    <row r="258" spans="1:71" s="53" customFormat="1" x14ac:dyDescent="0.25">
      <c r="A258" s="53" t="s">
        <v>1252</v>
      </c>
      <c r="B258" s="53" t="s">
        <v>1609</v>
      </c>
      <c r="C258" s="53">
        <v>2016</v>
      </c>
      <c r="D258" s="53">
        <v>255</v>
      </c>
      <c r="E258" s="53">
        <v>255</v>
      </c>
      <c r="F258" s="53">
        <v>10934</v>
      </c>
      <c r="G258" s="53">
        <v>71580.5</v>
      </c>
      <c r="I258" s="53">
        <v>31.87</v>
      </c>
      <c r="J258" s="53">
        <v>879</v>
      </c>
      <c r="K258" s="53">
        <v>300.2</v>
      </c>
      <c r="L258" s="53">
        <v>0.39261876717707106</v>
      </c>
      <c r="M258" s="53">
        <v>5.3670000000000002E-2</v>
      </c>
      <c r="N258" s="53">
        <v>2.4856408587993535</v>
      </c>
      <c r="O258" s="54">
        <v>0.2505</v>
      </c>
      <c r="P258" s="54">
        <v>2.7336327732278907</v>
      </c>
      <c r="Q258" s="54">
        <v>3.4279999999999998E-2</v>
      </c>
      <c r="R258" s="54">
        <v>2.1293984267705328</v>
      </c>
      <c r="S258" s="54">
        <v>0.50065985243021949</v>
      </c>
      <c r="T258" s="53">
        <v>357.22807219727389</v>
      </c>
      <c r="U258" s="53">
        <v>56.114261292498888</v>
      </c>
      <c r="X258" s="53">
        <v>217.2</v>
      </c>
      <c r="Y258" s="53">
        <f t="shared" si="3"/>
        <v>7.4456159999999993E-2</v>
      </c>
      <c r="Z258" s="53">
        <v>216.42291342673323</v>
      </c>
      <c r="AA258" s="53">
        <v>4.5721987029776425</v>
      </c>
      <c r="AB258" s="55">
        <v>216.42291342673323</v>
      </c>
      <c r="AC258" s="55">
        <v>4.5721987029776425</v>
      </c>
      <c r="AD258" s="56" t="s">
        <v>714</v>
      </c>
      <c r="AE258" s="53" t="s">
        <v>715</v>
      </c>
      <c r="AF258" s="53" t="s">
        <v>1775</v>
      </c>
      <c r="AH258" s="57">
        <v>215.2</v>
      </c>
      <c r="AI258" s="57">
        <v>1</v>
      </c>
      <c r="AJ258" s="58"/>
      <c r="AL258" s="56" t="s">
        <v>684</v>
      </c>
      <c r="AM258" s="56" t="s">
        <v>684</v>
      </c>
      <c r="AN258" s="56">
        <v>814</v>
      </c>
      <c r="AO258" s="56">
        <v>8.9999999999999993E-3</v>
      </c>
      <c r="AP258" s="56">
        <v>15.2</v>
      </c>
      <c r="AQ258" s="56">
        <v>2.1000000000000001E-2</v>
      </c>
      <c r="AR258" s="56">
        <v>1</v>
      </c>
      <c r="AS258" s="56">
        <v>5.3</v>
      </c>
      <c r="AT258" s="56">
        <v>0.5</v>
      </c>
      <c r="AU258" s="56">
        <v>9.4</v>
      </c>
      <c r="AV258" s="56">
        <v>3.9</v>
      </c>
      <c r="AW258" s="56">
        <v>72.5</v>
      </c>
      <c r="AX258" s="56">
        <v>27.8</v>
      </c>
      <c r="AY258" s="56">
        <v>126</v>
      </c>
      <c r="AZ258" s="56">
        <v>36.4</v>
      </c>
      <c r="BA258" s="56">
        <v>364</v>
      </c>
      <c r="BB258" s="56">
        <v>89.5</v>
      </c>
      <c r="BC258" s="56">
        <v>11050</v>
      </c>
      <c r="BF258" s="56">
        <v>1.601E-3</v>
      </c>
      <c r="BG258" s="56">
        <v>2.8E-5</v>
      </c>
      <c r="BH258" s="56">
        <v>1.4674499999999999</v>
      </c>
      <c r="BI258" s="56">
        <v>1.7000000000000001E-4</v>
      </c>
      <c r="BJ258" s="56">
        <v>4.197582873586532E-2</v>
      </c>
      <c r="BK258" s="56">
        <v>7.8067924384120813E-4</v>
      </c>
      <c r="BL258" s="56">
        <v>0.28266051144006887</v>
      </c>
      <c r="BM258" s="56">
        <v>1E-4</v>
      </c>
      <c r="BN258" s="59">
        <v>0.28265402932713846</v>
      </c>
      <c r="BO258" s="59">
        <v>0.57712853627656102</v>
      </c>
      <c r="BP258" s="59">
        <v>2.0000012824297988</v>
      </c>
      <c r="BQ258" s="60">
        <v>0.28265406602841942</v>
      </c>
      <c r="BR258" s="60">
        <v>0.55152553307458163</v>
      </c>
      <c r="BS258" s="60">
        <v>2.0000012679488863</v>
      </c>
    </row>
    <row r="259" spans="1:71" s="53" customFormat="1" x14ac:dyDescent="0.25">
      <c r="A259" s="4" t="s">
        <v>1492</v>
      </c>
      <c r="B259" s="4" t="s">
        <v>1609</v>
      </c>
      <c r="C259" s="4">
        <v>2016</v>
      </c>
      <c r="D259" s="4">
        <v>256</v>
      </c>
      <c r="E259" s="4">
        <v>256</v>
      </c>
      <c r="F259" s="4">
        <v>10693.5</v>
      </c>
      <c r="G259" s="4">
        <v>71489</v>
      </c>
      <c r="H259" s="4"/>
      <c r="I259" s="4">
        <v>29</v>
      </c>
      <c r="J259" s="4">
        <v>743</v>
      </c>
      <c r="K259" s="4">
        <v>292</v>
      </c>
      <c r="L259" s="4">
        <v>0.45475216007276037</v>
      </c>
      <c r="M259" s="4">
        <v>5.1700000000000003E-2</v>
      </c>
      <c r="N259" s="4">
        <v>2.7869221849247445</v>
      </c>
      <c r="O259" s="38">
        <v>0.2387</v>
      </c>
      <c r="P259" s="38">
        <v>3.4238284638906022</v>
      </c>
      <c r="Q259" s="38">
        <v>3.4189999999999998E-2</v>
      </c>
      <c r="R259" s="38">
        <v>2.6824738741172798</v>
      </c>
      <c r="S259" s="38">
        <v>0.60708465834233716</v>
      </c>
      <c r="T259" s="4">
        <v>272.16397272663147</v>
      </c>
      <c r="U259" s="4">
        <v>63.87792645123163</v>
      </c>
      <c r="V259" s="4"/>
      <c r="W259" s="4"/>
      <c r="X259" s="4">
        <v>216.7</v>
      </c>
      <c r="Y259" s="4">
        <f t="shared" si="3"/>
        <v>7.4089729999999993E-2</v>
      </c>
      <c r="Z259" s="4">
        <v>216.38913422719543</v>
      </c>
      <c r="AA259" s="4">
        <v>5.7543649778390895</v>
      </c>
      <c r="AB259" s="39">
        <v>216.38913422719543</v>
      </c>
      <c r="AC259" s="39">
        <v>5.7543649778390895</v>
      </c>
      <c r="AD259" s="20" t="s">
        <v>714</v>
      </c>
      <c r="AE259" s="4"/>
      <c r="AF259" s="4"/>
      <c r="AG259" s="4"/>
      <c r="AH259" s="40">
        <v>215.2</v>
      </c>
      <c r="AI259" s="40">
        <v>1</v>
      </c>
      <c r="AJ259" s="41"/>
      <c r="AK259" s="4"/>
      <c r="AL259" s="20">
        <v>9</v>
      </c>
      <c r="AM259" s="20">
        <v>7.5</v>
      </c>
      <c r="AN259" s="20">
        <v>1700</v>
      </c>
      <c r="AO259" s="20">
        <v>5.0899999999999999E-3</v>
      </c>
      <c r="AP259" s="20">
        <v>14.1</v>
      </c>
      <c r="AQ259" s="20" t="s">
        <v>684</v>
      </c>
      <c r="AR259" s="20">
        <v>0.35</v>
      </c>
      <c r="AS259" s="20">
        <v>12</v>
      </c>
      <c r="AT259" s="20">
        <v>0.74</v>
      </c>
      <c r="AU259" s="20">
        <v>29.1</v>
      </c>
      <c r="AV259" s="20">
        <v>7.3</v>
      </c>
      <c r="AW259" s="20">
        <v>157</v>
      </c>
      <c r="AX259" s="20">
        <v>56.5</v>
      </c>
      <c r="AY259" s="20">
        <v>261</v>
      </c>
      <c r="AZ259" s="20">
        <v>73.900000000000006</v>
      </c>
      <c r="BA259" s="20">
        <v>678</v>
      </c>
      <c r="BB259" s="20">
        <v>153.6</v>
      </c>
      <c r="BC259" s="20">
        <v>8040</v>
      </c>
      <c r="BD259" s="4"/>
      <c r="BE259" s="4"/>
      <c r="BF259" s="20" t="s">
        <v>734</v>
      </c>
      <c r="BG259" s="20" t="s">
        <v>734</v>
      </c>
      <c r="BH259" s="20" t="s">
        <v>734</v>
      </c>
      <c r="BI259" s="20" t="s">
        <v>734</v>
      </c>
      <c r="BJ259" s="20" t="s">
        <v>734</v>
      </c>
      <c r="BK259" s="20" t="s">
        <v>734</v>
      </c>
      <c r="BL259" s="20" t="s">
        <v>734</v>
      </c>
      <c r="BM259" s="20" t="s">
        <v>734</v>
      </c>
      <c r="BN259" s="42" t="s">
        <v>734</v>
      </c>
      <c r="BO259" s="42" t="s">
        <v>734</v>
      </c>
      <c r="BP259" s="42" t="s">
        <v>734</v>
      </c>
      <c r="BQ259" s="43" t="s">
        <v>734</v>
      </c>
      <c r="BR259" s="43" t="s">
        <v>734</v>
      </c>
      <c r="BS259" s="43" t="s">
        <v>734</v>
      </c>
    </row>
    <row r="260" spans="1:71" s="53" customFormat="1" x14ac:dyDescent="0.25">
      <c r="A260" s="4" t="s">
        <v>1493</v>
      </c>
      <c r="B260" s="4" t="s">
        <v>1609</v>
      </c>
      <c r="C260" s="4">
        <v>2016</v>
      </c>
      <c r="D260" s="4">
        <v>257</v>
      </c>
      <c r="E260" s="4">
        <v>257</v>
      </c>
      <c r="F260" s="4">
        <v>10715.5</v>
      </c>
      <c r="G260" s="4">
        <v>71443</v>
      </c>
      <c r="H260" s="4"/>
      <c r="I260" s="4">
        <v>36.01</v>
      </c>
      <c r="J260" s="4">
        <v>946</v>
      </c>
      <c r="K260" s="4">
        <v>390</v>
      </c>
      <c r="L260" s="4">
        <v>0.47393364928909953</v>
      </c>
      <c r="M260" s="4">
        <v>5.0099999999999999E-2</v>
      </c>
      <c r="N260" s="4">
        <v>2.5150043086094338</v>
      </c>
      <c r="O260" s="38">
        <v>0.2349</v>
      </c>
      <c r="P260" s="38">
        <v>2.647159694812677</v>
      </c>
      <c r="Q260" s="38">
        <v>3.39E-2</v>
      </c>
      <c r="R260" s="38">
        <v>1.9804564568595617</v>
      </c>
      <c r="S260" s="38">
        <v>0.43913603550997427</v>
      </c>
      <c r="T260" s="4">
        <v>199.63527363719749</v>
      </c>
      <c r="U260" s="4">
        <v>58.408628936101081</v>
      </c>
      <c r="V260" s="4"/>
      <c r="W260" s="4"/>
      <c r="X260" s="4">
        <v>214.9</v>
      </c>
      <c r="Y260" s="4">
        <f t="shared" ref="Y260:Y323" si="4">X260*Q260%</f>
        <v>7.2851100000000002E-2</v>
      </c>
      <c r="Z260" s="4">
        <v>214.99899907910938</v>
      </c>
      <c r="AA260" s="4">
        <v>4.2253567819541162</v>
      </c>
      <c r="AB260" s="39">
        <v>214.99899907910938</v>
      </c>
      <c r="AC260" s="39">
        <v>4.2253567819541162</v>
      </c>
      <c r="AD260" s="20" t="s">
        <v>714</v>
      </c>
      <c r="AE260" s="4"/>
      <c r="AF260" s="4"/>
      <c r="AG260" s="4"/>
      <c r="AH260" s="40">
        <v>215.2</v>
      </c>
      <c r="AI260" s="40">
        <v>1</v>
      </c>
      <c r="AJ260" s="41"/>
      <c r="AK260" s="4"/>
      <c r="AL260" s="20">
        <v>5.2</v>
      </c>
      <c r="AM260" s="20">
        <v>8.9</v>
      </c>
      <c r="AN260" s="20">
        <v>1220</v>
      </c>
      <c r="AO260" s="20">
        <v>2.3E-3</v>
      </c>
      <c r="AP260" s="20">
        <v>16.3</v>
      </c>
      <c r="AQ260" s="20" t="s">
        <v>684</v>
      </c>
      <c r="AR260" s="20">
        <v>0.9</v>
      </c>
      <c r="AS260" s="20">
        <v>8</v>
      </c>
      <c r="AT260" s="20">
        <v>0.59</v>
      </c>
      <c r="AU260" s="20">
        <v>18.399999999999999</v>
      </c>
      <c r="AV260" s="20">
        <v>4.9000000000000004</v>
      </c>
      <c r="AW260" s="20">
        <v>102</v>
      </c>
      <c r="AX260" s="20">
        <v>39.700000000000003</v>
      </c>
      <c r="AY260" s="20">
        <v>177</v>
      </c>
      <c r="AZ260" s="20">
        <v>41.2</v>
      </c>
      <c r="BA260" s="20">
        <v>454</v>
      </c>
      <c r="BB260" s="20">
        <v>111</v>
      </c>
      <c r="BC260" s="20">
        <v>10070</v>
      </c>
      <c r="BD260" s="4"/>
      <c r="BE260" s="4"/>
      <c r="BF260" s="20" t="s">
        <v>734</v>
      </c>
      <c r="BG260" s="20" t="s">
        <v>734</v>
      </c>
      <c r="BH260" s="20" t="s">
        <v>734</v>
      </c>
      <c r="BI260" s="20" t="s">
        <v>734</v>
      </c>
      <c r="BJ260" s="20" t="s">
        <v>734</v>
      </c>
      <c r="BK260" s="20" t="s">
        <v>734</v>
      </c>
      <c r="BL260" s="20" t="s">
        <v>734</v>
      </c>
      <c r="BM260" s="20" t="s">
        <v>734</v>
      </c>
      <c r="BN260" s="42" t="s">
        <v>734</v>
      </c>
      <c r="BO260" s="42" t="s">
        <v>734</v>
      </c>
      <c r="BP260" s="42" t="s">
        <v>734</v>
      </c>
      <c r="BQ260" s="43" t="s">
        <v>734</v>
      </c>
      <c r="BR260" s="43" t="s">
        <v>734</v>
      </c>
      <c r="BS260" s="43" t="s">
        <v>734</v>
      </c>
    </row>
    <row r="261" spans="1:71" s="53" customFormat="1" x14ac:dyDescent="0.25">
      <c r="A261" s="4" t="s">
        <v>1253</v>
      </c>
      <c r="B261" s="4" t="s">
        <v>1609</v>
      </c>
      <c r="C261" s="4">
        <v>2016</v>
      </c>
      <c r="D261" s="4">
        <v>258</v>
      </c>
      <c r="E261" s="4">
        <v>258</v>
      </c>
      <c r="F261" s="4">
        <v>10906.5</v>
      </c>
      <c r="G261" s="4">
        <v>71394.5</v>
      </c>
      <c r="H261" s="4"/>
      <c r="I261" s="4">
        <v>22.86</v>
      </c>
      <c r="J261" s="4">
        <v>787</v>
      </c>
      <c r="K261" s="4">
        <v>301.3</v>
      </c>
      <c r="L261" s="4">
        <v>0.44404973357015992</v>
      </c>
      <c r="M261" s="4">
        <v>5.0599999999999999E-2</v>
      </c>
      <c r="N261" s="4">
        <v>2.9772821659352227</v>
      </c>
      <c r="O261" s="38">
        <v>0.23100000000000001</v>
      </c>
      <c r="P261" s="38">
        <v>3.3017129876993145</v>
      </c>
      <c r="Q261" s="38">
        <v>3.2930000000000001E-2</v>
      </c>
      <c r="R261" s="38">
        <v>2.2971938441381918</v>
      </c>
      <c r="S261" s="38">
        <v>0.48216959564779049</v>
      </c>
      <c r="T261" s="4">
        <v>222.64971593314223</v>
      </c>
      <c r="U261" s="4">
        <v>68.855159390498983</v>
      </c>
      <c r="V261" s="4"/>
      <c r="W261" s="4"/>
      <c r="X261" s="4">
        <v>208.9</v>
      </c>
      <c r="Y261" s="4">
        <f t="shared" si="4"/>
        <v>6.8790770000000015E-2</v>
      </c>
      <c r="Z261" s="4">
        <v>208.78239985246807</v>
      </c>
      <c r="AA261" s="4">
        <v>4.7616864793520532</v>
      </c>
      <c r="AB261" s="39">
        <v>208.78239985246807</v>
      </c>
      <c r="AC261" s="39">
        <v>4.7616864793520532</v>
      </c>
      <c r="AD261" s="20" t="s">
        <v>714</v>
      </c>
      <c r="AE261" s="4"/>
      <c r="AF261" s="4" t="s">
        <v>722</v>
      </c>
      <c r="AG261" s="4"/>
      <c r="AH261" s="40">
        <v>215.2</v>
      </c>
      <c r="AI261" s="40">
        <v>1</v>
      </c>
      <c r="AJ261" s="41"/>
      <c r="AK261" s="4"/>
      <c r="AL261" s="20">
        <v>0.3</v>
      </c>
      <c r="AM261" s="20">
        <v>5.0999999999999996</v>
      </c>
      <c r="AN261" s="20">
        <v>1057</v>
      </c>
      <c r="AO261" s="20">
        <v>4.9800000000000001E-3</v>
      </c>
      <c r="AP261" s="20">
        <v>8.4</v>
      </c>
      <c r="AQ261" s="20">
        <v>1.0999999999999999E-2</v>
      </c>
      <c r="AR261" s="20">
        <v>1.1000000000000001</v>
      </c>
      <c r="AS261" s="20">
        <v>6.3</v>
      </c>
      <c r="AT261" s="20">
        <v>1.18</v>
      </c>
      <c r="AU261" s="20">
        <v>13.7</v>
      </c>
      <c r="AV261" s="20">
        <v>3.7</v>
      </c>
      <c r="AW261" s="20">
        <v>89</v>
      </c>
      <c r="AX261" s="20">
        <v>36.9</v>
      </c>
      <c r="AY261" s="20">
        <v>156</v>
      </c>
      <c r="AZ261" s="20">
        <v>40.4</v>
      </c>
      <c r="BA261" s="20">
        <v>475</v>
      </c>
      <c r="BB261" s="20">
        <v>113</v>
      </c>
      <c r="BC261" s="20">
        <v>10590</v>
      </c>
      <c r="BD261" s="4"/>
      <c r="BE261" s="4"/>
      <c r="BF261" s="20">
        <v>1.634E-3</v>
      </c>
      <c r="BG261" s="20">
        <v>2.8E-5</v>
      </c>
      <c r="BH261" s="20">
        <v>1.4674700000000001</v>
      </c>
      <c r="BI261" s="20">
        <v>1.7000000000000001E-4</v>
      </c>
      <c r="BJ261" s="20">
        <v>4.096856876827637E-2</v>
      </c>
      <c r="BK261" s="20">
        <v>1.5091087877638165E-3</v>
      </c>
      <c r="BL261" s="20">
        <v>0.28277783862623995</v>
      </c>
      <c r="BM261" s="20">
        <v>8.1000000000000004E-5</v>
      </c>
      <c r="BN261" s="42">
        <v>0.28277145691773431</v>
      </c>
      <c r="BO261" s="42">
        <v>4.5637041604495998</v>
      </c>
      <c r="BP261" s="42">
        <v>1.6200014732209638</v>
      </c>
      <c r="BQ261" s="43">
        <v>0.28277126036100875</v>
      </c>
      <c r="BR261" s="43">
        <v>4.6979698968674377</v>
      </c>
      <c r="BS261" s="43">
        <v>1.620001565368735</v>
      </c>
    </row>
    <row r="262" spans="1:71" s="53" customFormat="1" x14ac:dyDescent="0.25">
      <c r="A262" s="4" t="s">
        <v>1494</v>
      </c>
      <c r="B262" s="4" t="s">
        <v>1609</v>
      </c>
      <c r="C262" s="4">
        <v>2016</v>
      </c>
      <c r="D262" s="4">
        <v>259</v>
      </c>
      <c r="E262" s="4">
        <v>259</v>
      </c>
      <c r="F262" s="4">
        <v>10821</v>
      </c>
      <c r="G262" s="4">
        <v>71457.5</v>
      </c>
      <c r="H262" s="4"/>
      <c r="I262" s="4">
        <v>23.33</v>
      </c>
      <c r="J262" s="4">
        <v>633</v>
      </c>
      <c r="K262" s="4">
        <v>250.9</v>
      </c>
      <c r="L262" s="4">
        <v>0.45516613563950842</v>
      </c>
      <c r="M262" s="4">
        <v>5.0750000000000003E-2</v>
      </c>
      <c r="N262" s="4">
        <v>2.6543139074714293</v>
      </c>
      <c r="O262" s="38">
        <v>0.23810000000000001</v>
      </c>
      <c r="P262" s="38">
        <v>2.9783318020222098</v>
      </c>
      <c r="Q262" s="38">
        <v>3.4049999999999997E-2</v>
      </c>
      <c r="R262" s="38">
        <v>2.2505728167603505</v>
      </c>
      <c r="S262" s="38">
        <v>0.51396425019884528</v>
      </c>
      <c r="T262" s="4">
        <v>229.49110462168903</v>
      </c>
      <c r="U262" s="4">
        <v>61.309653992816216</v>
      </c>
      <c r="V262" s="4"/>
      <c r="W262" s="4"/>
      <c r="X262" s="4">
        <v>215.8</v>
      </c>
      <c r="Y262" s="4">
        <f t="shared" si="4"/>
        <v>7.3479900000000001E-2</v>
      </c>
      <c r="Z262" s="4">
        <v>215.76638538402619</v>
      </c>
      <c r="AA262" s="4">
        <v>4.816834947509351</v>
      </c>
      <c r="AB262" s="39">
        <v>215.76638538402619</v>
      </c>
      <c r="AC262" s="39">
        <v>4.816834947509351</v>
      </c>
      <c r="AD262" s="20" t="s">
        <v>714</v>
      </c>
      <c r="AE262" s="4"/>
      <c r="AF262" s="4"/>
      <c r="AG262" s="4"/>
      <c r="AH262" s="40">
        <v>215.2</v>
      </c>
      <c r="AI262" s="40">
        <v>1</v>
      </c>
      <c r="AJ262" s="41"/>
      <c r="AK262" s="4"/>
      <c r="AL262" s="20">
        <v>3.1</v>
      </c>
      <c r="AM262" s="20">
        <v>7.7</v>
      </c>
      <c r="AN262" s="20">
        <v>1118</v>
      </c>
      <c r="AO262" s="20">
        <v>2.3E-3</v>
      </c>
      <c r="AP262" s="20">
        <v>11.5</v>
      </c>
      <c r="AQ262" s="20" t="s">
        <v>684</v>
      </c>
      <c r="AR262" s="20">
        <v>1.1000000000000001</v>
      </c>
      <c r="AS262" s="20">
        <v>21</v>
      </c>
      <c r="AT262" s="20">
        <v>1.87</v>
      </c>
      <c r="AU262" s="20">
        <v>14.8</v>
      </c>
      <c r="AV262" s="20">
        <v>6.3</v>
      </c>
      <c r="AW262" s="20">
        <v>89.1</v>
      </c>
      <c r="AX262" s="20">
        <v>37.799999999999997</v>
      </c>
      <c r="AY262" s="20">
        <v>157</v>
      </c>
      <c r="AZ262" s="20">
        <v>43.9</v>
      </c>
      <c r="BA262" s="20">
        <v>488</v>
      </c>
      <c r="BB262" s="20">
        <v>114.1</v>
      </c>
      <c r="BC262" s="20">
        <v>9840</v>
      </c>
      <c r="BD262" s="4"/>
      <c r="BE262" s="4"/>
      <c r="BF262" s="20" t="s">
        <v>734</v>
      </c>
      <c r="BG262" s="20" t="s">
        <v>734</v>
      </c>
      <c r="BH262" s="20" t="s">
        <v>734</v>
      </c>
      <c r="BI262" s="20" t="s">
        <v>734</v>
      </c>
      <c r="BJ262" s="20" t="s">
        <v>734</v>
      </c>
      <c r="BK262" s="20" t="s">
        <v>734</v>
      </c>
      <c r="BL262" s="20" t="s">
        <v>734</v>
      </c>
      <c r="BM262" s="20" t="s">
        <v>734</v>
      </c>
      <c r="BN262" s="42" t="s">
        <v>734</v>
      </c>
      <c r="BO262" s="42" t="s">
        <v>734</v>
      </c>
      <c r="BP262" s="42" t="s">
        <v>734</v>
      </c>
      <c r="BQ262" s="43" t="s">
        <v>734</v>
      </c>
      <c r="BR262" s="43" t="s">
        <v>734</v>
      </c>
      <c r="BS262" s="43" t="s">
        <v>734</v>
      </c>
    </row>
    <row r="263" spans="1:71" s="53" customFormat="1" x14ac:dyDescent="0.25">
      <c r="A263" s="45" t="s">
        <v>1495</v>
      </c>
      <c r="B263" s="45" t="s">
        <v>1609</v>
      </c>
      <c r="C263" s="45">
        <v>2016</v>
      </c>
      <c r="D263" s="45">
        <v>260</v>
      </c>
      <c r="E263" s="45">
        <v>260</v>
      </c>
      <c r="F263" s="45">
        <v>10595.5</v>
      </c>
      <c r="G263" s="45">
        <v>71260.5</v>
      </c>
      <c r="H263" s="45"/>
      <c r="I263" s="45">
        <v>35.44</v>
      </c>
      <c r="J263" s="45">
        <v>1086</v>
      </c>
      <c r="K263" s="45">
        <v>385</v>
      </c>
      <c r="L263" s="45">
        <v>0.40176777822418647</v>
      </c>
      <c r="M263" s="45">
        <v>4.9880000000000001E-2</v>
      </c>
      <c r="N263" s="45">
        <v>2.3975875367227477</v>
      </c>
      <c r="O263" s="46">
        <v>0.22539999999999999</v>
      </c>
      <c r="P263" s="46">
        <v>2.7104949920511672</v>
      </c>
      <c r="Q263" s="46">
        <v>3.243E-2</v>
      </c>
      <c r="R263" s="46">
        <v>2.1996265832377562</v>
      </c>
      <c r="S263" s="46">
        <v>0.53980470111345313</v>
      </c>
      <c r="T263" s="45">
        <v>189.40506265456736</v>
      </c>
      <c r="U263" s="45">
        <v>55.786008880628302</v>
      </c>
      <c r="V263" s="45"/>
      <c r="W263" s="45"/>
      <c r="X263" s="45">
        <v>205.7</v>
      </c>
      <c r="Y263" s="45">
        <f t="shared" si="4"/>
        <v>6.6708509999999999E-2</v>
      </c>
      <c r="Z263" s="45">
        <v>205.82859241838239</v>
      </c>
      <c r="AA263" s="45">
        <v>4.490959780180229</v>
      </c>
      <c r="AB263" s="47">
        <v>205.82859241838239</v>
      </c>
      <c r="AC263" s="47">
        <v>4.490959780180229</v>
      </c>
      <c r="AD263" s="48" t="s">
        <v>714</v>
      </c>
      <c r="AE263" s="45" t="s">
        <v>689</v>
      </c>
      <c r="AF263" s="45"/>
      <c r="AG263" s="45"/>
      <c r="AH263" s="49">
        <v>215.2</v>
      </c>
      <c r="AI263" s="49">
        <v>1</v>
      </c>
      <c r="AJ263" s="50"/>
      <c r="AK263" s="45"/>
      <c r="AL263" s="48">
        <v>4.5999999999999996</v>
      </c>
      <c r="AM263" s="48">
        <v>7.8</v>
      </c>
      <c r="AN263" s="48">
        <v>992</v>
      </c>
      <c r="AO263" s="48">
        <v>5.0000000000000001E-3</v>
      </c>
      <c r="AP263" s="48">
        <v>13.2</v>
      </c>
      <c r="AQ263" s="48">
        <v>3.4000000000000002E-2</v>
      </c>
      <c r="AR263" s="48">
        <v>0.629</v>
      </c>
      <c r="AS263" s="48">
        <v>2.6</v>
      </c>
      <c r="AT263" s="48">
        <v>0.91</v>
      </c>
      <c r="AU263" s="48">
        <v>10.5</v>
      </c>
      <c r="AV263" s="48">
        <v>4.79</v>
      </c>
      <c r="AW263" s="48">
        <v>80.8</v>
      </c>
      <c r="AX263" s="48">
        <v>30.7</v>
      </c>
      <c r="AY263" s="48">
        <v>140</v>
      </c>
      <c r="AZ263" s="48">
        <v>39.299999999999997</v>
      </c>
      <c r="BA263" s="48">
        <v>431</v>
      </c>
      <c r="BB263" s="48">
        <v>121.8</v>
      </c>
      <c r="BC263" s="48">
        <v>11370</v>
      </c>
      <c r="BD263" s="45"/>
      <c r="BE263" s="45"/>
      <c r="BF263" s="48" t="s">
        <v>734</v>
      </c>
      <c r="BG263" s="48" t="s">
        <v>734</v>
      </c>
      <c r="BH263" s="48" t="s">
        <v>734</v>
      </c>
      <c r="BI263" s="48" t="s">
        <v>734</v>
      </c>
      <c r="BJ263" s="48" t="s">
        <v>734</v>
      </c>
      <c r="BK263" s="48" t="s">
        <v>734</v>
      </c>
      <c r="BL263" s="48" t="s">
        <v>734</v>
      </c>
      <c r="BM263" s="48" t="s">
        <v>734</v>
      </c>
      <c r="BN263" s="51" t="s">
        <v>734</v>
      </c>
      <c r="BO263" s="51" t="s">
        <v>734</v>
      </c>
      <c r="BP263" s="51" t="s">
        <v>734</v>
      </c>
      <c r="BQ263" s="52" t="s">
        <v>734</v>
      </c>
      <c r="BR263" s="52" t="s">
        <v>734</v>
      </c>
      <c r="BS263" s="52" t="s">
        <v>734</v>
      </c>
    </row>
    <row r="264" spans="1:71" s="53" customFormat="1" x14ac:dyDescent="0.25">
      <c r="A264" s="53" t="s">
        <v>1496</v>
      </c>
      <c r="B264" s="53" t="s">
        <v>1609</v>
      </c>
      <c r="C264" s="53">
        <v>2016</v>
      </c>
      <c r="D264" s="53">
        <v>261</v>
      </c>
      <c r="E264" s="53">
        <v>261</v>
      </c>
      <c r="F264" s="53">
        <v>10622.5</v>
      </c>
      <c r="G264" s="53">
        <v>71196.88</v>
      </c>
      <c r="I264" s="53">
        <v>13.35</v>
      </c>
      <c r="J264" s="53">
        <v>484</v>
      </c>
      <c r="K264" s="53">
        <v>140.4</v>
      </c>
      <c r="L264" s="53">
        <v>0.33167495854063017</v>
      </c>
      <c r="M264" s="53">
        <v>5.0500000000000003E-2</v>
      </c>
      <c r="N264" s="53">
        <v>3.6439307822634159</v>
      </c>
      <c r="O264" s="54">
        <v>0.21540000000000001</v>
      </c>
      <c r="P264" s="54">
        <v>3.8079895298252704</v>
      </c>
      <c r="Q264" s="54">
        <v>3.075E-2</v>
      </c>
      <c r="R264" s="54">
        <v>2.1124754941376271</v>
      </c>
      <c r="S264" s="54">
        <v>0.3533630232529486</v>
      </c>
      <c r="T264" s="53">
        <v>218.07276511615669</v>
      </c>
      <c r="U264" s="53">
        <v>84.342842994792264</v>
      </c>
      <c r="X264" s="53">
        <v>195.2</v>
      </c>
      <c r="Y264" s="53">
        <f t="shared" si="4"/>
        <v>6.0023999999999994E-2</v>
      </c>
      <c r="Z264" s="53">
        <v>195.12078812751085</v>
      </c>
      <c r="AA264" s="53">
        <v>4.1054767559432674</v>
      </c>
      <c r="AB264" s="55">
        <v>195.12078812751085</v>
      </c>
      <c r="AC264" s="55">
        <v>4.1054767559432674</v>
      </c>
      <c r="AD264" s="56" t="s">
        <v>714</v>
      </c>
      <c r="AE264" s="53" t="s">
        <v>713</v>
      </c>
      <c r="AF264" s="53" t="s">
        <v>1774</v>
      </c>
      <c r="AH264" s="57">
        <v>215.2</v>
      </c>
      <c r="AI264" s="57">
        <v>1</v>
      </c>
      <c r="AJ264" s="58"/>
      <c r="AL264" s="56">
        <v>7.1</v>
      </c>
      <c r="AM264" s="56">
        <v>9.6</v>
      </c>
      <c r="AN264" s="56">
        <v>760</v>
      </c>
      <c r="AO264" s="56">
        <v>5.28E-3</v>
      </c>
      <c r="AP264" s="56">
        <v>6.42</v>
      </c>
      <c r="AQ264" s="56" t="s">
        <v>684</v>
      </c>
      <c r="AR264" s="56">
        <v>0.32</v>
      </c>
      <c r="AS264" s="56">
        <v>3.3</v>
      </c>
      <c r="AT264" s="56" t="s">
        <v>684</v>
      </c>
      <c r="AU264" s="56">
        <v>12.2</v>
      </c>
      <c r="AV264" s="56">
        <v>3.72</v>
      </c>
      <c r="AW264" s="56">
        <v>52.8</v>
      </c>
      <c r="AX264" s="56">
        <v>23.6</v>
      </c>
      <c r="AY264" s="56">
        <v>100</v>
      </c>
      <c r="AZ264" s="56">
        <v>30.4</v>
      </c>
      <c r="BA264" s="56">
        <v>338</v>
      </c>
      <c r="BB264" s="56">
        <v>79.2</v>
      </c>
      <c r="BC264" s="56">
        <v>10110</v>
      </c>
      <c r="BF264" s="56" t="s">
        <v>734</v>
      </c>
      <c r="BG264" s="56" t="s">
        <v>734</v>
      </c>
      <c r="BH264" s="56" t="s">
        <v>734</v>
      </c>
      <c r="BI264" s="56" t="s">
        <v>734</v>
      </c>
      <c r="BJ264" s="56" t="s">
        <v>734</v>
      </c>
      <c r="BK264" s="56" t="s">
        <v>734</v>
      </c>
      <c r="BL264" s="56" t="s">
        <v>734</v>
      </c>
      <c r="BM264" s="56" t="s">
        <v>734</v>
      </c>
      <c r="BN264" s="59" t="s">
        <v>734</v>
      </c>
      <c r="BO264" s="59" t="s">
        <v>734</v>
      </c>
      <c r="BP264" s="59" t="s">
        <v>734</v>
      </c>
      <c r="BQ264" s="60" t="s">
        <v>734</v>
      </c>
      <c r="BR264" s="60" t="s">
        <v>734</v>
      </c>
      <c r="BS264" s="60" t="s">
        <v>734</v>
      </c>
    </row>
    <row r="265" spans="1:71" s="53" customFormat="1" x14ac:dyDescent="0.25">
      <c r="A265" s="4" t="s">
        <v>1254</v>
      </c>
      <c r="B265" s="4" t="s">
        <v>1609</v>
      </c>
      <c r="C265" s="4">
        <v>2016</v>
      </c>
      <c r="D265" s="4">
        <v>262</v>
      </c>
      <c r="E265" s="4">
        <v>262</v>
      </c>
      <c r="F265" s="4">
        <v>10543.5</v>
      </c>
      <c r="G265" s="4">
        <v>71495.5</v>
      </c>
      <c r="H265" s="4"/>
      <c r="I265" s="4">
        <v>23.67</v>
      </c>
      <c r="J265" s="4">
        <v>821</v>
      </c>
      <c r="K265" s="4">
        <v>225.8</v>
      </c>
      <c r="L265" s="4">
        <v>0.30674846625766872</v>
      </c>
      <c r="M265" s="4">
        <v>5.0590000000000003E-2</v>
      </c>
      <c r="N265" s="4">
        <v>2.5307841529455426</v>
      </c>
      <c r="O265" s="38">
        <v>0.2382</v>
      </c>
      <c r="P265" s="38">
        <v>2.8017239199663173</v>
      </c>
      <c r="Q265" s="38">
        <v>3.4110000000000001E-2</v>
      </c>
      <c r="R265" s="38">
        <v>2.1644372236013543</v>
      </c>
      <c r="S265" s="38">
        <v>0.50539411025434489</v>
      </c>
      <c r="T265" s="4">
        <v>222.19259938497572</v>
      </c>
      <c r="U265" s="4">
        <v>58.533932173326349</v>
      </c>
      <c r="V265" s="4"/>
      <c r="W265" s="4"/>
      <c r="X265" s="4">
        <v>216.2</v>
      </c>
      <c r="Y265" s="4">
        <f t="shared" si="4"/>
        <v>7.374581999999999E-2</v>
      </c>
      <c r="Z265" s="4">
        <v>216.18527830768085</v>
      </c>
      <c r="AA265" s="4">
        <v>4.6410838270267387</v>
      </c>
      <c r="AB265" s="39">
        <v>216.18527830768085</v>
      </c>
      <c r="AC265" s="39">
        <v>4.6410838270267387</v>
      </c>
      <c r="AD265" s="20" t="s">
        <v>714</v>
      </c>
      <c r="AE265" s="4"/>
      <c r="AF265" s="4"/>
      <c r="AG265" s="4"/>
      <c r="AH265" s="40">
        <v>215.2</v>
      </c>
      <c r="AI265" s="40">
        <v>1</v>
      </c>
      <c r="AJ265" s="41"/>
      <c r="AK265" s="4"/>
      <c r="AL265" s="20">
        <v>2.5</v>
      </c>
      <c r="AM265" s="20">
        <v>6.2</v>
      </c>
      <c r="AN265" s="20">
        <v>934</v>
      </c>
      <c r="AO265" s="20">
        <v>2.5999999999999999E-3</v>
      </c>
      <c r="AP265" s="20">
        <v>12.4</v>
      </c>
      <c r="AQ265" s="20" t="s">
        <v>684</v>
      </c>
      <c r="AR265" s="20">
        <v>0.63100000000000001</v>
      </c>
      <c r="AS265" s="20">
        <v>8.4</v>
      </c>
      <c r="AT265" s="20">
        <v>0.92</v>
      </c>
      <c r="AU265" s="20">
        <v>8.5</v>
      </c>
      <c r="AV265" s="20">
        <v>2.84</v>
      </c>
      <c r="AW265" s="20">
        <v>57.7</v>
      </c>
      <c r="AX265" s="20">
        <v>31.7</v>
      </c>
      <c r="AY265" s="20">
        <v>134</v>
      </c>
      <c r="AZ265" s="20">
        <v>37.1</v>
      </c>
      <c r="BA265" s="20">
        <v>451</v>
      </c>
      <c r="BB265" s="20">
        <v>110.7</v>
      </c>
      <c r="BC265" s="20">
        <v>10240</v>
      </c>
      <c r="BD265" s="4"/>
      <c r="BE265" s="4"/>
      <c r="BF265" s="20">
        <v>1.4400000000000001E-3</v>
      </c>
      <c r="BG265" s="20">
        <v>1.5999999999999999E-5</v>
      </c>
      <c r="BH265" s="20">
        <v>1.4672499999999999</v>
      </c>
      <c r="BI265" s="20">
        <v>1.4999999999999999E-4</v>
      </c>
      <c r="BJ265" s="20">
        <v>3.8390132365056111E-2</v>
      </c>
      <c r="BK265" s="20">
        <v>9.8311071900451233E-4</v>
      </c>
      <c r="BL265" s="20">
        <v>0.28272592182275946</v>
      </c>
      <c r="BM265" s="20">
        <v>9.8999999999999994E-5</v>
      </c>
      <c r="BN265" s="42">
        <v>0.28272009797965841</v>
      </c>
      <c r="BO265" s="42">
        <v>2.9094488018310827</v>
      </c>
      <c r="BP265" s="42">
        <v>1.9800004220522598</v>
      </c>
      <c r="BQ265" s="43">
        <v>0.28272012457555445</v>
      </c>
      <c r="BR265" s="43">
        <v>2.8887108413666596</v>
      </c>
      <c r="BS265" s="43">
        <v>1.9800004182062763</v>
      </c>
    </row>
    <row r="266" spans="1:71" s="53" customFormat="1" x14ac:dyDescent="0.25">
      <c r="A266" s="4" t="s">
        <v>1497</v>
      </c>
      <c r="B266" s="4" t="s">
        <v>1609</v>
      </c>
      <c r="C266" s="4">
        <v>2016</v>
      </c>
      <c r="D266" s="4">
        <v>263</v>
      </c>
      <c r="E266" s="4">
        <v>263</v>
      </c>
      <c r="F266" s="4">
        <v>10312.5</v>
      </c>
      <c r="G266" s="4">
        <v>71556</v>
      </c>
      <c r="H266" s="4"/>
      <c r="I266" s="4">
        <v>13.14</v>
      </c>
      <c r="J266" s="4">
        <v>592</v>
      </c>
      <c r="K266" s="4">
        <v>132.1</v>
      </c>
      <c r="L266" s="4">
        <v>0.25125628140703515</v>
      </c>
      <c r="M266" s="4">
        <v>5.04E-2</v>
      </c>
      <c r="N266" s="4">
        <v>2.6789475338537039</v>
      </c>
      <c r="O266" s="38">
        <v>0.23749999999999999</v>
      </c>
      <c r="P266" s="38">
        <v>3.0812334549919278</v>
      </c>
      <c r="Q266" s="38">
        <v>3.4160000000000003E-2</v>
      </c>
      <c r="R266" s="38">
        <v>2.357379841056729</v>
      </c>
      <c r="S266" s="38">
        <v>0.54204792616099773</v>
      </c>
      <c r="T266" s="4">
        <v>213.48291462243287</v>
      </c>
      <c r="U266" s="4">
        <v>62.059076475043774</v>
      </c>
      <c r="V266" s="4"/>
      <c r="W266" s="4"/>
      <c r="X266" s="4">
        <v>216.5</v>
      </c>
      <c r="Y266" s="4">
        <f t="shared" si="4"/>
        <v>7.3956400000000005E-2</v>
      </c>
      <c r="Z266" s="4">
        <v>216.54963831995025</v>
      </c>
      <c r="AA266" s="4">
        <v>5.0623954570337855</v>
      </c>
      <c r="AB266" s="39">
        <v>216.54963831995025</v>
      </c>
      <c r="AC266" s="39">
        <v>5.0623954570337855</v>
      </c>
      <c r="AD266" s="20" t="s">
        <v>714</v>
      </c>
      <c r="AE266" s="4"/>
      <c r="AF266" s="4"/>
      <c r="AG266" s="4"/>
      <c r="AH266" s="40">
        <v>215.2</v>
      </c>
      <c r="AI266" s="40">
        <v>1</v>
      </c>
      <c r="AJ266" s="41"/>
      <c r="AK266" s="4"/>
      <c r="AL266" s="20" t="s">
        <v>684</v>
      </c>
      <c r="AM266" s="20" t="s">
        <v>684</v>
      </c>
      <c r="AN266" s="20">
        <v>742</v>
      </c>
      <c r="AO266" s="20">
        <v>2.5999999999999999E-2</v>
      </c>
      <c r="AP266" s="20">
        <v>8.8000000000000007</v>
      </c>
      <c r="AQ266" s="20">
        <v>2.1999999999999999E-2</v>
      </c>
      <c r="AR266" s="20">
        <v>1.3</v>
      </c>
      <c r="AS266" s="20">
        <v>10</v>
      </c>
      <c r="AT266" s="20">
        <v>0.23</v>
      </c>
      <c r="AU266" s="20">
        <v>11.7</v>
      </c>
      <c r="AV266" s="20">
        <v>3.34</v>
      </c>
      <c r="AW266" s="20">
        <v>51.4</v>
      </c>
      <c r="AX266" s="20">
        <v>21.5</v>
      </c>
      <c r="AY266" s="20">
        <v>106</v>
      </c>
      <c r="AZ266" s="20">
        <v>32.4</v>
      </c>
      <c r="BA266" s="20">
        <v>359</v>
      </c>
      <c r="BB266" s="20">
        <v>87.1</v>
      </c>
      <c r="BC266" s="20">
        <v>9840</v>
      </c>
      <c r="BD266" s="4"/>
      <c r="BE266" s="4"/>
      <c r="BF266" s="20" t="s">
        <v>734</v>
      </c>
      <c r="BG266" s="20" t="s">
        <v>734</v>
      </c>
      <c r="BH266" s="20" t="s">
        <v>734</v>
      </c>
      <c r="BI266" s="20" t="s">
        <v>734</v>
      </c>
      <c r="BJ266" s="20" t="s">
        <v>734</v>
      </c>
      <c r="BK266" s="20" t="s">
        <v>734</v>
      </c>
      <c r="BL266" s="20" t="s">
        <v>734</v>
      </c>
      <c r="BM266" s="20" t="s">
        <v>734</v>
      </c>
      <c r="BN266" s="42" t="s">
        <v>734</v>
      </c>
      <c r="BO266" s="42" t="s">
        <v>734</v>
      </c>
      <c r="BP266" s="42" t="s">
        <v>734</v>
      </c>
      <c r="BQ266" s="43" t="s">
        <v>734</v>
      </c>
      <c r="BR266" s="43" t="s">
        <v>734</v>
      </c>
      <c r="BS266" s="43" t="s">
        <v>734</v>
      </c>
    </row>
    <row r="267" spans="1:71" s="53" customFormat="1" x14ac:dyDescent="0.25">
      <c r="A267" s="4" t="s">
        <v>1498</v>
      </c>
      <c r="B267" s="4" t="s">
        <v>1609</v>
      </c>
      <c r="C267" s="4">
        <v>2016</v>
      </c>
      <c r="D267" s="4">
        <v>264</v>
      </c>
      <c r="E267" s="4">
        <v>264</v>
      </c>
      <c r="F267" s="4">
        <v>10278</v>
      </c>
      <c r="G267" s="4">
        <v>71425.5</v>
      </c>
      <c r="H267" s="4"/>
      <c r="I267" s="4">
        <v>28.4</v>
      </c>
      <c r="J267" s="4">
        <v>819</v>
      </c>
      <c r="K267" s="4">
        <v>273</v>
      </c>
      <c r="L267" s="4">
        <v>0.36941263391207979</v>
      </c>
      <c r="M267" s="4">
        <v>5.108E-2</v>
      </c>
      <c r="N267" s="4">
        <v>2.4380959779888913</v>
      </c>
      <c r="O267" s="38">
        <v>0.24640000000000001</v>
      </c>
      <c r="P267" s="38">
        <v>2.6929404818298308</v>
      </c>
      <c r="Q267" s="38">
        <v>3.4979999999999997E-2</v>
      </c>
      <c r="R267" s="38">
        <v>2.1325141126830256</v>
      </c>
      <c r="S267" s="38">
        <v>0.50979492587095787</v>
      </c>
      <c r="T267" s="4">
        <v>244.44165703130031</v>
      </c>
      <c r="U267" s="4">
        <v>56.162979248282888</v>
      </c>
      <c r="V267" s="4"/>
      <c r="W267" s="4"/>
      <c r="X267" s="4">
        <v>221.6</v>
      </c>
      <c r="Y267" s="4">
        <f t="shared" si="4"/>
        <v>7.751567999999999E-2</v>
      </c>
      <c r="Z267" s="4">
        <v>221.50365533976353</v>
      </c>
      <c r="AA267" s="4">
        <v>4.6835898381318177</v>
      </c>
      <c r="AB267" s="39">
        <v>221.50365533976353</v>
      </c>
      <c r="AC267" s="39">
        <v>4.6835898381318177</v>
      </c>
      <c r="AD267" s="20" t="s">
        <v>714</v>
      </c>
      <c r="AE267" s="4"/>
      <c r="AF267" s="4" t="s">
        <v>721</v>
      </c>
      <c r="AG267" s="4"/>
      <c r="AH267" s="40">
        <v>215.2</v>
      </c>
      <c r="AI267" s="40">
        <v>1</v>
      </c>
      <c r="AJ267" s="41"/>
      <c r="AK267" s="4"/>
      <c r="AL267" s="20" t="s">
        <v>684</v>
      </c>
      <c r="AM267" s="20" t="s">
        <v>684</v>
      </c>
      <c r="AN267" s="20">
        <v>1146</v>
      </c>
      <c r="AO267" s="20">
        <v>4.8399999999999997E-3</v>
      </c>
      <c r="AP267" s="20">
        <v>10.1</v>
      </c>
      <c r="AQ267" s="20" t="s">
        <v>684</v>
      </c>
      <c r="AR267" s="20">
        <v>1.7</v>
      </c>
      <c r="AS267" s="20">
        <v>12</v>
      </c>
      <c r="AT267" s="20">
        <v>1.1100000000000001</v>
      </c>
      <c r="AU267" s="20">
        <v>17.600000000000001</v>
      </c>
      <c r="AV267" s="20">
        <v>5.2</v>
      </c>
      <c r="AW267" s="20">
        <v>82.3</v>
      </c>
      <c r="AX267" s="20">
        <v>33.9</v>
      </c>
      <c r="AY267" s="20">
        <v>169</v>
      </c>
      <c r="AZ267" s="20">
        <v>42</v>
      </c>
      <c r="BA267" s="20">
        <v>505</v>
      </c>
      <c r="BB267" s="20">
        <v>117</v>
      </c>
      <c r="BC267" s="20">
        <v>10210</v>
      </c>
      <c r="BD267" s="4"/>
      <c r="BE267" s="4"/>
      <c r="BF267" s="20" t="s">
        <v>734</v>
      </c>
      <c r="BG267" s="20" t="s">
        <v>734</v>
      </c>
      <c r="BH267" s="20" t="s">
        <v>734</v>
      </c>
      <c r="BI267" s="20" t="s">
        <v>734</v>
      </c>
      <c r="BJ267" s="20" t="s">
        <v>734</v>
      </c>
      <c r="BK267" s="20" t="s">
        <v>734</v>
      </c>
      <c r="BL267" s="20" t="s">
        <v>734</v>
      </c>
      <c r="BM267" s="20" t="s">
        <v>734</v>
      </c>
      <c r="BN267" s="42" t="s">
        <v>734</v>
      </c>
      <c r="BO267" s="42" t="s">
        <v>734</v>
      </c>
      <c r="BP267" s="42" t="s">
        <v>734</v>
      </c>
      <c r="BQ267" s="43" t="s">
        <v>734</v>
      </c>
      <c r="BR267" s="43" t="s">
        <v>734</v>
      </c>
      <c r="BS267" s="43" t="s">
        <v>734</v>
      </c>
    </row>
    <row r="268" spans="1:71" s="53" customFormat="1" x14ac:dyDescent="0.25">
      <c r="A268" s="4" t="s">
        <v>1255</v>
      </c>
      <c r="B268" s="4" t="s">
        <v>1609</v>
      </c>
      <c r="C268" s="4">
        <v>2016</v>
      </c>
      <c r="D268" s="4">
        <v>265</v>
      </c>
      <c r="E268" s="4">
        <v>265</v>
      </c>
      <c r="F268" s="4">
        <v>10935</v>
      </c>
      <c r="G268" s="4">
        <v>71246</v>
      </c>
      <c r="H268" s="4"/>
      <c r="I268" s="4">
        <v>28.35</v>
      </c>
      <c r="J268" s="4">
        <v>872</v>
      </c>
      <c r="K268" s="4">
        <v>300</v>
      </c>
      <c r="L268" s="4">
        <v>0.37341299477221807</v>
      </c>
      <c r="M268" s="4">
        <v>5.0479999999999997E-2</v>
      </c>
      <c r="N268" s="4">
        <v>2.4246018013651449</v>
      </c>
      <c r="O268" s="38">
        <v>0.23799999999999999</v>
      </c>
      <c r="P268" s="38">
        <v>2.7083972558918399</v>
      </c>
      <c r="Q268" s="38">
        <v>3.397E-2</v>
      </c>
      <c r="R268" s="38">
        <v>2.1671921466587456</v>
      </c>
      <c r="S268" s="38">
        <v>0.52417758478622534</v>
      </c>
      <c r="T268" s="4">
        <v>217.15582918786586</v>
      </c>
      <c r="U268" s="4">
        <v>56.129481233634245</v>
      </c>
      <c r="V268" s="4"/>
      <c r="W268" s="4"/>
      <c r="X268" s="4">
        <v>215.3</v>
      </c>
      <c r="Y268" s="4">
        <f t="shared" si="4"/>
        <v>7.3137410000000014E-2</v>
      </c>
      <c r="Z268" s="4">
        <v>215.33687519635228</v>
      </c>
      <c r="AA268" s="4">
        <v>4.6278468268949347</v>
      </c>
      <c r="AB268" s="39">
        <v>215.33687519635228</v>
      </c>
      <c r="AC268" s="39">
        <v>4.6278468268949347</v>
      </c>
      <c r="AD268" s="20" t="s">
        <v>714</v>
      </c>
      <c r="AE268" s="4"/>
      <c r="AF268" s="4"/>
      <c r="AG268" s="4"/>
      <c r="AH268" s="40">
        <v>215.2</v>
      </c>
      <c r="AI268" s="40">
        <v>1</v>
      </c>
      <c r="AJ268" s="41"/>
      <c r="AK268" s="4"/>
      <c r="AL268" s="20" t="s">
        <v>684</v>
      </c>
      <c r="AM268" s="20" t="s">
        <v>684</v>
      </c>
      <c r="AN268" s="20">
        <v>1011</v>
      </c>
      <c r="AO268" s="20">
        <v>0.19600000000000001</v>
      </c>
      <c r="AP268" s="20">
        <v>19.7</v>
      </c>
      <c r="AQ268" s="20">
        <v>7.5999999999999998E-2</v>
      </c>
      <c r="AR268" s="20">
        <v>2.7</v>
      </c>
      <c r="AS268" s="20">
        <v>10</v>
      </c>
      <c r="AT268" s="20">
        <v>0.82</v>
      </c>
      <c r="AU268" s="20">
        <v>12.4</v>
      </c>
      <c r="AV268" s="20">
        <v>4.8</v>
      </c>
      <c r="AW268" s="20">
        <v>56</v>
      </c>
      <c r="AX268" s="20">
        <v>30.5</v>
      </c>
      <c r="AY268" s="20">
        <v>161</v>
      </c>
      <c r="AZ268" s="20">
        <v>36.9</v>
      </c>
      <c r="BA268" s="20">
        <v>443</v>
      </c>
      <c r="BB268" s="20">
        <v>113.5</v>
      </c>
      <c r="BC268" s="20">
        <v>10230</v>
      </c>
      <c r="BD268" s="4"/>
      <c r="BE268" s="4"/>
      <c r="BF268" s="20">
        <v>9.1E-4</v>
      </c>
      <c r="BG268" s="20">
        <v>1.4E-5</v>
      </c>
      <c r="BH268" s="20">
        <v>1.4674100000000001</v>
      </c>
      <c r="BI268" s="20">
        <v>1.4999999999999999E-4</v>
      </c>
      <c r="BJ268" s="20">
        <v>2.4253874709962261E-2</v>
      </c>
      <c r="BK268" s="20">
        <v>1.2172512368317635E-3</v>
      </c>
      <c r="BL268" s="20">
        <v>0.2826930781537873</v>
      </c>
      <c r="BM268" s="20">
        <v>8.2999999999999998E-5</v>
      </c>
      <c r="BN268" s="42">
        <v>0.28268941228078953</v>
      </c>
      <c r="BO268" s="42">
        <v>1.8050128480018302</v>
      </c>
      <c r="BP268" s="42">
        <v>1.6600003823993443</v>
      </c>
      <c r="BQ268" s="43">
        <v>0.28268941461562302</v>
      </c>
      <c r="BR268" s="43">
        <v>1.8020842179189422</v>
      </c>
      <c r="BS268" s="43">
        <v>1.6600003819123921</v>
      </c>
    </row>
    <row r="269" spans="1:71" s="53" customFormat="1" x14ac:dyDescent="0.25">
      <c r="A269" s="4" t="s">
        <v>1256</v>
      </c>
      <c r="B269" s="4" t="s">
        <v>1609</v>
      </c>
      <c r="C269" s="4">
        <v>2016</v>
      </c>
      <c r="D269" s="4">
        <v>266</v>
      </c>
      <c r="E269" s="4">
        <v>266</v>
      </c>
      <c r="F269" s="4">
        <v>10866.5</v>
      </c>
      <c r="G269" s="4">
        <v>71157.5</v>
      </c>
      <c r="H269" s="4"/>
      <c r="I269" s="4">
        <v>16.86</v>
      </c>
      <c r="J269" s="4">
        <v>687</v>
      </c>
      <c r="K269" s="4">
        <v>172.3</v>
      </c>
      <c r="L269" s="4">
        <v>0.27173913043478259</v>
      </c>
      <c r="M269" s="4">
        <v>5.0999999999999997E-2</v>
      </c>
      <c r="N269" s="4">
        <v>2.6617053039267784</v>
      </c>
      <c r="O269" s="38">
        <v>0.24160000000000001</v>
      </c>
      <c r="P269" s="38">
        <v>2.8545999093046315</v>
      </c>
      <c r="Q269" s="38">
        <v>3.3930000000000002E-2</v>
      </c>
      <c r="R269" s="38">
        <v>2.0746241869914814</v>
      </c>
      <c r="S269" s="38">
        <v>0.45321933388959162</v>
      </c>
      <c r="T269" s="4">
        <v>240.82988143505361</v>
      </c>
      <c r="U269" s="4">
        <v>61.354070246969741</v>
      </c>
      <c r="V269" s="4"/>
      <c r="W269" s="4"/>
      <c r="X269" s="4">
        <v>215.1</v>
      </c>
      <c r="Y269" s="4">
        <f t="shared" si="4"/>
        <v>7.2983430000000002E-2</v>
      </c>
      <c r="Z269" s="4">
        <v>214.94762659413456</v>
      </c>
      <c r="AA269" s="4">
        <v>4.4259457297649343</v>
      </c>
      <c r="AB269" s="39">
        <v>214.94762659413456</v>
      </c>
      <c r="AC269" s="39">
        <v>4.4259457297649343</v>
      </c>
      <c r="AD269" s="20" t="s">
        <v>714</v>
      </c>
      <c r="AE269" s="4"/>
      <c r="AF269" s="4"/>
      <c r="AG269" s="4"/>
      <c r="AH269" s="40">
        <v>215.2</v>
      </c>
      <c r="AI269" s="40">
        <v>1</v>
      </c>
      <c r="AJ269" s="41"/>
      <c r="AK269" s="4"/>
      <c r="AL269" s="20">
        <v>1.2</v>
      </c>
      <c r="AM269" s="20">
        <v>5.5</v>
      </c>
      <c r="AN269" s="20">
        <v>823</v>
      </c>
      <c r="AO269" s="20">
        <v>2.3E-3</v>
      </c>
      <c r="AP269" s="20">
        <v>8</v>
      </c>
      <c r="AQ269" s="20" t="s">
        <v>684</v>
      </c>
      <c r="AR269" s="20">
        <v>0.60399999999999998</v>
      </c>
      <c r="AS269" s="20">
        <v>1</v>
      </c>
      <c r="AT269" s="20">
        <v>0.44</v>
      </c>
      <c r="AU269" s="20">
        <v>6.3</v>
      </c>
      <c r="AV269" s="20">
        <v>4.13</v>
      </c>
      <c r="AW269" s="20">
        <v>55.4</v>
      </c>
      <c r="AX269" s="20">
        <v>28.4</v>
      </c>
      <c r="AY269" s="20">
        <v>142</v>
      </c>
      <c r="AZ269" s="20">
        <v>32.700000000000003</v>
      </c>
      <c r="BA269" s="20">
        <v>387</v>
      </c>
      <c r="BB269" s="20">
        <v>90.2</v>
      </c>
      <c r="BC269" s="20">
        <v>10090</v>
      </c>
      <c r="BD269" s="4"/>
      <c r="BE269" s="4"/>
      <c r="BF269" s="20">
        <v>1.477E-3</v>
      </c>
      <c r="BG269" s="20">
        <v>2.8E-5</v>
      </c>
      <c r="BH269" s="20">
        <v>1.46722</v>
      </c>
      <c r="BI269" s="20">
        <v>1.6000000000000001E-4</v>
      </c>
      <c r="BJ269" s="20">
        <v>3.7828009524315684E-2</v>
      </c>
      <c r="BK269" s="20">
        <v>1.1742171134321094E-3</v>
      </c>
      <c r="BL269" s="20">
        <v>0.28264609039595245</v>
      </c>
      <c r="BM269" s="20">
        <v>1E-4</v>
      </c>
      <c r="BN269" s="42">
        <v>0.28264015117904773</v>
      </c>
      <c r="BO269" s="42">
        <v>5.3635579864153016E-2</v>
      </c>
      <c r="BP269" s="42">
        <v>2.0000012649707268</v>
      </c>
      <c r="BQ269" s="43">
        <v>0.28264014419170125</v>
      </c>
      <c r="BR269" s="43">
        <v>5.8939656957246456E-2</v>
      </c>
      <c r="BS269" s="43">
        <v>2.0000012679488863</v>
      </c>
    </row>
    <row r="270" spans="1:71" s="53" customFormat="1" x14ac:dyDescent="0.25">
      <c r="A270" s="4" t="s">
        <v>1257</v>
      </c>
      <c r="B270" s="4" t="s">
        <v>1609</v>
      </c>
      <c r="C270" s="4">
        <v>2016</v>
      </c>
      <c r="D270" s="4">
        <v>267</v>
      </c>
      <c r="E270" s="4">
        <v>267</v>
      </c>
      <c r="F270" s="4">
        <v>11136.5</v>
      </c>
      <c r="G270" s="4">
        <v>71209</v>
      </c>
      <c r="H270" s="4"/>
      <c r="I270" s="4">
        <v>20.69</v>
      </c>
      <c r="J270" s="4">
        <v>694</v>
      </c>
      <c r="K270" s="4">
        <v>223</v>
      </c>
      <c r="L270" s="4">
        <v>0.3423485107839781</v>
      </c>
      <c r="M270" s="4">
        <v>5.0099999999999999E-2</v>
      </c>
      <c r="N270" s="4">
        <v>2.83913682754218</v>
      </c>
      <c r="O270" s="38">
        <v>0.2356</v>
      </c>
      <c r="P270" s="38">
        <v>3.1828252154540326</v>
      </c>
      <c r="Q270" s="38">
        <v>3.406E-2</v>
      </c>
      <c r="R270" s="38">
        <v>2.3042739478247238</v>
      </c>
      <c r="S270" s="38">
        <v>0.50308528798636298</v>
      </c>
      <c r="T270" s="4">
        <v>199.63527363719749</v>
      </c>
      <c r="U270" s="4">
        <v>65.936304320058682</v>
      </c>
      <c r="V270" s="4"/>
      <c r="W270" s="4"/>
      <c r="X270" s="4">
        <v>215.9</v>
      </c>
      <c r="Y270" s="4">
        <f t="shared" si="4"/>
        <v>7.3535539999999996E-2</v>
      </c>
      <c r="Z270" s="4">
        <v>216.00273411437846</v>
      </c>
      <c r="AA270" s="4">
        <v>4.938035156778886</v>
      </c>
      <c r="AB270" s="39">
        <v>216.00273411437846</v>
      </c>
      <c r="AC270" s="39">
        <v>4.938035156778886</v>
      </c>
      <c r="AD270" s="20" t="s">
        <v>714</v>
      </c>
      <c r="AE270" s="4"/>
      <c r="AF270" s="4"/>
      <c r="AG270" s="4"/>
      <c r="AH270" s="40">
        <v>215.2</v>
      </c>
      <c r="AI270" s="40">
        <v>1</v>
      </c>
      <c r="AJ270" s="41"/>
      <c r="AK270" s="4"/>
      <c r="AL270" s="20" t="s">
        <v>684</v>
      </c>
      <c r="AM270" s="20" t="s">
        <v>684</v>
      </c>
      <c r="AN270" s="20">
        <v>931</v>
      </c>
      <c r="AO270" s="20">
        <v>0.14000000000000001</v>
      </c>
      <c r="AP270" s="20">
        <v>16.3</v>
      </c>
      <c r="AQ270" s="20">
        <v>0.2</v>
      </c>
      <c r="AR270" s="20">
        <v>10</v>
      </c>
      <c r="AS270" s="20">
        <v>14</v>
      </c>
      <c r="AT270" s="20">
        <v>1.05</v>
      </c>
      <c r="AU270" s="20">
        <v>16.399999999999999</v>
      </c>
      <c r="AV270" s="20">
        <v>4.08</v>
      </c>
      <c r="AW270" s="20">
        <v>64.599999999999994</v>
      </c>
      <c r="AX270" s="20">
        <v>29.4</v>
      </c>
      <c r="AY270" s="20">
        <v>139</v>
      </c>
      <c r="AZ270" s="20">
        <v>37.200000000000003</v>
      </c>
      <c r="BA270" s="20">
        <v>446</v>
      </c>
      <c r="BB270" s="20">
        <v>101.2</v>
      </c>
      <c r="BC270" s="20">
        <v>9920</v>
      </c>
      <c r="BD270" s="4"/>
      <c r="BE270" s="4"/>
      <c r="BF270" s="20">
        <v>1.3339999999999999E-3</v>
      </c>
      <c r="BG270" s="20">
        <v>1.5E-5</v>
      </c>
      <c r="BH270" s="20">
        <v>1.46736</v>
      </c>
      <c r="BI270" s="20">
        <v>1.4999999999999999E-4</v>
      </c>
      <c r="BJ270" s="20">
        <v>3.3688026343295277E-2</v>
      </c>
      <c r="BK270" s="20">
        <v>1.101864530229889E-3</v>
      </c>
      <c r="BL270" s="20">
        <v>0.28262879288630266</v>
      </c>
      <c r="BM270" s="20">
        <v>9.8999999999999994E-5</v>
      </c>
      <c r="BN270" s="42">
        <v>0.28262340230754812</v>
      </c>
      <c r="BO270" s="42">
        <v>-0.51576858797419689</v>
      </c>
      <c r="BP270" s="42">
        <v>1.9800003703169351</v>
      </c>
      <c r="BQ270" s="43">
        <v>0.28262342238090582</v>
      </c>
      <c r="BR270" s="43">
        <v>-0.53271468766658003</v>
      </c>
      <c r="BS270" s="43">
        <v>1.9800003675641147</v>
      </c>
    </row>
    <row r="271" spans="1:71" s="53" customFormat="1" x14ac:dyDescent="0.25">
      <c r="A271" s="4" t="s">
        <v>1499</v>
      </c>
      <c r="B271" s="4" t="s">
        <v>1609</v>
      </c>
      <c r="C271" s="4">
        <v>2016</v>
      </c>
      <c r="D271" s="4">
        <v>268</v>
      </c>
      <c r="E271" s="4">
        <v>268</v>
      </c>
      <c r="F271" s="4">
        <v>10394</v>
      </c>
      <c r="G271" s="4">
        <v>71497.5</v>
      </c>
      <c r="H271" s="4"/>
      <c r="I271" s="4">
        <v>12.15</v>
      </c>
      <c r="J271" s="4">
        <v>434.1</v>
      </c>
      <c r="K271" s="4">
        <v>127.2</v>
      </c>
      <c r="L271" s="4">
        <v>0.30864197530864196</v>
      </c>
      <c r="M271" s="4">
        <v>5.0299999999999997E-2</v>
      </c>
      <c r="N271" s="4">
        <v>3.3146281837756648</v>
      </c>
      <c r="O271" s="38">
        <v>0.23730000000000001</v>
      </c>
      <c r="P271" s="38">
        <v>3.4555914109682027</v>
      </c>
      <c r="Q271" s="38">
        <v>3.3779999999999998E-2</v>
      </c>
      <c r="R271" s="38">
        <v>2.0480117194189229</v>
      </c>
      <c r="S271" s="38">
        <v>0.36375846313580945</v>
      </c>
      <c r="T271" s="4">
        <v>208.8800955767781</v>
      </c>
      <c r="U271" s="4">
        <v>76.849362298231554</v>
      </c>
      <c r="V271" s="4"/>
      <c r="W271" s="4"/>
      <c r="X271" s="4">
        <v>214.2</v>
      </c>
      <c r="Y271" s="4">
        <f t="shared" si="4"/>
        <v>7.2356759999999992E-2</v>
      </c>
      <c r="Z271" s="4">
        <v>214.1931190413797</v>
      </c>
      <c r="AA271" s="4">
        <v>4.3619616120231859</v>
      </c>
      <c r="AB271" s="39">
        <v>214.1931190413797</v>
      </c>
      <c r="AC271" s="39">
        <v>4.3619616120231859</v>
      </c>
      <c r="AD271" s="20" t="s">
        <v>714</v>
      </c>
      <c r="AE271" s="4"/>
      <c r="AF271" s="4"/>
      <c r="AG271" s="4"/>
      <c r="AH271" s="40">
        <v>215.2</v>
      </c>
      <c r="AI271" s="40">
        <v>1</v>
      </c>
      <c r="AJ271" s="41"/>
      <c r="AK271" s="4"/>
      <c r="AL271" s="20">
        <v>11</v>
      </c>
      <c r="AM271" s="20">
        <v>21</v>
      </c>
      <c r="AN271" s="20">
        <v>543</v>
      </c>
      <c r="AO271" s="20">
        <v>4.96E-3</v>
      </c>
      <c r="AP271" s="20">
        <v>6.12</v>
      </c>
      <c r="AQ271" s="20">
        <v>1.0999999999999999E-2</v>
      </c>
      <c r="AR271" s="20">
        <v>0.627</v>
      </c>
      <c r="AS271" s="20">
        <v>12</v>
      </c>
      <c r="AT271" s="20">
        <v>0.14000000000000001</v>
      </c>
      <c r="AU271" s="20">
        <v>7.5</v>
      </c>
      <c r="AV271" s="20">
        <v>1.53</v>
      </c>
      <c r="AW271" s="20">
        <v>37.700000000000003</v>
      </c>
      <c r="AX271" s="20">
        <v>17.8</v>
      </c>
      <c r="AY271" s="20">
        <v>91</v>
      </c>
      <c r="AZ271" s="20">
        <v>19.8</v>
      </c>
      <c r="BA271" s="20">
        <v>270</v>
      </c>
      <c r="BB271" s="20">
        <v>61.4</v>
      </c>
      <c r="BC271" s="20">
        <v>10120</v>
      </c>
      <c r="BD271" s="4"/>
      <c r="BE271" s="4"/>
      <c r="BF271" s="20" t="s">
        <v>734</v>
      </c>
      <c r="BG271" s="20" t="s">
        <v>734</v>
      </c>
      <c r="BH271" s="20" t="s">
        <v>734</v>
      </c>
      <c r="BI271" s="20" t="s">
        <v>734</v>
      </c>
      <c r="BJ271" s="20" t="s">
        <v>734</v>
      </c>
      <c r="BK271" s="20" t="s">
        <v>734</v>
      </c>
      <c r="BL271" s="20" t="s">
        <v>734</v>
      </c>
      <c r="BM271" s="20" t="s">
        <v>734</v>
      </c>
      <c r="BN271" s="42" t="s">
        <v>734</v>
      </c>
      <c r="BO271" s="42" t="s">
        <v>734</v>
      </c>
      <c r="BP271" s="42" t="s">
        <v>734</v>
      </c>
      <c r="BQ271" s="43" t="s">
        <v>734</v>
      </c>
      <c r="BR271" s="43" t="s">
        <v>734</v>
      </c>
      <c r="BS271" s="43" t="s">
        <v>734</v>
      </c>
    </row>
    <row r="272" spans="1:71" s="53" customFormat="1" x14ac:dyDescent="0.25">
      <c r="A272" s="53" t="s">
        <v>1500</v>
      </c>
      <c r="B272" s="53" t="s">
        <v>1609</v>
      </c>
      <c r="C272" s="53">
        <v>2016</v>
      </c>
      <c r="D272" s="53">
        <v>269</v>
      </c>
      <c r="E272" s="53">
        <v>269</v>
      </c>
      <c r="F272" s="53">
        <v>9046</v>
      </c>
      <c r="G272" s="53">
        <v>70074.5</v>
      </c>
      <c r="I272" s="53">
        <v>20.05</v>
      </c>
      <c r="J272" s="53">
        <v>547.20000000000005</v>
      </c>
      <c r="K272" s="53">
        <v>205.4</v>
      </c>
      <c r="L272" s="53">
        <v>0.39525691699604748</v>
      </c>
      <c r="M272" s="53">
        <v>5.21E-2</v>
      </c>
      <c r="N272" s="53">
        <v>3.234303943434973</v>
      </c>
      <c r="O272" s="54">
        <v>0.246</v>
      </c>
      <c r="P272" s="54">
        <v>3.6082136349521208</v>
      </c>
      <c r="Q272" s="54">
        <v>3.3759999999999998E-2</v>
      </c>
      <c r="R272" s="54">
        <v>2.4080040774332963</v>
      </c>
      <c r="S272" s="54">
        <v>0.48091602024621272</v>
      </c>
      <c r="T272" s="53">
        <v>289.80126942167999</v>
      </c>
      <c r="U272" s="53">
        <v>73.897635231037739</v>
      </c>
      <c r="X272" s="53">
        <v>214</v>
      </c>
      <c r="Y272" s="53">
        <f t="shared" si="4"/>
        <v>7.2246399999999988E-2</v>
      </c>
      <c r="Z272" s="53">
        <v>213.59080412762557</v>
      </c>
      <c r="AA272" s="53">
        <v>5.1074443408271941</v>
      </c>
      <c r="AB272" s="55">
        <v>213.59080412762557</v>
      </c>
      <c r="AC272" s="55">
        <v>5.1074443408271941</v>
      </c>
      <c r="AD272" s="56" t="s">
        <v>714</v>
      </c>
      <c r="AE272" s="53" t="s">
        <v>715</v>
      </c>
      <c r="AF272" s="53" t="s">
        <v>1775</v>
      </c>
      <c r="AH272" s="57">
        <v>215.2</v>
      </c>
      <c r="AI272" s="57">
        <v>1</v>
      </c>
      <c r="AJ272" s="58"/>
      <c r="AL272" s="56">
        <v>11</v>
      </c>
      <c r="AM272" s="56">
        <v>11</v>
      </c>
      <c r="AN272" s="56">
        <v>1046</v>
      </c>
      <c r="AO272" s="56">
        <v>0.19</v>
      </c>
      <c r="AP272" s="56">
        <v>17</v>
      </c>
      <c r="AQ272" s="56">
        <v>0.4</v>
      </c>
      <c r="AR272" s="56">
        <v>10.5</v>
      </c>
      <c r="AS272" s="56">
        <v>45</v>
      </c>
      <c r="AT272" s="56">
        <v>1.1100000000000001</v>
      </c>
      <c r="AU272" s="56">
        <v>9.9</v>
      </c>
      <c r="AV272" s="56">
        <v>6.7</v>
      </c>
      <c r="AW272" s="56">
        <v>72.5</v>
      </c>
      <c r="AX272" s="56">
        <v>33.5</v>
      </c>
      <c r="AY272" s="56">
        <v>156</v>
      </c>
      <c r="AZ272" s="56">
        <v>40</v>
      </c>
      <c r="BA272" s="56">
        <v>425</v>
      </c>
      <c r="BB272" s="56">
        <v>102.7</v>
      </c>
      <c r="BC272" s="56">
        <v>10040</v>
      </c>
      <c r="BF272" s="56" t="s">
        <v>734</v>
      </c>
      <c r="BG272" s="56" t="s">
        <v>734</v>
      </c>
      <c r="BH272" s="56" t="s">
        <v>734</v>
      </c>
      <c r="BI272" s="56" t="s">
        <v>734</v>
      </c>
      <c r="BJ272" s="56" t="s">
        <v>734</v>
      </c>
      <c r="BK272" s="56" t="s">
        <v>734</v>
      </c>
      <c r="BL272" s="56" t="s">
        <v>734</v>
      </c>
      <c r="BM272" s="56" t="s">
        <v>734</v>
      </c>
      <c r="BN272" s="59" t="s">
        <v>734</v>
      </c>
      <c r="BO272" s="59" t="s">
        <v>734</v>
      </c>
      <c r="BP272" s="59" t="s">
        <v>734</v>
      </c>
      <c r="BQ272" s="60" t="s">
        <v>734</v>
      </c>
      <c r="BR272" s="60" t="s">
        <v>734</v>
      </c>
      <c r="BS272" s="60" t="s">
        <v>734</v>
      </c>
    </row>
    <row r="273" spans="1:71" s="53" customFormat="1" x14ac:dyDescent="0.25">
      <c r="A273" s="4" t="s">
        <v>1501</v>
      </c>
      <c r="B273" s="4" t="s">
        <v>1609</v>
      </c>
      <c r="C273" s="4">
        <v>2016</v>
      </c>
      <c r="D273" s="4">
        <v>270</v>
      </c>
      <c r="E273" s="4">
        <v>270</v>
      </c>
      <c r="F273" s="4">
        <v>9237</v>
      </c>
      <c r="G273" s="4">
        <v>69965</v>
      </c>
      <c r="H273" s="4"/>
      <c r="I273" s="4">
        <v>27.56</v>
      </c>
      <c r="J273" s="4">
        <v>762.3</v>
      </c>
      <c r="K273" s="4">
        <v>270.10000000000002</v>
      </c>
      <c r="L273" s="4">
        <v>0.37257824143070045</v>
      </c>
      <c r="M273" s="4">
        <v>5.21E-2</v>
      </c>
      <c r="N273" s="4">
        <v>2.7744712327819689</v>
      </c>
      <c r="O273" s="38">
        <v>0.25240000000000001</v>
      </c>
      <c r="P273" s="38">
        <v>3.0023865640571543</v>
      </c>
      <c r="Q273" s="38">
        <v>3.4860000000000002E-2</v>
      </c>
      <c r="R273" s="38">
        <v>2.1346274753446388</v>
      </c>
      <c r="S273" s="38">
        <v>0.45820643866534483</v>
      </c>
      <c r="T273" s="4">
        <v>289.80126942167999</v>
      </c>
      <c r="U273" s="4">
        <v>63.391340673252252</v>
      </c>
      <c r="V273" s="4"/>
      <c r="W273" s="4"/>
      <c r="X273" s="4">
        <v>220.9</v>
      </c>
      <c r="Y273" s="4">
        <f t="shared" si="4"/>
        <v>7.7005740000000003E-2</v>
      </c>
      <c r="Z273" s="4">
        <v>220.47349862927373</v>
      </c>
      <c r="AA273" s="4">
        <v>4.6708170166538663</v>
      </c>
      <c r="AB273" s="39">
        <v>220.47349862927373</v>
      </c>
      <c r="AC273" s="39">
        <v>4.6708170166538663</v>
      </c>
      <c r="AD273" s="20" t="s">
        <v>714</v>
      </c>
      <c r="AE273" s="4"/>
      <c r="AF273" s="4"/>
      <c r="AG273" s="4"/>
      <c r="AH273" s="40">
        <v>215.2</v>
      </c>
      <c r="AI273" s="40">
        <v>1</v>
      </c>
      <c r="AJ273" s="41"/>
      <c r="AK273" s="4"/>
      <c r="AL273" s="20">
        <v>4.7</v>
      </c>
      <c r="AM273" s="20">
        <v>6.6</v>
      </c>
      <c r="AN273" s="20">
        <v>891</v>
      </c>
      <c r="AO273" s="20">
        <v>2.5</v>
      </c>
      <c r="AP273" s="20">
        <v>114</v>
      </c>
      <c r="AQ273" s="20">
        <v>2.6</v>
      </c>
      <c r="AR273" s="20">
        <v>47</v>
      </c>
      <c r="AS273" s="20">
        <v>44</v>
      </c>
      <c r="AT273" s="20">
        <v>1.55</v>
      </c>
      <c r="AU273" s="20">
        <v>17.899999999999999</v>
      </c>
      <c r="AV273" s="20">
        <v>3.71</v>
      </c>
      <c r="AW273" s="20">
        <v>57.5</v>
      </c>
      <c r="AX273" s="20">
        <v>25.9</v>
      </c>
      <c r="AY273" s="20">
        <v>136</v>
      </c>
      <c r="AZ273" s="20">
        <v>38</v>
      </c>
      <c r="BA273" s="20">
        <v>426</v>
      </c>
      <c r="BB273" s="20">
        <v>96.4</v>
      </c>
      <c r="BC273" s="20">
        <v>10490</v>
      </c>
      <c r="BD273" s="4"/>
      <c r="BE273" s="4"/>
      <c r="BF273" s="20" t="s">
        <v>734</v>
      </c>
      <c r="BG273" s="20" t="s">
        <v>734</v>
      </c>
      <c r="BH273" s="20" t="s">
        <v>734</v>
      </c>
      <c r="BI273" s="20" t="s">
        <v>734</v>
      </c>
      <c r="BJ273" s="20" t="s">
        <v>734</v>
      </c>
      <c r="BK273" s="20" t="s">
        <v>734</v>
      </c>
      <c r="BL273" s="20" t="s">
        <v>734</v>
      </c>
      <c r="BM273" s="20" t="s">
        <v>734</v>
      </c>
      <c r="BN273" s="42" t="s">
        <v>734</v>
      </c>
      <c r="BO273" s="42" t="s">
        <v>734</v>
      </c>
      <c r="BP273" s="42" t="s">
        <v>734</v>
      </c>
      <c r="BQ273" s="43" t="s">
        <v>734</v>
      </c>
      <c r="BR273" s="43" t="s">
        <v>734</v>
      </c>
      <c r="BS273" s="43" t="s">
        <v>734</v>
      </c>
    </row>
    <row r="274" spans="1:71" s="53" customFormat="1" x14ac:dyDescent="0.25">
      <c r="A274" s="4" t="s">
        <v>1502</v>
      </c>
      <c r="B274" s="4" t="s">
        <v>1609</v>
      </c>
      <c r="C274" s="4">
        <v>2016</v>
      </c>
      <c r="D274" s="4">
        <v>271</v>
      </c>
      <c r="E274" s="4">
        <v>271</v>
      </c>
      <c r="F274" s="4">
        <v>9236</v>
      </c>
      <c r="G274" s="4">
        <v>70042</v>
      </c>
      <c r="H274" s="4"/>
      <c r="I274" s="4">
        <v>8.61</v>
      </c>
      <c r="J274" s="4">
        <v>344</v>
      </c>
      <c r="K274" s="4">
        <v>85.8</v>
      </c>
      <c r="L274" s="4">
        <v>0.26219192448872575</v>
      </c>
      <c r="M274" s="4">
        <v>5.1299999999999998E-2</v>
      </c>
      <c r="N274" s="4">
        <v>4.6509379581275674</v>
      </c>
      <c r="O274" s="38">
        <v>0.24399999999999999</v>
      </c>
      <c r="P274" s="38">
        <v>5.4119820942731831</v>
      </c>
      <c r="Q274" s="38">
        <v>3.4689999999999999E-2</v>
      </c>
      <c r="R274" s="38">
        <v>3.3012613193114118</v>
      </c>
      <c r="S274" s="38">
        <v>0.51931801362837082</v>
      </c>
      <c r="T274" s="4">
        <v>254.33285586991485</v>
      </c>
      <c r="U274" s="4">
        <v>106.94562211224452</v>
      </c>
      <c r="V274" s="4"/>
      <c r="W274" s="4"/>
      <c r="X274" s="4">
        <v>219.8</v>
      </c>
      <c r="Y274" s="4">
        <f t="shared" si="4"/>
        <v>7.6248620000000003E-2</v>
      </c>
      <c r="Z274" s="4">
        <v>219.6276609040618</v>
      </c>
      <c r="AA274" s="4">
        <v>7.199827477938979</v>
      </c>
      <c r="AB274" s="39">
        <v>219.6276609040618</v>
      </c>
      <c r="AC274" s="39">
        <v>7.199827477938979</v>
      </c>
      <c r="AD274" s="20" t="s">
        <v>714</v>
      </c>
      <c r="AE274" s="4"/>
      <c r="AF274" s="4"/>
      <c r="AG274" s="4"/>
      <c r="AH274" s="40">
        <v>215.2</v>
      </c>
      <c r="AI274" s="40">
        <v>1</v>
      </c>
      <c r="AJ274" s="41"/>
      <c r="AK274" s="4"/>
      <c r="AL274" s="20">
        <v>1.9</v>
      </c>
      <c r="AM274" s="20">
        <v>7.2</v>
      </c>
      <c r="AN274" s="20">
        <v>461</v>
      </c>
      <c r="AO274" s="20">
        <v>5.3899999999999998E-3</v>
      </c>
      <c r="AP274" s="20">
        <v>5.3</v>
      </c>
      <c r="AQ274" s="20" t="s">
        <v>684</v>
      </c>
      <c r="AR274" s="20">
        <v>0.67400000000000004</v>
      </c>
      <c r="AS274" s="20">
        <v>1.62</v>
      </c>
      <c r="AT274" s="20" t="s">
        <v>684</v>
      </c>
      <c r="AU274" s="20">
        <v>6.4</v>
      </c>
      <c r="AV274" s="20">
        <v>1.8</v>
      </c>
      <c r="AW274" s="20">
        <v>33</v>
      </c>
      <c r="AX274" s="20">
        <v>13.3</v>
      </c>
      <c r="AY274" s="20">
        <v>86</v>
      </c>
      <c r="AZ274" s="20">
        <v>22.3</v>
      </c>
      <c r="BA274" s="20">
        <v>247</v>
      </c>
      <c r="BB274" s="20">
        <v>63.6</v>
      </c>
      <c r="BC274" s="20">
        <v>11240</v>
      </c>
      <c r="BD274" s="4"/>
      <c r="BE274" s="4"/>
      <c r="BF274" s="20" t="s">
        <v>734</v>
      </c>
      <c r="BG274" s="20" t="s">
        <v>734</v>
      </c>
      <c r="BH274" s="20" t="s">
        <v>734</v>
      </c>
      <c r="BI274" s="20" t="s">
        <v>734</v>
      </c>
      <c r="BJ274" s="20" t="s">
        <v>734</v>
      </c>
      <c r="BK274" s="20" t="s">
        <v>734</v>
      </c>
      <c r="BL274" s="20" t="s">
        <v>734</v>
      </c>
      <c r="BM274" s="20" t="s">
        <v>734</v>
      </c>
      <c r="BN274" s="42" t="s">
        <v>734</v>
      </c>
      <c r="BO274" s="42" t="s">
        <v>734</v>
      </c>
      <c r="BP274" s="42" t="s">
        <v>734</v>
      </c>
      <c r="BQ274" s="43" t="s">
        <v>734</v>
      </c>
      <c r="BR274" s="43" t="s">
        <v>734</v>
      </c>
      <c r="BS274" s="43" t="s">
        <v>734</v>
      </c>
    </row>
    <row r="275" spans="1:71" s="53" customFormat="1" x14ac:dyDescent="0.25">
      <c r="A275" s="4" t="s">
        <v>1258</v>
      </c>
      <c r="B275" s="4" t="s">
        <v>1609</v>
      </c>
      <c r="C275" s="4">
        <v>2016</v>
      </c>
      <c r="D275" s="4">
        <v>272</v>
      </c>
      <c r="E275" s="4">
        <v>272</v>
      </c>
      <c r="F275" s="4">
        <v>9744.69</v>
      </c>
      <c r="G275" s="4">
        <v>70036.56</v>
      </c>
      <c r="H275" s="4"/>
      <c r="I275" s="4">
        <v>16.670000000000002</v>
      </c>
      <c r="J275" s="4">
        <v>537.6</v>
      </c>
      <c r="K275" s="4">
        <v>176.5</v>
      </c>
      <c r="L275" s="4">
        <v>0.33400133600534399</v>
      </c>
      <c r="M275" s="4">
        <v>5.1799999999999999E-2</v>
      </c>
      <c r="N275" s="4">
        <v>3.247245278570206</v>
      </c>
      <c r="O275" s="38">
        <v>0.24179999999999999</v>
      </c>
      <c r="P275" s="38">
        <v>3.428985926524629</v>
      </c>
      <c r="Q275" s="38">
        <v>3.3590000000000002E-2</v>
      </c>
      <c r="R275" s="38">
        <v>2.1102944309047196</v>
      </c>
      <c r="S275" s="38">
        <v>0.3915527996912247</v>
      </c>
      <c r="T275" s="4">
        <v>276.59131133570372</v>
      </c>
      <c r="U275" s="4">
        <v>74.369543888383646</v>
      </c>
      <c r="V275" s="4"/>
      <c r="W275" s="4"/>
      <c r="X275" s="4">
        <v>213</v>
      </c>
      <c r="Y275" s="4">
        <f t="shared" si="4"/>
        <v>7.1546700000000005E-2</v>
      </c>
      <c r="Z275" s="4">
        <v>212.60579538206389</v>
      </c>
      <c r="AA275" s="4">
        <v>4.4606128245283241</v>
      </c>
      <c r="AB275" s="39">
        <v>212.60579538206389</v>
      </c>
      <c r="AC275" s="39">
        <v>4.4606128245283241</v>
      </c>
      <c r="AD275" s="20" t="s">
        <v>714</v>
      </c>
      <c r="AE275" s="4"/>
      <c r="AF275" s="4"/>
      <c r="AG275" s="4"/>
      <c r="AH275" s="40">
        <v>215.2</v>
      </c>
      <c r="AI275" s="40">
        <v>1</v>
      </c>
      <c r="AJ275" s="41"/>
      <c r="AK275" s="4"/>
      <c r="AL275" s="20">
        <v>3.1</v>
      </c>
      <c r="AM275" s="20">
        <v>6.6</v>
      </c>
      <c r="AN275" s="20">
        <v>788</v>
      </c>
      <c r="AO275" s="20">
        <v>2.2000000000000001E-3</v>
      </c>
      <c r="AP275" s="20">
        <v>8</v>
      </c>
      <c r="AQ275" s="20">
        <v>0.02</v>
      </c>
      <c r="AR275" s="20">
        <v>0.25</v>
      </c>
      <c r="AS275" s="20">
        <v>6.7</v>
      </c>
      <c r="AT275" s="20">
        <v>0.14000000000000001</v>
      </c>
      <c r="AU275" s="20">
        <v>9</v>
      </c>
      <c r="AV275" s="20">
        <v>4.07</v>
      </c>
      <c r="AW275" s="20">
        <v>50.5</v>
      </c>
      <c r="AX275" s="20">
        <v>22.9</v>
      </c>
      <c r="AY275" s="20">
        <v>138.69999999999999</v>
      </c>
      <c r="AZ275" s="20">
        <v>31.9</v>
      </c>
      <c r="BA275" s="20">
        <v>357</v>
      </c>
      <c r="BB275" s="20">
        <v>89.9</v>
      </c>
      <c r="BC275" s="20">
        <v>9060</v>
      </c>
      <c r="BD275" s="4"/>
      <c r="BE275" s="4"/>
      <c r="BF275" s="20">
        <v>2.1199999999999999E-3</v>
      </c>
      <c r="BG275" s="20">
        <v>1.2999999999999999E-4</v>
      </c>
      <c r="BH275" s="20">
        <v>1.46743</v>
      </c>
      <c r="BI275" s="20">
        <v>1.4999999999999999E-4</v>
      </c>
      <c r="BJ275" s="20">
        <v>5.3844428228182854E-2</v>
      </c>
      <c r="BK275" s="20">
        <v>2.3329680531771779E-3</v>
      </c>
      <c r="BL275" s="20">
        <v>0.28273216262489731</v>
      </c>
      <c r="BM275" s="20">
        <v>9.3999999999999994E-5</v>
      </c>
      <c r="BN275" s="42">
        <v>0.28272373087926889</v>
      </c>
      <c r="BO275" s="42">
        <v>2.9593294536511827</v>
      </c>
      <c r="BP275" s="42">
        <v>1.8800283782775618</v>
      </c>
      <c r="BQ275" s="43">
        <v>0.28272362778873439</v>
      </c>
      <c r="BR275" s="43">
        <v>3.0127615940367392</v>
      </c>
      <c r="BS275" s="43">
        <v>1.8800290764454792</v>
      </c>
    </row>
    <row r="276" spans="1:71" s="53" customFormat="1" x14ac:dyDescent="0.25">
      <c r="A276" s="4" t="s">
        <v>1259</v>
      </c>
      <c r="B276" s="4" t="s">
        <v>1609</v>
      </c>
      <c r="C276" s="4">
        <v>2016</v>
      </c>
      <c r="D276" s="4">
        <v>273</v>
      </c>
      <c r="E276" s="4">
        <v>273</v>
      </c>
      <c r="F276" s="4">
        <v>10067</v>
      </c>
      <c r="G276" s="4">
        <v>70036.5</v>
      </c>
      <c r="H276" s="4"/>
      <c r="I276" s="4">
        <v>22.42</v>
      </c>
      <c r="J276" s="4">
        <v>776</v>
      </c>
      <c r="K276" s="4">
        <v>231.3</v>
      </c>
      <c r="L276" s="4">
        <v>0.28661507595299512</v>
      </c>
      <c r="M276" s="4">
        <v>5.0500000000000003E-2</v>
      </c>
      <c r="N276" s="4">
        <v>2.6760389006192873</v>
      </c>
      <c r="O276" s="38">
        <v>0.2344</v>
      </c>
      <c r="P276" s="38">
        <v>2.9406648684989545</v>
      </c>
      <c r="Q276" s="38">
        <v>3.363E-2</v>
      </c>
      <c r="R276" s="38">
        <v>2.1740114238881749</v>
      </c>
      <c r="S276" s="38">
        <v>0.48589186808930218</v>
      </c>
      <c r="T276" s="4">
        <v>218.07276511615669</v>
      </c>
      <c r="U276" s="4">
        <v>61.939905648452871</v>
      </c>
      <c r="V276" s="4"/>
      <c r="W276" s="4"/>
      <c r="X276" s="4">
        <v>213.2</v>
      </c>
      <c r="Y276" s="4">
        <f t="shared" si="4"/>
        <v>7.1699159999999998E-2</v>
      </c>
      <c r="Z276" s="4">
        <v>213.19939630912052</v>
      </c>
      <c r="AA276" s="4">
        <v>4.5991960370200529</v>
      </c>
      <c r="AB276" s="39">
        <v>213.19939630912052</v>
      </c>
      <c r="AC276" s="39">
        <v>4.5991960370200529</v>
      </c>
      <c r="AD276" s="20" t="s">
        <v>714</v>
      </c>
      <c r="AE276" s="4"/>
      <c r="AF276" s="4"/>
      <c r="AG276" s="4"/>
      <c r="AH276" s="40">
        <v>215.2</v>
      </c>
      <c r="AI276" s="40">
        <v>1</v>
      </c>
      <c r="AJ276" s="41"/>
      <c r="AK276" s="4"/>
      <c r="AL276" s="20" t="s">
        <v>684</v>
      </c>
      <c r="AM276" s="20" t="s">
        <v>684</v>
      </c>
      <c r="AN276" s="20">
        <v>1100</v>
      </c>
      <c r="AO276" s="20">
        <v>0.248</v>
      </c>
      <c r="AP276" s="20">
        <v>20.9</v>
      </c>
      <c r="AQ276" s="20">
        <v>0.33</v>
      </c>
      <c r="AR276" s="20">
        <v>9</v>
      </c>
      <c r="AS276" s="20">
        <v>15</v>
      </c>
      <c r="AT276" s="20" t="s">
        <v>684</v>
      </c>
      <c r="AU276" s="20">
        <v>13.8</v>
      </c>
      <c r="AV276" s="20">
        <v>5.3</v>
      </c>
      <c r="AW276" s="20">
        <v>71</v>
      </c>
      <c r="AX276" s="20">
        <v>37.4</v>
      </c>
      <c r="AY276" s="20">
        <v>189</v>
      </c>
      <c r="AZ276" s="20">
        <v>39.799999999999997</v>
      </c>
      <c r="BA276" s="20">
        <v>514</v>
      </c>
      <c r="BB276" s="20">
        <v>116.7</v>
      </c>
      <c r="BC276" s="20">
        <v>10050</v>
      </c>
      <c r="BD276" s="4"/>
      <c r="BE276" s="4"/>
      <c r="BF276" s="20">
        <v>1.8799999999999999E-3</v>
      </c>
      <c r="BG276" s="20">
        <v>4.3000000000000002E-5</v>
      </c>
      <c r="BH276" s="20">
        <v>1.46716</v>
      </c>
      <c r="BI276" s="20">
        <v>1.7000000000000001E-4</v>
      </c>
      <c r="BJ276" s="20">
        <v>4.8709585030200009E-2</v>
      </c>
      <c r="BK276" s="20">
        <v>1.8163808243412073E-3</v>
      </c>
      <c r="BL276" s="20">
        <v>0.28263868288154037</v>
      </c>
      <c r="BM276" s="20">
        <v>9.7999999999999997E-5</v>
      </c>
      <c r="BN276" s="42">
        <v>0.28263118475501547</v>
      </c>
      <c r="BO276" s="42">
        <v>-0.30199582168100036</v>
      </c>
      <c r="BP276" s="42">
        <v>1.9600029947978834</v>
      </c>
      <c r="BQ276" s="43">
        <v>0.282631114253245</v>
      </c>
      <c r="BR276" s="43">
        <v>-0.2604859504307111</v>
      </c>
      <c r="BS276" s="43">
        <v>1.9600030513801652</v>
      </c>
    </row>
    <row r="277" spans="1:71" s="53" customFormat="1" x14ac:dyDescent="0.25">
      <c r="A277" s="4" t="s">
        <v>1503</v>
      </c>
      <c r="B277" s="4" t="s">
        <v>1609</v>
      </c>
      <c r="C277" s="4">
        <v>2016</v>
      </c>
      <c r="D277" s="4">
        <v>274</v>
      </c>
      <c r="E277" s="4">
        <v>274</v>
      </c>
      <c r="F277" s="4">
        <v>10024</v>
      </c>
      <c r="G277" s="4">
        <v>70114</v>
      </c>
      <c r="H277" s="4"/>
      <c r="I277" s="4">
        <v>14.02</v>
      </c>
      <c r="J277" s="4">
        <v>573</v>
      </c>
      <c r="K277" s="4">
        <v>136.80000000000001</v>
      </c>
      <c r="L277" s="4">
        <v>0.2304147465437788</v>
      </c>
      <c r="M277" s="4">
        <v>5.1299999999999998E-2</v>
      </c>
      <c r="N277" s="4">
        <v>2.7996081819761773</v>
      </c>
      <c r="O277" s="38">
        <v>0.2397</v>
      </c>
      <c r="P277" s="38">
        <v>3.1071430792389103</v>
      </c>
      <c r="Q277" s="38">
        <v>3.4130000000000001E-2</v>
      </c>
      <c r="R277" s="38">
        <v>2.2486734183234121</v>
      </c>
      <c r="S277" s="38">
        <v>0.49185010885569902</v>
      </c>
      <c r="T277" s="4">
        <v>254.33285586991485</v>
      </c>
      <c r="U277" s="4">
        <v>64.375367159812782</v>
      </c>
      <c r="V277" s="4"/>
      <c r="W277" s="4"/>
      <c r="X277" s="4">
        <v>216.3</v>
      </c>
      <c r="Y277" s="4">
        <f t="shared" si="4"/>
        <v>7.3823190000000011E-2</v>
      </c>
      <c r="Z277" s="4">
        <v>216.1205847862301</v>
      </c>
      <c r="AA277" s="4">
        <v>4.8224044440283462</v>
      </c>
      <c r="AB277" s="39">
        <v>216.1205847862301</v>
      </c>
      <c r="AC277" s="39">
        <v>4.8224044440283462</v>
      </c>
      <c r="AD277" s="20" t="s">
        <v>714</v>
      </c>
      <c r="AE277" s="4"/>
      <c r="AF277" s="4"/>
      <c r="AG277" s="4"/>
      <c r="AH277" s="40">
        <v>215.2</v>
      </c>
      <c r="AI277" s="40">
        <v>1</v>
      </c>
      <c r="AJ277" s="41"/>
      <c r="AK277" s="4"/>
      <c r="AL277" s="20" t="s">
        <v>684</v>
      </c>
      <c r="AM277" s="20" t="s">
        <v>684</v>
      </c>
      <c r="AN277" s="20">
        <v>775</v>
      </c>
      <c r="AO277" s="20">
        <v>4.2999999999999997E-2</v>
      </c>
      <c r="AP277" s="20">
        <v>10.6</v>
      </c>
      <c r="AQ277" s="20">
        <v>4.2999999999999997E-2</v>
      </c>
      <c r="AR277" s="20">
        <v>1.4</v>
      </c>
      <c r="AS277" s="20">
        <v>5.5</v>
      </c>
      <c r="AT277" s="20">
        <v>0.49</v>
      </c>
      <c r="AU277" s="20">
        <v>13.8</v>
      </c>
      <c r="AV277" s="20">
        <v>2.2200000000000002</v>
      </c>
      <c r="AW277" s="20">
        <v>42.6</v>
      </c>
      <c r="AX277" s="20">
        <v>21.5</v>
      </c>
      <c r="AY277" s="20">
        <v>129</v>
      </c>
      <c r="AZ277" s="20">
        <v>29.7</v>
      </c>
      <c r="BA277" s="20">
        <v>399</v>
      </c>
      <c r="BB277" s="20">
        <v>103.5</v>
      </c>
      <c r="BC277" s="20">
        <v>10680</v>
      </c>
      <c r="BD277" s="4"/>
      <c r="BE277" s="4"/>
      <c r="BF277" s="20" t="s">
        <v>734</v>
      </c>
      <c r="BG277" s="20" t="s">
        <v>734</v>
      </c>
      <c r="BH277" s="20" t="s">
        <v>734</v>
      </c>
      <c r="BI277" s="20" t="s">
        <v>734</v>
      </c>
      <c r="BJ277" s="20" t="s">
        <v>734</v>
      </c>
      <c r="BK277" s="20" t="s">
        <v>734</v>
      </c>
      <c r="BL277" s="20" t="s">
        <v>734</v>
      </c>
      <c r="BM277" s="20" t="s">
        <v>734</v>
      </c>
      <c r="BN277" s="42" t="s">
        <v>734</v>
      </c>
      <c r="BO277" s="42" t="s">
        <v>734</v>
      </c>
      <c r="BP277" s="42" t="s">
        <v>734</v>
      </c>
      <c r="BQ277" s="43" t="s">
        <v>734</v>
      </c>
      <c r="BR277" s="43" t="s">
        <v>734</v>
      </c>
      <c r="BS277" s="43" t="s">
        <v>734</v>
      </c>
    </row>
    <row r="278" spans="1:71" s="53" customFormat="1" x14ac:dyDescent="0.25">
      <c r="A278" s="4" t="s">
        <v>1260</v>
      </c>
      <c r="B278" s="4" t="s">
        <v>1609</v>
      </c>
      <c r="C278" s="4">
        <v>2016</v>
      </c>
      <c r="D278" s="4">
        <v>275</v>
      </c>
      <c r="E278" s="4">
        <v>275</v>
      </c>
      <c r="F278" s="4">
        <v>10277</v>
      </c>
      <c r="G278" s="4">
        <v>70111</v>
      </c>
      <c r="H278" s="4"/>
      <c r="I278" s="4">
        <v>24.69</v>
      </c>
      <c r="J278" s="4">
        <v>775</v>
      </c>
      <c r="K278" s="4">
        <v>255.3</v>
      </c>
      <c r="L278" s="4">
        <v>0.31575623618566467</v>
      </c>
      <c r="M278" s="4">
        <v>5.0070000000000003E-2</v>
      </c>
      <c r="N278" s="4">
        <v>2.501827429922999</v>
      </c>
      <c r="O278" s="38">
        <v>0.2354</v>
      </c>
      <c r="P278" s="38">
        <v>2.8716495226059489</v>
      </c>
      <c r="Q278" s="38">
        <v>3.4049999999999997E-2</v>
      </c>
      <c r="R278" s="38">
        <v>2.2863137342822957</v>
      </c>
      <c r="S278" s="38">
        <v>0.5494227443200429</v>
      </c>
      <c r="T278" s="4">
        <v>198.24401758819147</v>
      </c>
      <c r="U278" s="4">
        <v>58.117380443503968</v>
      </c>
      <c r="V278" s="4"/>
      <c r="W278" s="4"/>
      <c r="X278" s="4">
        <v>215.9</v>
      </c>
      <c r="Y278" s="4">
        <f t="shared" si="4"/>
        <v>7.3513949999999995E-2</v>
      </c>
      <c r="Z278" s="4">
        <v>215.94801611089611</v>
      </c>
      <c r="AA278" s="4">
        <v>4.8952118347224296</v>
      </c>
      <c r="AB278" s="39">
        <v>215.94801611089611</v>
      </c>
      <c r="AC278" s="39">
        <v>4.8952118347224296</v>
      </c>
      <c r="AD278" s="20" t="s">
        <v>714</v>
      </c>
      <c r="AE278" s="4"/>
      <c r="AF278" s="4"/>
      <c r="AG278" s="4"/>
      <c r="AH278" s="40">
        <v>215.2</v>
      </c>
      <c r="AI278" s="40">
        <v>1</v>
      </c>
      <c r="AJ278" s="41"/>
      <c r="AK278" s="4"/>
      <c r="AL278" s="20">
        <v>1.9</v>
      </c>
      <c r="AM278" s="20">
        <v>5.4</v>
      </c>
      <c r="AN278" s="20">
        <v>879</v>
      </c>
      <c r="AO278" s="20">
        <v>2.3E-3</v>
      </c>
      <c r="AP278" s="20">
        <v>12.3</v>
      </c>
      <c r="AQ278" s="20" t="s">
        <v>684</v>
      </c>
      <c r="AR278" s="20">
        <v>0.4</v>
      </c>
      <c r="AS278" s="20">
        <v>9</v>
      </c>
      <c r="AT278" s="20">
        <v>0.45</v>
      </c>
      <c r="AU278" s="20">
        <v>12.4</v>
      </c>
      <c r="AV278" s="20">
        <v>4.3</v>
      </c>
      <c r="AW278" s="20">
        <v>56.8</v>
      </c>
      <c r="AX278" s="20">
        <v>27.5</v>
      </c>
      <c r="AY278" s="20">
        <v>135</v>
      </c>
      <c r="AZ278" s="20">
        <v>35.5</v>
      </c>
      <c r="BA278" s="20">
        <v>405</v>
      </c>
      <c r="BB278" s="20">
        <v>97</v>
      </c>
      <c r="BC278" s="20">
        <v>9760</v>
      </c>
      <c r="BD278" s="4"/>
      <c r="BE278" s="4"/>
      <c r="BF278" s="20">
        <v>1.163E-3</v>
      </c>
      <c r="BG278" s="20">
        <v>3.1999999999999999E-5</v>
      </c>
      <c r="BH278" s="20">
        <v>1.4673799999999999</v>
      </c>
      <c r="BI278" s="20">
        <v>1.9000000000000001E-4</v>
      </c>
      <c r="BJ278" s="20">
        <v>3.177698723456257E-2</v>
      </c>
      <c r="BK278" s="20">
        <v>1.5031577106279503E-3</v>
      </c>
      <c r="BL278" s="20">
        <v>0.28251946663148103</v>
      </c>
      <c r="BM278" s="20">
        <v>1E-4</v>
      </c>
      <c r="BN278" s="42">
        <v>0.28251476824185756</v>
      </c>
      <c r="BO278" s="42">
        <v>-4.3605741837504652</v>
      </c>
      <c r="BP278" s="42">
        <v>2.0000016676525156</v>
      </c>
      <c r="BQ278" s="43">
        <v>0.28251478454918977</v>
      </c>
      <c r="BR278" s="43">
        <v>-4.3764435688153913</v>
      </c>
      <c r="BS278" s="43">
        <v>2.0000016560963436</v>
      </c>
    </row>
    <row r="279" spans="1:71" s="53" customFormat="1" x14ac:dyDescent="0.25">
      <c r="A279" s="45" t="s">
        <v>1504</v>
      </c>
      <c r="B279" s="45" t="s">
        <v>1609</v>
      </c>
      <c r="C279" s="45">
        <v>2016</v>
      </c>
      <c r="D279" s="45">
        <v>276</v>
      </c>
      <c r="E279" s="45">
        <v>276</v>
      </c>
      <c r="F279" s="45">
        <v>10289</v>
      </c>
      <c r="G279" s="45">
        <v>69965.5</v>
      </c>
      <c r="H279" s="45"/>
      <c r="I279" s="45">
        <v>58.73</v>
      </c>
      <c r="J279" s="45">
        <v>1030</v>
      </c>
      <c r="K279" s="45">
        <v>606</v>
      </c>
      <c r="L279" s="45">
        <v>0.55309734513274333</v>
      </c>
      <c r="M279" s="45">
        <v>5.1380000000000002E-2</v>
      </c>
      <c r="N279" s="45">
        <v>2.2931711024406831</v>
      </c>
      <c r="O279" s="46">
        <v>0.24279999999999999</v>
      </c>
      <c r="P279" s="46">
        <v>2.7415337950624172</v>
      </c>
      <c r="Q279" s="46">
        <v>3.4610000000000002E-2</v>
      </c>
      <c r="R279" s="46">
        <v>2.3446479148051895</v>
      </c>
      <c r="S279" s="46">
        <v>0.60320708875579088</v>
      </c>
      <c r="T279" s="45">
        <v>257.91477832684859</v>
      </c>
      <c r="U279" s="45">
        <v>52.696040433910355</v>
      </c>
      <c r="V279" s="45"/>
      <c r="W279" s="45"/>
      <c r="X279" s="45">
        <v>219.3</v>
      </c>
      <c r="Y279" s="45">
        <f t="shared" si="4"/>
        <v>7.5899730000000012E-2</v>
      </c>
      <c r="Z279" s="45">
        <v>219.10501758521056</v>
      </c>
      <c r="AA279" s="45">
        <v>5.0907567634479811</v>
      </c>
      <c r="AB279" s="47">
        <v>219.10501758521056</v>
      </c>
      <c r="AC279" s="47">
        <v>5.0907567634479811</v>
      </c>
      <c r="AD279" s="48" t="s">
        <v>714</v>
      </c>
      <c r="AE279" s="45" t="s">
        <v>689</v>
      </c>
      <c r="AF279" s="45"/>
      <c r="AG279" s="45"/>
      <c r="AH279" s="49">
        <v>215.2</v>
      </c>
      <c r="AI279" s="49">
        <v>1</v>
      </c>
      <c r="AJ279" s="50"/>
      <c r="AK279" s="45"/>
      <c r="AL279" s="48" t="s">
        <v>684</v>
      </c>
      <c r="AM279" s="48" t="s">
        <v>684</v>
      </c>
      <c r="AN279" s="48">
        <v>861</v>
      </c>
      <c r="AO279" s="48">
        <v>6.0000000000000001E-3</v>
      </c>
      <c r="AP279" s="48">
        <v>19.100000000000001</v>
      </c>
      <c r="AQ279" s="48" t="s">
        <v>684</v>
      </c>
      <c r="AR279" s="48">
        <v>0.64200000000000002</v>
      </c>
      <c r="AS279" s="48">
        <v>1.554</v>
      </c>
      <c r="AT279" s="48">
        <v>1.2</v>
      </c>
      <c r="AU279" s="48">
        <v>11.6</v>
      </c>
      <c r="AV279" s="48">
        <v>3.47</v>
      </c>
      <c r="AW279" s="48">
        <v>55.4</v>
      </c>
      <c r="AX279" s="48">
        <v>29.6</v>
      </c>
      <c r="AY279" s="48">
        <v>140</v>
      </c>
      <c r="AZ279" s="48">
        <v>29.9</v>
      </c>
      <c r="BA279" s="48">
        <v>389</v>
      </c>
      <c r="BB279" s="48">
        <v>89</v>
      </c>
      <c r="BC279" s="48">
        <v>10080</v>
      </c>
      <c r="BD279" s="45"/>
      <c r="BE279" s="45"/>
      <c r="BF279" s="48" t="s">
        <v>734</v>
      </c>
      <c r="BG279" s="48" t="s">
        <v>734</v>
      </c>
      <c r="BH279" s="48" t="s">
        <v>734</v>
      </c>
      <c r="BI279" s="48" t="s">
        <v>734</v>
      </c>
      <c r="BJ279" s="48" t="s">
        <v>734</v>
      </c>
      <c r="BK279" s="48" t="s">
        <v>734</v>
      </c>
      <c r="BL279" s="48" t="s">
        <v>734</v>
      </c>
      <c r="BM279" s="48" t="s">
        <v>734</v>
      </c>
      <c r="BN279" s="51" t="s">
        <v>734</v>
      </c>
      <c r="BO279" s="51" t="s">
        <v>734</v>
      </c>
      <c r="BP279" s="51" t="s">
        <v>734</v>
      </c>
      <c r="BQ279" s="52" t="s">
        <v>734</v>
      </c>
      <c r="BR279" s="52" t="s">
        <v>734</v>
      </c>
      <c r="BS279" s="52" t="s">
        <v>734</v>
      </c>
    </row>
    <row r="280" spans="1:71" s="53" customFormat="1" x14ac:dyDescent="0.25">
      <c r="A280" s="4" t="s">
        <v>1505</v>
      </c>
      <c r="B280" s="4" t="s">
        <v>1609</v>
      </c>
      <c r="C280" s="4">
        <v>2016</v>
      </c>
      <c r="D280" s="4">
        <v>277</v>
      </c>
      <c r="E280" s="4">
        <v>277</v>
      </c>
      <c r="F280" s="4">
        <v>9007</v>
      </c>
      <c r="G280" s="4">
        <v>69980.5</v>
      </c>
      <c r="H280" s="4"/>
      <c r="I280" s="4">
        <v>15.94</v>
      </c>
      <c r="J280" s="4">
        <v>548</v>
      </c>
      <c r="K280" s="4">
        <v>164.3</v>
      </c>
      <c r="L280" s="4">
        <v>0.28034763106251753</v>
      </c>
      <c r="M280" s="4">
        <v>5.1999999999999998E-2</v>
      </c>
      <c r="N280" s="4">
        <v>3.2385985719226107</v>
      </c>
      <c r="O280" s="38">
        <v>0.24179999999999999</v>
      </c>
      <c r="P280" s="38">
        <v>3.4563131428424874</v>
      </c>
      <c r="Q280" s="38">
        <v>3.3959999999999997E-2</v>
      </c>
      <c r="R280" s="38">
        <v>2.1673900967122965</v>
      </c>
      <c r="S280" s="38">
        <v>0.41082717178239336</v>
      </c>
      <c r="T280" s="4">
        <v>285.40989802026667</v>
      </c>
      <c r="U280" s="4">
        <v>74.054085455791423</v>
      </c>
      <c r="V280" s="4"/>
      <c r="W280" s="4"/>
      <c r="X280" s="4">
        <v>215.3</v>
      </c>
      <c r="Y280" s="4">
        <f t="shared" si="4"/>
        <v>7.3115879999999994E-2</v>
      </c>
      <c r="Z280" s="4">
        <v>214.86919470321214</v>
      </c>
      <c r="AA280" s="4">
        <v>4.6284214583602914</v>
      </c>
      <c r="AB280" s="39">
        <v>214.86919470321214</v>
      </c>
      <c r="AC280" s="39">
        <v>4.6284214583602914</v>
      </c>
      <c r="AD280" s="20" t="s">
        <v>714</v>
      </c>
      <c r="AE280" s="4"/>
      <c r="AF280" s="4"/>
      <c r="AG280" s="4"/>
      <c r="AH280" s="40">
        <v>215.2</v>
      </c>
      <c r="AI280" s="40">
        <v>1</v>
      </c>
      <c r="AJ280" s="41"/>
      <c r="AK280" s="4"/>
      <c r="AL280" s="20">
        <v>9.1</v>
      </c>
      <c r="AM280" s="20">
        <v>8.3000000000000007</v>
      </c>
      <c r="AN280" s="20">
        <v>735</v>
      </c>
      <c r="AO280" s="20">
        <v>5.0099999999999997E-3</v>
      </c>
      <c r="AP280" s="20">
        <v>9.1</v>
      </c>
      <c r="AQ280" s="20" t="s">
        <v>684</v>
      </c>
      <c r="AR280" s="20">
        <v>0.5</v>
      </c>
      <c r="AS280" s="20">
        <v>2.2999999999999998</v>
      </c>
      <c r="AT280" s="20">
        <v>0.28000000000000003</v>
      </c>
      <c r="AU280" s="20">
        <v>9.1</v>
      </c>
      <c r="AV280" s="20">
        <v>2.87</v>
      </c>
      <c r="AW280" s="20">
        <v>40.9</v>
      </c>
      <c r="AX280" s="20">
        <v>24.6</v>
      </c>
      <c r="AY280" s="20">
        <v>121</v>
      </c>
      <c r="AZ280" s="20">
        <v>30</v>
      </c>
      <c r="BA280" s="20">
        <v>355</v>
      </c>
      <c r="BB280" s="20">
        <v>86.7</v>
      </c>
      <c r="BC280" s="20">
        <v>9980</v>
      </c>
      <c r="BD280" s="4"/>
      <c r="BE280" s="4"/>
      <c r="BF280" s="20" t="s">
        <v>734</v>
      </c>
      <c r="BG280" s="20" t="s">
        <v>734</v>
      </c>
      <c r="BH280" s="20" t="s">
        <v>734</v>
      </c>
      <c r="BI280" s="20" t="s">
        <v>734</v>
      </c>
      <c r="BJ280" s="20" t="s">
        <v>734</v>
      </c>
      <c r="BK280" s="20" t="s">
        <v>734</v>
      </c>
      <c r="BL280" s="20" t="s">
        <v>734</v>
      </c>
      <c r="BM280" s="20" t="s">
        <v>734</v>
      </c>
      <c r="BN280" s="42" t="s">
        <v>734</v>
      </c>
      <c r="BO280" s="42" t="s">
        <v>734</v>
      </c>
      <c r="BP280" s="42" t="s">
        <v>734</v>
      </c>
      <c r="BQ280" s="43" t="s">
        <v>734</v>
      </c>
      <c r="BR280" s="43" t="s">
        <v>734</v>
      </c>
      <c r="BS280" s="43" t="s">
        <v>734</v>
      </c>
    </row>
    <row r="281" spans="1:71" s="53" customFormat="1" x14ac:dyDescent="0.25">
      <c r="A281" s="4" t="s">
        <v>1261</v>
      </c>
      <c r="B281" s="4" t="s">
        <v>1609</v>
      </c>
      <c r="C281" s="4">
        <v>2016</v>
      </c>
      <c r="D281" s="4">
        <v>278</v>
      </c>
      <c r="E281" s="4">
        <v>278</v>
      </c>
      <c r="F281" s="4">
        <v>9804.5</v>
      </c>
      <c r="G281" s="4">
        <v>69958</v>
      </c>
      <c r="H281" s="4"/>
      <c r="I281" s="4">
        <v>14.78</v>
      </c>
      <c r="J281" s="4">
        <v>580</v>
      </c>
      <c r="K281" s="4">
        <v>148.30000000000001</v>
      </c>
      <c r="L281" s="4">
        <v>0.23679848448969928</v>
      </c>
      <c r="M281" s="4">
        <v>5.1299999999999998E-2</v>
      </c>
      <c r="N281" s="4">
        <v>3.1083321899430363</v>
      </c>
      <c r="O281" s="38">
        <v>0.23780000000000001</v>
      </c>
      <c r="P281" s="38">
        <v>3.3856922985502482</v>
      </c>
      <c r="Q281" s="38">
        <v>3.3529999999999997E-2</v>
      </c>
      <c r="R281" s="38">
        <v>2.2452579667883139</v>
      </c>
      <c r="S281" s="38">
        <v>0.45005191757225249</v>
      </c>
      <c r="T281" s="4">
        <v>254.33285586991485</v>
      </c>
      <c r="U281" s="4">
        <v>71.474296749983779</v>
      </c>
      <c r="V281" s="4"/>
      <c r="W281" s="4"/>
      <c r="X281" s="4">
        <v>212.6</v>
      </c>
      <c r="Y281" s="4">
        <f t="shared" si="4"/>
        <v>7.1284779999999992E-2</v>
      </c>
      <c r="Z281" s="4">
        <v>212.36166050092814</v>
      </c>
      <c r="AA281" s="4">
        <v>4.7357152359349364</v>
      </c>
      <c r="AB281" s="39">
        <v>212.36166050092814</v>
      </c>
      <c r="AC281" s="39">
        <v>4.7357152359349364</v>
      </c>
      <c r="AD281" s="20" t="s">
        <v>714</v>
      </c>
      <c r="AE281" s="4"/>
      <c r="AF281" s="4"/>
      <c r="AG281" s="4"/>
      <c r="AH281" s="40">
        <v>215.2</v>
      </c>
      <c r="AI281" s="40">
        <v>1</v>
      </c>
      <c r="AJ281" s="41"/>
      <c r="AK281" s="4"/>
      <c r="AL281" s="20" t="s">
        <v>684</v>
      </c>
      <c r="AM281" s="20" t="s">
        <v>684</v>
      </c>
      <c r="AN281" s="20">
        <v>660</v>
      </c>
      <c r="AO281" s="20">
        <v>4.8900000000000002E-3</v>
      </c>
      <c r="AP281" s="20">
        <v>6.4</v>
      </c>
      <c r="AQ281" s="20" t="s">
        <v>684</v>
      </c>
      <c r="AR281" s="20" t="s">
        <v>684</v>
      </c>
      <c r="AS281" s="20">
        <v>25</v>
      </c>
      <c r="AT281" s="20">
        <v>0.42</v>
      </c>
      <c r="AU281" s="20">
        <v>5.5</v>
      </c>
      <c r="AV281" s="20">
        <v>3.16</v>
      </c>
      <c r="AW281" s="20">
        <v>41.8</v>
      </c>
      <c r="AX281" s="20">
        <v>19.5</v>
      </c>
      <c r="AY281" s="20">
        <v>101</v>
      </c>
      <c r="AZ281" s="20">
        <v>27.1</v>
      </c>
      <c r="BA281" s="20">
        <v>329</v>
      </c>
      <c r="BB281" s="20">
        <v>72.7</v>
      </c>
      <c r="BC281" s="20">
        <v>10260</v>
      </c>
      <c r="BD281" s="4"/>
      <c r="BE281" s="4"/>
      <c r="BF281" s="20">
        <v>7.9390000000000005E-4</v>
      </c>
      <c r="BG281" s="20">
        <v>6.7000000000000002E-6</v>
      </c>
      <c r="BH281" s="20">
        <v>1.4674799999999999</v>
      </c>
      <c r="BI281" s="20">
        <v>1.4999999999999999E-4</v>
      </c>
      <c r="BJ281" s="20">
        <v>2.1014234291036198E-2</v>
      </c>
      <c r="BK281" s="20">
        <v>7.4569019453537048E-4</v>
      </c>
      <c r="BL281" s="20">
        <v>0.2825972781144333</v>
      </c>
      <c r="BM281" s="20">
        <v>1E-4</v>
      </c>
      <c r="BN281" s="42">
        <v>0.28259412421776353</v>
      </c>
      <c r="BO281" s="42">
        <v>-1.6318119533409448</v>
      </c>
      <c r="BP281" s="42">
        <v>2.0000000706936012</v>
      </c>
      <c r="BQ281" s="43">
        <v>0.28259408197932495</v>
      </c>
      <c r="BR281" s="43">
        <v>-1.5708866674857269</v>
      </c>
      <c r="BS281" s="43">
        <v>2.0000000725997991</v>
      </c>
    </row>
    <row r="282" spans="1:71" s="53" customFormat="1" x14ac:dyDescent="0.25">
      <c r="A282" s="4" t="s">
        <v>1506</v>
      </c>
      <c r="B282" s="4" t="s">
        <v>1609</v>
      </c>
      <c r="C282" s="4">
        <v>2016</v>
      </c>
      <c r="D282" s="4">
        <v>279</v>
      </c>
      <c r="E282" s="4">
        <v>279</v>
      </c>
      <c r="F282" s="4">
        <v>11053.5</v>
      </c>
      <c r="G282" s="4">
        <v>70103.5</v>
      </c>
      <c r="H282" s="4"/>
      <c r="I282" s="4">
        <v>21.13</v>
      </c>
      <c r="J282" s="4">
        <v>824</v>
      </c>
      <c r="K282" s="4">
        <v>220.8</v>
      </c>
      <c r="L282" s="4">
        <v>0.24962556165751371</v>
      </c>
      <c r="M282" s="4">
        <v>5.092E-2</v>
      </c>
      <c r="N282" s="4">
        <v>2.4953314491719656</v>
      </c>
      <c r="O282" s="38">
        <v>0.2306</v>
      </c>
      <c r="P282" s="38">
        <v>2.81414881743029</v>
      </c>
      <c r="Q282" s="38">
        <v>3.3050000000000003E-2</v>
      </c>
      <c r="R282" s="38">
        <v>2.2209805324265313</v>
      </c>
      <c r="S282" s="38">
        <v>0.53002632949610806</v>
      </c>
      <c r="T282" s="4">
        <v>237.2100654183526</v>
      </c>
      <c r="U282" s="4">
        <v>57.556789705252527</v>
      </c>
      <c r="V282" s="4"/>
      <c r="W282" s="4"/>
      <c r="X282" s="4">
        <v>209.6</v>
      </c>
      <c r="Y282" s="4">
        <f t="shared" si="4"/>
        <v>6.9272799999999995E-2</v>
      </c>
      <c r="Z282" s="4">
        <v>209.4521507436221</v>
      </c>
      <c r="AA282" s="4">
        <v>4.6146280326915425</v>
      </c>
      <c r="AB282" s="39">
        <v>209.4521507436221</v>
      </c>
      <c r="AC282" s="39">
        <v>4.6146280326915425</v>
      </c>
      <c r="AD282" s="20" t="s">
        <v>714</v>
      </c>
      <c r="AE282" s="4"/>
      <c r="AF282" s="4"/>
      <c r="AG282" s="4"/>
      <c r="AH282" s="40">
        <v>215.2</v>
      </c>
      <c r="AI282" s="40">
        <v>1</v>
      </c>
      <c r="AJ282" s="41"/>
      <c r="AK282" s="4"/>
      <c r="AL282" s="20">
        <v>1.9</v>
      </c>
      <c r="AM282" s="20">
        <v>6.5</v>
      </c>
      <c r="AN282" s="20">
        <v>1088</v>
      </c>
      <c r="AO282" s="20">
        <v>5.3400000000000001E-3</v>
      </c>
      <c r="AP282" s="20">
        <v>13.2</v>
      </c>
      <c r="AQ282" s="20" t="s">
        <v>684</v>
      </c>
      <c r="AR282" s="20">
        <v>2.5</v>
      </c>
      <c r="AS282" s="20">
        <v>27</v>
      </c>
      <c r="AT282" s="20">
        <v>1.31</v>
      </c>
      <c r="AU282" s="20">
        <v>9.5</v>
      </c>
      <c r="AV282" s="20">
        <v>4.0999999999999996</v>
      </c>
      <c r="AW282" s="20">
        <v>73</v>
      </c>
      <c r="AX282" s="20">
        <v>33.9</v>
      </c>
      <c r="AY282" s="20">
        <v>153</v>
      </c>
      <c r="AZ282" s="20">
        <v>44.2</v>
      </c>
      <c r="BA282" s="20">
        <v>543</v>
      </c>
      <c r="BB282" s="20">
        <v>134</v>
      </c>
      <c r="BC282" s="20">
        <v>11110</v>
      </c>
      <c r="BD282" s="4"/>
      <c r="BE282" s="4"/>
      <c r="BF282" s="20" t="s">
        <v>734</v>
      </c>
      <c r="BG282" s="20" t="s">
        <v>734</v>
      </c>
      <c r="BH282" s="20" t="s">
        <v>734</v>
      </c>
      <c r="BI282" s="20" t="s">
        <v>734</v>
      </c>
      <c r="BJ282" s="20" t="s">
        <v>734</v>
      </c>
      <c r="BK282" s="20" t="s">
        <v>734</v>
      </c>
      <c r="BL282" s="20" t="s">
        <v>734</v>
      </c>
      <c r="BM282" s="20" t="s">
        <v>734</v>
      </c>
      <c r="BN282" s="42" t="s">
        <v>734</v>
      </c>
      <c r="BO282" s="42" t="s">
        <v>734</v>
      </c>
      <c r="BP282" s="42" t="s">
        <v>734</v>
      </c>
      <c r="BQ282" s="43" t="s">
        <v>734</v>
      </c>
      <c r="BR282" s="43" t="s">
        <v>734</v>
      </c>
      <c r="BS282" s="43" t="s">
        <v>734</v>
      </c>
    </row>
    <row r="283" spans="1:71" s="53" customFormat="1" x14ac:dyDescent="0.25">
      <c r="A283" s="4" t="s">
        <v>1507</v>
      </c>
      <c r="B283" s="4" t="s">
        <v>1609</v>
      </c>
      <c r="C283" s="4">
        <v>2016</v>
      </c>
      <c r="D283" s="4">
        <v>280</v>
      </c>
      <c r="E283" s="4">
        <v>280</v>
      </c>
      <c r="F283" s="4">
        <v>10934</v>
      </c>
      <c r="G283" s="4">
        <v>69938.5</v>
      </c>
      <c r="H283" s="4"/>
      <c r="I283" s="4">
        <v>36.9</v>
      </c>
      <c r="J283" s="4">
        <v>887.3</v>
      </c>
      <c r="K283" s="4">
        <v>393</v>
      </c>
      <c r="L283" s="4">
        <v>0.41034058268362744</v>
      </c>
      <c r="M283" s="4">
        <v>5.1799999999999999E-2</v>
      </c>
      <c r="N283" s="4">
        <v>2.6394767859694621</v>
      </c>
      <c r="O283" s="38">
        <v>0.23680000000000001</v>
      </c>
      <c r="P283" s="38">
        <v>2.9609030970847456</v>
      </c>
      <c r="Q283" s="38">
        <v>3.354E-2</v>
      </c>
      <c r="R283" s="38">
        <v>2.2450188076393385</v>
      </c>
      <c r="S283" s="38">
        <v>0.51451237661134497</v>
      </c>
      <c r="T283" s="4">
        <v>276.59131133570372</v>
      </c>
      <c r="U283" s="4">
        <v>60.45021790376029</v>
      </c>
      <c r="V283" s="4"/>
      <c r="W283" s="4"/>
      <c r="X283" s="4">
        <v>212.6</v>
      </c>
      <c r="Y283" s="4">
        <f t="shared" si="4"/>
        <v>7.1306040000000001E-2</v>
      </c>
      <c r="Z283" s="4">
        <v>212.29268630467641</v>
      </c>
      <c r="AA283" s="4">
        <v>4.7287521236036971</v>
      </c>
      <c r="AB283" s="39">
        <v>212.29268630467641</v>
      </c>
      <c r="AC283" s="39">
        <v>4.7287521236036971</v>
      </c>
      <c r="AD283" s="20" t="s">
        <v>714</v>
      </c>
      <c r="AE283" s="4"/>
      <c r="AF283" s="4"/>
      <c r="AG283" s="4"/>
      <c r="AH283" s="40">
        <v>215.2</v>
      </c>
      <c r="AI283" s="40">
        <v>1</v>
      </c>
      <c r="AJ283" s="41"/>
      <c r="AK283" s="4"/>
      <c r="AL283" s="20">
        <v>3.3</v>
      </c>
      <c r="AM283" s="20">
        <v>5.8</v>
      </c>
      <c r="AN283" s="20">
        <v>1464</v>
      </c>
      <c r="AO283" s="20">
        <v>1.4E-2</v>
      </c>
      <c r="AP283" s="20">
        <v>17.3</v>
      </c>
      <c r="AQ283" s="20" t="s">
        <v>684</v>
      </c>
      <c r="AR283" s="20">
        <v>0.65200000000000002</v>
      </c>
      <c r="AS283" s="20">
        <v>14</v>
      </c>
      <c r="AT283" s="20">
        <v>0.53</v>
      </c>
      <c r="AU283" s="20">
        <v>18.7</v>
      </c>
      <c r="AV283" s="20">
        <v>6.08</v>
      </c>
      <c r="AW283" s="20">
        <v>88</v>
      </c>
      <c r="AX283" s="20">
        <v>48.1</v>
      </c>
      <c r="AY283" s="20">
        <v>204</v>
      </c>
      <c r="AZ283" s="20">
        <v>56.3</v>
      </c>
      <c r="BA283" s="20">
        <v>637</v>
      </c>
      <c r="BB283" s="20">
        <v>146</v>
      </c>
      <c r="BC283" s="20">
        <v>9410</v>
      </c>
      <c r="BD283" s="4"/>
      <c r="BE283" s="4"/>
      <c r="BF283" s="20" t="s">
        <v>734</v>
      </c>
      <c r="BG283" s="20" t="s">
        <v>734</v>
      </c>
      <c r="BH283" s="20" t="s">
        <v>734</v>
      </c>
      <c r="BI283" s="20" t="s">
        <v>734</v>
      </c>
      <c r="BJ283" s="20" t="s">
        <v>734</v>
      </c>
      <c r="BK283" s="20" t="s">
        <v>734</v>
      </c>
      <c r="BL283" s="20" t="s">
        <v>734</v>
      </c>
      <c r="BM283" s="20" t="s">
        <v>734</v>
      </c>
      <c r="BN283" s="42" t="s">
        <v>734</v>
      </c>
      <c r="BO283" s="42" t="s">
        <v>734</v>
      </c>
      <c r="BP283" s="42" t="s">
        <v>734</v>
      </c>
      <c r="BQ283" s="43" t="s">
        <v>734</v>
      </c>
      <c r="BR283" s="43" t="s">
        <v>734</v>
      </c>
      <c r="BS283" s="43" t="s">
        <v>734</v>
      </c>
    </row>
    <row r="284" spans="1:71" s="53" customFormat="1" x14ac:dyDescent="0.25">
      <c r="A284" s="53" t="s">
        <v>1262</v>
      </c>
      <c r="B284" s="53" t="s">
        <v>1609</v>
      </c>
      <c r="C284" s="53">
        <v>2016</v>
      </c>
      <c r="D284" s="53">
        <v>281</v>
      </c>
      <c r="E284" s="53">
        <v>281</v>
      </c>
      <c r="F284" s="53">
        <v>10499.5</v>
      </c>
      <c r="G284" s="53">
        <v>69965.5</v>
      </c>
      <c r="I284" s="53">
        <v>32.9</v>
      </c>
      <c r="J284" s="53">
        <v>736</v>
      </c>
      <c r="K284" s="53">
        <v>319.89999999999998</v>
      </c>
      <c r="L284" s="53">
        <v>0.39777247414478922</v>
      </c>
      <c r="M284" s="53">
        <v>5.4899999999999997E-2</v>
      </c>
      <c r="N284" s="53">
        <v>2.8315522591193867</v>
      </c>
      <c r="O284" s="54">
        <v>0.25059999999999999</v>
      </c>
      <c r="P284" s="54">
        <v>3.1215099528264609</v>
      </c>
      <c r="Q284" s="54">
        <v>3.3489999999999999E-2</v>
      </c>
      <c r="R284" s="54">
        <v>2.2284829345253132</v>
      </c>
      <c r="S284" s="54">
        <v>0.48102713553891108</v>
      </c>
      <c r="T284" s="53">
        <v>408.15283380155421</v>
      </c>
      <c r="U284" s="53">
        <v>63.353407328857749</v>
      </c>
      <c r="X284" s="53">
        <v>212.4</v>
      </c>
      <c r="Y284" s="53">
        <f t="shared" si="4"/>
        <v>7.1132760000000003E-2</v>
      </c>
      <c r="Z284" s="53">
        <v>211.16458897836145</v>
      </c>
      <c r="AA284" s="53">
        <v>4.6731599971941815</v>
      </c>
      <c r="AB284" s="55">
        <v>211.16458897836145</v>
      </c>
      <c r="AC284" s="55">
        <v>4.6731599971941815</v>
      </c>
      <c r="AD284" s="56" t="s">
        <v>714</v>
      </c>
      <c r="AE284" s="53" t="s">
        <v>715</v>
      </c>
      <c r="AF284" s="53" t="s">
        <v>1775</v>
      </c>
      <c r="AH284" s="57">
        <v>215.2</v>
      </c>
      <c r="AI284" s="57">
        <v>1</v>
      </c>
      <c r="AJ284" s="58"/>
      <c r="AL284" s="56">
        <v>11.3</v>
      </c>
      <c r="AM284" s="56">
        <v>9.5</v>
      </c>
      <c r="AN284" s="56">
        <v>1363</v>
      </c>
      <c r="AO284" s="56">
        <v>5.9999999999999995E-4</v>
      </c>
      <c r="AP284" s="56">
        <v>12.6</v>
      </c>
      <c r="AQ284" s="56" t="s">
        <v>684</v>
      </c>
      <c r="AR284" s="56">
        <v>7.2</v>
      </c>
      <c r="AS284" s="56">
        <v>101</v>
      </c>
      <c r="AT284" s="56">
        <v>1.21</v>
      </c>
      <c r="AU284" s="56">
        <v>30.1</v>
      </c>
      <c r="AV284" s="56">
        <v>8.9</v>
      </c>
      <c r="AW284" s="56">
        <v>109.8</v>
      </c>
      <c r="AX284" s="56">
        <v>46.5</v>
      </c>
      <c r="AY284" s="56">
        <v>220</v>
      </c>
      <c r="AZ284" s="56">
        <v>59.4</v>
      </c>
      <c r="BA284" s="56">
        <v>669</v>
      </c>
      <c r="BB284" s="56">
        <v>143</v>
      </c>
      <c r="BC284" s="56">
        <v>10940</v>
      </c>
      <c r="BF284" s="56">
        <v>1.4580000000000001E-3</v>
      </c>
      <c r="BG284" s="56">
        <v>2.9E-5</v>
      </c>
      <c r="BH284" s="56">
        <v>1.4674100000000001</v>
      </c>
      <c r="BI284" s="56">
        <v>1.7000000000000001E-4</v>
      </c>
      <c r="BJ284" s="56">
        <v>3.6438146193871188E-2</v>
      </c>
      <c r="BK284" s="56">
        <v>1.5696173817696798E-3</v>
      </c>
      <c r="BL284" s="56">
        <v>0.28258299669764453</v>
      </c>
      <c r="BM284" s="56">
        <v>1E-4</v>
      </c>
      <c r="BN284" s="59">
        <v>0.28257723727028411</v>
      </c>
      <c r="BO284" s="59">
        <v>-2.2555065231466553</v>
      </c>
      <c r="BP284" s="59">
        <v>2.00000130950336</v>
      </c>
      <c r="BQ284" s="60">
        <v>0.28257712698484949</v>
      </c>
      <c r="BR284" s="60">
        <v>-2.1706678581256966</v>
      </c>
      <c r="BS284" s="60">
        <v>2.0000013601339144</v>
      </c>
    </row>
    <row r="285" spans="1:71" s="53" customFormat="1" x14ac:dyDescent="0.25">
      <c r="A285" s="4" t="s">
        <v>1508</v>
      </c>
      <c r="B285" s="4" t="s">
        <v>1609</v>
      </c>
      <c r="C285" s="4">
        <v>2016</v>
      </c>
      <c r="D285" s="4">
        <v>282</v>
      </c>
      <c r="E285" s="4">
        <v>282</v>
      </c>
      <c r="F285" s="4">
        <v>10579</v>
      </c>
      <c r="G285" s="4">
        <v>69995.5</v>
      </c>
      <c r="H285" s="4"/>
      <c r="I285" s="4">
        <v>20.100000000000001</v>
      </c>
      <c r="J285" s="4">
        <v>583</v>
      </c>
      <c r="K285" s="4">
        <v>206</v>
      </c>
      <c r="L285" s="4">
        <v>0.32583903551645488</v>
      </c>
      <c r="M285" s="4">
        <v>5.0599999999999999E-2</v>
      </c>
      <c r="N285" s="4">
        <v>3.3007837692323614</v>
      </c>
      <c r="O285" s="38">
        <v>0.23469999999999999</v>
      </c>
      <c r="P285" s="38">
        <v>3.5875873197405146</v>
      </c>
      <c r="Q285" s="38">
        <v>3.415E-2</v>
      </c>
      <c r="R285" s="38">
        <v>2.2837708478599894</v>
      </c>
      <c r="S285" s="38">
        <v>0.43885139988561878</v>
      </c>
      <c r="T285" s="4">
        <v>222.64971593314223</v>
      </c>
      <c r="U285" s="4">
        <v>76.336732589359542</v>
      </c>
      <c r="V285" s="4"/>
      <c r="W285" s="4"/>
      <c r="X285" s="4">
        <v>216.4</v>
      </c>
      <c r="Y285" s="4">
        <f t="shared" si="4"/>
        <v>7.3900599999999997E-2</v>
      </c>
      <c r="Z285" s="4">
        <v>216.43336228127691</v>
      </c>
      <c r="AA285" s="4">
        <v>4.9096027760944096</v>
      </c>
      <c r="AB285" s="39">
        <v>216.43336228127691</v>
      </c>
      <c r="AC285" s="39">
        <v>4.9096027760944096</v>
      </c>
      <c r="AD285" s="20" t="s">
        <v>714</v>
      </c>
      <c r="AE285" s="4"/>
      <c r="AF285" s="4"/>
      <c r="AG285" s="4"/>
      <c r="AH285" s="40">
        <v>215.2</v>
      </c>
      <c r="AI285" s="40">
        <v>1</v>
      </c>
      <c r="AJ285" s="41"/>
      <c r="AK285" s="4"/>
      <c r="AL285" s="20">
        <v>8.6999999999999993</v>
      </c>
      <c r="AM285" s="20">
        <v>9.3000000000000007</v>
      </c>
      <c r="AN285" s="20">
        <v>1029</v>
      </c>
      <c r="AO285" s="20">
        <v>7.9000000000000001E-2</v>
      </c>
      <c r="AP285" s="20">
        <v>15.5</v>
      </c>
      <c r="AQ285" s="20">
        <v>0.08</v>
      </c>
      <c r="AR285" s="20">
        <v>8.1</v>
      </c>
      <c r="AS285" s="20">
        <v>69</v>
      </c>
      <c r="AT285" s="20">
        <v>0.47</v>
      </c>
      <c r="AU285" s="20">
        <v>11.5</v>
      </c>
      <c r="AV285" s="20">
        <v>6.7</v>
      </c>
      <c r="AW285" s="20">
        <v>80</v>
      </c>
      <c r="AX285" s="20">
        <v>32.4</v>
      </c>
      <c r="AY285" s="20">
        <v>181</v>
      </c>
      <c r="AZ285" s="20">
        <v>48.9</v>
      </c>
      <c r="BA285" s="20">
        <v>550</v>
      </c>
      <c r="BB285" s="20">
        <v>133</v>
      </c>
      <c r="BC285" s="20">
        <v>14360</v>
      </c>
      <c r="BD285" s="4"/>
      <c r="BE285" s="4"/>
      <c r="BF285" s="20" t="s">
        <v>734</v>
      </c>
      <c r="BG285" s="20" t="s">
        <v>734</v>
      </c>
      <c r="BH285" s="20" t="s">
        <v>734</v>
      </c>
      <c r="BI285" s="20" t="s">
        <v>734</v>
      </c>
      <c r="BJ285" s="20" t="s">
        <v>734</v>
      </c>
      <c r="BK285" s="20" t="s">
        <v>734</v>
      </c>
      <c r="BL285" s="20" t="s">
        <v>734</v>
      </c>
      <c r="BM285" s="20" t="s">
        <v>734</v>
      </c>
      <c r="BN285" s="42" t="s">
        <v>734</v>
      </c>
      <c r="BO285" s="42" t="s">
        <v>734</v>
      </c>
      <c r="BP285" s="42" t="s">
        <v>734</v>
      </c>
      <c r="BQ285" s="43" t="s">
        <v>734</v>
      </c>
      <c r="BR285" s="43" t="s">
        <v>734</v>
      </c>
      <c r="BS285" s="43" t="s">
        <v>734</v>
      </c>
    </row>
    <row r="286" spans="1:71" s="53" customFormat="1" x14ac:dyDescent="0.25">
      <c r="A286" s="4" t="s">
        <v>1509</v>
      </c>
      <c r="B286" s="4" t="s">
        <v>1609</v>
      </c>
      <c r="C286" s="4">
        <v>2016</v>
      </c>
      <c r="D286" s="4">
        <v>283</v>
      </c>
      <c r="E286" s="4">
        <v>283</v>
      </c>
      <c r="F286" s="4">
        <v>10568</v>
      </c>
      <c r="G286" s="4">
        <v>70035</v>
      </c>
      <c r="H286" s="4"/>
      <c r="I286" s="4">
        <v>35.4</v>
      </c>
      <c r="J286" s="4">
        <v>964.2</v>
      </c>
      <c r="K286" s="4">
        <v>386.1</v>
      </c>
      <c r="L286" s="4">
        <v>0.37050759540570583</v>
      </c>
      <c r="M286" s="4">
        <v>5.0610000000000002E-2</v>
      </c>
      <c r="N286" s="4">
        <v>2.4618598187330356</v>
      </c>
      <c r="O286" s="38">
        <v>0.23069999999999999</v>
      </c>
      <c r="P286" s="38">
        <v>2.7109024931676293</v>
      </c>
      <c r="Q286" s="38">
        <v>3.3480000000000003E-2</v>
      </c>
      <c r="R286" s="38">
        <v>2.1279658268802657</v>
      </c>
      <c r="S286" s="38">
        <v>0.50414037739379836</v>
      </c>
      <c r="T286" s="4">
        <v>223.1067041684193</v>
      </c>
      <c r="U286" s="4">
        <v>56.930332968619602</v>
      </c>
      <c r="V286" s="4"/>
      <c r="W286" s="4"/>
      <c r="X286" s="4">
        <v>212.3</v>
      </c>
      <c r="Y286" s="4">
        <f t="shared" si="4"/>
        <v>7.1078040000000009E-2</v>
      </c>
      <c r="Z286" s="4">
        <v>212.22969134653155</v>
      </c>
      <c r="AA286" s="4">
        <v>4.4799696558412503</v>
      </c>
      <c r="AB286" s="39">
        <v>212.22969134653155</v>
      </c>
      <c r="AC286" s="39">
        <v>4.4799696558412503</v>
      </c>
      <c r="AD286" s="20" t="s">
        <v>714</v>
      </c>
      <c r="AE286" s="4"/>
      <c r="AF286" s="4"/>
      <c r="AG286" s="4"/>
      <c r="AH286" s="40">
        <v>215.2</v>
      </c>
      <c r="AI286" s="40">
        <v>1</v>
      </c>
      <c r="AJ286" s="41"/>
      <c r="AK286" s="4"/>
      <c r="AL286" s="20">
        <v>4.7</v>
      </c>
      <c r="AM286" s="20">
        <v>5.6</v>
      </c>
      <c r="AN286" s="20">
        <v>982</v>
      </c>
      <c r="AO286" s="20">
        <v>4.9800000000000001E-3</v>
      </c>
      <c r="AP286" s="20">
        <v>15.4</v>
      </c>
      <c r="AQ286" s="20" t="s">
        <v>684</v>
      </c>
      <c r="AR286" s="20">
        <v>0.61099999999999999</v>
      </c>
      <c r="AS286" s="20">
        <v>44</v>
      </c>
      <c r="AT286" s="20">
        <v>0.61</v>
      </c>
      <c r="AU286" s="20">
        <v>10.8</v>
      </c>
      <c r="AV286" s="20">
        <v>4.0999999999999996</v>
      </c>
      <c r="AW286" s="20">
        <v>70</v>
      </c>
      <c r="AX286" s="20">
        <v>29.2</v>
      </c>
      <c r="AY286" s="20">
        <v>140</v>
      </c>
      <c r="AZ286" s="20">
        <v>42</v>
      </c>
      <c r="BA286" s="20">
        <v>440</v>
      </c>
      <c r="BB286" s="20">
        <v>106</v>
      </c>
      <c r="BC286" s="20">
        <v>11440</v>
      </c>
      <c r="BD286" s="4"/>
      <c r="BE286" s="4"/>
      <c r="BF286" s="20" t="s">
        <v>734</v>
      </c>
      <c r="BG286" s="20" t="s">
        <v>734</v>
      </c>
      <c r="BH286" s="20" t="s">
        <v>734</v>
      </c>
      <c r="BI286" s="20" t="s">
        <v>734</v>
      </c>
      <c r="BJ286" s="20" t="s">
        <v>734</v>
      </c>
      <c r="BK286" s="20" t="s">
        <v>734</v>
      </c>
      <c r="BL286" s="20" t="s">
        <v>734</v>
      </c>
      <c r="BM286" s="20" t="s">
        <v>734</v>
      </c>
      <c r="BN286" s="42" t="s">
        <v>734</v>
      </c>
      <c r="BO286" s="42" t="s">
        <v>734</v>
      </c>
      <c r="BP286" s="42" t="s">
        <v>734</v>
      </c>
      <c r="BQ286" s="43" t="s">
        <v>734</v>
      </c>
      <c r="BR286" s="43" t="s">
        <v>734</v>
      </c>
      <c r="BS286" s="43" t="s">
        <v>734</v>
      </c>
    </row>
    <row r="287" spans="1:71" s="53" customFormat="1" x14ac:dyDescent="0.25">
      <c r="A287" s="4" t="s">
        <v>1510</v>
      </c>
      <c r="B287" s="4" t="s">
        <v>1609</v>
      </c>
      <c r="C287" s="4">
        <v>2016</v>
      </c>
      <c r="D287" s="4">
        <v>284</v>
      </c>
      <c r="E287" s="4">
        <v>284</v>
      </c>
      <c r="F287" s="4">
        <v>11209.5</v>
      </c>
      <c r="G287" s="4">
        <v>70149</v>
      </c>
      <c r="H287" s="4"/>
      <c r="I287" s="4">
        <v>26.61</v>
      </c>
      <c r="J287" s="4">
        <v>829</v>
      </c>
      <c r="K287" s="4">
        <v>275.89999999999998</v>
      </c>
      <c r="L287" s="4">
        <v>0.3098853424233034</v>
      </c>
      <c r="M287" s="4">
        <v>5.1400000000000001E-2</v>
      </c>
      <c r="N287" s="4">
        <v>2.6504846087358276</v>
      </c>
      <c r="O287" s="38">
        <v>0.23300000000000001</v>
      </c>
      <c r="P287" s="38">
        <v>2.7979398291028885</v>
      </c>
      <c r="Q287" s="38">
        <v>3.347E-2</v>
      </c>
      <c r="R287" s="38">
        <v>2.0108203863435414</v>
      </c>
      <c r="S287" s="38">
        <v>0.43073801981092663</v>
      </c>
      <c r="T287" s="4">
        <v>258.80902606852089</v>
      </c>
      <c r="U287" s="4">
        <v>60.897112921448596</v>
      </c>
      <c r="V287" s="4"/>
      <c r="W287" s="4"/>
      <c r="X287" s="4">
        <v>212.2</v>
      </c>
      <c r="Y287" s="4">
        <f t="shared" si="4"/>
        <v>7.102333999999999E-2</v>
      </c>
      <c r="Z287" s="4">
        <v>211.95941734012615</v>
      </c>
      <c r="AA287" s="4">
        <v>4.2317938215506938</v>
      </c>
      <c r="AB287" s="39">
        <v>211.95941734012615</v>
      </c>
      <c r="AC287" s="39">
        <v>4.2317938215506938</v>
      </c>
      <c r="AD287" s="20" t="s">
        <v>714</v>
      </c>
      <c r="AE287" s="4"/>
      <c r="AF287" s="4"/>
      <c r="AG287" s="4"/>
      <c r="AH287" s="40">
        <v>215.2</v>
      </c>
      <c r="AI287" s="40">
        <v>1</v>
      </c>
      <c r="AJ287" s="41"/>
      <c r="AK287" s="4"/>
      <c r="AL287" s="20">
        <v>3.1</v>
      </c>
      <c r="AM287" s="20">
        <v>6.6</v>
      </c>
      <c r="AN287" s="20">
        <v>853</v>
      </c>
      <c r="AO287" s="20">
        <v>0.19</v>
      </c>
      <c r="AP287" s="20">
        <v>21.6</v>
      </c>
      <c r="AQ287" s="20">
        <v>0.34</v>
      </c>
      <c r="AR287" s="20">
        <v>15</v>
      </c>
      <c r="AS287" s="20">
        <v>53</v>
      </c>
      <c r="AT287" s="20">
        <v>1.24</v>
      </c>
      <c r="AU287" s="20">
        <v>7.8</v>
      </c>
      <c r="AV287" s="20">
        <v>3.12</v>
      </c>
      <c r="AW287" s="20">
        <v>52.9</v>
      </c>
      <c r="AX287" s="20">
        <v>24.4</v>
      </c>
      <c r="AY287" s="20">
        <v>122.9</v>
      </c>
      <c r="AZ287" s="20">
        <v>32.5</v>
      </c>
      <c r="BA287" s="20">
        <v>369</v>
      </c>
      <c r="BB287" s="20">
        <v>93.5</v>
      </c>
      <c r="BC287" s="20">
        <v>10540</v>
      </c>
      <c r="BD287" s="4"/>
      <c r="BE287" s="4"/>
      <c r="BF287" s="20" t="s">
        <v>734</v>
      </c>
      <c r="BG287" s="20" t="s">
        <v>734</v>
      </c>
      <c r="BH287" s="20" t="s">
        <v>734</v>
      </c>
      <c r="BI287" s="20" t="s">
        <v>734</v>
      </c>
      <c r="BJ287" s="20" t="s">
        <v>734</v>
      </c>
      <c r="BK287" s="20" t="s">
        <v>734</v>
      </c>
      <c r="BL287" s="20" t="s">
        <v>734</v>
      </c>
      <c r="BM287" s="20" t="s">
        <v>734</v>
      </c>
      <c r="BN287" s="42" t="s">
        <v>734</v>
      </c>
      <c r="BO287" s="42" t="s">
        <v>734</v>
      </c>
      <c r="BP287" s="42" t="s">
        <v>734</v>
      </c>
      <c r="BQ287" s="43" t="s">
        <v>734</v>
      </c>
      <c r="BR287" s="43" t="s">
        <v>734</v>
      </c>
      <c r="BS287" s="43" t="s">
        <v>734</v>
      </c>
    </row>
    <row r="288" spans="1:71" s="53" customFormat="1" x14ac:dyDescent="0.25">
      <c r="A288" s="53" t="s">
        <v>1511</v>
      </c>
      <c r="B288" s="53" t="s">
        <v>1609</v>
      </c>
      <c r="C288" s="53">
        <v>2016</v>
      </c>
      <c r="D288" s="53">
        <v>285</v>
      </c>
      <c r="E288" s="53">
        <v>285</v>
      </c>
      <c r="F288" s="53">
        <v>11172.5</v>
      </c>
      <c r="G288" s="53">
        <v>70071.5</v>
      </c>
      <c r="I288" s="53">
        <v>77.8</v>
      </c>
      <c r="J288" s="53">
        <v>1661</v>
      </c>
      <c r="K288" s="53">
        <v>625</v>
      </c>
      <c r="L288" s="53">
        <v>0.34867503486750351</v>
      </c>
      <c r="M288" s="53">
        <v>7.5200000000000003E-2</v>
      </c>
      <c r="N288" s="53">
        <v>3.2114383617454307</v>
      </c>
      <c r="O288" s="54">
        <v>0.28449999999999998</v>
      </c>
      <c r="P288" s="54">
        <v>4.2519508942036</v>
      </c>
      <c r="Q288" s="54">
        <v>2.7990000000000001E-2</v>
      </c>
      <c r="R288" s="54">
        <v>3.3174915305737578</v>
      </c>
      <c r="S288" s="54">
        <v>0.66538180628116195</v>
      </c>
      <c r="T288" s="53">
        <v>1073.8520449657535</v>
      </c>
      <c r="U288" s="53">
        <v>64.495685846103967</v>
      </c>
      <c r="X288" s="53">
        <v>178</v>
      </c>
      <c r="Y288" s="53">
        <f t="shared" si="4"/>
        <v>4.9822200000000004E-2</v>
      </c>
      <c r="Z288" s="53">
        <v>172.30230343278939</v>
      </c>
      <c r="AA288" s="53">
        <v>5.6879234115048041</v>
      </c>
      <c r="AB288" s="55">
        <v>172.30230343278939</v>
      </c>
      <c r="AC288" s="55">
        <v>5.6879234115048041</v>
      </c>
      <c r="AD288" s="56" t="s">
        <v>714</v>
      </c>
      <c r="AE288" s="53" t="s">
        <v>1618</v>
      </c>
      <c r="AF288" s="53" t="s">
        <v>1775</v>
      </c>
      <c r="AH288" s="57">
        <v>215.2</v>
      </c>
      <c r="AI288" s="57">
        <v>1</v>
      </c>
      <c r="AJ288" s="58"/>
      <c r="AL288" s="56">
        <v>12.6</v>
      </c>
      <c r="AM288" s="56">
        <v>8.1</v>
      </c>
      <c r="AN288" s="56">
        <v>1450</v>
      </c>
      <c r="AO288" s="56">
        <v>2.5999999999999999E-2</v>
      </c>
      <c r="AP288" s="56">
        <v>16.899999999999999</v>
      </c>
      <c r="AQ288" s="56">
        <v>7.9000000000000001E-2</v>
      </c>
      <c r="AR288" s="56">
        <v>18.399999999999999</v>
      </c>
      <c r="AS288" s="56">
        <v>190</v>
      </c>
      <c r="AT288" s="56">
        <v>4.4000000000000004</v>
      </c>
      <c r="AU288" s="56">
        <v>32.1</v>
      </c>
      <c r="AV288" s="56">
        <v>8</v>
      </c>
      <c r="AW288" s="56">
        <v>91</v>
      </c>
      <c r="AX288" s="56">
        <v>49.1</v>
      </c>
      <c r="AY288" s="56">
        <v>207</v>
      </c>
      <c r="AZ288" s="56">
        <v>52.5</v>
      </c>
      <c r="BA288" s="56">
        <v>640</v>
      </c>
      <c r="BB288" s="56">
        <v>147</v>
      </c>
      <c r="BC288" s="56">
        <v>9740</v>
      </c>
      <c r="BF288" s="56" t="s">
        <v>734</v>
      </c>
      <c r="BG288" s="56" t="s">
        <v>734</v>
      </c>
      <c r="BH288" s="56" t="s">
        <v>734</v>
      </c>
      <c r="BI288" s="56" t="s">
        <v>734</v>
      </c>
      <c r="BJ288" s="56" t="s">
        <v>734</v>
      </c>
      <c r="BK288" s="56" t="s">
        <v>734</v>
      </c>
      <c r="BL288" s="56" t="s">
        <v>734</v>
      </c>
      <c r="BM288" s="56" t="s">
        <v>734</v>
      </c>
      <c r="BN288" s="59" t="s">
        <v>734</v>
      </c>
      <c r="BO288" s="59" t="s">
        <v>734</v>
      </c>
      <c r="BP288" s="59" t="s">
        <v>734</v>
      </c>
      <c r="BQ288" s="60" t="s">
        <v>734</v>
      </c>
      <c r="BR288" s="60" t="s">
        <v>734</v>
      </c>
      <c r="BS288" s="60" t="s">
        <v>734</v>
      </c>
    </row>
    <row r="289" spans="1:71" s="53" customFormat="1" x14ac:dyDescent="0.25">
      <c r="A289" s="4" t="s">
        <v>1512</v>
      </c>
      <c r="B289" s="4" t="s">
        <v>1609</v>
      </c>
      <c r="C289" s="4">
        <v>2016</v>
      </c>
      <c r="D289" s="4">
        <v>286</v>
      </c>
      <c r="E289" s="4">
        <v>286</v>
      </c>
      <c r="F289" s="4">
        <v>11339</v>
      </c>
      <c r="G289" s="4">
        <v>70353.5</v>
      </c>
      <c r="H289" s="4"/>
      <c r="I289" s="4">
        <v>18.82</v>
      </c>
      <c r="J289" s="4">
        <v>673.1</v>
      </c>
      <c r="K289" s="4">
        <v>187.5</v>
      </c>
      <c r="L289" s="4">
        <v>0.26301946344029459</v>
      </c>
      <c r="M289" s="4">
        <v>5.1700000000000003E-2</v>
      </c>
      <c r="N289" s="4">
        <v>2.7869221849247445</v>
      </c>
      <c r="O289" s="38">
        <v>0.23810000000000001</v>
      </c>
      <c r="P289" s="38">
        <v>3.1939254618683375</v>
      </c>
      <c r="Q289" s="38">
        <v>3.397E-2</v>
      </c>
      <c r="R289" s="38">
        <v>2.3820630955424247</v>
      </c>
      <c r="S289" s="38">
        <v>0.53288042396348689</v>
      </c>
      <c r="T289" s="4">
        <v>272.16397272663147</v>
      </c>
      <c r="U289" s="4">
        <v>63.87792645123163</v>
      </c>
      <c r="V289" s="4"/>
      <c r="W289" s="4"/>
      <c r="X289" s="4">
        <v>215.4</v>
      </c>
      <c r="Y289" s="4">
        <f t="shared" si="4"/>
        <v>7.3171380000000008E-2</v>
      </c>
      <c r="Z289" s="4">
        <v>215.01173972552976</v>
      </c>
      <c r="AA289" s="4">
        <v>5.0807700742702346</v>
      </c>
      <c r="AB289" s="39">
        <v>215.01173972552976</v>
      </c>
      <c r="AC289" s="39">
        <v>5.0807700742702346</v>
      </c>
      <c r="AD289" s="20" t="s">
        <v>714</v>
      </c>
      <c r="AE289" s="4"/>
      <c r="AF289" s="4"/>
      <c r="AG289" s="4"/>
      <c r="AH289" s="40">
        <v>215.2</v>
      </c>
      <c r="AI289" s="40">
        <v>1</v>
      </c>
      <c r="AJ289" s="41"/>
      <c r="AK289" s="4"/>
      <c r="AL289" s="20">
        <v>3.6</v>
      </c>
      <c r="AM289" s="20">
        <v>6.2</v>
      </c>
      <c r="AN289" s="20">
        <v>1034</v>
      </c>
      <c r="AO289" s="20">
        <v>1.05</v>
      </c>
      <c r="AP289" s="20">
        <v>50.7</v>
      </c>
      <c r="AQ289" s="20">
        <v>1.42</v>
      </c>
      <c r="AR289" s="20">
        <v>84</v>
      </c>
      <c r="AS289" s="20">
        <v>53</v>
      </c>
      <c r="AT289" s="20">
        <v>1.88</v>
      </c>
      <c r="AU289" s="20">
        <v>16.5</v>
      </c>
      <c r="AV289" s="20">
        <v>4.5999999999999996</v>
      </c>
      <c r="AW289" s="20">
        <v>58</v>
      </c>
      <c r="AX289" s="20">
        <v>30.4</v>
      </c>
      <c r="AY289" s="20">
        <v>148.5</v>
      </c>
      <c r="AZ289" s="20">
        <v>41</v>
      </c>
      <c r="BA289" s="20">
        <v>494</v>
      </c>
      <c r="BB289" s="20">
        <v>121.3</v>
      </c>
      <c r="BC289" s="20">
        <v>9470</v>
      </c>
      <c r="BD289" s="4"/>
      <c r="BE289" s="4"/>
      <c r="BF289" s="20" t="s">
        <v>734</v>
      </c>
      <c r="BG289" s="20" t="s">
        <v>734</v>
      </c>
      <c r="BH289" s="20" t="s">
        <v>734</v>
      </c>
      <c r="BI289" s="20" t="s">
        <v>734</v>
      </c>
      <c r="BJ289" s="20" t="s">
        <v>734</v>
      </c>
      <c r="BK289" s="20" t="s">
        <v>734</v>
      </c>
      <c r="BL289" s="20" t="s">
        <v>734</v>
      </c>
      <c r="BM289" s="20" t="s">
        <v>734</v>
      </c>
      <c r="BN289" s="42" t="s">
        <v>734</v>
      </c>
      <c r="BO289" s="42" t="s">
        <v>734</v>
      </c>
      <c r="BP289" s="42" t="s">
        <v>734</v>
      </c>
      <c r="BQ289" s="43" t="s">
        <v>734</v>
      </c>
      <c r="BR289" s="43" t="s">
        <v>734</v>
      </c>
      <c r="BS289" s="43" t="s">
        <v>734</v>
      </c>
    </row>
    <row r="290" spans="1:71" s="53" customFormat="1" x14ac:dyDescent="0.25">
      <c r="A290" s="53" t="s">
        <v>1513</v>
      </c>
      <c r="B290" s="53" t="s">
        <v>1609</v>
      </c>
      <c r="C290" s="53">
        <v>2016</v>
      </c>
      <c r="D290" s="53">
        <v>287</v>
      </c>
      <c r="E290" s="53">
        <v>287</v>
      </c>
      <c r="F290" s="53">
        <v>11172.5</v>
      </c>
      <c r="G290" s="53">
        <v>70324</v>
      </c>
      <c r="I290" s="53">
        <v>17.13</v>
      </c>
      <c r="J290" s="53">
        <v>646</v>
      </c>
      <c r="K290" s="53">
        <v>169.6</v>
      </c>
      <c r="L290" s="53">
        <v>0.25233409033560433</v>
      </c>
      <c r="M290" s="53">
        <v>5.45E-2</v>
      </c>
      <c r="N290" s="53">
        <v>3.1366815501752536</v>
      </c>
      <c r="O290" s="54">
        <v>0.25309999999999999</v>
      </c>
      <c r="P290" s="54">
        <v>3.3925768979996294</v>
      </c>
      <c r="Q290" s="54">
        <v>3.4040000000000001E-2</v>
      </c>
      <c r="R290" s="54">
        <v>2.216034038915232</v>
      </c>
      <c r="S290" s="54">
        <v>0.43771987525835554</v>
      </c>
      <c r="T290" s="53">
        <v>391.76796818377443</v>
      </c>
      <c r="U290" s="53">
        <v>70.382166316900566</v>
      </c>
      <c r="X290" s="53">
        <v>215.7</v>
      </c>
      <c r="Y290" s="53">
        <f t="shared" si="4"/>
        <v>7.3424280000000008E-2</v>
      </c>
      <c r="Z290" s="53">
        <v>214.70228008724652</v>
      </c>
      <c r="AA290" s="53">
        <v>4.7282161366487827</v>
      </c>
      <c r="AB290" s="55">
        <v>214.70228008724652</v>
      </c>
      <c r="AC290" s="55">
        <v>4.7282161366487827</v>
      </c>
      <c r="AD290" s="56" t="s">
        <v>714</v>
      </c>
      <c r="AE290" s="53" t="s">
        <v>715</v>
      </c>
      <c r="AF290" s="53" t="s">
        <v>1775</v>
      </c>
      <c r="AH290" s="57">
        <v>215.2</v>
      </c>
      <c r="AI290" s="57">
        <v>1</v>
      </c>
      <c r="AJ290" s="58"/>
      <c r="AK290" s="53" t="s">
        <v>1786</v>
      </c>
      <c r="AL290" s="68">
        <v>12.1</v>
      </c>
      <c r="AM290" s="68">
        <v>8.1999999999999993</v>
      </c>
      <c r="AN290" s="68">
        <v>1034</v>
      </c>
      <c r="AO290" s="68">
        <v>3.22</v>
      </c>
      <c r="AP290" s="68">
        <v>163</v>
      </c>
      <c r="AQ290" s="68">
        <v>4.45</v>
      </c>
      <c r="AR290" s="68">
        <v>288</v>
      </c>
      <c r="AS290" s="68">
        <v>360</v>
      </c>
      <c r="AT290" s="68">
        <v>2.2000000000000002</v>
      </c>
      <c r="AU290" s="68">
        <v>27</v>
      </c>
      <c r="AV290" s="68">
        <v>6.9</v>
      </c>
      <c r="AW290" s="68">
        <v>75.7</v>
      </c>
      <c r="AX290" s="68">
        <v>28.4</v>
      </c>
      <c r="AY290" s="68">
        <v>153</v>
      </c>
      <c r="AZ290" s="68">
        <v>39.9</v>
      </c>
      <c r="BA290" s="68">
        <v>469</v>
      </c>
      <c r="BB290" s="68">
        <v>120.4</v>
      </c>
      <c r="BC290" s="68">
        <v>9990</v>
      </c>
      <c r="BF290" s="56" t="s">
        <v>734</v>
      </c>
      <c r="BG290" s="56" t="s">
        <v>734</v>
      </c>
      <c r="BH290" s="56" t="s">
        <v>734</v>
      </c>
      <c r="BI290" s="56" t="s">
        <v>734</v>
      </c>
      <c r="BJ290" s="56" t="s">
        <v>734</v>
      </c>
      <c r="BK290" s="56" t="s">
        <v>734</v>
      </c>
      <c r="BL290" s="56" t="s">
        <v>734</v>
      </c>
      <c r="BM290" s="56" t="s">
        <v>734</v>
      </c>
      <c r="BN290" s="59" t="s">
        <v>734</v>
      </c>
      <c r="BO290" s="59" t="s">
        <v>734</v>
      </c>
      <c r="BP290" s="59" t="s">
        <v>734</v>
      </c>
      <c r="BQ290" s="60" t="s">
        <v>734</v>
      </c>
      <c r="BR290" s="60" t="s">
        <v>734</v>
      </c>
      <c r="BS290" s="60" t="s">
        <v>734</v>
      </c>
    </row>
    <row r="291" spans="1:71" s="53" customFormat="1" x14ac:dyDescent="0.25">
      <c r="A291" s="4" t="s">
        <v>1514</v>
      </c>
      <c r="B291" s="4" t="s">
        <v>1609</v>
      </c>
      <c r="C291" s="4">
        <v>2016</v>
      </c>
      <c r="D291" s="4">
        <v>288</v>
      </c>
      <c r="E291" s="4">
        <v>288</v>
      </c>
      <c r="F291" s="4">
        <v>10856.5</v>
      </c>
      <c r="G291" s="4">
        <v>70204.5</v>
      </c>
      <c r="H291" s="4"/>
      <c r="I291" s="4">
        <v>16.22</v>
      </c>
      <c r="J291" s="4">
        <v>528.5</v>
      </c>
      <c r="K291" s="4">
        <v>176.4</v>
      </c>
      <c r="L291" s="4">
        <v>0.3243593902043464</v>
      </c>
      <c r="M291" s="4">
        <v>5.1700000000000003E-2</v>
      </c>
      <c r="N291" s="4">
        <v>2.6422090783860286</v>
      </c>
      <c r="O291" s="38">
        <v>0.2354</v>
      </c>
      <c r="P291" s="38">
        <v>3.0077565112415332</v>
      </c>
      <c r="Q291" s="38">
        <v>3.3399999999999999E-2</v>
      </c>
      <c r="R291" s="38">
        <v>2.3033302883021993</v>
      </c>
      <c r="S291" s="38">
        <v>0.53195823634876238</v>
      </c>
      <c r="T291" s="4">
        <v>272.16397272663147</v>
      </c>
      <c r="U291" s="4">
        <v>60.561015334727323</v>
      </c>
      <c r="V291" s="4"/>
      <c r="W291" s="4"/>
      <c r="X291" s="4">
        <v>211.8</v>
      </c>
      <c r="Y291" s="4">
        <f t="shared" si="4"/>
        <v>7.0741200000000004E-2</v>
      </c>
      <c r="Z291" s="4">
        <v>211.44216057184713</v>
      </c>
      <c r="AA291" s="4">
        <v>4.831583953759619</v>
      </c>
      <c r="AB291" s="39">
        <v>211.44216057184713</v>
      </c>
      <c r="AC291" s="39">
        <v>4.831583953759619</v>
      </c>
      <c r="AD291" s="20" t="s">
        <v>714</v>
      </c>
      <c r="AE291" s="4"/>
      <c r="AF291" s="4"/>
      <c r="AG291" s="4"/>
      <c r="AH291" s="40">
        <v>215.2</v>
      </c>
      <c r="AI291" s="40">
        <v>1</v>
      </c>
      <c r="AJ291" s="41"/>
      <c r="AK291" s="4"/>
      <c r="AL291" s="20">
        <v>8.6999999999999993</v>
      </c>
      <c r="AM291" s="20">
        <v>6.9</v>
      </c>
      <c r="AN291" s="20">
        <v>834</v>
      </c>
      <c r="AO291" s="20">
        <v>1.6999999999999999E-3</v>
      </c>
      <c r="AP291" s="20">
        <v>8.9</v>
      </c>
      <c r="AQ291" s="20">
        <v>1.9E-2</v>
      </c>
      <c r="AR291" s="20">
        <v>1.6</v>
      </c>
      <c r="AS291" s="20">
        <v>57</v>
      </c>
      <c r="AT291" s="20">
        <v>0.71</v>
      </c>
      <c r="AU291" s="20">
        <v>11.5</v>
      </c>
      <c r="AV291" s="20">
        <v>3.43</v>
      </c>
      <c r="AW291" s="20">
        <v>62.8</v>
      </c>
      <c r="AX291" s="20">
        <v>20.8</v>
      </c>
      <c r="AY291" s="20">
        <v>121</v>
      </c>
      <c r="AZ291" s="20">
        <v>30.3</v>
      </c>
      <c r="BA291" s="20">
        <v>367</v>
      </c>
      <c r="BB291" s="20">
        <v>91.6</v>
      </c>
      <c r="BC291" s="20">
        <v>9480</v>
      </c>
      <c r="BD291" s="4"/>
      <c r="BE291" s="4"/>
      <c r="BF291" s="20" t="s">
        <v>734</v>
      </c>
      <c r="BG291" s="20" t="s">
        <v>734</v>
      </c>
      <c r="BH291" s="20" t="s">
        <v>734</v>
      </c>
      <c r="BI291" s="20" t="s">
        <v>734</v>
      </c>
      <c r="BJ291" s="20" t="s">
        <v>734</v>
      </c>
      <c r="BK291" s="20" t="s">
        <v>734</v>
      </c>
      <c r="BL291" s="20" t="s">
        <v>734</v>
      </c>
      <c r="BM291" s="20" t="s">
        <v>734</v>
      </c>
      <c r="BN291" s="42" t="s">
        <v>734</v>
      </c>
      <c r="BO291" s="42" t="s">
        <v>734</v>
      </c>
      <c r="BP291" s="42" t="s">
        <v>734</v>
      </c>
      <c r="BQ291" s="43" t="s">
        <v>734</v>
      </c>
      <c r="BR291" s="43" t="s">
        <v>734</v>
      </c>
      <c r="BS291" s="43" t="s">
        <v>734</v>
      </c>
    </row>
    <row r="292" spans="1:71" s="53" customFormat="1" x14ac:dyDescent="0.25">
      <c r="A292" s="4" t="s">
        <v>1515</v>
      </c>
      <c r="B292" s="4" t="s">
        <v>1609</v>
      </c>
      <c r="C292" s="4">
        <v>2016</v>
      </c>
      <c r="D292" s="4">
        <v>289</v>
      </c>
      <c r="E292" s="4">
        <v>289</v>
      </c>
      <c r="F292" s="4">
        <v>10645</v>
      </c>
      <c r="G292" s="4">
        <v>70218</v>
      </c>
      <c r="H292" s="4"/>
      <c r="I292" s="4">
        <v>17.100000000000001</v>
      </c>
      <c r="J292" s="4">
        <v>620</v>
      </c>
      <c r="K292" s="4">
        <v>171.1</v>
      </c>
      <c r="L292" s="4">
        <v>0.27731558513588467</v>
      </c>
      <c r="M292" s="4">
        <v>5.1799999999999999E-2</v>
      </c>
      <c r="N292" s="4">
        <v>2.783787639429907</v>
      </c>
      <c r="O292" s="38">
        <v>0.2412</v>
      </c>
      <c r="P292" s="38">
        <v>3.0216395778605216</v>
      </c>
      <c r="Q292" s="38">
        <v>3.4040000000000001E-2</v>
      </c>
      <c r="R292" s="38">
        <v>2.1496120852494238</v>
      </c>
      <c r="S292" s="38">
        <v>0.46199677498321645</v>
      </c>
      <c r="T292" s="4">
        <v>276.59131133570372</v>
      </c>
      <c r="U292" s="4">
        <v>63.755275399978196</v>
      </c>
      <c r="V292" s="4"/>
      <c r="W292" s="4"/>
      <c r="X292" s="4">
        <v>215.8</v>
      </c>
      <c r="Y292" s="4">
        <f t="shared" si="4"/>
        <v>7.3458320000000007E-2</v>
      </c>
      <c r="Z292" s="4">
        <v>215.42331767675293</v>
      </c>
      <c r="AA292" s="4">
        <v>4.5966795217034555</v>
      </c>
      <c r="AB292" s="39">
        <v>215.42331767675293</v>
      </c>
      <c r="AC292" s="39">
        <v>4.5966795217034555</v>
      </c>
      <c r="AD292" s="20" t="s">
        <v>714</v>
      </c>
      <c r="AE292" s="4"/>
      <c r="AF292" s="4"/>
      <c r="AG292" s="4"/>
      <c r="AH292" s="40">
        <v>215.2</v>
      </c>
      <c r="AI292" s="40">
        <v>1</v>
      </c>
      <c r="AJ292" s="41"/>
      <c r="AK292" s="4"/>
      <c r="AL292" s="20">
        <v>2.2000000000000002</v>
      </c>
      <c r="AM292" s="20">
        <v>5.5</v>
      </c>
      <c r="AN292" s="20">
        <v>939</v>
      </c>
      <c r="AO292" s="20">
        <v>4.8399999999999997E-3</v>
      </c>
      <c r="AP292" s="20">
        <v>11.3</v>
      </c>
      <c r="AQ292" s="20" t="s">
        <v>684</v>
      </c>
      <c r="AR292" s="20">
        <v>1</v>
      </c>
      <c r="AS292" s="20">
        <v>40</v>
      </c>
      <c r="AT292" s="20">
        <v>0.1</v>
      </c>
      <c r="AU292" s="20">
        <v>8.6999999999999993</v>
      </c>
      <c r="AV292" s="20">
        <v>4.63</v>
      </c>
      <c r="AW292" s="20">
        <v>57.3</v>
      </c>
      <c r="AX292" s="20">
        <v>30.3</v>
      </c>
      <c r="AY292" s="20">
        <v>163</v>
      </c>
      <c r="AZ292" s="20">
        <v>37.9</v>
      </c>
      <c r="BA292" s="20">
        <v>457</v>
      </c>
      <c r="BB292" s="20">
        <v>114.1</v>
      </c>
      <c r="BC292" s="20">
        <v>9230</v>
      </c>
      <c r="BD292" s="4"/>
      <c r="BE292" s="4"/>
      <c r="BF292" s="20" t="s">
        <v>734</v>
      </c>
      <c r="BG292" s="20" t="s">
        <v>734</v>
      </c>
      <c r="BH292" s="20" t="s">
        <v>734</v>
      </c>
      <c r="BI292" s="20" t="s">
        <v>734</v>
      </c>
      <c r="BJ292" s="20" t="s">
        <v>734</v>
      </c>
      <c r="BK292" s="20" t="s">
        <v>734</v>
      </c>
      <c r="BL292" s="20" t="s">
        <v>734</v>
      </c>
      <c r="BM292" s="20" t="s">
        <v>734</v>
      </c>
      <c r="BN292" s="42" t="s">
        <v>734</v>
      </c>
      <c r="BO292" s="42" t="s">
        <v>734</v>
      </c>
      <c r="BP292" s="42" t="s">
        <v>734</v>
      </c>
      <c r="BQ292" s="43" t="s">
        <v>734</v>
      </c>
      <c r="BR292" s="43" t="s">
        <v>734</v>
      </c>
      <c r="BS292" s="43" t="s">
        <v>734</v>
      </c>
    </row>
    <row r="293" spans="1:71" s="53" customFormat="1" x14ac:dyDescent="0.25">
      <c r="A293" s="4" t="s">
        <v>1516</v>
      </c>
      <c r="B293" s="4" t="s">
        <v>1609</v>
      </c>
      <c r="C293" s="4">
        <v>2016</v>
      </c>
      <c r="D293" s="4">
        <v>290</v>
      </c>
      <c r="E293" s="4">
        <v>290</v>
      </c>
      <c r="F293" s="4">
        <v>8781</v>
      </c>
      <c r="G293" s="4">
        <v>70119</v>
      </c>
      <c r="H293" s="4"/>
      <c r="I293" s="4">
        <v>16.62</v>
      </c>
      <c r="J293" s="4">
        <v>529</v>
      </c>
      <c r="K293" s="4">
        <v>139.6</v>
      </c>
      <c r="L293" s="4">
        <v>0.26737967914438499</v>
      </c>
      <c r="M293" s="4">
        <v>5.1700000000000003E-2</v>
      </c>
      <c r="N293" s="4">
        <v>3.0923687192022196</v>
      </c>
      <c r="O293" s="38">
        <v>0.24590000000000001</v>
      </c>
      <c r="P293" s="38">
        <v>3.3303584838426374</v>
      </c>
      <c r="Q293" s="38">
        <v>3.4779999999999998E-2</v>
      </c>
      <c r="R293" s="38">
        <v>2.1836994608696165</v>
      </c>
      <c r="S293" s="38">
        <v>0.43293811734790216</v>
      </c>
      <c r="T293" s="4">
        <v>272.16397272663147</v>
      </c>
      <c r="U293" s="4">
        <v>70.878944045803252</v>
      </c>
      <c r="V293" s="4"/>
      <c r="W293" s="4"/>
      <c r="X293" s="4">
        <v>220.4</v>
      </c>
      <c r="Y293" s="4">
        <f t="shared" si="4"/>
        <v>7.6655120000000007E-2</v>
      </c>
      <c r="Z293" s="4">
        <v>220.08214152792675</v>
      </c>
      <c r="AA293" s="4">
        <v>4.7727104516328431</v>
      </c>
      <c r="AB293" s="39">
        <v>220.08214152792675</v>
      </c>
      <c r="AC293" s="39">
        <v>4.7727104516328431</v>
      </c>
      <c r="AD293" s="20" t="s">
        <v>714</v>
      </c>
      <c r="AE293" s="4"/>
      <c r="AF293" s="4"/>
      <c r="AG293" s="4"/>
      <c r="AH293" s="40">
        <v>215.2</v>
      </c>
      <c r="AI293" s="40">
        <v>1</v>
      </c>
      <c r="AJ293" s="41"/>
      <c r="AK293" s="4"/>
      <c r="AL293" s="20">
        <v>0.8</v>
      </c>
      <c r="AM293" s="20">
        <v>3.3</v>
      </c>
      <c r="AN293" s="20">
        <v>731</v>
      </c>
      <c r="AO293" s="20">
        <v>4.7000000000000002E-3</v>
      </c>
      <c r="AP293" s="20">
        <v>6.12</v>
      </c>
      <c r="AQ293" s="20" t="s">
        <v>684</v>
      </c>
      <c r="AR293" s="20">
        <v>2.2000000000000002</v>
      </c>
      <c r="AS293" s="20">
        <v>1.2250000000000001</v>
      </c>
      <c r="AT293" s="20">
        <v>0.19</v>
      </c>
      <c r="AU293" s="20">
        <v>9.3000000000000007</v>
      </c>
      <c r="AV293" s="20">
        <v>3.06</v>
      </c>
      <c r="AW293" s="20">
        <v>42.2</v>
      </c>
      <c r="AX293" s="20">
        <v>19.899999999999999</v>
      </c>
      <c r="AY293" s="20">
        <v>112.9</v>
      </c>
      <c r="AZ293" s="20">
        <v>26.6</v>
      </c>
      <c r="BA293" s="20">
        <v>344</v>
      </c>
      <c r="BB293" s="20">
        <v>77.8</v>
      </c>
      <c r="BC293" s="20">
        <v>9980</v>
      </c>
      <c r="BD293" s="4"/>
      <c r="BE293" s="4"/>
      <c r="BF293" s="20" t="s">
        <v>734</v>
      </c>
      <c r="BG293" s="20" t="s">
        <v>734</v>
      </c>
      <c r="BH293" s="20" t="s">
        <v>734</v>
      </c>
      <c r="BI293" s="20" t="s">
        <v>734</v>
      </c>
      <c r="BJ293" s="20" t="s">
        <v>734</v>
      </c>
      <c r="BK293" s="20" t="s">
        <v>734</v>
      </c>
      <c r="BL293" s="20" t="s">
        <v>734</v>
      </c>
      <c r="BM293" s="20" t="s">
        <v>734</v>
      </c>
      <c r="BN293" s="42" t="s">
        <v>734</v>
      </c>
      <c r="BO293" s="42" t="s">
        <v>734</v>
      </c>
      <c r="BP293" s="42" t="s">
        <v>734</v>
      </c>
      <c r="BQ293" s="43" t="s">
        <v>734</v>
      </c>
      <c r="BR293" s="43" t="s">
        <v>734</v>
      </c>
      <c r="BS293" s="43" t="s">
        <v>734</v>
      </c>
    </row>
    <row r="294" spans="1:71" s="53" customFormat="1" x14ac:dyDescent="0.25">
      <c r="A294" s="45" t="s">
        <v>1517</v>
      </c>
      <c r="B294" s="45" t="s">
        <v>1609</v>
      </c>
      <c r="C294" s="45">
        <v>2016</v>
      </c>
      <c r="D294" s="45">
        <v>291</v>
      </c>
      <c r="E294" s="45">
        <v>291</v>
      </c>
      <c r="F294" s="45">
        <v>9717.5</v>
      </c>
      <c r="G294" s="45">
        <v>70142.5</v>
      </c>
      <c r="H294" s="45"/>
      <c r="I294" s="45">
        <v>41.9</v>
      </c>
      <c r="J294" s="45">
        <v>1219</v>
      </c>
      <c r="K294" s="45">
        <v>419</v>
      </c>
      <c r="L294" s="45">
        <v>0.35001750087504374</v>
      </c>
      <c r="M294" s="45">
        <v>5.1700000000000003E-2</v>
      </c>
      <c r="N294" s="45">
        <v>2.5311281919511024</v>
      </c>
      <c r="O294" s="46">
        <v>0.23980000000000001</v>
      </c>
      <c r="P294" s="46">
        <v>2.8340430926689342</v>
      </c>
      <c r="Q294" s="46">
        <v>3.3730000000000003E-2</v>
      </c>
      <c r="R294" s="46">
        <v>2.2057176444447366</v>
      </c>
      <c r="S294" s="46">
        <v>0.51913917896502038</v>
      </c>
      <c r="T294" s="45">
        <v>272.16397272663147</v>
      </c>
      <c r="U294" s="45">
        <v>58.0149748560193</v>
      </c>
      <c r="V294" s="45"/>
      <c r="W294" s="45"/>
      <c r="X294" s="45">
        <v>213.9</v>
      </c>
      <c r="Y294" s="45">
        <f t="shared" si="4"/>
        <v>7.2148470000000006E-2</v>
      </c>
      <c r="Z294" s="45">
        <v>213.50891236293171</v>
      </c>
      <c r="AA294" s="45">
        <v>4.6715827945125517</v>
      </c>
      <c r="AB294" s="47">
        <v>213.50891236293171</v>
      </c>
      <c r="AC294" s="47">
        <v>4.6715827945125517</v>
      </c>
      <c r="AD294" s="48" t="s">
        <v>714</v>
      </c>
      <c r="AE294" s="45" t="s">
        <v>689</v>
      </c>
      <c r="AF294" s="45"/>
      <c r="AG294" s="45"/>
      <c r="AH294" s="49">
        <v>215.2</v>
      </c>
      <c r="AI294" s="49">
        <v>1</v>
      </c>
      <c r="AJ294" s="50"/>
      <c r="AK294" s="45"/>
      <c r="AL294" s="48">
        <v>4.5</v>
      </c>
      <c r="AM294" s="48">
        <v>6.3</v>
      </c>
      <c r="AN294" s="48">
        <v>1392</v>
      </c>
      <c r="AO294" s="48">
        <v>1.9E-3</v>
      </c>
      <c r="AP294" s="48">
        <v>21.4</v>
      </c>
      <c r="AQ294" s="48">
        <v>0.01</v>
      </c>
      <c r="AR294" s="48">
        <v>16</v>
      </c>
      <c r="AS294" s="48">
        <v>122</v>
      </c>
      <c r="AT294" s="48">
        <v>0.86</v>
      </c>
      <c r="AU294" s="48">
        <v>10</v>
      </c>
      <c r="AV294" s="48">
        <v>6</v>
      </c>
      <c r="AW294" s="48">
        <v>80</v>
      </c>
      <c r="AX294" s="48">
        <v>40.1</v>
      </c>
      <c r="AY294" s="48">
        <v>202</v>
      </c>
      <c r="AZ294" s="48">
        <v>50.8</v>
      </c>
      <c r="BA294" s="48">
        <v>605</v>
      </c>
      <c r="BB294" s="48">
        <v>130.80000000000001</v>
      </c>
      <c r="BC294" s="48">
        <v>10480</v>
      </c>
      <c r="BD294" s="45"/>
      <c r="BE294" s="45"/>
      <c r="BF294" s="48" t="s">
        <v>734</v>
      </c>
      <c r="BG294" s="48" t="s">
        <v>734</v>
      </c>
      <c r="BH294" s="48" t="s">
        <v>734</v>
      </c>
      <c r="BI294" s="48" t="s">
        <v>734</v>
      </c>
      <c r="BJ294" s="48" t="s">
        <v>734</v>
      </c>
      <c r="BK294" s="48" t="s">
        <v>734</v>
      </c>
      <c r="BL294" s="48" t="s">
        <v>734</v>
      </c>
      <c r="BM294" s="48" t="s">
        <v>734</v>
      </c>
      <c r="BN294" s="51" t="s">
        <v>734</v>
      </c>
      <c r="BO294" s="51" t="s">
        <v>734</v>
      </c>
      <c r="BP294" s="51" t="s">
        <v>734</v>
      </c>
      <c r="BQ294" s="52" t="s">
        <v>734</v>
      </c>
      <c r="BR294" s="52" t="s">
        <v>734</v>
      </c>
      <c r="BS294" s="52" t="s">
        <v>734</v>
      </c>
    </row>
    <row r="295" spans="1:71" s="53" customFormat="1" x14ac:dyDescent="0.25">
      <c r="A295" s="4" t="s">
        <v>1263</v>
      </c>
      <c r="B295" s="4" t="s">
        <v>1609</v>
      </c>
      <c r="C295" s="4">
        <v>2016</v>
      </c>
      <c r="D295" s="4">
        <v>292</v>
      </c>
      <c r="E295" s="4">
        <v>292</v>
      </c>
      <c r="F295" s="4">
        <v>9666</v>
      </c>
      <c r="G295" s="4">
        <v>69970</v>
      </c>
      <c r="H295" s="4"/>
      <c r="I295" s="4">
        <v>17.600000000000001</v>
      </c>
      <c r="J295" s="4">
        <v>627</v>
      </c>
      <c r="K295" s="4">
        <v>173.3</v>
      </c>
      <c r="L295" s="4">
        <v>0.29239766081871343</v>
      </c>
      <c r="M295" s="4">
        <v>4.9770000000000002E-2</v>
      </c>
      <c r="N295" s="4">
        <v>2.3346716223790493</v>
      </c>
      <c r="O295" s="38">
        <v>0.23630000000000001</v>
      </c>
      <c r="P295" s="38">
        <v>2.6455164867275158</v>
      </c>
      <c r="Q295" s="38">
        <v>3.456E-2</v>
      </c>
      <c r="R295" s="38">
        <v>2.1881649611501133</v>
      </c>
      <c r="S295" s="38">
        <v>0.54727256170667227</v>
      </c>
      <c r="T295" s="4">
        <v>184.26580095042951</v>
      </c>
      <c r="U295" s="4">
        <v>54.373269333112319</v>
      </c>
      <c r="V295" s="4"/>
      <c r="W295" s="4"/>
      <c r="X295" s="4">
        <v>219</v>
      </c>
      <c r="Y295" s="4">
        <f t="shared" si="4"/>
        <v>7.5686400000000001E-2</v>
      </c>
      <c r="Z295" s="4">
        <v>219.22817753994846</v>
      </c>
      <c r="AA295" s="4">
        <v>4.754888937712785</v>
      </c>
      <c r="AB295" s="39">
        <v>219.22817753994846</v>
      </c>
      <c r="AC295" s="39">
        <v>4.754888937712785</v>
      </c>
      <c r="AD295" s="20" t="s">
        <v>714</v>
      </c>
      <c r="AE295" s="4"/>
      <c r="AF295" s="4"/>
      <c r="AG295" s="4"/>
      <c r="AH295" s="40">
        <v>215.2</v>
      </c>
      <c r="AI295" s="40">
        <v>1</v>
      </c>
      <c r="AJ295" s="41"/>
      <c r="AK295" s="4"/>
      <c r="AL295" s="20">
        <v>11.5</v>
      </c>
      <c r="AM295" s="20">
        <v>8.6999999999999993</v>
      </c>
      <c r="AN295" s="20">
        <v>828</v>
      </c>
      <c r="AO295" s="20">
        <v>4.8399999999999997E-3</v>
      </c>
      <c r="AP295" s="20">
        <v>10</v>
      </c>
      <c r="AQ295" s="20" t="s">
        <v>684</v>
      </c>
      <c r="AR295" s="20">
        <v>5.5</v>
      </c>
      <c r="AS295" s="20">
        <v>65</v>
      </c>
      <c r="AT295" s="20">
        <v>0.31</v>
      </c>
      <c r="AU295" s="20">
        <v>10</v>
      </c>
      <c r="AV295" s="20">
        <v>3.72</v>
      </c>
      <c r="AW295" s="20">
        <v>60</v>
      </c>
      <c r="AX295" s="20">
        <v>22.4</v>
      </c>
      <c r="AY295" s="20">
        <v>126</v>
      </c>
      <c r="AZ295" s="20">
        <v>31.4</v>
      </c>
      <c r="BA295" s="20">
        <v>377</v>
      </c>
      <c r="BB295" s="20">
        <v>81.8</v>
      </c>
      <c r="BC295" s="20">
        <v>9400</v>
      </c>
      <c r="BD295" s="4"/>
      <c r="BE295" s="4"/>
      <c r="BF295" s="20">
        <v>1.7570000000000001E-3</v>
      </c>
      <c r="BG295" s="20">
        <v>2.6999999999999999E-5</v>
      </c>
      <c r="BH295" s="20">
        <v>1.46719</v>
      </c>
      <c r="BI295" s="20">
        <v>1.9000000000000001E-4</v>
      </c>
      <c r="BJ295" s="20">
        <v>4.2704329007313274E-2</v>
      </c>
      <c r="BK295" s="20">
        <v>1.8866567203923994E-3</v>
      </c>
      <c r="BL295" s="20">
        <v>0.282654585045784</v>
      </c>
      <c r="BM295" s="20">
        <v>1E-4</v>
      </c>
      <c r="BN295" s="42">
        <v>0.28264737892499248</v>
      </c>
      <c r="BO295" s="42">
        <v>0.40356641493044521</v>
      </c>
      <c r="BP295" s="42">
        <v>2.0000012236411648</v>
      </c>
      <c r="BQ295" s="43">
        <v>0.28264751159902068</v>
      </c>
      <c r="BR295" s="43">
        <v>0.31964786504357079</v>
      </c>
      <c r="BS295" s="43">
        <v>2.0000011789984167</v>
      </c>
    </row>
    <row r="296" spans="1:71" s="53" customFormat="1" x14ac:dyDescent="0.25">
      <c r="A296" s="4" t="s">
        <v>1264</v>
      </c>
      <c r="B296" s="4" t="s">
        <v>1609</v>
      </c>
      <c r="C296" s="4">
        <v>2016</v>
      </c>
      <c r="D296" s="4">
        <v>293</v>
      </c>
      <c r="E296" s="4">
        <v>293</v>
      </c>
      <c r="F296" s="4">
        <v>9343</v>
      </c>
      <c r="G296" s="4">
        <v>69936</v>
      </c>
      <c r="H296" s="4"/>
      <c r="I296" s="4">
        <v>9.7200000000000006</v>
      </c>
      <c r="J296" s="4">
        <v>242.5</v>
      </c>
      <c r="K296" s="4">
        <v>95.2</v>
      </c>
      <c r="L296" s="4">
        <v>0.41649312786339027</v>
      </c>
      <c r="M296" s="4">
        <v>5.1299999999999998E-2</v>
      </c>
      <c r="N296" s="4">
        <v>3.7711452609461174</v>
      </c>
      <c r="O296" s="38">
        <v>0.24210000000000001</v>
      </c>
      <c r="P296" s="38">
        <v>4.0901411896206454</v>
      </c>
      <c r="Q296" s="38">
        <v>3.4099999999999998E-2</v>
      </c>
      <c r="R296" s="38">
        <v>2.3974399621002043</v>
      </c>
      <c r="S296" s="38">
        <v>0.42094370408707638</v>
      </c>
      <c r="T296" s="4">
        <v>254.33285586991485</v>
      </c>
      <c r="U296" s="4">
        <v>86.715299072682896</v>
      </c>
      <c r="V296" s="4"/>
      <c r="W296" s="4"/>
      <c r="X296" s="4">
        <v>216.2</v>
      </c>
      <c r="Y296" s="4">
        <f t="shared" si="4"/>
        <v>7.372419999999999E-2</v>
      </c>
      <c r="Z296" s="4">
        <v>215.93267323384953</v>
      </c>
      <c r="AA296" s="4">
        <v>5.1467003229966002</v>
      </c>
      <c r="AB296" s="39">
        <v>215.93267323384953</v>
      </c>
      <c r="AC296" s="39">
        <v>5.1467003229966002</v>
      </c>
      <c r="AD296" s="20" t="s">
        <v>714</v>
      </c>
      <c r="AE296" s="4"/>
      <c r="AF296" s="4"/>
      <c r="AG296" s="4"/>
      <c r="AH296" s="40">
        <v>215.2</v>
      </c>
      <c r="AI296" s="40">
        <v>1</v>
      </c>
      <c r="AJ296" s="41"/>
      <c r="AK296" s="4"/>
      <c r="AL296" s="20">
        <v>13.6</v>
      </c>
      <c r="AM296" s="20">
        <v>6.8</v>
      </c>
      <c r="AN296" s="20">
        <v>1124</v>
      </c>
      <c r="AO296" s="20">
        <v>5.1500000000000001E-3</v>
      </c>
      <c r="AP296" s="20">
        <v>4.7</v>
      </c>
      <c r="AQ296" s="20">
        <v>3.1E-2</v>
      </c>
      <c r="AR296" s="20">
        <v>22</v>
      </c>
      <c r="AS296" s="20">
        <v>200</v>
      </c>
      <c r="AT296" s="20">
        <v>1.55</v>
      </c>
      <c r="AU296" s="20">
        <v>20.5</v>
      </c>
      <c r="AV296" s="20">
        <v>8.1999999999999993</v>
      </c>
      <c r="AW296" s="20">
        <v>85.7</v>
      </c>
      <c r="AX296" s="20">
        <v>38</v>
      </c>
      <c r="AY296" s="20">
        <v>150</v>
      </c>
      <c r="AZ296" s="20">
        <v>37.799999999999997</v>
      </c>
      <c r="BA296" s="20">
        <v>373</v>
      </c>
      <c r="BB296" s="20">
        <v>72.599999999999994</v>
      </c>
      <c r="BC296" s="20">
        <v>8860</v>
      </c>
      <c r="BD296" s="4"/>
      <c r="BE296" s="4"/>
      <c r="BF296" s="20">
        <v>1.0085999999999999E-3</v>
      </c>
      <c r="BG296" s="20">
        <v>6.8000000000000001E-6</v>
      </c>
      <c r="BH296" s="20">
        <v>1.46736</v>
      </c>
      <c r="BI296" s="20">
        <v>1.9000000000000001E-4</v>
      </c>
      <c r="BJ296" s="20">
        <v>2.8540868691972372E-2</v>
      </c>
      <c r="BK296" s="20">
        <v>5.9853299315754918E-4</v>
      </c>
      <c r="BL296" s="20">
        <v>0.28260469613625055</v>
      </c>
      <c r="BM296" s="20">
        <v>1.1E-4</v>
      </c>
      <c r="BN296" s="42">
        <v>0.28260062179540046</v>
      </c>
      <c r="BO296" s="42">
        <v>-1.3233555283054255</v>
      </c>
      <c r="BP296" s="42">
        <v>2.2000000684493113</v>
      </c>
      <c r="BQ296" s="43">
        <v>0.28260063564768739</v>
      </c>
      <c r="BR296" s="43">
        <v>-1.3389792485063445</v>
      </c>
      <c r="BS296" s="43">
        <v>2.2000000679846643</v>
      </c>
    </row>
    <row r="297" spans="1:71" s="53" customFormat="1" x14ac:dyDescent="0.25">
      <c r="A297" s="4" t="s">
        <v>1518</v>
      </c>
      <c r="B297" s="4" t="s">
        <v>1610</v>
      </c>
      <c r="C297" s="4">
        <v>2016</v>
      </c>
      <c r="D297" s="4">
        <v>294</v>
      </c>
      <c r="E297" s="4">
        <v>294</v>
      </c>
      <c r="F297" s="4">
        <v>2430</v>
      </c>
      <c r="G297" s="4">
        <v>74069</v>
      </c>
      <c r="H297" s="4"/>
      <c r="I297" s="4">
        <v>22.7</v>
      </c>
      <c r="J297" s="4">
        <v>543</v>
      </c>
      <c r="K297" s="4">
        <v>240</v>
      </c>
      <c r="L297" s="4">
        <v>0.48285852245292127</v>
      </c>
      <c r="M297" s="4">
        <v>5.11E-2</v>
      </c>
      <c r="N297" s="4">
        <v>3.1164234808727431</v>
      </c>
      <c r="O297" s="38">
        <v>0.2427</v>
      </c>
      <c r="P297" s="38">
        <v>3.1697604387309899</v>
      </c>
      <c r="Q297" s="38">
        <v>3.4540000000000001E-2</v>
      </c>
      <c r="R297" s="38">
        <v>1.8908426499339108</v>
      </c>
      <c r="S297" s="38">
        <v>0.32623341625902491</v>
      </c>
      <c r="T297" s="4">
        <v>245.34334856799907</v>
      </c>
      <c r="U297" s="4">
        <v>71.776936989069583</v>
      </c>
      <c r="V297" s="4"/>
      <c r="W297" s="4"/>
      <c r="X297" s="4">
        <v>218.9</v>
      </c>
      <c r="Y297" s="4">
        <f t="shared" si="4"/>
        <v>7.5608060000000005E-2</v>
      </c>
      <c r="Z297" s="4">
        <v>218.74254521150951</v>
      </c>
      <c r="AA297" s="4">
        <v>4.113315921876926</v>
      </c>
      <c r="AB297" s="39">
        <v>218.74254521150951</v>
      </c>
      <c r="AC297" s="39">
        <v>4.113315921876926</v>
      </c>
      <c r="AD297" s="20" t="s">
        <v>714</v>
      </c>
      <c r="AE297" s="4"/>
      <c r="AF297" s="4"/>
      <c r="AG297" s="4"/>
      <c r="AH297" s="40">
        <v>216.2</v>
      </c>
      <c r="AI297" s="40">
        <v>1</v>
      </c>
      <c r="AJ297" s="41"/>
      <c r="AK297" s="4" t="s">
        <v>1786</v>
      </c>
      <c r="AL297" s="73">
        <v>7.1</v>
      </c>
      <c r="AM297" s="73">
        <v>4.5999999999999996</v>
      </c>
      <c r="AN297" s="73">
        <v>938</v>
      </c>
      <c r="AO297" s="73">
        <v>1.24E-2</v>
      </c>
      <c r="AP297" s="73">
        <v>12.6</v>
      </c>
      <c r="AQ297" s="73">
        <v>2.9399999999999999E-2</v>
      </c>
      <c r="AR297" s="73">
        <v>0.7</v>
      </c>
      <c r="AS297" s="75">
        <v>2300</v>
      </c>
      <c r="AT297" s="73" t="s">
        <v>684</v>
      </c>
      <c r="AU297" s="73">
        <v>15.3</v>
      </c>
      <c r="AV297" s="73">
        <v>6.6</v>
      </c>
      <c r="AW297" s="73">
        <v>100</v>
      </c>
      <c r="AX297" s="73">
        <v>27.3</v>
      </c>
      <c r="AY297" s="73">
        <v>149</v>
      </c>
      <c r="AZ297" s="73">
        <v>32.299999999999997</v>
      </c>
      <c r="BA297" s="73">
        <v>403</v>
      </c>
      <c r="BB297" s="73">
        <v>83.6</v>
      </c>
      <c r="BC297" s="73">
        <v>9870</v>
      </c>
      <c r="BD297" s="4"/>
      <c r="BE297" s="4"/>
      <c r="BF297" s="20" t="s">
        <v>734</v>
      </c>
      <c r="BG297" s="20" t="s">
        <v>734</v>
      </c>
      <c r="BH297" s="20" t="s">
        <v>734</v>
      </c>
      <c r="BI297" s="20" t="s">
        <v>734</v>
      </c>
      <c r="BJ297" s="20" t="s">
        <v>734</v>
      </c>
      <c r="BK297" s="20" t="s">
        <v>734</v>
      </c>
      <c r="BL297" s="20" t="s">
        <v>734</v>
      </c>
      <c r="BM297" s="20" t="s">
        <v>734</v>
      </c>
      <c r="BN297" s="42" t="s">
        <v>734</v>
      </c>
      <c r="BO297" s="42" t="s">
        <v>734</v>
      </c>
      <c r="BP297" s="42" t="s">
        <v>734</v>
      </c>
      <c r="BQ297" s="43" t="s">
        <v>734</v>
      </c>
      <c r="BR297" s="43" t="s">
        <v>734</v>
      </c>
      <c r="BS297" s="43" t="s">
        <v>734</v>
      </c>
    </row>
    <row r="298" spans="1:71" s="53" customFormat="1" x14ac:dyDescent="0.25">
      <c r="A298" s="4" t="s">
        <v>1519</v>
      </c>
      <c r="B298" s="4" t="s">
        <v>1610</v>
      </c>
      <c r="C298" s="4">
        <v>2016</v>
      </c>
      <c r="D298" s="4">
        <v>295</v>
      </c>
      <c r="E298" s="4">
        <v>295</v>
      </c>
      <c r="F298" s="4">
        <v>2395</v>
      </c>
      <c r="G298" s="4">
        <v>74025</v>
      </c>
      <c r="H298" s="4"/>
      <c r="I298" s="4">
        <v>24.25</v>
      </c>
      <c r="J298" s="4">
        <v>756.3</v>
      </c>
      <c r="K298" s="4">
        <v>285.2</v>
      </c>
      <c r="L298" s="4">
        <v>0.41254125412541254</v>
      </c>
      <c r="M298" s="4">
        <v>5.0950000000000002E-2</v>
      </c>
      <c r="N298" s="4">
        <v>2.4946268034390799</v>
      </c>
      <c r="O298" s="38">
        <v>0.23880000000000001</v>
      </c>
      <c r="P298" s="38">
        <v>2.5505415307572235</v>
      </c>
      <c r="Q298" s="38">
        <v>3.3890000000000003E-2</v>
      </c>
      <c r="R298" s="38">
        <v>1.876725662338723</v>
      </c>
      <c r="S298" s="38">
        <v>0.39737448073043585</v>
      </c>
      <c r="T298" s="4">
        <v>238.56844080893705</v>
      </c>
      <c r="U298" s="4">
        <v>57.52636933489925</v>
      </c>
      <c r="V298" s="4"/>
      <c r="W298" s="4"/>
      <c r="X298" s="4">
        <v>214.9</v>
      </c>
      <c r="Y298" s="4">
        <f t="shared" si="4"/>
        <v>7.2829610000000017E-2</v>
      </c>
      <c r="Z298" s="4">
        <v>214.71024912115635</v>
      </c>
      <c r="AA298" s="4">
        <v>4.0003124964399763</v>
      </c>
      <c r="AB298" s="39">
        <v>214.71024912115635</v>
      </c>
      <c r="AC298" s="39">
        <v>4.0003124964399763</v>
      </c>
      <c r="AD298" s="20" t="s">
        <v>714</v>
      </c>
      <c r="AE298" s="4"/>
      <c r="AF298" s="4"/>
      <c r="AG298" s="4"/>
      <c r="AH298" s="40">
        <v>216.2</v>
      </c>
      <c r="AI298" s="40">
        <v>1</v>
      </c>
      <c r="AJ298" s="41"/>
      <c r="AK298" s="4"/>
      <c r="AL298" s="20">
        <v>15.7</v>
      </c>
      <c r="AM298" s="20">
        <v>7.4</v>
      </c>
      <c r="AN298" s="20">
        <v>1367</v>
      </c>
      <c r="AO298" s="20">
        <v>3.0000000000000001E-3</v>
      </c>
      <c r="AP298" s="20">
        <v>18.2</v>
      </c>
      <c r="AQ298" s="20">
        <v>2.6</v>
      </c>
      <c r="AR298" s="20">
        <v>0.4</v>
      </c>
      <c r="AS298" s="20">
        <v>1.7310000000000001</v>
      </c>
      <c r="AT298" s="20" t="s">
        <v>684</v>
      </c>
      <c r="AU298" s="20">
        <v>16.3</v>
      </c>
      <c r="AV298" s="20">
        <v>6</v>
      </c>
      <c r="AW298" s="20">
        <v>125</v>
      </c>
      <c r="AX298" s="20">
        <v>39.200000000000003</v>
      </c>
      <c r="AY298" s="20">
        <v>236</v>
      </c>
      <c r="AZ298" s="20">
        <v>54.8</v>
      </c>
      <c r="BA298" s="20">
        <v>660</v>
      </c>
      <c r="BB298" s="20">
        <v>138.69999999999999</v>
      </c>
      <c r="BC298" s="20">
        <v>9800</v>
      </c>
      <c r="BD298" s="4"/>
      <c r="BE298" s="4"/>
      <c r="BF298" s="20" t="s">
        <v>734</v>
      </c>
      <c r="BG298" s="20" t="s">
        <v>734</v>
      </c>
      <c r="BH298" s="20" t="s">
        <v>734</v>
      </c>
      <c r="BI298" s="20" t="s">
        <v>734</v>
      </c>
      <c r="BJ298" s="20" t="s">
        <v>734</v>
      </c>
      <c r="BK298" s="20" t="s">
        <v>734</v>
      </c>
      <c r="BL298" s="20" t="s">
        <v>734</v>
      </c>
      <c r="BM298" s="20" t="s">
        <v>734</v>
      </c>
      <c r="BN298" s="42" t="s">
        <v>734</v>
      </c>
      <c r="BO298" s="42" t="s">
        <v>734</v>
      </c>
      <c r="BP298" s="42" t="s">
        <v>734</v>
      </c>
      <c r="BQ298" s="43" t="s">
        <v>734</v>
      </c>
      <c r="BR298" s="43" t="s">
        <v>734</v>
      </c>
      <c r="BS298" s="43" t="s">
        <v>734</v>
      </c>
    </row>
    <row r="299" spans="1:71" s="53" customFormat="1" x14ac:dyDescent="0.25">
      <c r="A299" s="4" t="s">
        <v>1265</v>
      </c>
      <c r="B299" s="4" t="s">
        <v>1610</v>
      </c>
      <c r="C299" s="4">
        <v>2016</v>
      </c>
      <c r="D299" s="4">
        <v>296</v>
      </c>
      <c r="E299" s="4">
        <v>296</v>
      </c>
      <c r="F299" s="4">
        <v>2727</v>
      </c>
      <c r="G299" s="4">
        <v>74283</v>
      </c>
      <c r="H299" s="4"/>
      <c r="I299" s="4">
        <v>23.39</v>
      </c>
      <c r="J299" s="4">
        <v>970</v>
      </c>
      <c r="K299" s="4">
        <v>267.3</v>
      </c>
      <c r="L299" s="4">
        <v>0.30021014710297206</v>
      </c>
      <c r="M299" s="4">
        <v>4.9709999999999997E-2</v>
      </c>
      <c r="N299" s="4">
        <v>2.4415308535527473</v>
      </c>
      <c r="O299" s="38">
        <v>0.23019999999999999</v>
      </c>
      <c r="P299" s="38">
        <v>2.4766010656700841</v>
      </c>
      <c r="Q299" s="38">
        <v>3.3709999999999997E-2</v>
      </c>
      <c r="R299" s="38">
        <v>1.8472898878162543</v>
      </c>
      <c r="S299" s="38">
        <v>0.39179888274983082</v>
      </c>
      <c r="T299" s="4">
        <v>181.4557317964881</v>
      </c>
      <c r="U299" s="4">
        <v>56.891263151372677</v>
      </c>
      <c r="V299" s="4"/>
      <c r="W299" s="4"/>
      <c r="X299" s="4">
        <v>213.71</v>
      </c>
      <c r="Y299" s="4">
        <f t="shared" si="4"/>
        <v>7.204164099999999E-2</v>
      </c>
      <c r="Z299" s="4">
        <v>213.91010390509686</v>
      </c>
      <c r="AA299" s="4">
        <v>3.9223315024997181</v>
      </c>
      <c r="AB299" s="39">
        <v>213.91010390509686</v>
      </c>
      <c r="AC299" s="39">
        <v>3.9223315024997181</v>
      </c>
      <c r="AD299" s="20" t="s">
        <v>714</v>
      </c>
      <c r="AE299" s="4"/>
      <c r="AF299" s="4"/>
      <c r="AG299" s="4"/>
      <c r="AH299" s="40">
        <v>216.2</v>
      </c>
      <c r="AI299" s="40">
        <v>1</v>
      </c>
      <c r="AJ299" s="41"/>
      <c r="AK299" s="4" t="s">
        <v>1786</v>
      </c>
      <c r="AL299" s="73">
        <v>7.2</v>
      </c>
      <c r="AM299" s="73">
        <v>6.2</v>
      </c>
      <c r="AN299" s="73">
        <v>1394</v>
      </c>
      <c r="AO299" s="73">
        <v>3.3000000000000002E-2</v>
      </c>
      <c r="AP299" s="73">
        <v>21.2</v>
      </c>
      <c r="AQ299" s="73">
        <v>12.2</v>
      </c>
      <c r="AR299" s="73">
        <v>3.2</v>
      </c>
      <c r="AS299" s="73">
        <v>790</v>
      </c>
      <c r="AT299" s="73">
        <v>0.2</v>
      </c>
      <c r="AU299" s="73">
        <v>16.100000000000001</v>
      </c>
      <c r="AV299" s="73">
        <v>6.84</v>
      </c>
      <c r="AW299" s="73">
        <v>134.30000000000001</v>
      </c>
      <c r="AX299" s="73">
        <v>39.799999999999997</v>
      </c>
      <c r="AY299" s="73">
        <v>249</v>
      </c>
      <c r="AZ299" s="73">
        <v>52.4</v>
      </c>
      <c r="BA299" s="73">
        <v>673</v>
      </c>
      <c r="BB299" s="73">
        <v>150.30000000000001</v>
      </c>
      <c r="BC299" s="73">
        <v>10540</v>
      </c>
      <c r="BD299" s="4"/>
      <c r="BE299" s="4"/>
      <c r="BF299" s="20">
        <v>2.9359999999999998E-3</v>
      </c>
      <c r="BG299" s="20">
        <v>7.7000000000000001E-5</v>
      </c>
      <c r="BH299" s="20">
        <v>1.4673799999999999</v>
      </c>
      <c r="BI299" s="20">
        <v>1.7000000000000001E-4</v>
      </c>
      <c r="BJ299" s="20">
        <v>7.8368342669241794E-2</v>
      </c>
      <c r="BK299" s="20">
        <v>3.6460522938419867E-3</v>
      </c>
      <c r="BL299" s="20">
        <v>0.28291394812704129</v>
      </c>
      <c r="BM299" s="20">
        <v>1.1E-4</v>
      </c>
      <c r="BN299" s="42">
        <v>0.28290219917373544</v>
      </c>
      <c r="BO299" s="42">
        <v>9.3024998418056448</v>
      </c>
      <c r="BP299" s="42">
        <v>2.2000086127401648</v>
      </c>
      <c r="BQ299" s="43">
        <v>0.28290207314781679</v>
      </c>
      <c r="BR299" s="43">
        <v>9.348459355873473</v>
      </c>
      <c r="BS299" s="43">
        <v>2.20000879850061</v>
      </c>
    </row>
    <row r="300" spans="1:71" s="53" customFormat="1" x14ac:dyDescent="0.25">
      <c r="A300" s="4" t="s">
        <v>1266</v>
      </c>
      <c r="B300" s="4" t="s">
        <v>1610</v>
      </c>
      <c r="C300" s="4">
        <v>2016</v>
      </c>
      <c r="D300" s="4">
        <v>297</v>
      </c>
      <c r="E300" s="4">
        <v>297</v>
      </c>
      <c r="F300" s="4">
        <v>2834.5</v>
      </c>
      <c r="G300" s="4">
        <v>74321</v>
      </c>
      <c r="H300" s="4"/>
      <c r="I300" s="4">
        <v>21.2</v>
      </c>
      <c r="J300" s="4">
        <v>709</v>
      </c>
      <c r="K300" s="4">
        <v>243</v>
      </c>
      <c r="L300" s="4">
        <v>0.37495313085864268</v>
      </c>
      <c r="M300" s="4">
        <v>4.9099999999999998E-2</v>
      </c>
      <c r="N300" s="4">
        <v>2.7180845199960153</v>
      </c>
      <c r="O300" s="38">
        <v>0.22950000000000001</v>
      </c>
      <c r="P300" s="38">
        <v>2.7950654990295241</v>
      </c>
      <c r="Q300" s="38">
        <v>3.3770000000000001E-2</v>
      </c>
      <c r="R300" s="38">
        <v>1.9142642675511639</v>
      </c>
      <c r="S300" s="38">
        <v>0.38209699554918064</v>
      </c>
      <c r="T300" s="4">
        <v>152.60889918151014</v>
      </c>
      <c r="U300" s="4">
        <v>63.672251692268922</v>
      </c>
      <c r="V300" s="4"/>
      <c r="W300" s="4"/>
      <c r="X300" s="4">
        <v>214.1</v>
      </c>
      <c r="Y300" s="4">
        <f t="shared" si="4"/>
        <v>7.2301570000000009E-2</v>
      </c>
      <c r="Z300" s="4">
        <v>214.44837804456381</v>
      </c>
      <c r="AA300" s="4">
        <v>4.0764160765062067</v>
      </c>
      <c r="AB300" s="39">
        <v>214.44837804456381</v>
      </c>
      <c r="AC300" s="39">
        <v>4.0764160765062067</v>
      </c>
      <c r="AD300" s="20" t="s">
        <v>714</v>
      </c>
      <c r="AE300" s="4"/>
      <c r="AF300" s="4"/>
      <c r="AG300" s="4"/>
      <c r="AH300" s="40">
        <v>216.2</v>
      </c>
      <c r="AI300" s="40">
        <v>1</v>
      </c>
      <c r="AJ300" s="41"/>
      <c r="AK300" s="4"/>
      <c r="AL300" s="20">
        <v>7</v>
      </c>
      <c r="AM300" s="20">
        <v>5.2</v>
      </c>
      <c r="AN300" s="20">
        <v>1320</v>
      </c>
      <c r="AO300" s="20">
        <v>1.2999999999999999E-2</v>
      </c>
      <c r="AP300" s="20">
        <v>13.6</v>
      </c>
      <c r="AQ300" s="20">
        <v>1.4</v>
      </c>
      <c r="AR300" s="20">
        <v>1</v>
      </c>
      <c r="AS300" s="20">
        <v>1.6140000000000001</v>
      </c>
      <c r="AT300" s="20">
        <v>0.2</v>
      </c>
      <c r="AU300" s="20">
        <v>23.8</v>
      </c>
      <c r="AV300" s="20">
        <v>8.1999999999999993</v>
      </c>
      <c r="AW300" s="20">
        <v>125</v>
      </c>
      <c r="AX300" s="20">
        <v>40.5</v>
      </c>
      <c r="AY300" s="20">
        <v>206</v>
      </c>
      <c r="AZ300" s="20">
        <v>54.8</v>
      </c>
      <c r="BA300" s="20">
        <v>600</v>
      </c>
      <c r="BB300" s="20">
        <v>138</v>
      </c>
      <c r="BC300" s="20">
        <v>9590</v>
      </c>
      <c r="BD300" s="4"/>
      <c r="BE300" s="4"/>
      <c r="BF300" s="20">
        <v>2.1610000000000002E-3</v>
      </c>
      <c r="BG300" s="20">
        <v>1.7E-5</v>
      </c>
      <c r="BH300" s="20">
        <v>1.46749</v>
      </c>
      <c r="BI300" s="20">
        <v>1.4999999999999999E-4</v>
      </c>
      <c r="BJ300" s="20">
        <v>5.911155583552323E-2</v>
      </c>
      <c r="BK300" s="20">
        <v>1.3360625012870772E-3</v>
      </c>
      <c r="BL300" s="20">
        <v>0.28264049782106149</v>
      </c>
      <c r="BM300" s="20">
        <v>1E-4</v>
      </c>
      <c r="BN300" s="42">
        <v>0.28263182837109974</v>
      </c>
      <c r="BO300" s="42">
        <v>-0.25170959539244642</v>
      </c>
      <c r="BP300" s="42">
        <v>2.0000004641288016</v>
      </c>
      <c r="BQ300" s="43">
        <v>0.28263175741571267</v>
      </c>
      <c r="BR300" s="43">
        <v>-0.21569082012118379</v>
      </c>
      <c r="BS300" s="43">
        <v>2.0000004717572284</v>
      </c>
    </row>
    <row r="301" spans="1:71" s="53" customFormat="1" x14ac:dyDescent="0.25">
      <c r="A301" s="4" t="s">
        <v>1520</v>
      </c>
      <c r="B301" s="4" t="s">
        <v>1610</v>
      </c>
      <c r="C301" s="4">
        <v>2016</v>
      </c>
      <c r="D301" s="4">
        <v>298</v>
      </c>
      <c r="E301" s="4">
        <v>298</v>
      </c>
      <c r="F301" s="4">
        <v>2912</v>
      </c>
      <c r="G301" s="4">
        <v>74417</v>
      </c>
      <c r="H301" s="4"/>
      <c r="I301" s="4">
        <v>23.96</v>
      </c>
      <c r="J301" s="4">
        <v>860</v>
      </c>
      <c r="K301" s="4">
        <v>257.7</v>
      </c>
      <c r="L301" s="4">
        <v>0.32509752925877761</v>
      </c>
      <c r="M301" s="4">
        <v>5.1180000000000003E-2</v>
      </c>
      <c r="N301" s="4">
        <v>2.5027951833834305</v>
      </c>
      <c r="O301" s="38">
        <v>0.2424</v>
      </c>
      <c r="P301" s="38">
        <v>2.5513695352957542</v>
      </c>
      <c r="Q301" s="38">
        <v>3.431E-2</v>
      </c>
      <c r="R301" s="38">
        <v>1.8669501267221826</v>
      </c>
      <c r="S301" s="38">
        <v>0.39164250308112486</v>
      </c>
      <c r="T301" s="4">
        <v>248.94512100018758</v>
      </c>
      <c r="U301" s="4">
        <v>57.606400973243105</v>
      </c>
      <c r="V301" s="4"/>
      <c r="W301" s="4"/>
      <c r="X301" s="4">
        <v>217.5</v>
      </c>
      <c r="Y301" s="4">
        <f t="shared" si="4"/>
        <v>7.4624250000000003E-2</v>
      </c>
      <c r="Z301" s="4">
        <v>217.28028086560809</v>
      </c>
      <c r="AA301" s="4">
        <v>4.0269872973895424</v>
      </c>
      <c r="AB301" s="39">
        <v>217.28028086560809</v>
      </c>
      <c r="AC301" s="39">
        <v>4.0269872973895424</v>
      </c>
      <c r="AD301" s="20" t="s">
        <v>714</v>
      </c>
      <c r="AE301" s="4"/>
      <c r="AF301" s="4"/>
      <c r="AG301" s="4"/>
      <c r="AH301" s="40">
        <v>216.2</v>
      </c>
      <c r="AI301" s="40">
        <v>1</v>
      </c>
      <c r="AJ301" s="41"/>
      <c r="AK301" s="4" t="s">
        <v>1786</v>
      </c>
      <c r="AL301" s="73">
        <v>3.8</v>
      </c>
      <c r="AM301" s="73">
        <v>3.7</v>
      </c>
      <c r="AN301" s="73">
        <v>1358</v>
      </c>
      <c r="AO301" s="73" t="s">
        <v>684</v>
      </c>
      <c r="AP301" s="73">
        <v>12.5</v>
      </c>
      <c r="AQ301" s="73">
        <v>0.6</v>
      </c>
      <c r="AR301" s="73">
        <v>1.2</v>
      </c>
      <c r="AS301" s="73">
        <v>370</v>
      </c>
      <c r="AT301" s="73" t="s">
        <v>684</v>
      </c>
      <c r="AU301" s="73">
        <v>19.8</v>
      </c>
      <c r="AV301" s="73">
        <v>7.8</v>
      </c>
      <c r="AW301" s="73">
        <v>149</v>
      </c>
      <c r="AX301" s="73">
        <v>43.5</v>
      </c>
      <c r="AY301" s="73">
        <v>213</v>
      </c>
      <c r="AZ301" s="73">
        <v>49.5</v>
      </c>
      <c r="BA301" s="73">
        <v>601</v>
      </c>
      <c r="BB301" s="73">
        <v>123.2</v>
      </c>
      <c r="BC301" s="73">
        <v>10730</v>
      </c>
      <c r="BD301" s="4"/>
      <c r="BE301" s="4"/>
      <c r="BF301" s="20" t="s">
        <v>734</v>
      </c>
      <c r="BG301" s="20" t="s">
        <v>734</v>
      </c>
      <c r="BH301" s="20" t="s">
        <v>734</v>
      </c>
      <c r="BI301" s="20" t="s">
        <v>734</v>
      </c>
      <c r="BJ301" s="20" t="s">
        <v>734</v>
      </c>
      <c r="BK301" s="20" t="s">
        <v>734</v>
      </c>
      <c r="BL301" s="20" t="s">
        <v>734</v>
      </c>
      <c r="BM301" s="20" t="s">
        <v>734</v>
      </c>
      <c r="BN301" s="42" t="s">
        <v>734</v>
      </c>
      <c r="BO301" s="42" t="s">
        <v>734</v>
      </c>
      <c r="BP301" s="42" t="s">
        <v>734</v>
      </c>
      <c r="BQ301" s="43" t="s">
        <v>734</v>
      </c>
      <c r="BR301" s="43" t="s">
        <v>734</v>
      </c>
      <c r="BS301" s="43" t="s">
        <v>734</v>
      </c>
    </row>
    <row r="302" spans="1:71" s="53" customFormat="1" x14ac:dyDescent="0.25">
      <c r="A302" s="61" t="s">
        <v>1267</v>
      </c>
      <c r="B302" s="61" t="s">
        <v>1610</v>
      </c>
      <c r="C302" s="61">
        <v>2016</v>
      </c>
      <c r="D302" s="61">
        <v>299</v>
      </c>
      <c r="E302" s="61">
        <v>299</v>
      </c>
      <c r="F302" s="61">
        <v>3100</v>
      </c>
      <c r="G302" s="61">
        <v>74263.13</v>
      </c>
      <c r="H302" s="61"/>
      <c r="I302" s="61">
        <v>14.17</v>
      </c>
      <c r="J302" s="61">
        <v>376.1</v>
      </c>
      <c r="K302" s="61">
        <v>157.19999999999999</v>
      </c>
      <c r="L302" s="61">
        <v>0.45004500450045004</v>
      </c>
      <c r="M302" s="61">
        <v>4.7800000000000002E-2</v>
      </c>
      <c r="N302" s="61">
        <v>3.2613768858475658</v>
      </c>
      <c r="O302" s="62">
        <v>0.2253</v>
      </c>
      <c r="P302" s="62">
        <v>3.3566653138063987</v>
      </c>
      <c r="Q302" s="62">
        <v>3.4000000000000002E-2</v>
      </c>
      <c r="R302" s="62">
        <v>1.9673898539359815</v>
      </c>
      <c r="S302" s="62">
        <v>0.34080366243696425</v>
      </c>
      <c r="T302" s="61">
        <v>89.381811755951006</v>
      </c>
      <c r="U302" s="61">
        <v>77.300878375566043</v>
      </c>
      <c r="V302" s="61"/>
      <c r="W302" s="61"/>
      <c r="X302" s="61">
        <v>215.6</v>
      </c>
      <c r="Y302" s="61">
        <f t="shared" si="4"/>
        <v>7.3304000000000008E-2</v>
      </c>
      <c r="Z302" s="61">
        <v>216.23979046821029</v>
      </c>
      <c r="AA302" s="61">
        <v>4.2288710681136443</v>
      </c>
      <c r="AB302" s="63">
        <v>216.23979046821029</v>
      </c>
      <c r="AC302" s="63">
        <v>4.2288710681136443</v>
      </c>
      <c r="AD302" s="64" t="s">
        <v>714</v>
      </c>
      <c r="AE302" s="61" t="s">
        <v>720</v>
      </c>
      <c r="AF302" s="61" t="s">
        <v>1776</v>
      </c>
      <c r="AG302" s="61"/>
      <c r="AH302" s="65">
        <v>216.2</v>
      </c>
      <c r="AI302" s="65">
        <v>1</v>
      </c>
      <c r="AJ302" s="66"/>
      <c r="AK302" s="61" t="s">
        <v>1786</v>
      </c>
      <c r="AL302" s="76">
        <v>5.5</v>
      </c>
      <c r="AM302" s="76">
        <v>5.4</v>
      </c>
      <c r="AN302" s="76">
        <v>644</v>
      </c>
      <c r="AO302" s="76">
        <v>5.9999999999999995E-4</v>
      </c>
      <c r="AP302" s="76">
        <v>8.9</v>
      </c>
      <c r="AQ302" s="76">
        <v>1</v>
      </c>
      <c r="AR302" s="76">
        <v>0.37</v>
      </c>
      <c r="AS302" s="76">
        <v>350</v>
      </c>
      <c r="AT302" s="76">
        <v>2.5</v>
      </c>
      <c r="AU302" s="76">
        <v>10</v>
      </c>
      <c r="AV302" s="76">
        <v>4.1900000000000004</v>
      </c>
      <c r="AW302" s="76">
        <v>60</v>
      </c>
      <c r="AX302" s="76">
        <v>19.7</v>
      </c>
      <c r="AY302" s="76">
        <v>111</v>
      </c>
      <c r="AZ302" s="76">
        <v>27.5</v>
      </c>
      <c r="BA302" s="76">
        <v>325</v>
      </c>
      <c r="BB302" s="76">
        <v>72.599999999999994</v>
      </c>
      <c r="BC302" s="76">
        <v>9860</v>
      </c>
      <c r="BD302" s="61"/>
      <c r="BE302" s="4"/>
      <c r="BF302" s="20">
        <v>1.224E-3</v>
      </c>
      <c r="BG302" s="20">
        <v>2.0999999999999999E-5</v>
      </c>
      <c r="BH302" s="20">
        <v>1.4673400000000001</v>
      </c>
      <c r="BI302" s="20">
        <v>1.4999999999999999E-4</v>
      </c>
      <c r="BJ302" s="20">
        <v>3.1669123555423083E-2</v>
      </c>
      <c r="BK302" s="20">
        <v>1.595135922225754E-3</v>
      </c>
      <c r="BL302" s="20">
        <v>0.28254306135717155</v>
      </c>
      <c r="BM302" s="20">
        <v>1.1E-4</v>
      </c>
      <c r="BN302" s="42">
        <v>0.28253810983978067</v>
      </c>
      <c r="BO302" s="42">
        <v>-3.5283012971831784</v>
      </c>
      <c r="BP302" s="42">
        <v>2.2000006546765403</v>
      </c>
      <c r="BQ302" s="43">
        <v>0.2825381107527537</v>
      </c>
      <c r="BR302" s="43">
        <v>-3.5291439406270886</v>
      </c>
      <c r="BS302" s="43">
        <v>2.2000006544351409</v>
      </c>
    </row>
    <row r="303" spans="1:71" s="53" customFormat="1" x14ac:dyDescent="0.25">
      <c r="A303" s="4" t="s">
        <v>1268</v>
      </c>
      <c r="B303" s="4" t="s">
        <v>1610</v>
      </c>
      <c r="C303" s="4">
        <v>2016</v>
      </c>
      <c r="D303" s="4">
        <v>300</v>
      </c>
      <c r="E303" s="4">
        <v>300</v>
      </c>
      <c r="F303" s="4">
        <v>3129.5</v>
      </c>
      <c r="G303" s="4">
        <v>74206</v>
      </c>
      <c r="H303" s="4"/>
      <c r="I303" s="4">
        <v>14.37</v>
      </c>
      <c r="J303" s="4">
        <v>493.1</v>
      </c>
      <c r="K303" s="4">
        <v>161</v>
      </c>
      <c r="L303" s="4">
        <v>0.3536067892503536</v>
      </c>
      <c r="M303" s="4">
        <v>4.9099999999999998E-2</v>
      </c>
      <c r="N303" s="4">
        <v>3.0353082511159282</v>
      </c>
      <c r="O303" s="38">
        <v>0.23039999999999999</v>
      </c>
      <c r="P303" s="38">
        <v>3.0804178303194227</v>
      </c>
      <c r="Q303" s="38">
        <v>3.4270000000000002E-2</v>
      </c>
      <c r="R303" s="38">
        <v>1.875067420136509</v>
      </c>
      <c r="S303" s="38">
        <v>0.32823420130427922</v>
      </c>
      <c r="T303" s="4">
        <v>152.60889918151014</v>
      </c>
      <c r="U303" s="4">
        <v>71.10334851874191</v>
      </c>
      <c r="V303" s="4"/>
      <c r="W303" s="4"/>
      <c r="X303" s="4">
        <v>217.2</v>
      </c>
      <c r="Y303" s="4">
        <f t="shared" si="4"/>
        <v>7.4434440000000004E-2</v>
      </c>
      <c r="Z303" s="4">
        <v>217.58874279197244</v>
      </c>
      <c r="AA303" s="4">
        <v>4.0553883149828591</v>
      </c>
      <c r="AB303" s="39">
        <v>217.58874279197244</v>
      </c>
      <c r="AC303" s="39">
        <v>4.0553883149828591</v>
      </c>
      <c r="AD303" s="20" t="s">
        <v>714</v>
      </c>
      <c r="AE303" s="4"/>
      <c r="AF303" s="4"/>
      <c r="AG303" s="4"/>
      <c r="AH303" s="40">
        <v>216.2</v>
      </c>
      <c r="AI303" s="40">
        <v>1</v>
      </c>
      <c r="AJ303" s="41"/>
      <c r="AK303" s="4"/>
      <c r="AL303" s="20">
        <v>4.0999999999999996</v>
      </c>
      <c r="AM303" s="20">
        <v>4</v>
      </c>
      <c r="AN303" s="20">
        <v>964</v>
      </c>
      <c r="AO303" s="20" t="s">
        <v>684</v>
      </c>
      <c r="AP303" s="20">
        <v>10.199999999999999</v>
      </c>
      <c r="AQ303" s="20">
        <v>2.988E-2</v>
      </c>
      <c r="AR303" s="20">
        <v>0.37</v>
      </c>
      <c r="AS303" s="20">
        <v>100</v>
      </c>
      <c r="AT303" s="20" t="s">
        <v>684</v>
      </c>
      <c r="AU303" s="20">
        <v>18.7</v>
      </c>
      <c r="AV303" s="20">
        <v>4.9000000000000004</v>
      </c>
      <c r="AW303" s="20">
        <v>104</v>
      </c>
      <c r="AX303" s="20">
        <v>33</v>
      </c>
      <c r="AY303" s="20">
        <v>165</v>
      </c>
      <c r="AZ303" s="20">
        <v>40.4</v>
      </c>
      <c r="BA303" s="20">
        <v>428</v>
      </c>
      <c r="BB303" s="20">
        <v>98.4</v>
      </c>
      <c r="BC303" s="20">
        <v>10720</v>
      </c>
      <c r="BD303" s="4"/>
      <c r="BE303" s="4"/>
      <c r="BF303" s="20">
        <v>1.0660000000000001E-3</v>
      </c>
      <c r="BG303" s="20">
        <v>9.2E-6</v>
      </c>
      <c r="BH303" s="20">
        <v>1.4673499999999999</v>
      </c>
      <c r="BI303" s="20">
        <v>1.4999999999999999E-4</v>
      </c>
      <c r="BJ303" s="20">
        <v>2.697444036773107E-2</v>
      </c>
      <c r="BK303" s="20">
        <v>9.8120751166391566E-4</v>
      </c>
      <c r="BL303" s="20">
        <v>0.28274859787020801</v>
      </c>
      <c r="BM303" s="20">
        <v>9.6000000000000002E-5</v>
      </c>
      <c r="BN303" s="42">
        <v>0.28274425856318608</v>
      </c>
      <c r="BO303" s="42">
        <v>3.7950994164392959</v>
      </c>
      <c r="BP303" s="42">
        <v>1.9200001457799845</v>
      </c>
      <c r="BQ303" s="43">
        <v>0.28274428631439968</v>
      </c>
      <c r="BR303" s="43">
        <v>3.7655218722565387</v>
      </c>
      <c r="BS303" s="43">
        <v>1.9200001439213346</v>
      </c>
    </row>
    <row r="304" spans="1:71" s="53" customFormat="1" x14ac:dyDescent="0.25">
      <c r="A304" s="53" t="s">
        <v>1521</v>
      </c>
      <c r="B304" s="53" t="s">
        <v>1610</v>
      </c>
      <c r="C304" s="53">
        <v>2016</v>
      </c>
      <c r="D304" s="53">
        <v>301</v>
      </c>
      <c r="E304" s="53">
        <v>301</v>
      </c>
      <c r="F304" s="53">
        <v>2760</v>
      </c>
      <c r="G304" s="53">
        <v>74092</v>
      </c>
      <c r="I304" s="53">
        <v>15.91</v>
      </c>
      <c r="J304" s="53">
        <v>568</v>
      </c>
      <c r="K304" s="53">
        <v>178.9</v>
      </c>
      <c r="L304" s="53">
        <v>0.34387895460797802</v>
      </c>
      <c r="M304" s="53">
        <v>5.2200000000000003E-2</v>
      </c>
      <c r="N304" s="53">
        <v>3.554581135469276</v>
      </c>
      <c r="O304" s="54">
        <v>0.23269999999999999</v>
      </c>
      <c r="P304" s="54">
        <v>3.6086057596349783</v>
      </c>
      <c r="Q304" s="54">
        <v>3.2149999999999998E-2</v>
      </c>
      <c r="R304" s="54">
        <v>1.904465405261196</v>
      </c>
      <c r="S304" s="54">
        <v>0.29203328490586827</v>
      </c>
      <c r="T304" s="53">
        <v>294.18077431351696</v>
      </c>
      <c r="U304" s="53">
        <v>81.15161854317482</v>
      </c>
      <c r="X304" s="53">
        <v>204</v>
      </c>
      <c r="Y304" s="53">
        <f t="shared" si="4"/>
        <v>6.5585999999999992E-2</v>
      </c>
      <c r="Z304" s="53">
        <v>203.4833607169187</v>
      </c>
      <c r="AA304" s="53">
        <v>3.8639143537716532</v>
      </c>
      <c r="AB304" s="55">
        <v>203.4833607169187</v>
      </c>
      <c r="AC304" s="55">
        <v>3.8639143537716532</v>
      </c>
      <c r="AD304" s="56" t="s">
        <v>714</v>
      </c>
      <c r="AE304" s="53" t="s">
        <v>713</v>
      </c>
      <c r="AF304" s="53" t="s">
        <v>1774</v>
      </c>
      <c r="AH304" s="57">
        <v>216.2</v>
      </c>
      <c r="AI304" s="57">
        <v>1</v>
      </c>
      <c r="AJ304" s="58"/>
      <c r="AL304" s="56">
        <v>14</v>
      </c>
      <c r="AM304" s="56">
        <v>12</v>
      </c>
      <c r="AN304" s="56">
        <v>964</v>
      </c>
      <c r="AO304" s="56" t="s">
        <v>684</v>
      </c>
      <c r="AP304" s="56">
        <v>7.2</v>
      </c>
      <c r="AQ304" s="56">
        <v>2.9319999999999999E-2</v>
      </c>
      <c r="AR304" s="56">
        <v>1.2</v>
      </c>
      <c r="AS304" s="56">
        <v>45</v>
      </c>
      <c r="AT304" s="56">
        <v>1.4</v>
      </c>
      <c r="AU304" s="56">
        <v>15.6</v>
      </c>
      <c r="AV304" s="56">
        <v>4.7</v>
      </c>
      <c r="AW304" s="56">
        <v>92</v>
      </c>
      <c r="AX304" s="56">
        <v>31.3</v>
      </c>
      <c r="AY304" s="56">
        <v>145</v>
      </c>
      <c r="AZ304" s="56">
        <v>38.799999999999997</v>
      </c>
      <c r="BA304" s="56">
        <v>467</v>
      </c>
      <c r="BB304" s="56">
        <v>97.3</v>
      </c>
      <c r="BC304" s="56">
        <v>9320</v>
      </c>
      <c r="BF304" s="56" t="s">
        <v>734</v>
      </c>
      <c r="BG304" s="56" t="s">
        <v>734</v>
      </c>
      <c r="BH304" s="56" t="s">
        <v>734</v>
      </c>
      <c r="BI304" s="56" t="s">
        <v>734</v>
      </c>
      <c r="BJ304" s="56" t="s">
        <v>734</v>
      </c>
      <c r="BK304" s="56" t="s">
        <v>734</v>
      </c>
      <c r="BL304" s="56" t="s">
        <v>734</v>
      </c>
      <c r="BM304" s="56" t="s">
        <v>734</v>
      </c>
      <c r="BN304" s="59" t="s">
        <v>734</v>
      </c>
      <c r="BO304" s="59" t="s">
        <v>734</v>
      </c>
      <c r="BP304" s="59" t="s">
        <v>734</v>
      </c>
      <c r="BQ304" s="60" t="s">
        <v>734</v>
      </c>
      <c r="BR304" s="60" t="s">
        <v>734</v>
      </c>
      <c r="BS304" s="60" t="s">
        <v>734</v>
      </c>
    </row>
    <row r="305" spans="1:71" s="53" customFormat="1" x14ac:dyDescent="0.25">
      <c r="A305" s="4" t="s">
        <v>1522</v>
      </c>
      <c r="B305" s="4" t="s">
        <v>1610</v>
      </c>
      <c r="C305" s="4">
        <v>2016</v>
      </c>
      <c r="D305" s="4">
        <v>302</v>
      </c>
      <c r="E305" s="4">
        <v>302</v>
      </c>
      <c r="F305" s="4">
        <v>2785.5</v>
      </c>
      <c r="G305" s="4">
        <v>74159.5</v>
      </c>
      <c r="H305" s="4"/>
      <c r="I305" s="4">
        <v>11.19</v>
      </c>
      <c r="J305" s="4">
        <v>426.5</v>
      </c>
      <c r="K305" s="4">
        <v>117.9</v>
      </c>
      <c r="L305" s="4">
        <v>0.29931158335827596</v>
      </c>
      <c r="M305" s="4">
        <v>5.0299999999999997E-2</v>
      </c>
      <c r="N305" s="4">
        <v>3.1495403288180954</v>
      </c>
      <c r="O305" s="38">
        <v>0.2384</v>
      </c>
      <c r="P305" s="38">
        <v>3.2605397705862815</v>
      </c>
      <c r="Q305" s="38">
        <v>3.4380000000000001E-2</v>
      </c>
      <c r="R305" s="38">
        <v>1.987841873168801</v>
      </c>
      <c r="S305" s="38">
        <v>0.35972194718869166</v>
      </c>
      <c r="T305" s="4">
        <v>208.8800955767781</v>
      </c>
      <c r="U305" s="4">
        <v>73.021814931449498</v>
      </c>
      <c r="V305" s="4"/>
      <c r="W305" s="4"/>
      <c r="X305" s="4">
        <v>217.9</v>
      </c>
      <c r="Y305" s="4">
        <f t="shared" si="4"/>
        <v>7.4914019999999998E-2</v>
      </c>
      <c r="Z305" s="4">
        <v>217.95598806569163</v>
      </c>
      <c r="AA305" s="4">
        <v>4.306511447471328</v>
      </c>
      <c r="AB305" s="39">
        <v>217.95598806569163</v>
      </c>
      <c r="AC305" s="39">
        <v>4.306511447471328</v>
      </c>
      <c r="AD305" s="20" t="s">
        <v>714</v>
      </c>
      <c r="AE305" s="4"/>
      <c r="AF305" s="4"/>
      <c r="AG305" s="4"/>
      <c r="AH305" s="40">
        <v>216.2</v>
      </c>
      <c r="AI305" s="40">
        <v>1</v>
      </c>
      <c r="AJ305" s="41"/>
      <c r="AK305" s="4"/>
      <c r="AL305" s="20">
        <v>4.7</v>
      </c>
      <c r="AM305" s="20">
        <v>3.1</v>
      </c>
      <c r="AN305" s="20">
        <v>832</v>
      </c>
      <c r="AO305" s="20" t="s">
        <v>684</v>
      </c>
      <c r="AP305" s="20">
        <v>8.5</v>
      </c>
      <c r="AQ305" s="20">
        <v>2.9329999999999998E-2</v>
      </c>
      <c r="AR305" s="20">
        <v>0.55000000000000004</v>
      </c>
      <c r="AS305" s="20">
        <v>140</v>
      </c>
      <c r="AT305" s="20">
        <v>0.6</v>
      </c>
      <c r="AU305" s="20">
        <v>11.4</v>
      </c>
      <c r="AV305" s="20">
        <v>4</v>
      </c>
      <c r="AW305" s="20">
        <v>72</v>
      </c>
      <c r="AX305" s="20">
        <v>26.9</v>
      </c>
      <c r="AY305" s="20">
        <v>139</v>
      </c>
      <c r="AZ305" s="20">
        <v>36.6</v>
      </c>
      <c r="BA305" s="20">
        <v>422</v>
      </c>
      <c r="BB305" s="20">
        <v>93.9</v>
      </c>
      <c r="BC305" s="20">
        <v>9250</v>
      </c>
      <c r="BD305" s="4"/>
      <c r="BE305" s="4"/>
      <c r="BF305" s="20" t="s">
        <v>734</v>
      </c>
      <c r="BG305" s="20" t="s">
        <v>734</v>
      </c>
      <c r="BH305" s="20" t="s">
        <v>734</v>
      </c>
      <c r="BI305" s="20" t="s">
        <v>734</v>
      </c>
      <c r="BJ305" s="20" t="s">
        <v>734</v>
      </c>
      <c r="BK305" s="20" t="s">
        <v>734</v>
      </c>
      <c r="BL305" s="20" t="s">
        <v>734</v>
      </c>
      <c r="BM305" s="20" t="s">
        <v>734</v>
      </c>
      <c r="BN305" s="42" t="s">
        <v>734</v>
      </c>
      <c r="BO305" s="42" t="s">
        <v>734</v>
      </c>
      <c r="BP305" s="42" t="s">
        <v>734</v>
      </c>
      <c r="BQ305" s="43" t="s">
        <v>734</v>
      </c>
      <c r="BR305" s="43" t="s">
        <v>734</v>
      </c>
      <c r="BS305" s="43" t="s">
        <v>734</v>
      </c>
    </row>
    <row r="306" spans="1:71" s="53" customFormat="1" x14ac:dyDescent="0.25">
      <c r="A306" s="4" t="s">
        <v>1523</v>
      </c>
      <c r="B306" s="4" t="s">
        <v>1610</v>
      </c>
      <c r="C306" s="4">
        <v>2016</v>
      </c>
      <c r="D306" s="4">
        <v>303</v>
      </c>
      <c r="E306" s="4">
        <v>303</v>
      </c>
      <c r="F306" s="4">
        <v>2422.5</v>
      </c>
      <c r="G306" s="4">
        <v>73610.5</v>
      </c>
      <c r="H306" s="4"/>
      <c r="I306" s="4">
        <v>26.9</v>
      </c>
      <c r="J306" s="4">
        <v>689</v>
      </c>
      <c r="K306" s="4">
        <v>307</v>
      </c>
      <c r="L306" s="4">
        <v>0.46511627906976744</v>
      </c>
      <c r="M306" s="4">
        <v>5.0799999999999998E-2</v>
      </c>
      <c r="N306" s="4">
        <v>2.8158052804692932</v>
      </c>
      <c r="O306" s="38">
        <v>0.2336</v>
      </c>
      <c r="P306" s="38">
        <v>2.914169876186282</v>
      </c>
      <c r="Q306" s="38">
        <v>3.3300000000000003E-2</v>
      </c>
      <c r="R306" s="38">
        <v>1.9502888734115302</v>
      </c>
      <c r="S306" s="38">
        <v>0.38420639232183762</v>
      </c>
      <c r="T306" s="4">
        <v>231.76519138378021</v>
      </c>
      <c r="U306" s="4">
        <v>65.012954363331801</v>
      </c>
      <c r="V306" s="4"/>
      <c r="W306" s="4"/>
      <c r="X306" s="4">
        <v>211.2</v>
      </c>
      <c r="Y306" s="4">
        <f t="shared" si="4"/>
        <v>7.0329600000000006E-2</v>
      </c>
      <c r="Z306" s="4">
        <v>211.05109503126522</v>
      </c>
      <c r="AA306" s="4">
        <v>4.0895188897446513</v>
      </c>
      <c r="AB306" s="39">
        <v>211.05109503126522</v>
      </c>
      <c r="AC306" s="39">
        <v>4.0895188897446513</v>
      </c>
      <c r="AD306" s="20" t="s">
        <v>714</v>
      </c>
      <c r="AE306" s="4"/>
      <c r="AF306" s="4"/>
      <c r="AG306" s="4"/>
      <c r="AH306" s="40">
        <v>216.2</v>
      </c>
      <c r="AI306" s="40">
        <v>1</v>
      </c>
      <c r="AJ306" s="41"/>
      <c r="AK306" s="4"/>
      <c r="AL306" s="20">
        <v>5.8</v>
      </c>
      <c r="AM306" s="20">
        <v>4.2</v>
      </c>
      <c r="AN306" s="20">
        <v>1310</v>
      </c>
      <c r="AO306" s="20" t="s">
        <v>684</v>
      </c>
      <c r="AP306" s="20">
        <v>13.8</v>
      </c>
      <c r="AQ306" s="20">
        <v>0.53</v>
      </c>
      <c r="AR306" s="20">
        <v>1.76</v>
      </c>
      <c r="AS306" s="20">
        <v>1.403</v>
      </c>
      <c r="AT306" s="20">
        <v>3.4</v>
      </c>
      <c r="AU306" s="20">
        <v>22.4</v>
      </c>
      <c r="AV306" s="20">
        <v>7.9</v>
      </c>
      <c r="AW306" s="20">
        <v>110</v>
      </c>
      <c r="AX306" s="20">
        <v>39.299999999999997</v>
      </c>
      <c r="AY306" s="20">
        <v>223</v>
      </c>
      <c r="AZ306" s="20">
        <v>48</v>
      </c>
      <c r="BA306" s="20">
        <v>608</v>
      </c>
      <c r="BB306" s="20">
        <v>117</v>
      </c>
      <c r="BC306" s="20">
        <v>9460</v>
      </c>
      <c r="BD306" s="4"/>
      <c r="BE306" s="4"/>
      <c r="BF306" s="20" t="s">
        <v>734</v>
      </c>
      <c r="BG306" s="20" t="s">
        <v>734</v>
      </c>
      <c r="BH306" s="20" t="s">
        <v>734</v>
      </c>
      <c r="BI306" s="20" t="s">
        <v>734</v>
      </c>
      <c r="BJ306" s="20" t="s">
        <v>734</v>
      </c>
      <c r="BK306" s="20" t="s">
        <v>734</v>
      </c>
      <c r="BL306" s="20" t="s">
        <v>734</v>
      </c>
      <c r="BM306" s="20" t="s">
        <v>734</v>
      </c>
      <c r="BN306" s="42" t="s">
        <v>734</v>
      </c>
      <c r="BO306" s="42" t="s">
        <v>734</v>
      </c>
      <c r="BP306" s="42" t="s">
        <v>734</v>
      </c>
      <c r="BQ306" s="43" t="s">
        <v>734</v>
      </c>
      <c r="BR306" s="43" t="s">
        <v>734</v>
      </c>
      <c r="BS306" s="43" t="s">
        <v>734</v>
      </c>
    </row>
    <row r="307" spans="1:71" s="53" customFormat="1" x14ac:dyDescent="0.25">
      <c r="A307" s="4" t="s">
        <v>1269</v>
      </c>
      <c r="B307" s="4" t="s">
        <v>1610</v>
      </c>
      <c r="C307" s="4">
        <v>2016</v>
      </c>
      <c r="D307" s="4">
        <v>304</v>
      </c>
      <c r="E307" s="4">
        <v>304</v>
      </c>
      <c r="F307" s="4">
        <v>2409.5</v>
      </c>
      <c r="G307" s="4">
        <v>73476</v>
      </c>
      <c r="H307" s="4"/>
      <c r="I307" s="4">
        <v>28.2</v>
      </c>
      <c r="J307" s="4">
        <v>850</v>
      </c>
      <c r="K307" s="4">
        <v>298</v>
      </c>
      <c r="L307" s="4">
        <v>0.37425149700598798</v>
      </c>
      <c r="M307" s="4">
        <v>5.0799999999999998E-2</v>
      </c>
      <c r="N307" s="4">
        <v>2.6673971864001622</v>
      </c>
      <c r="O307" s="38">
        <v>0.24299999999999999</v>
      </c>
      <c r="P307" s="38">
        <v>2.8128635991754956</v>
      </c>
      <c r="Q307" s="38">
        <v>3.4720000000000001E-2</v>
      </c>
      <c r="R307" s="38">
        <v>2.0092769539192501</v>
      </c>
      <c r="S307" s="38">
        <v>0.42768400627163322</v>
      </c>
      <c r="T307" s="4">
        <v>231.76519138378021</v>
      </c>
      <c r="U307" s="4">
        <v>61.586421742703486</v>
      </c>
      <c r="V307" s="4"/>
      <c r="W307" s="4"/>
      <c r="X307" s="4">
        <v>220</v>
      </c>
      <c r="Y307" s="4">
        <f t="shared" si="4"/>
        <v>7.6383999999999994E-2</v>
      </c>
      <c r="Z307" s="4">
        <v>219.95158452388148</v>
      </c>
      <c r="AA307" s="4">
        <v>4.3862216422901277</v>
      </c>
      <c r="AB307" s="39">
        <v>219.95158452388148</v>
      </c>
      <c r="AC307" s="39">
        <v>4.3862216422901277</v>
      </c>
      <c r="AD307" s="20" t="s">
        <v>714</v>
      </c>
      <c r="AE307" s="4"/>
      <c r="AF307" s="4"/>
      <c r="AG307" s="4"/>
      <c r="AH307" s="40">
        <v>216.2</v>
      </c>
      <c r="AI307" s="40">
        <v>1</v>
      </c>
      <c r="AJ307" s="41"/>
      <c r="AK307" s="4" t="s">
        <v>1786</v>
      </c>
      <c r="AL307" s="73">
        <v>1.6</v>
      </c>
      <c r="AM307" s="73">
        <v>2.2999999999999998</v>
      </c>
      <c r="AN307" s="73">
        <v>1091</v>
      </c>
      <c r="AO307" s="73">
        <v>0.19</v>
      </c>
      <c r="AP307" s="73">
        <v>31</v>
      </c>
      <c r="AQ307" s="73">
        <v>24</v>
      </c>
      <c r="AR307" s="73">
        <v>8</v>
      </c>
      <c r="AS307" s="73">
        <v>640</v>
      </c>
      <c r="AT307" s="73">
        <v>5.2</v>
      </c>
      <c r="AU307" s="73">
        <v>24.9</v>
      </c>
      <c r="AV307" s="73">
        <v>6</v>
      </c>
      <c r="AW307" s="73">
        <v>91</v>
      </c>
      <c r="AX307" s="73">
        <v>33.4</v>
      </c>
      <c r="AY307" s="73">
        <v>189</v>
      </c>
      <c r="AZ307" s="73">
        <v>48.2</v>
      </c>
      <c r="BA307" s="73">
        <v>539</v>
      </c>
      <c r="BB307" s="73">
        <v>119</v>
      </c>
      <c r="BC307" s="73">
        <v>10020</v>
      </c>
      <c r="BD307" s="4"/>
      <c r="BE307" s="4"/>
      <c r="BF307" s="20">
        <v>1.369E-3</v>
      </c>
      <c r="BG307" s="20">
        <v>1.4E-5</v>
      </c>
      <c r="BH307" s="20">
        <v>1.46716</v>
      </c>
      <c r="BI307" s="20">
        <v>1.8000000000000001E-4</v>
      </c>
      <c r="BJ307" s="20">
        <v>3.760870642268014E-2</v>
      </c>
      <c r="BK307" s="20">
        <v>8.7172706484781883E-4</v>
      </c>
      <c r="BL307" s="20">
        <v>0.28279840356240621</v>
      </c>
      <c r="BM307" s="20">
        <v>1.2E-4</v>
      </c>
      <c r="BN307" s="42">
        <v>0.28279277021051619</v>
      </c>
      <c r="BO307" s="42">
        <v>5.5635465632564163</v>
      </c>
      <c r="BP307" s="42">
        <v>2.4000002759743948</v>
      </c>
      <c r="BQ307" s="43">
        <v>0.28279286648932778</v>
      </c>
      <c r="BR307" s="43">
        <v>5.4843818252159338</v>
      </c>
      <c r="BS307" s="43">
        <v>2.400000266621749</v>
      </c>
    </row>
    <row r="308" spans="1:71" s="53" customFormat="1" x14ac:dyDescent="0.25">
      <c r="A308" s="53" t="s">
        <v>1270</v>
      </c>
      <c r="B308" s="53" t="s">
        <v>1610</v>
      </c>
      <c r="C308" s="53">
        <v>2016</v>
      </c>
      <c r="D308" s="53">
        <v>305</v>
      </c>
      <c r="E308" s="53">
        <v>305</v>
      </c>
      <c r="F308" s="53">
        <v>2331</v>
      </c>
      <c r="G308" s="53">
        <v>73676</v>
      </c>
      <c r="I308" s="53">
        <v>45.1</v>
      </c>
      <c r="J308" s="53">
        <v>1267</v>
      </c>
      <c r="K308" s="53">
        <v>496</v>
      </c>
      <c r="L308" s="53">
        <v>0.41771094402673348</v>
      </c>
      <c r="M308" s="53">
        <v>5.3760000000000002E-2</v>
      </c>
      <c r="N308" s="53">
        <v>2.3003172429912309</v>
      </c>
      <c r="O308" s="54">
        <v>0.2392</v>
      </c>
      <c r="P308" s="54">
        <v>2.3353908600898761</v>
      </c>
      <c r="Q308" s="54">
        <v>3.2239999999999998E-2</v>
      </c>
      <c r="R308" s="54">
        <v>1.8446113549982701</v>
      </c>
      <c r="S308" s="54">
        <v>0.41379693356771152</v>
      </c>
      <c r="T308" s="53">
        <v>361.00933399188665</v>
      </c>
      <c r="U308" s="53">
        <v>51.895816630290774</v>
      </c>
      <c r="X308" s="53">
        <v>204.52</v>
      </c>
      <c r="Y308" s="53">
        <f t="shared" si="4"/>
        <v>6.5937248000000004E-2</v>
      </c>
      <c r="Z308" s="53">
        <v>203.65177764254381</v>
      </c>
      <c r="AA308" s="53">
        <v>3.7309130937185158</v>
      </c>
      <c r="AB308" s="55">
        <v>203.65177764254381</v>
      </c>
      <c r="AC308" s="55">
        <v>3.7309130937185158</v>
      </c>
      <c r="AD308" s="56" t="s">
        <v>714</v>
      </c>
      <c r="AE308" s="53" t="s">
        <v>1618</v>
      </c>
      <c r="AF308" s="53" t="s">
        <v>1775</v>
      </c>
      <c r="AH308" s="57">
        <v>216.2</v>
      </c>
      <c r="AI308" s="57">
        <v>1</v>
      </c>
      <c r="AJ308" s="58"/>
      <c r="AK308" s="53" t="s">
        <v>1786</v>
      </c>
      <c r="AL308" s="68">
        <v>6.9</v>
      </c>
      <c r="AM308" s="68">
        <v>5</v>
      </c>
      <c r="AN308" s="68">
        <v>1503</v>
      </c>
      <c r="AO308" s="68">
        <v>1.37E-2</v>
      </c>
      <c r="AP308" s="68">
        <v>15</v>
      </c>
      <c r="AQ308" s="68">
        <v>4.7</v>
      </c>
      <c r="AR308" s="68">
        <v>1.73</v>
      </c>
      <c r="AS308" s="68">
        <v>300</v>
      </c>
      <c r="AT308" s="68">
        <v>2.1</v>
      </c>
      <c r="AU308" s="68">
        <v>21.4</v>
      </c>
      <c r="AV308" s="68">
        <v>10</v>
      </c>
      <c r="AW308" s="68">
        <v>149</v>
      </c>
      <c r="AX308" s="68">
        <v>47.2</v>
      </c>
      <c r="AY308" s="68">
        <v>249</v>
      </c>
      <c r="AZ308" s="68">
        <v>58.9</v>
      </c>
      <c r="BA308" s="68">
        <v>652</v>
      </c>
      <c r="BB308" s="68">
        <v>139.4</v>
      </c>
      <c r="BC308" s="68">
        <v>10650</v>
      </c>
      <c r="BF308" s="56">
        <v>1.67E-3</v>
      </c>
      <c r="BG308" s="56">
        <v>4.3999999999999999E-5</v>
      </c>
      <c r="BH308" s="56">
        <v>1.4672099999999999</v>
      </c>
      <c r="BI308" s="56">
        <v>1.9000000000000001E-4</v>
      </c>
      <c r="BJ308" s="56">
        <v>4.8527547699181335E-2</v>
      </c>
      <c r="BK308" s="56">
        <v>1.322395135572506E-3</v>
      </c>
      <c r="BL308" s="56">
        <v>0.28268983752851728</v>
      </c>
      <c r="BM308" s="56">
        <v>1.1E-4</v>
      </c>
      <c r="BN308" s="59">
        <v>0.2826834758035639</v>
      </c>
      <c r="BO308" s="59">
        <v>1.3380537037677165</v>
      </c>
      <c r="BP308" s="59">
        <v>2.2000025485697128</v>
      </c>
      <c r="BQ308" s="60">
        <v>0.28268308302739165</v>
      </c>
      <c r="BR308" s="60">
        <v>1.6001833681800193</v>
      </c>
      <c r="BS308" s="60">
        <v>2.20000287298366</v>
      </c>
    </row>
    <row r="309" spans="1:71" s="53" customFormat="1" x14ac:dyDescent="0.25">
      <c r="A309" s="53" t="s">
        <v>1524</v>
      </c>
      <c r="B309" s="53" t="s">
        <v>1610</v>
      </c>
      <c r="C309" s="53">
        <v>2016</v>
      </c>
      <c r="D309" s="53">
        <v>306</v>
      </c>
      <c r="E309" s="53">
        <v>306</v>
      </c>
      <c r="F309" s="53">
        <v>2676</v>
      </c>
      <c r="G309" s="53">
        <v>73514</v>
      </c>
      <c r="I309" s="53">
        <v>31.66</v>
      </c>
      <c r="J309" s="53">
        <v>887</v>
      </c>
      <c r="K309" s="53">
        <v>454</v>
      </c>
      <c r="L309" s="53">
        <v>0.53276505061267976</v>
      </c>
      <c r="M309" s="53">
        <v>5.8099999999999999E-2</v>
      </c>
      <c r="N309" s="53">
        <v>2.612381540521211</v>
      </c>
      <c r="O309" s="54">
        <v>0.25159999999999999</v>
      </c>
      <c r="P309" s="54">
        <v>2.6952738144664847</v>
      </c>
      <c r="Q309" s="54">
        <v>3.1660000000000001E-2</v>
      </c>
      <c r="R309" s="54">
        <v>1.9183231275498767</v>
      </c>
      <c r="S309" s="54">
        <v>0.39841428013439295</v>
      </c>
      <c r="T309" s="53">
        <v>533.53490813033386</v>
      </c>
      <c r="U309" s="53">
        <v>57.198774950050186</v>
      </c>
      <c r="X309" s="53">
        <v>200.9</v>
      </c>
      <c r="Y309" s="53">
        <f t="shared" si="4"/>
        <v>6.3604939999999999E-2</v>
      </c>
      <c r="Z309" s="53">
        <v>198.94376477509931</v>
      </c>
      <c r="AA309" s="53">
        <v>3.7962166357344449</v>
      </c>
      <c r="AB309" s="55">
        <v>198.94376477509931</v>
      </c>
      <c r="AC309" s="55">
        <v>3.7962166357344449</v>
      </c>
      <c r="AD309" s="56" t="s">
        <v>714</v>
      </c>
      <c r="AE309" s="53" t="s">
        <v>715</v>
      </c>
      <c r="AF309" s="53" t="s">
        <v>1775</v>
      </c>
      <c r="AH309" s="57">
        <v>216.2</v>
      </c>
      <c r="AI309" s="57">
        <v>1</v>
      </c>
      <c r="AJ309" s="58"/>
      <c r="AL309" s="56">
        <v>11.2</v>
      </c>
      <c r="AM309" s="56">
        <v>7</v>
      </c>
      <c r="AN309" s="56">
        <v>1517</v>
      </c>
      <c r="AO309" s="56">
        <v>8.8999999999999999E-3</v>
      </c>
      <c r="AP309" s="56">
        <v>15.7</v>
      </c>
      <c r="AQ309" s="56">
        <v>5</v>
      </c>
      <c r="AR309" s="56">
        <v>2.7</v>
      </c>
      <c r="AS309" s="56">
        <v>250</v>
      </c>
      <c r="AT309" s="56">
        <v>2.5</v>
      </c>
      <c r="AU309" s="56">
        <v>26.7</v>
      </c>
      <c r="AV309" s="56">
        <v>10</v>
      </c>
      <c r="AW309" s="56">
        <v>137.1</v>
      </c>
      <c r="AX309" s="56">
        <v>48.2</v>
      </c>
      <c r="AY309" s="56">
        <v>251</v>
      </c>
      <c r="AZ309" s="56">
        <v>55.4</v>
      </c>
      <c r="BA309" s="56">
        <v>601</v>
      </c>
      <c r="BB309" s="56">
        <v>131.1</v>
      </c>
      <c r="BC309" s="56">
        <v>11200</v>
      </c>
      <c r="BF309" s="56" t="s">
        <v>734</v>
      </c>
      <c r="BG309" s="56" t="s">
        <v>734</v>
      </c>
      <c r="BH309" s="56" t="s">
        <v>734</v>
      </c>
      <c r="BI309" s="56" t="s">
        <v>734</v>
      </c>
      <c r="BJ309" s="56" t="s">
        <v>734</v>
      </c>
      <c r="BK309" s="56" t="s">
        <v>734</v>
      </c>
      <c r="BL309" s="56" t="s">
        <v>734</v>
      </c>
      <c r="BM309" s="56" t="s">
        <v>734</v>
      </c>
      <c r="BN309" s="59" t="s">
        <v>734</v>
      </c>
      <c r="BO309" s="59" t="s">
        <v>734</v>
      </c>
      <c r="BP309" s="59" t="s">
        <v>734</v>
      </c>
      <c r="BQ309" s="60" t="s">
        <v>734</v>
      </c>
      <c r="BR309" s="60" t="s">
        <v>734</v>
      </c>
      <c r="BS309" s="60" t="s">
        <v>734</v>
      </c>
    </row>
    <row r="310" spans="1:71" s="53" customFormat="1" x14ac:dyDescent="0.25">
      <c r="A310" s="53" t="s">
        <v>1271</v>
      </c>
      <c r="B310" s="53" t="s">
        <v>1610</v>
      </c>
      <c r="C310" s="53">
        <v>2016</v>
      </c>
      <c r="D310" s="53">
        <v>307</v>
      </c>
      <c r="E310" s="53">
        <v>307</v>
      </c>
      <c r="F310" s="53">
        <v>2822.5</v>
      </c>
      <c r="G310" s="53">
        <v>73542.5</v>
      </c>
      <c r="I310" s="53">
        <v>30.18</v>
      </c>
      <c r="J310" s="53">
        <v>978</v>
      </c>
      <c r="K310" s="53">
        <v>310.60000000000002</v>
      </c>
      <c r="L310" s="53">
        <v>0.3401360544217687</v>
      </c>
      <c r="M310" s="53">
        <v>5.3069999999999999E-2</v>
      </c>
      <c r="N310" s="53">
        <v>2.4730520623947432</v>
      </c>
      <c r="O310" s="54">
        <v>0.25240000000000001</v>
      </c>
      <c r="P310" s="54">
        <v>2.5110240506511281</v>
      </c>
      <c r="Q310" s="54">
        <v>3.4479999999999997E-2</v>
      </c>
      <c r="R310" s="54">
        <v>1.8518248512301341</v>
      </c>
      <c r="S310" s="54">
        <v>0.38908910327366997</v>
      </c>
      <c r="T310" s="53">
        <v>331.79073909351933</v>
      </c>
      <c r="U310" s="53">
        <v>56.082425847186705</v>
      </c>
      <c r="X310" s="53">
        <v>218.5</v>
      </c>
      <c r="Y310" s="53">
        <f t="shared" si="4"/>
        <v>7.5338799999999997E-2</v>
      </c>
      <c r="Z310" s="53">
        <v>217.83411596499676</v>
      </c>
      <c r="AA310" s="53">
        <v>4.0053182471566169</v>
      </c>
      <c r="AB310" s="55">
        <v>217.83411596499676</v>
      </c>
      <c r="AC310" s="55">
        <v>4.0053182471566169</v>
      </c>
      <c r="AD310" s="56" t="s">
        <v>714</v>
      </c>
      <c r="AE310" s="53" t="s">
        <v>715</v>
      </c>
      <c r="AF310" s="53" t="s">
        <v>1775</v>
      </c>
      <c r="AH310" s="57">
        <v>216.2</v>
      </c>
      <c r="AI310" s="57">
        <v>1</v>
      </c>
      <c r="AJ310" s="58"/>
      <c r="AL310" s="56">
        <v>2.2999999999999998</v>
      </c>
      <c r="AM310" s="56">
        <v>2.6</v>
      </c>
      <c r="AN310" s="56">
        <v>1361</v>
      </c>
      <c r="AO310" s="56">
        <v>1.4E-2</v>
      </c>
      <c r="AP310" s="56">
        <v>12.8</v>
      </c>
      <c r="AQ310" s="56">
        <v>2.9</v>
      </c>
      <c r="AR310" s="56">
        <v>0.86</v>
      </c>
      <c r="AS310" s="56">
        <v>39</v>
      </c>
      <c r="AT310" s="56">
        <v>0.9</v>
      </c>
      <c r="AU310" s="56">
        <v>21.2</v>
      </c>
      <c r="AV310" s="56">
        <v>8.1999999999999993</v>
      </c>
      <c r="AW310" s="56">
        <v>121</v>
      </c>
      <c r="AX310" s="56">
        <v>45</v>
      </c>
      <c r="AY310" s="56">
        <v>231</v>
      </c>
      <c r="AZ310" s="56">
        <v>58.6</v>
      </c>
      <c r="BA310" s="56">
        <v>604</v>
      </c>
      <c r="BB310" s="56">
        <v>131.4</v>
      </c>
      <c r="BC310" s="56">
        <v>10270</v>
      </c>
      <c r="BF310" s="56">
        <v>2.1099999999999999E-3</v>
      </c>
      <c r="BG310" s="56">
        <v>2.0999999999999999E-5</v>
      </c>
      <c r="BH310" s="56">
        <v>1.46733</v>
      </c>
      <c r="BI310" s="56">
        <v>1.3999999999999999E-4</v>
      </c>
      <c r="BJ310" s="56">
        <v>5.5166710587702047E-2</v>
      </c>
      <c r="BK310" s="56">
        <v>2.420735030971545E-3</v>
      </c>
      <c r="BL310" s="56">
        <v>0.28270362695433426</v>
      </c>
      <c r="BM310" s="56">
        <v>9.5000000000000005E-5</v>
      </c>
      <c r="BN310" s="59">
        <v>0.28269502818894215</v>
      </c>
      <c r="BO310" s="59">
        <v>2.0588362089402068</v>
      </c>
      <c r="BP310" s="59">
        <v>1.9000007692886562</v>
      </c>
      <c r="BQ310" s="60">
        <v>0.28269509282416955</v>
      </c>
      <c r="BR310" s="60">
        <v>2.0251691397166205</v>
      </c>
      <c r="BS310" s="60">
        <v>1.9000007577669673</v>
      </c>
    </row>
    <row r="311" spans="1:71" s="53" customFormat="1" x14ac:dyDescent="0.25">
      <c r="A311" s="53" t="s">
        <v>1272</v>
      </c>
      <c r="B311" s="53" t="s">
        <v>1610</v>
      </c>
      <c r="C311" s="53">
        <v>2016</v>
      </c>
      <c r="D311" s="53">
        <v>308</v>
      </c>
      <c r="E311" s="53">
        <v>308</v>
      </c>
      <c r="F311" s="53">
        <v>2950.5</v>
      </c>
      <c r="G311" s="53">
        <v>73685</v>
      </c>
      <c r="I311" s="53">
        <v>21.53</v>
      </c>
      <c r="J311" s="53">
        <v>590</v>
      </c>
      <c r="K311" s="53">
        <v>340.5</v>
      </c>
      <c r="L311" s="53">
        <v>0.61881188118811881</v>
      </c>
      <c r="M311" s="53">
        <v>5.5399999999999998E-2</v>
      </c>
      <c r="N311" s="53">
        <v>2.957430071633472</v>
      </c>
      <c r="O311" s="54">
        <v>0.24210000000000001</v>
      </c>
      <c r="P311" s="54">
        <v>3.0058406606035288</v>
      </c>
      <c r="Q311" s="54">
        <v>3.1640000000000001E-2</v>
      </c>
      <c r="R311" s="54">
        <v>1.8784795576038336</v>
      </c>
      <c r="S311" s="54">
        <v>0.3380352062840275</v>
      </c>
      <c r="T311" s="53">
        <v>428.40188515161236</v>
      </c>
      <c r="U311" s="53">
        <v>65.93637960683732</v>
      </c>
      <c r="X311" s="53">
        <v>200.8</v>
      </c>
      <c r="Y311" s="53">
        <f t="shared" si="4"/>
        <v>6.3533119999999998E-2</v>
      </c>
      <c r="Z311" s="53">
        <v>199.4914266303166</v>
      </c>
      <c r="AA311" s="53">
        <v>3.7315660948732439</v>
      </c>
      <c r="AB311" s="55">
        <v>199.4914266303166</v>
      </c>
      <c r="AC311" s="55">
        <v>3.7315660948732439</v>
      </c>
      <c r="AD311" s="56" t="s">
        <v>714</v>
      </c>
      <c r="AE311" s="53" t="s">
        <v>715</v>
      </c>
      <c r="AF311" s="53" t="s">
        <v>1775</v>
      </c>
      <c r="AH311" s="57">
        <v>216.2</v>
      </c>
      <c r="AI311" s="57">
        <v>1</v>
      </c>
      <c r="AJ311" s="58"/>
      <c r="AL311" s="56">
        <v>20.8</v>
      </c>
      <c r="AM311" s="56">
        <v>9.1999999999999993</v>
      </c>
      <c r="AN311" s="56">
        <v>1096</v>
      </c>
      <c r="AO311" s="56">
        <v>8.8000000000000005E-3</v>
      </c>
      <c r="AP311" s="56">
        <v>13.3</v>
      </c>
      <c r="AQ311" s="56">
        <v>2</v>
      </c>
      <c r="AR311" s="56">
        <v>2.2000000000000002</v>
      </c>
      <c r="AS311" s="56">
        <v>130</v>
      </c>
      <c r="AT311" s="56">
        <v>3.2</v>
      </c>
      <c r="AU311" s="56">
        <v>23.3</v>
      </c>
      <c r="AV311" s="56">
        <v>6.4</v>
      </c>
      <c r="AW311" s="56">
        <v>85</v>
      </c>
      <c r="AX311" s="56">
        <v>35.9</v>
      </c>
      <c r="AY311" s="56">
        <v>176</v>
      </c>
      <c r="AZ311" s="56">
        <v>38.299999999999997</v>
      </c>
      <c r="BA311" s="56">
        <v>458</v>
      </c>
      <c r="BB311" s="56">
        <v>102.7</v>
      </c>
      <c r="BC311" s="56">
        <v>9220</v>
      </c>
      <c r="BF311" s="56">
        <v>1.712E-3</v>
      </c>
      <c r="BG311" s="56">
        <v>6.3999999999999997E-5</v>
      </c>
      <c r="BH311" s="56">
        <v>1.4672700000000001</v>
      </c>
      <c r="BI311" s="56">
        <v>1.4999999999999999E-4</v>
      </c>
      <c r="BJ311" s="56">
        <v>4.6552511396336725E-2</v>
      </c>
      <c r="BK311" s="56">
        <v>3.8338791002360669E-3</v>
      </c>
      <c r="BL311" s="56">
        <v>0.28277543992525855</v>
      </c>
      <c r="BM311" s="56">
        <v>1.2E-4</v>
      </c>
      <c r="BN311" s="59">
        <v>0.28276905168367561</v>
      </c>
      <c r="BO311" s="59">
        <v>4.2742068302858982</v>
      </c>
      <c r="BP311" s="59">
        <v>2.4000047424276878</v>
      </c>
      <c r="BQ311" s="60">
        <v>0.2827685155504519</v>
      </c>
      <c r="BR311" s="60">
        <v>4.6228748251708751</v>
      </c>
      <c r="BS311" s="60">
        <v>2.4000055718442685</v>
      </c>
    </row>
    <row r="312" spans="1:71" s="53" customFormat="1" x14ac:dyDescent="0.25">
      <c r="A312" s="4" t="s">
        <v>1525</v>
      </c>
      <c r="B312" s="4" t="s">
        <v>1610</v>
      </c>
      <c r="C312" s="4">
        <v>2016</v>
      </c>
      <c r="D312" s="4">
        <v>309</v>
      </c>
      <c r="E312" s="4">
        <v>309</v>
      </c>
      <c r="F312" s="4">
        <v>3254</v>
      </c>
      <c r="G312" s="4">
        <v>73700.5</v>
      </c>
      <c r="H312" s="4"/>
      <c r="I312" s="4">
        <v>18.13</v>
      </c>
      <c r="J312" s="4">
        <v>586</v>
      </c>
      <c r="K312" s="4">
        <v>184.4</v>
      </c>
      <c r="L312" s="4">
        <v>0.33557046979865773</v>
      </c>
      <c r="M312" s="4">
        <v>5.1299999999999998E-2</v>
      </c>
      <c r="N312" s="4">
        <v>2.9515706143245741</v>
      </c>
      <c r="O312" s="38">
        <v>0.2455</v>
      </c>
      <c r="P312" s="38">
        <v>3.0075109278904639</v>
      </c>
      <c r="Q312" s="38">
        <v>3.4639999999999997E-2</v>
      </c>
      <c r="R312" s="38">
        <v>1.8903314233319553</v>
      </c>
      <c r="S312" s="38">
        <v>0.34358606501473471</v>
      </c>
      <c r="T312" s="4">
        <v>254.33285586991485</v>
      </c>
      <c r="U312" s="4">
        <v>67.86965519622683</v>
      </c>
      <c r="V312" s="4"/>
      <c r="W312" s="4"/>
      <c r="X312" s="4">
        <v>219.5</v>
      </c>
      <c r="Y312" s="4">
        <f t="shared" si="4"/>
        <v>7.6034799999999986E-2</v>
      </c>
      <c r="Z312" s="4">
        <v>219.31457849793512</v>
      </c>
      <c r="AA312" s="4">
        <v>4.1206792044127019</v>
      </c>
      <c r="AB312" s="39">
        <v>219.31457849793512</v>
      </c>
      <c r="AC312" s="39">
        <v>4.1206792044127019</v>
      </c>
      <c r="AD312" s="20" t="s">
        <v>714</v>
      </c>
      <c r="AE312" s="4"/>
      <c r="AF312" s="4"/>
      <c r="AG312" s="4"/>
      <c r="AH312" s="40">
        <v>216.2</v>
      </c>
      <c r="AI312" s="40">
        <v>1</v>
      </c>
      <c r="AJ312" s="41"/>
      <c r="AK312" s="4" t="s">
        <v>1786</v>
      </c>
      <c r="AL312" s="73">
        <v>6.6</v>
      </c>
      <c r="AM312" s="73">
        <v>5.9</v>
      </c>
      <c r="AN312" s="73">
        <v>1041</v>
      </c>
      <c r="AO312" s="73">
        <v>0.255</v>
      </c>
      <c r="AP312" s="73">
        <v>63.4</v>
      </c>
      <c r="AQ312" s="73">
        <v>32</v>
      </c>
      <c r="AR312" s="73">
        <v>29.4</v>
      </c>
      <c r="AS312" s="73">
        <v>650</v>
      </c>
      <c r="AT312" s="73" t="s">
        <v>684</v>
      </c>
      <c r="AU312" s="73">
        <v>29.6</v>
      </c>
      <c r="AV312" s="73">
        <v>6</v>
      </c>
      <c r="AW312" s="73">
        <v>83.1</v>
      </c>
      <c r="AX312" s="73">
        <v>28.9</v>
      </c>
      <c r="AY312" s="73">
        <v>178</v>
      </c>
      <c r="AZ312" s="73">
        <v>41.7</v>
      </c>
      <c r="BA312" s="73">
        <v>472</v>
      </c>
      <c r="BB312" s="73">
        <v>104.1</v>
      </c>
      <c r="BC312" s="73">
        <v>9820</v>
      </c>
      <c r="BD312" s="4"/>
      <c r="BE312" s="4"/>
      <c r="BF312" s="20" t="s">
        <v>734</v>
      </c>
      <c r="BG312" s="20" t="s">
        <v>734</v>
      </c>
      <c r="BH312" s="20" t="s">
        <v>734</v>
      </c>
      <c r="BI312" s="20" t="s">
        <v>734</v>
      </c>
      <c r="BJ312" s="20" t="s">
        <v>734</v>
      </c>
      <c r="BK312" s="20" t="s">
        <v>734</v>
      </c>
      <c r="BL312" s="20" t="s">
        <v>734</v>
      </c>
      <c r="BM312" s="20" t="s">
        <v>734</v>
      </c>
      <c r="BN312" s="42" t="s">
        <v>734</v>
      </c>
      <c r="BO312" s="42" t="s">
        <v>734</v>
      </c>
      <c r="BP312" s="42" t="s">
        <v>734</v>
      </c>
      <c r="BQ312" s="43" t="s">
        <v>734</v>
      </c>
      <c r="BR312" s="43" t="s">
        <v>734</v>
      </c>
      <c r="BS312" s="43" t="s">
        <v>734</v>
      </c>
    </row>
    <row r="313" spans="1:71" s="53" customFormat="1" x14ac:dyDescent="0.25">
      <c r="A313" s="53" t="s">
        <v>1526</v>
      </c>
      <c r="B313" s="53" t="s">
        <v>1610</v>
      </c>
      <c r="C313" s="53">
        <v>2016</v>
      </c>
      <c r="D313" s="53">
        <v>310</v>
      </c>
      <c r="E313" s="53">
        <v>310</v>
      </c>
      <c r="F313" s="53">
        <v>3455.5</v>
      </c>
      <c r="G313" s="53">
        <v>73488</v>
      </c>
      <c r="I313" s="53">
        <v>30.1</v>
      </c>
      <c r="J313" s="53">
        <v>822</v>
      </c>
      <c r="K313" s="53">
        <v>401</v>
      </c>
      <c r="L313" s="53">
        <v>0.50075112669003508</v>
      </c>
      <c r="M313" s="53">
        <v>5.2499999999999998E-2</v>
      </c>
      <c r="N313" s="53">
        <v>2.9093796238920708</v>
      </c>
      <c r="O313" s="54">
        <v>0.24010000000000001</v>
      </c>
      <c r="P313" s="54">
        <v>2.9786590557403989</v>
      </c>
      <c r="Q313" s="54">
        <v>3.288E-2</v>
      </c>
      <c r="R313" s="54">
        <v>1.9099528723049466</v>
      </c>
      <c r="S313" s="54">
        <v>0.35645717915644071</v>
      </c>
      <c r="T313" s="53">
        <v>307.24869289293088</v>
      </c>
      <c r="U313" s="53">
        <v>66.266437497497463</v>
      </c>
      <c r="X313" s="53">
        <v>208.6</v>
      </c>
      <c r="Y313" s="53">
        <f t="shared" si="4"/>
        <v>6.8587679999999998E-2</v>
      </c>
      <c r="Z313" s="53">
        <v>207.97798472291416</v>
      </c>
      <c r="AA313" s="53">
        <v>3.9502248969431588</v>
      </c>
      <c r="AB313" s="55">
        <v>207.97798472291416</v>
      </c>
      <c r="AC313" s="55">
        <v>3.9502248969431588</v>
      </c>
      <c r="AD313" s="56" t="s">
        <v>714</v>
      </c>
      <c r="AE313" s="53" t="s">
        <v>715</v>
      </c>
      <c r="AF313" s="53" t="s">
        <v>1775</v>
      </c>
      <c r="AH313" s="57">
        <v>216.2</v>
      </c>
      <c r="AI313" s="57">
        <v>1</v>
      </c>
      <c r="AJ313" s="58"/>
      <c r="AL313" s="56">
        <v>6.6</v>
      </c>
      <c r="AM313" s="56">
        <v>3.7</v>
      </c>
      <c r="AN313" s="56">
        <v>1300</v>
      </c>
      <c r="AO313" s="56">
        <v>7.6E-3</v>
      </c>
      <c r="AP313" s="56">
        <v>15.4</v>
      </c>
      <c r="AQ313" s="56">
        <v>1.45</v>
      </c>
      <c r="AR313" s="56">
        <v>1.8</v>
      </c>
      <c r="AS313" s="56">
        <v>69</v>
      </c>
      <c r="AT313" s="56">
        <v>0.2</v>
      </c>
      <c r="AU313" s="56">
        <v>19.5</v>
      </c>
      <c r="AV313" s="56">
        <v>9.4</v>
      </c>
      <c r="AW313" s="56">
        <v>99</v>
      </c>
      <c r="AX313" s="56">
        <v>38.5</v>
      </c>
      <c r="AY313" s="56">
        <v>215</v>
      </c>
      <c r="AZ313" s="56">
        <v>50.2</v>
      </c>
      <c r="BA313" s="56">
        <v>559</v>
      </c>
      <c r="BB313" s="56">
        <v>120</v>
      </c>
      <c r="BC313" s="56">
        <v>9390</v>
      </c>
      <c r="BF313" s="56" t="s">
        <v>734</v>
      </c>
      <c r="BG313" s="56" t="s">
        <v>734</v>
      </c>
      <c r="BH313" s="56" t="s">
        <v>734</v>
      </c>
      <c r="BI313" s="56" t="s">
        <v>734</v>
      </c>
      <c r="BJ313" s="56" t="s">
        <v>734</v>
      </c>
      <c r="BK313" s="56" t="s">
        <v>734</v>
      </c>
      <c r="BL313" s="56" t="s">
        <v>734</v>
      </c>
      <c r="BM313" s="56" t="s">
        <v>734</v>
      </c>
      <c r="BN313" s="59" t="s">
        <v>734</v>
      </c>
      <c r="BO313" s="59" t="s">
        <v>734</v>
      </c>
      <c r="BP313" s="59" t="s">
        <v>734</v>
      </c>
      <c r="BQ313" s="60" t="s">
        <v>734</v>
      </c>
      <c r="BR313" s="60" t="s">
        <v>734</v>
      </c>
      <c r="BS313" s="60" t="s">
        <v>734</v>
      </c>
    </row>
    <row r="314" spans="1:71" s="53" customFormat="1" x14ac:dyDescent="0.25">
      <c r="A314" s="53" t="s">
        <v>1527</v>
      </c>
      <c r="B314" s="53" t="s">
        <v>1610</v>
      </c>
      <c r="C314" s="53">
        <v>2016</v>
      </c>
      <c r="D314" s="53">
        <v>311</v>
      </c>
      <c r="E314" s="53">
        <v>311</v>
      </c>
      <c r="F314" s="53">
        <v>3395.5</v>
      </c>
      <c r="G314" s="53">
        <v>73409.5</v>
      </c>
      <c r="I314" s="53">
        <v>126</v>
      </c>
      <c r="J314" s="53">
        <v>532.4</v>
      </c>
      <c r="K314" s="53">
        <v>383</v>
      </c>
      <c r="L314" s="53">
        <v>0.7246376811594204</v>
      </c>
      <c r="M314" s="53">
        <v>0.19800000000000001</v>
      </c>
      <c r="N314" s="53">
        <v>10.757719162509805</v>
      </c>
      <c r="O314" s="54">
        <v>1.35</v>
      </c>
      <c r="P314" s="54">
        <v>12.090710294499225</v>
      </c>
      <c r="Q314" s="54">
        <v>4.53E-2</v>
      </c>
      <c r="R314" s="54">
        <v>5.8048905111189555</v>
      </c>
      <c r="S314" s="54">
        <v>0.45702984732994906</v>
      </c>
      <c r="T314" s="53">
        <v>2809.7811934344213</v>
      </c>
      <c r="U314" s="53">
        <v>175.8356170280033</v>
      </c>
      <c r="X314" s="53">
        <v>285</v>
      </c>
      <c r="Y314" s="53">
        <f t="shared" si="4"/>
        <v>0.129105</v>
      </c>
      <c r="Z314" s="53">
        <v>234.24671778567983</v>
      </c>
      <c r="AA314" s="53">
        <v>15.320446213022789</v>
      </c>
      <c r="AB314" s="55">
        <v>234.24671778567983</v>
      </c>
      <c r="AC314" s="55">
        <v>15.320446213022789</v>
      </c>
      <c r="AD314" s="56" t="s">
        <v>714</v>
      </c>
      <c r="AE314" s="53" t="s">
        <v>715</v>
      </c>
      <c r="AF314" s="53" t="s">
        <v>1775</v>
      </c>
      <c r="AH314" s="57">
        <v>216.2</v>
      </c>
      <c r="AI314" s="57">
        <v>1</v>
      </c>
      <c r="AJ314" s="58"/>
      <c r="AK314" s="77" t="s">
        <v>1787</v>
      </c>
      <c r="AL314" s="68">
        <v>14.4</v>
      </c>
      <c r="AM314" s="68">
        <v>7.8</v>
      </c>
      <c r="AN314" s="68">
        <v>1083</v>
      </c>
      <c r="AO314" s="68">
        <v>4.4000000000000004</v>
      </c>
      <c r="AP314" s="68">
        <v>600</v>
      </c>
      <c r="AQ314" s="68">
        <v>200</v>
      </c>
      <c r="AR314" s="68">
        <v>138</v>
      </c>
      <c r="AS314" s="68">
        <v>1510</v>
      </c>
      <c r="AT314" s="68">
        <v>21</v>
      </c>
      <c r="AU314" s="68">
        <v>38</v>
      </c>
      <c r="AV314" s="68">
        <v>7.9</v>
      </c>
      <c r="AW314" s="68">
        <v>77</v>
      </c>
      <c r="AX314" s="68">
        <v>32.299999999999997</v>
      </c>
      <c r="AY314" s="68">
        <v>176</v>
      </c>
      <c r="AZ314" s="68">
        <v>36.4</v>
      </c>
      <c r="BA314" s="68">
        <v>438</v>
      </c>
      <c r="BB314" s="68">
        <v>101</v>
      </c>
      <c r="BC314" s="68">
        <v>9970</v>
      </c>
      <c r="BF314" s="56" t="s">
        <v>734</v>
      </c>
      <c r="BG314" s="56" t="s">
        <v>734</v>
      </c>
      <c r="BH314" s="56" t="s">
        <v>734</v>
      </c>
      <c r="BI314" s="56" t="s">
        <v>734</v>
      </c>
      <c r="BJ314" s="56" t="s">
        <v>734</v>
      </c>
      <c r="BK314" s="56" t="s">
        <v>734</v>
      </c>
      <c r="BL314" s="56" t="s">
        <v>734</v>
      </c>
      <c r="BM314" s="56" t="s">
        <v>734</v>
      </c>
      <c r="BN314" s="59" t="s">
        <v>734</v>
      </c>
      <c r="BO314" s="59" t="s">
        <v>734</v>
      </c>
      <c r="BP314" s="59" t="s">
        <v>734</v>
      </c>
      <c r="BQ314" s="60" t="s">
        <v>734</v>
      </c>
      <c r="BR314" s="60" t="s">
        <v>734</v>
      </c>
      <c r="BS314" s="60" t="s">
        <v>734</v>
      </c>
    </row>
    <row r="315" spans="1:71" s="53" customFormat="1" x14ac:dyDescent="0.25">
      <c r="A315" s="4" t="s">
        <v>1528</v>
      </c>
      <c r="B315" s="4" t="s">
        <v>1610</v>
      </c>
      <c r="C315" s="4">
        <v>2016</v>
      </c>
      <c r="D315" s="4">
        <v>312</v>
      </c>
      <c r="E315" s="4">
        <v>312</v>
      </c>
      <c r="F315" s="4">
        <v>3417.5</v>
      </c>
      <c r="G315" s="4">
        <v>73262</v>
      </c>
      <c r="H315" s="4"/>
      <c r="I315" s="4">
        <v>21.46</v>
      </c>
      <c r="J315" s="4">
        <v>694</v>
      </c>
      <c r="K315" s="4">
        <v>222.4</v>
      </c>
      <c r="L315" s="4">
        <v>0.33478406427854035</v>
      </c>
      <c r="M315" s="4">
        <v>5.1700000000000003E-2</v>
      </c>
      <c r="N315" s="4">
        <v>2.9372482176390862</v>
      </c>
      <c r="O315" s="38">
        <v>0.24779999999999999</v>
      </c>
      <c r="P315" s="38">
        <v>2.9879933816824966</v>
      </c>
      <c r="Q315" s="38">
        <v>3.465E-2</v>
      </c>
      <c r="R315" s="38">
        <v>1.8816687691924987</v>
      </c>
      <c r="S315" s="38">
        <v>0.34161081261815551</v>
      </c>
      <c r="T315" s="4">
        <v>272.16397272663147</v>
      </c>
      <c r="U315" s="4">
        <v>67.323489199045284</v>
      </c>
      <c r="V315" s="4"/>
      <c r="W315" s="4"/>
      <c r="X315" s="4">
        <v>219.6</v>
      </c>
      <c r="Y315" s="4">
        <f t="shared" si="4"/>
        <v>7.6091400000000003E-2</v>
      </c>
      <c r="Z315" s="4">
        <v>219.26854354640318</v>
      </c>
      <c r="AA315" s="4">
        <v>4.1012137811390552</v>
      </c>
      <c r="AB315" s="39">
        <v>219.26854354640318</v>
      </c>
      <c r="AC315" s="39">
        <v>4.1012137811390552</v>
      </c>
      <c r="AD315" s="20" t="s">
        <v>714</v>
      </c>
      <c r="AE315" s="4"/>
      <c r="AF315" s="4"/>
      <c r="AG315" s="4"/>
      <c r="AH315" s="40">
        <v>216.2</v>
      </c>
      <c r="AI315" s="40">
        <v>1</v>
      </c>
      <c r="AJ315" s="41"/>
      <c r="AK315" s="4"/>
      <c r="AL315" s="20">
        <v>8.6999999999999993</v>
      </c>
      <c r="AM315" s="20">
        <v>7.3</v>
      </c>
      <c r="AN315" s="20">
        <v>1434</v>
      </c>
      <c r="AO315" s="20">
        <v>8.0000000000000004E-4</v>
      </c>
      <c r="AP315" s="20">
        <v>16.2</v>
      </c>
      <c r="AQ315" s="20">
        <v>0.42</v>
      </c>
      <c r="AR315" s="20">
        <v>0.74</v>
      </c>
      <c r="AS315" s="20">
        <v>150</v>
      </c>
      <c r="AT315" s="20">
        <v>2.2000000000000002</v>
      </c>
      <c r="AU315" s="20">
        <v>22.6</v>
      </c>
      <c r="AV315" s="20">
        <v>6.3</v>
      </c>
      <c r="AW315" s="20">
        <v>101.9</v>
      </c>
      <c r="AX315" s="20">
        <v>43.3</v>
      </c>
      <c r="AY315" s="20">
        <v>213</v>
      </c>
      <c r="AZ315" s="20">
        <v>62.9</v>
      </c>
      <c r="BA315" s="20">
        <v>696</v>
      </c>
      <c r="BB315" s="20">
        <v>152.4</v>
      </c>
      <c r="BC315" s="20">
        <v>9480</v>
      </c>
      <c r="BD315" s="4"/>
      <c r="BE315" s="4"/>
      <c r="BF315" s="20" t="s">
        <v>734</v>
      </c>
      <c r="BG315" s="20" t="s">
        <v>734</v>
      </c>
      <c r="BH315" s="20" t="s">
        <v>734</v>
      </c>
      <c r="BI315" s="20" t="s">
        <v>734</v>
      </c>
      <c r="BJ315" s="20" t="s">
        <v>734</v>
      </c>
      <c r="BK315" s="20" t="s">
        <v>734</v>
      </c>
      <c r="BL315" s="20" t="s">
        <v>734</v>
      </c>
      <c r="BM315" s="20" t="s">
        <v>734</v>
      </c>
      <c r="BN315" s="42" t="s">
        <v>734</v>
      </c>
      <c r="BO315" s="42" t="s">
        <v>734</v>
      </c>
      <c r="BP315" s="42" t="s">
        <v>734</v>
      </c>
      <c r="BQ315" s="43" t="s">
        <v>734</v>
      </c>
      <c r="BR315" s="43" t="s">
        <v>734</v>
      </c>
      <c r="BS315" s="43" t="s">
        <v>734</v>
      </c>
    </row>
    <row r="316" spans="1:71" s="53" customFormat="1" x14ac:dyDescent="0.25">
      <c r="A316" s="4" t="s">
        <v>1273</v>
      </c>
      <c r="B316" s="4" t="s">
        <v>1610</v>
      </c>
      <c r="C316" s="4">
        <v>2016</v>
      </c>
      <c r="D316" s="4">
        <v>313</v>
      </c>
      <c r="E316" s="4">
        <v>313</v>
      </c>
      <c r="F316" s="4">
        <v>3198</v>
      </c>
      <c r="G316" s="4">
        <v>73095.5</v>
      </c>
      <c r="H316" s="4"/>
      <c r="I316" s="4">
        <v>41.62</v>
      </c>
      <c r="J316" s="4">
        <v>951</v>
      </c>
      <c r="K316" s="4">
        <v>449</v>
      </c>
      <c r="L316" s="4">
        <v>0.49950049950049957</v>
      </c>
      <c r="M316" s="4">
        <v>5.0270000000000002E-2</v>
      </c>
      <c r="N316" s="4">
        <v>2.6242917253885381</v>
      </c>
      <c r="O316" s="38">
        <v>0.2359</v>
      </c>
      <c r="P316" s="38">
        <v>2.6440087897313753</v>
      </c>
      <c r="Q316" s="38">
        <v>3.4130000000000001E-2</v>
      </c>
      <c r="R316" s="38">
        <v>1.8286266486721727</v>
      </c>
      <c r="S316" s="38">
        <v>0.35654794549192026</v>
      </c>
      <c r="T316" s="4">
        <v>207.49671063244423</v>
      </c>
      <c r="U316" s="4">
        <v>60.859325201854944</v>
      </c>
      <c r="V316" s="4"/>
      <c r="W316" s="4"/>
      <c r="X316" s="4">
        <v>216.34</v>
      </c>
      <c r="Y316" s="4">
        <f t="shared" si="4"/>
        <v>7.3836842E-2</v>
      </c>
      <c r="Z316" s="4">
        <v>216.39632691439874</v>
      </c>
      <c r="AA316" s="4">
        <v>3.9300345395137941</v>
      </c>
      <c r="AB316" s="39">
        <v>216.39632691439874</v>
      </c>
      <c r="AC316" s="39">
        <v>3.9300345395137941</v>
      </c>
      <c r="AD316" s="20" t="s">
        <v>714</v>
      </c>
      <c r="AE316" s="4"/>
      <c r="AF316" s="4"/>
      <c r="AG316" s="4"/>
      <c r="AH316" s="40">
        <v>216.2</v>
      </c>
      <c r="AI316" s="40">
        <v>1</v>
      </c>
      <c r="AJ316" s="41"/>
      <c r="AK316" s="4"/>
      <c r="AL316" s="20">
        <v>6</v>
      </c>
      <c r="AM316" s="20">
        <v>5.9</v>
      </c>
      <c r="AN316" s="20">
        <v>986</v>
      </c>
      <c r="AO316" s="20" t="s">
        <v>684</v>
      </c>
      <c r="AP316" s="20">
        <v>14.3</v>
      </c>
      <c r="AQ316" s="20">
        <v>0.28000000000000003</v>
      </c>
      <c r="AR316" s="20">
        <v>0.19</v>
      </c>
      <c r="AS316" s="20">
        <v>125</v>
      </c>
      <c r="AT316" s="20">
        <v>0.3</v>
      </c>
      <c r="AU316" s="20">
        <v>17.5</v>
      </c>
      <c r="AV316" s="20">
        <v>4.5999999999999996</v>
      </c>
      <c r="AW316" s="20">
        <v>65</v>
      </c>
      <c r="AX316" s="20">
        <v>32.200000000000003</v>
      </c>
      <c r="AY316" s="20">
        <v>167</v>
      </c>
      <c r="AZ316" s="20">
        <v>36.200000000000003</v>
      </c>
      <c r="BA316" s="20">
        <v>375</v>
      </c>
      <c r="BB316" s="20">
        <v>84.2</v>
      </c>
      <c r="BC316" s="20">
        <v>9670</v>
      </c>
      <c r="BD316" s="4"/>
      <c r="BE316" s="4"/>
      <c r="BF316" s="20">
        <v>1.8500000000000001E-3</v>
      </c>
      <c r="BG316" s="20">
        <v>3.6000000000000001E-5</v>
      </c>
      <c r="BH316" s="20">
        <v>1.4672799999999999</v>
      </c>
      <c r="BI316" s="20">
        <v>1.4999999999999999E-4</v>
      </c>
      <c r="BJ316" s="20">
        <v>5.2046611593493351E-2</v>
      </c>
      <c r="BK316" s="20">
        <v>1.4994851813135198E-3</v>
      </c>
      <c r="BL316" s="20">
        <v>0.28266785904300429</v>
      </c>
      <c r="BM316" s="20">
        <v>1.1E-4</v>
      </c>
      <c r="BN316" s="42">
        <v>0.28266036970334463</v>
      </c>
      <c r="BO316" s="42">
        <v>0.80091068137999599</v>
      </c>
      <c r="BP316" s="42">
        <v>2.2000019267389619</v>
      </c>
      <c r="BQ316" s="43">
        <v>0.28266037651181719</v>
      </c>
      <c r="BR316" s="43">
        <v>0.79683261169805064</v>
      </c>
      <c r="BS316" s="43">
        <v>2.2000019232374104</v>
      </c>
    </row>
    <row r="317" spans="1:71" s="53" customFormat="1" x14ac:dyDescent="0.25">
      <c r="A317" s="4" t="s">
        <v>1274</v>
      </c>
      <c r="B317" s="4" t="s">
        <v>1610</v>
      </c>
      <c r="C317" s="4">
        <v>2016</v>
      </c>
      <c r="D317" s="4">
        <v>314</v>
      </c>
      <c r="E317" s="4">
        <v>314</v>
      </c>
      <c r="F317" s="4">
        <v>3374</v>
      </c>
      <c r="G317" s="4">
        <v>72964.5</v>
      </c>
      <c r="H317" s="4"/>
      <c r="I317" s="4">
        <v>22.82</v>
      </c>
      <c r="J317" s="4">
        <v>615</v>
      </c>
      <c r="K317" s="4">
        <v>256.8</v>
      </c>
      <c r="L317" s="4">
        <v>0.44169611307420498</v>
      </c>
      <c r="M317" s="4">
        <v>5.1700000000000003E-2</v>
      </c>
      <c r="N317" s="4">
        <v>3.0923687192022196</v>
      </c>
      <c r="O317" s="38">
        <v>0.2455</v>
      </c>
      <c r="P317" s="38">
        <v>3.146330143155363</v>
      </c>
      <c r="Q317" s="38">
        <v>3.4470000000000001E-2</v>
      </c>
      <c r="R317" s="38">
        <v>1.8912030758825638</v>
      </c>
      <c r="S317" s="38">
        <v>0.32882928275909973</v>
      </c>
      <c r="T317" s="4">
        <v>272.16397272663147</v>
      </c>
      <c r="U317" s="4">
        <v>70.878944045803252</v>
      </c>
      <c r="V317" s="4"/>
      <c r="W317" s="4"/>
      <c r="X317" s="4">
        <v>218.4</v>
      </c>
      <c r="Y317" s="4">
        <f t="shared" si="4"/>
        <v>7.5282480000000013E-2</v>
      </c>
      <c r="Z317" s="4">
        <v>218.1419134032956</v>
      </c>
      <c r="AA317" s="4">
        <v>4.1030845720925475</v>
      </c>
      <c r="AB317" s="39">
        <v>218.1419134032956</v>
      </c>
      <c r="AC317" s="39">
        <v>4.1030845720925475</v>
      </c>
      <c r="AD317" s="20" t="s">
        <v>714</v>
      </c>
      <c r="AE317" s="4"/>
      <c r="AF317" s="4"/>
      <c r="AG317" s="4"/>
      <c r="AH317" s="40">
        <v>216.2</v>
      </c>
      <c r="AI317" s="40">
        <v>1</v>
      </c>
      <c r="AJ317" s="41"/>
      <c r="AK317" s="4"/>
      <c r="AL317" s="20">
        <v>0.6</v>
      </c>
      <c r="AM317" s="20">
        <v>1.6</v>
      </c>
      <c r="AN317" s="20">
        <v>1208</v>
      </c>
      <c r="AO317" s="20" t="s">
        <v>684</v>
      </c>
      <c r="AP317" s="20">
        <v>10.9</v>
      </c>
      <c r="AQ317" s="20">
        <v>0.13</v>
      </c>
      <c r="AR317" s="20">
        <v>0.4</v>
      </c>
      <c r="AS317" s="20">
        <v>180</v>
      </c>
      <c r="AT317" s="20">
        <v>0.6</v>
      </c>
      <c r="AU317" s="20">
        <v>17.600000000000001</v>
      </c>
      <c r="AV317" s="20">
        <v>6.2</v>
      </c>
      <c r="AW317" s="20">
        <v>78</v>
      </c>
      <c r="AX317" s="20">
        <v>37.799999999999997</v>
      </c>
      <c r="AY317" s="20">
        <v>196</v>
      </c>
      <c r="AZ317" s="20">
        <v>49.4</v>
      </c>
      <c r="BA317" s="20">
        <v>530</v>
      </c>
      <c r="BB317" s="20">
        <v>120.5</v>
      </c>
      <c r="BC317" s="20">
        <v>9320</v>
      </c>
      <c r="BD317" s="4"/>
      <c r="BE317" s="4"/>
      <c r="BF317" s="20">
        <v>1.9430000000000001E-3</v>
      </c>
      <c r="BG317" s="20">
        <v>1.4E-5</v>
      </c>
      <c r="BH317" s="20">
        <v>1.4675</v>
      </c>
      <c r="BI317" s="20">
        <v>1.6000000000000001E-4</v>
      </c>
      <c r="BJ317" s="20">
        <v>5.130101841861355E-2</v>
      </c>
      <c r="BK317" s="20">
        <v>1.7376718236141837E-3</v>
      </c>
      <c r="BL317" s="20">
        <v>0.28265370018381658</v>
      </c>
      <c r="BM317" s="20">
        <v>1.2E-4</v>
      </c>
      <c r="BN317" s="42">
        <v>0.28264577077308001</v>
      </c>
      <c r="BO317" s="42">
        <v>0.32280036457388306</v>
      </c>
      <c r="BP317" s="42">
        <v>2.4000002714427016</v>
      </c>
      <c r="BQ317" s="43">
        <v>0.28264584150376443</v>
      </c>
      <c r="BR317" s="43">
        <v>0.28258430331495887</v>
      </c>
      <c r="BS317" s="43">
        <v>2.400000266621749</v>
      </c>
    </row>
    <row r="318" spans="1:71" s="53" customFormat="1" x14ac:dyDescent="0.25">
      <c r="A318" s="4" t="s">
        <v>1529</v>
      </c>
      <c r="B318" s="4" t="s">
        <v>1610</v>
      </c>
      <c r="C318" s="4">
        <v>2016</v>
      </c>
      <c r="D318" s="4">
        <v>315</v>
      </c>
      <c r="E318" s="4">
        <v>315</v>
      </c>
      <c r="F318" s="4">
        <v>3900</v>
      </c>
      <c r="G318" s="4">
        <v>73089</v>
      </c>
      <c r="H318" s="4"/>
      <c r="I318" s="4">
        <v>9.69</v>
      </c>
      <c r="J318" s="4">
        <v>321.39999999999998</v>
      </c>
      <c r="K318" s="4">
        <v>102.9</v>
      </c>
      <c r="L318" s="4">
        <v>0.33557046979865773</v>
      </c>
      <c r="M318" s="4">
        <v>5.1499999999999997E-2</v>
      </c>
      <c r="N318" s="4">
        <v>3.7598415803842324</v>
      </c>
      <c r="O318" s="38">
        <v>0.25059999999999999</v>
      </c>
      <c r="P318" s="38">
        <v>3.8596943282119138</v>
      </c>
      <c r="Q318" s="38">
        <v>3.5540000000000002E-2</v>
      </c>
      <c r="R318" s="38">
        <v>2.0002078886068362</v>
      </c>
      <c r="S318" s="38">
        <v>0.3083902437666256</v>
      </c>
      <c r="T318" s="4">
        <v>263.27289316412919</v>
      </c>
      <c r="U318" s="4">
        <v>86.315979427126763</v>
      </c>
      <c r="V318" s="4"/>
      <c r="W318" s="4"/>
      <c r="X318" s="4">
        <v>225.2</v>
      </c>
      <c r="Y318" s="4">
        <f t="shared" si="4"/>
        <v>8.0036079999999996E-2</v>
      </c>
      <c r="Z318" s="4">
        <v>224.8929293877911</v>
      </c>
      <c r="AA318" s="4">
        <v>4.4800924635721122</v>
      </c>
      <c r="AB318" s="39">
        <v>224.8929293877911</v>
      </c>
      <c r="AC318" s="39">
        <v>4.4800924635721122</v>
      </c>
      <c r="AD318" s="20" t="s">
        <v>714</v>
      </c>
      <c r="AE318" s="4"/>
      <c r="AF318" s="4" t="s">
        <v>721</v>
      </c>
      <c r="AG318" s="4"/>
      <c r="AH318" s="40">
        <v>216.2</v>
      </c>
      <c r="AI318" s="40">
        <v>1</v>
      </c>
      <c r="AJ318" s="41"/>
      <c r="AK318" s="4"/>
      <c r="AL318" s="20">
        <v>6.2</v>
      </c>
      <c r="AM318" s="20">
        <v>4.7</v>
      </c>
      <c r="AN318" s="20">
        <v>711</v>
      </c>
      <c r="AO318" s="20" t="s">
        <v>684</v>
      </c>
      <c r="AP318" s="20">
        <v>5.16</v>
      </c>
      <c r="AQ318" s="20">
        <v>2.8979999999999999E-2</v>
      </c>
      <c r="AR318" s="20" t="s">
        <v>684</v>
      </c>
      <c r="AS318" s="20">
        <v>43</v>
      </c>
      <c r="AT318" s="20" t="s">
        <v>684</v>
      </c>
      <c r="AU318" s="20">
        <v>14.2</v>
      </c>
      <c r="AV318" s="20">
        <v>3</v>
      </c>
      <c r="AW318" s="20">
        <v>43.8</v>
      </c>
      <c r="AX318" s="20">
        <v>22.5</v>
      </c>
      <c r="AY318" s="20">
        <v>119</v>
      </c>
      <c r="AZ318" s="20">
        <v>26.9</v>
      </c>
      <c r="BA318" s="20">
        <v>343</v>
      </c>
      <c r="BB318" s="20">
        <v>76.900000000000006</v>
      </c>
      <c r="BC318" s="20">
        <v>9600</v>
      </c>
      <c r="BD318" s="4"/>
      <c r="BE318" s="4"/>
      <c r="BF318" s="20" t="s">
        <v>734</v>
      </c>
      <c r="BG318" s="20" t="s">
        <v>734</v>
      </c>
      <c r="BH318" s="20" t="s">
        <v>734</v>
      </c>
      <c r="BI318" s="20" t="s">
        <v>734</v>
      </c>
      <c r="BJ318" s="20" t="s">
        <v>734</v>
      </c>
      <c r="BK318" s="20" t="s">
        <v>734</v>
      </c>
      <c r="BL318" s="20" t="s">
        <v>734</v>
      </c>
      <c r="BM318" s="20" t="s">
        <v>734</v>
      </c>
      <c r="BN318" s="42" t="s">
        <v>734</v>
      </c>
      <c r="BO318" s="42" t="s">
        <v>734</v>
      </c>
      <c r="BP318" s="42" t="s">
        <v>734</v>
      </c>
      <c r="BQ318" s="43" t="s">
        <v>734</v>
      </c>
      <c r="BR318" s="43" t="s">
        <v>734</v>
      </c>
      <c r="BS318" s="43" t="s">
        <v>734</v>
      </c>
    </row>
    <row r="319" spans="1:71" s="53" customFormat="1" x14ac:dyDescent="0.25">
      <c r="A319" s="4" t="s">
        <v>1275</v>
      </c>
      <c r="B319" s="4" t="s">
        <v>1610</v>
      </c>
      <c r="C319" s="4">
        <v>2016</v>
      </c>
      <c r="D319" s="4">
        <v>316</v>
      </c>
      <c r="E319" s="4">
        <v>316</v>
      </c>
      <c r="F319" s="4">
        <v>4067.5</v>
      </c>
      <c r="G319" s="4">
        <v>73177.5</v>
      </c>
      <c r="H319" s="4"/>
      <c r="I319" s="4">
        <v>16.91</v>
      </c>
      <c r="J319" s="4">
        <v>629</v>
      </c>
      <c r="K319" s="4">
        <v>173.7</v>
      </c>
      <c r="L319" s="4">
        <v>0.29655990510083036</v>
      </c>
      <c r="M319" s="4">
        <v>5.0599999999999999E-2</v>
      </c>
      <c r="N319" s="4">
        <v>2.822392233656569</v>
      </c>
      <c r="O319" s="38">
        <v>0.24399999999999999</v>
      </c>
      <c r="P319" s="38">
        <v>2.8864367557331212</v>
      </c>
      <c r="Q319" s="38">
        <v>3.4729999999999997E-2</v>
      </c>
      <c r="R319" s="38">
        <v>1.898846814317108</v>
      </c>
      <c r="S319" s="38">
        <v>0.36227969414011818</v>
      </c>
      <c r="T319" s="4">
        <v>222.64971593314223</v>
      </c>
      <c r="U319" s="4">
        <v>65.273043090924077</v>
      </c>
      <c r="V319" s="4"/>
      <c r="W319" s="4"/>
      <c r="X319" s="4">
        <v>220.1</v>
      </c>
      <c r="Y319" s="4">
        <f t="shared" si="4"/>
        <v>7.6440729999999998E-2</v>
      </c>
      <c r="Z319" s="4">
        <v>220.06868235307689</v>
      </c>
      <c r="AA319" s="4">
        <v>4.150907130987064</v>
      </c>
      <c r="AB319" s="39">
        <v>220.06868235307689</v>
      </c>
      <c r="AC319" s="39">
        <v>4.150907130987064</v>
      </c>
      <c r="AD319" s="20" t="s">
        <v>714</v>
      </c>
      <c r="AE319" s="4"/>
      <c r="AF319" s="4"/>
      <c r="AG319" s="4"/>
      <c r="AH319" s="40">
        <v>216.2</v>
      </c>
      <c r="AI319" s="40">
        <v>1</v>
      </c>
      <c r="AJ319" s="41"/>
      <c r="AK319" s="4"/>
      <c r="AL319" s="20">
        <v>5.8</v>
      </c>
      <c r="AM319" s="20">
        <v>5.4</v>
      </c>
      <c r="AN319" s="20">
        <v>958</v>
      </c>
      <c r="AO319" s="20">
        <v>1.4E-3</v>
      </c>
      <c r="AP319" s="20">
        <v>5.3</v>
      </c>
      <c r="AQ319" s="20">
        <v>2.903E-2</v>
      </c>
      <c r="AR319" s="20" t="s">
        <v>684</v>
      </c>
      <c r="AS319" s="20">
        <v>26</v>
      </c>
      <c r="AT319" s="20" t="s">
        <v>684</v>
      </c>
      <c r="AU319" s="20">
        <v>10</v>
      </c>
      <c r="AV319" s="20">
        <v>4.9000000000000004</v>
      </c>
      <c r="AW319" s="20">
        <v>64.8</v>
      </c>
      <c r="AX319" s="20">
        <v>29.6</v>
      </c>
      <c r="AY319" s="20">
        <v>159</v>
      </c>
      <c r="AZ319" s="20">
        <v>36.299999999999997</v>
      </c>
      <c r="BA319" s="20">
        <v>422</v>
      </c>
      <c r="BB319" s="20">
        <v>92.4</v>
      </c>
      <c r="BC319" s="20">
        <v>9440</v>
      </c>
      <c r="BD319" s="4"/>
      <c r="BE319" s="4"/>
      <c r="BF319" s="20">
        <v>1.6609999999999999E-3</v>
      </c>
      <c r="BG319" s="20">
        <v>3.1999999999999999E-5</v>
      </c>
      <c r="BH319" s="20">
        <v>1.4673799999999999</v>
      </c>
      <c r="BI319" s="20">
        <v>1.6000000000000001E-4</v>
      </c>
      <c r="BJ319" s="20">
        <v>4.4359009242402374E-2</v>
      </c>
      <c r="BK319" s="20">
        <v>1.2368180791869415E-3</v>
      </c>
      <c r="BL319" s="20">
        <v>0.28251192095620159</v>
      </c>
      <c r="BM319" s="20">
        <v>1E-4</v>
      </c>
      <c r="BN319" s="42">
        <v>0.28250508239578631</v>
      </c>
      <c r="BO319" s="42">
        <v>-4.6125891535664376</v>
      </c>
      <c r="BP319" s="42">
        <v>2.0000017320363543</v>
      </c>
      <c r="BQ319" s="43">
        <v>0.28250520285657904</v>
      </c>
      <c r="BR319" s="43">
        <v>-4.6933898981416089</v>
      </c>
      <c r="BS319" s="43">
        <v>2.0000016715545224</v>
      </c>
    </row>
    <row r="320" spans="1:71" s="53" customFormat="1" x14ac:dyDescent="0.25">
      <c r="A320" s="4" t="s">
        <v>1276</v>
      </c>
      <c r="B320" s="4" t="s">
        <v>1610</v>
      </c>
      <c r="C320" s="4">
        <v>2016</v>
      </c>
      <c r="D320" s="4">
        <v>317</v>
      </c>
      <c r="E320" s="4">
        <v>317</v>
      </c>
      <c r="F320" s="4">
        <v>4035</v>
      </c>
      <c r="G320" s="4">
        <v>73280</v>
      </c>
      <c r="H320" s="4"/>
      <c r="I320" s="4">
        <v>29.67</v>
      </c>
      <c r="J320" s="4">
        <v>870</v>
      </c>
      <c r="K320" s="4">
        <v>320.89999999999998</v>
      </c>
      <c r="L320" s="4">
        <v>0.39416633819471819</v>
      </c>
      <c r="M320" s="4">
        <v>5.0900000000000001E-2</v>
      </c>
      <c r="N320" s="4">
        <v>3.1245890123094475</v>
      </c>
      <c r="O320" s="38">
        <v>0.2422</v>
      </c>
      <c r="P320" s="38">
        <v>3.2139834648224772</v>
      </c>
      <c r="Q320" s="38">
        <v>3.4540000000000001E-2</v>
      </c>
      <c r="R320" s="38">
        <v>1.9510595112162439</v>
      </c>
      <c r="S320" s="38">
        <v>0.34870790001979818</v>
      </c>
      <c r="T320" s="4">
        <v>236.30385112997703</v>
      </c>
      <c r="U320" s="4">
        <v>72.082955394670392</v>
      </c>
      <c r="V320" s="4"/>
      <c r="W320" s="4"/>
      <c r="X320" s="4">
        <v>218.9</v>
      </c>
      <c r="Y320" s="4">
        <f t="shared" si="4"/>
        <v>7.5608060000000005E-2</v>
      </c>
      <c r="Z320" s="4">
        <v>218.7967053499865</v>
      </c>
      <c r="AA320" s="4">
        <v>4.2438871956368871</v>
      </c>
      <c r="AB320" s="39">
        <v>218.7967053499865</v>
      </c>
      <c r="AC320" s="39">
        <v>4.2438871956368871</v>
      </c>
      <c r="AD320" s="20" t="s">
        <v>714</v>
      </c>
      <c r="AE320" s="4"/>
      <c r="AF320" s="4"/>
      <c r="AG320" s="4"/>
      <c r="AH320" s="40">
        <v>216.2</v>
      </c>
      <c r="AI320" s="40">
        <v>1</v>
      </c>
      <c r="AJ320" s="41"/>
      <c r="AK320" s="4"/>
      <c r="AL320" s="20">
        <v>5.5</v>
      </c>
      <c r="AM320" s="20">
        <v>4.7</v>
      </c>
      <c r="AN320" s="20">
        <v>1294</v>
      </c>
      <c r="AO320" s="20">
        <v>3.0000000000000001E-3</v>
      </c>
      <c r="AP320" s="20">
        <v>17.7</v>
      </c>
      <c r="AQ320" s="20">
        <v>2.8979999999999999E-2</v>
      </c>
      <c r="AR320" s="20">
        <v>0.57999999999999996</v>
      </c>
      <c r="AS320" s="20">
        <v>29</v>
      </c>
      <c r="AT320" s="20" t="s">
        <v>684</v>
      </c>
      <c r="AU320" s="20">
        <v>20.7</v>
      </c>
      <c r="AV320" s="20">
        <v>9.5</v>
      </c>
      <c r="AW320" s="20">
        <v>81</v>
      </c>
      <c r="AX320" s="20">
        <v>41.7</v>
      </c>
      <c r="AY320" s="20">
        <v>202</v>
      </c>
      <c r="AZ320" s="20">
        <v>56.5</v>
      </c>
      <c r="BA320" s="20">
        <v>576</v>
      </c>
      <c r="BB320" s="20">
        <v>120.5</v>
      </c>
      <c r="BC320" s="20">
        <v>10180</v>
      </c>
      <c r="BD320" s="4"/>
      <c r="BE320" s="4"/>
      <c r="BF320" s="20">
        <v>1.676E-3</v>
      </c>
      <c r="BG320" s="20">
        <v>4.3999999999999999E-5</v>
      </c>
      <c r="BH320" s="20">
        <v>1.4674499999999999</v>
      </c>
      <c r="BI320" s="20">
        <v>1.7000000000000001E-4</v>
      </c>
      <c r="BJ320" s="20">
        <v>4.772443350523263E-2</v>
      </c>
      <c r="BK320" s="20">
        <v>2.9544370273599705E-3</v>
      </c>
      <c r="BL320" s="20">
        <v>0.28277135804328429</v>
      </c>
      <c r="BM320" s="20">
        <v>1.1E-4</v>
      </c>
      <c r="BN320" s="42">
        <v>0.28276449769057493</v>
      </c>
      <c r="BO320" s="42">
        <v>4.5378602892376385</v>
      </c>
      <c r="BP320" s="42">
        <v>2.2000029425535326</v>
      </c>
      <c r="BQ320" s="43">
        <v>0.28276457927448995</v>
      </c>
      <c r="BR320" s="43">
        <v>4.4836000580561475</v>
      </c>
      <c r="BS320" s="43">
        <v>2.20000287298366</v>
      </c>
    </row>
    <row r="321" spans="1:71" s="53" customFormat="1" x14ac:dyDescent="0.25">
      <c r="A321" s="53" t="s">
        <v>1530</v>
      </c>
      <c r="B321" s="53" t="s">
        <v>1610</v>
      </c>
      <c r="C321" s="53">
        <v>2016</v>
      </c>
      <c r="D321" s="53">
        <v>318</v>
      </c>
      <c r="E321" s="53">
        <v>318</v>
      </c>
      <c r="F321" s="53">
        <v>3856</v>
      </c>
      <c r="G321" s="53">
        <v>73446</v>
      </c>
      <c r="I321" s="53">
        <v>27.03</v>
      </c>
      <c r="J321" s="53">
        <v>795</v>
      </c>
      <c r="K321" s="53">
        <v>536</v>
      </c>
      <c r="L321" s="53">
        <v>0.70972320794889987</v>
      </c>
      <c r="M321" s="53">
        <v>5.8000000000000003E-2</v>
      </c>
      <c r="N321" s="53">
        <v>2.4925191283582695</v>
      </c>
      <c r="O321" s="54">
        <v>0.23200000000000001</v>
      </c>
      <c r="P321" s="54">
        <v>2.5539349284465125</v>
      </c>
      <c r="Q321" s="54">
        <v>2.8740000000000002E-2</v>
      </c>
      <c r="R321" s="54">
        <v>1.8841263263133989</v>
      </c>
      <c r="S321" s="54">
        <v>0.40107183464605894</v>
      </c>
      <c r="T321" s="53">
        <v>529.76190249089882</v>
      </c>
      <c r="U321" s="53">
        <v>54.60942136143057</v>
      </c>
      <c r="X321" s="53">
        <v>182.7</v>
      </c>
      <c r="Y321" s="53">
        <f t="shared" si="4"/>
        <v>5.2507979999999996E-2</v>
      </c>
      <c r="Z321" s="53">
        <v>180.78282556484217</v>
      </c>
      <c r="AA321" s="53">
        <v>3.3901930687875415</v>
      </c>
      <c r="AB321" s="55">
        <v>180.78282556484217</v>
      </c>
      <c r="AC321" s="55">
        <v>3.3901930687875415</v>
      </c>
      <c r="AD321" s="56" t="s">
        <v>714</v>
      </c>
      <c r="AE321" s="53" t="s">
        <v>715</v>
      </c>
      <c r="AF321" s="53" t="s">
        <v>1775</v>
      </c>
      <c r="AH321" s="57">
        <v>216.2</v>
      </c>
      <c r="AI321" s="57">
        <v>1</v>
      </c>
      <c r="AJ321" s="58"/>
      <c r="AL321" s="56">
        <v>10.5</v>
      </c>
      <c r="AM321" s="56">
        <v>7.4</v>
      </c>
      <c r="AN321" s="56">
        <v>1389</v>
      </c>
      <c r="AO321" s="56">
        <v>4.2799999999999998E-2</v>
      </c>
      <c r="AP321" s="56">
        <v>19.399999999999999</v>
      </c>
      <c r="AQ321" s="56">
        <v>4.7</v>
      </c>
      <c r="AR321" s="56">
        <v>4.4000000000000004</v>
      </c>
      <c r="AS321" s="56">
        <v>290</v>
      </c>
      <c r="AT321" s="56">
        <v>7.4</v>
      </c>
      <c r="AU321" s="56">
        <v>40.5</v>
      </c>
      <c r="AV321" s="56">
        <v>11.4</v>
      </c>
      <c r="AW321" s="56">
        <v>101.7</v>
      </c>
      <c r="AX321" s="56">
        <v>43.6</v>
      </c>
      <c r="AY321" s="56">
        <v>212</v>
      </c>
      <c r="AZ321" s="56">
        <v>49.7</v>
      </c>
      <c r="BA321" s="56">
        <v>546</v>
      </c>
      <c r="BB321" s="56">
        <v>110.5</v>
      </c>
      <c r="BC321" s="56">
        <v>9730</v>
      </c>
      <c r="BF321" s="56" t="s">
        <v>734</v>
      </c>
      <c r="BG321" s="56" t="s">
        <v>734</v>
      </c>
      <c r="BH321" s="56" t="s">
        <v>734</v>
      </c>
      <c r="BI321" s="56" t="s">
        <v>734</v>
      </c>
      <c r="BJ321" s="56" t="s">
        <v>734</v>
      </c>
      <c r="BK321" s="56" t="s">
        <v>734</v>
      </c>
      <c r="BL321" s="56" t="s">
        <v>734</v>
      </c>
      <c r="BM321" s="56" t="s">
        <v>734</v>
      </c>
      <c r="BN321" s="59" t="s">
        <v>734</v>
      </c>
      <c r="BO321" s="59" t="s">
        <v>734</v>
      </c>
      <c r="BP321" s="59" t="s">
        <v>734</v>
      </c>
      <c r="BQ321" s="60" t="s">
        <v>734</v>
      </c>
      <c r="BR321" s="60" t="s">
        <v>734</v>
      </c>
      <c r="BS321" s="60" t="s">
        <v>734</v>
      </c>
    </row>
    <row r="322" spans="1:71" s="53" customFormat="1" x14ac:dyDescent="0.25">
      <c r="A322" s="4" t="s">
        <v>1277</v>
      </c>
      <c r="B322" s="4" t="s">
        <v>1610</v>
      </c>
      <c r="C322" s="4">
        <v>2016</v>
      </c>
      <c r="D322" s="4">
        <v>319</v>
      </c>
      <c r="E322" s="4">
        <v>319</v>
      </c>
      <c r="F322" s="4">
        <v>4031</v>
      </c>
      <c r="G322" s="4">
        <v>74066</v>
      </c>
      <c r="H322" s="4"/>
      <c r="I322" s="4">
        <v>35.65</v>
      </c>
      <c r="J322" s="4">
        <v>908.1</v>
      </c>
      <c r="K322" s="4">
        <v>408.9</v>
      </c>
      <c r="L322" s="4">
        <v>0.47687172150691465</v>
      </c>
      <c r="M322" s="4">
        <v>5.0840000000000003E-2</v>
      </c>
      <c r="N322" s="4">
        <v>2.4038289333550713</v>
      </c>
      <c r="O322" s="38">
        <v>0.23630000000000001</v>
      </c>
      <c r="P322" s="38">
        <v>2.434748399946157</v>
      </c>
      <c r="Q322" s="38">
        <v>3.3610000000000001E-2</v>
      </c>
      <c r="R322" s="38">
        <v>1.841088327649</v>
      </c>
      <c r="S322" s="38">
        <v>0.39477343897887246</v>
      </c>
      <c r="T322" s="4">
        <v>233.58217507759022</v>
      </c>
      <c r="U322" s="4">
        <v>55.482706934471736</v>
      </c>
      <c r="V322" s="4"/>
      <c r="W322" s="4"/>
      <c r="X322" s="4">
        <v>213.12</v>
      </c>
      <c r="Y322" s="4">
        <f t="shared" si="4"/>
        <v>7.1629631999999999E-2</v>
      </c>
      <c r="Z322" s="4">
        <v>212.98427446781429</v>
      </c>
      <c r="AA322" s="4">
        <v>3.8925968799057609</v>
      </c>
      <c r="AB322" s="39">
        <v>212.98427446781429</v>
      </c>
      <c r="AC322" s="39">
        <v>3.8925968799057609</v>
      </c>
      <c r="AD322" s="20" t="s">
        <v>714</v>
      </c>
      <c r="AE322" s="4"/>
      <c r="AF322" s="4"/>
      <c r="AG322" s="4"/>
      <c r="AH322" s="40">
        <v>216.2</v>
      </c>
      <c r="AI322" s="40">
        <v>1</v>
      </c>
      <c r="AJ322" s="41"/>
      <c r="AK322" s="4"/>
      <c r="AL322" s="20">
        <v>6.3</v>
      </c>
      <c r="AM322" s="20">
        <v>4.5999999999999996</v>
      </c>
      <c r="AN322" s="20">
        <v>1329</v>
      </c>
      <c r="AO322" s="20">
        <v>3.2000000000000002E-3</v>
      </c>
      <c r="AP322" s="20">
        <v>16.5</v>
      </c>
      <c r="AQ322" s="20">
        <v>2.9180000000000001E-2</v>
      </c>
      <c r="AR322" s="20">
        <v>0.41</v>
      </c>
      <c r="AS322" s="20">
        <v>76</v>
      </c>
      <c r="AT322" s="20" t="s">
        <v>684</v>
      </c>
      <c r="AU322" s="20">
        <v>15.3</v>
      </c>
      <c r="AV322" s="20">
        <v>5.4</v>
      </c>
      <c r="AW322" s="20">
        <v>79</v>
      </c>
      <c r="AX322" s="20">
        <v>40.9</v>
      </c>
      <c r="AY322" s="20">
        <v>213</v>
      </c>
      <c r="AZ322" s="20">
        <v>53</v>
      </c>
      <c r="BA322" s="20">
        <v>598</v>
      </c>
      <c r="BB322" s="20">
        <v>127</v>
      </c>
      <c r="BC322" s="20">
        <v>9580</v>
      </c>
      <c r="BD322" s="4"/>
      <c r="BE322" s="4"/>
      <c r="BF322" s="20">
        <v>1.603E-3</v>
      </c>
      <c r="BG322" s="20">
        <v>3.4E-5</v>
      </c>
      <c r="BH322" s="20">
        <v>1.46739</v>
      </c>
      <c r="BI322" s="20">
        <v>1.9000000000000001E-4</v>
      </c>
      <c r="BJ322" s="20">
        <v>4.3755574726041378E-2</v>
      </c>
      <c r="BK322" s="20">
        <v>2.4297793728405301E-3</v>
      </c>
      <c r="BL322" s="20">
        <v>0.28274329829163308</v>
      </c>
      <c r="BM322" s="20">
        <v>1E-4</v>
      </c>
      <c r="BN322" s="42">
        <v>0.28273691140609447</v>
      </c>
      <c r="BO322" s="42">
        <v>3.4339150291606835</v>
      </c>
      <c r="BP322" s="42">
        <v>2.0000018312011063</v>
      </c>
      <c r="BQ322" s="43">
        <v>0.28273681477947477</v>
      </c>
      <c r="BR322" s="43">
        <v>3.5012542518431111</v>
      </c>
      <c r="BS322" s="43">
        <v>2.0000018870282461</v>
      </c>
    </row>
    <row r="323" spans="1:71" s="53" customFormat="1" x14ac:dyDescent="0.25">
      <c r="A323" s="4" t="s">
        <v>1531</v>
      </c>
      <c r="B323" s="4" t="s">
        <v>1610</v>
      </c>
      <c r="C323" s="4">
        <v>2016</v>
      </c>
      <c r="D323" s="4">
        <v>320</v>
      </c>
      <c r="E323" s="4">
        <v>320</v>
      </c>
      <c r="F323" s="4">
        <v>4010</v>
      </c>
      <c r="G323" s="4">
        <v>73917.5</v>
      </c>
      <c r="H323" s="4"/>
      <c r="I323" s="4">
        <v>15.74</v>
      </c>
      <c r="J323" s="4">
        <v>601</v>
      </c>
      <c r="K323" s="4">
        <v>170.1</v>
      </c>
      <c r="L323" s="4">
        <v>0.29753049687592975</v>
      </c>
      <c r="M323" s="4">
        <v>5.04E-2</v>
      </c>
      <c r="N323" s="4">
        <v>2.8290421463563278</v>
      </c>
      <c r="O323" s="38">
        <v>0.2361</v>
      </c>
      <c r="P323" s="38">
        <v>2.9163314584448434</v>
      </c>
      <c r="Q323" s="38">
        <v>3.3890000000000003E-2</v>
      </c>
      <c r="R323" s="38">
        <v>1.9342982473379358</v>
      </c>
      <c r="S323" s="38">
        <v>0.37608386623918172</v>
      </c>
      <c r="T323" s="4">
        <v>213.48291462243287</v>
      </c>
      <c r="U323" s="4">
        <v>65.536088591960095</v>
      </c>
      <c r="V323" s="4"/>
      <c r="W323" s="4"/>
      <c r="X323" s="4">
        <v>214.9</v>
      </c>
      <c r="Y323" s="4">
        <f t="shared" si="4"/>
        <v>7.2829610000000017E-2</v>
      </c>
      <c r="Z323" s="4">
        <v>214.85649323541074</v>
      </c>
      <c r="AA323" s="4">
        <v>4.128563642824683</v>
      </c>
      <c r="AB323" s="39">
        <v>214.85649323541074</v>
      </c>
      <c r="AC323" s="39">
        <v>4.128563642824683</v>
      </c>
      <c r="AD323" s="20" t="s">
        <v>714</v>
      </c>
      <c r="AE323" s="4"/>
      <c r="AF323" s="4"/>
      <c r="AG323" s="4"/>
      <c r="AH323" s="40">
        <v>216.2</v>
      </c>
      <c r="AI323" s="40">
        <v>1</v>
      </c>
      <c r="AJ323" s="41"/>
      <c r="AK323" s="4"/>
      <c r="AL323" s="20">
        <v>2.7</v>
      </c>
      <c r="AM323" s="20">
        <v>3.5</v>
      </c>
      <c r="AN323" s="20">
        <v>953</v>
      </c>
      <c r="AO323" s="20">
        <v>1.5E-3</v>
      </c>
      <c r="AP323" s="20">
        <v>7</v>
      </c>
      <c r="AQ323" s="20">
        <v>2.8000000000000001E-2</v>
      </c>
      <c r="AR323" s="20">
        <v>0.56999999999999995</v>
      </c>
      <c r="AS323" s="20">
        <v>22</v>
      </c>
      <c r="AT323" s="20">
        <v>0.6</v>
      </c>
      <c r="AU323" s="20">
        <v>15.3</v>
      </c>
      <c r="AV323" s="20">
        <v>5.3</v>
      </c>
      <c r="AW323" s="20">
        <v>56.7</v>
      </c>
      <c r="AX323" s="20">
        <v>31.4</v>
      </c>
      <c r="AY323" s="20">
        <v>151</v>
      </c>
      <c r="AZ323" s="20">
        <v>37</v>
      </c>
      <c r="BA323" s="20">
        <v>428</v>
      </c>
      <c r="BB323" s="20">
        <v>89.1</v>
      </c>
      <c r="BC323" s="20">
        <v>10110</v>
      </c>
      <c r="BD323" s="4"/>
      <c r="BE323" s="4"/>
      <c r="BF323" s="20" t="s">
        <v>734</v>
      </c>
      <c r="BG323" s="20" t="s">
        <v>734</v>
      </c>
      <c r="BH323" s="20" t="s">
        <v>734</v>
      </c>
      <c r="BI323" s="20" t="s">
        <v>734</v>
      </c>
      <c r="BJ323" s="20" t="s">
        <v>734</v>
      </c>
      <c r="BK323" s="20" t="s">
        <v>734</v>
      </c>
      <c r="BL323" s="20" t="s">
        <v>734</v>
      </c>
      <c r="BM323" s="20" t="s">
        <v>734</v>
      </c>
      <c r="BN323" s="42" t="s">
        <v>734</v>
      </c>
      <c r="BO323" s="42" t="s">
        <v>734</v>
      </c>
      <c r="BP323" s="42" t="s">
        <v>734</v>
      </c>
      <c r="BQ323" s="43" t="s">
        <v>734</v>
      </c>
      <c r="BR323" s="43" t="s">
        <v>734</v>
      </c>
      <c r="BS323" s="43" t="s">
        <v>734</v>
      </c>
    </row>
    <row r="324" spans="1:71" s="53" customFormat="1" x14ac:dyDescent="0.25">
      <c r="A324" s="53" t="s">
        <v>1278</v>
      </c>
      <c r="B324" s="53" t="s">
        <v>1610</v>
      </c>
      <c r="C324" s="53">
        <v>2016</v>
      </c>
      <c r="D324" s="53">
        <v>321</v>
      </c>
      <c r="E324" s="53">
        <v>321</v>
      </c>
      <c r="F324" s="53">
        <v>3921</v>
      </c>
      <c r="G324" s="53">
        <v>73976</v>
      </c>
      <c r="I324" s="53">
        <v>49.8</v>
      </c>
      <c r="J324" s="53">
        <v>1467</v>
      </c>
      <c r="K324" s="53">
        <v>567</v>
      </c>
      <c r="L324" s="53">
        <v>0.40290088638194999</v>
      </c>
      <c r="M324" s="53">
        <v>5.4089999999999999E-2</v>
      </c>
      <c r="N324" s="53">
        <v>2.3773319841137739</v>
      </c>
      <c r="O324" s="54">
        <v>0.2419</v>
      </c>
      <c r="P324" s="54">
        <v>2.4281110417289384</v>
      </c>
      <c r="Q324" s="54">
        <v>3.2390000000000002E-2</v>
      </c>
      <c r="R324" s="54">
        <v>1.866551865948455</v>
      </c>
      <c r="S324" s="54">
        <v>0.41128322761933228</v>
      </c>
      <c r="T324" s="53">
        <v>374.79859958542153</v>
      </c>
      <c r="U324" s="53">
        <v>53.502975946845424</v>
      </c>
      <c r="X324" s="53">
        <v>205.48</v>
      </c>
      <c r="Y324" s="53">
        <f t="shared" ref="Y324:Y387" si="5">X324*Q324%</f>
        <v>6.6554972000000004E-2</v>
      </c>
      <c r="Z324" s="53">
        <v>204.50558414868158</v>
      </c>
      <c r="AA324" s="53">
        <v>3.7916816394754256</v>
      </c>
      <c r="AB324" s="55">
        <v>204.50558414868158</v>
      </c>
      <c r="AC324" s="55">
        <v>3.7916816394754256</v>
      </c>
      <c r="AD324" s="56" t="s">
        <v>714</v>
      </c>
      <c r="AE324" s="53" t="s">
        <v>1618</v>
      </c>
      <c r="AF324" s="53" t="s">
        <v>1775</v>
      </c>
      <c r="AH324" s="57">
        <v>216.2</v>
      </c>
      <c r="AI324" s="57">
        <v>1</v>
      </c>
      <c r="AJ324" s="58"/>
      <c r="AL324" s="56">
        <v>3.7</v>
      </c>
      <c r="AM324" s="56">
        <v>3.9</v>
      </c>
      <c r="AN324" s="56">
        <v>1460</v>
      </c>
      <c r="AO324" s="56">
        <v>1.5900000000000001E-2</v>
      </c>
      <c r="AP324" s="56">
        <v>11.3</v>
      </c>
      <c r="AQ324" s="56">
        <v>1.19</v>
      </c>
      <c r="AR324" s="56">
        <v>1.8</v>
      </c>
      <c r="AS324" s="56">
        <v>116</v>
      </c>
      <c r="AT324" s="56" t="s">
        <v>684</v>
      </c>
      <c r="AU324" s="56">
        <v>17.100000000000001</v>
      </c>
      <c r="AV324" s="56">
        <v>10</v>
      </c>
      <c r="AW324" s="56">
        <v>93</v>
      </c>
      <c r="AX324" s="56">
        <v>43.9</v>
      </c>
      <c r="AY324" s="56">
        <v>235</v>
      </c>
      <c r="AZ324" s="56">
        <v>62.4</v>
      </c>
      <c r="BA324" s="56">
        <v>679</v>
      </c>
      <c r="BB324" s="56">
        <v>146</v>
      </c>
      <c r="BC324" s="56">
        <v>10240</v>
      </c>
      <c r="BF324" s="56">
        <v>2.1250000000000002E-3</v>
      </c>
      <c r="BG324" s="56">
        <v>3.4999999999999997E-5</v>
      </c>
      <c r="BH324" s="56">
        <v>1.4673099999999999</v>
      </c>
      <c r="BI324" s="56">
        <v>1.7000000000000001E-4</v>
      </c>
      <c r="BJ324" s="56">
        <v>5.5733116871418423E-2</v>
      </c>
      <c r="BK324" s="56">
        <v>1.9092596430745369E-3</v>
      </c>
      <c r="BL324" s="56">
        <v>0.2828209704365735</v>
      </c>
      <c r="BM324" s="56">
        <v>9.2E-5</v>
      </c>
      <c r="BN324" s="59">
        <v>0.28281284142426055</v>
      </c>
      <c r="BO324" s="59">
        <v>5.9338612908876875</v>
      </c>
      <c r="BP324" s="59">
        <v>1.8400019443434652</v>
      </c>
      <c r="BQ324" s="60">
        <v>0.28281237563723699</v>
      </c>
      <c r="BR324" s="60">
        <v>6.1747504070508441</v>
      </c>
      <c r="BS324" s="60">
        <v>1.8400021735457033</v>
      </c>
    </row>
    <row r="325" spans="1:71" s="53" customFormat="1" x14ac:dyDescent="0.25">
      <c r="A325" s="53" t="s">
        <v>1532</v>
      </c>
      <c r="B325" s="53" t="s">
        <v>1610</v>
      </c>
      <c r="C325" s="53">
        <v>2016</v>
      </c>
      <c r="D325" s="53">
        <v>322</v>
      </c>
      <c r="E325" s="53">
        <v>322</v>
      </c>
      <c r="F325" s="53">
        <v>4008</v>
      </c>
      <c r="G325" s="53">
        <v>74790</v>
      </c>
      <c r="I325" s="53">
        <v>31.7</v>
      </c>
      <c r="J325" s="53">
        <v>1230</v>
      </c>
      <c r="K325" s="53">
        <v>535</v>
      </c>
      <c r="L325" s="53">
        <v>0.4587155963302752</v>
      </c>
      <c r="M325" s="53">
        <v>5.4899999999999997E-2</v>
      </c>
      <c r="N325" s="53">
        <v>2.6934337230298206</v>
      </c>
      <c r="O325" s="54">
        <v>0.22359999999999999</v>
      </c>
      <c r="P325" s="54">
        <v>2.8133822789391161</v>
      </c>
      <c r="Q325" s="54">
        <v>2.9530000000000001E-2</v>
      </c>
      <c r="R325" s="54">
        <v>1.9749771206508631</v>
      </c>
      <c r="S325" s="54">
        <v>0.41043638556378303</v>
      </c>
      <c r="T325" s="53">
        <v>408.15283380155421</v>
      </c>
      <c r="U325" s="53">
        <v>60.26313066228154</v>
      </c>
      <c r="X325" s="53">
        <v>187.6</v>
      </c>
      <c r="Y325" s="53">
        <f t="shared" si="5"/>
        <v>5.5398280000000001E-2</v>
      </c>
      <c r="Z325" s="53">
        <v>186.42810226150661</v>
      </c>
      <c r="AA325" s="53">
        <v>3.6629471631032415</v>
      </c>
      <c r="AB325" s="55">
        <v>186.42810226150661</v>
      </c>
      <c r="AC325" s="55">
        <v>3.6629471631032415</v>
      </c>
      <c r="AD325" s="56" t="s">
        <v>714</v>
      </c>
      <c r="AE325" s="53" t="s">
        <v>1618</v>
      </c>
      <c r="AF325" s="53" t="s">
        <v>1775</v>
      </c>
      <c r="AH325" s="57">
        <v>216.2</v>
      </c>
      <c r="AI325" s="57">
        <v>1</v>
      </c>
      <c r="AJ325" s="58"/>
      <c r="AL325" s="56">
        <v>17.2</v>
      </c>
      <c r="AM325" s="56">
        <v>8.5</v>
      </c>
      <c r="AN325" s="56">
        <v>1570</v>
      </c>
      <c r="AO325" s="56">
        <v>3.5000000000000003E-2</v>
      </c>
      <c r="AP325" s="56">
        <v>18.3</v>
      </c>
      <c r="AQ325" s="56">
        <v>4.0999999999999996</v>
      </c>
      <c r="AR325" s="56">
        <v>3.9</v>
      </c>
      <c r="AS325" s="56">
        <v>127</v>
      </c>
      <c r="AT325" s="56">
        <v>1.8</v>
      </c>
      <c r="AU325" s="56">
        <v>23.5</v>
      </c>
      <c r="AV325" s="56">
        <v>9.6</v>
      </c>
      <c r="AW325" s="56">
        <v>94</v>
      </c>
      <c r="AX325" s="56">
        <v>49</v>
      </c>
      <c r="AY325" s="56">
        <v>275</v>
      </c>
      <c r="AZ325" s="56">
        <v>62.7</v>
      </c>
      <c r="BA325" s="56">
        <v>710</v>
      </c>
      <c r="BB325" s="56">
        <v>147.5</v>
      </c>
      <c r="BC325" s="56">
        <v>10030</v>
      </c>
      <c r="BF325" s="56" t="s">
        <v>734</v>
      </c>
      <c r="BG325" s="56" t="s">
        <v>734</v>
      </c>
      <c r="BH325" s="56" t="s">
        <v>734</v>
      </c>
      <c r="BI325" s="56" t="s">
        <v>734</v>
      </c>
      <c r="BJ325" s="56" t="s">
        <v>734</v>
      </c>
      <c r="BK325" s="56" t="s">
        <v>734</v>
      </c>
      <c r="BL325" s="56" t="s">
        <v>734</v>
      </c>
      <c r="BM325" s="56" t="s">
        <v>734</v>
      </c>
      <c r="BN325" s="59" t="s">
        <v>734</v>
      </c>
      <c r="BO325" s="59" t="s">
        <v>734</v>
      </c>
      <c r="BP325" s="59" t="s">
        <v>734</v>
      </c>
      <c r="BQ325" s="60" t="s">
        <v>734</v>
      </c>
      <c r="BR325" s="60" t="s">
        <v>734</v>
      </c>
      <c r="BS325" s="60" t="s">
        <v>734</v>
      </c>
    </row>
    <row r="326" spans="1:71" s="53" customFormat="1" x14ac:dyDescent="0.25">
      <c r="A326" s="45" t="s">
        <v>1533</v>
      </c>
      <c r="B326" s="45" t="s">
        <v>1610</v>
      </c>
      <c r="C326" s="45">
        <v>2016</v>
      </c>
      <c r="D326" s="45">
        <v>323</v>
      </c>
      <c r="E326" s="45">
        <v>323</v>
      </c>
      <c r="F326" s="45">
        <v>4042.5</v>
      </c>
      <c r="G326" s="45">
        <v>74869.5</v>
      </c>
      <c r="H326" s="45"/>
      <c r="I326" s="45">
        <v>49.7</v>
      </c>
      <c r="J326" s="45">
        <v>1355</v>
      </c>
      <c r="K326" s="45">
        <v>532</v>
      </c>
      <c r="L326" s="45">
        <v>0.4163197335553705</v>
      </c>
      <c r="M326" s="45">
        <v>5.1799999999999999E-2</v>
      </c>
      <c r="N326" s="45">
        <v>2.5423103527904765</v>
      </c>
      <c r="O326" s="46">
        <v>0.23849999999999999</v>
      </c>
      <c r="P326" s="46">
        <v>2.5816260423258828</v>
      </c>
      <c r="Q326" s="46">
        <v>3.3419999999999998E-2</v>
      </c>
      <c r="R326" s="46">
        <v>1.8551148461778761</v>
      </c>
      <c r="S326" s="46">
        <v>0.38032369184321385</v>
      </c>
      <c r="T326" s="45">
        <v>276.59131133570372</v>
      </c>
      <c r="U326" s="45">
        <v>58.224878363051481</v>
      </c>
      <c r="V326" s="45"/>
      <c r="W326" s="45"/>
      <c r="X326" s="45">
        <v>211.93</v>
      </c>
      <c r="Y326" s="45">
        <f t="shared" si="5"/>
        <v>7.0827005999999998E-2</v>
      </c>
      <c r="Z326" s="45">
        <v>211.5411943333547</v>
      </c>
      <c r="AA326" s="45">
        <v>3.8978067364232585</v>
      </c>
      <c r="AB326" s="47">
        <v>211.5411943333547</v>
      </c>
      <c r="AC326" s="47">
        <v>3.8978067364232585</v>
      </c>
      <c r="AD326" s="48" t="s">
        <v>714</v>
      </c>
      <c r="AE326" s="45" t="s">
        <v>689</v>
      </c>
      <c r="AF326" s="45"/>
      <c r="AG326" s="45"/>
      <c r="AH326" s="49">
        <v>216.2</v>
      </c>
      <c r="AI326" s="49">
        <v>1</v>
      </c>
      <c r="AJ326" s="50"/>
      <c r="AK326" s="45"/>
      <c r="AL326" s="48">
        <v>5.9</v>
      </c>
      <c r="AM326" s="48">
        <v>5.7</v>
      </c>
      <c r="AN326" s="48">
        <v>1385</v>
      </c>
      <c r="AO326" s="48">
        <v>8.9999999999999998E-4</v>
      </c>
      <c r="AP326" s="48">
        <v>15.7</v>
      </c>
      <c r="AQ326" s="48">
        <v>0.43</v>
      </c>
      <c r="AR326" s="48">
        <v>1.7</v>
      </c>
      <c r="AS326" s="48">
        <v>120</v>
      </c>
      <c r="AT326" s="48" t="s">
        <v>684</v>
      </c>
      <c r="AU326" s="48">
        <v>27.1</v>
      </c>
      <c r="AV326" s="48">
        <v>8.4</v>
      </c>
      <c r="AW326" s="48">
        <v>76</v>
      </c>
      <c r="AX326" s="48">
        <v>42.9</v>
      </c>
      <c r="AY326" s="48">
        <v>219</v>
      </c>
      <c r="AZ326" s="48">
        <v>48.2</v>
      </c>
      <c r="BA326" s="48">
        <v>541</v>
      </c>
      <c r="BB326" s="48">
        <v>122.5</v>
      </c>
      <c r="BC326" s="48">
        <v>10600</v>
      </c>
      <c r="BD326" s="45"/>
      <c r="BE326" s="45"/>
      <c r="BF326" s="48" t="s">
        <v>734</v>
      </c>
      <c r="BG326" s="48" t="s">
        <v>734</v>
      </c>
      <c r="BH326" s="48" t="s">
        <v>734</v>
      </c>
      <c r="BI326" s="48" t="s">
        <v>734</v>
      </c>
      <c r="BJ326" s="48" t="s">
        <v>734</v>
      </c>
      <c r="BK326" s="48" t="s">
        <v>734</v>
      </c>
      <c r="BL326" s="48" t="s">
        <v>734</v>
      </c>
      <c r="BM326" s="48" t="s">
        <v>734</v>
      </c>
      <c r="BN326" s="51" t="s">
        <v>734</v>
      </c>
      <c r="BO326" s="51" t="s">
        <v>734</v>
      </c>
      <c r="BP326" s="51" t="s">
        <v>734</v>
      </c>
      <c r="BQ326" s="52" t="s">
        <v>734</v>
      </c>
      <c r="BR326" s="52" t="s">
        <v>734</v>
      </c>
      <c r="BS326" s="52" t="s">
        <v>734</v>
      </c>
    </row>
    <row r="327" spans="1:71" s="53" customFormat="1" x14ac:dyDescent="0.25">
      <c r="A327" s="4" t="s">
        <v>1279</v>
      </c>
      <c r="B327" s="4" t="s">
        <v>1610</v>
      </c>
      <c r="C327" s="4">
        <v>2016</v>
      </c>
      <c r="D327" s="4">
        <v>324</v>
      </c>
      <c r="E327" s="4">
        <v>324</v>
      </c>
      <c r="F327" s="4">
        <v>4087.5</v>
      </c>
      <c r="G327" s="4">
        <v>75027.5</v>
      </c>
      <c r="H327" s="4"/>
      <c r="I327" s="4">
        <v>18.29</v>
      </c>
      <c r="J327" s="4">
        <v>634</v>
      </c>
      <c r="K327" s="4">
        <v>189.3</v>
      </c>
      <c r="L327" s="4">
        <v>0.31989763275751759</v>
      </c>
      <c r="M327" s="4">
        <v>5.16E-2</v>
      </c>
      <c r="N327" s="4">
        <v>2.7900714198265084</v>
      </c>
      <c r="O327" s="38">
        <v>0.24360000000000001</v>
      </c>
      <c r="P327" s="38">
        <v>2.8442467395590953</v>
      </c>
      <c r="Q327" s="38">
        <v>3.4389999999999997E-2</v>
      </c>
      <c r="R327" s="38">
        <v>1.8828810338839352</v>
      </c>
      <c r="S327" s="38">
        <v>0.35949673410629301</v>
      </c>
      <c r="T327" s="4">
        <v>267.72452094708143</v>
      </c>
      <c r="U327" s="4">
        <v>64.001255870809501</v>
      </c>
      <c r="V327" s="4"/>
      <c r="W327" s="4"/>
      <c r="X327" s="4">
        <v>218</v>
      </c>
      <c r="Y327" s="4">
        <f t="shared" si="5"/>
        <v>7.4970199999999987E-2</v>
      </c>
      <c r="Z327" s="4">
        <v>217.66811998467358</v>
      </c>
      <c r="AA327" s="4">
        <v>4.0721012871053706</v>
      </c>
      <c r="AB327" s="39">
        <v>217.66811998467358</v>
      </c>
      <c r="AC327" s="39">
        <v>4.0721012871053706</v>
      </c>
      <c r="AD327" s="20" t="s">
        <v>714</v>
      </c>
      <c r="AE327" s="4"/>
      <c r="AF327" s="4"/>
      <c r="AG327" s="4"/>
      <c r="AH327" s="40">
        <v>216.2</v>
      </c>
      <c r="AI327" s="40">
        <v>1</v>
      </c>
      <c r="AJ327" s="41"/>
      <c r="AK327" s="4"/>
      <c r="AL327" s="20">
        <v>2.1</v>
      </c>
      <c r="AM327" s="20">
        <v>2.6</v>
      </c>
      <c r="AN327" s="20">
        <v>1055</v>
      </c>
      <c r="AO327" s="20" t="s">
        <v>684</v>
      </c>
      <c r="AP327" s="20">
        <v>13.4</v>
      </c>
      <c r="AQ327" s="20">
        <v>2.9960000000000001E-2</v>
      </c>
      <c r="AR327" s="20">
        <v>1.1000000000000001</v>
      </c>
      <c r="AS327" s="20">
        <v>69</v>
      </c>
      <c r="AT327" s="20" t="s">
        <v>684</v>
      </c>
      <c r="AU327" s="20">
        <v>11.1</v>
      </c>
      <c r="AV327" s="20">
        <v>5.4</v>
      </c>
      <c r="AW327" s="20">
        <v>55</v>
      </c>
      <c r="AX327" s="20">
        <v>30.3</v>
      </c>
      <c r="AY327" s="20">
        <v>171</v>
      </c>
      <c r="AZ327" s="20">
        <v>45.1</v>
      </c>
      <c r="BA327" s="20">
        <v>517</v>
      </c>
      <c r="BB327" s="20">
        <v>114.3</v>
      </c>
      <c r="BC327" s="20">
        <v>9160</v>
      </c>
      <c r="BD327" s="4"/>
      <c r="BE327" s="4"/>
      <c r="BF327" s="20">
        <v>1.774E-3</v>
      </c>
      <c r="BG327" s="20">
        <v>3.8999999999999999E-5</v>
      </c>
      <c r="BH327" s="20">
        <v>1.4673400000000001</v>
      </c>
      <c r="BI327" s="20">
        <v>1.7000000000000001E-4</v>
      </c>
      <c r="BJ327" s="20">
        <v>4.7541076570327398E-2</v>
      </c>
      <c r="BK327" s="20">
        <v>1.0828149751106709E-3</v>
      </c>
      <c r="BL327" s="20">
        <v>0.28265800939994223</v>
      </c>
      <c r="BM327" s="20">
        <v>9.2999999999999997E-5</v>
      </c>
      <c r="BN327" s="42">
        <v>0.28265078543690186</v>
      </c>
      <c r="BO327" s="42">
        <v>0.48977566596608568</v>
      </c>
      <c r="BP327" s="42">
        <v>1.8600027061813316</v>
      </c>
      <c r="BQ327" s="43">
        <v>0.28265083425922555</v>
      </c>
      <c r="BR327" s="43">
        <v>0.45920684416778101</v>
      </c>
      <c r="BS327" s="43">
        <v>1.8600026697262122</v>
      </c>
    </row>
    <row r="328" spans="1:71" s="53" customFormat="1" x14ac:dyDescent="0.25">
      <c r="A328" s="4" t="s">
        <v>1280</v>
      </c>
      <c r="B328" s="4" t="s">
        <v>1610</v>
      </c>
      <c r="C328" s="4">
        <v>2016</v>
      </c>
      <c r="D328" s="4">
        <v>325</v>
      </c>
      <c r="E328" s="4">
        <v>325</v>
      </c>
      <c r="F328" s="4">
        <v>3709.5</v>
      </c>
      <c r="G328" s="4">
        <v>74924.5</v>
      </c>
      <c r="H328" s="4"/>
      <c r="I328" s="4">
        <v>20.59</v>
      </c>
      <c r="J328" s="4">
        <v>852</v>
      </c>
      <c r="K328" s="4">
        <v>228</v>
      </c>
      <c r="L328" s="4">
        <v>0.2836074872376631</v>
      </c>
      <c r="M328" s="4">
        <v>5.1470000000000002E-2</v>
      </c>
      <c r="N328" s="4">
        <v>2.606087230010623</v>
      </c>
      <c r="O328" s="38">
        <v>0.2364</v>
      </c>
      <c r="P328" s="38">
        <v>2.6741166682309196</v>
      </c>
      <c r="Q328" s="38">
        <v>3.3369999999999997E-2</v>
      </c>
      <c r="R328" s="38">
        <v>1.897158218200578</v>
      </c>
      <c r="S328" s="38">
        <v>0.39012862901403395</v>
      </c>
      <c r="T328" s="4">
        <v>261.93502105638902</v>
      </c>
      <c r="U328" s="4">
        <v>59.843281222945379</v>
      </c>
      <c r="V328" s="4"/>
      <c r="W328" s="4"/>
      <c r="X328" s="4">
        <v>211.6</v>
      </c>
      <c r="Y328" s="4">
        <f t="shared" si="5"/>
        <v>7.0610919999999994E-2</v>
      </c>
      <c r="Z328" s="4">
        <v>211.31450866611894</v>
      </c>
      <c r="AA328" s="4">
        <v>3.9818190416915558</v>
      </c>
      <c r="AB328" s="39">
        <v>211.31450866611894</v>
      </c>
      <c r="AC328" s="39">
        <v>3.9818190416915558</v>
      </c>
      <c r="AD328" s="20" t="s">
        <v>714</v>
      </c>
      <c r="AE328" s="4"/>
      <c r="AF328" s="4"/>
      <c r="AG328" s="4"/>
      <c r="AH328" s="40">
        <v>216.2</v>
      </c>
      <c r="AI328" s="40">
        <v>1</v>
      </c>
      <c r="AJ328" s="41"/>
      <c r="AK328" s="4"/>
      <c r="AL328" s="20">
        <v>3.4</v>
      </c>
      <c r="AM328" s="20">
        <v>3.6</v>
      </c>
      <c r="AN328" s="20">
        <v>1233</v>
      </c>
      <c r="AO328" s="20">
        <v>1.9E-2</v>
      </c>
      <c r="AP328" s="20">
        <v>9.9</v>
      </c>
      <c r="AQ328" s="20">
        <v>1.48</v>
      </c>
      <c r="AR328" s="20">
        <v>1.5</v>
      </c>
      <c r="AS328" s="20">
        <v>54</v>
      </c>
      <c r="AT328" s="20">
        <v>0.03</v>
      </c>
      <c r="AU328" s="20">
        <v>16.2</v>
      </c>
      <c r="AV328" s="20">
        <v>6.7</v>
      </c>
      <c r="AW328" s="20">
        <v>75.900000000000006</v>
      </c>
      <c r="AX328" s="20">
        <v>35.200000000000003</v>
      </c>
      <c r="AY328" s="20">
        <v>202</v>
      </c>
      <c r="AZ328" s="20">
        <v>48.1</v>
      </c>
      <c r="BA328" s="20">
        <v>563</v>
      </c>
      <c r="BB328" s="20">
        <v>115.8</v>
      </c>
      <c r="BC328" s="20">
        <v>9850</v>
      </c>
      <c r="BD328" s="4"/>
      <c r="BE328" s="4"/>
      <c r="BF328" s="20">
        <v>1.2130000000000001E-3</v>
      </c>
      <c r="BG328" s="20">
        <v>2.5000000000000001E-5</v>
      </c>
      <c r="BH328" s="20">
        <v>1.4673</v>
      </c>
      <c r="BI328" s="20">
        <v>1.4999999999999999E-4</v>
      </c>
      <c r="BJ328" s="20">
        <v>3.4370511824839051E-2</v>
      </c>
      <c r="BK328" s="20">
        <v>2.2589402125268898E-3</v>
      </c>
      <c r="BL328" s="20">
        <v>0.28263387143967317</v>
      </c>
      <c r="BM328" s="20">
        <v>1E-4</v>
      </c>
      <c r="BN328" s="42">
        <v>0.28262907640871765</v>
      </c>
      <c r="BO328" s="42">
        <v>-0.41814767085313065</v>
      </c>
      <c r="BP328" s="42">
        <v>2.0000009745594567</v>
      </c>
      <c r="BQ328" s="43">
        <v>0.28262896532598131</v>
      </c>
      <c r="BR328" s="43">
        <v>-0.31462326405939933</v>
      </c>
      <c r="BS328" s="43">
        <v>2.000001020236081</v>
      </c>
    </row>
    <row r="329" spans="1:71" s="53" customFormat="1" x14ac:dyDescent="0.25">
      <c r="A329" s="53" t="s">
        <v>1281</v>
      </c>
      <c r="B329" s="53" t="s">
        <v>1610</v>
      </c>
      <c r="C329" s="53">
        <v>2016</v>
      </c>
      <c r="D329" s="53">
        <v>326</v>
      </c>
      <c r="E329" s="53">
        <v>326</v>
      </c>
      <c r="F329" s="53">
        <v>3765</v>
      </c>
      <c r="G329" s="53">
        <v>74724.5</v>
      </c>
      <c r="I329" s="53">
        <v>8.49</v>
      </c>
      <c r="J329" s="53">
        <v>314</v>
      </c>
      <c r="K329" s="53">
        <v>178.2</v>
      </c>
      <c r="L329" s="53">
        <v>0.60060060060060061</v>
      </c>
      <c r="M329" s="53">
        <v>5.5800000000000002E-2</v>
      </c>
      <c r="N329" s="53">
        <v>4.6625366988401264</v>
      </c>
      <c r="O329" s="54">
        <v>0.23499999999999999</v>
      </c>
      <c r="P329" s="54">
        <v>4.7544880206755131</v>
      </c>
      <c r="Q329" s="54">
        <v>3.0089999999999999E-2</v>
      </c>
      <c r="R329" s="54">
        <v>2.0263039926713806</v>
      </c>
      <c r="S329" s="54">
        <v>0.2580338436892175</v>
      </c>
      <c r="T329" s="53">
        <v>444.41930466861078</v>
      </c>
      <c r="U329" s="53">
        <v>103.66295543655013</v>
      </c>
      <c r="X329" s="53">
        <v>191.1</v>
      </c>
      <c r="Y329" s="53">
        <f t="shared" si="5"/>
        <v>5.7501989999999996E-2</v>
      </c>
      <c r="Z329" s="53">
        <v>189.71641973794803</v>
      </c>
      <c r="AA329" s="53">
        <v>3.8564736054135942</v>
      </c>
      <c r="AB329" s="55">
        <v>189.71641973794803</v>
      </c>
      <c r="AC329" s="55">
        <v>3.8564736054135942</v>
      </c>
      <c r="AD329" s="56" t="s">
        <v>714</v>
      </c>
      <c r="AE329" s="53" t="s">
        <v>715</v>
      </c>
      <c r="AF329" s="53" t="s">
        <v>1775</v>
      </c>
      <c r="AH329" s="57">
        <v>216.2</v>
      </c>
      <c r="AI329" s="57">
        <v>1</v>
      </c>
      <c r="AJ329" s="58"/>
      <c r="AL329" s="56">
        <v>26.1</v>
      </c>
      <c r="AM329" s="56">
        <v>7.7</v>
      </c>
      <c r="AN329" s="56">
        <v>661</v>
      </c>
      <c r="AO329" s="56">
        <v>2.0799999999999999E-2</v>
      </c>
      <c r="AP329" s="56">
        <v>7.6</v>
      </c>
      <c r="AQ329" s="56">
        <v>0.34</v>
      </c>
      <c r="AR329" s="56">
        <v>2</v>
      </c>
      <c r="AS329" s="56">
        <v>19</v>
      </c>
      <c r="AT329" s="56">
        <v>2.2000000000000002</v>
      </c>
      <c r="AU329" s="56">
        <v>10.3</v>
      </c>
      <c r="AV329" s="56">
        <v>3.4</v>
      </c>
      <c r="AW329" s="56">
        <v>35.6</v>
      </c>
      <c r="AX329" s="56">
        <v>18.100000000000001</v>
      </c>
      <c r="AY329" s="56">
        <v>97</v>
      </c>
      <c r="AZ329" s="56">
        <v>28.3</v>
      </c>
      <c r="BA329" s="56">
        <v>295</v>
      </c>
      <c r="BB329" s="56">
        <v>74.3</v>
      </c>
      <c r="BC329" s="56">
        <v>8570</v>
      </c>
      <c r="BF329" s="56">
        <v>1.872E-3</v>
      </c>
      <c r="BG329" s="56">
        <v>5.7000000000000003E-5</v>
      </c>
      <c r="BH329" s="56">
        <v>1.46743</v>
      </c>
      <c r="BI329" s="56">
        <v>1.7000000000000001E-4</v>
      </c>
      <c r="BJ329" s="56">
        <v>5.3265421101491052E-2</v>
      </c>
      <c r="BK329" s="56">
        <v>1.1079598786512563E-3</v>
      </c>
      <c r="BL329" s="56">
        <v>0.28273603227798205</v>
      </c>
      <c r="BM329" s="56">
        <v>1.1E-4</v>
      </c>
      <c r="BN329" s="59">
        <v>0.28272938988683161</v>
      </c>
      <c r="BO329" s="59">
        <v>2.6560247368645484</v>
      </c>
      <c r="BP329" s="59">
        <v>2.2000037107461994</v>
      </c>
      <c r="BQ329" s="60">
        <v>0.28272846076534303</v>
      </c>
      <c r="BR329" s="60">
        <v>3.2057225002213308</v>
      </c>
      <c r="BS329" s="60">
        <v>2.2000048214461665</v>
      </c>
    </row>
    <row r="330" spans="1:71" s="53" customFormat="1" x14ac:dyDescent="0.25">
      <c r="A330" s="4" t="s">
        <v>1534</v>
      </c>
      <c r="B330" s="4" t="s">
        <v>1610</v>
      </c>
      <c r="C330" s="4">
        <v>2016</v>
      </c>
      <c r="D330" s="4">
        <v>327</v>
      </c>
      <c r="E330" s="4">
        <v>327</v>
      </c>
      <c r="F330" s="4">
        <v>3430.5</v>
      </c>
      <c r="G330" s="4">
        <v>74617.5</v>
      </c>
      <c r="H330" s="4"/>
      <c r="I330" s="4">
        <v>16.399999999999999</v>
      </c>
      <c r="J330" s="4">
        <v>479</v>
      </c>
      <c r="K330" s="4">
        <v>172</v>
      </c>
      <c r="L330" s="4">
        <v>0.37453183520599254</v>
      </c>
      <c r="M330" s="4">
        <v>5.1299999999999998E-2</v>
      </c>
      <c r="N330" s="4">
        <v>3.7711452609461174</v>
      </c>
      <c r="O330" s="38">
        <v>0.2427</v>
      </c>
      <c r="P330" s="38">
        <v>3.8314785232599191</v>
      </c>
      <c r="Q330" s="38">
        <v>3.3959999999999997E-2</v>
      </c>
      <c r="R330" s="38">
        <v>1.9231981424298565</v>
      </c>
      <c r="S330" s="38">
        <v>0.28209768955156866</v>
      </c>
      <c r="T330" s="4">
        <v>254.33285586991485</v>
      </c>
      <c r="U330" s="4">
        <v>86.715299072682896</v>
      </c>
      <c r="V330" s="4"/>
      <c r="W330" s="4"/>
      <c r="X330" s="4">
        <v>215.3</v>
      </c>
      <c r="Y330" s="4">
        <f t="shared" si="5"/>
        <v>7.3115879999999994E-2</v>
      </c>
      <c r="Z330" s="4">
        <v>215.05569842097302</v>
      </c>
      <c r="AA330" s="4">
        <v>4.123537827550372</v>
      </c>
      <c r="AB330" s="39">
        <v>215.05569842097302</v>
      </c>
      <c r="AC330" s="39">
        <v>4.123537827550372</v>
      </c>
      <c r="AD330" s="20" t="s">
        <v>714</v>
      </c>
      <c r="AE330" s="4"/>
      <c r="AF330" s="4"/>
      <c r="AG330" s="4"/>
      <c r="AH330" s="40">
        <v>216.2</v>
      </c>
      <c r="AI330" s="40">
        <v>1</v>
      </c>
      <c r="AJ330" s="41"/>
      <c r="AK330" s="4"/>
      <c r="AL330" s="20">
        <v>2.8</v>
      </c>
      <c r="AM330" s="20">
        <v>2.8</v>
      </c>
      <c r="AN330" s="20">
        <v>1080</v>
      </c>
      <c r="AO330" s="20" t="s">
        <v>684</v>
      </c>
      <c r="AP330" s="20">
        <v>7.3</v>
      </c>
      <c r="AQ330" s="20">
        <v>0.16</v>
      </c>
      <c r="AR330" s="20" t="s">
        <v>684</v>
      </c>
      <c r="AS330" s="20">
        <v>46</v>
      </c>
      <c r="AT330" s="20">
        <v>1.5</v>
      </c>
      <c r="AU330" s="20">
        <v>15.3</v>
      </c>
      <c r="AV330" s="20">
        <v>5.2</v>
      </c>
      <c r="AW330" s="20">
        <v>58</v>
      </c>
      <c r="AX330" s="20">
        <v>34.4</v>
      </c>
      <c r="AY330" s="20">
        <v>172</v>
      </c>
      <c r="AZ330" s="20">
        <v>44.9</v>
      </c>
      <c r="BA330" s="20">
        <v>467</v>
      </c>
      <c r="BB330" s="20">
        <v>102</v>
      </c>
      <c r="BC330" s="20">
        <v>8740</v>
      </c>
      <c r="BD330" s="4"/>
      <c r="BE330" s="4"/>
      <c r="BF330" s="20" t="s">
        <v>734</v>
      </c>
      <c r="BG330" s="20" t="s">
        <v>734</v>
      </c>
      <c r="BH330" s="20" t="s">
        <v>734</v>
      </c>
      <c r="BI330" s="20" t="s">
        <v>734</v>
      </c>
      <c r="BJ330" s="20" t="s">
        <v>734</v>
      </c>
      <c r="BK330" s="20" t="s">
        <v>734</v>
      </c>
      <c r="BL330" s="20" t="s">
        <v>734</v>
      </c>
      <c r="BM330" s="20" t="s">
        <v>734</v>
      </c>
      <c r="BN330" s="42" t="s">
        <v>734</v>
      </c>
      <c r="BO330" s="42" t="s">
        <v>734</v>
      </c>
      <c r="BP330" s="42" t="s">
        <v>734</v>
      </c>
      <c r="BQ330" s="43" t="s">
        <v>734</v>
      </c>
      <c r="BR330" s="43" t="s">
        <v>734</v>
      </c>
      <c r="BS330" s="43" t="s">
        <v>734</v>
      </c>
    </row>
    <row r="331" spans="1:71" s="53" customFormat="1" x14ac:dyDescent="0.25">
      <c r="A331" s="4" t="s">
        <v>1282</v>
      </c>
      <c r="B331" s="4" t="s">
        <v>1610</v>
      </c>
      <c r="C331" s="4">
        <v>2016</v>
      </c>
      <c r="D331" s="4">
        <v>328</v>
      </c>
      <c r="E331" s="4">
        <v>328</v>
      </c>
      <c r="F331" s="4">
        <v>3369.5</v>
      </c>
      <c r="G331" s="4">
        <v>74783.5</v>
      </c>
      <c r="H331" s="4"/>
      <c r="I331" s="4">
        <v>34.450000000000003</v>
      </c>
      <c r="J331" s="4">
        <v>846</v>
      </c>
      <c r="K331" s="4">
        <v>380.4</v>
      </c>
      <c r="L331" s="4">
        <v>0.47214353163361666</v>
      </c>
      <c r="M331" s="4">
        <v>5.0500000000000003E-2</v>
      </c>
      <c r="N331" s="4">
        <v>2.8257092701000746</v>
      </c>
      <c r="O331" s="38">
        <v>0.23769999999999999</v>
      </c>
      <c r="P331" s="38">
        <v>2.8697076774676247</v>
      </c>
      <c r="Q331" s="38">
        <v>3.3959999999999997E-2</v>
      </c>
      <c r="R331" s="38">
        <v>1.8683118784044415</v>
      </c>
      <c r="S331" s="38">
        <v>0.34889231659328829</v>
      </c>
      <c r="T331" s="4">
        <v>218.07276511615669</v>
      </c>
      <c r="U331" s="4">
        <v>65.404193317015398</v>
      </c>
      <c r="V331" s="4"/>
      <c r="W331" s="4"/>
      <c r="X331" s="4">
        <v>215.3</v>
      </c>
      <c r="Y331" s="4">
        <f t="shared" si="5"/>
        <v>7.3115879999999994E-2</v>
      </c>
      <c r="Z331" s="4">
        <v>215.268841367531</v>
      </c>
      <c r="AA331" s="4">
        <v>3.9965453778896776</v>
      </c>
      <c r="AB331" s="39">
        <v>215.268841367531</v>
      </c>
      <c r="AC331" s="39">
        <v>3.9965453778896776</v>
      </c>
      <c r="AD331" s="20" t="s">
        <v>714</v>
      </c>
      <c r="AE331" s="4"/>
      <c r="AF331" s="4"/>
      <c r="AG331" s="4"/>
      <c r="AH331" s="40">
        <v>216.2</v>
      </c>
      <c r="AI331" s="40">
        <v>1</v>
      </c>
      <c r="AJ331" s="41"/>
      <c r="AK331" s="4"/>
      <c r="AL331" s="20">
        <v>6</v>
      </c>
      <c r="AM331" s="20">
        <v>6.8</v>
      </c>
      <c r="AN331" s="20">
        <v>1043</v>
      </c>
      <c r="AO331" s="20" t="s">
        <v>684</v>
      </c>
      <c r="AP331" s="20">
        <v>13.2</v>
      </c>
      <c r="AQ331" s="20">
        <v>2.86E-2</v>
      </c>
      <c r="AR331" s="20">
        <v>0.75</v>
      </c>
      <c r="AS331" s="20">
        <v>27</v>
      </c>
      <c r="AT331" s="20">
        <v>0.1</v>
      </c>
      <c r="AU331" s="20">
        <v>13.1</v>
      </c>
      <c r="AV331" s="20">
        <v>7.7</v>
      </c>
      <c r="AW331" s="20">
        <v>55</v>
      </c>
      <c r="AX331" s="20">
        <v>29.5</v>
      </c>
      <c r="AY331" s="20">
        <v>165</v>
      </c>
      <c r="AZ331" s="20">
        <v>34.700000000000003</v>
      </c>
      <c r="BA331" s="20">
        <v>446</v>
      </c>
      <c r="BB331" s="20">
        <v>99</v>
      </c>
      <c r="BC331" s="20">
        <v>9690</v>
      </c>
      <c r="BD331" s="4"/>
      <c r="BE331" s="4"/>
      <c r="BF331" s="20">
        <v>1.6965000000000001E-3</v>
      </c>
      <c r="BG331" s="20">
        <v>8.1999999999999994E-6</v>
      </c>
      <c r="BH331" s="20">
        <v>1.4673</v>
      </c>
      <c r="BI331" s="20">
        <v>1.3999999999999999E-4</v>
      </c>
      <c r="BJ331" s="20">
        <v>4.4978923682770282E-2</v>
      </c>
      <c r="BK331" s="20">
        <v>1.8027209764767474E-3</v>
      </c>
      <c r="BL331" s="20">
        <v>0.28280741080424232</v>
      </c>
      <c r="BM331" s="20">
        <v>1E-4</v>
      </c>
      <c r="BN331" s="42">
        <v>0.28280057873314157</v>
      </c>
      <c r="BO331" s="42">
        <v>5.7368045692185454</v>
      </c>
      <c r="BP331" s="42">
        <v>2.0000001088157813</v>
      </c>
      <c r="BQ331" s="43">
        <v>0.28280054912091318</v>
      </c>
      <c r="BR331" s="43">
        <v>5.7562510410891221</v>
      </c>
      <c r="BS331" s="43">
        <v>2.0000001097611038</v>
      </c>
    </row>
    <row r="332" spans="1:71" s="53" customFormat="1" x14ac:dyDescent="0.25">
      <c r="A332" s="53" t="s">
        <v>1535</v>
      </c>
      <c r="B332" s="53" t="s">
        <v>1610</v>
      </c>
      <c r="C332" s="53">
        <v>2016</v>
      </c>
      <c r="D332" s="53">
        <v>329</v>
      </c>
      <c r="E332" s="53">
        <v>329</v>
      </c>
      <c r="F332" s="53">
        <v>3325.5</v>
      </c>
      <c r="G332" s="53">
        <v>74215.5</v>
      </c>
      <c r="I332" s="53">
        <v>39.43</v>
      </c>
      <c r="J332" s="53">
        <v>887</v>
      </c>
      <c r="K332" s="53">
        <v>401.1</v>
      </c>
      <c r="L332" s="53">
        <v>0.48007681228996635</v>
      </c>
      <c r="M332" s="53">
        <v>5.3060000000000003E-2</v>
      </c>
      <c r="N332" s="53">
        <v>2.4096215442511117</v>
      </c>
      <c r="O332" s="54">
        <v>0.2505</v>
      </c>
      <c r="P332" s="54">
        <v>2.4550110742053888</v>
      </c>
      <c r="Q332" s="54">
        <v>3.4049999999999997E-2</v>
      </c>
      <c r="R332" s="54">
        <v>1.8603234632590064</v>
      </c>
      <c r="S332" s="54">
        <v>0.4030560884266946</v>
      </c>
      <c r="T332" s="53">
        <v>331.36337122923777</v>
      </c>
      <c r="U332" s="53">
        <v>54.648137642394381</v>
      </c>
      <c r="X332" s="53">
        <v>215.8</v>
      </c>
      <c r="Y332" s="53">
        <f t="shared" si="5"/>
        <v>7.3479900000000001E-2</v>
      </c>
      <c r="Z332" s="53">
        <v>215.1493481204605</v>
      </c>
      <c r="AA332" s="53">
        <v>3.973695484796341</v>
      </c>
      <c r="AB332" s="55">
        <v>215.1493481204605</v>
      </c>
      <c r="AC332" s="55">
        <v>3.973695484796341</v>
      </c>
      <c r="AD332" s="56" t="s">
        <v>714</v>
      </c>
      <c r="AE332" s="53" t="s">
        <v>715</v>
      </c>
      <c r="AF332" s="53" t="s">
        <v>1775</v>
      </c>
      <c r="AH332" s="57">
        <v>216.2</v>
      </c>
      <c r="AI332" s="57">
        <v>1</v>
      </c>
      <c r="AJ332" s="58"/>
      <c r="AL332" s="56">
        <v>4.4000000000000004</v>
      </c>
      <c r="AM332" s="56">
        <v>4.5</v>
      </c>
      <c r="AN332" s="56">
        <v>1540</v>
      </c>
      <c r="AO332" s="56">
        <v>6.7000000000000002E-3</v>
      </c>
      <c r="AP332" s="56">
        <v>14.5</v>
      </c>
      <c r="AQ332" s="56">
        <v>0.17</v>
      </c>
      <c r="AR332" s="56">
        <v>2.2000000000000002</v>
      </c>
      <c r="AS332" s="56">
        <v>75</v>
      </c>
      <c r="AT332" s="56">
        <v>1.8</v>
      </c>
      <c r="AU332" s="56">
        <v>23.9</v>
      </c>
      <c r="AV332" s="56">
        <v>11.9</v>
      </c>
      <c r="AW332" s="56">
        <v>89</v>
      </c>
      <c r="AX332" s="56">
        <v>47.5</v>
      </c>
      <c r="AY332" s="56">
        <v>261</v>
      </c>
      <c r="AZ332" s="56">
        <v>61.6</v>
      </c>
      <c r="BA332" s="56">
        <v>640</v>
      </c>
      <c r="BB332" s="56">
        <v>133.19999999999999</v>
      </c>
      <c r="BC332" s="56">
        <v>8800</v>
      </c>
      <c r="BF332" s="56" t="s">
        <v>734</v>
      </c>
      <c r="BG332" s="56" t="s">
        <v>734</v>
      </c>
      <c r="BH332" s="56" t="s">
        <v>734</v>
      </c>
      <c r="BI332" s="56" t="s">
        <v>734</v>
      </c>
      <c r="BJ332" s="56" t="s">
        <v>734</v>
      </c>
      <c r="BK332" s="56" t="s">
        <v>734</v>
      </c>
      <c r="BL332" s="56" t="s">
        <v>734</v>
      </c>
      <c r="BM332" s="56" t="s">
        <v>734</v>
      </c>
      <c r="BN332" s="59" t="s">
        <v>734</v>
      </c>
      <c r="BO332" s="59" t="s">
        <v>734</v>
      </c>
      <c r="BP332" s="59" t="s">
        <v>734</v>
      </c>
      <c r="BQ332" s="60" t="s">
        <v>734</v>
      </c>
      <c r="BR332" s="60" t="s">
        <v>734</v>
      </c>
      <c r="BS332" s="60" t="s">
        <v>734</v>
      </c>
    </row>
    <row r="333" spans="1:71" s="53" customFormat="1" x14ac:dyDescent="0.25">
      <c r="A333" s="4" t="s">
        <v>1283</v>
      </c>
      <c r="B333" s="4" t="s">
        <v>1610</v>
      </c>
      <c r="C333" s="4">
        <v>2016</v>
      </c>
      <c r="D333" s="4">
        <v>330</v>
      </c>
      <c r="E333" s="4">
        <v>330</v>
      </c>
      <c r="F333" s="4">
        <v>3623</v>
      </c>
      <c r="G333" s="4">
        <v>74024</v>
      </c>
      <c r="H333" s="4"/>
      <c r="I333" s="4">
        <v>17.66</v>
      </c>
      <c r="J333" s="4">
        <v>602</v>
      </c>
      <c r="K333" s="4">
        <v>196</v>
      </c>
      <c r="L333" s="4">
        <v>0.33783783783783783</v>
      </c>
      <c r="M333" s="4">
        <v>5.1700000000000003E-2</v>
      </c>
      <c r="N333" s="4">
        <v>3.0923687192022196</v>
      </c>
      <c r="O333" s="38">
        <v>0.24460000000000001</v>
      </c>
      <c r="P333" s="38">
        <v>3.1475613501300455</v>
      </c>
      <c r="Q333" s="38">
        <v>3.4079999999999999E-2</v>
      </c>
      <c r="R333" s="38">
        <v>1.893250685284994</v>
      </c>
      <c r="S333" s="38">
        <v>0.32964553035629268</v>
      </c>
      <c r="T333" s="4">
        <v>272.16397272663147</v>
      </c>
      <c r="U333" s="4">
        <v>70.878944045803252</v>
      </c>
      <c r="V333" s="4"/>
      <c r="W333" s="4"/>
      <c r="X333" s="4">
        <v>216.1</v>
      </c>
      <c r="Y333" s="4">
        <f t="shared" si="5"/>
        <v>7.3646879999999998E-2</v>
      </c>
      <c r="Z333" s="4">
        <v>215.7004617045672</v>
      </c>
      <c r="AA333" s="4">
        <v>4.0619284917591152</v>
      </c>
      <c r="AB333" s="39">
        <v>215.7004617045672</v>
      </c>
      <c r="AC333" s="39">
        <v>4.0619284917591152</v>
      </c>
      <c r="AD333" s="20" t="s">
        <v>714</v>
      </c>
      <c r="AE333" s="4"/>
      <c r="AF333" s="4"/>
      <c r="AG333" s="4"/>
      <c r="AH333" s="40">
        <v>216.2</v>
      </c>
      <c r="AI333" s="40">
        <v>1</v>
      </c>
      <c r="AJ333" s="41"/>
      <c r="AK333" s="4"/>
      <c r="AL333" s="20">
        <v>3.1</v>
      </c>
      <c r="AM333" s="20">
        <v>2.7</v>
      </c>
      <c r="AN333" s="20">
        <v>1054</v>
      </c>
      <c r="AO333" s="20" t="s">
        <v>684</v>
      </c>
      <c r="AP333" s="20">
        <v>12.2</v>
      </c>
      <c r="AQ333" s="20">
        <v>0.05</v>
      </c>
      <c r="AR333" s="20">
        <v>1</v>
      </c>
      <c r="AS333" s="20">
        <v>65</v>
      </c>
      <c r="AT333" s="20" t="s">
        <v>684</v>
      </c>
      <c r="AU333" s="20">
        <v>12.3</v>
      </c>
      <c r="AV333" s="20">
        <v>5.4</v>
      </c>
      <c r="AW333" s="20">
        <v>60.8</v>
      </c>
      <c r="AX333" s="20">
        <v>30</v>
      </c>
      <c r="AY333" s="20">
        <v>175</v>
      </c>
      <c r="AZ333" s="20">
        <v>46.6</v>
      </c>
      <c r="BA333" s="20">
        <v>510</v>
      </c>
      <c r="BB333" s="20">
        <v>118.1</v>
      </c>
      <c r="BC333" s="20">
        <v>9740</v>
      </c>
      <c r="BD333" s="4"/>
      <c r="BE333" s="4"/>
      <c r="BF333" s="20">
        <v>1.7691E-3</v>
      </c>
      <c r="BG333" s="20">
        <v>9.3999999999999998E-6</v>
      </c>
      <c r="BH333" s="20">
        <v>1.4672499999999999</v>
      </c>
      <c r="BI333" s="20">
        <v>1.7000000000000001E-4</v>
      </c>
      <c r="BJ333" s="20">
        <v>4.6367894372114929E-2</v>
      </c>
      <c r="BK333" s="20">
        <v>1.412707826376961E-3</v>
      </c>
      <c r="BL333" s="20">
        <v>0.2826738626985143</v>
      </c>
      <c r="BM333" s="20">
        <v>9.0000000000000006E-5</v>
      </c>
      <c r="BN333" s="42">
        <v>0.28266672394234854</v>
      </c>
      <c r="BO333" s="42">
        <v>1.0104090128715271</v>
      </c>
      <c r="BP333" s="42">
        <v>1.8000001595220316</v>
      </c>
      <c r="BQ333" s="43">
        <v>0.28266670737639371</v>
      </c>
      <c r="BR333" s="43">
        <v>1.0208122753829763</v>
      </c>
      <c r="BS333" s="43">
        <v>1.8000001602632518</v>
      </c>
    </row>
    <row r="334" spans="1:71" s="53" customFormat="1" x14ac:dyDescent="0.25">
      <c r="A334" s="4" t="s">
        <v>1536</v>
      </c>
      <c r="B334" s="4" t="s">
        <v>1610</v>
      </c>
      <c r="C334" s="4">
        <v>2016</v>
      </c>
      <c r="D334" s="4">
        <v>331</v>
      </c>
      <c r="E334" s="4">
        <v>331</v>
      </c>
      <c r="F334" s="4">
        <v>3594</v>
      </c>
      <c r="G334" s="4">
        <v>74102</v>
      </c>
      <c r="H334" s="4"/>
      <c r="I334" s="4">
        <v>19.55</v>
      </c>
      <c r="J334" s="4">
        <v>644</v>
      </c>
      <c r="K334" s="4">
        <v>210.6</v>
      </c>
      <c r="L334" s="4">
        <v>0.34435261707988984</v>
      </c>
      <c r="M334" s="4">
        <v>5.0099999999999999E-2</v>
      </c>
      <c r="N334" s="4">
        <v>2.83913682754218</v>
      </c>
      <c r="O334" s="38">
        <v>0.2387</v>
      </c>
      <c r="P334" s="38">
        <v>2.9039884660406532</v>
      </c>
      <c r="Q334" s="38">
        <v>3.4410000000000003E-2</v>
      </c>
      <c r="R334" s="38">
        <v>1.9006449130205443</v>
      </c>
      <c r="S334" s="38">
        <v>0.36098719229902232</v>
      </c>
      <c r="T334" s="4">
        <v>199.63527363719749</v>
      </c>
      <c r="U334" s="4">
        <v>65.936304320058682</v>
      </c>
      <c r="V334" s="4"/>
      <c r="W334" s="4"/>
      <c r="X334" s="4">
        <v>218.1</v>
      </c>
      <c r="Y334" s="4">
        <f t="shared" si="5"/>
        <v>7.5048210000000004E-2</v>
      </c>
      <c r="Z334" s="4">
        <v>218.19805792531852</v>
      </c>
      <c r="AA334" s="4">
        <v>4.1197427201046048</v>
      </c>
      <c r="AB334" s="39">
        <v>218.19805792531852</v>
      </c>
      <c r="AC334" s="39">
        <v>4.1197427201046048</v>
      </c>
      <c r="AD334" s="20" t="s">
        <v>714</v>
      </c>
      <c r="AE334" s="4"/>
      <c r="AF334" s="4"/>
      <c r="AG334" s="4"/>
      <c r="AH334" s="40">
        <v>216.2</v>
      </c>
      <c r="AI334" s="40">
        <v>1</v>
      </c>
      <c r="AJ334" s="41"/>
      <c r="AK334" s="4"/>
      <c r="AL334" s="20">
        <v>3.3</v>
      </c>
      <c r="AM334" s="20">
        <v>3.5</v>
      </c>
      <c r="AN334" s="20">
        <v>1204</v>
      </c>
      <c r="AO334" s="20" t="s">
        <v>684</v>
      </c>
      <c r="AP334" s="20">
        <v>13.9</v>
      </c>
      <c r="AQ334" s="20">
        <v>2.9069999999999999E-2</v>
      </c>
      <c r="AR334" s="20" t="s">
        <v>684</v>
      </c>
      <c r="AS334" s="20">
        <v>38</v>
      </c>
      <c r="AT334" s="20">
        <v>0.45</v>
      </c>
      <c r="AU334" s="20">
        <v>10.3</v>
      </c>
      <c r="AV334" s="20">
        <v>6.7</v>
      </c>
      <c r="AW334" s="20">
        <v>72.900000000000006</v>
      </c>
      <c r="AX334" s="20">
        <v>35.200000000000003</v>
      </c>
      <c r="AY334" s="20">
        <v>202</v>
      </c>
      <c r="AZ334" s="20">
        <v>47.1</v>
      </c>
      <c r="BA334" s="20">
        <v>539</v>
      </c>
      <c r="BB334" s="20">
        <v>130.4</v>
      </c>
      <c r="BC334" s="20">
        <v>9320</v>
      </c>
      <c r="BD334" s="4"/>
      <c r="BE334" s="4"/>
      <c r="BF334" s="20" t="s">
        <v>734</v>
      </c>
      <c r="BG334" s="20" t="s">
        <v>734</v>
      </c>
      <c r="BH334" s="20" t="s">
        <v>734</v>
      </c>
      <c r="BI334" s="20" t="s">
        <v>734</v>
      </c>
      <c r="BJ334" s="20" t="s">
        <v>734</v>
      </c>
      <c r="BK334" s="20" t="s">
        <v>734</v>
      </c>
      <c r="BL334" s="20" t="s">
        <v>734</v>
      </c>
      <c r="BM334" s="20" t="s">
        <v>734</v>
      </c>
      <c r="BN334" s="42" t="s">
        <v>734</v>
      </c>
      <c r="BO334" s="42" t="s">
        <v>734</v>
      </c>
      <c r="BP334" s="42" t="s">
        <v>734</v>
      </c>
      <c r="BQ334" s="43" t="s">
        <v>734</v>
      </c>
      <c r="BR334" s="43" t="s">
        <v>734</v>
      </c>
      <c r="BS334" s="43" t="s">
        <v>734</v>
      </c>
    </row>
    <row r="335" spans="1:71" s="53" customFormat="1" x14ac:dyDescent="0.25">
      <c r="A335" s="4" t="s">
        <v>1537</v>
      </c>
      <c r="B335" s="4" t="s">
        <v>1610</v>
      </c>
      <c r="C335" s="4">
        <v>2016</v>
      </c>
      <c r="D335" s="4">
        <v>332</v>
      </c>
      <c r="E335" s="4">
        <v>332</v>
      </c>
      <c r="F335" s="4">
        <v>3782</v>
      </c>
      <c r="G335" s="4">
        <v>75909.5</v>
      </c>
      <c r="H335" s="4"/>
      <c r="I335" s="4">
        <v>22.7</v>
      </c>
      <c r="J335" s="4">
        <v>895</v>
      </c>
      <c r="K335" s="4">
        <v>235</v>
      </c>
      <c r="L335" s="4">
        <v>0.27716186252771619</v>
      </c>
      <c r="M335" s="4">
        <v>4.99E-2</v>
      </c>
      <c r="N335" s="4">
        <v>2.8459476866710203</v>
      </c>
      <c r="O335" s="38">
        <v>0.23680000000000001</v>
      </c>
      <c r="P335" s="38">
        <v>2.8995102558695995</v>
      </c>
      <c r="Q335" s="38">
        <v>3.4250000000000003E-2</v>
      </c>
      <c r="R335" s="38">
        <v>1.8835449260967629</v>
      </c>
      <c r="S335" s="38">
        <v>0.35297842558871428</v>
      </c>
      <c r="T335" s="4">
        <v>190.33773745127456</v>
      </c>
      <c r="U335" s="4">
        <v>66.206950414335168</v>
      </c>
      <c r="V335" s="4"/>
      <c r="W335" s="4"/>
      <c r="X335" s="4">
        <v>217.1</v>
      </c>
      <c r="Y335" s="4">
        <f t="shared" si="5"/>
        <v>7.4356749999999999E-2</v>
      </c>
      <c r="Z335" s="4">
        <v>217.24826200467271</v>
      </c>
      <c r="AA335" s="4">
        <v>4.0653671346361353</v>
      </c>
      <c r="AB335" s="39">
        <v>217.24826200467271</v>
      </c>
      <c r="AC335" s="39">
        <v>4.0653671346361353</v>
      </c>
      <c r="AD335" s="20" t="s">
        <v>714</v>
      </c>
      <c r="AE335" s="4"/>
      <c r="AF335" s="4"/>
      <c r="AG335" s="4"/>
      <c r="AH335" s="40">
        <v>216.2</v>
      </c>
      <c r="AI335" s="40">
        <v>1</v>
      </c>
      <c r="AJ335" s="41"/>
      <c r="AK335" s="4"/>
      <c r="AL335" s="20">
        <v>1.3</v>
      </c>
      <c r="AM335" s="20">
        <v>2.2999999999999998</v>
      </c>
      <c r="AN335" s="20">
        <v>1318</v>
      </c>
      <c r="AO335" s="20" t="s">
        <v>684</v>
      </c>
      <c r="AP335" s="20">
        <v>7</v>
      </c>
      <c r="AQ335" s="20">
        <v>2.9579999999999999E-2</v>
      </c>
      <c r="AR335" s="20" t="s">
        <v>684</v>
      </c>
      <c r="AS335" s="20">
        <v>42</v>
      </c>
      <c r="AT335" s="20" t="s">
        <v>684</v>
      </c>
      <c r="AU335" s="20">
        <v>21.4</v>
      </c>
      <c r="AV335" s="20">
        <v>6.1</v>
      </c>
      <c r="AW335" s="20">
        <v>68</v>
      </c>
      <c r="AX335" s="20">
        <v>41.5</v>
      </c>
      <c r="AY335" s="20">
        <v>208.5</v>
      </c>
      <c r="AZ335" s="20">
        <v>45.9</v>
      </c>
      <c r="BA335" s="20">
        <v>520</v>
      </c>
      <c r="BB335" s="20">
        <v>115.5</v>
      </c>
      <c r="BC335" s="20">
        <v>10070</v>
      </c>
      <c r="BD335" s="4"/>
      <c r="BE335" s="4"/>
      <c r="BF335" s="20" t="s">
        <v>734</v>
      </c>
      <c r="BG335" s="20" t="s">
        <v>734</v>
      </c>
      <c r="BH335" s="20" t="s">
        <v>734</v>
      </c>
      <c r="BI335" s="20" t="s">
        <v>734</v>
      </c>
      <c r="BJ335" s="20" t="s">
        <v>734</v>
      </c>
      <c r="BK335" s="20" t="s">
        <v>734</v>
      </c>
      <c r="BL335" s="20" t="s">
        <v>734</v>
      </c>
      <c r="BM335" s="20" t="s">
        <v>734</v>
      </c>
      <c r="BN335" s="42" t="s">
        <v>734</v>
      </c>
      <c r="BO335" s="42" t="s">
        <v>734</v>
      </c>
      <c r="BP335" s="42" t="s">
        <v>734</v>
      </c>
      <c r="BQ335" s="43" t="s">
        <v>734</v>
      </c>
      <c r="BR335" s="43" t="s">
        <v>734</v>
      </c>
      <c r="BS335" s="43" t="s">
        <v>734</v>
      </c>
    </row>
    <row r="336" spans="1:71" s="53" customFormat="1" x14ac:dyDescent="0.25">
      <c r="A336" s="45" t="s">
        <v>1538</v>
      </c>
      <c r="B336" s="45" t="s">
        <v>1610</v>
      </c>
      <c r="C336" s="45">
        <v>2016</v>
      </c>
      <c r="D336" s="45">
        <v>333</v>
      </c>
      <c r="E336" s="45">
        <v>333</v>
      </c>
      <c r="F336" s="45">
        <v>3940.5</v>
      </c>
      <c r="G336" s="45">
        <v>75559</v>
      </c>
      <c r="H336" s="45"/>
      <c r="I336" s="45">
        <v>52.8</v>
      </c>
      <c r="J336" s="45">
        <v>1039</v>
      </c>
      <c r="K336" s="45">
        <v>613</v>
      </c>
      <c r="L336" s="45">
        <v>0.59630292188431722</v>
      </c>
      <c r="M336" s="45">
        <v>5.2060000000000002E-2</v>
      </c>
      <c r="N336" s="45">
        <v>2.4301876537712097</v>
      </c>
      <c r="O336" s="46">
        <v>0.2392</v>
      </c>
      <c r="P336" s="46">
        <v>2.5105835463405066</v>
      </c>
      <c r="Q336" s="46">
        <v>3.3320000000000002E-2</v>
      </c>
      <c r="R336" s="46">
        <v>1.9071491055011029</v>
      </c>
      <c r="S336" s="46">
        <v>0.42130192711361381</v>
      </c>
      <c r="T336" s="45">
        <v>288.04614824658898</v>
      </c>
      <c r="U336" s="45">
        <v>55.542605547588167</v>
      </c>
      <c r="V336" s="45"/>
      <c r="W336" s="45"/>
      <c r="X336" s="45">
        <v>211.3</v>
      </c>
      <c r="Y336" s="45">
        <f t="shared" si="5"/>
        <v>7.0405160000000008E-2</v>
      </c>
      <c r="Z336" s="45">
        <v>210.84688870598237</v>
      </c>
      <c r="AA336" s="45">
        <v>3.9921124879979049</v>
      </c>
      <c r="AB336" s="47">
        <v>210.84688870598237</v>
      </c>
      <c r="AC336" s="47">
        <v>3.9921124879979049</v>
      </c>
      <c r="AD336" s="48" t="s">
        <v>714</v>
      </c>
      <c r="AE336" s="45" t="s">
        <v>689</v>
      </c>
      <c r="AF336" s="45"/>
      <c r="AG336" s="45"/>
      <c r="AH336" s="49">
        <v>216.2</v>
      </c>
      <c r="AI336" s="49">
        <v>1</v>
      </c>
      <c r="AJ336" s="50"/>
      <c r="AK336" s="45"/>
      <c r="AL336" s="48">
        <v>9.8000000000000007</v>
      </c>
      <c r="AM336" s="48">
        <v>4.5999999999999996</v>
      </c>
      <c r="AN336" s="48">
        <v>1467</v>
      </c>
      <c r="AO336" s="48">
        <v>2.8999999999999998E-3</v>
      </c>
      <c r="AP336" s="48">
        <v>19.600000000000001</v>
      </c>
      <c r="AQ336" s="48">
        <v>0.26</v>
      </c>
      <c r="AR336" s="48">
        <v>1.1000000000000001</v>
      </c>
      <c r="AS336" s="48">
        <v>95</v>
      </c>
      <c r="AT336" s="48">
        <v>3.5</v>
      </c>
      <c r="AU336" s="48">
        <v>20.8</v>
      </c>
      <c r="AV336" s="48">
        <v>11.6</v>
      </c>
      <c r="AW336" s="48">
        <v>80</v>
      </c>
      <c r="AX336" s="48">
        <v>45.5</v>
      </c>
      <c r="AY336" s="48">
        <v>229</v>
      </c>
      <c r="AZ336" s="48">
        <v>52.2</v>
      </c>
      <c r="BA336" s="48">
        <v>594</v>
      </c>
      <c r="BB336" s="48">
        <v>129.4</v>
      </c>
      <c r="BC336" s="48">
        <v>9170</v>
      </c>
      <c r="BD336" s="45"/>
      <c r="BE336" s="45"/>
      <c r="BF336" s="48" t="s">
        <v>734</v>
      </c>
      <c r="BG336" s="48" t="s">
        <v>734</v>
      </c>
      <c r="BH336" s="48" t="s">
        <v>734</v>
      </c>
      <c r="BI336" s="48" t="s">
        <v>734</v>
      </c>
      <c r="BJ336" s="48" t="s">
        <v>734</v>
      </c>
      <c r="BK336" s="48" t="s">
        <v>734</v>
      </c>
      <c r="BL336" s="48" t="s">
        <v>734</v>
      </c>
      <c r="BM336" s="48" t="s">
        <v>734</v>
      </c>
      <c r="BN336" s="51" t="s">
        <v>734</v>
      </c>
      <c r="BO336" s="51" t="s">
        <v>734</v>
      </c>
      <c r="BP336" s="51" t="s">
        <v>734</v>
      </c>
      <c r="BQ336" s="52" t="s">
        <v>734</v>
      </c>
      <c r="BR336" s="52" t="s">
        <v>734</v>
      </c>
      <c r="BS336" s="52" t="s">
        <v>734</v>
      </c>
    </row>
    <row r="337" spans="1:71" s="53" customFormat="1" x14ac:dyDescent="0.25">
      <c r="A337" s="4" t="s">
        <v>1539</v>
      </c>
      <c r="B337" s="4" t="s">
        <v>1610</v>
      </c>
      <c r="C337" s="4">
        <v>2016</v>
      </c>
      <c r="D337" s="4">
        <v>334</v>
      </c>
      <c r="E337" s="4">
        <v>334</v>
      </c>
      <c r="F337" s="4">
        <v>3969</v>
      </c>
      <c r="G337" s="4">
        <v>75248</v>
      </c>
      <c r="H337" s="4"/>
      <c r="I337" s="4">
        <v>8.6999999999999993</v>
      </c>
      <c r="J337" s="4">
        <v>338</v>
      </c>
      <c r="K337" s="4">
        <v>90</v>
      </c>
      <c r="L337" s="4">
        <v>0.2785515320334262</v>
      </c>
      <c r="M337" s="4">
        <v>5.1700000000000003E-2</v>
      </c>
      <c r="N337" s="4">
        <v>3.7486353346500687</v>
      </c>
      <c r="O337" s="38">
        <v>0.24510000000000001</v>
      </c>
      <c r="P337" s="38">
        <v>3.8201519525911301</v>
      </c>
      <c r="Q337" s="38">
        <v>3.3980000000000003E-2</v>
      </c>
      <c r="R337" s="38">
        <v>1.9445549796029917</v>
      </c>
      <c r="S337" s="38">
        <v>0.29094640604464517</v>
      </c>
      <c r="T337" s="4">
        <v>272.16397272663147</v>
      </c>
      <c r="U337" s="4">
        <v>85.920968118358559</v>
      </c>
      <c r="V337" s="4"/>
      <c r="W337" s="4"/>
      <c r="X337" s="4">
        <v>215.4</v>
      </c>
      <c r="Y337" s="4">
        <f t="shared" si="5"/>
        <v>7.3192920000000009E-2</v>
      </c>
      <c r="Z337" s="4">
        <v>215.0743509279792</v>
      </c>
      <c r="AA337" s="4">
        <v>4.1690873158281692</v>
      </c>
      <c r="AB337" s="39">
        <v>215.0743509279792</v>
      </c>
      <c r="AC337" s="39">
        <v>4.1690873158281692</v>
      </c>
      <c r="AD337" s="20" t="s">
        <v>714</v>
      </c>
      <c r="AE337" s="4"/>
      <c r="AF337" s="4"/>
      <c r="AG337" s="4"/>
      <c r="AH337" s="40">
        <v>216.2</v>
      </c>
      <c r="AI337" s="40">
        <v>1</v>
      </c>
      <c r="AJ337" s="41"/>
      <c r="AK337" s="4"/>
      <c r="AL337" s="20">
        <v>9.8000000000000007</v>
      </c>
      <c r="AM337" s="20">
        <v>6.6</v>
      </c>
      <c r="AN337" s="20">
        <v>775</v>
      </c>
      <c r="AO337" s="20">
        <v>2.2000000000000001E-3</v>
      </c>
      <c r="AP337" s="20">
        <v>7.4</v>
      </c>
      <c r="AQ337" s="20">
        <v>3.0300000000000001E-2</v>
      </c>
      <c r="AR337" s="20">
        <v>0.9</v>
      </c>
      <c r="AS337" s="20">
        <v>73</v>
      </c>
      <c r="AT337" s="20">
        <v>0.4</v>
      </c>
      <c r="AU337" s="20">
        <v>5.9</v>
      </c>
      <c r="AV337" s="20">
        <v>4.1100000000000003</v>
      </c>
      <c r="AW337" s="20">
        <v>51</v>
      </c>
      <c r="AX337" s="20">
        <v>22.6</v>
      </c>
      <c r="AY337" s="20">
        <v>131</v>
      </c>
      <c r="AZ337" s="20">
        <v>32.9</v>
      </c>
      <c r="BA337" s="20">
        <v>370</v>
      </c>
      <c r="BB337" s="20">
        <v>86.7</v>
      </c>
      <c r="BC337" s="20">
        <v>8760</v>
      </c>
      <c r="BD337" s="4"/>
      <c r="BE337" s="4"/>
      <c r="BF337" s="20" t="s">
        <v>734</v>
      </c>
      <c r="BG337" s="20" t="s">
        <v>734</v>
      </c>
      <c r="BH337" s="20" t="s">
        <v>734</v>
      </c>
      <c r="BI337" s="20" t="s">
        <v>734</v>
      </c>
      <c r="BJ337" s="20" t="s">
        <v>734</v>
      </c>
      <c r="BK337" s="20" t="s">
        <v>734</v>
      </c>
      <c r="BL337" s="20" t="s">
        <v>734</v>
      </c>
      <c r="BM337" s="20" t="s">
        <v>734</v>
      </c>
      <c r="BN337" s="42" t="s">
        <v>734</v>
      </c>
      <c r="BO337" s="42" t="s">
        <v>734</v>
      </c>
      <c r="BP337" s="42" t="s">
        <v>734</v>
      </c>
      <c r="BQ337" s="43" t="s">
        <v>734</v>
      </c>
      <c r="BR337" s="43" t="s">
        <v>734</v>
      </c>
      <c r="BS337" s="43" t="s">
        <v>734</v>
      </c>
    </row>
    <row r="338" spans="1:71" s="53" customFormat="1" x14ac:dyDescent="0.25">
      <c r="A338" s="4" t="s">
        <v>1540</v>
      </c>
      <c r="B338" s="4" t="s">
        <v>1610</v>
      </c>
      <c r="C338" s="4">
        <v>2016</v>
      </c>
      <c r="D338" s="4">
        <v>335</v>
      </c>
      <c r="E338" s="4">
        <v>335</v>
      </c>
      <c r="F338" s="4">
        <v>4142.5</v>
      </c>
      <c r="G338" s="4">
        <v>76508</v>
      </c>
      <c r="H338" s="4"/>
      <c r="I338" s="4">
        <v>19.12</v>
      </c>
      <c r="J338" s="4">
        <v>565.5</v>
      </c>
      <c r="K338" s="4">
        <v>204.6</v>
      </c>
      <c r="L338" s="4">
        <v>0.38153376573826786</v>
      </c>
      <c r="M338" s="4">
        <v>4.9029999999999997E-2</v>
      </c>
      <c r="N338" s="4">
        <v>2.5563658050659375</v>
      </c>
      <c r="O338" s="38">
        <v>0.23400000000000001</v>
      </c>
      <c r="P338" s="38">
        <v>2.6222496320034332</v>
      </c>
      <c r="Q338" s="38">
        <v>3.424E-2</v>
      </c>
      <c r="R338" s="38">
        <v>1.8924024421966179</v>
      </c>
      <c r="S338" s="38">
        <v>0.3952132291890324</v>
      </c>
      <c r="T338" s="4">
        <v>149.26581378440952</v>
      </c>
      <c r="U338" s="4">
        <v>59.92087022574789</v>
      </c>
      <c r="V338" s="4"/>
      <c r="W338" s="4"/>
      <c r="X338" s="4">
        <v>217.1</v>
      </c>
      <c r="Y338" s="4">
        <f t="shared" si="5"/>
        <v>7.4335039999999991E-2</v>
      </c>
      <c r="Z338" s="4">
        <v>217.41914246566245</v>
      </c>
      <c r="AA338" s="4">
        <v>4.0835922065301196</v>
      </c>
      <c r="AB338" s="39">
        <v>217.41914246566245</v>
      </c>
      <c r="AC338" s="39">
        <v>4.0835922065301196</v>
      </c>
      <c r="AD338" s="20" t="s">
        <v>714</v>
      </c>
      <c r="AE338" s="4"/>
      <c r="AF338" s="4"/>
      <c r="AG338" s="4"/>
      <c r="AH338" s="40">
        <v>216.2</v>
      </c>
      <c r="AI338" s="40">
        <v>1</v>
      </c>
      <c r="AJ338" s="41"/>
      <c r="AK338" s="4"/>
      <c r="AL338" s="20">
        <v>2</v>
      </c>
      <c r="AM338" s="20">
        <v>2.6</v>
      </c>
      <c r="AN338" s="20">
        <v>1163</v>
      </c>
      <c r="AO338" s="20" t="s">
        <v>684</v>
      </c>
      <c r="AP338" s="20">
        <v>8.8000000000000007</v>
      </c>
      <c r="AQ338" s="20">
        <v>2.8170000000000001E-2</v>
      </c>
      <c r="AR338" s="20">
        <v>0.67</v>
      </c>
      <c r="AS338" s="20">
        <v>14</v>
      </c>
      <c r="AT338" s="20" t="s">
        <v>684</v>
      </c>
      <c r="AU338" s="20">
        <v>27.7</v>
      </c>
      <c r="AV338" s="20">
        <v>6.1</v>
      </c>
      <c r="AW338" s="20">
        <v>69.2</v>
      </c>
      <c r="AX338" s="20">
        <v>32.299999999999997</v>
      </c>
      <c r="AY338" s="20">
        <v>193</v>
      </c>
      <c r="AZ338" s="20">
        <v>48.4</v>
      </c>
      <c r="BA338" s="20">
        <v>508</v>
      </c>
      <c r="BB338" s="20">
        <v>119.1</v>
      </c>
      <c r="BC338" s="20">
        <v>8790</v>
      </c>
      <c r="BD338" s="4"/>
      <c r="BE338" s="4"/>
      <c r="BF338" s="20" t="s">
        <v>734</v>
      </c>
      <c r="BG338" s="20" t="s">
        <v>734</v>
      </c>
      <c r="BH338" s="20" t="s">
        <v>734</v>
      </c>
      <c r="BI338" s="20" t="s">
        <v>734</v>
      </c>
      <c r="BJ338" s="20" t="s">
        <v>734</v>
      </c>
      <c r="BK338" s="20" t="s">
        <v>734</v>
      </c>
      <c r="BL338" s="20" t="s">
        <v>734</v>
      </c>
      <c r="BM338" s="20" t="s">
        <v>734</v>
      </c>
      <c r="BN338" s="42" t="s">
        <v>734</v>
      </c>
      <c r="BO338" s="42" t="s">
        <v>734</v>
      </c>
      <c r="BP338" s="42" t="s">
        <v>734</v>
      </c>
      <c r="BQ338" s="43" t="s">
        <v>734</v>
      </c>
      <c r="BR338" s="43" t="s">
        <v>734</v>
      </c>
      <c r="BS338" s="43" t="s">
        <v>734</v>
      </c>
    </row>
    <row r="339" spans="1:71" s="53" customFormat="1" x14ac:dyDescent="0.25">
      <c r="A339" s="4" t="s">
        <v>1284</v>
      </c>
      <c r="B339" s="4" t="s">
        <v>1610</v>
      </c>
      <c r="C339" s="4">
        <v>2016</v>
      </c>
      <c r="D339" s="4">
        <v>336</v>
      </c>
      <c r="E339" s="4">
        <v>336</v>
      </c>
      <c r="F339" s="4">
        <v>3774</v>
      </c>
      <c r="G339" s="4">
        <v>77125</v>
      </c>
      <c r="H339" s="4"/>
      <c r="I339" s="4">
        <v>32.17</v>
      </c>
      <c r="J339" s="4">
        <v>844.7</v>
      </c>
      <c r="K339" s="4">
        <v>352.3</v>
      </c>
      <c r="L339" s="4">
        <v>0.43840420868040331</v>
      </c>
      <c r="M339" s="4">
        <v>5.1799999999999999E-2</v>
      </c>
      <c r="N339" s="4">
        <v>2.783787639429907</v>
      </c>
      <c r="O339" s="38">
        <v>0.23599999999999999</v>
      </c>
      <c r="P339" s="38">
        <v>2.8538665282358222</v>
      </c>
      <c r="Q339" s="38">
        <v>3.3410000000000002E-2</v>
      </c>
      <c r="R339" s="38">
        <v>1.9065887179835228</v>
      </c>
      <c r="S339" s="38">
        <v>0.37034094653713928</v>
      </c>
      <c r="T339" s="4">
        <v>276.59131133570372</v>
      </c>
      <c r="U339" s="4">
        <v>63.755275399978196</v>
      </c>
      <c r="V339" s="4"/>
      <c r="W339" s="4"/>
      <c r="X339" s="4">
        <v>211.8</v>
      </c>
      <c r="Y339" s="4">
        <f t="shared" si="5"/>
        <v>7.0762380000000014E-2</v>
      </c>
      <c r="Z339" s="4">
        <v>211.47856512176151</v>
      </c>
      <c r="AA339" s="4">
        <v>4.0069372470180351</v>
      </c>
      <c r="AB339" s="39">
        <v>211.47856512176151</v>
      </c>
      <c r="AC339" s="39">
        <v>4.0069372470180351</v>
      </c>
      <c r="AD339" s="20" t="s">
        <v>714</v>
      </c>
      <c r="AE339" s="4"/>
      <c r="AF339" s="4"/>
      <c r="AG339" s="4"/>
      <c r="AH339" s="40">
        <v>216.2</v>
      </c>
      <c r="AI339" s="40">
        <v>1</v>
      </c>
      <c r="AJ339" s="41"/>
      <c r="AK339" s="4"/>
      <c r="AL339" s="20">
        <v>2.7</v>
      </c>
      <c r="AM339" s="20">
        <v>2.8</v>
      </c>
      <c r="AN339" s="20">
        <v>1650</v>
      </c>
      <c r="AO339" s="20">
        <v>7.7999999999999996E-3</v>
      </c>
      <c r="AP339" s="20">
        <v>12.9</v>
      </c>
      <c r="AQ339" s="20">
        <v>0.43</v>
      </c>
      <c r="AR339" s="20">
        <v>1.1000000000000001</v>
      </c>
      <c r="AS339" s="20">
        <v>96</v>
      </c>
      <c r="AT339" s="20">
        <v>2.1</v>
      </c>
      <c r="AU339" s="20">
        <v>38</v>
      </c>
      <c r="AV339" s="20">
        <v>9.4</v>
      </c>
      <c r="AW339" s="20">
        <v>122</v>
      </c>
      <c r="AX339" s="20">
        <v>51.4</v>
      </c>
      <c r="AY339" s="20">
        <v>268</v>
      </c>
      <c r="AZ339" s="20">
        <v>61.2</v>
      </c>
      <c r="BA339" s="20">
        <v>607</v>
      </c>
      <c r="BB339" s="20">
        <v>117</v>
      </c>
      <c r="BC339" s="20">
        <v>10240</v>
      </c>
      <c r="BD339" s="4"/>
      <c r="BE339" s="4"/>
      <c r="BF339" s="20">
        <v>1.892E-3</v>
      </c>
      <c r="BG339" s="20">
        <v>4.6999999999999997E-5</v>
      </c>
      <c r="BH339" s="20">
        <v>1.4672799999999999</v>
      </c>
      <c r="BI339" s="20">
        <v>1.3999999999999999E-4</v>
      </c>
      <c r="BJ339" s="20">
        <v>5.4686148856761686E-2</v>
      </c>
      <c r="BK339" s="20">
        <v>3.204791739943836E-3</v>
      </c>
      <c r="BL339" s="20">
        <v>0.28266005883367695</v>
      </c>
      <c r="BM339" s="20">
        <v>9.2E-5</v>
      </c>
      <c r="BN339" s="42">
        <v>0.28265257387424786</v>
      </c>
      <c r="BO339" s="42">
        <v>0.41691684989242361</v>
      </c>
      <c r="BP339" s="42">
        <v>1.8400037498274291</v>
      </c>
      <c r="BQ339" s="43">
        <v>0.28265240642880884</v>
      </c>
      <c r="BR339" s="43">
        <v>0.51484984475491657</v>
      </c>
      <c r="BS339" s="43">
        <v>1.8400039194776987</v>
      </c>
    </row>
    <row r="340" spans="1:71" s="53" customFormat="1" x14ac:dyDescent="0.25">
      <c r="A340" s="4" t="s">
        <v>1285</v>
      </c>
      <c r="B340" s="4" t="s">
        <v>1611</v>
      </c>
      <c r="C340" s="4">
        <v>2016</v>
      </c>
      <c r="D340" s="4">
        <v>337</v>
      </c>
      <c r="E340" s="4">
        <v>337</v>
      </c>
      <c r="F340" s="4">
        <v>8302.5</v>
      </c>
      <c r="G340" s="4">
        <v>74494.5</v>
      </c>
      <c r="H340" s="4"/>
      <c r="I340" s="4">
        <v>12.1</v>
      </c>
      <c r="J340" s="4">
        <v>371.9</v>
      </c>
      <c r="K340" s="4">
        <v>164.7</v>
      </c>
      <c r="L340" s="4">
        <v>0.47303689687795653</v>
      </c>
      <c r="M340" s="4">
        <v>5.1799999999999999E-2</v>
      </c>
      <c r="N340" s="4">
        <v>3.9134325291099943</v>
      </c>
      <c r="O340" s="38">
        <v>0.18129999999999999</v>
      </c>
      <c r="P340" s="38">
        <v>3.9910120063905787</v>
      </c>
      <c r="Q340" s="38">
        <v>2.554E-2</v>
      </c>
      <c r="R340" s="38">
        <v>1.9629627289527196</v>
      </c>
      <c r="S340" s="38">
        <v>0.28506043326324532</v>
      </c>
      <c r="T340" s="4">
        <v>276.59131133570372</v>
      </c>
      <c r="U340" s="4">
        <v>89.62679664162043</v>
      </c>
      <c r="V340" s="4"/>
      <c r="W340" s="4"/>
      <c r="X340" s="4">
        <v>162.6</v>
      </c>
      <c r="Y340" s="4">
        <f t="shared" si="5"/>
        <v>4.1528040000000002E-2</v>
      </c>
      <c r="Z340" s="4">
        <v>162.07019983702449</v>
      </c>
      <c r="AA340" s="4">
        <v>3.181455284703786</v>
      </c>
      <c r="AB340" s="39">
        <v>162.07019983702449</v>
      </c>
      <c r="AC340" s="39">
        <v>3.181455284703786</v>
      </c>
      <c r="AD340" s="20" t="s">
        <v>714</v>
      </c>
      <c r="AE340" s="4"/>
      <c r="AF340" s="4"/>
      <c r="AG340" s="4"/>
      <c r="AH340" s="40">
        <v>165.8</v>
      </c>
      <c r="AI340" s="40">
        <v>1.7</v>
      </c>
      <c r="AJ340" s="41"/>
      <c r="AK340" s="4"/>
      <c r="AL340" s="20">
        <v>1.9</v>
      </c>
      <c r="AM340" s="20">
        <v>2.7</v>
      </c>
      <c r="AN340" s="20">
        <v>1394</v>
      </c>
      <c r="AO340" s="20" t="s">
        <v>684</v>
      </c>
      <c r="AP340" s="20">
        <v>4.8</v>
      </c>
      <c r="AQ340" s="20">
        <v>3.04E-2</v>
      </c>
      <c r="AR340" s="20">
        <v>1.4</v>
      </c>
      <c r="AS340" s="20">
        <v>42</v>
      </c>
      <c r="AT340" s="20">
        <v>2.7</v>
      </c>
      <c r="AU340" s="20">
        <v>24.4</v>
      </c>
      <c r="AV340" s="20">
        <v>8.9</v>
      </c>
      <c r="AW340" s="20">
        <v>108</v>
      </c>
      <c r="AX340" s="20">
        <v>44.5</v>
      </c>
      <c r="AY340" s="20">
        <v>219</v>
      </c>
      <c r="AZ340" s="20">
        <v>50.3</v>
      </c>
      <c r="BA340" s="20">
        <v>542</v>
      </c>
      <c r="BB340" s="20">
        <v>99.3</v>
      </c>
      <c r="BC340" s="20">
        <v>7310</v>
      </c>
      <c r="BD340" s="4"/>
      <c r="BE340" s="4"/>
      <c r="BF340" s="20">
        <v>2.098E-3</v>
      </c>
      <c r="BG340" s="20">
        <v>6.2000000000000003E-5</v>
      </c>
      <c r="BH340" s="20">
        <v>1.46726</v>
      </c>
      <c r="BI340" s="20">
        <v>2.4000000000000001E-4</v>
      </c>
      <c r="BJ340" s="20">
        <v>5.0599530412916018E-2</v>
      </c>
      <c r="BK340" s="20">
        <v>4.6972353621004426E-3</v>
      </c>
      <c r="BL340" s="20">
        <v>0.28314966426478377</v>
      </c>
      <c r="BM340" s="20">
        <v>1.4999999999999999E-4</v>
      </c>
      <c r="BN340" s="42">
        <v>0.28314330641606067</v>
      </c>
      <c r="BO340" s="42">
        <v>16.691307076026618</v>
      </c>
      <c r="BP340" s="42">
        <v>3.0000023483833393</v>
      </c>
      <c r="BQ340" s="43">
        <v>0.28314315987322303</v>
      </c>
      <c r="BR340" s="43">
        <v>16.768215722355873</v>
      </c>
      <c r="BS340" s="43">
        <v>3.0000024578870712</v>
      </c>
    </row>
    <row r="341" spans="1:71" s="53" customFormat="1" x14ac:dyDescent="0.25">
      <c r="A341" s="53" t="s">
        <v>1541</v>
      </c>
      <c r="B341" s="53" t="s">
        <v>1611</v>
      </c>
      <c r="C341" s="53">
        <v>2016</v>
      </c>
      <c r="D341" s="53">
        <v>338</v>
      </c>
      <c r="E341" s="53">
        <v>338</v>
      </c>
      <c r="F341" s="53">
        <v>8355</v>
      </c>
      <c r="G341" s="53">
        <v>74460</v>
      </c>
      <c r="I341" s="53">
        <v>9.83</v>
      </c>
      <c r="J341" s="53">
        <v>431</v>
      </c>
      <c r="K341" s="53">
        <v>126.7</v>
      </c>
      <c r="L341" s="53">
        <v>0.3168567807351077</v>
      </c>
      <c r="M341" s="53">
        <v>5.16E-2</v>
      </c>
      <c r="N341" s="53">
        <v>3.5853600659453737</v>
      </c>
      <c r="O341" s="54">
        <v>0.1888</v>
      </c>
      <c r="P341" s="54">
        <v>3.6812172465612751</v>
      </c>
      <c r="Q341" s="54">
        <v>2.6360000000000001E-2</v>
      </c>
      <c r="R341" s="54">
        <v>1.9840750020864537</v>
      </c>
      <c r="S341" s="54">
        <v>0.31717052605337803</v>
      </c>
      <c r="T341" s="53">
        <v>267.72452094708143</v>
      </c>
      <c r="U341" s="53">
        <v>82.244327273823316</v>
      </c>
      <c r="X341" s="53">
        <v>167.7</v>
      </c>
      <c r="Y341" s="53">
        <f t="shared" si="5"/>
        <v>4.4205719999999997E-2</v>
      </c>
      <c r="Z341" s="53">
        <v>167.27129648067807</v>
      </c>
      <c r="AA341" s="53">
        <v>3.3129314886604053</v>
      </c>
      <c r="AB341" s="55">
        <v>167.27129648067807</v>
      </c>
      <c r="AC341" s="55">
        <v>3.3129314886604053</v>
      </c>
      <c r="AD341" s="56" t="s">
        <v>714</v>
      </c>
      <c r="AE341" s="53" t="s">
        <v>715</v>
      </c>
      <c r="AF341" s="53" t="s">
        <v>1775</v>
      </c>
      <c r="AH341" s="57">
        <v>165.8</v>
      </c>
      <c r="AI341" s="57">
        <v>1.7</v>
      </c>
      <c r="AJ341" s="58"/>
      <c r="AL341" s="56">
        <v>0.2</v>
      </c>
      <c r="AM341" s="56">
        <v>1.6</v>
      </c>
      <c r="AN341" s="56">
        <v>1750</v>
      </c>
      <c r="AO341" s="56" t="s">
        <v>684</v>
      </c>
      <c r="AP341" s="56">
        <v>7.7</v>
      </c>
      <c r="AQ341" s="56">
        <v>3.0300000000000001E-2</v>
      </c>
      <c r="AR341" s="56">
        <v>0.9</v>
      </c>
      <c r="AS341" s="56">
        <v>112</v>
      </c>
      <c r="AT341" s="56">
        <v>1.2</v>
      </c>
      <c r="AU341" s="56">
        <v>37.4</v>
      </c>
      <c r="AV341" s="56">
        <v>10.7</v>
      </c>
      <c r="AW341" s="56">
        <v>135</v>
      </c>
      <c r="AX341" s="56">
        <v>59.3</v>
      </c>
      <c r="AY341" s="56">
        <v>304</v>
      </c>
      <c r="AZ341" s="56">
        <v>64.900000000000006</v>
      </c>
      <c r="BA341" s="56">
        <v>692</v>
      </c>
      <c r="BB341" s="56">
        <v>130.9</v>
      </c>
      <c r="BC341" s="56">
        <v>8910</v>
      </c>
      <c r="BF341" s="56" t="s">
        <v>734</v>
      </c>
      <c r="BG341" s="56" t="s">
        <v>734</v>
      </c>
      <c r="BH341" s="56" t="s">
        <v>734</v>
      </c>
      <c r="BI341" s="56" t="s">
        <v>734</v>
      </c>
      <c r="BJ341" s="56" t="s">
        <v>734</v>
      </c>
      <c r="BK341" s="56" t="s">
        <v>734</v>
      </c>
      <c r="BL341" s="56" t="s">
        <v>734</v>
      </c>
      <c r="BM341" s="56" t="s">
        <v>734</v>
      </c>
      <c r="BN341" s="59" t="s">
        <v>734</v>
      </c>
      <c r="BO341" s="59" t="s">
        <v>734</v>
      </c>
      <c r="BP341" s="59" t="s">
        <v>734</v>
      </c>
      <c r="BQ341" s="60" t="s">
        <v>734</v>
      </c>
      <c r="BR341" s="60" t="s">
        <v>734</v>
      </c>
      <c r="BS341" s="60" t="s">
        <v>734</v>
      </c>
    </row>
    <row r="342" spans="1:71" s="53" customFormat="1" x14ac:dyDescent="0.25">
      <c r="A342" s="53" t="s">
        <v>1286</v>
      </c>
      <c r="B342" s="53" t="s">
        <v>1611</v>
      </c>
      <c r="C342" s="53">
        <v>2016</v>
      </c>
      <c r="D342" s="53">
        <v>339</v>
      </c>
      <c r="E342" s="53">
        <v>339</v>
      </c>
      <c r="F342" s="53">
        <v>8322.5</v>
      </c>
      <c r="G342" s="53">
        <v>74551</v>
      </c>
      <c r="I342" s="53">
        <v>18.309999999999999</v>
      </c>
      <c r="J342" s="53">
        <v>548.70000000000005</v>
      </c>
      <c r="K342" s="53">
        <v>247</v>
      </c>
      <c r="L342" s="53">
        <v>0.47169811320754712</v>
      </c>
      <c r="M342" s="53">
        <v>5.1900000000000002E-2</v>
      </c>
      <c r="N342" s="53">
        <v>3.2429123118806786</v>
      </c>
      <c r="O342" s="54">
        <v>0.186</v>
      </c>
      <c r="P342" s="54">
        <v>3.302406306694619</v>
      </c>
      <c r="Q342" s="54">
        <v>2.564E-2</v>
      </c>
      <c r="R342" s="54">
        <v>1.9051002997084183</v>
      </c>
      <c r="S342" s="54">
        <v>0.31938873430109493</v>
      </c>
      <c r="T342" s="53">
        <v>281.00659913551505</v>
      </c>
      <c r="U342" s="53">
        <v>74.211386179166851</v>
      </c>
      <c r="X342" s="53">
        <v>163.22</v>
      </c>
      <c r="Y342" s="53">
        <f t="shared" si="5"/>
        <v>4.1849607999999996E-2</v>
      </c>
      <c r="Z342" s="53">
        <v>162.67922493573715</v>
      </c>
      <c r="AA342" s="53">
        <v>3.092272124234245</v>
      </c>
      <c r="AB342" s="55">
        <v>162.67922493573715</v>
      </c>
      <c r="AC342" s="55">
        <v>3.092272124234245</v>
      </c>
      <c r="AD342" s="56" t="s">
        <v>714</v>
      </c>
      <c r="AE342" s="53" t="s">
        <v>715</v>
      </c>
      <c r="AF342" s="53" t="s">
        <v>1775</v>
      </c>
      <c r="AH342" s="57">
        <v>165.8</v>
      </c>
      <c r="AI342" s="57">
        <v>1.7</v>
      </c>
      <c r="AJ342" s="58"/>
      <c r="AL342" s="56">
        <v>6.1</v>
      </c>
      <c r="AM342" s="56">
        <v>5.8</v>
      </c>
      <c r="AN342" s="56">
        <v>1778</v>
      </c>
      <c r="AO342" s="56">
        <v>8.4000000000000005E-2</v>
      </c>
      <c r="AP342" s="56">
        <v>22.5</v>
      </c>
      <c r="AQ342" s="56">
        <v>2.5</v>
      </c>
      <c r="AR342" s="56">
        <v>9.8000000000000007</v>
      </c>
      <c r="AS342" s="56">
        <v>109</v>
      </c>
      <c r="AT342" s="56">
        <v>3.4</v>
      </c>
      <c r="AU342" s="56">
        <v>42</v>
      </c>
      <c r="AV342" s="56">
        <v>12.3</v>
      </c>
      <c r="AW342" s="56">
        <v>134</v>
      </c>
      <c r="AX342" s="56">
        <v>56.4</v>
      </c>
      <c r="AY342" s="56">
        <v>268</v>
      </c>
      <c r="AZ342" s="56">
        <v>65.3</v>
      </c>
      <c r="BA342" s="56">
        <v>612</v>
      </c>
      <c r="BB342" s="56">
        <v>133</v>
      </c>
      <c r="BC342" s="56">
        <v>8750</v>
      </c>
      <c r="BF342" s="56">
        <v>2.1610000000000002E-3</v>
      </c>
      <c r="BG342" s="56">
        <v>1.8E-5</v>
      </c>
      <c r="BH342" s="56">
        <v>1.4673700000000001</v>
      </c>
      <c r="BI342" s="56">
        <v>2.2000000000000001E-4</v>
      </c>
      <c r="BJ342" s="56">
        <v>5.6279463454270352E-2</v>
      </c>
      <c r="BK342" s="56">
        <v>5.3000199944606636E-3</v>
      </c>
      <c r="BL342" s="56">
        <v>0.28298007816959458</v>
      </c>
      <c r="BM342" s="56">
        <v>1.3999999999999999E-4</v>
      </c>
      <c r="BN342" s="59">
        <v>0.28297350475733346</v>
      </c>
      <c r="BO342" s="59">
        <v>10.697678981070879</v>
      </c>
      <c r="BP342" s="59">
        <v>2.8000002136765128</v>
      </c>
      <c r="BQ342" s="60">
        <v>0.2829733784602701</v>
      </c>
      <c r="BR342" s="60">
        <v>10.761858653141054</v>
      </c>
      <c r="BS342" s="60">
        <v>2.8000002219662474</v>
      </c>
    </row>
    <row r="343" spans="1:71" s="53" customFormat="1" x14ac:dyDescent="0.25">
      <c r="A343" s="4" t="s">
        <v>1287</v>
      </c>
      <c r="B343" s="4" t="s">
        <v>1611</v>
      </c>
      <c r="C343" s="4">
        <v>2016</v>
      </c>
      <c r="D343" s="4">
        <v>340</v>
      </c>
      <c r="E343" s="4">
        <v>340</v>
      </c>
      <c r="F343" s="4">
        <v>8416</v>
      </c>
      <c r="G343" s="4">
        <v>74584</v>
      </c>
      <c r="H343" s="4"/>
      <c r="I343" s="4">
        <v>30.36</v>
      </c>
      <c r="J343" s="4">
        <v>740</v>
      </c>
      <c r="K343" s="4">
        <v>435.9</v>
      </c>
      <c r="L343" s="4">
        <v>0.62695924764890287</v>
      </c>
      <c r="M343" s="4">
        <v>5.1299999999999998E-2</v>
      </c>
      <c r="N343" s="4">
        <v>3.1083321899430363</v>
      </c>
      <c r="O343" s="38">
        <v>0.1802</v>
      </c>
      <c r="P343" s="38">
        <v>3.1873528543230414</v>
      </c>
      <c r="Q343" s="38">
        <v>2.5520000000000001E-2</v>
      </c>
      <c r="R343" s="38">
        <v>1.9332587035689683</v>
      </c>
      <c r="S343" s="38">
        <v>0.34363792539363835</v>
      </c>
      <c r="T343" s="4">
        <v>254.33285586991485</v>
      </c>
      <c r="U343" s="4">
        <v>71.474296749983779</v>
      </c>
      <c r="V343" s="4"/>
      <c r="W343" s="4"/>
      <c r="X343" s="4">
        <v>162.4</v>
      </c>
      <c r="Y343" s="4">
        <f t="shared" si="5"/>
        <v>4.1444480000000006E-2</v>
      </c>
      <c r="Z343" s="4">
        <v>162.04541024971931</v>
      </c>
      <c r="AA343" s="4">
        <v>3.1234322643961585</v>
      </c>
      <c r="AB343" s="39">
        <v>162.04541024971931</v>
      </c>
      <c r="AC343" s="39">
        <v>3.1234322643961585</v>
      </c>
      <c r="AD343" s="20" t="s">
        <v>714</v>
      </c>
      <c r="AE343" s="4"/>
      <c r="AF343" s="4"/>
      <c r="AG343" s="4"/>
      <c r="AH343" s="40">
        <v>165.8</v>
      </c>
      <c r="AI343" s="40">
        <v>1.7</v>
      </c>
      <c r="AJ343" s="41"/>
      <c r="AK343" s="4"/>
      <c r="AL343" s="20">
        <v>3.5</v>
      </c>
      <c r="AM343" s="20">
        <v>3.8</v>
      </c>
      <c r="AN343" s="20">
        <v>2170</v>
      </c>
      <c r="AO343" s="20">
        <v>0.32400000000000001</v>
      </c>
      <c r="AP343" s="20">
        <v>46.6</v>
      </c>
      <c r="AQ343" s="20">
        <v>7.8</v>
      </c>
      <c r="AR343" s="20">
        <v>15.4</v>
      </c>
      <c r="AS343" s="20">
        <v>202</v>
      </c>
      <c r="AT343" s="20">
        <v>2.9</v>
      </c>
      <c r="AU343" s="20">
        <v>52.8</v>
      </c>
      <c r="AV343" s="20">
        <v>14.8</v>
      </c>
      <c r="AW343" s="20">
        <v>184</v>
      </c>
      <c r="AX343" s="20">
        <v>75</v>
      </c>
      <c r="AY343" s="20">
        <v>366</v>
      </c>
      <c r="AZ343" s="20">
        <v>79.900000000000006</v>
      </c>
      <c r="BA343" s="20">
        <v>774</v>
      </c>
      <c r="BB343" s="20">
        <v>167.8</v>
      </c>
      <c r="BC343" s="20">
        <v>8480</v>
      </c>
      <c r="BD343" s="4"/>
      <c r="BE343" s="4"/>
      <c r="BF343" s="20">
        <v>2.4369999999999999E-3</v>
      </c>
      <c r="BG343" s="20">
        <v>4.8000000000000001E-5</v>
      </c>
      <c r="BH343" s="20">
        <v>1.4673400000000001</v>
      </c>
      <c r="BI343" s="20">
        <v>1.8000000000000001E-4</v>
      </c>
      <c r="BJ343" s="20">
        <v>5.8701125094999203E-2</v>
      </c>
      <c r="BK343" s="20">
        <v>4.1949061956814727E-3</v>
      </c>
      <c r="BL343" s="20">
        <v>0.28292861232661565</v>
      </c>
      <c r="BM343" s="20">
        <v>1.3999999999999999E-4</v>
      </c>
      <c r="BN343" s="42">
        <v>0.28292122829237282</v>
      </c>
      <c r="BO343" s="42">
        <v>8.8343977683957853</v>
      </c>
      <c r="BP343" s="42">
        <v>2.8000015076422371</v>
      </c>
      <c r="BQ343" s="43">
        <v>0.28292105693946906</v>
      </c>
      <c r="BR343" s="43">
        <v>8.9109103979789772</v>
      </c>
      <c r="BS343" s="43">
        <v>2.8000015784262682</v>
      </c>
    </row>
    <row r="344" spans="1:71" s="53" customFormat="1" x14ac:dyDescent="0.25">
      <c r="A344" s="53" t="s">
        <v>1288</v>
      </c>
      <c r="B344" s="53" t="s">
        <v>1611</v>
      </c>
      <c r="C344" s="53">
        <v>2016</v>
      </c>
      <c r="D344" s="53">
        <v>341</v>
      </c>
      <c r="E344" s="53">
        <v>341</v>
      </c>
      <c r="F344" s="53">
        <v>8494</v>
      </c>
      <c r="G344" s="53">
        <v>74476</v>
      </c>
      <c r="I344" s="53">
        <v>14.58</v>
      </c>
      <c r="J344" s="53">
        <v>426</v>
      </c>
      <c r="K344" s="53">
        <v>176.1</v>
      </c>
      <c r="L344" s="53">
        <v>0.44424700133274103</v>
      </c>
      <c r="M344" s="53">
        <v>5.33E-2</v>
      </c>
      <c r="N344" s="53">
        <v>4.6755668247408133</v>
      </c>
      <c r="O344" s="54">
        <v>0.1928</v>
      </c>
      <c r="P344" s="54">
        <v>4.7309244975573241</v>
      </c>
      <c r="Q344" s="54">
        <v>2.6329999999999999E-2</v>
      </c>
      <c r="R344" s="54">
        <v>1.9392579686496407</v>
      </c>
      <c r="S344" s="54">
        <v>0.23333428834575975</v>
      </c>
      <c r="T344" s="53">
        <v>341.58913169727981</v>
      </c>
      <c r="U344" s="53">
        <v>105.84542277521621</v>
      </c>
      <c r="X344" s="53">
        <v>167.5</v>
      </c>
      <c r="Y344" s="53">
        <f t="shared" si="5"/>
        <v>4.4102750000000003E-2</v>
      </c>
      <c r="Z344" s="53">
        <v>166.7282665810709</v>
      </c>
      <c r="AA344" s="53">
        <v>3.2473759216005527</v>
      </c>
      <c r="AB344" s="55">
        <v>166.7282665810709</v>
      </c>
      <c r="AC344" s="55">
        <v>3.2473759216005527</v>
      </c>
      <c r="AD344" s="56" t="s">
        <v>714</v>
      </c>
      <c r="AE344" s="53" t="s">
        <v>715</v>
      </c>
      <c r="AF344" s="53" t="s">
        <v>1775</v>
      </c>
      <c r="AH344" s="57">
        <v>165.8</v>
      </c>
      <c r="AI344" s="57">
        <v>1.7</v>
      </c>
      <c r="AJ344" s="58"/>
      <c r="AL344" s="56">
        <v>12.5</v>
      </c>
      <c r="AM344" s="56">
        <v>6.9</v>
      </c>
      <c r="AN344" s="56">
        <v>1092</v>
      </c>
      <c r="AO344" s="56">
        <v>0.14599999999999999</v>
      </c>
      <c r="AP344" s="56">
        <v>25.6</v>
      </c>
      <c r="AQ344" s="56">
        <v>2.84</v>
      </c>
      <c r="AR344" s="56">
        <v>10.8</v>
      </c>
      <c r="AS344" s="56">
        <v>76</v>
      </c>
      <c r="AT344" s="56">
        <v>2.2000000000000002</v>
      </c>
      <c r="AU344" s="56">
        <v>22.8</v>
      </c>
      <c r="AV344" s="56">
        <v>9</v>
      </c>
      <c r="AW344" s="56">
        <v>101</v>
      </c>
      <c r="AX344" s="56">
        <v>37.200000000000003</v>
      </c>
      <c r="AY344" s="56">
        <v>190</v>
      </c>
      <c r="AZ344" s="56">
        <v>37.1</v>
      </c>
      <c r="BA344" s="56">
        <v>380</v>
      </c>
      <c r="BB344" s="56">
        <v>80.599999999999994</v>
      </c>
      <c r="BC344" s="56">
        <v>9120</v>
      </c>
      <c r="BF344" s="56">
        <v>1.8879999999999999E-3</v>
      </c>
      <c r="BG344" s="56">
        <v>3.1000000000000001E-5</v>
      </c>
      <c r="BH344" s="56">
        <v>1.4673400000000001</v>
      </c>
      <c r="BI344" s="56">
        <v>1.7000000000000001E-4</v>
      </c>
      <c r="BJ344" s="56">
        <v>5.3353964947417537E-2</v>
      </c>
      <c r="BK344" s="56">
        <v>2.9532350977744641E-3</v>
      </c>
      <c r="BL344" s="56">
        <v>0.2828589897192369</v>
      </c>
      <c r="BM344" s="56">
        <v>1E-4</v>
      </c>
      <c r="BN344" s="59">
        <v>0.28285310356473009</v>
      </c>
      <c r="BO344" s="59">
        <v>6.5272674447935941</v>
      </c>
      <c r="BP344" s="59">
        <v>2.000000932073605</v>
      </c>
      <c r="BQ344" s="60">
        <v>0.28285313638688864</v>
      </c>
      <c r="BR344" s="60">
        <v>6.5080174314369188</v>
      </c>
      <c r="BS344" s="60">
        <v>2.0000009217078172</v>
      </c>
    </row>
    <row r="345" spans="1:71" s="53" customFormat="1" x14ac:dyDescent="0.25">
      <c r="A345" s="4" t="s">
        <v>1542</v>
      </c>
      <c r="B345" s="4" t="s">
        <v>1611</v>
      </c>
      <c r="C345" s="4">
        <v>2016</v>
      </c>
      <c r="D345" s="4">
        <v>342</v>
      </c>
      <c r="E345" s="4">
        <v>342</v>
      </c>
      <c r="F345" s="4">
        <v>8116.5</v>
      </c>
      <c r="G345" s="4">
        <v>74386.5</v>
      </c>
      <c r="H345" s="4"/>
      <c r="I345" s="4">
        <v>21.4</v>
      </c>
      <c r="J345" s="4">
        <v>548.6</v>
      </c>
      <c r="K345" s="4">
        <v>302.10000000000002</v>
      </c>
      <c r="L345" s="4">
        <v>0.59453032104637338</v>
      </c>
      <c r="M345" s="4">
        <v>5.0999999999999997E-2</v>
      </c>
      <c r="N345" s="4">
        <v>3.7882860387134327</v>
      </c>
      <c r="O345" s="38">
        <v>0.1794</v>
      </c>
      <c r="P345" s="38">
        <v>3.8849852700071716</v>
      </c>
      <c r="Q345" s="38">
        <v>2.554E-2</v>
      </c>
      <c r="R345" s="38">
        <v>1.9954947850249032</v>
      </c>
      <c r="S345" s="38">
        <v>0.30467710204306159</v>
      </c>
      <c r="T345" s="4">
        <v>240.82988143505361</v>
      </c>
      <c r="U345" s="4">
        <v>87.322502379186218</v>
      </c>
      <c r="V345" s="4"/>
      <c r="W345" s="4"/>
      <c r="X345" s="4">
        <v>162.6</v>
      </c>
      <c r="Y345" s="4">
        <f t="shared" si="5"/>
        <v>4.1528040000000002E-2</v>
      </c>
      <c r="Z345" s="4">
        <v>162.23205777978856</v>
      </c>
      <c r="AA345" s="4">
        <v>3.2341333291916854</v>
      </c>
      <c r="AB345" s="39">
        <v>162.23205777978856</v>
      </c>
      <c r="AC345" s="39">
        <v>3.2341333291916854</v>
      </c>
      <c r="AD345" s="20" t="s">
        <v>714</v>
      </c>
      <c r="AE345" s="4"/>
      <c r="AF345" s="4"/>
      <c r="AG345" s="4"/>
      <c r="AH345" s="40">
        <v>165.8</v>
      </c>
      <c r="AI345" s="40">
        <v>1.7</v>
      </c>
      <c r="AJ345" s="41"/>
      <c r="AK345" s="4"/>
      <c r="AL345" s="20">
        <v>16.3</v>
      </c>
      <c r="AM345" s="20">
        <v>7.3</v>
      </c>
      <c r="AN345" s="20">
        <v>1680</v>
      </c>
      <c r="AO345" s="20">
        <v>0.5</v>
      </c>
      <c r="AP345" s="20">
        <v>81</v>
      </c>
      <c r="AQ345" s="20">
        <v>13</v>
      </c>
      <c r="AR345" s="20">
        <v>33</v>
      </c>
      <c r="AS345" s="20">
        <v>160</v>
      </c>
      <c r="AT345" s="20">
        <v>4.5999999999999996</v>
      </c>
      <c r="AU345" s="20">
        <v>41</v>
      </c>
      <c r="AV345" s="20">
        <v>12.7</v>
      </c>
      <c r="AW345" s="20">
        <v>130</v>
      </c>
      <c r="AX345" s="20">
        <v>51.2</v>
      </c>
      <c r="AY345" s="20">
        <v>265</v>
      </c>
      <c r="AZ345" s="20">
        <v>58.2</v>
      </c>
      <c r="BA345" s="20">
        <v>576</v>
      </c>
      <c r="BB345" s="20">
        <v>111.7</v>
      </c>
      <c r="BC345" s="20">
        <v>8130</v>
      </c>
      <c r="BD345" s="4"/>
      <c r="BE345" s="4"/>
      <c r="BF345" s="20" t="s">
        <v>734</v>
      </c>
      <c r="BG345" s="20" t="s">
        <v>734</v>
      </c>
      <c r="BH345" s="20" t="s">
        <v>734</v>
      </c>
      <c r="BI345" s="20" t="s">
        <v>734</v>
      </c>
      <c r="BJ345" s="20" t="s">
        <v>734</v>
      </c>
      <c r="BK345" s="20" t="s">
        <v>734</v>
      </c>
      <c r="BL345" s="20" t="s">
        <v>734</v>
      </c>
      <c r="BM345" s="20" t="s">
        <v>734</v>
      </c>
      <c r="BN345" s="42" t="s">
        <v>734</v>
      </c>
      <c r="BO345" s="42" t="s">
        <v>734</v>
      </c>
      <c r="BP345" s="42" t="s">
        <v>734</v>
      </c>
      <c r="BQ345" s="43" t="s">
        <v>734</v>
      </c>
      <c r="BR345" s="43" t="s">
        <v>734</v>
      </c>
      <c r="BS345" s="43" t="s">
        <v>734</v>
      </c>
    </row>
    <row r="346" spans="1:71" s="53" customFormat="1" x14ac:dyDescent="0.25">
      <c r="A346" s="53" t="s">
        <v>1543</v>
      </c>
      <c r="B346" s="53" t="s">
        <v>1611</v>
      </c>
      <c r="C346" s="53">
        <v>2016</v>
      </c>
      <c r="D346" s="53">
        <v>343</v>
      </c>
      <c r="E346" s="53">
        <v>343</v>
      </c>
      <c r="F346" s="53">
        <v>8108</v>
      </c>
      <c r="G346" s="53">
        <v>74568</v>
      </c>
      <c r="I346" s="53">
        <v>16.62</v>
      </c>
      <c r="J346" s="53">
        <v>520.29999999999995</v>
      </c>
      <c r="K346" s="53">
        <v>225.7</v>
      </c>
      <c r="L346" s="53">
        <v>0.45998160073597055</v>
      </c>
      <c r="M346" s="53">
        <v>5.4899999999999997E-2</v>
      </c>
      <c r="N346" s="53">
        <v>3.5816971930216357</v>
      </c>
      <c r="O346" s="54">
        <v>0.19439999999999999</v>
      </c>
      <c r="P346" s="54">
        <v>3.7233425726049427</v>
      </c>
      <c r="Q346" s="54">
        <v>2.5559999999999999E-2</v>
      </c>
      <c r="R346" s="54">
        <v>2.0675408413072107</v>
      </c>
      <c r="S346" s="54">
        <v>0.34485177663301864</v>
      </c>
      <c r="T346" s="53">
        <v>408.15283380155421</v>
      </c>
      <c r="U346" s="53">
        <v>80.13721818741783</v>
      </c>
      <c r="X346" s="53">
        <v>162.69999999999999</v>
      </c>
      <c r="Y346" s="53">
        <f t="shared" si="5"/>
        <v>4.158611999999999E-2</v>
      </c>
      <c r="Z346" s="53">
        <v>161.56836658154077</v>
      </c>
      <c r="AA346" s="53">
        <v>3.3364205274404162</v>
      </c>
      <c r="AB346" s="55">
        <v>161.56836658154077</v>
      </c>
      <c r="AC346" s="55">
        <v>3.3364205274404162</v>
      </c>
      <c r="AD346" s="56" t="s">
        <v>714</v>
      </c>
      <c r="AE346" s="53" t="s">
        <v>715</v>
      </c>
      <c r="AF346" s="53" t="s">
        <v>1775</v>
      </c>
      <c r="AH346" s="57">
        <v>165.8</v>
      </c>
      <c r="AI346" s="57">
        <v>1.7</v>
      </c>
      <c r="AJ346" s="58"/>
      <c r="AL346" s="56">
        <v>2.6</v>
      </c>
      <c r="AM346" s="56">
        <v>3.6</v>
      </c>
      <c r="AN346" s="56">
        <v>1629</v>
      </c>
      <c r="AO346" s="56">
        <v>3.3000000000000002E-2</v>
      </c>
      <c r="AP346" s="56">
        <v>11.3</v>
      </c>
      <c r="AQ346" s="56">
        <v>0.6</v>
      </c>
      <c r="AR346" s="56">
        <v>2.5</v>
      </c>
      <c r="AS346" s="56">
        <v>117</v>
      </c>
      <c r="AT346" s="56">
        <v>0.7</v>
      </c>
      <c r="AU346" s="56">
        <v>28.4</v>
      </c>
      <c r="AV346" s="56">
        <v>12.1</v>
      </c>
      <c r="AW346" s="56">
        <v>143</v>
      </c>
      <c r="AX346" s="56">
        <v>55.4</v>
      </c>
      <c r="AY346" s="56">
        <v>267</v>
      </c>
      <c r="AZ346" s="56">
        <v>64.099999999999994</v>
      </c>
      <c r="BA346" s="56">
        <v>629</v>
      </c>
      <c r="BB346" s="56">
        <v>124.2</v>
      </c>
      <c r="BC346" s="56">
        <v>8840</v>
      </c>
      <c r="BF346" s="56" t="s">
        <v>734</v>
      </c>
      <c r="BG346" s="56" t="s">
        <v>734</v>
      </c>
      <c r="BH346" s="56" t="s">
        <v>734</v>
      </c>
      <c r="BI346" s="56" t="s">
        <v>734</v>
      </c>
      <c r="BJ346" s="56" t="s">
        <v>734</v>
      </c>
      <c r="BK346" s="56" t="s">
        <v>734</v>
      </c>
      <c r="BL346" s="56" t="s">
        <v>734</v>
      </c>
      <c r="BM346" s="56" t="s">
        <v>734</v>
      </c>
      <c r="BN346" s="59" t="s">
        <v>734</v>
      </c>
      <c r="BO346" s="59" t="s">
        <v>734</v>
      </c>
      <c r="BP346" s="59" t="s">
        <v>734</v>
      </c>
      <c r="BQ346" s="60" t="s">
        <v>734</v>
      </c>
      <c r="BR346" s="60" t="s">
        <v>734</v>
      </c>
      <c r="BS346" s="60" t="s">
        <v>734</v>
      </c>
    </row>
    <row r="347" spans="1:71" s="53" customFormat="1" x14ac:dyDescent="0.25">
      <c r="A347" s="53" t="s">
        <v>1544</v>
      </c>
      <c r="B347" s="53" t="s">
        <v>1611</v>
      </c>
      <c r="C347" s="53">
        <v>2016</v>
      </c>
      <c r="D347" s="53">
        <v>344</v>
      </c>
      <c r="E347" s="53">
        <v>344</v>
      </c>
      <c r="F347" s="53">
        <v>8260.5</v>
      </c>
      <c r="G347" s="53">
        <v>74668</v>
      </c>
      <c r="I347" s="53">
        <v>8.64</v>
      </c>
      <c r="J347" s="53">
        <v>323.89999999999998</v>
      </c>
      <c r="K347" s="53">
        <v>110</v>
      </c>
      <c r="L347" s="53">
        <v>0.37050759540570583</v>
      </c>
      <c r="M347" s="53">
        <v>5.3499999999999999E-2</v>
      </c>
      <c r="N347" s="53">
        <v>4.1490986554155818</v>
      </c>
      <c r="O347" s="54">
        <v>0.1928</v>
      </c>
      <c r="P347" s="54">
        <v>4.2504629861930834</v>
      </c>
      <c r="Q347" s="54">
        <v>2.6009999999999998E-2</v>
      </c>
      <c r="R347" s="54">
        <v>2.0227248811012424</v>
      </c>
      <c r="S347" s="54">
        <v>0.28745693391524174</v>
      </c>
      <c r="T347" s="53">
        <v>350.06142205696307</v>
      </c>
      <c r="U347" s="53">
        <v>93.786298219204539</v>
      </c>
      <c r="X347" s="53">
        <v>165.5</v>
      </c>
      <c r="Y347" s="53">
        <f t="shared" si="5"/>
        <v>4.3046549999999996E-2</v>
      </c>
      <c r="Z347" s="53">
        <v>164.67762826509664</v>
      </c>
      <c r="AA347" s="53">
        <v>3.3342277653167107</v>
      </c>
      <c r="AB347" s="55">
        <v>164.67762826509664</v>
      </c>
      <c r="AC347" s="55">
        <v>3.3342277653167107</v>
      </c>
      <c r="AD347" s="56" t="s">
        <v>714</v>
      </c>
      <c r="AE347" s="53" t="s">
        <v>715</v>
      </c>
      <c r="AF347" s="53" t="s">
        <v>1775</v>
      </c>
      <c r="AH347" s="57">
        <v>165.8</v>
      </c>
      <c r="AI347" s="57">
        <v>1.7</v>
      </c>
      <c r="AJ347" s="58"/>
      <c r="AL347" s="56">
        <v>5</v>
      </c>
      <c r="AM347" s="56">
        <v>4.5999999999999996</v>
      </c>
      <c r="AN347" s="56">
        <v>1507</v>
      </c>
      <c r="AO347" s="56" t="s">
        <v>684</v>
      </c>
      <c r="AP347" s="56">
        <v>5.51</v>
      </c>
      <c r="AQ347" s="56">
        <v>0.16</v>
      </c>
      <c r="AR347" s="56">
        <v>1.2</v>
      </c>
      <c r="AS347" s="56">
        <v>99</v>
      </c>
      <c r="AT347" s="56">
        <v>2.2000000000000002</v>
      </c>
      <c r="AU347" s="56">
        <v>24.9</v>
      </c>
      <c r="AV347" s="56">
        <v>12.6</v>
      </c>
      <c r="AW347" s="56">
        <v>114</v>
      </c>
      <c r="AX347" s="56">
        <v>51.6</v>
      </c>
      <c r="AY347" s="56">
        <v>257</v>
      </c>
      <c r="AZ347" s="56">
        <v>57.1</v>
      </c>
      <c r="BA347" s="56">
        <v>576</v>
      </c>
      <c r="BB347" s="56">
        <v>119</v>
      </c>
      <c r="BC347" s="56">
        <v>8690</v>
      </c>
      <c r="BF347" s="56" t="s">
        <v>734</v>
      </c>
      <c r="BG347" s="56" t="s">
        <v>734</v>
      </c>
      <c r="BH347" s="56" t="s">
        <v>734</v>
      </c>
      <c r="BI347" s="56" t="s">
        <v>734</v>
      </c>
      <c r="BJ347" s="56" t="s">
        <v>734</v>
      </c>
      <c r="BK347" s="56" t="s">
        <v>734</v>
      </c>
      <c r="BL347" s="56" t="s">
        <v>734</v>
      </c>
      <c r="BM347" s="56" t="s">
        <v>734</v>
      </c>
      <c r="BN347" s="59" t="s">
        <v>734</v>
      </c>
      <c r="BO347" s="59" t="s">
        <v>734</v>
      </c>
      <c r="BP347" s="59" t="s">
        <v>734</v>
      </c>
      <c r="BQ347" s="60" t="s">
        <v>734</v>
      </c>
      <c r="BR347" s="60" t="s">
        <v>734</v>
      </c>
      <c r="BS347" s="60" t="s">
        <v>734</v>
      </c>
    </row>
    <row r="348" spans="1:71" s="53" customFormat="1" x14ac:dyDescent="0.25">
      <c r="A348" s="53" t="s">
        <v>1545</v>
      </c>
      <c r="B348" s="53" t="s">
        <v>1611</v>
      </c>
      <c r="C348" s="53">
        <v>2016</v>
      </c>
      <c r="D348" s="53">
        <v>345</v>
      </c>
      <c r="E348" s="53">
        <v>345</v>
      </c>
      <c r="F348" s="53">
        <v>8324</v>
      </c>
      <c r="G348" s="53">
        <v>74604</v>
      </c>
      <c r="I348" s="53">
        <v>12.89</v>
      </c>
      <c r="J348" s="53">
        <v>428</v>
      </c>
      <c r="K348" s="53">
        <v>166.8</v>
      </c>
      <c r="L348" s="53">
        <v>0.42229729729729731</v>
      </c>
      <c r="M348" s="53">
        <v>5.7500000000000002E-2</v>
      </c>
      <c r="N348" s="53">
        <v>3.7628067390932523</v>
      </c>
      <c r="O348" s="54">
        <v>0.2019</v>
      </c>
      <c r="P348" s="54">
        <v>3.896331749464534</v>
      </c>
      <c r="Q348" s="54">
        <v>2.571E-2</v>
      </c>
      <c r="R348" s="54">
        <v>2.0646274594027272</v>
      </c>
      <c r="S348" s="54">
        <v>0.32850957110594414</v>
      </c>
      <c r="T348" s="53">
        <v>510.76191687916395</v>
      </c>
      <c r="U348" s="53">
        <v>82.708338322491656</v>
      </c>
      <c r="X348" s="53">
        <v>163.6</v>
      </c>
      <c r="Y348" s="53">
        <f t="shared" si="5"/>
        <v>4.2061559999999998E-2</v>
      </c>
      <c r="Z348" s="53">
        <v>161.9792733015932</v>
      </c>
      <c r="AA348" s="53">
        <v>3.3452349980436482</v>
      </c>
      <c r="AB348" s="55">
        <v>161.9792733015932</v>
      </c>
      <c r="AC348" s="55">
        <v>3.3452349980436482</v>
      </c>
      <c r="AD348" s="56" t="s">
        <v>714</v>
      </c>
      <c r="AE348" s="53" t="s">
        <v>715</v>
      </c>
      <c r="AF348" s="53" t="s">
        <v>1775</v>
      </c>
      <c r="AH348" s="57">
        <v>165.8</v>
      </c>
      <c r="AI348" s="57">
        <v>1.7</v>
      </c>
      <c r="AJ348" s="58"/>
      <c r="AL348" s="56">
        <v>10.6</v>
      </c>
      <c r="AM348" s="56">
        <v>6.4</v>
      </c>
      <c r="AN348" s="56">
        <v>1550</v>
      </c>
      <c r="AO348" s="56">
        <v>1.5E-3</v>
      </c>
      <c r="AP348" s="56">
        <v>6.3</v>
      </c>
      <c r="AQ348" s="56">
        <v>0.45</v>
      </c>
      <c r="AR348" s="56">
        <v>0.48</v>
      </c>
      <c r="AS348" s="56">
        <v>44</v>
      </c>
      <c r="AT348" s="56">
        <v>0.7</v>
      </c>
      <c r="AU348" s="56">
        <v>22.3</v>
      </c>
      <c r="AV348" s="56">
        <v>9.1999999999999993</v>
      </c>
      <c r="AW348" s="56">
        <v>112</v>
      </c>
      <c r="AX348" s="56">
        <v>51.4</v>
      </c>
      <c r="AY348" s="56">
        <v>259</v>
      </c>
      <c r="AZ348" s="56">
        <v>59.3</v>
      </c>
      <c r="BA348" s="56">
        <v>619</v>
      </c>
      <c r="BB348" s="56">
        <v>116.6</v>
      </c>
      <c r="BC348" s="56">
        <v>8890</v>
      </c>
      <c r="BF348" s="56" t="s">
        <v>734</v>
      </c>
      <c r="BG348" s="56" t="s">
        <v>734</v>
      </c>
      <c r="BH348" s="56" t="s">
        <v>734</v>
      </c>
      <c r="BI348" s="56" t="s">
        <v>734</v>
      </c>
      <c r="BJ348" s="56" t="s">
        <v>734</v>
      </c>
      <c r="BK348" s="56" t="s">
        <v>734</v>
      </c>
      <c r="BL348" s="56" t="s">
        <v>734</v>
      </c>
      <c r="BM348" s="56" t="s">
        <v>734</v>
      </c>
      <c r="BN348" s="59" t="s">
        <v>734</v>
      </c>
      <c r="BO348" s="59" t="s">
        <v>734</v>
      </c>
      <c r="BP348" s="59" t="s">
        <v>734</v>
      </c>
      <c r="BQ348" s="60" t="s">
        <v>734</v>
      </c>
      <c r="BR348" s="60" t="s">
        <v>734</v>
      </c>
      <c r="BS348" s="60" t="s">
        <v>734</v>
      </c>
    </row>
    <row r="349" spans="1:71" s="53" customFormat="1" x14ac:dyDescent="0.25">
      <c r="A349" s="53" t="s">
        <v>1546</v>
      </c>
      <c r="B349" s="53" t="s">
        <v>1611</v>
      </c>
      <c r="C349" s="53">
        <v>2016</v>
      </c>
      <c r="D349" s="53">
        <v>346</v>
      </c>
      <c r="E349" s="53">
        <v>346</v>
      </c>
      <c r="F349" s="53">
        <v>8009</v>
      </c>
      <c r="G349" s="53">
        <v>74385</v>
      </c>
      <c r="I349" s="53">
        <v>13.91</v>
      </c>
      <c r="J349" s="53">
        <v>527</v>
      </c>
      <c r="K349" s="53">
        <v>186</v>
      </c>
      <c r="L349" s="53">
        <v>0.38022813688212931</v>
      </c>
      <c r="M349" s="53">
        <v>5.3400000000000003E-2</v>
      </c>
      <c r="N349" s="53">
        <v>3.02763613044434</v>
      </c>
      <c r="O349" s="54">
        <v>0.1958</v>
      </c>
      <c r="P349" s="54">
        <v>3.1122527898745038</v>
      </c>
      <c r="Q349" s="54">
        <v>2.6360000000000001E-2</v>
      </c>
      <c r="R349" s="54">
        <v>1.9389525238410708</v>
      </c>
      <c r="S349" s="54">
        <v>0.35455020329174525</v>
      </c>
      <c r="T349" s="53">
        <v>345.83083366044548</v>
      </c>
      <c r="U349" s="53">
        <v>68.48805435015413</v>
      </c>
      <c r="X349" s="53">
        <v>167.8</v>
      </c>
      <c r="Y349" s="53">
        <f t="shared" si="5"/>
        <v>4.4232080000000007E-2</v>
      </c>
      <c r="Z349" s="53">
        <v>166.8957767054971</v>
      </c>
      <c r="AA349" s="53">
        <v>3.225910052870693</v>
      </c>
      <c r="AB349" s="55">
        <v>166.8957767054971</v>
      </c>
      <c r="AC349" s="55">
        <v>3.225910052870693</v>
      </c>
      <c r="AD349" s="56" t="s">
        <v>714</v>
      </c>
      <c r="AE349" s="53" t="s">
        <v>715</v>
      </c>
      <c r="AF349" s="53" t="s">
        <v>1775</v>
      </c>
      <c r="AH349" s="57">
        <v>165.8</v>
      </c>
      <c r="AI349" s="57">
        <v>1.7</v>
      </c>
      <c r="AJ349" s="58"/>
      <c r="AL349" s="56">
        <v>2.8</v>
      </c>
      <c r="AM349" s="56">
        <v>3.1</v>
      </c>
      <c r="AN349" s="56">
        <v>1690</v>
      </c>
      <c r="AO349" s="56" t="s">
        <v>684</v>
      </c>
      <c r="AP349" s="56">
        <v>6.7</v>
      </c>
      <c r="AQ349" s="56">
        <v>0.11</v>
      </c>
      <c r="AR349" s="56">
        <v>1.9</v>
      </c>
      <c r="AS349" s="56">
        <v>11</v>
      </c>
      <c r="AT349" s="56">
        <v>0.4</v>
      </c>
      <c r="AU349" s="56">
        <v>23.9</v>
      </c>
      <c r="AV349" s="56">
        <v>10.5</v>
      </c>
      <c r="AW349" s="56">
        <v>130</v>
      </c>
      <c r="AX349" s="56">
        <v>59.1</v>
      </c>
      <c r="AY349" s="56">
        <v>281</v>
      </c>
      <c r="AZ349" s="56">
        <v>61.1</v>
      </c>
      <c r="BA349" s="56">
        <v>654</v>
      </c>
      <c r="BB349" s="56">
        <v>125</v>
      </c>
      <c r="BC349" s="56">
        <v>9570</v>
      </c>
      <c r="BF349" s="56" t="s">
        <v>734</v>
      </c>
      <c r="BG349" s="56" t="s">
        <v>734</v>
      </c>
      <c r="BH349" s="56" t="s">
        <v>734</v>
      </c>
      <c r="BI349" s="56" t="s">
        <v>734</v>
      </c>
      <c r="BJ349" s="56" t="s">
        <v>734</v>
      </c>
      <c r="BK349" s="56" t="s">
        <v>734</v>
      </c>
      <c r="BL349" s="56" t="s">
        <v>734</v>
      </c>
      <c r="BM349" s="56" t="s">
        <v>734</v>
      </c>
      <c r="BN349" s="59" t="s">
        <v>734</v>
      </c>
      <c r="BO349" s="59" t="s">
        <v>734</v>
      </c>
      <c r="BP349" s="59" t="s">
        <v>734</v>
      </c>
      <c r="BQ349" s="60" t="s">
        <v>734</v>
      </c>
      <c r="BR349" s="60" t="s">
        <v>734</v>
      </c>
      <c r="BS349" s="60" t="s">
        <v>734</v>
      </c>
    </row>
    <row r="350" spans="1:71" s="53" customFormat="1" x14ac:dyDescent="0.25">
      <c r="A350" s="53" t="s">
        <v>1547</v>
      </c>
      <c r="B350" s="53" t="s">
        <v>1611</v>
      </c>
      <c r="C350" s="53">
        <v>2016</v>
      </c>
      <c r="D350" s="53">
        <v>347</v>
      </c>
      <c r="E350" s="53">
        <v>347</v>
      </c>
      <c r="F350" s="53">
        <v>8424</v>
      </c>
      <c r="G350" s="53">
        <v>74712</v>
      </c>
      <c r="I350" s="53">
        <v>13.44</v>
      </c>
      <c r="J350" s="53">
        <v>443.7</v>
      </c>
      <c r="K350" s="53">
        <v>136</v>
      </c>
      <c r="L350" s="53">
        <v>0.33444816053511706</v>
      </c>
      <c r="M350" s="53">
        <v>6.4399999999999999E-2</v>
      </c>
      <c r="N350" s="53">
        <v>4.1386414525539799</v>
      </c>
      <c r="O350" s="54">
        <v>0.2384</v>
      </c>
      <c r="P350" s="54">
        <v>4.2201088271462686</v>
      </c>
      <c r="Q350" s="54">
        <v>2.666E-2</v>
      </c>
      <c r="R350" s="54">
        <v>1.9801427827709142</v>
      </c>
      <c r="S350" s="54">
        <v>0.27535307952365567</v>
      </c>
      <c r="T350" s="53">
        <v>754.79456227930291</v>
      </c>
      <c r="U350" s="53">
        <v>87.349451676695153</v>
      </c>
      <c r="X350" s="53">
        <v>169.6</v>
      </c>
      <c r="Y350" s="53">
        <f t="shared" si="5"/>
        <v>4.5215359999999996E-2</v>
      </c>
      <c r="Z350" s="53">
        <v>166.45849045797567</v>
      </c>
      <c r="AA350" s="53">
        <v>3.3151467207895151</v>
      </c>
      <c r="AB350" s="55">
        <v>166.45849045797567</v>
      </c>
      <c r="AC350" s="55">
        <v>3.3151467207895151</v>
      </c>
      <c r="AD350" s="56" t="s">
        <v>714</v>
      </c>
      <c r="AE350" s="53" t="s">
        <v>715</v>
      </c>
      <c r="AF350" s="53" t="s">
        <v>1775</v>
      </c>
      <c r="AH350" s="57">
        <v>165.8</v>
      </c>
      <c r="AI350" s="57">
        <v>1.7</v>
      </c>
      <c r="AJ350" s="58"/>
      <c r="AL350" s="56">
        <v>0.3</v>
      </c>
      <c r="AM350" s="56">
        <v>1.9</v>
      </c>
      <c r="AN350" s="56">
        <v>1737</v>
      </c>
      <c r="AO350" s="56">
        <v>2.7000000000000001E-3</v>
      </c>
      <c r="AP350" s="56">
        <v>7.1</v>
      </c>
      <c r="AQ350" s="56">
        <v>0.03</v>
      </c>
      <c r="AR350" s="56">
        <v>0.53</v>
      </c>
      <c r="AS350" s="56">
        <v>72</v>
      </c>
      <c r="AT350" s="56">
        <v>1.8</v>
      </c>
      <c r="AU350" s="56">
        <v>31</v>
      </c>
      <c r="AV350" s="56">
        <v>9.9</v>
      </c>
      <c r="AW350" s="56">
        <v>122</v>
      </c>
      <c r="AX350" s="56">
        <v>62.5</v>
      </c>
      <c r="AY350" s="56">
        <v>291</v>
      </c>
      <c r="AZ350" s="56">
        <v>63.7</v>
      </c>
      <c r="BA350" s="56">
        <v>650</v>
      </c>
      <c r="BB350" s="56">
        <v>142</v>
      </c>
      <c r="BC350" s="56">
        <v>8650</v>
      </c>
      <c r="BF350" s="56" t="s">
        <v>734</v>
      </c>
      <c r="BG350" s="56" t="s">
        <v>734</v>
      </c>
      <c r="BH350" s="56" t="s">
        <v>734</v>
      </c>
      <c r="BI350" s="56" t="s">
        <v>734</v>
      </c>
      <c r="BJ350" s="56" t="s">
        <v>734</v>
      </c>
      <c r="BK350" s="56" t="s">
        <v>734</v>
      </c>
      <c r="BL350" s="56" t="s">
        <v>734</v>
      </c>
      <c r="BM350" s="56" t="s">
        <v>734</v>
      </c>
      <c r="BN350" s="59" t="s">
        <v>734</v>
      </c>
      <c r="BO350" s="59" t="s">
        <v>734</v>
      </c>
      <c r="BP350" s="59" t="s">
        <v>734</v>
      </c>
      <c r="BQ350" s="60" t="s">
        <v>734</v>
      </c>
      <c r="BR350" s="60" t="s">
        <v>734</v>
      </c>
      <c r="BS350" s="60" t="s">
        <v>734</v>
      </c>
    </row>
    <row r="351" spans="1:71" s="53" customFormat="1" x14ac:dyDescent="0.25">
      <c r="A351" s="53" t="s">
        <v>1289</v>
      </c>
      <c r="B351" s="53" t="s">
        <v>1611</v>
      </c>
      <c r="C351" s="53">
        <v>2016</v>
      </c>
      <c r="D351" s="53">
        <v>348</v>
      </c>
      <c r="E351" s="53">
        <v>348</v>
      </c>
      <c r="F351" s="53">
        <v>8506</v>
      </c>
      <c r="G351" s="53">
        <v>74697</v>
      </c>
      <c r="I351" s="53">
        <v>13.82</v>
      </c>
      <c r="J351" s="53">
        <v>449.8</v>
      </c>
      <c r="K351" s="53">
        <v>184.4</v>
      </c>
      <c r="L351" s="53">
        <v>0.4520795660036166</v>
      </c>
      <c r="M351" s="53">
        <v>5.2600000000000001E-2</v>
      </c>
      <c r="N351" s="53">
        <v>3.6993824831386104</v>
      </c>
      <c r="O351" s="54">
        <v>0.1971</v>
      </c>
      <c r="P351" s="54">
        <v>3.8259586853800509</v>
      </c>
      <c r="Q351" s="54">
        <v>2.664E-2</v>
      </c>
      <c r="R351" s="54">
        <v>2.047566630340087</v>
      </c>
      <c r="S351" s="54">
        <v>0.32838399192360096</v>
      </c>
      <c r="T351" s="53">
        <v>311.5813324797565</v>
      </c>
      <c r="U351" s="53">
        <v>84.195015910632861</v>
      </c>
      <c r="X351" s="53">
        <v>169.5</v>
      </c>
      <c r="Y351" s="53">
        <f t="shared" si="5"/>
        <v>4.5154800000000002E-2</v>
      </c>
      <c r="Z351" s="53">
        <v>168.82208379876215</v>
      </c>
      <c r="AA351" s="53">
        <v>3.4512583113104562</v>
      </c>
      <c r="AB351" s="55">
        <v>168.82208379876215</v>
      </c>
      <c r="AC351" s="55">
        <v>3.4512583113104562</v>
      </c>
      <c r="AD351" s="56" t="s">
        <v>714</v>
      </c>
      <c r="AE351" s="53" t="s">
        <v>715</v>
      </c>
      <c r="AF351" s="53" t="s">
        <v>1775</v>
      </c>
      <c r="AH351" s="57">
        <v>165.8</v>
      </c>
      <c r="AI351" s="57">
        <v>1.7</v>
      </c>
      <c r="AJ351" s="58"/>
      <c r="AL351" s="56">
        <v>11</v>
      </c>
      <c r="AM351" s="56">
        <v>6.5</v>
      </c>
      <c r="AN351" s="56">
        <v>2057</v>
      </c>
      <c r="AO351" s="56">
        <v>7.1000000000000004E-3</v>
      </c>
      <c r="AP351" s="56">
        <v>7.4</v>
      </c>
      <c r="AQ351" s="56">
        <v>0.14000000000000001</v>
      </c>
      <c r="AR351" s="56">
        <v>3</v>
      </c>
      <c r="AS351" s="56">
        <v>34</v>
      </c>
      <c r="AT351" s="56">
        <v>2.5</v>
      </c>
      <c r="AU351" s="56">
        <v>35.799999999999997</v>
      </c>
      <c r="AV351" s="56">
        <v>12.2</v>
      </c>
      <c r="AW351" s="56">
        <v>146</v>
      </c>
      <c r="AX351" s="56">
        <v>68.8</v>
      </c>
      <c r="AY351" s="56">
        <v>333</v>
      </c>
      <c r="AZ351" s="56">
        <v>72.900000000000006</v>
      </c>
      <c r="BA351" s="56">
        <v>719</v>
      </c>
      <c r="BB351" s="56">
        <v>156</v>
      </c>
      <c r="BC351" s="56">
        <v>8210</v>
      </c>
      <c r="BF351" s="56">
        <v>3.568E-3</v>
      </c>
      <c r="BG351" s="56">
        <v>2.0000000000000002E-5</v>
      </c>
      <c r="BH351" s="56">
        <v>1.46733</v>
      </c>
      <c r="BI351" s="56">
        <v>1.6000000000000001E-4</v>
      </c>
      <c r="BJ351" s="56">
        <v>8.6147829070010853E-2</v>
      </c>
      <c r="BK351" s="56">
        <v>2.9045865201898584E-3</v>
      </c>
      <c r="BL351" s="56">
        <v>0.28284003711146516</v>
      </c>
      <c r="BM351" s="56">
        <v>1.2E-4</v>
      </c>
      <c r="BN351" s="59">
        <v>0.28282877336080497</v>
      </c>
      <c r="BO351" s="59">
        <v>5.7127737929874023</v>
      </c>
      <c r="BP351" s="59">
        <v>2.4000003314840601</v>
      </c>
      <c r="BQ351" s="60">
        <v>0.28282897530541717</v>
      </c>
      <c r="BR351" s="60">
        <v>5.6534674858821354</v>
      </c>
      <c r="BS351" s="60">
        <v>2.4000003197044633</v>
      </c>
    </row>
    <row r="352" spans="1:71" s="53" customFormat="1" x14ac:dyDescent="0.25">
      <c r="A352" s="53" t="s">
        <v>1548</v>
      </c>
      <c r="B352" s="53" t="s">
        <v>1611</v>
      </c>
      <c r="C352" s="53">
        <v>2016</v>
      </c>
      <c r="D352" s="53">
        <v>349</v>
      </c>
      <c r="E352" s="53">
        <v>349</v>
      </c>
      <c r="F352" s="53">
        <v>8574.5</v>
      </c>
      <c r="G352" s="53">
        <v>74429</v>
      </c>
      <c r="I352" s="53">
        <v>15.45</v>
      </c>
      <c r="J352" s="53">
        <v>511.1</v>
      </c>
      <c r="K352" s="53">
        <v>192.2</v>
      </c>
      <c r="L352" s="53">
        <v>0.41305245766212312</v>
      </c>
      <c r="M352" s="53">
        <v>5.4300000000000001E-2</v>
      </c>
      <c r="N352" s="53">
        <v>3.4528843476870192</v>
      </c>
      <c r="O352" s="54">
        <v>0.20030000000000001</v>
      </c>
      <c r="P352" s="54">
        <v>3.5417898754864043</v>
      </c>
      <c r="Q352" s="54">
        <v>2.6630000000000001E-2</v>
      </c>
      <c r="R352" s="54">
        <v>1.9651628949265221</v>
      </c>
      <c r="S352" s="54">
        <v>0.32209808938132717</v>
      </c>
      <c r="T352" s="53">
        <v>383.5125594024974</v>
      </c>
      <c r="U352" s="53">
        <v>77.589702902075871</v>
      </c>
      <c r="X352" s="53">
        <v>169.4</v>
      </c>
      <c r="Y352" s="53">
        <f t="shared" si="5"/>
        <v>4.5111220000000007E-2</v>
      </c>
      <c r="Z352" s="53">
        <v>168.40105880372369</v>
      </c>
      <c r="AA352" s="53">
        <v>3.3043497623476332</v>
      </c>
      <c r="AB352" s="55">
        <v>168.40105880372369</v>
      </c>
      <c r="AC352" s="55">
        <v>3.3043497623476332</v>
      </c>
      <c r="AD352" s="56" t="s">
        <v>714</v>
      </c>
      <c r="AE352" s="53" t="s">
        <v>715</v>
      </c>
      <c r="AF352" s="53" t="s">
        <v>1775</v>
      </c>
      <c r="AH352" s="57">
        <v>165.8</v>
      </c>
      <c r="AI352" s="57">
        <v>1.7</v>
      </c>
      <c r="AJ352" s="58"/>
      <c r="AL352" s="56">
        <v>11.8</v>
      </c>
      <c r="AM352" s="56">
        <v>8.1999999999999993</v>
      </c>
      <c r="AN352" s="56">
        <v>1690</v>
      </c>
      <c r="AO352" s="56" t="s">
        <v>684</v>
      </c>
      <c r="AP352" s="56">
        <v>7.1</v>
      </c>
      <c r="AQ352" s="56">
        <v>0.03</v>
      </c>
      <c r="AR352" s="56">
        <v>1</v>
      </c>
      <c r="AS352" s="56">
        <v>50</v>
      </c>
      <c r="AT352" s="56">
        <v>1</v>
      </c>
      <c r="AU352" s="56">
        <v>42.9</v>
      </c>
      <c r="AV352" s="56">
        <v>9.9</v>
      </c>
      <c r="AW352" s="56">
        <v>123</v>
      </c>
      <c r="AX352" s="56">
        <v>61.1</v>
      </c>
      <c r="AY352" s="56">
        <v>273</v>
      </c>
      <c r="AZ352" s="56">
        <v>62.5</v>
      </c>
      <c r="BA352" s="56">
        <v>648</v>
      </c>
      <c r="BB352" s="56">
        <v>125.8</v>
      </c>
      <c r="BC352" s="56">
        <v>9570</v>
      </c>
      <c r="BF352" s="56" t="s">
        <v>734</v>
      </c>
      <c r="BG352" s="56" t="s">
        <v>734</v>
      </c>
      <c r="BH352" s="56" t="s">
        <v>734</v>
      </c>
      <c r="BI352" s="56" t="s">
        <v>734</v>
      </c>
      <c r="BJ352" s="56" t="s">
        <v>734</v>
      </c>
      <c r="BK352" s="56" t="s">
        <v>734</v>
      </c>
      <c r="BL352" s="56" t="s">
        <v>734</v>
      </c>
      <c r="BM352" s="56" t="s">
        <v>734</v>
      </c>
      <c r="BN352" s="59" t="s">
        <v>734</v>
      </c>
      <c r="BO352" s="59" t="s">
        <v>734</v>
      </c>
      <c r="BP352" s="59" t="s">
        <v>734</v>
      </c>
      <c r="BQ352" s="60" t="s">
        <v>734</v>
      </c>
      <c r="BR352" s="60" t="s">
        <v>734</v>
      </c>
      <c r="BS352" s="60" t="s">
        <v>734</v>
      </c>
    </row>
    <row r="353" spans="1:71" s="53" customFormat="1" x14ac:dyDescent="0.25">
      <c r="A353" s="53" t="s">
        <v>1290</v>
      </c>
      <c r="B353" s="53" t="s">
        <v>1611</v>
      </c>
      <c r="C353" s="53">
        <v>2016</v>
      </c>
      <c r="D353" s="53">
        <v>350</v>
      </c>
      <c r="E353" s="53">
        <v>350</v>
      </c>
      <c r="F353" s="53">
        <v>8517</v>
      </c>
      <c r="G353" s="53">
        <v>74391</v>
      </c>
      <c r="I353" s="53">
        <v>41.46</v>
      </c>
      <c r="J353" s="53">
        <v>1497</v>
      </c>
      <c r="K353" s="53">
        <v>435.5</v>
      </c>
      <c r="L353" s="53">
        <v>0.32102728731942215</v>
      </c>
      <c r="M353" s="53">
        <v>5.2569999999999999E-2</v>
      </c>
      <c r="N353" s="53">
        <v>2.357077817752911</v>
      </c>
      <c r="O353" s="54">
        <v>0.2465</v>
      </c>
      <c r="P353" s="54">
        <v>2.3987112702780338</v>
      </c>
      <c r="Q353" s="54">
        <v>3.3709999999999997E-2</v>
      </c>
      <c r="R353" s="54">
        <v>1.8541844350592616</v>
      </c>
      <c r="S353" s="54">
        <v>0.40875488211572814</v>
      </c>
      <c r="T353" s="53">
        <v>310.28275794581373</v>
      </c>
      <c r="U353" s="53">
        <v>53.657664639227129</v>
      </c>
      <c r="X353" s="53">
        <v>213.7</v>
      </c>
      <c r="Y353" s="53">
        <f t="shared" si="5"/>
        <v>7.2038269999999988E-2</v>
      </c>
      <c r="Z353" s="53">
        <v>213.15350406908277</v>
      </c>
      <c r="AA353" s="53">
        <v>3.9234513225466316</v>
      </c>
      <c r="AB353" s="55">
        <v>213.15350406908277</v>
      </c>
      <c r="AC353" s="55">
        <v>3.9234513225466316</v>
      </c>
      <c r="AD353" s="56" t="s">
        <v>714</v>
      </c>
      <c r="AE353" s="53" t="s">
        <v>718</v>
      </c>
      <c r="AF353" s="53" t="s">
        <v>1775</v>
      </c>
      <c r="AH353" s="57">
        <v>165.8</v>
      </c>
      <c r="AI353" s="57">
        <v>1.7</v>
      </c>
      <c r="AJ353" s="58"/>
      <c r="AL353" s="56">
        <v>7.5</v>
      </c>
      <c r="AM353" s="56">
        <v>5.0999999999999996</v>
      </c>
      <c r="AN353" s="56">
        <v>1875</v>
      </c>
      <c r="AO353" s="56">
        <v>6.6E-3</v>
      </c>
      <c r="AP353" s="56">
        <v>15</v>
      </c>
      <c r="AQ353" s="56">
        <v>3.2099999999999997E-2</v>
      </c>
      <c r="AR353" s="56">
        <v>1.9</v>
      </c>
      <c r="AS353" s="56">
        <v>56</v>
      </c>
      <c r="AT353" s="56">
        <v>1</v>
      </c>
      <c r="AU353" s="56">
        <v>23.8</v>
      </c>
      <c r="AV353" s="56">
        <v>9.6999999999999993</v>
      </c>
      <c r="AW353" s="56">
        <v>120</v>
      </c>
      <c r="AX353" s="56">
        <v>57.8</v>
      </c>
      <c r="AY353" s="56">
        <v>314</v>
      </c>
      <c r="AZ353" s="56">
        <v>82.3</v>
      </c>
      <c r="BA353" s="56">
        <v>856</v>
      </c>
      <c r="BB353" s="56">
        <v>183.3</v>
      </c>
      <c r="BC353" s="56">
        <v>10900</v>
      </c>
      <c r="BF353" s="56">
        <v>2.5999999999999999E-3</v>
      </c>
      <c r="BG353" s="56">
        <v>1.5E-5</v>
      </c>
      <c r="BH353" s="56">
        <v>1.4670700000000001</v>
      </c>
      <c r="BI353" s="56">
        <v>2.1000000000000001E-4</v>
      </c>
      <c r="BJ353" s="56">
        <v>6.2773597644007986E-2</v>
      </c>
      <c r="BK353" s="56">
        <v>7.7220215703216102E-3</v>
      </c>
      <c r="BL353" s="56">
        <v>0.28259681930475855</v>
      </c>
      <c r="BM353" s="56">
        <v>1.4999999999999999E-4</v>
      </c>
      <c r="BN353" s="59">
        <v>0.28258645179189429</v>
      </c>
      <c r="BO353" s="59">
        <v>-1.8855809335649454</v>
      </c>
      <c r="BP353" s="59">
        <v>3.0000002379911979</v>
      </c>
      <c r="BQ353" s="60">
        <v>0.28258875857165183</v>
      </c>
      <c r="BR353" s="60">
        <v>-2.8448043345286056</v>
      </c>
      <c r="BS353" s="60">
        <v>3.0000001438670143</v>
      </c>
    </row>
    <row r="354" spans="1:71" s="53" customFormat="1" x14ac:dyDescent="0.25">
      <c r="A354" s="53" t="s">
        <v>1291</v>
      </c>
      <c r="B354" s="53" t="s">
        <v>1611</v>
      </c>
      <c r="C354" s="53">
        <v>2016</v>
      </c>
      <c r="D354" s="53">
        <v>351</v>
      </c>
      <c r="E354" s="53">
        <v>351</v>
      </c>
      <c r="F354" s="53">
        <v>8222.5</v>
      </c>
      <c r="G354" s="53">
        <v>74407</v>
      </c>
      <c r="I354" s="53">
        <v>9.77</v>
      </c>
      <c r="J354" s="53">
        <v>339</v>
      </c>
      <c r="K354" s="53">
        <v>108.1</v>
      </c>
      <c r="L354" s="53">
        <v>0.35498757543485976</v>
      </c>
      <c r="M354" s="53">
        <v>5.7000000000000002E-2</v>
      </c>
      <c r="N354" s="53">
        <v>4.5791409517458259</v>
      </c>
      <c r="O354" s="54">
        <v>0.21579999999999999</v>
      </c>
      <c r="P354" s="54">
        <v>4.6578749107404995</v>
      </c>
      <c r="Q354" s="54">
        <v>2.6970000000000001E-2</v>
      </c>
      <c r="R354" s="54">
        <v>1.9917998966136503</v>
      </c>
      <c r="S354" s="54">
        <v>0.25300490133890663</v>
      </c>
      <c r="T354" s="53">
        <v>491.53323097375767</v>
      </c>
      <c r="U354" s="53">
        <v>100.98403012800459</v>
      </c>
      <c r="X354" s="53">
        <v>171.6</v>
      </c>
      <c r="Y354" s="53">
        <f t="shared" si="5"/>
        <v>4.6280519999999999E-2</v>
      </c>
      <c r="Z354" s="53">
        <v>169.95670238769557</v>
      </c>
      <c r="AA354" s="53">
        <v>3.4012371106832191</v>
      </c>
      <c r="AB354" s="55">
        <v>169.95670238769557</v>
      </c>
      <c r="AC354" s="55">
        <v>3.4012371106832191</v>
      </c>
      <c r="AD354" s="56" t="s">
        <v>714</v>
      </c>
      <c r="AE354" s="53" t="s">
        <v>715</v>
      </c>
      <c r="AF354" s="53" t="s">
        <v>1775</v>
      </c>
      <c r="AH354" s="57">
        <v>165.8</v>
      </c>
      <c r="AI354" s="57">
        <v>1.7</v>
      </c>
      <c r="AJ354" s="58"/>
      <c r="AL354" s="56">
        <v>6.6</v>
      </c>
      <c r="AM354" s="56">
        <v>3.5</v>
      </c>
      <c r="AN354" s="56">
        <v>1760</v>
      </c>
      <c r="AO354" s="56" t="s">
        <v>684</v>
      </c>
      <c r="AP354" s="56">
        <v>6.1</v>
      </c>
      <c r="AQ354" s="56">
        <v>0.04</v>
      </c>
      <c r="AR354" s="56">
        <v>1.3</v>
      </c>
      <c r="AS354" s="56">
        <v>67</v>
      </c>
      <c r="AT354" s="56">
        <v>0.8</v>
      </c>
      <c r="AU354" s="56">
        <v>41.5</v>
      </c>
      <c r="AV354" s="56">
        <v>11.1</v>
      </c>
      <c r="AW354" s="56">
        <v>137</v>
      </c>
      <c r="AX354" s="56">
        <v>58</v>
      </c>
      <c r="AY354" s="56">
        <v>263</v>
      </c>
      <c r="AZ354" s="56">
        <v>65</v>
      </c>
      <c r="BA354" s="56">
        <v>600</v>
      </c>
      <c r="BB354" s="56">
        <v>121</v>
      </c>
      <c r="BC354" s="56">
        <v>7840</v>
      </c>
      <c r="BF354" s="56">
        <v>2.9499999999999999E-3</v>
      </c>
      <c r="BG354" s="56">
        <v>1.4999999999999999E-4</v>
      </c>
      <c r="BH354" s="56">
        <v>1.4673499999999999</v>
      </c>
      <c r="BI354" s="56">
        <v>1.9000000000000001E-4</v>
      </c>
      <c r="BJ354" s="56">
        <v>7.8424271109750462E-2</v>
      </c>
      <c r="BK354" s="56">
        <v>4.2640330467058974E-3</v>
      </c>
      <c r="BL354" s="56">
        <v>0.28288656799664613</v>
      </c>
      <c r="BM354" s="56">
        <v>1.3999999999999999E-4</v>
      </c>
      <c r="BN354" s="59">
        <v>0.28287719250955368</v>
      </c>
      <c r="BO354" s="59">
        <v>7.4505907710054053</v>
      </c>
      <c r="BP354" s="59">
        <v>2.800016198113366</v>
      </c>
      <c r="BQ354" s="60">
        <v>0.28287742216485195</v>
      </c>
      <c r="BR354" s="60">
        <v>7.3673014317421348</v>
      </c>
      <c r="BS354" s="60">
        <v>2.800015414280939</v>
      </c>
    </row>
    <row r="355" spans="1:71" s="53" customFormat="1" x14ac:dyDescent="0.25">
      <c r="A355" s="4" t="s">
        <v>1549</v>
      </c>
      <c r="B355" s="4" t="s">
        <v>1611</v>
      </c>
      <c r="C355" s="4">
        <v>2016</v>
      </c>
      <c r="D355" s="4">
        <v>352</v>
      </c>
      <c r="E355" s="4">
        <v>352</v>
      </c>
      <c r="F355" s="4">
        <v>8202.81</v>
      </c>
      <c r="G355" s="4">
        <v>74333.13</v>
      </c>
      <c r="H355" s="4"/>
      <c r="I355" s="4">
        <v>22.1</v>
      </c>
      <c r="J355" s="4">
        <v>624</v>
      </c>
      <c r="K355" s="4">
        <v>293</v>
      </c>
      <c r="L355" s="4">
        <v>0.49019607843137253</v>
      </c>
      <c r="M355" s="4">
        <v>5.0900000000000001E-2</v>
      </c>
      <c r="N355" s="4">
        <v>3.1245890123094475</v>
      </c>
      <c r="O355" s="38">
        <v>0.18410000000000001</v>
      </c>
      <c r="P355" s="38">
        <v>3.2178832284867469</v>
      </c>
      <c r="Q355" s="38">
        <v>2.5999999999999999E-2</v>
      </c>
      <c r="R355" s="38">
        <v>1.957476941455853</v>
      </c>
      <c r="S355" s="38">
        <v>0.35112553986335487</v>
      </c>
      <c r="T355" s="4">
        <v>236.30385112997703</v>
      </c>
      <c r="U355" s="4">
        <v>72.082955394670392</v>
      </c>
      <c r="V355" s="4"/>
      <c r="W355" s="4"/>
      <c r="X355" s="4">
        <v>165.4</v>
      </c>
      <c r="Y355" s="4">
        <f t="shared" si="5"/>
        <v>4.3004000000000001E-2</v>
      </c>
      <c r="Z355" s="4">
        <v>165.15007980677788</v>
      </c>
      <c r="AA355" s="4">
        <v>3.2221622771139451</v>
      </c>
      <c r="AB355" s="39">
        <v>165.15007980677788</v>
      </c>
      <c r="AC355" s="39">
        <v>3.2221622771139451</v>
      </c>
      <c r="AD355" s="20" t="s">
        <v>714</v>
      </c>
      <c r="AE355" s="4"/>
      <c r="AF355" s="4"/>
      <c r="AG355" s="4"/>
      <c r="AH355" s="40">
        <v>165.8</v>
      </c>
      <c r="AI355" s="40">
        <v>1.7</v>
      </c>
      <c r="AJ355" s="41"/>
      <c r="AK355" s="4"/>
      <c r="AL355" s="20">
        <v>2.7</v>
      </c>
      <c r="AM355" s="20">
        <v>4</v>
      </c>
      <c r="AN355" s="20">
        <v>1951</v>
      </c>
      <c r="AO355" s="20">
        <v>9.2999999999999992E-3</v>
      </c>
      <c r="AP355" s="20">
        <v>9.8000000000000007</v>
      </c>
      <c r="AQ355" s="20">
        <v>3.1399999999999997E-2</v>
      </c>
      <c r="AR355" s="20">
        <v>2.1</v>
      </c>
      <c r="AS355" s="20">
        <v>83</v>
      </c>
      <c r="AT355" s="20">
        <v>1.3</v>
      </c>
      <c r="AU355" s="20">
        <v>41</v>
      </c>
      <c r="AV355" s="20">
        <v>11.7</v>
      </c>
      <c r="AW355" s="20">
        <v>137</v>
      </c>
      <c r="AX355" s="20">
        <v>65.400000000000006</v>
      </c>
      <c r="AY355" s="20">
        <v>320</v>
      </c>
      <c r="AZ355" s="20">
        <v>72.400000000000006</v>
      </c>
      <c r="BA355" s="20">
        <v>693</v>
      </c>
      <c r="BB355" s="20">
        <v>140</v>
      </c>
      <c r="BC355" s="20">
        <v>8570</v>
      </c>
      <c r="BD355" s="4"/>
      <c r="BE355" s="4"/>
      <c r="BF355" s="20" t="s">
        <v>734</v>
      </c>
      <c r="BG355" s="20" t="s">
        <v>734</v>
      </c>
      <c r="BH355" s="20" t="s">
        <v>734</v>
      </c>
      <c r="BI355" s="20" t="s">
        <v>734</v>
      </c>
      <c r="BJ355" s="20" t="s">
        <v>734</v>
      </c>
      <c r="BK355" s="20" t="s">
        <v>734</v>
      </c>
      <c r="BL355" s="20" t="s">
        <v>734</v>
      </c>
      <c r="BM355" s="20" t="s">
        <v>734</v>
      </c>
      <c r="BN355" s="42" t="s">
        <v>734</v>
      </c>
      <c r="BO355" s="42" t="s">
        <v>734</v>
      </c>
      <c r="BP355" s="42" t="s">
        <v>734</v>
      </c>
      <c r="BQ355" s="43" t="s">
        <v>734</v>
      </c>
      <c r="BR355" s="43" t="s">
        <v>734</v>
      </c>
      <c r="BS355" s="43" t="s">
        <v>734</v>
      </c>
    </row>
    <row r="356" spans="1:71" s="53" customFormat="1" x14ac:dyDescent="0.25">
      <c r="A356" s="53" t="s">
        <v>1292</v>
      </c>
      <c r="B356" s="53" t="s">
        <v>1611</v>
      </c>
      <c r="C356" s="53">
        <v>2016</v>
      </c>
      <c r="D356" s="53">
        <v>353</v>
      </c>
      <c r="E356" s="53">
        <v>353</v>
      </c>
      <c r="F356" s="53">
        <v>8113.5</v>
      </c>
      <c r="G356" s="53">
        <v>74647.5</v>
      </c>
      <c r="I356" s="53">
        <v>23.33</v>
      </c>
      <c r="J356" s="53">
        <v>619.79999999999995</v>
      </c>
      <c r="K356" s="53">
        <v>305.7</v>
      </c>
      <c r="L356" s="53">
        <v>0.55096418732782371</v>
      </c>
      <c r="M356" s="53">
        <v>5.6099999999999997E-2</v>
      </c>
      <c r="N356" s="53">
        <v>3.5245902535562523</v>
      </c>
      <c r="O356" s="54">
        <v>0.2011</v>
      </c>
      <c r="P356" s="54">
        <v>3.5997787534138381</v>
      </c>
      <c r="Q356" s="54">
        <v>2.596E-2</v>
      </c>
      <c r="R356" s="54">
        <v>1.943108493642586</v>
      </c>
      <c r="S356" s="54">
        <v>0.30818361334442523</v>
      </c>
      <c r="T356" s="53">
        <v>456.32829833820767</v>
      </c>
      <c r="U356" s="53">
        <v>78.201228291129183</v>
      </c>
      <c r="X356" s="53">
        <v>165.2</v>
      </c>
      <c r="Y356" s="53">
        <f t="shared" si="5"/>
        <v>4.2885920000000001E-2</v>
      </c>
      <c r="Z356" s="53">
        <v>163.82922487065304</v>
      </c>
      <c r="AA356" s="53">
        <v>3.1824154858079843</v>
      </c>
      <c r="AB356" s="55">
        <v>163.82922487065304</v>
      </c>
      <c r="AC356" s="55">
        <v>3.1824154858079843</v>
      </c>
      <c r="AD356" s="56" t="s">
        <v>714</v>
      </c>
      <c r="AE356" s="53" t="s">
        <v>715</v>
      </c>
      <c r="AF356" s="53" t="s">
        <v>1775</v>
      </c>
      <c r="AH356" s="57">
        <v>165.8</v>
      </c>
      <c r="AI356" s="57">
        <v>1.7</v>
      </c>
      <c r="AJ356" s="58"/>
      <c r="AL356" s="56">
        <v>8.3000000000000007</v>
      </c>
      <c r="AM356" s="56">
        <v>6</v>
      </c>
      <c r="AN356" s="56">
        <v>2330</v>
      </c>
      <c r="AO356" s="56">
        <v>1.2E-2</v>
      </c>
      <c r="AP356" s="56">
        <v>9.8000000000000007</v>
      </c>
      <c r="AQ356" s="56">
        <v>0.06</v>
      </c>
      <c r="AR356" s="56">
        <v>2.2999999999999998</v>
      </c>
      <c r="AS356" s="56">
        <v>90</v>
      </c>
      <c r="AT356" s="56">
        <v>2.2999999999999998</v>
      </c>
      <c r="AU356" s="56">
        <v>50</v>
      </c>
      <c r="AV356" s="56">
        <v>15</v>
      </c>
      <c r="AW356" s="56">
        <v>166</v>
      </c>
      <c r="AX356" s="56">
        <v>79.8</v>
      </c>
      <c r="AY356" s="56">
        <v>382</v>
      </c>
      <c r="AZ356" s="56">
        <v>80.400000000000006</v>
      </c>
      <c r="BA356" s="56">
        <v>814</v>
      </c>
      <c r="BB356" s="56">
        <v>172</v>
      </c>
      <c r="BC356" s="56">
        <v>8960</v>
      </c>
      <c r="BF356" s="56">
        <v>2.4949999999999998E-3</v>
      </c>
      <c r="BG356" s="56">
        <v>1.8E-5</v>
      </c>
      <c r="BH356" s="56">
        <v>1.46715</v>
      </c>
      <c r="BI356" s="56">
        <v>1.7000000000000001E-4</v>
      </c>
      <c r="BJ356" s="56">
        <v>6.0584596179718661E-2</v>
      </c>
      <c r="BK356" s="56">
        <v>4.9181663569283661E-3</v>
      </c>
      <c r="BL356" s="56">
        <v>0.28242813117337939</v>
      </c>
      <c r="BM356" s="56">
        <v>1.2999999999999999E-4</v>
      </c>
      <c r="BN356" s="59">
        <v>0.28242048805475406</v>
      </c>
      <c r="BO356" s="59">
        <v>-8.8409976040182414</v>
      </c>
      <c r="BP356" s="59">
        <v>2.6000002333830712</v>
      </c>
      <c r="BQ356" s="60">
        <v>0.28242039596987889</v>
      </c>
      <c r="BR356" s="60">
        <v>-8.8009878276795739</v>
      </c>
      <c r="BS356" s="60">
        <v>2.6000002390405728</v>
      </c>
    </row>
    <row r="357" spans="1:71" s="53" customFormat="1" x14ac:dyDescent="0.25">
      <c r="A357" s="4" t="s">
        <v>1293</v>
      </c>
      <c r="B357" s="4" t="s">
        <v>1611</v>
      </c>
      <c r="C357" s="4">
        <v>2016</v>
      </c>
      <c r="D357" s="4">
        <v>354</v>
      </c>
      <c r="E357" s="4">
        <v>354</v>
      </c>
      <c r="F357" s="4">
        <v>7912.5</v>
      </c>
      <c r="G357" s="4">
        <v>75845.5</v>
      </c>
      <c r="H357" s="4"/>
      <c r="I357" s="4">
        <v>5</v>
      </c>
      <c r="J357" s="4">
        <v>227.9</v>
      </c>
      <c r="K357" s="4">
        <v>60.3</v>
      </c>
      <c r="L357" s="4">
        <v>0.29940119760479045</v>
      </c>
      <c r="M357" s="4">
        <v>5.2499999999999998E-2</v>
      </c>
      <c r="N357" s="4">
        <v>6.3554643762389018</v>
      </c>
      <c r="O357" s="38">
        <v>0.19600000000000001</v>
      </c>
      <c r="P357" s="38">
        <v>6.4920132824244803</v>
      </c>
      <c r="Q357" s="38">
        <v>2.7179999999999999E-2</v>
      </c>
      <c r="R357" s="38">
        <v>2.2347950737224531</v>
      </c>
      <c r="S357" s="38">
        <v>0.23257752681560023</v>
      </c>
      <c r="T357" s="4">
        <v>307.24869289293088</v>
      </c>
      <c r="U357" s="4">
        <v>144.75731506368399</v>
      </c>
      <c r="V357" s="4"/>
      <c r="W357" s="4"/>
      <c r="X357" s="4">
        <v>172.9</v>
      </c>
      <c r="Y357" s="4">
        <f t="shared" si="5"/>
        <v>4.6994220000000003E-2</v>
      </c>
      <c r="Z357" s="4">
        <v>172.23584960212807</v>
      </c>
      <c r="AA357" s="4">
        <v>3.8819467219018238</v>
      </c>
      <c r="AB357" s="39">
        <v>172.23584960212807</v>
      </c>
      <c r="AC357" s="39">
        <v>3.8819467219018238</v>
      </c>
      <c r="AD357" s="20" t="s">
        <v>714</v>
      </c>
      <c r="AE357" s="4"/>
      <c r="AF357" s="4"/>
      <c r="AG357" s="4"/>
      <c r="AH357" s="40">
        <v>165.8</v>
      </c>
      <c r="AI357" s="40">
        <v>1.7</v>
      </c>
      <c r="AJ357" s="41"/>
      <c r="AK357" s="4"/>
      <c r="AL357" s="20">
        <v>5.7</v>
      </c>
      <c r="AM357" s="20">
        <v>4.5</v>
      </c>
      <c r="AN357" s="20">
        <v>1144</v>
      </c>
      <c r="AO357" s="20" t="s">
        <v>684</v>
      </c>
      <c r="AP357" s="20">
        <v>3.1</v>
      </c>
      <c r="AQ357" s="20">
        <v>2.8899999999999999E-2</v>
      </c>
      <c r="AR357" s="20">
        <v>0.25</v>
      </c>
      <c r="AS357" s="20">
        <v>27</v>
      </c>
      <c r="AT357" s="20">
        <v>0.4</v>
      </c>
      <c r="AU357" s="20">
        <v>23.1</v>
      </c>
      <c r="AV357" s="20">
        <v>6.2</v>
      </c>
      <c r="AW357" s="20">
        <v>79.7</v>
      </c>
      <c r="AX357" s="20">
        <v>35.200000000000003</v>
      </c>
      <c r="AY357" s="20">
        <v>177</v>
      </c>
      <c r="AZ357" s="20">
        <v>38.9</v>
      </c>
      <c r="BA357" s="20">
        <v>417</v>
      </c>
      <c r="BB357" s="20">
        <v>91.2</v>
      </c>
      <c r="BC357" s="20">
        <v>8650</v>
      </c>
      <c r="BD357" s="4"/>
      <c r="BE357" s="4"/>
      <c r="BF357" s="20">
        <v>2.2910000000000001E-3</v>
      </c>
      <c r="BG357" s="20">
        <v>1.2999999999999999E-5</v>
      </c>
      <c r="BH357" s="20">
        <v>1.4674199999999999</v>
      </c>
      <c r="BI357" s="20">
        <v>1.8000000000000001E-4</v>
      </c>
      <c r="BJ357" s="20">
        <v>5.5602676015558558E-2</v>
      </c>
      <c r="BK357" s="20">
        <v>2.7907899314074287E-3</v>
      </c>
      <c r="BL357" s="20">
        <v>0.28283995067216938</v>
      </c>
      <c r="BM357" s="20">
        <v>1.1E-4</v>
      </c>
      <c r="BN357" s="42">
        <v>0.28283257177575033</v>
      </c>
      <c r="BO357" s="42">
        <v>5.9220647642344026</v>
      </c>
      <c r="BP357" s="42">
        <v>2.2000001590355418</v>
      </c>
      <c r="BQ357" s="43">
        <v>0.28283284792618957</v>
      </c>
      <c r="BR357" s="43">
        <v>5.790319091159013</v>
      </c>
      <c r="BS357" s="43">
        <v>2.2000001473546984</v>
      </c>
    </row>
    <row r="358" spans="1:71" s="53" customFormat="1" x14ac:dyDescent="0.25">
      <c r="A358" s="4" t="s">
        <v>1550</v>
      </c>
      <c r="B358" s="4" t="s">
        <v>1611</v>
      </c>
      <c r="C358" s="4">
        <v>2016</v>
      </c>
      <c r="D358" s="4">
        <v>355</v>
      </c>
      <c r="E358" s="4">
        <v>355</v>
      </c>
      <c r="F358" s="4">
        <v>8545</v>
      </c>
      <c r="G358" s="4">
        <v>74591.25</v>
      </c>
      <c r="H358" s="4"/>
      <c r="I358" s="4">
        <v>20.02</v>
      </c>
      <c r="J358" s="4">
        <v>704</v>
      </c>
      <c r="K358" s="4">
        <v>256.10000000000002</v>
      </c>
      <c r="L358" s="4">
        <v>0.40469445568595708</v>
      </c>
      <c r="M358" s="4">
        <v>5.0299999999999997E-2</v>
      </c>
      <c r="N358" s="4">
        <v>3.4832404857981047</v>
      </c>
      <c r="O358" s="38">
        <v>0.17910000000000001</v>
      </c>
      <c r="P358" s="38">
        <v>3.5368957530595675</v>
      </c>
      <c r="Q358" s="38">
        <v>2.6069999999999999E-2</v>
      </c>
      <c r="R358" s="38">
        <v>1.9017537396066269</v>
      </c>
      <c r="S358" s="38">
        <v>0.29684460751423614</v>
      </c>
      <c r="T358" s="4">
        <v>208.8800955767781</v>
      </c>
      <c r="U358" s="4">
        <v>80.758623659577154</v>
      </c>
      <c r="V358" s="4"/>
      <c r="W358" s="4"/>
      <c r="X358" s="4">
        <v>165.9</v>
      </c>
      <c r="Y358" s="4">
        <f t="shared" si="5"/>
        <v>4.3250129999999998E-2</v>
      </c>
      <c r="Z358" s="4">
        <v>165.71481083192455</v>
      </c>
      <c r="AA358" s="4">
        <v>3.14567264429426</v>
      </c>
      <c r="AB358" s="39">
        <v>165.71481083192455</v>
      </c>
      <c r="AC358" s="39">
        <v>3.14567264429426</v>
      </c>
      <c r="AD358" s="20" t="s">
        <v>714</v>
      </c>
      <c r="AE358" s="4"/>
      <c r="AF358" s="4"/>
      <c r="AG358" s="4"/>
      <c r="AH358" s="40">
        <v>165.8</v>
      </c>
      <c r="AI358" s="40">
        <v>1.7</v>
      </c>
      <c r="AJ358" s="41"/>
      <c r="AK358" s="4"/>
      <c r="AL358" s="20">
        <v>8.6</v>
      </c>
      <c r="AM358" s="20">
        <v>5.0999999999999996</v>
      </c>
      <c r="AN358" s="20">
        <v>2380</v>
      </c>
      <c r="AO358" s="20" t="s">
        <v>684</v>
      </c>
      <c r="AP358" s="20">
        <v>11.5</v>
      </c>
      <c r="AQ358" s="20">
        <v>0.18</v>
      </c>
      <c r="AR358" s="20">
        <v>1.7</v>
      </c>
      <c r="AS358" s="20">
        <v>67</v>
      </c>
      <c r="AT358" s="20">
        <v>1.8</v>
      </c>
      <c r="AU358" s="20">
        <v>59</v>
      </c>
      <c r="AV358" s="20">
        <v>17.2</v>
      </c>
      <c r="AW358" s="20">
        <v>182</v>
      </c>
      <c r="AX358" s="20">
        <v>82.1</v>
      </c>
      <c r="AY358" s="20">
        <v>369</v>
      </c>
      <c r="AZ358" s="20">
        <v>85.9</v>
      </c>
      <c r="BA358" s="20">
        <v>875</v>
      </c>
      <c r="BB358" s="20">
        <v>167.1</v>
      </c>
      <c r="BC358" s="20">
        <v>8750</v>
      </c>
      <c r="BD358" s="4"/>
      <c r="BE358" s="4"/>
      <c r="BF358" s="20" t="s">
        <v>734</v>
      </c>
      <c r="BG358" s="20" t="s">
        <v>734</v>
      </c>
      <c r="BH358" s="20" t="s">
        <v>734</v>
      </c>
      <c r="BI358" s="20" t="s">
        <v>734</v>
      </c>
      <c r="BJ358" s="20" t="s">
        <v>734</v>
      </c>
      <c r="BK358" s="20" t="s">
        <v>734</v>
      </c>
      <c r="BL358" s="20" t="s">
        <v>734</v>
      </c>
      <c r="BM358" s="20" t="s">
        <v>734</v>
      </c>
      <c r="BN358" s="42" t="s">
        <v>734</v>
      </c>
      <c r="BO358" s="42" t="s">
        <v>734</v>
      </c>
      <c r="BP358" s="42" t="s">
        <v>734</v>
      </c>
      <c r="BQ358" s="43" t="s">
        <v>734</v>
      </c>
      <c r="BR358" s="43" t="s">
        <v>734</v>
      </c>
      <c r="BS358" s="43" t="s">
        <v>734</v>
      </c>
    </row>
    <row r="359" spans="1:71" s="53" customFormat="1" x14ac:dyDescent="0.25">
      <c r="A359" s="53" t="s">
        <v>1294</v>
      </c>
      <c r="B359" s="53" t="s">
        <v>1611</v>
      </c>
      <c r="C359" s="53">
        <v>2016</v>
      </c>
      <c r="D359" s="53">
        <v>356</v>
      </c>
      <c r="E359" s="53">
        <v>356</v>
      </c>
      <c r="F359" s="53">
        <v>8826.5</v>
      </c>
      <c r="G359" s="53">
        <v>74443</v>
      </c>
      <c r="I359" s="53">
        <v>17.5</v>
      </c>
      <c r="J359" s="53">
        <v>481</v>
      </c>
      <c r="K359" s="53">
        <v>203</v>
      </c>
      <c r="L359" s="53">
        <v>0.4504504504504504</v>
      </c>
      <c r="M359" s="53">
        <v>5.8299999999999998E-2</v>
      </c>
      <c r="N359" s="53">
        <v>4.1809021801792783</v>
      </c>
      <c r="O359" s="54">
        <v>0.21390000000000001</v>
      </c>
      <c r="P359" s="54">
        <v>4.3109919220689061</v>
      </c>
      <c r="Q359" s="54">
        <v>2.664E-2</v>
      </c>
      <c r="R359" s="54">
        <v>2.0843963903047613</v>
      </c>
      <c r="S359" s="54">
        <v>0.30322324779566961</v>
      </c>
      <c r="T359" s="53">
        <v>541.05425005812901</v>
      </c>
      <c r="U359" s="53">
        <v>91.424983570561963</v>
      </c>
      <c r="X359" s="53">
        <v>169.5</v>
      </c>
      <c r="Y359" s="53">
        <f t="shared" si="5"/>
        <v>4.5154800000000002E-2</v>
      </c>
      <c r="Z359" s="53">
        <v>167.62060252021871</v>
      </c>
      <c r="AA359" s="53">
        <v>3.5012948970819489</v>
      </c>
      <c r="AB359" s="55">
        <v>167.62060252021871</v>
      </c>
      <c r="AC359" s="55">
        <v>3.5012948970819489</v>
      </c>
      <c r="AD359" s="56" t="s">
        <v>714</v>
      </c>
      <c r="AE359" s="53" t="s">
        <v>715</v>
      </c>
      <c r="AF359" s="53" t="s">
        <v>1775</v>
      </c>
      <c r="AH359" s="57">
        <v>165.8</v>
      </c>
      <c r="AI359" s="57">
        <v>1.7</v>
      </c>
      <c r="AJ359" s="58"/>
      <c r="AL359" s="56">
        <v>21.7</v>
      </c>
      <c r="AM359" s="56">
        <v>8.1999999999999993</v>
      </c>
      <c r="AN359" s="56">
        <v>1711</v>
      </c>
      <c r="AO359" s="56">
        <v>9.4E-2</v>
      </c>
      <c r="AP359" s="56">
        <v>13.7</v>
      </c>
      <c r="AQ359" s="56">
        <v>1.07</v>
      </c>
      <c r="AR359" s="56">
        <v>4.7</v>
      </c>
      <c r="AS359" s="56">
        <v>82</v>
      </c>
      <c r="AT359" s="56">
        <v>2.4</v>
      </c>
      <c r="AU359" s="56">
        <v>43</v>
      </c>
      <c r="AV359" s="56">
        <v>12.9</v>
      </c>
      <c r="AW359" s="56">
        <v>121</v>
      </c>
      <c r="AX359" s="56">
        <v>59.1</v>
      </c>
      <c r="AY359" s="56">
        <v>275</v>
      </c>
      <c r="AZ359" s="56">
        <v>63.7</v>
      </c>
      <c r="BA359" s="56">
        <v>696</v>
      </c>
      <c r="BB359" s="56">
        <v>133.9</v>
      </c>
      <c r="BC359" s="56">
        <v>9260</v>
      </c>
      <c r="BF359" s="56">
        <v>2.7130000000000001E-3</v>
      </c>
      <c r="BG359" s="56">
        <v>3.1000000000000001E-5</v>
      </c>
      <c r="BH359" s="56">
        <v>1.46709</v>
      </c>
      <c r="BI359" s="56">
        <v>2.9E-4</v>
      </c>
      <c r="BJ359" s="56">
        <v>6.4796132678370963E-2</v>
      </c>
      <c r="BK359" s="56">
        <v>7.1502623215391496E-3</v>
      </c>
      <c r="BL359" s="56">
        <v>0.28316294133569664</v>
      </c>
      <c r="BM359" s="56">
        <v>1.6000000000000001E-4</v>
      </c>
      <c r="BN359" s="59">
        <v>0.28315443776662741</v>
      </c>
      <c r="BO359" s="59">
        <v>17.207343016443222</v>
      </c>
      <c r="BP359" s="59">
        <v>3.200000588808193</v>
      </c>
      <c r="BQ359" s="60">
        <v>0.28315453027072796</v>
      </c>
      <c r="BR359" s="60">
        <v>17.170539142299379</v>
      </c>
      <c r="BS359" s="60">
        <v>3.2000005760674664</v>
      </c>
    </row>
    <row r="360" spans="1:71" s="53" customFormat="1" x14ac:dyDescent="0.25">
      <c r="A360" s="53" t="s">
        <v>1551</v>
      </c>
      <c r="B360" s="53" t="s">
        <v>1611</v>
      </c>
      <c r="C360" s="53">
        <v>2016</v>
      </c>
      <c r="D360" s="53">
        <v>357</v>
      </c>
      <c r="E360" s="53">
        <v>357</v>
      </c>
      <c r="F360" s="53">
        <v>8788</v>
      </c>
      <c r="G360" s="53">
        <v>74470.5</v>
      </c>
      <c r="I360" s="53">
        <v>15.5</v>
      </c>
      <c r="J360" s="53">
        <v>560.4</v>
      </c>
      <c r="K360" s="53">
        <v>206.6</v>
      </c>
      <c r="L360" s="53">
        <v>0.4163197335553705</v>
      </c>
      <c r="M360" s="53">
        <v>5.2999999999999999E-2</v>
      </c>
      <c r="N360" s="53">
        <v>3.1964937180779258</v>
      </c>
      <c r="O360" s="54">
        <v>0.1918</v>
      </c>
      <c r="P360" s="54">
        <v>3.3047007839810556</v>
      </c>
      <c r="Q360" s="54">
        <v>2.623E-2</v>
      </c>
      <c r="R360" s="54">
        <v>1.9858185168673803</v>
      </c>
      <c r="S360" s="54">
        <v>0.35405141831712961</v>
      </c>
      <c r="T360" s="53">
        <v>328.79678831035062</v>
      </c>
      <c r="U360" s="53">
        <v>72.526816025828282</v>
      </c>
      <c r="X360" s="53">
        <v>166.9</v>
      </c>
      <c r="Y360" s="53">
        <f t="shared" si="5"/>
        <v>4.3777869999999997E-2</v>
      </c>
      <c r="Z360" s="53">
        <v>166.16264776423083</v>
      </c>
      <c r="AA360" s="53">
        <v>3.290367555856057</v>
      </c>
      <c r="AB360" s="55">
        <v>166.16264776423083</v>
      </c>
      <c r="AC360" s="55">
        <v>3.290367555856057</v>
      </c>
      <c r="AD360" s="56" t="s">
        <v>714</v>
      </c>
      <c r="AE360" s="53" t="s">
        <v>715</v>
      </c>
      <c r="AF360" s="53" t="s">
        <v>1775</v>
      </c>
      <c r="AH360" s="57">
        <v>165.8</v>
      </c>
      <c r="AI360" s="57">
        <v>1.7</v>
      </c>
      <c r="AJ360" s="58"/>
      <c r="AL360" s="56">
        <v>6.2</v>
      </c>
      <c r="AM360" s="56">
        <v>4.4000000000000004</v>
      </c>
      <c r="AN360" s="56">
        <v>2391</v>
      </c>
      <c r="AO360" s="56">
        <v>3.3E-3</v>
      </c>
      <c r="AP360" s="56">
        <v>9.6999999999999993</v>
      </c>
      <c r="AQ360" s="56">
        <v>7.0000000000000007E-2</v>
      </c>
      <c r="AR360" s="56">
        <v>2.9</v>
      </c>
      <c r="AS360" s="56">
        <v>42</v>
      </c>
      <c r="AT360" s="56">
        <v>3</v>
      </c>
      <c r="AU360" s="56">
        <v>52</v>
      </c>
      <c r="AV360" s="56">
        <v>15.7</v>
      </c>
      <c r="AW360" s="56">
        <v>174</v>
      </c>
      <c r="AX360" s="56">
        <v>79.400000000000006</v>
      </c>
      <c r="AY360" s="56">
        <v>373</v>
      </c>
      <c r="AZ360" s="56">
        <v>83.8</v>
      </c>
      <c r="BA360" s="56">
        <v>894</v>
      </c>
      <c r="BB360" s="56">
        <v>185</v>
      </c>
      <c r="BC360" s="56">
        <v>9150</v>
      </c>
      <c r="BF360" s="56" t="s">
        <v>734</v>
      </c>
      <c r="BG360" s="56" t="s">
        <v>734</v>
      </c>
      <c r="BH360" s="56" t="s">
        <v>734</v>
      </c>
      <c r="BI360" s="56" t="s">
        <v>734</v>
      </c>
      <c r="BJ360" s="56" t="s">
        <v>734</v>
      </c>
      <c r="BK360" s="56" t="s">
        <v>734</v>
      </c>
      <c r="BL360" s="56" t="s">
        <v>734</v>
      </c>
      <c r="BM360" s="56" t="s">
        <v>734</v>
      </c>
      <c r="BN360" s="59" t="s">
        <v>734</v>
      </c>
      <c r="BO360" s="59" t="s">
        <v>734</v>
      </c>
      <c r="BP360" s="59" t="s">
        <v>734</v>
      </c>
      <c r="BQ360" s="60" t="s">
        <v>734</v>
      </c>
      <c r="BR360" s="60" t="s">
        <v>734</v>
      </c>
      <c r="BS360" s="60" t="s">
        <v>734</v>
      </c>
    </row>
    <row r="361" spans="1:71" s="53" customFormat="1" x14ac:dyDescent="0.25">
      <c r="A361" s="53" t="s">
        <v>1295</v>
      </c>
      <c r="B361" s="53" t="s">
        <v>1611</v>
      </c>
      <c r="C361" s="53">
        <v>2016</v>
      </c>
      <c r="D361" s="53">
        <v>358</v>
      </c>
      <c r="E361" s="53">
        <v>358</v>
      </c>
      <c r="F361" s="53">
        <v>9196.5</v>
      </c>
      <c r="G361" s="53">
        <v>76267</v>
      </c>
      <c r="I361" s="53">
        <v>9.67</v>
      </c>
      <c r="J361" s="53">
        <v>339.4</v>
      </c>
      <c r="K361" s="53">
        <v>113.9</v>
      </c>
      <c r="L361" s="53">
        <v>0.37565740045078888</v>
      </c>
      <c r="M361" s="53">
        <v>5.4399999999999997E-2</v>
      </c>
      <c r="N361" s="53">
        <v>4.7648365995141111</v>
      </c>
      <c r="O361" s="54">
        <v>0.20150000000000001</v>
      </c>
      <c r="P361" s="54">
        <v>4.8408303773902395</v>
      </c>
      <c r="Q361" s="54">
        <v>2.6919999999999999E-2</v>
      </c>
      <c r="R361" s="54">
        <v>1.9924785877381299</v>
      </c>
      <c r="S361" s="54">
        <v>0.24364020732450439</v>
      </c>
      <c r="T361" s="53">
        <v>387.64555423836219</v>
      </c>
      <c r="U361" s="53">
        <v>106.99281101855252</v>
      </c>
      <c r="X361" s="53">
        <v>171.3</v>
      </c>
      <c r="Y361" s="53">
        <f t="shared" si="5"/>
        <v>4.6113960000000002E-2</v>
      </c>
      <c r="Z361" s="53">
        <v>170.19792433905363</v>
      </c>
      <c r="AA361" s="53">
        <v>3.4064176314771002</v>
      </c>
      <c r="AB361" s="55">
        <v>170.19792433905363</v>
      </c>
      <c r="AC361" s="55">
        <v>3.4064176314771002</v>
      </c>
      <c r="AD361" s="56" t="s">
        <v>714</v>
      </c>
      <c r="AE361" s="53" t="s">
        <v>715</v>
      </c>
      <c r="AF361" s="53" t="s">
        <v>1775</v>
      </c>
      <c r="AH361" s="57">
        <v>165.8</v>
      </c>
      <c r="AI361" s="57">
        <v>1.7</v>
      </c>
      <c r="AJ361" s="58"/>
      <c r="AL361" s="56">
        <v>3</v>
      </c>
      <c r="AM361" s="56">
        <v>3.5</v>
      </c>
      <c r="AN361" s="56">
        <v>1501</v>
      </c>
      <c r="AO361" s="56" t="s">
        <v>684</v>
      </c>
      <c r="AP361" s="56">
        <v>3.46</v>
      </c>
      <c r="AQ361" s="56">
        <v>1.6E-2</v>
      </c>
      <c r="AR361" s="56">
        <v>0.24</v>
      </c>
      <c r="AS361" s="56">
        <v>54</v>
      </c>
      <c r="AT361" s="56">
        <v>0.37</v>
      </c>
      <c r="AU361" s="56">
        <v>27.2</v>
      </c>
      <c r="AV361" s="56">
        <v>10</v>
      </c>
      <c r="AW361" s="56">
        <v>112</v>
      </c>
      <c r="AX361" s="56">
        <v>57.7</v>
      </c>
      <c r="AY361" s="56">
        <v>270</v>
      </c>
      <c r="AZ361" s="56">
        <v>55.6</v>
      </c>
      <c r="BA361" s="56">
        <v>558</v>
      </c>
      <c r="BB361" s="56">
        <v>119</v>
      </c>
      <c r="BC361" s="56">
        <v>9150</v>
      </c>
      <c r="BF361" s="56">
        <v>2.3119999999999998E-3</v>
      </c>
      <c r="BG361" s="56">
        <v>5.5000000000000002E-5</v>
      </c>
      <c r="BH361" s="56">
        <v>1.4673099999999999</v>
      </c>
      <c r="BI361" s="56">
        <v>1.9000000000000001E-4</v>
      </c>
      <c r="BJ361" s="56">
        <v>5.6008064017293469E-2</v>
      </c>
      <c r="BK361" s="56">
        <v>4.7801561801521257E-3</v>
      </c>
      <c r="BL361" s="56">
        <v>0.28253571550270601</v>
      </c>
      <c r="BM361" s="56">
        <v>1.2999999999999999E-4</v>
      </c>
      <c r="BN361" s="59">
        <v>0.28252835721785996</v>
      </c>
      <c r="BO361" s="59">
        <v>-4.8850617539197838</v>
      </c>
      <c r="BP361" s="59">
        <v>2.6000023519436888</v>
      </c>
      <c r="BQ361" s="60">
        <v>0.28252854765080493</v>
      </c>
      <c r="BR361" s="60">
        <v>-4.974922608687038</v>
      </c>
      <c r="BS361" s="60">
        <v>2.600002231782272</v>
      </c>
    </row>
    <row r="362" spans="1:71" s="53" customFormat="1" x14ac:dyDescent="0.25">
      <c r="A362" s="4" t="s">
        <v>1552</v>
      </c>
      <c r="B362" s="4" t="s">
        <v>1611</v>
      </c>
      <c r="C362" s="4">
        <v>2016</v>
      </c>
      <c r="D362" s="4">
        <v>359</v>
      </c>
      <c r="E362" s="4">
        <v>359</v>
      </c>
      <c r="F362" s="4">
        <v>9187</v>
      </c>
      <c r="G362" s="4">
        <v>76205</v>
      </c>
      <c r="H362" s="4"/>
      <c r="I362" s="4">
        <v>22.48</v>
      </c>
      <c r="J362" s="4">
        <v>768.9</v>
      </c>
      <c r="K362" s="4">
        <v>329.2</v>
      </c>
      <c r="L362" s="4">
        <v>0.48756704046806432</v>
      </c>
      <c r="M362" s="4">
        <v>0.05</v>
      </c>
      <c r="N362" s="4">
        <v>4.0249223594996213</v>
      </c>
      <c r="O362" s="38">
        <v>0.17649999999999999</v>
      </c>
      <c r="P362" s="38">
        <v>4.0988364034425011</v>
      </c>
      <c r="Q362" s="38">
        <v>2.581E-2</v>
      </c>
      <c r="R362" s="38">
        <v>1.9597091269332434</v>
      </c>
      <c r="S362" s="38">
        <v>0.27643353478666899</v>
      </c>
      <c r="T362" s="4">
        <v>194.99313028454534</v>
      </c>
      <c r="U362" s="4">
        <v>93.554413938558994</v>
      </c>
      <c r="V362" s="4"/>
      <c r="W362" s="4"/>
      <c r="X362" s="4">
        <v>164.3</v>
      </c>
      <c r="Y362" s="4">
        <f t="shared" si="5"/>
        <v>4.2405829999999999E-2</v>
      </c>
      <c r="Z362" s="4">
        <v>164.13722427346445</v>
      </c>
      <c r="AA362" s="4">
        <v>3.2160584137317541</v>
      </c>
      <c r="AB362" s="39">
        <v>164.13722427346445</v>
      </c>
      <c r="AC362" s="39">
        <v>3.2160584137317541</v>
      </c>
      <c r="AD362" s="20" t="s">
        <v>714</v>
      </c>
      <c r="AE362" s="4"/>
      <c r="AF362" s="4"/>
      <c r="AG362" s="4"/>
      <c r="AH362" s="40">
        <v>165.8</v>
      </c>
      <c r="AI362" s="40">
        <v>1.7</v>
      </c>
      <c r="AJ362" s="41"/>
      <c r="AK362" s="4"/>
      <c r="AL362" s="20">
        <v>4</v>
      </c>
      <c r="AM362" s="20">
        <v>4.4000000000000004</v>
      </c>
      <c r="AN362" s="20">
        <v>2523</v>
      </c>
      <c r="AO362" s="20">
        <v>1.9E-3</v>
      </c>
      <c r="AP362" s="20">
        <v>13</v>
      </c>
      <c r="AQ362" s="20">
        <v>0.02</v>
      </c>
      <c r="AR362" s="20">
        <v>1.1000000000000001</v>
      </c>
      <c r="AS362" s="20">
        <v>74</v>
      </c>
      <c r="AT362" s="20">
        <v>1.6</v>
      </c>
      <c r="AU362" s="20">
        <v>52</v>
      </c>
      <c r="AV362" s="20">
        <v>17.899999999999999</v>
      </c>
      <c r="AW362" s="20">
        <v>190</v>
      </c>
      <c r="AX362" s="20">
        <v>91.3</v>
      </c>
      <c r="AY362" s="20">
        <v>372</v>
      </c>
      <c r="AZ362" s="20">
        <v>79.2</v>
      </c>
      <c r="BA362" s="20">
        <v>825</v>
      </c>
      <c r="BB362" s="20">
        <v>171.4</v>
      </c>
      <c r="BC362" s="20">
        <v>9920</v>
      </c>
      <c r="BD362" s="4"/>
      <c r="BE362" s="4"/>
      <c r="BF362" s="20" t="s">
        <v>734</v>
      </c>
      <c r="BG362" s="20" t="s">
        <v>734</v>
      </c>
      <c r="BH362" s="20" t="s">
        <v>734</v>
      </c>
      <c r="BI362" s="20" t="s">
        <v>734</v>
      </c>
      <c r="BJ362" s="20" t="s">
        <v>734</v>
      </c>
      <c r="BK362" s="20" t="s">
        <v>734</v>
      </c>
      <c r="BL362" s="20" t="s">
        <v>734</v>
      </c>
      <c r="BM362" s="20" t="s">
        <v>734</v>
      </c>
      <c r="BN362" s="42" t="s">
        <v>734</v>
      </c>
      <c r="BO362" s="42" t="s">
        <v>734</v>
      </c>
      <c r="BP362" s="42" t="s">
        <v>734</v>
      </c>
      <c r="BQ362" s="43" t="s">
        <v>734</v>
      </c>
      <c r="BR362" s="43" t="s">
        <v>734</v>
      </c>
      <c r="BS362" s="43" t="s">
        <v>734</v>
      </c>
    </row>
    <row r="363" spans="1:71" s="53" customFormat="1" x14ac:dyDescent="0.25">
      <c r="A363" s="53" t="s">
        <v>1553</v>
      </c>
      <c r="B363" s="53" t="s">
        <v>1611</v>
      </c>
      <c r="C363" s="53">
        <v>2016</v>
      </c>
      <c r="D363" s="53">
        <v>360</v>
      </c>
      <c r="E363" s="53">
        <v>360</v>
      </c>
      <c r="F363" s="53">
        <v>8410.5</v>
      </c>
      <c r="G363" s="53">
        <v>76239.5</v>
      </c>
      <c r="I363" s="53">
        <v>9.32</v>
      </c>
      <c r="J363" s="53">
        <v>278.2</v>
      </c>
      <c r="K363" s="53">
        <v>107.7</v>
      </c>
      <c r="L363" s="53">
        <v>0.4351610095735422</v>
      </c>
      <c r="M363" s="53">
        <v>5.5800000000000002E-2</v>
      </c>
      <c r="N363" s="53">
        <v>5.6696627528714982</v>
      </c>
      <c r="O363" s="54">
        <v>0.217</v>
      </c>
      <c r="P363" s="54">
        <v>5.7617173986768249</v>
      </c>
      <c r="Q363" s="54">
        <v>2.827E-2</v>
      </c>
      <c r="R363" s="54">
        <v>2.0717894803567325</v>
      </c>
      <c r="S363" s="54">
        <v>0.22386671598258373</v>
      </c>
      <c r="T363" s="53">
        <v>444.41930466861078</v>
      </c>
      <c r="U363" s="53">
        <v>126.05455683327783</v>
      </c>
      <c r="X363" s="53">
        <v>179.7</v>
      </c>
      <c r="Y363" s="53">
        <f t="shared" si="5"/>
        <v>5.0801189999999996E-2</v>
      </c>
      <c r="Z363" s="53">
        <v>178.34380545572805</v>
      </c>
      <c r="AA363" s="53">
        <v>3.7284629757144225</v>
      </c>
      <c r="AB363" s="55">
        <v>178.34380545572805</v>
      </c>
      <c r="AC363" s="55">
        <v>3.7284629757144225</v>
      </c>
      <c r="AD363" s="56" t="s">
        <v>714</v>
      </c>
      <c r="AE363" s="53" t="s">
        <v>715</v>
      </c>
      <c r="AF363" s="53" t="s">
        <v>1775</v>
      </c>
      <c r="AH363" s="57">
        <v>165.8</v>
      </c>
      <c r="AI363" s="57">
        <v>1.7</v>
      </c>
      <c r="AJ363" s="58"/>
      <c r="AL363" s="56">
        <v>2.4</v>
      </c>
      <c r="AM363" s="56">
        <v>5</v>
      </c>
      <c r="AN363" s="56">
        <v>1602</v>
      </c>
      <c r="AO363" s="56">
        <v>6.4000000000000003E-3</v>
      </c>
      <c r="AP363" s="56">
        <v>5.4</v>
      </c>
      <c r="AQ363" s="56">
        <v>0.02</v>
      </c>
      <c r="AR363" s="56">
        <v>0.24</v>
      </c>
      <c r="AS363" s="56">
        <v>47</v>
      </c>
      <c r="AT363" s="56">
        <v>2.6</v>
      </c>
      <c r="AU363" s="56">
        <v>35</v>
      </c>
      <c r="AV363" s="56">
        <v>8.4499999999999993</v>
      </c>
      <c r="AW363" s="56">
        <v>114</v>
      </c>
      <c r="AX363" s="56">
        <v>54.2</v>
      </c>
      <c r="AY363" s="56">
        <v>254</v>
      </c>
      <c r="AZ363" s="56">
        <v>58.6</v>
      </c>
      <c r="BA363" s="56">
        <v>561</v>
      </c>
      <c r="BB363" s="56">
        <v>128</v>
      </c>
      <c r="BC363" s="56">
        <v>7750</v>
      </c>
      <c r="BF363" s="56" t="s">
        <v>734</v>
      </c>
      <c r="BG363" s="56" t="s">
        <v>734</v>
      </c>
      <c r="BH363" s="56" t="s">
        <v>734</v>
      </c>
      <c r="BI363" s="56" t="s">
        <v>734</v>
      </c>
      <c r="BJ363" s="56" t="s">
        <v>734</v>
      </c>
      <c r="BK363" s="56" t="s">
        <v>734</v>
      </c>
      <c r="BL363" s="56" t="s">
        <v>734</v>
      </c>
      <c r="BM363" s="56" t="s">
        <v>734</v>
      </c>
      <c r="BN363" s="59" t="s">
        <v>734</v>
      </c>
      <c r="BO363" s="59" t="s">
        <v>734</v>
      </c>
      <c r="BP363" s="59" t="s">
        <v>734</v>
      </c>
      <c r="BQ363" s="60" t="s">
        <v>734</v>
      </c>
      <c r="BR363" s="60" t="s">
        <v>734</v>
      </c>
      <c r="BS363" s="60" t="s">
        <v>734</v>
      </c>
    </row>
    <row r="364" spans="1:71" s="53" customFormat="1" x14ac:dyDescent="0.25">
      <c r="A364" s="53" t="s">
        <v>1554</v>
      </c>
      <c r="B364" s="53" t="s">
        <v>1611</v>
      </c>
      <c r="C364" s="53">
        <v>2016</v>
      </c>
      <c r="D364" s="53">
        <v>361</v>
      </c>
      <c r="E364" s="53">
        <v>361</v>
      </c>
      <c r="F364" s="53">
        <v>8432</v>
      </c>
      <c r="G364" s="53">
        <v>76196</v>
      </c>
      <c r="I364" s="53">
        <v>10.6</v>
      </c>
      <c r="J364" s="53">
        <v>465.8</v>
      </c>
      <c r="K364" s="53">
        <v>139.6</v>
      </c>
      <c r="L364" s="53">
        <v>0.33602150537634407</v>
      </c>
      <c r="M364" s="53">
        <v>5.3800000000000001E-2</v>
      </c>
      <c r="N364" s="53">
        <v>3.4762829763056584</v>
      </c>
      <c r="O364" s="54">
        <v>0.1976</v>
      </c>
      <c r="P364" s="54">
        <v>3.6778179699734839</v>
      </c>
      <c r="Q364" s="54">
        <v>2.665E-2</v>
      </c>
      <c r="R364" s="54">
        <v>2.1637471407046043</v>
      </c>
      <c r="S364" s="54">
        <v>0.38475149927843666</v>
      </c>
      <c r="T364" s="53">
        <v>362.68705394146866</v>
      </c>
      <c r="U364" s="53">
        <v>78.40270152871399</v>
      </c>
      <c r="X364" s="53">
        <v>169.5</v>
      </c>
      <c r="Y364" s="53">
        <f t="shared" si="5"/>
        <v>4.5171750000000004E-2</v>
      </c>
      <c r="Z364" s="53">
        <v>168.63188580929355</v>
      </c>
      <c r="AA364" s="53">
        <v>3.6385592054005507</v>
      </c>
      <c r="AB364" s="55">
        <v>168.63188580929355</v>
      </c>
      <c r="AC364" s="55">
        <v>3.6385592054005507</v>
      </c>
      <c r="AD364" s="56" t="s">
        <v>714</v>
      </c>
      <c r="AE364" s="53" t="s">
        <v>715</v>
      </c>
      <c r="AF364" s="53" t="s">
        <v>1775</v>
      </c>
      <c r="AH364" s="57">
        <v>165.8</v>
      </c>
      <c r="AI364" s="57">
        <v>1.7</v>
      </c>
      <c r="AJ364" s="58"/>
      <c r="AL364" s="56">
        <v>2.5</v>
      </c>
      <c r="AM364" s="56">
        <v>3.7</v>
      </c>
      <c r="AN364" s="56">
        <v>1718</v>
      </c>
      <c r="AO364" s="56">
        <v>3.5999999999999999E-3</v>
      </c>
      <c r="AP364" s="56">
        <v>6.8</v>
      </c>
      <c r="AQ364" s="56">
        <v>0.06</v>
      </c>
      <c r="AR364" s="56">
        <v>0.46</v>
      </c>
      <c r="AS364" s="56">
        <v>67</v>
      </c>
      <c r="AT364" s="56">
        <v>1.1000000000000001</v>
      </c>
      <c r="AU364" s="56">
        <v>27.7</v>
      </c>
      <c r="AV364" s="56">
        <v>11.5</v>
      </c>
      <c r="AW364" s="56">
        <v>110</v>
      </c>
      <c r="AX364" s="56">
        <v>56.3</v>
      </c>
      <c r="AY364" s="56">
        <v>257</v>
      </c>
      <c r="AZ364" s="56">
        <v>62.6</v>
      </c>
      <c r="BA364" s="56">
        <v>631</v>
      </c>
      <c r="BB364" s="56">
        <v>136</v>
      </c>
      <c r="BC364" s="56">
        <v>10690</v>
      </c>
      <c r="BF364" s="56" t="s">
        <v>734</v>
      </c>
      <c r="BG364" s="56" t="s">
        <v>734</v>
      </c>
      <c r="BH364" s="56" t="s">
        <v>734</v>
      </c>
      <c r="BI364" s="56" t="s">
        <v>734</v>
      </c>
      <c r="BJ364" s="56" t="s">
        <v>734</v>
      </c>
      <c r="BK364" s="56" t="s">
        <v>734</v>
      </c>
      <c r="BL364" s="56" t="s">
        <v>734</v>
      </c>
      <c r="BM364" s="56" t="s">
        <v>734</v>
      </c>
      <c r="BN364" s="59" t="s">
        <v>734</v>
      </c>
      <c r="BO364" s="59" t="s">
        <v>734</v>
      </c>
      <c r="BP364" s="59" t="s">
        <v>734</v>
      </c>
      <c r="BQ364" s="60" t="s">
        <v>734</v>
      </c>
      <c r="BR364" s="60" t="s">
        <v>734</v>
      </c>
      <c r="BS364" s="60" t="s">
        <v>734</v>
      </c>
    </row>
    <row r="365" spans="1:71" s="53" customFormat="1" x14ac:dyDescent="0.25">
      <c r="A365" s="4" t="s">
        <v>1296</v>
      </c>
      <c r="B365" s="4" t="s">
        <v>1611</v>
      </c>
      <c r="C365" s="4">
        <v>2016</v>
      </c>
      <c r="D365" s="4">
        <v>362</v>
      </c>
      <c r="E365" s="4">
        <v>362</v>
      </c>
      <c r="F365" s="4">
        <v>8193</v>
      </c>
      <c r="G365" s="4">
        <v>74606</v>
      </c>
      <c r="H365" s="4"/>
      <c r="I365" s="4">
        <v>12.08</v>
      </c>
      <c r="J365" s="4">
        <v>493</v>
      </c>
      <c r="K365" s="4">
        <v>159.30000000000001</v>
      </c>
      <c r="L365" s="4">
        <v>0.3623188405797102</v>
      </c>
      <c r="M365" s="4">
        <v>4.9299999999999997E-2</v>
      </c>
      <c r="N365" s="4">
        <v>4.2535834345226764</v>
      </c>
      <c r="O365" s="38">
        <v>0.17499999999999999</v>
      </c>
      <c r="P365" s="38">
        <v>4.3159956240598571</v>
      </c>
      <c r="Q365" s="38">
        <v>2.598E-2</v>
      </c>
      <c r="R365" s="38">
        <v>1.942896341151042</v>
      </c>
      <c r="S365" s="38">
        <v>0.25697190889186</v>
      </c>
      <c r="T365" s="4">
        <v>162.12309088391623</v>
      </c>
      <c r="U365" s="4">
        <v>99.467424051548193</v>
      </c>
      <c r="V365" s="4"/>
      <c r="W365" s="4"/>
      <c r="X365" s="4">
        <v>165.3</v>
      </c>
      <c r="Y365" s="4">
        <f t="shared" si="5"/>
        <v>4.2944940000000001E-2</v>
      </c>
      <c r="Z365" s="4">
        <v>165.35322522473427</v>
      </c>
      <c r="AA365" s="4">
        <v>3.2146600914337697</v>
      </c>
      <c r="AB365" s="39">
        <v>165.35322522473427</v>
      </c>
      <c r="AC365" s="39">
        <v>3.2146600914337697</v>
      </c>
      <c r="AD365" s="20" t="s">
        <v>714</v>
      </c>
      <c r="AE365" s="4"/>
      <c r="AF365" s="4"/>
      <c r="AG365" s="4"/>
      <c r="AH365" s="40">
        <v>165.8</v>
      </c>
      <c r="AI365" s="40">
        <v>1.7</v>
      </c>
      <c r="AJ365" s="41"/>
      <c r="AK365" s="4"/>
      <c r="AL365" s="20" t="s">
        <v>684</v>
      </c>
      <c r="AM365" s="20" t="s">
        <v>684</v>
      </c>
      <c r="AN365" s="20">
        <v>1900</v>
      </c>
      <c r="AO365" s="20" t="s">
        <v>684</v>
      </c>
      <c r="AP365" s="20">
        <v>8.9</v>
      </c>
      <c r="AQ365" s="20">
        <v>1.4999999999999999E-2</v>
      </c>
      <c r="AR365" s="20">
        <v>1.01</v>
      </c>
      <c r="AS365" s="20">
        <v>103</v>
      </c>
      <c r="AT365" s="20">
        <v>1.5</v>
      </c>
      <c r="AU365" s="20">
        <v>42</v>
      </c>
      <c r="AV365" s="20">
        <v>15</v>
      </c>
      <c r="AW365" s="20">
        <v>123</v>
      </c>
      <c r="AX365" s="20">
        <v>63.2</v>
      </c>
      <c r="AY365" s="20">
        <v>280</v>
      </c>
      <c r="AZ365" s="20">
        <v>63.9</v>
      </c>
      <c r="BA365" s="20">
        <v>711</v>
      </c>
      <c r="BB365" s="20">
        <v>140.80000000000001</v>
      </c>
      <c r="BC365" s="20">
        <v>10200</v>
      </c>
      <c r="BD365" s="4"/>
      <c r="BE365" s="4"/>
      <c r="BF365" s="20">
        <v>2.6510000000000001E-3</v>
      </c>
      <c r="BG365" s="20">
        <v>7.8999999999999996E-5</v>
      </c>
      <c r="BH365" s="20">
        <v>1.4673099999999999</v>
      </c>
      <c r="BI365" s="20">
        <v>1.8000000000000001E-4</v>
      </c>
      <c r="BJ365" s="20">
        <v>6.547092284325047E-2</v>
      </c>
      <c r="BK365" s="20">
        <v>3.5148036160421231E-3</v>
      </c>
      <c r="BL365" s="20">
        <v>0.28274234856651576</v>
      </c>
      <c r="BM365" s="20">
        <v>1E-4</v>
      </c>
      <c r="BN365" s="42">
        <v>0.28273415190023876</v>
      </c>
      <c r="BO365" s="42">
        <v>2.2889679696658227</v>
      </c>
      <c r="BP365" s="42">
        <v>2.0000059535524888</v>
      </c>
      <c r="BQ365" s="43">
        <v>0.28273412971902884</v>
      </c>
      <c r="BR365" s="43">
        <v>2.2980031150199309</v>
      </c>
      <c r="BS365" s="43">
        <v>2.0000059858181092</v>
      </c>
    </row>
    <row r="366" spans="1:71" s="53" customFormat="1" x14ac:dyDescent="0.25">
      <c r="A366" s="53" t="s">
        <v>1297</v>
      </c>
      <c r="B366" s="53" t="s">
        <v>1611</v>
      </c>
      <c r="C366" s="53">
        <v>2016</v>
      </c>
      <c r="D366" s="53">
        <v>363</v>
      </c>
      <c r="E366" s="53">
        <v>363</v>
      </c>
      <c r="F366" s="53">
        <v>8270</v>
      </c>
      <c r="G366" s="53">
        <v>74581</v>
      </c>
      <c r="I366" s="53">
        <v>44.4</v>
      </c>
      <c r="J366" s="53">
        <v>809</v>
      </c>
      <c r="K366" s="53">
        <v>655</v>
      </c>
      <c r="L366" s="53">
        <v>0.91257528746121541</v>
      </c>
      <c r="M366" s="53">
        <v>5.3699999999999998E-2</v>
      </c>
      <c r="N366" s="53">
        <v>3.1680983405214569</v>
      </c>
      <c r="O366" s="54">
        <v>0.18909999999999999</v>
      </c>
      <c r="P366" s="54">
        <v>3.2294917741991926</v>
      </c>
      <c r="Q366" s="54">
        <v>2.5530000000000001E-2</v>
      </c>
      <c r="R366" s="54">
        <v>1.9059826925776218</v>
      </c>
      <c r="S366" s="54">
        <v>0.32699493118316358</v>
      </c>
      <c r="T366" s="53">
        <v>358.48947778284764</v>
      </c>
      <c r="U366" s="53">
        <v>71.505042906469242</v>
      </c>
      <c r="X366" s="53">
        <v>162.5</v>
      </c>
      <c r="Y366" s="53">
        <f t="shared" si="5"/>
        <v>4.1486250000000002E-2</v>
      </c>
      <c r="Z366" s="53">
        <v>161.62298435976686</v>
      </c>
      <c r="AA366" s="53">
        <v>3.0741527036969338</v>
      </c>
      <c r="AB366" s="55">
        <v>161.62298435976686</v>
      </c>
      <c r="AC366" s="55">
        <v>3.0741527036969338</v>
      </c>
      <c r="AD366" s="56" t="s">
        <v>714</v>
      </c>
      <c r="AE366" s="53" t="s">
        <v>715</v>
      </c>
      <c r="AF366" s="53" t="s">
        <v>1775</v>
      </c>
      <c r="AH366" s="57">
        <v>165.8</v>
      </c>
      <c r="AI366" s="57">
        <v>1.7</v>
      </c>
      <c r="AJ366" s="58"/>
      <c r="AL366" s="56">
        <v>4.3</v>
      </c>
      <c r="AM366" s="56">
        <v>3</v>
      </c>
      <c r="AN366" s="56">
        <v>2850</v>
      </c>
      <c r="AO366" s="56">
        <v>2.3E-3</v>
      </c>
      <c r="AP366" s="56">
        <v>12.7</v>
      </c>
      <c r="AQ366" s="56">
        <v>0.14000000000000001</v>
      </c>
      <c r="AR366" s="56">
        <v>2.2000000000000002</v>
      </c>
      <c r="AS366" s="56">
        <v>65</v>
      </c>
      <c r="AT366" s="56">
        <v>8.3000000000000007</v>
      </c>
      <c r="AU366" s="56">
        <v>75</v>
      </c>
      <c r="AV366" s="56">
        <v>26.5</v>
      </c>
      <c r="AW366" s="56">
        <v>199</v>
      </c>
      <c r="AX366" s="56">
        <v>95.9</v>
      </c>
      <c r="AY366" s="56">
        <v>411</v>
      </c>
      <c r="AZ366" s="56">
        <v>85.3</v>
      </c>
      <c r="BA366" s="56">
        <v>834</v>
      </c>
      <c r="BB366" s="56">
        <v>166.8</v>
      </c>
      <c r="BC366" s="56">
        <v>7800</v>
      </c>
      <c r="BF366" s="56">
        <v>3.2399999999999998E-3</v>
      </c>
      <c r="BG366" s="56">
        <v>4.3000000000000002E-5</v>
      </c>
      <c r="BH366" s="56">
        <v>1.4673099999999999</v>
      </c>
      <c r="BI366" s="56">
        <v>2.5000000000000001E-4</v>
      </c>
      <c r="BJ366" s="56">
        <v>8.0263078678150676E-2</v>
      </c>
      <c r="BK366" s="56">
        <v>6.8820247213539458E-3</v>
      </c>
      <c r="BL366" s="56">
        <v>0.28316335542827881</v>
      </c>
      <c r="BM366" s="56">
        <v>2.0000000000000001E-4</v>
      </c>
      <c r="BN366" s="59">
        <v>0.2831535639592016</v>
      </c>
      <c r="BO366" s="59">
        <v>17.044473546601324</v>
      </c>
      <c r="BP366" s="59">
        <v>4.0000008425199525</v>
      </c>
      <c r="BQ366" s="60">
        <v>0.28315331051471504</v>
      </c>
      <c r="BR366" s="60">
        <v>17.127449794482885</v>
      </c>
      <c r="BS366" s="60">
        <v>4.0000008867002901</v>
      </c>
    </row>
    <row r="367" spans="1:71" s="53" customFormat="1" x14ac:dyDescent="0.25">
      <c r="A367" s="4" t="s">
        <v>1298</v>
      </c>
      <c r="B367" s="4" t="s">
        <v>1611</v>
      </c>
      <c r="C367" s="4">
        <v>2016</v>
      </c>
      <c r="D367" s="4">
        <v>364</v>
      </c>
      <c r="E367" s="4">
        <v>364</v>
      </c>
      <c r="F367" s="4">
        <v>8045.5</v>
      </c>
      <c r="G367" s="4">
        <v>74490.5</v>
      </c>
      <c r="H367" s="4"/>
      <c r="I367" s="4">
        <v>9.75</v>
      </c>
      <c r="J367" s="4">
        <v>353.4</v>
      </c>
      <c r="K367" s="4">
        <v>133.9</v>
      </c>
      <c r="L367" s="4">
        <v>0.42229729729729731</v>
      </c>
      <c r="M367" s="4">
        <v>4.9700000000000001E-2</v>
      </c>
      <c r="N367" s="4">
        <v>4.2255002177741829</v>
      </c>
      <c r="O367" s="38">
        <v>0.18260000000000001</v>
      </c>
      <c r="P367" s="38">
        <v>4.3807362612713607</v>
      </c>
      <c r="Q367" s="38">
        <v>2.682E-2</v>
      </c>
      <c r="R367" s="38">
        <v>2.1391582691348745</v>
      </c>
      <c r="S367" s="38">
        <v>0.31543808337826218</v>
      </c>
      <c r="T367" s="4">
        <v>180.98691630873006</v>
      </c>
      <c r="U367" s="4">
        <v>98.468840521332226</v>
      </c>
      <c r="V367" s="4"/>
      <c r="W367" s="4"/>
      <c r="X367" s="4">
        <v>170.6</v>
      </c>
      <c r="Y367" s="4">
        <f t="shared" si="5"/>
        <v>4.5754919999999998E-2</v>
      </c>
      <c r="Z367" s="4">
        <v>170.568195875448</v>
      </c>
      <c r="AA367" s="4">
        <v>3.6443807528803025</v>
      </c>
      <c r="AB367" s="39">
        <v>170.568195875448</v>
      </c>
      <c r="AC367" s="39">
        <v>3.6443807528803025</v>
      </c>
      <c r="AD367" s="20" t="s">
        <v>714</v>
      </c>
      <c r="AE367" s="4"/>
      <c r="AF367" s="4"/>
      <c r="AG367" s="4"/>
      <c r="AH367" s="40">
        <v>165.8</v>
      </c>
      <c r="AI367" s="40">
        <v>1.7</v>
      </c>
      <c r="AJ367" s="41"/>
      <c r="AK367" s="4"/>
      <c r="AL367" s="20">
        <v>1.6</v>
      </c>
      <c r="AM367" s="20">
        <v>3.5</v>
      </c>
      <c r="AN367" s="20">
        <v>1798</v>
      </c>
      <c r="AO367" s="20">
        <v>1.7999999999999999E-2</v>
      </c>
      <c r="AP367" s="20">
        <v>8.1</v>
      </c>
      <c r="AQ367" s="20">
        <v>0.61</v>
      </c>
      <c r="AR367" s="20">
        <v>3.6</v>
      </c>
      <c r="AS367" s="20">
        <v>66</v>
      </c>
      <c r="AT367" s="20">
        <v>1.4</v>
      </c>
      <c r="AU367" s="20">
        <v>50.8</v>
      </c>
      <c r="AV367" s="20">
        <v>13</v>
      </c>
      <c r="AW367" s="20">
        <v>118</v>
      </c>
      <c r="AX367" s="20">
        <v>62.3</v>
      </c>
      <c r="AY367" s="20">
        <v>270</v>
      </c>
      <c r="AZ367" s="20">
        <v>63.3</v>
      </c>
      <c r="BA367" s="20">
        <v>609</v>
      </c>
      <c r="BB367" s="20">
        <v>118</v>
      </c>
      <c r="BC367" s="20">
        <v>8100</v>
      </c>
      <c r="BD367" s="4"/>
      <c r="BE367" s="4"/>
      <c r="BF367" s="20">
        <v>2.3110000000000001E-3</v>
      </c>
      <c r="BG367" s="20">
        <v>4.0000000000000003E-5</v>
      </c>
      <c r="BH367" s="20">
        <v>1.46736</v>
      </c>
      <c r="BI367" s="20">
        <v>1.4999999999999999E-4</v>
      </c>
      <c r="BJ367" s="20">
        <v>5.9303091184063766E-2</v>
      </c>
      <c r="BK367" s="20">
        <v>3.4870904852623871E-3</v>
      </c>
      <c r="BL367" s="20">
        <v>0.28286280936943853</v>
      </c>
      <c r="BM367" s="20">
        <v>1E-4</v>
      </c>
      <c r="BN367" s="42">
        <v>0.28285543824046794</v>
      </c>
      <c r="BO367" s="42">
        <v>6.6943522680018575</v>
      </c>
      <c r="BP367" s="42">
        <v>2.0000016242597765</v>
      </c>
      <c r="BQ367" s="43">
        <v>0.28285564461781942</v>
      </c>
      <c r="BR367" s="43">
        <v>6.596801002947128</v>
      </c>
      <c r="BS367" s="43">
        <v>2.0000015345809374</v>
      </c>
    </row>
    <row r="368" spans="1:71" s="53" customFormat="1" x14ac:dyDescent="0.25">
      <c r="A368" s="53" t="s">
        <v>1555</v>
      </c>
      <c r="B368" s="53" t="s">
        <v>1611</v>
      </c>
      <c r="C368" s="53">
        <v>2016</v>
      </c>
      <c r="D368" s="53">
        <v>365</v>
      </c>
      <c r="E368" s="53">
        <v>365</v>
      </c>
      <c r="F368" s="53">
        <v>8073</v>
      </c>
      <c r="G368" s="53">
        <v>74656</v>
      </c>
      <c r="I368" s="53">
        <v>11.82</v>
      </c>
      <c r="J368" s="53">
        <v>472.3</v>
      </c>
      <c r="K368" s="53">
        <v>145.19999999999999</v>
      </c>
      <c r="L368" s="53">
        <v>0.34423407917383825</v>
      </c>
      <c r="M368" s="53">
        <v>5.7200000000000001E-2</v>
      </c>
      <c r="N368" s="53">
        <v>3.6252840892624612</v>
      </c>
      <c r="O368" s="54">
        <v>0.20630000000000001</v>
      </c>
      <c r="P368" s="54">
        <v>3.697050886833702</v>
      </c>
      <c r="Q368" s="54">
        <v>2.6210000000000001E-2</v>
      </c>
      <c r="R368" s="54">
        <v>1.940489766007105</v>
      </c>
      <c r="S368" s="54">
        <v>0.29906241883401768</v>
      </c>
      <c r="T368" s="53">
        <v>499.25248343743613</v>
      </c>
      <c r="U368" s="53">
        <v>79.842736267935635</v>
      </c>
      <c r="X368" s="53">
        <v>166.8</v>
      </c>
      <c r="Y368" s="53">
        <f t="shared" si="5"/>
        <v>4.3718280000000005E-2</v>
      </c>
      <c r="Z368" s="53">
        <v>165.16557873629188</v>
      </c>
      <c r="AA368" s="53">
        <v>3.2065142873595112</v>
      </c>
      <c r="AB368" s="55">
        <v>165.16557873629188</v>
      </c>
      <c r="AC368" s="55">
        <v>3.2065142873595112</v>
      </c>
      <c r="AD368" s="56" t="s">
        <v>714</v>
      </c>
      <c r="AE368" s="53" t="s">
        <v>715</v>
      </c>
      <c r="AF368" s="53" t="s">
        <v>1775</v>
      </c>
      <c r="AH368" s="57">
        <v>165.8</v>
      </c>
      <c r="AI368" s="57">
        <v>1.7</v>
      </c>
      <c r="AJ368" s="58"/>
      <c r="AL368" s="56">
        <v>3.6</v>
      </c>
      <c r="AM368" s="56">
        <v>4.2</v>
      </c>
      <c r="AN368" s="56">
        <v>1894</v>
      </c>
      <c r="AO368" s="56">
        <v>7.1999999999999998E-3</v>
      </c>
      <c r="AP368" s="56">
        <v>10</v>
      </c>
      <c r="AQ368" s="56">
        <v>0.69</v>
      </c>
      <c r="AR368" s="56">
        <v>4.4000000000000004</v>
      </c>
      <c r="AS368" s="56">
        <v>69</v>
      </c>
      <c r="AT368" s="56">
        <v>2.7</v>
      </c>
      <c r="AU368" s="56">
        <v>38.5</v>
      </c>
      <c r="AV368" s="56">
        <v>11.6</v>
      </c>
      <c r="AW368" s="56">
        <v>128</v>
      </c>
      <c r="AX368" s="56">
        <v>64.5</v>
      </c>
      <c r="AY368" s="56">
        <v>278.7</v>
      </c>
      <c r="AZ368" s="56">
        <v>73.099999999999994</v>
      </c>
      <c r="BA368" s="56">
        <v>660</v>
      </c>
      <c r="BB368" s="56">
        <v>129.19999999999999</v>
      </c>
      <c r="BC368" s="56">
        <v>9090</v>
      </c>
      <c r="BF368" s="56" t="s">
        <v>734</v>
      </c>
      <c r="BG368" s="56" t="s">
        <v>734</v>
      </c>
      <c r="BH368" s="56" t="s">
        <v>734</v>
      </c>
      <c r="BI368" s="56" t="s">
        <v>734</v>
      </c>
      <c r="BJ368" s="56" t="s">
        <v>734</v>
      </c>
      <c r="BK368" s="56" t="s">
        <v>734</v>
      </c>
      <c r="BL368" s="56" t="s">
        <v>734</v>
      </c>
      <c r="BM368" s="56" t="s">
        <v>734</v>
      </c>
      <c r="BN368" s="59" t="s">
        <v>734</v>
      </c>
      <c r="BO368" s="59" t="s">
        <v>734</v>
      </c>
      <c r="BP368" s="59" t="s">
        <v>734</v>
      </c>
      <c r="BQ368" s="60" t="s">
        <v>734</v>
      </c>
      <c r="BR368" s="60" t="s">
        <v>734</v>
      </c>
      <c r="BS368" s="60" t="s">
        <v>734</v>
      </c>
    </row>
    <row r="369" spans="1:71" s="53" customFormat="1" x14ac:dyDescent="0.25">
      <c r="A369" s="53" t="s">
        <v>1299</v>
      </c>
      <c r="B369" s="53" t="s">
        <v>1611</v>
      </c>
      <c r="C369" s="53">
        <v>2016</v>
      </c>
      <c r="D369" s="53">
        <v>366</v>
      </c>
      <c r="E369" s="53">
        <v>366</v>
      </c>
      <c r="F369" s="53">
        <v>7923</v>
      </c>
      <c r="G369" s="53">
        <v>74564.5</v>
      </c>
      <c r="I369" s="53">
        <v>14.97</v>
      </c>
      <c r="J369" s="53">
        <v>491</v>
      </c>
      <c r="K369" s="53">
        <v>229</v>
      </c>
      <c r="L369" s="53">
        <v>0.52356020942408377</v>
      </c>
      <c r="M369" s="53">
        <v>5.96E-2</v>
      </c>
      <c r="N369" s="53">
        <v>3.2321637602165332</v>
      </c>
      <c r="O369" s="54">
        <v>0.1958</v>
      </c>
      <c r="P369" s="54">
        <v>3.3294547284939453</v>
      </c>
      <c r="Q369" s="54">
        <v>2.3779999999999999E-2</v>
      </c>
      <c r="R369" s="54">
        <v>1.9693618804662625</v>
      </c>
      <c r="S369" s="54">
        <v>0.34442889083201927</v>
      </c>
      <c r="T369" s="53">
        <v>589.08345455945198</v>
      </c>
      <c r="U369" s="53">
        <v>70.10737280527664</v>
      </c>
      <c r="X369" s="53">
        <v>151.5</v>
      </c>
      <c r="Y369" s="53">
        <f t="shared" si="5"/>
        <v>3.6026699999999995E-2</v>
      </c>
      <c r="Z369" s="53">
        <v>149.51490624705781</v>
      </c>
      <c r="AA369" s="53">
        <v>2.9439080313883479</v>
      </c>
      <c r="AB369" s="55">
        <v>149.51490624705781</v>
      </c>
      <c r="AC369" s="55">
        <v>2.9439080313883479</v>
      </c>
      <c r="AD369" s="56" t="s">
        <v>714</v>
      </c>
      <c r="AE369" s="53" t="s">
        <v>715</v>
      </c>
      <c r="AF369" s="53" t="s">
        <v>1775</v>
      </c>
      <c r="AH369" s="57">
        <v>165.8</v>
      </c>
      <c r="AI369" s="57">
        <v>1.7</v>
      </c>
      <c r="AJ369" s="58"/>
      <c r="AK369" s="53" t="s">
        <v>1788</v>
      </c>
      <c r="AL369" s="68">
        <v>29</v>
      </c>
      <c r="AM369" s="68">
        <v>21</v>
      </c>
      <c r="AN369" s="68">
        <v>7460</v>
      </c>
      <c r="AO369" s="68">
        <v>2.3E-2</v>
      </c>
      <c r="AP369" s="68">
        <v>11.9</v>
      </c>
      <c r="AQ369" s="68">
        <v>2.37</v>
      </c>
      <c r="AR369" s="68">
        <v>33.299999999999997</v>
      </c>
      <c r="AS369" s="68">
        <v>1000</v>
      </c>
      <c r="AT369" s="68">
        <v>74</v>
      </c>
      <c r="AU369" s="68">
        <v>550</v>
      </c>
      <c r="AV369" s="68">
        <v>151</v>
      </c>
      <c r="AW369" s="68">
        <v>933</v>
      </c>
      <c r="AX369" s="68">
        <v>263</v>
      </c>
      <c r="AY369" s="68">
        <v>834</v>
      </c>
      <c r="AZ369" s="68">
        <v>136</v>
      </c>
      <c r="BA369" s="68">
        <v>1029</v>
      </c>
      <c r="BB369" s="68">
        <v>171</v>
      </c>
      <c r="BC369" s="68">
        <v>8830</v>
      </c>
      <c r="BE369" s="67" t="s">
        <v>687</v>
      </c>
      <c r="BF369" s="68">
        <v>6.8999999999999997E-5</v>
      </c>
      <c r="BG369" s="68">
        <v>1.4670099999999999</v>
      </c>
      <c r="BH369" s="68">
        <v>5.0000000000000001E-4</v>
      </c>
      <c r="BI369" s="68">
        <v>8620</v>
      </c>
      <c r="BJ369" s="68">
        <v>8.9499655257137378E-2</v>
      </c>
      <c r="BK369" s="68">
        <v>1.2491629336566581E-2</v>
      </c>
      <c r="BL369" s="68">
        <v>5.7502061326444929E-4</v>
      </c>
      <c r="BM369" s="68">
        <v>0.28316999999999998</v>
      </c>
      <c r="BN369" s="69">
        <v>5.7482773459708789E-4</v>
      </c>
      <c r="BO369" s="69">
        <v>-9979.6650142630006</v>
      </c>
      <c r="BP369" s="69">
        <v>5663.9925624636699</v>
      </c>
      <c r="BQ369" s="70">
        <v>5.7480669380892467E-4</v>
      </c>
      <c r="BR369" s="70">
        <v>-9979.6650302964135</v>
      </c>
      <c r="BS369" s="70">
        <v>5664.1288882420913</v>
      </c>
    </row>
    <row r="370" spans="1:71" s="53" customFormat="1" x14ac:dyDescent="0.25">
      <c r="A370" s="53" t="s">
        <v>1300</v>
      </c>
      <c r="B370" s="53" t="s">
        <v>1611</v>
      </c>
      <c r="C370" s="53">
        <v>2016</v>
      </c>
      <c r="D370" s="53">
        <v>367</v>
      </c>
      <c r="E370" s="53">
        <v>367</v>
      </c>
      <c r="F370" s="53">
        <v>8159</v>
      </c>
      <c r="G370" s="53">
        <v>74570.5</v>
      </c>
      <c r="I370" s="53">
        <v>10.64</v>
      </c>
      <c r="J370" s="53">
        <v>339.7</v>
      </c>
      <c r="K370" s="53">
        <v>123.2</v>
      </c>
      <c r="L370" s="53">
        <v>0.4024144869215292</v>
      </c>
      <c r="M370" s="53">
        <v>5.7000000000000002E-2</v>
      </c>
      <c r="N370" s="53">
        <v>4.2587429308641038</v>
      </c>
      <c r="O370" s="54">
        <v>0.21659999999999999</v>
      </c>
      <c r="P370" s="54">
        <v>4.3603723685763613</v>
      </c>
      <c r="Q370" s="54">
        <v>2.7779999999999999E-2</v>
      </c>
      <c r="R370" s="54">
        <v>2.0287818614772881</v>
      </c>
      <c r="S370" s="54">
        <v>0.28214864261935241</v>
      </c>
      <c r="T370" s="53">
        <v>491.53323097375767</v>
      </c>
      <c r="U370" s="53">
        <v>93.918276150429961</v>
      </c>
      <c r="X370" s="53">
        <v>176.7</v>
      </c>
      <c r="Y370" s="53">
        <f t="shared" si="5"/>
        <v>4.9087259999999994E-2</v>
      </c>
      <c r="Z370" s="53">
        <v>175.01634724755499</v>
      </c>
      <c r="AA370" s="53">
        <v>3.5586444995708195</v>
      </c>
      <c r="AB370" s="55">
        <v>175.01634724755499</v>
      </c>
      <c r="AC370" s="55">
        <v>3.5586444995708195</v>
      </c>
      <c r="AD370" s="56" t="s">
        <v>714</v>
      </c>
      <c r="AE370" s="53" t="s">
        <v>715</v>
      </c>
      <c r="AF370" s="53" t="s">
        <v>1775</v>
      </c>
      <c r="AH370" s="57">
        <v>165.8</v>
      </c>
      <c r="AI370" s="57">
        <v>1.7</v>
      </c>
      <c r="AJ370" s="58"/>
      <c r="AL370" s="56">
        <v>2.2999999999999998</v>
      </c>
      <c r="AM370" s="56">
        <v>2.8</v>
      </c>
      <c r="AN370" s="56">
        <v>1729</v>
      </c>
      <c r="AO370" s="56">
        <v>0.114</v>
      </c>
      <c r="AP370" s="56">
        <v>12.3</v>
      </c>
      <c r="AQ370" s="56">
        <v>0.45</v>
      </c>
      <c r="AR370" s="56">
        <v>4.3</v>
      </c>
      <c r="AS370" s="56">
        <v>47</v>
      </c>
      <c r="AT370" s="56">
        <v>2</v>
      </c>
      <c r="AU370" s="56">
        <v>30.7</v>
      </c>
      <c r="AV370" s="56">
        <v>11</v>
      </c>
      <c r="AW370" s="56">
        <v>110</v>
      </c>
      <c r="AX370" s="56">
        <v>53.2</v>
      </c>
      <c r="AY370" s="56">
        <v>261</v>
      </c>
      <c r="AZ370" s="56">
        <v>60.8</v>
      </c>
      <c r="BA370" s="56">
        <v>591</v>
      </c>
      <c r="BB370" s="56">
        <v>116.4</v>
      </c>
      <c r="BC370" s="56">
        <v>7690</v>
      </c>
      <c r="BF370" s="56">
        <v>2.6059999999999998E-3</v>
      </c>
      <c r="BG370" s="56">
        <v>2.4000000000000001E-5</v>
      </c>
      <c r="BH370" s="56">
        <v>1.4675100000000001</v>
      </c>
      <c r="BI370" s="56">
        <v>1.7000000000000001E-4</v>
      </c>
      <c r="BJ370" s="56">
        <v>6.1320143903322563E-2</v>
      </c>
      <c r="BK370" s="56">
        <v>4.2962479777656137E-3</v>
      </c>
      <c r="BL370" s="56">
        <v>0.28263781338914012</v>
      </c>
      <c r="BM370" s="56">
        <v>1.2999999999999999E-4</v>
      </c>
      <c r="BN370" s="59">
        <v>0.2826292842130928</v>
      </c>
      <c r="BO370" s="59">
        <v>-1.208609131506666</v>
      </c>
      <c r="BP370" s="59">
        <v>2.6000004736002698</v>
      </c>
      <c r="BQ370" s="60">
        <v>0.28262973405434161</v>
      </c>
      <c r="BR370" s="60">
        <v>-1.3952121825944186</v>
      </c>
      <c r="BS370" s="60">
        <v>2.6000004249610029</v>
      </c>
    </row>
    <row r="371" spans="1:71" s="53" customFormat="1" x14ac:dyDescent="0.25">
      <c r="A371" s="4" t="s">
        <v>1301</v>
      </c>
      <c r="B371" s="4" t="s">
        <v>1611</v>
      </c>
      <c r="C371" s="4">
        <v>2016</v>
      </c>
      <c r="D371" s="4">
        <v>368</v>
      </c>
      <c r="E371" s="4">
        <v>368</v>
      </c>
      <c r="F371" s="4">
        <v>8199</v>
      </c>
      <c r="G371" s="4">
        <v>74554.5</v>
      </c>
      <c r="H371" s="4"/>
      <c r="I371" s="4">
        <v>10.02</v>
      </c>
      <c r="J371" s="4">
        <v>473.2</v>
      </c>
      <c r="K371" s="4">
        <v>138</v>
      </c>
      <c r="L371" s="4">
        <v>0.32626427406199021</v>
      </c>
      <c r="M371" s="4">
        <v>5.1400000000000001E-2</v>
      </c>
      <c r="N371" s="4">
        <v>4.1114593354106406</v>
      </c>
      <c r="O371" s="38">
        <v>0.18129999999999999</v>
      </c>
      <c r="P371" s="38">
        <v>4.204908159657804</v>
      </c>
      <c r="Q371" s="38">
        <v>2.6089999999999999E-2</v>
      </c>
      <c r="R371" s="38">
        <v>2.0042841027213365</v>
      </c>
      <c r="S371" s="38">
        <v>0.28443319336940209</v>
      </c>
      <c r="T371" s="4">
        <v>258.80902606852089</v>
      </c>
      <c r="U371" s="4">
        <v>94.464235934524012</v>
      </c>
      <c r="V371" s="4"/>
      <c r="W371" s="4"/>
      <c r="X371" s="4">
        <v>166</v>
      </c>
      <c r="Y371" s="4">
        <f t="shared" si="5"/>
        <v>4.3309399999999998E-2</v>
      </c>
      <c r="Z371" s="4">
        <v>165.6136676508381</v>
      </c>
      <c r="AA371" s="4">
        <v>3.3200467712052535</v>
      </c>
      <c r="AB371" s="39">
        <v>165.6136676508381</v>
      </c>
      <c r="AC371" s="39">
        <v>3.3200467712052535</v>
      </c>
      <c r="AD371" s="20" t="s">
        <v>714</v>
      </c>
      <c r="AE371" s="4"/>
      <c r="AF371" s="4"/>
      <c r="AG371" s="4"/>
      <c r="AH371" s="40">
        <v>165.8</v>
      </c>
      <c r="AI371" s="40">
        <v>1.7</v>
      </c>
      <c r="AJ371" s="41"/>
      <c r="AK371" s="4"/>
      <c r="AL371" s="20">
        <v>1.6</v>
      </c>
      <c r="AM371" s="20">
        <v>2.6</v>
      </c>
      <c r="AN371" s="20">
        <v>1960</v>
      </c>
      <c r="AO371" s="20">
        <v>2.7E-2</v>
      </c>
      <c r="AP371" s="20">
        <v>10.7</v>
      </c>
      <c r="AQ371" s="20">
        <v>0.41</v>
      </c>
      <c r="AR371" s="20">
        <v>1.7</v>
      </c>
      <c r="AS371" s="20">
        <v>104</v>
      </c>
      <c r="AT371" s="20">
        <v>1.8</v>
      </c>
      <c r="AU371" s="20">
        <v>28.9</v>
      </c>
      <c r="AV371" s="20">
        <v>13</v>
      </c>
      <c r="AW371" s="20">
        <v>132</v>
      </c>
      <c r="AX371" s="20">
        <v>65.400000000000006</v>
      </c>
      <c r="AY371" s="20">
        <v>317</v>
      </c>
      <c r="AZ371" s="20">
        <v>68.599999999999994</v>
      </c>
      <c r="BA371" s="20">
        <v>690</v>
      </c>
      <c r="BB371" s="20">
        <v>148.5</v>
      </c>
      <c r="BC371" s="20">
        <v>8270</v>
      </c>
      <c r="BD371" s="4"/>
      <c r="BE371" s="4"/>
      <c r="BF371" s="20">
        <v>2.7560000000000002E-3</v>
      </c>
      <c r="BG371" s="20">
        <v>4.6E-5</v>
      </c>
      <c r="BH371" s="20">
        <v>1.4673799999999999</v>
      </c>
      <c r="BI371" s="20">
        <v>2.7999999999999998E-4</v>
      </c>
      <c r="BJ371" s="20">
        <v>6.6742680312910849E-2</v>
      </c>
      <c r="BK371" s="20">
        <v>7.5461532842220147E-3</v>
      </c>
      <c r="BL371" s="20">
        <v>0.2830408518830434</v>
      </c>
      <c r="BM371" s="20">
        <v>1.9000000000000001E-4</v>
      </c>
      <c r="BN371" s="42">
        <v>0.28303231712329951</v>
      </c>
      <c r="BO371" s="42">
        <v>12.8429045105527</v>
      </c>
      <c r="BP371" s="42">
        <v>3.8000010657461503</v>
      </c>
      <c r="BQ371" s="43">
        <v>0.28303230750595026</v>
      </c>
      <c r="BR371" s="43">
        <v>12.846664099228633</v>
      </c>
      <c r="BS371" s="43">
        <v>3.8000010681493599</v>
      </c>
    </row>
    <row r="372" spans="1:71" s="53" customFormat="1" x14ac:dyDescent="0.25">
      <c r="A372" s="4" t="s">
        <v>1556</v>
      </c>
      <c r="B372" s="4" t="s">
        <v>1611</v>
      </c>
      <c r="C372" s="4">
        <v>2016</v>
      </c>
      <c r="D372" s="4">
        <v>369</v>
      </c>
      <c r="E372" s="4">
        <v>369</v>
      </c>
      <c r="F372" s="4">
        <v>8268</v>
      </c>
      <c r="G372" s="4">
        <v>74432</v>
      </c>
      <c r="H372" s="4"/>
      <c r="I372" s="4">
        <v>22.86</v>
      </c>
      <c r="J372" s="4">
        <v>621.1</v>
      </c>
      <c r="K372" s="4">
        <v>301.8</v>
      </c>
      <c r="L372" s="4">
        <v>0.53676865271068175</v>
      </c>
      <c r="M372" s="4">
        <v>4.9599999999999998E-2</v>
      </c>
      <c r="N372" s="4">
        <v>3.8713309641417895</v>
      </c>
      <c r="O372" s="38">
        <v>0.1782</v>
      </c>
      <c r="P372" s="38">
        <v>3.9531874900833719</v>
      </c>
      <c r="Q372" s="38">
        <v>2.6239999999999999E-2</v>
      </c>
      <c r="R372" s="38">
        <v>1.969895402763475</v>
      </c>
      <c r="S372" s="38">
        <v>0.29027631905359447</v>
      </c>
      <c r="T372" s="4">
        <v>176.29134306281932</v>
      </c>
      <c r="U372" s="4">
        <v>90.293220277330946</v>
      </c>
      <c r="V372" s="4"/>
      <c r="W372" s="4"/>
      <c r="X372" s="4">
        <v>167</v>
      </c>
      <c r="Y372" s="4">
        <f t="shared" si="5"/>
        <v>4.38208E-2</v>
      </c>
      <c r="Z372" s="4">
        <v>166.9316422543975</v>
      </c>
      <c r="AA372" s="4">
        <v>3.284696725938733</v>
      </c>
      <c r="AB372" s="39">
        <v>166.9316422543975</v>
      </c>
      <c r="AC372" s="39">
        <v>3.284696725938733</v>
      </c>
      <c r="AD372" s="20" t="s">
        <v>714</v>
      </c>
      <c r="AE372" s="4"/>
      <c r="AF372" s="4"/>
      <c r="AG372" s="4"/>
      <c r="AH372" s="40">
        <v>165.8</v>
      </c>
      <c r="AI372" s="40">
        <v>1.7</v>
      </c>
      <c r="AJ372" s="41"/>
      <c r="AK372" s="4"/>
      <c r="AL372" s="20">
        <v>7.5</v>
      </c>
      <c r="AM372" s="20">
        <v>5.2</v>
      </c>
      <c r="AN372" s="20">
        <v>2570</v>
      </c>
      <c r="AO372" s="20">
        <v>3.0000000000000001E-3</v>
      </c>
      <c r="AP372" s="20">
        <v>10.8</v>
      </c>
      <c r="AQ372" s="20">
        <v>0.05</v>
      </c>
      <c r="AR372" s="20">
        <v>1.07</v>
      </c>
      <c r="AS372" s="20">
        <v>78</v>
      </c>
      <c r="AT372" s="20">
        <v>2.7</v>
      </c>
      <c r="AU372" s="20">
        <v>50.4</v>
      </c>
      <c r="AV372" s="20">
        <v>16.3</v>
      </c>
      <c r="AW372" s="20">
        <v>189</v>
      </c>
      <c r="AX372" s="20">
        <v>79.599999999999994</v>
      </c>
      <c r="AY372" s="20">
        <v>383</v>
      </c>
      <c r="AZ372" s="20">
        <v>83.9</v>
      </c>
      <c r="BA372" s="20">
        <v>837</v>
      </c>
      <c r="BB372" s="20">
        <v>154</v>
      </c>
      <c r="BC372" s="20">
        <v>7900</v>
      </c>
      <c r="BD372" s="4"/>
      <c r="BE372" s="4"/>
      <c r="BF372" s="20" t="s">
        <v>734</v>
      </c>
      <c r="BG372" s="20" t="s">
        <v>734</v>
      </c>
      <c r="BH372" s="20" t="s">
        <v>734</v>
      </c>
      <c r="BI372" s="20" t="s">
        <v>734</v>
      </c>
      <c r="BJ372" s="20" t="s">
        <v>734</v>
      </c>
      <c r="BK372" s="20" t="s">
        <v>734</v>
      </c>
      <c r="BL372" s="20" t="s">
        <v>734</v>
      </c>
      <c r="BM372" s="20" t="s">
        <v>734</v>
      </c>
      <c r="BN372" s="42" t="s">
        <v>734</v>
      </c>
      <c r="BO372" s="42" t="s">
        <v>734</v>
      </c>
      <c r="BP372" s="42" t="s">
        <v>734</v>
      </c>
      <c r="BQ372" s="43" t="s">
        <v>734</v>
      </c>
      <c r="BR372" s="43" t="s">
        <v>734</v>
      </c>
      <c r="BS372" s="43" t="s">
        <v>734</v>
      </c>
    </row>
    <row r="373" spans="1:71" s="53" customFormat="1" x14ac:dyDescent="0.25">
      <c r="A373" s="4" t="s">
        <v>1557</v>
      </c>
      <c r="B373" s="4" t="s">
        <v>1611</v>
      </c>
      <c r="C373" s="4">
        <v>2016</v>
      </c>
      <c r="D373" s="4">
        <v>370</v>
      </c>
      <c r="E373" s="4">
        <v>370</v>
      </c>
      <c r="F373" s="4">
        <v>8421</v>
      </c>
      <c r="G373" s="4">
        <v>74519.5</v>
      </c>
      <c r="H373" s="4"/>
      <c r="I373" s="4">
        <v>26.52</v>
      </c>
      <c r="J373" s="4">
        <v>613</v>
      </c>
      <c r="K373" s="4">
        <v>345.2</v>
      </c>
      <c r="L373" s="4">
        <v>0.61957868649318459</v>
      </c>
      <c r="M373" s="4">
        <v>4.8899999999999999E-2</v>
      </c>
      <c r="N373" s="4">
        <v>3.5566082375127026</v>
      </c>
      <c r="O373" s="38">
        <v>0.17330000000000001</v>
      </c>
      <c r="P373" s="38">
        <v>3.6478591428495286</v>
      </c>
      <c r="Q373" s="38">
        <v>2.5899999999999999E-2</v>
      </c>
      <c r="R373" s="38">
        <v>1.9741869645319019</v>
      </c>
      <c r="S373" s="38">
        <v>0.31623918233288267</v>
      </c>
      <c r="T373" s="4">
        <v>143.03904729014243</v>
      </c>
      <c r="U373" s="4">
        <v>83.462335127176715</v>
      </c>
      <c r="V373" s="4"/>
      <c r="W373" s="4"/>
      <c r="X373" s="4">
        <v>164.9</v>
      </c>
      <c r="Y373" s="4">
        <f t="shared" si="5"/>
        <v>4.27091E-2</v>
      </c>
      <c r="Z373" s="4">
        <v>164.93036372741153</v>
      </c>
      <c r="AA373" s="4">
        <v>3.2483156362993855</v>
      </c>
      <c r="AB373" s="39">
        <v>164.93036372741153</v>
      </c>
      <c r="AC373" s="39">
        <v>3.2483156362993855</v>
      </c>
      <c r="AD373" s="20" t="s">
        <v>714</v>
      </c>
      <c r="AE373" s="4"/>
      <c r="AF373" s="4"/>
      <c r="AG373" s="4"/>
      <c r="AH373" s="40">
        <v>165.8</v>
      </c>
      <c r="AI373" s="40">
        <v>1.7</v>
      </c>
      <c r="AJ373" s="41"/>
      <c r="AK373" s="4"/>
      <c r="AL373" s="20">
        <v>5.6</v>
      </c>
      <c r="AM373" s="20">
        <v>4.5999999999999996</v>
      </c>
      <c r="AN373" s="20">
        <v>1863</v>
      </c>
      <c r="AO373" s="20">
        <v>0.01</v>
      </c>
      <c r="AP373" s="20">
        <v>8.1999999999999993</v>
      </c>
      <c r="AQ373" s="20">
        <v>3.0689999999999999E-2</v>
      </c>
      <c r="AR373" s="20">
        <v>1.7</v>
      </c>
      <c r="AS373" s="20">
        <v>25</v>
      </c>
      <c r="AT373" s="20">
        <v>0.9</v>
      </c>
      <c r="AU373" s="20">
        <v>37.700000000000003</v>
      </c>
      <c r="AV373" s="20">
        <v>11.1</v>
      </c>
      <c r="AW373" s="20">
        <v>124.8</v>
      </c>
      <c r="AX373" s="20">
        <v>60.8</v>
      </c>
      <c r="AY373" s="20">
        <v>292</v>
      </c>
      <c r="AZ373" s="20">
        <v>73.7</v>
      </c>
      <c r="BA373" s="20">
        <v>688</v>
      </c>
      <c r="BB373" s="20">
        <v>125.8</v>
      </c>
      <c r="BC373" s="20">
        <v>7720</v>
      </c>
      <c r="BD373" s="4"/>
      <c r="BE373" s="4"/>
      <c r="BF373" s="20" t="s">
        <v>734</v>
      </c>
      <c r="BG373" s="20" t="s">
        <v>734</v>
      </c>
      <c r="BH373" s="20" t="s">
        <v>734</v>
      </c>
      <c r="BI373" s="20" t="s">
        <v>734</v>
      </c>
      <c r="BJ373" s="20" t="s">
        <v>734</v>
      </c>
      <c r="BK373" s="20" t="s">
        <v>734</v>
      </c>
      <c r="BL373" s="20" t="s">
        <v>734</v>
      </c>
      <c r="BM373" s="20" t="s">
        <v>734</v>
      </c>
      <c r="BN373" s="42" t="s">
        <v>734</v>
      </c>
      <c r="BO373" s="42" t="s">
        <v>734</v>
      </c>
      <c r="BP373" s="42" t="s">
        <v>734</v>
      </c>
      <c r="BQ373" s="43" t="s">
        <v>734</v>
      </c>
      <c r="BR373" s="43" t="s">
        <v>734</v>
      </c>
      <c r="BS373" s="43" t="s">
        <v>734</v>
      </c>
    </row>
    <row r="374" spans="1:71" s="53" customFormat="1" x14ac:dyDescent="0.25">
      <c r="A374" s="4" t="s">
        <v>1302</v>
      </c>
      <c r="B374" s="4" t="s">
        <v>1611</v>
      </c>
      <c r="C374" s="4">
        <v>2016</v>
      </c>
      <c r="D374" s="4">
        <v>371</v>
      </c>
      <c r="E374" s="4">
        <v>371</v>
      </c>
      <c r="F374" s="4">
        <v>8369.5</v>
      </c>
      <c r="G374" s="4">
        <v>74500</v>
      </c>
      <c r="H374" s="4"/>
      <c r="I374" s="4">
        <v>20.47</v>
      </c>
      <c r="J374" s="4">
        <v>578</v>
      </c>
      <c r="K374" s="4">
        <v>268.3</v>
      </c>
      <c r="L374" s="4">
        <v>0.50813008130081305</v>
      </c>
      <c r="M374" s="4">
        <v>5.0099999999999999E-2</v>
      </c>
      <c r="N374" s="4">
        <v>3.4934378071919752</v>
      </c>
      <c r="O374" s="38">
        <v>0.17730000000000001</v>
      </c>
      <c r="P374" s="38">
        <v>3.6233498210545485</v>
      </c>
      <c r="Q374" s="38">
        <v>2.5999999999999999E-2</v>
      </c>
      <c r="R374" s="38">
        <v>2.0407244333857895</v>
      </c>
      <c r="S374" s="38">
        <v>0.34412594709720917</v>
      </c>
      <c r="T374" s="4">
        <v>199.63527363719749</v>
      </c>
      <c r="U374" s="4">
        <v>81.131834205263019</v>
      </c>
      <c r="V374" s="4"/>
      <c r="W374" s="4"/>
      <c r="X374" s="4">
        <v>165.7</v>
      </c>
      <c r="Y374" s="4">
        <f t="shared" si="5"/>
        <v>4.3081999999999995E-2</v>
      </c>
      <c r="Z374" s="4">
        <v>165.31476726580686</v>
      </c>
      <c r="AA374" s="4">
        <v>3.3644149141706179</v>
      </c>
      <c r="AB374" s="39">
        <v>165.31476726580686</v>
      </c>
      <c r="AC374" s="39">
        <v>3.3644149141706179</v>
      </c>
      <c r="AD374" s="20" t="s">
        <v>714</v>
      </c>
      <c r="AE374" s="4"/>
      <c r="AF374" s="4"/>
      <c r="AG374" s="4"/>
      <c r="AH374" s="40">
        <v>165.8</v>
      </c>
      <c r="AI374" s="40">
        <v>1.7</v>
      </c>
      <c r="AJ374" s="41"/>
      <c r="AK374" s="4"/>
      <c r="AL374" s="20" t="s">
        <v>684</v>
      </c>
      <c r="AM374" s="20" t="s">
        <v>684</v>
      </c>
      <c r="AN374" s="20">
        <v>2078</v>
      </c>
      <c r="AO374" s="20">
        <v>4.1000000000000002E-2</v>
      </c>
      <c r="AP374" s="20">
        <v>9.6999999999999993</v>
      </c>
      <c r="AQ374" s="20">
        <v>0.49</v>
      </c>
      <c r="AR374" s="20">
        <v>4.5999999999999996</v>
      </c>
      <c r="AS374" s="20">
        <v>92</v>
      </c>
      <c r="AT374" s="20">
        <v>1.6</v>
      </c>
      <c r="AU374" s="20">
        <v>47</v>
      </c>
      <c r="AV374" s="20">
        <v>13.9</v>
      </c>
      <c r="AW374" s="20">
        <v>131</v>
      </c>
      <c r="AX374" s="20">
        <v>67.099999999999994</v>
      </c>
      <c r="AY374" s="20">
        <v>317</v>
      </c>
      <c r="AZ374" s="20">
        <v>62.9</v>
      </c>
      <c r="BA374" s="20">
        <v>669</v>
      </c>
      <c r="BB374" s="20">
        <v>126.2</v>
      </c>
      <c r="BC374" s="20">
        <v>7360</v>
      </c>
      <c r="BD374" s="4"/>
      <c r="BE374" s="4"/>
      <c r="BF374" s="20">
        <v>2.611E-3</v>
      </c>
      <c r="BG374" s="20">
        <v>3.1000000000000001E-5</v>
      </c>
      <c r="BH374" s="20">
        <v>1.46702</v>
      </c>
      <c r="BI374" s="20">
        <v>1.8000000000000001E-4</v>
      </c>
      <c r="BJ374" s="20">
        <v>6.2487975827795521E-2</v>
      </c>
      <c r="BK374" s="20">
        <v>8.4804513817903736E-3</v>
      </c>
      <c r="BL374" s="20">
        <v>0.28312291188049227</v>
      </c>
      <c r="BM374" s="20">
        <v>1.3999999999999999E-4</v>
      </c>
      <c r="BN374" s="42">
        <v>0.28311484077132959</v>
      </c>
      <c r="BO374" s="42">
        <v>15.75575050590583</v>
      </c>
      <c r="BP374" s="42">
        <v>2.8000006545089651</v>
      </c>
      <c r="BQ374" s="43">
        <v>0.28311481704428393</v>
      </c>
      <c r="BR374" s="43">
        <v>15.765590588177059</v>
      </c>
      <c r="BS374" s="43">
        <v>2.8000006583628005</v>
      </c>
    </row>
    <row r="375" spans="1:71" s="53" customFormat="1" x14ac:dyDescent="0.25">
      <c r="A375" s="4" t="s">
        <v>1558</v>
      </c>
      <c r="B375" s="4" t="s">
        <v>1611</v>
      </c>
      <c r="C375" s="4">
        <v>2016</v>
      </c>
      <c r="D375" s="4">
        <v>372</v>
      </c>
      <c r="E375" s="4">
        <v>372</v>
      </c>
      <c r="F375" s="4">
        <v>8370.5</v>
      </c>
      <c r="G375" s="4">
        <v>74624</v>
      </c>
      <c r="H375" s="4"/>
      <c r="I375" s="4">
        <v>16.91</v>
      </c>
      <c r="J375" s="4">
        <v>530</v>
      </c>
      <c r="K375" s="4">
        <v>226.6</v>
      </c>
      <c r="L375" s="4">
        <v>0.46360686138154844</v>
      </c>
      <c r="M375" s="4">
        <v>5.16E-2</v>
      </c>
      <c r="N375" s="4">
        <v>3.5853600659453737</v>
      </c>
      <c r="O375" s="38">
        <v>0.19170000000000001</v>
      </c>
      <c r="P375" s="38">
        <v>3.7316871177703543</v>
      </c>
      <c r="Q375" s="38">
        <v>2.7060000000000001E-2</v>
      </c>
      <c r="R375" s="38">
        <v>2.0762181827682276</v>
      </c>
      <c r="S375" s="38">
        <v>0.34728350075327874</v>
      </c>
      <c r="T375" s="4">
        <v>267.72452094708143</v>
      </c>
      <c r="U375" s="4">
        <v>82.244327273823316</v>
      </c>
      <c r="V375" s="4"/>
      <c r="W375" s="4"/>
      <c r="X375" s="4">
        <v>172.1</v>
      </c>
      <c r="Y375" s="4">
        <f t="shared" si="5"/>
        <v>4.6570260000000002E-2</v>
      </c>
      <c r="Z375" s="4">
        <v>171.67460752035254</v>
      </c>
      <c r="AA375" s="4">
        <v>3.555175357923043</v>
      </c>
      <c r="AB375" s="39">
        <v>171.67460752035254</v>
      </c>
      <c r="AC375" s="39">
        <v>3.555175357923043</v>
      </c>
      <c r="AD375" s="20" t="s">
        <v>714</v>
      </c>
      <c r="AE375" s="4"/>
      <c r="AF375" s="4"/>
      <c r="AG375" s="4"/>
      <c r="AH375" s="40">
        <v>165.8</v>
      </c>
      <c r="AI375" s="40">
        <v>1.7</v>
      </c>
      <c r="AJ375" s="41"/>
      <c r="AK375" s="4"/>
      <c r="AL375" s="20">
        <v>0.9</v>
      </c>
      <c r="AM375" s="20">
        <v>2.4</v>
      </c>
      <c r="AN375" s="20">
        <v>1840</v>
      </c>
      <c r="AO375" s="20">
        <v>3.5000000000000001E-3</v>
      </c>
      <c r="AP375" s="20">
        <v>6.8</v>
      </c>
      <c r="AQ375" s="20">
        <v>1.0999999999999999E-2</v>
      </c>
      <c r="AR375" s="20">
        <v>3.7</v>
      </c>
      <c r="AS375" s="20">
        <v>82</v>
      </c>
      <c r="AT375" s="20">
        <v>1.8</v>
      </c>
      <c r="AU375" s="20">
        <v>29.3</v>
      </c>
      <c r="AV375" s="20">
        <v>9.9</v>
      </c>
      <c r="AW375" s="20">
        <v>119</v>
      </c>
      <c r="AX375" s="20">
        <v>56.2</v>
      </c>
      <c r="AY375" s="20">
        <v>294</v>
      </c>
      <c r="AZ375" s="20">
        <v>64.099999999999994</v>
      </c>
      <c r="BA375" s="20">
        <v>647</v>
      </c>
      <c r="BB375" s="20">
        <v>131</v>
      </c>
      <c r="BC375" s="20">
        <v>9150</v>
      </c>
      <c r="BD375" s="4"/>
      <c r="BE375" s="4"/>
      <c r="BF375" s="20" t="s">
        <v>734</v>
      </c>
      <c r="BG375" s="20" t="s">
        <v>734</v>
      </c>
      <c r="BH375" s="20" t="s">
        <v>734</v>
      </c>
      <c r="BI375" s="20" t="s">
        <v>734</v>
      </c>
      <c r="BJ375" s="20" t="s">
        <v>734</v>
      </c>
      <c r="BK375" s="20" t="s">
        <v>734</v>
      </c>
      <c r="BL375" s="20" t="s">
        <v>734</v>
      </c>
      <c r="BM375" s="20" t="s">
        <v>734</v>
      </c>
      <c r="BN375" s="42" t="s">
        <v>734</v>
      </c>
      <c r="BO375" s="42" t="s">
        <v>734</v>
      </c>
      <c r="BP375" s="42" t="s">
        <v>734</v>
      </c>
      <c r="BQ375" s="43" t="s">
        <v>734</v>
      </c>
      <c r="BR375" s="43" t="s">
        <v>734</v>
      </c>
      <c r="BS375" s="43" t="s">
        <v>734</v>
      </c>
    </row>
    <row r="376" spans="1:71" s="53" customFormat="1" x14ac:dyDescent="0.25">
      <c r="A376" s="53" t="s">
        <v>1303</v>
      </c>
      <c r="B376" s="53" t="s">
        <v>1611</v>
      </c>
      <c r="C376" s="53">
        <v>2016</v>
      </c>
      <c r="D376" s="53">
        <v>373</v>
      </c>
      <c r="E376" s="53">
        <v>373</v>
      </c>
      <c r="F376" s="53">
        <v>8052</v>
      </c>
      <c r="G376" s="53">
        <v>74333</v>
      </c>
      <c r="I376" s="53">
        <v>22.3</v>
      </c>
      <c r="J376" s="53">
        <v>533</v>
      </c>
      <c r="K376" s="53">
        <v>289</v>
      </c>
      <c r="L376" s="53">
        <v>0.589622641509434</v>
      </c>
      <c r="M376" s="53">
        <v>5.5E-2</v>
      </c>
      <c r="N376" s="53">
        <v>4.7203095570152582</v>
      </c>
      <c r="O376" s="54">
        <v>0.19800000000000001</v>
      </c>
      <c r="P376" s="54">
        <v>4.9477554786770277</v>
      </c>
      <c r="Q376" s="54">
        <v>2.63E-2</v>
      </c>
      <c r="R376" s="54">
        <v>2.3321582199175439</v>
      </c>
      <c r="S376" s="54">
        <v>0.33096273255830433</v>
      </c>
      <c r="T376" s="53">
        <v>412.22310422703305</v>
      </c>
      <c r="U376" s="53">
        <v>105.53750684395902</v>
      </c>
      <c r="X376" s="53">
        <v>167.3</v>
      </c>
      <c r="Y376" s="53">
        <f t="shared" si="5"/>
        <v>4.3999900000000002E-2</v>
      </c>
      <c r="Z376" s="53">
        <v>166.18600269206792</v>
      </c>
      <c r="AA376" s="53">
        <v>3.8802930553698816</v>
      </c>
      <c r="AB376" s="55">
        <v>166.18600269206792</v>
      </c>
      <c r="AC376" s="55">
        <v>3.8802930553698816</v>
      </c>
      <c r="AD376" s="56" t="s">
        <v>714</v>
      </c>
      <c r="AE376" s="53" t="s">
        <v>715</v>
      </c>
      <c r="AF376" s="53" t="s">
        <v>1775</v>
      </c>
      <c r="AH376" s="57">
        <v>165.8</v>
      </c>
      <c r="AI376" s="57">
        <v>1.7</v>
      </c>
      <c r="AJ376" s="58"/>
      <c r="AL376" s="56">
        <v>1.9</v>
      </c>
      <c r="AM376" s="56">
        <v>2.6</v>
      </c>
      <c r="AN376" s="56">
        <v>2010</v>
      </c>
      <c r="AO376" s="56" t="s">
        <v>684</v>
      </c>
      <c r="AP376" s="56">
        <v>9.5</v>
      </c>
      <c r="AQ376" s="56">
        <v>3.1E-2</v>
      </c>
      <c r="AR376" s="56">
        <v>0.97</v>
      </c>
      <c r="AS376" s="56">
        <v>111</v>
      </c>
      <c r="AT376" s="56">
        <v>0.9</v>
      </c>
      <c r="AU376" s="56">
        <v>48.5</v>
      </c>
      <c r="AV376" s="56">
        <v>14.3</v>
      </c>
      <c r="AW376" s="56">
        <v>140</v>
      </c>
      <c r="AX376" s="56">
        <v>62.9</v>
      </c>
      <c r="AY376" s="56">
        <v>284</v>
      </c>
      <c r="AZ376" s="56">
        <v>71.400000000000006</v>
      </c>
      <c r="BA376" s="56">
        <v>669</v>
      </c>
      <c r="BB376" s="56">
        <v>139</v>
      </c>
      <c r="BC376" s="56">
        <v>7760</v>
      </c>
      <c r="BF376" s="56">
        <v>2.9580000000000001E-3</v>
      </c>
      <c r="BG376" s="56">
        <v>2.6999999999999999E-5</v>
      </c>
      <c r="BH376" s="56">
        <v>1.4672799999999999</v>
      </c>
      <c r="BI376" s="56">
        <v>2.5000000000000001E-4</v>
      </c>
      <c r="BJ376" s="56">
        <v>6.9984019889685403E-2</v>
      </c>
      <c r="BK376" s="56">
        <v>4.0275067043111581E-3</v>
      </c>
      <c r="BL376" s="56">
        <v>0.2827594864757203</v>
      </c>
      <c r="BM376" s="56">
        <v>1.3999999999999999E-4</v>
      </c>
      <c r="BN376" s="59">
        <v>0.28275029445817301</v>
      </c>
      <c r="BO376" s="59">
        <v>2.8783846915492184</v>
      </c>
      <c r="BP376" s="59">
        <v>2.8000005017557936</v>
      </c>
      <c r="BQ376" s="60">
        <v>0.28275031584167043</v>
      </c>
      <c r="BR376" s="60">
        <v>2.8706564105318577</v>
      </c>
      <c r="BS376" s="60">
        <v>2.8000004994240322</v>
      </c>
    </row>
    <row r="377" spans="1:71" s="53" customFormat="1" x14ac:dyDescent="0.25">
      <c r="A377" s="53" t="s">
        <v>1559</v>
      </c>
      <c r="B377" s="53" t="s">
        <v>1611</v>
      </c>
      <c r="C377" s="53">
        <v>2016</v>
      </c>
      <c r="D377" s="53">
        <v>374</v>
      </c>
      <c r="E377" s="53">
        <v>374</v>
      </c>
      <c r="F377" s="53">
        <v>8098</v>
      </c>
      <c r="G377" s="53">
        <v>74344.5</v>
      </c>
      <c r="I377" s="53">
        <v>32.799999999999997</v>
      </c>
      <c r="J377" s="53">
        <v>770</v>
      </c>
      <c r="K377" s="53">
        <v>388</v>
      </c>
      <c r="L377" s="53">
        <v>0.547645125958379</v>
      </c>
      <c r="M377" s="53">
        <v>5.5300000000000002E-2</v>
      </c>
      <c r="N377" s="53">
        <v>3.1063208607897956</v>
      </c>
      <c r="O377" s="54">
        <v>0.18590000000000001</v>
      </c>
      <c r="P377" s="54">
        <v>3.2444148910279988</v>
      </c>
      <c r="Q377" s="54">
        <v>2.4559999999999998E-2</v>
      </c>
      <c r="R377" s="54">
        <v>2.0290388598906541</v>
      </c>
      <c r="S377" s="54">
        <v>0.37930761758539566</v>
      </c>
      <c r="T377" s="53">
        <v>424.37243753733003</v>
      </c>
      <c r="U377" s="53">
        <v>69.304559037376606</v>
      </c>
      <c r="X377" s="53">
        <v>156.4</v>
      </c>
      <c r="Y377" s="53">
        <f t="shared" si="5"/>
        <v>3.8411840000000003E-2</v>
      </c>
      <c r="Z377" s="53">
        <v>155.21885314601471</v>
      </c>
      <c r="AA377" s="53">
        <v>3.1419589929820022</v>
      </c>
      <c r="AB377" s="55">
        <v>155.21885314601471</v>
      </c>
      <c r="AC377" s="55">
        <v>3.1419589929820022</v>
      </c>
      <c r="AD377" s="56" t="s">
        <v>714</v>
      </c>
      <c r="AE377" s="53" t="s">
        <v>715</v>
      </c>
      <c r="AF377" s="53" t="s">
        <v>1775</v>
      </c>
      <c r="AH377" s="57">
        <v>165.8</v>
      </c>
      <c r="AI377" s="57">
        <v>1.7</v>
      </c>
      <c r="AJ377" s="58"/>
      <c r="AL377" s="56">
        <v>42</v>
      </c>
      <c r="AM377" s="56">
        <v>13</v>
      </c>
      <c r="AN377" s="56">
        <v>2630</v>
      </c>
      <c r="AO377" s="56">
        <v>1.6E-2</v>
      </c>
      <c r="AP377" s="56">
        <v>11.1</v>
      </c>
      <c r="AQ377" s="56">
        <v>0.42</v>
      </c>
      <c r="AR377" s="56">
        <v>8.3000000000000007</v>
      </c>
      <c r="AS377" s="56">
        <v>138</v>
      </c>
      <c r="AT377" s="56">
        <v>10</v>
      </c>
      <c r="AU377" s="56">
        <v>77</v>
      </c>
      <c r="AV377" s="56">
        <v>26</v>
      </c>
      <c r="AW377" s="56">
        <v>217</v>
      </c>
      <c r="AX377" s="56">
        <v>91.5</v>
      </c>
      <c r="AY377" s="56">
        <v>349</v>
      </c>
      <c r="AZ377" s="56">
        <v>76.900000000000006</v>
      </c>
      <c r="BA377" s="56">
        <v>690</v>
      </c>
      <c r="BB377" s="56">
        <v>133</v>
      </c>
      <c r="BC377" s="56">
        <v>8490</v>
      </c>
      <c r="BF377" s="56" t="s">
        <v>734</v>
      </c>
      <c r="BG377" s="56" t="s">
        <v>734</v>
      </c>
      <c r="BH377" s="56" t="s">
        <v>734</v>
      </c>
      <c r="BI377" s="56" t="s">
        <v>734</v>
      </c>
      <c r="BJ377" s="56" t="s">
        <v>734</v>
      </c>
      <c r="BK377" s="56" t="s">
        <v>734</v>
      </c>
      <c r="BL377" s="56" t="s">
        <v>734</v>
      </c>
      <c r="BM377" s="56" t="s">
        <v>734</v>
      </c>
      <c r="BN377" s="59" t="s">
        <v>734</v>
      </c>
      <c r="BO377" s="59" t="s">
        <v>734</v>
      </c>
      <c r="BP377" s="59" t="s">
        <v>734</v>
      </c>
      <c r="BQ377" s="60" t="s">
        <v>734</v>
      </c>
      <c r="BR377" s="60" t="s">
        <v>734</v>
      </c>
      <c r="BS377" s="60" t="s">
        <v>734</v>
      </c>
    </row>
    <row r="378" spans="1:71" s="53" customFormat="1" x14ac:dyDescent="0.25">
      <c r="A378" s="4" t="s">
        <v>1304</v>
      </c>
      <c r="B378" s="4" t="s">
        <v>1611</v>
      </c>
      <c r="C378" s="4">
        <v>2016</v>
      </c>
      <c r="D378" s="4">
        <v>375</v>
      </c>
      <c r="E378" s="4">
        <v>375</v>
      </c>
      <c r="F378" s="4">
        <v>8161.5</v>
      </c>
      <c r="G378" s="4">
        <v>74379.5</v>
      </c>
      <c r="H378" s="4"/>
      <c r="I378" s="4">
        <v>30.4</v>
      </c>
      <c r="J378" s="4">
        <v>675</v>
      </c>
      <c r="K378" s="4">
        <v>355</v>
      </c>
      <c r="L378" s="4">
        <v>0.56274620146314014</v>
      </c>
      <c r="M378" s="4">
        <v>5.2400000000000002E-2</v>
      </c>
      <c r="N378" s="4">
        <v>3.3814867348151614</v>
      </c>
      <c r="O378" s="38">
        <v>0.1883</v>
      </c>
      <c r="P378" s="38">
        <v>3.543196581804168</v>
      </c>
      <c r="Q378" s="38">
        <v>2.6460000000000001E-2</v>
      </c>
      <c r="R378" s="38">
        <v>2.0880108906751036</v>
      </c>
      <c r="S378" s="38">
        <v>0.37033024788965968</v>
      </c>
      <c r="T378" s="4">
        <v>302.90442620034906</v>
      </c>
      <c r="U378" s="4">
        <v>77.079379426221948</v>
      </c>
      <c r="V378" s="4"/>
      <c r="W378" s="4"/>
      <c r="X378" s="4">
        <v>168.4</v>
      </c>
      <c r="Y378" s="4">
        <f t="shared" si="5"/>
        <v>4.455864000000001E-2</v>
      </c>
      <c r="Z378" s="4">
        <v>167.73295057919623</v>
      </c>
      <c r="AA378" s="4">
        <v>3.4919005477117815</v>
      </c>
      <c r="AB378" s="39">
        <v>167.73295057919623</v>
      </c>
      <c r="AC378" s="39">
        <v>3.4919005477117815</v>
      </c>
      <c r="AD378" s="20" t="s">
        <v>714</v>
      </c>
      <c r="AE378" s="4"/>
      <c r="AF378" s="4"/>
      <c r="AG378" s="4"/>
      <c r="AH378" s="40">
        <v>165.8</v>
      </c>
      <c r="AI378" s="40">
        <v>1.7</v>
      </c>
      <c r="AJ378" s="41"/>
      <c r="AK378" s="4"/>
      <c r="AL378" s="20">
        <v>8.5</v>
      </c>
      <c r="AM378" s="20">
        <v>4.8</v>
      </c>
      <c r="AN378" s="20">
        <v>2700</v>
      </c>
      <c r="AO378" s="20" t="s">
        <v>684</v>
      </c>
      <c r="AP378" s="20">
        <v>10.9</v>
      </c>
      <c r="AQ378" s="20">
        <v>0.12</v>
      </c>
      <c r="AR378" s="20">
        <v>3.1</v>
      </c>
      <c r="AS378" s="20">
        <v>130</v>
      </c>
      <c r="AT378" s="20">
        <v>3</v>
      </c>
      <c r="AU378" s="20">
        <v>80</v>
      </c>
      <c r="AV378" s="20">
        <v>22.7</v>
      </c>
      <c r="AW378" s="20">
        <v>201</v>
      </c>
      <c r="AX378" s="20">
        <v>88.7</v>
      </c>
      <c r="AY378" s="20">
        <v>415</v>
      </c>
      <c r="AZ378" s="20">
        <v>87.9</v>
      </c>
      <c r="BA378" s="20">
        <v>866</v>
      </c>
      <c r="BB378" s="20">
        <v>167.3</v>
      </c>
      <c r="BC378" s="20">
        <v>8040</v>
      </c>
      <c r="BD378" s="4"/>
      <c r="BE378" s="4"/>
      <c r="BF378" s="20">
        <v>3.1120000000000002E-3</v>
      </c>
      <c r="BG378" s="20">
        <v>2.1999999999999999E-5</v>
      </c>
      <c r="BH378" s="20">
        <v>1.4670700000000001</v>
      </c>
      <c r="BI378" s="20">
        <v>1.7000000000000001E-4</v>
      </c>
      <c r="BJ378" s="20">
        <v>7.5123416004767019E-2</v>
      </c>
      <c r="BK378" s="20">
        <v>8.2721037917809128E-3</v>
      </c>
      <c r="BL378" s="20">
        <v>0.28299260450117197</v>
      </c>
      <c r="BM378" s="20">
        <v>1.8000000000000001E-4</v>
      </c>
      <c r="BN378" s="42">
        <v>0.2829828437670463</v>
      </c>
      <c r="BO378" s="42">
        <v>11.139349435609347</v>
      </c>
      <c r="BP378" s="42">
        <v>3.6000002639527611</v>
      </c>
      <c r="BQ378" s="43">
        <v>0.28298295642369964</v>
      </c>
      <c r="BR378" s="43">
        <v>11.100810592674648</v>
      </c>
      <c r="BS378" s="43">
        <v>3.6000002578949419</v>
      </c>
    </row>
    <row r="379" spans="1:71" s="53" customFormat="1" x14ac:dyDescent="0.25">
      <c r="A379" s="53" t="s">
        <v>1560</v>
      </c>
      <c r="B379" s="53" t="s">
        <v>1611</v>
      </c>
      <c r="C379" s="53">
        <v>2016</v>
      </c>
      <c r="D379" s="53">
        <v>376</v>
      </c>
      <c r="E379" s="53">
        <v>376</v>
      </c>
      <c r="F379" s="53">
        <v>8479</v>
      </c>
      <c r="G379" s="53">
        <v>74390.5</v>
      </c>
      <c r="I379" s="53">
        <v>31.2</v>
      </c>
      <c r="J379" s="53">
        <v>602.4</v>
      </c>
      <c r="K379" s="53">
        <v>288</v>
      </c>
      <c r="L379" s="53">
        <v>0.50813008130081305</v>
      </c>
      <c r="M379" s="53">
        <v>7.3499999999999996E-2</v>
      </c>
      <c r="N379" s="53">
        <v>3.7285686359919388</v>
      </c>
      <c r="O379" s="54">
        <v>0.26269999999999999</v>
      </c>
      <c r="P379" s="54">
        <v>3.8145241937796941</v>
      </c>
      <c r="Q379" s="54">
        <v>2.6079999999999999E-2</v>
      </c>
      <c r="R379" s="54">
        <v>1.9718952182171945</v>
      </c>
      <c r="S379" s="54">
        <v>0.30157117716032433</v>
      </c>
      <c r="T379" s="53">
        <v>1027.771247106713</v>
      </c>
      <c r="U379" s="53">
        <v>75.402348510559335</v>
      </c>
      <c r="X379" s="53">
        <v>166</v>
      </c>
      <c r="Y379" s="53">
        <f t="shared" si="5"/>
        <v>4.3292799999999999E-2</v>
      </c>
      <c r="Z379" s="53">
        <v>160.98667478513966</v>
      </c>
      <c r="AA379" s="53">
        <v>3.1972917380446568</v>
      </c>
      <c r="AB379" s="55">
        <v>160.98667478513966</v>
      </c>
      <c r="AC379" s="55">
        <v>3.1972917380446568</v>
      </c>
      <c r="AD379" s="56" t="s">
        <v>714</v>
      </c>
      <c r="AE379" s="53" t="s">
        <v>715</v>
      </c>
      <c r="AF379" s="53" t="s">
        <v>1775</v>
      </c>
      <c r="AH379" s="57">
        <v>165.8</v>
      </c>
      <c r="AI379" s="57">
        <v>1.7</v>
      </c>
      <c r="AJ379" s="58"/>
      <c r="AK379" s="53" t="s">
        <v>1787</v>
      </c>
      <c r="AL379" s="68">
        <v>3.7</v>
      </c>
      <c r="AM379" s="68">
        <v>4.7</v>
      </c>
      <c r="AN379" s="68">
        <v>2480</v>
      </c>
      <c r="AO379" s="68">
        <v>6</v>
      </c>
      <c r="AP379" s="68">
        <v>188</v>
      </c>
      <c r="AQ379" s="68">
        <v>20.5</v>
      </c>
      <c r="AR379" s="68">
        <v>102</v>
      </c>
      <c r="AS379" s="68">
        <v>500</v>
      </c>
      <c r="AT379" s="68">
        <v>19.899999999999999</v>
      </c>
      <c r="AU379" s="68">
        <v>108</v>
      </c>
      <c r="AV379" s="68">
        <v>29.4</v>
      </c>
      <c r="AW379" s="68">
        <v>225</v>
      </c>
      <c r="AX379" s="68">
        <v>82.3</v>
      </c>
      <c r="AY379" s="68">
        <v>356</v>
      </c>
      <c r="AZ379" s="68">
        <v>79.099999999999994</v>
      </c>
      <c r="BA379" s="68">
        <v>691</v>
      </c>
      <c r="BB379" s="68">
        <v>154</v>
      </c>
      <c r="BC379" s="68">
        <v>8320</v>
      </c>
      <c r="BF379" s="56" t="s">
        <v>734</v>
      </c>
      <c r="BG379" s="56" t="s">
        <v>734</v>
      </c>
      <c r="BH379" s="56" t="s">
        <v>734</v>
      </c>
      <c r="BI379" s="56" t="s">
        <v>734</v>
      </c>
      <c r="BJ379" s="56" t="s">
        <v>734</v>
      </c>
      <c r="BK379" s="56" t="s">
        <v>734</v>
      </c>
      <c r="BL379" s="56" t="s">
        <v>734</v>
      </c>
      <c r="BM379" s="56" t="s">
        <v>734</v>
      </c>
      <c r="BN379" s="59" t="s">
        <v>734</v>
      </c>
      <c r="BO379" s="59" t="s">
        <v>734</v>
      </c>
      <c r="BP379" s="59" t="s">
        <v>734</v>
      </c>
      <c r="BQ379" s="60" t="s">
        <v>734</v>
      </c>
      <c r="BR379" s="60" t="s">
        <v>734</v>
      </c>
      <c r="BS379" s="60" t="s">
        <v>734</v>
      </c>
    </row>
    <row r="380" spans="1:71" s="53" customFormat="1" x14ac:dyDescent="0.25">
      <c r="A380" s="4" t="s">
        <v>1305</v>
      </c>
      <c r="B380" s="4" t="s">
        <v>1612</v>
      </c>
      <c r="C380" s="4">
        <v>2016</v>
      </c>
      <c r="D380" s="4">
        <v>377</v>
      </c>
      <c r="E380" s="4">
        <v>377</v>
      </c>
      <c r="F380" s="4">
        <v>3303</v>
      </c>
      <c r="G380" s="4">
        <v>85764</v>
      </c>
      <c r="H380" s="4"/>
      <c r="I380" s="4">
        <v>13.87</v>
      </c>
      <c r="J380" s="4">
        <v>250.6</v>
      </c>
      <c r="K380" s="4">
        <v>152.9</v>
      </c>
      <c r="L380" s="4">
        <v>0.64892926670992868</v>
      </c>
      <c r="M380" s="4">
        <v>5.0700000000000002E-2</v>
      </c>
      <c r="N380" s="4">
        <v>4.336039138024347</v>
      </c>
      <c r="O380" s="38">
        <v>0.22559999999999999</v>
      </c>
      <c r="P380" s="38">
        <v>4.4328511135577573</v>
      </c>
      <c r="Q380" s="38">
        <v>3.2559999999999999E-2</v>
      </c>
      <c r="R380" s="38">
        <v>2.0221111711504212</v>
      </c>
      <c r="S380" s="38">
        <v>0.27543633740878842</v>
      </c>
      <c r="T380" s="4">
        <v>227.21383541673637</v>
      </c>
      <c r="U380" s="4">
        <v>100.19577531095356</v>
      </c>
      <c r="V380" s="4"/>
      <c r="W380" s="4"/>
      <c r="X380" s="4">
        <v>206.6</v>
      </c>
      <c r="Y380" s="4">
        <f t="shared" si="5"/>
        <v>6.7268960000000003E-2</v>
      </c>
      <c r="Z380" s="4">
        <v>206.43529775677524</v>
      </c>
      <c r="AA380" s="4">
        <v>4.16902545912217</v>
      </c>
      <c r="AB380" s="39">
        <v>206.43529775677524</v>
      </c>
      <c r="AC380" s="39">
        <v>4.16902545912217</v>
      </c>
      <c r="AD380" s="20" t="s">
        <v>714</v>
      </c>
      <c r="AE380" s="4"/>
      <c r="AF380" s="4"/>
      <c r="AG380" s="4"/>
      <c r="AH380" s="40">
        <v>210.6</v>
      </c>
      <c r="AI380" s="40">
        <v>1</v>
      </c>
      <c r="AJ380" s="41"/>
      <c r="AK380" s="4"/>
      <c r="AL380" s="20">
        <v>5</v>
      </c>
      <c r="AM380" s="20">
        <v>4.2</v>
      </c>
      <c r="AN380" s="20">
        <v>2370</v>
      </c>
      <c r="AO380" s="20">
        <v>6.0000000000000001E-3</v>
      </c>
      <c r="AP380" s="20">
        <v>24.2</v>
      </c>
      <c r="AQ380" s="20">
        <v>3.0779999999999998E-2</v>
      </c>
      <c r="AR380" s="20">
        <v>1</v>
      </c>
      <c r="AS380" s="20">
        <v>48</v>
      </c>
      <c r="AT380" s="20">
        <v>2.1</v>
      </c>
      <c r="AU380" s="20">
        <v>38</v>
      </c>
      <c r="AV380" s="20">
        <v>14.6</v>
      </c>
      <c r="AW380" s="20">
        <v>152</v>
      </c>
      <c r="AX380" s="20">
        <v>72</v>
      </c>
      <c r="AY380" s="20">
        <v>388</v>
      </c>
      <c r="AZ380" s="20">
        <v>93.8</v>
      </c>
      <c r="BA380" s="20">
        <v>838</v>
      </c>
      <c r="BB380" s="20">
        <v>188</v>
      </c>
      <c r="BC380" s="20">
        <v>8360</v>
      </c>
      <c r="BD380" s="4"/>
      <c r="BE380" s="4"/>
      <c r="BF380" s="20">
        <v>1.768E-3</v>
      </c>
      <c r="BG380" s="20">
        <v>5.1E-5</v>
      </c>
      <c r="BH380" s="20">
        <v>1.46733</v>
      </c>
      <c r="BI380" s="20">
        <v>1.9000000000000001E-4</v>
      </c>
      <c r="BJ380" s="20">
        <v>4.9583673121091458E-2</v>
      </c>
      <c r="BK380" s="20">
        <v>2.0283954877555565E-3</v>
      </c>
      <c r="BL380" s="20">
        <v>0.28283355937901095</v>
      </c>
      <c r="BM380" s="20">
        <v>1.3999999999999999E-4</v>
      </c>
      <c r="BN380" s="42">
        <v>0.28282673209887949</v>
      </c>
      <c r="BO380" s="42">
        <v>6.4677279371494478</v>
      </c>
      <c r="BP380" s="42">
        <v>2.8000027644597338</v>
      </c>
      <c r="BQ380" s="43">
        <v>0.28282659409183519</v>
      </c>
      <c r="BR380" s="43">
        <v>6.5545009376277719</v>
      </c>
      <c r="BS380" s="43">
        <v>2.8000028773509222</v>
      </c>
    </row>
    <row r="381" spans="1:71" s="53" customFormat="1" x14ac:dyDescent="0.25">
      <c r="A381" s="53" t="s">
        <v>1561</v>
      </c>
      <c r="B381" s="53" t="s">
        <v>1612</v>
      </c>
      <c r="C381" s="53">
        <v>2016</v>
      </c>
      <c r="D381" s="53">
        <v>378</v>
      </c>
      <c r="E381" s="53">
        <v>378</v>
      </c>
      <c r="F381" s="53">
        <v>3256.56</v>
      </c>
      <c r="G381" s="53">
        <v>85530</v>
      </c>
      <c r="I381" s="53">
        <v>27.22</v>
      </c>
      <c r="J381" s="53">
        <v>338.3</v>
      </c>
      <c r="K381" s="53">
        <v>269.60000000000002</v>
      </c>
      <c r="L381" s="53">
        <v>0.83194675540765395</v>
      </c>
      <c r="M381" s="53">
        <v>5.4199999999999998E-2</v>
      </c>
      <c r="N381" s="53">
        <v>4.4402489248422459</v>
      </c>
      <c r="O381" s="54">
        <v>0.25119999999999998</v>
      </c>
      <c r="P381" s="54">
        <v>4.5194444937900968</v>
      </c>
      <c r="Q381" s="54">
        <v>3.3239999999999999E-2</v>
      </c>
      <c r="R381" s="54">
        <v>1.9873520115688883</v>
      </c>
      <c r="S381" s="54">
        <v>0.25936749028531991</v>
      </c>
      <c r="T381" s="53">
        <v>379.36893210520594</v>
      </c>
      <c r="U381" s="53">
        <v>99.849509766620102</v>
      </c>
      <c r="X381" s="53">
        <v>210.8</v>
      </c>
      <c r="Y381" s="53">
        <f t="shared" si="5"/>
        <v>7.0069920000000008E-2</v>
      </c>
      <c r="Z381" s="53">
        <v>209.78742674918513</v>
      </c>
      <c r="AA381" s="53">
        <v>4.1723733737340414</v>
      </c>
      <c r="AB381" s="55">
        <v>209.78742674918513</v>
      </c>
      <c r="AC381" s="55">
        <v>4.1723733737340414</v>
      </c>
      <c r="AD381" s="56" t="s">
        <v>714</v>
      </c>
      <c r="AE381" s="53" t="s">
        <v>715</v>
      </c>
      <c r="AF381" s="53" t="s">
        <v>1775</v>
      </c>
      <c r="AH381" s="57">
        <v>210.6</v>
      </c>
      <c r="AI381" s="57">
        <v>1</v>
      </c>
      <c r="AJ381" s="58"/>
      <c r="AL381" s="56">
        <v>5.0999999999999996</v>
      </c>
      <c r="AM381" s="56">
        <v>4.3</v>
      </c>
      <c r="AN381" s="56">
        <v>2317</v>
      </c>
      <c r="AO381" s="56">
        <v>6.6000000000000003E-2</v>
      </c>
      <c r="AP381" s="56">
        <v>22</v>
      </c>
      <c r="AQ381" s="56">
        <v>0.09</v>
      </c>
      <c r="AR381" s="56">
        <v>8.8000000000000007</v>
      </c>
      <c r="AS381" s="56">
        <v>70</v>
      </c>
      <c r="AT381" s="56">
        <v>3.5</v>
      </c>
      <c r="AU381" s="56">
        <v>63.5</v>
      </c>
      <c r="AV381" s="56">
        <v>19.5</v>
      </c>
      <c r="AW381" s="56">
        <v>182</v>
      </c>
      <c r="AX381" s="56">
        <v>74.400000000000006</v>
      </c>
      <c r="AY381" s="56">
        <v>343</v>
      </c>
      <c r="AZ381" s="56">
        <v>69.5</v>
      </c>
      <c r="BA381" s="56">
        <v>637</v>
      </c>
      <c r="BB381" s="56">
        <v>132</v>
      </c>
      <c r="BC381" s="56">
        <v>9000</v>
      </c>
      <c r="BF381" s="56" t="s">
        <v>734</v>
      </c>
      <c r="BG381" s="56" t="s">
        <v>734</v>
      </c>
      <c r="BH381" s="56" t="s">
        <v>734</v>
      </c>
      <c r="BI381" s="56" t="s">
        <v>734</v>
      </c>
      <c r="BJ381" s="56" t="s">
        <v>734</v>
      </c>
      <c r="BK381" s="56" t="s">
        <v>734</v>
      </c>
      <c r="BL381" s="56" t="s">
        <v>734</v>
      </c>
      <c r="BM381" s="56" t="s">
        <v>734</v>
      </c>
      <c r="BN381" s="59" t="s">
        <v>734</v>
      </c>
      <c r="BO381" s="59" t="s">
        <v>734</v>
      </c>
      <c r="BP381" s="59" t="s">
        <v>734</v>
      </c>
      <c r="BQ381" s="60" t="s">
        <v>734</v>
      </c>
      <c r="BR381" s="60" t="s">
        <v>734</v>
      </c>
      <c r="BS381" s="60" t="s">
        <v>734</v>
      </c>
    </row>
    <row r="382" spans="1:71" s="53" customFormat="1" x14ac:dyDescent="0.25">
      <c r="A382" s="45" t="s">
        <v>1306</v>
      </c>
      <c r="B382" s="45" t="s">
        <v>1612</v>
      </c>
      <c r="C382" s="45">
        <v>2016</v>
      </c>
      <c r="D382" s="45">
        <v>379</v>
      </c>
      <c r="E382" s="45">
        <v>379</v>
      </c>
      <c r="F382" s="45">
        <v>3322.5</v>
      </c>
      <c r="G382" s="45">
        <v>85672</v>
      </c>
      <c r="H382" s="45"/>
      <c r="I382" s="45">
        <v>52.1</v>
      </c>
      <c r="J382" s="45">
        <v>1060</v>
      </c>
      <c r="K382" s="45">
        <v>521</v>
      </c>
      <c r="L382" s="45">
        <v>0.51072522982635338</v>
      </c>
      <c r="M382" s="45">
        <v>5.1299999999999998E-2</v>
      </c>
      <c r="N382" s="45">
        <v>2.653269614412924</v>
      </c>
      <c r="O382" s="46">
        <v>0.2402</v>
      </c>
      <c r="P382" s="46">
        <v>2.6893180765584375</v>
      </c>
      <c r="Q382" s="46">
        <v>3.4180000000000002E-2</v>
      </c>
      <c r="R382" s="46">
        <v>1.8527255787452894</v>
      </c>
      <c r="S382" s="46">
        <v>0.36378669158655708</v>
      </c>
      <c r="T382" s="45">
        <v>254.33285586991485</v>
      </c>
      <c r="U382" s="45">
        <v>61.010396633874493</v>
      </c>
      <c r="V382" s="45"/>
      <c r="W382" s="45"/>
      <c r="X382" s="45">
        <v>216.65</v>
      </c>
      <c r="Y382" s="45">
        <f t="shared" si="5"/>
        <v>7.4050970000000008E-2</v>
      </c>
      <c r="Z382" s="45">
        <v>216.43376648777834</v>
      </c>
      <c r="AA382" s="45">
        <v>3.9830399415785549</v>
      </c>
      <c r="AB382" s="47">
        <v>216.43376648777834</v>
      </c>
      <c r="AC382" s="47">
        <v>3.9830399415785549</v>
      </c>
      <c r="AD382" s="48" t="s">
        <v>714</v>
      </c>
      <c r="AE382" s="45" t="s">
        <v>689</v>
      </c>
      <c r="AF382" s="45"/>
      <c r="AG382" s="45"/>
      <c r="AH382" s="49">
        <v>210.6</v>
      </c>
      <c r="AI382" s="49">
        <v>1</v>
      </c>
      <c r="AJ382" s="50"/>
      <c r="AK382" s="45"/>
      <c r="AL382" s="48">
        <v>6.6</v>
      </c>
      <c r="AM382" s="48">
        <v>5.3</v>
      </c>
      <c r="AN382" s="48">
        <v>1395</v>
      </c>
      <c r="AO382" s="48" t="s">
        <v>684</v>
      </c>
      <c r="AP382" s="48">
        <v>23.2</v>
      </c>
      <c r="AQ382" s="48">
        <v>3.0599999999999999E-2</v>
      </c>
      <c r="AR382" s="48">
        <v>1.1000000000000001</v>
      </c>
      <c r="AS382" s="48">
        <v>18</v>
      </c>
      <c r="AT382" s="48">
        <v>0.65</v>
      </c>
      <c r="AU382" s="48">
        <v>20.7</v>
      </c>
      <c r="AV382" s="48">
        <v>6.6</v>
      </c>
      <c r="AW382" s="48">
        <v>84.6</v>
      </c>
      <c r="AX382" s="48">
        <v>40.200000000000003</v>
      </c>
      <c r="AY382" s="48">
        <v>208</v>
      </c>
      <c r="AZ382" s="48">
        <v>48.6</v>
      </c>
      <c r="BA382" s="48">
        <v>564</v>
      </c>
      <c r="BB382" s="48">
        <v>117.3</v>
      </c>
      <c r="BC382" s="48">
        <v>8760</v>
      </c>
      <c r="BD382" s="45"/>
      <c r="BE382" s="45"/>
      <c r="BF382" s="48">
        <v>2.1210000000000001E-3</v>
      </c>
      <c r="BG382" s="48">
        <v>1.2E-5</v>
      </c>
      <c r="BH382" s="48">
        <v>1.4672499999999999</v>
      </c>
      <c r="BI382" s="48">
        <v>1.7000000000000001E-4</v>
      </c>
      <c r="BJ382" s="48">
        <v>5.6929467264095049E-2</v>
      </c>
      <c r="BK382" s="48">
        <v>2.4250030690582598E-3</v>
      </c>
      <c r="BL382" s="48">
        <v>0.28262735556015955</v>
      </c>
      <c r="BM382" s="48">
        <v>1E-4</v>
      </c>
      <c r="BN382" s="51">
        <v>0.28261876764487232</v>
      </c>
      <c r="BO382" s="51">
        <v>-0.67014569924972456</v>
      </c>
      <c r="BP382" s="51">
        <v>2.000000235572065</v>
      </c>
      <c r="BQ382" s="52">
        <v>0.2826189995793339</v>
      </c>
      <c r="BR382" s="52">
        <v>-0.79024971607721817</v>
      </c>
      <c r="BS382" s="52">
        <v>2.0000002230196894</v>
      </c>
    </row>
    <row r="383" spans="1:71" s="53" customFormat="1" x14ac:dyDescent="0.25">
      <c r="A383" s="4" t="s">
        <v>1562</v>
      </c>
      <c r="B383" s="4" t="s">
        <v>1612</v>
      </c>
      <c r="C383" s="4">
        <v>2016</v>
      </c>
      <c r="D383" s="4">
        <v>380</v>
      </c>
      <c r="E383" s="4">
        <v>380</v>
      </c>
      <c r="F383" s="4">
        <v>3547</v>
      </c>
      <c r="G383" s="4">
        <v>85468</v>
      </c>
      <c r="H383" s="4"/>
      <c r="I383" s="4">
        <v>35.76</v>
      </c>
      <c r="J383" s="4">
        <v>746</v>
      </c>
      <c r="K383" s="4">
        <v>374</v>
      </c>
      <c r="L383" s="4">
        <v>0.51361068310220848</v>
      </c>
      <c r="M383" s="4">
        <v>5.1499999999999997E-2</v>
      </c>
      <c r="N383" s="4">
        <v>2.7932354358713432</v>
      </c>
      <c r="O383" s="38">
        <v>0.23810000000000001</v>
      </c>
      <c r="P383" s="38">
        <v>2.8494679239394234</v>
      </c>
      <c r="Q383" s="38">
        <v>3.3730000000000003E-2</v>
      </c>
      <c r="R383" s="38">
        <v>1.8860814535306463</v>
      </c>
      <c r="S383" s="38">
        <v>0.36047353859091263</v>
      </c>
      <c r="T383" s="4">
        <v>263.27289316412919</v>
      </c>
      <c r="U383" s="4">
        <v>64.125268914429441</v>
      </c>
      <c r="V383" s="4"/>
      <c r="W383" s="4"/>
      <c r="X383" s="4">
        <v>213.8</v>
      </c>
      <c r="Y383" s="4">
        <f t="shared" si="5"/>
        <v>7.2114740000000011E-2</v>
      </c>
      <c r="Z383" s="4">
        <v>213.56184946857854</v>
      </c>
      <c r="AA383" s="4">
        <v>4.0028056008539687</v>
      </c>
      <c r="AB383" s="39">
        <v>213.56184946857854</v>
      </c>
      <c r="AC383" s="39">
        <v>4.0028056008539687</v>
      </c>
      <c r="AD383" s="20" t="s">
        <v>714</v>
      </c>
      <c r="AE383" s="4"/>
      <c r="AF383" s="4"/>
      <c r="AG383" s="4"/>
      <c r="AH383" s="40">
        <v>210.6</v>
      </c>
      <c r="AI383" s="40">
        <v>1</v>
      </c>
      <c r="AJ383" s="41"/>
      <c r="AK383" s="4"/>
      <c r="AL383" s="20">
        <v>5.9</v>
      </c>
      <c r="AM383" s="20">
        <v>4.9000000000000004</v>
      </c>
      <c r="AN383" s="20">
        <v>1545</v>
      </c>
      <c r="AO383" s="20">
        <v>1.8</v>
      </c>
      <c r="AP383" s="20">
        <v>52</v>
      </c>
      <c r="AQ383" s="20">
        <v>4.5999999999999996</v>
      </c>
      <c r="AR383" s="20">
        <v>22.6</v>
      </c>
      <c r="AS383" s="20">
        <v>81</v>
      </c>
      <c r="AT383" s="20">
        <v>0.9</v>
      </c>
      <c r="AU383" s="20">
        <v>32</v>
      </c>
      <c r="AV383" s="20">
        <v>9.1999999999999993</v>
      </c>
      <c r="AW383" s="20">
        <v>106</v>
      </c>
      <c r="AX383" s="20">
        <v>47.4</v>
      </c>
      <c r="AY383" s="20">
        <v>236</v>
      </c>
      <c r="AZ383" s="20">
        <v>62.9</v>
      </c>
      <c r="BA383" s="20">
        <v>589</v>
      </c>
      <c r="BB383" s="20">
        <v>117.3</v>
      </c>
      <c r="BC383" s="20">
        <v>8330</v>
      </c>
      <c r="BD383" s="4"/>
      <c r="BE383" s="4"/>
      <c r="BF383" s="20" t="s">
        <v>734</v>
      </c>
      <c r="BG383" s="20" t="s">
        <v>734</v>
      </c>
      <c r="BH383" s="20" t="s">
        <v>734</v>
      </c>
      <c r="BI383" s="20" t="s">
        <v>734</v>
      </c>
      <c r="BJ383" s="20" t="s">
        <v>734</v>
      </c>
      <c r="BK383" s="20" t="s">
        <v>734</v>
      </c>
      <c r="BL383" s="20" t="s">
        <v>734</v>
      </c>
      <c r="BM383" s="20" t="s">
        <v>734</v>
      </c>
      <c r="BN383" s="42" t="s">
        <v>734</v>
      </c>
      <c r="BO383" s="42" t="s">
        <v>734</v>
      </c>
      <c r="BP383" s="42" t="s">
        <v>734</v>
      </c>
      <c r="BQ383" s="43" t="s">
        <v>734</v>
      </c>
      <c r="BR383" s="43" t="s">
        <v>734</v>
      </c>
      <c r="BS383" s="43" t="s">
        <v>734</v>
      </c>
    </row>
    <row r="384" spans="1:71" s="53" customFormat="1" x14ac:dyDescent="0.25">
      <c r="A384" s="45" t="s">
        <v>1307</v>
      </c>
      <c r="B384" s="45" t="s">
        <v>1612</v>
      </c>
      <c r="C384" s="45">
        <v>2016</v>
      </c>
      <c r="D384" s="45">
        <v>381</v>
      </c>
      <c r="E384" s="45">
        <v>381</v>
      </c>
      <c r="F384" s="45">
        <v>3463.5</v>
      </c>
      <c r="G384" s="45">
        <v>85500.5</v>
      </c>
      <c r="H384" s="45"/>
      <c r="I384" s="45">
        <v>83.8</v>
      </c>
      <c r="J384" s="45">
        <v>1200</v>
      </c>
      <c r="K384" s="45">
        <v>856</v>
      </c>
      <c r="L384" s="45">
        <v>0.73046018991964934</v>
      </c>
      <c r="M384" s="45">
        <v>5.0099999999999999E-2</v>
      </c>
      <c r="N384" s="45">
        <v>2.4463463735212803</v>
      </c>
      <c r="O384" s="46">
        <v>0.2286</v>
      </c>
      <c r="P384" s="46">
        <v>2.5410849533001834</v>
      </c>
      <c r="Q384" s="46">
        <v>3.3459999999999997E-2</v>
      </c>
      <c r="R384" s="46">
        <v>1.9267854474870514</v>
      </c>
      <c r="S384" s="46">
        <v>0.427379191335436</v>
      </c>
      <c r="T384" s="45">
        <v>199.63527363719749</v>
      </c>
      <c r="U384" s="45">
        <v>56.814112441495091</v>
      </c>
      <c r="V384" s="45"/>
      <c r="W384" s="45"/>
      <c r="X384" s="45">
        <v>212.2</v>
      </c>
      <c r="Y384" s="45">
        <f t="shared" si="5"/>
        <v>7.1002119999999988E-2</v>
      </c>
      <c r="Z384" s="45">
        <v>212.23821443830039</v>
      </c>
      <c r="AA384" s="45">
        <v>4.0585691715398386</v>
      </c>
      <c r="AB384" s="47">
        <v>212.23821443830039</v>
      </c>
      <c r="AC384" s="47">
        <v>4.0585691715398386</v>
      </c>
      <c r="AD384" s="48" t="s">
        <v>714</v>
      </c>
      <c r="AE384" s="45" t="s">
        <v>689</v>
      </c>
      <c r="AF384" s="45"/>
      <c r="AG384" s="45"/>
      <c r="AH384" s="49">
        <v>210.6</v>
      </c>
      <c r="AI384" s="49">
        <v>1</v>
      </c>
      <c r="AJ384" s="50"/>
      <c r="AK384" s="45"/>
      <c r="AL384" s="48">
        <v>4.8</v>
      </c>
      <c r="AM384" s="48">
        <v>4</v>
      </c>
      <c r="AN384" s="48">
        <v>2550</v>
      </c>
      <c r="AO384" s="48" t="s">
        <v>684</v>
      </c>
      <c r="AP384" s="48">
        <v>28.9</v>
      </c>
      <c r="AQ384" s="48">
        <v>0.05</v>
      </c>
      <c r="AR384" s="48">
        <v>3.5</v>
      </c>
      <c r="AS384" s="48">
        <v>114</v>
      </c>
      <c r="AT384" s="48">
        <v>3.9</v>
      </c>
      <c r="AU384" s="48">
        <v>45</v>
      </c>
      <c r="AV384" s="48">
        <v>16</v>
      </c>
      <c r="AW384" s="48">
        <v>171</v>
      </c>
      <c r="AX384" s="48">
        <v>73.3</v>
      </c>
      <c r="AY384" s="48">
        <v>369</v>
      </c>
      <c r="AZ384" s="48">
        <v>84.4</v>
      </c>
      <c r="BA384" s="48">
        <v>857</v>
      </c>
      <c r="BB384" s="48">
        <v>180</v>
      </c>
      <c r="BC384" s="48">
        <v>7030</v>
      </c>
      <c r="BD384" s="45"/>
      <c r="BE384" s="45"/>
      <c r="BF384" s="48">
        <v>2.349E-3</v>
      </c>
      <c r="BG384" s="48">
        <v>1.2999999999999999E-5</v>
      </c>
      <c r="BH384" s="48">
        <v>1.46726</v>
      </c>
      <c r="BI384" s="48">
        <v>2.2000000000000001E-4</v>
      </c>
      <c r="BJ384" s="48">
        <v>6.7483728781488797E-2</v>
      </c>
      <c r="BK384" s="48">
        <v>5.3007430177366578E-3</v>
      </c>
      <c r="BL384" s="48">
        <v>0.28262160682694487</v>
      </c>
      <c r="BM384" s="48">
        <v>1.3999999999999999E-4</v>
      </c>
      <c r="BN384" s="51">
        <v>0.28261228047832621</v>
      </c>
      <c r="BO384" s="51">
        <v>-0.99191176544444204</v>
      </c>
      <c r="BP384" s="51">
        <v>2.8000001898816964</v>
      </c>
      <c r="BQ384" s="52">
        <v>0.28261235260772777</v>
      </c>
      <c r="BR384" s="52">
        <v>-1.0253889702382946</v>
      </c>
      <c r="BS384" s="52">
        <v>2.8000001869559936</v>
      </c>
    </row>
    <row r="385" spans="1:71" s="53" customFormat="1" x14ac:dyDescent="0.25">
      <c r="A385" s="4" t="s">
        <v>1308</v>
      </c>
      <c r="B385" s="4" t="s">
        <v>1612</v>
      </c>
      <c r="C385" s="4">
        <v>2016</v>
      </c>
      <c r="D385" s="4">
        <v>382</v>
      </c>
      <c r="E385" s="4">
        <v>382</v>
      </c>
      <c r="F385" s="4">
        <v>3184.5</v>
      </c>
      <c r="G385" s="4">
        <v>85325</v>
      </c>
      <c r="H385" s="4"/>
      <c r="I385" s="4">
        <v>31.21</v>
      </c>
      <c r="J385" s="4">
        <v>503</v>
      </c>
      <c r="K385" s="4">
        <v>338.9</v>
      </c>
      <c r="L385" s="4">
        <v>0.68493150684931503</v>
      </c>
      <c r="M385" s="4">
        <v>5.0200000000000002E-2</v>
      </c>
      <c r="N385" s="4">
        <v>3.1537664399970171</v>
      </c>
      <c r="O385" s="38">
        <v>0.2268</v>
      </c>
      <c r="P385" s="38">
        <v>3.2165348124223292</v>
      </c>
      <c r="Q385" s="38">
        <v>3.3210000000000003E-2</v>
      </c>
      <c r="R385" s="38">
        <v>1.9078399936769563</v>
      </c>
      <c r="S385" s="38">
        <v>0.32914681268614232</v>
      </c>
      <c r="T385" s="4">
        <v>204.26423856676647</v>
      </c>
      <c r="U385" s="4">
        <v>73.181397725831204</v>
      </c>
      <c r="V385" s="4"/>
      <c r="W385" s="4"/>
      <c r="X385" s="4">
        <v>210.6</v>
      </c>
      <c r="Y385" s="4">
        <f t="shared" si="5"/>
        <v>6.9940260000000004E-2</v>
      </c>
      <c r="Z385" s="4">
        <v>210.64317532335525</v>
      </c>
      <c r="AA385" s="4">
        <v>3.9975734055371719</v>
      </c>
      <c r="AB385" s="39">
        <v>210.64317532335525</v>
      </c>
      <c r="AC385" s="39">
        <v>3.9975734055371719</v>
      </c>
      <c r="AD385" s="20" t="s">
        <v>714</v>
      </c>
      <c r="AE385" s="4"/>
      <c r="AF385" s="4"/>
      <c r="AG385" s="4"/>
      <c r="AH385" s="40">
        <v>210.6</v>
      </c>
      <c r="AI385" s="40">
        <v>1</v>
      </c>
      <c r="AJ385" s="41"/>
      <c r="AK385" s="4"/>
      <c r="AL385" s="20">
        <v>6.7</v>
      </c>
      <c r="AM385" s="20">
        <v>5.5</v>
      </c>
      <c r="AN385" s="20">
        <v>1043</v>
      </c>
      <c r="AO385" s="20">
        <v>8.9999999999999993E-3</v>
      </c>
      <c r="AP385" s="20">
        <v>11.7</v>
      </c>
      <c r="AQ385" s="20">
        <v>3.1300000000000001E-2</v>
      </c>
      <c r="AR385" s="20">
        <v>0.5</v>
      </c>
      <c r="AS385" s="20">
        <v>10</v>
      </c>
      <c r="AT385" s="20">
        <v>2.1</v>
      </c>
      <c r="AU385" s="20">
        <v>22.2</v>
      </c>
      <c r="AV385" s="20">
        <v>5.0999999999999996</v>
      </c>
      <c r="AW385" s="20">
        <v>76.599999999999994</v>
      </c>
      <c r="AX385" s="20">
        <v>30</v>
      </c>
      <c r="AY385" s="20">
        <v>168</v>
      </c>
      <c r="AZ385" s="20">
        <v>41.6</v>
      </c>
      <c r="BA385" s="20">
        <v>425</v>
      </c>
      <c r="BB385" s="20">
        <v>83.5</v>
      </c>
      <c r="BC385" s="20">
        <v>6580</v>
      </c>
      <c r="BD385" s="4"/>
      <c r="BE385" s="4"/>
      <c r="BF385" s="20">
        <v>1.521E-3</v>
      </c>
      <c r="BG385" s="20">
        <v>3.1000000000000001E-5</v>
      </c>
      <c r="BH385" s="20">
        <v>1.46729</v>
      </c>
      <c r="BI385" s="20">
        <v>1.8000000000000001E-4</v>
      </c>
      <c r="BJ385" s="20">
        <v>4.0657193278937943E-2</v>
      </c>
      <c r="BK385" s="20">
        <v>1.2704943719063777E-3</v>
      </c>
      <c r="BL385" s="20">
        <v>0.28261872304886793</v>
      </c>
      <c r="BM385" s="20">
        <v>1.2999999999999999E-4</v>
      </c>
      <c r="BN385" s="42">
        <v>0.28261272962239953</v>
      </c>
      <c r="BO385" s="42">
        <v>-1.0112243571902546</v>
      </c>
      <c r="BP385" s="42">
        <v>2.6000011453522678</v>
      </c>
      <c r="BQ385" s="43">
        <v>0.28261273085328287</v>
      </c>
      <c r="BR385" s="43">
        <v>-1.0121303194965403</v>
      </c>
      <c r="BS385" s="43">
        <v>2.6000011448818698</v>
      </c>
    </row>
    <row r="386" spans="1:71" s="53" customFormat="1" x14ac:dyDescent="0.25">
      <c r="A386" s="45" t="s">
        <v>1563</v>
      </c>
      <c r="B386" s="45" t="s">
        <v>1612</v>
      </c>
      <c r="C386" s="45">
        <v>2016</v>
      </c>
      <c r="D386" s="45">
        <v>383</v>
      </c>
      <c r="E386" s="45">
        <v>383</v>
      </c>
      <c r="F386" s="45">
        <v>3226</v>
      </c>
      <c r="G386" s="45">
        <v>85433</v>
      </c>
      <c r="H386" s="45"/>
      <c r="I386" s="45">
        <v>86.4</v>
      </c>
      <c r="J386" s="45">
        <v>1034.0999999999999</v>
      </c>
      <c r="K386" s="45">
        <v>916</v>
      </c>
      <c r="L386" s="45">
        <v>0.89847259658580414</v>
      </c>
      <c r="M386" s="45">
        <v>5.0599999999999999E-2</v>
      </c>
      <c r="N386" s="45">
        <v>2.822392233656569</v>
      </c>
      <c r="O386" s="46">
        <v>0.2296</v>
      </c>
      <c r="P386" s="46">
        <v>2.9072760486414277</v>
      </c>
      <c r="Q386" s="46">
        <v>3.2980000000000002E-2</v>
      </c>
      <c r="R386" s="46">
        <v>1.93037719174238</v>
      </c>
      <c r="S386" s="46">
        <v>0.37532141699987104</v>
      </c>
      <c r="T386" s="45">
        <v>222.64971593314223</v>
      </c>
      <c r="U386" s="45">
        <v>65.273043090924077</v>
      </c>
      <c r="V386" s="45"/>
      <c r="W386" s="45"/>
      <c r="X386" s="45">
        <v>209.2</v>
      </c>
      <c r="Y386" s="45">
        <f t="shared" si="5"/>
        <v>6.8994160000000013E-2</v>
      </c>
      <c r="Z386" s="45">
        <v>209.0960774255658</v>
      </c>
      <c r="AA386" s="45">
        <v>4.01095157704881</v>
      </c>
      <c r="AB386" s="47">
        <v>209.0960774255658</v>
      </c>
      <c r="AC386" s="47">
        <v>4.01095157704881</v>
      </c>
      <c r="AD386" s="48" t="s">
        <v>714</v>
      </c>
      <c r="AE386" s="45" t="s">
        <v>689</v>
      </c>
      <c r="AF386" s="45"/>
      <c r="AG386" s="45"/>
      <c r="AH386" s="49">
        <v>210.6</v>
      </c>
      <c r="AI386" s="49">
        <v>1</v>
      </c>
      <c r="AJ386" s="50"/>
      <c r="AK386" s="45"/>
      <c r="AL386" s="48">
        <v>12.1</v>
      </c>
      <c r="AM386" s="48">
        <v>5.8</v>
      </c>
      <c r="AN386" s="48">
        <v>2300</v>
      </c>
      <c r="AO386" s="48" t="s">
        <v>684</v>
      </c>
      <c r="AP386" s="48">
        <v>29.7</v>
      </c>
      <c r="AQ386" s="48">
        <v>0.16</v>
      </c>
      <c r="AR386" s="48">
        <v>5.3</v>
      </c>
      <c r="AS386" s="48">
        <v>78</v>
      </c>
      <c r="AT386" s="48">
        <v>4.5</v>
      </c>
      <c r="AU386" s="48">
        <v>53</v>
      </c>
      <c r="AV386" s="48">
        <v>17</v>
      </c>
      <c r="AW386" s="48">
        <v>196</v>
      </c>
      <c r="AX386" s="48">
        <v>77.900000000000006</v>
      </c>
      <c r="AY386" s="48">
        <v>321</v>
      </c>
      <c r="AZ386" s="48">
        <v>73.8</v>
      </c>
      <c r="BA386" s="48">
        <v>708</v>
      </c>
      <c r="BB386" s="48">
        <v>139.1</v>
      </c>
      <c r="BC386" s="48">
        <v>8870</v>
      </c>
      <c r="BD386" s="45"/>
      <c r="BE386" s="45"/>
      <c r="BF386" s="48" t="s">
        <v>734</v>
      </c>
      <c r="BG386" s="48" t="s">
        <v>734</v>
      </c>
      <c r="BH386" s="48" t="s">
        <v>734</v>
      </c>
      <c r="BI386" s="48" t="s">
        <v>734</v>
      </c>
      <c r="BJ386" s="48" t="s">
        <v>734</v>
      </c>
      <c r="BK386" s="48" t="s">
        <v>734</v>
      </c>
      <c r="BL386" s="48" t="s">
        <v>734</v>
      </c>
      <c r="BM386" s="48" t="s">
        <v>734</v>
      </c>
      <c r="BN386" s="51" t="s">
        <v>734</v>
      </c>
      <c r="BO386" s="51" t="s">
        <v>734</v>
      </c>
      <c r="BP386" s="51" t="s">
        <v>734</v>
      </c>
      <c r="BQ386" s="52" t="s">
        <v>734</v>
      </c>
      <c r="BR386" s="52" t="s">
        <v>734</v>
      </c>
      <c r="BS386" s="52" t="s">
        <v>734</v>
      </c>
    </row>
    <row r="387" spans="1:71" s="53" customFormat="1" x14ac:dyDescent="0.25">
      <c r="A387" s="4" t="s">
        <v>1309</v>
      </c>
      <c r="B387" s="4" t="s">
        <v>1612</v>
      </c>
      <c r="C387" s="4">
        <v>2016</v>
      </c>
      <c r="D387" s="4">
        <v>384</v>
      </c>
      <c r="E387" s="4">
        <v>384</v>
      </c>
      <c r="F387" s="4">
        <v>3112</v>
      </c>
      <c r="G387" s="4">
        <v>85464.5</v>
      </c>
      <c r="H387" s="4"/>
      <c r="I387" s="4">
        <v>48.88</v>
      </c>
      <c r="J387" s="4">
        <v>820.3</v>
      </c>
      <c r="K387" s="4">
        <v>515.4</v>
      </c>
      <c r="L387" s="4">
        <v>0.63131313131313127</v>
      </c>
      <c r="M387" s="4">
        <v>5.04E-2</v>
      </c>
      <c r="N387" s="4">
        <v>2.6789475338537039</v>
      </c>
      <c r="O387" s="38">
        <v>0.23400000000000001</v>
      </c>
      <c r="P387" s="38">
        <v>2.7438205113298673</v>
      </c>
      <c r="Q387" s="38">
        <v>3.372E-2</v>
      </c>
      <c r="R387" s="38">
        <v>1.8952021288647958</v>
      </c>
      <c r="S387" s="38">
        <v>0.37918370887307401</v>
      </c>
      <c r="T387" s="4">
        <v>213.48291462243287</v>
      </c>
      <c r="U387" s="4">
        <v>62.059076475043774</v>
      </c>
      <c r="V387" s="4"/>
      <c r="W387" s="4"/>
      <c r="X387" s="4">
        <v>213.8</v>
      </c>
      <c r="Y387" s="4">
        <f t="shared" si="5"/>
        <v>7.2093360000000009E-2</v>
      </c>
      <c r="Z387" s="4">
        <v>213.79029391723563</v>
      </c>
      <c r="AA387" s="4">
        <v>4.0241444367100119</v>
      </c>
      <c r="AB387" s="39">
        <v>213.79029391723563</v>
      </c>
      <c r="AC387" s="39">
        <v>4.0241444367100119</v>
      </c>
      <c r="AD387" s="20" t="s">
        <v>714</v>
      </c>
      <c r="AE387" s="4"/>
      <c r="AF387" s="4"/>
      <c r="AG387" s="4"/>
      <c r="AH387" s="40">
        <v>210.6</v>
      </c>
      <c r="AI387" s="40">
        <v>1</v>
      </c>
      <c r="AJ387" s="41"/>
      <c r="AK387" s="4"/>
      <c r="AL387" s="20">
        <v>3.4</v>
      </c>
      <c r="AM387" s="20">
        <v>2.9</v>
      </c>
      <c r="AN387" s="20">
        <v>932</v>
      </c>
      <c r="AO387" s="20" t="s">
        <v>684</v>
      </c>
      <c r="AP387" s="20">
        <v>16.7</v>
      </c>
      <c r="AQ387" s="20">
        <v>3.0499999999999999E-2</v>
      </c>
      <c r="AR387" s="20">
        <v>0.81</v>
      </c>
      <c r="AS387" s="20">
        <v>17</v>
      </c>
      <c r="AT387" s="20">
        <v>0.91</v>
      </c>
      <c r="AU387" s="20">
        <v>19.100000000000001</v>
      </c>
      <c r="AV387" s="20">
        <v>5.3</v>
      </c>
      <c r="AW387" s="20">
        <v>69</v>
      </c>
      <c r="AX387" s="20">
        <v>30.4</v>
      </c>
      <c r="AY387" s="20">
        <v>147</v>
      </c>
      <c r="AZ387" s="20">
        <v>35.4</v>
      </c>
      <c r="BA387" s="20">
        <v>344</v>
      </c>
      <c r="BB387" s="20">
        <v>81.099999999999994</v>
      </c>
      <c r="BC387" s="20">
        <v>7990</v>
      </c>
      <c r="BD387" s="4"/>
      <c r="BE387" s="4"/>
      <c r="BF387" s="20">
        <v>1.4109999999999999E-3</v>
      </c>
      <c r="BG387" s="20">
        <v>1.4E-5</v>
      </c>
      <c r="BH387" s="20">
        <v>1.4674799999999999</v>
      </c>
      <c r="BI387" s="20">
        <v>1.4999999999999999E-4</v>
      </c>
      <c r="BJ387" s="20">
        <v>3.9305850150788711E-2</v>
      </c>
      <c r="BK387" s="20">
        <v>1.6352141518157534E-3</v>
      </c>
      <c r="BL387" s="20">
        <v>0.28264662974022964</v>
      </c>
      <c r="BM387" s="20">
        <v>1.1E-4</v>
      </c>
      <c r="BN387" s="42">
        <v>0.28264098652856645</v>
      </c>
      <c r="BO387" s="42">
        <v>5.772418034677429E-2</v>
      </c>
      <c r="BP387" s="42">
        <v>2.2000002843997359</v>
      </c>
      <c r="BQ387" s="43">
        <v>0.28264107090527207</v>
      </c>
      <c r="BR387" s="43">
        <v>-9.4607731238038895E-3</v>
      </c>
      <c r="BS387" s="43">
        <v>2.2000002759587045</v>
      </c>
    </row>
    <row r="388" spans="1:71" s="53" customFormat="1" x14ac:dyDescent="0.25">
      <c r="A388" s="4" t="s">
        <v>1564</v>
      </c>
      <c r="B388" s="4" t="s">
        <v>1612</v>
      </c>
      <c r="C388" s="4">
        <v>2016</v>
      </c>
      <c r="D388" s="4">
        <v>385</v>
      </c>
      <c r="E388" s="4">
        <v>385</v>
      </c>
      <c r="F388" s="4">
        <v>3227</v>
      </c>
      <c r="G388" s="4">
        <v>85804.5</v>
      </c>
      <c r="H388" s="4"/>
      <c r="I388" s="4">
        <v>26.5</v>
      </c>
      <c r="J388" s="4">
        <v>537</v>
      </c>
      <c r="K388" s="4">
        <v>283</v>
      </c>
      <c r="L388" s="4">
        <v>0.51334702258726905</v>
      </c>
      <c r="M388" s="4">
        <v>5.0099999999999999E-2</v>
      </c>
      <c r="N388" s="4">
        <v>2.83913682754218</v>
      </c>
      <c r="O388" s="38">
        <v>0.23130000000000001</v>
      </c>
      <c r="P388" s="38">
        <v>3.0263511231042344</v>
      </c>
      <c r="Q388" s="38">
        <v>3.3399999999999999E-2</v>
      </c>
      <c r="R388" s="38">
        <v>2.0828113680331182</v>
      </c>
      <c r="S388" s="38">
        <v>0.43121780772299412</v>
      </c>
      <c r="T388" s="4">
        <v>199.63527363719749</v>
      </c>
      <c r="U388" s="4">
        <v>65.936304320058682</v>
      </c>
      <c r="V388" s="4"/>
      <c r="W388" s="4"/>
      <c r="X388" s="4">
        <v>211.8</v>
      </c>
      <c r="Y388" s="4">
        <f t="shared" ref="Y388:Y451" si="6">X388*Q388%</f>
        <v>7.0741200000000004E-2</v>
      </c>
      <c r="Z388" s="4">
        <v>211.86168566321805</v>
      </c>
      <c r="AA388" s="4">
        <v>4.3816300107536907</v>
      </c>
      <c r="AB388" s="39">
        <v>211.86168566321805</v>
      </c>
      <c r="AC388" s="39">
        <v>4.3816300107536907</v>
      </c>
      <c r="AD388" s="20" t="s">
        <v>714</v>
      </c>
      <c r="AE388" s="4"/>
      <c r="AF388" s="4"/>
      <c r="AG388" s="4"/>
      <c r="AH388" s="40">
        <v>210.6</v>
      </c>
      <c r="AI388" s="40">
        <v>1</v>
      </c>
      <c r="AJ388" s="41"/>
      <c r="AK388" s="4"/>
      <c r="AL388" s="20">
        <v>6.1</v>
      </c>
      <c r="AM388" s="20">
        <v>6</v>
      </c>
      <c r="AN388" s="20">
        <v>1810</v>
      </c>
      <c r="AO388" s="20">
        <v>1.9E-2</v>
      </c>
      <c r="AP388" s="20">
        <v>13.7</v>
      </c>
      <c r="AQ388" s="20">
        <v>8.9999999999999993E-3</v>
      </c>
      <c r="AR388" s="20">
        <v>1.4</v>
      </c>
      <c r="AS388" s="20">
        <v>60</v>
      </c>
      <c r="AT388" s="20">
        <v>0.87</v>
      </c>
      <c r="AU388" s="20">
        <v>27</v>
      </c>
      <c r="AV388" s="20">
        <v>9.6</v>
      </c>
      <c r="AW388" s="20">
        <v>135</v>
      </c>
      <c r="AX388" s="20">
        <v>58</v>
      </c>
      <c r="AY388" s="20">
        <v>261</v>
      </c>
      <c r="AZ388" s="20">
        <v>65.400000000000006</v>
      </c>
      <c r="BA388" s="20">
        <v>556</v>
      </c>
      <c r="BB388" s="20">
        <v>118</v>
      </c>
      <c r="BC388" s="20">
        <v>9240</v>
      </c>
      <c r="BD388" s="4"/>
      <c r="BE388" s="4"/>
      <c r="BF388" s="20" t="s">
        <v>734</v>
      </c>
      <c r="BG388" s="20" t="s">
        <v>734</v>
      </c>
      <c r="BH388" s="20" t="s">
        <v>734</v>
      </c>
      <c r="BI388" s="20" t="s">
        <v>734</v>
      </c>
      <c r="BJ388" s="20" t="s">
        <v>734</v>
      </c>
      <c r="BK388" s="20" t="s">
        <v>734</v>
      </c>
      <c r="BL388" s="20" t="s">
        <v>734</v>
      </c>
      <c r="BM388" s="20" t="s">
        <v>734</v>
      </c>
      <c r="BN388" s="42" t="s">
        <v>734</v>
      </c>
      <c r="BO388" s="42" t="s">
        <v>734</v>
      </c>
      <c r="BP388" s="42" t="s">
        <v>734</v>
      </c>
      <c r="BQ388" s="43" t="s">
        <v>734</v>
      </c>
      <c r="BR388" s="43" t="s">
        <v>734</v>
      </c>
      <c r="BS388" s="43" t="s">
        <v>734</v>
      </c>
    </row>
    <row r="389" spans="1:71" s="53" customFormat="1" x14ac:dyDescent="0.25">
      <c r="A389" s="45" t="s">
        <v>1310</v>
      </c>
      <c r="B389" s="45" t="s">
        <v>1612</v>
      </c>
      <c r="C389" s="45">
        <v>2016</v>
      </c>
      <c r="D389" s="45">
        <v>386</v>
      </c>
      <c r="E389" s="45">
        <v>386</v>
      </c>
      <c r="F389" s="45">
        <v>3106</v>
      </c>
      <c r="G389" s="45">
        <v>85623.5</v>
      </c>
      <c r="H389" s="45"/>
      <c r="I389" s="45">
        <v>86.7</v>
      </c>
      <c r="J389" s="45">
        <v>1214</v>
      </c>
      <c r="K389" s="45">
        <v>950</v>
      </c>
      <c r="L389" s="45">
        <v>0.76982294072363355</v>
      </c>
      <c r="M389" s="45">
        <v>5.142E-2</v>
      </c>
      <c r="N389" s="45">
        <v>2.4703623745675785</v>
      </c>
      <c r="O389" s="46">
        <v>0.23150000000000001</v>
      </c>
      <c r="P389" s="46">
        <v>2.5594251680041733</v>
      </c>
      <c r="Q389" s="46">
        <v>3.2870000000000003E-2</v>
      </c>
      <c r="R389" s="46">
        <v>1.920408011057553</v>
      </c>
      <c r="S389" s="46">
        <v>0.4207340336255993</v>
      </c>
      <c r="T389" s="45">
        <v>259.70278168762934</v>
      </c>
      <c r="U389" s="45">
        <v>56.749498263837076</v>
      </c>
      <c r="V389" s="45"/>
      <c r="W389" s="45"/>
      <c r="X389" s="45">
        <v>208.5</v>
      </c>
      <c r="Y389" s="45">
        <f t="shared" si="6"/>
        <v>6.853395000000001E-2</v>
      </c>
      <c r="Z389" s="45">
        <v>208.19425006722611</v>
      </c>
      <c r="AA389" s="45">
        <v>3.9697570466599199</v>
      </c>
      <c r="AB389" s="47">
        <v>208.19425006722611</v>
      </c>
      <c r="AC389" s="47">
        <v>3.9697570466599199</v>
      </c>
      <c r="AD389" s="48" t="s">
        <v>714</v>
      </c>
      <c r="AE389" s="45" t="s">
        <v>689</v>
      </c>
      <c r="AF389" s="45"/>
      <c r="AG389" s="45"/>
      <c r="AH389" s="49">
        <v>210.6</v>
      </c>
      <c r="AI389" s="49">
        <v>1</v>
      </c>
      <c r="AJ389" s="50"/>
      <c r="AK389" s="45"/>
      <c r="AL389" s="48">
        <v>5</v>
      </c>
      <c r="AM389" s="48">
        <v>3.8</v>
      </c>
      <c r="AN389" s="48">
        <v>1802</v>
      </c>
      <c r="AO389" s="48">
        <v>14.6</v>
      </c>
      <c r="AP389" s="48">
        <v>137</v>
      </c>
      <c r="AQ389" s="48">
        <v>9.6</v>
      </c>
      <c r="AR389" s="48">
        <v>52.4</v>
      </c>
      <c r="AS389" s="48">
        <v>129</v>
      </c>
      <c r="AT389" s="48">
        <v>5</v>
      </c>
      <c r="AU389" s="48">
        <v>40.9</v>
      </c>
      <c r="AV389" s="48">
        <v>10.3</v>
      </c>
      <c r="AW389" s="48">
        <v>141</v>
      </c>
      <c r="AX389" s="48">
        <v>57.4</v>
      </c>
      <c r="AY389" s="48">
        <v>278</v>
      </c>
      <c r="AZ389" s="48">
        <v>67.099999999999994</v>
      </c>
      <c r="BA389" s="48">
        <v>635</v>
      </c>
      <c r="BB389" s="48">
        <v>139.80000000000001</v>
      </c>
      <c r="BC389" s="48">
        <v>7840</v>
      </c>
      <c r="BD389" s="45"/>
      <c r="BE389" s="45"/>
      <c r="BF389" s="48">
        <v>2.091E-3</v>
      </c>
      <c r="BG389" s="48">
        <v>1.5E-5</v>
      </c>
      <c r="BH389" s="48">
        <v>1.4672000000000001</v>
      </c>
      <c r="BI389" s="48">
        <v>1.4999999999999999E-4</v>
      </c>
      <c r="BJ389" s="48">
        <v>5.6587644999952301E-2</v>
      </c>
      <c r="BK389" s="48">
        <v>1.4157461780341086E-3</v>
      </c>
      <c r="BL389" s="48">
        <v>0.28276026238011376</v>
      </c>
      <c r="BM389" s="48">
        <v>1.2E-4</v>
      </c>
      <c r="BN389" s="51">
        <v>0.28275211887443541</v>
      </c>
      <c r="BO389" s="51">
        <v>3.8666439207357683</v>
      </c>
      <c r="BP389" s="51">
        <v>2.4000002837809347</v>
      </c>
      <c r="BQ389" s="52">
        <v>0.28275202458855009</v>
      </c>
      <c r="BR389" s="52">
        <v>3.916240861272513</v>
      </c>
      <c r="BS389" s="52">
        <v>2.4000002903902189</v>
      </c>
    </row>
    <row r="390" spans="1:71" s="53" customFormat="1" x14ac:dyDescent="0.25">
      <c r="A390" s="45" t="s">
        <v>1311</v>
      </c>
      <c r="B390" s="45" t="s">
        <v>1612</v>
      </c>
      <c r="C390" s="45">
        <v>2016</v>
      </c>
      <c r="D390" s="45">
        <v>387</v>
      </c>
      <c r="E390" s="45">
        <v>387</v>
      </c>
      <c r="F390" s="45">
        <v>3054.5</v>
      </c>
      <c r="G390" s="45">
        <v>85806</v>
      </c>
      <c r="H390" s="45"/>
      <c r="I390" s="45">
        <v>51.4</v>
      </c>
      <c r="J390" s="45">
        <v>1083</v>
      </c>
      <c r="K390" s="45">
        <v>549</v>
      </c>
      <c r="L390" s="45">
        <v>0.49776007964161278</v>
      </c>
      <c r="M390" s="45">
        <v>5.0290000000000001E-2</v>
      </c>
      <c r="N390" s="45">
        <v>2.4691628985436682</v>
      </c>
      <c r="O390" s="46">
        <v>0.2298</v>
      </c>
      <c r="P390" s="46">
        <v>2.5212309522313898</v>
      </c>
      <c r="Q390" s="46">
        <v>3.3349999999999998E-2</v>
      </c>
      <c r="R390" s="46">
        <v>1.870785956475254</v>
      </c>
      <c r="S390" s="46">
        <v>0.3985512514246019</v>
      </c>
      <c r="T390" s="45">
        <v>208.41909773416234</v>
      </c>
      <c r="U390" s="45">
        <v>57.252137059005605</v>
      </c>
      <c r="V390" s="45"/>
      <c r="W390" s="45"/>
      <c r="X390" s="45">
        <v>211.5</v>
      </c>
      <c r="Y390" s="45">
        <f t="shared" si="6"/>
        <v>7.0535249999999994E-2</v>
      </c>
      <c r="Z390" s="45">
        <v>211.49815486306341</v>
      </c>
      <c r="AA390" s="45">
        <v>3.9280995219448296</v>
      </c>
      <c r="AB390" s="47">
        <v>211.49815486306341</v>
      </c>
      <c r="AC390" s="47">
        <v>3.9280995219448296</v>
      </c>
      <c r="AD390" s="48" t="s">
        <v>714</v>
      </c>
      <c r="AE390" s="45" t="s">
        <v>689</v>
      </c>
      <c r="AF390" s="45"/>
      <c r="AG390" s="45"/>
      <c r="AH390" s="49">
        <v>210.6</v>
      </c>
      <c r="AI390" s="49">
        <v>1</v>
      </c>
      <c r="AJ390" s="50"/>
      <c r="AK390" s="45"/>
      <c r="AL390" s="48">
        <v>4.9000000000000004</v>
      </c>
      <c r="AM390" s="48">
        <v>4.2</v>
      </c>
      <c r="AN390" s="48">
        <v>1612</v>
      </c>
      <c r="AO390" s="48">
        <v>3.2000000000000001E-2</v>
      </c>
      <c r="AP390" s="48">
        <v>26.9</v>
      </c>
      <c r="AQ390" s="48">
        <v>0.08</v>
      </c>
      <c r="AR390" s="48">
        <v>2.1</v>
      </c>
      <c r="AS390" s="48">
        <v>31</v>
      </c>
      <c r="AT390" s="48">
        <v>1.7</v>
      </c>
      <c r="AU390" s="48">
        <v>22.7</v>
      </c>
      <c r="AV390" s="48">
        <v>9.4</v>
      </c>
      <c r="AW390" s="48">
        <v>108</v>
      </c>
      <c r="AX390" s="48">
        <v>47.9</v>
      </c>
      <c r="AY390" s="48">
        <v>238</v>
      </c>
      <c r="AZ390" s="48">
        <v>62.2</v>
      </c>
      <c r="BA390" s="48">
        <v>602</v>
      </c>
      <c r="BB390" s="48">
        <v>150.1</v>
      </c>
      <c r="BC390" s="48">
        <v>8330</v>
      </c>
      <c r="BD390" s="45"/>
      <c r="BE390" s="45"/>
      <c r="BF390" s="48">
        <v>2.3240000000000001E-3</v>
      </c>
      <c r="BG390" s="48">
        <v>5.8999999999999998E-5</v>
      </c>
      <c r="BH390" s="48">
        <v>1.46733</v>
      </c>
      <c r="BI390" s="48">
        <v>2.1000000000000001E-4</v>
      </c>
      <c r="BJ390" s="48">
        <v>6.4917991197628019E-2</v>
      </c>
      <c r="BK390" s="48">
        <v>1.5542323020615993E-3</v>
      </c>
      <c r="BL390" s="48">
        <v>0.28255985610385498</v>
      </c>
      <c r="BM390" s="48">
        <v>9.6000000000000002E-5</v>
      </c>
      <c r="BN390" s="51">
        <v>0.28255066125172001</v>
      </c>
      <c r="BO390" s="51">
        <v>-3.1883168690960417</v>
      </c>
      <c r="BP390" s="51">
        <v>1.9200056639133365</v>
      </c>
      <c r="BQ390" s="52">
        <v>0.28255070037568952</v>
      </c>
      <c r="BR390" s="52">
        <v>-3.2066812334619055</v>
      </c>
      <c r="BS390" s="52">
        <v>1.9200056158163059</v>
      </c>
    </row>
    <row r="391" spans="1:71" s="53" customFormat="1" x14ac:dyDescent="0.25">
      <c r="A391" s="4" t="s">
        <v>1312</v>
      </c>
      <c r="B391" s="4" t="s">
        <v>1612</v>
      </c>
      <c r="C391" s="4">
        <v>2016</v>
      </c>
      <c r="D391" s="4">
        <v>388</v>
      </c>
      <c r="E391" s="4">
        <v>388</v>
      </c>
      <c r="F391" s="4">
        <v>2686</v>
      </c>
      <c r="G391" s="4">
        <v>85611</v>
      </c>
      <c r="H391" s="4"/>
      <c r="I391" s="4">
        <v>21.76</v>
      </c>
      <c r="J391" s="4">
        <v>539.29999999999995</v>
      </c>
      <c r="K391" s="4">
        <v>227.5</v>
      </c>
      <c r="L391" s="4">
        <v>0.41788549937317176</v>
      </c>
      <c r="M391" s="4">
        <v>5.04E-2</v>
      </c>
      <c r="N391" s="4">
        <v>3.4781762103963185</v>
      </c>
      <c r="O391" s="38">
        <v>0.2326</v>
      </c>
      <c r="P391" s="38">
        <v>3.5688336313185265</v>
      </c>
      <c r="Q391" s="38">
        <v>3.3779999999999998E-2</v>
      </c>
      <c r="R391" s="38">
        <v>1.9694831142874227</v>
      </c>
      <c r="S391" s="38">
        <v>0.32137454073415372</v>
      </c>
      <c r="T391" s="4">
        <v>213.48291462243287</v>
      </c>
      <c r="U391" s="4">
        <v>80.573583732771496</v>
      </c>
      <c r="V391" s="4"/>
      <c r="W391" s="4"/>
      <c r="X391" s="4">
        <v>214.2</v>
      </c>
      <c r="Y391" s="4">
        <f t="shared" si="6"/>
        <v>7.2356759999999992E-2</v>
      </c>
      <c r="Z391" s="4">
        <v>214.16661236768351</v>
      </c>
      <c r="AA391" s="4">
        <v>4.1983934631440318</v>
      </c>
      <c r="AB391" s="39">
        <v>214.16661236768351</v>
      </c>
      <c r="AC391" s="39">
        <v>4.1983934631440318</v>
      </c>
      <c r="AD391" s="20" t="s">
        <v>714</v>
      </c>
      <c r="AE391" s="4"/>
      <c r="AF391" s="4"/>
      <c r="AG391" s="4"/>
      <c r="AH391" s="40">
        <v>210.6</v>
      </c>
      <c r="AI391" s="40">
        <v>1</v>
      </c>
      <c r="AJ391" s="41"/>
      <c r="AK391" s="4"/>
      <c r="AL391" s="20">
        <v>2.2000000000000002</v>
      </c>
      <c r="AM391" s="20">
        <v>4.5</v>
      </c>
      <c r="AN391" s="20">
        <v>812</v>
      </c>
      <c r="AO391" s="20" t="s">
        <v>684</v>
      </c>
      <c r="AP391" s="20">
        <v>16.2</v>
      </c>
      <c r="AQ391" s="20">
        <v>2.9929999999999998E-2</v>
      </c>
      <c r="AR391" s="20">
        <v>0.96</v>
      </c>
      <c r="AS391" s="20">
        <v>21</v>
      </c>
      <c r="AT391" s="20">
        <v>1.5</v>
      </c>
      <c r="AU391" s="20">
        <v>14.6</v>
      </c>
      <c r="AV391" s="20">
        <v>3.43</v>
      </c>
      <c r="AW391" s="20">
        <v>62.8</v>
      </c>
      <c r="AX391" s="20">
        <v>24</v>
      </c>
      <c r="AY391" s="20">
        <v>111</v>
      </c>
      <c r="AZ391" s="20">
        <v>29.8</v>
      </c>
      <c r="BA391" s="20">
        <v>319</v>
      </c>
      <c r="BB391" s="20">
        <v>76.8</v>
      </c>
      <c r="BC391" s="20">
        <v>9430</v>
      </c>
      <c r="BD391" s="4"/>
      <c r="BE391" s="4"/>
      <c r="BF391" s="20">
        <v>1.8779999999999999E-3</v>
      </c>
      <c r="BG391" s="20">
        <v>4.3000000000000002E-5</v>
      </c>
      <c r="BH391" s="20">
        <v>1.4673799999999999</v>
      </c>
      <c r="BI391" s="20">
        <v>1.6000000000000001E-4</v>
      </c>
      <c r="BJ391" s="20">
        <v>4.6270463653941933E-2</v>
      </c>
      <c r="BK391" s="20">
        <v>9.7742629393435493E-4</v>
      </c>
      <c r="BL391" s="20">
        <v>0.28257045570885336</v>
      </c>
      <c r="BM391" s="20">
        <v>9.7999999999999997E-5</v>
      </c>
      <c r="BN391" s="42">
        <v>0.28256293151071393</v>
      </c>
      <c r="BO391" s="42">
        <v>-2.695576740039396</v>
      </c>
      <c r="BP391" s="42">
        <v>1.96000302208689</v>
      </c>
      <c r="BQ391" s="43">
        <v>0.28256305706105017</v>
      </c>
      <c r="BR391" s="43">
        <v>-2.7695619067213961</v>
      </c>
      <c r="BS391" s="43">
        <v>1.9600029220742698</v>
      </c>
    </row>
    <row r="392" spans="1:71" s="53" customFormat="1" x14ac:dyDescent="0.25">
      <c r="A392" s="4" t="s">
        <v>1313</v>
      </c>
      <c r="B392" s="4" t="s">
        <v>1612</v>
      </c>
      <c r="C392" s="4">
        <v>2016</v>
      </c>
      <c r="D392" s="4">
        <v>389</v>
      </c>
      <c r="E392" s="4">
        <v>389</v>
      </c>
      <c r="F392" s="4">
        <v>2672</v>
      </c>
      <c r="G392" s="4">
        <v>85475.5</v>
      </c>
      <c r="H392" s="4"/>
      <c r="I392" s="4">
        <v>48.4</v>
      </c>
      <c r="J392" s="4">
        <v>899</v>
      </c>
      <c r="K392" s="4">
        <v>509</v>
      </c>
      <c r="L392" s="4">
        <v>0.54914881933003845</v>
      </c>
      <c r="M392" s="4">
        <v>5.092E-2</v>
      </c>
      <c r="N392" s="4">
        <v>2.4415842375836339</v>
      </c>
      <c r="O392" s="38">
        <v>0.23119999999999999</v>
      </c>
      <c r="P392" s="38">
        <v>2.5451867345204482</v>
      </c>
      <c r="Q392" s="38">
        <v>3.3390000000000003E-2</v>
      </c>
      <c r="R392" s="38">
        <v>1.9382058519058309</v>
      </c>
      <c r="S392" s="38">
        <v>0.43312394508587521</v>
      </c>
      <c r="T392" s="4">
        <v>237.2100654183526</v>
      </c>
      <c r="U392" s="4">
        <v>56.317067841585938</v>
      </c>
      <c r="V392" s="4"/>
      <c r="W392" s="4"/>
      <c r="X392" s="4">
        <v>211.7</v>
      </c>
      <c r="Y392" s="4">
        <f t="shared" si="6"/>
        <v>7.068663E-2</v>
      </c>
      <c r="Z392" s="4">
        <v>211.58398646781279</v>
      </c>
      <c r="AA392" s="4">
        <v>4.0703491826270968</v>
      </c>
      <c r="AB392" s="39">
        <v>211.58398646781279</v>
      </c>
      <c r="AC392" s="39">
        <v>4.0703491826270968</v>
      </c>
      <c r="AD392" s="20" t="s">
        <v>714</v>
      </c>
      <c r="AE392" s="4"/>
      <c r="AF392" s="4"/>
      <c r="AG392" s="4"/>
      <c r="AH392" s="40">
        <v>210.6</v>
      </c>
      <c r="AI392" s="40">
        <v>1</v>
      </c>
      <c r="AJ392" s="41"/>
      <c r="AK392" s="4"/>
      <c r="AL392" s="20">
        <v>5.8</v>
      </c>
      <c r="AM392" s="20">
        <v>4.9000000000000004</v>
      </c>
      <c r="AN392" s="20">
        <v>1058</v>
      </c>
      <c r="AO392" s="20" t="s">
        <v>684</v>
      </c>
      <c r="AP392" s="20">
        <v>20.2</v>
      </c>
      <c r="AQ392" s="20">
        <v>0.08</v>
      </c>
      <c r="AR392" s="20">
        <v>1.4</v>
      </c>
      <c r="AS392" s="20">
        <v>13</v>
      </c>
      <c r="AT392" s="20" t="s">
        <v>684</v>
      </c>
      <c r="AU392" s="20">
        <v>20</v>
      </c>
      <c r="AV392" s="20">
        <v>7.2</v>
      </c>
      <c r="AW392" s="20">
        <v>74</v>
      </c>
      <c r="AX392" s="20">
        <v>34.9</v>
      </c>
      <c r="AY392" s="20">
        <v>168</v>
      </c>
      <c r="AZ392" s="20">
        <v>39.799999999999997</v>
      </c>
      <c r="BA392" s="20">
        <v>422</v>
      </c>
      <c r="BB392" s="20">
        <v>85.5</v>
      </c>
      <c r="BC392" s="20">
        <v>8570</v>
      </c>
      <c r="BD392" s="4"/>
      <c r="BE392" s="4"/>
      <c r="BF392" s="20">
        <v>1.9750000000000002E-3</v>
      </c>
      <c r="BG392" s="20">
        <v>3.3000000000000003E-5</v>
      </c>
      <c r="BH392" s="20">
        <v>1.4673099999999999</v>
      </c>
      <c r="BI392" s="20">
        <v>1.4999999999999999E-4</v>
      </c>
      <c r="BJ392" s="20">
        <v>5.3411763003407317E-2</v>
      </c>
      <c r="BK392" s="20">
        <v>2.0928244186913373E-3</v>
      </c>
      <c r="BL392" s="20">
        <v>0.28265944717342795</v>
      </c>
      <c r="BM392" s="20">
        <v>1.1E-4</v>
      </c>
      <c r="BN392" s="42">
        <v>0.28265162995428939</v>
      </c>
      <c r="BO392" s="42">
        <v>0.38585169632732175</v>
      </c>
      <c r="BP392" s="42">
        <v>2.200001547649503</v>
      </c>
      <c r="BQ392" s="43">
        <v>0.28265166638034417</v>
      </c>
      <c r="BR392" s="43">
        <v>0.36549710932032298</v>
      </c>
      <c r="BS392" s="43">
        <v>2.2000015332599143</v>
      </c>
    </row>
    <row r="393" spans="1:71" s="53" customFormat="1" x14ac:dyDescent="0.25">
      <c r="A393" s="53" t="s">
        <v>1565</v>
      </c>
      <c r="B393" s="53" t="s">
        <v>1612</v>
      </c>
      <c r="C393" s="53">
        <v>2016</v>
      </c>
      <c r="D393" s="53">
        <v>390</v>
      </c>
      <c r="E393" s="53">
        <v>390</v>
      </c>
      <c r="F393" s="53">
        <v>2528</v>
      </c>
      <c r="G393" s="53">
        <v>85492.5</v>
      </c>
      <c r="I393" s="53">
        <v>35.9</v>
      </c>
      <c r="J393" s="53">
        <v>669</v>
      </c>
      <c r="K393" s="53">
        <v>367</v>
      </c>
      <c r="L393" s="53">
        <v>0.53705692803437166</v>
      </c>
      <c r="M393" s="53">
        <v>5.57E-2</v>
      </c>
      <c r="N393" s="53">
        <v>2.9474120074157657</v>
      </c>
      <c r="O393" s="54">
        <v>0.25069999999999998</v>
      </c>
      <c r="P393" s="54">
        <v>3.0085262925054663</v>
      </c>
      <c r="Q393" s="54">
        <v>3.3149999999999999E-2</v>
      </c>
      <c r="R393" s="54">
        <v>1.8984185289967157</v>
      </c>
      <c r="S393" s="54">
        <v>0.34737162538971605</v>
      </c>
      <c r="T393" s="53">
        <v>440.42991060132039</v>
      </c>
      <c r="U393" s="53">
        <v>65.575705480239122</v>
      </c>
      <c r="X393" s="53">
        <v>210.2</v>
      </c>
      <c r="Y393" s="53">
        <f t="shared" si="6"/>
        <v>6.9681299999999988E-2</v>
      </c>
      <c r="Z393" s="53">
        <v>208.83482123893648</v>
      </c>
      <c r="AA393" s="53">
        <v>3.9456024924559765</v>
      </c>
      <c r="AB393" s="55">
        <v>208.83482123893648</v>
      </c>
      <c r="AC393" s="55">
        <v>3.9456024924559765</v>
      </c>
      <c r="AD393" s="56" t="s">
        <v>714</v>
      </c>
      <c r="AE393" s="53" t="s">
        <v>715</v>
      </c>
      <c r="AF393" s="53" t="s">
        <v>1775</v>
      </c>
      <c r="AH393" s="57">
        <v>210.6</v>
      </c>
      <c r="AI393" s="57">
        <v>1</v>
      </c>
      <c r="AJ393" s="58"/>
      <c r="AL393" s="56">
        <v>1.2</v>
      </c>
      <c r="AM393" s="56">
        <v>3.3</v>
      </c>
      <c r="AN393" s="56">
        <v>1330</v>
      </c>
      <c r="AO393" s="56">
        <v>1.5</v>
      </c>
      <c r="AP393" s="56">
        <v>19.899999999999999</v>
      </c>
      <c r="AQ393" s="56">
        <v>7.0000000000000007E-2</v>
      </c>
      <c r="AR393" s="56">
        <v>2.2999999999999998</v>
      </c>
      <c r="AS393" s="56">
        <v>44</v>
      </c>
      <c r="AT393" s="56">
        <v>0.09</v>
      </c>
      <c r="AU393" s="56">
        <v>20.3</v>
      </c>
      <c r="AV393" s="56">
        <v>7.8</v>
      </c>
      <c r="AW393" s="56">
        <v>104</v>
      </c>
      <c r="AX393" s="56">
        <v>42.4</v>
      </c>
      <c r="AY393" s="56">
        <v>200</v>
      </c>
      <c r="AZ393" s="56">
        <v>50.7</v>
      </c>
      <c r="BA393" s="56">
        <v>525</v>
      </c>
      <c r="BB393" s="56">
        <v>119.2</v>
      </c>
      <c r="BC393" s="56">
        <v>10190</v>
      </c>
      <c r="BF393" s="56" t="s">
        <v>734</v>
      </c>
      <c r="BG393" s="56" t="s">
        <v>734</v>
      </c>
      <c r="BH393" s="56" t="s">
        <v>734</v>
      </c>
      <c r="BI393" s="56" t="s">
        <v>734</v>
      </c>
      <c r="BJ393" s="56" t="s">
        <v>734</v>
      </c>
      <c r="BK393" s="56" t="s">
        <v>734</v>
      </c>
      <c r="BL393" s="56" t="s">
        <v>734</v>
      </c>
      <c r="BM393" s="56" t="s">
        <v>734</v>
      </c>
      <c r="BN393" s="59" t="s">
        <v>734</v>
      </c>
      <c r="BO393" s="59" t="s">
        <v>734</v>
      </c>
      <c r="BP393" s="59" t="s">
        <v>734</v>
      </c>
      <c r="BQ393" s="60" t="s">
        <v>734</v>
      </c>
      <c r="BR393" s="60" t="s">
        <v>734</v>
      </c>
      <c r="BS393" s="60" t="s">
        <v>734</v>
      </c>
    </row>
    <row r="394" spans="1:71" s="53" customFormat="1" x14ac:dyDescent="0.25">
      <c r="A394" s="4" t="s">
        <v>1314</v>
      </c>
      <c r="B394" s="4" t="s">
        <v>1612</v>
      </c>
      <c r="C394" s="4">
        <v>2016</v>
      </c>
      <c r="D394" s="4">
        <v>391</v>
      </c>
      <c r="E394" s="4">
        <v>391</v>
      </c>
      <c r="F394" s="4">
        <v>2614.5</v>
      </c>
      <c r="G394" s="4">
        <v>85374</v>
      </c>
      <c r="H394" s="4"/>
      <c r="I394" s="4">
        <v>17.11</v>
      </c>
      <c r="J394" s="4">
        <v>530.70000000000005</v>
      </c>
      <c r="K394" s="4">
        <v>180.5</v>
      </c>
      <c r="L394" s="4">
        <v>0.33046926635822871</v>
      </c>
      <c r="M394" s="4">
        <v>4.99E-2</v>
      </c>
      <c r="N394" s="4">
        <v>3.1665630164047109</v>
      </c>
      <c r="O394" s="38">
        <v>0.2228</v>
      </c>
      <c r="P394" s="38">
        <v>3.2504564631248822</v>
      </c>
      <c r="Q394" s="38">
        <v>3.2710000000000003E-2</v>
      </c>
      <c r="R394" s="38">
        <v>1.9437967696773801</v>
      </c>
      <c r="S394" s="38">
        <v>0.34160627013767392</v>
      </c>
      <c r="T394" s="4">
        <v>190.33773745127456</v>
      </c>
      <c r="U394" s="4">
        <v>73.665612896843385</v>
      </c>
      <c r="V394" s="4"/>
      <c r="W394" s="4"/>
      <c r="X394" s="4">
        <v>207.5</v>
      </c>
      <c r="Y394" s="4">
        <f t="shared" si="6"/>
        <v>6.787325000000001E-2</v>
      </c>
      <c r="Z394" s="4">
        <v>207.58199183429758</v>
      </c>
      <c r="AA394" s="4">
        <v>4.0134557606377506</v>
      </c>
      <c r="AB394" s="39">
        <v>207.58199183429758</v>
      </c>
      <c r="AC394" s="39">
        <v>4.0134557606377506</v>
      </c>
      <c r="AD394" s="20" t="s">
        <v>714</v>
      </c>
      <c r="AE394" s="4"/>
      <c r="AF394" s="4"/>
      <c r="AG394" s="4"/>
      <c r="AH394" s="40">
        <v>210.6</v>
      </c>
      <c r="AI394" s="40">
        <v>1</v>
      </c>
      <c r="AJ394" s="41"/>
      <c r="AK394" s="4"/>
      <c r="AL394" s="20">
        <v>2.8</v>
      </c>
      <c r="AM394" s="20">
        <v>3</v>
      </c>
      <c r="AN394" s="20">
        <v>797</v>
      </c>
      <c r="AO394" s="20">
        <v>0.19</v>
      </c>
      <c r="AP394" s="20">
        <v>11.8</v>
      </c>
      <c r="AQ394" s="20">
        <v>3.0599999999999999E-2</v>
      </c>
      <c r="AR394" s="20">
        <v>0.52</v>
      </c>
      <c r="AS394" s="20">
        <v>2.4</v>
      </c>
      <c r="AT394" s="20">
        <v>0.27</v>
      </c>
      <c r="AU394" s="20">
        <v>7</v>
      </c>
      <c r="AV394" s="20">
        <v>4.5</v>
      </c>
      <c r="AW394" s="20">
        <v>53</v>
      </c>
      <c r="AX394" s="20">
        <v>22.9</v>
      </c>
      <c r="AY394" s="20">
        <v>128</v>
      </c>
      <c r="AZ394" s="20">
        <v>33.4</v>
      </c>
      <c r="BA394" s="20">
        <v>352</v>
      </c>
      <c r="BB394" s="20">
        <v>81.099999999999994</v>
      </c>
      <c r="BC394" s="20">
        <v>8580</v>
      </c>
      <c r="BD394" s="4"/>
      <c r="BE394" s="4"/>
      <c r="BF394" s="20">
        <v>1.34E-3</v>
      </c>
      <c r="BG394" s="20">
        <v>3.1000000000000001E-5</v>
      </c>
      <c r="BH394" s="20">
        <v>1.4673499999999999</v>
      </c>
      <c r="BI394" s="20">
        <v>1.6000000000000001E-4</v>
      </c>
      <c r="BJ394" s="20">
        <v>3.4046429505222131E-2</v>
      </c>
      <c r="BK394" s="20">
        <v>2.0209056799336831E-3</v>
      </c>
      <c r="BL394" s="20">
        <v>0.28265774419816941</v>
      </c>
      <c r="BM394" s="20">
        <v>1.1E-4</v>
      </c>
      <c r="BN394" s="42">
        <v>0.28265254087704622</v>
      </c>
      <c r="BO394" s="42">
        <v>0.32996361591042245</v>
      </c>
      <c r="BP394" s="42">
        <v>2.2000013144663315</v>
      </c>
      <c r="BQ394" s="43">
        <v>0.28265246507779862</v>
      </c>
      <c r="BR394" s="43">
        <v>0.39366044491506713</v>
      </c>
      <c r="BS394" s="43">
        <v>2.2000013530420923</v>
      </c>
    </row>
    <row r="395" spans="1:71" s="53" customFormat="1" x14ac:dyDescent="0.25">
      <c r="A395" s="4" t="s">
        <v>1315</v>
      </c>
      <c r="B395" s="4" t="s">
        <v>1612</v>
      </c>
      <c r="C395" s="4">
        <v>2016</v>
      </c>
      <c r="D395" s="4">
        <v>392</v>
      </c>
      <c r="E395" s="4">
        <v>392</v>
      </c>
      <c r="F395" s="4">
        <v>2312.5</v>
      </c>
      <c r="G395" s="4">
        <v>84952.19</v>
      </c>
      <c r="H395" s="4"/>
      <c r="I395" s="4">
        <v>25.6</v>
      </c>
      <c r="J395" s="4">
        <v>560</v>
      </c>
      <c r="K395" s="4">
        <v>268</v>
      </c>
      <c r="L395" s="4">
        <v>0.45578851412944393</v>
      </c>
      <c r="M395" s="4">
        <v>5.2699999999999997E-2</v>
      </c>
      <c r="N395" s="4">
        <v>3.0536975190799889</v>
      </c>
      <c r="O395" s="38">
        <v>0.23769999999999999</v>
      </c>
      <c r="P395" s="38">
        <v>3.1764606287899291</v>
      </c>
      <c r="Q395" s="38">
        <v>3.3160000000000002E-2</v>
      </c>
      <c r="R395" s="38">
        <v>2.0012080322188481</v>
      </c>
      <c r="S395" s="38">
        <v>0.37516504348524654</v>
      </c>
      <c r="T395" s="4">
        <v>315.90240371061185</v>
      </c>
      <c r="U395" s="4">
        <v>69.44616721842398</v>
      </c>
      <c r="V395" s="4"/>
      <c r="W395" s="4"/>
      <c r="X395" s="4">
        <v>210.3</v>
      </c>
      <c r="Y395" s="4">
        <f t="shared" si="6"/>
        <v>6.9735480000000016E-2</v>
      </c>
      <c r="Z395" s="4">
        <v>209.67840563882035</v>
      </c>
      <c r="AA395" s="4">
        <v>4.1727008196195872</v>
      </c>
      <c r="AB395" s="39">
        <v>209.67840563882035</v>
      </c>
      <c r="AC395" s="39">
        <v>4.1727008196195872</v>
      </c>
      <c r="AD395" s="20" t="s">
        <v>714</v>
      </c>
      <c r="AE395" s="4"/>
      <c r="AF395" s="4"/>
      <c r="AG395" s="4"/>
      <c r="AH395" s="40">
        <v>210.6</v>
      </c>
      <c r="AI395" s="40">
        <v>1</v>
      </c>
      <c r="AJ395" s="41"/>
      <c r="AK395" s="4"/>
      <c r="AL395" s="20" t="s">
        <v>684</v>
      </c>
      <c r="AM395" s="20" t="s">
        <v>684</v>
      </c>
      <c r="AN395" s="20">
        <v>1339</v>
      </c>
      <c r="AO395" s="20" t="s">
        <v>684</v>
      </c>
      <c r="AP395" s="20">
        <v>11.4</v>
      </c>
      <c r="AQ395" s="20">
        <v>3.0000000000000001E-3</v>
      </c>
      <c r="AR395" s="20">
        <v>1.5</v>
      </c>
      <c r="AS395" s="20">
        <v>48</v>
      </c>
      <c r="AT395" s="20">
        <v>2.4</v>
      </c>
      <c r="AU395" s="20">
        <v>25.8</v>
      </c>
      <c r="AV395" s="20">
        <v>8.3000000000000007</v>
      </c>
      <c r="AW395" s="20">
        <v>108</v>
      </c>
      <c r="AX395" s="20">
        <v>37.6</v>
      </c>
      <c r="AY395" s="20">
        <v>213</v>
      </c>
      <c r="AZ395" s="20">
        <v>49.1</v>
      </c>
      <c r="BA395" s="20">
        <v>515</v>
      </c>
      <c r="BB395" s="20">
        <v>113.4</v>
      </c>
      <c r="BC395" s="20">
        <v>8520</v>
      </c>
      <c r="BD395" s="4"/>
      <c r="BE395" s="4"/>
      <c r="BF395" s="20">
        <v>1.9589999999999998E-3</v>
      </c>
      <c r="BG395" s="20">
        <v>9.7999999999999997E-5</v>
      </c>
      <c r="BH395" s="20">
        <v>1.4672799999999999</v>
      </c>
      <c r="BI395" s="20">
        <v>1.8000000000000001E-4</v>
      </c>
      <c r="BJ395" s="20">
        <v>5.8799103260997798E-2</v>
      </c>
      <c r="BK395" s="20">
        <v>1.944035266419017E-3</v>
      </c>
      <c r="BL395" s="20">
        <v>0.28236236204319637</v>
      </c>
      <c r="BM395" s="20">
        <v>1.2E-4</v>
      </c>
      <c r="BN395" s="42">
        <v>0.28235467812376819</v>
      </c>
      <c r="BO395" s="42">
        <v>-10.162355875749096</v>
      </c>
      <c r="BP395" s="42">
        <v>2.4000122866571632</v>
      </c>
      <c r="BQ395" s="43">
        <v>0.28235464428438567</v>
      </c>
      <c r="BR395" s="43">
        <v>-10.143303872378606</v>
      </c>
      <c r="BS395" s="43">
        <v>2.4000123951139098</v>
      </c>
    </row>
    <row r="396" spans="1:71" s="53" customFormat="1" x14ac:dyDescent="0.25">
      <c r="A396" s="45" t="s">
        <v>1566</v>
      </c>
      <c r="B396" s="45" t="s">
        <v>1612</v>
      </c>
      <c r="C396" s="45">
        <v>2016</v>
      </c>
      <c r="D396" s="45">
        <v>393</v>
      </c>
      <c r="E396" s="45">
        <v>393</v>
      </c>
      <c r="F396" s="45">
        <v>2352.5</v>
      </c>
      <c r="G396" s="45">
        <v>84989.5</v>
      </c>
      <c r="H396" s="45"/>
      <c r="I396" s="45">
        <v>83.4</v>
      </c>
      <c r="J396" s="45">
        <v>1207</v>
      </c>
      <c r="K396" s="45">
        <v>901</v>
      </c>
      <c r="L396" s="45">
        <v>0.71022727272727282</v>
      </c>
      <c r="M396" s="45">
        <v>5.176E-2</v>
      </c>
      <c r="N396" s="45">
        <v>2.4892955927686482</v>
      </c>
      <c r="O396" s="46">
        <v>0.2346</v>
      </c>
      <c r="P396" s="46">
        <v>2.5619678951441633</v>
      </c>
      <c r="Q396" s="46">
        <v>3.3009999999999998E-2</v>
      </c>
      <c r="R396" s="46">
        <v>1.8992332525448263</v>
      </c>
      <c r="S396" s="46">
        <v>0.40838039231280621</v>
      </c>
      <c r="T396" s="45">
        <v>274.8218254709069</v>
      </c>
      <c r="U396" s="45">
        <v>57.028863936142386</v>
      </c>
      <c r="V396" s="45"/>
      <c r="W396" s="45"/>
      <c r="X396" s="45">
        <v>209.4</v>
      </c>
      <c r="Y396" s="45">
        <f t="shared" si="6"/>
        <v>6.9122940000000008E-2</v>
      </c>
      <c r="Z396" s="45">
        <v>208.98353986930363</v>
      </c>
      <c r="AA396" s="45">
        <v>3.9413870261413519</v>
      </c>
      <c r="AB396" s="47">
        <v>208.98353986930363</v>
      </c>
      <c r="AC396" s="47">
        <v>3.9413870261413519</v>
      </c>
      <c r="AD396" s="48" t="s">
        <v>714</v>
      </c>
      <c r="AE396" s="45" t="s">
        <v>689</v>
      </c>
      <c r="AF396" s="45"/>
      <c r="AG396" s="45"/>
      <c r="AH396" s="49">
        <v>210.6</v>
      </c>
      <c r="AI396" s="49">
        <v>1</v>
      </c>
      <c r="AJ396" s="50"/>
      <c r="AK396" s="45"/>
      <c r="AL396" s="48">
        <v>9.1999999999999993</v>
      </c>
      <c r="AM396" s="48">
        <v>6.4</v>
      </c>
      <c r="AN396" s="48">
        <v>1141</v>
      </c>
      <c r="AO396" s="48" t="s">
        <v>684</v>
      </c>
      <c r="AP396" s="48">
        <v>28.3</v>
      </c>
      <c r="AQ396" s="48">
        <v>0.19</v>
      </c>
      <c r="AR396" s="48">
        <v>1.9</v>
      </c>
      <c r="AS396" s="48">
        <v>11</v>
      </c>
      <c r="AT396" s="48" t="s">
        <v>684</v>
      </c>
      <c r="AU396" s="48">
        <v>27.7</v>
      </c>
      <c r="AV396" s="48">
        <v>6.1</v>
      </c>
      <c r="AW396" s="48">
        <v>82</v>
      </c>
      <c r="AX396" s="48">
        <v>31.2</v>
      </c>
      <c r="AY396" s="48">
        <v>171</v>
      </c>
      <c r="AZ396" s="48">
        <v>41.8</v>
      </c>
      <c r="BA396" s="48">
        <v>433</v>
      </c>
      <c r="BB396" s="48">
        <v>92.1</v>
      </c>
      <c r="BC396" s="48">
        <v>8380</v>
      </c>
      <c r="BD396" s="45"/>
      <c r="BE396" s="45"/>
      <c r="BF396" s="48" t="s">
        <v>734</v>
      </c>
      <c r="BG396" s="48" t="s">
        <v>734</v>
      </c>
      <c r="BH396" s="48" t="s">
        <v>734</v>
      </c>
      <c r="BI396" s="48" t="s">
        <v>734</v>
      </c>
      <c r="BJ396" s="48" t="s">
        <v>734</v>
      </c>
      <c r="BK396" s="48" t="s">
        <v>734</v>
      </c>
      <c r="BL396" s="48" t="s">
        <v>734</v>
      </c>
      <c r="BM396" s="48" t="s">
        <v>734</v>
      </c>
      <c r="BN396" s="51" t="s">
        <v>734</v>
      </c>
      <c r="BO396" s="51" t="s">
        <v>734</v>
      </c>
      <c r="BP396" s="51" t="s">
        <v>734</v>
      </c>
      <c r="BQ396" s="52" t="s">
        <v>734</v>
      </c>
      <c r="BR396" s="52" t="s">
        <v>734</v>
      </c>
      <c r="BS396" s="52" t="s">
        <v>734</v>
      </c>
    </row>
    <row r="397" spans="1:71" s="53" customFormat="1" x14ac:dyDescent="0.25">
      <c r="A397" s="4" t="s">
        <v>1316</v>
      </c>
      <c r="B397" s="4" t="s">
        <v>1612</v>
      </c>
      <c r="C397" s="4">
        <v>2016</v>
      </c>
      <c r="D397" s="4">
        <v>394</v>
      </c>
      <c r="E397" s="4">
        <v>394</v>
      </c>
      <c r="F397" s="4">
        <v>2281</v>
      </c>
      <c r="G397" s="4">
        <v>85119</v>
      </c>
      <c r="H397" s="4"/>
      <c r="I397" s="4">
        <v>33.5</v>
      </c>
      <c r="J397" s="4">
        <v>606</v>
      </c>
      <c r="K397" s="4">
        <v>361</v>
      </c>
      <c r="L397" s="4">
        <v>0.56657223796033995</v>
      </c>
      <c r="M397" s="4">
        <v>4.99E-2</v>
      </c>
      <c r="N397" s="4">
        <v>2.6937052786674287</v>
      </c>
      <c r="O397" s="38">
        <v>0.22670000000000001</v>
      </c>
      <c r="P397" s="38">
        <v>2.8508567283918325</v>
      </c>
      <c r="Q397" s="38">
        <v>3.3210000000000003E-2</v>
      </c>
      <c r="R397" s="38">
        <v>2.027642956118314</v>
      </c>
      <c r="S397" s="38">
        <v>0.43098824073086794</v>
      </c>
      <c r="T397" s="4">
        <v>190.33773745127456</v>
      </c>
      <c r="U397" s="4">
        <v>62.665245974418696</v>
      </c>
      <c r="V397" s="4"/>
      <c r="W397" s="4"/>
      <c r="X397" s="4">
        <v>210.6</v>
      </c>
      <c r="Y397" s="4">
        <f t="shared" si="6"/>
        <v>6.9940260000000004E-2</v>
      </c>
      <c r="Z397" s="4">
        <v>210.72140419966763</v>
      </c>
      <c r="AA397" s="4">
        <v>4.2419764681756185</v>
      </c>
      <c r="AB397" s="39">
        <v>210.72140419966763</v>
      </c>
      <c r="AC397" s="39">
        <v>4.2419764681756185</v>
      </c>
      <c r="AD397" s="20" t="s">
        <v>714</v>
      </c>
      <c r="AE397" s="4"/>
      <c r="AF397" s="4"/>
      <c r="AG397" s="4"/>
      <c r="AH397" s="40">
        <v>210.6</v>
      </c>
      <c r="AI397" s="40">
        <v>1</v>
      </c>
      <c r="AJ397" s="41"/>
      <c r="AK397" s="4"/>
      <c r="AL397" s="20">
        <v>7.4</v>
      </c>
      <c r="AM397" s="20">
        <v>6.4</v>
      </c>
      <c r="AN397" s="20">
        <v>1260</v>
      </c>
      <c r="AO397" s="20">
        <v>2.5000000000000001E-2</v>
      </c>
      <c r="AP397" s="20">
        <v>20.6</v>
      </c>
      <c r="AQ397" s="20">
        <v>3.5999999999999997E-2</v>
      </c>
      <c r="AR397" s="20">
        <v>1.7</v>
      </c>
      <c r="AS397" s="20">
        <v>19</v>
      </c>
      <c r="AT397" s="20">
        <v>1.1399999999999999</v>
      </c>
      <c r="AU397" s="20">
        <v>17.5</v>
      </c>
      <c r="AV397" s="20">
        <v>7.4</v>
      </c>
      <c r="AW397" s="20">
        <v>97</v>
      </c>
      <c r="AX397" s="20">
        <v>36.4</v>
      </c>
      <c r="AY397" s="20">
        <v>195</v>
      </c>
      <c r="AZ397" s="20">
        <v>55.9</v>
      </c>
      <c r="BA397" s="20">
        <v>528</v>
      </c>
      <c r="BB397" s="20">
        <v>122</v>
      </c>
      <c r="BC397" s="20">
        <v>10360</v>
      </c>
      <c r="BD397" s="4"/>
      <c r="BE397" s="4"/>
      <c r="BF397" s="20">
        <v>1.4327999999999999E-3</v>
      </c>
      <c r="BG397" s="20">
        <v>8.8000000000000004E-6</v>
      </c>
      <c r="BH397" s="20">
        <v>1.4673099999999999</v>
      </c>
      <c r="BI397" s="20">
        <v>1.6000000000000001E-4</v>
      </c>
      <c r="BJ397" s="20">
        <v>3.6795058072255658E-2</v>
      </c>
      <c r="BK397" s="20">
        <v>1.7860246737465321E-3</v>
      </c>
      <c r="BL397" s="20">
        <v>0.28282566759161287</v>
      </c>
      <c r="BM397" s="20">
        <v>1.1E-4</v>
      </c>
      <c r="BN397" s="42">
        <v>0.28282001961205211</v>
      </c>
      <c r="BO397" s="42">
        <v>6.3245140962164825</v>
      </c>
      <c r="BP397" s="42">
        <v>2.2000001091578416</v>
      </c>
      <c r="BQ397" s="43">
        <v>0.28282002287245822</v>
      </c>
      <c r="BR397" s="43">
        <v>6.3219575772266445</v>
      </c>
      <c r="BS397" s="43">
        <v>2.2000001090318517</v>
      </c>
    </row>
    <row r="398" spans="1:71" s="53" customFormat="1" x14ac:dyDescent="0.25">
      <c r="A398" s="4" t="s">
        <v>1567</v>
      </c>
      <c r="B398" s="4" t="s">
        <v>1612</v>
      </c>
      <c r="C398" s="4">
        <v>2016</v>
      </c>
      <c r="D398" s="4">
        <v>395</v>
      </c>
      <c r="E398" s="4">
        <v>395</v>
      </c>
      <c r="F398" s="4">
        <v>1941</v>
      </c>
      <c r="G398" s="4">
        <v>85429.5</v>
      </c>
      <c r="H398" s="4"/>
      <c r="I398" s="4">
        <v>14.13</v>
      </c>
      <c r="J398" s="4">
        <v>381.8</v>
      </c>
      <c r="K398" s="4">
        <v>143.80000000000001</v>
      </c>
      <c r="L398" s="4">
        <v>0.36218761318362913</v>
      </c>
      <c r="M398" s="4">
        <v>4.9399999999999999E-2</v>
      </c>
      <c r="N398" s="4">
        <v>3.1882922946669563</v>
      </c>
      <c r="O398" s="38">
        <v>0.22550000000000001</v>
      </c>
      <c r="P398" s="38">
        <v>3.2902571469978277</v>
      </c>
      <c r="Q398" s="38">
        <v>3.322E-2</v>
      </c>
      <c r="R398" s="38">
        <v>1.9749897055776262</v>
      </c>
      <c r="S398" s="38">
        <v>0.3509550208233716</v>
      </c>
      <c r="T398" s="4">
        <v>166.85950455959068</v>
      </c>
      <c r="U398" s="4">
        <v>74.491303085070484</v>
      </c>
      <c r="V398" s="4"/>
      <c r="W398" s="4"/>
      <c r="X398" s="4">
        <v>210.7</v>
      </c>
      <c r="Y398" s="4">
        <f t="shared" si="6"/>
        <v>6.9994539999999994E-2</v>
      </c>
      <c r="Z398" s="4">
        <v>210.91459961275177</v>
      </c>
      <c r="AA398" s="4">
        <v>4.1418927686311182</v>
      </c>
      <c r="AB398" s="39">
        <v>210.91459961275177</v>
      </c>
      <c r="AC398" s="39">
        <v>4.1418927686311182</v>
      </c>
      <c r="AD398" s="20" t="s">
        <v>714</v>
      </c>
      <c r="AE398" s="4"/>
      <c r="AF398" s="4"/>
      <c r="AG398" s="4"/>
      <c r="AH398" s="40">
        <v>210.6</v>
      </c>
      <c r="AI398" s="40">
        <v>1</v>
      </c>
      <c r="AJ398" s="41"/>
      <c r="AK398" s="4"/>
      <c r="AL398" s="20">
        <v>4.5999999999999996</v>
      </c>
      <c r="AM398" s="20">
        <v>4</v>
      </c>
      <c r="AN398" s="20">
        <v>755</v>
      </c>
      <c r="AO398" s="20">
        <v>2.1999999999999999E-2</v>
      </c>
      <c r="AP398" s="20">
        <v>7.6</v>
      </c>
      <c r="AQ398" s="20">
        <v>3.1199999999999999E-2</v>
      </c>
      <c r="AR398" s="20">
        <v>1.1000000000000001</v>
      </c>
      <c r="AS398" s="20">
        <v>10</v>
      </c>
      <c r="AT398" s="20">
        <v>0.51</v>
      </c>
      <c r="AU398" s="20">
        <v>15.2</v>
      </c>
      <c r="AV398" s="20">
        <v>3.9</v>
      </c>
      <c r="AW398" s="20">
        <v>49.6</v>
      </c>
      <c r="AX398" s="20">
        <v>20.399999999999999</v>
      </c>
      <c r="AY398" s="20">
        <v>119</v>
      </c>
      <c r="AZ398" s="20">
        <v>28.9</v>
      </c>
      <c r="BA398" s="20">
        <v>307</v>
      </c>
      <c r="BB398" s="20">
        <v>69.900000000000006</v>
      </c>
      <c r="BC398" s="20">
        <v>8310</v>
      </c>
      <c r="BD398" s="4"/>
      <c r="BE398" s="4"/>
      <c r="BF398" s="20" t="s">
        <v>734</v>
      </c>
      <c r="BG398" s="20" t="s">
        <v>734</v>
      </c>
      <c r="BH398" s="20" t="s">
        <v>734</v>
      </c>
      <c r="BI398" s="20" t="s">
        <v>734</v>
      </c>
      <c r="BJ398" s="20" t="s">
        <v>734</v>
      </c>
      <c r="BK398" s="20" t="s">
        <v>734</v>
      </c>
      <c r="BL398" s="20" t="s">
        <v>734</v>
      </c>
      <c r="BM398" s="20" t="s">
        <v>734</v>
      </c>
      <c r="BN398" s="42" t="s">
        <v>734</v>
      </c>
      <c r="BO398" s="42" t="s">
        <v>734</v>
      </c>
      <c r="BP398" s="42" t="s">
        <v>734</v>
      </c>
      <c r="BQ398" s="43" t="s">
        <v>734</v>
      </c>
      <c r="BR398" s="43" t="s">
        <v>734</v>
      </c>
      <c r="BS398" s="43" t="s">
        <v>734</v>
      </c>
    </row>
    <row r="399" spans="1:71" s="53" customFormat="1" x14ac:dyDescent="0.25">
      <c r="A399" s="4" t="s">
        <v>1568</v>
      </c>
      <c r="B399" s="4" t="s">
        <v>1612</v>
      </c>
      <c r="C399" s="4">
        <v>2016</v>
      </c>
      <c r="D399" s="4">
        <v>396</v>
      </c>
      <c r="E399" s="4">
        <v>396</v>
      </c>
      <c r="F399" s="4">
        <v>2189.5</v>
      </c>
      <c r="G399" s="4">
        <v>85742.5</v>
      </c>
      <c r="H399" s="4"/>
      <c r="I399" s="4">
        <v>29.1</v>
      </c>
      <c r="J399" s="4">
        <v>478.6</v>
      </c>
      <c r="K399" s="4">
        <v>297.10000000000002</v>
      </c>
      <c r="L399" s="4">
        <v>0.60459492140266025</v>
      </c>
      <c r="M399" s="4">
        <v>5.0299999999999997E-2</v>
      </c>
      <c r="N399" s="4">
        <v>3.3146281837756648</v>
      </c>
      <c r="O399" s="38">
        <v>0.2291</v>
      </c>
      <c r="P399" s="38">
        <v>3.3862504000699518</v>
      </c>
      <c r="Q399" s="38">
        <v>3.32E-2</v>
      </c>
      <c r="R399" s="38">
        <v>1.928712465686357</v>
      </c>
      <c r="S399" s="38">
        <v>0.32152787362410623</v>
      </c>
      <c r="T399" s="4">
        <v>208.8800955767781</v>
      </c>
      <c r="U399" s="4">
        <v>76.849362298231554</v>
      </c>
      <c r="V399" s="4"/>
      <c r="W399" s="4"/>
      <c r="X399" s="4">
        <v>210.6</v>
      </c>
      <c r="Y399" s="4">
        <f t="shared" si="6"/>
        <v>6.9919200000000001E-2</v>
      </c>
      <c r="Z399" s="4">
        <v>210.55435037437977</v>
      </c>
      <c r="AA399" s="4">
        <v>4.0414255960495478</v>
      </c>
      <c r="AB399" s="39">
        <v>210.55435037437977</v>
      </c>
      <c r="AC399" s="39">
        <v>4.0414255960495478</v>
      </c>
      <c r="AD399" s="20" t="s">
        <v>714</v>
      </c>
      <c r="AE399" s="4"/>
      <c r="AF399" s="4"/>
      <c r="AG399" s="4"/>
      <c r="AH399" s="40">
        <v>210.6</v>
      </c>
      <c r="AI399" s="40">
        <v>1</v>
      </c>
      <c r="AJ399" s="41"/>
      <c r="AK399" s="4"/>
      <c r="AL399" s="20">
        <v>28</v>
      </c>
      <c r="AM399" s="20">
        <v>9.8000000000000007</v>
      </c>
      <c r="AN399" s="20">
        <v>2163</v>
      </c>
      <c r="AO399" s="20">
        <v>0.02</v>
      </c>
      <c r="AP399" s="20">
        <v>28.5</v>
      </c>
      <c r="AQ399" s="20">
        <v>3.2000000000000001E-2</v>
      </c>
      <c r="AR399" s="20">
        <v>0.59</v>
      </c>
      <c r="AS399" s="20">
        <v>55</v>
      </c>
      <c r="AT399" s="20">
        <v>1.5</v>
      </c>
      <c r="AU399" s="20">
        <v>44.5</v>
      </c>
      <c r="AV399" s="20">
        <v>13</v>
      </c>
      <c r="AW399" s="20">
        <v>190</v>
      </c>
      <c r="AX399" s="20">
        <v>71.5</v>
      </c>
      <c r="AY399" s="20">
        <v>344</v>
      </c>
      <c r="AZ399" s="20">
        <v>76.900000000000006</v>
      </c>
      <c r="BA399" s="20">
        <v>721</v>
      </c>
      <c r="BB399" s="20">
        <v>149</v>
      </c>
      <c r="BC399" s="20">
        <v>10500</v>
      </c>
      <c r="BD399" s="4"/>
      <c r="BE399" s="4"/>
      <c r="BF399" s="20" t="s">
        <v>734</v>
      </c>
      <c r="BG399" s="20" t="s">
        <v>734</v>
      </c>
      <c r="BH399" s="20" t="s">
        <v>734</v>
      </c>
      <c r="BI399" s="20" t="s">
        <v>734</v>
      </c>
      <c r="BJ399" s="20" t="s">
        <v>734</v>
      </c>
      <c r="BK399" s="20" t="s">
        <v>734</v>
      </c>
      <c r="BL399" s="20" t="s">
        <v>734</v>
      </c>
      <c r="BM399" s="20" t="s">
        <v>734</v>
      </c>
      <c r="BN399" s="42" t="s">
        <v>734</v>
      </c>
      <c r="BO399" s="42" t="s">
        <v>734</v>
      </c>
      <c r="BP399" s="42" t="s">
        <v>734</v>
      </c>
      <c r="BQ399" s="43" t="s">
        <v>734</v>
      </c>
      <c r="BR399" s="43" t="s">
        <v>734</v>
      </c>
      <c r="BS399" s="43" t="s">
        <v>734</v>
      </c>
    </row>
    <row r="400" spans="1:71" s="53" customFormat="1" x14ac:dyDescent="0.25">
      <c r="A400" s="4" t="s">
        <v>1569</v>
      </c>
      <c r="B400" s="4" t="s">
        <v>1612</v>
      </c>
      <c r="C400" s="4">
        <v>2016</v>
      </c>
      <c r="D400" s="4">
        <v>397</v>
      </c>
      <c r="E400" s="4">
        <v>397</v>
      </c>
      <c r="F400" s="4">
        <v>2136</v>
      </c>
      <c r="G400" s="4">
        <v>85912.5</v>
      </c>
      <c r="H400" s="4"/>
      <c r="I400" s="4">
        <v>51.6</v>
      </c>
      <c r="J400" s="4">
        <v>816.9</v>
      </c>
      <c r="K400" s="4">
        <v>549</v>
      </c>
      <c r="L400" s="4">
        <v>0.65104166666666663</v>
      </c>
      <c r="M400" s="4">
        <v>5.1499999999999997E-2</v>
      </c>
      <c r="N400" s="4">
        <v>2.6477129067432932</v>
      </c>
      <c r="O400" s="38">
        <v>0.2349</v>
      </c>
      <c r="P400" s="38">
        <v>2.7226193322939496</v>
      </c>
      <c r="Q400" s="38">
        <v>3.3110000000000001E-2</v>
      </c>
      <c r="R400" s="38">
        <v>1.9084738384493862</v>
      </c>
      <c r="S400" s="38">
        <v>0.38919434201535297</v>
      </c>
      <c r="T400" s="4">
        <v>263.27289316412919</v>
      </c>
      <c r="U400" s="4">
        <v>60.784458041989289</v>
      </c>
      <c r="V400" s="4"/>
      <c r="W400" s="4"/>
      <c r="X400" s="4">
        <v>210</v>
      </c>
      <c r="Y400" s="4">
        <f t="shared" si="6"/>
        <v>6.9531000000000009E-2</v>
      </c>
      <c r="Z400" s="4">
        <v>209.67758154681113</v>
      </c>
      <c r="AA400" s="4">
        <v>3.9751680561164906</v>
      </c>
      <c r="AB400" s="39">
        <v>209.67758154681113</v>
      </c>
      <c r="AC400" s="39">
        <v>3.9751680561164906</v>
      </c>
      <c r="AD400" s="20" t="s">
        <v>714</v>
      </c>
      <c r="AE400" s="4"/>
      <c r="AF400" s="4"/>
      <c r="AG400" s="4"/>
      <c r="AH400" s="40">
        <v>210.6</v>
      </c>
      <c r="AI400" s="40">
        <v>1</v>
      </c>
      <c r="AJ400" s="41"/>
      <c r="AK400" s="4"/>
      <c r="AL400" s="20">
        <v>4.7</v>
      </c>
      <c r="AM400" s="20">
        <v>4</v>
      </c>
      <c r="AN400" s="20">
        <v>1204</v>
      </c>
      <c r="AO400" s="20" t="s">
        <v>684</v>
      </c>
      <c r="AP400" s="20">
        <v>20.100000000000001</v>
      </c>
      <c r="AQ400" s="20">
        <v>3.1379999999999998E-2</v>
      </c>
      <c r="AR400" s="20">
        <v>0.27</v>
      </c>
      <c r="AS400" s="20">
        <v>16</v>
      </c>
      <c r="AT400" s="20">
        <v>1.7</v>
      </c>
      <c r="AU400" s="20">
        <v>16.100000000000001</v>
      </c>
      <c r="AV400" s="20">
        <v>7.1</v>
      </c>
      <c r="AW400" s="20">
        <v>88</v>
      </c>
      <c r="AX400" s="20">
        <v>37.1</v>
      </c>
      <c r="AY400" s="20">
        <v>188</v>
      </c>
      <c r="AZ400" s="20">
        <v>43.5</v>
      </c>
      <c r="BA400" s="20">
        <v>435</v>
      </c>
      <c r="BB400" s="20">
        <v>98.2</v>
      </c>
      <c r="BC400" s="20">
        <v>8030</v>
      </c>
      <c r="BD400" s="4"/>
      <c r="BE400" s="4"/>
      <c r="BF400" s="20" t="s">
        <v>734</v>
      </c>
      <c r="BG400" s="20" t="s">
        <v>734</v>
      </c>
      <c r="BH400" s="20" t="s">
        <v>734</v>
      </c>
      <c r="BI400" s="20" t="s">
        <v>734</v>
      </c>
      <c r="BJ400" s="20" t="s">
        <v>734</v>
      </c>
      <c r="BK400" s="20" t="s">
        <v>734</v>
      </c>
      <c r="BL400" s="20" t="s">
        <v>734</v>
      </c>
      <c r="BM400" s="20" t="s">
        <v>734</v>
      </c>
      <c r="BN400" s="42" t="s">
        <v>734</v>
      </c>
      <c r="BO400" s="42" t="s">
        <v>734</v>
      </c>
      <c r="BP400" s="42" t="s">
        <v>734</v>
      </c>
      <c r="BQ400" s="43" t="s">
        <v>734</v>
      </c>
      <c r="BR400" s="43" t="s">
        <v>734</v>
      </c>
      <c r="BS400" s="43" t="s">
        <v>734</v>
      </c>
    </row>
    <row r="401" spans="1:71" s="53" customFormat="1" x14ac:dyDescent="0.25">
      <c r="A401" s="4" t="s">
        <v>1317</v>
      </c>
      <c r="B401" s="4" t="s">
        <v>1612</v>
      </c>
      <c r="C401" s="4">
        <v>2016</v>
      </c>
      <c r="D401" s="4">
        <v>398</v>
      </c>
      <c r="E401" s="4">
        <v>398</v>
      </c>
      <c r="F401" s="4">
        <v>1564</v>
      </c>
      <c r="G401" s="4">
        <v>84066</v>
      </c>
      <c r="H401" s="4"/>
      <c r="I401" s="4">
        <v>19.45</v>
      </c>
      <c r="J401" s="4">
        <v>474.9</v>
      </c>
      <c r="K401" s="4">
        <v>213.9</v>
      </c>
      <c r="L401" s="4">
        <v>0.43725404459991257</v>
      </c>
      <c r="M401" s="4">
        <v>4.9799999999999997E-2</v>
      </c>
      <c r="N401" s="4">
        <v>3.0077164031817154</v>
      </c>
      <c r="O401" s="38">
        <v>0.2228</v>
      </c>
      <c r="P401" s="38">
        <v>3.1442798397969733</v>
      </c>
      <c r="Q401" s="38">
        <v>3.2730000000000002E-2</v>
      </c>
      <c r="R401" s="38">
        <v>2.019935085339458</v>
      </c>
      <c r="S401" s="38">
        <v>0.38734755687585765</v>
      </c>
      <c r="T401" s="4">
        <v>185.66902352022782</v>
      </c>
      <c r="U401" s="4">
        <v>70.030118245505463</v>
      </c>
      <c r="V401" s="4"/>
      <c r="W401" s="4"/>
      <c r="X401" s="4">
        <v>207.6</v>
      </c>
      <c r="Y401" s="4">
        <f t="shared" si="6"/>
        <v>6.7947480000000005E-2</v>
      </c>
      <c r="Z401" s="4">
        <v>207.73330065703601</v>
      </c>
      <c r="AA401" s="4">
        <v>4.1701007168617972</v>
      </c>
      <c r="AB401" s="39">
        <v>207.73330065703601</v>
      </c>
      <c r="AC401" s="39">
        <v>4.1701007168617972</v>
      </c>
      <c r="AD401" s="20" t="s">
        <v>714</v>
      </c>
      <c r="AE401" s="4"/>
      <c r="AF401" s="4"/>
      <c r="AG401" s="4"/>
      <c r="AH401" s="40">
        <v>210.6</v>
      </c>
      <c r="AI401" s="40">
        <v>1</v>
      </c>
      <c r="AJ401" s="41"/>
      <c r="AK401" s="4"/>
      <c r="AL401" s="20">
        <v>4</v>
      </c>
      <c r="AM401" s="20">
        <v>6.1</v>
      </c>
      <c r="AN401" s="20">
        <v>545</v>
      </c>
      <c r="AO401" s="20" t="s">
        <v>684</v>
      </c>
      <c r="AP401" s="20">
        <v>9.11</v>
      </c>
      <c r="AQ401" s="20">
        <v>7.0000000000000007E-2</v>
      </c>
      <c r="AR401" s="20" t="s">
        <v>684</v>
      </c>
      <c r="AS401" s="20">
        <v>8</v>
      </c>
      <c r="AT401" s="20">
        <v>0.35</v>
      </c>
      <c r="AU401" s="20">
        <v>6.4</v>
      </c>
      <c r="AV401" s="20">
        <v>2.63</v>
      </c>
      <c r="AW401" s="20">
        <v>43.6</v>
      </c>
      <c r="AX401" s="20">
        <v>14.9</v>
      </c>
      <c r="AY401" s="20">
        <v>84</v>
      </c>
      <c r="AZ401" s="20">
        <v>21.5</v>
      </c>
      <c r="BA401" s="20">
        <v>200</v>
      </c>
      <c r="BB401" s="20">
        <v>46.8</v>
      </c>
      <c r="BC401" s="20">
        <v>10590</v>
      </c>
      <c r="BD401" s="4"/>
      <c r="BE401" s="4"/>
      <c r="BF401" s="20">
        <v>1.003E-3</v>
      </c>
      <c r="BG401" s="20">
        <v>2.5999999999999998E-5</v>
      </c>
      <c r="BH401" s="20">
        <v>1.46746</v>
      </c>
      <c r="BI401" s="20">
        <v>1.2999999999999999E-4</v>
      </c>
      <c r="BJ401" s="20">
        <v>2.7387203037311868E-2</v>
      </c>
      <c r="BK401" s="20">
        <v>1.5216349276756212E-3</v>
      </c>
      <c r="BL401" s="20">
        <v>0.28260152935321864</v>
      </c>
      <c r="BM401" s="20">
        <v>1.1E-4</v>
      </c>
      <c r="BN401" s="42">
        <v>0.28259763178411029</v>
      </c>
      <c r="BO401" s="42">
        <v>-1.6094587612214273</v>
      </c>
      <c r="BP401" s="42">
        <v>2.2000009259913571</v>
      </c>
      <c r="BQ401" s="43">
        <v>0.28259757789222467</v>
      </c>
      <c r="BR401" s="43">
        <v>-1.5483275805228125</v>
      </c>
      <c r="BS401" s="43">
        <v>2.2000009517757935</v>
      </c>
    </row>
    <row r="402" spans="1:71" s="53" customFormat="1" x14ac:dyDescent="0.25">
      <c r="A402" s="53" t="s">
        <v>1318</v>
      </c>
      <c r="B402" s="53" t="s">
        <v>1612</v>
      </c>
      <c r="C402" s="53">
        <v>2016</v>
      </c>
      <c r="D402" s="53">
        <v>399</v>
      </c>
      <c r="E402" s="53">
        <v>399</v>
      </c>
      <c r="F402" s="53">
        <v>2064.5</v>
      </c>
      <c r="G402" s="53">
        <v>83936.5</v>
      </c>
      <c r="I402" s="53">
        <v>32.79</v>
      </c>
      <c r="J402" s="53">
        <v>810.6</v>
      </c>
      <c r="K402" s="53">
        <v>330.5</v>
      </c>
      <c r="L402" s="53">
        <v>0.39745627980922099</v>
      </c>
      <c r="M402" s="53">
        <v>5.3100000000000001E-2</v>
      </c>
      <c r="N402" s="53">
        <v>2.889132963071178</v>
      </c>
      <c r="O402" s="54">
        <v>0.2394</v>
      </c>
      <c r="P402" s="54">
        <v>2.9593923617453597</v>
      </c>
      <c r="Q402" s="54">
        <v>3.2759999999999997E-2</v>
      </c>
      <c r="R402" s="54">
        <v>1.9107364738373354</v>
      </c>
      <c r="S402" s="54">
        <v>0.35916016605831108</v>
      </c>
      <c r="T402" s="53">
        <v>333.07216503747622</v>
      </c>
      <c r="U402" s="53">
        <v>65.50314314218393</v>
      </c>
      <c r="X402" s="53">
        <v>207.8</v>
      </c>
      <c r="Y402" s="53">
        <f t="shared" si="6"/>
        <v>6.8075280000000002E-2</v>
      </c>
      <c r="Z402" s="53">
        <v>207.07238887271893</v>
      </c>
      <c r="AA402" s="53">
        <v>3.9349556700948245</v>
      </c>
      <c r="AB402" s="55">
        <v>207.07238887271893</v>
      </c>
      <c r="AC402" s="55">
        <v>3.9349556700948245</v>
      </c>
      <c r="AD402" s="56" t="s">
        <v>714</v>
      </c>
      <c r="AE402" s="53" t="s">
        <v>715</v>
      </c>
      <c r="AF402" s="53" t="s">
        <v>1775</v>
      </c>
      <c r="AH402" s="57">
        <v>210.6</v>
      </c>
      <c r="AI402" s="57">
        <v>1</v>
      </c>
      <c r="AJ402" s="58"/>
      <c r="AL402" s="56">
        <v>3.7</v>
      </c>
      <c r="AM402" s="56">
        <v>4.7</v>
      </c>
      <c r="AN402" s="56">
        <v>2072</v>
      </c>
      <c r="AO402" s="56" t="s">
        <v>684</v>
      </c>
      <c r="AP402" s="56">
        <v>20.3</v>
      </c>
      <c r="AQ402" s="56">
        <v>7.0000000000000007E-2</v>
      </c>
      <c r="AR402" s="56" t="s">
        <v>684</v>
      </c>
      <c r="AS402" s="56">
        <v>37</v>
      </c>
      <c r="AT402" s="56">
        <v>1.2</v>
      </c>
      <c r="AU402" s="56">
        <v>19.899999999999999</v>
      </c>
      <c r="AV402" s="56">
        <v>9.3000000000000007</v>
      </c>
      <c r="AW402" s="56">
        <v>135</v>
      </c>
      <c r="AX402" s="56">
        <v>62</v>
      </c>
      <c r="AY402" s="56">
        <v>310</v>
      </c>
      <c r="AZ402" s="56">
        <v>78.099999999999994</v>
      </c>
      <c r="BA402" s="56">
        <v>758</v>
      </c>
      <c r="BB402" s="56">
        <v>165</v>
      </c>
      <c r="BC402" s="56">
        <v>8450</v>
      </c>
      <c r="BF402" s="56">
        <v>2.1350000000000002E-3</v>
      </c>
      <c r="BG402" s="56">
        <v>5.5000000000000002E-5</v>
      </c>
      <c r="BH402" s="56">
        <v>1.4672099999999999</v>
      </c>
      <c r="BI402" s="56">
        <v>1.6000000000000001E-4</v>
      </c>
      <c r="BJ402" s="56">
        <v>5.5517615532694929E-2</v>
      </c>
      <c r="BK402" s="56">
        <v>2.2605838450286326E-3</v>
      </c>
      <c r="BL402" s="56">
        <v>0.28265378378866929</v>
      </c>
      <c r="BM402" s="56">
        <v>9.1000000000000003E-5</v>
      </c>
      <c r="BN402" s="59">
        <v>0.28264551381433467</v>
      </c>
      <c r="BO402" s="59">
        <v>7.0253445356716071E-2</v>
      </c>
      <c r="BP402" s="59">
        <v>1.8200049769490436</v>
      </c>
      <c r="BQ402" s="60">
        <v>0.28264537265285467</v>
      </c>
      <c r="BR402" s="60">
        <v>0.14284564507471842</v>
      </c>
      <c r="BS402" s="60">
        <v>1.8200051483031385</v>
      </c>
    </row>
    <row r="403" spans="1:71" s="53" customFormat="1" x14ac:dyDescent="0.25">
      <c r="A403" s="53" t="s">
        <v>1319</v>
      </c>
      <c r="B403" s="53" t="s">
        <v>1612</v>
      </c>
      <c r="C403" s="53">
        <v>2016</v>
      </c>
      <c r="D403" s="53">
        <v>400</v>
      </c>
      <c r="E403" s="53">
        <v>400</v>
      </c>
      <c r="F403" s="53">
        <v>2138.13</v>
      </c>
      <c r="G403" s="53">
        <v>83876.25</v>
      </c>
      <c r="I403" s="53">
        <v>23</v>
      </c>
      <c r="J403" s="53">
        <v>130.4</v>
      </c>
      <c r="K403" s="53">
        <v>91.7</v>
      </c>
      <c r="L403" s="53">
        <v>0.67567567567567566</v>
      </c>
      <c r="M403" s="53">
        <v>5.8900000000000001E-2</v>
      </c>
      <c r="N403" s="53">
        <v>3.5467311755048745</v>
      </c>
      <c r="O403" s="54">
        <v>0.68</v>
      </c>
      <c r="P403" s="54">
        <v>3.7764999074142862</v>
      </c>
      <c r="Q403" s="54">
        <v>8.48E-2</v>
      </c>
      <c r="R403" s="54">
        <v>2.2187044686938195</v>
      </c>
      <c r="S403" s="54">
        <v>0.39416090996379238</v>
      </c>
      <c r="T403" s="53">
        <v>563.40175458676788</v>
      </c>
      <c r="U403" s="53">
        <v>77.264231514563775</v>
      </c>
      <c r="X403" s="53">
        <v>524.9</v>
      </c>
      <c r="Y403" s="53">
        <f t="shared" si="6"/>
        <v>0.44511519999999999</v>
      </c>
      <c r="Z403" s="53">
        <v>524.05928381573767</v>
      </c>
      <c r="AA403" s="53">
        <v>11.42764701287506</v>
      </c>
      <c r="AB403" s="55">
        <v>524.05928381573767</v>
      </c>
      <c r="AC403" s="55">
        <v>11.42764701287506</v>
      </c>
      <c r="AD403" s="56">
        <f>Z403/T403*100</f>
        <v>93.016977591792156</v>
      </c>
      <c r="AF403" s="53" t="s">
        <v>1774</v>
      </c>
      <c r="AH403" s="57">
        <v>210.6</v>
      </c>
      <c r="AI403" s="57">
        <v>1</v>
      </c>
      <c r="AJ403" s="58"/>
      <c r="AL403" s="56">
        <v>6.5</v>
      </c>
      <c r="AM403" s="56">
        <v>4.9000000000000004</v>
      </c>
      <c r="AN403" s="56">
        <v>1760</v>
      </c>
      <c r="AO403" s="56">
        <v>2.8</v>
      </c>
      <c r="AP403" s="56">
        <v>76</v>
      </c>
      <c r="AQ403" s="56">
        <v>4.3</v>
      </c>
      <c r="AR403" s="56">
        <v>38</v>
      </c>
      <c r="AS403" s="56">
        <v>130</v>
      </c>
      <c r="AT403" s="56">
        <v>2.8</v>
      </c>
      <c r="AU403" s="56">
        <v>62</v>
      </c>
      <c r="AV403" s="56">
        <v>16.7</v>
      </c>
      <c r="AW403" s="56">
        <v>195</v>
      </c>
      <c r="AX403" s="56">
        <v>68.8</v>
      </c>
      <c r="AY403" s="56">
        <v>259</v>
      </c>
      <c r="AZ403" s="56">
        <v>49.6</v>
      </c>
      <c r="BA403" s="56">
        <v>387</v>
      </c>
      <c r="BB403" s="56">
        <v>79</v>
      </c>
      <c r="BC403" s="56">
        <v>8910</v>
      </c>
      <c r="BF403" s="56">
        <v>1.049E-3</v>
      </c>
      <c r="BG403" s="56">
        <v>2.9E-5</v>
      </c>
      <c r="BH403" s="56">
        <v>1.4674</v>
      </c>
      <c r="BI403" s="56">
        <v>1.3999999999999999E-4</v>
      </c>
      <c r="BJ403" s="56">
        <v>3.4459297447977877E-2</v>
      </c>
      <c r="BK403" s="56">
        <v>2.0634013536983578E-3</v>
      </c>
      <c r="BL403" s="56">
        <v>0.28267346507225155</v>
      </c>
      <c r="BM403" s="56">
        <v>9.6000000000000002E-5</v>
      </c>
      <c r="BN403" s="59">
        <v>0.28266315108556173</v>
      </c>
      <c r="BO403" s="59">
        <v>7.6913879033035926</v>
      </c>
      <c r="BP403" s="59">
        <v>1.9200084506563431</v>
      </c>
      <c r="BQ403" s="60">
        <v>0.28266933238772252</v>
      </c>
      <c r="BR403" s="60">
        <v>0.99039123987454403</v>
      </c>
      <c r="BS403" s="60">
        <v>1.9200013567672369</v>
      </c>
    </row>
    <row r="404" spans="1:71" s="53" customFormat="1" x14ac:dyDescent="0.25">
      <c r="A404" s="4" t="s">
        <v>1320</v>
      </c>
      <c r="B404" s="4" t="s">
        <v>1612</v>
      </c>
      <c r="C404" s="4">
        <v>2016</v>
      </c>
      <c r="D404" s="4">
        <v>401</v>
      </c>
      <c r="E404" s="4">
        <v>401</v>
      </c>
      <c r="F404" s="4">
        <v>2471</v>
      </c>
      <c r="G404" s="4">
        <v>83861</v>
      </c>
      <c r="H404" s="4"/>
      <c r="I404" s="4">
        <v>10.84</v>
      </c>
      <c r="J404" s="4">
        <v>256.10000000000002</v>
      </c>
      <c r="K404" s="4">
        <v>112.1</v>
      </c>
      <c r="L404" s="4">
        <v>0.43383947939262468</v>
      </c>
      <c r="M404" s="4">
        <v>5.0200000000000002E-2</v>
      </c>
      <c r="N404" s="4">
        <v>5.2953936238817141</v>
      </c>
      <c r="O404" s="38">
        <v>0.23200000000000001</v>
      </c>
      <c r="P404" s="38">
        <v>5.4839340857202075</v>
      </c>
      <c r="Q404" s="38">
        <v>3.3669999999999999E-2</v>
      </c>
      <c r="R404" s="38">
        <v>2.2961575348126306</v>
      </c>
      <c r="S404" s="38">
        <v>0.29005290821371715</v>
      </c>
      <c r="T404" s="4">
        <v>204.26423856676647</v>
      </c>
      <c r="U404" s="4">
        <v>122.87666644854173</v>
      </c>
      <c r="V404" s="4"/>
      <c r="W404" s="4"/>
      <c r="X404" s="4">
        <v>213.5</v>
      </c>
      <c r="Y404" s="4">
        <f t="shared" si="6"/>
        <v>7.1885450000000004E-2</v>
      </c>
      <c r="Z404" s="4">
        <v>213.52953188077825</v>
      </c>
      <c r="AA404" s="4">
        <v>4.9010045257199168</v>
      </c>
      <c r="AB404" s="39">
        <v>213.52953188077825</v>
      </c>
      <c r="AC404" s="39">
        <v>4.9010045257199168</v>
      </c>
      <c r="AD404" s="20" t="s">
        <v>714</v>
      </c>
      <c r="AE404" s="4"/>
      <c r="AF404" s="4"/>
      <c r="AG404" s="4"/>
      <c r="AH404" s="40">
        <v>210.6</v>
      </c>
      <c r="AI404" s="40">
        <v>1</v>
      </c>
      <c r="AJ404" s="41"/>
      <c r="AK404" s="4"/>
      <c r="AL404" s="20">
        <v>6.9</v>
      </c>
      <c r="AM404" s="20">
        <v>6.9</v>
      </c>
      <c r="AN404" s="20">
        <v>735</v>
      </c>
      <c r="AO404" s="20" t="s">
        <v>684</v>
      </c>
      <c r="AP404" s="20">
        <v>6</v>
      </c>
      <c r="AQ404" s="20">
        <v>3.4000000000000002E-2</v>
      </c>
      <c r="AR404" s="20">
        <v>1.26</v>
      </c>
      <c r="AS404" s="20">
        <v>22</v>
      </c>
      <c r="AT404" s="20">
        <v>1.25</v>
      </c>
      <c r="AU404" s="20">
        <v>17.7</v>
      </c>
      <c r="AV404" s="20">
        <v>5</v>
      </c>
      <c r="AW404" s="20">
        <v>53</v>
      </c>
      <c r="AX404" s="20">
        <v>25.4</v>
      </c>
      <c r="AY404" s="20">
        <v>130</v>
      </c>
      <c r="AZ404" s="20">
        <v>34.799999999999997</v>
      </c>
      <c r="BA404" s="20">
        <v>359</v>
      </c>
      <c r="BB404" s="20">
        <v>82.2</v>
      </c>
      <c r="BC404" s="20">
        <v>8910</v>
      </c>
      <c r="BD404" s="4"/>
      <c r="BE404" s="4"/>
      <c r="BF404" s="20">
        <v>1.2185E-3</v>
      </c>
      <c r="BG404" s="20">
        <v>8.8000000000000004E-6</v>
      </c>
      <c r="BH404" s="20">
        <v>1.46732</v>
      </c>
      <c r="BI404" s="20">
        <v>1.8000000000000001E-4</v>
      </c>
      <c r="BJ404" s="20">
        <v>3.1576283662440842E-2</v>
      </c>
      <c r="BK404" s="20">
        <v>7.5835744635770544E-4</v>
      </c>
      <c r="BL404" s="20">
        <v>0.28245272193552057</v>
      </c>
      <c r="BM404" s="20">
        <v>1.2E-4</v>
      </c>
      <c r="BN404" s="42">
        <v>0.28244785457219557</v>
      </c>
      <c r="BO404" s="42">
        <v>-6.7811952749818882</v>
      </c>
      <c r="BP404" s="42">
        <v>2.4000001027513966</v>
      </c>
      <c r="BQ404" s="43">
        <v>0.28244792148166104</v>
      </c>
      <c r="BR404" s="43">
        <v>-6.8432181666455705</v>
      </c>
      <c r="BS404" s="43">
        <v>2.4000000999458639</v>
      </c>
    </row>
    <row r="405" spans="1:71" s="53" customFormat="1" x14ac:dyDescent="0.25">
      <c r="A405" s="53" t="s">
        <v>1570</v>
      </c>
      <c r="B405" s="53" t="s">
        <v>1612</v>
      </c>
      <c r="C405" s="53">
        <v>2016</v>
      </c>
      <c r="D405" s="53">
        <v>402</v>
      </c>
      <c r="E405" s="53">
        <v>402</v>
      </c>
      <c r="F405" s="53">
        <v>2374</v>
      </c>
      <c r="G405" s="53">
        <v>83794.5</v>
      </c>
      <c r="I405" s="53">
        <v>40.700000000000003</v>
      </c>
      <c r="J405" s="53">
        <v>791.9</v>
      </c>
      <c r="K405" s="53">
        <v>407.2</v>
      </c>
      <c r="L405" s="53">
        <v>0.51203277009728621</v>
      </c>
      <c r="M405" s="53">
        <v>5.3100000000000001E-2</v>
      </c>
      <c r="N405" s="53">
        <v>2.889132963071178</v>
      </c>
      <c r="O405" s="54">
        <v>0.2465</v>
      </c>
      <c r="P405" s="54">
        <v>2.9612067715910273</v>
      </c>
      <c r="Q405" s="54">
        <v>3.388E-2</v>
      </c>
      <c r="R405" s="54">
        <v>1.913545470014264</v>
      </c>
      <c r="S405" s="54">
        <v>0.36030899607467548</v>
      </c>
      <c r="T405" s="53">
        <v>333.07216503747622</v>
      </c>
      <c r="U405" s="53">
        <v>65.50314314218393</v>
      </c>
      <c r="X405" s="53">
        <v>214.8</v>
      </c>
      <c r="Y405" s="53">
        <f t="shared" si="6"/>
        <v>7.2774240000000004E-2</v>
      </c>
      <c r="Z405" s="53">
        <v>214.07603441198603</v>
      </c>
      <c r="AA405" s="53">
        <v>4.0725868877920997</v>
      </c>
      <c r="AB405" s="55">
        <v>214.07603441198603</v>
      </c>
      <c r="AC405" s="55">
        <v>4.0725868877920997</v>
      </c>
      <c r="AD405" s="56" t="s">
        <v>714</v>
      </c>
      <c r="AE405" s="53" t="s">
        <v>715</v>
      </c>
      <c r="AF405" s="53" t="s">
        <v>1775</v>
      </c>
      <c r="AH405" s="57">
        <v>210.6</v>
      </c>
      <c r="AI405" s="57">
        <v>1</v>
      </c>
      <c r="AJ405" s="58"/>
      <c r="AL405" s="56">
        <v>6</v>
      </c>
      <c r="AM405" s="56">
        <v>5.4</v>
      </c>
      <c r="AN405" s="56">
        <v>2223</v>
      </c>
      <c r="AO405" s="56" t="s">
        <v>684</v>
      </c>
      <c r="AP405" s="56">
        <v>14.9</v>
      </c>
      <c r="AQ405" s="56">
        <v>3.1E-2</v>
      </c>
      <c r="AR405" s="56">
        <v>0.55000000000000004</v>
      </c>
      <c r="AS405" s="56">
        <v>41</v>
      </c>
      <c r="AT405" s="56">
        <v>1.8</v>
      </c>
      <c r="AU405" s="56">
        <v>37.700000000000003</v>
      </c>
      <c r="AV405" s="56">
        <v>12.3</v>
      </c>
      <c r="AW405" s="56">
        <v>182</v>
      </c>
      <c r="AX405" s="56">
        <v>74</v>
      </c>
      <c r="AY405" s="56">
        <v>353</v>
      </c>
      <c r="AZ405" s="56">
        <v>89.4</v>
      </c>
      <c r="BA405" s="56">
        <v>814</v>
      </c>
      <c r="BB405" s="56">
        <v>193</v>
      </c>
      <c r="BC405" s="56">
        <v>8670</v>
      </c>
      <c r="BF405" s="56" t="s">
        <v>734</v>
      </c>
      <c r="BG405" s="56" t="s">
        <v>734</v>
      </c>
      <c r="BH405" s="56" t="s">
        <v>734</v>
      </c>
      <c r="BI405" s="56" t="s">
        <v>734</v>
      </c>
      <c r="BJ405" s="56" t="s">
        <v>734</v>
      </c>
      <c r="BK405" s="56" t="s">
        <v>734</v>
      </c>
      <c r="BL405" s="56" t="s">
        <v>734</v>
      </c>
      <c r="BM405" s="56" t="s">
        <v>734</v>
      </c>
      <c r="BN405" s="59" t="s">
        <v>734</v>
      </c>
      <c r="BO405" s="59" t="s">
        <v>734</v>
      </c>
      <c r="BP405" s="59" t="s">
        <v>734</v>
      </c>
      <c r="BQ405" s="60" t="s">
        <v>734</v>
      </c>
      <c r="BR405" s="60" t="s">
        <v>734</v>
      </c>
      <c r="BS405" s="60" t="s">
        <v>734</v>
      </c>
    </row>
    <row r="406" spans="1:71" s="53" customFormat="1" x14ac:dyDescent="0.25">
      <c r="A406" s="4" t="s">
        <v>1321</v>
      </c>
      <c r="B406" s="4" t="s">
        <v>1612</v>
      </c>
      <c r="C406" s="4">
        <v>2016</v>
      </c>
      <c r="D406" s="4">
        <v>403</v>
      </c>
      <c r="E406" s="4">
        <v>403</v>
      </c>
      <c r="F406" s="4">
        <v>2652.5</v>
      </c>
      <c r="G406" s="4">
        <v>84085.5</v>
      </c>
      <c r="H406" s="4"/>
      <c r="I406" s="4">
        <v>31.31</v>
      </c>
      <c r="J406" s="4">
        <v>621</v>
      </c>
      <c r="K406" s="4">
        <v>326.10000000000002</v>
      </c>
      <c r="L406" s="4">
        <v>0.52438384897745149</v>
      </c>
      <c r="M406" s="4">
        <v>5.049E-2</v>
      </c>
      <c r="N406" s="4">
        <v>2.6182427265556232</v>
      </c>
      <c r="O406" s="38">
        <v>0.2296</v>
      </c>
      <c r="P406" s="38">
        <v>2.7703200820734777</v>
      </c>
      <c r="Q406" s="38">
        <v>3.3140000000000003E-2</v>
      </c>
      <c r="R406" s="38">
        <v>2.0148147264644898</v>
      </c>
      <c r="S406" s="38">
        <v>0.43705078752257481</v>
      </c>
      <c r="T406" s="4">
        <v>217.6143616844962</v>
      </c>
      <c r="U406" s="4">
        <v>60.607205513683972</v>
      </c>
      <c r="V406" s="4"/>
      <c r="W406" s="4"/>
      <c r="X406" s="4">
        <v>210.2</v>
      </c>
      <c r="Y406" s="4">
        <f t="shared" si="6"/>
        <v>6.9660280000000005E-2</v>
      </c>
      <c r="Z406" s="4">
        <v>210.12840662203959</v>
      </c>
      <c r="AA406" s="4">
        <v>4.2030444238636733</v>
      </c>
      <c r="AB406" s="39">
        <v>210.12840662203959</v>
      </c>
      <c r="AC406" s="39">
        <v>4.2030444238636733</v>
      </c>
      <c r="AD406" s="20" t="s">
        <v>714</v>
      </c>
      <c r="AE406" s="4"/>
      <c r="AF406" s="4"/>
      <c r="AG406" s="4"/>
      <c r="AH406" s="40">
        <v>210.6</v>
      </c>
      <c r="AI406" s="40">
        <v>1</v>
      </c>
      <c r="AJ406" s="41"/>
      <c r="AK406" s="4"/>
      <c r="AL406" s="20">
        <v>1.4</v>
      </c>
      <c r="AM406" s="20">
        <v>2.7</v>
      </c>
      <c r="AN406" s="20">
        <v>1627</v>
      </c>
      <c r="AO406" s="20" t="s">
        <v>684</v>
      </c>
      <c r="AP406" s="20">
        <v>17.8</v>
      </c>
      <c r="AQ406" s="20">
        <v>2.86E-2</v>
      </c>
      <c r="AR406" s="20">
        <v>1.1000000000000001</v>
      </c>
      <c r="AS406" s="20">
        <v>26</v>
      </c>
      <c r="AT406" s="20">
        <v>1.43</v>
      </c>
      <c r="AU406" s="20">
        <v>31.5</v>
      </c>
      <c r="AV406" s="20">
        <v>10.8</v>
      </c>
      <c r="AW406" s="20">
        <v>124</v>
      </c>
      <c r="AX406" s="20">
        <v>52.7</v>
      </c>
      <c r="AY406" s="20">
        <v>272</v>
      </c>
      <c r="AZ406" s="20">
        <v>66.400000000000006</v>
      </c>
      <c r="BA406" s="20">
        <v>610</v>
      </c>
      <c r="BB406" s="20">
        <v>131.19999999999999</v>
      </c>
      <c r="BC406" s="20">
        <v>11210</v>
      </c>
      <c r="BD406" s="4"/>
      <c r="BE406" s="4"/>
      <c r="BF406" s="20">
        <v>1.423E-3</v>
      </c>
      <c r="BG406" s="20">
        <v>3.4E-5</v>
      </c>
      <c r="BH406" s="20">
        <v>1.4672000000000001</v>
      </c>
      <c r="BI406" s="20">
        <v>1.6000000000000001E-4</v>
      </c>
      <c r="BJ406" s="20">
        <v>3.885649576815519E-2</v>
      </c>
      <c r="BK406" s="20">
        <v>2.3536796947044567E-3</v>
      </c>
      <c r="BL406" s="20">
        <v>0.28272640401467114</v>
      </c>
      <c r="BM406" s="20">
        <v>1.1E-4</v>
      </c>
      <c r="BN406" s="42">
        <v>0.28272081048232783</v>
      </c>
      <c r="BO406" s="42">
        <v>2.8013942102300682</v>
      </c>
      <c r="BP406" s="42">
        <v>2.2000016202972921</v>
      </c>
      <c r="BQ406" s="43">
        <v>0.28272079790400872</v>
      </c>
      <c r="BR406" s="43">
        <v>2.8113243347660521</v>
      </c>
      <c r="BS406" s="43">
        <v>2.200001627592675</v>
      </c>
    </row>
    <row r="407" spans="1:71" s="53" customFormat="1" x14ac:dyDescent="0.25">
      <c r="A407" s="4" t="s">
        <v>1571</v>
      </c>
      <c r="B407" s="4" t="s">
        <v>1612</v>
      </c>
      <c r="C407" s="4">
        <v>2016</v>
      </c>
      <c r="D407" s="4">
        <v>404</v>
      </c>
      <c r="E407" s="4">
        <v>404</v>
      </c>
      <c r="F407" s="4">
        <v>2996</v>
      </c>
      <c r="G407" s="4">
        <v>84077</v>
      </c>
      <c r="H407" s="4"/>
      <c r="I407" s="4">
        <v>34.33</v>
      </c>
      <c r="J407" s="4">
        <v>593</v>
      </c>
      <c r="K407" s="4">
        <v>357.3</v>
      </c>
      <c r="L407" s="4">
        <v>0.60642813826561548</v>
      </c>
      <c r="M407" s="4">
        <v>5.0599999999999999E-2</v>
      </c>
      <c r="N407" s="4">
        <v>2.9772821659352227</v>
      </c>
      <c r="O407" s="38">
        <v>0.22800000000000001</v>
      </c>
      <c r="P407" s="38">
        <v>3.0519443903837211</v>
      </c>
      <c r="Q407" s="38">
        <v>3.279E-2</v>
      </c>
      <c r="R407" s="38">
        <v>1.9209777370908627</v>
      </c>
      <c r="S407" s="38">
        <v>0.35310511928515737</v>
      </c>
      <c r="T407" s="4">
        <v>222.64971593314223</v>
      </c>
      <c r="U407" s="4">
        <v>68.855159390498983</v>
      </c>
      <c r="V407" s="4"/>
      <c r="W407" s="4"/>
      <c r="X407" s="4">
        <v>208</v>
      </c>
      <c r="Y407" s="4">
        <f t="shared" si="6"/>
        <v>6.8203200000000005E-2</v>
      </c>
      <c r="Z407" s="4">
        <v>207.90405050863228</v>
      </c>
      <c r="AA407" s="4">
        <v>3.9709861468447865</v>
      </c>
      <c r="AB407" s="39">
        <v>207.90405050863228</v>
      </c>
      <c r="AC407" s="39">
        <v>3.9709861468447865</v>
      </c>
      <c r="AD407" s="20" t="s">
        <v>714</v>
      </c>
      <c r="AE407" s="4"/>
      <c r="AF407" s="4"/>
      <c r="AG407" s="4"/>
      <c r="AH407" s="40">
        <v>210.6</v>
      </c>
      <c r="AI407" s="40">
        <v>1</v>
      </c>
      <c r="AJ407" s="41"/>
      <c r="AK407" s="4"/>
      <c r="AL407" s="20">
        <v>7.7</v>
      </c>
      <c r="AM407" s="20">
        <v>5.0999999999999996</v>
      </c>
      <c r="AN407" s="20">
        <v>1084</v>
      </c>
      <c r="AO407" s="20">
        <v>0.23899999999999999</v>
      </c>
      <c r="AP407" s="20">
        <v>27.1</v>
      </c>
      <c r="AQ407" s="20">
        <v>0.35</v>
      </c>
      <c r="AR407" s="20">
        <v>3.1</v>
      </c>
      <c r="AS407" s="20">
        <v>4.8</v>
      </c>
      <c r="AT407" s="20">
        <v>1.3</v>
      </c>
      <c r="AU407" s="20">
        <v>18.8</v>
      </c>
      <c r="AV407" s="20">
        <v>5.4</v>
      </c>
      <c r="AW407" s="20">
        <v>85</v>
      </c>
      <c r="AX407" s="20">
        <v>31.6</v>
      </c>
      <c r="AY407" s="20">
        <v>164</v>
      </c>
      <c r="AZ407" s="20">
        <v>43.9</v>
      </c>
      <c r="BA407" s="20">
        <v>424</v>
      </c>
      <c r="BB407" s="20">
        <v>97</v>
      </c>
      <c r="BC407" s="20">
        <v>8990</v>
      </c>
      <c r="BD407" s="4"/>
      <c r="BE407" s="4"/>
      <c r="BF407" s="20" t="s">
        <v>734</v>
      </c>
      <c r="BG407" s="20" t="s">
        <v>734</v>
      </c>
      <c r="BH407" s="20" t="s">
        <v>734</v>
      </c>
      <c r="BI407" s="20" t="s">
        <v>734</v>
      </c>
      <c r="BJ407" s="20" t="s">
        <v>734</v>
      </c>
      <c r="BK407" s="20" t="s">
        <v>734</v>
      </c>
      <c r="BL407" s="20" t="s">
        <v>734</v>
      </c>
      <c r="BM407" s="20" t="s">
        <v>734</v>
      </c>
      <c r="BN407" s="42" t="s">
        <v>734</v>
      </c>
      <c r="BO407" s="42" t="s">
        <v>734</v>
      </c>
      <c r="BP407" s="42" t="s">
        <v>734</v>
      </c>
      <c r="BQ407" s="43" t="s">
        <v>734</v>
      </c>
      <c r="BR407" s="43" t="s">
        <v>734</v>
      </c>
      <c r="BS407" s="43" t="s">
        <v>734</v>
      </c>
    </row>
    <row r="408" spans="1:71" s="53" customFormat="1" x14ac:dyDescent="0.25">
      <c r="A408" s="45" t="s">
        <v>1572</v>
      </c>
      <c r="B408" s="45" t="s">
        <v>1612</v>
      </c>
      <c r="C408" s="45">
        <v>2016</v>
      </c>
      <c r="D408" s="45">
        <v>405</v>
      </c>
      <c r="E408" s="45">
        <v>405</v>
      </c>
      <c r="F408" s="45">
        <v>2515.5</v>
      </c>
      <c r="G408" s="45">
        <v>84649</v>
      </c>
      <c r="H408" s="45"/>
      <c r="I408" s="45">
        <v>32.25</v>
      </c>
      <c r="J408" s="45">
        <v>1050</v>
      </c>
      <c r="K408" s="45">
        <v>333.6</v>
      </c>
      <c r="L408" s="45">
        <v>0.31918289179699966</v>
      </c>
      <c r="M408" s="45">
        <v>5.0799999999999998E-2</v>
      </c>
      <c r="N408" s="45">
        <v>2.2910268478584088</v>
      </c>
      <c r="O408" s="46">
        <v>0.22889999999999999</v>
      </c>
      <c r="P408" s="46">
        <v>2.4139017989959295</v>
      </c>
      <c r="Q408" s="46">
        <v>3.288E-2</v>
      </c>
      <c r="R408" s="46">
        <v>1.9540004804471642</v>
      </c>
      <c r="S408" s="46">
        <v>0.46602231602297822</v>
      </c>
      <c r="T408" s="45">
        <v>231.76519138378021</v>
      </c>
      <c r="U408" s="45">
        <v>52.896563884617265</v>
      </c>
      <c r="V408" s="45"/>
      <c r="W408" s="45"/>
      <c r="X408" s="45">
        <v>208.5</v>
      </c>
      <c r="Y408" s="45">
        <f t="shared" si="6"/>
        <v>6.8554799999999999E-2</v>
      </c>
      <c r="Z408" s="45">
        <v>208.41705699585813</v>
      </c>
      <c r="AA408" s="45">
        <v>4.0409374487770524</v>
      </c>
      <c r="AB408" s="47">
        <v>208.41705699585813</v>
      </c>
      <c r="AC408" s="47">
        <v>4.0409374487770524</v>
      </c>
      <c r="AD408" s="48" t="s">
        <v>714</v>
      </c>
      <c r="AE408" s="45" t="s">
        <v>689</v>
      </c>
      <c r="AF408" s="45"/>
      <c r="AG408" s="45"/>
      <c r="AH408" s="49">
        <v>210.6</v>
      </c>
      <c r="AI408" s="49">
        <v>1</v>
      </c>
      <c r="AJ408" s="50"/>
      <c r="AK408" s="45"/>
      <c r="AL408" s="48">
        <v>2.7</v>
      </c>
      <c r="AM408" s="48">
        <v>3.7</v>
      </c>
      <c r="AN408" s="48">
        <v>1865</v>
      </c>
      <c r="AO408" s="48">
        <v>2.4E-2</v>
      </c>
      <c r="AP408" s="48">
        <v>22.2</v>
      </c>
      <c r="AQ408" s="48">
        <v>0.14000000000000001</v>
      </c>
      <c r="AR408" s="48">
        <v>1.5</v>
      </c>
      <c r="AS408" s="48">
        <v>13</v>
      </c>
      <c r="AT408" s="48">
        <v>0.17</v>
      </c>
      <c r="AU408" s="48">
        <v>28.3</v>
      </c>
      <c r="AV408" s="48">
        <v>8.9</v>
      </c>
      <c r="AW408" s="48">
        <v>126</v>
      </c>
      <c r="AX408" s="48">
        <v>60.9</v>
      </c>
      <c r="AY408" s="48">
        <v>314</v>
      </c>
      <c r="AZ408" s="48">
        <v>79.900000000000006</v>
      </c>
      <c r="BA408" s="48">
        <v>760</v>
      </c>
      <c r="BB408" s="48">
        <v>173.6</v>
      </c>
      <c r="BC408" s="48">
        <v>9840</v>
      </c>
      <c r="BD408" s="45"/>
      <c r="BE408" s="45"/>
      <c r="BF408" s="48" t="s">
        <v>734</v>
      </c>
      <c r="BG408" s="48" t="s">
        <v>734</v>
      </c>
      <c r="BH408" s="48" t="s">
        <v>734</v>
      </c>
      <c r="BI408" s="48" t="s">
        <v>734</v>
      </c>
      <c r="BJ408" s="48" t="s">
        <v>734</v>
      </c>
      <c r="BK408" s="48" t="s">
        <v>734</v>
      </c>
      <c r="BL408" s="48" t="s">
        <v>734</v>
      </c>
      <c r="BM408" s="48" t="s">
        <v>734</v>
      </c>
      <c r="BN408" s="51" t="s">
        <v>734</v>
      </c>
      <c r="BO408" s="51" t="s">
        <v>734</v>
      </c>
      <c r="BP408" s="51" t="s">
        <v>734</v>
      </c>
      <c r="BQ408" s="52" t="s">
        <v>734</v>
      </c>
      <c r="BR408" s="52" t="s">
        <v>734</v>
      </c>
      <c r="BS408" s="52" t="s">
        <v>734</v>
      </c>
    </row>
    <row r="409" spans="1:71" s="53" customFormat="1" x14ac:dyDescent="0.25">
      <c r="A409" s="4" t="s">
        <v>1573</v>
      </c>
      <c r="B409" s="4" t="s">
        <v>1612</v>
      </c>
      <c r="C409" s="4">
        <v>2016</v>
      </c>
      <c r="D409" s="4">
        <v>406</v>
      </c>
      <c r="E409" s="4">
        <v>406</v>
      </c>
      <c r="F409" s="4">
        <v>2296</v>
      </c>
      <c r="G409" s="4">
        <v>84597</v>
      </c>
      <c r="H409" s="4"/>
      <c r="I409" s="4">
        <v>37.6</v>
      </c>
      <c r="J409" s="4">
        <v>782</v>
      </c>
      <c r="K409" s="4">
        <v>385</v>
      </c>
      <c r="L409" s="4">
        <v>0.49358341559723601</v>
      </c>
      <c r="M409" s="4">
        <v>5.0130000000000001E-2</v>
      </c>
      <c r="N409" s="4">
        <v>2.6281752646775693</v>
      </c>
      <c r="O409" s="38">
        <v>0.22869999999999999</v>
      </c>
      <c r="P409" s="38">
        <v>2.7513419582826075</v>
      </c>
      <c r="Q409" s="38">
        <v>3.3169999999999998E-2</v>
      </c>
      <c r="R409" s="38">
        <v>1.9754942038749095</v>
      </c>
      <c r="S409" s="38">
        <v>0.41995733619585951</v>
      </c>
      <c r="T409" s="4">
        <v>201.02534363193442</v>
      </c>
      <c r="U409" s="4">
        <v>61.021422099239636</v>
      </c>
      <c r="V409" s="4"/>
      <c r="W409" s="4"/>
      <c r="X409" s="4">
        <v>210.4</v>
      </c>
      <c r="Y409" s="4">
        <f t="shared" si="6"/>
        <v>6.9789679999999993E-2</v>
      </c>
      <c r="Z409" s="4">
        <v>210.41038096251944</v>
      </c>
      <c r="AA409" s="4">
        <v>4.1269728775896084</v>
      </c>
      <c r="AB409" s="39">
        <v>210.41038096251944</v>
      </c>
      <c r="AC409" s="39">
        <v>4.1269728775896084</v>
      </c>
      <c r="AD409" s="20" t="s">
        <v>714</v>
      </c>
      <c r="AE409" s="4"/>
      <c r="AF409" s="4"/>
      <c r="AG409" s="4"/>
      <c r="AH409" s="40">
        <v>210.6</v>
      </c>
      <c r="AI409" s="40">
        <v>1</v>
      </c>
      <c r="AJ409" s="41"/>
      <c r="AK409" s="4"/>
      <c r="AL409" s="20">
        <v>8</v>
      </c>
      <c r="AM409" s="20">
        <v>4.8</v>
      </c>
      <c r="AN409" s="20">
        <v>2470</v>
      </c>
      <c r="AO409" s="20" t="s">
        <v>684</v>
      </c>
      <c r="AP409" s="20">
        <v>15</v>
      </c>
      <c r="AQ409" s="20">
        <v>0.1</v>
      </c>
      <c r="AR409" s="20">
        <v>3.6</v>
      </c>
      <c r="AS409" s="20">
        <v>30</v>
      </c>
      <c r="AT409" s="20">
        <v>3.9</v>
      </c>
      <c r="AU409" s="20">
        <v>48</v>
      </c>
      <c r="AV409" s="20">
        <v>15.2</v>
      </c>
      <c r="AW409" s="20">
        <v>182</v>
      </c>
      <c r="AX409" s="20">
        <v>80.400000000000006</v>
      </c>
      <c r="AY409" s="20">
        <v>374</v>
      </c>
      <c r="AZ409" s="20">
        <v>87.3</v>
      </c>
      <c r="BA409" s="20">
        <v>866</v>
      </c>
      <c r="BB409" s="20">
        <v>178</v>
      </c>
      <c r="BC409" s="20">
        <v>7530</v>
      </c>
      <c r="BD409" s="4"/>
      <c r="BE409" s="4"/>
      <c r="BF409" s="20" t="s">
        <v>734</v>
      </c>
      <c r="BG409" s="20" t="s">
        <v>734</v>
      </c>
      <c r="BH409" s="20" t="s">
        <v>734</v>
      </c>
      <c r="BI409" s="20" t="s">
        <v>734</v>
      </c>
      <c r="BJ409" s="20" t="s">
        <v>734</v>
      </c>
      <c r="BK409" s="20" t="s">
        <v>734</v>
      </c>
      <c r="BL409" s="20" t="s">
        <v>734</v>
      </c>
      <c r="BM409" s="20" t="s">
        <v>734</v>
      </c>
      <c r="BN409" s="42" t="s">
        <v>734</v>
      </c>
      <c r="BO409" s="42" t="s">
        <v>734</v>
      </c>
      <c r="BP409" s="42" t="s">
        <v>734</v>
      </c>
      <c r="BQ409" s="43" t="s">
        <v>734</v>
      </c>
      <c r="BR409" s="43" t="s">
        <v>734</v>
      </c>
      <c r="BS409" s="43" t="s">
        <v>734</v>
      </c>
    </row>
    <row r="410" spans="1:71" s="53" customFormat="1" x14ac:dyDescent="0.25">
      <c r="A410" s="4" t="s">
        <v>1322</v>
      </c>
      <c r="B410" s="4" t="s">
        <v>1612</v>
      </c>
      <c r="C410" s="4">
        <v>2016</v>
      </c>
      <c r="D410" s="4">
        <v>407</v>
      </c>
      <c r="E410" s="4">
        <v>407</v>
      </c>
      <c r="F410" s="4">
        <v>2086</v>
      </c>
      <c r="G410" s="4">
        <v>84377</v>
      </c>
      <c r="H410" s="4"/>
      <c r="I410" s="4">
        <v>12.14</v>
      </c>
      <c r="J410" s="4">
        <v>367.9</v>
      </c>
      <c r="K410" s="4">
        <v>120.4</v>
      </c>
      <c r="L410" s="4">
        <v>0.33444816053511706</v>
      </c>
      <c r="M410" s="4">
        <v>5.0999999999999997E-2</v>
      </c>
      <c r="N410" s="4">
        <v>3.2826153056527669</v>
      </c>
      <c r="O410" s="38">
        <v>0.2361</v>
      </c>
      <c r="P410" s="38">
        <v>3.3591141839888405</v>
      </c>
      <c r="Q410" s="38">
        <v>3.3669999999999999E-2</v>
      </c>
      <c r="R410" s="38">
        <v>1.9359971219423866</v>
      </c>
      <c r="S410" s="38">
        <v>0.32723478818413759</v>
      </c>
      <c r="T410" s="4">
        <v>240.82988143505361</v>
      </c>
      <c r="U410" s="4">
        <v>75.666457049047636</v>
      </c>
      <c r="V410" s="4"/>
      <c r="W410" s="4"/>
      <c r="X410" s="4">
        <v>213.5</v>
      </c>
      <c r="Y410" s="4">
        <f t="shared" si="6"/>
        <v>7.1885450000000004E-2</v>
      </c>
      <c r="Z410" s="4">
        <v>213.3181408214206</v>
      </c>
      <c r="AA410" s="4">
        <v>4.1093910438332673</v>
      </c>
      <c r="AB410" s="39">
        <v>213.3181408214206</v>
      </c>
      <c r="AC410" s="39">
        <v>4.1093910438332673</v>
      </c>
      <c r="AD410" s="20" t="s">
        <v>714</v>
      </c>
      <c r="AE410" s="4"/>
      <c r="AF410" s="4"/>
      <c r="AG410" s="4"/>
      <c r="AH410" s="40">
        <v>210.6</v>
      </c>
      <c r="AI410" s="40">
        <v>1</v>
      </c>
      <c r="AJ410" s="41"/>
      <c r="AK410" s="4"/>
      <c r="AL410" s="20">
        <v>2.1</v>
      </c>
      <c r="AM410" s="20">
        <v>3.8</v>
      </c>
      <c r="AN410" s="20">
        <v>1232</v>
      </c>
      <c r="AO410" s="20" t="s">
        <v>684</v>
      </c>
      <c r="AP410" s="20">
        <v>7.5</v>
      </c>
      <c r="AQ410" s="20">
        <v>2.98E-2</v>
      </c>
      <c r="AR410" s="20">
        <v>1.2</v>
      </c>
      <c r="AS410" s="20">
        <v>15</v>
      </c>
      <c r="AT410" s="20">
        <v>0.55000000000000004</v>
      </c>
      <c r="AU410" s="20">
        <v>17.3</v>
      </c>
      <c r="AV410" s="20">
        <v>7.8</v>
      </c>
      <c r="AW410" s="20">
        <v>84.3</v>
      </c>
      <c r="AX410" s="20">
        <v>36.1</v>
      </c>
      <c r="AY410" s="20">
        <v>191</v>
      </c>
      <c r="AZ410" s="20">
        <v>48.8</v>
      </c>
      <c r="BA410" s="20">
        <v>481</v>
      </c>
      <c r="BB410" s="20">
        <v>113</v>
      </c>
      <c r="BC410" s="20">
        <v>8250</v>
      </c>
      <c r="BD410" s="4"/>
      <c r="BE410" s="4"/>
      <c r="BF410" s="20">
        <v>2.5869999999999999E-3</v>
      </c>
      <c r="BG410" s="20">
        <v>2.1999999999999999E-5</v>
      </c>
      <c r="BH410" s="20">
        <v>1.4672400000000001</v>
      </c>
      <c r="BI410" s="20">
        <v>2.2000000000000001E-4</v>
      </c>
      <c r="BJ410" s="20">
        <v>6.1645866964074772E-2</v>
      </c>
      <c r="BK410" s="20">
        <v>6.9644603342543755E-3</v>
      </c>
      <c r="BL410" s="20">
        <v>0.2828549018624209</v>
      </c>
      <c r="BM410" s="20">
        <v>1.3999999999999999E-4</v>
      </c>
      <c r="BN410" s="42">
        <v>0.28284457820356246</v>
      </c>
      <c r="BO410" s="42">
        <v>7.2507411328714966</v>
      </c>
      <c r="BP410" s="42">
        <v>2.8000005493623576</v>
      </c>
      <c r="BQ410" s="43">
        <v>0.28284471000839168</v>
      </c>
      <c r="BR410" s="43">
        <v>7.1955741611562374</v>
      </c>
      <c r="BS410" s="43">
        <v>2.8000005354242323</v>
      </c>
    </row>
    <row r="411" spans="1:71" s="53" customFormat="1" x14ac:dyDescent="0.25">
      <c r="A411" s="4" t="s">
        <v>1574</v>
      </c>
      <c r="B411" s="4" t="s">
        <v>1612</v>
      </c>
      <c r="C411" s="4">
        <v>2016</v>
      </c>
      <c r="D411" s="4">
        <v>408</v>
      </c>
      <c r="E411" s="4">
        <v>408</v>
      </c>
      <c r="F411" s="4">
        <v>2709</v>
      </c>
      <c r="G411" s="4">
        <v>84231</v>
      </c>
      <c r="H411" s="4"/>
      <c r="I411" s="4">
        <v>23.36</v>
      </c>
      <c r="J411" s="4">
        <v>632.70000000000005</v>
      </c>
      <c r="K411" s="4">
        <v>240.3</v>
      </c>
      <c r="L411" s="4">
        <v>0.3892565200467108</v>
      </c>
      <c r="M411" s="4">
        <v>5.0200000000000002E-2</v>
      </c>
      <c r="N411" s="4">
        <v>2.8357558229025295</v>
      </c>
      <c r="O411" s="38">
        <v>0.22550000000000001</v>
      </c>
      <c r="P411" s="38">
        <v>2.9610854947941925</v>
      </c>
      <c r="Q411" s="38">
        <v>3.2849999999999997E-2</v>
      </c>
      <c r="R411" s="38">
        <v>1.9916114632013355</v>
      </c>
      <c r="S411" s="38">
        <v>0.39789455536585527</v>
      </c>
      <c r="T411" s="4">
        <v>204.26423856676647</v>
      </c>
      <c r="U411" s="4">
        <v>65.802138071254276</v>
      </c>
      <c r="V411" s="4"/>
      <c r="W411" s="4"/>
      <c r="X411" s="4">
        <v>208.4</v>
      </c>
      <c r="Y411" s="4">
        <f t="shared" si="6"/>
        <v>6.845939999999999E-2</v>
      </c>
      <c r="Z411" s="4">
        <v>208.38371289312289</v>
      </c>
      <c r="AA411" s="4">
        <v>4.1230797797226337</v>
      </c>
      <c r="AB411" s="39">
        <v>208.38371289312289</v>
      </c>
      <c r="AC411" s="39">
        <v>4.1230797797226337</v>
      </c>
      <c r="AD411" s="20" t="s">
        <v>714</v>
      </c>
      <c r="AE411" s="4"/>
      <c r="AF411" s="4"/>
      <c r="AG411" s="4"/>
      <c r="AH411" s="40">
        <v>210.6</v>
      </c>
      <c r="AI411" s="40">
        <v>1</v>
      </c>
      <c r="AJ411" s="41"/>
      <c r="AK411" s="4"/>
      <c r="AL411" s="20">
        <v>8.5</v>
      </c>
      <c r="AM411" s="20">
        <v>5.4</v>
      </c>
      <c r="AN411" s="20">
        <v>1020</v>
      </c>
      <c r="AO411" s="20" t="s">
        <v>684</v>
      </c>
      <c r="AP411" s="20">
        <v>15.7</v>
      </c>
      <c r="AQ411" s="20">
        <v>2.9420000000000002E-2</v>
      </c>
      <c r="AR411" s="20">
        <v>1.28</v>
      </c>
      <c r="AS411" s="20">
        <v>23</v>
      </c>
      <c r="AT411" s="20">
        <v>0.34</v>
      </c>
      <c r="AU411" s="20">
        <v>10.5</v>
      </c>
      <c r="AV411" s="20">
        <v>4.03</v>
      </c>
      <c r="AW411" s="20">
        <v>74.599999999999994</v>
      </c>
      <c r="AX411" s="20">
        <v>28.3</v>
      </c>
      <c r="AY411" s="20">
        <v>159</v>
      </c>
      <c r="AZ411" s="20">
        <v>39.299999999999997</v>
      </c>
      <c r="BA411" s="20">
        <v>433</v>
      </c>
      <c r="BB411" s="20">
        <v>101.2</v>
      </c>
      <c r="BC411" s="20">
        <v>8650</v>
      </c>
      <c r="BD411" s="4"/>
      <c r="BE411" s="4"/>
      <c r="BF411" s="20" t="s">
        <v>734</v>
      </c>
      <c r="BG411" s="20" t="s">
        <v>734</v>
      </c>
      <c r="BH411" s="20" t="s">
        <v>734</v>
      </c>
      <c r="BI411" s="20" t="s">
        <v>734</v>
      </c>
      <c r="BJ411" s="20" t="s">
        <v>734</v>
      </c>
      <c r="BK411" s="20" t="s">
        <v>734</v>
      </c>
      <c r="BL411" s="20" t="s">
        <v>734</v>
      </c>
      <c r="BM411" s="20" t="s">
        <v>734</v>
      </c>
      <c r="BN411" s="42" t="s">
        <v>734</v>
      </c>
      <c r="BO411" s="42" t="s">
        <v>734</v>
      </c>
      <c r="BP411" s="42" t="s">
        <v>734</v>
      </c>
      <c r="BQ411" s="43" t="s">
        <v>734</v>
      </c>
      <c r="BR411" s="43" t="s">
        <v>734</v>
      </c>
      <c r="BS411" s="43" t="s">
        <v>734</v>
      </c>
    </row>
    <row r="412" spans="1:71" s="53" customFormat="1" x14ac:dyDescent="0.25">
      <c r="A412" s="53" t="s">
        <v>1323</v>
      </c>
      <c r="B412" s="53" t="s">
        <v>1612</v>
      </c>
      <c r="C412" s="53">
        <v>2016</v>
      </c>
      <c r="D412" s="53">
        <v>409</v>
      </c>
      <c r="E412" s="53">
        <v>409</v>
      </c>
      <c r="F412" s="53">
        <v>2842</v>
      </c>
      <c r="G412" s="53">
        <v>84110</v>
      </c>
      <c r="I412" s="53">
        <v>14.31</v>
      </c>
      <c r="J412" s="53">
        <v>201.3</v>
      </c>
      <c r="K412" s="53">
        <v>126.1</v>
      </c>
      <c r="L412" s="53">
        <v>0.64391500321957507</v>
      </c>
      <c r="M412" s="53">
        <v>5.1799999999999999E-2</v>
      </c>
      <c r="N412" s="53">
        <v>5.6972280625569107</v>
      </c>
      <c r="O412" s="54">
        <v>0.247</v>
      </c>
      <c r="P412" s="54">
        <v>5.8942619571849324</v>
      </c>
      <c r="Q412" s="54">
        <v>3.5069999999999997E-2</v>
      </c>
      <c r="R412" s="54">
        <v>2.3503013473024215</v>
      </c>
      <c r="S412" s="54">
        <v>0.28180424364450835</v>
      </c>
      <c r="T412" s="53">
        <v>276.59131133570372</v>
      </c>
      <c r="U412" s="53">
        <v>130.47990407026367</v>
      </c>
      <c r="X412" s="53">
        <v>222.2</v>
      </c>
      <c r="Y412" s="53">
        <f t="shared" si="6"/>
        <v>7.7925539999999988E-2</v>
      </c>
      <c r="Z412" s="53">
        <v>221.86937761448357</v>
      </c>
      <c r="AA412" s="53">
        <v>5.2198514966893681</v>
      </c>
      <c r="AB412" s="55">
        <v>221.86937761448357</v>
      </c>
      <c r="AC412" s="55">
        <v>5.2198514966893681</v>
      </c>
      <c r="AD412" s="56" t="s">
        <v>714</v>
      </c>
      <c r="AF412" s="53" t="s">
        <v>1774</v>
      </c>
      <c r="AH412" s="57">
        <v>210.6</v>
      </c>
      <c r="AI412" s="57">
        <v>1</v>
      </c>
      <c r="AJ412" s="58"/>
      <c r="AL412" s="56">
        <v>4.9000000000000004</v>
      </c>
      <c r="AM412" s="56">
        <v>3.1</v>
      </c>
      <c r="AN412" s="56">
        <v>965</v>
      </c>
      <c r="AO412" s="56" t="s">
        <v>684</v>
      </c>
      <c r="AP412" s="56">
        <v>7</v>
      </c>
      <c r="AQ412" s="56">
        <v>2.9829999999999999E-2</v>
      </c>
      <c r="AR412" s="56">
        <v>2.2999999999999998</v>
      </c>
      <c r="AS412" s="56">
        <v>39</v>
      </c>
      <c r="AT412" s="56">
        <v>2.2999999999999998</v>
      </c>
      <c r="AU412" s="56">
        <v>24.8</v>
      </c>
      <c r="AV412" s="56">
        <v>6.9</v>
      </c>
      <c r="AW412" s="56">
        <v>95</v>
      </c>
      <c r="AX412" s="56">
        <v>33.799999999999997</v>
      </c>
      <c r="AY412" s="56">
        <v>146</v>
      </c>
      <c r="AZ412" s="56">
        <v>29.5</v>
      </c>
      <c r="BA412" s="56">
        <v>317</v>
      </c>
      <c r="BB412" s="56">
        <v>67.599999999999994</v>
      </c>
      <c r="BC412" s="56">
        <v>8330</v>
      </c>
      <c r="BF412" s="56">
        <v>1.519E-3</v>
      </c>
      <c r="BG412" s="56">
        <v>1.5E-5</v>
      </c>
      <c r="BH412" s="56">
        <v>1.4672099999999999</v>
      </c>
      <c r="BI412" s="56">
        <v>1.6000000000000001E-4</v>
      </c>
      <c r="BJ412" s="56">
        <v>3.6230802081351363E-2</v>
      </c>
      <c r="BK412" s="56">
        <v>1.5025087714468871E-3</v>
      </c>
      <c r="BL412" s="56">
        <v>0.28269912169260963</v>
      </c>
      <c r="BM412" s="56">
        <v>9.5000000000000005E-5</v>
      </c>
      <c r="BN412" s="59">
        <v>0.28269281648695022</v>
      </c>
      <c r="BO412" s="59">
        <v>2.0692798034560589</v>
      </c>
      <c r="BP412" s="59">
        <v>1.9000004072010974</v>
      </c>
      <c r="BQ412" s="60">
        <v>0.28269313737630875</v>
      </c>
      <c r="BR412" s="60">
        <v>1.8326946220081908</v>
      </c>
      <c r="BS412" s="60">
        <v>1.9000003668086844</v>
      </c>
    </row>
    <row r="413" spans="1:71" s="53" customFormat="1" x14ac:dyDescent="0.25">
      <c r="A413" s="4" t="s">
        <v>1324</v>
      </c>
      <c r="B413" s="4" t="s">
        <v>1612</v>
      </c>
      <c r="C413" s="4">
        <v>2016</v>
      </c>
      <c r="D413" s="4">
        <v>410</v>
      </c>
      <c r="E413" s="4">
        <v>410</v>
      </c>
      <c r="F413" s="4">
        <v>2865</v>
      </c>
      <c r="G413" s="4">
        <v>83955</v>
      </c>
      <c r="H413" s="4"/>
      <c r="I413" s="4">
        <v>26.8</v>
      </c>
      <c r="J413" s="4">
        <v>776</v>
      </c>
      <c r="K413" s="4">
        <v>278.3</v>
      </c>
      <c r="L413" s="4">
        <v>0.37453183520599254</v>
      </c>
      <c r="M413" s="4">
        <v>0.05</v>
      </c>
      <c r="N413" s="4">
        <v>2.6907248094147422</v>
      </c>
      <c r="O413" s="38">
        <v>0.2278</v>
      </c>
      <c r="P413" s="38">
        <v>2.7943507203708884</v>
      </c>
      <c r="Q413" s="38">
        <v>3.3160000000000002E-2</v>
      </c>
      <c r="R413" s="38">
        <v>1.9515111960830003</v>
      </c>
      <c r="S413" s="38">
        <v>0.40130441814742002</v>
      </c>
      <c r="T413" s="4">
        <v>194.99313028454534</v>
      </c>
      <c r="U413" s="4">
        <v>62.542618249667811</v>
      </c>
      <c r="V413" s="4"/>
      <c r="W413" s="4"/>
      <c r="X413" s="4">
        <v>210.3</v>
      </c>
      <c r="Y413" s="4">
        <f t="shared" si="6"/>
        <v>6.9735480000000016E-2</v>
      </c>
      <c r="Z413" s="4">
        <v>210.38146831529318</v>
      </c>
      <c r="AA413" s="4">
        <v>4.077305095290698</v>
      </c>
      <c r="AB413" s="39">
        <v>210.38146831529318</v>
      </c>
      <c r="AC413" s="39">
        <v>4.077305095290698</v>
      </c>
      <c r="AD413" s="20" t="s">
        <v>714</v>
      </c>
      <c r="AE413" s="4"/>
      <c r="AF413" s="4"/>
      <c r="AG413" s="4"/>
      <c r="AH413" s="40">
        <v>210.6</v>
      </c>
      <c r="AI413" s="40">
        <v>1</v>
      </c>
      <c r="AJ413" s="41"/>
      <c r="AK413" s="4"/>
      <c r="AL413" s="20">
        <v>4.8</v>
      </c>
      <c r="AM413" s="20">
        <v>4.9000000000000004</v>
      </c>
      <c r="AN413" s="20">
        <v>1202</v>
      </c>
      <c r="AO413" s="20">
        <v>8.9999999999999993E-3</v>
      </c>
      <c r="AP413" s="20">
        <v>16.899999999999999</v>
      </c>
      <c r="AQ413" s="20">
        <v>2.8580000000000001E-2</v>
      </c>
      <c r="AR413" s="20">
        <v>0.47</v>
      </c>
      <c r="AS413" s="20">
        <v>15</v>
      </c>
      <c r="AT413" s="20">
        <v>0.9</v>
      </c>
      <c r="AU413" s="20">
        <v>18.5</v>
      </c>
      <c r="AV413" s="20">
        <v>6.4</v>
      </c>
      <c r="AW413" s="20">
        <v>77</v>
      </c>
      <c r="AX413" s="20">
        <v>40</v>
      </c>
      <c r="AY413" s="20">
        <v>195</v>
      </c>
      <c r="AZ413" s="20">
        <v>51.9</v>
      </c>
      <c r="BA413" s="20">
        <v>575</v>
      </c>
      <c r="BB413" s="20">
        <v>118.7</v>
      </c>
      <c r="BC413" s="20">
        <v>8330</v>
      </c>
      <c r="BD413" s="4"/>
      <c r="BE413" s="4"/>
      <c r="BF413" s="20">
        <v>1.913E-3</v>
      </c>
      <c r="BG413" s="20">
        <v>6.9999999999999994E-5</v>
      </c>
      <c r="BH413" s="20">
        <v>1.46722</v>
      </c>
      <c r="BI413" s="20">
        <v>1.8000000000000001E-4</v>
      </c>
      <c r="BJ413" s="20">
        <v>5.4055908998709316E-2</v>
      </c>
      <c r="BK413" s="20">
        <v>3.9386738831192264E-3</v>
      </c>
      <c r="BL413" s="20">
        <v>0.28265745879133197</v>
      </c>
      <c r="BM413" s="20">
        <v>1.2999999999999999E-4</v>
      </c>
      <c r="BN413" s="42">
        <v>0.28264993009180361</v>
      </c>
      <c r="BO413" s="42">
        <v>0.29925040065714725</v>
      </c>
      <c r="BP413" s="42">
        <v>2.6000058254494549</v>
      </c>
      <c r="BQ413" s="43">
        <v>0.2826499222560564</v>
      </c>
      <c r="BR413" s="43">
        <v>0.30377979529871979</v>
      </c>
      <c r="BS413" s="43">
        <v>2.6000058375817909</v>
      </c>
    </row>
    <row r="414" spans="1:71" s="53" customFormat="1" x14ac:dyDescent="0.25">
      <c r="A414" s="4" t="s">
        <v>1575</v>
      </c>
      <c r="B414" s="4" t="s">
        <v>1612</v>
      </c>
      <c r="C414" s="4">
        <v>2016</v>
      </c>
      <c r="D414" s="4">
        <v>411</v>
      </c>
      <c r="E414" s="4">
        <v>411</v>
      </c>
      <c r="F414" s="4">
        <v>2839</v>
      </c>
      <c r="G414" s="4">
        <v>83878</v>
      </c>
      <c r="H414" s="4"/>
      <c r="I414" s="4">
        <v>46.94</v>
      </c>
      <c r="J414" s="4">
        <v>918.3</v>
      </c>
      <c r="K414" s="4">
        <v>493.4</v>
      </c>
      <c r="L414" s="4">
        <v>0.56818181818181823</v>
      </c>
      <c r="M414" s="4">
        <v>5.0099999999999999E-2</v>
      </c>
      <c r="N414" s="4">
        <v>2.83913682754218</v>
      </c>
      <c r="O414" s="38">
        <v>0.2276</v>
      </c>
      <c r="P414" s="38">
        <v>2.9714811403574228</v>
      </c>
      <c r="Q414" s="38">
        <v>3.3070000000000002E-2</v>
      </c>
      <c r="R414" s="38">
        <v>2.0022492956656461</v>
      </c>
      <c r="S414" s="38">
        <v>0.40153687023001333</v>
      </c>
      <c r="T414" s="4">
        <v>199.63527363719749</v>
      </c>
      <c r="U414" s="4">
        <v>65.936304320058682</v>
      </c>
      <c r="V414" s="4"/>
      <c r="W414" s="4"/>
      <c r="X414" s="4">
        <v>209.7</v>
      </c>
      <c r="Y414" s="4">
        <f t="shared" si="6"/>
        <v>6.9347789999999992E-2</v>
      </c>
      <c r="Z414" s="4">
        <v>209.79052622586548</v>
      </c>
      <c r="AA414" s="4">
        <v>4.1726413962142264</v>
      </c>
      <c r="AB414" s="39">
        <v>209.79052622586548</v>
      </c>
      <c r="AC414" s="39">
        <v>4.1726413962142264</v>
      </c>
      <c r="AD414" s="20" t="s">
        <v>714</v>
      </c>
      <c r="AE414" s="4"/>
      <c r="AF414" s="4"/>
      <c r="AG414" s="4"/>
      <c r="AH414" s="40">
        <v>210.6</v>
      </c>
      <c r="AI414" s="40">
        <v>1</v>
      </c>
      <c r="AJ414" s="41"/>
      <c r="AK414" s="4"/>
      <c r="AL414" s="20">
        <v>3.3</v>
      </c>
      <c r="AM414" s="20">
        <v>3</v>
      </c>
      <c r="AN414" s="20">
        <v>1087</v>
      </c>
      <c r="AO414" s="20" t="s">
        <v>684</v>
      </c>
      <c r="AP414" s="20">
        <v>19.600000000000001</v>
      </c>
      <c r="AQ414" s="20">
        <v>2.8400000000000002E-2</v>
      </c>
      <c r="AR414" s="20">
        <v>0.77</v>
      </c>
      <c r="AS414" s="20">
        <v>30</v>
      </c>
      <c r="AT414" s="20">
        <v>2.1</v>
      </c>
      <c r="AU414" s="20">
        <v>15.2</v>
      </c>
      <c r="AV414" s="20">
        <v>4.58</v>
      </c>
      <c r="AW414" s="20">
        <v>82.5</v>
      </c>
      <c r="AX414" s="20">
        <v>30.5</v>
      </c>
      <c r="AY414" s="20">
        <v>167</v>
      </c>
      <c r="AZ414" s="20">
        <v>51.1</v>
      </c>
      <c r="BA414" s="20">
        <v>462</v>
      </c>
      <c r="BB414" s="20">
        <v>99</v>
      </c>
      <c r="BC414" s="20">
        <v>8710</v>
      </c>
      <c r="BD414" s="4"/>
      <c r="BE414" s="4"/>
      <c r="BF414" s="20" t="s">
        <v>734</v>
      </c>
      <c r="BG414" s="20" t="s">
        <v>734</v>
      </c>
      <c r="BH414" s="20" t="s">
        <v>734</v>
      </c>
      <c r="BI414" s="20" t="s">
        <v>734</v>
      </c>
      <c r="BJ414" s="20" t="s">
        <v>734</v>
      </c>
      <c r="BK414" s="20" t="s">
        <v>734</v>
      </c>
      <c r="BL414" s="20" t="s">
        <v>734</v>
      </c>
      <c r="BM414" s="20" t="s">
        <v>734</v>
      </c>
      <c r="BN414" s="42" t="s">
        <v>734</v>
      </c>
      <c r="BO414" s="42" t="s">
        <v>734</v>
      </c>
      <c r="BP414" s="42" t="s">
        <v>734</v>
      </c>
      <c r="BQ414" s="43" t="s">
        <v>734</v>
      </c>
      <c r="BR414" s="43" t="s">
        <v>734</v>
      </c>
      <c r="BS414" s="43" t="s">
        <v>734</v>
      </c>
    </row>
    <row r="415" spans="1:71" s="53" customFormat="1" x14ac:dyDescent="0.25">
      <c r="A415" s="4" t="s">
        <v>1576</v>
      </c>
      <c r="B415" s="4" t="s">
        <v>1612</v>
      </c>
      <c r="C415" s="4">
        <v>2016</v>
      </c>
      <c r="D415" s="4">
        <v>412</v>
      </c>
      <c r="E415" s="4">
        <v>412</v>
      </c>
      <c r="F415" s="4">
        <v>2887</v>
      </c>
      <c r="G415" s="4">
        <v>84074</v>
      </c>
      <c r="H415" s="4"/>
      <c r="I415" s="4">
        <v>22.65</v>
      </c>
      <c r="J415" s="4">
        <v>673</v>
      </c>
      <c r="K415" s="4">
        <v>224.8</v>
      </c>
      <c r="L415" s="4">
        <v>0.34965034965034969</v>
      </c>
      <c r="M415" s="4">
        <v>5.0799999999999998E-2</v>
      </c>
      <c r="N415" s="4">
        <v>2.9698503598703954</v>
      </c>
      <c r="O415" s="38">
        <v>0.23780000000000001</v>
      </c>
      <c r="P415" s="38">
        <v>3.0823713421751049</v>
      </c>
      <c r="Q415" s="38">
        <v>3.3930000000000002E-2</v>
      </c>
      <c r="R415" s="38">
        <v>1.9801519969537797</v>
      </c>
      <c r="S415" s="38">
        <v>0.37699318271929577</v>
      </c>
      <c r="T415" s="4">
        <v>231.76519138378021</v>
      </c>
      <c r="U415" s="4">
        <v>68.569636988534683</v>
      </c>
      <c r="V415" s="4"/>
      <c r="W415" s="4"/>
      <c r="X415" s="4">
        <v>215.1</v>
      </c>
      <c r="Y415" s="4">
        <f t="shared" si="6"/>
        <v>7.2983430000000002E-2</v>
      </c>
      <c r="Z415" s="4">
        <v>215.00086714153053</v>
      </c>
      <c r="AA415" s="4">
        <v>4.2304584722520993</v>
      </c>
      <c r="AB415" s="39">
        <v>215.00086714153053</v>
      </c>
      <c r="AC415" s="39">
        <v>4.2304584722520993</v>
      </c>
      <c r="AD415" s="20" t="s">
        <v>714</v>
      </c>
      <c r="AE415" s="4"/>
      <c r="AF415" s="4"/>
      <c r="AG415" s="4"/>
      <c r="AH415" s="40">
        <v>210.6</v>
      </c>
      <c r="AI415" s="40">
        <v>1</v>
      </c>
      <c r="AJ415" s="41"/>
      <c r="AK415" s="4"/>
      <c r="AL415" s="20">
        <v>4</v>
      </c>
      <c r="AM415" s="20">
        <v>4.4000000000000004</v>
      </c>
      <c r="AN415" s="20">
        <v>1018</v>
      </c>
      <c r="AO415" s="20">
        <v>1.1000000000000001</v>
      </c>
      <c r="AP415" s="20">
        <v>57</v>
      </c>
      <c r="AQ415" s="20">
        <v>2.9</v>
      </c>
      <c r="AR415" s="20">
        <v>15.3</v>
      </c>
      <c r="AS415" s="20">
        <v>58</v>
      </c>
      <c r="AT415" s="20">
        <v>1.5</v>
      </c>
      <c r="AU415" s="20">
        <v>18</v>
      </c>
      <c r="AV415" s="20">
        <v>5.8</v>
      </c>
      <c r="AW415" s="20">
        <v>75</v>
      </c>
      <c r="AX415" s="20">
        <v>29.4</v>
      </c>
      <c r="AY415" s="20">
        <v>172</v>
      </c>
      <c r="AZ415" s="20">
        <v>44.5</v>
      </c>
      <c r="BA415" s="20">
        <v>486</v>
      </c>
      <c r="BB415" s="20">
        <v>107.2</v>
      </c>
      <c r="BC415" s="20">
        <v>8180</v>
      </c>
      <c r="BD415" s="4"/>
      <c r="BE415" s="4"/>
      <c r="BF415" s="20" t="s">
        <v>734</v>
      </c>
      <c r="BG415" s="20" t="s">
        <v>734</v>
      </c>
      <c r="BH415" s="20" t="s">
        <v>734</v>
      </c>
      <c r="BI415" s="20" t="s">
        <v>734</v>
      </c>
      <c r="BJ415" s="20" t="s">
        <v>734</v>
      </c>
      <c r="BK415" s="20" t="s">
        <v>734</v>
      </c>
      <c r="BL415" s="20" t="s">
        <v>734</v>
      </c>
      <c r="BM415" s="20" t="s">
        <v>734</v>
      </c>
      <c r="BN415" s="42" t="s">
        <v>734</v>
      </c>
      <c r="BO415" s="42" t="s">
        <v>734</v>
      </c>
      <c r="BP415" s="42" t="s">
        <v>734</v>
      </c>
      <c r="BQ415" s="43" t="s">
        <v>734</v>
      </c>
      <c r="BR415" s="43" t="s">
        <v>734</v>
      </c>
      <c r="BS415" s="43" t="s">
        <v>734</v>
      </c>
    </row>
    <row r="416" spans="1:71" s="53" customFormat="1" x14ac:dyDescent="0.25">
      <c r="A416" s="4" t="s">
        <v>1577</v>
      </c>
      <c r="B416" s="4" t="s">
        <v>1612</v>
      </c>
      <c r="C416" s="4">
        <v>2016</v>
      </c>
      <c r="D416" s="4">
        <v>413</v>
      </c>
      <c r="E416" s="4">
        <v>413</v>
      </c>
      <c r="F416" s="4">
        <v>1718.5</v>
      </c>
      <c r="G416" s="4">
        <v>84682</v>
      </c>
      <c r="H416" s="4"/>
      <c r="I416" s="4">
        <v>33.22</v>
      </c>
      <c r="J416" s="4">
        <v>855</v>
      </c>
      <c r="K416" s="4">
        <v>346.1</v>
      </c>
      <c r="L416" s="4">
        <v>0.42973785990545765</v>
      </c>
      <c r="M416" s="4">
        <v>5.0700000000000002E-2</v>
      </c>
      <c r="N416" s="4">
        <v>2.8190909368908046</v>
      </c>
      <c r="O416" s="38">
        <v>0.2407</v>
      </c>
      <c r="P416" s="38">
        <v>2.9113648851678362</v>
      </c>
      <c r="Q416" s="38">
        <v>3.4380000000000001E-2</v>
      </c>
      <c r="R416" s="38">
        <v>1.9413324764523088</v>
      </c>
      <c r="S416" s="38">
        <v>0.38018391022869741</v>
      </c>
      <c r="T416" s="4">
        <v>227.21383541673637</v>
      </c>
      <c r="U416" s="4">
        <v>65.142632043343568</v>
      </c>
      <c r="V416" s="4"/>
      <c r="W416" s="4"/>
      <c r="X416" s="4">
        <v>217.9</v>
      </c>
      <c r="Y416" s="4">
        <f t="shared" si="6"/>
        <v>7.4914019999999998E-2</v>
      </c>
      <c r="Z416" s="4">
        <v>217.84815126488911</v>
      </c>
      <c r="AA416" s="4">
        <v>4.2006350847904494</v>
      </c>
      <c r="AB416" s="39">
        <v>217.84815126488911</v>
      </c>
      <c r="AC416" s="39">
        <v>4.2006350847904494</v>
      </c>
      <c r="AD416" s="20" t="s">
        <v>714</v>
      </c>
      <c r="AE416" s="4"/>
      <c r="AF416" s="4" t="s">
        <v>721</v>
      </c>
      <c r="AG416" s="4"/>
      <c r="AH416" s="40">
        <v>210.6</v>
      </c>
      <c r="AI416" s="40">
        <v>1</v>
      </c>
      <c r="AJ416" s="41"/>
      <c r="AK416" s="4"/>
      <c r="AL416" s="20">
        <v>1.3</v>
      </c>
      <c r="AM416" s="20">
        <v>4</v>
      </c>
      <c r="AN416" s="20">
        <v>1164</v>
      </c>
      <c r="AO416" s="20">
        <v>5.3999999999999999E-2</v>
      </c>
      <c r="AP416" s="20">
        <v>18</v>
      </c>
      <c r="AQ416" s="20">
        <v>0.19</v>
      </c>
      <c r="AR416" s="20">
        <v>2.2000000000000002</v>
      </c>
      <c r="AS416" s="20">
        <v>5</v>
      </c>
      <c r="AT416" s="20">
        <v>0.8</v>
      </c>
      <c r="AU416" s="20">
        <v>17.5</v>
      </c>
      <c r="AV416" s="20">
        <v>3.8</v>
      </c>
      <c r="AW416" s="20">
        <v>68.099999999999994</v>
      </c>
      <c r="AX416" s="20">
        <v>35.700000000000003</v>
      </c>
      <c r="AY416" s="20">
        <v>176</v>
      </c>
      <c r="AZ416" s="20">
        <v>50.9</v>
      </c>
      <c r="BA416" s="20">
        <v>494</v>
      </c>
      <c r="BB416" s="20">
        <v>106.1</v>
      </c>
      <c r="BC416" s="20">
        <v>10510</v>
      </c>
      <c r="BD416" s="4"/>
      <c r="BE416" s="4"/>
      <c r="BF416" s="20" t="s">
        <v>734</v>
      </c>
      <c r="BG416" s="20" t="s">
        <v>734</v>
      </c>
      <c r="BH416" s="20" t="s">
        <v>734</v>
      </c>
      <c r="BI416" s="20" t="s">
        <v>734</v>
      </c>
      <c r="BJ416" s="20" t="s">
        <v>734</v>
      </c>
      <c r="BK416" s="20" t="s">
        <v>734</v>
      </c>
      <c r="BL416" s="20" t="s">
        <v>734</v>
      </c>
      <c r="BM416" s="20" t="s">
        <v>734</v>
      </c>
      <c r="BN416" s="42" t="s">
        <v>734</v>
      </c>
      <c r="BO416" s="42" t="s">
        <v>734</v>
      </c>
      <c r="BP416" s="42" t="s">
        <v>734</v>
      </c>
      <c r="BQ416" s="43" t="s">
        <v>734</v>
      </c>
      <c r="BR416" s="43" t="s">
        <v>734</v>
      </c>
      <c r="BS416" s="43" t="s">
        <v>734</v>
      </c>
    </row>
    <row r="417" spans="1:71" s="53" customFormat="1" x14ac:dyDescent="0.25">
      <c r="A417" s="4" t="s">
        <v>1578</v>
      </c>
      <c r="B417" s="4" t="s">
        <v>1612</v>
      </c>
      <c r="C417" s="4">
        <v>2016</v>
      </c>
      <c r="D417" s="4">
        <v>414</v>
      </c>
      <c r="E417" s="4">
        <v>414</v>
      </c>
      <c r="F417" s="4">
        <v>2168.5</v>
      </c>
      <c r="G417" s="4">
        <v>84114</v>
      </c>
      <c r="H417" s="4"/>
      <c r="I417" s="4">
        <v>26.72</v>
      </c>
      <c r="J417" s="4">
        <v>663.7</v>
      </c>
      <c r="K417" s="4">
        <v>293.89999999999998</v>
      </c>
      <c r="L417" s="4">
        <v>0.46641791044776115</v>
      </c>
      <c r="M417" s="4">
        <v>4.9599999999999998E-2</v>
      </c>
      <c r="N417" s="4">
        <v>2.8562876767587237</v>
      </c>
      <c r="O417" s="38">
        <v>0.22439999999999999</v>
      </c>
      <c r="P417" s="38">
        <v>2.9206087012319322</v>
      </c>
      <c r="Q417" s="38">
        <v>3.2809999999999999E-2</v>
      </c>
      <c r="R417" s="38">
        <v>1.900414663516341</v>
      </c>
      <c r="S417" s="38">
        <v>0.3588187370712696</v>
      </c>
      <c r="T417" s="4">
        <v>176.29134306281932</v>
      </c>
      <c r="U417" s="4">
        <v>66.618797194513249</v>
      </c>
      <c r="V417" s="4"/>
      <c r="W417" s="4"/>
      <c r="X417" s="4">
        <v>208.1</v>
      </c>
      <c r="Y417" s="4">
        <f t="shared" si="6"/>
        <v>6.8277610000000002E-2</v>
      </c>
      <c r="Z417" s="4">
        <v>208.2872739845516</v>
      </c>
      <c r="AA417" s="4">
        <v>3.9339030661591528</v>
      </c>
      <c r="AB417" s="39">
        <v>208.2872739845516</v>
      </c>
      <c r="AC417" s="39">
        <v>3.9339030661591528</v>
      </c>
      <c r="AD417" s="20" t="s">
        <v>714</v>
      </c>
      <c r="AE417" s="4"/>
      <c r="AF417" s="4"/>
      <c r="AG417" s="4"/>
      <c r="AH417" s="40">
        <v>210.6</v>
      </c>
      <c r="AI417" s="40">
        <v>1</v>
      </c>
      <c r="AJ417" s="41"/>
      <c r="AK417" s="4"/>
      <c r="AL417" s="20">
        <v>3.5</v>
      </c>
      <c r="AM417" s="20">
        <v>3.9</v>
      </c>
      <c r="AN417" s="20">
        <v>1129</v>
      </c>
      <c r="AO417" s="20">
        <v>5.4999999999999997E-3</v>
      </c>
      <c r="AP417" s="20">
        <v>15.4</v>
      </c>
      <c r="AQ417" s="20">
        <v>2.895E-2</v>
      </c>
      <c r="AR417" s="20">
        <v>1.7</v>
      </c>
      <c r="AS417" s="20">
        <v>31</v>
      </c>
      <c r="AT417" s="20">
        <v>1.23</v>
      </c>
      <c r="AU417" s="20">
        <v>20.5</v>
      </c>
      <c r="AV417" s="20">
        <v>6.3</v>
      </c>
      <c r="AW417" s="20">
        <v>70.099999999999994</v>
      </c>
      <c r="AX417" s="20">
        <v>38.200000000000003</v>
      </c>
      <c r="AY417" s="20">
        <v>192</v>
      </c>
      <c r="AZ417" s="20">
        <v>45.7</v>
      </c>
      <c r="BA417" s="20">
        <v>503</v>
      </c>
      <c r="BB417" s="20">
        <v>109.5</v>
      </c>
      <c r="BC417" s="20">
        <v>9150</v>
      </c>
      <c r="BD417" s="4"/>
      <c r="BE417" s="4"/>
      <c r="BF417" s="20" t="s">
        <v>734</v>
      </c>
      <c r="BG417" s="20" t="s">
        <v>734</v>
      </c>
      <c r="BH417" s="20" t="s">
        <v>734</v>
      </c>
      <c r="BI417" s="20" t="s">
        <v>734</v>
      </c>
      <c r="BJ417" s="20" t="s">
        <v>734</v>
      </c>
      <c r="BK417" s="20" t="s">
        <v>734</v>
      </c>
      <c r="BL417" s="20" t="s">
        <v>734</v>
      </c>
      <c r="BM417" s="20" t="s">
        <v>734</v>
      </c>
      <c r="BN417" s="42" t="s">
        <v>734</v>
      </c>
      <c r="BO417" s="42" t="s">
        <v>734</v>
      </c>
      <c r="BP417" s="42" t="s">
        <v>734</v>
      </c>
      <c r="BQ417" s="43" t="s">
        <v>734</v>
      </c>
      <c r="BR417" s="43" t="s">
        <v>734</v>
      </c>
      <c r="BS417" s="43" t="s">
        <v>734</v>
      </c>
    </row>
    <row r="418" spans="1:71" s="53" customFormat="1" x14ac:dyDescent="0.25">
      <c r="A418" s="53" t="s">
        <v>1579</v>
      </c>
      <c r="B418" s="53" t="s">
        <v>1612</v>
      </c>
      <c r="C418" s="53">
        <v>2016</v>
      </c>
      <c r="D418" s="53">
        <v>415</v>
      </c>
      <c r="E418" s="53">
        <v>415</v>
      </c>
      <c r="F418" s="53">
        <v>2104.5</v>
      </c>
      <c r="G418" s="53">
        <v>84250.5</v>
      </c>
      <c r="I418" s="53">
        <v>44.4</v>
      </c>
      <c r="J418" s="53">
        <v>864</v>
      </c>
      <c r="K418" s="53">
        <v>472</v>
      </c>
      <c r="L418" s="53">
        <v>0.57471264367816088</v>
      </c>
      <c r="M418" s="53">
        <v>5.7099999999999998E-2</v>
      </c>
      <c r="N418" s="53">
        <v>3.0416301368439713</v>
      </c>
      <c r="O418" s="54">
        <v>0.25779999999999997</v>
      </c>
      <c r="P418" s="54">
        <v>3.1093412240814651</v>
      </c>
      <c r="Q418" s="54">
        <v>3.2539999999999999E-2</v>
      </c>
      <c r="R418" s="54">
        <v>1.9121948013774506</v>
      </c>
      <c r="S418" s="54">
        <v>0.34251653486873596</v>
      </c>
      <c r="T418" s="53">
        <v>495.39751514668956</v>
      </c>
      <c r="U418" s="53">
        <v>67.03273818513776</v>
      </c>
      <c r="X418" s="53">
        <v>206.4</v>
      </c>
      <c r="Y418" s="53">
        <f t="shared" si="6"/>
        <v>6.7162559999999996E-2</v>
      </c>
      <c r="Z418" s="53">
        <v>204.67318067906433</v>
      </c>
      <c r="AA418" s="53">
        <v>3.898129704037097</v>
      </c>
      <c r="AB418" s="55">
        <v>204.67318067906433</v>
      </c>
      <c r="AC418" s="55">
        <v>3.898129704037097</v>
      </c>
      <c r="AD418" s="56" t="s">
        <v>714</v>
      </c>
      <c r="AE418" s="53" t="s">
        <v>715</v>
      </c>
      <c r="AF418" s="53" t="s">
        <v>1775</v>
      </c>
      <c r="AH418" s="57">
        <v>210.6</v>
      </c>
      <c r="AI418" s="57">
        <v>1</v>
      </c>
      <c r="AJ418" s="58"/>
      <c r="AL418" s="56">
        <v>7.7</v>
      </c>
      <c r="AM418" s="56">
        <v>5.0999999999999996</v>
      </c>
      <c r="AN418" s="56">
        <v>1135</v>
      </c>
      <c r="AO418" s="56">
        <v>2.2000000000000001E-3</v>
      </c>
      <c r="AP418" s="56">
        <v>22.4</v>
      </c>
      <c r="AQ418" s="56">
        <v>0.13</v>
      </c>
      <c r="AR418" s="56">
        <v>0.25</v>
      </c>
      <c r="AS418" s="56">
        <v>24</v>
      </c>
      <c r="AT418" s="56">
        <v>0.38</v>
      </c>
      <c r="AU418" s="56">
        <v>16.5</v>
      </c>
      <c r="AV418" s="56">
        <v>5.2</v>
      </c>
      <c r="AW418" s="56">
        <v>73</v>
      </c>
      <c r="AX418" s="56">
        <v>34.4</v>
      </c>
      <c r="AY418" s="56">
        <v>187.2</v>
      </c>
      <c r="AZ418" s="56">
        <v>46.8</v>
      </c>
      <c r="BA418" s="56">
        <v>450</v>
      </c>
      <c r="BB418" s="56">
        <v>112.5</v>
      </c>
      <c r="BC418" s="56">
        <v>8520</v>
      </c>
      <c r="BF418" s="56" t="s">
        <v>734</v>
      </c>
      <c r="BG418" s="56" t="s">
        <v>734</v>
      </c>
      <c r="BH418" s="56" t="s">
        <v>734</v>
      </c>
      <c r="BI418" s="56" t="s">
        <v>734</v>
      </c>
      <c r="BJ418" s="56" t="s">
        <v>734</v>
      </c>
      <c r="BK418" s="56" t="s">
        <v>734</v>
      </c>
      <c r="BL418" s="56" t="s">
        <v>734</v>
      </c>
      <c r="BM418" s="56" t="s">
        <v>734</v>
      </c>
      <c r="BN418" s="59" t="s">
        <v>734</v>
      </c>
      <c r="BO418" s="59" t="s">
        <v>734</v>
      </c>
      <c r="BP418" s="59" t="s">
        <v>734</v>
      </c>
      <c r="BQ418" s="60" t="s">
        <v>734</v>
      </c>
      <c r="BR418" s="60" t="s">
        <v>734</v>
      </c>
      <c r="BS418" s="60" t="s">
        <v>734</v>
      </c>
    </row>
    <row r="419" spans="1:71" s="53" customFormat="1" x14ac:dyDescent="0.25">
      <c r="A419" s="53" t="s">
        <v>1580</v>
      </c>
      <c r="B419" s="53" t="s">
        <v>1612</v>
      </c>
      <c r="C419" s="53">
        <v>2016</v>
      </c>
      <c r="D419" s="53">
        <v>416</v>
      </c>
      <c r="E419" s="53">
        <v>416</v>
      </c>
      <c r="F419" s="53">
        <v>2940.5</v>
      </c>
      <c r="G419" s="53">
        <v>84659.5</v>
      </c>
      <c r="I419" s="53">
        <v>59.99</v>
      </c>
      <c r="J419" s="53">
        <v>990</v>
      </c>
      <c r="K419" s="53">
        <v>639</v>
      </c>
      <c r="L419" s="53">
        <v>0.68775790921595603</v>
      </c>
      <c r="M419" s="53">
        <v>5.2990000000000002E-2</v>
      </c>
      <c r="N419" s="53">
        <v>2.5404920590148325</v>
      </c>
      <c r="O419" s="54">
        <v>0.2417</v>
      </c>
      <c r="P419" s="54">
        <v>2.6341952568185754</v>
      </c>
      <c r="Q419" s="54">
        <v>3.3029999999999997E-2</v>
      </c>
      <c r="R419" s="54">
        <v>1.9299960489928616</v>
      </c>
      <c r="S419" s="54">
        <v>0.41402249491105453</v>
      </c>
      <c r="T419" s="53">
        <v>328.36862800568565</v>
      </c>
      <c r="U419" s="53">
        <v>57.646862811071458</v>
      </c>
      <c r="X419" s="53">
        <v>209.5</v>
      </c>
      <c r="Y419" s="53">
        <f t="shared" si="6"/>
        <v>6.9197849999999991E-2</v>
      </c>
      <c r="Z419" s="53">
        <v>208.7897458496727</v>
      </c>
      <c r="AA419" s="53">
        <v>4.0023021521746243</v>
      </c>
      <c r="AB419" s="55">
        <v>208.7897458496727</v>
      </c>
      <c r="AC419" s="55">
        <v>4.0023021521746243</v>
      </c>
      <c r="AD419" s="56" t="s">
        <v>714</v>
      </c>
      <c r="AE419" s="53" t="s">
        <v>715</v>
      </c>
      <c r="AF419" s="53" t="s">
        <v>1775</v>
      </c>
      <c r="AH419" s="57">
        <v>210.6</v>
      </c>
      <c r="AI419" s="57">
        <v>1</v>
      </c>
      <c r="AJ419" s="58"/>
      <c r="AL419" s="56">
        <v>6.8</v>
      </c>
      <c r="AM419" s="56">
        <v>4.5999999999999996</v>
      </c>
      <c r="AN419" s="56">
        <v>1219</v>
      </c>
      <c r="AO419" s="56">
        <v>2.5999999999999999E-3</v>
      </c>
      <c r="AP419" s="56">
        <v>19.899999999999999</v>
      </c>
      <c r="AQ419" s="56">
        <v>2.9000000000000001E-2</v>
      </c>
      <c r="AR419" s="56">
        <v>0.89</v>
      </c>
      <c r="AS419" s="56">
        <v>15</v>
      </c>
      <c r="AT419" s="56">
        <v>1.38</v>
      </c>
      <c r="AU419" s="56">
        <v>17</v>
      </c>
      <c r="AV419" s="56">
        <v>6.4</v>
      </c>
      <c r="AW419" s="56">
        <v>79</v>
      </c>
      <c r="AX419" s="56">
        <v>38.1</v>
      </c>
      <c r="AY419" s="56">
        <v>171.5</v>
      </c>
      <c r="AZ419" s="56">
        <v>41.7</v>
      </c>
      <c r="BA419" s="56">
        <v>433</v>
      </c>
      <c r="BB419" s="56">
        <v>103.2</v>
      </c>
      <c r="BC419" s="56">
        <v>8530</v>
      </c>
      <c r="BF419" s="56" t="s">
        <v>734</v>
      </c>
      <c r="BG419" s="56" t="s">
        <v>734</v>
      </c>
      <c r="BH419" s="56" t="s">
        <v>734</v>
      </c>
      <c r="BI419" s="56" t="s">
        <v>734</v>
      </c>
      <c r="BJ419" s="56" t="s">
        <v>734</v>
      </c>
      <c r="BK419" s="56" t="s">
        <v>734</v>
      </c>
      <c r="BL419" s="56" t="s">
        <v>734</v>
      </c>
      <c r="BM419" s="56" t="s">
        <v>734</v>
      </c>
      <c r="BN419" s="59" t="s">
        <v>734</v>
      </c>
      <c r="BO419" s="59" t="s">
        <v>734</v>
      </c>
      <c r="BP419" s="59" t="s">
        <v>734</v>
      </c>
      <c r="BQ419" s="60" t="s">
        <v>734</v>
      </c>
      <c r="BR419" s="60" t="s">
        <v>734</v>
      </c>
      <c r="BS419" s="60" t="s">
        <v>734</v>
      </c>
    </row>
    <row r="420" spans="1:71" s="53" customFormat="1" x14ac:dyDescent="0.25">
      <c r="A420" s="53" t="s">
        <v>1325</v>
      </c>
      <c r="B420" s="53" t="s">
        <v>1613</v>
      </c>
      <c r="C420" s="53">
        <v>2016</v>
      </c>
      <c r="D420" s="53">
        <v>417</v>
      </c>
      <c r="E420" s="53">
        <v>417</v>
      </c>
      <c r="F420" s="53">
        <v>7192</v>
      </c>
      <c r="G420" s="53">
        <v>86826</v>
      </c>
      <c r="I420" s="53">
        <v>34.229999999999997</v>
      </c>
      <c r="J420" s="53">
        <v>486.4</v>
      </c>
      <c r="K420" s="53">
        <v>309</v>
      </c>
      <c r="L420" s="53">
        <v>0.67842605156037994</v>
      </c>
      <c r="M420" s="53">
        <v>5.6500000000000002E-2</v>
      </c>
      <c r="N420" s="53">
        <v>3.0626573425132886</v>
      </c>
      <c r="O420" s="54">
        <v>0.31359999999999999</v>
      </c>
      <c r="P420" s="54">
        <v>3.2456648377168982</v>
      </c>
      <c r="Q420" s="54">
        <v>4.002E-2</v>
      </c>
      <c r="R420" s="54">
        <v>2.096299177393651</v>
      </c>
      <c r="S420" s="54">
        <v>0.40777738498530669</v>
      </c>
      <c r="T420" s="53">
        <v>472.0705632866904</v>
      </c>
      <c r="U420" s="53">
        <v>67.767584322328148</v>
      </c>
      <c r="X420" s="53">
        <v>252.9</v>
      </c>
      <c r="Y420" s="53">
        <f t="shared" si="6"/>
        <v>0.10121058000000001</v>
      </c>
      <c r="Z420" s="53">
        <v>251.32575857297368</v>
      </c>
      <c r="AA420" s="53">
        <v>5.2299325917350625</v>
      </c>
      <c r="AB420" s="55">
        <v>251.32575857297368</v>
      </c>
      <c r="AC420" s="55">
        <v>5.2299325917350625</v>
      </c>
      <c r="AD420" s="56" t="s">
        <v>714</v>
      </c>
      <c r="AE420" s="53" t="s">
        <v>715</v>
      </c>
      <c r="AF420" s="53" t="s">
        <v>1775</v>
      </c>
      <c r="AH420" s="57">
        <v>232.6</v>
      </c>
      <c r="AI420" s="57">
        <v>1.4</v>
      </c>
      <c r="AJ420" s="58"/>
      <c r="AL420" s="56">
        <v>92</v>
      </c>
      <c r="AM420" s="56">
        <v>42</v>
      </c>
      <c r="AN420" s="56">
        <v>1483</v>
      </c>
      <c r="AO420" s="56">
        <v>0.04</v>
      </c>
      <c r="AP420" s="56">
        <v>13.7</v>
      </c>
      <c r="AQ420" s="56">
        <v>0.72</v>
      </c>
      <c r="AR420" s="56">
        <v>7.1</v>
      </c>
      <c r="AS420" s="56">
        <v>11</v>
      </c>
      <c r="AT420" s="56">
        <v>2</v>
      </c>
      <c r="AU420" s="56">
        <v>26.2</v>
      </c>
      <c r="AV420" s="56">
        <v>7.9</v>
      </c>
      <c r="AW420" s="56">
        <v>109.9</v>
      </c>
      <c r="AX420" s="56">
        <v>44.5</v>
      </c>
      <c r="AY420" s="56">
        <v>227</v>
      </c>
      <c r="AZ420" s="56">
        <v>55.2</v>
      </c>
      <c r="BA420" s="56">
        <v>524</v>
      </c>
      <c r="BB420" s="56">
        <v>128.1</v>
      </c>
      <c r="BC420" s="56">
        <v>10590</v>
      </c>
      <c r="BF420" s="56">
        <v>1.1670000000000001E-3</v>
      </c>
      <c r="BG420" s="56">
        <v>1.2E-5</v>
      </c>
      <c r="BH420" s="56">
        <v>1.4673099999999999</v>
      </c>
      <c r="BI420" s="56">
        <v>1.8000000000000001E-4</v>
      </c>
      <c r="BJ420" s="56">
        <v>3.0629490089106655E-2</v>
      </c>
      <c r="BK420" s="56">
        <v>1.0411073234599404E-3</v>
      </c>
      <c r="BL420" s="56">
        <v>0.28282584649432629</v>
      </c>
      <c r="BM420" s="56">
        <v>1E-4</v>
      </c>
      <c r="BN420" s="59">
        <v>0.28282035776917436</v>
      </c>
      <c r="BO420" s="59">
        <v>7.2304754898744328</v>
      </c>
      <c r="BP420" s="59">
        <v>2.0000003178561108</v>
      </c>
      <c r="BQ420" s="60">
        <v>0.28282076761120839</v>
      </c>
      <c r="BR420" s="60">
        <v>6.8325641333011333</v>
      </c>
      <c r="BS420" s="60">
        <v>2.0000002721599408</v>
      </c>
    </row>
    <row r="421" spans="1:71" s="53" customFormat="1" x14ac:dyDescent="0.25">
      <c r="A421" s="4" t="s">
        <v>1326</v>
      </c>
      <c r="B421" s="4" t="s">
        <v>1613</v>
      </c>
      <c r="C421" s="4">
        <v>2016</v>
      </c>
      <c r="D421" s="4">
        <v>418</v>
      </c>
      <c r="E421" s="4">
        <v>418</v>
      </c>
      <c r="F421" s="4">
        <v>7126.5</v>
      </c>
      <c r="G421" s="4">
        <v>86660</v>
      </c>
      <c r="H421" s="4"/>
      <c r="I421" s="4">
        <v>12.75</v>
      </c>
      <c r="J421" s="4">
        <v>404.5</v>
      </c>
      <c r="K421" s="4">
        <v>113.2</v>
      </c>
      <c r="L421" s="4">
        <v>0.29850746268656714</v>
      </c>
      <c r="M421" s="4">
        <v>5.0599999999999999E-2</v>
      </c>
      <c r="N421" s="4">
        <v>3.4681157293072915</v>
      </c>
      <c r="O421" s="38">
        <v>0.25750000000000001</v>
      </c>
      <c r="P421" s="38">
        <v>3.6079222453889352</v>
      </c>
      <c r="Q421" s="38">
        <v>3.7199999999999997E-2</v>
      </c>
      <c r="R421" s="38">
        <v>2.056520414900783</v>
      </c>
      <c r="S421" s="38">
        <v>0.35166557863942094</v>
      </c>
      <c r="T421" s="4">
        <v>222.64971593314223</v>
      </c>
      <c r="U421" s="4">
        <v>80.206593805038025</v>
      </c>
      <c r="V421" s="4"/>
      <c r="W421" s="4"/>
      <c r="X421" s="4">
        <v>235.4</v>
      </c>
      <c r="Y421" s="4">
        <f t="shared" si="6"/>
        <v>8.7568800000000002E-2</v>
      </c>
      <c r="Z421" s="4">
        <v>235.53560546649669</v>
      </c>
      <c r="AA421" s="4">
        <v>4.8141085820518015</v>
      </c>
      <c r="AB421" s="39">
        <v>235.53560546649669</v>
      </c>
      <c r="AC421" s="39">
        <v>4.8141085820518015</v>
      </c>
      <c r="AD421" s="20" t="s">
        <v>714</v>
      </c>
      <c r="AE421" s="4"/>
      <c r="AF421" s="4"/>
      <c r="AG421" s="4"/>
      <c r="AH421" s="40">
        <v>232.6</v>
      </c>
      <c r="AI421" s="40">
        <v>1.4</v>
      </c>
      <c r="AJ421" s="41"/>
      <c r="AK421" s="4"/>
      <c r="AL421" s="20">
        <v>2.9</v>
      </c>
      <c r="AM421" s="20">
        <v>5</v>
      </c>
      <c r="AN421" s="20">
        <v>833</v>
      </c>
      <c r="AO421" s="20">
        <v>1.4999999999999999E-2</v>
      </c>
      <c r="AP421" s="20">
        <v>7.1</v>
      </c>
      <c r="AQ421" s="20">
        <v>4.3999999999999997E-2</v>
      </c>
      <c r="AR421" s="20">
        <v>0.86</v>
      </c>
      <c r="AS421" s="20">
        <v>25</v>
      </c>
      <c r="AT421" s="20">
        <v>0.56000000000000005</v>
      </c>
      <c r="AU421" s="20">
        <v>11.2</v>
      </c>
      <c r="AV421" s="20">
        <v>3.95</v>
      </c>
      <c r="AW421" s="20">
        <v>53.4</v>
      </c>
      <c r="AX421" s="20">
        <v>28.5</v>
      </c>
      <c r="AY421" s="20">
        <v>125</v>
      </c>
      <c r="AZ421" s="20">
        <v>34.200000000000003</v>
      </c>
      <c r="BA421" s="20">
        <v>301</v>
      </c>
      <c r="BB421" s="20">
        <v>74.2</v>
      </c>
      <c r="BC421" s="20">
        <v>8360</v>
      </c>
      <c r="BD421" s="4"/>
      <c r="BE421" s="4"/>
      <c r="BF421" s="20">
        <v>1.526E-3</v>
      </c>
      <c r="BG421" s="20">
        <v>2.4000000000000001E-5</v>
      </c>
      <c r="BH421" s="20">
        <v>1.4674</v>
      </c>
      <c r="BI421" s="20">
        <v>2.1000000000000001E-4</v>
      </c>
      <c r="BJ421" s="20">
        <v>3.4417143186761201E-2</v>
      </c>
      <c r="BK421" s="20">
        <v>2.112705109352085E-3</v>
      </c>
      <c r="BL421" s="20">
        <v>0.28237977686437915</v>
      </c>
      <c r="BM421" s="20">
        <v>1.7000000000000001E-4</v>
      </c>
      <c r="BN421" s="42">
        <v>0.28237305157984161</v>
      </c>
      <c r="BO421" s="42">
        <v>-8.9440327811030063</v>
      </c>
      <c r="BP421" s="42">
        <v>3.4000006566784569</v>
      </c>
      <c r="BQ421" s="43">
        <v>0.28237313558277</v>
      </c>
      <c r="BR421" s="43">
        <v>-9.0056005305538811</v>
      </c>
      <c r="BS421" s="43">
        <v>3.400000640376315</v>
      </c>
    </row>
    <row r="422" spans="1:71" s="53" customFormat="1" x14ac:dyDescent="0.25">
      <c r="A422" s="4" t="s">
        <v>1327</v>
      </c>
      <c r="B422" s="4" t="s">
        <v>1613</v>
      </c>
      <c r="C422" s="4">
        <v>2016</v>
      </c>
      <c r="D422" s="4">
        <v>419</v>
      </c>
      <c r="E422" s="4">
        <v>419</v>
      </c>
      <c r="F422" s="4">
        <v>7021.5</v>
      </c>
      <c r="G422" s="4">
        <v>86581.5</v>
      </c>
      <c r="H422" s="4"/>
      <c r="I422" s="4">
        <v>25.82</v>
      </c>
      <c r="J422" s="4">
        <v>778</v>
      </c>
      <c r="K422" s="4">
        <v>226</v>
      </c>
      <c r="L422" s="4">
        <v>0.31496062992125984</v>
      </c>
      <c r="M422" s="4">
        <v>5.0099999999999999E-2</v>
      </c>
      <c r="N422" s="4">
        <v>2.83913682754218</v>
      </c>
      <c r="O422" s="38">
        <v>0.25940000000000002</v>
      </c>
      <c r="P422" s="38">
        <v>3.0326989702026421</v>
      </c>
      <c r="Q422" s="38">
        <v>3.7519999999999998E-2</v>
      </c>
      <c r="R422" s="38">
        <v>2.0920241677289226</v>
      </c>
      <c r="S422" s="38">
        <v>0.43448246642912891</v>
      </c>
      <c r="T422" s="4">
        <v>199.63527363719749</v>
      </c>
      <c r="U422" s="4">
        <v>65.936304320058682</v>
      </c>
      <c r="V422" s="4"/>
      <c r="W422" s="4"/>
      <c r="X422" s="4">
        <v>237.4</v>
      </c>
      <c r="Y422" s="4">
        <f t="shared" si="6"/>
        <v>8.9072479999999996E-2</v>
      </c>
      <c r="Z422" s="4">
        <v>237.68428483284157</v>
      </c>
      <c r="AA422" s="4">
        <v>4.9312956811509689</v>
      </c>
      <c r="AB422" s="39">
        <v>237.68428483284157</v>
      </c>
      <c r="AC422" s="39">
        <v>4.9312956811509689</v>
      </c>
      <c r="AD422" s="20" t="s">
        <v>714</v>
      </c>
      <c r="AE422" s="4"/>
      <c r="AF422" s="4"/>
      <c r="AG422" s="4"/>
      <c r="AH422" s="40">
        <v>232.6</v>
      </c>
      <c r="AI422" s="40">
        <v>1.4</v>
      </c>
      <c r="AJ422" s="41"/>
      <c r="AK422" s="4"/>
      <c r="AL422" s="20">
        <v>1.1000000000000001</v>
      </c>
      <c r="AM422" s="20">
        <v>2.7</v>
      </c>
      <c r="AN422" s="20">
        <v>1111</v>
      </c>
      <c r="AO422" s="20" t="s">
        <v>684</v>
      </c>
      <c r="AP422" s="20">
        <v>8.4</v>
      </c>
      <c r="AQ422" s="20">
        <v>5.1999999999999998E-2</v>
      </c>
      <c r="AR422" s="20">
        <v>2</v>
      </c>
      <c r="AS422" s="20">
        <v>19</v>
      </c>
      <c r="AT422" s="20">
        <v>1</v>
      </c>
      <c r="AU422" s="20">
        <v>16.5</v>
      </c>
      <c r="AV422" s="20">
        <v>6.8</v>
      </c>
      <c r="AW422" s="20">
        <v>76.8</v>
      </c>
      <c r="AX422" s="20">
        <v>34.5</v>
      </c>
      <c r="AY422" s="20">
        <v>167</v>
      </c>
      <c r="AZ422" s="20">
        <v>40.6</v>
      </c>
      <c r="BA422" s="20">
        <v>423</v>
      </c>
      <c r="BB422" s="20">
        <v>97.7</v>
      </c>
      <c r="BC422" s="20">
        <v>9190</v>
      </c>
      <c r="BD422" s="4"/>
      <c r="BE422" s="4"/>
      <c r="BF422" s="20">
        <v>1.127E-3</v>
      </c>
      <c r="BG422" s="20">
        <v>2.3E-5</v>
      </c>
      <c r="BH422" s="20">
        <v>1.4673700000000001</v>
      </c>
      <c r="BI422" s="20">
        <v>1.7000000000000001E-4</v>
      </c>
      <c r="BJ422" s="20">
        <v>2.9210736486770646E-2</v>
      </c>
      <c r="BK422" s="20">
        <v>7.4983586806563263E-4</v>
      </c>
      <c r="BL422" s="20">
        <v>0.28265892872963605</v>
      </c>
      <c r="BM422" s="20">
        <v>9.2999999999999997E-5</v>
      </c>
      <c r="BN422" s="42">
        <v>0.28265391648033988</v>
      </c>
      <c r="BO422" s="42">
        <v>1.0408823782936949</v>
      </c>
      <c r="BP422" s="42">
        <v>1.8600011226827706</v>
      </c>
      <c r="BQ422" s="43">
        <v>0.28265402392991551</v>
      </c>
      <c r="BR422" s="43">
        <v>0.93279251496936055</v>
      </c>
      <c r="BS422" s="43">
        <v>1.8600010750640446</v>
      </c>
    </row>
    <row r="423" spans="1:71" s="53" customFormat="1" x14ac:dyDescent="0.25">
      <c r="A423" s="4" t="s">
        <v>1328</v>
      </c>
      <c r="B423" s="4" t="s">
        <v>1613</v>
      </c>
      <c r="C423" s="4">
        <v>2016</v>
      </c>
      <c r="D423" s="4">
        <v>420</v>
      </c>
      <c r="E423" s="4">
        <v>420</v>
      </c>
      <c r="F423" s="4">
        <v>6890</v>
      </c>
      <c r="G423" s="4">
        <v>86479.69</v>
      </c>
      <c r="H423" s="4"/>
      <c r="I423" s="4">
        <v>20.64</v>
      </c>
      <c r="J423" s="4">
        <v>451</v>
      </c>
      <c r="K423" s="4">
        <v>193.6</v>
      </c>
      <c r="L423" s="4">
        <v>0.46382189239332094</v>
      </c>
      <c r="M423" s="4">
        <v>5.0599999999999999E-2</v>
      </c>
      <c r="N423" s="4">
        <v>2.9772821659352227</v>
      </c>
      <c r="O423" s="38">
        <v>0.2676</v>
      </c>
      <c r="P423" s="38">
        <v>3.1587196172542238</v>
      </c>
      <c r="Q423" s="38">
        <v>3.7909999999999999E-2</v>
      </c>
      <c r="R423" s="38">
        <v>2.0864564516976483</v>
      </c>
      <c r="S423" s="38">
        <v>0.41473146187052468</v>
      </c>
      <c r="T423" s="4">
        <v>222.64971593314223</v>
      </c>
      <c r="U423" s="4">
        <v>68.855159390498983</v>
      </c>
      <c r="V423" s="4"/>
      <c r="W423" s="4"/>
      <c r="X423" s="4">
        <v>239.9</v>
      </c>
      <c r="Y423" s="4">
        <f t="shared" si="6"/>
        <v>9.0946090000000007E-2</v>
      </c>
      <c r="Z423" s="4">
        <v>239.97722845835727</v>
      </c>
      <c r="AA423" s="4">
        <v>4.9672694660964734</v>
      </c>
      <c r="AB423" s="39">
        <v>239.97722845835727</v>
      </c>
      <c r="AC423" s="39">
        <v>4.9672694660964734</v>
      </c>
      <c r="AD423" s="20" t="s">
        <v>714</v>
      </c>
      <c r="AE423" s="4"/>
      <c r="AF423" s="4"/>
      <c r="AG423" s="4"/>
      <c r="AH423" s="40">
        <v>232.6</v>
      </c>
      <c r="AI423" s="40">
        <v>1.4</v>
      </c>
      <c r="AJ423" s="41"/>
      <c r="AK423" s="4"/>
      <c r="AL423" s="20">
        <v>2.5</v>
      </c>
      <c r="AM423" s="20">
        <v>4.5</v>
      </c>
      <c r="AN423" s="20">
        <v>593</v>
      </c>
      <c r="AO423" s="20">
        <v>2.5999999999999999E-3</v>
      </c>
      <c r="AP423" s="20">
        <v>6</v>
      </c>
      <c r="AQ423" s="20">
        <v>3.04E-2</v>
      </c>
      <c r="AR423" s="20" t="s">
        <v>684</v>
      </c>
      <c r="AS423" s="20">
        <v>5.0999999999999996</v>
      </c>
      <c r="AT423" s="20">
        <v>7.0000000000000007E-2</v>
      </c>
      <c r="AU423" s="20">
        <v>8.4</v>
      </c>
      <c r="AV423" s="20">
        <v>4</v>
      </c>
      <c r="AW423" s="20">
        <v>40.6</v>
      </c>
      <c r="AX423" s="20">
        <v>16.7</v>
      </c>
      <c r="AY423" s="20">
        <v>82.7</v>
      </c>
      <c r="AZ423" s="20">
        <v>17.100000000000001</v>
      </c>
      <c r="BA423" s="20">
        <v>195</v>
      </c>
      <c r="BB423" s="20">
        <v>45.7</v>
      </c>
      <c r="BC423" s="20">
        <v>9200</v>
      </c>
      <c r="BD423" s="4"/>
      <c r="BE423" s="4"/>
      <c r="BF423" s="20">
        <v>1.3420000000000001E-3</v>
      </c>
      <c r="BG423" s="20">
        <v>4.1999999999999998E-5</v>
      </c>
      <c r="BH423" s="20">
        <v>1.4673400000000001</v>
      </c>
      <c r="BI423" s="20">
        <v>2.4000000000000001E-4</v>
      </c>
      <c r="BJ423" s="20">
        <v>2.9115323319344983E-2</v>
      </c>
      <c r="BK423" s="20">
        <v>2.1137208309493869E-3</v>
      </c>
      <c r="BL423" s="20">
        <v>0.28283564887105278</v>
      </c>
      <c r="BM423" s="20">
        <v>1.8000000000000001E-4</v>
      </c>
      <c r="BN423" s="42">
        <v>0.28282962271836609</v>
      </c>
      <c r="BO423" s="42">
        <v>7.3083662377659842</v>
      </c>
      <c r="BP423" s="42">
        <v>3.6000019718239544</v>
      </c>
      <c r="BQ423" s="43">
        <v>0.28282980837307148</v>
      </c>
      <c r="BR423" s="43">
        <v>7.1524754723228945</v>
      </c>
      <c r="BS423" s="43">
        <v>3.600001852199247</v>
      </c>
    </row>
    <row r="424" spans="1:71" s="53" customFormat="1" x14ac:dyDescent="0.25">
      <c r="A424" s="53" t="s">
        <v>1329</v>
      </c>
      <c r="B424" s="53" t="s">
        <v>1613</v>
      </c>
      <c r="C424" s="53">
        <v>2016</v>
      </c>
      <c r="D424" s="53">
        <v>421</v>
      </c>
      <c r="E424" s="53">
        <v>421</v>
      </c>
      <c r="F424" s="53">
        <v>6961.25</v>
      </c>
      <c r="G424" s="53">
        <v>86426.25</v>
      </c>
      <c r="I424" s="53">
        <v>9.0299999999999994</v>
      </c>
      <c r="J424" s="53">
        <v>302</v>
      </c>
      <c r="K424" s="53">
        <v>75.900000000000006</v>
      </c>
      <c r="L424" s="53">
        <v>0.27027027027027023</v>
      </c>
      <c r="M424" s="53">
        <v>5.6099999999999997E-2</v>
      </c>
      <c r="N424" s="53">
        <v>3.6789716723545207</v>
      </c>
      <c r="O424" s="54">
        <v>0.28810000000000002</v>
      </c>
      <c r="P424" s="54">
        <v>3.7766400866067178</v>
      </c>
      <c r="Q424" s="54">
        <v>3.7499999999999999E-2</v>
      </c>
      <c r="R424" s="54">
        <v>1.9920285584744457</v>
      </c>
      <c r="S424" s="54">
        <v>0.31212590516879068</v>
      </c>
      <c r="T424" s="53">
        <v>456.32829833820767</v>
      </c>
      <c r="U424" s="53">
        <v>81.626538953317663</v>
      </c>
      <c r="X424" s="53">
        <v>237.3</v>
      </c>
      <c r="Y424" s="53">
        <f t="shared" si="6"/>
        <v>8.8987500000000011E-2</v>
      </c>
      <c r="Z424" s="53">
        <v>235.80086948228711</v>
      </c>
      <c r="AA424" s="53">
        <v>4.6805319496054105</v>
      </c>
      <c r="AB424" s="55">
        <v>235.80086948228711</v>
      </c>
      <c r="AC424" s="55">
        <v>4.6805319496054105</v>
      </c>
      <c r="AD424" s="56" t="s">
        <v>714</v>
      </c>
      <c r="AE424" s="53" t="s">
        <v>715</v>
      </c>
      <c r="AF424" s="53" t="s">
        <v>1775</v>
      </c>
      <c r="AH424" s="57">
        <v>232.6</v>
      </c>
      <c r="AI424" s="57">
        <v>1.4</v>
      </c>
      <c r="AJ424" s="58"/>
      <c r="AL424" s="56">
        <v>5.6</v>
      </c>
      <c r="AM424" s="56">
        <v>5.7</v>
      </c>
      <c r="AN424" s="56">
        <v>600</v>
      </c>
      <c r="AO424" s="56">
        <v>4.7999999999999996E-3</v>
      </c>
      <c r="AP424" s="56">
        <v>4.3</v>
      </c>
      <c r="AQ424" s="56">
        <v>5.0000000000000001E-3</v>
      </c>
      <c r="AR424" s="56" t="s">
        <v>684</v>
      </c>
      <c r="AS424" s="56">
        <v>1.696</v>
      </c>
      <c r="AT424" s="56">
        <v>0.45</v>
      </c>
      <c r="AU424" s="56">
        <v>9.8000000000000007</v>
      </c>
      <c r="AV424" s="56">
        <v>3.21</v>
      </c>
      <c r="AW424" s="56">
        <v>39.299999999999997</v>
      </c>
      <c r="AX424" s="56">
        <v>22.2</v>
      </c>
      <c r="AY424" s="56">
        <v>93</v>
      </c>
      <c r="AZ424" s="56">
        <v>23.7</v>
      </c>
      <c r="BA424" s="56">
        <v>235</v>
      </c>
      <c r="BB424" s="56">
        <v>53.1</v>
      </c>
      <c r="BC424" s="56">
        <v>8820</v>
      </c>
      <c r="BF424" s="56">
        <v>1.109E-3</v>
      </c>
      <c r="BG424" s="56">
        <v>2.1999999999999999E-5</v>
      </c>
      <c r="BH424" s="56">
        <v>1.4673099999999999</v>
      </c>
      <c r="BI424" s="56">
        <v>1.4999999999999999E-4</v>
      </c>
      <c r="BJ424" s="56">
        <v>2.9509041918214116E-2</v>
      </c>
      <c r="BK424" s="56">
        <v>1.096500813197518E-3</v>
      </c>
      <c r="BL424" s="56">
        <v>0.28249047224726664</v>
      </c>
      <c r="BM424" s="56">
        <v>1.1E-4</v>
      </c>
      <c r="BN424" s="59">
        <v>0.28248557922055684</v>
      </c>
      <c r="BO424" s="59">
        <v>-4.9567624944335531</v>
      </c>
      <c r="BP424" s="59">
        <v>2.2000008546959764</v>
      </c>
      <c r="BQ424" s="60">
        <v>0.28248564578507496</v>
      </c>
      <c r="BR424" s="60">
        <v>-5.0248064485147736</v>
      </c>
      <c r="BS424" s="60">
        <v>2.2000008315997186</v>
      </c>
    </row>
    <row r="425" spans="1:71" s="53" customFormat="1" x14ac:dyDescent="0.25">
      <c r="A425" s="53" t="s">
        <v>1581</v>
      </c>
      <c r="B425" s="53" t="s">
        <v>1613</v>
      </c>
      <c r="C425" s="53">
        <v>2016</v>
      </c>
      <c r="D425" s="53">
        <v>422</v>
      </c>
      <c r="E425" s="53">
        <v>422</v>
      </c>
      <c r="F425" s="53">
        <v>6808</v>
      </c>
      <c r="G425" s="53">
        <v>86424</v>
      </c>
      <c r="I425" s="53">
        <v>25.14</v>
      </c>
      <c r="J425" s="53">
        <v>757</v>
      </c>
      <c r="K425" s="53">
        <v>249.8</v>
      </c>
      <c r="L425" s="53">
        <v>0.35549235691432635</v>
      </c>
      <c r="M425" s="53">
        <v>5.2780000000000001E-2</v>
      </c>
      <c r="N425" s="53">
        <v>2.5860340825074619</v>
      </c>
      <c r="O425" s="54">
        <v>0.2656</v>
      </c>
      <c r="P425" s="54">
        <v>2.715648007171116</v>
      </c>
      <c r="Q425" s="54">
        <v>3.619E-2</v>
      </c>
      <c r="R425" s="54">
        <v>1.9817093184829715</v>
      </c>
      <c r="S425" s="54">
        <v>0.42871285893285416</v>
      </c>
      <c r="T425" s="53">
        <v>319.35097068297591</v>
      </c>
      <c r="U425" s="53">
        <v>58.77457051141846</v>
      </c>
      <c r="X425" s="53">
        <v>229.2</v>
      </c>
      <c r="Y425" s="53">
        <f t="shared" si="6"/>
        <v>8.2947480000000004E-2</v>
      </c>
      <c r="Z425" s="53">
        <v>228.59651492339384</v>
      </c>
      <c r="AA425" s="53">
        <v>4.4947374835774587</v>
      </c>
      <c r="AB425" s="55">
        <v>228.59651492339384</v>
      </c>
      <c r="AC425" s="55">
        <v>4.4947374835774587</v>
      </c>
      <c r="AD425" s="56" t="s">
        <v>714</v>
      </c>
      <c r="AE425" s="53" t="s">
        <v>715</v>
      </c>
      <c r="AF425" s="53" t="s">
        <v>1775</v>
      </c>
      <c r="AH425" s="57">
        <v>232.6</v>
      </c>
      <c r="AI425" s="57">
        <v>1.4</v>
      </c>
      <c r="AJ425" s="58"/>
      <c r="AL425" s="56">
        <v>7.1</v>
      </c>
      <c r="AM425" s="56">
        <v>4.5999999999999996</v>
      </c>
      <c r="AN425" s="56">
        <v>1150</v>
      </c>
      <c r="AO425" s="56">
        <v>3.1E-2</v>
      </c>
      <c r="AP425" s="56">
        <v>11.7</v>
      </c>
      <c r="AQ425" s="56">
        <v>0.28000000000000003</v>
      </c>
      <c r="AR425" s="56">
        <v>2.4</v>
      </c>
      <c r="AS425" s="56">
        <v>33</v>
      </c>
      <c r="AT425" s="56">
        <v>1.6</v>
      </c>
      <c r="AU425" s="56">
        <v>21.1</v>
      </c>
      <c r="AV425" s="56">
        <v>6</v>
      </c>
      <c r="AW425" s="56">
        <v>89</v>
      </c>
      <c r="AX425" s="56">
        <v>35</v>
      </c>
      <c r="AY425" s="56">
        <v>150.69999999999999</v>
      </c>
      <c r="AZ425" s="56">
        <v>41.8</v>
      </c>
      <c r="BA425" s="56">
        <v>388</v>
      </c>
      <c r="BB425" s="56">
        <v>93.1</v>
      </c>
      <c r="BC425" s="56">
        <v>9520</v>
      </c>
      <c r="BF425" s="56" t="s">
        <v>734</v>
      </c>
      <c r="BG425" s="56" t="s">
        <v>734</v>
      </c>
      <c r="BH425" s="56" t="s">
        <v>734</v>
      </c>
      <c r="BI425" s="56" t="s">
        <v>734</v>
      </c>
      <c r="BJ425" s="56" t="s">
        <v>734</v>
      </c>
      <c r="BK425" s="56" t="s">
        <v>734</v>
      </c>
      <c r="BL425" s="56" t="s">
        <v>734</v>
      </c>
      <c r="BM425" s="56" t="s">
        <v>734</v>
      </c>
      <c r="BN425" s="59" t="s">
        <v>734</v>
      </c>
      <c r="BO425" s="59" t="s">
        <v>734</v>
      </c>
      <c r="BP425" s="59" t="s">
        <v>734</v>
      </c>
      <c r="BQ425" s="60" t="s">
        <v>734</v>
      </c>
      <c r="BR425" s="60" t="s">
        <v>734</v>
      </c>
      <c r="BS425" s="60" t="s">
        <v>734</v>
      </c>
    </row>
    <row r="426" spans="1:71" s="53" customFormat="1" x14ac:dyDescent="0.25">
      <c r="A426" s="4" t="s">
        <v>1330</v>
      </c>
      <c r="B426" s="4" t="s">
        <v>1613</v>
      </c>
      <c r="C426" s="4">
        <v>2016</v>
      </c>
      <c r="D426" s="4">
        <v>423</v>
      </c>
      <c r="E426" s="4">
        <v>423</v>
      </c>
      <c r="F426" s="4">
        <v>6704</v>
      </c>
      <c r="G426" s="4">
        <v>86338</v>
      </c>
      <c r="H426" s="4"/>
      <c r="I426" s="4">
        <v>17.77</v>
      </c>
      <c r="J426" s="4">
        <v>573</v>
      </c>
      <c r="K426" s="4">
        <v>168.9</v>
      </c>
      <c r="L426" s="4">
        <v>0.31446540880503143</v>
      </c>
      <c r="M426" s="4">
        <v>5.0509999999999999E-2</v>
      </c>
      <c r="N426" s="4">
        <v>2.5607765000457365</v>
      </c>
      <c r="O426" s="38">
        <v>0.2555</v>
      </c>
      <c r="P426" s="38">
        <v>2.774415159482865</v>
      </c>
      <c r="Q426" s="38">
        <v>3.653E-2</v>
      </c>
      <c r="R426" s="38">
        <v>2.0927979343409722</v>
      </c>
      <c r="S426" s="38">
        <v>0.47531264273187712</v>
      </c>
      <c r="T426" s="4">
        <v>218.53103955149359</v>
      </c>
      <c r="U426" s="4">
        <v>59.267085269380608</v>
      </c>
      <c r="V426" s="4"/>
      <c r="W426" s="4"/>
      <c r="X426" s="4">
        <v>231.3</v>
      </c>
      <c r="Y426" s="4">
        <f t="shared" si="6"/>
        <v>8.4493890000000002E-2</v>
      </c>
      <c r="Z426" s="4">
        <v>231.36816023570444</v>
      </c>
      <c r="AA426" s="4">
        <v>4.8003928059174008</v>
      </c>
      <c r="AB426" s="39">
        <v>231.36816023570444</v>
      </c>
      <c r="AC426" s="39">
        <v>4.8003928059174008</v>
      </c>
      <c r="AD426" s="20" t="s">
        <v>714</v>
      </c>
      <c r="AE426" s="4"/>
      <c r="AF426" s="4"/>
      <c r="AG426" s="4"/>
      <c r="AH426" s="40">
        <v>232.6</v>
      </c>
      <c r="AI426" s="40">
        <v>1.4</v>
      </c>
      <c r="AJ426" s="41"/>
      <c r="AK426" s="4"/>
      <c r="AL426" s="20">
        <v>3.9</v>
      </c>
      <c r="AM426" s="20">
        <v>3.5</v>
      </c>
      <c r="AN426" s="20">
        <v>1150</v>
      </c>
      <c r="AO426" s="20">
        <v>5.7000000000000002E-2</v>
      </c>
      <c r="AP426" s="20">
        <v>8.6999999999999993</v>
      </c>
      <c r="AQ426" s="20">
        <v>0.2</v>
      </c>
      <c r="AR426" s="20">
        <v>0.57999999999999996</v>
      </c>
      <c r="AS426" s="20">
        <v>20</v>
      </c>
      <c r="AT426" s="20">
        <v>0.99</v>
      </c>
      <c r="AU426" s="20">
        <v>21.4</v>
      </c>
      <c r="AV426" s="20">
        <v>6.4</v>
      </c>
      <c r="AW426" s="20">
        <v>92.7</v>
      </c>
      <c r="AX426" s="20">
        <v>35</v>
      </c>
      <c r="AY426" s="20">
        <v>166</v>
      </c>
      <c r="AZ426" s="20">
        <v>41.6</v>
      </c>
      <c r="BA426" s="20">
        <v>426</v>
      </c>
      <c r="BB426" s="20">
        <v>89</v>
      </c>
      <c r="BC426" s="20">
        <v>9260</v>
      </c>
      <c r="BD426" s="4"/>
      <c r="BE426" s="4"/>
      <c r="BF426" s="20">
        <v>1.0533999999999999E-3</v>
      </c>
      <c r="BG426" s="20">
        <v>9.5000000000000005E-6</v>
      </c>
      <c r="BH426" s="20">
        <v>1.4672700000000001</v>
      </c>
      <c r="BI426" s="20">
        <v>1.6000000000000001E-4</v>
      </c>
      <c r="BJ426" s="20">
        <v>2.6148387641849707E-2</v>
      </c>
      <c r="BK426" s="20">
        <v>5.7649872219841017E-4</v>
      </c>
      <c r="BL426" s="20">
        <v>0.28261991274025766</v>
      </c>
      <c r="BM426" s="20">
        <v>9.1000000000000003E-5</v>
      </c>
      <c r="BN426" s="42">
        <v>0.28261535258571008</v>
      </c>
      <c r="BO426" s="42">
        <v>-0.462602247521815</v>
      </c>
      <c r="BP426" s="42">
        <v>1.8200001854578909</v>
      </c>
      <c r="BQ426" s="43">
        <v>0.28261532825398827</v>
      </c>
      <c r="BR426" s="43">
        <v>-0.43635935771391132</v>
      </c>
      <c r="BS426" s="43">
        <v>1.8200001874422702</v>
      </c>
    </row>
    <row r="427" spans="1:71" s="53" customFormat="1" x14ac:dyDescent="0.25">
      <c r="A427" s="4" t="s">
        <v>1582</v>
      </c>
      <c r="B427" s="4" t="s">
        <v>1613</v>
      </c>
      <c r="C427" s="4">
        <v>2016</v>
      </c>
      <c r="D427" s="4">
        <v>424</v>
      </c>
      <c r="E427" s="4">
        <v>424</v>
      </c>
      <c r="F427" s="4">
        <v>6734</v>
      </c>
      <c r="G427" s="4">
        <v>86303</v>
      </c>
      <c r="H427" s="4"/>
      <c r="I427" s="4">
        <v>18.48</v>
      </c>
      <c r="J427" s="4">
        <v>455.3</v>
      </c>
      <c r="K427" s="4">
        <v>183.4</v>
      </c>
      <c r="L427" s="4">
        <v>0.4411116012351125</v>
      </c>
      <c r="M427" s="4">
        <v>5.2200000000000003E-2</v>
      </c>
      <c r="N427" s="4">
        <v>2.9197112810784307</v>
      </c>
      <c r="O427" s="38">
        <v>0.26669999999999999</v>
      </c>
      <c r="P427" s="38">
        <v>3.1206000476728399</v>
      </c>
      <c r="Q427" s="38">
        <v>3.7220000000000003E-2</v>
      </c>
      <c r="R427" s="38">
        <v>2.1103153064599325</v>
      </c>
      <c r="S427" s="38">
        <v>0.43025619705738627</v>
      </c>
      <c r="T427" s="4">
        <v>294.18077431351696</v>
      </c>
      <c r="U427" s="4">
        <v>66.657444888228824</v>
      </c>
      <c r="V427" s="4"/>
      <c r="W427" s="4"/>
      <c r="X427" s="4">
        <v>235.6</v>
      </c>
      <c r="Y427" s="4">
        <f t="shared" si="6"/>
        <v>8.7690320000000016E-2</v>
      </c>
      <c r="Z427" s="4">
        <v>235.19526558094501</v>
      </c>
      <c r="AA427" s="4">
        <v>4.9249301388277207</v>
      </c>
      <c r="AB427" s="39">
        <v>235.19526558094501</v>
      </c>
      <c r="AC427" s="39">
        <v>4.9249301388277207</v>
      </c>
      <c r="AD427" s="20" t="s">
        <v>714</v>
      </c>
      <c r="AE427" s="4"/>
      <c r="AF427" s="4"/>
      <c r="AG427" s="4"/>
      <c r="AH427" s="40">
        <v>232.6</v>
      </c>
      <c r="AI427" s="40">
        <v>1.4</v>
      </c>
      <c r="AJ427" s="41"/>
      <c r="AK427" s="4"/>
      <c r="AL427" s="20">
        <v>4.5999999999999996</v>
      </c>
      <c r="AM427" s="20">
        <v>3.1</v>
      </c>
      <c r="AN427" s="20">
        <v>679</v>
      </c>
      <c r="AO427" s="20" t="s">
        <v>684</v>
      </c>
      <c r="AP427" s="20">
        <v>6.7</v>
      </c>
      <c r="AQ427" s="20">
        <v>2.93E-2</v>
      </c>
      <c r="AR427" s="20">
        <v>0.28999999999999998</v>
      </c>
      <c r="AS427" s="20">
        <v>8</v>
      </c>
      <c r="AT427" s="20">
        <v>1.0900000000000001</v>
      </c>
      <c r="AU427" s="20">
        <v>3.1</v>
      </c>
      <c r="AV427" s="20">
        <v>4.2</v>
      </c>
      <c r="AW427" s="20">
        <v>52.4</v>
      </c>
      <c r="AX427" s="20">
        <v>20.100000000000001</v>
      </c>
      <c r="AY427" s="20">
        <v>105.5</v>
      </c>
      <c r="AZ427" s="20">
        <v>25.7</v>
      </c>
      <c r="BA427" s="20">
        <v>242</v>
      </c>
      <c r="BB427" s="20">
        <v>59.4</v>
      </c>
      <c r="BC427" s="20">
        <v>9120</v>
      </c>
      <c r="BD427" s="4"/>
      <c r="BE427" s="4"/>
      <c r="BF427" s="20" t="s">
        <v>734</v>
      </c>
      <c r="BG427" s="20" t="s">
        <v>734</v>
      </c>
      <c r="BH427" s="20" t="s">
        <v>734</v>
      </c>
      <c r="BI427" s="20" t="s">
        <v>734</v>
      </c>
      <c r="BJ427" s="20" t="s">
        <v>734</v>
      </c>
      <c r="BK427" s="20" t="s">
        <v>734</v>
      </c>
      <c r="BL427" s="20" t="s">
        <v>734</v>
      </c>
      <c r="BM427" s="20" t="s">
        <v>734</v>
      </c>
      <c r="BN427" s="42" t="s">
        <v>734</v>
      </c>
      <c r="BO427" s="42" t="s">
        <v>734</v>
      </c>
      <c r="BP427" s="42" t="s">
        <v>734</v>
      </c>
      <c r="BQ427" s="43" t="s">
        <v>734</v>
      </c>
      <c r="BR427" s="43" t="s">
        <v>734</v>
      </c>
      <c r="BS427" s="43" t="s">
        <v>734</v>
      </c>
    </row>
    <row r="428" spans="1:71" s="53" customFormat="1" x14ac:dyDescent="0.25">
      <c r="A428" s="4" t="s">
        <v>1331</v>
      </c>
      <c r="B428" s="4" t="s">
        <v>1613</v>
      </c>
      <c r="C428" s="4">
        <v>2016</v>
      </c>
      <c r="D428" s="4">
        <v>425</v>
      </c>
      <c r="E428" s="4">
        <v>425</v>
      </c>
      <c r="F428" s="4">
        <v>6733</v>
      </c>
      <c r="G428" s="4">
        <v>86713</v>
      </c>
      <c r="H428" s="4"/>
      <c r="I428" s="4">
        <v>8.32</v>
      </c>
      <c r="J428" s="4">
        <v>265</v>
      </c>
      <c r="K428" s="4">
        <v>72.3</v>
      </c>
      <c r="L428" s="4">
        <v>0.29239766081871343</v>
      </c>
      <c r="M428" s="4">
        <v>5.1799999999999999E-2</v>
      </c>
      <c r="N428" s="4">
        <v>4.4356909578094035</v>
      </c>
      <c r="O428" s="38">
        <v>0.26</v>
      </c>
      <c r="P428" s="38">
        <v>4.6200008697857893</v>
      </c>
      <c r="Q428" s="38">
        <v>3.6380000000000003E-2</v>
      </c>
      <c r="R428" s="38">
        <v>2.215638455080013</v>
      </c>
      <c r="S428" s="38">
        <v>0.32131427552746478</v>
      </c>
      <c r="T428" s="4">
        <v>276.59131133570372</v>
      </c>
      <c r="U428" s="4">
        <v>101.58774132004052</v>
      </c>
      <c r="V428" s="4"/>
      <c r="W428" s="4"/>
      <c r="X428" s="4">
        <v>230.3</v>
      </c>
      <c r="Y428" s="4">
        <f t="shared" si="6"/>
        <v>8.3783140000000006E-2</v>
      </c>
      <c r="Z428" s="4">
        <v>230.06188049262417</v>
      </c>
      <c r="AA428" s="4">
        <v>5.0808897327142191</v>
      </c>
      <c r="AB428" s="39">
        <v>230.06188049262417</v>
      </c>
      <c r="AC428" s="39">
        <v>5.0808897327142191</v>
      </c>
      <c r="AD428" s="20" t="s">
        <v>714</v>
      </c>
      <c r="AE428" s="4"/>
      <c r="AF428" s="4"/>
      <c r="AG428" s="4"/>
      <c r="AH428" s="40">
        <v>232.6</v>
      </c>
      <c r="AI428" s="40">
        <v>1.4</v>
      </c>
      <c r="AJ428" s="41"/>
      <c r="AK428" s="4"/>
      <c r="AL428" s="20">
        <v>1.6</v>
      </c>
      <c r="AM428" s="20">
        <v>2.9</v>
      </c>
      <c r="AN428" s="20">
        <v>390</v>
      </c>
      <c r="AO428" s="20">
        <v>1.9E-3</v>
      </c>
      <c r="AP428" s="20">
        <v>3.14</v>
      </c>
      <c r="AQ428" s="20">
        <v>3.09E-2</v>
      </c>
      <c r="AR428" s="20">
        <v>1.27</v>
      </c>
      <c r="AS428" s="20">
        <v>1.3</v>
      </c>
      <c r="AT428" s="20" t="s">
        <v>684</v>
      </c>
      <c r="AU428" s="20">
        <v>3.5</v>
      </c>
      <c r="AV428" s="20">
        <v>1.89</v>
      </c>
      <c r="AW428" s="20">
        <v>28.7</v>
      </c>
      <c r="AX428" s="20">
        <v>10.6</v>
      </c>
      <c r="AY428" s="20">
        <v>49</v>
      </c>
      <c r="AZ428" s="20">
        <v>15.2</v>
      </c>
      <c r="BA428" s="20">
        <v>152</v>
      </c>
      <c r="BB428" s="20">
        <v>32.299999999999997</v>
      </c>
      <c r="BC428" s="20">
        <v>9780</v>
      </c>
      <c r="BD428" s="4"/>
      <c r="BE428" s="4"/>
      <c r="BF428" s="20">
        <v>1.1460000000000001E-3</v>
      </c>
      <c r="BG428" s="20">
        <v>1.9000000000000001E-5</v>
      </c>
      <c r="BH428" s="20">
        <v>1.4675400000000001</v>
      </c>
      <c r="BI428" s="20">
        <v>1.2999999999999999E-4</v>
      </c>
      <c r="BJ428" s="20">
        <v>3.0960841561608235E-2</v>
      </c>
      <c r="BK428" s="20">
        <v>6.5942389928652233E-4</v>
      </c>
      <c r="BL428" s="20">
        <v>0.28245939106218737</v>
      </c>
      <c r="BM428" s="20">
        <v>8.7000000000000001E-5</v>
      </c>
      <c r="BN428" s="42">
        <v>0.28245445811304959</v>
      </c>
      <c r="BO428" s="42">
        <v>-6.1841030562392874</v>
      </c>
      <c r="BP428" s="42">
        <v>1.7400007671829283</v>
      </c>
      <c r="BQ428" s="43">
        <v>0.28245440357285312</v>
      </c>
      <c r="BR428" s="43">
        <v>-6.1302197933055247</v>
      </c>
      <c r="BS428" s="43">
        <v>1.7400007842410854</v>
      </c>
    </row>
    <row r="429" spans="1:71" s="53" customFormat="1" x14ac:dyDescent="0.25">
      <c r="A429" s="4" t="s">
        <v>1583</v>
      </c>
      <c r="B429" s="4" t="s">
        <v>1613</v>
      </c>
      <c r="C429" s="4">
        <v>2016</v>
      </c>
      <c r="D429" s="4">
        <v>426</v>
      </c>
      <c r="E429" s="4">
        <v>426</v>
      </c>
      <c r="F429" s="4">
        <v>6521.5</v>
      </c>
      <c r="G429" s="4">
        <v>86998</v>
      </c>
      <c r="H429" s="4"/>
      <c r="I429" s="4">
        <v>16.7</v>
      </c>
      <c r="J429" s="4">
        <v>490</v>
      </c>
      <c r="K429" s="4">
        <v>170.1</v>
      </c>
      <c r="L429" s="4">
        <v>0.37119524870081666</v>
      </c>
      <c r="M429" s="4">
        <v>5.0700000000000002E-2</v>
      </c>
      <c r="N429" s="4">
        <v>3.1328297047936298</v>
      </c>
      <c r="O429" s="38">
        <v>0.25509999999999999</v>
      </c>
      <c r="P429" s="38">
        <v>3.2390822674497044</v>
      </c>
      <c r="Q429" s="38">
        <v>3.6459999999999999E-2</v>
      </c>
      <c r="R429" s="38">
        <v>1.9791493061590322</v>
      </c>
      <c r="S429" s="38">
        <v>0.35831624968715908</v>
      </c>
      <c r="T429" s="4">
        <v>227.21383541673637</v>
      </c>
      <c r="U429" s="4">
        <v>72.392404956936304</v>
      </c>
      <c r="V429" s="4"/>
      <c r="W429" s="4"/>
      <c r="X429" s="4">
        <v>230.8</v>
      </c>
      <c r="Y429" s="4">
        <f t="shared" si="6"/>
        <v>8.4149680000000004E-2</v>
      </c>
      <c r="Z429" s="4">
        <v>230.87572922132347</v>
      </c>
      <c r="AA429" s="4">
        <v>4.5393716188742737</v>
      </c>
      <c r="AB429" s="39">
        <v>230.87572922132347</v>
      </c>
      <c r="AC429" s="39">
        <v>4.5393716188742737</v>
      </c>
      <c r="AD429" s="20" t="s">
        <v>714</v>
      </c>
      <c r="AE429" s="4"/>
      <c r="AF429" s="4"/>
      <c r="AG429" s="4"/>
      <c r="AH429" s="40">
        <v>232.6</v>
      </c>
      <c r="AI429" s="40">
        <v>1.4</v>
      </c>
      <c r="AJ429" s="41"/>
      <c r="AK429" s="4"/>
      <c r="AL429" s="20">
        <v>8</v>
      </c>
      <c r="AM429" s="20">
        <v>5.9</v>
      </c>
      <c r="AN429" s="20">
        <v>1015</v>
      </c>
      <c r="AO429" s="20">
        <v>3.7000000000000002E-3</v>
      </c>
      <c r="AP429" s="20">
        <v>7</v>
      </c>
      <c r="AQ429" s="20">
        <v>6.0000000000000001E-3</v>
      </c>
      <c r="AR429" s="20">
        <v>0.99</v>
      </c>
      <c r="AS429" s="20">
        <v>22</v>
      </c>
      <c r="AT429" s="20">
        <v>0.92</v>
      </c>
      <c r="AU429" s="20">
        <v>19.899999999999999</v>
      </c>
      <c r="AV429" s="20">
        <v>5.6</v>
      </c>
      <c r="AW429" s="20">
        <v>75</v>
      </c>
      <c r="AX429" s="20">
        <v>30.2</v>
      </c>
      <c r="AY429" s="20">
        <v>133</v>
      </c>
      <c r="AZ429" s="20">
        <v>36.6</v>
      </c>
      <c r="BA429" s="20">
        <v>359</v>
      </c>
      <c r="BB429" s="20">
        <v>81.7</v>
      </c>
      <c r="BC429" s="20">
        <v>8920</v>
      </c>
      <c r="BD429" s="4"/>
      <c r="BE429" s="4"/>
      <c r="BF429" s="20" t="s">
        <v>734</v>
      </c>
      <c r="BG429" s="20" t="s">
        <v>734</v>
      </c>
      <c r="BH429" s="20" t="s">
        <v>734</v>
      </c>
      <c r="BI429" s="20" t="s">
        <v>734</v>
      </c>
      <c r="BJ429" s="20" t="s">
        <v>734</v>
      </c>
      <c r="BK429" s="20" t="s">
        <v>734</v>
      </c>
      <c r="BL429" s="20" t="s">
        <v>734</v>
      </c>
      <c r="BM429" s="20" t="s">
        <v>734</v>
      </c>
      <c r="BN429" s="42" t="s">
        <v>734</v>
      </c>
      <c r="BO429" s="42" t="s">
        <v>734</v>
      </c>
      <c r="BP429" s="42" t="s">
        <v>734</v>
      </c>
      <c r="BQ429" s="43" t="s">
        <v>734</v>
      </c>
      <c r="BR429" s="43" t="s">
        <v>734</v>
      </c>
      <c r="BS429" s="43" t="s">
        <v>734</v>
      </c>
    </row>
    <row r="430" spans="1:71" s="53" customFormat="1" x14ac:dyDescent="0.25">
      <c r="A430" s="4" t="s">
        <v>1584</v>
      </c>
      <c r="B430" s="4" t="s">
        <v>1613</v>
      </c>
      <c r="C430" s="4">
        <v>2016</v>
      </c>
      <c r="D430" s="4">
        <v>427</v>
      </c>
      <c r="E430" s="4">
        <v>427</v>
      </c>
      <c r="F430" s="4">
        <v>6515</v>
      </c>
      <c r="G430" s="4">
        <v>86880.31</v>
      </c>
      <c r="H430" s="4"/>
      <c r="I430" s="4">
        <v>8.61</v>
      </c>
      <c r="J430" s="4">
        <v>279</v>
      </c>
      <c r="K430" s="4">
        <v>75.599999999999994</v>
      </c>
      <c r="L430" s="4">
        <v>0.29673590504451036</v>
      </c>
      <c r="M430" s="4">
        <v>5.2200000000000003E-2</v>
      </c>
      <c r="N430" s="4">
        <v>4.2331738699810924</v>
      </c>
      <c r="O430" s="38">
        <v>0.26700000000000002</v>
      </c>
      <c r="P430" s="38">
        <v>4.3614031110775109</v>
      </c>
      <c r="Q430" s="38">
        <v>3.7150000000000002E-2</v>
      </c>
      <c r="R430" s="38">
        <v>2.0837648820886421</v>
      </c>
      <c r="S430" s="38">
        <v>0.29951964773030915</v>
      </c>
      <c r="T430" s="4">
        <v>294.18077431351696</v>
      </c>
      <c r="U430" s="4">
        <v>96.643992085522626</v>
      </c>
      <c r="V430" s="4"/>
      <c r="W430" s="4"/>
      <c r="X430" s="4">
        <v>235.1</v>
      </c>
      <c r="Y430" s="4">
        <f t="shared" si="6"/>
        <v>8.7339650000000005E-2</v>
      </c>
      <c r="Z430" s="4">
        <v>234.75809624766129</v>
      </c>
      <c r="AA430" s="4">
        <v>4.8767496111007409</v>
      </c>
      <c r="AB430" s="39">
        <v>234.75809624766129</v>
      </c>
      <c r="AC430" s="39">
        <v>4.8767496111007409</v>
      </c>
      <c r="AD430" s="20" t="s">
        <v>714</v>
      </c>
      <c r="AE430" s="4"/>
      <c r="AF430" s="4"/>
      <c r="AG430" s="4"/>
      <c r="AH430" s="40">
        <v>232.6</v>
      </c>
      <c r="AI430" s="40">
        <v>1.4</v>
      </c>
      <c r="AJ430" s="41"/>
      <c r="AK430" s="4"/>
      <c r="AL430" s="20">
        <v>3.4</v>
      </c>
      <c r="AM430" s="20">
        <v>4.9000000000000004</v>
      </c>
      <c r="AN430" s="20">
        <v>643</v>
      </c>
      <c r="AO430" s="20" t="s">
        <v>684</v>
      </c>
      <c r="AP430" s="20">
        <v>5.8</v>
      </c>
      <c r="AQ430" s="20">
        <v>3.2800000000000003E-2</v>
      </c>
      <c r="AR430" s="20" t="s">
        <v>684</v>
      </c>
      <c r="AS430" s="20">
        <v>11</v>
      </c>
      <c r="AT430" s="20">
        <v>0.23</v>
      </c>
      <c r="AU430" s="20">
        <v>9.3000000000000007</v>
      </c>
      <c r="AV430" s="20">
        <v>3.9</v>
      </c>
      <c r="AW430" s="20">
        <v>37</v>
      </c>
      <c r="AX430" s="20">
        <v>19.899999999999999</v>
      </c>
      <c r="AY430" s="20">
        <v>107</v>
      </c>
      <c r="AZ430" s="20">
        <v>29.2</v>
      </c>
      <c r="BA430" s="20">
        <v>297</v>
      </c>
      <c r="BB430" s="20">
        <v>59.1</v>
      </c>
      <c r="BC430" s="20">
        <v>9380</v>
      </c>
      <c r="BD430" s="4"/>
      <c r="BE430" s="4"/>
      <c r="BF430" s="20" t="s">
        <v>734</v>
      </c>
      <c r="BG430" s="20" t="s">
        <v>734</v>
      </c>
      <c r="BH430" s="20" t="s">
        <v>734</v>
      </c>
      <c r="BI430" s="20" t="s">
        <v>734</v>
      </c>
      <c r="BJ430" s="20" t="s">
        <v>734</v>
      </c>
      <c r="BK430" s="20" t="s">
        <v>734</v>
      </c>
      <c r="BL430" s="20" t="s">
        <v>734</v>
      </c>
      <c r="BM430" s="20" t="s">
        <v>734</v>
      </c>
      <c r="BN430" s="42" t="s">
        <v>734</v>
      </c>
      <c r="BO430" s="42" t="s">
        <v>734</v>
      </c>
      <c r="BP430" s="42" t="s">
        <v>734</v>
      </c>
      <c r="BQ430" s="43" t="s">
        <v>734</v>
      </c>
      <c r="BR430" s="43" t="s">
        <v>734</v>
      </c>
      <c r="BS430" s="43" t="s">
        <v>734</v>
      </c>
    </row>
    <row r="431" spans="1:71" s="53" customFormat="1" x14ac:dyDescent="0.25">
      <c r="A431" s="45" t="s">
        <v>1585</v>
      </c>
      <c r="B431" s="45" t="s">
        <v>1613</v>
      </c>
      <c r="C431" s="45">
        <v>2016</v>
      </c>
      <c r="D431" s="45">
        <v>428</v>
      </c>
      <c r="E431" s="45">
        <v>428</v>
      </c>
      <c r="F431" s="45">
        <v>6483.13</v>
      </c>
      <c r="G431" s="45">
        <v>86928.75</v>
      </c>
      <c r="H431" s="45"/>
      <c r="I431" s="45">
        <v>40.6</v>
      </c>
      <c r="J431" s="45">
        <v>1118</v>
      </c>
      <c r="K431" s="45">
        <v>402</v>
      </c>
      <c r="L431" s="45">
        <v>0.39888312724371755</v>
      </c>
      <c r="M431" s="45">
        <v>5.015E-2</v>
      </c>
      <c r="N431" s="45">
        <v>2.642180843971508</v>
      </c>
      <c r="O431" s="46">
        <v>0.25209999999999999</v>
      </c>
      <c r="P431" s="46">
        <v>2.8620554936190232</v>
      </c>
      <c r="Q431" s="46">
        <v>3.6360000000000003E-2</v>
      </c>
      <c r="R431" s="46">
        <v>2.1095596782989667</v>
      </c>
      <c r="S431" s="46">
        <v>0.46876341661454191</v>
      </c>
      <c r="T431" s="45">
        <v>201.95139898548976</v>
      </c>
      <c r="U431" s="45">
        <v>61.336231833481591</v>
      </c>
      <c r="V431" s="45"/>
      <c r="W431" s="45"/>
      <c r="X431" s="45">
        <v>230.3</v>
      </c>
      <c r="Y431" s="45">
        <f t="shared" si="6"/>
        <v>8.3737080000000019E-2</v>
      </c>
      <c r="Z431" s="45">
        <v>230.40624450584269</v>
      </c>
      <c r="AA431" s="45">
        <v>4.8194167867521971</v>
      </c>
      <c r="AB431" s="47">
        <v>230.40624450584269</v>
      </c>
      <c r="AC431" s="47">
        <v>4.8194167867521971</v>
      </c>
      <c r="AD431" s="48" t="s">
        <v>714</v>
      </c>
      <c r="AE431" s="45" t="s">
        <v>689</v>
      </c>
      <c r="AF431" s="45"/>
      <c r="AG431" s="45"/>
      <c r="AH431" s="49">
        <v>232.6</v>
      </c>
      <c r="AI431" s="49">
        <v>1.4</v>
      </c>
      <c r="AJ431" s="50"/>
      <c r="AK431" s="45"/>
      <c r="AL431" s="48">
        <v>3.5</v>
      </c>
      <c r="AM431" s="48">
        <v>3.3</v>
      </c>
      <c r="AN431" s="48">
        <v>1770</v>
      </c>
      <c r="AO431" s="48">
        <v>5.1999999999999998E-3</v>
      </c>
      <c r="AP431" s="48">
        <v>10.4</v>
      </c>
      <c r="AQ431" s="48">
        <v>3.0269999999999998E-2</v>
      </c>
      <c r="AR431" s="48">
        <v>1.3</v>
      </c>
      <c r="AS431" s="48">
        <v>26</v>
      </c>
      <c r="AT431" s="48">
        <v>0.85</v>
      </c>
      <c r="AU431" s="48">
        <v>38.6</v>
      </c>
      <c r="AV431" s="48">
        <v>11.7</v>
      </c>
      <c r="AW431" s="48">
        <v>149</v>
      </c>
      <c r="AX431" s="48">
        <v>56.5</v>
      </c>
      <c r="AY431" s="48">
        <v>258</v>
      </c>
      <c r="AZ431" s="48">
        <v>62.5</v>
      </c>
      <c r="BA431" s="48">
        <v>639</v>
      </c>
      <c r="BB431" s="48">
        <v>127.4</v>
      </c>
      <c r="BC431" s="48">
        <v>9730</v>
      </c>
      <c r="BD431" s="45"/>
      <c r="BE431" s="45"/>
      <c r="BF431" s="48" t="s">
        <v>734</v>
      </c>
      <c r="BG431" s="48" t="s">
        <v>734</v>
      </c>
      <c r="BH431" s="48" t="s">
        <v>734</v>
      </c>
      <c r="BI431" s="48" t="s">
        <v>734</v>
      </c>
      <c r="BJ431" s="48" t="s">
        <v>734</v>
      </c>
      <c r="BK431" s="48" t="s">
        <v>734</v>
      </c>
      <c r="BL431" s="48" t="s">
        <v>734</v>
      </c>
      <c r="BM431" s="48" t="s">
        <v>734</v>
      </c>
      <c r="BN431" s="51" t="s">
        <v>734</v>
      </c>
      <c r="BO431" s="51" t="s">
        <v>734</v>
      </c>
      <c r="BP431" s="51" t="s">
        <v>734</v>
      </c>
      <c r="BQ431" s="52" t="s">
        <v>734</v>
      </c>
      <c r="BR431" s="52" t="s">
        <v>734</v>
      </c>
      <c r="BS431" s="52" t="s">
        <v>734</v>
      </c>
    </row>
    <row r="432" spans="1:71" s="53" customFormat="1" x14ac:dyDescent="0.25">
      <c r="A432" s="4" t="s">
        <v>1586</v>
      </c>
      <c r="B432" s="4" t="s">
        <v>1613</v>
      </c>
      <c r="C432" s="4">
        <v>2016</v>
      </c>
      <c r="D432" s="4">
        <v>429</v>
      </c>
      <c r="E432" s="4">
        <v>429</v>
      </c>
      <c r="F432" s="4">
        <v>7347</v>
      </c>
      <c r="G432" s="4">
        <v>87715.5</v>
      </c>
      <c r="H432" s="4"/>
      <c r="I432" s="4">
        <v>6.48</v>
      </c>
      <c r="J432" s="4">
        <v>250.2</v>
      </c>
      <c r="K432" s="4">
        <v>70.2</v>
      </c>
      <c r="L432" s="4">
        <v>0.3105590062111801</v>
      </c>
      <c r="M432" s="4">
        <v>5.1499999999999997E-2</v>
      </c>
      <c r="N432" s="4">
        <v>3.7598415803842324</v>
      </c>
      <c r="O432" s="38">
        <v>0.2576</v>
      </c>
      <c r="P432" s="38">
        <v>3.9362097020787408</v>
      </c>
      <c r="Q432" s="38">
        <v>3.6049999999999999E-2</v>
      </c>
      <c r="R432" s="38">
        <v>2.1441404126485293</v>
      </c>
      <c r="S432" s="38">
        <v>0.35277411123035224</v>
      </c>
      <c r="T432" s="4">
        <v>263.27289316412919</v>
      </c>
      <c r="U432" s="4">
        <v>86.315979427126763</v>
      </c>
      <c r="V432" s="4"/>
      <c r="W432" s="4"/>
      <c r="X432" s="4">
        <v>228.3</v>
      </c>
      <c r="Y432" s="4">
        <f t="shared" si="6"/>
        <v>8.2302150000000004E-2</v>
      </c>
      <c r="Z432" s="4">
        <v>228.08338799696773</v>
      </c>
      <c r="AA432" s="4">
        <v>4.8653272941834969</v>
      </c>
      <c r="AB432" s="39">
        <v>228.08338799696773</v>
      </c>
      <c r="AC432" s="39">
        <v>4.8653272941834969</v>
      </c>
      <c r="AD432" s="20" t="s">
        <v>714</v>
      </c>
      <c r="AE432" s="4"/>
      <c r="AF432" s="4"/>
      <c r="AG432" s="4"/>
      <c r="AH432" s="40">
        <v>232.6</v>
      </c>
      <c r="AI432" s="40">
        <v>1.4</v>
      </c>
      <c r="AJ432" s="41"/>
      <c r="AK432" s="4"/>
      <c r="AL432" s="20">
        <v>0.2</v>
      </c>
      <c r="AM432" s="20">
        <v>3.7</v>
      </c>
      <c r="AN432" s="20">
        <v>658</v>
      </c>
      <c r="AO432" s="20" t="s">
        <v>684</v>
      </c>
      <c r="AP432" s="20">
        <v>5.6</v>
      </c>
      <c r="AQ432" s="20">
        <v>3.0200000000000001E-2</v>
      </c>
      <c r="AR432" s="20">
        <v>0.83</v>
      </c>
      <c r="AS432" s="20">
        <v>16</v>
      </c>
      <c r="AT432" s="20">
        <v>7.0000000000000007E-2</v>
      </c>
      <c r="AU432" s="20">
        <v>4.7</v>
      </c>
      <c r="AV432" s="20">
        <v>2.35</v>
      </c>
      <c r="AW432" s="20">
        <v>46.4</v>
      </c>
      <c r="AX432" s="20">
        <v>17.2</v>
      </c>
      <c r="AY432" s="20">
        <v>90</v>
      </c>
      <c r="AZ432" s="20">
        <v>25.4</v>
      </c>
      <c r="BA432" s="20">
        <v>251</v>
      </c>
      <c r="BB432" s="20">
        <v>56.4</v>
      </c>
      <c r="BC432" s="20">
        <v>8130</v>
      </c>
      <c r="BD432" s="4"/>
      <c r="BE432" s="4"/>
      <c r="BF432" s="20" t="s">
        <v>734</v>
      </c>
      <c r="BG432" s="20" t="s">
        <v>734</v>
      </c>
      <c r="BH432" s="20" t="s">
        <v>734</v>
      </c>
      <c r="BI432" s="20" t="s">
        <v>734</v>
      </c>
      <c r="BJ432" s="20" t="s">
        <v>734</v>
      </c>
      <c r="BK432" s="20" t="s">
        <v>734</v>
      </c>
      <c r="BL432" s="20" t="s">
        <v>734</v>
      </c>
      <c r="BM432" s="20" t="s">
        <v>734</v>
      </c>
      <c r="BN432" s="42" t="s">
        <v>734</v>
      </c>
      <c r="BO432" s="42" t="s">
        <v>734</v>
      </c>
      <c r="BP432" s="42" t="s">
        <v>734</v>
      </c>
      <c r="BQ432" s="43" t="s">
        <v>734</v>
      </c>
      <c r="BR432" s="43" t="s">
        <v>734</v>
      </c>
      <c r="BS432" s="43" t="s">
        <v>734</v>
      </c>
    </row>
    <row r="433" spans="1:71" s="53" customFormat="1" x14ac:dyDescent="0.25">
      <c r="A433" s="4" t="s">
        <v>1332</v>
      </c>
      <c r="B433" s="4" t="s">
        <v>1613</v>
      </c>
      <c r="C433" s="4">
        <v>2016</v>
      </c>
      <c r="D433" s="4">
        <v>430</v>
      </c>
      <c r="E433" s="4">
        <v>430</v>
      </c>
      <c r="F433" s="4">
        <v>7281</v>
      </c>
      <c r="G433" s="4">
        <v>87735</v>
      </c>
      <c r="H433" s="4"/>
      <c r="I433" s="4">
        <v>12.87</v>
      </c>
      <c r="J433" s="4">
        <v>479.2</v>
      </c>
      <c r="K433" s="4">
        <v>127</v>
      </c>
      <c r="L433" s="4">
        <v>0.28785261945883706</v>
      </c>
      <c r="M433" s="4">
        <v>5.0599999999999999E-2</v>
      </c>
      <c r="N433" s="4">
        <v>3.3007837692323614</v>
      </c>
      <c r="O433" s="38">
        <v>0.25590000000000002</v>
      </c>
      <c r="P433" s="38">
        <v>3.4607343750820809</v>
      </c>
      <c r="Q433" s="38">
        <v>3.6540000000000003E-2</v>
      </c>
      <c r="R433" s="38">
        <v>2.0788239280051997</v>
      </c>
      <c r="S433" s="38">
        <v>0.37550907107681353</v>
      </c>
      <c r="T433" s="4">
        <v>222.64971593314223</v>
      </c>
      <c r="U433" s="4">
        <v>76.336732589359542</v>
      </c>
      <c r="V433" s="4"/>
      <c r="W433" s="4"/>
      <c r="X433" s="4">
        <v>231.4</v>
      </c>
      <c r="Y433" s="4">
        <f t="shared" si="6"/>
        <v>8.4553560000000014E-2</v>
      </c>
      <c r="Z433" s="4">
        <v>231.4050396972967</v>
      </c>
      <c r="AA433" s="4">
        <v>4.7788093454867289</v>
      </c>
      <c r="AB433" s="39">
        <v>231.4050396972967</v>
      </c>
      <c r="AC433" s="39">
        <v>4.7788093454867289</v>
      </c>
      <c r="AD433" s="20" t="s">
        <v>714</v>
      </c>
      <c r="AE433" s="4"/>
      <c r="AF433" s="4"/>
      <c r="AG433" s="4"/>
      <c r="AH433" s="40">
        <v>232.6</v>
      </c>
      <c r="AI433" s="40">
        <v>1.4</v>
      </c>
      <c r="AJ433" s="41"/>
      <c r="AK433" s="4"/>
      <c r="AL433" s="20">
        <v>6.8</v>
      </c>
      <c r="AM433" s="20">
        <v>5.4</v>
      </c>
      <c r="AN433" s="20">
        <v>940</v>
      </c>
      <c r="AO433" s="20">
        <v>1.6999999999999999E-3</v>
      </c>
      <c r="AP433" s="20">
        <v>5.6</v>
      </c>
      <c r="AQ433" s="20">
        <v>3.1E-2</v>
      </c>
      <c r="AR433" s="20">
        <v>0.22</v>
      </c>
      <c r="AS433" s="20">
        <v>22</v>
      </c>
      <c r="AT433" s="20" t="s">
        <v>684</v>
      </c>
      <c r="AU433" s="20">
        <v>10.199999999999999</v>
      </c>
      <c r="AV433" s="20">
        <v>4.55</v>
      </c>
      <c r="AW433" s="20">
        <v>63</v>
      </c>
      <c r="AX433" s="20">
        <v>29.8</v>
      </c>
      <c r="AY433" s="20">
        <v>132</v>
      </c>
      <c r="AZ433" s="20">
        <v>34.6</v>
      </c>
      <c r="BA433" s="20">
        <v>354</v>
      </c>
      <c r="BB433" s="20">
        <v>80.8</v>
      </c>
      <c r="BC433" s="20">
        <v>9570</v>
      </c>
      <c r="BD433" s="4"/>
      <c r="BE433" s="4"/>
      <c r="BF433" s="20">
        <v>1.0059999999999999E-3</v>
      </c>
      <c r="BG433" s="20">
        <v>3.4999999999999997E-5</v>
      </c>
      <c r="BH433" s="20">
        <v>1.4672499999999999</v>
      </c>
      <c r="BI433" s="20">
        <v>1.7000000000000001E-4</v>
      </c>
      <c r="BJ433" s="20">
        <v>2.7167907819887104E-2</v>
      </c>
      <c r="BK433" s="20">
        <v>6.1312737769411176E-4</v>
      </c>
      <c r="BL433" s="20">
        <v>0.28248837000333937</v>
      </c>
      <c r="BM433" s="20">
        <v>1.1E-4</v>
      </c>
      <c r="BN433" s="42">
        <v>0.28248401434708992</v>
      </c>
      <c r="BO433" s="42">
        <v>-5.1088275120991788</v>
      </c>
      <c r="BP433" s="42">
        <v>2.2000020831543838</v>
      </c>
      <c r="BQ433" s="43">
        <v>0.28248399180589584</v>
      </c>
      <c r="BR433" s="43">
        <v>-5.0833449646936479</v>
      </c>
      <c r="BS433" s="43">
        <v>2.2000021047714058</v>
      </c>
    </row>
    <row r="434" spans="1:71" s="53" customFormat="1" x14ac:dyDescent="0.25">
      <c r="A434" s="4" t="s">
        <v>1587</v>
      </c>
      <c r="B434" s="4" t="s">
        <v>1613</v>
      </c>
      <c r="C434" s="4">
        <v>2016</v>
      </c>
      <c r="D434" s="4">
        <v>431</v>
      </c>
      <c r="E434" s="4">
        <v>431</v>
      </c>
      <c r="F434" s="4">
        <v>6847.81</v>
      </c>
      <c r="G434" s="4">
        <v>87638.75</v>
      </c>
      <c r="H434" s="4"/>
      <c r="I434" s="4">
        <v>8.39</v>
      </c>
      <c r="J434" s="4">
        <v>275</v>
      </c>
      <c r="K434" s="4">
        <v>86.3</v>
      </c>
      <c r="L434" s="4">
        <v>0.34083162917518744</v>
      </c>
      <c r="M434" s="4">
        <v>5.1900000000000002E-2</v>
      </c>
      <c r="N434" s="4">
        <v>4.2532293283438474</v>
      </c>
      <c r="O434" s="38">
        <v>0.26700000000000002</v>
      </c>
      <c r="P434" s="38">
        <v>4.3674929503453255</v>
      </c>
      <c r="Q434" s="38">
        <v>3.7280000000000001E-2</v>
      </c>
      <c r="R434" s="38">
        <v>2.0554889811993307</v>
      </c>
      <c r="S434" s="38">
        <v>0.29017913979541138</v>
      </c>
      <c r="T434" s="4">
        <v>281.00659913551505</v>
      </c>
      <c r="U434" s="4">
        <v>97.33166174056494</v>
      </c>
      <c r="V434" s="4"/>
      <c r="W434" s="4"/>
      <c r="X434" s="4">
        <v>235.9</v>
      </c>
      <c r="Y434" s="4">
        <f t="shared" si="6"/>
        <v>8.7943519999999997E-2</v>
      </c>
      <c r="Z434" s="4">
        <v>235.65737785910139</v>
      </c>
      <c r="AA434" s="4">
        <v>4.8298761357478295</v>
      </c>
      <c r="AB434" s="39">
        <v>235.65737785910139</v>
      </c>
      <c r="AC434" s="39">
        <v>4.8298761357478295</v>
      </c>
      <c r="AD434" s="20" t="s">
        <v>714</v>
      </c>
      <c r="AE434" s="4"/>
      <c r="AF434" s="4"/>
      <c r="AG434" s="4"/>
      <c r="AH434" s="40">
        <v>232.6</v>
      </c>
      <c r="AI434" s="40">
        <v>1.4</v>
      </c>
      <c r="AJ434" s="41"/>
      <c r="AK434" s="4"/>
      <c r="AL434" s="20">
        <v>1.1000000000000001</v>
      </c>
      <c r="AM434" s="20">
        <v>2.8</v>
      </c>
      <c r="AN434" s="20">
        <v>677</v>
      </c>
      <c r="AO434" s="20" t="s">
        <v>684</v>
      </c>
      <c r="AP434" s="20">
        <v>2.38</v>
      </c>
      <c r="AQ434" s="20">
        <v>2.9000000000000001E-2</v>
      </c>
      <c r="AR434" s="20">
        <v>0.24</v>
      </c>
      <c r="AS434" s="20">
        <v>18</v>
      </c>
      <c r="AT434" s="20">
        <v>0.51</v>
      </c>
      <c r="AU434" s="20">
        <v>10.1</v>
      </c>
      <c r="AV434" s="20">
        <v>3.56</v>
      </c>
      <c r="AW434" s="20">
        <v>57</v>
      </c>
      <c r="AX434" s="20">
        <v>21.2</v>
      </c>
      <c r="AY434" s="20">
        <v>108</v>
      </c>
      <c r="AZ434" s="20">
        <v>27.7</v>
      </c>
      <c r="BA434" s="20">
        <v>239</v>
      </c>
      <c r="BB434" s="20">
        <v>67.900000000000006</v>
      </c>
      <c r="BC434" s="20">
        <v>7950</v>
      </c>
      <c r="BD434" s="4"/>
      <c r="BE434" s="4"/>
      <c r="BF434" s="20" t="s">
        <v>734</v>
      </c>
      <c r="BG434" s="20" t="s">
        <v>734</v>
      </c>
      <c r="BH434" s="20" t="s">
        <v>734</v>
      </c>
      <c r="BI434" s="20" t="s">
        <v>734</v>
      </c>
      <c r="BJ434" s="20" t="s">
        <v>734</v>
      </c>
      <c r="BK434" s="20" t="s">
        <v>734</v>
      </c>
      <c r="BL434" s="20" t="s">
        <v>734</v>
      </c>
      <c r="BM434" s="20" t="s">
        <v>734</v>
      </c>
      <c r="BN434" s="42" t="s">
        <v>734</v>
      </c>
      <c r="BO434" s="42" t="s">
        <v>734</v>
      </c>
      <c r="BP434" s="42" t="s">
        <v>734</v>
      </c>
      <c r="BQ434" s="43" t="s">
        <v>734</v>
      </c>
      <c r="BR434" s="43" t="s">
        <v>734</v>
      </c>
      <c r="BS434" s="43" t="s">
        <v>734</v>
      </c>
    </row>
    <row r="435" spans="1:71" s="53" customFormat="1" x14ac:dyDescent="0.25">
      <c r="A435" s="4" t="s">
        <v>1588</v>
      </c>
      <c r="B435" s="4" t="s">
        <v>1613</v>
      </c>
      <c r="C435" s="4">
        <v>2016</v>
      </c>
      <c r="D435" s="4">
        <v>432</v>
      </c>
      <c r="E435" s="4">
        <v>432</v>
      </c>
      <c r="F435" s="4">
        <v>6711.5</v>
      </c>
      <c r="G435" s="4">
        <v>87636</v>
      </c>
      <c r="H435" s="4"/>
      <c r="I435" s="4">
        <v>23.58</v>
      </c>
      <c r="J435" s="4">
        <v>633.79999999999995</v>
      </c>
      <c r="K435" s="4">
        <v>255</v>
      </c>
      <c r="L435" s="4">
        <v>0.44345898004434592</v>
      </c>
      <c r="M435" s="4">
        <v>4.9799999999999997E-2</v>
      </c>
      <c r="N435" s="4">
        <v>2.849377750538717</v>
      </c>
      <c r="O435" s="38">
        <v>0.25530000000000003</v>
      </c>
      <c r="P435" s="38">
        <v>2.9512742738988811</v>
      </c>
      <c r="Q435" s="38">
        <v>3.6420000000000001E-2</v>
      </c>
      <c r="R435" s="38">
        <v>1.9573109805322932</v>
      </c>
      <c r="S435" s="38">
        <v>0.38276512041032662</v>
      </c>
      <c r="T435" s="4">
        <v>185.66902352022782</v>
      </c>
      <c r="U435" s="4">
        <v>66.343442681382044</v>
      </c>
      <c r="V435" s="4"/>
      <c r="W435" s="4"/>
      <c r="X435" s="4">
        <v>230.6</v>
      </c>
      <c r="Y435" s="4">
        <f t="shared" si="6"/>
        <v>8.3984520000000007E-2</v>
      </c>
      <c r="Z435" s="4">
        <v>230.88178705486351</v>
      </c>
      <c r="AA435" s="4">
        <v>4.4853342511438212</v>
      </c>
      <c r="AB435" s="39">
        <v>230.88178705486351</v>
      </c>
      <c r="AC435" s="39">
        <v>4.4853342511438212</v>
      </c>
      <c r="AD435" s="20" t="s">
        <v>714</v>
      </c>
      <c r="AE435" s="4"/>
      <c r="AF435" s="4"/>
      <c r="AG435" s="4"/>
      <c r="AH435" s="40">
        <v>232.6</v>
      </c>
      <c r="AI435" s="40">
        <v>1.4</v>
      </c>
      <c r="AJ435" s="41"/>
      <c r="AK435" s="4"/>
      <c r="AL435" s="20">
        <v>1.8</v>
      </c>
      <c r="AM435" s="20">
        <v>3</v>
      </c>
      <c r="AN435" s="20">
        <v>884</v>
      </c>
      <c r="AO435" s="20" t="s">
        <v>684</v>
      </c>
      <c r="AP435" s="20">
        <v>7.5</v>
      </c>
      <c r="AQ435" s="20">
        <v>0.18</v>
      </c>
      <c r="AR435" s="20">
        <v>0.25</v>
      </c>
      <c r="AS435" s="20">
        <v>19</v>
      </c>
      <c r="AT435" s="20">
        <v>1.4</v>
      </c>
      <c r="AU435" s="20">
        <v>7.4</v>
      </c>
      <c r="AV435" s="20">
        <v>4.7</v>
      </c>
      <c r="AW435" s="20">
        <v>59</v>
      </c>
      <c r="AX435" s="20">
        <v>25.7</v>
      </c>
      <c r="AY435" s="20">
        <v>121.8</v>
      </c>
      <c r="AZ435" s="20">
        <v>27.4</v>
      </c>
      <c r="BA435" s="20">
        <v>282</v>
      </c>
      <c r="BB435" s="20">
        <v>73</v>
      </c>
      <c r="BC435" s="20">
        <v>9830</v>
      </c>
      <c r="BD435" s="4"/>
      <c r="BE435" s="4"/>
      <c r="BF435" s="20" t="s">
        <v>734</v>
      </c>
      <c r="BG435" s="20" t="s">
        <v>734</v>
      </c>
      <c r="BH435" s="20" t="s">
        <v>734</v>
      </c>
      <c r="BI435" s="20" t="s">
        <v>734</v>
      </c>
      <c r="BJ435" s="20" t="s">
        <v>734</v>
      </c>
      <c r="BK435" s="20" t="s">
        <v>734</v>
      </c>
      <c r="BL435" s="20" t="s">
        <v>734</v>
      </c>
      <c r="BM435" s="20" t="s">
        <v>734</v>
      </c>
      <c r="BN435" s="42" t="s">
        <v>734</v>
      </c>
      <c r="BO435" s="42" t="s">
        <v>734</v>
      </c>
      <c r="BP435" s="42" t="s">
        <v>734</v>
      </c>
      <c r="BQ435" s="43" t="s">
        <v>734</v>
      </c>
      <c r="BR435" s="43" t="s">
        <v>734</v>
      </c>
      <c r="BS435" s="43" t="s">
        <v>734</v>
      </c>
    </row>
    <row r="436" spans="1:71" s="53" customFormat="1" x14ac:dyDescent="0.25">
      <c r="A436" s="4" t="s">
        <v>1333</v>
      </c>
      <c r="B436" s="4" t="s">
        <v>1613</v>
      </c>
      <c r="C436" s="4">
        <v>2016</v>
      </c>
      <c r="D436" s="4">
        <v>433</v>
      </c>
      <c r="E436" s="4">
        <v>433</v>
      </c>
      <c r="F436" s="4">
        <v>5959.5</v>
      </c>
      <c r="G436" s="4">
        <v>86600.5</v>
      </c>
      <c r="H436" s="4"/>
      <c r="I436" s="4">
        <v>21.88</v>
      </c>
      <c r="J436" s="4">
        <v>539</v>
      </c>
      <c r="K436" s="4">
        <v>220.8</v>
      </c>
      <c r="L436" s="4">
        <v>0.44150110375275936</v>
      </c>
      <c r="M436" s="4">
        <v>5.2900000000000003E-2</v>
      </c>
      <c r="N436" s="4">
        <v>3.3586128112886171</v>
      </c>
      <c r="O436" s="38">
        <v>0.2697</v>
      </c>
      <c r="P436" s="38">
        <v>3.5135202229236571</v>
      </c>
      <c r="Q436" s="38">
        <v>3.6830000000000002E-2</v>
      </c>
      <c r="R436" s="38">
        <v>2.0747395838373248</v>
      </c>
      <c r="S436" s="38">
        <v>0.36826846460980905</v>
      </c>
      <c r="T436" s="4">
        <v>324.51007394780834</v>
      </c>
      <c r="U436" s="4">
        <v>76.263374342166259</v>
      </c>
      <c r="V436" s="4"/>
      <c r="W436" s="4"/>
      <c r="X436" s="4">
        <v>233.2</v>
      </c>
      <c r="Y436" s="4">
        <f t="shared" si="6"/>
        <v>8.5887560000000002E-2</v>
      </c>
      <c r="Z436" s="4">
        <v>232.55777328836987</v>
      </c>
      <c r="AA436" s="4">
        <v>4.7960188740103176</v>
      </c>
      <c r="AB436" s="39">
        <v>232.55777328836987</v>
      </c>
      <c r="AC436" s="39">
        <v>4.7960188740103176</v>
      </c>
      <c r="AD436" s="20" t="s">
        <v>714</v>
      </c>
      <c r="AE436" s="4"/>
      <c r="AF436" s="4"/>
      <c r="AG436" s="4"/>
      <c r="AH436" s="40">
        <v>232.6</v>
      </c>
      <c r="AI436" s="40">
        <v>1.4</v>
      </c>
      <c r="AJ436" s="41"/>
      <c r="AK436" s="4"/>
      <c r="AL436" s="20">
        <v>2</v>
      </c>
      <c r="AM436" s="20">
        <v>3.2</v>
      </c>
      <c r="AN436" s="20">
        <v>1165</v>
      </c>
      <c r="AO436" s="20" t="s">
        <v>684</v>
      </c>
      <c r="AP436" s="20">
        <v>5.57</v>
      </c>
      <c r="AQ436" s="20">
        <v>2.1000000000000001E-2</v>
      </c>
      <c r="AR436" s="20" t="s">
        <v>684</v>
      </c>
      <c r="AS436" s="20">
        <v>23</v>
      </c>
      <c r="AT436" s="20">
        <v>2</v>
      </c>
      <c r="AU436" s="20">
        <v>28.1</v>
      </c>
      <c r="AV436" s="20">
        <v>8.1999999999999993</v>
      </c>
      <c r="AW436" s="20">
        <v>107</v>
      </c>
      <c r="AX436" s="20">
        <v>41.9</v>
      </c>
      <c r="AY436" s="20">
        <v>172</v>
      </c>
      <c r="AZ436" s="20">
        <v>43.6</v>
      </c>
      <c r="BA436" s="20">
        <v>403</v>
      </c>
      <c r="BB436" s="20">
        <v>89.9</v>
      </c>
      <c r="BC436" s="20">
        <v>9420</v>
      </c>
      <c r="BD436" s="4"/>
      <c r="BE436" s="4"/>
      <c r="BF436" s="20">
        <v>1.456E-3</v>
      </c>
      <c r="BG436" s="20">
        <v>1.4E-5</v>
      </c>
      <c r="BH436" s="20">
        <v>1.4672799999999999</v>
      </c>
      <c r="BI436" s="20">
        <v>1.8000000000000001E-4</v>
      </c>
      <c r="BJ436" s="20">
        <v>3.5830492251701838E-2</v>
      </c>
      <c r="BK436" s="20">
        <v>1.1809465178726547E-3</v>
      </c>
      <c r="BL436" s="20">
        <v>0.2827517637318776</v>
      </c>
      <c r="BM436" s="20">
        <v>1.2E-4</v>
      </c>
      <c r="BN436" s="42">
        <v>0.28274542824907967</v>
      </c>
      <c r="BO436" s="42">
        <v>4.166006937440514</v>
      </c>
      <c r="BP436" s="42">
        <v>2.4000003085876167</v>
      </c>
      <c r="BQ436" s="43">
        <v>0.28274542709621381</v>
      </c>
      <c r="BR436" s="43">
        <v>4.1668957006257834</v>
      </c>
      <c r="BS436" s="43">
        <v>2.400000308699934</v>
      </c>
    </row>
    <row r="437" spans="1:71" s="53" customFormat="1" x14ac:dyDescent="0.25">
      <c r="A437" s="53" t="s">
        <v>1589</v>
      </c>
      <c r="B437" s="53" t="s">
        <v>1613</v>
      </c>
      <c r="C437" s="53">
        <v>2016</v>
      </c>
      <c r="D437" s="53">
        <v>434</v>
      </c>
      <c r="E437" s="53">
        <v>434</v>
      </c>
      <c r="F437" s="53">
        <v>5938</v>
      </c>
      <c r="G437" s="53">
        <v>86551</v>
      </c>
      <c r="I437" s="53">
        <v>12.47</v>
      </c>
      <c r="J437" s="53">
        <v>372.1</v>
      </c>
      <c r="K437" s="53">
        <v>111.1</v>
      </c>
      <c r="L437" s="53">
        <v>0.32467532467532467</v>
      </c>
      <c r="M437" s="53">
        <v>5.6899999999999999E-2</v>
      </c>
      <c r="N437" s="53">
        <v>3.6396953153479261</v>
      </c>
      <c r="O437" s="54">
        <v>0.28439999999999999</v>
      </c>
      <c r="P437" s="54">
        <v>3.9459652355780839</v>
      </c>
      <c r="Q437" s="54">
        <v>3.6740000000000002E-2</v>
      </c>
      <c r="R437" s="54">
        <v>2.3586563233809978</v>
      </c>
      <c r="S437" s="54">
        <v>0.42367950422015949</v>
      </c>
      <c r="T437" s="53">
        <v>487.65958810562444</v>
      </c>
      <c r="U437" s="53">
        <v>80.319831767176808</v>
      </c>
      <c r="X437" s="53">
        <v>232.6</v>
      </c>
      <c r="Y437" s="53">
        <f t="shared" si="6"/>
        <v>8.5457240000000004E-2</v>
      </c>
      <c r="Z437" s="53">
        <v>230.84659669710121</v>
      </c>
      <c r="AA437" s="53">
        <v>5.4139671786471881</v>
      </c>
      <c r="AB437" s="55">
        <v>230.84659669710121</v>
      </c>
      <c r="AC437" s="55">
        <v>5.4139671786471881</v>
      </c>
      <c r="AD437" s="56" t="s">
        <v>714</v>
      </c>
      <c r="AE437" s="53" t="s">
        <v>715</v>
      </c>
      <c r="AF437" s="53" t="s">
        <v>1775</v>
      </c>
      <c r="AH437" s="57">
        <v>232.6</v>
      </c>
      <c r="AI437" s="57">
        <v>1.4</v>
      </c>
      <c r="AJ437" s="58"/>
      <c r="AL437" s="56">
        <v>3.4</v>
      </c>
      <c r="AM437" s="56">
        <v>4.0999999999999996</v>
      </c>
      <c r="AN437" s="56">
        <v>881</v>
      </c>
      <c r="AO437" s="56" t="s">
        <v>684</v>
      </c>
      <c r="AP437" s="56">
        <v>3.79</v>
      </c>
      <c r="AQ437" s="56">
        <v>3.0179999999999998E-2</v>
      </c>
      <c r="AR437" s="56">
        <v>1.6</v>
      </c>
      <c r="AS437" s="56">
        <v>12</v>
      </c>
      <c r="AT437" s="56">
        <v>1.5</v>
      </c>
      <c r="AU437" s="56">
        <v>12.1</v>
      </c>
      <c r="AV437" s="56">
        <v>5</v>
      </c>
      <c r="AW437" s="56">
        <v>70</v>
      </c>
      <c r="AX437" s="56">
        <v>26.8</v>
      </c>
      <c r="AY437" s="56">
        <v>124</v>
      </c>
      <c r="AZ437" s="56">
        <v>30.6</v>
      </c>
      <c r="BA437" s="56">
        <v>309</v>
      </c>
      <c r="BB437" s="56">
        <v>70.400000000000006</v>
      </c>
      <c r="BC437" s="56">
        <v>8540</v>
      </c>
      <c r="BF437" s="56" t="s">
        <v>734</v>
      </c>
      <c r="BG437" s="56" t="s">
        <v>734</v>
      </c>
      <c r="BH437" s="56" t="s">
        <v>734</v>
      </c>
      <c r="BI437" s="56" t="s">
        <v>734</v>
      </c>
      <c r="BJ437" s="56" t="s">
        <v>734</v>
      </c>
      <c r="BK437" s="56" t="s">
        <v>734</v>
      </c>
      <c r="BL437" s="56" t="s">
        <v>734</v>
      </c>
      <c r="BM437" s="56" t="s">
        <v>734</v>
      </c>
      <c r="BN437" s="59" t="s">
        <v>734</v>
      </c>
      <c r="BO437" s="59" t="s">
        <v>734</v>
      </c>
      <c r="BP437" s="59" t="s">
        <v>734</v>
      </c>
      <c r="BQ437" s="60" t="s">
        <v>734</v>
      </c>
      <c r="BR437" s="60" t="s">
        <v>734</v>
      </c>
      <c r="BS437" s="60" t="s">
        <v>734</v>
      </c>
    </row>
    <row r="438" spans="1:71" s="53" customFormat="1" x14ac:dyDescent="0.25">
      <c r="A438" s="53" t="s">
        <v>1334</v>
      </c>
      <c r="B438" s="53" t="s">
        <v>1613</v>
      </c>
      <c r="C438" s="53">
        <v>2016</v>
      </c>
      <c r="D438" s="53">
        <v>435</v>
      </c>
      <c r="E438" s="53">
        <v>435</v>
      </c>
      <c r="F438" s="53">
        <v>6090.5</v>
      </c>
      <c r="G438" s="53">
        <v>86600.5</v>
      </c>
      <c r="I438" s="53">
        <v>14.51</v>
      </c>
      <c r="J438" s="53">
        <v>424.8</v>
      </c>
      <c r="K438" s="53">
        <v>148.19999999999999</v>
      </c>
      <c r="L438" s="53">
        <v>0.37993920972644374</v>
      </c>
      <c r="M438" s="53">
        <v>5.2900000000000003E-2</v>
      </c>
      <c r="N438" s="53">
        <v>3.3586128112886171</v>
      </c>
      <c r="O438" s="54">
        <v>0.2722</v>
      </c>
      <c r="P438" s="54">
        <v>3.5285852512883515</v>
      </c>
      <c r="Q438" s="54">
        <v>3.6970000000000003E-2</v>
      </c>
      <c r="R438" s="54">
        <v>2.1001509134958969</v>
      </c>
      <c r="S438" s="54">
        <v>0.37657522238105018</v>
      </c>
      <c r="T438" s="53">
        <v>324.51007394780834</v>
      </c>
      <c r="U438" s="53">
        <v>76.263374342166259</v>
      </c>
      <c r="X438" s="53">
        <v>234</v>
      </c>
      <c r="Y438" s="53">
        <f t="shared" si="6"/>
        <v>8.6509800000000012E-2</v>
      </c>
      <c r="Z438" s="53">
        <v>233.43152178013142</v>
      </c>
      <c r="AA438" s="53">
        <v>4.8721650493331783</v>
      </c>
      <c r="AB438" s="55">
        <v>233.43152178013142</v>
      </c>
      <c r="AC438" s="55">
        <v>4.8721650493331783</v>
      </c>
      <c r="AD438" s="56" t="s">
        <v>714</v>
      </c>
      <c r="AE438" s="53" t="s">
        <v>715</v>
      </c>
      <c r="AF438" s="53" t="s">
        <v>1775</v>
      </c>
      <c r="AH438" s="57">
        <v>232.6</v>
      </c>
      <c r="AI438" s="57">
        <v>1.4</v>
      </c>
      <c r="AJ438" s="58"/>
      <c r="AL438" s="56">
        <v>0.8</v>
      </c>
      <c r="AM438" s="56">
        <v>2.7</v>
      </c>
      <c r="AN438" s="56">
        <v>1085</v>
      </c>
      <c r="AO438" s="56">
        <v>0.15</v>
      </c>
      <c r="AP438" s="56">
        <v>28</v>
      </c>
      <c r="AQ438" s="56">
        <v>1</v>
      </c>
      <c r="AR438" s="56">
        <v>6.9</v>
      </c>
      <c r="AS438" s="56">
        <v>12</v>
      </c>
      <c r="AT438" s="56">
        <v>1.8</v>
      </c>
      <c r="AU438" s="56">
        <v>14.2</v>
      </c>
      <c r="AV438" s="56">
        <v>6.2</v>
      </c>
      <c r="AW438" s="56">
        <v>84</v>
      </c>
      <c r="AX438" s="56">
        <v>33.5</v>
      </c>
      <c r="AY438" s="56">
        <v>151</v>
      </c>
      <c r="AZ438" s="56">
        <v>35</v>
      </c>
      <c r="BA438" s="56">
        <v>370</v>
      </c>
      <c r="BB438" s="56">
        <v>76.8</v>
      </c>
      <c r="BC438" s="56">
        <v>8750</v>
      </c>
      <c r="BF438" s="56">
        <v>1.2459999999999999E-3</v>
      </c>
      <c r="BG438" s="56">
        <v>2.0999999999999999E-5</v>
      </c>
      <c r="BH438" s="56">
        <v>1.4673799999999999</v>
      </c>
      <c r="BI438" s="56">
        <v>1.6000000000000001E-4</v>
      </c>
      <c r="BJ438" s="56">
        <v>3.0054466806138973E-2</v>
      </c>
      <c r="BK438" s="56">
        <v>7.1065900855596192E-4</v>
      </c>
      <c r="BL438" s="56">
        <v>0.28265480991637848</v>
      </c>
      <c r="BM438" s="56">
        <v>9.0000000000000006E-5</v>
      </c>
      <c r="BN438" s="59">
        <v>0.28264936779067379</v>
      </c>
      <c r="BO438" s="59">
        <v>0.78636602534931654</v>
      </c>
      <c r="BP438" s="59">
        <v>1.8000009327473601</v>
      </c>
      <c r="BQ438" s="60">
        <v>0.28264938721855082</v>
      </c>
      <c r="BR438" s="60">
        <v>0.76875495148565065</v>
      </c>
      <c r="BS438" s="60">
        <v>1.8000009260996235</v>
      </c>
    </row>
    <row r="439" spans="1:71" s="53" customFormat="1" x14ac:dyDescent="0.25">
      <c r="A439" s="53" t="s">
        <v>1590</v>
      </c>
      <c r="B439" s="53" t="s">
        <v>1613</v>
      </c>
      <c r="C439" s="53">
        <v>2016</v>
      </c>
      <c r="D439" s="53">
        <v>436</v>
      </c>
      <c r="E439" s="53">
        <v>436</v>
      </c>
      <c r="F439" s="53">
        <v>5911.5</v>
      </c>
      <c r="G439" s="53">
        <v>85919</v>
      </c>
      <c r="I439" s="53">
        <v>25.75</v>
      </c>
      <c r="J439" s="53">
        <v>288.3</v>
      </c>
      <c r="K439" s="53">
        <v>82.6</v>
      </c>
      <c r="L439" s="53">
        <v>0.303951367781155</v>
      </c>
      <c r="M439" s="53">
        <v>9.5500000000000002E-2</v>
      </c>
      <c r="N439" s="53">
        <v>2.459052784959288</v>
      </c>
      <c r="O439" s="54">
        <v>1.669</v>
      </c>
      <c r="P439" s="54">
        <v>3.0582226412056679</v>
      </c>
      <c r="Q439" s="54">
        <v>0.1265</v>
      </c>
      <c r="R439" s="54">
        <v>2.5584732017292935</v>
      </c>
      <c r="S439" s="54">
        <v>0.62954313321092226</v>
      </c>
      <c r="T439" s="53">
        <v>1537.9551953774103</v>
      </c>
      <c r="U439" s="53">
        <v>46.259074821083622</v>
      </c>
      <c r="X439" s="53">
        <v>768</v>
      </c>
      <c r="Y439" s="53">
        <f t="shared" si="6"/>
        <v>0.97152000000000005</v>
      </c>
      <c r="Z439" s="53">
        <v>740.16427752740617</v>
      </c>
      <c r="AA439" s="53">
        <v>18.448104981875417</v>
      </c>
      <c r="AB439" s="55">
        <v>740.16427752740617</v>
      </c>
      <c r="AC439" s="55">
        <v>18.448104981875417</v>
      </c>
      <c r="AD439" s="56">
        <f>Z439/T439*100</f>
        <v>48.126517583353376</v>
      </c>
      <c r="AE439" s="53" t="s">
        <v>719</v>
      </c>
      <c r="AF439" s="53" t="s">
        <v>1775</v>
      </c>
      <c r="AH439" s="57">
        <v>232.6</v>
      </c>
      <c r="AI439" s="57">
        <v>1.4</v>
      </c>
      <c r="AJ439" s="58"/>
      <c r="AL439" s="56">
        <v>11</v>
      </c>
      <c r="AM439" s="56">
        <v>6.2</v>
      </c>
      <c r="AN439" s="56">
        <v>832</v>
      </c>
      <c r="AO439" s="56" t="s">
        <v>684</v>
      </c>
      <c r="AP439" s="56">
        <v>3.7</v>
      </c>
      <c r="AQ439" s="56">
        <v>1.7999999999999999E-2</v>
      </c>
      <c r="AR439" s="56">
        <v>0.6</v>
      </c>
      <c r="AS439" s="56">
        <v>13</v>
      </c>
      <c r="AT439" s="56">
        <v>1.3</v>
      </c>
      <c r="AU439" s="56">
        <v>13.7</v>
      </c>
      <c r="AV439" s="56">
        <v>5.4</v>
      </c>
      <c r="AW439" s="56">
        <v>69</v>
      </c>
      <c r="AX439" s="56">
        <v>30.3</v>
      </c>
      <c r="AY439" s="56">
        <v>123</v>
      </c>
      <c r="AZ439" s="56">
        <v>34.9</v>
      </c>
      <c r="BA439" s="56">
        <v>324</v>
      </c>
      <c r="BB439" s="56">
        <v>69</v>
      </c>
      <c r="BC439" s="56">
        <v>10570</v>
      </c>
      <c r="BF439" s="56" t="s">
        <v>734</v>
      </c>
      <c r="BG439" s="56" t="s">
        <v>734</v>
      </c>
      <c r="BH439" s="56" t="s">
        <v>734</v>
      </c>
      <c r="BI439" s="56" t="s">
        <v>734</v>
      </c>
      <c r="BJ439" s="56" t="s">
        <v>734</v>
      </c>
      <c r="BK439" s="56" t="s">
        <v>734</v>
      </c>
      <c r="BL439" s="56" t="s">
        <v>734</v>
      </c>
      <c r="BM439" s="56" t="s">
        <v>734</v>
      </c>
      <c r="BN439" s="59" t="s">
        <v>734</v>
      </c>
      <c r="BO439" s="59" t="s">
        <v>734</v>
      </c>
      <c r="BP439" s="59" t="s">
        <v>734</v>
      </c>
      <c r="BQ439" s="60" t="s">
        <v>734</v>
      </c>
      <c r="BR439" s="60" t="s">
        <v>734</v>
      </c>
      <c r="BS439" s="60" t="s">
        <v>734</v>
      </c>
    </row>
    <row r="440" spans="1:71" s="53" customFormat="1" x14ac:dyDescent="0.25">
      <c r="A440" s="53" t="s">
        <v>1591</v>
      </c>
      <c r="B440" s="53" t="s">
        <v>1613</v>
      </c>
      <c r="C440" s="53">
        <v>2016</v>
      </c>
      <c r="D440" s="53">
        <v>437</v>
      </c>
      <c r="E440" s="53">
        <v>437</v>
      </c>
      <c r="F440" s="53">
        <v>5915</v>
      </c>
      <c r="G440" s="53">
        <v>86009.5</v>
      </c>
      <c r="I440" s="53">
        <v>36.81</v>
      </c>
      <c r="J440" s="53">
        <v>765</v>
      </c>
      <c r="K440" s="53">
        <v>328.1</v>
      </c>
      <c r="L440" s="53">
        <v>0.46382189239332094</v>
      </c>
      <c r="M440" s="53">
        <v>5.5899999999999998E-2</v>
      </c>
      <c r="N440" s="53">
        <v>3.2311666293488219</v>
      </c>
      <c r="O440" s="54">
        <v>0.28060000000000002</v>
      </c>
      <c r="P440" s="54">
        <v>3.3888859719685591</v>
      </c>
      <c r="Q440" s="54">
        <v>3.6209999999999999E-2</v>
      </c>
      <c r="R440" s="54">
        <v>2.0698092531409413</v>
      </c>
      <c r="S440" s="54">
        <v>0.37980871751797163</v>
      </c>
      <c r="T440" s="53">
        <v>448.39880307114441</v>
      </c>
      <c r="U440" s="53">
        <v>71.789492698192717</v>
      </c>
      <c r="X440" s="53">
        <v>229.3</v>
      </c>
      <c r="Y440" s="53">
        <f t="shared" si="6"/>
        <v>8.302952999999999E-2</v>
      </c>
      <c r="Z440" s="53">
        <v>227.83726069242616</v>
      </c>
      <c r="AA440" s="53">
        <v>4.6894186176977826</v>
      </c>
      <c r="AB440" s="55">
        <v>227.83726069242616</v>
      </c>
      <c r="AC440" s="55">
        <v>4.6894186176977826</v>
      </c>
      <c r="AD440" s="56" t="s">
        <v>714</v>
      </c>
      <c r="AE440" s="53" t="s">
        <v>715</v>
      </c>
      <c r="AF440" s="53" t="s">
        <v>1775</v>
      </c>
      <c r="AH440" s="57">
        <v>232.6</v>
      </c>
      <c r="AI440" s="57">
        <v>1.4</v>
      </c>
      <c r="AJ440" s="58"/>
      <c r="AL440" s="56">
        <v>4.8</v>
      </c>
      <c r="AM440" s="56">
        <v>5.3</v>
      </c>
      <c r="AN440" s="56">
        <v>1114</v>
      </c>
      <c r="AO440" s="56">
        <v>3.8999999999999998E-3</v>
      </c>
      <c r="AP440" s="56">
        <v>12.4</v>
      </c>
      <c r="AQ440" s="56">
        <v>3.1600000000000003E-2</v>
      </c>
      <c r="AR440" s="56" t="s">
        <v>684</v>
      </c>
      <c r="AS440" s="56">
        <v>8.3000000000000007</v>
      </c>
      <c r="AT440" s="56">
        <v>1.05</v>
      </c>
      <c r="AU440" s="56">
        <v>17.3</v>
      </c>
      <c r="AV440" s="56">
        <v>6.8</v>
      </c>
      <c r="AW440" s="56">
        <v>84</v>
      </c>
      <c r="AX440" s="56">
        <v>33.200000000000003</v>
      </c>
      <c r="AY440" s="56">
        <v>169</v>
      </c>
      <c r="AZ440" s="56">
        <v>39.700000000000003</v>
      </c>
      <c r="BA440" s="56">
        <v>401</v>
      </c>
      <c r="BB440" s="56">
        <v>81</v>
      </c>
      <c r="BC440" s="56">
        <v>8880</v>
      </c>
      <c r="BF440" s="56" t="s">
        <v>734</v>
      </c>
      <c r="BG440" s="56" t="s">
        <v>734</v>
      </c>
      <c r="BH440" s="56" t="s">
        <v>734</v>
      </c>
      <c r="BI440" s="56" t="s">
        <v>734</v>
      </c>
      <c r="BJ440" s="56" t="s">
        <v>734</v>
      </c>
      <c r="BK440" s="56" t="s">
        <v>734</v>
      </c>
      <c r="BL440" s="56" t="s">
        <v>734</v>
      </c>
      <c r="BM440" s="56" t="s">
        <v>734</v>
      </c>
      <c r="BN440" s="59" t="s">
        <v>734</v>
      </c>
      <c r="BO440" s="59" t="s">
        <v>734</v>
      </c>
      <c r="BP440" s="59" t="s">
        <v>734</v>
      </c>
      <c r="BQ440" s="60" t="s">
        <v>734</v>
      </c>
      <c r="BR440" s="60" t="s">
        <v>734</v>
      </c>
      <c r="BS440" s="60" t="s">
        <v>734</v>
      </c>
    </row>
    <row r="441" spans="1:71" s="53" customFormat="1" x14ac:dyDescent="0.25">
      <c r="A441" s="4" t="s">
        <v>1335</v>
      </c>
      <c r="B441" s="4" t="s">
        <v>1613</v>
      </c>
      <c r="C441" s="4">
        <v>2016</v>
      </c>
      <c r="D441" s="4">
        <v>438</v>
      </c>
      <c r="E441" s="4">
        <v>438</v>
      </c>
      <c r="F441" s="4">
        <v>6962</v>
      </c>
      <c r="G441" s="4">
        <v>85730</v>
      </c>
      <c r="H441" s="4"/>
      <c r="I441" s="4">
        <v>9.6999999999999993</v>
      </c>
      <c r="J441" s="4">
        <v>313.8</v>
      </c>
      <c r="K441" s="4">
        <v>94.4</v>
      </c>
      <c r="L441" s="4">
        <v>0.3236245954692557</v>
      </c>
      <c r="M441" s="4">
        <v>5.0700000000000002E-2</v>
      </c>
      <c r="N441" s="4">
        <v>4.5162220976877352</v>
      </c>
      <c r="O441" s="38">
        <v>0.26100000000000001</v>
      </c>
      <c r="P441" s="38">
        <v>4.7482620874544148</v>
      </c>
      <c r="Q441" s="38">
        <v>3.6830000000000002E-2</v>
      </c>
      <c r="R441" s="38">
        <v>2.321579379541856</v>
      </c>
      <c r="S441" s="38">
        <v>0.34197323723266082</v>
      </c>
      <c r="T441" s="4">
        <v>227.21383541673637</v>
      </c>
      <c r="U441" s="4">
        <v>104.35938425603364</v>
      </c>
      <c r="V441" s="4"/>
      <c r="W441" s="4"/>
      <c r="X441" s="4">
        <v>233.1</v>
      </c>
      <c r="Y441" s="4">
        <f t="shared" si="6"/>
        <v>8.585073E-2</v>
      </c>
      <c r="Z441" s="4">
        <v>233.19139119296815</v>
      </c>
      <c r="AA441" s="4">
        <v>5.3912338661967807</v>
      </c>
      <c r="AB441" s="39">
        <v>233.19139119296815</v>
      </c>
      <c r="AC441" s="39">
        <v>5.3912338661967807</v>
      </c>
      <c r="AD441" s="20" t="s">
        <v>714</v>
      </c>
      <c r="AE441" s="4"/>
      <c r="AF441" s="4"/>
      <c r="AG441" s="4"/>
      <c r="AH441" s="40">
        <v>232.6</v>
      </c>
      <c r="AI441" s="40">
        <v>1.4</v>
      </c>
      <c r="AJ441" s="41"/>
      <c r="AK441" s="4"/>
      <c r="AL441" s="20">
        <v>5</v>
      </c>
      <c r="AM441" s="20">
        <v>5.4</v>
      </c>
      <c r="AN441" s="20">
        <v>339</v>
      </c>
      <c r="AO441" s="20" t="s">
        <v>684</v>
      </c>
      <c r="AP441" s="20">
        <v>4</v>
      </c>
      <c r="AQ441" s="20">
        <v>3.0700000000000002E-2</v>
      </c>
      <c r="AR441" s="20" t="s">
        <v>684</v>
      </c>
      <c r="AS441" s="20">
        <v>1.647</v>
      </c>
      <c r="AT441" s="20" t="s">
        <v>684</v>
      </c>
      <c r="AU441" s="20">
        <v>5.0999999999999996</v>
      </c>
      <c r="AV441" s="20">
        <v>1.87</v>
      </c>
      <c r="AW441" s="20">
        <v>24.9</v>
      </c>
      <c r="AX441" s="20">
        <v>10.9</v>
      </c>
      <c r="AY441" s="20">
        <v>45.6</v>
      </c>
      <c r="AZ441" s="20">
        <v>11.6</v>
      </c>
      <c r="BA441" s="20">
        <v>130.9</v>
      </c>
      <c r="BB441" s="20">
        <v>28.5</v>
      </c>
      <c r="BC441" s="20">
        <v>9350</v>
      </c>
      <c r="BD441" s="4"/>
      <c r="BE441" s="4"/>
      <c r="BF441" s="20">
        <v>1.101E-3</v>
      </c>
      <c r="BG441" s="20">
        <v>2.0999999999999999E-5</v>
      </c>
      <c r="BH441" s="20">
        <v>1.4670399999999999</v>
      </c>
      <c r="BI441" s="20">
        <v>1.3999999999999999E-4</v>
      </c>
      <c r="BJ441" s="20">
        <v>3.4043024603149098E-2</v>
      </c>
      <c r="BK441" s="20">
        <v>4.6307364952659802E-4</v>
      </c>
      <c r="BL441" s="20">
        <v>0.28231613718383441</v>
      </c>
      <c r="BM441" s="20">
        <v>8.7000000000000001E-5</v>
      </c>
      <c r="BN441" s="42">
        <v>0.28231133332890668</v>
      </c>
      <c r="BO441" s="42">
        <v>-11.17937448949613</v>
      </c>
      <c r="BP441" s="42">
        <v>1.7400009629225457</v>
      </c>
      <c r="BQ441" s="43">
        <v>0.28231134553832216</v>
      </c>
      <c r="BR441" s="43">
        <v>-11.191940991998051</v>
      </c>
      <c r="BS441" s="43">
        <v>1.7400009580340758</v>
      </c>
    </row>
    <row r="442" spans="1:71" s="53" customFormat="1" x14ac:dyDescent="0.25">
      <c r="A442" s="4" t="s">
        <v>1592</v>
      </c>
      <c r="B442" s="4" t="s">
        <v>1613</v>
      </c>
      <c r="C442" s="4">
        <v>2016</v>
      </c>
      <c r="D442" s="4">
        <v>439</v>
      </c>
      <c r="E442" s="4">
        <v>439</v>
      </c>
      <c r="F442" s="4">
        <v>7085.5</v>
      </c>
      <c r="G442" s="4">
        <v>85898</v>
      </c>
      <c r="H442" s="4"/>
      <c r="I442" s="4">
        <v>14.51</v>
      </c>
      <c r="J442" s="4">
        <v>439.6</v>
      </c>
      <c r="K442" s="4">
        <v>132.80000000000001</v>
      </c>
      <c r="L442" s="4">
        <v>0.3281916639317361</v>
      </c>
      <c r="M442" s="4">
        <v>5.0099999999999999E-2</v>
      </c>
      <c r="N442" s="4">
        <v>3.3239635722651504</v>
      </c>
      <c r="O442" s="38">
        <v>0.26140000000000002</v>
      </c>
      <c r="P442" s="38">
        <v>3.6535029363727065</v>
      </c>
      <c r="Q442" s="38">
        <v>3.7589999999999998E-2</v>
      </c>
      <c r="R442" s="38">
        <v>2.3535823495977972</v>
      </c>
      <c r="S442" s="38">
        <v>0.45580089649848177</v>
      </c>
      <c r="T442" s="4">
        <v>199.63527363719749</v>
      </c>
      <c r="U442" s="4">
        <v>77.195953193773363</v>
      </c>
      <c r="V442" s="4"/>
      <c r="W442" s="4"/>
      <c r="X442" s="4">
        <v>237.9</v>
      </c>
      <c r="Y442" s="4">
        <f t="shared" si="6"/>
        <v>8.942660999999999E-2</v>
      </c>
      <c r="Z442" s="4">
        <v>238.12245182214104</v>
      </c>
      <c r="AA442" s="4">
        <v>5.5595644780616169</v>
      </c>
      <c r="AB442" s="39">
        <v>238.12245182214104</v>
      </c>
      <c r="AC442" s="39">
        <v>5.5595644780616169</v>
      </c>
      <c r="AD442" s="20" t="s">
        <v>714</v>
      </c>
      <c r="AE442" s="4"/>
      <c r="AF442" s="4"/>
      <c r="AG442" s="4"/>
      <c r="AH442" s="40">
        <v>232.6</v>
      </c>
      <c r="AI442" s="40">
        <v>1.4</v>
      </c>
      <c r="AJ442" s="41"/>
      <c r="AK442" s="4"/>
      <c r="AL442" s="20">
        <v>1.8</v>
      </c>
      <c r="AM442" s="20">
        <v>4.0999999999999996</v>
      </c>
      <c r="AN442" s="20">
        <v>1003</v>
      </c>
      <c r="AO442" s="20">
        <v>5.0999999999999997E-2</v>
      </c>
      <c r="AP442" s="20">
        <v>12.1</v>
      </c>
      <c r="AQ442" s="20">
        <v>0.04</v>
      </c>
      <c r="AR442" s="20">
        <v>2.8</v>
      </c>
      <c r="AS442" s="20">
        <v>14</v>
      </c>
      <c r="AT442" s="20">
        <v>0.95</v>
      </c>
      <c r="AU442" s="20">
        <v>18.3</v>
      </c>
      <c r="AV442" s="20">
        <v>4.5</v>
      </c>
      <c r="AW442" s="20">
        <v>63</v>
      </c>
      <c r="AX442" s="20">
        <v>30.1</v>
      </c>
      <c r="AY442" s="20">
        <v>145</v>
      </c>
      <c r="AZ442" s="20">
        <v>41.7</v>
      </c>
      <c r="BA442" s="20">
        <v>425</v>
      </c>
      <c r="BB442" s="20">
        <v>89.5</v>
      </c>
      <c r="BC442" s="20">
        <v>8060</v>
      </c>
      <c r="BD442" s="4"/>
      <c r="BE442" s="4"/>
      <c r="BF442" s="20" t="s">
        <v>734</v>
      </c>
      <c r="BG442" s="20" t="s">
        <v>734</v>
      </c>
      <c r="BH442" s="20" t="s">
        <v>734</v>
      </c>
      <c r="BI442" s="20" t="s">
        <v>734</v>
      </c>
      <c r="BJ442" s="20" t="s">
        <v>734</v>
      </c>
      <c r="BK442" s="20" t="s">
        <v>734</v>
      </c>
      <c r="BL442" s="20" t="s">
        <v>734</v>
      </c>
      <c r="BM442" s="20" t="s">
        <v>734</v>
      </c>
      <c r="BN442" s="42" t="s">
        <v>734</v>
      </c>
      <c r="BO442" s="42" t="s">
        <v>734</v>
      </c>
      <c r="BP442" s="42" t="s">
        <v>734</v>
      </c>
      <c r="BQ442" s="43" t="s">
        <v>734</v>
      </c>
      <c r="BR442" s="43" t="s">
        <v>734</v>
      </c>
      <c r="BS442" s="43" t="s">
        <v>734</v>
      </c>
    </row>
    <row r="443" spans="1:71" s="53" customFormat="1" x14ac:dyDescent="0.25">
      <c r="A443" s="4" t="s">
        <v>1593</v>
      </c>
      <c r="B443" s="4" t="s">
        <v>1613</v>
      </c>
      <c r="C443" s="4">
        <v>2016</v>
      </c>
      <c r="D443" s="4">
        <v>440</v>
      </c>
      <c r="E443" s="4">
        <v>440</v>
      </c>
      <c r="F443" s="4">
        <v>7260</v>
      </c>
      <c r="G443" s="4">
        <v>85773</v>
      </c>
      <c r="H443" s="4"/>
      <c r="I443" s="4">
        <v>13.01</v>
      </c>
      <c r="J443" s="4">
        <v>467.5</v>
      </c>
      <c r="K443" s="4">
        <v>118.2</v>
      </c>
      <c r="L443" s="4">
        <v>0.27397260273972601</v>
      </c>
      <c r="M443" s="4">
        <v>0.05</v>
      </c>
      <c r="N443" s="4">
        <v>3.6715119501371642</v>
      </c>
      <c r="O443" s="38">
        <v>0.25869999999999999</v>
      </c>
      <c r="P443" s="38">
        <v>3.9516819735489528</v>
      </c>
      <c r="Q443" s="38">
        <v>3.6949999999999997E-2</v>
      </c>
      <c r="R443" s="38">
        <v>2.3185750839840713</v>
      </c>
      <c r="S443" s="38">
        <v>0.40991914242487643</v>
      </c>
      <c r="T443" s="4">
        <v>194.99313028454534</v>
      </c>
      <c r="U443" s="4">
        <v>85.339819773865273</v>
      </c>
      <c r="V443" s="4"/>
      <c r="W443" s="4"/>
      <c r="X443" s="4">
        <v>233.9</v>
      </c>
      <c r="Y443" s="4">
        <f t="shared" si="6"/>
        <v>8.6426050000000004E-2</v>
      </c>
      <c r="Z443" s="4">
        <v>234.14453123230942</v>
      </c>
      <c r="AA443" s="4">
        <v>5.3916559725513409</v>
      </c>
      <c r="AB443" s="39">
        <v>234.14453123230942</v>
      </c>
      <c r="AC443" s="39">
        <v>5.3916559725513409</v>
      </c>
      <c r="AD443" s="20" t="s">
        <v>714</v>
      </c>
      <c r="AE443" s="4"/>
      <c r="AF443" s="4"/>
      <c r="AG443" s="4"/>
      <c r="AH443" s="40">
        <v>232.6</v>
      </c>
      <c r="AI443" s="40">
        <v>1.4</v>
      </c>
      <c r="AJ443" s="41"/>
      <c r="AK443" s="4"/>
      <c r="AL443" s="20">
        <v>3.7</v>
      </c>
      <c r="AM443" s="20">
        <v>5.4</v>
      </c>
      <c r="AN443" s="20">
        <v>1048</v>
      </c>
      <c r="AO443" s="20">
        <v>3.0999999999999999E-3</v>
      </c>
      <c r="AP443" s="20">
        <v>7.8</v>
      </c>
      <c r="AQ443" s="20">
        <v>0.16</v>
      </c>
      <c r="AR443" s="20">
        <v>0.55000000000000004</v>
      </c>
      <c r="AS443" s="20">
        <v>0.9</v>
      </c>
      <c r="AT443" s="20">
        <v>1.5</v>
      </c>
      <c r="AU443" s="20">
        <v>12.6</v>
      </c>
      <c r="AV443" s="20">
        <v>5.7</v>
      </c>
      <c r="AW443" s="20">
        <v>78</v>
      </c>
      <c r="AX443" s="20">
        <v>31.1</v>
      </c>
      <c r="AY443" s="20">
        <v>165</v>
      </c>
      <c r="AZ443" s="20">
        <v>36.9</v>
      </c>
      <c r="BA443" s="20">
        <v>385</v>
      </c>
      <c r="BB443" s="20">
        <v>94</v>
      </c>
      <c r="BC443" s="20">
        <v>8590</v>
      </c>
      <c r="BD443" s="4"/>
      <c r="BE443" s="4"/>
      <c r="BF443" s="20" t="s">
        <v>734</v>
      </c>
      <c r="BG443" s="20" t="s">
        <v>734</v>
      </c>
      <c r="BH443" s="20" t="s">
        <v>734</v>
      </c>
      <c r="BI443" s="20" t="s">
        <v>734</v>
      </c>
      <c r="BJ443" s="20" t="s">
        <v>734</v>
      </c>
      <c r="BK443" s="20" t="s">
        <v>734</v>
      </c>
      <c r="BL443" s="20" t="s">
        <v>734</v>
      </c>
      <c r="BM443" s="20" t="s">
        <v>734</v>
      </c>
      <c r="BN443" s="42" t="s">
        <v>734</v>
      </c>
      <c r="BO443" s="42" t="s">
        <v>734</v>
      </c>
      <c r="BP443" s="42" t="s">
        <v>734</v>
      </c>
      <c r="BQ443" s="43" t="s">
        <v>734</v>
      </c>
      <c r="BR443" s="43" t="s">
        <v>734</v>
      </c>
      <c r="BS443" s="43" t="s">
        <v>734</v>
      </c>
    </row>
    <row r="444" spans="1:71" s="53" customFormat="1" x14ac:dyDescent="0.25">
      <c r="A444" s="4" t="s">
        <v>1336</v>
      </c>
      <c r="B444" s="4" t="s">
        <v>1613</v>
      </c>
      <c r="C444" s="4">
        <v>2016</v>
      </c>
      <c r="D444" s="4">
        <v>441</v>
      </c>
      <c r="E444" s="4">
        <v>441</v>
      </c>
      <c r="F444" s="4">
        <v>7244.5</v>
      </c>
      <c r="G444" s="4">
        <v>85829.5</v>
      </c>
      <c r="H444" s="4"/>
      <c r="I444" s="4">
        <v>18.89</v>
      </c>
      <c r="J444" s="4">
        <v>521</v>
      </c>
      <c r="K444" s="4">
        <v>190.8</v>
      </c>
      <c r="L444" s="4">
        <v>0.38986354775828463</v>
      </c>
      <c r="M444" s="4">
        <v>5.0999999999999997E-2</v>
      </c>
      <c r="N444" s="4">
        <v>3.1204969093349191</v>
      </c>
      <c r="O444" s="38">
        <v>0.26279999999999998</v>
      </c>
      <c r="P444" s="38">
        <v>3.3034195105437796</v>
      </c>
      <c r="Q444" s="38">
        <v>3.6900000000000002E-2</v>
      </c>
      <c r="R444" s="38">
        <v>2.1012090570603683</v>
      </c>
      <c r="S444" s="38">
        <v>0.40268103074142209</v>
      </c>
      <c r="T444" s="4">
        <v>240.82988143505361</v>
      </c>
      <c r="U444" s="4">
        <v>71.929520634134548</v>
      </c>
      <c r="V444" s="4"/>
      <c r="W444" s="4"/>
      <c r="X444" s="4">
        <v>233.6</v>
      </c>
      <c r="Y444" s="4">
        <f t="shared" si="6"/>
        <v>8.6198400000000008E-2</v>
      </c>
      <c r="Z444" s="4">
        <v>233.54287241405751</v>
      </c>
      <c r="AA444" s="4">
        <v>4.8716803697716067</v>
      </c>
      <c r="AB444" s="39">
        <v>233.54287241405751</v>
      </c>
      <c r="AC444" s="39">
        <v>4.8716803697716067</v>
      </c>
      <c r="AD444" s="20" t="s">
        <v>714</v>
      </c>
      <c r="AE444" s="4"/>
      <c r="AF444" s="4"/>
      <c r="AG444" s="4"/>
      <c r="AH444" s="40">
        <v>232.6</v>
      </c>
      <c r="AI444" s="40">
        <v>1.4</v>
      </c>
      <c r="AJ444" s="41"/>
      <c r="AK444" s="4"/>
      <c r="AL444" s="20">
        <v>1.1000000000000001</v>
      </c>
      <c r="AM444" s="20">
        <v>3</v>
      </c>
      <c r="AN444" s="20">
        <v>832</v>
      </c>
      <c r="AO444" s="20" t="s">
        <v>684</v>
      </c>
      <c r="AP444" s="20">
        <v>8.3000000000000007</v>
      </c>
      <c r="AQ444" s="20">
        <v>3.0099999999999998E-2</v>
      </c>
      <c r="AR444" s="20">
        <v>0.26</v>
      </c>
      <c r="AS444" s="20">
        <v>0.6</v>
      </c>
      <c r="AT444" s="20">
        <v>0.09</v>
      </c>
      <c r="AU444" s="20">
        <v>12.3</v>
      </c>
      <c r="AV444" s="20">
        <v>4.5999999999999996</v>
      </c>
      <c r="AW444" s="20">
        <v>61.4</v>
      </c>
      <c r="AX444" s="20">
        <v>27.5</v>
      </c>
      <c r="AY444" s="20">
        <v>114</v>
      </c>
      <c r="AZ444" s="20">
        <v>32.4</v>
      </c>
      <c r="BA444" s="20">
        <v>284</v>
      </c>
      <c r="BB444" s="20">
        <v>69.599999999999994</v>
      </c>
      <c r="BC444" s="20">
        <v>8110</v>
      </c>
      <c r="BD444" s="4"/>
      <c r="BE444" s="4"/>
      <c r="BF444" s="20">
        <v>1.243E-3</v>
      </c>
      <c r="BG444" s="20">
        <v>1.7E-5</v>
      </c>
      <c r="BH444" s="20">
        <v>1.4671700000000001</v>
      </c>
      <c r="BI444" s="20">
        <v>1.6000000000000001E-4</v>
      </c>
      <c r="BJ444" s="20">
        <v>3.3495177563741443E-2</v>
      </c>
      <c r="BK444" s="20">
        <v>1.5941848550417572E-3</v>
      </c>
      <c r="BL444" s="20">
        <v>0.28270348996180789</v>
      </c>
      <c r="BM444" s="20">
        <v>1.1E-4</v>
      </c>
      <c r="BN444" s="42">
        <v>0.28269805834375239</v>
      </c>
      <c r="BO444" s="42">
        <v>2.5116003622627225</v>
      </c>
      <c r="BP444" s="42">
        <v>2.2000005005970706</v>
      </c>
      <c r="BQ444" s="43">
        <v>0.28269808032023502</v>
      </c>
      <c r="BR444" s="43">
        <v>2.491625481966242</v>
      </c>
      <c r="BS444" s="43">
        <v>2.2000004965544151</v>
      </c>
    </row>
    <row r="445" spans="1:71" s="53" customFormat="1" x14ac:dyDescent="0.25">
      <c r="A445" s="4" t="s">
        <v>1594</v>
      </c>
      <c r="B445" s="4" t="s">
        <v>1613</v>
      </c>
      <c r="C445" s="4">
        <v>2016</v>
      </c>
      <c r="D445" s="4">
        <v>442</v>
      </c>
      <c r="E445" s="4">
        <v>442</v>
      </c>
      <c r="F445" s="4">
        <v>7487</v>
      </c>
      <c r="G445" s="4">
        <v>85306</v>
      </c>
      <c r="H445" s="4"/>
      <c r="I445" s="4">
        <v>19.96</v>
      </c>
      <c r="J445" s="4">
        <v>505.5</v>
      </c>
      <c r="K445" s="4">
        <v>192.4</v>
      </c>
      <c r="L445" s="4">
        <v>0.41084634346754312</v>
      </c>
      <c r="M445" s="4">
        <v>5.1799999999999999E-2</v>
      </c>
      <c r="N445" s="4">
        <v>3.0884228530441131</v>
      </c>
      <c r="O445" s="38">
        <v>0.2656</v>
      </c>
      <c r="P445" s="38">
        <v>3.2926645051934718</v>
      </c>
      <c r="Q445" s="38">
        <v>3.6790000000000003E-2</v>
      </c>
      <c r="R445" s="38">
        <v>2.1314980235871279</v>
      </c>
      <c r="S445" s="38">
        <v>0.41652259667019642</v>
      </c>
      <c r="T445" s="4">
        <v>276.59131133570372</v>
      </c>
      <c r="U445" s="4">
        <v>70.732137307620818</v>
      </c>
      <c r="V445" s="4"/>
      <c r="W445" s="4"/>
      <c r="X445" s="4">
        <v>232.9</v>
      </c>
      <c r="Y445" s="4">
        <f t="shared" si="6"/>
        <v>8.5683910000000016E-2</v>
      </c>
      <c r="Z445" s="4">
        <v>232.6245988940889</v>
      </c>
      <c r="AA445" s="4">
        <v>4.9222337468490016</v>
      </c>
      <c r="AB445" s="39">
        <v>232.6245988940889</v>
      </c>
      <c r="AC445" s="39">
        <v>4.9222337468490016</v>
      </c>
      <c r="AD445" s="20" t="s">
        <v>714</v>
      </c>
      <c r="AE445" s="4"/>
      <c r="AF445" s="4"/>
      <c r="AG445" s="4"/>
      <c r="AH445" s="40">
        <v>232.6</v>
      </c>
      <c r="AI445" s="40">
        <v>1.4</v>
      </c>
      <c r="AJ445" s="41"/>
      <c r="AK445" s="4"/>
      <c r="AL445" s="20" t="s">
        <v>684</v>
      </c>
      <c r="AM445" s="20" t="s">
        <v>684</v>
      </c>
      <c r="AN445" s="20">
        <v>651</v>
      </c>
      <c r="AO445" s="20" t="s">
        <v>684</v>
      </c>
      <c r="AP445" s="20">
        <v>5.5</v>
      </c>
      <c r="AQ445" s="20">
        <v>2.9899999999999999E-2</v>
      </c>
      <c r="AR445" s="20">
        <v>0.48</v>
      </c>
      <c r="AS445" s="20">
        <v>3.2</v>
      </c>
      <c r="AT445" s="20">
        <v>1.9</v>
      </c>
      <c r="AU445" s="20">
        <v>7.4</v>
      </c>
      <c r="AV445" s="20">
        <v>4</v>
      </c>
      <c r="AW445" s="20">
        <v>41.8</v>
      </c>
      <c r="AX445" s="20">
        <v>21.9</v>
      </c>
      <c r="AY445" s="20">
        <v>87.4</v>
      </c>
      <c r="AZ445" s="20">
        <v>24.2</v>
      </c>
      <c r="BA445" s="20">
        <v>224</v>
      </c>
      <c r="BB445" s="20">
        <v>43.8</v>
      </c>
      <c r="BC445" s="20">
        <v>8340</v>
      </c>
      <c r="BD445" s="4"/>
      <c r="BE445" s="4"/>
      <c r="BF445" s="20" t="s">
        <v>734</v>
      </c>
      <c r="BG445" s="20" t="s">
        <v>734</v>
      </c>
      <c r="BH445" s="20" t="s">
        <v>734</v>
      </c>
      <c r="BI445" s="20" t="s">
        <v>734</v>
      </c>
      <c r="BJ445" s="20" t="s">
        <v>734</v>
      </c>
      <c r="BK445" s="20" t="s">
        <v>734</v>
      </c>
      <c r="BL445" s="20" t="s">
        <v>734</v>
      </c>
      <c r="BM445" s="20" t="s">
        <v>734</v>
      </c>
      <c r="BN445" s="42" t="s">
        <v>734</v>
      </c>
      <c r="BO445" s="42" t="s">
        <v>734</v>
      </c>
      <c r="BP445" s="42" t="s">
        <v>734</v>
      </c>
      <c r="BQ445" s="43" t="s">
        <v>734</v>
      </c>
      <c r="BR445" s="43" t="s">
        <v>734</v>
      </c>
      <c r="BS445" s="43" t="s">
        <v>734</v>
      </c>
    </row>
    <row r="446" spans="1:71" s="53" customFormat="1" x14ac:dyDescent="0.25">
      <c r="A446" s="53" t="s">
        <v>1337</v>
      </c>
      <c r="B446" s="53" t="s">
        <v>1613</v>
      </c>
      <c r="C446" s="53">
        <v>2016</v>
      </c>
      <c r="D446" s="53">
        <v>443</v>
      </c>
      <c r="E446" s="53">
        <v>443</v>
      </c>
      <c r="F446" s="53">
        <v>7459</v>
      </c>
      <c r="G446" s="53">
        <v>85380</v>
      </c>
      <c r="I446" s="53">
        <v>26.19</v>
      </c>
      <c r="J446" s="53">
        <v>288.5</v>
      </c>
      <c r="K446" s="53">
        <v>71.5</v>
      </c>
      <c r="L446" s="53">
        <v>0.26525198938992045</v>
      </c>
      <c r="M446" s="53">
        <v>8.6400000000000005E-2</v>
      </c>
      <c r="N446" s="53">
        <v>2.1399981090462528</v>
      </c>
      <c r="O446" s="54">
        <v>1.776</v>
      </c>
      <c r="P446" s="54">
        <v>2.4002221536501089</v>
      </c>
      <c r="Q446" s="54">
        <v>0.1472</v>
      </c>
      <c r="R446" s="54">
        <v>2.1027302442660658</v>
      </c>
      <c r="S446" s="54">
        <v>0.55507500229932716</v>
      </c>
      <c r="T446" s="53">
        <v>1347.1468602050747</v>
      </c>
      <c r="U446" s="53">
        <v>41.314037955287695</v>
      </c>
      <c r="X446" s="53">
        <v>885.3</v>
      </c>
      <c r="Y446" s="53">
        <f t="shared" si="6"/>
        <v>1.3031615999999999</v>
      </c>
      <c r="Z446" s="53">
        <v>866.86025157586198</v>
      </c>
      <c r="AA446" s="53">
        <v>17.702876015000307</v>
      </c>
      <c r="AB446" s="55">
        <v>866.86025157586198</v>
      </c>
      <c r="AC446" s="55">
        <v>17.702876015000307</v>
      </c>
      <c r="AD446" s="56">
        <f>Z446/T446*100</f>
        <v>64.347865639823468</v>
      </c>
      <c r="AE446" s="53" t="s">
        <v>719</v>
      </c>
      <c r="AF446" s="53" t="s">
        <v>1775</v>
      </c>
      <c r="AH446" s="57">
        <v>232.6</v>
      </c>
      <c r="AI446" s="57">
        <v>1.4</v>
      </c>
      <c r="AJ446" s="58"/>
      <c r="AL446" s="56">
        <v>23</v>
      </c>
      <c r="AM446" s="56">
        <v>12</v>
      </c>
      <c r="AN446" s="56">
        <v>667</v>
      </c>
      <c r="AO446" s="56" t="s">
        <v>684</v>
      </c>
      <c r="AP446" s="56">
        <v>7</v>
      </c>
      <c r="AQ446" s="56">
        <v>3.1199999999999999E-2</v>
      </c>
      <c r="AR446" s="56">
        <v>1.4</v>
      </c>
      <c r="AS446" s="56">
        <v>9</v>
      </c>
      <c r="AT446" s="56">
        <v>0.53</v>
      </c>
      <c r="AU446" s="56">
        <v>7.9</v>
      </c>
      <c r="AV446" s="56">
        <v>3.9</v>
      </c>
      <c r="AW446" s="56">
        <v>49.9</v>
      </c>
      <c r="AX446" s="56">
        <v>19.600000000000001</v>
      </c>
      <c r="AY446" s="56">
        <v>98.2</v>
      </c>
      <c r="AZ446" s="56">
        <v>19.899999999999999</v>
      </c>
      <c r="BA446" s="56">
        <v>217</v>
      </c>
      <c r="BB446" s="56">
        <v>44.9</v>
      </c>
      <c r="BC446" s="56">
        <v>9920</v>
      </c>
      <c r="BF446" s="56">
        <v>9.0200000000000002E-4</v>
      </c>
      <c r="BG446" s="56">
        <v>3.8999999999999999E-5</v>
      </c>
      <c r="BH446" s="56">
        <v>1.4673099999999999</v>
      </c>
      <c r="BI446" s="56">
        <v>1.7000000000000001E-4</v>
      </c>
      <c r="BJ446" s="56">
        <v>2.3588067554420007E-2</v>
      </c>
      <c r="BK446" s="56">
        <v>5.7641483059635366E-4</v>
      </c>
      <c r="BL446" s="56">
        <v>0.28244705125621794</v>
      </c>
      <c r="BM446" s="56">
        <v>9.5000000000000005E-5</v>
      </c>
      <c r="BN446" s="59">
        <v>0.28243233426411674</v>
      </c>
      <c r="BO446" s="59">
        <v>7.1379466457499596</v>
      </c>
      <c r="BP446" s="59">
        <v>1.9000425292058651</v>
      </c>
      <c r="BQ446" s="60">
        <v>0.28244312567560753</v>
      </c>
      <c r="BR446" s="60">
        <v>-6.5292974007657989</v>
      </c>
      <c r="BS446" s="60">
        <v>1.9000030259866116</v>
      </c>
    </row>
    <row r="447" spans="1:71" s="53" customFormat="1" x14ac:dyDescent="0.25">
      <c r="A447" s="4" t="s">
        <v>1595</v>
      </c>
      <c r="B447" s="4" t="s">
        <v>1613</v>
      </c>
      <c r="C447" s="4">
        <v>2016</v>
      </c>
      <c r="D447" s="4">
        <v>444</v>
      </c>
      <c r="E447" s="4">
        <v>444</v>
      </c>
      <c r="F447" s="4">
        <v>7571.5</v>
      </c>
      <c r="G447" s="4">
        <v>85614.5</v>
      </c>
      <c r="H447" s="4"/>
      <c r="I447" s="4">
        <v>13.02</v>
      </c>
      <c r="J447" s="4">
        <v>392.9</v>
      </c>
      <c r="K447" s="4">
        <v>121.8</v>
      </c>
      <c r="L447" s="4">
        <v>0.33200531208499334</v>
      </c>
      <c r="M447" s="4">
        <v>5.11E-2</v>
      </c>
      <c r="N447" s="4">
        <v>3.443355186760662</v>
      </c>
      <c r="O447" s="38">
        <v>0.25979999999999998</v>
      </c>
      <c r="P447" s="38">
        <v>3.6255386490578574</v>
      </c>
      <c r="Q447" s="38">
        <v>3.7010000000000001E-2</v>
      </c>
      <c r="R447" s="38">
        <v>2.1278711318171317</v>
      </c>
      <c r="S447" s="38">
        <v>0.37692242837766077</v>
      </c>
      <c r="T447" s="4">
        <v>245.34334856799907</v>
      </c>
      <c r="U447" s="4">
        <v>79.30677258338828</v>
      </c>
      <c r="V447" s="4"/>
      <c r="W447" s="4"/>
      <c r="X447" s="4">
        <v>234.3</v>
      </c>
      <c r="Y447" s="4">
        <f t="shared" si="6"/>
        <v>8.6714430000000009E-2</v>
      </c>
      <c r="Z447" s="4">
        <v>234.20199946073322</v>
      </c>
      <c r="AA447" s="4">
        <v>4.9514683769594567</v>
      </c>
      <c r="AB447" s="39">
        <v>234.20199946073322</v>
      </c>
      <c r="AC447" s="39">
        <v>4.9514683769594567</v>
      </c>
      <c r="AD447" s="20" t="s">
        <v>714</v>
      </c>
      <c r="AE447" s="4"/>
      <c r="AF447" s="4"/>
      <c r="AG447" s="4"/>
      <c r="AH447" s="40">
        <v>232.6</v>
      </c>
      <c r="AI447" s="40">
        <v>1.4</v>
      </c>
      <c r="AJ447" s="41"/>
      <c r="AK447" s="4"/>
      <c r="AL447" s="20">
        <v>1.7</v>
      </c>
      <c r="AM447" s="20">
        <v>3.8</v>
      </c>
      <c r="AN447" s="20">
        <v>831</v>
      </c>
      <c r="AO447" s="20" t="s">
        <v>684</v>
      </c>
      <c r="AP447" s="20">
        <v>5.42</v>
      </c>
      <c r="AQ447" s="20">
        <v>2.9700000000000001E-2</v>
      </c>
      <c r="AR447" s="20">
        <v>0.79</v>
      </c>
      <c r="AS447" s="20">
        <v>31</v>
      </c>
      <c r="AT447" s="20">
        <v>1.1100000000000001</v>
      </c>
      <c r="AU447" s="20">
        <v>12.2</v>
      </c>
      <c r="AV447" s="20">
        <v>4.9400000000000004</v>
      </c>
      <c r="AW447" s="20">
        <v>58.2</v>
      </c>
      <c r="AX447" s="20">
        <v>26.6</v>
      </c>
      <c r="AY447" s="20">
        <v>125</v>
      </c>
      <c r="AZ447" s="20">
        <v>31.1</v>
      </c>
      <c r="BA447" s="20">
        <v>302</v>
      </c>
      <c r="BB447" s="20">
        <v>65.5</v>
      </c>
      <c r="BC447" s="20">
        <v>8630</v>
      </c>
      <c r="BD447" s="4"/>
      <c r="BE447" s="4"/>
      <c r="BF447" s="20" t="s">
        <v>734</v>
      </c>
      <c r="BG447" s="20" t="s">
        <v>734</v>
      </c>
      <c r="BH447" s="20" t="s">
        <v>734</v>
      </c>
      <c r="BI447" s="20" t="s">
        <v>734</v>
      </c>
      <c r="BJ447" s="20" t="s">
        <v>734</v>
      </c>
      <c r="BK447" s="20" t="s">
        <v>734</v>
      </c>
      <c r="BL447" s="20" t="s">
        <v>734</v>
      </c>
      <c r="BM447" s="20" t="s">
        <v>734</v>
      </c>
      <c r="BN447" s="42" t="s">
        <v>734</v>
      </c>
      <c r="BO447" s="42" t="s">
        <v>734</v>
      </c>
      <c r="BP447" s="42" t="s">
        <v>734</v>
      </c>
      <c r="BQ447" s="43" t="s">
        <v>734</v>
      </c>
      <c r="BR447" s="43" t="s">
        <v>734</v>
      </c>
      <c r="BS447" s="43" t="s">
        <v>734</v>
      </c>
    </row>
    <row r="448" spans="1:71" s="53" customFormat="1" x14ac:dyDescent="0.25">
      <c r="A448" s="53" t="s">
        <v>1596</v>
      </c>
      <c r="B448" s="53" t="s">
        <v>1613</v>
      </c>
      <c r="C448" s="53">
        <v>2016</v>
      </c>
      <c r="D448" s="53">
        <v>445</v>
      </c>
      <c r="E448" s="53">
        <v>445</v>
      </c>
      <c r="F448" s="53">
        <v>7555</v>
      </c>
      <c r="G448" s="53">
        <v>85686</v>
      </c>
      <c r="I448" s="53">
        <v>12.01</v>
      </c>
      <c r="J448" s="53">
        <v>360.7</v>
      </c>
      <c r="K448" s="53">
        <v>99.4</v>
      </c>
      <c r="L448" s="53">
        <v>0.29498525073746312</v>
      </c>
      <c r="M448" s="53">
        <v>5.4899999999999997E-2</v>
      </c>
      <c r="N448" s="53">
        <v>4.0634168012086489</v>
      </c>
      <c r="O448" s="54">
        <v>0.27600000000000002</v>
      </c>
      <c r="P448" s="54">
        <v>4.2552918016801353</v>
      </c>
      <c r="Q448" s="54">
        <v>3.6409999999999998E-2</v>
      </c>
      <c r="R448" s="54">
        <v>2.1991253300122402</v>
      </c>
      <c r="S448" s="54">
        <v>0.34368238041569765</v>
      </c>
      <c r="T448" s="53">
        <v>408.15283380155421</v>
      </c>
      <c r="U448" s="53">
        <v>90.915256437455596</v>
      </c>
      <c r="X448" s="53">
        <v>230.5</v>
      </c>
      <c r="Y448" s="53">
        <f t="shared" si="6"/>
        <v>8.3925049999999987E-2</v>
      </c>
      <c r="Z448" s="53">
        <v>229.36630939344815</v>
      </c>
      <c r="AA448" s="53">
        <v>5.0260122901055668</v>
      </c>
      <c r="AB448" s="55">
        <v>229.36630939344815</v>
      </c>
      <c r="AC448" s="55">
        <v>5.0260122901055668</v>
      </c>
      <c r="AD448" s="56" t="s">
        <v>714</v>
      </c>
      <c r="AE448" s="53" t="s">
        <v>715</v>
      </c>
      <c r="AF448" s="53" t="s">
        <v>1775</v>
      </c>
      <c r="AH448" s="57">
        <v>232.6</v>
      </c>
      <c r="AI448" s="57">
        <v>1.4</v>
      </c>
      <c r="AJ448" s="58"/>
      <c r="AL448" s="56">
        <v>4.3</v>
      </c>
      <c r="AM448" s="56">
        <v>4.0999999999999996</v>
      </c>
      <c r="AN448" s="56">
        <v>801</v>
      </c>
      <c r="AO448" s="56" t="s">
        <v>684</v>
      </c>
      <c r="AP448" s="56">
        <v>4.2</v>
      </c>
      <c r="AQ448" s="56">
        <v>3.0130000000000001E-2</v>
      </c>
      <c r="AR448" s="56">
        <v>0.48</v>
      </c>
      <c r="AS448" s="56">
        <v>11</v>
      </c>
      <c r="AT448" s="56">
        <v>1.9</v>
      </c>
      <c r="AU448" s="56">
        <v>7</v>
      </c>
      <c r="AV448" s="56">
        <v>4.43</v>
      </c>
      <c r="AW448" s="56">
        <v>55.6</v>
      </c>
      <c r="AX448" s="56">
        <v>24.6</v>
      </c>
      <c r="AY448" s="56">
        <v>125</v>
      </c>
      <c r="AZ448" s="56">
        <v>32.799999999999997</v>
      </c>
      <c r="BA448" s="56">
        <v>299</v>
      </c>
      <c r="BB448" s="56">
        <v>68.599999999999994</v>
      </c>
      <c r="BC448" s="56">
        <v>8920</v>
      </c>
      <c r="BF448" s="56" t="s">
        <v>734</v>
      </c>
      <c r="BG448" s="56" t="s">
        <v>734</v>
      </c>
      <c r="BH448" s="56" t="s">
        <v>734</v>
      </c>
      <c r="BI448" s="56" t="s">
        <v>734</v>
      </c>
      <c r="BJ448" s="56" t="s">
        <v>734</v>
      </c>
      <c r="BK448" s="56" t="s">
        <v>734</v>
      </c>
      <c r="BL448" s="56" t="s">
        <v>734</v>
      </c>
      <c r="BM448" s="56" t="s">
        <v>734</v>
      </c>
      <c r="BN448" s="59" t="s">
        <v>734</v>
      </c>
      <c r="BO448" s="59" t="s">
        <v>734</v>
      </c>
      <c r="BP448" s="59" t="s">
        <v>734</v>
      </c>
      <c r="BQ448" s="60" t="s">
        <v>734</v>
      </c>
      <c r="BR448" s="60" t="s">
        <v>734</v>
      </c>
      <c r="BS448" s="60" t="s">
        <v>734</v>
      </c>
    </row>
    <row r="449" spans="1:71" s="53" customFormat="1" x14ac:dyDescent="0.25">
      <c r="A449" s="4" t="s">
        <v>1338</v>
      </c>
      <c r="B449" s="4" t="s">
        <v>1613</v>
      </c>
      <c r="C449" s="4">
        <v>2016</v>
      </c>
      <c r="D449" s="4">
        <v>446</v>
      </c>
      <c r="E449" s="4">
        <v>446</v>
      </c>
      <c r="F449" s="4">
        <v>7624.5</v>
      </c>
      <c r="G449" s="4">
        <v>85702</v>
      </c>
      <c r="H449" s="4"/>
      <c r="I449" s="4">
        <v>22.23</v>
      </c>
      <c r="J449" s="4">
        <v>591</v>
      </c>
      <c r="K449" s="4">
        <v>225.6</v>
      </c>
      <c r="L449" s="4">
        <v>0.40832993058391182</v>
      </c>
      <c r="M449" s="4">
        <v>5.0999999999999997E-2</v>
      </c>
      <c r="N449" s="4">
        <v>2.9624874986961207</v>
      </c>
      <c r="O449" s="38">
        <v>0.25380000000000003</v>
      </c>
      <c r="P449" s="38">
        <v>3.1437459666443042</v>
      </c>
      <c r="Q449" s="38">
        <v>3.6119999999999999E-2</v>
      </c>
      <c r="R449" s="38">
        <v>2.0848996433549347</v>
      </c>
      <c r="S449" s="38">
        <v>0.41602719816080436</v>
      </c>
      <c r="T449" s="4">
        <v>240.82988143505361</v>
      </c>
      <c r="U449" s="4">
        <v>68.287299060727108</v>
      </c>
      <c r="V449" s="4"/>
      <c r="W449" s="4"/>
      <c r="X449" s="4">
        <v>228.7</v>
      </c>
      <c r="Y449" s="4">
        <f t="shared" si="6"/>
        <v>8.2606439999999989E-2</v>
      </c>
      <c r="Z449" s="4">
        <v>228.66255664371951</v>
      </c>
      <c r="AA449" s="4">
        <v>4.7321845515469159</v>
      </c>
      <c r="AB449" s="39">
        <v>228.66255664371951</v>
      </c>
      <c r="AC449" s="39">
        <v>4.7321845515469159</v>
      </c>
      <c r="AD449" s="20" t="s">
        <v>714</v>
      </c>
      <c r="AE449" s="4"/>
      <c r="AF449" s="4"/>
      <c r="AG449" s="4"/>
      <c r="AH449" s="40">
        <v>232.6</v>
      </c>
      <c r="AI449" s="40">
        <v>1.4</v>
      </c>
      <c r="AJ449" s="41"/>
      <c r="AK449" s="4"/>
      <c r="AL449" s="20">
        <v>7.5</v>
      </c>
      <c r="AM449" s="20">
        <v>4.5999999999999996</v>
      </c>
      <c r="AN449" s="20">
        <v>790</v>
      </c>
      <c r="AO449" s="20" t="s">
        <v>684</v>
      </c>
      <c r="AP449" s="20">
        <v>8</v>
      </c>
      <c r="AQ449" s="20">
        <v>3.0300000000000001E-2</v>
      </c>
      <c r="AR449" s="20">
        <v>0.47</v>
      </c>
      <c r="AS449" s="20">
        <v>13.6</v>
      </c>
      <c r="AT449" s="20">
        <v>0.59</v>
      </c>
      <c r="AU449" s="20">
        <v>7.6</v>
      </c>
      <c r="AV449" s="20">
        <v>5.6</v>
      </c>
      <c r="AW449" s="20">
        <v>57.8</v>
      </c>
      <c r="AX449" s="20">
        <v>25.6</v>
      </c>
      <c r="AY449" s="20">
        <v>112</v>
      </c>
      <c r="AZ449" s="20">
        <v>30.9</v>
      </c>
      <c r="BA449" s="20">
        <v>313</v>
      </c>
      <c r="BB449" s="20">
        <v>65</v>
      </c>
      <c r="BC449" s="20">
        <v>9380</v>
      </c>
      <c r="BD449" s="4"/>
      <c r="BE449" s="4"/>
      <c r="BF449" s="20">
        <v>1.3439999999999999E-3</v>
      </c>
      <c r="BG449" s="20">
        <v>1.4E-5</v>
      </c>
      <c r="BH449" s="20">
        <v>1.4674100000000001</v>
      </c>
      <c r="BI449" s="20">
        <v>1.2999999999999999E-4</v>
      </c>
      <c r="BJ449" s="20">
        <v>3.4773651721372728E-2</v>
      </c>
      <c r="BK449" s="20">
        <v>1.4228856442877189E-3</v>
      </c>
      <c r="BL449" s="20">
        <v>0.28269432136975448</v>
      </c>
      <c r="BM449" s="20">
        <v>1.1E-4</v>
      </c>
      <c r="BN449" s="42">
        <v>0.2826885713941617</v>
      </c>
      <c r="BO449" s="42">
        <v>2.0685401275732929</v>
      </c>
      <c r="BP449" s="42">
        <v>2.2000003254347074</v>
      </c>
      <c r="BQ449" s="43">
        <v>0.28268847216760329</v>
      </c>
      <c r="BR449" s="43">
        <v>2.1516842131075187</v>
      </c>
      <c r="BS449" s="43">
        <v>2.2000003367635603</v>
      </c>
    </row>
    <row r="450" spans="1:71" s="53" customFormat="1" x14ac:dyDescent="0.25">
      <c r="A450" s="4" t="s">
        <v>1597</v>
      </c>
      <c r="B450" s="4" t="s">
        <v>1613</v>
      </c>
      <c r="C450" s="4">
        <v>2016</v>
      </c>
      <c r="D450" s="4">
        <v>447</v>
      </c>
      <c r="E450" s="4">
        <v>447</v>
      </c>
      <c r="F450" s="4">
        <v>8607</v>
      </c>
      <c r="G450" s="4">
        <v>86019.5</v>
      </c>
      <c r="H450" s="4"/>
      <c r="I450" s="4">
        <v>17.100000000000001</v>
      </c>
      <c r="J450" s="4">
        <v>438.6</v>
      </c>
      <c r="K450" s="4">
        <v>155.6</v>
      </c>
      <c r="L450" s="4">
        <v>0.3780718336483932</v>
      </c>
      <c r="M450" s="4">
        <v>5.2200000000000003E-2</v>
      </c>
      <c r="N450" s="4">
        <v>3.3907765438153721</v>
      </c>
      <c r="O450" s="38">
        <v>0.26750000000000002</v>
      </c>
      <c r="P450" s="38">
        <v>3.6039719963091468</v>
      </c>
      <c r="Q450" s="38">
        <v>3.6850000000000001E-2</v>
      </c>
      <c r="R450" s="38">
        <v>2.1751433470215282</v>
      </c>
      <c r="S450" s="38">
        <v>0.39688567174084921</v>
      </c>
      <c r="T450" s="4">
        <v>294.18077431351696</v>
      </c>
      <c r="U450" s="4">
        <v>77.411935235660962</v>
      </c>
      <c r="V450" s="4"/>
      <c r="W450" s="4"/>
      <c r="X450" s="4">
        <v>233.3</v>
      </c>
      <c r="Y450" s="4">
        <f t="shared" si="6"/>
        <v>8.5971050000000007E-2</v>
      </c>
      <c r="Z450" s="4">
        <v>232.88431345906665</v>
      </c>
      <c r="AA450" s="4">
        <v>5.0323807646525474</v>
      </c>
      <c r="AB450" s="39">
        <v>232.88431345906665</v>
      </c>
      <c r="AC450" s="39">
        <v>5.0323807646525474</v>
      </c>
      <c r="AD450" s="20" t="s">
        <v>714</v>
      </c>
      <c r="AE450" s="4"/>
      <c r="AF450" s="4"/>
      <c r="AG450" s="4"/>
      <c r="AH450" s="40">
        <v>232.6</v>
      </c>
      <c r="AI450" s="40">
        <v>1.4</v>
      </c>
      <c r="AJ450" s="41"/>
      <c r="AK450" s="4"/>
      <c r="AL450" s="20">
        <v>5.2</v>
      </c>
      <c r="AM450" s="20">
        <v>6.2</v>
      </c>
      <c r="AN450" s="20">
        <v>997</v>
      </c>
      <c r="AO450" s="20" t="s">
        <v>684</v>
      </c>
      <c r="AP450" s="20">
        <v>6.2</v>
      </c>
      <c r="AQ450" s="20">
        <v>1.7999999999999999E-2</v>
      </c>
      <c r="AR450" s="20">
        <v>0.47</v>
      </c>
      <c r="AS450" s="20">
        <v>25</v>
      </c>
      <c r="AT450" s="20">
        <v>0.86</v>
      </c>
      <c r="AU450" s="20">
        <v>21</v>
      </c>
      <c r="AV450" s="20">
        <v>5.3</v>
      </c>
      <c r="AW450" s="20">
        <v>75.400000000000006</v>
      </c>
      <c r="AX450" s="20">
        <v>29.3</v>
      </c>
      <c r="AY450" s="20">
        <v>136</v>
      </c>
      <c r="AZ450" s="20">
        <v>38.700000000000003</v>
      </c>
      <c r="BA450" s="20">
        <v>363</v>
      </c>
      <c r="BB450" s="20">
        <v>78.5</v>
      </c>
      <c r="BC450" s="20">
        <v>8450</v>
      </c>
      <c r="BD450" s="4"/>
      <c r="BE450" s="4"/>
      <c r="BF450" s="20" t="s">
        <v>734</v>
      </c>
      <c r="BG450" s="20" t="s">
        <v>734</v>
      </c>
      <c r="BH450" s="20" t="s">
        <v>734</v>
      </c>
      <c r="BI450" s="20" t="s">
        <v>734</v>
      </c>
      <c r="BJ450" s="20" t="s">
        <v>734</v>
      </c>
      <c r="BK450" s="20" t="s">
        <v>734</v>
      </c>
      <c r="BL450" s="20" t="s">
        <v>734</v>
      </c>
      <c r="BM450" s="20" t="s">
        <v>734</v>
      </c>
      <c r="BN450" s="42" t="s">
        <v>734</v>
      </c>
      <c r="BO450" s="42" t="s">
        <v>734</v>
      </c>
      <c r="BP450" s="42" t="s">
        <v>734</v>
      </c>
      <c r="BQ450" s="43" t="s">
        <v>734</v>
      </c>
      <c r="BR450" s="43" t="s">
        <v>734</v>
      </c>
      <c r="BS450" s="43" t="s">
        <v>734</v>
      </c>
    </row>
    <row r="451" spans="1:71" s="53" customFormat="1" x14ac:dyDescent="0.25">
      <c r="A451" s="4" t="s">
        <v>1339</v>
      </c>
      <c r="B451" s="4" t="s">
        <v>1613</v>
      </c>
      <c r="C451" s="4">
        <v>2016</v>
      </c>
      <c r="D451" s="4">
        <v>448</v>
      </c>
      <c r="E451" s="4">
        <v>448</v>
      </c>
      <c r="F451" s="4">
        <v>8629.5</v>
      </c>
      <c r="G451" s="4">
        <v>85644</v>
      </c>
      <c r="H451" s="4"/>
      <c r="I451" s="4">
        <v>19.73</v>
      </c>
      <c r="J451" s="4">
        <v>538</v>
      </c>
      <c r="K451" s="4">
        <v>200.8</v>
      </c>
      <c r="L451" s="4">
        <v>0.38971161340607952</v>
      </c>
      <c r="M451" s="4">
        <v>5.0999999999999997E-2</v>
      </c>
      <c r="N451" s="4">
        <v>3.4482631905267715</v>
      </c>
      <c r="O451" s="38">
        <v>0.25600000000000001</v>
      </c>
      <c r="P451" s="38">
        <v>3.6608643603404989</v>
      </c>
      <c r="Q451" s="38">
        <v>3.5790000000000002E-2</v>
      </c>
      <c r="R451" s="38">
        <v>2.1797726564184119</v>
      </c>
      <c r="S451" s="38">
        <v>0.39241439832440123</v>
      </c>
      <c r="T451" s="4">
        <v>240.82988143505361</v>
      </c>
      <c r="U451" s="4">
        <v>79.484750512951422</v>
      </c>
      <c r="V451" s="4"/>
      <c r="W451" s="4"/>
      <c r="X451" s="4">
        <v>226.7</v>
      </c>
      <c r="Y451" s="4">
        <f t="shared" si="6"/>
        <v>8.1135929999999995E-2</v>
      </c>
      <c r="Z451" s="4">
        <v>226.59710540419016</v>
      </c>
      <c r="AA451" s="4">
        <v>4.9080650847414251</v>
      </c>
      <c r="AB451" s="39">
        <v>226.59710540419016</v>
      </c>
      <c r="AC451" s="39">
        <v>4.9080650847414251</v>
      </c>
      <c r="AD451" s="20" t="s">
        <v>714</v>
      </c>
      <c r="AE451" s="4"/>
      <c r="AF451" s="4"/>
      <c r="AG451" s="4"/>
      <c r="AH451" s="40">
        <v>232.6</v>
      </c>
      <c r="AI451" s="40">
        <v>1.4</v>
      </c>
      <c r="AJ451" s="41"/>
      <c r="AK451" s="4"/>
      <c r="AL451" s="20">
        <v>1.3</v>
      </c>
      <c r="AM451" s="20">
        <v>3.6</v>
      </c>
      <c r="AN451" s="20">
        <v>780</v>
      </c>
      <c r="AO451" s="20" t="s">
        <v>684</v>
      </c>
      <c r="AP451" s="20">
        <v>7.3</v>
      </c>
      <c r="AQ451" s="20">
        <v>3.09E-2</v>
      </c>
      <c r="AR451" s="20" t="s">
        <v>684</v>
      </c>
      <c r="AS451" s="20">
        <v>14</v>
      </c>
      <c r="AT451" s="20">
        <v>0.3</v>
      </c>
      <c r="AU451" s="20">
        <v>7.3</v>
      </c>
      <c r="AV451" s="20">
        <v>3.8</v>
      </c>
      <c r="AW451" s="20">
        <v>55.4</v>
      </c>
      <c r="AX451" s="20">
        <v>21.3</v>
      </c>
      <c r="AY451" s="20">
        <v>111</v>
      </c>
      <c r="AZ451" s="20">
        <v>33</v>
      </c>
      <c r="BA451" s="20">
        <v>315</v>
      </c>
      <c r="BB451" s="20">
        <v>69.400000000000006</v>
      </c>
      <c r="BC451" s="20">
        <v>9570</v>
      </c>
      <c r="BD451" s="4"/>
      <c r="BE451" s="4"/>
      <c r="BF451" s="20">
        <v>1.3680000000000001E-3</v>
      </c>
      <c r="BG451" s="20">
        <v>6.6000000000000005E-5</v>
      </c>
      <c r="BH451" s="20">
        <v>1.4672000000000001</v>
      </c>
      <c r="BI451" s="20">
        <v>1.2999999999999999E-4</v>
      </c>
      <c r="BJ451" s="20">
        <v>3.2008425468422669E-2</v>
      </c>
      <c r="BK451" s="20">
        <v>7.7052391901015786E-4</v>
      </c>
      <c r="BL451" s="20">
        <v>0.28262754657109479</v>
      </c>
      <c r="BM451" s="20">
        <v>8.8999999999999995E-5</v>
      </c>
      <c r="BN451" s="42">
        <v>0.28262174689481612</v>
      </c>
      <c r="BO451" s="42">
        <v>-0.34127841972320105</v>
      </c>
      <c r="BP451" s="42">
        <v>1.7800087780726712</v>
      </c>
      <c r="BQ451" s="43">
        <v>0.28262159291890521</v>
      </c>
      <c r="BR451" s="43">
        <v>-0.21464947018046132</v>
      </c>
      <c r="BS451" s="43">
        <v>1.7800092503566032</v>
      </c>
    </row>
    <row r="452" spans="1:71" s="53" customFormat="1" x14ac:dyDescent="0.25">
      <c r="A452" s="4" t="s">
        <v>1340</v>
      </c>
      <c r="B452" s="4" t="s">
        <v>1613</v>
      </c>
      <c r="C452" s="4">
        <v>2016</v>
      </c>
      <c r="D452" s="4">
        <v>449</v>
      </c>
      <c r="E452" s="4">
        <v>449</v>
      </c>
      <c r="F452" s="4">
        <v>7781</v>
      </c>
      <c r="G452" s="4">
        <v>87558</v>
      </c>
      <c r="H452" s="4"/>
      <c r="I452" s="4">
        <v>14.17</v>
      </c>
      <c r="J452" s="4">
        <v>430</v>
      </c>
      <c r="K452" s="4">
        <v>140.80000000000001</v>
      </c>
      <c r="L452" s="4">
        <v>0.34153005464480873</v>
      </c>
      <c r="M452" s="4">
        <v>5.1299999999999998E-2</v>
      </c>
      <c r="N452" s="4">
        <v>3.6010539423512227</v>
      </c>
      <c r="O452" s="38">
        <v>0.25609999999999999</v>
      </c>
      <c r="P452" s="38">
        <v>3.7770490843241391</v>
      </c>
      <c r="Q452" s="38">
        <v>3.5979999999999998E-2</v>
      </c>
      <c r="R452" s="38">
        <v>2.130377968734781</v>
      </c>
      <c r="S452" s="38">
        <v>0.36270365991526715</v>
      </c>
      <c r="T452" s="4">
        <v>254.33285586991485</v>
      </c>
      <c r="U452" s="4">
        <v>82.80414780668184</v>
      </c>
      <c r="V452" s="4"/>
      <c r="W452" s="4"/>
      <c r="X452" s="4">
        <v>227.9</v>
      </c>
      <c r="Y452" s="4">
        <f t="shared" ref="Y452:Y459" si="7">X452*Q452%</f>
        <v>8.1998419999999989E-2</v>
      </c>
      <c r="Z452" s="4">
        <v>227.70186749081495</v>
      </c>
      <c r="AA452" s="4">
        <v>4.8237218313895882</v>
      </c>
      <c r="AB452" s="39">
        <v>227.70186749081495</v>
      </c>
      <c r="AC452" s="39">
        <v>4.8237218313895882</v>
      </c>
      <c r="AD452" s="20" t="s">
        <v>714</v>
      </c>
      <c r="AE452" s="4"/>
      <c r="AF452" s="4"/>
      <c r="AG452" s="4"/>
      <c r="AH452" s="40">
        <v>232.6</v>
      </c>
      <c r="AI452" s="40">
        <v>1.4</v>
      </c>
      <c r="AJ452" s="41"/>
      <c r="AK452" s="4"/>
      <c r="AL452" s="20">
        <v>6.5</v>
      </c>
      <c r="AM452" s="20">
        <v>6.4</v>
      </c>
      <c r="AN452" s="20">
        <v>862</v>
      </c>
      <c r="AO452" s="20">
        <v>5.5999999999999999E-3</v>
      </c>
      <c r="AP452" s="20">
        <v>5.8</v>
      </c>
      <c r="AQ452" s="20">
        <v>3.1719999999999998E-2</v>
      </c>
      <c r="AR452" s="20">
        <v>1.22</v>
      </c>
      <c r="AS452" s="20">
        <v>1.6950000000000001</v>
      </c>
      <c r="AT452" s="20">
        <v>1.21</v>
      </c>
      <c r="AU452" s="20">
        <v>14.4</v>
      </c>
      <c r="AV452" s="20">
        <v>3.9</v>
      </c>
      <c r="AW452" s="20">
        <v>58.7</v>
      </c>
      <c r="AX452" s="20">
        <v>22.9</v>
      </c>
      <c r="AY452" s="20">
        <v>134</v>
      </c>
      <c r="AZ452" s="20">
        <v>36.200000000000003</v>
      </c>
      <c r="BA452" s="20">
        <v>326</v>
      </c>
      <c r="BB452" s="20">
        <v>75.7</v>
      </c>
      <c r="BC452" s="20">
        <v>8950</v>
      </c>
      <c r="BD452" s="4"/>
      <c r="BE452" s="4"/>
      <c r="BF452" s="20">
        <v>1.6800000000000001E-3</v>
      </c>
      <c r="BG452" s="20">
        <v>1E-4</v>
      </c>
      <c r="BH452" s="20">
        <v>1.4672400000000001</v>
      </c>
      <c r="BI452" s="20">
        <v>1.8000000000000001E-4</v>
      </c>
      <c r="BJ452" s="20">
        <v>3.8040897632671246E-2</v>
      </c>
      <c r="BK452" s="20">
        <v>2.8131150988218384E-3</v>
      </c>
      <c r="BL452" s="20">
        <v>0.28290070905736875</v>
      </c>
      <c r="BM452" s="20">
        <v>1.2E-4</v>
      </c>
      <c r="BN452" s="42">
        <v>0.28289355184911302</v>
      </c>
      <c r="BO452" s="42">
        <v>9.3000424801670256</v>
      </c>
      <c r="BP452" s="42">
        <v>2.4000150922221999</v>
      </c>
      <c r="BQ452" s="43">
        <v>0.28289339755467979</v>
      </c>
      <c r="BR452" s="43">
        <v>9.4024590548436038</v>
      </c>
      <c r="BS452" s="43">
        <v>2.400015749945966</v>
      </c>
    </row>
    <row r="453" spans="1:71" s="53" customFormat="1" x14ac:dyDescent="0.25">
      <c r="A453" s="4" t="s">
        <v>1598</v>
      </c>
      <c r="B453" s="4" t="s">
        <v>1613</v>
      </c>
      <c r="C453" s="4">
        <v>2016</v>
      </c>
      <c r="D453" s="4">
        <v>450</v>
      </c>
      <c r="E453" s="4">
        <v>450</v>
      </c>
      <c r="F453" s="4">
        <v>7736</v>
      </c>
      <c r="G453" s="4">
        <v>87669.5</v>
      </c>
      <c r="H453" s="4"/>
      <c r="I453" s="4">
        <v>13.38</v>
      </c>
      <c r="J453" s="4">
        <v>330</v>
      </c>
      <c r="K453" s="4">
        <v>110.5</v>
      </c>
      <c r="L453" s="4">
        <v>0.33898305084745761</v>
      </c>
      <c r="M453" s="4">
        <v>5.3100000000000001E-2</v>
      </c>
      <c r="N453" s="4">
        <v>3.5098817399019011</v>
      </c>
      <c r="O453" s="38">
        <v>0.27829999999999999</v>
      </c>
      <c r="P453" s="38">
        <v>3.6896241740093174</v>
      </c>
      <c r="Q453" s="38">
        <v>3.78E-2</v>
      </c>
      <c r="R453" s="38">
        <v>2.1293324581514135</v>
      </c>
      <c r="S453" s="38">
        <v>0.37091329037659515</v>
      </c>
      <c r="T453" s="4">
        <v>333.07216503747622</v>
      </c>
      <c r="U453" s="4">
        <v>79.576914236767053</v>
      </c>
      <c r="V453" s="4"/>
      <c r="W453" s="4"/>
      <c r="X453" s="4">
        <v>239.2</v>
      </c>
      <c r="Y453" s="4">
        <f t="shared" si="7"/>
        <v>9.0417600000000001E-2</v>
      </c>
      <c r="Z453" s="4">
        <v>238.55104309527019</v>
      </c>
      <c r="AA453" s="4">
        <v>5.0489181765914317</v>
      </c>
      <c r="AB453" s="39">
        <v>238.55104309527019</v>
      </c>
      <c r="AC453" s="39">
        <v>5.0489181765914317</v>
      </c>
      <c r="AD453" s="20" t="s">
        <v>714</v>
      </c>
      <c r="AE453" s="4"/>
      <c r="AF453" s="4"/>
      <c r="AG453" s="4"/>
      <c r="AH453" s="40">
        <v>232.6</v>
      </c>
      <c r="AI453" s="40">
        <v>1.4</v>
      </c>
      <c r="AJ453" s="41"/>
      <c r="AK453" s="4"/>
      <c r="AL453" s="20">
        <v>5</v>
      </c>
      <c r="AM453" s="20">
        <v>3.9</v>
      </c>
      <c r="AN453" s="20">
        <v>359</v>
      </c>
      <c r="AO453" s="20">
        <v>3.5999999999999999E-3</v>
      </c>
      <c r="AP453" s="20">
        <v>5.12</v>
      </c>
      <c r="AQ453" s="20">
        <v>3.1399999999999997E-2</v>
      </c>
      <c r="AR453" s="20" t="s">
        <v>684</v>
      </c>
      <c r="AS453" s="20">
        <v>1.6559999999999999</v>
      </c>
      <c r="AT453" s="20">
        <v>0.51</v>
      </c>
      <c r="AU453" s="20">
        <v>7.7</v>
      </c>
      <c r="AV453" s="20">
        <v>2.46</v>
      </c>
      <c r="AW453" s="20">
        <v>25.9</v>
      </c>
      <c r="AX453" s="20">
        <v>11.9</v>
      </c>
      <c r="AY453" s="20">
        <v>59.2</v>
      </c>
      <c r="AZ453" s="20">
        <v>15</v>
      </c>
      <c r="BA453" s="20">
        <v>147</v>
      </c>
      <c r="BB453" s="20">
        <v>30.7</v>
      </c>
      <c r="BC453" s="20">
        <v>9330</v>
      </c>
      <c r="BD453" s="4"/>
      <c r="BE453" s="4"/>
      <c r="BF453" s="20" t="s">
        <v>734</v>
      </c>
      <c r="BG453" s="20" t="s">
        <v>734</v>
      </c>
      <c r="BH453" s="20" t="s">
        <v>734</v>
      </c>
      <c r="BI453" s="20" t="s">
        <v>734</v>
      </c>
      <c r="BJ453" s="20" t="s">
        <v>734</v>
      </c>
      <c r="BK453" s="20" t="s">
        <v>734</v>
      </c>
      <c r="BL453" s="20" t="s">
        <v>734</v>
      </c>
      <c r="BM453" s="20" t="s">
        <v>734</v>
      </c>
      <c r="BN453" s="42" t="s">
        <v>734</v>
      </c>
      <c r="BO453" s="42" t="s">
        <v>734</v>
      </c>
      <c r="BP453" s="42" t="s">
        <v>734</v>
      </c>
      <c r="BQ453" s="43" t="s">
        <v>734</v>
      </c>
      <c r="BR453" s="43" t="s">
        <v>734</v>
      </c>
      <c r="BS453" s="43" t="s">
        <v>734</v>
      </c>
    </row>
    <row r="454" spans="1:71" s="53" customFormat="1" x14ac:dyDescent="0.25">
      <c r="A454" s="53" t="s">
        <v>1599</v>
      </c>
      <c r="B454" s="53" t="s">
        <v>1613</v>
      </c>
      <c r="C454" s="53">
        <v>2016</v>
      </c>
      <c r="D454" s="53">
        <v>451</v>
      </c>
      <c r="E454" s="53">
        <v>451</v>
      </c>
      <c r="F454" s="53">
        <v>7818</v>
      </c>
      <c r="G454" s="53">
        <v>87808.5</v>
      </c>
      <c r="I454" s="53">
        <v>13.97</v>
      </c>
      <c r="J454" s="53">
        <v>334.8</v>
      </c>
      <c r="K454" s="53">
        <v>98.2</v>
      </c>
      <c r="L454" s="53">
        <v>0.303951367781155</v>
      </c>
      <c r="M454" s="53">
        <v>7.0699999999999999E-2</v>
      </c>
      <c r="N454" s="53">
        <v>3.8423274315169289</v>
      </c>
      <c r="O454" s="54">
        <v>0.379</v>
      </c>
      <c r="P454" s="54">
        <v>4.1842895448649227</v>
      </c>
      <c r="Q454" s="54">
        <v>3.8629999999999998E-2</v>
      </c>
      <c r="R454" s="54">
        <v>2.4463848643004686</v>
      </c>
      <c r="S454" s="54">
        <v>0.42640052354435654</v>
      </c>
      <c r="T454" s="53">
        <v>948.75220153328678</v>
      </c>
      <c r="U454" s="53">
        <v>78.647140239721722</v>
      </c>
      <c r="X454" s="53">
        <v>244.3</v>
      </c>
      <c r="Y454" s="53">
        <f t="shared" si="7"/>
        <v>9.4373089999999993E-2</v>
      </c>
      <c r="Z454" s="53">
        <v>238.41834220230081</v>
      </c>
      <c r="AA454" s="53">
        <v>5.8179620208887446</v>
      </c>
      <c r="AB454" s="55">
        <v>238.41834220230081</v>
      </c>
      <c r="AC454" s="55">
        <v>5.8179620208887446</v>
      </c>
      <c r="AD454" s="56" t="s">
        <v>714</v>
      </c>
      <c r="AE454" s="53" t="s">
        <v>715</v>
      </c>
      <c r="AF454" s="53" t="s">
        <v>1775</v>
      </c>
      <c r="AH454" s="57">
        <v>232.6</v>
      </c>
      <c r="AI454" s="57">
        <v>1.4</v>
      </c>
      <c r="AJ454" s="58"/>
      <c r="AL454" s="56">
        <v>353</v>
      </c>
      <c r="AM454" s="56">
        <v>39</v>
      </c>
      <c r="AN454" s="56">
        <v>845</v>
      </c>
      <c r="AO454" s="56">
        <v>3.8999999999999998E-3</v>
      </c>
      <c r="AP454" s="56">
        <v>6.5</v>
      </c>
      <c r="AQ454" s="56">
        <v>3.6499999999999998E-2</v>
      </c>
      <c r="AR454" s="56">
        <v>0.57999999999999996</v>
      </c>
      <c r="AS454" s="56">
        <v>13</v>
      </c>
      <c r="AT454" s="56">
        <v>1.28</v>
      </c>
      <c r="AU454" s="56">
        <v>13.3</v>
      </c>
      <c r="AV454" s="56">
        <v>4.0999999999999996</v>
      </c>
      <c r="AW454" s="56">
        <v>55.3</v>
      </c>
      <c r="AX454" s="56">
        <v>24.9</v>
      </c>
      <c r="AY454" s="56">
        <v>123</v>
      </c>
      <c r="AZ454" s="56">
        <v>32.6</v>
      </c>
      <c r="BA454" s="56">
        <v>301</v>
      </c>
      <c r="BB454" s="56">
        <v>71.8</v>
      </c>
      <c r="BC454" s="56">
        <v>8580</v>
      </c>
      <c r="BF454" s="56" t="s">
        <v>734</v>
      </c>
      <c r="BG454" s="56" t="s">
        <v>734</v>
      </c>
      <c r="BH454" s="56" t="s">
        <v>734</v>
      </c>
      <c r="BI454" s="56" t="s">
        <v>734</v>
      </c>
      <c r="BJ454" s="56" t="s">
        <v>734</v>
      </c>
      <c r="BK454" s="56" t="s">
        <v>734</v>
      </c>
      <c r="BL454" s="56" t="s">
        <v>734</v>
      </c>
      <c r="BM454" s="56" t="s">
        <v>734</v>
      </c>
      <c r="BN454" s="59" t="s">
        <v>734</v>
      </c>
      <c r="BO454" s="59" t="s">
        <v>734</v>
      </c>
      <c r="BP454" s="59" t="s">
        <v>734</v>
      </c>
      <c r="BQ454" s="60" t="s">
        <v>734</v>
      </c>
      <c r="BR454" s="60" t="s">
        <v>734</v>
      </c>
      <c r="BS454" s="60" t="s">
        <v>734</v>
      </c>
    </row>
    <row r="455" spans="1:71" s="53" customFormat="1" x14ac:dyDescent="0.25">
      <c r="A455" s="4" t="s">
        <v>1341</v>
      </c>
      <c r="B455" s="4" t="s">
        <v>1613</v>
      </c>
      <c r="C455" s="4">
        <v>2016</v>
      </c>
      <c r="D455" s="4">
        <v>452</v>
      </c>
      <c r="E455" s="4">
        <v>452</v>
      </c>
      <c r="F455" s="4">
        <v>8217.5</v>
      </c>
      <c r="G455" s="4">
        <v>87485</v>
      </c>
      <c r="H455" s="4"/>
      <c r="I455" s="4">
        <v>9.24</v>
      </c>
      <c r="J455" s="4">
        <v>310.39999999999998</v>
      </c>
      <c r="K455" s="4">
        <v>78.599999999999994</v>
      </c>
      <c r="L455" s="4">
        <v>0.26455026455026459</v>
      </c>
      <c r="M455" s="4">
        <v>5.2400000000000002E-2</v>
      </c>
      <c r="N455" s="4">
        <v>3.8781453884985404</v>
      </c>
      <c r="O455" s="38">
        <v>0.27</v>
      </c>
      <c r="P455" s="38">
        <v>4.0518461601068179</v>
      </c>
      <c r="Q455" s="38">
        <v>3.7490000000000002E-2</v>
      </c>
      <c r="R455" s="38">
        <v>2.1488242484763309</v>
      </c>
      <c r="S455" s="38">
        <v>0.34426864749266589</v>
      </c>
      <c r="T455" s="4">
        <v>302.90442620034906</v>
      </c>
      <c r="U455" s="4">
        <v>88.400476864940813</v>
      </c>
      <c r="V455" s="4"/>
      <c r="W455" s="4"/>
      <c r="X455" s="4">
        <v>237.2</v>
      </c>
      <c r="Y455" s="4">
        <f t="shared" si="7"/>
        <v>8.8926279999999996E-2</v>
      </c>
      <c r="Z455" s="4">
        <v>236.82271362534249</v>
      </c>
      <c r="AA455" s="4">
        <v>5.0637406488735097</v>
      </c>
      <c r="AB455" s="39">
        <v>236.82271362534249</v>
      </c>
      <c r="AC455" s="39">
        <v>5.0637406488735097</v>
      </c>
      <c r="AD455" s="20" t="s">
        <v>714</v>
      </c>
      <c r="AE455" s="4"/>
      <c r="AF455" s="4"/>
      <c r="AG455" s="4"/>
      <c r="AH455" s="40">
        <v>232.6</v>
      </c>
      <c r="AI455" s="40">
        <v>1.4</v>
      </c>
      <c r="AJ455" s="41"/>
      <c r="AK455" s="4"/>
      <c r="AL455" s="20">
        <v>1.4</v>
      </c>
      <c r="AM455" s="20">
        <v>3.6</v>
      </c>
      <c r="AN455" s="20">
        <v>593</v>
      </c>
      <c r="AO455" s="20" t="s">
        <v>684</v>
      </c>
      <c r="AP455" s="20">
        <v>4.4000000000000004</v>
      </c>
      <c r="AQ455" s="20">
        <v>3.04E-2</v>
      </c>
      <c r="AR455" s="20" t="s">
        <v>684</v>
      </c>
      <c r="AS455" s="20">
        <v>9.9</v>
      </c>
      <c r="AT455" s="20">
        <v>0.59</v>
      </c>
      <c r="AU455" s="20">
        <v>8.4</v>
      </c>
      <c r="AV455" s="20">
        <v>3.2</v>
      </c>
      <c r="AW455" s="20">
        <v>50</v>
      </c>
      <c r="AX455" s="20">
        <v>17.600000000000001</v>
      </c>
      <c r="AY455" s="20">
        <v>92</v>
      </c>
      <c r="AZ455" s="20">
        <v>22.6</v>
      </c>
      <c r="BA455" s="20">
        <v>249</v>
      </c>
      <c r="BB455" s="20">
        <v>59.9</v>
      </c>
      <c r="BC455" s="20">
        <v>9100</v>
      </c>
      <c r="BD455" s="4"/>
      <c r="BE455" s="67" t="s">
        <v>687</v>
      </c>
      <c r="BF455" s="68">
        <v>1.5E-5</v>
      </c>
      <c r="BG455" s="68">
        <v>1.4674100000000001</v>
      </c>
      <c r="BH455" s="68">
        <v>2.5000000000000001E-4</v>
      </c>
      <c r="BI455" s="68">
        <v>3783</v>
      </c>
      <c r="BJ455" s="68">
        <v>2.6733040321633827E-2</v>
      </c>
      <c r="BK455" s="68">
        <v>1.7942712057880113E-3</v>
      </c>
      <c r="BL455" s="68">
        <v>2.409519465398765E-4</v>
      </c>
      <c r="BM455" s="68">
        <v>0.28289999999999998</v>
      </c>
      <c r="BN455" s="69">
        <v>2.4088547750144787E-4</v>
      </c>
      <c r="BO455" s="69">
        <v>-9991.4768504225158</v>
      </c>
      <c r="BP455" s="69">
        <v>5659.4912004515281</v>
      </c>
      <c r="BQ455" s="70">
        <v>2.4088666526586775E-4</v>
      </c>
      <c r="BR455" s="70">
        <v>-9991.4768876364706</v>
      </c>
      <c r="BS455" s="70">
        <v>5659.4383896199015</v>
      </c>
    </row>
    <row r="456" spans="1:71" s="53" customFormat="1" x14ac:dyDescent="0.25">
      <c r="A456" s="4" t="s">
        <v>1600</v>
      </c>
      <c r="B456" s="4" t="s">
        <v>1613</v>
      </c>
      <c r="C456" s="4">
        <v>2016</v>
      </c>
      <c r="D456" s="4">
        <v>453</v>
      </c>
      <c r="E456" s="4">
        <v>453</v>
      </c>
      <c r="F456" s="4">
        <v>8051.88</v>
      </c>
      <c r="G456" s="4">
        <v>87445.63</v>
      </c>
      <c r="H456" s="4"/>
      <c r="I456" s="4">
        <v>14.07</v>
      </c>
      <c r="J456" s="4">
        <v>494</v>
      </c>
      <c r="K456" s="4">
        <v>130.4</v>
      </c>
      <c r="L456" s="4">
        <v>0.27070925825663239</v>
      </c>
      <c r="M456" s="4">
        <v>5.1799999999999999E-2</v>
      </c>
      <c r="N456" s="4">
        <v>3.0884228530441131</v>
      </c>
      <c r="O456" s="38">
        <v>0.25969999999999999</v>
      </c>
      <c r="P456" s="38">
        <v>3.2441655596135268</v>
      </c>
      <c r="Q456" s="38">
        <v>3.6249999999999998E-2</v>
      </c>
      <c r="R456" s="38">
        <v>2.0557856062774174</v>
      </c>
      <c r="S456" s="38">
        <v>0.39078328998854472</v>
      </c>
      <c r="T456" s="4">
        <v>276.59131133570372</v>
      </c>
      <c r="U456" s="4">
        <v>70.732137307620818</v>
      </c>
      <c r="V456" s="4"/>
      <c r="W456" s="4"/>
      <c r="X456" s="4">
        <v>229.6</v>
      </c>
      <c r="Y456" s="4">
        <f t="shared" si="7"/>
        <v>8.3229999999999998E-2</v>
      </c>
      <c r="Z456" s="4">
        <v>229.24918027789727</v>
      </c>
      <c r="AA456" s="4">
        <v>4.680759908406305</v>
      </c>
      <c r="AB456" s="39">
        <v>229.24918027789727</v>
      </c>
      <c r="AC456" s="39">
        <v>4.680759908406305</v>
      </c>
      <c r="AD456" s="20" t="s">
        <v>714</v>
      </c>
      <c r="AE456" s="4"/>
      <c r="AF456" s="4"/>
      <c r="AG456" s="4"/>
      <c r="AH456" s="40">
        <v>232.6</v>
      </c>
      <c r="AI456" s="40">
        <v>1.4</v>
      </c>
      <c r="AJ456" s="41"/>
      <c r="AK456" s="4"/>
      <c r="AL456" s="20">
        <v>5.0999999999999996</v>
      </c>
      <c r="AM456" s="20">
        <v>5.0999999999999996</v>
      </c>
      <c r="AN456" s="20">
        <v>1122</v>
      </c>
      <c r="AO456" s="20" t="s">
        <v>684</v>
      </c>
      <c r="AP456" s="20">
        <v>5.3</v>
      </c>
      <c r="AQ456" s="20">
        <v>8.0000000000000002E-3</v>
      </c>
      <c r="AR456" s="20">
        <v>0.49</v>
      </c>
      <c r="AS456" s="20">
        <v>10</v>
      </c>
      <c r="AT456" s="20">
        <v>0.7</v>
      </c>
      <c r="AU456" s="20">
        <v>13.2</v>
      </c>
      <c r="AV456" s="20">
        <v>5.7</v>
      </c>
      <c r="AW456" s="20">
        <v>83.1</v>
      </c>
      <c r="AX456" s="20">
        <v>34.200000000000003</v>
      </c>
      <c r="AY456" s="20">
        <v>176</v>
      </c>
      <c r="AZ456" s="20">
        <v>43</v>
      </c>
      <c r="BA456" s="20">
        <v>435</v>
      </c>
      <c r="BB456" s="20">
        <v>92.8</v>
      </c>
      <c r="BC456" s="20">
        <v>8600</v>
      </c>
      <c r="BD456" s="4"/>
      <c r="BE456" s="4"/>
      <c r="BF456" s="20" t="s">
        <v>734</v>
      </c>
      <c r="BG456" s="20" t="s">
        <v>734</v>
      </c>
      <c r="BH456" s="20" t="s">
        <v>734</v>
      </c>
      <c r="BI456" s="20" t="s">
        <v>734</v>
      </c>
      <c r="BJ456" s="20" t="s">
        <v>734</v>
      </c>
      <c r="BK456" s="20" t="s">
        <v>734</v>
      </c>
      <c r="BL456" s="20" t="s">
        <v>734</v>
      </c>
      <c r="BM456" s="20" t="s">
        <v>734</v>
      </c>
      <c r="BN456" s="42" t="s">
        <v>734</v>
      </c>
      <c r="BO456" s="42" t="s">
        <v>734</v>
      </c>
      <c r="BP456" s="42" t="s">
        <v>734</v>
      </c>
      <c r="BQ456" s="43" t="s">
        <v>734</v>
      </c>
      <c r="BR456" s="43" t="s">
        <v>734</v>
      </c>
      <c r="BS456" s="43" t="s">
        <v>734</v>
      </c>
    </row>
    <row r="457" spans="1:71" s="53" customFormat="1" x14ac:dyDescent="0.25">
      <c r="A457" s="4" t="s">
        <v>1601</v>
      </c>
      <c r="B457" s="4" t="s">
        <v>1613</v>
      </c>
      <c r="C457" s="4">
        <v>2016</v>
      </c>
      <c r="D457" s="4">
        <v>454</v>
      </c>
      <c r="E457" s="4">
        <v>454</v>
      </c>
      <c r="F457" s="4">
        <v>8171.5</v>
      </c>
      <c r="G457" s="4">
        <v>87757</v>
      </c>
      <c r="H457" s="4"/>
      <c r="I457" s="4">
        <v>48.9</v>
      </c>
      <c r="J457" s="4">
        <v>908</v>
      </c>
      <c r="K457" s="4">
        <v>442.1</v>
      </c>
      <c r="L457" s="4">
        <v>0.51177072671443191</v>
      </c>
      <c r="M457" s="4">
        <v>5.1900000000000002E-2</v>
      </c>
      <c r="N457" s="4">
        <v>2.5128296621391253</v>
      </c>
      <c r="O457" s="38">
        <v>0.2636</v>
      </c>
      <c r="P457" s="38">
        <v>2.6983821650430007</v>
      </c>
      <c r="Q457" s="38">
        <v>3.6609999999999997E-2</v>
      </c>
      <c r="R457" s="38">
        <v>2.0510859069517107</v>
      </c>
      <c r="S457" s="38">
        <v>0.467413548714255</v>
      </c>
      <c r="T457" s="4">
        <v>281.00659913551505</v>
      </c>
      <c r="U457" s="4">
        <v>57.504044058263581</v>
      </c>
      <c r="V457" s="4"/>
      <c r="W457" s="4"/>
      <c r="X457" s="4">
        <v>231.8</v>
      </c>
      <c r="Y457" s="4">
        <f t="shared" si="7"/>
        <v>8.486197999999999E-2</v>
      </c>
      <c r="Z457" s="4">
        <v>231.47094705153566</v>
      </c>
      <c r="AA457" s="4">
        <v>4.7074651685677953</v>
      </c>
      <c r="AB457" s="39">
        <v>231.47094705153566</v>
      </c>
      <c r="AC457" s="39">
        <v>4.7074651685677953</v>
      </c>
      <c r="AD457" s="20" t="s">
        <v>714</v>
      </c>
      <c r="AE457" s="4"/>
      <c r="AF457" s="4"/>
      <c r="AG457" s="4"/>
      <c r="AH457" s="40">
        <v>232.6</v>
      </c>
      <c r="AI457" s="40">
        <v>1.4</v>
      </c>
      <c r="AJ457" s="41"/>
      <c r="AK457" s="4"/>
      <c r="AL457" s="20">
        <v>5</v>
      </c>
      <c r="AM457" s="20">
        <v>6.6</v>
      </c>
      <c r="AN457" s="20">
        <v>1071</v>
      </c>
      <c r="AO457" s="20" t="s">
        <v>684</v>
      </c>
      <c r="AP457" s="20">
        <v>9.4</v>
      </c>
      <c r="AQ457" s="20">
        <v>3.1600000000000003E-2</v>
      </c>
      <c r="AR457" s="20">
        <v>0.78</v>
      </c>
      <c r="AS457" s="20">
        <v>9</v>
      </c>
      <c r="AT457" s="20">
        <v>1.4</v>
      </c>
      <c r="AU457" s="20">
        <v>25.3</v>
      </c>
      <c r="AV457" s="20">
        <v>6.74</v>
      </c>
      <c r="AW457" s="20">
        <v>84</v>
      </c>
      <c r="AX457" s="20">
        <v>32.9</v>
      </c>
      <c r="AY457" s="20">
        <v>159</v>
      </c>
      <c r="AZ457" s="20">
        <v>36.5</v>
      </c>
      <c r="BA457" s="20">
        <v>367</v>
      </c>
      <c r="BB457" s="20">
        <v>78.900000000000006</v>
      </c>
      <c r="BC457" s="20">
        <v>9370</v>
      </c>
      <c r="BD457" s="4"/>
      <c r="BE457" s="4"/>
      <c r="BF457" s="20" t="s">
        <v>734</v>
      </c>
      <c r="BG457" s="20" t="s">
        <v>734</v>
      </c>
      <c r="BH457" s="20" t="s">
        <v>734</v>
      </c>
      <c r="BI457" s="20" t="s">
        <v>734</v>
      </c>
      <c r="BJ457" s="20" t="s">
        <v>734</v>
      </c>
      <c r="BK457" s="20" t="s">
        <v>734</v>
      </c>
      <c r="BL457" s="20" t="s">
        <v>734</v>
      </c>
      <c r="BM457" s="20" t="s">
        <v>734</v>
      </c>
      <c r="BN457" s="42" t="s">
        <v>734</v>
      </c>
      <c r="BO457" s="42" t="s">
        <v>734</v>
      </c>
      <c r="BP457" s="42" t="s">
        <v>734</v>
      </c>
      <c r="BQ457" s="43" t="s">
        <v>734</v>
      </c>
      <c r="BR457" s="43" t="s">
        <v>734</v>
      </c>
      <c r="BS457" s="43" t="s">
        <v>734</v>
      </c>
    </row>
    <row r="458" spans="1:71" s="53" customFormat="1" x14ac:dyDescent="0.25">
      <c r="A458" s="4" t="s">
        <v>1602</v>
      </c>
      <c r="B458" s="4" t="s">
        <v>1613</v>
      </c>
      <c r="C458" s="4">
        <v>2016</v>
      </c>
      <c r="D458" s="4">
        <v>455</v>
      </c>
      <c r="E458" s="4">
        <v>455</v>
      </c>
      <c r="F458" s="4">
        <v>8214</v>
      </c>
      <c r="G458" s="4">
        <v>87662.5</v>
      </c>
      <c r="H458" s="4"/>
      <c r="I458" s="4">
        <v>18.2</v>
      </c>
      <c r="J458" s="4">
        <v>572</v>
      </c>
      <c r="K458" s="4">
        <v>176</v>
      </c>
      <c r="L458" s="4">
        <v>0.32414910858995138</v>
      </c>
      <c r="M458" s="4">
        <v>5.1999999999999998E-2</v>
      </c>
      <c r="N458" s="4">
        <v>2.926677943843881</v>
      </c>
      <c r="O458" s="38">
        <v>0.26019999999999999</v>
      </c>
      <c r="P458" s="38">
        <v>3.1038051571523764</v>
      </c>
      <c r="Q458" s="38">
        <v>3.5799999999999998E-2</v>
      </c>
      <c r="R458" s="38">
        <v>2.0756113958502542</v>
      </c>
      <c r="S458" s="38">
        <v>0.4172679694303037</v>
      </c>
      <c r="T458" s="4">
        <v>285.40989802026667</v>
      </c>
      <c r="U458" s="4">
        <v>66.921680394100321</v>
      </c>
      <c r="V458" s="4"/>
      <c r="W458" s="4"/>
      <c r="X458" s="4">
        <v>226.7</v>
      </c>
      <c r="Y458" s="4">
        <f t="shared" si="7"/>
        <v>8.1158599999999984E-2</v>
      </c>
      <c r="Z458" s="4">
        <v>226.37941906078325</v>
      </c>
      <c r="AA458" s="4">
        <v>4.664941171738846</v>
      </c>
      <c r="AB458" s="39">
        <v>226.37941906078325</v>
      </c>
      <c r="AC458" s="39">
        <v>4.664941171738846</v>
      </c>
      <c r="AD458" s="20" t="s">
        <v>714</v>
      </c>
      <c r="AE458" s="4"/>
      <c r="AF458" s="4"/>
      <c r="AG458" s="4"/>
      <c r="AH458" s="40">
        <v>232.6</v>
      </c>
      <c r="AI458" s="40">
        <v>1.4</v>
      </c>
      <c r="AJ458" s="41"/>
      <c r="AK458" s="4"/>
      <c r="AL458" s="20" t="s">
        <v>684</v>
      </c>
      <c r="AM458" s="20" t="s">
        <v>684</v>
      </c>
      <c r="AN458" s="20">
        <v>1061</v>
      </c>
      <c r="AO458" s="20" t="s">
        <v>684</v>
      </c>
      <c r="AP458" s="20">
        <v>7.6</v>
      </c>
      <c r="AQ458" s="20">
        <v>1.2E-2</v>
      </c>
      <c r="AR458" s="20">
        <v>0.44</v>
      </c>
      <c r="AS458" s="20">
        <v>3.5</v>
      </c>
      <c r="AT458" s="20">
        <v>1.1000000000000001</v>
      </c>
      <c r="AU458" s="20">
        <v>15.8</v>
      </c>
      <c r="AV458" s="20">
        <v>5.8</v>
      </c>
      <c r="AW458" s="20">
        <v>83</v>
      </c>
      <c r="AX458" s="20">
        <v>33.4</v>
      </c>
      <c r="AY458" s="20">
        <v>153</v>
      </c>
      <c r="AZ458" s="20">
        <v>40.5</v>
      </c>
      <c r="BA458" s="20">
        <v>408</v>
      </c>
      <c r="BB458" s="20">
        <v>93</v>
      </c>
      <c r="BC458" s="20">
        <v>9490</v>
      </c>
      <c r="BD458" s="4"/>
      <c r="BE458" s="4"/>
      <c r="BF458" s="20" t="s">
        <v>734</v>
      </c>
      <c r="BG458" s="20" t="s">
        <v>734</v>
      </c>
      <c r="BH458" s="20" t="s">
        <v>734</v>
      </c>
      <c r="BI458" s="20" t="s">
        <v>734</v>
      </c>
      <c r="BJ458" s="20" t="s">
        <v>734</v>
      </c>
      <c r="BK458" s="20" t="s">
        <v>734</v>
      </c>
      <c r="BL458" s="20" t="s">
        <v>734</v>
      </c>
      <c r="BM458" s="20" t="s">
        <v>734</v>
      </c>
      <c r="BN458" s="42" t="s">
        <v>734</v>
      </c>
      <c r="BO458" s="42" t="s">
        <v>734</v>
      </c>
      <c r="BP458" s="42" t="s">
        <v>734</v>
      </c>
      <c r="BQ458" s="43" t="s">
        <v>734</v>
      </c>
      <c r="BR458" s="43" t="s">
        <v>734</v>
      </c>
      <c r="BS458" s="43" t="s">
        <v>734</v>
      </c>
    </row>
    <row r="459" spans="1:71" s="53" customFormat="1" x14ac:dyDescent="0.25">
      <c r="A459" s="53" t="s">
        <v>1603</v>
      </c>
      <c r="B459" s="53" t="s">
        <v>1613</v>
      </c>
      <c r="C459" s="53">
        <v>2016</v>
      </c>
      <c r="D459" s="53">
        <v>456</v>
      </c>
      <c r="E459" s="53">
        <v>456</v>
      </c>
      <c r="F459" s="53">
        <v>8057.5</v>
      </c>
      <c r="G459" s="53">
        <v>87636</v>
      </c>
      <c r="I459" s="53">
        <v>29.26</v>
      </c>
      <c r="J459" s="53">
        <v>739</v>
      </c>
      <c r="K459" s="53">
        <v>272.7</v>
      </c>
      <c r="L459" s="53">
        <v>0.38314176245210729</v>
      </c>
      <c r="M459" s="53">
        <v>5.2299999999999999E-2</v>
      </c>
      <c r="N459" s="53">
        <v>2.9162517130937498</v>
      </c>
      <c r="O459" s="54">
        <v>0.26500000000000001</v>
      </c>
      <c r="P459" s="54">
        <v>3.080710715581656</v>
      </c>
      <c r="Q459" s="54">
        <v>3.6249999999999998E-2</v>
      </c>
      <c r="R459" s="54">
        <v>2.0557856062774174</v>
      </c>
      <c r="S459" s="54">
        <v>0.41151727886723727</v>
      </c>
      <c r="T459" s="53">
        <v>298.54847321601665</v>
      </c>
      <c r="U459" s="53">
        <v>66.5264017124763</v>
      </c>
      <c r="X459" s="53">
        <v>229.5</v>
      </c>
      <c r="Y459" s="53">
        <f t="shared" si="7"/>
        <v>8.3193749999999997E-2</v>
      </c>
      <c r="Z459" s="53">
        <v>229.10734595070454</v>
      </c>
      <c r="AA459" s="53">
        <v>4.6758985435366975</v>
      </c>
      <c r="AB459" s="55">
        <v>229.10734595070454</v>
      </c>
      <c r="AC459" s="55">
        <v>4.6758985435366975</v>
      </c>
      <c r="AD459" s="56" t="s">
        <v>714</v>
      </c>
      <c r="AE459" s="53" t="s">
        <v>715</v>
      </c>
      <c r="AF459" s="53" t="s">
        <v>1775</v>
      </c>
      <c r="AH459" s="57">
        <v>232.6</v>
      </c>
      <c r="AI459" s="57">
        <v>1.4</v>
      </c>
      <c r="AJ459" s="58"/>
      <c r="AL459" s="56" t="s">
        <v>684</v>
      </c>
      <c r="AM459" s="56" t="s">
        <v>684</v>
      </c>
      <c r="AN459" s="56">
        <v>765</v>
      </c>
      <c r="AO459" s="56">
        <v>2.0999999999999999E-3</v>
      </c>
      <c r="AP459" s="56">
        <v>7.9</v>
      </c>
      <c r="AQ459" s="56">
        <v>2.92E-2</v>
      </c>
      <c r="AR459" s="56" t="s">
        <v>684</v>
      </c>
      <c r="AS459" s="56">
        <v>5.3</v>
      </c>
      <c r="AT459" s="56" t="s">
        <v>684</v>
      </c>
      <c r="AU459" s="56">
        <v>14.7</v>
      </c>
      <c r="AV459" s="56">
        <v>4</v>
      </c>
      <c r="AW459" s="56">
        <v>61.6</v>
      </c>
      <c r="AX459" s="56">
        <v>23.6</v>
      </c>
      <c r="AY459" s="56">
        <v>117</v>
      </c>
      <c r="AZ459" s="56">
        <v>30.2</v>
      </c>
      <c r="BA459" s="56">
        <v>269</v>
      </c>
      <c r="BB459" s="56">
        <v>67.599999999999994</v>
      </c>
      <c r="BC459" s="56">
        <v>10470</v>
      </c>
      <c r="BF459" s="56" t="s">
        <v>734</v>
      </c>
      <c r="BG459" s="56" t="s">
        <v>734</v>
      </c>
      <c r="BH459" s="56" t="s">
        <v>734</v>
      </c>
      <c r="BI459" s="56" t="s">
        <v>734</v>
      </c>
      <c r="BJ459" s="56" t="s">
        <v>734</v>
      </c>
      <c r="BK459" s="56" t="s">
        <v>734</v>
      </c>
      <c r="BL459" s="56" t="s">
        <v>734</v>
      </c>
      <c r="BM459" s="56" t="s">
        <v>734</v>
      </c>
      <c r="BN459" s="59" t="s">
        <v>734</v>
      </c>
      <c r="BO459" s="59" t="s">
        <v>734</v>
      </c>
      <c r="BP459" s="59" t="s">
        <v>734</v>
      </c>
      <c r="BQ459" s="60" t="s">
        <v>734</v>
      </c>
      <c r="BR459" s="60" t="s">
        <v>734</v>
      </c>
      <c r="BS459" s="60" t="s">
        <v>734</v>
      </c>
    </row>
    <row r="460" spans="1:71" s="53" customFormat="1" x14ac:dyDescent="0.25">
      <c r="A460" s="4" t="s">
        <v>735</v>
      </c>
      <c r="B460" s="4" t="s">
        <v>1140</v>
      </c>
      <c r="C460" s="4">
        <v>2017</v>
      </c>
      <c r="D460" s="4">
        <v>1</v>
      </c>
      <c r="E460" s="4">
        <v>457</v>
      </c>
      <c r="F460" s="4">
        <v>41177.5</v>
      </c>
      <c r="G460" s="4">
        <v>49060</v>
      </c>
      <c r="H460" s="4"/>
      <c r="I460" s="4">
        <v>2.96</v>
      </c>
      <c r="J460" s="4">
        <v>128.4</v>
      </c>
      <c r="K460" s="4">
        <v>64.599999999999994</v>
      </c>
      <c r="L460" s="4">
        <v>0.47192071731949026</v>
      </c>
      <c r="M460" s="4">
        <v>4.87E-2</v>
      </c>
      <c r="N460" s="19">
        <v>3.6311711137465905</v>
      </c>
      <c r="O460" s="78">
        <v>0.10510847985064002</v>
      </c>
      <c r="P460" s="78">
        <v>4.0198153131828995</v>
      </c>
      <c r="Q460" s="78">
        <v>1.5660400000000001E-2</v>
      </c>
      <c r="R460" s="78">
        <v>1.7243872809760792</v>
      </c>
      <c r="S460" s="38">
        <v>0.42897176776280949</v>
      </c>
      <c r="T460" s="4">
        <v>131</v>
      </c>
      <c r="U460" s="4">
        <v>85.363881720373158</v>
      </c>
      <c r="V460" s="4"/>
      <c r="W460" s="4"/>
      <c r="X460" s="4">
        <v>100.17078659028709</v>
      </c>
      <c r="Y460" s="4">
        <v>1.7273323032166028</v>
      </c>
      <c r="Z460" s="4">
        <v>100.08521890724545</v>
      </c>
      <c r="AA460" s="4">
        <v>1.7311544697369419</v>
      </c>
      <c r="AB460" s="39">
        <v>100.08521890724545</v>
      </c>
      <c r="AC460" s="39">
        <v>1.7311544697369419</v>
      </c>
      <c r="AD460" s="20" t="s">
        <v>714</v>
      </c>
      <c r="AE460" s="4"/>
      <c r="AF460" s="4"/>
      <c r="AG460" s="4"/>
      <c r="AH460" s="40">
        <v>101.3</v>
      </c>
      <c r="AI460" s="40">
        <v>0.6</v>
      </c>
      <c r="AJ460" s="41"/>
      <c r="AK460" s="4" t="s">
        <v>1782</v>
      </c>
      <c r="AL460" s="73">
        <v>9.9</v>
      </c>
      <c r="AM460" s="73">
        <v>1.9</v>
      </c>
      <c r="AN460" s="73">
        <v>862</v>
      </c>
      <c r="AO460" s="79" t="s">
        <v>684</v>
      </c>
      <c r="AP460" s="73">
        <v>10.220000000000001</v>
      </c>
      <c r="AQ460" s="73">
        <v>5.8999999999999997E-2</v>
      </c>
      <c r="AR460" s="73">
        <v>1.1299999999999999</v>
      </c>
      <c r="AS460" s="73">
        <v>2.52</v>
      </c>
      <c r="AT460" s="73">
        <v>0.68</v>
      </c>
      <c r="AU460" s="73">
        <v>16.399999999999999</v>
      </c>
      <c r="AV460" s="73">
        <v>5.58</v>
      </c>
      <c r="AW460" s="73">
        <v>71.599999999999994</v>
      </c>
      <c r="AX460" s="73">
        <v>27.9</v>
      </c>
      <c r="AY460" s="73">
        <v>132</v>
      </c>
      <c r="AZ460" s="73">
        <v>29.8</v>
      </c>
      <c r="BA460" s="73">
        <v>257</v>
      </c>
      <c r="BB460" s="73">
        <v>58.7</v>
      </c>
      <c r="BC460" s="73">
        <v>8230</v>
      </c>
      <c r="BD460" s="4"/>
      <c r="BE460" s="4"/>
      <c r="BF460" s="20">
        <v>8.8360000000000001E-4</v>
      </c>
      <c r="BG460" s="20">
        <v>5.1000000000000003E-6</v>
      </c>
      <c r="BH460" s="20">
        <v>1.467238</v>
      </c>
      <c r="BI460" s="20">
        <v>9.7999999999999997E-5</v>
      </c>
      <c r="BJ460" s="20">
        <v>3.5369999999999999E-2</v>
      </c>
      <c r="BK460" s="20">
        <v>4.4000000000000002E-4</v>
      </c>
      <c r="BL460" s="20">
        <v>0.28286499999999998</v>
      </c>
      <c r="BM460" s="20">
        <v>3.1124999999999998E-5</v>
      </c>
      <c r="BN460" s="42">
        <v>0.28286334736939517</v>
      </c>
      <c r="BO460" s="42">
        <v>4.9939745046145845</v>
      </c>
      <c r="BP460" s="42">
        <v>1.1009041657482312</v>
      </c>
      <c r="BQ460" s="43">
        <v>0.28286332729167057</v>
      </c>
      <c r="BR460" s="43">
        <v>5.0202825334166867</v>
      </c>
      <c r="BS460" s="43">
        <v>1.1009071387071336</v>
      </c>
    </row>
    <row r="461" spans="1:71" s="53" customFormat="1" x14ac:dyDescent="0.25">
      <c r="A461" s="4" t="s">
        <v>736</v>
      </c>
      <c r="B461" s="4" t="s">
        <v>1140</v>
      </c>
      <c r="C461" s="4">
        <v>2017</v>
      </c>
      <c r="D461" s="4">
        <v>2</v>
      </c>
      <c r="E461" s="4">
        <v>458</v>
      </c>
      <c r="F461" s="4">
        <v>40979</v>
      </c>
      <c r="G461" s="4">
        <v>49273</v>
      </c>
      <c r="H461" s="4"/>
      <c r="I461" s="4">
        <v>2.58</v>
      </c>
      <c r="J461" s="4">
        <v>113</v>
      </c>
      <c r="K461" s="4">
        <v>52.6</v>
      </c>
      <c r="L461" s="4">
        <v>0.45004500450045004</v>
      </c>
      <c r="M461" s="4">
        <v>4.8000000000000001E-2</v>
      </c>
      <c r="N461" s="19">
        <v>3.4801021696368504</v>
      </c>
      <c r="O461" s="78">
        <v>0.10145830396800001</v>
      </c>
      <c r="P461" s="78">
        <v>3.8711656176547695</v>
      </c>
      <c r="Q461" s="78">
        <v>1.5337E-2</v>
      </c>
      <c r="R461" s="78">
        <v>1.6955270945052221</v>
      </c>
      <c r="S461" s="38">
        <v>0.43798877701657396</v>
      </c>
      <c r="T461" s="4">
        <v>105</v>
      </c>
      <c r="U461" s="4">
        <v>82.333012139757244</v>
      </c>
      <c r="V461" s="4"/>
      <c r="W461" s="4"/>
      <c r="X461" s="4">
        <v>98.117840664842191</v>
      </c>
      <c r="Y461" s="4">
        <v>1.6636145730158622</v>
      </c>
      <c r="Z461" s="4">
        <v>98.114950619872218</v>
      </c>
      <c r="AA461" s="4">
        <v>1.6677781593747973</v>
      </c>
      <c r="AB461" s="39">
        <v>98.114950619872218</v>
      </c>
      <c r="AC461" s="39">
        <v>1.6677781593747973</v>
      </c>
      <c r="AD461" s="20" t="s">
        <v>714</v>
      </c>
      <c r="AE461" s="4"/>
      <c r="AF461" s="4" t="s">
        <v>722</v>
      </c>
      <c r="AG461" s="4"/>
      <c r="AH461" s="40">
        <v>101.3</v>
      </c>
      <c r="AI461" s="40">
        <v>0.6</v>
      </c>
      <c r="AJ461" s="41"/>
      <c r="AK461" s="4" t="s">
        <v>1782</v>
      </c>
      <c r="AL461" s="73">
        <v>9.8000000000000007</v>
      </c>
      <c r="AM461" s="73">
        <v>2.5</v>
      </c>
      <c r="AN461" s="73">
        <v>675</v>
      </c>
      <c r="AO461" s="79" t="s">
        <v>684</v>
      </c>
      <c r="AP461" s="73">
        <v>9.36</v>
      </c>
      <c r="AQ461" s="73">
        <v>5.1999999999999998E-2</v>
      </c>
      <c r="AR461" s="73">
        <v>0.44</v>
      </c>
      <c r="AS461" s="73">
        <v>1.73</v>
      </c>
      <c r="AT461" s="73">
        <v>0.53600000000000003</v>
      </c>
      <c r="AU461" s="73">
        <v>10.5</v>
      </c>
      <c r="AV461" s="73">
        <v>4.83</v>
      </c>
      <c r="AW461" s="73">
        <v>57.9</v>
      </c>
      <c r="AX461" s="73">
        <v>22.3</v>
      </c>
      <c r="AY461" s="73">
        <v>110</v>
      </c>
      <c r="AZ461" s="73">
        <v>23.3</v>
      </c>
      <c r="BA461" s="73">
        <v>211</v>
      </c>
      <c r="BB461" s="73">
        <v>44.7</v>
      </c>
      <c r="BC461" s="73">
        <v>7730</v>
      </c>
      <c r="BD461" s="4"/>
      <c r="BE461" s="4"/>
      <c r="BF461" s="20">
        <v>9.9550000000000007E-4</v>
      </c>
      <c r="BG461" s="20">
        <v>4.7999999999999998E-6</v>
      </c>
      <c r="BH461" s="20">
        <v>1.46726</v>
      </c>
      <c r="BI461" s="20">
        <v>1.1E-4</v>
      </c>
      <c r="BJ461" s="20">
        <v>3.934E-2</v>
      </c>
      <c r="BK461" s="20">
        <v>2.7999999999999998E-4</v>
      </c>
      <c r="BL461" s="20">
        <v>0.28290999999999999</v>
      </c>
      <c r="BM461" s="20">
        <v>6.0000000000000008E-5</v>
      </c>
      <c r="BN461" s="42">
        <v>0.28290817476577224</v>
      </c>
      <c r="BO461" s="42">
        <v>6.535711655670795</v>
      </c>
      <c r="BP461" s="42">
        <v>2.1222156029829189</v>
      </c>
      <c r="BQ461" s="43">
        <v>0.28290811545819161</v>
      </c>
      <c r="BR461" s="43">
        <v>6.6044628467532007</v>
      </c>
      <c r="BS461" s="43">
        <v>2.1222306288330293</v>
      </c>
    </row>
    <row r="462" spans="1:71" s="53" customFormat="1" x14ac:dyDescent="0.25">
      <c r="A462" s="53" t="s">
        <v>737</v>
      </c>
      <c r="B462" s="53" t="s">
        <v>1140</v>
      </c>
      <c r="C462" s="53">
        <v>2017</v>
      </c>
      <c r="D462" s="53">
        <v>3</v>
      </c>
      <c r="E462" s="53">
        <v>459</v>
      </c>
      <c r="F462" s="53">
        <v>40819.5</v>
      </c>
      <c r="G462" s="53">
        <v>49269</v>
      </c>
      <c r="I462" s="53">
        <v>48.8</v>
      </c>
      <c r="J462" s="53">
        <v>1119</v>
      </c>
      <c r="K462" s="53">
        <v>602</v>
      </c>
      <c r="L462" s="53">
        <v>0.51020408163265307</v>
      </c>
      <c r="M462" s="53">
        <v>4.9820000000000003E-2</v>
      </c>
      <c r="N462" s="80">
        <v>1.2824324556011395</v>
      </c>
      <c r="O462" s="81">
        <v>0.17911988148577604</v>
      </c>
      <c r="P462" s="81">
        <v>2.0840410222978965</v>
      </c>
      <c r="Q462" s="81">
        <v>2.6087600000000002E-2</v>
      </c>
      <c r="R462" s="81">
        <v>1.6427397783706621</v>
      </c>
      <c r="S462" s="54">
        <v>0.78824733332712971</v>
      </c>
      <c r="T462" s="53">
        <v>185</v>
      </c>
      <c r="U462" s="53">
        <v>29.854363192814539</v>
      </c>
      <c r="X462" s="53">
        <v>166.01478548151812</v>
      </c>
      <c r="Y462" s="53">
        <v>2.7271909190816208</v>
      </c>
      <c r="Z462" s="53">
        <v>165.92432513891328</v>
      </c>
      <c r="AA462" s="53">
        <v>2.7058570437935883</v>
      </c>
      <c r="AB462" s="55">
        <v>165.92432513891328</v>
      </c>
      <c r="AC462" s="55">
        <v>2.7058570437935883</v>
      </c>
      <c r="AD462" s="56" t="s">
        <v>714</v>
      </c>
      <c r="AE462" s="53" t="s">
        <v>689</v>
      </c>
      <c r="AF462" s="53" t="s">
        <v>1774</v>
      </c>
      <c r="AH462" s="57">
        <v>101.3</v>
      </c>
      <c r="AI462" s="57">
        <v>0.6</v>
      </c>
      <c r="AJ462" s="58"/>
      <c r="AK462" s="53" t="s">
        <v>1782</v>
      </c>
      <c r="AL462" s="68">
        <v>2.2000000000000002</v>
      </c>
      <c r="AM462" s="68">
        <v>2</v>
      </c>
      <c r="AN462" s="68">
        <v>890</v>
      </c>
      <c r="AO462" s="79" t="s">
        <v>684</v>
      </c>
      <c r="AP462" s="68">
        <v>22.7</v>
      </c>
      <c r="AQ462" s="68">
        <v>0.43</v>
      </c>
      <c r="AR462" s="68">
        <v>2.14</v>
      </c>
      <c r="AS462" s="68">
        <v>1.66</v>
      </c>
      <c r="AT462" s="68">
        <v>0.308</v>
      </c>
      <c r="AU462" s="68">
        <v>13.7</v>
      </c>
      <c r="AV462" s="68">
        <v>4.4400000000000004</v>
      </c>
      <c r="AW462" s="68">
        <v>56.9</v>
      </c>
      <c r="AX462" s="68">
        <v>27.03</v>
      </c>
      <c r="AY462" s="68">
        <v>142.69999999999999</v>
      </c>
      <c r="AZ462" s="68">
        <v>37.4</v>
      </c>
      <c r="BA462" s="68">
        <v>343</v>
      </c>
      <c r="BB462" s="68">
        <v>83.3</v>
      </c>
      <c r="BC462" s="68">
        <v>10400</v>
      </c>
      <c r="BF462" s="56" t="s">
        <v>734</v>
      </c>
      <c r="BG462" s="56" t="s">
        <v>734</v>
      </c>
      <c r="BH462" s="56" t="s">
        <v>734</v>
      </c>
      <c r="BI462" s="56" t="s">
        <v>734</v>
      </c>
      <c r="BJ462" s="56" t="s">
        <v>734</v>
      </c>
      <c r="BK462" s="56" t="s">
        <v>734</v>
      </c>
      <c r="BL462" s="56" t="s">
        <v>734</v>
      </c>
      <c r="BM462" s="56" t="s">
        <v>734</v>
      </c>
      <c r="BN462" s="59" t="s">
        <v>734</v>
      </c>
      <c r="BO462" s="59" t="s">
        <v>734</v>
      </c>
      <c r="BP462" s="59" t="s">
        <v>734</v>
      </c>
      <c r="BQ462" s="60" t="s">
        <v>734</v>
      </c>
      <c r="BR462" s="60" t="s">
        <v>734</v>
      </c>
      <c r="BS462" s="60" t="s">
        <v>734</v>
      </c>
    </row>
    <row r="463" spans="1:71" s="53" customFormat="1" x14ac:dyDescent="0.25">
      <c r="A463" s="4" t="s">
        <v>738</v>
      </c>
      <c r="B463" s="4" t="s">
        <v>1140</v>
      </c>
      <c r="C463" s="4">
        <v>2017</v>
      </c>
      <c r="D463" s="4">
        <v>4</v>
      </c>
      <c r="E463" s="4">
        <v>460</v>
      </c>
      <c r="F463" s="4">
        <v>40572</v>
      </c>
      <c r="G463" s="4">
        <v>49147.5</v>
      </c>
      <c r="H463" s="4"/>
      <c r="I463" s="4">
        <v>4.42</v>
      </c>
      <c r="J463" s="4">
        <v>191</v>
      </c>
      <c r="K463" s="4">
        <v>96.6</v>
      </c>
      <c r="L463" s="4">
        <v>0.48638132295719844</v>
      </c>
      <c r="M463" s="4">
        <v>4.8399999999999999E-2</v>
      </c>
      <c r="N463" s="19">
        <v>3.4537248422306503</v>
      </c>
      <c r="O463" s="78">
        <v>0.10308822783952</v>
      </c>
      <c r="P463" s="78">
        <v>3.9427121149605804</v>
      </c>
      <c r="Q463" s="78">
        <v>1.5454599999999999E-2</v>
      </c>
      <c r="R463" s="78">
        <v>1.9017790448986978</v>
      </c>
      <c r="S463" s="38">
        <v>0.48235300712989337</v>
      </c>
      <c r="T463" s="4">
        <v>134</v>
      </c>
      <c r="U463" s="4">
        <v>81.411624243991923</v>
      </c>
      <c r="V463" s="4"/>
      <c r="W463" s="4"/>
      <c r="X463" s="4">
        <v>98.864442103206741</v>
      </c>
      <c r="Y463" s="4">
        <v>1.8801832427747913</v>
      </c>
      <c r="Z463" s="4">
        <v>98.813856737746121</v>
      </c>
      <c r="AA463" s="4">
        <v>1.8809970443947595</v>
      </c>
      <c r="AB463" s="39">
        <v>98.813856737746121</v>
      </c>
      <c r="AC463" s="39">
        <v>1.8809970443947595</v>
      </c>
      <c r="AD463" s="20" t="s">
        <v>714</v>
      </c>
      <c r="AE463" s="19"/>
      <c r="AF463" s="4"/>
      <c r="AG463" s="4"/>
      <c r="AH463" s="40">
        <v>101.3</v>
      </c>
      <c r="AI463" s="40">
        <v>0.6</v>
      </c>
      <c r="AJ463" s="41"/>
      <c r="AK463" s="4"/>
      <c r="AL463" s="20">
        <v>7.4</v>
      </c>
      <c r="AM463" s="20">
        <v>2.2000000000000002</v>
      </c>
      <c r="AN463" s="20">
        <v>1050</v>
      </c>
      <c r="AO463" s="74" t="s">
        <v>684</v>
      </c>
      <c r="AP463" s="20">
        <v>14.5</v>
      </c>
      <c r="AQ463" s="20">
        <v>2.9000000000000001E-2</v>
      </c>
      <c r="AR463" s="20">
        <v>1.48</v>
      </c>
      <c r="AS463" s="20">
        <v>2.5099999999999998</v>
      </c>
      <c r="AT463" s="20">
        <v>0.51900000000000002</v>
      </c>
      <c r="AU463" s="20">
        <v>19.600000000000001</v>
      </c>
      <c r="AV463" s="20">
        <v>7.17</v>
      </c>
      <c r="AW463" s="20">
        <v>89</v>
      </c>
      <c r="AX463" s="20">
        <v>35.799999999999997</v>
      </c>
      <c r="AY463" s="20">
        <v>169</v>
      </c>
      <c r="AZ463" s="20">
        <v>37.299999999999997</v>
      </c>
      <c r="BA463" s="20">
        <v>333</v>
      </c>
      <c r="BB463" s="20">
        <v>69.599999999999994</v>
      </c>
      <c r="BC463" s="20">
        <v>9000</v>
      </c>
      <c r="BD463" s="4"/>
      <c r="BE463" s="4"/>
      <c r="BF463" s="20">
        <v>1.1672E-3</v>
      </c>
      <c r="BG463" s="20">
        <v>4.6E-6</v>
      </c>
      <c r="BH463" s="20">
        <v>1.4673099999999999</v>
      </c>
      <c r="BI463" s="20">
        <v>1.2E-4</v>
      </c>
      <c r="BJ463" s="20">
        <v>4.5859999999999998E-2</v>
      </c>
      <c r="BK463" s="20">
        <v>7.1000000000000002E-4</v>
      </c>
      <c r="BL463" s="20">
        <v>0.28287000000000001</v>
      </c>
      <c r="BM463" s="20">
        <v>5.0000000000000002E-5</v>
      </c>
      <c r="BN463" s="42">
        <v>0.28286784469808984</v>
      </c>
      <c r="BO463" s="42">
        <v>5.1247706305601604</v>
      </c>
      <c r="BP463" s="42">
        <v>1.7685157500509145</v>
      </c>
      <c r="BQ463" s="43">
        <v>0.28286779041968985</v>
      </c>
      <c r="BR463" s="43">
        <v>5.178145649797905</v>
      </c>
      <c r="BS463" s="43">
        <v>1.7685255240275242</v>
      </c>
    </row>
    <row r="464" spans="1:71" s="53" customFormat="1" x14ac:dyDescent="0.25">
      <c r="A464" s="4" t="s">
        <v>739</v>
      </c>
      <c r="B464" s="4" t="s">
        <v>1140</v>
      </c>
      <c r="C464" s="4">
        <v>2017</v>
      </c>
      <c r="D464" s="4">
        <v>5</v>
      </c>
      <c r="E464" s="4">
        <v>461</v>
      </c>
      <c r="F464" s="4">
        <v>40395</v>
      </c>
      <c r="G464" s="4">
        <v>49224.5</v>
      </c>
      <c r="H464" s="4"/>
      <c r="I464" s="4">
        <v>2.4300000000000002</v>
      </c>
      <c r="J464" s="4">
        <v>113.2</v>
      </c>
      <c r="K464" s="4">
        <v>45.4</v>
      </c>
      <c r="L464" s="4">
        <v>0.38520801232665636</v>
      </c>
      <c r="M464" s="4">
        <v>5.1900000000000002E-2</v>
      </c>
      <c r="N464" s="19">
        <v>6.056156225367781</v>
      </c>
      <c r="O464" s="78">
        <v>0.11474877452892002</v>
      </c>
      <c r="P464" s="78">
        <v>6.3328892083134338</v>
      </c>
      <c r="Q464" s="78">
        <v>1.6042600000000001E-2</v>
      </c>
      <c r="R464" s="78">
        <v>1.8516094347112781</v>
      </c>
      <c r="S464" s="38">
        <v>0.2923798875686312</v>
      </c>
      <c r="T464" s="4">
        <v>250</v>
      </c>
      <c r="U464" s="4">
        <v>138.59007576446024</v>
      </c>
      <c r="V464" s="4"/>
      <c r="W464" s="4"/>
      <c r="X464" s="4">
        <v>102.59615280953633</v>
      </c>
      <c r="Y464" s="4">
        <v>1.8996800450721747</v>
      </c>
      <c r="Z464" s="4">
        <v>102.10366710411701</v>
      </c>
      <c r="AA464" s="4">
        <v>1.9233315511962761</v>
      </c>
      <c r="AB464" s="39">
        <v>102.10366710411701</v>
      </c>
      <c r="AC464" s="39">
        <v>1.9233315511962761</v>
      </c>
      <c r="AD464" s="20" t="s">
        <v>714</v>
      </c>
      <c r="AE464" s="4"/>
      <c r="AF464" s="4"/>
      <c r="AG464" s="4"/>
      <c r="AH464" s="40">
        <v>101.3</v>
      </c>
      <c r="AI464" s="40">
        <v>0.6</v>
      </c>
      <c r="AJ464" s="41"/>
      <c r="AK464" s="4"/>
      <c r="AL464" s="20">
        <v>8.5</v>
      </c>
      <c r="AM464" s="20">
        <v>2.4</v>
      </c>
      <c r="AN464" s="20">
        <v>863</v>
      </c>
      <c r="AO464" s="74" t="s">
        <v>684</v>
      </c>
      <c r="AP464" s="20">
        <v>8.26</v>
      </c>
      <c r="AQ464" s="20">
        <v>5.2999999999999999E-2</v>
      </c>
      <c r="AR464" s="20">
        <v>1.08</v>
      </c>
      <c r="AS464" s="20">
        <v>2.17</v>
      </c>
      <c r="AT464" s="20">
        <v>0.69799999999999995</v>
      </c>
      <c r="AU464" s="20">
        <v>13.8</v>
      </c>
      <c r="AV464" s="20">
        <v>5.62</v>
      </c>
      <c r="AW464" s="20">
        <v>68.5</v>
      </c>
      <c r="AX464" s="20">
        <v>28.1</v>
      </c>
      <c r="AY464" s="20">
        <v>141</v>
      </c>
      <c r="AZ464" s="20">
        <v>32.200000000000003</v>
      </c>
      <c r="BA464" s="20">
        <v>288</v>
      </c>
      <c r="BB464" s="20">
        <v>64</v>
      </c>
      <c r="BC464" s="20">
        <v>8990</v>
      </c>
      <c r="BD464" s="4"/>
      <c r="BE464" s="4"/>
      <c r="BF464" s="20">
        <v>1.6831000000000001E-3</v>
      </c>
      <c r="BG464" s="20">
        <v>6.3999999999999997E-6</v>
      </c>
      <c r="BH464" s="20">
        <v>1.4673700000000001</v>
      </c>
      <c r="BI464" s="20">
        <v>1E-4</v>
      </c>
      <c r="BJ464" s="20">
        <v>7.0190000000000002E-2</v>
      </c>
      <c r="BK464" s="20">
        <v>3.8999999999999999E-4</v>
      </c>
      <c r="BL464" s="20">
        <v>0.28283700000000001</v>
      </c>
      <c r="BM464" s="20">
        <v>4.6000000000000007E-5</v>
      </c>
      <c r="BN464" s="42">
        <v>0.28283378848772411</v>
      </c>
      <c r="BO464" s="42">
        <v>3.9933530280267249</v>
      </c>
      <c r="BP464" s="42">
        <v>1.6270463889757738</v>
      </c>
      <c r="BQ464" s="43">
        <v>0.2828338137897361</v>
      </c>
      <c r="BR464" s="43">
        <v>3.9763749039245511</v>
      </c>
      <c r="BS464" s="43">
        <v>1.6270434821053226</v>
      </c>
    </row>
    <row r="465" spans="1:71" s="53" customFormat="1" x14ac:dyDescent="0.25">
      <c r="A465" s="4" t="s">
        <v>740</v>
      </c>
      <c r="B465" s="4" t="s">
        <v>1140</v>
      </c>
      <c r="C465" s="4">
        <v>2017</v>
      </c>
      <c r="D465" s="4">
        <v>6</v>
      </c>
      <c r="E465" s="4">
        <v>462</v>
      </c>
      <c r="F465" s="4">
        <v>40329.5</v>
      </c>
      <c r="G465" s="4">
        <v>49129</v>
      </c>
      <c r="H465" s="4"/>
      <c r="I465" s="4">
        <v>6.94</v>
      </c>
      <c r="J465" s="4">
        <v>229</v>
      </c>
      <c r="K465" s="4">
        <v>141</v>
      </c>
      <c r="L465" s="4">
        <v>0.58139534883720934</v>
      </c>
      <c r="M465" s="4">
        <v>4.6899999999999997E-2</v>
      </c>
      <c r="N465" s="19">
        <v>2.3550499938318863</v>
      </c>
      <c r="O465" s="78">
        <v>0.10489751356895999</v>
      </c>
      <c r="P465" s="78">
        <v>3.2681899831180865</v>
      </c>
      <c r="Q465" s="78">
        <v>1.6228799999999998E-2</v>
      </c>
      <c r="R465" s="78">
        <v>2.266010876475625</v>
      </c>
      <c r="S465" s="38">
        <v>0.69335347338458253</v>
      </c>
      <c r="T465" s="4">
        <v>51</v>
      </c>
      <c r="U465" s="4">
        <v>56.294883005726689</v>
      </c>
      <c r="V465" s="4"/>
      <c r="W465" s="4"/>
      <c r="X465" s="4">
        <v>103.77741099476924</v>
      </c>
      <c r="Y465" s="4">
        <v>2.3516074204662822</v>
      </c>
      <c r="Z465" s="4">
        <v>103.93224806380114</v>
      </c>
      <c r="AA465" s="4">
        <v>2.3468502656079262</v>
      </c>
      <c r="AB465" s="39">
        <v>103.93224806380114</v>
      </c>
      <c r="AC465" s="39">
        <v>2.3468502656079262</v>
      </c>
      <c r="AD465" s="20" t="s">
        <v>714</v>
      </c>
      <c r="AE465" s="4"/>
      <c r="AF465" s="4"/>
      <c r="AG465" s="4"/>
      <c r="AH465" s="40">
        <v>101.3</v>
      </c>
      <c r="AI465" s="40">
        <v>0.6</v>
      </c>
      <c r="AJ465" s="41"/>
      <c r="AK465" s="4"/>
      <c r="AL465" s="20">
        <v>5.5</v>
      </c>
      <c r="AM465" s="20">
        <v>1.2</v>
      </c>
      <c r="AN465" s="20">
        <v>1032</v>
      </c>
      <c r="AO465" s="74" t="s">
        <v>684</v>
      </c>
      <c r="AP465" s="20">
        <v>16</v>
      </c>
      <c r="AQ465" s="20">
        <v>0.06</v>
      </c>
      <c r="AR465" s="20">
        <v>1.27</v>
      </c>
      <c r="AS465" s="20">
        <v>3</v>
      </c>
      <c r="AT465" s="20">
        <v>0.435</v>
      </c>
      <c r="AU465" s="20">
        <v>19</v>
      </c>
      <c r="AV465" s="20">
        <v>7</v>
      </c>
      <c r="AW465" s="20">
        <v>86.9</v>
      </c>
      <c r="AX465" s="20">
        <v>34.200000000000003</v>
      </c>
      <c r="AY465" s="20">
        <v>159</v>
      </c>
      <c r="AZ465" s="20">
        <v>35.6</v>
      </c>
      <c r="BA465" s="20">
        <v>304</v>
      </c>
      <c r="BB465" s="20">
        <v>64.099999999999994</v>
      </c>
      <c r="BC465" s="20">
        <v>9000</v>
      </c>
      <c r="BD465" s="4"/>
      <c r="BE465" s="4"/>
      <c r="BF465" s="20" t="s">
        <v>734</v>
      </c>
      <c r="BG465" s="20" t="s">
        <v>734</v>
      </c>
      <c r="BH465" s="20" t="s">
        <v>734</v>
      </c>
      <c r="BI465" s="20" t="s">
        <v>734</v>
      </c>
      <c r="BJ465" s="20" t="s">
        <v>734</v>
      </c>
      <c r="BK465" s="20" t="s">
        <v>734</v>
      </c>
      <c r="BL465" s="20" t="s">
        <v>734</v>
      </c>
      <c r="BM465" s="20" t="s">
        <v>734</v>
      </c>
      <c r="BN465" s="42" t="s">
        <v>734</v>
      </c>
      <c r="BO465" s="42" t="s">
        <v>734</v>
      </c>
      <c r="BP465" s="42" t="s">
        <v>734</v>
      </c>
      <c r="BQ465" s="43" t="s">
        <v>734</v>
      </c>
      <c r="BR465" s="43" t="s">
        <v>734</v>
      </c>
      <c r="BS465" s="43" t="s">
        <v>734</v>
      </c>
    </row>
    <row r="466" spans="1:71" s="53" customFormat="1" x14ac:dyDescent="0.25">
      <c r="A466" s="4" t="s">
        <v>741</v>
      </c>
      <c r="B466" s="4" t="s">
        <v>1140</v>
      </c>
      <c r="C466" s="4">
        <v>2017</v>
      </c>
      <c r="D466" s="4">
        <v>7</v>
      </c>
      <c r="E466" s="4">
        <v>463</v>
      </c>
      <c r="F466" s="4">
        <v>40541</v>
      </c>
      <c r="G466" s="4">
        <v>48951</v>
      </c>
      <c r="H466" s="4"/>
      <c r="I466" s="4">
        <v>3.86</v>
      </c>
      <c r="J466" s="4">
        <v>172.1</v>
      </c>
      <c r="K466" s="4">
        <v>81.099999999999994</v>
      </c>
      <c r="L466" s="4">
        <v>0.45269352648257127</v>
      </c>
      <c r="M466" s="4">
        <v>4.7300000000000002E-2</v>
      </c>
      <c r="N466" s="19">
        <v>3.9346926326774776</v>
      </c>
      <c r="O466" s="78">
        <v>0.10438671044648003</v>
      </c>
      <c r="P466" s="78">
        <v>4.2296144602117902</v>
      </c>
      <c r="Q466" s="78">
        <v>1.6013200000000002E-2</v>
      </c>
      <c r="R466" s="78">
        <v>1.5517191654375662</v>
      </c>
      <c r="S466" s="38">
        <v>0.36687012020473025</v>
      </c>
      <c r="T466" s="4">
        <v>78</v>
      </c>
      <c r="U466" s="4">
        <v>93.696853606327508</v>
      </c>
      <c r="V466" s="4"/>
      <c r="W466" s="4"/>
      <c r="X466" s="4">
        <v>102.40961857066449</v>
      </c>
      <c r="Y466" s="4">
        <v>1.5891096786125098</v>
      </c>
      <c r="Z466" s="4">
        <v>102.50756419832292</v>
      </c>
      <c r="AA466" s="4">
        <v>1.6000912027869354</v>
      </c>
      <c r="AB466" s="39">
        <v>102.50756419832292</v>
      </c>
      <c r="AC466" s="39">
        <v>1.6000912027869354</v>
      </c>
      <c r="AD466" s="20" t="s">
        <v>714</v>
      </c>
      <c r="AE466" s="4"/>
      <c r="AF466" s="4"/>
      <c r="AG466" s="4"/>
      <c r="AH466" s="40">
        <v>101.3</v>
      </c>
      <c r="AI466" s="40">
        <v>0.6</v>
      </c>
      <c r="AJ466" s="41"/>
      <c r="AK466" s="4"/>
      <c r="AL466" s="20">
        <v>7.2</v>
      </c>
      <c r="AM466" s="20">
        <v>1.1000000000000001</v>
      </c>
      <c r="AN466" s="20">
        <v>1175</v>
      </c>
      <c r="AO466" s="74" t="s">
        <v>684</v>
      </c>
      <c r="AP466" s="20">
        <v>11.48</v>
      </c>
      <c r="AQ466" s="20">
        <v>7.9000000000000001E-2</v>
      </c>
      <c r="AR466" s="20">
        <v>1.23</v>
      </c>
      <c r="AS466" s="20">
        <v>3.43</v>
      </c>
      <c r="AT466" s="20">
        <v>0.8</v>
      </c>
      <c r="AU466" s="20">
        <v>21</v>
      </c>
      <c r="AV466" s="20">
        <v>7.6</v>
      </c>
      <c r="AW466" s="20">
        <v>97.9</v>
      </c>
      <c r="AX466" s="20">
        <v>38.9</v>
      </c>
      <c r="AY466" s="20">
        <v>184.6</v>
      </c>
      <c r="AZ466" s="20">
        <v>42.1</v>
      </c>
      <c r="BA466" s="20">
        <v>371</v>
      </c>
      <c r="BB466" s="20">
        <v>79.2</v>
      </c>
      <c r="BC466" s="20">
        <v>7600</v>
      </c>
      <c r="BD466" s="4"/>
      <c r="BE466" s="4"/>
      <c r="BF466" s="20">
        <v>1.1509999999999999E-3</v>
      </c>
      <c r="BG466" s="20">
        <v>2.0000000000000002E-5</v>
      </c>
      <c r="BH466" s="20">
        <v>1.46733</v>
      </c>
      <c r="BI466" s="20">
        <v>1.2999999999999999E-4</v>
      </c>
      <c r="BJ466" s="20">
        <v>4.6399999999999997E-2</v>
      </c>
      <c r="BK466" s="20">
        <v>1.1000000000000001E-3</v>
      </c>
      <c r="BL466" s="20">
        <v>0.28288999999999997</v>
      </c>
      <c r="BM466" s="20">
        <v>6.9999999999999994E-5</v>
      </c>
      <c r="BN466" s="42">
        <v>0.28288779508830175</v>
      </c>
      <c r="BO466" s="42">
        <v>5.9125817396954439</v>
      </c>
      <c r="BP466" s="42">
        <v>2.4759423802753617</v>
      </c>
      <c r="BQ466" s="43">
        <v>0.28288782108727123</v>
      </c>
      <c r="BR466" s="43">
        <v>5.8866405874180572</v>
      </c>
      <c r="BS466" s="43">
        <v>2.4759357336385337</v>
      </c>
    </row>
    <row r="467" spans="1:71" s="53" customFormat="1" x14ac:dyDescent="0.25">
      <c r="A467" s="53" t="s">
        <v>742</v>
      </c>
      <c r="B467" s="53" t="s">
        <v>1140</v>
      </c>
      <c r="C467" s="53">
        <v>2017</v>
      </c>
      <c r="D467" s="53">
        <v>8</v>
      </c>
      <c r="E467" s="53">
        <v>464</v>
      </c>
      <c r="F467" s="53">
        <v>41425.31</v>
      </c>
      <c r="G467" s="53">
        <v>49108.75</v>
      </c>
      <c r="I467" s="53">
        <v>76.400000000000006</v>
      </c>
      <c r="J467" s="53">
        <v>940</v>
      </c>
      <c r="K467" s="53">
        <v>958</v>
      </c>
      <c r="L467" s="53">
        <v>0.9813542688910698</v>
      </c>
      <c r="M467" s="53">
        <v>5.2200000000000003E-2</v>
      </c>
      <c r="N467" s="80">
        <v>2.8623561792010515</v>
      </c>
      <c r="O467" s="81">
        <v>0.18668976225984002</v>
      </c>
      <c r="P467" s="81">
        <v>3.2878858946977627</v>
      </c>
      <c r="Q467" s="81">
        <v>2.5950399999999998E-2</v>
      </c>
      <c r="R467" s="81">
        <v>1.6177486702025332</v>
      </c>
      <c r="S467" s="54">
        <v>0.4920330942175975</v>
      </c>
      <c r="T467" s="53">
        <v>286</v>
      </c>
      <c r="U467" s="53">
        <v>65.347978141412113</v>
      </c>
      <c r="X467" s="53">
        <v>165.15276899587388</v>
      </c>
      <c r="Y467" s="53">
        <v>2.6717567242334113</v>
      </c>
      <c r="Z467" s="53">
        <v>164.56999906149719</v>
      </c>
      <c r="AA467" s="53">
        <v>2.6576340138129706</v>
      </c>
      <c r="AB467" s="55">
        <v>164.56999906149719</v>
      </c>
      <c r="AC467" s="55">
        <v>2.6576340138129706</v>
      </c>
      <c r="AD467" s="56" t="s">
        <v>714</v>
      </c>
      <c r="AE467" s="53" t="s">
        <v>715</v>
      </c>
      <c r="AF467" s="53" t="s">
        <v>1775</v>
      </c>
      <c r="AH467" s="57">
        <v>101.3</v>
      </c>
      <c r="AI467" s="57">
        <v>0.6</v>
      </c>
      <c r="AJ467" s="58"/>
      <c r="AK467" s="77" t="s">
        <v>1782</v>
      </c>
      <c r="AL467" s="68">
        <v>15.2</v>
      </c>
      <c r="AM467" s="68">
        <v>2.7</v>
      </c>
      <c r="AN467" s="68">
        <v>3201</v>
      </c>
      <c r="AO467" s="79" t="s">
        <v>684</v>
      </c>
      <c r="AP467" s="68">
        <v>160</v>
      </c>
      <c r="AQ467" s="68">
        <v>20</v>
      </c>
      <c r="AR467" s="68">
        <v>90</v>
      </c>
      <c r="AS467" s="68">
        <v>25</v>
      </c>
      <c r="AT467" s="68">
        <v>3.4</v>
      </c>
      <c r="AU467" s="68">
        <v>94</v>
      </c>
      <c r="AV467" s="68">
        <v>26.6</v>
      </c>
      <c r="AW467" s="68">
        <v>307</v>
      </c>
      <c r="AX467" s="68">
        <v>109.6</v>
      </c>
      <c r="AY467" s="68">
        <v>482</v>
      </c>
      <c r="AZ467" s="68">
        <v>95.9</v>
      </c>
      <c r="BA467" s="68">
        <v>786</v>
      </c>
      <c r="BB467" s="68">
        <v>168</v>
      </c>
      <c r="BC467" s="68">
        <v>8650</v>
      </c>
      <c r="BF467" s="56" t="s">
        <v>734</v>
      </c>
      <c r="BG467" s="56" t="s">
        <v>734</v>
      </c>
      <c r="BH467" s="56" t="s">
        <v>734</v>
      </c>
      <c r="BI467" s="56" t="s">
        <v>734</v>
      </c>
      <c r="BJ467" s="56" t="s">
        <v>734</v>
      </c>
      <c r="BK467" s="56" t="s">
        <v>734</v>
      </c>
      <c r="BL467" s="56" t="s">
        <v>734</v>
      </c>
      <c r="BM467" s="56" t="s">
        <v>734</v>
      </c>
      <c r="BN467" s="59" t="s">
        <v>734</v>
      </c>
      <c r="BO467" s="59" t="s">
        <v>734</v>
      </c>
      <c r="BP467" s="59" t="s">
        <v>734</v>
      </c>
      <c r="BQ467" s="60" t="s">
        <v>734</v>
      </c>
      <c r="BR467" s="60" t="s">
        <v>734</v>
      </c>
      <c r="BS467" s="60" t="s">
        <v>734</v>
      </c>
    </row>
    <row r="468" spans="1:71" s="53" customFormat="1" x14ac:dyDescent="0.25">
      <c r="A468" s="53" t="s">
        <v>743</v>
      </c>
      <c r="B468" s="53" t="s">
        <v>1140</v>
      </c>
      <c r="C468" s="53">
        <v>2017</v>
      </c>
      <c r="D468" s="53">
        <v>9</v>
      </c>
      <c r="E468" s="53">
        <v>465</v>
      </c>
      <c r="F468" s="53">
        <v>41415</v>
      </c>
      <c r="G468" s="53">
        <v>49163.13</v>
      </c>
      <c r="I468" s="53">
        <v>19.559999999999999</v>
      </c>
      <c r="J468" s="53">
        <v>494</v>
      </c>
      <c r="K468" s="53">
        <v>240.8</v>
      </c>
      <c r="L468" s="53">
        <v>0.46948356807511737</v>
      </c>
      <c r="M468" s="53">
        <v>4.9790000000000001E-2</v>
      </c>
      <c r="N468" s="80">
        <v>1.8080430692631158</v>
      </c>
      <c r="O468" s="81">
        <v>0.17887752687896</v>
      </c>
      <c r="P468" s="81">
        <v>2.3286778042720409</v>
      </c>
      <c r="Q468" s="81">
        <v>2.6067999999999997E-2</v>
      </c>
      <c r="R468" s="81">
        <v>1.4675559872791448</v>
      </c>
      <c r="S468" s="54">
        <v>0.63020997777660004</v>
      </c>
      <c r="T468" s="53">
        <v>182</v>
      </c>
      <c r="U468" s="53">
        <v>42.101121487339924</v>
      </c>
      <c r="X468" s="53">
        <v>165.89164732637218</v>
      </c>
      <c r="Y468" s="53">
        <v>2.4345528027341783</v>
      </c>
      <c r="Z468" s="53">
        <v>165.80690706315883</v>
      </c>
      <c r="AA468" s="53">
        <v>2.4198739126263842</v>
      </c>
      <c r="AB468" s="55">
        <v>165.80690706315883</v>
      </c>
      <c r="AC468" s="55">
        <v>2.4198739126263842</v>
      </c>
      <c r="AD468" s="56" t="s">
        <v>714</v>
      </c>
      <c r="AF468" s="53" t="s">
        <v>1774</v>
      </c>
      <c r="AH468" s="57">
        <v>101.3</v>
      </c>
      <c r="AI468" s="57">
        <v>0.6</v>
      </c>
      <c r="AJ468" s="58"/>
      <c r="AL468" s="56">
        <v>8.8000000000000007</v>
      </c>
      <c r="AM468" s="56">
        <v>2.8</v>
      </c>
      <c r="AN468" s="56">
        <v>928</v>
      </c>
      <c r="AO468" s="74" t="s">
        <v>684</v>
      </c>
      <c r="AP468" s="56">
        <v>15.2</v>
      </c>
      <c r="AQ468" s="56">
        <v>3.9E-2</v>
      </c>
      <c r="AR468" s="56">
        <v>0.93</v>
      </c>
      <c r="AS468" s="56">
        <v>2.3199999999999998</v>
      </c>
      <c r="AT468" s="56">
        <v>0.36</v>
      </c>
      <c r="AU468" s="56">
        <v>15.7</v>
      </c>
      <c r="AV468" s="56">
        <v>5.69</v>
      </c>
      <c r="AW468" s="56">
        <v>71.7</v>
      </c>
      <c r="AX468" s="56">
        <v>28.3</v>
      </c>
      <c r="AY468" s="56">
        <v>138.5</v>
      </c>
      <c r="AZ468" s="56">
        <v>31.3</v>
      </c>
      <c r="BA468" s="56">
        <v>308</v>
      </c>
      <c r="BB468" s="56">
        <v>65.599999999999994</v>
      </c>
      <c r="BC468" s="56">
        <v>9630</v>
      </c>
      <c r="BF468" s="56">
        <v>9.8400000000000007E-4</v>
      </c>
      <c r="BG468" s="56">
        <v>1.9000000000000001E-5</v>
      </c>
      <c r="BH468" s="56">
        <v>1.4672499999999999</v>
      </c>
      <c r="BI468" s="56">
        <v>1.1E-4</v>
      </c>
      <c r="BJ468" s="56">
        <v>3.78E-2</v>
      </c>
      <c r="BK468" s="56">
        <v>1.1000000000000001E-3</v>
      </c>
      <c r="BL468" s="56">
        <v>0.282827</v>
      </c>
      <c r="BM468" s="56">
        <v>4.6000000000000007E-5</v>
      </c>
      <c r="BN468" s="59">
        <v>0.28282394919526227</v>
      </c>
      <c r="BO468" s="59">
        <v>5.063060608254677</v>
      </c>
      <c r="BP468" s="59">
        <v>1.6272769760040156</v>
      </c>
      <c r="BQ468" s="60">
        <v>0.28282513722838826</v>
      </c>
      <c r="BR468" s="60">
        <v>3.6694804998349539</v>
      </c>
      <c r="BS468" s="60">
        <v>1.6270434821053226</v>
      </c>
    </row>
    <row r="469" spans="1:71" s="53" customFormat="1" x14ac:dyDescent="0.25">
      <c r="A469" s="4" t="s">
        <v>744</v>
      </c>
      <c r="B469" s="4" t="s">
        <v>1140</v>
      </c>
      <c r="C469" s="4">
        <v>2017</v>
      </c>
      <c r="D469" s="4">
        <v>10</v>
      </c>
      <c r="E469" s="4">
        <v>466</v>
      </c>
      <c r="F469" s="4">
        <v>41168</v>
      </c>
      <c r="G469" s="4">
        <v>48961</v>
      </c>
      <c r="H469" s="4"/>
      <c r="I469" s="4">
        <v>2.75</v>
      </c>
      <c r="J469" s="4">
        <v>112.6</v>
      </c>
      <c r="K469" s="4">
        <v>52.1</v>
      </c>
      <c r="L469" s="4">
        <v>0.43421623968736434</v>
      </c>
      <c r="M469" s="4">
        <v>5.1400000000000001E-2</v>
      </c>
      <c r="N469" s="19">
        <v>5.1562645538552099</v>
      </c>
      <c r="O469" s="78">
        <v>0.11239370471224001</v>
      </c>
      <c r="P469" s="78">
        <v>5.4658185805168165</v>
      </c>
      <c r="Q469" s="78">
        <v>1.58662E-2</v>
      </c>
      <c r="R469" s="78">
        <v>1.8133142600716519</v>
      </c>
      <c r="S469" s="38">
        <v>0.33175529581887336</v>
      </c>
      <c r="T469" s="4">
        <v>240</v>
      </c>
      <c r="U469" s="4">
        <v>118.4694383571602</v>
      </c>
      <c r="V469" s="4"/>
      <c r="W469" s="4"/>
      <c r="X469" s="4">
        <v>101.47686640379902</v>
      </c>
      <c r="Y469" s="4">
        <v>1.840094489173947</v>
      </c>
      <c r="Z469" s="4">
        <v>101.05036131030228</v>
      </c>
      <c r="AA469" s="4">
        <v>1.8535393138347291</v>
      </c>
      <c r="AB469" s="39">
        <v>101.05036131030228</v>
      </c>
      <c r="AC469" s="39">
        <v>1.8535393138347291</v>
      </c>
      <c r="AD469" s="20" t="s">
        <v>714</v>
      </c>
      <c r="AE469" s="4"/>
      <c r="AF469" s="4"/>
      <c r="AG469" s="4"/>
      <c r="AH469" s="40">
        <v>101.3</v>
      </c>
      <c r="AI469" s="40">
        <v>0.6</v>
      </c>
      <c r="AJ469" s="41"/>
      <c r="AK469" s="4"/>
      <c r="AL469" s="20">
        <v>9.1</v>
      </c>
      <c r="AM469" s="20">
        <v>2.1</v>
      </c>
      <c r="AN469" s="20">
        <v>750</v>
      </c>
      <c r="AO469" s="74" t="s">
        <v>684</v>
      </c>
      <c r="AP469" s="20">
        <v>8.3800000000000008</v>
      </c>
      <c r="AQ469" s="20">
        <v>3.5000000000000003E-2</v>
      </c>
      <c r="AR469" s="20">
        <v>1.01</v>
      </c>
      <c r="AS469" s="20">
        <v>2.14</v>
      </c>
      <c r="AT469" s="20">
        <v>0.59299999999999997</v>
      </c>
      <c r="AU469" s="20">
        <v>13.9</v>
      </c>
      <c r="AV469" s="20">
        <v>5.23</v>
      </c>
      <c r="AW469" s="20">
        <v>61</v>
      </c>
      <c r="AX469" s="20">
        <v>25.2</v>
      </c>
      <c r="AY469" s="20">
        <v>121</v>
      </c>
      <c r="AZ469" s="20">
        <v>26.1</v>
      </c>
      <c r="BA469" s="20">
        <v>247</v>
      </c>
      <c r="BB469" s="20">
        <v>52.1</v>
      </c>
      <c r="BC469" s="20">
        <v>7340</v>
      </c>
      <c r="BD469" s="4"/>
      <c r="BE469" s="4"/>
      <c r="BF469" s="20" t="s">
        <v>734</v>
      </c>
      <c r="BG469" s="20" t="s">
        <v>734</v>
      </c>
      <c r="BH469" s="20" t="s">
        <v>734</v>
      </c>
      <c r="BI469" s="20" t="s">
        <v>734</v>
      </c>
      <c r="BJ469" s="20" t="s">
        <v>734</v>
      </c>
      <c r="BK469" s="20" t="s">
        <v>734</v>
      </c>
      <c r="BL469" s="20" t="s">
        <v>734</v>
      </c>
      <c r="BM469" s="20" t="s">
        <v>734</v>
      </c>
      <c r="BN469" s="42" t="s">
        <v>734</v>
      </c>
      <c r="BO469" s="42" t="s">
        <v>734</v>
      </c>
      <c r="BP469" s="42" t="s">
        <v>734</v>
      </c>
      <c r="BQ469" s="43" t="s">
        <v>734</v>
      </c>
      <c r="BR469" s="43" t="s">
        <v>734</v>
      </c>
      <c r="BS469" s="43" t="s">
        <v>734</v>
      </c>
    </row>
    <row r="470" spans="1:71" s="53" customFormat="1" x14ac:dyDescent="0.25">
      <c r="A470" s="53" t="s">
        <v>745</v>
      </c>
      <c r="B470" s="53" t="s">
        <v>1140</v>
      </c>
      <c r="C470" s="53">
        <v>2017</v>
      </c>
      <c r="D470" s="53">
        <v>11</v>
      </c>
      <c r="E470" s="53">
        <v>467</v>
      </c>
      <c r="F470" s="53">
        <v>41387</v>
      </c>
      <c r="G470" s="53">
        <v>48965</v>
      </c>
      <c r="I470" s="53">
        <v>15.47</v>
      </c>
      <c r="J470" s="53">
        <v>416</v>
      </c>
      <c r="K470" s="53">
        <v>195.3</v>
      </c>
      <c r="L470" s="53">
        <v>0.45187528242205149</v>
      </c>
      <c r="M470" s="53">
        <v>8.3099999999999993E-2</v>
      </c>
      <c r="N470" s="80">
        <v>6.3369211612100509</v>
      </c>
      <c r="O470" s="81">
        <v>0.18934250793107998</v>
      </c>
      <c r="P470" s="81">
        <v>6.6199475913926946</v>
      </c>
      <c r="Q470" s="81">
        <v>1.6532599999999998E-2</v>
      </c>
      <c r="R470" s="81">
        <v>1.9149768430438514</v>
      </c>
      <c r="S470" s="54">
        <v>0.28927371653723061</v>
      </c>
      <c r="T470" s="53">
        <v>1220</v>
      </c>
      <c r="U470" s="53">
        <v>123.64675529547733</v>
      </c>
      <c r="X470" s="53">
        <v>105.70426240792236</v>
      </c>
      <c r="Y470" s="53">
        <v>2.0242121472220203</v>
      </c>
      <c r="Z470" s="53">
        <v>101.07515337239765</v>
      </c>
      <c r="AA470" s="53">
        <v>2.0467973779975028</v>
      </c>
      <c r="AB470" s="55">
        <v>101.07515337239765</v>
      </c>
      <c r="AC470" s="55">
        <v>2.0467973779975028</v>
      </c>
      <c r="AD470" s="56" t="s">
        <v>714</v>
      </c>
      <c r="AE470" s="53" t="s">
        <v>715</v>
      </c>
      <c r="AF470" s="53" t="s">
        <v>1775</v>
      </c>
      <c r="AH470" s="57">
        <v>101.3</v>
      </c>
      <c r="AI470" s="57">
        <v>0.6</v>
      </c>
      <c r="AJ470" s="58"/>
      <c r="AK470" s="77" t="s">
        <v>1782</v>
      </c>
      <c r="AL470" s="68">
        <v>5</v>
      </c>
      <c r="AM470" s="68">
        <v>1.3</v>
      </c>
      <c r="AN470" s="68">
        <v>1280</v>
      </c>
      <c r="AO470" s="79" t="s">
        <v>684</v>
      </c>
      <c r="AP470" s="68">
        <v>61</v>
      </c>
      <c r="AQ470" s="68">
        <v>4.97</v>
      </c>
      <c r="AR470" s="68">
        <v>23.9</v>
      </c>
      <c r="AS470" s="68">
        <v>7.2</v>
      </c>
      <c r="AT470" s="68">
        <v>1.06</v>
      </c>
      <c r="AU470" s="68">
        <v>21.7</v>
      </c>
      <c r="AV470" s="68">
        <v>7.87</v>
      </c>
      <c r="AW470" s="68">
        <v>96.8</v>
      </c>
      <c r="AX470" s="68">
        <v>42.1</v>
      </c>
      <c r="AY470" s="68">
        <v>199</v>
      </c>
      <c r="AZ470" s="68">
        <v>47.2</v>
      </c>
      <c r="BA470" s="68">
        <v>448</v>
      </c>
      <c r="BB470" s="68">
        <v>101.9</v>
      </c>
      <c r="BC470" s="79">
        <v>11000</v>
      </c>
      <c r="BD470" s="77"/>
      <c r="BF470" s="56" t="s">
        <v>734</v>
      </c>
      <c r="BG470" s="56" t="s">
        <v>734</v>
      </c>
      <c r="BH470" s="56" t="s">
        <v>734</v>
      </c>
      <c r="BI470" s="56" t="s">
        <v>734</v>
      </c>
      <c r="BJ470" s="56" t="s">
        <v>734</v>
      </c>
      <c r="BK470" s="56" t="s">
        <v>734</v>
      </c>
      <c r="BL470" s="56" t="s">
        <v>734</v>
      </c>
      <c r="BM470" s="56" t="s">
        <v>734</v>
      </c>
      <c r="BN470" s="59" t="s">
        <v>734</v>
      </c>
      <c r="BO470" s="59" t="s">
        <v>734</v>
      </c>
      <c r="BP470" s="59" t="s">
        <v>734</v>
      </c>
      <c r="BQ470" s="60" t="s">
        <v>734</v>
      </c>
      <c r="BR470" s="60" t="s">
        <v>734</v>
      </c>
      <c r="BS470" s="60" t="s">
        <v>734</v>
      </c>
    </row>
    <row r="471" spans="1:71" s="53" customFormat="1" x14ac:dyDescent="0.25">
      <c r="A471" s="4" t="s">
        <v>746</v>
      </c>
      <c r="B471" s="4" t="s">
        <v>1140</v>
      </c>
      <c r="C471" s="4">
        <v>2017</v>
      </c>
      <c r="D471" s="4">
        <v>12</v>
      </c>
      <c r="E471" s="4">
        <v>468</v>
      </c>
      <c r="F471" s="4">
        <v>41361</v>
      </c>
      <c r="G471" s="4">
        <v>48695.5</v>
      </c>
      <c r="H471" s="4"/>
      <c r="I471" s="4">
        <v>2.25</v>
      </c>
      <c r="J471" s="4">
        <v>102.5</v>
      </c>
      <c r="K471" s="4">
        <v>45.5</v>
      </c>
      <c r="L471" s="4">
        <v>0.42863266180882981</v>
      </c>
      <c r="M471" s="4">
        <v>4.7600000000000003E-2</v>
      </c>
      <c r="N471" s="19">
        <v>4.3190416149555793</v>
      </c>
      <c r="O471" s="78">
        <v>0.10164144755184003</v>
      </c>
      <c r="P471" s="78">
        <v>4.7634954214663487</v>
      </c>
      <c r="Q471" s="78">
        <v>1.54938E-2</v>
      </c>
      <c r="R471" s="78">
        <v>2.0091710127843192</v>
      </c>
      <c r="S471" s="38">
        <v>0.42178502024587561</v>
      </c>
      <c r="T471" s="4">
        <v>101</v>
      </c>
      <c r="U471" s="4">
        <v>102.56001216851659</v>
      </c>
      <c r="V471" s="4"/>
      <c r="W471" s="4"/>
      <c r="X471" s="4">
        <v>99.11329003521594</v>
      </c>
      <c r="Y471" s="4">
        <v>1.991355493204408</v>
      </c>
      <c r="Z471" s="4">
        <v>99.162550186144529</v>
      </c>
      <c r="AA471" s="4">
        <v>1.998467111228335</v>
      </c>
      <c r="AB471" s="39">
        <v>99.162550186144529</v>
      </c>
      <c r="AC471" s="39">
        <v>1.998467111228335</v>
      </c>
      <c r="AD471" s="20" t="s">
        <v>714</v>
      </c>
      <c r="AE471" s="4"/>
      <c r="AF471" s="4"/>
      <c r="AG471" s="4"/>
      <c r="AH471" s="40">
        <v>101.3</v>
      </c>
      <c r="AI471" s="40">
        <v>0.6</v>
      </c>
      <c r="AJ471" s="41"/>
      <c r="AK471" s="4"/>
      <c r="AL471" s="20">
        <v>7.6</v>
      </c>
      <c r="AM471" s="20">
        <v>1.9</v>
      </c>
      <c r="AN471" s="20">
        <v>699</v>
      </c>
      <c r="AO471" s="74" t="s">
        <v>684</v>
      </c>
      <c r="AP471" s="20">
        <v>8.81</v>
      </c>
      <c r="AQ471" s="20">
        <v>5.1999999999999998E-2</v>
      </c>
      <c r="AR471" s="20">
        <v>0.94</v>
      </c>
      <c r="AS471" s="20">
        <v>2.16</v>
      </c>
      <c r="AT471" s="20">
        <v>0.44600000000000001</v>
      </c>
      <c r="AU471" s="20">
        <v>12.6</v>
      </c>
      <c r="AV471" s="20">
        <v>4.5</v>
      </c>
      <c r="AW471" s="20">
        <v>59</v>
      </c>
      <c r="AX471" s="20">
        <v>21.7</v>
      </c>
      <c r="AY471" s="20">
        <v>111</v>
      </c>
      <c r="AZ471" s="20">
        <v>23.2</v>
      </c>
      <c r="BA471" s="20">
        <v>220</v>
      </c>
      <c r="BB471" s="20">
        <v>43.3</v>
      </c>
      <c r="BC471" s="72">
        <v>8300</v>
      </c>
      <c r="BD471" s="82"/>
      <c r="BE471" s="4"/>
      <c r="BF471" s="20">
        <v>8.7770000000000003E-4</v>
      </c>
      <c r="BG471" s="20">
        <v>1.1000000000000001E-6</v>
      </c>
      <c r="BH471" s="20">
        <v>1.4672799999999999</v>
      </c>
      <c r="BI471" s="20">
        <v>1.1E-4</v>
      </c>
      <c r="BJ471" s="20">
        <v>3.5389999999999998E-2</v>
      </c>
      <c r="BK471" s="20">
        <v>4.2999999999999999E-4</v>
      </c>
      <c r="BL471" s="20">
        <v>0.28277999999999998</v>
      </c>
      <c r="BM471" s="20">
        <v>5.0000000000000002E-5</v>
      </c>
      <c r="BN471" s="42">
        <v>0.28277837355199475</v>
      </c>
      <c r="BO471" s="42">
        <v>1.9679007348782918</v>
      </c>
      <c r="BP471" s="42">
        <v>1.7685171208638777</v>
      </c>
      <c r="BQ471" s="43">
        <v>0.28277833846072803</v>
      </c>
      <c r="BR471" s="43">
        <v>2.0141841978316144</v>
      </c>
      <c r="BS471" s="43">
        <v>1.7685255240275242</v>
      </c>
    </row>
    <row r="472" spans="1:71" s="53" customFormat="1" x14ac:dyDescent="0.25">
      <c r="A472" s="4" t="s">
        <v>747</v>
      </c>
      <c r="B472" s="4" t="s">
        <v>1140</v>
      </c>
      <c r="C472" s="4">
        <v>2017</v>
      </c>
      <c r="D472" s="4">
        <v>13</v>
      </c>
      <c r="E472" s="4">
        <v>469</v>
      </c>
      <c r="F472" s="4">
        <v>40957</v>
      </c>
      <c r="G472" s="4">
        <v>48793</v>
      </c>
      <c r="H472" s="4"/>
      <c r="I472" s="4">
        <v>3.36</v>
      </c>
      <c r="J472" s="4">
        <v>137.5</v>
      </c>
      <c r="K472" s="4">
        <v>73.7</v>
      </c>
      <c r="L472" s="4">
        <v>0.49950049950049957</v>
      </c>
      <c r="M472" s="4">
        <v>4.8899999999999999E-2</v>
      </c>
      <c r="N472" s="19">
        <v>3.8143971349882051</v>
      </c>
      <c r="O472" s="78">
        <v>0.10547409171012002</v>
      </c>
      <c r="P472" s="78">
        <v>4.2545572585529161</v>
      </c>
      <c r="Q472" s="78">
        <v>1.5650600000000001E-2</v>
      </c>
      <c r="R472" s="78">
        <v>1.8845773963674395</v>
      </c>
      <c r="S472" s="38">
        <v>0.44295499668711302</v>
      </c>
      <c r="T472" s="4">
        <v>141</v>
      </c>
      <c r="U472" s="4">
        <v>89.511763216223514</v>
      </c>
      <c r="V472" s="4"/>
      <c r="W472" s="4"/>
      <c r="X472" s="4">
        <v>100.10858571246784</v>
      </c>
      <c r="Y472" s="4">
        <v>1.8866237781602928</v>
      </c>
      <c r="Z472" s="4">
        <v>99.997829110755447</v>
      </c>
      <c r="AA472" s="4">
        <v>1.8892672027435597</v>
      </c>
      <c r="AB472" s="39">
        <v>99.997829110755447</v>
      </c>
      <c r="AC472" s="39">
        <v>1.8892672027435597</v>
      </c>
      <c r="AD472" s="20" t="s">
        <v>714</v>
      </c>
      <c r="AE472" s="4"/>
      <c r="AF472" s="4"/>
      <c r="AG472" s="4"/>
      <c r="AH472" s="40">
        <v>101.3</v>
      </c>
      <c r="AI472" s="40">
        <v>0.6</v>
      </c>
      <c r="AJ472" s="41"/>
      <c r="AK472" s="4"/>
      <c r="AL472" s="20">
        <v>6.4</v>
      </c>
      <c r="AM472" s="20">
        <v>1.4</v>
      </c>
      <c r="AN472" s="20">
        <v>802</v>
      </c>
      <c r="AO472" s="20">
        <v>4.4200000000000003E-3</v>
      </c>
      <c r="AP472" s="20">
        <v>12.29</v>
      </c>
      <c r="AQ472" s="20">
        <v>4.2999999999999997E-2</v>
      </c>
      <c r="AR472" s="20">
        <v>0.81</v>
      </c>
      <c r="AS472" s="20">
        <v>2.19</v>
      </c>
      <c r="AT472" s="20">
        <v>0.39300000000000002</v>
      </c>
      <c r="AU472" s="20">
        <v>13.7</v>
      </c>
      <c r="AV472" s="20">
        <v>4.93</v>
      </c>
      <c r="AW472" s="20">
        <v>63.3</v>
      </c>
      <c r="AX472" s="20">
        <v>27.1</v>
      </c>
      <c r="AY472" s="20">
        <v>130</v>
      </c>
      <c r="AZ472" s="20">
        <v>27.9</v>
      </c>
      <c r="BA472" s="20">
        <v>264</v>
      </c>
      <c r="BB472" s="20">
        <v>50.1</v>
      </c>
      <c r="BC472" s="20">
        <v>8530</v>
      </c>
      <c r="BD472" s="4"/>
      <c r="BE472" s="4"/>
      <c r="BF472" s="20" t="s">
        <v>734</v>
      </c>
      <c r="BG472" s="20" t="s">
        <v>734</v>
      </c>
      <c r="BH472" s="20" t="s">
        <v>734</v>
      </c>
      <c r="BI472" s="20" t="s">
        <v>734</v>
      </c>
      <c r="BJ472" s="20" t="s">
        <v>734</v>
      </c>
      <c r="BK472" s="20" t="s">
        <v>734</v>
      </c>
      <c r="BL472" s="20" t="s">
        <v>734</v>
      </c>
      <c r="BM472" s="20" t="s">
        <v>734</v>
      </c>
      <c r="BN472" s="42" t="s">
        <v>734</v>
      </c>
      <c r="BO472" s="42" t="s">
        <v>734</v>
      </c>
      <c r="BP472" s="42" t="s">
        <v>734</v>
      </c>
      <c r="BQ472" s="43" t="s">
        <v>734</v>
      </c>
      <c r="BR472" s="43" t="s">
        <v>734</v>
      </c>
      <c r="BS472" s="43" t="s">
        <v>734</v>
      </c>
    </row>
    <row r="473" spans="1:71" s="53" customFormat="1" x14ac:dyDescent="0.25">
      <c r="A473" s="53" t="s">
        <v>748</v>
      </c>
      <c r="B473" s="53" t="s">
        <v>1140</v>
      </c>
      <c r="C473" s="53">
        <v>2017</v>
      </c>
      <c r="D473" s="53">
        <v>14</v>
      </c>
      <c r="E473" s="53">
        <v>470</v>
      </c>
      <c r="F473" s="53">
        <v>40767.5</v>
      </c>
      <c r="G473" s="53">
        <v>48856</v>
      </c>
      <c r="I473" s="53">
        <v>12.22</v>
      </c>
      <c r="J473" s="53">
        <v>514</v>
      </c>
      <c r="K473" s="53">
        <v>251</v>
      </c>
      <c r="L473" s="53">
        <v>0.47709923664122134</v>
      </c>
      <c r="M473" s="53">
        <v>5.3100000000000001E-2</v>
      </c>
      <c r="N473" s="80">
        <v>2.644567397979209</v>
      </c>
      <c r="O473" s="81">
        <v>0.12313934385228002</v>
      </c>
      <c r="P473" s="81">
        <v>3.1667184561075055</v>
      </c>
      <c r="Q473" s="81">
        <v>1.6826600000000001E-2</v>
      </c>
      <c r="R473" s="81">
        <v>1.741944045541469</v>
      </c>
      <c r="S473" s="54">
        <v>0.55007859703531925</v>
      </c>
      <c r="T473" s="53">
        <v>324</v>
      </c>
      <c r="U473" s="53">
        <v>59.95825465280879</v>
      </c>
      <c r="X473" s="53">
        <v>107.56840910965738</v>
      </c>
      <c r="Y473" s="53">
        <v>1.8737814973693638</v>
      </c>
      <c r="Z473" s="53">
        <v>106.90437182224797</v>
      </c>
      <c r="AA473" s="53">
        <v>1.8613990286581439</v>
      </c>
      <c r="AB473" s="55">
        <v>106.90437182224797</v>
      </c>
      <c r="AC473" s="55">
        <v>1.8613990286581439</v>
      </c>
      <c r="AD473" s="56" t="s">
        <v>714</v>
      </c>
      <c r="AE473" s="53" t="s">
        <v>715</v>
      </c>
      <c r="AF473" s="53" t="s">
        <v>1775</v>
      </c>
      <c r="AH473" s="57">
        <v>101.3</v>
      </c>
      <c r="AI473" s="57">
        <v>0.6</v>
      </c>
      <c r="AJ473" s="58"/>
      <c r="AK473" s="77"/>
      <c r="AL473" s="56">
        <v>4.2</v>
      </c>
      <c r="AM473" s="56">
        <v>1.9</v>
      </c>
      <c r="AN473" s="56">
        <v>1732</v>
      </c>
      <c r="AO473" s="74" t="s">
        <v>684</v>
      </c>
      <c r="AP473" s="56">
        <v>22.7</v>
      </c>
      <c r="AQ473" s="56">
        <v>0.10299999999999999</v>
      </c>
      <c r="AR473" s="56">
        <v>1.7</v>
      </c>
      <c r="AS473" s="56">
        <v>4.1500000000000004</v>
      </c>
      <c r="AT473" s="56">
        <v>1.06</v>
      </c>
      <c r="AU473" s="56">
        <v>30.4</v>
      </c>
      <c r="AV473" s="56">
        <v>10.36</v>
      </c>
      <c r="AW473" s="56">
        <v>136</v>
      </c>
      <c r="AX473" s="56">
        <v>58.7</v>
      </c>
      <c r="AY473" s="56">
        <v>276</v>
      </c>
      <c r="AZ473" s="56">
        <v>67.3</v>
      </c>
      <c r="BA473" s="56">
        <v>640</v>
      </c>
      <c r="BB473" s="56">
        <v>119</v>
      </c>
      <c r="BC473" s="74">
        <v>9700</v>
      </c>
      <c r="BD473" s="77"/>
      <c r="BF473" s="56" t="s">
        <v>734</v>
      </c>
      <c r="BG473" s="56" t="s">
        <v>734</v>
      </c>
      <c r="BH473" s="56" t="s">
        <v>734</v>
      </c>
      <c r="BI473" s="56" t="s">
        <v>734</v>
      </c>
      <c r="BJ473" s="56" t="s">
        <v>734</v>
      </c>
      <c r="BK473" s="56" t="s">
        <v>734</v>
      </c>
      <c r="BL473" s="56" t="s">
        <v>734</v>
      </c>
      <c r="BM473" s="56" t="s">
        <v>734</v>
      </c>
      <c r="BN473" s="59" t="s">
        <v>734</v>
      </c>
      <c r="BO473" s="59" t="s">
        <v>734</v>
      </c>
      <c r="BP473" s="59" t="s">
        <v>734</v>
      </c>
      <c r="BQ473" s="60" t="s">
        <v>734</v>
      </c>
      <c r="BR473" s="60" t="s">
        <v>734</v>
      </c>
      <c r="BS473" s="60" t="s">
        <v>734</v>
      </c>
    </row>
    <row r="474" spans="1:71" s="53" customFormat="1" x14ac:dyDescent="0.25">
      <c r="A474" s="4" t="s">
        <v>749</v>
      </c>
      <c r="B474" s="4" t="s">
        <v>1140</v>
      </c>
      <c r="C474" s="4">
        <v>2017</v>
      </c>
      <c r="D474" s="4">
        <v>15</v>
      </c>
      <c r="E474" s="4">
        <v>471</v>
      </c>
      <c r="F474" s="4">
        <v>40485</v>
      </c>
      <c r="G474" s="4">
        <v>48805.5</v>
      </c>
      <c r="H474" s="4"/>
      <c r="I474" s="4">
        <v>6.05</v>
      </c>
      <c r="J474" s="4">
        <v>360</v>
      </c>
      <c r="K474" s="4">
        <v>122.8</v>
      </c>
      <c r="L474" s="4">
        <v>0.33211557622052473</v>
      </c>
      <c r="M474" s="4">
        <v>4.8300000000000003E-2</v>
      </c>
      <c r="N474" s="19">
        <v>2.4873077330053937</v>
      </c>
      <c r="O474" s="78">
        <v>0.10920300852888003</v>
      </c>
      <c r="P474" s="78">
        <v>3.0540014274890521</v>
      </c>
      <c r="Q474" s="78">
        <v>1.6405200000000002E-2</v>
      </c>
      <c r="R474" s="78">
        <v>1.7720679897895391</v>
      </c>
      <c r="S474" s="38">
        <v>0.58024465012988002</v>
      </c>
      <c r="T474" s="4">
        <v>111</v>
      </c>
      <c r="U474" s="4">
        <v>58.684268515352876</v>
      </c>
      <c r="V474" s="4"/>
      <c r="W474" s="4"/>
      <c r="X474" s="4">
        <v>104.89629806323997</v>
      </c>
      <c r="Y474" s="4">
        <v>1.8588337204528995</v>
      </c>
      <c r="Z474" s="4">
        <v>104.87189528628465</v>
      </c>
      <c r="AA474" s="4">
        <v>1.8550130917880416</v>
      </c>
      <c r="AB474" s="39">
        <v>104.87189528628465</v>
      </c>
      <c r="AC474" s="39">
        <v>1.8550130917880416</v>
      </c>
      <c r="AD474" s="20" t="s">
        <v>714</v>
      </c>
      <c r="AE474" s="4"/>
      <c r="AF474" s="4" t="s">
        <v>721</v>
      </c>
      <c r="AG474" s="4"/>
      <c r="AH474" s="40">
        <v>101.3</v>
      </c>
      <c r="AI474" s="40">
        <v>0.6</v>
      </c>
      <c r="AJ474" s="41"/>
      <c r="AK474" s="4"/>
      <c r="AL474" s="20">
        <v>2.4</v>
      </c>
      <c r="AM474" s="20">
        <v>0.84</v>
      </c>
      <c r="AN474" s="20">
        <v>656</v>
      </c>
      <c r="AO474" s="74" t="s">
        <v>684</v>
      </c>
      <c r="AP474" s="20">
        <v>10.18</v>
      </c>
      <c r="AQ474" s="20">
        <v>5.0999999999999997E-2</v>
      </c>
      <c r="AR474" s="20">
        <v>0.75</v>
      </c>
      <c r="AS474" s="20">
        <v>1.93</v>
      </c>
      <c r="AT474" s="20">
        <v>0.28999999999999998</v>
      </c>
      <c r="AU474" s="20">
        <v>11.5</v>
      </c>
      <c r="AV474" s="20">
        <v>4.96</v>
      </c>
      <c r="AW474" s="20">
        <v>62.4</v>
      </c>
      <c r="AX474" s="20">
        <v>22.6</v>
      </c>
      <c r="AY474" s="20">
        <v>104</v>
      </c>
      <c r="AZ474" s="20">
        <v>24.4</v>
      </c>
      <c r="BA474" s="20">
        <v>209</v>
      </c>
      <c r="BB474" s="20">
        <v>42.4</v>
      </c>
      <c r="BC474" s="20">
        <v>11730</v>
      </c>
      <c r="BD474" s="4"/>
      <c r="BE474" s="4"/>
      <c r="BF474" s="20">
        <v>1.093E-3</v>
      </c>
      <c r="BG474" s="20">
        <v>9.2999999999999997E-5</v>
      </c>
      <c r="BH474" s="20">
        <v>1.46726</v>
      </c>
      <c r="BI474" s="20">
        <v>1.2E-4</v>
      </c>
      <c r="BJ474" s="20">
        <v>4.2700000000000002E-2</v>
      </c>
      <c r="BK474" s="20">
        <v>2.0999999999999999E-3</v>
      </c>
      <c r="BL474" s="20">
        <v>0.282476</v>
      </c>
      <c r="BM474" s="20">
        <v>4.9499999999999997E-5</v>
      </c>
      <c r="BN474" s="42">
        <v>0.28247385785516371</v>
      </c>
      <c r="BO474" s="42">
        <v>-8.6761120184442042</v>
      </c>
      <c r="BP474" s="42">
        <v>1.7508541718174648</v>
      </c>
      <c r="BQ474" s="43">
        <v>0.28247393088478495</v>
      </c>
      <c r="BR474" s="43">
        <v>-8.7528671574210737</v>
      </c>
      <c r="BS474" s="43">
        <v>1.7508402687872489</v>
      </c>
    </row>
    <row r="475" spans="1:71" s="53" customFormat="1" x14ac:dyDescent="0.25">
      <c r="A475" s="4" t="s">
        <v>750</v>
      </c>
      <c r="B475" s="4" t="s">
        <v>1140</v>
      </c>
      <c r="C475" s="4">
        <v>2017</v>
      </c>
      <c r="D475" s="4">
        <v>16</v>
      </c>
      <c r="E475" s="4">
        <v>472</v>
      </c>
      <c r="F475" s="4">
        <v>40316</v>
      </c>
      <c r="G475" s="4">
        <v>48912</v>
      </c>
      <c r="H475" s="4"/>
      <c r="I475" s="4">
        <v>14.23</v>
      </c>
      <c r="J475" s="4">
        <v>577</v>
      </c>
      <c r="K475" s="4">
        <v>302</v>
      </c>
      <c r="L475" s="4">
        <v>0.509683995922528</v>
      </c>
      <c r="M475" s="4">
        <v>4.7800000000000002E-2</v>
      </c>
      <c r="N475" s="19">
        <v>1.8606125789056835</v>
      </c>
      <c r="O475" s="78">
        <v>0.10587752082880005</v>
      </c>
      <c r="P475" s="78">
        <v>2.3908554895186538</v>
      </c>
      <c r="Q475" s="78">
        <v>1.6072000000000003E-2</v>
      </c>
      <c r="R475" s="78">
        <v>1.5014362467249232</v>
      </c>
      <c r="S475" s="38">
        <v>0.62799121624335563</v>
      </c>
      <c r="T475" s="4">
        <v>84</v>
      </c>
      <c r="U475" s="4">
        <v>44.100050575960843</v>
      </c>
      <c r="V475" s="4"/>
      <c r="W475" s="4"/>
      <c r="X475" s="4">
        <v>102.78268165096986</v>
      </c>
      <c r="Y475" s="4">
        <v>1.5432164376635482</v>
      </c>
      <c r="Z475" s="4">
        <v>102.81759320387272</v>
      </c>
      <c r="AA475" s="4">
        <v>1.5397722291354892</v>
      </c>
      <c r="AB475" s="39">
        <v>102.81759320387272</v>
      </c>
      <c r="AC475" s="39">
        <v>1.5397722291354892</v>
      </c>
      <c r="AD475" s="20" t="s">
        <v>714</v>
      </c>
      <c r="AE475" s="4"/>
      <c r="AF475" s="4"/>
      <c r="AG475" s="4"/>
      <c r="AH475" s="40">
        <v>101.3</v>
      </c>
      <c r="AI475" s="40">
        <v>0.6</v>
      </c>
      <c r="AJ475" s="41"/>
      <c r="AK475" s="4"/>
      <c r="AL475" s="20">
        <v>4.2</v>
      </c>
      <c r="AM475" s="20">
        <v>1.3</v>
      </c>
      <c r="AN475" s="20">
        <v>1490</v>
      </c>
      <c r="AO475" s="74" t="s">
        <v>684</v>
      </c>
      <c r="AP475" s="20">
        <v>31</v>
      </c>
      <c r="AQ475" s="20">
        <v>5.6000000000000001E-2</v>
      </c>
      <c r="AR475" s="20">
        <v>1.21</v>
      </c>
      <c r="AS475" s="20">
        <v>3.52</v>
      </c>
      <c r="AT475" s="20">
        <v>0.64</v>
      </c>
      <c r="AU475" s="20">
        <v>21.7</v>
      </c>
      <c r="AV475" s="20">
        <v>8.9499999999999993</v>
      </c>
      <c r="AW475" s="20">
        <v>117.4</v>
      </c>
      <c r="AX475" s="20">
        <v>50.7</v>
      </c>
      <c r="AY475" s="20">
        <v>260</v>
      </c>
      <c r="AZ475" s="20">
        <v>59.6</v>
      </c>
      <c r="BA475" s="20">
        <v>543</v>
      </c>
      <c r="BB475" s="20">
        <v>113</v>
      </c>
      <c r="BC475" s="72">
        <v>11400</v>
      </c>
      <c r="BD475" s="82"/>
      <c r="BE475" s="4"/>
      <c r="BF475" s="20" t="s">
        <v>734</v>
      </c>
      <c r="BG475" s="20" t="s">
        <v>734</v>
      </c>
      <c r="BH475" s="20" t="s">
        <v>734</v>
      </c>
      <c r="BI475" s="20" t="s">
        <v>734</v>
      </c>
      <c r="BJ475" s="20" t="s">
        <v>734</v>
      </c>
      <c r="BK475" s="20" t="s">
        <v>734</v>
      </c>
      <c r="BL475" s="20" t="s">
        <v>734</v>
      </c>
      <c r="BM475" s="20" t="s">
        <v>734</v>
      </c>
      <c r="BN475" s="42" t="s">
        <v>734</v>
      </c>
      <c r="BO475" s="42" t="s">
        <v>734</v>
      </c>
      <c r="BP475" s="42" t="s">
        <v>734</v>
      </c>
      <c r="BQ475" s="43" t="s">
        <v>734</v>
      </c>
      <c r="BR475" s="43" t="s">
        <v>734</v>
      </c>
      <c r="BS475" s="43" t="s">
        <v>734</v>
      </c>
    </row>
    <row r="476" spans="1:71" s="53" customFormat="1" x14ac:dyDescent="0.25">
      <c r="A476" s="4" t="s">
        <v>751</v>
      </c>
      <c r="B476" s="4" t="s">
        <v>1140</v>
      </c>
      <c r="C476" s="4">
        <v>2017</v>
      </c>
      <c r="D476" s="4">
        <v>17</v>
      </c>
      <c r="E476" s="4">
        <v>473</v>
      </c>
      <c r="F476" s="4">
        <v>40301</v>
      </c>
      <c r="G476" s="4">
        <v>48670.5</v>
      </c>
      <c r="H476" s="4"/>
      <c r="I476" s="4">
        <v>3.19</v>
      </c>
      <c r="J476" s="4">
        <v>134.19999999999999</v>
      </c>
      <c r="K476" s="4">
        <v>71.099999999999994</v>
      </c>
      <c r="L476" s="4">
        <v>0.51679586563307489</v>
      </c>
      <c r="M476" s="4">
        <v>5.0200000000000002E-2</v>
      </c>
      <c r="N476" s="19">
        <v>4.3011303429018897</v>
      </c>
      <c r="O476" s="78">
        <v>0.11017653283000003</v>
      </c>
      <c r="P476" s="78">
        <v>4.6865956305746295</v>
      </c>
      <c r="Q476" s="78">
        <v>1.5925000000000002E-2</v>
      </c>
      <c r="R476" s="78">
        <v>1.8613050201108583</v>
      </c>
      <c r="S476" s="38">
        <v>0.39715502826145055</v>
      </c>
      <c r="T476" s="4">
        <v>214</v>
      </c>
      <c r="U476" s="4">
        <v>99.80527346338539</v>
      </c>
      <c r="V476" s="4"/>
      <c r="W476" s="4"/>
      <c r="X476" s="4">
        <v>101.84998346629646</v>
      </c>
      <c r="Y476" s="4">
        <v>1.8957388552402554</v>
      </c>
      <c r="Z476" s="4">
        <v>101.57598645549997</v>
      </c>
      <c r="AA476" s="4">
        <v>1.9006826466204367</v>
      </c>
      <c r="AB476" s="39">
        <v>101.57598645549997</v>
      </c>
      <c r="AC476" s="39">
        <v>1.9006826466204367</v>
      </c>
      <c r="AD476" s="20" t="s">
        <v>714</v>
      </c>
      <c r="AE476" s="4"/>
      <c r="AF476" s="4"/>
      <c r="AG476" s="4"/>
      <c r="AH476" s="40">
        <v>101.3</v>
      </c>
      <c r="AI476" s="40">
        <v>0.6</v>
      </c>
      <c r="AJ476" s="41"/>
      <c r="AK476" s="4"/>
      <c r="AL476" s="20">
        <v>9.4</v>
      </c>
      <c r="AM476" s="20">
        <v>2.5</v>
      </c>
      <c r="AN476" s="20">
        <v>863</v>
      </c>
      <c r="AO476" s="74" t="s">
        <v>684</v>
      </c>
      <c r="AP476" s="20">
        <v>9.7899999999999991</v>
      </c>
      <c r="AQ476" s="20">
        <v>7.2999999999999995E-2</v>
      </c>
      <c r="AR476" s="20">
        <v>1.23</v>
      </c>
      <c r="AS476" s="20">
        <v>2.81</v>
      </c>
      <c r="AT476" s="20">
        <v>0.875</v>
      </c>
      <c r="AU476" s="20">
        <v>18.5</v>
      </c>
      <c r="AV476" s="20">
        <v>6.24</v>
      </c>
      <c r="AW476" s="20">
        <v>74.099999999999994</v>
      </c>
      <c r="AX476" s="20">
        <v>27.1</v>
      </c>
      <c r="AY476" s="20">
        <v>138.5</v>
      </c>
      <c r="AZ476" s="20">
        <v>30.5</v>
      </c>
      <c r="BA476" s="20">
        <v>256</v>
      </c>
      <c r="BB476" s="20">
        <v>54.6</v>
      </c>
      <c r="BC476" s="20">
        <v>8280</v>
      </c>
      <c r="BD476" s="4"/>
      <c r="BE476" s="4"/>
      <c r="BF476" s="20">
        <v>1.6819999999999999E-3</v>
      </c>
      <c r="BG476" s="20">
        <v>5.1999999999999997E-5</v>
      </c>
      <c r="BH476" s="20">
        <v>1.46713</v>
      </c>
      <c r="BI476" s="20">
        <v>1.1E-4</v>
      </c>
      <c r="BJ476" s="20">
        <v>5.67E-2</v>
      </c>
      <c r="BK476" s="20">
        <v>1.1999999999999999E-3</v>
      </c>
      <c r="BL476" s="20">
        <v>0.28294999999999998</v>
      </c>
      <c r="BM476" s="20">
        <v>5.4999999999999995E-5</v>
      </c>
      <c r="BN476" s="42">
        <v>0.28294680718888748</v>
      </c>
      <c r="BO476" s="42">
        <v>7.9791492994640834</v>
      </c>
      <c r="BP476" s="42">
        <v>1.9453792699771046</v>
      </c>
      <c r="BQ476" s="43">
        <v>0.28294681587210269</v>
      </c>
      <c r="BR476" s="43">
        <v>7.9733162425954518</v>
      </c>
      <c r="BS476" s="43">
        <v>1.9453780764302764</v>
      </c>
    </row>
    <row r="477" spans="1:71" s="53" customFormat="1" x14ac:dyDescent="0.25">
      <c r="A477" s="4" t="s">
        <v>752</v>
      </c>
      <c r="B477" s="4" t="s">
        <v>1140</v>
      </c>
      <c r="C477" s="4">
        <v>2017</v>
      </c>
      <c r="D477" s="4">
        <v>18</v>
      </c>
      <c r="E477" s="4">
        <v>474</v>
      </c>
      <c r="F477" s="4">
        <v>40554.5</v>
      </c>
      <c r="G477" s="4">
        <v>48694</v>
      </c>
      <c r="H477" s="4"/>
      <c r="I477" s="4">
        <v>12.56</v>
      </c>
      <c r="J477" s="4">
        <v>610</v>
      </c>
      <c r="K477" s="4">
        <v>258</v>
      </c>
      <c r="L477" s="4">
        <v>0.40666937779585194</v>
      </c>
      <c r="M477" s="4">
        <v>4.9180000000000001E-2</v>
      </c>
      <c r="N477" s="19">
        <v>1.5618000194127994</v>
      </c>
      <c r="O477" s="78">
        <v>0.11086051198728802</v>
      </c>
      <c r="P477" s="78">
        <v>2.2909373911361204</v>
      </c>
      <c r="Q477" s="78">
        <v>1.6356200000000001E-2</v>
      </c>
      <c r="R477" s="78">
        <v>1.6760593156173658</v>
      </c>
      <c r="S477" s="38">
        <v>0.73160415561866377</v>
      </c>
      <c r="T477" s="4">
        <v>149</v>
      </c>
      <c r="U477" s="4">
        <v>36.560080248299755</v>
      </c>
      <c r="V477" s="4"/>
      <c r="W477" s="4"/>
      <c r="X477" s="4">
        <v>104.58551557950139</v>
      </c>
      <c r="Y477" s="4">
        <v>1.7529152766566845</v>
      </c>
      <c r="Z477" s="4">
        <v>104.44511011677582</v>
      </c>
      <c r="AA477" s="4">
        <v>1.74395736105821</v>
      </c>
      <c r="AB477" s="39">
        <v>104.44511011677582</v>
      </c>
      <c r="AC477" s="39">
        <v>1.74395736105821</v>
      </c>
      <c r="AD477" s="20" t="s">
        <v>714</v>
      </c>
      <c r="AE477" s="4"/>
      <c r="AF477" s="4" t="s">
        <v>721</v>
      </c>
      <c r="AG477" s="4"/>
      <c r="AH477" s="40">
        <v>101.3</v>
      </c>
      <c r="AI477" s="40">
        <v>0.6</v>
      </c>
      <c r="AJ477" s="41"/>
      <c r="AK477" s="4"/>
      <c r="AL477" s="20">
        <v>2.2000000000000002</v>
      </c>
      <c r="AM477" s="20">
        <v>1.7</v>
      </c>
      <c r="AN477" s="20">
        <v>1623</v>
      </c>
      <c r="AO477" s="74" t="s">
        <v>684</v>
      </c>
      <c r="AP477" s="20">
        <v>14.03</v>
      </c>
      <c r="AQ477" s="20">
        <v>6.5000000000000002E-2</v>
      </c>
      <c r="AR477" s="20">
        <v>1.55</v>
      </c>
      <c r="AS477" s="20">
        <v>4.16</v>
      </c>
      <c r="AT477" s="20">
        <v>0.433</v>
      </c>
      <c r="AU477" s="20">
        <v>28.9</v>
      </c>
      <c r="AV477" s="20">
        <v>11</v>
      </c>
      <c r="AW477" s="20">
        <v>136</v>
      </c>
      <c r="AX477" s="20">
        <v>55.4</v>
      </c>
      <c r="AY477" s="20">
        <v>266</v>
      </c>
      <c r="AZ477" s="20">
        <v>53.3</v>
      </c>
      <c r="BA477" s="20">
        <v>456</v>
      </c>
      <c r="BB477" s="20">
        <v>100</v>
      </c>
      <c r="BC477" s="20">
        <v>11750</v>
      </c>
      <c r="BD477" s="4"/>
      <c r="BE477" s="4"/>
      <c r="BF477" s="20" t="s">
        <v>734</v>
      </c>
      <c r="BG477" s="20" t="s">
        <v>734</v>
      </c>
      <c r="BH477" s="20" t="s">
        <v>734</v>
      </c>
      <c r="BI477" s="20" t="s">
        <v>734</v>
      </c>
      <c r="BJ477" s="20" t="s">
        <v>734</v>
      </c>
      <c r="BK477" s="20" t="s">
        <v>734</v>
      </c>
      <c r="BL477" s="20" t="s">
        <v>734</v>
      </c>
      <c r="BM477" s="20" t="s">
        <v>734</v>
      </c>
      <c r="BN477" s="42" t="s">
        <v>734</v>
      </c>
      <c r="BO477" s="42" t="s">
        <v>734</v>
      </c>
      <c r="BP477" s="42" t="s">
        <v>734</v>
      </c>
      <c r="BQ477" s="43" t="s">
        <v>734</v>
      </c>
      <c r="BR477" s="43" t="s">
        <v>734</v>
      </c>
      <c r="BS477" s="43" t="s">
        <v>734</v>
      </c>
    </row>
    <row r="478" spans="1:71" s="53" customFormat="1" x14ac:dyDescent="0.25">
      <c r="A478" s="4" t="s">
        <v>753</v>
      </c>
      <c r="B478" s="4" t="s">
        <v>1140</v>
      </c>
      <c r="C478" s="4">
        <v>2017</v>
      </c>
      <c r="D478" s="4">
        <v>19</v>
      </c>
      <c r="E478" s="4">
        <v>475</v>
      </c>
      <c r="F478" s="4">
        <v>40757.5</v>
      </c>
      <c r="G478" s="4">
        <v>48750</v>
      </c>
      <c r="H478" s="4"/>
      <c r="I478" s="4">
        <v>3.2130000000000001</v>
      </c>
      <c r="J478" s="4">
        <v>136.80000000000001</v>
      </c>
      <c r="K478" s="4">
        <v>64.3</v>
      </c>
      <c r="L478" s="4">
        <v>0.46511627906976744</v>
      </c>
      <c r="M478" s="4">
        <v>4.82E-2</v>
      </c>
      <c r="N478" s="19">
        <v>4.470135477761902</v>
      </c>
      <c r="O478" s="78">
        <v>0.10533133155664001</v>
      </c>
      <c r="P478" s="78">
        <v>4.7682397633048907</v>
      </c>
      <c r="Q478" s="78">
        <v>1.58564E-2</v>
      </c>
      <c r="R478" s="78">
        <v>1.6595177765894071</v>
      </c>
      <c r="S478" s="38">
        <v>0.34803572365647745</v>
      </c>
      <c r="T478" s="4">
        <v>112</v>
      </c>
      <c r="U478" s="4">
        <v>105.56207187731964</v>
      </c>
      <c r="V478" s="4"/>
      <c r="W478" s="4"/>
      <c r="X478" s="4">
        <v>101.41467812705105</v>
      </c>
      <c r="Y478" s="4">
        <v>1.6829946115893415</v>
      </c>
      <c r="Z478" s="4">
        <v>101.3947851351804</v>
      </c>
      <c r="AA478" s="4">
        <v>1.6960354675938885</v>
      </c>
      <c r="AB478" s="39">
        <v>101.3947851351804</v>
      </c>
      <c r="AC478" s="39">
        <v>1.6960354675938885</v>
      </c>
      <c r="AD478" s="20" t="s">
        <v>714</v>
      </c>
      <c r="AE478" s="4"/>
      <c r="AF478" s="4"/>
      <c r="AG478" s="4"/>
      <c r="AH478" s="40">
        <v>101.3</v>
      </c>
      <c r="AI478" s="40">
        <v>0.6</v>
      </c>
      <c r="AJ478" s="41"/>
      <c r="AK478" s="4"/>
      <c r="AL478" s="20">
        <v>7.3</v>
      </c>
      <c r="AM478" s="20">
        <v>1.4</v>
      </c>
      <c r="AN478" s="20">
        <v>771</v>
      </c>
      <c r="AO478" s="74" t="s">
        <v>684</v>
      </c>
      <c r="AP478" s="20">
        <v>11.34</v>
      </c>
      <c r="AQ478" s="20">
        <v>4.8000000000000001E-2</v>
      </c>
      <c r="AR478" s="20">
        <v>0.84</v>
      </c>
      <c r="AS478" s="20">
        <v>2.0299999999999998</v>
      </c>
      <c r="AT478" s="20">
        <v>0.38300000000000001</v>
      </c>
      <c r="AU478" s="20">
        <v>12.7</v>
      </c>
      <c r="AV478" s="20">
        <v>4.91</v>
      </c>
      <c r="AW478" s="20">
        <v>60.4</v>
      </c>
      <c r="AX478" s="20">
        <v>24.4</v>
      </c>
      <c r="AY478" s="20">
        <v>114</v>
      </c>
      <c r="AZ478" s="20">
        <v>24.8</v>
      </c>
      <c r="BA478" s="20">
        <v>222</v>
      </c>
      <c r="BB478" s="20">
        <v>45.6</v>
      </c>
      <c r="BC478" s="20">
        <v>8880</v>
      </c>
      <c r="BD478" s="4"/>
      <c r="BE478" s="4"/>
      <c r="BF478" s="20">
        <v>1.219E-3</v>
      </c>
      <c r="BG478" s="20">
        <v>6.0000000000000002E-5</v>
      </c>
      <c r="BH478" s="20">
        <v>1.46723</v>
      </c>
      <c r="BI478" s="20">
        <v>1E-4</v>
      </c>
      <c r="BJ478" s="20">
        <v>4.3610000000000003E-2</v>
      </c>
      <c r="BK478" s="20">
        <v>8.5999999999999998E-4</v>
      </c>
      <c r="BL478" s="20">
        <v>0.28294599999999998</v>
      </c>
      <c r="BM478" s="20">
        <v>4.8999999999999998E-5</v>
      </c>
      <c r="BN478" s="42">
        <v>0.2829436901978768</v>
      </c>
      <c r="BO478" s="42">
        <v>7.8648683153947907</v>
      </c>
      <c r="BP478" s="42">
        <v>1.7331553787416256</v>
      </c>
      <c r="BQ478" s="43">
        <v>0.28294369235915173</v>
      </c>
      <c r="BR478" s="43">
        <v>7.8628359950272397</v>
      </c>
      <c r="BS478" s="43">
        <v>1.7331550135469738</v>
      </c>
    </row>
    <row r="479" spans="1:71" s="53" customFormat="1" x14ac:dyDescent="0.25">
      <c r="A479" s="53" t="s">
        <v>754</v>
      </c>
      <c r="B479" s="53" t="s">
        <v>1140</v>
      </c>
      <c r="C479" s="53">
        <v>2017</v>
      </c>
      <c r="D479" s="53">
        <v>20</v>
      </c>
      <c r="E479" s="53">
        <v>476</v>
      </c>
      <c r="F479" s="53">
        <v>40919.5</v>
      </c>
      <c r="G479" s="53">
        <v>48669.5</v>
      </c>
      <c r="I479" s="53">
        <v>20.65</v>
      </c>
      <c r="J479" s="53">
        <v>412</v>
      </c>
      <c r="K479" s="53">
        <v>276.39999999999998</v>
      </c>
      <c r="L479" s="53">
        <v>0.65019505851755521</v>
      </c>
      <c r="M479" s="53">
        <v>5.33E-2</v>
      </c>
      <c r="N479" s="80">
        <v>2.636065245058369</v>
      </c>
      <c r="O479" s="81">
        <v>0.17946572032116004</v>
      </c>
      <c r="P479" s="81">
        <v>3.1812076771943816</v>
      </c>
      <c r="Q479" s="81">
        <v>2.4431400000000002E-2</v>
      </c>
      <c r="R479" s="81">
        <v>1.78079822249345</v>
      </c>
      <c r="S479" s="54">
        <v>0.55978684927102873</v>
      </c>
      <c r="T479" s="53">
        <v>331</v>
      </c>
      <c r="U479" s="53">
        <v>59.675175102323017</v>
      </c>
      <c r="X479" s="53">
        <v>155.60130432816473</v>
      </c>
      <c r="Y479" s="53">
        <v>2.7709452616525816</v>
      </c>
      <c r="Z479" s="53">
        <v>154.79952664874753</v>
      </c>
      <c r="AA479" s="53">
        <v>2.7481536579659069</v>
      </c>
      <c r="AB479" s="55">
        <v>154.79952664874753</v>
      </c>
      <c r="AC479" s="55">
        <v>2.7481536579659069</v>
      </c>
      <c r="AD479" s="56" t="s">
        <v>714</v>
      </c>
      <c r="AE479" s="53" t="s">
        <v>715</v>
      </c>
      <c r="AF479" s="53" t="s">
        <v>1775</v>
      </c>
      <c r="AH479" s="57">
        <v>101.3</v>
      </c>
      <c r="AI479" s="57">
        <v>0.6</v>
      </c>
      <c r="AJ479" s="58"/>
      <c r="AK479" s="77" t="s">
        <v>1782</v>
      </c>
      <c r="AL479" s="68">
        <v>44</v>
      </c>
      <c r="AM479" s="68">
        <v>25</v>
      </c>
      <c r="AN479" s="68">
        <v>1030</v>
      </c>
      <c r="AO479" s="79" t="s">
        <v>684</v>
      </c>
      <c r="AP479" s="68">
        <v>55</v>
      </c>
      <c r="AQ479" s="68">
        <v>5.4</v>
      </c>
      <c r="AR479" s="68">
        <v>22</v>
      </c>
      <c r="AS479" s="68">
        <v>6.8</v>
      </c>
      <c r="AT479" s="68">
        <v>0.48</v>
      </c>
      <c r="AU479" s="68">
        <v>18.8</v>
      </c>
      <c r="AV479" s="68">
        <v>6.7</v>
      </c>
      <c r="AW479" s="68">
        <v>87.8</v>
      </c>
      <c r="AX479" s="68">
        <v>33.9</v>
      </c>
      <c r="AY479" s="68">
        <v>170</v>
      </c>
      <c r="AZ479" s="68">
        <v>37.4</v>
      </c>
      <c r="BA479" s="68">
        <v>353</v>
      </c>
      <c r="BB479" s="68">
        <v>71.099999999999994</v>
      </c>
      <c r="BC479" s="68">
        <v>10880</v>
      </c>
      <c r="BF479" s="56" t="s">
        <v>734</v>
      </c>
      <c r="BG479" s="56" t="s">
        <v>734</v>
      </c>
      <c r="BH479" s="56" t="s">
        <v>734</v>
      </c>
      <c r="BI479" s="56" t="s">
        <v>734</v>
      </c>
      <c r="BJ479" s="56" t="s">
        <v>734</v>
      </c>
      <c r="BK479" s="56" t="s">
        <v>734</v>
      </c>
      <c r="BL479" s="56" t="s">
        <v>734</v>
      </c>
      <c r="BM479" s="56" t="s">
        <v>734</v>
      </c>
      <c r="BN479" s="59" t="s">
        <v>734</v>
      </c>
      <c r="BO479" s="59" t="s">
        <v>734</v>
      </c>
      <c r="BP479" s="59" t="s">
        <v>734</v>
      </c>
      <c r="BQ479" s="60" t="s">
        <v>734</v>
      </c>
      <c r="BR479" s="60" t="s">
        <v>734</v>
      </c>
      <c r="BS479" s="60" t="s">
        <v>734</v>
      </c>
    </row>
    <row r="480" spans="1:71" s="53" customFormat="1" x14ac:dyDescent="0.25">
      <c r="A480" s="4" t="s">
        <v>755</v>
      </c>
      <c r="B480" s="4" t="s">
        <v>1140</v>
      </c>
      <c r="C480" s="4">
        <v>2017</v>
      </c>
      <c r="D480" s="4">
        <v>21</v>
      </c>
      <c r="E480" s="4">
        <v>477</v>
      </c>
      <c r="F480" s="4">
        <v>41308</v>
      </c>
      <c r="G480" s="4">
        <v>48580.5</v>
      </c>
      <c r="H480" s="4"/>
      <c r="I480" s="4">
        <v>4.8099999999999996</v>
      </c>
      <c r="J480" s="4">
        <v>177.8</v>
      </c>
      <c r="K480" s="4">
        <v>95.1</v>
      </c>
      <c r="L480" s="4">
        <v>0.52493438320209973</v>
      </c>
      <c r="M480" s="4">
        <v>4.8500000000000001E-2</v>
      </c>
      <c r="N480" s="19">
        <v>2.8608758238218419</v>
      </c>
      <c r="O480" s="78">
        <v>0.10441480326760001</v>
      </c>
      <c r="P480" s="78">
        <v>3.4575791765065089</v>
      </c>
      <c r="Q480" s="78">
        <v>1.56212E-2</v>
      </c>
      <c r="R480" s="78">
        <v>1.9417114313108232</v>
      </c>
      <c r="S480" s="38">
        <v>0.56158119082400948</v>
      </c>
      <c r="T480" s="4">
        <v>123</v>
      </c>
      <c r="U480" s="4">
        <v>67.376081039670026</v>
      </c>
      <c r="V480" s="4"/>
      <c r="W480" s="4"/>
      <c r="X480" s="4">
        <v>99.921979477891966</v>
      </c>
      <c r="Y480" s="4">
        <v>1.9401964979142832</v>
      </c>
      <c r="Z480" s="4">
        <v>99.861026621234998</v>
      </c>
      <c r="AA480" s="4">
        <v>1.9367496137312732</v>
      </c>
      <c r="AB480" s="39">
        <v>99.861026621234998</v>
      </c>
      <c r="AC480" s="39">
        <v>1.9367496137312732</v>
      </c>
      <c r="AD480" s="20" t="s">
        <v>714</v>
      </c>
      <c r="AE480" s="4"/>
      <c r="AF480" s="4"/>
      <c r="AG480" s="4"/>
      <c r="AH480" s="40">
        <v>101.3</v>
      </c>
      <c r="AI480" s="40">
        <v>0.6</v>
      </c>
      <c r="AJ480" s="41"/>
      <c r="AK480" s="4"/>
      <c r="AL480" s="20">
        <v>10</v>
      </c>
      <c r="AM480" s="20">
        <v>2.8</v>
      </c>
      <c r="AN480" s="20">
        <v>716</v>
      </c>
      <c r="AO480" s="74" t="s">
        <v>684</v>
      </c>
      <c r="AP480" s="20">
        <v>16</v>
      </c>
      <c r="AQ480" s="20">
        <v>3.6999999999999998E-2</v>
      </c>
      <c r="AR480" s="20">
        <v>0.88</v>
      </c>
      <c r="AS480" s="20">
        <v>2.1800000000000002</v>
      </c>
      <c r="AT480" s="20">
        <v>0.45</v>
      </c>
      <c r="AU480" s="20">
        <v>12.4</v>
      </c>
      <c r="AV480" s="20">
        <v>4.29</v>
      </c>
      <c r="AW480" s="20">
        <v>60.2</v>
      </c>
      <c r="AX480" s="20">
        <v>24</v>
      </c>
      <c r="AY480" s="20">
        <v>119</v>
      </c>
      <c r="AZ480" s="20">
        <v>26.6</v>
      </c>
      <c r="BA480" s="20">
        <v>248</v>
      </c>
      <c r="BB480" s="20">
        <v>51.1</v>
      </c>
      <c r="BC480" s="20">
        <v>9810</v>
      </c>
      <c r="BD480" s="4"/>
      <c r="BE480" s="4"/>
      <c r="BF480" s="20">
        <v>9.3099999999999997E-4</v>
      </c>
      <c r="BG480" s="20">
        <v>2.8E-5</v>
      </c>
      <c r="BH480" s="20">
        <v>1.467233</v>
      </c>
      <c r="BI480" s="20">
        <v>9.7E-5</v>
      </c>
      <c r="BJ480" s="20">
        <v>3.7010000000000001E-2</v>
      </c>
      <c r="BK480" s="20">
        <v>8.7000000000000001E-4</v>
      </c>
      <c r="BL480" s="20">
        <v>0.28286699999999998</v>
      </c>
      <c r="BM480" s="20">
        <v>4.3000000000000002E-5</v>
      </c>
      <c r="BN480" s="42">
        <v>0.28286526261951578</v>
      </c>
      <c r="BO480" s="42">
        <v>5.0567314400340457</v>
      </c>
      <c r="BP480" s="42">
        <v>1.5209270854534385</v>
      </c>
      <c r="BQ480" s="43">
        <v>0.28286523756059906</v>
      </c>
      <c r="BR480" s="43">
        <v>5.0878497205708584</v>
      </c>
      <c r="BS480" s="43">
        <v>1.5209319506636709</v>
      </c>
    </row>
    <row r="481" spans="1:71" s="53" customFormat="1" x14ac:dyDescent="0.25">
      <c r="A481" s="4" t="s">
        <v>756</v>
      </c>
      <c r="B481" s="4" t="s">
        <v>1140</v>
      </c>
      <c r="C481" s="4">
        <v>2017</v>
      </c>
      <c r="D481" s="4">
        <v>22</v>
      </c>
      <c r="E481" s="4">
        <v>478</v>
      </c>
      <c r="F481" s="4">
        <v>41104.5</v>
      </c>
      <c r="G481" s="4">
        <v>48615</v>
      </c>
      <c r="H481" s="4"/>
      <c r="I481" s="4">
        <v>4.63</v>
      </c>
      <c r="J481" s="4">
        <v>182.3</v>
      </c>
      <c r="K481" s="4">
        <v>85</v>
      </c>
      <c r="L481" s="4">
        <v>0.46533271288971612</v>
      </c>
      <c r="M481" s="4">
        <v>4.9599999999999998E-2</v>
      </c>
      <c r="N481" s="19">
        <v>3.5703225952178324</v>
      </c>
      <c r="O481" s="78">
        <v>0.11026648388224</v>
      </c>
      <c r="P481" s="78">
        <v>3.9506064952404119</v>
      </c>
      <c r="Q481" s="78">
        <v>1.6130800000000001E-2</v>
      </c>
      <c r="R481" s="78">
        <v>1.6911795428968299</v>
      </c>
      <c r="S481" s="38">
        <v>0.42808099083882928</v>
      </c>
      <c r="T481" s="4">
        <v>170</v>
      </c>
      <c r="U481" s="4">
        <v>83.27257757349642</v>
      </c>
      <c r="V481" s="4"/>
      <c r="W481" s="4"/>
      <c r="X481" s="4">
        <v>103.15572314276983</v>
      </c>
      <c r="Y481" s="4">
        <v>1.7445484871178141</v>
      </c>
      <c r="Z481" s="4">
        <v>102.95919719143609</v>
      </c>
      <c r="AA481" s="4">
        <v>1.7469331313353607</v>
      </c>
      <c r="AB481" s="39">
        <v>102.95919719143609</v>
      </c>
      <c r="AC481" s="39">
        <v>1.7469331313353607</v>
      </c>
      <c r="AD481" s="20" t="s">
        <v>714</v>
      </c>
      <c r="AE481" s="4"/>
      <c r="AF481" s="4"/>
      <c r="AG481" s="4"/>
      <c r="AH481" s="40">
        <v>101.3</v>
      </c>
      <c r="AI481" s="40">
        <v>0.6</v>
      </c>
      <c r="AJ481" s="41"/>
      <c r="AK481" s="4"/>
      <c r="AL481" s="20">
        <v>6.5</v>
      </c>
      <c r="AM481" s="20">
        <v>1.6</v>
      </c>
      <c r="AN481" s="20">
        <v>1035</v>
      </c>
      <c r="AO481" s="74" t="s">
        <v>684</v>
      </c>
      <c r="AP481" s="20">
        <v>11.86</v>
      </c>
      <c r="AQ481" s="20">
        <v>7.6999999999999999E-2</v>
      </c>
      <c r="AR481" s="20">
        <v>1.47</v>
      </c>
      <c r="AS481" s="20">
        <v>2.57</v>
      </c>
      <c r="AT481" s="20">
        <v>0.69599999999999995</v>
      </c>
      <c r="AU481" s="20">
        <v>16.2</v>
      </c>
      <c r="AV481" s="20">
        <v>6.32</v>
      </c>
      <c r="AW481" s="20">
        <v>87.9</v>
      </c>
      <c r="AX481" s="20">
        <v>35.5</v>
      </c>
      <c r="AY481" s="20">
        <v>164</v>
      </c>
      <c r="AZ481" s="20">
        <v>37.299999999999997</v>
      </c>
      <c r="BA481" s="20">
        <v>356</v>
      </c>
      <c r="BB481" s="20">
        <v>68.7</v>
      </c>
      <c r="BC481" s="20">
        <v>7460</v>
      </c>
      <c r="BD481" s="4"/>
      <c r="BE481" s="4"/>
      <c r="BF481" s="20" t="s">
        <v>734</v>
      </c>
      <c r="BG481" s="20" t="s">
        <v>734</v>
      </c>
      <c r="BH481" s="20" t="s">
        <v>734</v>
      </c>
      <c r="BI481" s="20" t="s">
        <v>734</v>
      </c>
      <c r="BJ481" s="20" t="s">
        <v>734</v>
      </c>
      <c r="BK481" s="20" t="s">
        <v>734</v>
      </c>
      <c r="BL481" s="20" t="s">
        <v>734</v>
      </c>
      <c r="BM481" s="20" t="s">
        <v>734</v>
      </c>
      <c r="BN481" s="42" t="s">
        <v>734</v>
      </c>
      <c r="BO481" s="42" t="s">
        <v>734</v>
      </c>
      <c r="BP481" s="42" t="s">
        <v>734</v>
      </c>
      <c r="BQ481" s="43" t="s">
        <v>734</v>
      </c>
      <c r="BR481" s="43" t="s">
        <v>734</v>
      </c>
      <c r="BS481" s="43" t="s">
        <v>734</v>
      </c>
    </row>
    <row r="482" spans="1:71" s="53" customFormat="1" x14ac:dyDescent="0.25">
      <c r="A482" s="4" t="s">
        <v>757</v>
      </c>
      <c r="B482" s="4" t="s">
        <v>1140</v>
      </c>
      <c r="C482" s="4">
        <v>2017</v>
      </c>
      <c r="D482" s="4">
        <v>23</v>
      </c>
      <c r="E482" s="4">
        <v>479</v>
      </c>
      <c r="F482" s="4">
        <v>40919.5</v>
      </c>
      <c r="G482" s="4">
        <v>48498</v>
      </c>
      <c r="H482" s="4"/>
      <c r="I482" s="4">
        <v>4.4000000000000004</v>
      </c>
      <c r="J482" s="4">
        <v>160.69999999999999</v>
      </c>
      <c r="K482" s="4">
        <v>93.2</v>
      </c>
      <c r="L482" s="4">
        <v>0.56593095642331637</v>
      </c>
      <c r="M482" s="4">
        <v>4.9299999999999997E-2</v>
      </c>
      <c r="N482" s="19">
        <v>3.3960058178294692</v>
      </c>
      <c r="O482" s="78">
        <v>0.10880052484168001</v>
      </c>
      <c r="P482" s="78">
        <v>3.869139235539035</v>
      </c>
      <c r="Q482" s="78">
        <v>1.6013200000000002E-2</v>
      </c>
      <c r="R482" s="78">
        <v>1.8540180444796066</v>
      </c>
      <c r="S482" s="38">
        <v>0.47918100942193448</v>
      </c>
      <c r="T482" s="4">
        <v>169</v>
      </c>
      <c r="U482" s="4">
        <v>79.413446894654967</v>
      </c>
      <c r="V482" s="4"/>
      <c r="W482" s="4"/>
      <c r="X482" s="4">
        <v>102.40961857066449</v>
      </c>
      <c r="Y482" s="4">
        <v>1.8986928075828577</v>
      </c>
      <c r="Z482" s="4">
        <v>102.25103285733796</v>
      </c>
      <c r="AA482" s="4">
        <v>1.8978505423308649</v>
      </c>
      <c r="AB482" s="39">
        <v>102.25103285733796</v>
      </c>
      <c r="AC482" s="39">
        <v>1.8978505423308649</v>
      </c>
      <c r="AD482" s="20" t="s">
        <v>714</v>
      </c>
      <c r="AE482" s="4"/>
      <c r="AF482" s="4"/>
      <c r="AG482" s="4"/>
      <c r="AH482" s="40">
        <v>101.3</v>
      </c>
      <c r="AI482" s="40">
        <v>0.6</v>
      </c>
      <c r="AJ482" s="41"/>
      <c r="AK482" s="4"/>
      <c r="AL482" s="20">
        <v>6.5</v>
      </c>
      <c r="AM482" s="20">
        <v>1.5</v>
      </c>
      <c r="AN482" s="20">
        <v>847</v>
      </c>
      <c r="AO482" s="74" t="s">
        <v>684</v>
      </c>
      <c r="AP482" s="20">
        <v>10.86</v>
      </c>
      <c r="AQ482" s="20">
        <v>6.6000000000000003E-2</v>
      </c>
      <c r="AR482" s="20">
        <v>1.1200000000000001</v>
      </c>
      <c r="AS482" s="20">
        <v>2.82</v>
      </c>
      <c r="AT482" s="20">
        <v>0.69</v>
      </c>
      <c r="AU482" s="20">
        <v>18.3</v>
      </c>
      <c r="AV482" s="20">
        <v>5.91</v>
      </c>
      <c r="AW482" s="20">
        <v>76</v>
      </c>
      <c r="AX482" s="20">
        <v>28.9</v>
      </c>
      <c r="AY482" s="20">
        <v>143</v>
      </c>
      <c r="AZ482" s="20">
        <v>31.1</v>
      </c>
      <c r="BA482" s="20">
        <v>276</v>
      </c>
      <c r="BB482" s="20">
        <v>55.8</v>
      </c>
      <c r="BC482" s="20">
        <v>8200</v>
      </c>
      <c r="BD482" s="4"/>
      <c r="BE482" s="4"/>
      <c r="BF482" s="20">
        <v>1.2566999999999999E-3</v>
      </c>
      <c r="BG482" s="20">
        <v>3.4999999999999999E-6</v>
      </c>
      <c r="BH482" s="20">
        <v>1.46729</v>
      </c>
      <c r="BI482" s="20">
        <v>1.2999999999999999E-4</v>
      </c>
      <c r="BJ482" s="20">
        <v>5.305E-2</v>
      </c>
      <c r="BK482" s="20">
        <v>7.6000000000000004E-4</v>
      </c>
      <c r="BL482" s="20">
        <v>0.28283999999999998</v>
      </c>
      <c r="BM482" s="20">
        <v>6.0000000000000008E-5</v>
      </c>
      <c r="BN482" s="42">
        <v>0.28283759863463509</v>
      </c>
      <c r="BO482" s="42">
        <v>4.1313975152346138</v>
      </c>
      <c r="BP482" s="42">
        <v>2.1222351156583832</v>
      </c>
      <c r="BQ482" s="43">
        <v>0.28283762099076781</v>
      </c>
      <c r="BR482" s="43">
        <v>4.1110375479180838</v>
      </c>
      <c r="BS482" s="43">
        <v>2.1222306288330293</v>
      </c>
    </row>
    <row r="483" spans="1:71" s="53" customFormat="1" x14ac:dyDescent="0.25">
      <c r="A483" s="4" t="s">
        <v>758</v>
      </c>
      <c r="B483" s="4" t="s">
        <v>1140</v>
      </c>
      <c r="C483" s="4">
        <v>2017</v>
      </c>
      <c r="D483" s="4">
        <v>24</v>
      </c>
      <c r="E483" s="4">
        <v>480</v>
      </c>
      <c r="F483" s="4">
        <v>40472</v>
      </c>
      <c r="G483" s="4">
        <v>48391</v>
      </c>
      <c r="H483" s="4"/>
      <c r="I483" s="4">
        <v>3.29</v>
      </c>
      <c r="J483" s="4">
        <v>134.1</v>
      </c>
      <c r="K483" s="4">
        <v>64.900000000000006</v>
      </c>
      <c r="L483" s="4">
        <v>0.47214353163361666</v>
      </c>
      <c r="M483" s="4">
        <v>4.8500000000000001E-2</v>
      </c>
      <c r="N483" s="19">
        <v>4.4438729985366328</v>
      </c>
      <c r="O483" s="78">
        <v>0.10637995012960001</v>
      </c>
      <c r="P483" s="78">
        <v>4.839095675907803</v>
      </c>
      <c r="Q483" s="78">
        <v>1.5915200000000001E-2</v>
      </c>
      <c r="R483" s="78">
        <v>1.9154215550281961</v>
      </c>
      <c r="S483" s="38">
        <v>0.39582221210554319</v>
      </c>
      <c r="T483" s="4">
        <v>125</v>
      </c>
      <c r="U483" s="4">
        <v>104.65702313476262</v>
      </c>
      <c r="V483" s="4"/>
      <c r="W483" s="4"/>
      <c r="X483" s="4">
        <v>101.78779878891686</v>
      </c>
      <c r="Y483" s="4">
        <v>1.9496654383916427</v>
      </c>
      <c r="Z483" s="4">
        <v>101.73055129701777</v>
      </c>
      <c r="AA483" s="4">
        <v>1.9576497503418395</v>
      </c>
      <c r="AB483" s="39">
        <v>101.73055129701777</v>
      </c>
      <c r="AC483" s="39">
        <v>1.9576497503418395</v>
      </c>
      <c r="AD483" s="20" t="s">
        <v>714</v>
      </c>
      <c r="AE483" s="4"/>
      <c r="AF483" s="4"/>
      <c r="AG483" s="4"/>
      <c r="AH483" s="40">
        <v>101.3</v>
      </c>
      <c r="AI483" s="40">
        <v>0.6</v>
      </c>
      <c r="AJ483" s="41"/>
      <c r="AK483" s="4"/>
      <c r="AL483" s="20">
        <v>9.5</v>
      </c>
      <c r="AM483" s="20">
        <v>1.4</v>
      </c>
      <c r="AN483" s="20">
        <v>821</v>
      </c>
      <c r="AO483" s="74" t="s">
        <v>684</v>
      </c>
      <c r="AP483" s="20">
        <v>10.6</v>
      </c>
      <c r="AQ483" s="20">
        <v>2.5999999999999999E-2</v>
      </c>
      <c r="AR483" s="20">
        <v>1</v>
      </c>
      <c r="AS483" s="20">
        <v>2.09</v>
      </c>
      <c r="AT483" s="20">
        <v>0.47</v>
      </c>
      <c r="AU483" s="20">
        <v>14.6</v>
      </c>
      <c r="AV483" s="20">
        <v>5.18</v>
      </c>
      <c r="AW483" s="20">
        <v>67.099999999999994</v>
      </c>
      <c r="AX483" s="20">
        <v>27.2</v>
      </c>
      <c r="AY483" s="20">
        <v>129</v>
      </c>
      <c r="AZ483" s="20">
        <v>28.6</v>
      </c>
      <c r="BA483" s="20">
        <v>265</v>
      </c>
      <c r="BB483" s="20">
        <v>53.9</v>
      </c>
      <c r="BC483" s="20">
        <v>8290</v>
      </c>
      <c r="BD483" s="4"/>
      <c r="BE483" s="4"/>
      <c r="BF483" s="20">
        <v>1.06E-3</v>
      </c>
      <c r="BG483" s="20">
        <v>3.4999999999999997E-5</v>
      </c>
      <c r="BH483" s="20">
        <v>1.46719</v>
      </c>
      <c r="BI483" s="20">
        <v>1.2E-4</v>
      </c>
      <c r="BJ483" s="20">
        <v>3.8199999999999998E-2</v>
      </c>
      <c r="BK483" s="20">
        <v>2E-3</v>
      </c>
      <c r="BL483" s="20">
        <v>0.28288000000000002</v>
      </c>
      <c r="BM483" s="20">
        <v>5.0000000000000002E-5</v>
      </c>
      <c r="BN483" s="42">
        <v>0.28287798481892334</v>
      </c>
      <c r="BO483" s="42">
        <v>5.5483034095038519</v>
      </c>
      <c r="BP483" s="42">
        <v>1.7685272167458141</v>
      </c>
      <c r="BQ483" s="43">
        <v>0.28287799335578412</v>
      </c>
      <c r="BR483" s="43">
        <v>5.5390287078527223</v>
      </c>
      <c r="BS483" s="43">
        <v>1.7685255240275242</v>
      </c>
    </row>
    <row r="484" spans="1:71" s="53" customFormat="1" x14ac:dyDescent="0.25">
      <c r="A484" s="53" t="s">
        <v>759</v>
      </c>
      <c r="B484" s="53" t="s">
        <v>1140</v>
      </c>
      <c r="C484" s="53">
        <v>2017</v>
      </c>
      <c r="D484" s="53">
        <v>25</v>
      </c>
      <c r="E484" s="53">
        <v>481</v>
      </c>
      <c r="F484" s="53">
        <v>40242</v>
      </c>
      <c r="G484" s="53">
        <v>48432</v>
      </c>
      <c r="I484" s="53">
        <v>4.03</v>
      </c>
      <c r="J484" s="53">
        <v>161.69999999999999</v>
      </c>
      <c r="K484" s="53">
        <v>77.3</v>
      </c>
      <c r="L484" s="53">
        <v>0.47846889952153115</v>
      </c>
      <c r="M484" s="53">
        <v>5.1400000000000001E-2</v>
      </c>
      <c r="N484" s="80">
        <v>4.7751435044612167</v>
      </c>
      <c r="O484" s="81">
        <v>0.10961683739384001</v>
      </c>
      <c r="P484" s="81">
        <v>5.350673625864613</v>
      </c>
      <c r="Q484" s="81">
        <v>1.5474199999999999E-2</v>
      </c>
      <c r="R484" s="81">
        <v>2.4140656085378076</v>
      </c>
      <c r="S484" s="54">
        <v>0.45117040906185341</v>
      </c>
      <c r="T484" s="53">
        <v>250</v>
      </c>
      <c r="U484" s="53">
        <v>109.71286735576746</v>
      </c>
      <c r="X484" s="53">
        <v>98.988867269985903</v>
      </c>
      <c r="Y484" s="53">
        <v>2.389656201045868</v>
      </c>
      <c r="Z484" s="53">
        <v>98.566443295669714</v>
      </c>
      <c r="AA484" s="53">
        <v>2.3866644839994469</v>
      </c>
      <c r="AB484" s="55">
        <v>98.566443295669714</v>
      </c>
      <c r="AC484" s="55">
        <v>2.3866644839994469</v>
      </c>
      <c r="AD484" s="56" t="s">
        <v>714</v>
      </c>
      <c r="AE484" s="53" t="s">
        <v>715</v>
      </c>
      <c r="AF484" s="53" t="s">
        <v>1775</v>
      </c>
      <c r="AH484" s="57">
        <v>101.3</v>
      </c>
      <c r="AI484" s="57">
        <v>0.6</v>
      </c>
      <c r="AJ484" s="58"/>
      <c r="AL484" s="56">
        <v>150</v>
      </c>
      <c r="AM484" s="56">
        <v>170</v>
      </c>
      <c r="AN484" s="56">
        <v>746</v>
      </c>
      <c r="AO484" s="74" t="s">
        <v>684</v>
      </c>
      <c r="AP484" s="56">
        <v>10.16</v>
      </c>
      <c r="AQ484" s="56">
        <v>5.6000000000000001E-2</v>
      </c>
      <c r="AR484" s="56">
        <v>0.91</v>
      </c>
      <c r="AS484" s="56">
        <v>2.02</v>
      </c>
      <c r="AT484" s="56">
        <v>0.57999999999999996</v>
      </c>
      <c r="AU484" s="56">
        <v>14.4</v>
      </c>
      <c r="AV484" s="56">
        <v>4.9000000000000004</v>
      </c>
      <c r="AW484" s="56">
        <v>62.5</v>
      </c>
      <c r="AX484" s="56">
        <v>23.6</v>
      </c>
      <c r="AY484" s="56">
        <v>113</v>
      </c>
      <c r="AZ484" s="56">
        <v>24.3</v>
      </c>
      <c r="BA484" s="56">
        <v>201</v>
      </c>
      <c r="BB484" s="56">
        <v>42.9</v>
      </c>
      <c r="BC484" s="56">
        <v>7740</v>
      </c>
      <c r="BF484" s="56">
        <v>9.7630000000000004E-4</v>
      </c>
      <c r="BG484" s="56">
        <v>5.4E-6</v>
      </c>
      <c r="BH484" s="56">
        <v>1.4673099999999999</v>
      </c>
      <c r="BI484" s="56">
        <v>1.4999999999999999E-4</v>
      </c>
      <c r="BJ484" s="56">
        <v>3.9910000000000001E-2</v>
      </c>
      <c r="BK484" s="56">
        <v>4.6000000000000001E-4</v>
      </c>
      <c r="BL484" s="56">
        <v>0.28292</v>
      </c>
      <c r="BM484" s="56">
        <v>6.4999999999999994E-5</v>
      </c>
      <c r="BN484" s="59">
        <v>0.2829182017239667</v>
      </c>
      <c r="BO484" s="59">
        <v>6.9004109143411263</v>
      </c>
      <c r="BP484" s="59">
        <v>2.2990692106266519</v>
      </c>
      <c r="BQ484" s="60">
        <v>0.28291815180495478</v>
      </c>
      <c r="BR484" s="60">
        <v>6.9594535551265047</v>
      </c>
      <c r="BS484" s="60">
        <v>2.299083181235781</v>
      </c>
    </row>
    <row r="485" spans="1:71" s="53" customFormat="1" x14ac:dyDescent="0.25">
      <c r="A485" s="53" t="s">
        <v>760</v>
      </c>
      <c r="B485" s="53" t="s">
        <v>1140</v>
      </c>
      <c r="C485" s="53">
        <v>2017</v>
      </c>
      <c r="D485" s="53">
        <v>26</v>
      </c>
      <c r="E485" s="53">
        <v>482</v>
      </c>
      <c r="F485" s="53">
        <v>40189.379999999997</v>
      </c>
      <c r="G485" s="53">
        <v>47788.44</v>
      </c>
      <c r="I485" s="53">
        <v>38.700000000000003</v>
      </c>
      <c r="J485" s="53">
        <v>942</v>
      </c>
      <c r="K485" s="53">
        <v>477</v>
      </c>
      <c r="L485" s="53">
        <v>0.50050050050050054</v>
      </c>
      <c r="M485" s="53">
        <v>4.956E-2</v>
      </c>
      <c r="N485" s="80">
        <v>1.5702491871411604</v>
      </c>
      <c r="O485" s="81">
        <v>0.17932301419233601</v>
      </c>
      <c r="P485" s="81">
        <v>2.1843504983866948</v>
      </c>
      <c r="Q485" s="81">
        <v>2.6254200000000002E-2</v>
      </c>
      <c r="R485" s="81">
        <v>1.5184546717254115</v>
      </c>
      <c r="S485" s="54">
        <v>0.6951515669517796</v>
      </c>
      <c r="T485" s="53">
        <v>176</v>
      </c>
      <c r="U485" s="53">
        <v>36.636433188070967</v>
      </c>
      <c r="X485" s="53">
        <v>167.06136484233244</v>
      </c>
      <c r="Y485" s="53">
        <v>2.5367510990966311</v>
      </c>
      <c r="Z485" s="53">
        <v>167.02897003392076</v>
      </c>
      <c r="AA485" s="53">
        <v>2.519868821556281</v>
      </c>
      <c r="AB485" s="55">
        <v>167.02897003392076</v>
      </c>
      <c r="AC485" s="55">
        <v>2.519868821556281</v>
      </c>
      <c r="AD485" s="56" t="s">
        <v>714</v>
      </c>
      <c r="AF485" s="53" t="s">
        <v>1774</v>
      </c>
      <c r="AH485" s="57">
        <v>101.3</v>
      </c>
      <c r="AI485" s="57">
        <v>0.6</v>
      </c>
      <c r="AJ485" s="58"/>
      <c r="AL485" s="56">
        <v>2.8</v>
      </c>
      <c r="AM485" s="56">
        <v>1.9</v>
      </c>
      <c r="AN485" s="56">
        <v>826</v>
      </c>
      <c r="AO485" s="74" t="s">
        <v>684</v>
      </c>
      <c r="AP485" s="56">
        <v>16.920000000000002</v>
      </c>
      <c r="AQ485" s="56">
        <v>7.0000000000000007E-2</v>
      </c>
      <c r="AR485" s="56">
        <v>0.67</v>
      </c>
      <c r="AS485" s="56">
        <v>1.46</v>
      </c>
      <c r="AT485" s="56">
        <v>0.34</v>
      </c>
      <c r="AU485" s="56">
        <v>10.6</v>
      </c>
      <c r="AV485" s="56">
        <v>4.2</v>
      </c>
      <c r="AW485" s="56">
        <v>56.7</v>
      </c>
      <c r="AX485" s="56">
        <v>25.1</v>
      </c>
      <c r="AY485" s="56">
        <v>134.5</v>
      </c>
      <c r="AZ485" s="56">
        <v>34.9</v>
      </c>
      <c r="BA485" s="56">
        <v>352</v>
      </c>
      <c r="BB485" s="56">
        <v>76.5</v>
      </c>
      <c r="BC485" s="56">
        <v>10700</v>
      </c>
      <c r="BF485" s="56" t="s">
        <v>734</v>
      </c>
      <c r="BG485" s="56" t="s">
        <v>734</v>
      </c>
      <c r="BH485" s="56" t="s">
        <v>734</v>
      </c>
      <c r="BI485" s="56" t="s">
        <v>734</v>
      </c>
      <c r="BJ485" s="56" t="s">
        <v>734</v>
      </c>
      <c r="BK485" s="56" t="s">
        <v>734</v>
      </c>
      <c r="BL485" s="56" t="s">
        <v>734</v>
      </c>
      <c r="BM485" s="56" t="s">
        <v>734</v>
      </c>
      <c r="BN485" s="59" t="s">
        <v>734</v>
      </c>
      <c r="BO485" s="59" t="s">
        <v>734</v>
      </c>
      <c r="BP485" s="59" t="s">
        <v>734</v>
      </c>
      <c r="BQ485" s="60" t="s">
        <v>734</v>
      </c>
      <c r="BR485" s="60" t="s">
        <v>734</v>
      </c>
      <c r="BS485" s="60" t="s">
        <v>734</v>
      </c>
    </row>
    <row r="486" spans="1:71" s="53" customFormat="1" x14ac:dyDescent="0.25">
      <c r="A486" s="53" t="s">
        <v>761</v>
      </c>
      <c r="B486" s="53" t="s">
        <v>1140</v>
      </c>
      <c r="C486" s="53">
        <v>2017</v>
      </c>
      <c r="D486" s="53">
        <v>27</v>
      </c>
      <c r="E486" s="53">
        <v>483</v>
      </c>
      <c r="F486" s="53">
        <v>40188.75</v>
      </c>
      <c r="G486" s="53">
        <v>47716.88</v>
      </c>
      <c r="I486" s="53">
        <v>34.6</v>
      </c>
      <c r="J486" s="53">
        <v>521</v>
      </c>
      <c r="K486" s="53">
        <v>450</v>
      </c>
      <c r="L486" s="53">
        <v>0.84530853761622993</v>
      </c>
      <c r="M486" s="53">
        <v>4.9329999999999999E-2</v>
      </c>
      <c r="N486" s="80">
        <v>1.3952793083633499</v>
      </c>
      <c r="O486" s="81">
        <v>0.181155841165628</v>
      </c>
      <c r="P486" s="81">
        <v>2.2804083139976075</v>
      </c>
      <c r="Q486" s="81">
        <v>2.6646199999999998E-2</v>
      </c>
      <c r="R486" s="81">
        <v>1.8037343846039255</v>
      </c>
      <c r="S486" s="54">
        <v>0.79096992127779897</v>
      </c>
      <c r="T486" s="53">
        <v>162</v>
      </c>
      <c r="U486" s="53">
        <v>32.619183081012601</v>
      </c>
      <c r="X486" s="53">
        <v>169.52323447535099</v>
      </c>
      <c r="Y486" s="53">
        <v>3.0577488701246422</v>
      </c>
      <c r="Z486" s="53">
        <v>169.54983921134229</v>
      </c>
      <c r="AA486" s="53">
        <v>3.0353168238662214</v>
      </c>
      <c r="AB486" s="55">
        <v>169.54983921134229</v>
      </c>
      <c r="AC486" s="55">
        <v>3.0353168238662214</v>
      </c>
      <c r="AD486" s="56" t="s">
        <v>714</v>
      </c>
      <c r="AF486" s="53" t="s">
        <v>1774</v>
      </c>
      <c r="AH486" s="57">
        <v>101.3</v>
      </c>
      <c r="AI486" s="57">
        <v>0.6</v>
      </c>
      <c r="AJ486" s="58"/>
      <c r="AL486" s="56">
        <v>7.13</v>
      </c>
      <c r="AM486" s="56">
        <v>0.94</v>
      </c>
      <c r="AN486" s="56">
        <v>1320</v>
      </c>
      <c r="AO486" s="74" t="s">
        <v>684</v>
      </c>
      <c r="AP486" s="56">
        <v>24.2</v>
      </c>
      <c r="AQ486" s="56">
        <v>0.10299999999999999</v>
      </c>
      <c r="AR486" s="56">
        <v>2.13</v>
      </c>
      <c r="AS486" s="56">
        <v>3.6</v>
      </c>
      <c r="AT486" s="56">
        <v>0.55000000000000004</v>
      </c>
      <c r="AU486" s="56">
        <v>22.6</v>
      </c>
      <c r="AV486" s="56">
        <v>8.1999999999999993</v>
      </c>
      <c r="AW486" s="56">
        <v>102</v>
      </c>
      <c r="AX486" s="56">
        <v>40.1</v>
      </c>
      <c r="AY486" s="56">
        <v>190</v>
      </c>
      <c r="AZ486" s="56">
        <v>41.9</v>
      </c>
      <c r="BA486" s="56">
        <v>389</v>
      </c>
      <c r="BB486" s="56">
        <v>77.400000000000006</v>
      </c>
      <c r="BC486" s="56">
        <v>10460</v>
      </c>
      <c r="BF486" s="56">
        <v>9.3700000000000001E-4</v>
      </c>
      <c r="BG486" s="56">
        <v>7.0999999999999998E-6</v>
      </c>
      <c r="BH486" s="56">
        <v>1.46729</v>
      </c>
      <c r="BI486" s="56">
        <v>1.2999999999999999E-4</v>
      </c>
      <c r="BJ486" s="56">
        <v>3.8150000000000003E-2</v>
      </c>
      <c r="BK486" s="56">
        <v>5.6999999999999998E-4</v>
      </c>
      <c r="BL486" s="56">
        <v>0.28260800000000003</v>
      </c>
      <c r="BM486" s="56">
        <v>4.6500000000000005E-5</v>
      </c>
      <c r="BN486" s="59">
        <v>0.28260502923122144</v>
      </c>
      <c r="BO486" s="59">
        <v>-2.5980613231879612</v>
      </c>
      <c r="BP486" s="59">
        <v>1.6449784754825347</v>
      </c>
      <c r="BQ486" s="60">
        <v>0.28260622620223563</v>
      </c>
      <c r="BR486" s="60">
        <v>-4.0735142450043504</v>
      </c>
      <c r="BS486" s="60">
        <v>1.6447287373455974</v>
      </c>
    </row>
    <row r="487" spans="1:71" s="53" customFormat="1" x14ac:dyDescent="0.25">
      <c r="A487" s="45" t="s">
        <v>762</v>
      </c>
      <c r="B487" s="45" t="s">
        <v>1140</v>
      </c>
      <c r="C487" s="45">
        <v>2017</v>
      </c>
      <c r="D487" s="45">
        <v>28</v>
      </c>
      <c r="E487" s="45">
        <v>484</v>
      </c>
      <c r="F487" s="45">
        <v>41085.31</v>
      </c>
      <c r="G487" s="45">
        <v>48294.69</v>
      </c>
      <c r="H487" s="45"/>
      <c r="I487" s="45">
        <v>75.900000000000006</v>
      </c>
      <c r="J487" s="45">
        <v>2910</v>
      </c>
      <c r="K487" s="45">
        <v>1515</v>
      </c>
      <c r="L487" s="45">
        <v>0.52273915316257191</v>
      </c>
      <c r="M487" s="45">
        <v>4.8989999999999999E-2</v>
      </c>
      <c r="N487" s="83">
        <v>1.4882841880703497</v>
      </c>
      <c r="O487" s="84">
        <v>0.10963821765145201</v>
      </c>
      <c r="P487" s="84">
        <v>2.2849764107363693</v>
      </c>
      <c r="Q487" s="84">
        <v>1.6238600000000002E-2</v>
      </c>
      <c r="R487" s="84">
        <v>1.7338187255769963</v>
      </c>
      <c r="S487" s="46">
        <v>0.75879064546589625</v>
      </c>
      <c r="T487" s="45">
        <v>146</v>
      </c>
      <c r="U487" s="45">
        <v>34.89748054733505</v>
      </c>
      <c r="V487" s="45"/>
      <c r="W487" s="45"/>
      <c r="X487" s="45">
        <v>103.83957648255358</v>
      </c>
      <c r="Y487" s="45">
        <v>1.8003900216143609</v>
      </c>
      <c r="Z487" s="45">
        <v>103.72289450946498</v>
      </c>
      <c r="AA487" s="45">
        <v>1.7911800864622016</v>
      </c>
      <c r="AB487" s="47">
        <v>103.72289450946498</v>
      </c>
      <c r="AC487" s="47">
        <v>1.7911800864622016</v>
      </c>
      <c r="AD487" s="48" t="s">
        <v>714</v>
      </c>
      <c r="AE487" s="45" t="s">
        <v>688</v>
      </c>
      <c r="AF487" s="45"/>
      <c r="AG487" s="45"/>
      <c r="AH487" s="49">
        <v>101.3</v>
      </c>
      <c r="AI487" s="49">
        <v>0.6</v>
      </c>
      <c r="AJ487" s="50"/>
      <c r="AK487" s="45"/>
      <c r="AL487" s="48">
        <v>3</v>
      </c>
      <c r="AM487" s="48">
        <v>1.2</v>
      </c>
      <c r="AN487" s="48">
        <v>4410</v>
      </c>
      <c r="AO487" s="74" t="s">
        <v>684</v>
      </c>
      <c r="AP487" s="48">
        <v>39.9</v>
      </c>
      <c r="AQ487" s="48">
        <v>0.223</v>
      </c>
      <c r="AR487" s="48">
        <v>4.3899999999999997</v>
      </c>
      <c r="AS487" s="48">
        <v>13.7</v>
      </c>
      <c r="AT487" s="48">
        <v>9.4E-2</v>
      </c>
      <c r="AU487" s="48">
        <v>104.2</v>
      </c>
      <c r="AV487" s="48">
        <v>36.4</v>
      </c>
      <c r="AW487" s="48">
        <v>426</v>
      </c>
      <c r="AX487" s="48">
        <v>157</v>
      </c>
      <c r="AY487" s="48">
        <v>676</v>
      </c>
      <c r="AZ487" s="48">
        <v>136</v>
      </c>
      <c r="BA487" s="48">
        <v>1110</v>
      </c>
      <c r="BB487" s="48">
        <v>194</v>
      </c>
      <c r="BC487" s="48">
        <v>10660</v>
      </c>
      <c r="BD487" s="45"/>
      <c r="BE487" s="45"/>
      <c r="BF487" s="48" t="s">
        <v>734</v>
      </c>
      <c r="BG487" s="48" t="s">
        <v>734</v>
      </c>
      <c r="BH487" s="48" t="s">
        <v>734</v>
      </c>
      <c r="BI487" s="48" t="s">
        <v>734</v>
      </c>
      <c r="BJ487" s="48" t="s">
        <v>734</v>
      </c>
      <c r="BK487" s="48" t="s">
        <v>734</v>
      </c>
      <c r="BL487" s="48" t="s">
        <v>734</v>
      </c>
      <c r="BM487" s="48" t="s">
        <v>734</v>
      </c>
      <c r="BN487" s="51" t="s">
        <v>734</v>
      </c>
      <c r="BO487" s="51" t="s">
        <v>734</v>
      </c>
      <c r="BP487" s="51" t="s">
        <v>734</v>
      </c>
      <c r="BQ487" s="52" t="s">
        <v>734</v>
      </c>
      <c r="BR487" s="52" t="s">
        <v>734</v>
      </c>
      <c r="BS487" s="52" t="s">
        <v>734</v>
      </c>
    </row>
    <row r="488" spans="1:71" s="53" customFormat="1" x14ac:dyDescent="0.25">
      <c r="A488" s="45" t="s">
        <v>763</v>
      </c>
      <c r="B488" s="45" t="s">
        <v>1140</v>
      </c>
      <c r="C488" s="45">
        <v>2017</v>
      </c>
      <c r="D488" s="45">
        <v>29</v>
      </c>
      <c r="E488" s="45">
        <v>485</v>
      </c>
      <c r="F488" s="45">
        <v>41072.5</v>
      </c>
      <c r="G488" s="45">
        <v>48244.06</v>
      </c>
      <c r="H488" s="45"/>
      <c r="I488" s="45">
        <v>30.3</v>
      </c>
      <c r="J488" s="45">
        <v>1302</v>
      </c>
      <c r="K488" s="45">
        <v>638</v>
      </c>
      <c r="L488" s="45">
        <v>0.48449612403100772</v>
      </c>
      <c r="M488" s="45">
        <v>4.8710000000000003E-2</v>
      </c>
      <c r="N488" s="83">
        <v>1.4330624201850057</v>
      </c>
      <c r="O488" s="84">
        <v>0.10743266107025203</v>
      </c>
      <c r="P488" s="84">
        <v>2.4728256615463282</v>
      </c>
      <c r="Q488" s="84">
        <v>1.6003400000000001E-2</v>
      </c>
      <c r="R488" s="84">
        <v>2.0152416361954044</v>
      </c>
      <c r="S488" s="46">
        <v>0.8149549996724057</v>
      </c>
      <c r="T488" s="45">
        <v>132</v>
      </c>
      <c r="U488" s="45">
        <v>33.686333412241481</v>
      </c>
      <c r="V488" s="45"/>
      <c r="W488" s="45"/>
      <c r="X488" s="45">
        <v>102.34743929155627</v>
      </c>
      <c r="Y488" s="45">
        <v>2.0625482101832566</v>
      </c>
      <c r="Z488" s="45">
        <v>102.26441878735</v>
      </c>
      <c r="AA488" s="45">
        <v>2.0518721649785552</v>
      </c>
      <c r="AB488" s="47">
        <v>102.26441878735</v>
      </c>
      <c r="AC488" s="47">
        <v>2.0518721649785552</v>
      </c>
      <c r="AD488" s="48" t="s">
        <v>714</v>
      </c>
      <c r="AE488" s="45" t="s">
        <v>689</v>
      </c>
      <c r="AF488" s="45"/>
      <c r="AG488" s="45"/>
      <c r="AH488" s="49">
        <v>101.3</v>
      </c>
      <c r="AI488" s="49">
        <v>0.6</v>
      </c>
      <c r="AJ488" s="50"/>
      <c r="AK488" s="45"/>
      <c r="AL488" s="48">
        <v>2.7</v>
      </c>
      <c r="AM488" s="48">
        <v>1.3</v>
      </c>
      <c r="AN488" s="48">
        <v>1875</v>
      </c>
      <c r="AO488" s="74" t="s">
        <v>684</v>
      </c>
      <c r="AP488" s="48">
        <v>23.7</v>
      </c>
      <c r="AQ488" s="48">
        <v>9.2999999999999999E-2</v>
      </c>
      <c r="AR488" s="48">
        <v>1.67</v>
      </c>
      <c r="AS488" s="48">
        <v>4.72</v>
      </c>
      <c r="AT488" s="48">
        <v>0.38600000000000001</v>
      </c>
      <c r="AU488" s="48">
        <v>38.9</v>
      </c>
      <c r="AV488" s="48">
        <v>14.2</v>
      </c>
      <c r="AW488" s="48">
        <v>171</v>
      </c>
      <c r="AX488" s="48">
        <v>68.400000000000006</v>
      </c>
      <c r="AY488" s="48">
        <v>305</v>
      </c>
      <c r="AZ488" s="48">
        <v>60.7</v>
      </c>
      <c r="BA488" s="48">
        <v>530</v>
      </c>
      <c r="BB488" s="48">
        <v>99.9</v>
      </c>
      <c r="BC488" s="48">
        <v>11020</v>
      </c>
      <c r="BD488" s="45"/>
      <c r="BE488" s="45"/>
      <c r="BF488" s="48" t="s">
        <v>734</v>
      </c>
      <c r="BG488" s="48" t="s">
        <v>734</v>
      </c>
      <c r="BH488" s="48" t="s">
        <v>734</v>
      </c>
      <c r="BI488" s="48" t="s">
        <v>734</v>
      </c>
      <c r="BJ488" s="48" t="s">
        <v>734</v>
      </c>
      <c r="BK488" s="48" t="s">
        <v>734</v>
      </c>
      <c r="BL488" s="48" t="s">
        <v>734</v>
      </c>
      <c r="BM488" s="48" t="s">
        <v>734</v>
      </c>
      <c r="BN488" s="51" t="s">
        <v>734</v>
      </c>
      <c r="BO488" s="51" t="s">
        <v>734</v>
      </c>
      <c r="BP488" s="51" t="s">
        <v>734</v>
      </c>
      <c r="BQ488" s="52" t="s">
        <v>734</v>
      </c>
      <c r="BR488" s="52" t="s">
        <v>734</v>
      </c>
      <c r="BS488" s="52" t="s">
        <v>734</v>
      </c>
    </row>
    <row r="489" spans="1:71" s="53" customFormat="1" x14ac:dyDescent="0.25">
      <c r="A489" s="4" t="s">
        <v>764</v>
      </c>
      <c r="B489" s="4" t="s">
        <v>1140</v>
      </c>
      <c r="C489" s="4">
        <v>2017</v>
      </c>
      <c r="D489" s="4">
        <v>30</v>
      </c>
      <c r="E489" s="4">
        <v>486</v>
      </c>
      <c r="F489" s="4">
        <v>41354.5</v>
      </c>
      <c r="G489" s="4">
        <v>48312.5</v>
      </c>
      <c r="H489" s="4"/>
      <c r="I489" s="4">
        <v>2.66</v>
      </c>
      <c r="J489" s="4">
        <v>119</v>
      </c>
      <c r="K489" s="4">
        <v>56.5</v>
      </c>
      <c r="L489" s="4">
        <v>0.46707146193367582</v>
      </c>
      <c r="M489" s="4">
        <v>5.1200000000000002E-2</v>
      </c>
      <c r="N489" s="19">
        <v>5.36741493331811</v>
      </c>
      <c r="O489" s="78">
        <v>0.11105740484608002</v>
      </c>
      <c r="P489" s="78">
        <v>5.8041952375105863</v>
      </c>
      <c r="Q489" s="78">
        <v>1.5738800000000001E-2</v>
      </c>
      <c r="R489" s="78">
        <v>2.2089679238808153</v>
      </c>
      <c r="S489" s="38">
        <v>0.38058125777799306</v>
      </c>
      <c r="T489" s="4">
        <v>230</v>
      </c>
      <c r="U489" s="4">
        <v>123.52068673104122</v>
      </c>
      <c r="V489" s="4"/>
      <c r="W489" s="4"/>
      <c r="X489" s="4">
        <v>100.66837200781168</v>
      </c>
      <c r="Y489" s="4">
        <v>2.2237320471455737</v>
      </c>
      <c r="Z489" s="4">
        <v>100.26837995388077</v>
      </c>
      <c r="AA489" s="4">
        <v>2.2303628083166886</v>
      </c>
      <c r="AB489" s="39">
        <v>100.26837995388077</v>
      </c>
      <c r="AC489" s="39">
        <v>2.2303628083166886</v>
      </c>
      <c r="AD489" s="20" t="s">
        <v>714</v>
      </c>
      <c r="AE489" s="4"/>
      <c r="AF489" s="4"/>
      <c r="AG489" s="4"/>
      <c r="AH489" s="40">
        <v>101.3</v>
      </c>
      <c r="AI489" s="40">
        <v>0.6</v>
      </c>
      <c r="AJ489" s="41"/>
      <c r="AK489" s="4"/>
      <c r="AL489" s="20">
        <v>9</v>
      </c>
      <c r="AM489" s="20">
        <v>2</v>
      </c>
      <c r="AN489" s="20">
        <v>678</v>
      </c>
      <c r="AO489" s="74" t="s">
        <v>684</v>
      </c>
      <c r="AP489" s="20">
        <v>8.75</v>
      </c>
      <c r="AQ489" s="20">
        <v>0.04</v>
      </c>
      <c r="AR489" s="20">
        <v>0.97</v>
      </c>
      <c r="AS489" s="20">
        <v>1.83</v>
      </c>
      <c r="AT489" s="20">
        <v>0.51</v>
      </c>
      <c r="AU489" s="20">
        <v>11.6</v>
      </c>
      <c r="AV489" s="20">
        <v>4.87</v>
      </c>
      <c r="AW489" s="20">
        <v>56.7</v>
      </c>
      <c r="AX489" s="20">
        <v>22.3</v>
      </c>
      <c r="AY489" s="20">
        <v>110</v>
      </c>
      <c r="AZ489" s="20">
        <v>24.3</v>
      </c>
      <c r="BA489" s="20">
        <v>215</v>
      </c>
      <c r="BB489" s="20">
        <v>45.5</v>
      </c>
      <c r="BC489" s="20">
        <v>9030</v>
      </c>
      <c r="BD489" s="4"/>
      <c r="BE489" s="4"/>
      <c r="BF489" s="20">
        <v>1.4189999999999999E-3</v>
      </c>
      <c r="BG489" s="20">
        <v>6.0999999999999999E-5</v>
      </c>
      <c r="BH489" s="20">
        <v>1.4672499999999999</v>
      </c>
      <c r="BI489" s="20">
        <v>1E-4</v>
      </c>
      <c r="BJ489" s="20">
        <v>4.7300000000000002E-2</v>
      </c>
      <c r="BK489" s="20">
        <v>1.1000000000000001E-3</v>
      </c>
      <c r="BL489" s="20">
        <v>0.28290999999999999</v>
      </c>
      <c r="BM489" s="20">
        <v>5.0000000000000002E-5</v>
      </c>
      <c r="BN489" s="42">
        <v>0.28290734112894134</v>
      </c>
      <c r="BO489" s="42">
        <v>6.5541263418955609</v>
      </c>
      <c r="BP489" s="42">
        <v>1.7685214682678003</v>
      </c>
      <c r="BQ489" s="43">
        <v>0.28290731374703554</v>
      </c>
      <c r="BR489" s="43">
        <v>6.5761059139046729</v>
      </c>
      <c r="BS489" s="43">
        <v>1.7685255240275242</v>
      </c>
    </row>
    <row r="490" spans="1:71" s="53" customFormat="1" x14ac:dyDescent="0.25">
      <c r="A490" s="53" t="s">
        <v>765</v>
      </c>
      <c r="B490" s="53" t="s">
        <v>1140</v>
      </c>
      <c r="C490" s="53">
        <v>2017</v>
      </c>
      <c r="D490" s="53">
        <v>31</v>
      </c>
      <c r="E490" s="53">
        <v>487</v>
      </c>
      <c r="F490" s="53">
        <v>41286</v>
      </c>
      <c r="G490" s="53">
        <v>48200.5</v>
      </c>
      <c r="I490" s="53">
        <v>5.2</v>
      </c>
      <c r="J490" s="53">
        <v>142.1</v>
      </c>
      <c r="K490" s="53">
        <v>89.6</v>
      </c>
      <c r="L490" s="53">
        <v>0.62150403977625857</v>
      </c>
      <c r="M490" s="53">
        <v>5.7700000000000001E-2</v>
      </c>
      <c r="N490" s="80">
        <v>5.6353623322152426</v>
      </c>
      <c r="O490" s="81">
        <v>0.12959853172364</v>
      </c>
      <c r="P490" s="81">
        <v>6.0312071787183719</v>
      </c>
      <c r="Q490" s="81">
        <v>1.62974E-2</v>
      </c>
      <c r="R490" s="81">
        <v>2.1489884637367429</v>
      </c>
      <c r="S490" s="54">
        <v>0.35631149785728322</v>
      </c>
      <c r="T490" s="53">
        <v>530</v>
      </c>
      <c r="U490" s="53">
        <v>123.70661884726863</v>
      </c>
      <c r="X490" s="53">
        <v>104.21255682049201</v>
      </c>
      <c r="Y490" s="53">
        <v>2.2395158238374715</v>
      </c>
      <c r="Z490" s="53">
        <v>102.95973271699424</v>
      </c>
      <c r="AA490" s="53">
        <v>2.2410280884269258</v>
      </c>
      <c r="AB490" s="55">
        <v>102.95973271699424</v>
      </c>
      <c r="AC490" s="55">
        <v>2.2410280884269258</v>
      </c>
      <c r="AD490" s="56" t="s">
        <v>714</v>
      </c>
      <c r="AE490" s="53" t="s">
        <v>715</v>
      </c>
      <c r="AF490" s="53" t="s">
        <v>1775</v>
      </c>
      <c r="AH490" s="57">
        <v>101.3</v>
      </c>
      <c r="AI490" s="57">
        <v>0.6</v>
      </c>
      <c r="AJ490" s="58"/>
      <c r="AL490" s="56">
        <v>8.6999999999999993</v>
      </c>
      <c r="AM490" s="56">
        <v>2.2000000000000002</v>
      </c>
      <c r="AN490" s="56">
        <v>1280</v>
      </c>
      <c r="AO490" s="74" t="s">
        <v>684</v>
      </c>
      <c r="AP490" s="56">
        <v>8.14</v>
      </c>
      <c r="AQ490" s="56">
        <v>0.216</v>
      </c>
      <c r="AR490" s="56">
        <v>3.48</v>
      </c>
      <c r="AS490" s="56">
        <v>6.52</v>
      </c>
      <c r="AT490" s="56">
        <v>1.54</v>
      </c>
      <c r="AU490" s="56">
        <v>32.4</v>
      </c>
      <c r="AV490" s="56">
        <v>9.59</v>
      </c>
      <c r="AW490" s="56">
        <v>123</v>
      </c>
      <c r="AX490" s="56">
        <v>45.7</v>
      </c>
      <c r="AY490" s="56">
        <v>199</v>
      </c>
      <c r="AZ490" s="56">
        <v>42.4</v>
      </c>
      <c r="BA490" s="56">
        <v>395</v>
      </c>
      <c r="BB490" s="56">
        <v>71.3</v>
      </c>
      <c r="BC490" s="56">
        <v>8180</v>
      </c>
      <c r="BF490" s="56" t="s">
        <v>734</v>
      </c>
      <c r="BG490" s="56" t="s">
        <v>734</v>
      </c>
      <c r="BH490" s="56" t="s">
        <v>734</v>
      </c>
      <c r="BI490" s="56" t="s">
        <v>734</v>
      </c>
      <c r="BJ490" s="56" t="s">
        <v>734</v>
      </c>
      <c r="BK490" s="56" t="s">
        <v>734</v>
      </c>
      <c r="BL490" s="56" t="s">
        <v>734</v>
      </c>
      <c r="BM490" s="56" t="s">
        <v>734</v>
      </c>
      <c r="BN490" s="59" t="s">
        <v>734</v>
      </c>
      <c r="BO490" s="59" t="s">
        <v>734</v>
      </c>
      <c r="BP490" s="59" t="s">
        <v>734</v>
      </c>
      <c r="BQ490" s="60" t="s">
        <v>734</v>
      </c>
      <c r="BR490" s="60" t="s">
        <v>734</v>
      </c>
      <c r="BS490" s="60" t="s">
        <v>734</v>
      </c>
    </row>
    <row r="491" spans="1:71" s="53" customFormat="1" x14ac:dyDescent="0.25">
      <c r="A491" s="4" t="s">
        <v>766</v>
      </c>
      <c r="B491" s="4" t="s">
        <v>1140</v>
      </c>
      <c r="C491" s="4">
        <v>2017</v>
      </c>
      <c r="D491" s="4">
        <v>32</v>
      </c>
      <c r="E491" s="4">
        <v>488</v>
      </c>
      <c r="F491" s="4">
        <v>41064</v>
      </c>
      <c r="G491" s="4">
        <v>48054.5</v>
      </c>
      <c r="H491" s="4"/>
      <c r="I491" s="4">
        <v>13.07</v>
      </c>
      <c r="J491" s="4">
        <v>518</v>
      </c>
      <c r="K491" s="4">
        <v>282.39999999999998</v>
      </c>
      <c r="L491" s="4">
        <v>0.53504547886570364</v>
      </c>
      <c r="M491" s="4">
        <v>4.7809999999999998E-2</v>
      </c>
      <c r="N491" s="19">
        <v>2.1131288326640707</v>
      </c>
      <c r="O491" s="78">
        <v>0.10460821153607999</v>
      </c>
      <c r="P491" s="78">
        <v>2.6860723231656651</v>
      </c>
      <c r="Q491" s="78">
        <v>1.5875999999999998E-2</v>
      </c>
      <c r="R491" s="78">
        <v>1.6582132136249472</v>
      </c>
      <c r="S491" s="38">
        <v>0.61733751519790192</v>
      </c>
      <c r="T491" s="4">
        <v>92</v>
      </c>
      <c r="U491" s="4">
        <v>50.080528424351456</v>
      </c>
      <c r="V491" s="4"/>
      <c r="W491" s="4"/>
      <c r="X491" s="4">
        <v>101.53905408062333</v>
      </c>
      <c r="Y491" s="4">
        <v>1.6837340117546773</v>
      </c>
      <c r="Z491" s="4">
        <v>101.56906117665761</v>
      </c>
      <c r="AA491" s="4">
        <v>1.6802775887863242</v>
      </c>
      <c r="AB491" s="39">
        <v>101.56906117665761</v>
      </c>
      <c r="AC491" s="39">
        <v>1.6802775887863242</v>
      </c>
      <c r="AD491" s="20" t="s">
        <v>714</v>
      </c>
      <c r="AE491" s="4"/>
      <c r="AF491" s="4"/>
      <c r="AG491" s="4"/>
      <c r="AH491" s="40">
        <v>101.3</v>
      </c>
      <c r="AI491" s="40">
        <v>0.6</v>
      </c>
      <c r="AJ491" s="41"/>
      <c r="AK491" s="4"/>
      <c r="AL491" s="20">
        <v>4</v>
      </c>
      <c r="AM491" s="20">
        <v>1.6</v>
      </c>
      <c r="AN491" s="20">
        <v>1093</v>
      </c>
      <c r="AO491" s="20">
        <v>4.2399999999999998E-3</v>
      </c>
      <c r="AP491" s="20">
        <v>24.8</v>
      </c>
      <c r="AQ491" s="20">
        <v>6.2E-2</v>
      </c>
      <c r="AR491" s="20">
        <v>0.82</v>
      </c>
      <c r="AS491" s="20">
        <v>2.2599999999999998</v>
      </c>
      <c r="AT491" s="20">
        <v>0.46</v>
      </c>
      <c r="AU491" s="20">
        <v>15</v>
      </c>
      <c r="AV491" s="20">
        <v>5.99</v>
      </c>
      <c r="AW491" s="20">
        <v>84.6</v>
      </c>
      <c r="AX491" s="20">
        <v>34.4</v>
      </c>
      <c r="AY491" s="20">
        <v>183</v>
      </c>
      <c r="AZ491" s="20">
        <v>42.2</v>
      </c>
      <c r="BA491" s="20">
        <v>392</v>
      </c>
      <c r="BB491" s="20">
        <v>83.7</v>
      </c>
      <c r="BC491" s="72">
        <v>11700</v>
      </c>
      <c r="BD491" s="82"/>
      <c r="BE491" s="4"/>
      <c r="BF491" s="20">
        <v>1.6180000000000001E-3</v>
      </c>
      <c r="BG491" s="20">
        <v>2.9E-5</v>
      </c>
      <c r="BH491" s="20">
        <v>1.4671909999999999</v>
      </c>
      <c r="BI491" s="20">
        <v>9.7E-5</v>
      </c>
      <c r="BJ491" s="20">
        <v>5.21E-2</v>
      </c>
      <c r="BK491" s="20">
        <v>5.6999999999999998E-4</v>
      </c>
      <c r="BL491" s="20">
        <v>0.28287600000000002</v>
      </c>
      <c r="BM491" s="20">
        <v>4.5000000000000003E-5</v>
      </c>
      <c r="BN491" s="42">
        <v>0.28287292888475685</v>
      </c>
      <c r="BO491" s="42">
        <v>5.3658803308476166</v>
      </c>
      <c r="BP491" s="42">
        <v>1.5916739236589081</v>
      </c>
      <c r="BQ491" s="43">
        <v>0.28287293702797994</v>
      </c>
      <c r="BR491" s="43">
        <v>5.3601838122618872</v>
      </c>
      <c r="BS491" s="43">
        <v>1.5916729716247717</v>
      </c>
    </row>
    <row r="492" spans="1:71" s="53" customFormat="1" x14ac:dyDescent="0.25">
      <c r="A492" s="4" t="s">
        <v>767</v>
      </c>
      <c r="B492" s="4" t="s">
        <v>1140</v>
      </c>
      <c r="C492" s="4">
        <v>2017</v>
      </c>
      <c r="D492" s="4">
        <v>33</v>
      </c>
      <c r="E492" s="4">
        <v>489</v>
      </c>
      <c r="F492" s="4">
        <v>40848</v>
      </c>
      <c r="G492" s="4">
        <v>48132.5</v>
      </c>
      <c r="H492" s="4"/>
      <c r="I492" s="4">
        <v>2.85</v>
      </c>
      <c r="J492" s="4">
        <v>120.8</v>
      </c>
      <c r="K492" s="4">
        <v>58.4</v>
      </c>
      <c r="L492" s="4">
        <v>0.48192771084337344</v>
      </c>
      <c r="M492" s="4">
        <v>4.9099999999999998E-2</v>
      </c>
      <c r="N492" s="19">
        <v>4.590886617632278</v>
      </c>
      <c r="O492" s="78">
        <v>0.10590547858828001</v>
      </c>
      <c r="P492" s="78">
        <v>5.0507143955317977</v>
      </c>
      <c r="Q492" s="78">
        <v>1.5650600000000001E-2</v>
      </c>
      <c r="R492" s="78">
        <v>2.1055820974915695</v>
      </c>
      <c r="S492" s="38">
        <v>0.41688797516531689</v>
      </c>
      <c r="T492" s="4">
        <v>153</v>
      </c>
      <c r="U492" s="4">
        <v>107.54334064048319</v>
      </c>
      <c r="V492" s="4"/>
      <c r="W492" s="4"/>
      <c r="X492" s="4">
        <v>100.10858571246784</v>
      </c>
      <c r="Y492" s="4">
        <v>2.107868458813726</v>
      </c>
      <c r="Z492" s="4">
        <v>99.972745923029947</v>
      </c>
      <c r="AA492" s="4">
        <v>2.1130467406035498</v>
      </c>
      <c r="AB492" s="39">
        <v>99.972745923029947</v>
      </c>
      <c r="AC492" s="39">
        <v>2.1130467406035498</v>
      </c>
      <c r="AD492" s="20" t="s">
        <v>714</v>
      </c>
      <c r="AE492" s="4"/>
      <c r="AF492" s="4"/>
      <c r="AG492" s="4"/>
      <c r="AH492" s="40">
        <v>101.3</v>
      </c>
      <c r="AI492" s="40">
        <v>0.6</v>
      </c>
      <c r="AJ492" s="41"/>
      <c r="AK492" s="4"/>
      <c r="AL492" s="20">
        <v>7.3</v>
      </c>
      <c r="AM492" s="20">
        <v>1.8</v>
      </c>
      <c r="AN492" s="20">
        <v>770</v>
      </c>
      <c r="AO492" s="20">
        <v>4.6299999999999996E-3</v>
      </c>
      <c r="AP492" s="20">
        <v>10.16</v>
      </c>
      <c r="AQ492" s="20">
        <v>4.7E-2</v>
      </c>
      <c r="AR492" s="20">
        <v>0.73</v>
      </c>
      <c r="AS492" s="20">
        <v>2.54</v>
      </c>
      <c r="AT492" s="20">
        <v>0.48299999999999998</v>
      </c>
      <c r="AU492" s="20">
        <v>15.2</v>
      </c>
      <c r="AV492" s="20">
        <v>4.91</v>
      </c>
      <c r="AW492" s="20">
        <v>67.599999999999994</v>
      </c>
      <c r="AX492" s="20">
        <v>25.6</v>
      </c>
      <c r="AY492" s="20">
        <v>125</v>
      </c>
      <c r="AZ492" s="20">
        <v>27.1</v>
      </c>
      <c r="BA492" s="20">
        <v>253</v>
      </c>
      <c r="BB492" s="20">
        <v>51.3</v>
      </c>
      <c r="BC492" s="20">
        <v>8340</v>
      </c>
      <c r="BD492" s="4"/>
      <c r="BE492" s="4"/>
      <c r="BF492" s="20">
        <v>9.4499999999999998E-4</v>
      </c>
      <c r="BG492" s="20">
        <v>1.1E-5</v>
      </c>
      <c r="BH492" s="20">
        <v>1.4672400000000001</v>
      </c>
      <c r="BI492" s="20">
        <v>1.3999999999999999E-4</v>
      </c>
      <c r="BJ492" s="20">
        <v>3.8170000000000003E-2</v>
      </c>
      <c r="BK492" s="20">
        <v>8.8999999999999995E-4</v>
      </c>
      <c r="BL492" s="20">
        <v>0.28287000000000001</v>
      </c>
      <c r="BM492" s="20">
        <v>5.4999999999999995E-5</v>
      </c>
      <c r="BN492" s="42">
        <v>0.28286823451873272</v>
      </c>
      <c r="BO492" s="42">
        <v>5.1643334657924811</v>
      </c>
      <c r="BP492" s="42">
        <v>1.9453723366176572</v>
      </c>
      <c r="BQ492" s="43">
        <v>0.28286821105775095</v>
      </c>
      <c r="BR492" s="43">
        <v>5.1930238327457801</v>
      </c>
      <c r="BS492" s="43">
        <v>1.9453780764302764</v>
      </c>
    </row>
    <row r="493" spans="1:71" s="53" customFormat="1" x14ac:dyDescent="0.25">
      <c r="A493" s="4" t="s">
        <v>768</v>
      </c>
      <c r="B493" s="4" t="s">
        <v>1140</v>
      </c>
      <c r="C493" s="4">
        <v>2017</v>
      </c>
      <c r="D493" s="4">
        <v>34</v>
      </c>
      <c r="E493" s="4">
        <v>490</v>
      </c>
      <c r="F493" s="4">
        <v>40649</v>
      </c>
      <c r="G493" s="4">
        <v>48192.5</v>
      </c>
      <c r="H493" s="4"/>
      <c r="I493" s="4">
        <v>3.1309999999999998</v>
      </c>
      <c r="J493" s="4">
        <v>153.80000000000001</v>
      </c>
      <c r="K493" s="4">
        <v>62.6</v>
      </c>
      <c r="L493" s="4">
        <v>0.40584415584415584</v>
      </c>
      <c r="M493" s="4">
        <v>4.7899999999999998E-2</v>
      </c>
      <c r="N493" s="19">
        <v>3.687252464429585</v>
      </c>
      <c r="O493" s="78">
        <v>0.10396410257492002</v>
      </c>
      <c r="P493" s="78">
        <v>4.0678371203751444</v>
      </c>
      <c r="Q493" s="78">
        <v>1.5748600000000001E-2</v>
      </c>
      <c r="R493" s="78">
        <v>1.7179837314305109</v>
      </c>
      <c r="S493" s="38">
        <v>0.42233346139288747</v>
      </c>
      <c r="T493" s="4">
        <v>102</v>
      </c>
      <c r="U493" s="4">
        <v>87.314153942522395</v>
      </c>
      <c r="V493" s="4"/>
      <c r="W493" s="4"/>
      <c r="X493" s="4">
        <v>100.73056748454658</v>
      </c>
      <c r="Y493" s="4">
        <v>1.7305347619621423</v>
      </c>
      <c r="Z493" s="4">
        <v>100.74690941773004</v>
      </c>
      <c r="AA493" s="4">
        <v>1.7361292029880673</v>
      </c>
      <c r="AB493" s="39">
        <v>100.74690941773004</v>
      </c>
      <c r="AC493" s="39">
        <v>1.7361292029880673</v>
      </c>
      <c r="AD493" s="20" t="s">
        <v>714</v>
      </c>
      <c r="AE493" s="4"/>
      <c r="AF493" s="4"/>
      <c r="AG493" s="4"/>
      <c r="AH493" s="40">
        <v>101.3</v>
      </c>
      <c r="AI493" s="40">
        <v>0.6</v>
      </c>
      <c r="AJ493" s="41"/>
      <c r="AK493" s="4"/>
      <c r="AL493" s="20">
        <v>7.9</v>
      </c>
      <c r="AM493" s="20">
        <v>2.5</v>
      </c>
      <c r="AN493" s="20">
        <v>898</v>
      </c>
      <c r="AO493" s="74" t="s">
        <v>684</v>
      </c>
      <c r="AP493" s="20">
        <v>9.75</v>
      </c>
      <c r="AQ493" s="20">
        <v>4.9000000000000002E-2</v>
      </c>
      <c r="AR493" s="20">
        <v>0.75</v>
      </c>
      <c r="AS493" s="20">
        <v>2.2200000000000002</v>
      </c>
      <c r="AT493" s="20">
        <v>0.56399999999999995</v>
      </c>
      <c r="AU493" s="20">
        <v>16.3</v>
      </c>
      <c r="AV493" s="20">
        <v>5.9</v>
      </c>
      <c r="AW493" s="20">
        <v>75.3</v>
      </c>
      <c r="AX493" s="20">
        <v>29.6</v>
      </c>
      <c r="AY493" s="20">
        <v>146</v>
      </c>
      <c r="AZ493" s="20">
        <v>33.299999999999997</v>
      </c>
      <c r="BA493" s="20">
        <v>318</v>
      </c>
      <c r="BB493" s="20">
        <v>63.6</v>
      </c>
      <c r="BC493" s="20">
        <v>8160</v>
      </c>
      <c r="BD493" s="4"/>
      <c r="BE493" s="4"/>
      <c r="BF493" s="20" t="s">
        <v>734</v>
      </c>
      <c r="BG493" s="20" t="s">
        <v>734</v>
      </c>
      <c r="BH493" s="20" t="s">
        <v>734</v>
      </c>
      <c r="BI493" s="20" t="s">
        <v>734</v>
      </c>
      <c r="BJ493" s="20" t="s">
        <v>734</v>
      </c>
      <c r="BK493" s="20" t="s">
        <v>734</v>
      </c>
      <c r="BL493" s="20" t="s">
        <v>734</v>
      </c>
      <c r="BM493" s="20" t="s">
        <v>734</v>
      </c>
      <c r="BN493" s="42" t="s">
        <v>734</v>
      </c>
      <c r="BO493" s="42" t="s">
        <v>734</v>
      </c>
      <c r="BP493" s="42" t="s">
        <v>734</v>
      </c>
      <c r="BQ493" s="43" t="s">
        <v>734</v>
      </c>
      <c r="BR493" s="43" t="s">
        <v>734</v>
      </c>
      <c r="BS493" s="43" t="s">
        <v>734</v>
      </c>
    </row>
    <row r="494" spans="1:71" s="53" customFormat="1" x14ac:dyDescent="0.25">
      <c r="A494" s="53" t="s">
        <v>769</v>
      </c>
      <c r="B494" s="53" t="s">
        <v>1140</v>
      </c>
      <c r="C494" s="53">
        <v>2017</v>
      </c>
      <c r="D494" s="53">
        <v>35</v>
      </c>
      <c r="E494" s="53">
        <v>491</v>
      </c>
      <c r="F494" s="53">
        <v>40815.5</v>
      </c>
      <c r="G494" s="53">
        <v>47873</v>
      </c>
      <c r="I494" s="53">
        <v>5.17</v>
      </c>
      <c r="J494" s="53">
        <v>150.4</v>
      </c>
      <c r="K494" s="53">
        <v>87.9</v>
      </c>
      <c r="L494" s="53">
        <v>0.58207217694994184</v>
      </c>
      <c r="M494" s="53">
        <v>6.7500000000000004E-2</v>
      </c>
      <c r="N494" s="80">
        <v>3.8363291210255319</v>
      </c>
      <c r="O494" s="81">
        <v>0.15835639635900003</v>
      </c>
      <c r="P494" s="81">
        <v>4.3627808747985348</v>
      </c>
      <c r="Q494" s="81">
        <v>1.7022599999999999E-2</v>
      </c>
      <c r="R494" s="81">
        <v>2.0776033877233004</v>
      </c>
      <c r="S494" s="54">
        <v>0.47621080392199205</v>
      </c>
      <c r="T494" s="53">
        <v>837</v>
      </c>
      <c r="U494" s="53">
        <v>79.704474905534582</v>
      </c>
      <c r="X494" s="53">
        <v>108.81087416276742</v>
      </c>
      <c r="Y494" s="53">
        <v>2.2606584078169933</v>
      </c>
      <c r="Z494" s="53">
        <v>106.1812572727884</v>
      </c>
      <c r="AA494" s="53">
        <v>2.2214624923656965</v>
      </c>
      <c r="AB494" s="55">
        <v>106.1812572727884</v>
      </c>
      <c r="AC494" s="55">
        <v>2.2214624923656965</v>
      </c>
      <c r="AD494" s="56" t="s">
        <v>714</v>
      </c>
      <c r="AE494" s="53" t="s">
        <v>715</v>
      </c>
      <c r="AF494" s="53" t="s">
        <v>1775</v>
      </c>
      <c r="AH494" s="57">
        <v>101.3</v>
      </c>
      <c r="AI494" s="57">
        <v>0.6</v>
      </c>
      <c r="AJ494" s="58"/>
      <c r="AK494" s="53" t="s">
        <v>1783</v>
      </c>
      <c r="AL494" s="68">
        <v>4.8</v>
      </c>
      <c r="AM494" s="68">
        <v>1</v>
      </c>
      <c r="AN494" s="68">
        <v>958</v>
      </c>
      <c r="AO494" s="79" t="s">
        <v>684</v>
      </c>
      <c r="AP494" s="68">
        <v>12.01</v>
      </c>
      <c r="AQ494" s="68">
        <v>7.5999999999999998E-2</v>
      </c>
      <c r="AR494" s="68">
        <v>1.39</v>
      </c>
      <c r="AS494" s="68">
        <v>2.5099999999999998</v>
      </c>
      <c r="AT494" s="68">
        <v>0.52900000000000003</v>
      </c>
      <c r="AU494" s="68">
        <v>17.600000000000001</v>
      </c>
      <c r="AV494" s="68">
        <v>6.51</v>
      </c>
      <c r="AW494" s="68">
        <v>79.400000000000006</v>
      </c>
      <c r="AX494" s="68">
        <v>32.700000000000003</v>
      </c>
      <c r="AY494" s="68">
        <v>146.5</v>
      </c>
      <c r="AZ494" s="68">
        <v>34.700000000000003</v>
      </c>
      <c r="BA494" s="68">
        <v>320</v>
      </c>
      <c r="BB494" s="68">
        <v>60.6</v>
      </c>
      <c r="BC494" s="68">
        <v>8770</v>
      </c>
      <c r="BF494" s="56">
        <v>1.913E-3</v>
      </c>
      <c r="BG494" s="56">
        <v>6.8999999999999997E-5</v>
      </c>
      <c r="BH494" s="56">
        <v>1.4670300000000001</v>
      </c>
      <c r="BI494" s="56">
        <v>1E-4</v>
      </c>
      <c r="BJ494" s="56">
        <v>6.1400000000000003E-2</v>
      </c>
      <c r="BK494" s="56">
        <v>1.5E-3</v>
      </c>
      <c r="BL494" s="56">
        <v>0.283086</v>
      </c>
      <c r="BM494" s="56">
        <v>3.8000000000000002E-5</v>
      </c>
      <c r="BN494" s="59">
        <v>0.28308220389954852</v>
      </c>
      <c r="BO494" s="59">
        <v>12.870716555566375</v>
      </c>
      <c r="BP494" s="59">
        <v>1.3440939839656181</v>
      </c>
      <c r="BQ494" s="60">
        <v>0.28308237857510854</v>
      </c>
      <c r="BR494" s="60">
        <v>12.768238250036035</v>
      </c>
      <c r="BS494" s="60">
        <v>1.3440793982609183</v>
      </c>
    </row>
    <row r="495" spans="1:71" s="53" customFormat="1" x14ac:dyDescent="0.25">
      <c r="A495" s="4" t="s">
        <v>770</v>
      </c>
      <c r="B495" s="4" t="s">
        <v>1140</v>
      </c>
      <c r="C495" s="4">
        <v>2017</v>
      </c>
      <c r="D495" s="4">
        <v>36</v>
      </c>
      <c r="E495" s="4">
        <v>492</v>
      </c>
      <c r="F495" s="4">
        <v>40386.5</v>
      </c>
      <c r="G495" s="4">
        <v>47938</v>
      </c>
      <c r="H495" s="4"/>
      <c r="I495" s="4">
        <v>6.99</v>
      </c>
      <c r="J495" s="4">
        <v>221.2</v>
      </c>
      <c r="K495" s="4">
        <v>149.30000000000001</v>
      </c>
      <c r="L495" s="4">
        <v>0.67430883344571813</v>
      </c>
      <c r="M495" s="4">
        <v>4.7E-2</v>
      </c>
      <c r="N495" s="19">
        <v>3.1421001128319253</v>
      </c>
      <c r="O495" s="78">
        <v>0.10093156357200002</v>
      </c>
      <c r="P495" s="78">
        <v>3.6126932487968921</v>
      </c>
      <c r="Q495" s="78">
        <v>1.5582E-2</v>
      </c>
      <c r="R495" s="78">
        <v>1.7829075665452332</v>
      </c>
      <c r="S495" s="38">
        <v>0.49351202655774401</v>
      </c>
      <c r="T495" s="4">
        <v>58</v>
      </c>
      <c r="U495" s="4">
        <v>75.03651196803051</v>
      </c>
      <c r="V495" s="4"/>
      <c r="W495" s="4"/>
      <c r="X495" s="4">
        <v>99.673162762086591</v>
      </c>
      <c r="Y495" s="4">
        <v>1.7770803607001875</v>
      </c>
      <c r="Z495" s="4">
        <v>99.799040907961881</v>
      </c>
      <c r="AA495" s="4">
        <v>1.7797057987383682</v>
      </c>
      <c r="AB495" s="39">
        <v>99.799040907961881</v>
      </c>
      <c r="AC495" s="39">
        <v>1.7797057987383682</v>
      </c>
      <c r="AD495" s="20" t="s">
        <v>714</v>
      </c>
      <c r="AE495" s="4"/>
      <c r="AF495" s="4"/>
      <c r="AG495" s="4"/>
      <c r="AH495" s="40">
        <v>101.3</v>
      </c>
      <c r="AI495" s="40">
        <v>0.6</v>
      </c>
      <c r="AJ495" s="41"/>
      <c r="AK495" s="4" t="s">
        <v>1782</v>
      </c>
      <c r="AL495" s="73">
        <v>8.6</v>
      </c>
      <c r="AM495" s="73">
        <v>1.6</v>
      </c>
      <c r="AN495" s="73">
        <v>1066</v>
      </c>
      <c r="AO495" s="79" t="s">
        <v>684</v>
      </c>
      <c r="AP495" s="73">
        <v>28.1</v>
      </c>
      <c r="AQ495" s="73">
        <v>1.99</v>
      </c>
      <c r="AR495" s="73">
        <v>9.8800000000000008</v>
      </c>
      <c r="AS495" s="73">
        <v>5.1100000000000003</v>
      </c>
      <c r="AT495" s="73">
        <v>1.107</v>
      </c>
      <c r="AU495" s="73">
        <v>24.4</v>
      </c>
      <c r="AV495" s="73">
        <v>7.94</v>
      </c>
      <c r="AW495" s="73">
        <v>99.9</v>
      </c>
      <c r="AX495" s="73">
        <v>37</v>
      </c>
      <c r="AY495" s="73">
        <v>175</v>
      </c>
      <c r="AZ495" s="73">
        <v>37.5</v>
      </c>
      <c r="BA495" s="73">
        <v>320</v>
      </c>
      <c r="BB495" s="73">
        <v>68</v>
      </c>
      <c r="BC495" s="73">
        <v>8330</v>
      </c>
      <c r="BD495" s="4"/>
      <c r="BE495" s="4"/>
      <c r="BF495" s="20" t="s">
        <v>734</v>
      </c>
      <c r="BG495" s="20" t="s">
        <v>734</v>
      </c>
      <c r="BH495" s="20" t="s">
        <v>734</v>
      </c>
      <c r="BI495" s="20" t="s">
        <v>734</v>
      </c>
      <c r="BJ495" s="20" t="s">
        <v>734</v>
      </c>
      <c r="BK495" s="20" t="s">
        <v>734</v>
      </c>
      <c r="BL495" s="20" t="s">
        <v>734</v>
      </c>
      <c r="BM495" s="20" t="s">
        <v>734</v>
      </c>
      <c r="BN495" s="42" t="s">
        <v>734</v>
      </c>
      <c r="BO495" s="42" t="s">
        <v>734</v>
      </c>
      <c r="BP495" s="42" t="s">
        <v>734</v>
      </c>
      <c r="BQ495" s="43" t="s">
        <v>734</v>
      </c>
      <c r="BR495" s="43" t="s">
        <v>734</v>
      </c>
      <c r="BS495" s="43" t="s">
        <v>734</v>
      </c>
    </row>
    <row r="496" spans="1:71" s="53" customFormat="1" x14ac:dyDescent="0.25">
      <c r="A496" s="61" t="s">
        <v>771</v>
      </c>
      <c r="B496" s="61" t="s">
        <v>1140</v>
      </c>
      <c r="C496" s="61">
        <v>2017</v>
      </c>
      <c r="D496" s="61">
        <v>37</v>
      </c>
      <c r="E496" s="61">
        <v>493</v>
      </c>
      <c r="F496" s="61">
        <v>40165.5</v>
      </c>
      <c r="G496" s="61">
        <v>47996.5</v>
      </c>
      <c r="H496" s="61"/>
      <c r="I496" s="61">
        <v>2.8</v>
      </c>
      <c r="J496" s="61">
        <v>122.8</v>
      </c>
      <c r="K496" s="61">
        <v>57.4</v>
      </c>
      <c r="L496" s="61">
        <v>0.47036688617121358</v>
      </c>
      <c r="M496" s="61">
        <v>4.3900000000000002E-2</v>
      </c>
      <c r="N496" s="85">
        <v>5.3337610178021633</v>
      </c>
      <c r="O496" s="86">
        <v>9.5460216535600023E-2</v>
      </c>
      <c r="P496" s="86">
        <v>5.9631185557869655</v>
      </c>
      <c r="Q496" s="86">
        <v>1.5778E-2</v>
      </c>
      <c r="R496" s="86">
        <v>2.6664163807149217</v>
      </c>
      <c r="S496" s="62">
        <v>0.44715132791167983</v>
      </c>
      <c r="T496" s="61">
        <v>-64</v>
      </c>
      <c r="U496" s="61">
        <v>131.47125368359923</v>
      </c>
      <c r="V496" s="61"/>
      <c r="W496" s="61"/>
      <c r="X496" s="61">
        <v>100.91715031442345</v>
      </c>
      <c r="Y496" s="61">
        <v>2.6908714269344869</v>
      </c>
      <c r="Z496" s="61">
        <v>101.43965240072869</v>
      </c>
      <c r="AA496" s="61">
        <v>2.7069385708205731</v>
      </c>
      <c r="AB496" s="63">
        <v>101.43965240072869</v>
      </c>
      <c r="AC496" s="63">
        <v>2.7069385708205731</v>
      </c>
      <c r="AD496" s="64" t="s">
        <v>714</v>
      </c>
      <c r="AE496" s="61" t="s">
        <v>720</v>
      </c>
      <c r="AF496" s="61" t="s">
        <v>1776</v>
      </c>
      <c r="AG496" s="61"/>
      <c r="AH496" s="65">
        <v>101.3</v>
      </c>
      <c r="AI496" s="65">
        <v>0.6</v>
      </c>
      <c r="AJ496" s="66"/>
      <c r="AK496" s="61"/>
      <c r="AL496" s="64">
        <v>8.1</v>
      </c>
      <c r="AM496" s="64">
        <v>2.7</v>
      </c>
      <c r="AN496" s="64">
        <v>759</v>
      </c>
      <c r="AO496" s="74" t="s">
        <v>684</v>
      </c>
      <c r="AP496" s="64">
        <v>9.86</v>
      </c>
      <c r="AQ496" s="64">
        <v>0.03</v>
      </c>
      <c r="AR496" s="64">
        <v>0.91</v>
      </c>
      <c r="AS496" s="64">
        <v>1.89</v>
      </c>
      <c r="AT496" s="64">
        <v>0.61</v>
      </c>
      <c r="AU496" s="64">
        <v>12.9</v>
      </c>
      <c r="AV496" s="64">
        <v>4.93</v>
      </c>
      <c r="AW496" s="64">
        <v>63.8</v>
      </c>
      <c r="AX496" s="64">
        <v>24</v>
      </c>
      <c r="AY496" s="64">
        <v>116</v>
      </c>
      <c r="AZ496" s="64">
        <v>24</v>
      </c>
      <c r="BA496" s="64">
        <v>236</v>
      </c>
      <c r="BB496" s="64">
        <v>46</v>
      </c>
      <c r="BC496" s="64">
        <v>8050</v>
      </c>
      <c r="BD496" s="61"/>
      <c r="BE496" s="61"/>
      <c r="BF496" s="64" t="s">
        <v>734</v>
      </c>
      <c r="BG496" s="64" t="s">
        <v>734</v>
      </c>
      <c r="BH496" s="64" t="s">
        <v>734</v>
      </c>
      <c r="BI496" s="64" t="s">
        <v>734</v>
      </c>
      <c r="BJ496" s="64" t="s">
        <v>734</v>
      </c>
      <c r="BK496" s="64" t="s">
        <v>734</v>
      </c>
      <c r="BL496" s="64" t="s">
        <v>734</v>
      </c>
      <c r="BM496" s="64" t="s">
        <v>734</v>
      </c>
      <c r="BN496" s="87" t="s">
        <v>734</v>
      </c>
      <c r="BO496" s="87" t="s">
        <v>734</v>
      </c>
      <c r="BP496" s="87" t="s">
        <v>734</v>
      </c>
      <c r="BQ496" s="88" t="s">
        <v>734</v>
      </c>
      <c r="BR496" s="88" t="s">
        <v>734</v>
      </c>
      <c r="BS496" s="88" t="s">
        <v>734</v>
      </c>
    </row>
    <row r="497" spans="1:71" s="53" customFormat="1" x14ac:dyDescent="0.25">
      <c r="A497" s="4" t="s">
        <v>772</v>
      </c>
      <c r="B497" s="4" t="s">
        <v>1140</v>
      </c>
      <c r="C497" s="4">
        <v>2017</v>
      </c>
      <c r="D497" s="4">
        <v>38</v>
      </c>
      <c r="E497" s="4">
        <v>494</v>
      </c>
      <c r="F497" s="4">
        <v>40944</v>
      </c>
      <c r="G497" s="4">
        <v>47705.5</v>
      </c>
      <c r="H497" s="4"/>
      <c r="I497" s="4">
        <v>18.760000000000002</v>
      </c>
      <c r="J497" s="4">
        <v>747</v>
      </c>
      <c r="K497" s="4">
        <v>390</v>
      </c>
      <c r="L497" s="4">
        <v>0.51046452271567122</v>
      </c>
      <c r="M497" s="4">
        <v>4.7149999999999997E-2</v>
      </c>
      <c r="N497" s="19">
        <v>2.1548837363934448</v>
      </c>
      <c r="O497" s="78">
        <v>0.10373726655054</v>
      </c>
      <c r="P497" s="78">
        <v>2.6857102678081404</v>
      </c>
      <c r="Q497" s="78">
        <v>1.5964199999999998E-2</v>
      </c>
      <c r="R497" s="78">
        <v>1.6029709059234669</v>
      </c>
      <c r="S497" s="38">
        <v>0.59685176213429836</v>
      </c>
      <c r="T497" s="4">
        <v>60</v>
      </c>
      <c r="U497" s="4">
        <v>51.387249140516232</v>
      </c>
      <c r="V497" s="4"/>
      <c r="W497" s="4"/>
      <c r="X497" s="4">
        <v>102.09871617738983</v>
      </c>
      <c r="Y497" s="4">
        <v>1.636612715644935</v>
      </c>
      <c r="Z497" s="4">
        <v>102.21474142828046</v>
      </c>
      <c r="AA497" s="4">
        <v>1.6349712586107683</v>
      </c>
      <c r="AB497" s="39">
        <v>102.21474142828046</v>
      </c>
      <c r="AC497" s="39">
        <v>1.6349712586107683</v>
      </c>
      <c r="AD497" s="20" t="s">
        <v>714</v>
      </c>
      <c r="AE497" s="4"/>
      <c r="AF497" s="4"/>
      <c r="AG497" s="4"/>
      <c r="AH497" s="40">
        <v>101.3</v>
      </c>
      <c r="AI497" s="40">
        <v>0.6</v>
      </c>
      <c r="AJ497" s="41"/>
      <c r="AK497" s="4"/>
      <c r="AL497" s="20">
        <v>5.79</v>
      </c>
      <c r="AM497" s="20">
        <v>0.97</v>
      </c>
      <c r="AN497" s="20">
        <v>1774</v>
      </c>
      <c r="AO497" s="74" t="s">
        <v>684</v>
      </c>
      <c r="AP497" s="20">
        <v>20.170000000000002</v>
      </c>
      <c r="AQ497" s="20">
        <v>9.9000000000000005E-2</v>
      </c>
      <c r="AR497" s="20">
        <v>1.7</v>
      </c>
      <c r="AS497" s="20">
        <v>4.17</v>
      </c>
      <c r="AT497" s="20">
        <v>0.65</v>
      </c>
      <c r="AU497" s="20">
        <v>31.1</v>
      </c>
      <c r="AV497" s="20">
        <v>11.06</v>
      </c>
      <c r="AW497" s="20">
        <v>139</v>
      </c>
      <c r="AX497" s="20">
        <v>59.9</v>
      </c>
      <c r="AY497" s="20">
        <v>306</v>
      </c>
      <c r="AZ497" s="20">
        <v>64.3</v>
      </c>
      <c r="BA497" s="20">
        <v>577</v>
      </c>
      <c r="BB497" s="20">
        <v>117</v>
      </c>
      <c r="BC497" s="20">
        <v>9230</v>
      </c>
      <c r="BD497" s="4"/>
      <c r="BE497" s="4"/>
      <c r="BF497" s="20">
        <v>1.5832999999999999E-3</v>
      </c>
      <c r="BG497" s="20">
        <v>9.0999999999999993E-6</v>
      </c>
      <c r="BH497" s="20">
        <v>1.46732</v>
      </c>
      <c r="BI497" s="20">
        <v>1.3999999999999999E-4</v>
      </c>
      <c r="BJ497" s="20">
        <v>6.7930000000000004E-2</v>
      </c>
      <c r="BK497" s="20">
        <v>3.2000000000000003E-4</v>
      </c>
      <c r="BL497" s="20">
        <v>0.28261999999999998</v>
      </c>
      <c r="BM497" s="20">
        <v>6.0000000000000008E-5</v>
      </c>
      <c r="BN497" s="42">
        <v>0.28261697562581284</v>
      </c>
      <c r="BO497" s="42">
        <v>-3.6729739194263367</v>
      </c>
      <c r="BP497" s="42">
        <v>2.1222349444392452</v>
      </c>
      <c r="BQ497" s="43">
        <v>0.28261700271718204</v>
      </c>
      <c r="BR497" s="43">
        <v>-3.6923434101476804</v>
      </c>
      <c r="BS497" s="43">
        <v>2.1222306288330293</v>
      </c>
    </row>
    <row r="498" spans="1:71" s="53" customFormat="1" x14ac:dyDescent="0.25">
      <c r="A498" s="4" t="s">
        <v>773</v>
      </c>
      <c r="B498" s="4" t="s">
        <v>1140</v>
      </c>
      <c r="C498" s="4">
        <v>2017</v>
      </c>
      <c r="D498" s="4">
        <v>39</v>
      </c>
      <c r="E498" s="4">
        <v>495</v>
      </c>
      <c r="F498" s="4">
        <v>40961</v>
      </c>
      <c r="G498" s="4">
        <v>47590.5</v>
      </c>
      <c r="H498" s="4"/>
      <c r="I498" s="4">
        <v>4.6500000000000004</v>
      </c>
      <c r="J498" s="4">
        <v>198.6</v>
      </c>
      <c r="K498" s="4">
        <v>93.2</v>
      </c>
      <c r="L498" s="4">
        <v>0.46189376443418012</v>
      </c>
      <c r="M498" s="4">
        <v>4.82E-2</v>
      </c>
      <c r="N498" s="19">
        <v>3.466856504654213</v>
      </c>
      <c r="O498" s="78">
        <v>0.10624272750336</v>
      </c>
      <c r="P498" s="78">
        <v>4.0666365970250737</v>
      </c>
      <c r="Q498" s="78">
        <v>1.59936E-2</v>
      </c>
      <c r="R498" s="78">
        <v>2.1256620588420092</v>
      </c>
      <c r="S498" s="38">
        <v>0.52270764995254915</v>
      </c>
      <c r="T498" s="4">
        <v>124</v>
      </c>
      <c r="U498" s="4">
        <v>81.869678749847083</v>
      </c>
      <c r="V498" s="4"/>
      <c r="W498" s="4"/>
      <c r="X498" s="4">
        <v>102.28525941268641</v>
      </c>
      <c r="Y498" s="4">
        <v>2.1742389511235998</v>
      </c>
      <c r="Z498" s="4">
        <v>102.26746393556327</v>
      </c>
      <c r="AA498" s="4">
        <v>2.1728905678315087</v>
      </c>
      <c r="AB498" s="39">
        <v>102.26746393556327</v>
      </c>
      <c r="AC498" s="39">
        <v>2.1728905678315087</v>
      </c>
      <c r="AD498" s="20" t="s">
        <v>714</v>
      </c>
      <c r="AE498" s="4"/>
      <c r="AF498" s="4"/>
      <c r="AG498" s="4"/>
      <c r="AH498" s="40">
        <v>101.3</v>
      </c>
      <c r="AI498" s="40">
        <v>0.6</v>
      </c>
      <c r="AJ498" s="41"/>
      <c r="AK498" s="4"/>
      <c r="AL498" s="20">
        <v>6.3</v>
      </c>
      <c r="AM498" s="20">
        <v>1.6</v>
      </c>
      <c r="AN498" s="20">
        <v>827</v>
      </c>
      <c r="AO498" s="74" t="s">
        <v>684</v>
      </c>
      <c r="AP498" s="20">
        <v>9.09</v>
      </c>
      <c r="AQ498" s="20">
        <v>3.5000000000000003E-2</v>
      </c>
      <c r="AR498" s="20">
        <v>1.29</v>
      </c>
      <c r="AS498" s="20">
        <v>2.4500000000000002</v>
      </c>
      <c r="AT498" s="20">
        <v>0.63</v>
      </c>
      <c r="AU498" s="20">
        <v>17</v>
      </c>
      <c r="AV498" s="20">
        <v>5.95</v>
      </c>
      <c r="AW498" s="20">
        <v>75.3</v>
      </c>
      <c r="AX498" s="20">
        <v>30</v>
      </c>
      <c r="AY498" s="20">
        <v>131.9</v>
      </c>
      <c r="AZ498" s="20">
        <v>30.4</v>
      </c>
      <c r="BA498" s="20">
        <v>268</v>
      </c>
      <c r="BB498" s="20">
        <v>52.5</v>
      </c>
      <c r="BC498" s="20">
        <v>8850</v>
      </c>
      <c r="BD498" s="4"/>
      <c r="BE498" s="4"/>
      <c r="BF498" s="20" t="s">
        <v>734</v>
      </c>
      <c r="BG498" s="20" t="s">
        <v>734</v>
      </c>
      <c r="BH498" s="20" t="s">
        <v>734</v>
      </c>
      <c r="BI498" s="20" t="s">
        <v>734</v>
      </c>
      <c r="BJ498" s="20" t="s">
        <v>734</v>
      </c>
      <c r="BK498" s="20" t="s">
        <v>734</v>
      </c>
      <c r="BL498" s="20" t="s">
        <v>734</v>
      </c>
      <c r="BM498" s="20" t="s">
        <v>734</v>
      </c>
      <c r="BN498" s="42" t="s">
        <v>734</v>
      </c>
      <c r="BO498" s="42" t="s">
        <v>734</v>
      </c>
      <c r="BP498" s="42" t="s">
        <v>734</v>
      </c>
      <c r="BQ498" s="43" t="s">
        <v>734</v>
      </c>
      <c r="BR498" s="43" t="s">
        <v>734</v>
      </c>
      <c r="BS498" s="43" t="s">
        <v>734</v>
      </c>
    </row>
    <row r="499" spans="1:71" s="53" customFormat="1" x14ac:dyDescent="0.25">
      <c r="A499" s="4" t="s">
        <v>774</v>
      </c>
      <c r="B499" s="4" t="s">
        <v>1140</v>
      </c>
      <c r="C499" s="4">
        <v>2017</v>
      </c>
      <c r="D499" s="4">
        <v>40</v>
      </c>
      <c r="E499" s="4">
        <v>496</v>
      </c>
      <c r="F499" s="4">
        <v>40593.5</v>
      </c>
      <c r="G499" s="4">
        <v>47479</v>
      </c>
      <c r="H499" s="4"/>
      <c r="I499" s="4">
        <v>2.06</v>
      </c>
      <c r="J499" s="4">
        <v>103.1</v>
      </c>
      <c r="K499" s="4">
        <v>43.6</v>
      </c>
      <c r="L499" s="4">
        <v>0.42625745950554134</v>
      </c>
      <c r="M499" s="4">
        <v>4.7800000000000002E-2</v>
      </c>
      <c r="N499" s="19">
        <v>3.8962063616015845</v>
      </c>
      <c r="O499" s="78">
        <v>0.10561928297312001</v>
      </c>
      <c r="P499" s="78">
        <v>4.6374801464075279</v>
      </c>
      <c r="Q499" s="78">
        <v>1.60328E-2</v>
      </c>
      <c r="R499" s="78">
        <v>2.5151139330335175</v>
      </c>
      <c r="S499" s="38">
        <v>0.54234494890115625</v>
      </c>
      <c r="T499" s="4">
        <v>95</v>
      </c>
      <c r="U499" s="4">
        <v>92.347487891362988</v>
      </c>
      <c r="V499" s="4"/>
      <c r="W499" s="4"/>
      <c r="X499" s="4">
        <v>102.53397532964365</v>
      </c>
      <c r="Y499" s="4">
        <v>2.5788462996090171</v>
      </c>
      <c r="Z499" s="4">
        <v>102.56815400237655</v>
      </c>
      <c r="AA499" s="4">
        <v>2.5771062218926617</v>
      </c>
      <c r="AB499" s="39">
        <v>102.56815400237655</v>
      </c>
      <c r="AC499" s="39">
        <v>2.5771062218926617</v>
      </c>
      <c r="AD499" s="20" t="s">
        <v>714</v>
      </c>
      <c r="AE499" s="4"/>
      <c r="AF499" s="4"/>
      <c r="AG499" s="4"/>
      <c r="AH499" s="40">
        <v>101.3</v>
      </c>
      <c r="AI499" s="40">
        <v>0.6</v>
      </c>
      <c r="AJ499" s="41"/>
      <c r="AK499" s="4"/>
      <c r="AL499" s="20">
        <v>6.3</v>
      </c>
      <c r="AM499" s="20">
        <v>1.1000000000000001</v>
      </c>
      <c r="AN499" s="20">
        <v>772</v>
      </c>
      <c r="AO499" s="74" t="s">
        <v>684</v>
      </c>
      <c r="AP499" s="20">
        <v>7.17</v>
      </c>
      <c r="AQ499" s="20">
        <v>3.1E-2</v>
      </c>
      <c r="AR499" s="20">
        <v>0.69</v>
      </c>
      <c r="AS499" s="20">
        <v>1.66</v>
      </c>
      <c r="AT499" s="20">
        <v>0.45</v>
      </c>
      <c r="AU499" s="20">
        <v>12.6</v>
      </c>
      <c r="AV499" s="20">
        <v>4.75</v>
      </c>
      <c r="AW499" s="20">
        <v>58.8</v>
      </c>
      <c r="AX499" s="20">
        <v>25.2</v>
      </c>
      <c r="AY499" s="20">
        <v>122</v>
      </c>
      <c r="AZ499" s="20">
        <v>28.4</v>
      </c>
      <c r="BA499" s="20">
        <v>257</v>
      </c>
      <c r="BB499" s="20">
        <v>54.4</v>
      </c>
      <c r="BC499" s="20">
        <v>8150</v>
      </c>
      <c r="BD499" s="4"/>
      <c r="BE499" s="4"/>
      <c r="BF499" s="20" t="s">
        <v>734</v>
      </c>
      <c r="BG499" s="20" t="s">
        <v>734</v>
      </c>
      <c r="BH499" s="20" t="s">
        <v>734</v>
      </c>
      <c r="BI499" s="20" t="s">
        <v>734</v>
      </c>
      <c r="BJ499" s="20" t="s">
        <v>734</v>
      </c>
      <c r="BK499" s="20" t="s">
        <v>734</v>
      </c>
      <c r="BL499" s="20" t="s">
        <v>734</v>
      </c>
      <c r="BM499" s="20" t="s">
        <v>734</v>
      </c>
      <c r="BN499" s="42" t="s">
        <v>734</v>
      </c>
      <c r="BO499" s="42" t="s">
        <v>734</v>
      </c>
      <c r="BP499" s="42" t="s">
        <v>734</v>
      </c>
      <c r="BQ499" s="43" t="s">
        <v>734</v>
      </c>
      <c r="BR499" s="43" t="s">
        <v>734</v>
      </c>
      <c r="BS499" s="43" t="s">
        <v>734</v>
      </c>
    </row>
    <row r="500" spans="1:71" s="53" customFormat="1" x14ac:dyDescent="0.25">
      <c r="A500" s="4" t="s">
        <v>775</v>
      </c>
      <c r="B500" s="4" t="s">
        <v>1141</v>
      </c>
      <c r="C500" s="4">
        <v>2017</v>
      </c>
      <c r="D500" s="4">
        <v>41</v>
      </c>
      <c r="E500" s="4">
        <v>497</v>
      </c>
      <c r="F500" s="4">
        <v>42096.56</v>
      </c>
      <c r="G500" s="4">
        <v>48758.44</v>
      </c>
      <c r="H500" s="4"/>
      <c r="I500" s="4">
        <v>9.86</v>
      </c>
      <c r="J500" s="4">
        <v>259</v>
      </c>
      <c r="K500" s="4">
        <v>119.6</v>
      </c>
      <c r="L500" s="4">
        <v>0.45829514207149408</v>
      </c>
      <c r="M500" s="4">
        <v>4.9259999999999998E-2</v>
      </c>
      <c r="N500" s="19">
        <v>2.2085120373775928</v>
      </c>
      <c r="O500" s="78">
        <v>0.171517856041392</v>
      </c>
      <c r="P500" s="78">
        <v>2.7922600227180903</v>
      </c>
      <c r="Q500" s="78">
        <v>2.5264399999999999E-2</v>
      </c>
      <c r="R500" s="78">
        <v>1.708563904344202</v>
      </c>
      <c r="S500" s="38">
        <v>0.61189283606940814</v>
      </c>
      <c r="T500" s="4">
        <v>158</v>
      </c>
      <c r="U500" s="4">
        <v>51.662710662187571</v>
      </c>
      <c r="V500" s="4"/>
      <c r="W500" s="4"/>
      <c r="X500" s="4">
        <v>160.84095667743961</v>
      </c>
      <c r="Y500" s="4">
        <v>2.7480705291926286</v>
      </c>
      <c r="Z500" s="4">
        <v>160.84352283118324</v>
      </c>
      <c r="AA500" s="4">
        <v>2.734248706296126</v>
      </c>
      <c r="AB500" s="39">
        <v>160.84352283118324</v>
      </c>
      <c r="AC500" s="39">
        <v>2.734248706296126</v>
      </c>
      <c r="AD500" s="20" t="s">
        <v>714</v>
      </c>
      <c r="AE500" s="4"/>
      <c r="AF500" s="4"/>
      <c r="AG500" s="4"/>
      <c r="AH500" s="40">
        <v>158</v>
      </c>
      <c r="AI500" s="40">
        <v>1.6</v>
      </c>
      <c r="AJ500" s="41"/>
      <c r="AK500" s="4"/>
      <c r="AL500" s="20">
        <v>4.5</v>
      </c>
      <c r="AM500" s="20">
        <v>1.7</v>
      </c>
      <c r="AN500" s="20">
        <v>985</v>
      </c>
      <c r="AO500" s="74" t="s">
        <v>684</v>
      </c>
      <c r="AP500" s="20">
        <v>13.4</v>
      </c>
      <c r="AQ500" s="20">
        <v>4.3999999999999997E-2</v>
      </c>
      <c r="AR500" s="20">
        <v>1.0900000000000001</v>
      </c>
      <c r="AS500" s="20">
        <v>2.38</v>
      </c>
      <c r="AT500" s="20">
        <v>0.55000000000000004</v>
      </c>
      <c r="AU500" s="20">
        <v>15.1</v>
      </c>
      <c r="AV500" s="20">
        <v>6.59</v>
      </c>
      <c r="AW500" s="20">
        <v>81.599999999999994</v>
      </c>
      <c r="AX500" s="20">
        <v>32.5</v>
      </c>
      <c r="AY500" s="20">
        <v>162</v>
      </c>
      <c r="AZ500" s="20">
        <v>36.4</v>
      </c>
      <c r="BA500" s="20">
        <v>345</v>
      </c>
      <c r="BB500" s="20">
        <v>69.2</v>
      </c>
      <c r="BC500" s="20">
        <v>10340</v>
      </c>
      <c r="BD500" s="4"/>
      <c r="BE500" s="4"/>
      <c r="BF500" s="20" t="s">
        <v>734</v>
      </c>
      <c r="BG500" s="20" t="s">
        <v>734</v>
      </c>
      <c r="BH500" s="20" t="s">
        <v>734</v>
      </c>
      <c r="BI500" s="20" t="s">
        <v>734</v>
      </c>
      <c r="BJ500" s="20" t="s">
        <v>734</v>
      </c>
      <c r="BK500" s="20" t="s">
        <v>734</v>
      </c>
      <c r="BL500" s="20" t="s">
        <v>734</v>
      </c>
      <c r="BM500" s="20" t="s">
        <v>734</v>
      </c>
      <c r="BN500" s="42" t="s">
        <v>734</v>
      </c>
      <c r="BO500" s="42" t="s">
        <v>734</v>
      </c>
      <c r="BP500" s="42" t="s">
        <v>734</v>
      </c>
      <c r="BQ500" s="43" t="s">
        <v>734</v>
      </c>
      <c r="BR500" s="43" t="s">
        <v>734</v>
      </c>
      <c r="BS500" s="43" t="s">
        <v>734</v>
      </c>
    </row>
    <row r="501" spans="1:71" s="53" customFormat="1" x14ac:dyDescent="0.25">
      <c r="A501" s="4" t="s">
        <v>776</v>
      </c>
      <c r="B501" s="4" t="s">
        <v>1141</v>
      </c>
      <c r="C501" s="4">
        <v>2017</v>
      </c>
      <c r="D501" s="4">
        <v>42</v>
      </c>
      <c r="E501" s="4">
        <v>498</v>
      </c>
      <c r="F501" s="4">
        <v>42097</v>
      </c>
      <c r="G501" s="4">
        <v>48696.5</v>
      </c>
      <c r="H501" s="4"/>
      <c r="I501" s="4">
        <v>21.36</v>
      </c>
      <c r="J501" s="4">
        <v>400</v>
      </c>
      <c r="K501" s="4">
        <v>282.5</v>
      </c>
      <c r="L501" s="4">
        <v>0.69979006298110569</v>
      </c>
      <c r="M501" s="4">
        <v>4.8689999999999997E-2</v>
      </c>
      <c r="N501" s="19">
        <v>2.2107539437202539</v>
      </c>
      <c r="O501" s="78">
        <v>0.16677119574057603</v>
      </c>
      <c r="P501" s="78">
        <v>3.0036369709237989</v>
      </c>
      <c r="Q501" s="78">
        <v>2.4852800000000001E-2</v>
      </c>
      <c r="R501" s="78">
        <v>2.0333229092855953</v>
      </c>
      <c r="S501" s="38">
        <v>0.67695361622221151</v>
      </c>
      <c r="T501" s="4">
        <v>131</v>
      </c>
      <c r="U501" s="4">
        <v>51.976456631121515</v>
      </c>
      <c r="V501" s="4"/>
      <c r="W501" s="4"/>
      <c r="X501" s="4">
        <v>158.25248426284159</v>
      </c>
      <c r="Y501" s="4">
        <v>3.2177840170299397</v>
      </c>
      <c r="Z501" s="4">
        <v>158.35657961220247</v>
      </c>
      <c r="AA501" s="4">
        <v>3.2009309258010887</v>
      </c>
      <c r="AB501" s="39">
        <v>158.35657961220247</v>
      </c>
      <c r="AC501" s="39">
        <v>3.2009309258010887</v>
      </c>
      <c r="AD501" s="20" t="s">
        <v>714</v>
      </c>
      <c r="AE501" s="4"/>
      <c r="AF501" s="4"/>
      <c r="AG501" s="4"/>
      <c r="AH501" s="40">
        <v>158</v>
      </c>
      <c r="AI501" s="40">
        <v>1.6</v>
      </c>
      <c r="AJ501" s="41"/>
      <c r="AK501" s="4"/>
      <c r="AL501" s="20">
        <v>8.4</v>
      </c>
      <c r="AM501" s="20">
        <v>1.4</v>
      </c>
      <c r="AN501" s="20">
        <v>2521</v>
      </c>
      <c r="AO501" s="74" t="s">
        <v>684</v>
      </c>
      <c r="AP501" s="20">
        <v>16.86</v>
      </c>
      <c r="AQ501" s="20">
        <v>0.27800000000000002</v>
      </c>
      <c r="AR501" s="20">
        <v>4.6900000000000004</v>
      </c>
      <c r="AS501" s="20">
        <v>8.14</v>
      </c>
      <c r="AT501" s="20">
        <v>1.82</v>
      </c>
      <c r="AU501" s="20">
        <v>53.9</v>
      </c>
      <c r="AV501" s="20">
        <v>18.3</v>
      </c>
      <c r="AW501" s="20">
        <v>232</v>
      </c>
      <c r="AX501" s="20">
        <v>90.6</v>
      </c>
      <c r="AY501" s="20">
        <v>427</v>
      </c>
      <c r="AZ501" s="20">
        <v>87.3</v>
      </c>
      <c r="BA501" s="20">
        <v>793</v>
      </c>
      <c r="BB501" s="20">
        <v>151</v>
      </c>
      <c r="BC501" s="20">
        <v>7890</v>
      </c>
      <c r="BD501" s="4"/>
      <c r="BE501" s="4"/>
      <c r="BF501" s="20">
        <v>3.153E-3</v>
      </c>
      <c r="BG501" s="20">
        <v>2.3E-5</v>
      </c>
      <c r="BH501" s="20">
        <v>1.4672799999999999</v>
      </c>
      <c r="BI501" s="20">
        <v>1.2999999999999999E-4</v>
      </c>
      <c r="BJ501" s="20">
        <v>0.13100000000000001</v>
      </c>
      <c r="BK501" s="20">
        <v>1.1000000000000001E-3</v>
      </c>
      <c r="BL501" s="20">
        <v>0.28293000000000001</v>
      </c>
      <c r="BM501" s="20">
        <v>5.4999999999999995E-5</v>
      </c>
      <c r="BN501" s="42">
        <v>0.28292066430705393</v>
      </c>
      <c r="BO501" s="42">
        <v>8.3184412217018888</v>
      </c>
      <c r="BP501" s="42">
        <v>1.9456249886002734</v>
      </c>
      <c r="BQ501" s="43">
        <v>0.28292068535973208</v>
      </c>
      <c r="BR501" s="43">
        <v>8.3112430453535779</v>
      </c>
      <c r="BS501" s="43">
        <v>1.9456234444914877</v>
      </c>
    </row>
    <row r="502" spans="1:71" s="53" customFormat="1" x14ac:dyDescent="0.25">
      <c r="A502" s="53" t="s">
        <v>777</v>
      </c>
      <c r="B502" s="53" t="s">
        <v>1141</v>
      </c>
      <c r="C502" s="53">
        <v>2017</v>
      </c>
      <c r="D502" s="53">
        <v>43</v>
      </c>
      <c r="E502" s="53">
        <v>499</v>
      </c>
      <c r="F502" s="53">
        <v>41880</v>
      </c>
      <c r="G502" s="53">
        <v>48841</v>
      </c>
      <c r="I502" s="53">
        <v>4.6900000000000004</v>
      </c>
      <c r="J502" s="53">
        <v>106.9</v>
      </c>
      <c r="K502" s="53">
        <v>56.5</v>
      </c>
      <c r="L502" s="53">
        <v>0.53648068669527893</v>
      </c>
      <c r="M502" s="53">
        <v>5.7099999999999998E-2</v>
      </c>
      <c r="N502" s="80">
        <v>5.5204004067993537</v>
      </c>
      <c r="O502" s="81">
        <v>0.20583380429835998</v>
      </c>
      <c r="P502" s="81">
        <v>5.8570148269223754</v>
      </c>
      <c r="Q502" s="81">
        <v>2.6156199999999998E-2</v>
      </c>
      <c r="R502" s="81">
        <v>1.95698799980942</v>
      </c>
      <c r="S502" s="54">
        <v>0.33412720603231549</v>
      </c>
      <c r="T502" s="53">
        <v>530</v>
      </c>
      <c r="U502" s="53">
        <v>121.66086290401988</v>
      </c>
      <c r="X502" s="53">
        <v>166.44575050214232</v>
      </c>
      <c r="Y502" s="53">
        <v>3.2573233635196526</v>
      </c>
      <c r="Z502" s="53">
        <v>164.8495113968356</v>
      </c>
      <c r="AA502" s="53">
        <v>3.2643756479086048</v>
      </c>
      <c r="AB502" s="55">
        <v>164.8495113968356</v>
      </c>
      <c r="AC502" s="55">
        <v>3.2643756479086048</v>
      </c>
      <c r="AD502" s="56" t="s">
        <v>714</v>
      </c>
      <c r="AE502" s="53" t="s">
        <v>715</v>
      </c>
      <c r="AF502" s="53" t="s">
        <v>1775</v>
      </c>
      <c r="AH502" s="57">
        <v>158</v>
      </c>
      <c r="AI502" s="57">
        <v>1.6</v>
      </c>
      <c r="AJ502" s="58"/>
      <c r="AL502" s="56">
        <v>19.600000000000001</v>
      </c>
      <c r="AM502" s="56">
        <v>4.9000000000000004</v>
      </c>
      <c r="AN502" s="56">
        <v>643</v>
      </c>
      <c r="AO502" s="74" t="s">
        <v>684</v>
      </c>
      <c r="AP502" s="56">
        <v>5.44</v>
      </c>
      <c r="AQ502" s="56">
        <v>5.5E-2</v>
      </c>
      <c r="AR502" s="56">
        <v>0.77</v>
      </c>
      <c r="AS502" s="56">
        <v>2.08</v>
      </c>
      <c r="AT502" s="56">
        <v>0.17899999999999999</v>
      </c>
      <c r="AU502" s="56">
        <v>12.4</v>
      </c>
      <c r="AV502" s="56">
        <v>4.6500000000000004</v>
      </c>
      <c r="AW502" s="56">
        <v>56.5</v>
      </c>
      <c r="AX502" s="56">
        <v>22.01</v>
      </c>
      <c r="AY502" s="56">
        <v>104.3</v>
      </c>
      <c r="AZ502" s="56">
        <v>24.5</v>
      </c>
      <c r="BA502" s="56">
        <v>225</v>
      </c>
      <c r="BB502" s="56">
        <v>42</v>
      </c>
      <c r="BC502" s="56">
        <v>8440</v>
      </c>
      <c r="BF502" s="56" t="s">
        <v>734</v>
      </c>
      <c r="BG502" s="56" t="s">
        <v>734</v>
      </c>
      <c r="BH502" s="56" t="s">
        <v>734</v>
      </c>
      <c r="BI502" s="56" t="s">
        <v>734</v>
      </c>
      <c r="BJ502" s="56" t="s">
        <v>734</v>
      </c>
      <c r="BK502" s="56" t="s">
        <v>734</v>
      </c>
      <c r="BL502" s="56" t="s">
        <v>734</v>
      </c>
      <c r="BM502" s="56" t="s">
        <v>734</v>
      </c>
      <c r="BN502" s="59" t="s">
        <v>734</v>
      </c>
      <c r="BO502" s="59" t="s">
        <v>734</v>
      </c>
      <c r="BP502" s="59" t="s">
        <v>734</v>
      </c>
      <c r="BQ502" s="60" t="s">
        <v>734</v>
      </c>
      <c r="BR502" s="60" t="s">
        <v>734</v>
      </c>
      <c r="BS502" s="60" t="s">
        <v>734</v>
      </c>
    </row>
    <row r="503" spans="1:71" s="53" customFormat="1" x14ac:dyDescent="0.25">
      <c r="A503" s="4" t="s">
        <v>778</v>
      </c>
      <c r="B503" s="4" t="s">
        <v>1141</v>
      </c>
      <c r="C503" s="4">
        <v>2017</v>
      </c>
      <c r="D503" s="4">
        <v>44</v>
      </c>
      <c r="E503" s="4">
        <v>500</v>
      </c>
      <c r="F503" s="4">
        <v>41874</v>
      </c>
      <c r="G503" s="4">
        <v>48656</v>
      </c>
      <c r="H503" s="4"/>
      <c r="I503" s="4">
        <v>3.47</v>
      </c>
      <c r="J503" s="4">
        <v>91.1</v>
      </c>
      <c r="K503" s="4">
        <v>43.8</v>
      </c>
      <c r="L503" s="4">
        <v>0.49115913555992141</v>
      </c>
      <c r="M503" s="4">
        <v>4.9200000000000001E-2</v>
      </c>
      <c r="N503" s="19">
        <v>4.1862340461872565</v>
      </c>
      <c r="O503" s="78">
        <v>0.16745482373760001</v>
      </c>
      <c r="P503" s="78">
        <v>4.5986920959396675</v>
      </c>
      <c r="Q503" s="78">
        <v>2.4695999999999999E-2</v>
      </c>
      <c r="R503" s="78">
        <v>1.9035265965572019</v>
      </c>
      <c r="S503" s="38">
        <v>0.41392782052920796</v>
      </c>
      <c r="T503" s="4">
        <v>156</v>
      </c>
      <c r="U503" s="4">
        <v>97.978110374058204</v>
      </c>
      <c r="V503" s="4"/>
      <c r="W503" s="4"/>
      <c r="X503" s="4">
        <v>157.26612607458097</v>
      </c>
      <c r="Y503" s="4">
        <v>2.9936025372048296</v>
      </c>
      <c r="Z503" s="4">
        <v>157.26565488815129</v>
      </c>
      <c r="AA503" s="4">
        <v>2.9968090289685567</v>
      </c>
      <c r="AB503" s="39">
        <v>157.26565488815129</v>
      </c>
      <c r="AC503" s="39">
        <v>2.9968090289685567</v>
      </c>
      <c r="AD503" s="20" t="s">
        <v>714</v>
      </c>
      <c r="AE503" s="4"/>
      <c r="AF503" s="4"/>
      <c r="AG503" s="4"/>
      <c r="AH503" s="40">
        <v>158</v>
      </c>
      <c r="AI503" s="40">
        <v>1.6</v>
      </c>
      <c r="AJ503" s="41"/>
      <c r="AK503" s="4"/>
      <c r="AL503" s="20">
        <v>4.9000000000000004</v>
      </c>
      <c r="AM503" s="20">
        <v>1.4</v>
      </c>
      <c r="AN503" s="20">
        <v>747</v>
      </c>
      <c r="AO503" s="74" t="s">
        <v>684</v>
      </c>
      <c r="AP503" s="20">
        <v>3.06</v>
      </c>
      <c r="AQ503" s="20">
        <v>0.158</v>
      </c>
      <c r="AR503" s="20">
        <v>2.14</v>
      </c>
      <c r="AS503" s="20">
        <v>3.03</v>
      </c>
      <c r="AT503" s="20">
        <v>1.32</v>
      </c>
      <c r="AU503" s="20">
        <v>16.2</v>
      </c>
      <c r="AV503" s="20">
        <v>5.08</v>
      </c>
      <c r="AW503" s="20">
        <v>61.2</v>
      </c>
      <c r="AX503" s="20">
        <v>22.6</v>
      </c>
      <c r="AY503" s="20">
        <v>109</v>
      </c>
      <c r="AZ503" s="20">
        <v>24.8</v>
      </c>
      <c r="BA503" s="20">
        <v>229</v>
      </c>
      <c r="BB503" s="20">
        <v>48.7</v>
      </c>
      <c r="BC503" s="20">
        <v>6210</v>
      </c>
      <c r="BD503" s="4"/>
      <c r="BE503" s="4"/>
      <c r="BF503" s="20">
        <v>2.0799999999999998E-3</v>
      </c>
      <c r="BG503" s="20">
        <v>1.9000000000000001E-4</v>
      </c>
      <c r="BH503" s="20">
        <v>1.46726</v>
      </c>
      <c r="BI503" s="20">
        <v>1.2E-4</v>
      </c>
      <c r="BJ503" s="20">
        <v>8.2500000000000004E-2</v>
      </c>
      <c r="BK503" s="20">
        <v>7.3000000000000001E-3</v>
      </c>
      <c r="BL503" s="20">
        <v>0.28303</v>
      </c>
      <c r="BM503" s="20">
        <v>6.0000000000000008E-5</v>
      </c>
      <c r="BN503" s="42">
        <v>0.28302388383386839</v>
      </c>
      <c r="BO503" s="42">
        <v>11.945522637482053</v>
      </c>
      <c r="BP503" s="42">
        <v>2.1224948340786054</v>
      </c>
      <c r="BQ503" s="43">
        <v>0.28302385523255397</v>
      </c>
      <c r="BR503" s="43">
        <v>11.960874378578179</v>
      </c>
      <c r="BS503" s="43">
        <v>2.1224983030816231</v>
      </c>
    </row>
    <row r="504" spans="1:71" s="53" customFormat="1" x14ac:dyDescent="0.25">
      <c r="A504" s="4" t="s">
        <v>779</v>
      </c>
      <c r="B504" s="4" t="s">
        <v>1141</v>
      </c>
      <c r="C504" s="4">
        <v>2017</v>
      </c>
      <c r="D504" s="4">
        <v>45</v>
      </c>
      <c r="E504" s="4">
        <v>501</v>
      </c>
      <c r="F504" s="4">
        <v>42312.5</v>
      </c>
      <c r="G504" s="4">
        <v>48556</v>
      </c>
      <c r="H504" s="4"/>
      <c r="I504" s="4">
        <v>17.95</v>
      </c>
      <c r="J504" s="4">
        <v>583</v>
      </c>
      <c r="K504" s="4">
        <v>238</v>
      </c>
      <c r="L504" s="4">
        <v>0.40633888663145068</v>
      </c>
      <c r="M504" s="4">
        <v>4.9230000000000003E-2</v>
      </c>
      <c r="N504" s="19">
        <v>1.9777209212665825</v>
      </c>
      <c r="O504" s="78">
        <v>0.16981761908008802</v>
      </c>
      <c r="P504" s="78">
        <v>2.558507266947267</v>
      </c>
      <c r="Q504" s="78">
        <v>2.5029200000000001E-2</v>
      </c>
      <c r="R504" s="78">
        <v>1.6231387471828878</v>
      </c>
      <c r="S504" s="38">
        <v>0.63440849598194315</v>
      </c>
      <c r="T504" s="4">
        <v>156</v>
      </c>
      <c r="U504" s="4">
        <v>46.276065585456202</v>
      </c>
      <c r="V504" s="4"/>
      <c r="W504" s="4"/>
      <c r="X504" s="4">
        <v>159.36195685562552</v>
      </c>
      <c r="Y504" s="4">
        <v>2.5866656699925343</v>
      </c>
      <c r="Z504" s="4">
        <v>159.36427320136741</v>
      </c>
      <c r="AA504" s="4">
        <v>2.5729208296155961</v>
      </c>
      <c r="AB504" s="39">
        <v>159.36427320136741</v>
      </c>
      <c r="AC504" s="39">
        <v>2.5729208296155961</v>
      </c>
      <c r="AD504" s="20" t="s">
        <v>714</v>
      </c>
      <c r="AE504" s="4"/>
      <c r="AF504" s="4"/>
      <c r="AG504" s="4"/>
      <c r="AH504" s="40">
        <v>158</v>
      </c>
      <c r="AI504" s="40">
        <v>1.6</v>
      </c>
      <c r="AJ504" s="41"/>
      <c r="AK504" s="82" t="s">
        <v>1782</v>
      </c>
      <c r="AL504" s="73">
        <v>4.4000000000000004</v>
      </c>
      <c r="AM504" s="73">
        <v>1.4</v>
      </c>
      <c r="AN504" s="73">
        <v>1260</v>
      </c>
      <c r="AO504" s="79" t="s">
        <v>684</v>
      </c>
      <c r="AP504" s="73">
        <v>39.1</v>
      </c>
      <c r="AQ504" s="73">
        <v>2.2999999999999998</v>
      </c>
      <c r="AR504" s="73">
        <v>10.3</v>
      </c>
      <c r="AS504" s="73">
        <v>3.98</v>
      </c>
      <c r="AT504" s="73">
        <v>0.33900000000000002</v>
      </c>
      <c r="AU504" s="73">
        <v>19.7</v>
      </c>
      <c r="AV504" s="73">
        <v>7.6</v>
      </c>
      <c r="AW504" s="73">
        <v>105</v>
      </c>
      <c r="AX504" s="73">
        <v>41.4</v>
      </c>
      <c r="AY504" s="73">
        <v>216</v>
      </c>
      <c r="AZ504" s="73">
        <v>53.6</v>
      </c>
      <c r="BA504" s="73">
        <v>486</v>
      </c>
      <c r="BB504" s="73">
        <v>100</v>
      </c>
      <c r="BC504" s="73">
        <v>10130</v>
      </c>
      <c r="BD504" s="4"/>
      <c r="BE504" s="4"/>
      <c r="BF504" s="20">
        <v>1.4170000000000001E-3</v>
      </c>
      <c r="BG504" s="20">
        <v>1.4E-5</v>
      </c>
      <c r="BH504" s="20">
        <v>1.46726</v>
      </c>
      <c r="BI504" s="20">
        <v>1.3999999999999999E-4</v>
      </c>
      <c r="BJ504" s="20">
        <v>6.1400000000000003E-2</v>
      </c>
      <c r="BK504" s="20">
        <v>1.6000000000000001E-3</v>
      </c>
      <c r="BL504" s="20">
        <v>0.28288999999999997</v>
      </c>
      <c r="BM504" s="20">
        <v>6.4999999999999994E-5</v>
      </c>
      <c r="BN504" s="42">
        <v>0.28288577767771206</v>
      </c>
      <c r="BO504" s="42">
        <v>7.1067709689343062</v>
      </c>
      <c r="BP504" s="42">
        <v>2.2993801436495089</v>
      </c>
      <c r="BQ504" s="43">
        <v>0.28288581387717737</v>
      </c>
      <c r="BR504" s="43">
        <v>7.077665336214789</v>
      </c>
      <c r="BS504" s="43">
        <v>2.2993731616717583</v>
      </c>
    </row>
    <row r="505" spans="1:71" s="53" customFormat="1" x14ac:dyDescent="0.25">
      <c r="A505" s="4" t="s">
        <v>780</v>
      </c>
      <c r="B505" s="4" t="s">
        <v>1141</v>
      </c>
      <c r="C505" s="4">
        <v>2017</v>
      </c>
      <c r="D505" s="4">
        <v>46</v>
      </c>
      <c r="E505" s="4">
        <v>502</v>
      </c>
      <c r="F505" s="4">
        <v>42637.5</v>
      </c>
      <c r="G505" s="4">
        <v>48589.5</v>
      </c>
      <c r="H505" s="4"/>
      <c r="I505" s="4">
        <v>12.37</v>
      </c>
      <c r="J505" s="4">
        <v>290</v>
      </c>
      <c r="K505" s="4">
        <v>170</v>
      </c>
      <c r="L505" s="4">
        <v>0.58411214953271029</v>
      </c>
      <c r="M505" s="4">
        <v>4.9660000000000003E-2</v>
      </c>
      <c r="N505" s="19">
        <v>2.0347385552935568</v>
      </c>
      <c r="O505" s="78">
        <v>0.18015434559886398</v>
      </c>
      <c r="P505" s="78">
        <v>2.7506784991121553</v>
      </c>
      <c r="Q505" s="78">
        <v>2.6322799999999997E-2</v>
      </c>
      <c r="R505" s="78">
        <v>1.8509649421530894</v>
      </c>
      <c r="S505" s="38">
        <v>0.67291213522428417</v>
      </c>
      <c r="T505" s="4">
        <v>191</v>
      </c>
      <c r="U505" s="4">
        <v>47.432771961722523</v>
      </c>
      <c r="V505" s="4"/>
      <c r="W505" s="4"/>
      <c r="X505" s="4">
        <v>167.49225990331948</v>
      </c>
      <c r="Y505" s="4">
        <v>3.1002230116303795</v>
      </c>
      <c r="Z505" s="4">
        <v>167.44084878002798</v>
      </c>
      <c r="AA505" s="4">
        <v>3.0800293811249624</v>
      </c>
      <c r="AB505" s="39">
        <v>167.44084878002798</v>
      </c>
      <c r="AC505" s="39">
        <v>3.0800293811249624</v>
      </c>
      <c r="AD505" s="20" t="s">
        <v>714</v>
      </c>
      <c r="AE505" s="4"/>
      <c r="AF505" s="4" t="s">
        <v>721</v>
      </c>
      <c r="AG505" s="4"/>
      <c r="AH505" s="40">
        <v>158</v>
      </c>
      <c r="AI505" s="40">
        <v>1.6</v>
      </c>
      <c r="AJ505" s="41"/>
      <c r="AK505" s="4"/>
      <c r="AL505" s="20">
        <v>13</v>
      </c>
      <c r="AM505" s="20">
        <v>15</v>
      </c>
      <c r="AN505" s="20">
        <v>1192</v>
      </c>
      <c r="AO505" s="74" t="s">
        <v>684</v>
      </c>
      <c r="AP505" s="20">
        <v>13.49</v>
      </c>
      <c r="AQ505" s="20">
        <v>7.1999999999999995E-2</v>
      </c>
      <c r="AR505" s="20">
        <v>1.22</v>
      </c>
      <c r="AS505" s="20">
        <v>2.87</v>
      </c>
      <c r="AT505" s="20">
        <v>0.62</v>
      </c>
      <c r="AU505" s="20">
        <v>20.9</v>
      </c>
      <c r="AV505" s="20">
        <v>7.59</v>
      </c>
      <c r="AW505" s="20">
        <v>92.4</v>
      </c>
      <c r="AX505" s="20">
        <v>39.700000000000003</v>
      </c>
      <c r="AY505" s="20">
        <v>194</v>
      </c>
      <c r="AZ505" s="20">
        <v>45.3</v>
      </c>
      <c r="BA505" s="20">
        <v>411</v>
      </c>
      <c r="BB505" s="20">
        <v>81.2</v>
      </c>
      <c r="BC505" s="20">
        <v>8580</v>
      </c>
      <c r="BD505" s="4"/>
      <c r="BE505" s="4"/>
      <c r="BF505" s="20">
        <v>1.6620000000000001E-3</v>
      </c>
      <c r="BG505" s="20">
        <v>5.5000000000000002E-5</v>
      </c>
      <c r="BH505" s="20">
        <v>1.4671700000000001</v>
      </c>
      <c r="BI505" s="20">
        <v>1.2999999999999999E-4</v>
      </c>
      <c r="BJ505" s="20">
        <v>6.2600000000000003E-2</v>
      </c>
      <c r="BK505" s="20">
        <v>1.6000000000000001E-3</v>
      </c>
      <c r="BL505" s="20">
        <v>0.28299000000000002</v>
      </c>
      <c r="BM505" s="20">
        <v>6.0000000000000008E-5</v>
      </c>
      <c r="BN505" s="42">
        <v>0.2829847962579603</v>
      </c>
      <c r="BO505" s="42">
        <v>10.789531662989127</v>
      </c>
      <c r="BP505" s="42">
        <v>2.1225429063413275</v>
      </c>
      <c r="BQ505" s="43">
        <v>0.28298509009447342</v>
      </c>
      <c r="BR505" s="43">
        <v>10.589558715334846</v>
      </c>
      <c r="BS505" s="43">
        <v>2.1224983030816231</v>
      </c>
    </row>
    <row r="506" spans="1:71" s="53" customFormat="1" x14ac:dyDescent="0.25">
      <c r="A506" s="4" t="s">
        <v>781</v>
      </c>
      <c r="B506" s="4" t="s">
        <v>1141</v>
      </c>
      <c r="C506" s="4">
        <v>2017</v>
      </c>
      <c r="D506" s="4">
        <v>47</v>
      </c>
      <c r="E506" s="4">
        <v>503</v>
      </c>
      <c r="F506" s="4">
        <v>42471</v>
      </c>
      <c r="G506" s="4">
        <v>48605</v>
      </c>
      <c r="H506" s="4"/>
      <c r="I506" s="4">
        <v>18.82</v>
      </c>
      <c r="J506" s="4">
        <v>448</v>
      </c>
      <c r="K506" s="4">
        <v>248</v>
      </c>
      <c r="L506" s="4">
        <v>0.55865921787709494</v>
      </c>
      <c r="M506" s="4">
        <v>4.9340000000000002E-2</v>
      </c>
      <c r="N506" s="19">
        <v>2.1876202590957918</v>
      </c>
      <c r="O506" s="78">
        <v>0.170463618904208</v>
      </c>
      <c r="P506" s="78">
        <v>3.0253647960384686</v>
      </c>
      <c r="Q506" s="78">
        <v>2.5068399999999998E-2</v>
      </c>
      <c r="R506" s="78">
        <v>2.0897726553629092</v>
      </c>
      <c r="S506" s="38">
        <v>0.69075063546033844</v>
      </c>
      <c r="T506" s="4">
        <v>161</v>
      </c>
      <c r="U506" s="4">
        <v>51.138265557687063</v>
      </c>
      <c r="V506" s="4"/>
      <c r="W506" s="4"/>
      <c r="X506" s="4">
        <v>159.60848039155681</v>
      </c>
      <c r="Y506" s="4">
        <v>3.3354543788630249</v>
      </c>
      <c r="Z506" s="4">
        <v>159.58997568195963</v>
      </c>
      <c r="AA506" s="4">
        <v>3.3148377971036922</v>
      </c>
      <c r="AB506" s="39">
        <v>159.58997568195963</v>
      </c>
      <c r="AC506" s="39">
        <v>3.3148377971036922</v>
      </c>
      <c r="AD506" s="20" t="s">
        <v>714</v>
      </c>
      <c r="AE506" s="4"/>
      <c r="AF506" s="4"/>
      <c r="AG506" s="4"/>
      <c r="AH506" s="40">
        <v>158</v>
      </c>
      <c r="AI506" s="40">
        <v>1.6</v>
      </c>
      <c r="AJ506" s="41"/>
      <c r="AK506" s="4"/>
      <c r="AL506" s="20">
        <v>5.0999999999999996</v>
      </c>
      <c r="AM506" s="20">
        <v>1.6</v>
      </c>
      <c r="AN506" s="20">
        <v>1330</v>
      </c>
      <c r="AO506" s="74" t="s">
        <v>684</v>
      </c>
      <c r="AP506" s="20">
        <v>21.64</v>
      </c>
      <c r="AQ506" s="20">
        <v>6.8000000000000005E-2</v>
      </c>
      <c r="AR506" s="20">
        <v>1.06</v>
      </c>
      <c r="AS506" s="20">
        <v>2.4300000000000002</v>
      </c>
      <c r="AT506" s="20">
        <v>0.436</v>
      </c>
      <c r="AU506" s="20">
        <v>18.2</v>
      </c>
      <c r="AV506" s="20">
        <v>7.5</v>
      </c>
      <c r="AW506" s="20">
        <v>97.6</v>
      </c>
      <c r="AX506" s="20">
        <v>41.4</v>
      </c>
      <c r="AY506" s="20">
        <v>207</v>
      </c>
      <c r="AZ506" s="20">
        <v>47.1</v>
      </c>
      <c r="BA506" s="20">
        <v>468</v>
      </c>
      <c r="BB506" s="20">
        <v>95.8</v>
      </c>
      <c r="BC506" s="20">
        <v>8980</v>
      </c>
      <c r="BD506" s="4"/>
      <c r="BE506" s="4"/>
      <c r="BF506" s="20">
        <v>1.2149999999999999E-3</v>
      </c>
      <c r="BG506" s="20">
        <v>1.9000000000000001E-5</v>
      </c>
      <c r="BH506" s="20">
        <v>1.4671700000000001</v>
      </c>
      <c r="BI506" s="20">
        <v>1.3999999999999999E-4</v>
      </c>
      <c r="BJ506" s="20">
        <v>4.8399999999999999E-2</v>
      </c>
      <c r="BK506" s="20">
        <v>1.2999999999999999E-3</v>
      </c>
      <c r="BL506" s="20">
        <v>0.28292</v>
      </c>
      <c r="BM506" s="20">
        <v>6.4999999999999994E-5</v>
      </c>
      <c r="BN506" s="42">
        <v>0.28291637445445655</v>
      </c>
      <c r="BO506" s="42">
        <v>8.1941620304304408</v>
      </c>
      <c r="BP506" s="42">
        <v>2.2993812987544122</v>
      </c>
      <c r="BQ506" s="43">
        <v>0.28291641062863127</v>
      </c>
      <c r="BR506" s="43">
        <v>8.1600245535584648</v>
      </c>
      <c r="BS506" s="43">
        <v>2.2993731616717583</v>
      </c>
    </row>
    <row r="507" spans="1:71" s="53" customFormat="1" x14ac:dyDescent="0.25">
      <c r="A507" s="53" t="s">
        <v>782</v>
      </c>
      <c r="B507" s="53" t="s">
        <v>1141</v>
      </c>
      <c r="C507" s="53">
        <v>2017</v>
      </c>
      <c r="D507" s="53">
        <v>48</v>
      </c>
      <c r="E507" s="53">
        <v>504</v>
      </c>
      <c r="F507" s="53">
        <v>42660</v>
      </c>
      <c r="G507" s="53">
        <v>48644.5</v>
      </c>
      <c r="I507" s="53">
        <v>63.4</v>
      </c>
      <c r="J507" s="53">
        <v>1097</v>
      </c>
      <c r="K507" s="53">
        <v>976</v>
      </c>
      <c r="L507" s="53">
        <v>0.89437438511761014</v>
      </c>
      <c r="M507" s="53">
        <v>5.8369999999999998E-2</v>
      </c>
      <c r="N507" s="80">
        <v>1.3623034349755965</v>
      </c>
      <c r="O507" s="81">
        <v>0.17611846068471199</v>
      </c>
      <c r="P507" s="81">
        <v>2.2644814448458694</v>
      </c>
      <c r="Q507" s="81">
        <v>2.1893199999999998E-2</v>
      </c>
      <c r="R507" s="81">
        <v>1.8088685870192247</v>
      </c>
      <c r="S507" s="54">
        <v>0.7988003572015776</v>
      </c>
      <c r="T507" s="53">
        <v>542</v>
      </c>
      <c r="U507" s="53">
        <v>29.776592805351061</v>
      </c>
      <c r="X507" s="53">
        <v>139.60946580986271</v>
      </c>
      <c r="Y507" s="53">
        <v>2.5253517715399516</v>
      </c>
      <c r="Z507" s="53">
        <v>137.94755608632482</v>
      </c>
      <c r="AA507" s="53">
        <v>2.4810586407598976</v>
      </c>
      <c r="AB507" s="55">
        <v>137.94755608632482</v>
      </c>
      <c r="AC507" s="55">
        <v>2.4810586407598976</v>
      </c>
      <c r="AD507" s="56" t="s">
        <v>714</v>
      </c>
      <c r="AE507" s="53" t="s">
        <v>1620</v>
      </c>
      <c r="AF507" s="53" t="s">
        <v>1775</v>
      </c>
      <c r="AH507" s="57">
        <v>158</v>
      </c>
      <c r="AI507" s="57">
        <v>1.6</v>
      </c>
      <c r="AJ507" s="58"/>
      <c r="AL507" s="56">
        <v>222</v>
      </c>
      <c r="AM507" s="56">
        <v>37</v>
      </c>
      <c r="AN507" s="56">
        <v>1770</v>
      </c>
      <c r="AO507" s="74" t="s">
        <v>684</v>
      </c>
      <c r="AP507" s="56">
        <v>91.4</v>
      </c>
      <c r="AQ507" s="56">
        <v>1.93</v>
      </c>
      <c r="AR507" s="56">
        <v>16.5</v>
      </c>
      <c r="AS507" s="56">
        <v>13.8</v>
      </c>
      <c r="AT507" s="56">
        <v>4.2699999999999996</v>
      </c>
      <c r="AU507" s="56">
        <v>40.1</v>
      </c>
      <c r="AV507" s="56">
        <v>13.2</v>
      </c>
      <c r="AW507" s="56">
        <v>152</v>
      </c>
      <c r="AX507" s="56">
        <v>53.9</v>
      </c>
      <c r="AY507" s="56">
        <v>273</v>
      </c>
      <c r="AZ507" s="56">
        <v>60.5</v>
      </c>
      <c r="BA507" s="56">
        <v>564</v>
      </c>
      <c r="BB507" s="56">
        <v>114.7</v>
      </c>
      <c r="BC507" s="56">
        <v>10910</v>
      </c>
      <c r="BF507" s="56" t="s">
        <v>734</v>
      </c>
      <c r="BG507" s="56" t="s">
        <v>734</v>
      </c>
      <c r="BH507" s="56" t="s">
        <v>734</v>
      </c>
      <c r="BI507" s="56" t="s">
        <v>734</v>
      </c>
      <c r="BJ507" s="56" t="s">
        <v>734</v>
      </c>
      <c r="BK507" s="56" t="s">
        <v>734</v>
      </c>
      <c r="BL507" s="56" t="s">
        <v>734</v>
      </c>
      <c r="BM507" s="56" t="s">
        <v>734</v>
      </c>
      <c r="BN507" s="59" t="s">
        <v>734</v>
      </c>
      <c r="BO507" s="59" t="s">
        <v>734</v>
      </c>
      <c r="BP507" s="59" t="s">
        <v>734</v>
      </c>
      <c r="BQ507" s="60" t="s">
        <v>734</v>
      </c>
      <c r="BR507" s="60" t="s">
        <v>734</v>
      </c>
      <c r="BS507" s="60" t="s">
        <v>734</v>
      </c>
    </row>
    <row r="508" spans="1:71" s="53" customFormat="1" x14ac:dyDescent="0.25">
      <c r="A508" s="4" t="s">
        <v>783</v>
      </c>
      <c r="B508" s="4" t="s">
        <v>1141</v>
      </c>
      <c r="C508" s="4">
        <v>2017</v>
      </c>
      <c r="D508" s="4">
        <v>49</v>
      </c>
      <c r="E508" s="4">
        <v>505</v>
      </c>
      <c r="F508" s="4">
        <v>42847.5</v>
      </c>
      <c r="G508" s="4">
        <v>48767.81</v>
      </c>
      <c r="H508" s="4"/>
      <c r="I508" s="4">
        <v>13.09</v>
      </c>
      <c r="J508" s="4">
        <v>315.5</v>
      </c>
      <c r="K508" s="4">
        <v>156.5</v>
      </c>
      <c r="L508" s="4">
        <v>0.50709939148073024</v>
      </c>
      <c r="M508" s="4">
        <v>5.0299999999999997E-2</v>
      </c>
      <c r="N508" s="19">
        <v>2.4046701581254246</v>
      </c>
      <c r="O508" s="78">
        <v>0.18831860563824002</v>
      </c>
      <c r="P508" s="78">
        <v>3.2104474657953497</v>
      </c>
      <c r="Q508" s="78">
        <v>2.7165600000000002E-2</v>
      </c>
      <c r="R508" s="78">
        <v>2.1270952872997553</v>
      </c>
      <c r="S508" s="38">
        <v>0.66255414859211648</v>
      </c>
      <c r="T508" s="4">
        <v>204</v>
      </c>
      <c r="U508" s="4">
        <v>55.75202886835028</v>
      </c>
      <c r="V508" s="4"/>
      <c r="W508" s="4"/>
      <c r="X508" s="4">
        <v>172.78376423319511</v>
      </c>
      <c r="Y508" s="4">
        <v>3.6752753062234134</v>
      </c>
      <c r="Z508" s="4">
        <v>172.6173723044565</v>
      </c>
      <c r="AA508" s="4">
        <v>3.6487083282746178</v>
      </c>
      <c r="AB508" s="39">
        <v>172.6173723044565</v>
      </c>
      <c r="AC508" s="39">
        <v>3.6487083282746178</v>
      </c>
      <c r="AD508" s="20" t="s">
        <v>714</v>
      </c>
      <c r="AE508" s="4"/>
      <c r="AF508" s="4" t="s">
        <v>721</v>
      </c>
      <c r="AG508" s="4"/>
      <c r="AH508" s="40">
        <v>158</v>
      </c>
      <c r="AI508" s="40">
        <v>1.6</v>
      </c>
      <c r="AJ508" s="41"/>
      <c r="AK508" s="4"/>
      <c r="AL508" s="20">
        <v>7.1</v>
      </c>
      <c r="AM508" s="20">
        <v>2.5</v>
      </c>
      <c r="AN508" s="20">
        <v>876</v>
      </c>
      <c r="AO508" s="74" t="s">
        <v>684</v>
      </c>
      <c r="AP508" s="20">
        <v>13.4</v>
      </c>
      <c r="AQ508" s="20">
        <v>4.5999999999999999E-2</v>
      </c>
      <c r="AR508" s="20">
        <v>0.94</v>
      </c>
      <c r="AS508" s="20">
        <v>2.04</v>
      </c>
      <c r="AT508" s="20">
        <v>0.57999999999999996</v>
      </c>
      <c r="AU508" s="20">
        <v>12.81</v>
      </c>
      <c r="AV508" s="20">
        <v>5.65</v>
      </c>
      <c r="AW508" s="20">
        <v>73.3</v>
      </c>
      <c r="AX508" s="20">
        <v>29.7</v>
      </c>
      <c r="AY508" s="20">
        <v>144</v>
      </c>
      <c r="AZ508" s="20">
        <v>33.1</v>
      </c>
      <c r="BA508" s="20">
        <v>311</v>
      </c>
      <c r="BB508" s="20">
        <v>62.6</v>
      </c>
      <c r="BC508" s="20">
        <v>9100</v>
      </c>
      <c r="BD508" s="4"/>
      <c r="BE508" s="4"/>
      <c r="BF508" s="20" t="s">
        <v>734</v>
      </c>
      <c r="BG508" s="20" t="s">
        <v>734</v>
      </c>
      <c r="BH508" s="20" t="s">
        <v>734</v>
      </c>
      <c r="BI508" s="20" t="s">
        <v>734</v>
      </c>
      <c r="BJ508" s="20" t="s">
        <v>734</v>
      </c>
      <c r="BK508" s="20" t="s">
        <v>734</v>
      </c>
      <c r="BL508" s="20" t="s">
        <v>734</v>
      </c>
      <c r="BM508" s="20" t="s">
        <v>734</v>
      </c>
      <c r="BN508" s="42" t="s">
        <v>734</v>
      </c>
      <c r="BO508" s="42" t="s">
        <v>734</v>
      </c>
      <c r="BP508" s="42" t="s">
        <v>734</v>
      </c>
      <c r="BQ508" s="43" t="s">
        <v>734</v>
      </c>
      <c r="BR508" s="43" t="s">
        <v>734</v>
      </c>
      <c r="BS508" s="43" t="s">
        <v>734</v>
      </c>
    </row>
    <row r="509" spans="1:71" s="53" customFormat="1" x14ac:dyDescent="0.25">
      <c r="A509" s="53" t="s">
        <v>784</v>
      </c>
      <c r="B509" s="53" t="s">
        <v>1141</v>
      </c>
      <c r="C509" s="53">
        <v>2017</v>
      </c>
      <c r="D509" s="53">
        <v>50</v>
      </c>
      <c r="E509" s="53">
        <v>506</v>
      </c>
      <c r="F509" s="53">
        <v>42844.5</v>
      </c>
      <c r="G509" s="53">
        <v>48724.5</v>
      </c>
      <c r="I509" s="53">
        <v>46.6</v>
      </c>
      <c r="J509" s="53">
        <v>727</v>
      </c>
      <c r="K509" s="53">
        <v>610</v>
      </c>
      <c r="L509" s="53">
        <v>0.74626865671641784</v>
      </c>
      <c r="M509" s="53">
        <v>5.2109999999999997E-2</v>
      </c>
      <c r="N509" s="80">
        <v>2.1469382212483246</v>
      </c>
      <c r="O509" s="81">
        <v>0.18496027094731202</v>
      </c>
      <c r="P509" s="81">
        <v>2.8537139843715447</v>
      </c>
      <c r="Q509" s="81">
        <v>2.57544E-2</v>
      </c>
      <c r="R509" s="81">
        <v>1.8799839836394341</v>
      </c>
      <c r="S509" s="54">
        <v>0.65878500576274501</v>
      </c>
      <c r="T509" s="53">
        <v>285</v>
      </c>
      <c r="U509" s="53">
        <v>49.049528028307918</v>
      </c>
      <c r="X509" s="53">
        <v>163.92111688190633</v>
      </c>
      <c r="Y509" s="53">
        <v>3.0816907431827154</v>
      </c>
      <c r="Z509" s="53">
        <v>163.35567098320286</v>
      </c>
      <c r="AA509" s="53">
        <v>3.0538452909200813</v>
      </c>
      <c r="AB509" s="55">
        <v>163.35567098320286</v>
      </c>
      <c r="AC509" s="55">
        <v>3.0538452909200813</v>
      </c>
      <c r="AD509" s="56" t="s">
        <v>714</v>
      </c>
      <c r="AE509" s="53" t="s">
        <v>715</v>
      </c>
      <c r="AF509" s="53" t="s">
        <v>1775</v>
      </c>
      <c r="AH509" s="57">
        <v>158</v>
      </c>
      <c r="AI509" s="57">
        <v>1.6</v>
      </c>
      <c r="AJ509" s="58"/>
      <c r="AK509" s="77"/>
      <c r="AL509" s="56">
        <v>111</v>
      </c>
      <c r="AM509" s="56">
        <v>36</v>
      </c>
      <c r="AN509" s="56">
        <v>2730</v>
      </c>
      <c r="AO509" s="74" t="s">
        <v>684</v>
      </c>
      <c r="AP509" s="56">
        <v>43.1</v>
      </c>
      <c r="AQ509" s="56">
        <v>0.40300000000000002</v>
      </c>
      <c r="AR509" s="56">
        <v>5.2</v>
      </c>
      <c r="AS509" s="56">
        <v>9.5</v>
      </c>
      <c r="AT509" s="56">
        <v>1.26</v>
      </c>
      <c r="AU509" s="56">
        <v>59</v>
      </c>
      <c r="AV509" s="56">
        <v>20</v>
      </c>
      <c r="AW509" s="56">
        <v>264</v>
      </c>
      <c r="AX509" s="56">
        <v>97</v>
      </c>
      <c r="AY509" s="56">
        <v>480</v>
      </c>
      <c r="AZ509" s="56">
        <v>98</v>
      </c>
      <c r="BA509" s="56">
        <v>860</v>
      </c>
      <c r="BB509" s="56">
        <v>171</v>
      </c>
      <c r="BC509" s="74">
        <v>10800</v>
      </c>
      <c r="BD509" s="77"/>
      <c r="BF509" s="56">
        <v>2.1740000000000002E-3</v>
      </c>
      <c r="BG509" s="56">
        <v>6.8999999999999997E-5</v>
      </c>
      <c r="BH509" s="56">
        <v>1.46733</v>
      </c>
      <c r="BI509" s="56">
        <v>1.1E-4</v>
      </c>
      <c r="BJ509" s="56">
        <v>8.6499999999999994E-2</v>
      </c>
      <c r="BK509" s="56">
        <v>4.1000000000000003E-3</v>
      </c>
      <c r="BL509" s="56">
        <v>0.28282800000000002</v>
      </c>
      <c r="BM509" s="56">
        <v>4.5500000000000001E-5</v>
      </c>
      <c r="BN509" s="59">
        <v>0.28282135950416776</v>
      </c>
      <c r="BO509" s="59">
        <v>4.9168578564939835</v>
      </c>
      <c r="BP509" s="59">
        <v>1.6095804002588501</v>
      </c>
      <c r="BQ509" s="60">
        <v>0.28282157753633286</v>
      </c>
      <c r="BR509" s="60">
        <v>4.8053065955699914</v>
      </c>
      <c r="BS509" s="60">
        <v>1.609561213170231</v>
      </c>
    </row>
    <row r="510" spans="1:71" s="53" customFormat="1" x14ac:dyDescent="0.25">
      <c r="A510" s="53" t="s">
        <v>785</v>
      </c>
      <c r="B510" s="53" t="s">
        <v>1141</v>
      </c>
      <c r="C510" s="53">
        <v>2017</v>
      </c>
      <c r="D510" s="53">
        <v>51</v>
      </c>
      <c r="E510" s="53">
        <v>507</v>
      </c>
      <c r="F510" s="53">
        <v>42836</v>
      </c>
      <c r="G510" s="53">
        <v>48679.5</v>
      </c>
      <c r="I510" s="53">
        <v>116</v>
      </c>
      <c r="J510" s="53">
        <v>1705</v>
      </c>
      <c r="K510" s="53">
        <v>1514</v>
      </c>
      <c r="L510" s="53">
        <v>0.89766606822262107</v>
      </c>
      <c r="M510" s="53">
        <v>5.4199999999999998E-2</v>
      </c>
      <c r="N510" s="80">
        <v>2.5986375868463965</v>
      </c>
      <c r="O510" s="81">
        <v>0.18798635400384001</v>
      </c>
      <c r="P510" s="81">
        <v>3.094856877751675</v>
      </c>
      <c r="Q510" s="81">
        <v>2.5166400000000002E-2</v>
      </c>
      <c r="R510" s="81">
        <v>1.6808396074569352</v>
      </c>
      <c r="S510" s="54">
        <v>0.54310737906497852</v>
      </c>
      <c r="T510" s="53">
        <v>373</v>
      </c>
      <c r="U510" s="53">
        <v>58.436483514754848</v>
      </c>
      <c r="X510" s="53">
        <v>160.22474798890585</v>
      </c>
      <c r="Y510" s="53">
        <v>2.6931210251455884</v>
      </c>
      <c r="Z510" s="53">
        <v>159.23943017442585</v>
      </c>
      <c r="AA510" s="53">
        <v>2.6693596515699061</v>
      </c>
      <c r="AB510" s="55">
        <v>159.23943017442585</v>
      </c>
      <c r="AC510" s="55">
        <v>2.6693596515699061</v>
      </c>
      <c r="AD510" s="56" t="s">
        <v>714</v>
      </c>
      <c r="AE510" s="53" t="s">
        <v>1620</v>
      </c>
      <c r="AF510" s="53" t="s">
        <v>1775</v>
      </c>
      <c r="AH510" s="57">
        <v>158</v>
      </c>
      <c r="AI510" s="57">
        <v>1.6</v>
      </c>
      <c r="AJ510" s="58"/>
      <c r="AK510" s="53" t="s">
        <v>1785</v>
      </c>
      <c r="AL510" s="68">
        <v>38</v>
      </c>
      <c r="AM510" s="68">
        <v>29</v>
      </c>
      <c r="AN510" s="68">
        <v>6380</v>
      </c>
      <c r="AO510" s="79" t="s">
        <v>684</v>
      </c>
      <c r="AP510" s="68">
        <v>86.7</v>
      </c>
      <c r="AQ510" s="68">
        <v>0.57599999999999996</v>
      </c>
      <c r="AR510" s="68">
        <v>9.5</v>
      </c>
      <c r="AS510" s="68">
        <v>19.600000000000001</v>
      </c>
      <c r="AT510" s="68">
        <v>2.46</v>
      </c>
      <c r="AU510" s="68">
        <v>118</v>
      </c>
      <c r="AV510" s="68">
        <v>41.1</v>
      </c>
      <c r="AW510" s="68">
        <v>520</v>
      </c>
      <c r="AX510" s="68">
        <v>207</v>
      </c>
      <c r="AY510" s="68">
        <v>979</v>
      </c>
      <c r="AZ510" s="68">
        <v>200</v>
      </c>
      <c r="BA510" s="68">
        <v>1740</v>
      </c>
      <c r="BB510" s="68">
        <v>347</v>
      </c>
      <c r="BC510" s="79">
        <v>8600</v>
      </c>
      <c r="BD510" s="77"/>
      <c r="BF510" s="56" t="s">
        <v>734</v>
      </c>
      <c r="BG510" s="56" t="s">
        <v>734</v>
      </c>
      <c r="BH510" s="56" t="s">
        <v>734</v>
      </c>
      <c r="BI510" s="56" t="s">
        <v>734</v>
      </c>
      <c r="BJ510" s="56" t="s">
        <v>734</v>
      </c>
      <c r="BK510" s="56" t="s">
        <v>734</v>
      </c>
      <c r="BL510" s="56" t="s">
        <v>734</v>
      </c>
      <c r="BM510" s="56" t="s">
        <v>734</v>
      </c>
      <c r="BN510" s="59" t="s">
        <v>734</v>
      </c>
      <c r="BO510" s="59" t="s">
        <v>734</v>
      </c>
      <c r="BP510" s="59" t="s">
        <v>734</v>
      </c>
      <c r="BQ510" s="60" t="s">
        <v>734</v>
      </c>
      <c r="BR510" s="60" t="s">
        <v>734</v>
      </c>
      <c r="BS510" s="60" t="s">
        <v>734</v>
      </c>
    </row>
    <row r="511" spans="1:71" s="53" customFormat="1" x14ac:dyDescent="0.25">
      <c r="A511" s="4" t="s">
        <v>786</v>
      </c>
      <c r="B511" s="4" t="s">
        <v>1141</v>
      </c>
      <c r="C511" s="4">
        <v>2017</v>
      </c>
      <c r="D511" s="4">
        <v>52</v>
      </c>
      <c r="E511" s="4">
        <v>508</v>
      </c>
      <c r="F511" s="4">
        <v>43029</v>
      </c>
      <c r="G511" s="4">
        <v>48757.5</v>
      </c>
      <c r="H511" s="4"/>
      <c r="I511" s="4">
        <v>45.6</v>
      </c>
      <c r="J511" s="4">
        <v>888</v>
      </c>
      <c r="K511" s="4">
        <v>523</v>
      </c>
      <c r="L511" s="4">
        <v>0.59594755661501786</v>
      </c>
      <c r="M511" s="4">
        <v>4.9610000000000001E-2</v>
      </c>
      <c r="N511" s="19">
        <v>1.4341625180364741</v>
      </c>
      <c r="O511" s="78">
        <v>0.18258611692090002</v>
      </c>
      <c r="P511" s="78">
        <v>2.6449283770933656</v>
      </c>
      <c r="Q511" s="78">
        <v>2.6705E-2</v>
      </c>
      <c r="R511" s="78">
        <v>2.2223465057936003</v>
      </c>
      <c r="S511" s="38">
        <v>0.84022937068558357</v>
      </c>
      <c r="T511" s="4">
        <v>175</v>
      </c>
      <c r="U511" s="4">
        <v>33.446866637158614</v>
      </c>
      <c r="V511" s="4"/>
      <c r="W511" s="4"/>
      <c r="X511" s="4">
        <v>169.8924338427791</v>
      </c>
      <c r="Y511" s="4">
        <v>3.7755985671127048</v>
      </c>
      <c r="Z511" s="4">
        <v>169.86159522874652</v>
      </c>
      <c r="AA511" s="4">
        <v>3.7452877245145482</v>
      </c>
      <c r="AB511" s="39">
        <v>169.86159522874652</v>
      </c>
      <c r="AC511" s="39">
        <v>3.7452877245145482</v>
      </c>
      <c r="AD511" s="20" t="s">
        <v>714</v>
      </c>
      <c r="AE511" s="4"/>
      <c r="AF511" s="4" t="s">
        <v>721</v>
      </c>
      <c r="AG511" s="4"/>
      <c r="AH511" s="40">
        <v>158</v>
      </c>
      <c r="AI511" s="40">
        <v>1.6</v>
      </c>
      <c r="AJ511" s="41"/>
      <c r="AK511" s="4"/>
      <c r="AL511" s="20">
        <v>3.5</v>
      </c>
      <c r="AM511" s="20">
        <v>1.3</v>
      </c>
      <c r="AN511" s="20">
        <v>1390</v>
      </c>
      <c r="AO511" s="74" t="s">
        <v>684</v>
      </c>
      <c r="AP511" s="20">
        <v>49.6</v>
      </c>
      <c r="AQ511" s="20">
        <v>0.17</v>
      </c>
      <c r="AR511" s="20">
        <v>1.53</v>
      </c>
      <c r="AS511" s="20">
        <v>2.63</v>
      </c>
      <c r="AT511" s="20">
        <v>0.55000000000000004</v>
      </c>
      <c r="AU511" s="20">
        <v>18.2</v>
      </c>
      <c r="AV511" s="20">
        <v>6.96</v>
      </c>
      <c r="AW511" s="20">
        <v>98.4</v>
      </c>
      <c r="AX511" s="20">
        <v>43.4</v>
      </c>
      <c r="AY511" s="20">
        <v>223</v>
      </c>
      <c r="AZ511" s="20">
        <v>55.5</v>
      </c>
      <c r="BA511" s="20">
        <v>514</v>
      </c>
      <c r="BB511" s="20">
        <v>112</v>
      </c>
      <c r="BC511" s="20">
        <v>10530</v>
      </c>
      <c r="BD511" s="4"/>
      <c r="BE511" s="4"/>
      <c r="BF511" s="20">
        <v>1.42E-3</v>
      </c>
      <c r="BG511" s="20">
        <v>4.3000000000000002E-5</v>
      </c>
      <c r="BH511" s="20">
        <v>1.4672400000000001</v>
      </c>
      <c r="BI511" s="20">
        <v>1.3999999999999999E-4</v>
      </c>
      <c r="BJ511" s="20">
        <v>5.4600000000000003E-2</v>
      </c>
      <c r="BK511" s="20">
        <v>1.6999999999999999E-3</v>
      </c>
      <c r="BL511" s="20">
        <v>0.28270000000000001</v>
      </c>
      <c r="BM511" s="20">
        <v>6.0000000000000008E-5</v>
      </c>
      <c r="BN511" s="42">
        <v>0.28269548958310586</v>
      </c>
      <c r="BO511" s="42">
        <v>0.608994116115813</v>
      </c>
      <c r="BP511" s="42">
        <v>2.1225543447185786</v>
      </c>
      <c r="BQ511" s="43">
        <v>0.28269580501453206</v>
      </c>
      <c r="BR511" s="43">
        <v>0.35610719396172996</v>
      </c>
      <c r="BS511" s="43">
        <v>2.1224983030816231</v>
      </c>
    </row>
    <row r="512" spans="1:71" s="53" customFormat="1" x14ac:dyDescent="0.25">
      <c r="A512" s="4" t="s">
        <v>787</v>
      </c>
      <c r="B512" s="4" t="s">
        <v>1141</v>
      </c>
      <c r="C512" s="4">
        <v>2017</v>
      </c>
      <c r="D512" s="4">
        <v>53</v>
      </c>
      <c r="E512" s="4">
        <v>509</v>
      </c>
      <c r="F512" s="4">
        <v>42903</v>
      </c>
      <c r="G512" s="4">
        <v>48543.5</v>
      </c>
      <c r="H512" s="4"/>
      <c r="I512" s="4">
        <v>22.07</v>
      </c>
      <c r="J512" s="4">
        <v>562</v>
      </c>
      <c r="K512" s="4">
        <v>260.8</v>
      </c>
      <c r="L512" s="4">
        <v>0.482392667631452</v>
      </c>
      <c r="M512" s="4">
        <v>4.9950000000000001E-2</v>
      </c>
      <c r="N512" s="19">
        <v>1.8207217636017772</v>
      </c>
      <c r="O512" s="78">
        <v>0.18511926550992003</v>
      </c>
      <c r="P512" s="78">
        <v>2.6909420409250231</v>
      </c>
      <c r="Q512" s="78">
        <v>2.6891200000000001E-2</v>
      </c>
      <c r="R512" s="78">
        <v>1.9814492996704614</v>
      </c>
      <c r="S512" s="38">
        <v>0.73634038546193659</v>
      </c>
      <c r="T512" s="4">
        <v>189</v>
      </c>
      <c r="U512" s="4">
        <v>42.338439042233183</v>
      </c>
      <c r="V512" s="4"/>
      <c r="W512" s="4"/>
      <c r="X512" s="4">
        <v>171.06142569508478</v>
      </c>
      <c r="Y512" s="4">
        <v>3.389495421441564</v>
      </c>
      <c r="Z512" s="4">
        <v>170.96333382379882</v>
      </c>
      <c r="AA512" s="4">
        <v>3.3636218723514641</v>
      </c>
      <c r="AB512" s="39">
        <v>170.96333382379882</v>
      </c>
      <c r="AC512" s="39">
        <v>3.3636218723514641</v>
      </c>
      <c r="AD512" s="20" t="s">
        <v>714</v>
      </c>
      <c r="AE512" s="4"/>
      <c r="AF512" s="4" t="s">
        <v>721</v>
      </c>
      <c r="AG512" s="4"/>
      <c r="AH512" s="40">
        <v>158</v>
      </c>
      <c r="AI512" s="40">
        <v>1.6</v>
      </c>
      <c r="AJ512" s="41"/>
      <c r="AK512" s="4"/>
      <c r="AL512" s="20">
        <v>6.6</v>
      </c>
      <c r="AM512" s="20">
        <v>1.7</v>
      </c>
      <c r="AN512" s="20">
        <v>935</v>
      </c>
      <c r="AO512" s="74" t="s">
        <v>684</v>
      </c>
      <c r="AP512" s="20">
        <v>13.82</v>
      </c>
      <c r="AQ512" s="20">
        <v>0.06</v>
      </c>
      <c r="AR512" s="20">
        <v>0.9</v>
      </c>
      <c r="AS512" s="20">
        <v>1.93</v>
      </c>
      <c r="AT512" s="20">
        <v>0.35</v>
      </c>
      <c r="AU512" s="20">
        <v>13.3</v>
      </c>
      <c r="AV512" s="20">
        <v>5.55</v>
      </c>
      <c r="AW512" s="20">
        <v>70.900000000000006</v>
      </c>
      <c r="AX512" s="20">
        <v>29.8</v>
      </c>
      <c r="AY512" s="20">
        <v>149</v>
      </c>
      <c r="AZ512" s="20">
        <v>32.1</v>
      </c>
      <c r="BA512" s="20">
        <v>297</v>
      </c>
      <c r="BB512" s="20">
        <v>63.7</v>
      </c>
      <c r="BC512" s="72">
        <v>10700</v>
      </c>
      <c r="BD512" s="82"/>
      <c r="BE512" s="4"/>
      <c r="BF512" s="20">
        <v>1.5399999999999999E-3</v>
      </c>
      <c r="BG512" s="20">
        <v>1.1E-5</v>
      </c>
      <c r="BH512" s="20">
        <v>1.46729</v>
      </c>
      <c r="BI512" s="20">
        <v>1.2E-4</v>
      </c>
      <c r="BJ512" s="20">
        <v>6.5490000000000007E-2</v>
      </c>
      <c r="BK512" s="20">
        <v>1.8000000000000001E-4</v>
      </c>
      <c r="BL512" s="20">
        <v>0.28276000000000001</v>
      </c>
      <c r="BM512" s="20">
        <v>5.0000000000000002E-5</v>
      </c>
      <c r="BN512" s="42">
        <v>0.2827550766432031</v>
      </c>
      <c r="BO512" s="42">
        <v>2.7414744598930341</v>
      </c>
      <c r="BP512" s="42">
        <v>1.7687996256707248</v>
      </c>
      <c r="BQ512" s="43">
        <v>0.28275545050871786</v>
      </c>
      <c r="BR512" s="43">
        <v>2.4660648638930027</v>
      </c>
      <c r="BS512" s="43">
        <v>1.7687485859013525</v>
      </c>
    </row>
    <row r="513" spans="1:71" s="53" customFormat="1" x14ac:dyDescent="0.25">
      <c r="A513" s="4" t="s">
        <v>788</v>
      </c>
      <c r="B513" s="4" t="s">
        <v>1141</v>
      </c>
      <c r="C513" s="4">
        <v>2017</v>
      </c>
      <c r="D513" s="4">
        <v>54</v>
      </c>
      <c r="E513" s="4">
        <v>510</v>
      </c>
      <c r="F513" s="4">
        <v>43416</v>
      </c>
      <c r="G513" s="4">
        <v>48539.5</v>
      </c>
      <c r="H513" s="4"/>
      <c r="I513" s="4">
        <v>15.95</v>
      </c>
      <c r="J513" s="4">
        <v>619</v>
      </c>
      <c r="K513" s="4">
        <v>216</v>
      </c>
      <c r="L513" s="4">
        <v>0.34482758620689657</v>
      </c>
      <c r="M513" s="4">
        <v>4.8559999999999999E-2</v>
      </c>
      <c r="N513" s="19">
        <v>1.9271948090279243</v>
      </c>
      <c r="O513" s="78">
        <v>0.15806209704544</v>
      </c>
      <c r="P513" s="78">
        <v>2.7277857528021272</v>
      </c>
      <c r="Q513" s="78">
        <v>2.3618E-2</v>
      </c>
      <c r="R513" s="78">
        <v>1.9304754029114408</v>
      </c>
      <c r="S513" s="38">
        <v>0.70770785459538155</v>
      </c>
      <c r="T513" s="4">
        <v>125</v>
      </c>
      <c r="U513" s="4">
        <v>45.362598625179892</v>
      </c>
      <c r="V513" s="4"/>
      <c r="W513" s="4"/>
      <c r="X513" s="4">
        <v>150.48082494946942</v>
      </c>
      <c r="Y513" s="4">
        <v>2.9049953117477298</v>
      </c>
      <c r="Z513" s="4">
        <v>150.57368937879966</v>
      </c>
      <c r="AA513" s="4">
        <v>2.889746964823388</v>
      </c>
      <c r="AB513" s="39">
        <v>150.57368937879966</v>
      </c>
      <c r="AC513" s="39">
        <v>2.889746964823388</v>
      </c>
      <c r="AD513" s="20" t="s">
        <v>714</v>
      </c>
      <c r="AE513" s="4"/>
      <c r="AF513" s="71" t="s">
        <v>722</v>
      </c>
      <c r="AG513" s="71"/>
      <c r="AH513" s="40">
        <v>158</v>
      </c>
      <c r="AI513" s="40">
        <v>1.6</v>
      </c>
      <c r="AJ513" s="41"/>
      <c r="AK513" s="4"/>
      <c r="AL513" s="20">
        <v>1.49</v>
      </c>
      <c r="AM513" s="20">
        <v>0.8</v>
      </c>
      <c r="AN513" s="20">
        <v>1830</v>
      </c>
      <c r="AO513" s="74" t="s">
        <v>684</v>
      </c>
      <c r="AP513" s="20">
        <v>14.97</v>
      </c>
      <c r="AQ513" s="20">
        <v>4.2000000000000003E-2</v>
      </c>
      <c r="AR513" s="20">
        <v>0.92</v>
      </c>
      <c r="AS513" s="20">
        <v>2.62</v>
      </c>
      <c r="AT513" s="20">
        <v>0.63</v>
      </c>
      <c r="AU513" s="20">
        <v>22.2</v>
      </c>
      <c r="AV513" s="20">
        <v>9.44</v>
      </c>
      <c r="AW513" s="20">
        <v>137</v>
      </c>
      <c r="AX513" s="20">
        <v>59.1</v>
      </c>
      <c r="AY513" s="20">
        <v>316</v>
      </c>
      <c r="AZ513" s="20">
        <v>71.3</v>
      </c>
      <c r="BA513" s="20">
        <v>710</v>
      </c>
      <c r="BB513" s="20">
        <v>147</v>
      </c>
      <c r="BC513" s="20">
        <v>9490</v>
      </c>
      <c r="BD513" s="4"/>
      <c r="BE513" s="4"/>
      <c r="BF513" s="20" t="s">
        <v>734</v>
      </c>
      <c r="BG513" s="20" t="s">
        <v>734</v>
      </c>
      <c r="BH513" s="20" t="s">
        <v>734</v>
      </c>
      <c r="BI513" s="20" t="s">
        <v>734</v>
      </c>
      <c r="BJ513" s="20" t="s">
        <v>734</v>
      </c>
      <c r="BK513" s="20" t="s">
        <v>734</v>
      </c>
      <c r="BL513" s="20" t="s">
        <v>734</v>
      </c>
      <c r="BM513" s="20" t="s">
        <v>734</v>
      </c>
      <c r="BN513" s="42" t="s">
        <v>734</v>
      </c>
      <c r="BO513" s="42" t="s">
        <v>734</v>
      </c>
      <c r="BP513" s="42" t="s">
        <v>734</v>
      </c>
      <c r="BQ513" s="43" t="s">
        <v>734</v>
      </c>
      <c r="BR513" s="43" t="s">
        <v>734</v>
      </c>
      <c r="BS513" s="43" t="s">
        <v>734</v>
      </c>
    </row>
    <row r="514" spans="1:71" s="53" customFormat="1" x14ac:dyDescent="0.25">
      <c r="A514" s="4" t="s">
        <v>789</v>
      </c>
      <c r="B514" s="4" t="s">
        <v>1141</v>
      </c>
      <c r="C514" s="4">
        <v>2017</v>
      </c>
      <c r="D514" s="4">
        <v>55</v>
      </c>
      <c r="E514" s="4">
        <v>511</v>
      </c>
      <c r="F514" s="4">
        <v>43298</v>
      </c>
      <c r="G514" s="4">
        <v>48539</v>
      </c>
      <c r="H514" s="4"/>
      <c r="I514" s="4">
        <v>19.079999999999998</v>
      </c>
      <c r="J514" s="4">
        <v>507</v>
      </c>
      <c r="K514" s="4">
        <v>241.8</v>
      </c>
      <c r="L514" s="4">
        <v>0.48971596474045059</v>
      </c>
      <c r="M514" s="4">
        <v>4.8959999999999997E-2</v>
      </c>
      <c r="N514" s="19">
        <v>1.9858447553978964</v>
      </c>
      <c r="O514" s="78">
        <v>0.16796049451775999</v>
      </c>
      <c r="P514" s="78">
        <v>2.7670505943660793</v>
      </c>
      <c r="Q514" s="78">
        <v>2.4891999999999997E-2</v>
      </c>
      <c r="R514" s="78">
        <v>1.9269119334417806</v>
      </c>
      <c r="S514" s="38">
        <v>0.69637755715964011</v>
      </c>
      <c r="T514" s="4">
        <v>144</v>
      </c>
      <c r="U514" s="4">
        <v>46.576698254248015</v>
      </c>
      <c r="V514" s="4"/>
      <c r="W514" s="4"/>
      <c r="X514" s="4">
        <v>158.49905023015432</v>
      </c>
      <c r="Y514" s="4">
        <v>3.0541371132767261</v>
      </c>
      <c r="Z514" s="4">
        <v>158.55105006683655</v>
      </c>
      <c r="AA514" s="4">
        <v>3.0364886984150816</v>
      </c>
      <c r="AB514" s="39">
        <v>158.55105006683655</v>
      </c>
      <c r="AC514" s="39">
        <v>3.0364886984150816</v>
      </c>
      <c r="AD514" s="20" t="s">
        <v>714</v>
      </c>
      <c r="AE514" s="4"/>
      <c r="AF514" s="4"/>
      <c r="AG514" s="4"/>
      <c r="AH514" s="40">
        <v>158</v>
      </c>
      <c r="AI514" s="40">
        <v>1.6</v>
      </c>
      <c r="AJ514" s="41"/>
      <c r="AK514" s="4"/>
      <c r="AL514" s="20">
        <v>4.0999999999999996</v>
      </c>
      <c r="AM514" s="20">
        <v>1.2</v>
      </c>
      <c r="AN514" s="20">
        <v>1183</v>
      </c>
      <c r="AO514" s="74" t="s">
        <v>684</v>
      </c>
      <c r="AP514" s="20">
        <v>23.1</v>
      </c>
      <c r="AQ514" s="20">
        <v>4.9000000000000002E-2</v>
      </c>
      <c r="AR514" s="20">
        <v>1.1200000000000001</v>
      </c>
      <c r="AS514" s="20">
        <v>2.4300000000000002</v>
      </c>
      <c r="AT514" s="20">
        <v>0.251</v>
      </c>
      <c r="AU514" s="20">
        <v>17.7</v>
      </c>
      <c r="AV514" s="20">
        <v>7.25</v>
      </c>
      <c r="AW514" s="20">
        <v>91.5</v>
      </c>
      <c r="AX514" s="20">
        <v>38</v>
      </c>
      <c r="AY514" s="20">
        <v>195</v>
      </c>
      <c r="AZ514" s="20">
        <v>43.6</v>
      </c>
      <c r="BA514" s="20">
        <v>423</v>
      </c>
      <c r="BB514" s="20">
        <v>83.1</v>
      </c>
      <c r="BC514" s="20">
        <v>9840</v>
      </c>
      <c r="BD514" s="4"/>
      <c r="BE514" s="4"/>
      <c r="BF514" s="20">
        <v>1.199E-3</v>
      </c>
      <c r="BG514" s="20">
        <v>2.3E-5</v>
      </c>
      <c r="BH514" s="20">
        <v>1.4673400000000001</v>
      </c>
      <c r="BI514" s="20">
        <v>1.3999999999999999E-4</v>
      </c>
      <c r="BJ514" s="20">
        <v>4.7E-2</v>
      </c>
      <c r="BK514" s="20">
        <v>1.1999999999999999E-3</v>
      </c>
      <c r="BL514" s="20">
        <v>0.28286</v>
      </c>
      <c r="BM514" s="20">
        <v>6.0000000000000008E-5</v>
      </c>
      <c r="BN514" s="42">
        <v>0.28285644552413042</v>
      </c>
      <c r="BO514" s="42">
        <v>6.0510327191698465</v>
      </c>
      <c r="BP514" s="42">
        <v>2.1225009062483373</v>
      </c>
      <c r="BQ514" s="43">
        <v>0.28285645789607317</v>
      </c>
      <c r="BR514" s="43">
        <v>6.0391983348973</v>
      </c>
      <c r="BS514" s="43">
        <v>2.1224983030816231</v>
      </c>
    </row>
    <row r="515" spans="1:71" s="53" customFormat="1" x14ac:dyDescent="0.25">
      <c r="A515" s="4" t="s">
        <v>790</v>
      </c>
      <c r="B515" s="4" t="s">
        <v>1141</v>
      </c>
      <c r="C515" s="4">
        <v>2017</v>
      </c>
      <c r="D515" s="4">
        <v>56</v>
      </c>
      <c r="E515" s="4">
        <v>512</v>
      </c>
      <c r="F515" s="4">
        <v>43175.5</v>
      </c>
      <c r="G515" s="4">
        <v>48646.5</v>
      </c>
      <c r="H515" s="4"/>
      <c r="I515" s="4">
        <v>21.03</v>
      </c>
      <c r="J515" s="4">
        <v>679</v>
      </c>
      <c r="K515" s="4">
        <v>288</v>
      </c>
      <c r="L515" s="4">
        <v>0.41666666666666669</v>
      </c>
      <c r="M515" s="4">
        <v>4.9619999999999997E-2</v>
      </c>
      <c r="N515" s="19">
        <v>1.5078748177999641</v>
      </c>
      <c r="O515" s="78">
        <v>0.164394137888904</v>
      </c>
      <c r="P515" s="78">
        <v>2.246250553522851</v>
      </c>
      <c r="Q515" s="78">
        <v>2.4039399999999999E-2</v>
      </c>
      <c r="R515" s="78">
        <v>1.6649189418846915</v>
      </c>
      <c r="S515" s="38">
        <v>0.74119912370129726</v>
      </c>
      <c r="T515" s="4">
        <v>175</v>
      </c>
      <c r="U515" s="4">
        <v>35.162916905301842</v>
      </c>
      <c r="V515" s="4"/>
      <c r="W515" s="4"/>
      <c r="X515" s="4">
        <v>153.13411116405538</v>
      </c>
      <c r="Y515" s="4">
        <v>2.5495588232571178</v>
      </c>
      <c r="Z515" s="4">
        <v>153.03698594626522</v>
      </c>
      <c r="AA515" s="4">
        <v>2.532000675099102</v>
      </c>
      <c r="AB515" s="39">
        <v>153.03698594626522</v>
      </c>
      <c r="AC515" s="39">
        <v>2.532000675099102</v>
      </c>
      <c r="AD515" s="20" t="s">
        <v>714</v>
      </c>
      <c r="AE515" s="4"/>
      <c r="AF515" s="4"/>
      <c r="AG515" s="4"/>
      <c r="AH515" s="40">
        <v>158</v>
      </c>
      <c r="AI515" s="40">
        <v>1.6</v>
      </c>
      <c r="AJ515" s="41"/>
      <c r="AK515" s="4"/>
      <c r="AL515" s="20">
        <v>2.4</v>
      </c>
      <c r="AM515" s="20">
        <v>1.2</v>
      </c>
      <c r="AN515" s="20">
        <v>1682</v>
      </c>
      <c r="AO515" s="74" t="s">
        <v>684</v>
      </c>
      <c r="AP515" s="20">
        <v>16.170000000000002</v>
      </c>
      <c r="AQ515" s="20">
        <v>0.05</v>
      </c>
      <c r="AR515" s="20">
        <v>1.02</v>
      </c>
      <c r="AS515" s="20">
        <v>2.85</v>
      </c>
      <c r="AT515" s="20">
        <v>0.57199999999999995</v>
      </c>
      <c r="AU515" s="20">
        <v>21.6</v>
      </c>
      <c r="AV515" s="20">
        <v>9.0299999999999994</v>
      </c>
      <c r="AW515" s="20">
        <v>122.1</v>
      </c>
      <c r="AX515" s="20">
        <v>55.9</v>
      </c>
      <c r="AY515" s="20">
        <v>292</v>
      </c>
      <c r="AZ515" s="20">
        <v>66.900000000000006</v>
      </c>
      <c r="BA515" s="20">
        <v>670</v>
      </c>
      <c r="BB515" s="20">
        <v>130</v>
      </c>
      <c r="BC515" s="20">
        <v>10330</v>
      </c>
      <c r="BD515" s="4"/>
      <c r="BE515" s="4"/>
      <c r="BF515" s="20">
        <v>2.1210000000000001E-3</v>
      </c>
      <c r="BG515" s="20">
        <v>2.4000000000000001E-5</v>
      </c>
      <c r="BH515" s="20">
        <v>1.46726</v>
      </c>
      <c r="BI515" s="20">
        <v>1.2999999999999999E-4</v>
      </c>
      <c r="BJ515" s="20">
        <v>8.4400000000000003E-2</v>
      </c>
      <c r="BK515" s="20">
        <v>1.5E-3</v>
      </c>
      <c r="BL515" s="20">
        <v>0.28293000000000001</v>
      </c>
      <c r="BM515" s="20">
        <v>6.0000000000000008E-5</v>
      </c>
      <c r="BN515" s="42">
        <v>0.28292393121193732</v>
      </c>
      <c r="BO515" s="42">
        <v>8.3155179203409091</v>
      </c>
      <c r="BP515" s="42">
        <v>2.1224748592418958</v>
      </c>
      <c r="BQ515" s="43">
        <v>0.28292373410973415</v>
      </c>
      <c r="BR515" s="43">
        <v>8.4190924904503639</v>
      </c>
      <c r="BS515" s="43">
        <v>2.1224983030816231</v>
      </c>
    </row>
    <row r="516" spans="1:71" s="53" customFormat="1" x14ac:dyDescent="0.25">
      <c r="A516" s="4" t="s">
        <v>791</v>
      </c>
      <c r="B516" s="4" t="s">
        <v>1141</v>
      </c>
      <c r="C516" s="4">
        <v>2017</v>
      </c>
      <c r="D516" s="4">
        <v>57</v>
      </c>
      <c r="E516" s="4">
        <v>513</v>
      </c>
      <c r="F516" s="4">
        <v>43678</v>
      </c>
      <c r="G516" s="4">
        <v>48773</v>
      </c>
      <c r="H516" s="4"/>
      <c r="I516" s="4">
        <v>4.97</v>
      </c>
      <c r="J516" s="4">
        <v>140.4</v>
      </c>
      <c r="K516" s="4">
        <v>62.3</v>
      </c>
      <c r="L516" s="4">
        <v>0.46533271288971612</v>
      </c>
      <c r="M516" s="4">
        <v>5.04E-2</v>
      </c>
      <c r="N516" s="19">
        <v>3.1396989904395123</v>
      </c>
      <c r="O516" s="78">
        <v>0.17106259026528001</v>
      </c>
      <c r="P516" s="78">
        <v>3.6558863574378413</v>
      </c>
      <c r="Q516" s="78">
        <v>2.4627400000000001E-2</v>
      </c>
      <c r="R516" s="78">
        <v>1.8729109183122497</v>
      </c>
      <c r="S516" s="38">
        <v>0.51230009228865747</v>
      </c>
      <c r="T516" s="4">
        <v>207</v>
      </c>
      <c r="U516" s="4">
        <v>72.732552233503881</v>
      </c>
      <c r="V516" s="4"/>
      <c r="W516" s="4"/>
      <c r="X516" s="4">
        <v>156.83454690479417</v>
      </c>
      <c r="Y516" s="4">
        <v>2.9373713526654366</v>
      </c>
      <c r="Z516" s="4">
        <v>156.59795350782105</v>
      </c>
      <c r="AA516" s="4">
        <v>2.925771958287517</v>
      </c>
      <c r="AB516" s="39">
        <v>156.59795350782105</v>
      </c>
      <c r="AC516" s="39">
        <v>2.925771958287517</v>
      </c>
      <c r="AD516" s="20" t="s">
        <v>714</v>
      </c>
      <c r="AE516" s="4"/>
      <c r="AF516" s="4"/>
      <c r="AG516" s="4"/>
      <c r="AH516" s="40">
        <v>158</v>
      </c>
      <c r="AI516" s="40">
        <v>1.6</v>
      </c>
      <c r="AJ516" s="41"/>
      <c r="AK516" s="4"/>
      <c r="AL516" s="20">
        <v>4.5999999999999996</v>
      </c>
      <c r="AM516" s="20">
        <v>1.3</v>
      </c>
      <c r="AN516" s="20">
        <v>896</v>
      </c>
      <c r="AO516" s="74" t="s">
        <v>684</v>
      </c>
      <c r="AP516" s="20">
        <v>15.1</v>
      </c>
      <c r="AQ516" s="20">
        <v>4.5999999999999999E-2</v>
      </c>
      <c r="AR516" s="20">
        <v>0.92</v>
      </c>
      <c r="AS516" s="20">
        <v>2.14</v>
      </c>
      <c r="AT516" s="20">
        <v>0.439</v>
      </c>
      <c r="AU516" s="20">
        <v>17.600000000000001</v>
      </c>
      <c r="AV516" s="20">
        <v>5.76</v>
      </c>
      <c r="AW516" s="20">
        <v>77.900000000000006</v>
      </c>
      <c r="AX516" s="20">
        <v>30.4</v>
      </c>
      <c r="AY516" s="20">
        <v>150</v>
      </c>
      <c r="AZ516" s="20">
        <v>34.4</v>
      </c>
      <c r="BA516" s="20">
        <v>320</v>
      </c>
      <c r="BB516" s="20">
        <v>63.2</v>
      </c>
      <c r="BC516" s="20">
        <v>8830</v>
      </c>
      <c r="BD516" s="4"/>
      <c r="BE516" s="4"/>
      <c r="BF516" s="20">
        <v>1.2960000000000001E-3</v>
      </c>
      <c r="BG516" s="20">
        <v>1.2E-5</v>
      </c>
      <c r="BH516" s="20">
        <v>1.4672000000000001</v>
      </c>
      <c r="BI516" s="20">
        <v>1.2999999999999999E-4</v>
      </c>
      <c r="BJ516" s="20">
        <v>5.3800000000000001E-2</v>
      </c>
      <c r="BK516" s="20">
        <v>1.1999999999999999E-3</v>
      </c>
      <c r="BL516" s="20">
        <v>0.28272999999999998</v>
      </c>
      <c r="BM516" s="20">
        <v>5.4999999999999995E-5</v>
      </c>
      <c r="BN516" s="42">
        <v>0.28272620536134679</v>
      </c>
      <c r="BO516" s="42">
        <v>1.4003097110548701</v>
      </c>
      <c r="BP516" s="42">
        <v>1.945617373285456</v>
      </c>
      <c r="BQ516" s="43">
        <v>0.28272617133720668</v>
      </c>
      <c r="BR516" s="43">
        <v>1.4303149997574316</v>
      </c>
      <c r="BS516" s="43">
        <v>1.9456234444914877</v>
      </c>
    </row>
    <row r="517" spans="1:71" s="53" customFormat="1" x14ac:dyDescent="0.25">
      <c r="A517" s="53" t="s">
        <v>792</v>
      </c>
      <c r="B517" s="53" t="s">
        <v>1141</v>
      </c>
      <c r="C517" s="53">
        <v>2017</v>
      </c>
      <c r="D517" s="53">
        <v>58</v>
      </c>
      <c r="E517" s="53">
        <v>514</v>
      </c>
      <c r="F517" s="53">
        <v>43615.5</v>
      </c>
      <c r="G517" s="53">
        <v>48631</v>
      </c>
      <c r="I517" s="53">
        <v>4.25</v>
      </c>
      <c r="J517" s="53">
        <v>93</v>
      </c>
      <c r="K517" s="53">
        <v>76.3</v>
      </c>
      <c r="L517" s="53">
        <v>0.85470085470085477</v>
      </c>
      <c r="M517" s="53">
        <v>4.9200000000000001E-2</v>
      </c>
      <c r="N517" s="80">
        <v>4.9794939406347876</v>
      </c>
      <c r="O517" s="81">
        <v>0.11602227073248</v>
      </c>
      <c r="P517" s="81">
        <v>5.3730201807624187</v>
      </c>
      <c r="Q517" s="81">
        <v>1.7110799999999999E-2</v>
      </c>
      <c r="R517" s="81">
        <v>2.0184117414595204</v>
      </c>
      <c r="S517" s="54">
        <v>0.37565683238753678</v>
      </c>
      <c r="T517" s="53">
        <v>150</v>
      </c>
      <c r="U517" s="53">
        <v>116.54422603696094</v>
      </c>
      <c r="X517" s="53">
        <v>109.36990531904499</v>
      </c>
      <c r="Y517" s="53">
        <v>2.2075350105827645</v>
      </c>
      <c r="Z517" s="53">
        <v>109.23376433048072</v>
      </c>
      <c r="AA517" s="53">
        <v>2.2177823380326691</v>
      </c>
      <c r="AB517" s="55">
        <v>109.23376433048072</v>
      </c>
      <c r="AC517" s="55">
        <v>2.2177823380326691</v>
      </c>
      <c r="AD517" s="56" t="s">
        <v>714</v>
      </c>
      <c r="AF517" s="53" t="s">
        <v>1774</v>
      </c>
      <c r="AH517" s="57">
        <v>158</v>
      </c>
      <c r="AI517" s="57">
        <v>1.6</v>
      </c>
      <c r="AJ517" s="58"/>
      <c r="AL517" s="56">
        <v>5.6</v>
      </c>
      <c r="AM517" s="56">
        <v>1.8</v>
      </c>
      <c r="AN517" s="56">
        <v>395</v>
      </c>
      <c r="AO517" s="74" t="s">
        <v>684</v>
      </c>
      <c r="AP517" s="56">
        <v>16</v>
      </c>
      <c r="AQ517" s="56">
        <v>4.9000000000000002E-2</v>
      </c>
      <c r="AR517" s="56">
        <v>0.84</v>
      </c>
      <c r="AS517" s="56">
        <v>1.65</v>
      </c>
      <c r="AT517" s="56">
        <v>0.63400000000000001</v>
      </c>
      <c r="AU517" s="56">
        <v>8.3000000000000007</v>
      </c>
      <c r="AV517" s="56">
        <v>2.78</v>
      </c>
      <c r="AW517" s="56">
        <v>31.7</v>
      </c>
      <c r="AX517" s="56">
        <v>13.4</v>
      </c>
      <c r="AY517" s="56">
        <v>58.5</v>
      </c>
      <c r="AZ517" s="56">
        <v>14.3</v>
      </c>
      <c r="BA517" s="56">
        <v>127</v>
      </c>
      <c r="BB517" s="56">
        <v>27.3</v>
      </c>
      <c r="BC517" s="74">
        <v>10000</v>
      </c>
      <c r="BD517" s="77"/>
      <c r="BF517" s="56" t="s">
        <v>734</v>
      </c>
      <c r="BG517" s="56" t="s">
        <v>734</v>
      </c>
      <c r="BH517" s="56" t="s">
        <v>734</v>
      </c>
      <c r="BI517" s="56" t="s">
        <v>734</v>
      </c>
      <c r="BJ517" s="56" t="s">
        <v>734</v>
      </c>
      <c r="BK517" s="56" t="s">
        <v>734</v>
      </c>
      <c r="BL517" s="56" t="s">
        <v>734</v>
      </c>
      <c r="BM517" s="56" t="s">
        <v>734</v>
      </c>
      <c r="BN517" s="59" t="s">
        <v>734</v>
      </c>
      <c r="BO517" s="59" t="s">
        <v>734</v>
      </c>
      <c r="BP517" s="59" t="s">
        <v>734</v>
      </c>
      <c r="BQ517" s="60" t="s">
        <v>734</v>
      </c>
      <c r="BR517" s="60" t="s">
        <v>734</v>
      </c>
      <c r="BS517" s="60" t="s">
        <v>734</v>
      </c>
    </row>
    <row r="518" spans="1:71" s="53" customFormat="1" x14ac:dyDescent="0.25">
      <c r="A518" s="4" t="s">
        <v>793</v>
      </c>
      <c r="B518" s="4" t="s">
        <v>1141</v>
      </c>
      <c r="C518" s="4">
        <v>2017</v>
      </c>
      <c r="D518" s="4">
        <v>59</v>
      </c>
      <c r="E518" s="4">
        <v>515</v>
      </c>
      <c r="F518" s="4">
        <v>43647.5</v>
      </c>
      <c r="G518" s="4">
        <v>49110.5</v>
      </c>
      <c r="H518" s="4"/>
      <c r="I518" s="4">
        <v>19.14</v>
      </c>
      <c r="J518" s="4">
        <v>592</v>
      </c>
      <c r="K518" s="4">
        <v>237.9</v>
      </c>
      <c r="L518" s="4">
        <v>0.41034058268362744</v>
      </c>
      <c r="M518" s="4">
        <v>4.965E-2</v>
      </c>
      <c r="N518" s="19">
        <v>1.5997982858480688</v>
      </c>
      <c r="O518" s="78">
        <v>0.16462764595830001</v>
      </c>
      <c r="P518" s="78">
        <v>2.3572161102484954</v>
      </c>
      <c r="Q518" s="78">
        <v>2.4059000000000001E-2</v>
      </c>
      <c r="R518" s="78">
        <v>1.7312172697303556</v>
      </c>
      <c r="S518" s="38">
        <v>0.7344329873716382</v>
      </c>
      <c r="T518" s="4">
        <v>176</v>
      </c>
      <c r="U518" s="4">
        <v>37.296881909119264</v>
      </c>
      <c r="V518" s="4"/>
      <c r="W518" s="4"/>
      <c r="X518" s="4">
        <v>153.25749325090064</v>
      </c>
      <c r="Y518" s="4">
        <v>2.6532201903154258</v>
      </c>
      <c r="Z518" s="4">
        <v>153.15505760359653</v>
      </c>
      <c r="AA518" s="4">
        <v>2.6350188718424721</v>
      </c>
      <c r="AB518" s="39">
        <v>153.15505760359653</v>
      </c>
      <c r="AC518" s="39">
        <v>2.6350188718424721</v>
      </c>
      <c r="AD518" s="20" t="s">
        <v>714</v>
      </c>
      <c r="AE518" s="4"/>
      <c r="AF518" s="4"/>
      <c r="AG518" s="4"/>
      <c r="AH518" s="40">
        <v>158</v>
      </c>
      <c r="AI518" s="40">
        <v>1.6</v>
      </c>
      <c r="AJ518" s="41"/>
      <c r="AK518" s="4"/>
      <c r="AL518" s="20">
        <v>3.26</v>
      </c>
      <c r="AM518" s="20">
        <v>0.49</v>
      </c>
      <c r="AN518" s="20">
        <v>1810</v>
      </c>
      <c r="AO518" s="74" t="s">
        <v>684</v>
      </c>
      <c r="AP518" s="20">
        <v>13.94</v>
      </c>
      <c r="AQ518" s="20">
        <v>6.9000000000000006E-2</v>
      </c>
      <c r="AR518" s="20">
        <v>1.23</v>
      </c>
      <c r="AS518" s="20">
        <v>2.8</v>
      </c>
      <c r="AT518" s="20">
        <v>0.61</v>
      </c>
      <c r="AU518" s="20">
        <v>23.4</v>
      </c>
      <c r="AV518" s="20">
        <v>9.4499999999999993</v>
      </c>
      <c r="AW518" s="20">
        <v>138.4</v>
      </c>
      <c r="AX518" s="20">
        <v>58.3</v>
      </c>
      <c r="AY518" s="20">
        <v>302</v>
      </c>
      <c r="AZ518" s="20">
        <v>68.7</v>
      </c>
      <c r="BA518" s="20">
        <v>668</v>
      </c>
      <c r="BB518" s="20">
        <v>132.19999999999999</v>
      </c>
      <c r="BC518" s="20">
        <v>9130</v>
      </c>
      <c r="BD518" s="4"/>
      <c r="BE518" s="4"/>
      <c r="BF518" s="20">
        <v>2.8170000000000001E-3</v>
      </c>
      <c r="BG518" s="20">
        <v>4.8000000000000001E-5</v>
      </c>
      <c r="BH518" s="20">
        <v>1.4672099999999999</v>
      </c>
      <c r="BI518" s="20">
        <v>1.2999999999999999E-4</v>
      </c>
      <c r="BJ518" s="20">
        <v>0.1116</v>
      </c>
      <c r="BK518" s="20">
        <v>2.7000000000000001E-3</v>
      </c>
      <c r="BL518" s="20">
        <v>0.28294000000000002</v>
      </c>
      <c r="BM518" s="20">
        <v>6.4999999999999994E-5</v>
      </c>
      <c r="BN518" s="42">
        <v>0.2829319335291679</v>
      </c>
      <c r="BO518" s="42">
        <v>8.6012264154100571</v>
      </c>
      <c r="BP518" s="42">
        <v>2.2993483683591851</v>
      </c>
      <c r="BQ518" s="43">
        <v>0.28293167797601182</v>
      </c>
      <c r="BR518" s="43">
        <v>8.7001065353553564</v>
      </c>
      <c r="BS518" s="43">
        <v>2.2993731616717583</v>
      </c>
    </row>
    <row r="519" spans="1:71" x14ac:dyDescent="0.25">
      <c r="A519" s="45" t="s">
        <v>794</v>
      </c>
      <c r="B519" s="45" t="s">
        <v>1141</v>
      </c>
      <c r="C519" s="45">
        <v>2017</v>
      </c>
      <c r="D519" s="45">
        <v>60</v>
      </c>
      <c r="E519" s="45">
        <v>516</v>
      </c>
      <c r="F519" s="45">
        <v>43244</v>
      </c>
      <c r="G519" s="45">
        <v>49108</v>
      </c>
      <c r="H519" s="45"/>
      <c r="I519" s="45">
        <v>47.3</v>
      </c>
      <c r="J519" s="45">
        <v>1491</v>
      </c>
      <c r="K519" s="45">
        <v>626</v>
      </c>
      <c r="L519" s="45">
        <v>0.43383947939262468</v>
      </c>
      <c r="M519" s="45">
        <v>4.8599999999999997E-2</v>
      </c>
      <c r="N519" s="83">
        <v>1.3083184112246082</v>
      </c>
      <c r="O519" s="84">
        <v>0.16016149517760001</v>
      </c>
      <c r="P519" s="84">
        <v>2.6615746212119507</v>
      </c>
      <c r="Q519" s="84">
        <v>2.3912000000000003E-2</v>
      </c>
      <c r="R519" s="84">
        <v>2.3178184568965396</v>
      </c>
      <c r="S519" s="46">
        <v>0.87084481435321115</v>
      </c>
      <c r="T519" s="45">
        <v>128</v>
      </c>
      <c r="U519" s="45">
        <v>30.784335260467028</v>
      </c>
      <c r="V519" s="45"/>
      <c r="W519" s="45"/>
      <c r="X519" s="45">
        <v>152.33207003293984</v>
      </c>
      <c r="Y519" s="45">
        <v>3.5307808349960421</v>
      </c>
      <c r="Z519" s="45">
        <v>152.42582566081504</v>
      </c>
      <c r="AA519" s="45">
        <v>3.5075170418928678</v>
      </c>
      <c r="AB519" s="47">
        <v>152.42582566081504</v>
      </c>
      <c r="AC519" s="47">
        <v>3.5075170418928678</v>
      </c>
      <c r="AD519" s="48" t="s">
        <v>714</v>
      </c>
      <c r="AE519" s="45" t="s">
        <v>689</v>
      </c>
      <c r="AF519" s="45"/>
      <c r="AG519" s="45"/>
      <c r="AH519" s="49">
        <v>158</v>
      </c>
      <c r="AI519" s="49">
        <v>1.6</v>
      </c>
      <c r="AJ519" s="50"/>
      <c r="AK519" s="89"/>
      <c r="AL519" s="48">
        <v>0.84</v>
      </c>
      <c r="AM519" s="48">
        <v>0.76</v>
      </c>
      <c r="AN519" s="48">
        <v>3050</v>
      </c>
      <c r="AO519" s="74" t="s">
        <v>684</v>
      </c>
      <c r="AP519" s="48">
        <v>38.200000000000003</v>
      </c>
      <c r="AQ519" s="48">
        <v>8.4000000000000005E-2</v>
      </c>
      <c r="AR519" s="48">
        <v>1.94</v>
      </c>
      <c r="AS519" s="48">
        <v>5.94</v>
      </c>
      <c r="AT519" s="48">
        <v>0.75</v>
      </c>
      <c r="AU519" s="48">
        <v>48.7</v>
      </c>
      <c r="AV519" s="48">
        <v>18.899999999999999</v>
      </c>
      <c r="AW519" s="48">
        <v>261</v>
      </c>
      <c r="AX519" s="48">
        <v>104.1</v>
      </c>
      <c r="AY519" s="48">
        <v>496</v>
      </c>
      <c r="AZ519" s="48">
        <v>109.9</v>
      </c>
      <c r="BA519" s="48">
        <v>1084</v>
      </c>
      <c r="BB519" s="48">
        <v>212</v>
      </c>
      <c r="BC519" s="48">
        <v>10570</v>
      </c>
      <c r="BD519" s="45"/>
      <c r="BE519" s="45"/>
      <c r="BF519" s="48" t="s">
        <v>734</v>
      </c>
      <c r="BG519" s="48" t="s">
        <v>734</v>
      </c>
      <c r="BH519" s="48" t="s">
        <v>734</v>
      </c>
      <c r="BI519" s="48" t="s">
        <v>734</v>
      </c>
      <c r="BJ519" s="48" t="s">
        <v>734</v>
      </c>
      <c r="BK519" s="48" t="s">
        <v>734</v>
      </c>
      <c r="BL519" s="48" t="s">
        <v>734</v>
      </c>
      <c r="BM519" s="48" t="s">
        <v>734</v>
      </c>
      <c r="BN519" s="51" t="s">
        <v>734</v>
      </c>
      <c r="BO519" s="51" t="s">
        <v>734</v>
      </c>
      <c r="BP519" s="51" t="s">
        <v>734</v>
      </c>
      <c r="BQ519" s="52" t="s">
        <v>734</v>
      </c>
      <c r="BR519" s="52" t="s">
        <v>734</v>
      </c>
      <c r="BS519" s="52" t="s">
        <v>734</v>
      </c>
    </row>
    <row r="520" spans="1:71" x14ac:dyDescent="0.25">
      <c r="A520" s="4" t="s">
        <v>795</v>
      </c>
      <c r="B520" s="4" t="s">
        <v>1141</v>
      </c>
      <c r="C520" s="4">
        <v>2017</v>
      </c>
      <c r="D520" s="4">
        <v>61</v>
      </c>
      <c r="E520" s="4">
        <v>517</v>
      </c>
      <c r="F520" s="4">
        <v>43116</v>
      </c>
      <c r="G520" s="4">
        <v>49138.5</v>
      </c>
      <c r="I520" s="4">
        <v>15.61</v>
      </c>
      <c r="J520" s="4">
        <v>264.5</v>
      </c>
      <c r="K520" s="4">
        <v>196.4</v>
      </c>
      <c r="L520" s="4">
        <v>0.76335877862595414</v>
      </c>
      <c r="M520" s="4">
        <v>4.9099999999999998E-2</v>
      </c>
      <c r="N520" s="19">
        <v>2.2689168027589663</v>
      </c>
      <c r="O520" s="78">
        <v>0.16897129583152001</v>
      </c>
      <c r="P520" s="78">
        <v>3.0418631827229574</v>
      </c>
      <c r="Q520" s="78">
        <v>2.49704E-2</v>
      </c>
      <c r="R520" s="78">
        <v>2.0260671668440491</v>
      </c>
      <c r="S520" s="38">
        <v>0.6660612411339264</v>
      </c>
      <c r="T520" s="4">
        <v>141</v>
      </c>
      <c r="U520" s="4">
        <v>53.150276390373712</v>
      </c>
      <c r="X520" s="4">
        <v>158.99215387412676</v>
      </c>
      <c r="Y520" s="4">
        <v>3.2212878275018513</v>
      </c>
      <c r="Z520" s="4">
        <v>159.01865574179644</v>
      </c>
      <c r="AA520" s="4">
        <v>3.2032755475235555</v>
      </c>
      <c r="AB520" s="39">
        <v>159.01865574179644</v>
      </c>
      <c r="AC520" s="39">
        <v>3.2032755475235555</v>
      </c>
      <c r="AD520" s="20" t="s">
        <v>714</v>
      </c>
      <c r="AH520" s="40">
        <v>158</v>
      </c>
      <c r="AI520" s="40">
        <v>1.6</v>
      </c>
      <c r="AJ520" s="41"/>
      <c r="AL520" s="20">
        <v>11.5</v>
      </c>
      <c r="AM520" s="20">
        <v>3.3</v>
      </c>
      <c r="AN520" s="20">
        <v>1600</v>
      </c>
      <c r="AO520" s="74" t="s">
        <v>684</v>
      </c>
      <c r="AP520" s="20">
        <v>7.14</v>
      </c>
      <c r="AQ520" s="20">
        <v>0.29899999999999999</v>
      </c>
      <c r="AR520" s="20">
        <v>3.45</v>
      </c>
      <c r="AS520" s="20">
        <v>4.2300000000000004</v>
      </c>
      <c r="AT520" s="20">
        <v>1.58</v>
      </c>
      <c r="AU520" s="20">
        <v>24.5</v>
      </c>
      <c r="AV520" s="20">
        <v>8.6199999999999992</v>
      </c>
      <c r="AW520" s="20">
        <v>116.9</v>
      </c>
      <c r="AX520" s="20">
        <v>50.3</v>
      </c>
      <c r="AY520" s="20">
        <v>257</v>
      </c>
      <c r="AZ520" s="20">
        <v>61.8</v>
      </c>
      <c r="BA520" s="20">
        <v>569</v>
      </c>
      <c r="BB520" s="20">
        <v>120</v>
      </c>
      <c r="BC520" s="20">
        <v>7680</v>
      </c>
      <c r="BF520" s="20">
        <v>2.4719999999999998E-3</v>
      </c>
      <c r="BG520" s="20">
        <v>3.4E-5</v>
      </c>
      <c r="BH520" s="20">
        <v>1.4673</v>
      </c>
      <c r="BI520" s="20">
        <v>1.2E-4</v>
      </c>
      <c r="BJ520" s="20">
        <v>9.3490000000000004E-2</v>
      </c>
      <c r="BK520" s="20">
        <v>8.4000000000000003E-4</v>
      </c>
      <c r="BL520" s="20">
        <v>0.28289999999999998</v>
      </c>
      <c r="BM520" s="20">
        <v>5.4999999999999995E-5</v>
      </c>
      <c r="BN520" s="42">
        <v>0.28289265002764769</v>
      </c>
      <c r="BO520" s="42">
        <v>7.3421827446007448</v>
      </c>
      <c r="BP520" s="42">
        <v>1.9456278556447502</v>
      </c>
      <c r="BQ520" s="43">
        <v>0.28289269718022758</v>
      </c>
      <c r="BR520" s="43">
        <v>7.321161986941771</v>
      </c>
      <c r="BS520" s="43">
        <v>1.9456234444914877</v>
      </c>
    </row>
    <row r="521" spans="1:71" x14ac:dyDescent="0.25">
      <c r="A521" s="53" t="s">
        <v>796</v>
      </c>
      <c r="B521" s="53" t="s">
        <v>1141</v>
      </c>
      <c r="C521" s="53">
        <v>2017</v>
      </c>
      <c r="D521" s="53">
        <v>62</v>
      </c>
      <c r="E521" s="53">
        <v>518</v>
      </c>
      <c r="F521" s="53">
        <v>43358.5</v>
      </c>
      <c r="G521" s="53">
        <v>49178.5</v>
      </c>
      <c r="H521" s="53"/>
      <c r="I521" s="53">
        <v>1.69</v>
      </c>
      <c r="J521" s="53">
        <v>33.9</v>
      </c>
      <c r="K521" s="53">
        <v>27.2</v>
      </c>
      <c r="L521" s="53">
        <v>0.82440230832646322</v>
      </c>
      <c r="M521" s="53">
        <v>4.7500000000000001E-2</v>
      </c>
      <c r="N521" s="80">
        <v>16.661615116264944</v>
      </c>
      <c r="O521" s="81">
        <v>0.11040951415900001</v>
      </c>
      <c r="P521" s="81">
        <v>17.104455730520367</v>
      </c>
      <c r="Q521" s="81">
        <v>1.68658E-2</v>
      </c>
      <c r="R521" s="81">
        <v>3.8669093026320924</v>
      </c>
      <c r="S521" s="54">
        <v>0.22607613849601541</v>
      </c>
      <c r="T521" s="53">
        <v>130</v>
      </c>
      <c r="U521" s="53">
        <v>396.01713250175123</v>
      </c>
      <c r="V521" s="53"/>
      <c r="W521" s="53"/>
      <c r="X521" s="53">
        <v>107.81692127863495</v>
      </c>
      <c r="Y521" s="53">
        <v>4.1691825587350548</v>
      </c>
      <c r="Z521" s="53">
        <v>107.90784570919897</v>
      </c>
      <c r="AA521" s="53">
        <v>4.2846732246431181</v>
      </c>
      <c r="AB521" s="55">
        <v>107.90784570919897</v>
      </c>
      <c r="AC521" s="55">
        <v>4.2846732246431181</v>
      </c>
      <c r="AD521" s="56" t="s">
        <v>714</v>
      </c>
      <c r="AE521" s="53"/>
      <c r="AF521" s="53" t="s">
        <v>1774</v>
      </c>
      <c r="AG521" s="53"/>
      <c r="AH521" s="57">
        <v>158</v>
      </c>
      <c r="AI521" s="57">
        <v>1.6</v>
      </c>
      <c r="AJ521" s="58"/>
      <c r="AK521" s="53"/>
      <c r="AL521" s="56">
        <v>6.19</v>
      </c>
      <c r="AM521" s="56">
        <v>0.83</v>
      </c>
      <c r="AN521" s="56">
        <v>282</v>
      </c>
      <c r="AO521" s="74" t="s">
        <v>684</v>
      </c>
      <c r="AP521" s="56">
        <v>6.44</v>
      </c>
      <c r="AQ521" s="56">
        <v>7.2999999999999995E-2</v>
      </c>
      <c r="AR521" s="56">
        <v>1.38</v>
      </c>
      <c r="AS521" s="56">
        <v>1.58</v>
      </c>
      <c r="AT521" s="56">
        <v>0.81</v>
      </c>
      <c r="AU521" s="56">
        <v>7.5</v>
      </c>
      <c r="AV521" s="56">
        <v>2.34</v>
      </c>
      <c r="AW521" s="56">
        <v>27.4</v>
      </c>
      <c r="AX521" s="56">
        <v>8.4</v>
      </c>
      <c r="AY521" s="56">
        <v>41.2</v>
      </c>
      <c r="AZ521" s="56">
        <v>8.3000000000000007</v>
      </c>
      <c r="BA521" s="56">
        <v>78</v>
      </c>
      <c r="BB521" s="56">
        <v>16.7</v>
      </c>
      <c r="BC521" s="74">
        <v>8700</v>
      </c>
      <c r="BD521" s="77"/>
      <c r="BE521" s="53"/>
      <c r="BF521" s="56" t="s">
        <v>734</v>
      </c>
      <c r="BG521" s="56" t="s">
        <v>734</v>
      </c>
      <c r="BH521" s="56" t="s">
        <v>734</v>
      </c>
      <c r="BI521" s="56" t="s">
        <v>734</v>
      </c>
      <c r="BJ521" s="56" t="s">
        <v>734</v>
      </c>
      <c r="BK521" s="56" t="s">
        <v>734</v>
      </c>
      <c r="BL521" s="56" t="s">
        <v>734</v>
      </c>
      <c r="BM521" s="56" t="s">
        <v>734</v>
      </c>
      <c r="BN521" s="59" t="s">
        <v>734</v>
      </c>
      <c r="BO521" s="59" t="s">
        <v>734</v>
      </c>
      <c r="BP521" s="59" t="s">
        <v>734</v>
      </c>
      <c r="BQ521" s="60" t="s">
        <v>734</v>
      </c>
      <c r="BR521" s="60" t="s">
        <v>734</v>
      </c>
      <c r="BS521" s="60" t="s">
        <v>734</v>
      </c>
    </row>
    <row r="522" spans="1:71" x14ac:dyDescent="0.25">
      <c r="A522" s="45" t="s">
        <v>797</v>
      </c>
      <c r="B522" s="45" t="s">
        <v>1141</v>
      </c>
      <c r="C522" s="45">
        <v>2017</v>
      </c>
      <c r="D522" s="45">
        <v>63</v>
      </c>
      <c r="E522" s="45">
        <v>519</v>
      </c>
      <c r="F522" s="45">
        <v>43485.5</v>
      </c>
      <c r="G522" s="45">
        <v>49284</v>
      </c>
      <c r="H522" s="45"/>
      <c r="I522" s="45">
        <v>122.5</v>
      </c>
      <c r="J522" s="45">
        <v>2350</v>
      </c>
      <c r="K522" s="45">
        <v>1700</v>
      </c>
      <c r="L522" s="45">
        <v>0.76511094108645761</v>
      </c>
      <c r="M522" s="45">
        <v>4.9689999999999998E-2</v>
      </c>
      <c r="N522" s="83">
        <v>1.1681206534737725</v>
      </c>
      <c r="O522" s="84">
        <v>0.16382070668395601</v>
      </c>
      <c r="P522" s="84">
        <v>2.2716677462691037</v>
      </c>
      <c r="Q522" s="84">
        <v>2.39218E-2</v>
      </c>
      <c r="R522" s="84">
        <v>1.948324533635851</v>
      </c>
      <c r="S522" s="46">
        <v>0.85766262994916442</v>
      </c>
      <c r="T522" s="45">
        <v>180</v>
      </c>
      <c r="U522" s="45">
        <v>27.223593896964658</v>
      </c>
      <c r="V522" s="45"/>
      <c r="W522" s="45"/>
      <c r="X522" s="45">
        <v>152.39376904744327</v>
      </c>
      <c r="Y522" s="45">
        <v>2.969125190083695</v>
      </c>
      <c r="Z522" s="45">
        <v>152.28086972769651</v>
      </c>
      <c r="AA522" s="45">
        <v>2.9458419247925027</v>
      </c>
      <c r="AB522" s="47">
        <v>152.28086972769651</v>
      </c>
      <c r="AC522" s="47">
        <v>2.9458419247925027</v>
      </c>
      <c r="AD522" s="48" t="s">
        <v>714</v>
      </c>
      <c r="AE522" s="45" t="s">
        <v>688</v>
      </c>
      <c r="AF522" s="45"/>
      <c r="AG522" s="45"/>
      <c r="AH522" s="49">
        <v>158</v>
      </c>
      <c r="AI522" s="49">
        <v>1.6</v>
      </c>
      <c r="AJ522" s="50"/>
      <c r="AK522" s="45"/>
      <c r="AL522" s="48">
        <v>58</v>
      </c>
      <c r="AM522" s="48">
        <v>8.3000000000000007</v>
      </c>
      <c r="AN522" s="48">
        <v>4890</v>
      </c>
      <c r="AO522" s="74" t="s">
        <v>684</v>
      </c>
      <c r="AP522" s="48">
        <v>90.5</v>
      </c>
      <c r="AQ522" s="48">
        <v>1.1499999999999999</v>
      </c>
      <c r="AR522" s="48">
        <v>10.7</v>
      </c>
      <c r="AS522" s="48">
        <v>17.8</v>
      </c>
      <c r="AT522" s="48">
        <v>2.12</v>
      </c>
      <c r="AU522" s="48">
        <v>114</v>
      </c>
      <c r="AV522" s="48">
        <v>41.7</v>
      </c>
      <c r="AW522" s="48">
        <v>489</v>
      </c>
      <c r="AX522" s="48">
        <v>177</v>
      </c>
      <c r="AY522" s="48">
        <v>705</v>
      </c>
      <c r="AZ522" s="48">
        <v>136.69999999999999</v>
      </c>
      <c r="BA522" s="48">
        <v>1130</v>
      </c>
      <c r="BB522" s="48">
        <v>174</v>
      </c>
      <c r="BC522" s="48">
        <v>9570</v>
      </c>
      <c r="BD522" s="45"/>
      <c r="BE522" s="45"/>
      <c r="BF522" s="48" t="s">
        <v>734</v>
      </c>
      <c r="BG522" s="48" t="s">
        <v>734</v>
      </c>
      <c r="BH522" s="48" t="s">
        <v>734</v>
      </c>
      <c r="BI522" s="48" t="s">
        <v>734</v>
      </c>
      <c r="BJ522" s="48" t="s">
        <v>734</v>
      </c>
      <c r="BK522" s="48" t="s">
        <v>734</v>
      </c>
      <c r="BL522" s="48" t="s">
        <v>734</v>
      </c>
      <c r="BM522" s="48" t="s">
        <v>734</v>
      </c>
      <c r="BN522" s="51" t="s">
        <v>734</v>
      </c>
      <c r="BO522" s="51" t="s">
        <v>734</v>
      </c>
      <c r="BP522" s="51" t="s">
        <v>734</v>
      </c>
      <c r="BQ522" s="52" t="s">
        <v>734</v>
      </c>
      <c r="BR522" s="52" t="s">
        <v>734</v>
      </c>
      <c r="BS522" s="52" t="s">
        <v>734</v>
      </c>
    </row>
    <row r="523" spans="1:71" x14ac:dyDescent="0.25">
      <c r="A523" s="53" t="s">
        <v>798</v>
      </c>
      <c r="B523" s="53" t="s">
        <v>1141</v>
      </c>
      <c r="C523" s="53">
        <v>2017</v>
      </c>
      <c r="D523" s="53">
        <v>64</v>
      </c>
      <c r="E523" s="53">
        <v>520</v>
      </c>
      <c r="F523" s="53">
        <v>43099</v>
      </c>
      <c r="G523" s="53">
        <v>49250.5</v>
      </c>
      <c r="H523" s="53"/>
      <c r="I523" s="53">
        <v>7.61</v>
      </c>
      <c r="J523" s="53">
        <v>213.4</v>
      </c>
      <c r="K523" s="53">
        <v>87.9</v>
      </c>
      <c r="L523" s="53">
        <v>0.42863266180882981</v>
      </c>
      <c r="M523" s="53">
        <v>5.2299999999999999E-2</v>
      </c>
      <c r="N523" s="80">
        <v>3.2185639459229454</v>
      </c>
      <c r="O523" s="81">
        <v>0.18471637663779999</v>
      </c>
      <c r="P523" s="81">
        <v>3.6665627943413326</v>
      </c>
      <c r="Q523" s="81">
        <v>2.5627E-2</v>
      </c>
      <c r="R523" s="81">
        <v>1.7562826796541153</v>
      </c>
      <c r="S523" s="54">
        <v>0.47899975485613278</v>
      </c>
      <c r="T523" s="53">
        <v>290</v>
      </c>
      <c r="U523" s="53">
        <v>73.422792131199415</v>
      </c>
      <c r="V523" s="53"/>
      <c r="W523" s="53"/>
      <c r="X523" s="53">
        <v>163.12041679887031</v>
      </c>
      <c r="Y523" s="53">
        <v>2.8648556272181609</v>
      </c>
      <c r="Z523" s="53">
        <v>162.51568660526712</v>
      </c>
      <c r="AA523" s="53">
        <v>2.8509550852678385</v>
      </c>
      <c r="AB523" s="55">
        <v>162.51568660526712</v>
      </c>
      <c r="AC523" s="55">
        <v>2.8509550852678385</v>
      </c>
      <c r="AD523" s="56" t="s">
        <v>714</v>
      </c>
      <c r="AE523" s="53" t="s">
        <v>715</v>
      </c>
      <c r="AF523" s="53" t="s">
        <v>1775</v>
      </c>
      <c r="AG523" s="53"/>
      <c r="AH523" s="57">
        <v>158</v>
      </c>
      <c r="AI523" s="57">
        <v>1.6</v>
      </c>
      <c r="AJ523" s="58"/>
      <c r="AK523" s="53"/>
      <c r="AL523" s="56">
        <v>5.9</v>
      </c>
      <c r="AM523" s="56">
        <v>1.7</v>
      </c>
      <c r="AN523" s="56">
        <v>788</v>
      </c>
      <c r="AO523" s="74" t="s">
        <v>684</v>
      </c>
      <c r="AP523" s="56">
        <v>10.5</v>
      </c>
      <c r="AQ523" s="56">
        <v>1.7999999999999999E-2</v>
      </c>
      <c r="AR523" s="56">
        <v>0.81</v>
      </c>
      <c r="AS523" s="56">
        <v>1.73</v>
      </c>
      <c r="AT523" s="56">
        <v>0.42</v>
      </c>
      <c r="AU523" s="56">
        <v>11.56</v>
      </c>
      <c r="AV523" s="56">
        <v>4.8899999999999997</v>
      </c>
      <c r="AW523" s="56">
        <v>65</v>
      </c>
      <c r="AX523" s="56">
        <v>26.7</v>
      </c>
      <c r="AY523" s="56">
        <v>133</v>
      </c>
      <c r="AZ523" s="56">
        <v>30.3</v>
      </c>
      <c r="BA523" s="56">
        <v>314</v>
      </c>
      <c r="BB523" s="56">
        <v>61.7</v>
      </c>
      <c r="BC523" s="56">
        <v>8430</v>
      </c>
      <c r="BD523" s="53"/>
      <c r="BE523" s="53"/>
      <c r="BF523" s="56" t="s">
        <v>734</v>
      </c>
      <c r="BG523" s="56" t="s">
        <v>734</v>
      </c>
      <c r="BH523" s="56" t="s">
        <v>734</v>
      </c>
      <c r="BI523" s="56" t="s">
        <v>734</v>
      </c>
      <c r="BJ523" s="56" t="s">
        <v>734</v>
      </c>
      <c r="BK523" s="56" t="s">
        <v>734</v>
      </c>
      <c r="BL523" s="56" t="s">
        <v>734</v>
      </c>
      <c r="BM523" s="56" t="s">
        <v>734</v>
      </c>
      <c r="BN523" s="59" t="s">
        <v>734</v>
      </c>
      <c r="BO523" s="59" t="s">
        <v>734</v>
      </c>
      <c r="BP523" s="59" t="s">
        <v>734</v>
      </c>
      <c r="BQ523" s="60" t="s">
        <v>734</v>
      </c>
      <c r="BR523" s="60" t="s">
        <v>734</v>
      </c>
      <c r="BS523" s="60" t="s">
        <v>734</v>
      </c>
    </row>
    <row r="524" spans="1:71" x14ac:dyDescent="0.25">
      <c r="A524" s="4" t="s">
        <v>799</v>
      </c>
      <c r="B524" s="4" t="s">
        <v>1141</v>
      </c>
      <c r="C524" s="4">
        <v>2017</v>
      </c>
      <c r="D524" s="4">
        <v>65</v>
      </c>
      <c r="E524" s="4">
        <v>521</v>
      </c>
      <c r="F524" s="4">
        <v>42810</v>
      </c>
      <c r="G524" s="4">
        <v>49189</v>
      </c>
      <c r="I524" s="4">
        <v>10.59</v>
      </c>
      <c r="J524" s="4">
        <v>277</v>
      </c>
      <c r="K524" s="4">
        <v>128</v>
      </c>
      <c r="L524" s="4">
        <v>0.48053820278712156</v>
      </c>
      <c r="M524" s="4">
        <v>4.9099999999999998E-2</v>
      </c>
      <c r="N524" s="19">
        <v>2.4533772608363322</v>
      </c>
      <c r="O524" s="78">
        <v>0.17188916750208</v>
      </c>
      <c r="P524" s="78">
        <v>3.3241706006560188</v>
      </c>
      <c r="Q524" s="78">
        <v>2.54016E-2</v>
      </c>
      <c r="R524" s="78">
        <v>2.2430002671147884</v>
      </c>
      <c r="S524" s="38">
        <v>0.67475485965495774</v>
      </c>
      <c r="T524" s="4">
        <v>151</v>
      </c>
      <c r="U524" s="4">
        <v>57.47133581308384</v>
      </c>
      <c r="X524" s="4">
        <v>161.70354989601793</v>
      </c>
      <c r="Y524" s="4">
        <v>3.6270110561017774</v>
      </c>
      <c r="Z524" s="4">
        <v>161.74198741168567</v>
      </c>
      <c r="AA524" s="4">
        <v>3.6061121059874721</v>
      </c>
      <c r="AB524" s="39">
        <v>161.74198741168567</v>
      </c>
      <c r="AC524" s="39">
        <v>3.6061121059874721</v>
      </c>
      <c r="AD524" s="20" t="s">
        <v>714</v>
      </c>
      <c r="AH524" s="40">
        <v>158</v>
      </c>
      <c r="AI524" s="40">
        <v>1.6</v>
      </c>
      <c r="AJ524" s="41"/>
      <c r="AL524" s="20">
        <v>5.0999999999999996</v>
      </c>
      <c r="AM524" s="20">
        <v>1.7</v>
      </c>
      <c r="AN524" s="20">
        <v>1090</v>
      </c>
      <c r="AO524" s="74" t="s">
        <v>684</v>
      </c>
      <c r="AP524" s="20">
        <v>12.4</v>
      </c>
      <c r="AQ524" s="20">
        <v>7.5999999999999998E-2</v>
      </c>
      <c r="AR524" s="20">
        <v>0.95</v>
      </c>
      <c r="AS524" s="20">
        <v>2.4700000000000002</v>
      </c>
      <c r="AT524" s="20">
        <v>0.44500000000000001</v>
      </c>
      <c r="AU524" s="20">
        <v>16.2</v>
      </c>
      <c r="AV524" s="20">
        <v>6.47</v>
      </c>
      <c r="AW524" s="20">
        <v>79.099999999999994</v>
      </c>
      <c r="AX524" s="20">
        <v>34.9</v>
      </c>
      <c r="AY524" s="20">
        <v>175</v>
      </c>
      <c r="AZ524" s="20">
        <v>40.200000000000003</v>
      </c>
      <c r="BA524" s="20">
        <v>373</v>
      </c>
      <c r="BB524" s="20">
        <v>78</v>
      </c>
      <c r="BC524" s="72">
        <v>9200</v>
      </c>
      <c r="BD524" s="82"/>
      <c r="BF524" s="20">
        <v>1.5150000000000001E-3</v>
      </c>
      <c r="BG524" s="20">
        <v>1.8E-5</v>
      </c>
      <c r="BH524" s="20">
        <v>1.4672400000000001</v>
      </c>
      <c r="BI524" s="20">
        <v>1.2E-4</v>
      </c>
      <c r="BJ524" s="20">
        <v>5.8740000000000001E-2</v>
      </c>
      <c r="BK524" s="20">
        <v>8.8999999999999995E-4</v>
      </c>
      <c r="BL524" s="20">
        <v>0.28288999999999997</v>
      </c>
      <c r="BM524" s="20">
        <v>5.0000000000000002E-5</v>
      </c>
      <c r="BN524" s="42">
        <v>0.28288541820540558</v>
      </c>
      <c r="BO524" s="42">
        <v>7.1470151907626622</v>
      </c>
      <c r="BP524" s="42">
        <v>1.7687633174369712</v>
      </c>
      <c r="BQ524" s="43">
        <v>0.28288552436409575</v>
      </c>
      <c r="BR524" s="43">
        <v>7.0674238191403838</v>
      </c>
      <c r="BS524" s="43">
        <v>1.7687485859013525</v>
      </c>
    </row>
    <row r="525" spans="1:71" x14ac:dyDescent="0.25">
      <c r="A525" s="53" t="s">
        <v>800</v>
      </c>
      <c r="B525" s="53" t="s">
        <v>1141</v>
      </c>
      <c r="C525" s="53">
        <v>2017</v>
      </c>
      <c r="D525" s="53">
        <v>66</v>
      </c>
      <c r="E525" s="53">
        <v>522</v>
      </c>
      <c r="F525" s="53">
        <v>42855</v>
      </c>
      <c r="G525" s="53">
        <v>48994.5</v>
      </c>
      <c r="H525" s="53"/>
      <c r="I525" s="53">
        <v>12.34</v>
      </c>
      <c r="J525" s="53">
        <v>412</v>
      </c>
      <c r="K525" s="53">
        <v>155.19999999999999</v>
      </c>
      <c r="L525" s="53">
        <v>0.39339103068450043</v>
      </c>
      <c r="M525" s="53">
        <v>5.1060000000000001E-2</v>
      </c>
      <c r="N525" s="80">
        <v>1.9085008990741081</v>
      </c>
      <c r="O525" s="81">
        <v>0.17840591864440802</v>
      </c>
      <c r="P525" s="81">
        <v>3.3188778890465551</v>
      </c>
      <c r="Q525" s="81">
        <v>2.5352599999999999E-2</v>
      </c>
      <c r="R525" s="81">
        <v>2.7152485633244408</v>
      </c>
      <c r="S525" s="54">
        <v>0.81812246611594219</v>
      </c>
      <c r="T525" s="53">
        <v>240</v>
      </c>
      <c r="U525" s="53">
        <v>43.970597334426806</v>
      </c>
      <c r="V525" s="53"/>
      <c r="W525" s="53"/>
      <c r="X525" s="53">
        <v>161.39549413939051</v>
      </c>
      <c r="Y525" s="53">
        <v>4.3822888358901828</v>
      </c>
      <c r="Z525" s="53">
        <v>161.03883805729876</v>
      </c>
      <c r="AA525" s="53">
        <v>4.3409367677773574</v>
      </c>
      <c r="AB525" s="55">
        <v>161.03883805729876</v>
      </c>
      <c r="AC525" s="55">
        <v>4.3409367677773574</v>
      </c>
      <c r="AD525" s="56" t="s">
        <v>714</v>
      </c>
      <c r="AE525" s="53" t="s">
        <v>715</v>
      </c>
      <c r="AF525" s="53" t="s">
        <v>1775</v>
      </c>
      <c r="AG525" s="53"/>
      <c r="AH525" s="57">
        <v>158</v>
      </c>
      <c r="AI525" s="57">
        <v>1.6</v>
      </c>
      <c r="AJ525" s="58"/>
      <c r="AK525" s="53"/>
      <c r="AL525" s="56">
        <v>2.4</v>
      </c>
      <c r="AM525" s="56">
        <v>1.2</v>
      </c>
      <c r="AN525" s="56">
        <v>1594</v>
      </c>
      <c r="AO525" s="56">
        <v>4.7699999999999999E-3</v>
      </c>
      <c r="AP525" s="56">
        <v>11.6</v>
      </c>
      <c r="AQ525" s="56">
        <v>5.7000000000000002E-2</v>
      </c>
      <c r="AR525" s="56">
        <v>1.33</v>
      </c>
      <c r="AS525" s="56">
        <v>3.5</v>
      </c>
      <c r="AT525" s="56">
        <v>0.7</v>
      </c>
      <c r="AU525" s="56">
        <v>23.4</v>
      </c>
      <c r="AV525" s="56">
        <v>8.5299999999999994</v>
      </c>
      <c r="AW525" s="56">
        <v>118</v>
      </c>
      <c r="AX525" s="56">
        <v>54.3</v>
      </c>
      <c r="AY525" s="56">
        <v>275</v>
      </c>
      <c r="AZ525" s="56">
        <v>66.900000000000006</v>
      </c>
      <c r="BA525" s="56">
        <v>617</v>
      </c>
      <c r="BB525" s="56">
        <v>124</v>
      </c>
      <c r="BC525" s="56">
        <v>9630</v>
      </c>
      <c r="BD525" s="53"/>
      <c r="BE525" s="53"/>
      <c r="BF525" s="56" t="s">
        <v>734</v>
      </c>
      <c r="BG525" s="56" t="s">
        <v>734</v>
      </c>
      <c r="BH525" s="56" t="s">
        <v>734</v>
      </c>
      <c r="BI525" s="56" t="s">
        <v>734</v>
      </c>
      <c r="BJ525" s="56" t="s">
        <v>734</v>
      </c>
      <c r="BK525" s="56" t="s">
        <v>734</v>
      </c>
      <c r="BL525" s="56" t="s">
        <v>734</v>
      </c>
      <c r="BM525" s="56" t="s">
        <v>734</v>
      </c>
      <c r="BN525" s="59" t="s">
        <v>734</v>
      </c>
      <c r="BO525" s="59" t="s">
        <v>734</v>
      </c>
      <c r="BP525" s="59" t="s">
        <v>734</v>
      </c>
      <c r="BQ525" s="60" t="s">
        <v>734</v>
      </c>
      <c r="BR525" s="60" t="s">
        <v>734</v>
      </c>
      <c r="BS525" s="60" t="s">
        <v>734</v>
      </c>
    </row>
    <row r="526" spans="1:71" x14ac:dyDescent="0.25">
      <c r="A526" s="53" t="s">
        <v>801</v>
      </c>
      <c r="B526" s="53" t="s">
        <v>1141</v>
      </c>
      <c r="C526" s="53">
        <v>2017</v>
      </c>
      <c r="D526" s="53">
        <v>67</v>
      </c>
      <c r="E526" s="53">
        <v>523</v>
      </c>
      <c r="F526" s="53">
        <v>43040.5</v>
      </c>
      <c r="G526" s="53">
        <v>49007</v>
      </c>
      <c r="H526" s="53"/>
      <c r="I526" s="53">
        <v>7.89</v>
      </c>
      <c r="J526" s="53">
        <v>375</v>
      </c>
      <c r="K526" s="53">
        <v>104.3</v>
      </c>
      <c r="L526" s="53">
        <v>0.28785261945883706</v>
      </c>
      <c r="M526" s="53">
        <v>5.0979999999999998E-2</v>
      </c>
      <c r="N526" s="80">
        <v>2.149486849079016</v>
      </c>
      <c r="O526" s="81">
        <v>0.171378661515208</v>
      </c>
      <c r="P526" s="81">
        <v>3.2717737046538531</v>
      </c>
      <c r="Q526" s="81">
        <v>2.4392199999999999E-2</v>
      </c>
      <c r="R526" s="81">
        <v>2.4666190342452081</v>
      </c>
      <c r="S526" s="54">
        <v>0.75390881427301248</v>
      </c>
      <c r="T526" s="53">
        <v>235</v>
      </c>
      <c r="U526" s="53">
        <v>49.555181224449193</v>
      </c>
      <c r="V526" s="53"/>
      <c r="W526" s="53"/>
      <c r="X526" s="53">
        <v>155.35462749890706</v>
      </c>
      <c r="Y526" s="53">
        <v>3.8320068124687818</v>
      </c>
      <c r="Z526" s="53">
        <v>155.00199432115033</v>
      </c>
      <c r="AA526" s="53">
        <v>3.7988040040834892</v>
      </c>
      <c r="AB526" s="55">
        <v>155.00199432115033</v>
      </c>
      <c r="AC526" s="55">
        <v>3.7988040040834892</v>
      </c>
      <c r="AD526" s="56" t="s">
        <v>714</v>
      </c>
      <c r="AE526" s="53" t="s">
        <v>715</v>
      </c>
      <c r="AF526" s="53" t="s">
        <v>1775</v>
      </c>
      <c r="AG526" s="53"/>
      <c r="AH526" s="57">
        <v>158</v>
      </c>
      <c r="AI526" s="57">
        <v>1.6</v>
      </c>
      <c r="AJ526" s="58"/>
      <c r="AK526" s="53"/>
      <c r="AL526" s="56">
        <v>2.67</v>
      </c>
      <c r="AM526" s="56">
        <v>0.84</v>
      </c>
      <c r="AN526" s="56">
        <v>1352</v>
      </c>
      <c r="AO526" s="74" t="s">
        <v>684</v>
      </c>
      <c r="AP526" s="56">
        <v>9.07</v>
      </c>
      <c r="AQ526" s="56">
        <v>3.7999999999999999E-2</v>
      </c>
      <c r="AR526" s="56">
        <v>0.67</v>
      </c>
      <c r="AS526" s="56">
        <v>1.99</v>
      </c>
      <c r="AT526" s="56">
        <v>0.41699999999999998</v>
      </c>
      <c r="AU526" s="56">
        <v>14</v>
      </c>
      <c r="AV526" s="56">
        <v>6.27</v>
      </c>
      <c r="AW526" s="56">
        <v>93.9</v>
      </c>
      <c r="AX526" s="56">
        <v>43.4</v>
      </c>
      <c r="AY526" s="56">
        <v>236</v>
      </c>
      <c r="AZ526" s="56">
        <v>55.4</v>
      </c>
      <c r="BA526" s="56">
        <v>586</v>
      </c>
      <c r="BB526" s="56">
        <v>123.5</v>
      </c>
      <c r="BC526" s="56">
        <v>9840</v>
      </c>
      <c r="BD526" s="53"/>
      <c r="BE526" s="53"/>
      <c r="BF526" s="56" t="s">
        <v>734</v>
      </c>
      <c r="BG526" s="56" t="s">
        <v>734</v>
      </c>
      <c r="BH526" s="56" t="s">
        <v>734</v>
      </c>
      <c r="BI526" s="56" t="s">
        <v>734</v>
      </c>
      <c r="BJ526" s="56" t="s">
        <v>734</v>
      </c>
      <c r="BK526" s="56" t="s">
        <v>734</v>
      </c>
      <c r="BL526" s="56" t="s">
        <v>734</v>
      </c>
      <c r="BM526" s="56" t="s">
        <v>734</v>
      </c>
      <c r="BN526" s="59" t="s">
        <v>734</v>
      </c>
      <c r="BO526" s="59" t="s">
        <v>734</v>
      </c>
      <c r="BP526" s="59" t="s">
        <v>734</v>
      </c>
      <c r="BQ526" s="60" t="s">
        <v>734</v>
      </c>
      <c r="BR526" s="60" t="s">
        <v>734</v>
      </c>
      <c r="BS526" s="60" t="s">
        <v>734</v>
      </c>
    </row>
    <row r="527" spans="1:71" x14ac:dyDescent="0.25">
      <c r="A527" s="53" t="s">
        <v>802</v>
      </c>
      <c r="B527" s="53" t="s">
        <v>1141</v>
      </c>
      <c r="C527" s="53">
        <v>2017</v>
      </c>
      <c r="D527" s="53">
        <v>68</v>
      </c>
      <c r="E527" s="53">
        <v>524</v>
      </c>
      <c r="F527" s="53">
        <v>43018.75</v>
      </c>
      <c r="G527" s="53">
        <v>48965.31</v>
      </c>
      <c r="H527" s="53"/>
      <c r="I527" s="53">
        <v>9.2799999999999994</v>
      </c>
      <c r="J527" s="53">
        <v>264</v>
      </c>
      <c r="K527" s="53">
        <v>102.6</v>
      </c>
      <c r="L527" s="53">
        <v>0.39888312724371755</v>
      </c>
      <c r="M527" s="53">
        <v>5.7299999999999997E-2</v>
      </c>
      <c r="N527" s="80">
        <v>3.4633898091975466</v>
      </c>
      <c r="O527" s="81">
        <v>0.19448187345636003</v>
      </c>
      <c r="P527" s="81">
        <v>3.9879215095882143</v>
      </c>
      <c r="Q527" s="81">
        <v>2.4627400000000001E-2</v>
      </c>
      <c r="R527" s="81">
        <v>1.9769797662553157</v>
      </c>
      <c r="S527" s="54">
        <v>0.49574189499518378</v>
      </c>
      <c r="T527" s="53">
        <v>498</v>
      </c>
      <c r="U527" s="53">
        <v>76.226897282809176</v>
      </c>
      <c r="V527" s="53"/>
      <c r="W527" s="53"/>
      <c r="X527" s="53">
        <v>156.83454690479417</v>
      </c>
      <c r="Y527" s="53">
        <v>3.1005872588059833</v>
      </c>
      <c r="Z527" s="53">
        <v>155.25032207151162</v>
      </c>
      <c r="AA527" s="53">
        <v>3.0689970490032654</v>
      </c>
      <c r="AB527" s="55">
        <v>155.25032207151162</v>
      </c>
      <c r="AC527" s="55">
        <v>3.0689970490032654</v>
      </c>
      <c r="AD527" s="56" t="s">
        <v>714</v>
      </c>
      <c r="AE527" s="53" t="s">
        <v>715</v>
      </c>
      <c r="AF527" s="53" t="s">
        <v>1775</v>
      </c>
      <c r="AG527" s="53"/>
      <c r="AH527" s="57">
        <v>158</v>
      </c>
      <c r="AI527" s="57">
        <v>1.6</v>
      </c>
      <c r="AJ527" s="58"/>
      <c r="AK527" s="53"/>
      <c r="AL527" s="56">
        <v>46</v>
      </c>
      <c r="AM527" s="56">
        <v>19</v>
      </c>
      <c r="AN527" s="56">
        <v>1190</v>
      </c>
      <c r="AO527" s="74" t="s">
        <v>684</v>
      </c>
      <c r="AP527" s="56">
        <v>13.3</v>
      </c>
      <c r="AQ527" s="56">
        <v>6.8000000000000005E-2</v>
      </c>
      <c r="AR527" s="56">
        <v>1.38</v>
      </c>
      <c r="AS527" s="56">
        <v>2.5</v>
      </c>
      <c r="AT527" s="56">
        <v>0.307</v>
      </c>
      <c r="AU527" s="56">
        <v>18</v>
      </c>
      <c r="AV527" s="56">
        <v>7.4</v>
      </c>
      <c r="AW527" s="56">
        <v>89</v>
      </c>
      <c r="AX527" s="56">
        <v>36.700000000000003</v>
      </c>
      <c r="AY527" s="56">
        <v>186</v>
      </c>
      <c r="AZ527" s="56">
        <v>42.6</v>
      </c>
      <c r="BA527" s="56">
        <v>407</v>
      </c>
      <c r="BB527" s="56">
        <v>80.5</v>
      </c>
      <c r="BC527" s="74">
        <v>11300</v>
      </c>
      <c r="BD527" s="77"/>
      <c r="BE527" s="53"/>
      <c r="BF527" s="56">
        <v>2.774E-3</v>
      </c>
      <c r="BG527" s="56">
        <v>9.5000000000000005E-5</v>
      </c>
      <c r="BH527" s="56">
        <v>1.46722</v>
      </c>
      <c r="BI527" s="56">
        <v>1E-4</v>
      </c>
      <c r="BJ527" s="56">
        <v>0.1095</v>
      </c>
      <c r="BK527" s="56">
        <v>3.3999999999999998E-3</v>
      </c>
      <c r="BL527" s="56">
        <v>0.28289399999999998</v>
      </c>
      <c r="BM527" s="56">
        <v>4.85E-5</v>
      </c>
      <c r="BN527" s="59">
        <v>0.28288594783171261</v>
      </c>
      <c r="BO527" s="59">
        <v>7.0211638160500023</v>
      </c>
      <c r="BP527" s="59">
        <v>1.7156756288714805</v>
      </c>
      <c r="BQ527" s="60">
        <v>0.28288580500726185</v>
      </c>
      <c r="BR527" s="60">
        <v>7.0773515632027717</v>
      </c>
      <c r="BS527" s="60">
        <v>1.7156861283243121</v>
      </c>
    </row>
    <row r="528" spans="1:71" x14ac:dyDescent="0.25">
      <c r="A528" s="45" t="s">
        <v>803</v>
      </c>
      <c r="B528" s="45" t="s">
        <v>1141</v>
      </c>
      <c r="C528" s="45">
        <v>2017</v>
      </c>
      <c r="D528" s="45">
        <v>69</v>
      </c>
      <c r="E528" s="45">
        <v>525</v>
      </c>
      <c r="F528" s="45">
        <v>42969.5</v>
      </c>
      <c r="G528" s="45">
        <v>49093.5</v>
      </c>
      <c r="H528" s="45"/>
      <c r="I528" s="45">
        <v>60.1</v>
      </c>
      <c r="J528" s="45">
        <v>1199</v>
      </c>
      <c r="K528" s="45">
        <v>787</v>
      </c>
      <c r="L528" s="45">
        <v>0.68587105624142664</v>
      </c>
      <c r="M528" s="45">
        <v>4.9349999999999998E-2</v>
      </c>
      <c r="N528" s="83">
        <v>1.4823387549171794</v>
      </c>
      <c r="O528" s="84">
        <v>0.17336424320334001</v>
      </c>
      <c r="P528" s="84">
        <v>2.4582770571561974</v>
      </c>
      <c r="Q528" s="84">
        <v>2.54898E-2</v>
      </c>
      <c r="R528" s="84">
        <v>1.961070601842555</v>
      </c>
      <c r="S528" s="46">
        <v>0.79774189655871242</v>
      </c>
      <c r="T528" s="45">
        <v>162</v>
      </c>
      <c r="U528" s="45">
        <v>34.648438425931822</v>
      </c>
      <c r="V528" s="45"/>
      <c r="W528" s="45"/>
      <c r="X528" s="45">
        <v>162.25801316336265</v>
      </c>
      <c r="Y528" s="45">
        <v>3.1819941952805282</v>
      </c>
      <c r="Z528" s="45">
        <v>162.24845846967358</v>
      </c>
      <c r="AA528" s="45">
        <v>3.1589285847510569</v>
      </c>
      <c r="AB528" s="47">
        <v>162.24845846967358</v>
      </c>
      <c r="AC528" s="47">
        <v>3.1589285847510569</v>
      </c>
      <c r="AD528" s="48" t="s">
        <v>714</v>
      </c>
      <c r="AE528" s="45" t="s">
        <v>689</v>
      </c>
      <c r="AF528" s="45"/>
      <c r="AG528" s="45"/>
      <c r="AH528" s="49">
        <v>158</v>
      </c>
      <c r="AI528" s="49">
        <v>1.6</v>
      </c>
      <c r="AJ528" s="50"/>
      <c r="AK528" s="45"/>
      <c r="AL528" s="48">
        <v>3.7</v>
      </c>
      <c r="AM528" s="48">
        <v>1</v>
      </c>
      <c r="AN528" s="48">
        <v>1950</v>
      </c>
      <c r="AO528" s="74" t="s">
        <v>684</v>
      </c>
      <c r="AP528" s="48">
        <v>23.4</v>
      </c>
      <c r="AQ528" s="48">
        <v>8.8999999999999996E-2</v>
      </c>
      <c r="AR528" s="48">
        <v>1.39</v>
      </c>
      <c r="AS528" s="48">
        <v>3.9</v>
      </c>
      <c r="AT528" s="48">
        <v>0.47499999999999998</v>
      </c>
      <c r="AU528" s="48">
        <v>26.9</v>
      </c>
      <c r="AV528" s="48">
        <v>10.85</v>
      </c>
      <c r="AW528" s="48">
        <v>152</v>
      </c>
      <c r="AX528" s="48">
        <v>63.2</v>
      </c>
      <c r="AY528" s="48">
        <v>315</v>
      </c>
      <c r="AZ528" s="48">
        <v>69.7</v>
      </c>
      <c r="BA528" s="48">
        <v>648</v>
      </c>
      <c r="BB528" s="48">
        <v>138</v>
      </c>
      <c r="BC528" s="48">
        <v>11730</v>
      </c>
      <c r="BD528" s="45"/>
      <c r="BE528" s="45"/>
      <c r="BF528" s="48" t="s">
        <v>734</v>
      </c>
      <c r="BG528" s="48" t="s">
        <v>734</v>
      </c>
      <c r="BH528" s="48" t="s">
        <v>734</v>
      </c>
      <c r="BI528" s="48" t="s">
        <v>734</v>
      </c>
      <c r="BJ528" s="48" t="s">
        <v>734</v>
      </c>
      <c r="BK528" s="48" t="s">
        <v>734</v>
      </c>
      <c r="BL528" s="48" t="s">
        <v>734</v>
      </c>
      <c r="BM528" s="48" t="s">
        <v>734</v>
      </c>
      <c r="BN528" s="51" t="s">
        <v>734</v>
      </c>
      <c r="BO528" s="51" t="s">
        <v>734</v>
      </c>
      <c r="BP528" s="51" t="s">
        <v>734</v>
      </c>
      <c r="BQ528" s="52" t="s">
        <v>734</v>
      </c>
      <c r="BR528" s="52" t="s">
        <v>734</v>
      </c>
      <c r="BS528" s="52" t="s">
        <v>734</v>
      </c>
    </row>
    <row r="529" spans="1:71" x14ac:dyDescent="0.25">
      <c r="A529" s="4" t="s">
        <v>804</v>
      </c>
      <c r="B529" s="4" t="s">
        <v>1141</v>
      </c>
      <c r="C529" s="4">
        <v>2017</v>
      </c>
      <c r="D529" s="4">
        <v>70</v>
      </c>
      <c r="E529" s="4">
        <v>526</v>
      </c>
      <c r="F529" s="4">
        <v>42503</v>
      </c>
      <c r="G529" s="4">
        <v>49428</v>
      </c>
      <c r="I529" s="4">
        <v>19.8</v>
      </c>
      <c r="J529" s="4">
        <v>681</v>
      </c>
      <c r="K529" s="4">
        <v>266</v>
      </c>
      <c r="L529" s="4">
        <v>0.4</v>
      </c>
      <c r="M529" s="4">
        <v>4.9419999999999999E-2</v>
      </c>
      <c r="N529" s="19">
        <v>1.8005875090419317</v>
      </c>
      <c r="O529" s="78">
        <v>0.16540021204526401</v>
      </c>
      <c r="P529" s="78">
        <v>2.6894802793587487</v>
      </c>
      <c r="Q529" s="78">
        <v>2.4284400000000001E-2</v>
      </c>
      <c r="R529" s="78">
        <v>1.9977959844142708</v>
      </c>
      <c r="S529" s="38">
        <v>0.74281860318775184</v>
      </c>
      <c r="T529" s="4">
        <v>158</v>
      </c>
      <c r="U529" s="4">
        <v>42.061607052460197</v>
      </c>
      <c r="X529" s="4">
        <v>154.6762175430147</v>
      </c>
      <c r="Y529" s="4">
        <v>3.0901152629182294</v>
      </c>
      <c r="Z529" s="4">
        <v>154.62289202277418</v>
      </c>
      <c r="AA529" s="4">
        <v>3.0694077860011579</v>
      </c>
      <c r="AB529" s="39">
        <v>154.62289202277418</v>
      </c>
      <c r="AC529" s="39">
        <v>3.0694077860011579</v>
      </c>
      <c r="AD529" s="20" t="s">
        <v>714</v>
      </c>
      <c r="AH529" s="40">
        <v>158</v>
      </c>
      <c r="AI529" s="40">
        <v>1.6</v>
      </c>
      <c r="AJ529" s="41"/>
      <c r="AL529" s="20">
        <v>4.0999999999999996</v>
      </c>
      <c r="AM529" s="20">
        <v>1.2</v>
      </c>
      <c r="AN529" s="20">
        <v>1910</v>
      </c>
      <c r="AO529" s="20">
        <v>4.5599999999999998E-3</v>
      </c>
      <c r="AP529" s="20">
        <v>17.5</v>
      </c>
      <c r="AQ529" s="20">
        <v>3.5000000000000003E-2</v>
      </c>
      <c r="AR529" s="20">
        <v>0.81</v>
      </c>
      <c r="AS529" s="20">
        <v>2.09</v>
      </c>
      <c r="AT529" s="20">
        <v>0.47</v>
      </c>
      <c r="AU529" s="20">
        <v>24.6</v>
      </c>
      <c r="AV529" s="20">
        <v>9</v>
      </c>
      <c r="AW529" s="20">
        <v>128</v>
      </c>
      <c r="AX529" s="20">
        <v>62.8</v>
      </c>
      <c r="AY529" s="20">
        <v>340</v>
      </c>
      <c r="AZ529" s="20">
        <v>82</v>
      </c>
      <c r="BA529" s="20">
        <v>800</v>
      </c>
      <c r="BB529" s="20">
        <v>168</v>
      </c>
      <c r="BC529" s="20">
        <v>9850</v>
      </c>
      <c r="BF529" s="20">
        <v>1.9369999999999999E-3</v>
      </c>
      <c r="BG529" s="20">
        <v>2.6999999999999999E-5</v>
      </c>
      <c r="BH529" s="20">
        <v>1.4672700000000001</v>
      </c>
      <c r="BI529" s="20">
        <v>1.3999999999999999E-4</v>
      </c>
      <c r="BJ529" s="20">
        <v>7.3899999999999993E-2</v>
      </c>
      <c r="BK529" s="20">
        <v>1.2999999999999999E-3</v>
      </c>
      <c r="BL529" s="20">
        <v>0.28287000000000001</v>
      </c>
      <c r="BM529" s="20">
        <v>6.9999999999999994E-5</v>
      </c>
      <c r="BN529" s="42">
        <v>0.28286440017127357</v>
      </c>
      <c r="BO529" s="42">
        <v>6.2449482426174541</v>
      </c>
      <c r="BP529" s="42">
        <v>2.4762294086950165</v>
      </c>
      <c r="BQ529" s="43">
        <v>0.28286427768531591</v>
      </c>
      <c r="BR529" s="43">
        <v>6.3158231582005619</v>
      </c>
      <c r="BS529" s="43">
        <v>2.4762480202618935</v>
      </c>
    </row>
    <row r="530" spans="1:71" x14ac:dyDescent="0.25">
      <c r="A530" s="53" t="s">
        <v>805</v>
      </c>
      <c r="B530" s="53" t="s">
        <v>1141</v>
      </c>
      <c r="C530" s="53">
        <v>2017</v>
      </c>
      <c r="D530" s="53">
        <v>71</v>
      </c>
      <c r="E530" s="53">
        <v>527</v>
      </c>
      <c r="F530" s="53">
        <v>42504.5</v>
      </c>
      <c r="G530" s="53">
        <v>49489.5</v>
      </c>
      <c r="H530" s="53"/>
      <c r="I530" s="53">
        <v>3.84</v>
      </c>
      <c r="J530" s="53">
        <v>155</v>
      </c>
      <c r="K530" s="53">
        <v>46</v>
      </c>
      <c r="L530" s="53">
        <v>0.3115264797507788</v>
      </c>
      <c r="M530" s="53">
        <v>5.2299999999999999E-2</v>
      </c>
      <c r="N530" s="80">
        <v>3.2185639459229454</v>
      </c>
      <c r="O530" s="81">
        <v>0.17440333993068002</v>
      </c>
      <c r="P530" s="81">
        <v>3.8101673626879262</v>
      </c>
      <c r="Q530" s="81">
        <v>2.4196200000000001E-2</v>
      </c>
      <c r="R530" s="81">
        <v>2.0391717577725492</v>
      </c>
      <c r="S530" s="54">
        <v>0.53519217495317373</v>
      </c>
      <c r="T530" s="53">
        <v>287</v>
      </c>
      <c r="U530" s="53">
        <v>73.422792131199415</v>
      </c>
      <c r="V530" s="53"/>
      <c r="W530" s="53"/>
      <c r="X530" s="53">
        <v>154.12110174322882</v>
      </c>
      <c r="Y530" s="53">
        <v>3.1427939795158184</v>
      </c>
      <c r="Z530" s="53">
        <v>153.51284321895105</v>
      </c>
      <c r="AA530" s="53">
        <v>3.1223926780255571</v>
      </c>
      <c r="AB530" s="55">
        <v>153.51284321895105</v>
      </c>
      <c r="AC530" s="55">
        <v>3.1223926780255571</v>
      </c>
      <c r="AD530" s="56" t="s">
        <v>714</v>
      </c>
      <c r="AE530" s="53" t="s">
        <v>715</v>
      </c>
      <c r="AF530" s="53" t="s">
        <v>1775</v>
      </c>
      <c r="AG530" s="53"/>
      <c r="AH530" s="57">
        <v>158</v>
      </c>
      <c r="AI530" s="57">
        <v>1.6</v>
      </c>
      <c r="AJ530" s="58"/>
      <c r="AK530" s="53"/>
      <c r="AL530" s="56">
        <v>6.8</v>
      </c>
      <c r="AM530" s="56">
        <v>4.5999999999999996</v>
      </c>
      <c r="AN530" s="56">
        <v>708</v>
      </c>
      <c r="AO530" s="74" t="s">
        <v>684</v>
      </c>
      <c r="AP530" s="56">
        <v>4.34</v>
      </c>
      <c r="AQ530" s="56">
        <v>4.2000000000000003E-2</v>
      </c>
      <c r="AR530" s="56">
        <v>0.56000000000000005</v>
      </c>
      <c r="AS530" s="56">
        <v>1.6</v>
      </c>
      <c r="AT530" s="56">
        <v>0.39</v>
      </c>
      <c r="AU530" s="56">
        <v>9.6</v>
      </c>
      <c r="AV530" s="56">
        <v>4.26</v>
      </c>
      <c r="AW530" s="56">
        <v>56.6</v>
      </c>
      <c r="AX530" s="56">
        <v>24.7</v>
      </c>
      <c r="AY530" s="56">
        <v>124</v>
      </c>
      <c r="AZ530" s="56">
        <v>29.2</v>
      </c>
      <c r="BA530" s="56">
        <v>295</v>
      </c>
      <c r="BB530" s="56">
        <v>62.3</v>
      </c>
      <c r="BC530" s="56">
        <v>10010</v>
      </c>
      <c r="BD530" s="53"/>
      <c r="BE530" s="53"/>
      <c r="BF530" s="56" t="s">
        <v>734</v>
      </c>
      <c r="BG530" s="56" t="s">
        <v>734</v>
      </c>
      <c r="BH530" s="56" t="s">
        <v>734</v>
      </c>
      <c r="BI530" s="56" t="s">
        <v>734</v>
      </c>
      <c r="BJ530" s="56" t="s">
        <v>734</v>
      </c>
      <c r="BK530" s="56" t="s">
        <v>734</v>
      </c>
      <c r="BL530" s="56" t="s">
        <v>734</v>
      </c>
      <c r="BM530" s="56" t="s">
        <v>734</v>
      </c>
      <c r="BN530" s="59" t="s">
        <v>734</v>
      </c>
      <c r="BO530" s="59" t="s">
        <v>734</v>
      </c>
      <c r="BP530" s="59" t="s">
        <v>734</v>
      </c>
      <c r="BQ530" s="60" t="s">
        <v>734</v>
      </c>
      <c r="BR530" s="60" t="s">
        <v>734</v>
      </c>
      <c r="BS530" s="60" t="s">
        <v>734</v>
      </c>
    </row>
    <row r="531" spans="1:71" x14ac:dyDescent="0.25">
      <c r="A531" s="4" t="s">
        <v>806</v>
      </c>
      <c r="B531" s="4" t="s">
        <v>1141</v>
      </c>
      <c r="C531" s="4">
        <v>2017</v>
      </c>
      <c r="D531" s="4">
        <v>72</v>
      </c>
      <c r="E531" s="4">
        <v>528</v>
      </c>
      <c r="F531" s="4">
        <v>42370</v>
      </c>
      <c r="G531" s="4">
        <v>49514.5</v>
      </c>
      <c r="I531" s="4">
        <v>24.19</v>
      </c>
      <c r="J531" s="4">
        <v>454</v>
      </c>
      <c r="K531" s="4">
        <v>307.10000000000002</v>
      </c>
      <c r="L531" s="4">
        <v>0.71890726096333568</v>
      </c>
      <c r="M531" s="4">
        <v>4.9299999999999997E-2</v>
      </c>
      <c r="N531" s="19">
        <v>2.4450807735911013</v>
      </c>
      <c r="O531" s="78">
        <v>0.16886054528672001</v>
      </c>
      <c r="P531" s="78">
        <v>3.1144782331725764</v>
      </c>
      <c r="Q531" s="78">
        <v>2.4852800000000001E-2</v>
      </c>
      <c r="R531" s="78">
        <v>1.9291331409524115</v>
      </c>
      <c r="S531" s="38">
        <v>0.61940813084035962</v>
      </c>
      <c r="T531" s="4">
        <v>156</v>
      </c>
      <c r="U531" s="4">
        <v>57.17666652609639</v>
      </c>
      <c r="X531" s="4">
        <v>158.25248426284159</v>
      </c>
      <c r="Y531" s="4">
        <v>3.0529011202949765</v>
      </c>
      <c r="Z531" s="4">
        <v>158.23639366563896</v>
      </c>
      <c r="AA531" s="4">
        <v>3.0372199428459377</v>
      </c>
      <c r="AB531" s="39">
        <v>158.23639366563896</v>
      </c>
      <c r="AC531" s="39">
        <v>3.0372199428459377</v>
      </c>
      <c r="AD531" s="20" t="s">
        <v>714</v>
      </c>
      <c r="AH531" s="40">
        <v>158</v>
      </c>
      <c r="AI531" s="40">
        <v>1.6</v>
      </c>
      <c r="AJ531" s="41"/>
      <c r="AL531" s="20">
        <v>4.7</v>
      </c>
      <c r="AM531" s="20">
        <v>1.9</v>
      </c>
      <c r="AN531" s="20">
        <v>2090</v>
      </c>
      <c r="AO531" s="74" t="s">
        <v>684</v>
      </c>
      <c r="AP531" s="20">
        <v>22.2</v>
      </c>
      <c r="AQ531" s="20">
        <v>0.23699999999999999</v>
      </c>
      <c r="AR531" s="20">
        <v>3.44</v>
      </c>
      <c r="AS531" s="20">
        <v>7.52</v>
      </c>
      <c r="AT531" s="20">
        <v>0.9</v>
      </c>
      <c r="AU531" s="20">
        <v>43.7</v>
      </c>
      <c r="AV531" s="20">
        <v>14.8</v>
      </c>
      <c r="AW531" s="20">
        <v>192</v>
      </c>
      <c r="AX531" s="20">
        <v>72.8</v>
      </c>
      <c r="AY531" s="20">
        <v>344</v>
      </c>
      <c r="AZ531" s="20">
        <v>72.2</v>
      </c>
      <c r="BA531" s="20">
        <v>637</v>
      </c>
      <c r="BB531" s="20">
        <v>124</v>
      </c>
      <c r="BC531" s="20">
        <v>9970</v>
      </c>
      <c r="BF531" s="20" t="s">
        <v>734</v>
      </c>
      <c r="BG531" s="20" t="s">
        <v>734</v>
      </c>
      <c r="BH531" s="20" t="s">
        <v>734</v>
      </c>
      <c r="BI531" s="20" t="s">
        <v>734</v>
      </c>
      <c r="BJ531" s="20" t="s">
        <v>734</v>
      </c>
      <c r="BK531" s="20" t="s">
        <v>734</v>
      </c>
      <c r="BL531" s="20" t="s">
        <v>734</v>
      </c>
      <c r="BM531" s="20" t="s">
        <v>734</v>
      </c>
      <c r="BN531" s="42" t="s">
        <v>734</v>
      </c>
      <c r="BO531" s="42" t="s">
        <v>734</v>
      </c>
      <c r="BP531" s="42" t="s">
        <v>734</v>
      </c>
      <c r="BQ531" s="43" t="s">
        <v>734</v>
      </c>
      <c r="BR531" s="43" t="s">
        <v>734</v>
      </c>
      <c r="BS531" s="43" t="s">
        <v>734</v>
      </c>
    </row>
    <row r="532" spans="1:71" x14ac:dyDescent="0.25">
      <c r="A532" s="53" t="s">
        <v>807</v>
      </c>
      <c r="B532" s="53" t="s">
        <v>1141</v>
      </c>
      <c r="C532" s="53">
        <v>2017</v>
      </c>
      <c r="D532" s="53">
        <v>73</v>
      </c>
      <c r="E532" s="53">
        <v>529</v>
      </c>
      <c r="F532" s="53">
        <v>42901</v>
      </c>
      <c r="G532" s="53">
        <v>49408.5</v>
      </c>
      <c r="H532" s="53"/>
      <c r="I532" s="53">
        <v>2.68</v>
      </c>
      <c r="J532" s="53">
        <v>59.6</v>
      </c>
      <c r="K532" s="53">
        <v>43.2</v>
      </c>
      <c r="L532" s="53">
        <v>0.75414781297134237</v>
      </c>
      <c r="M532" s="53">
        <v>6.0100000000000001E-2</v>
      </c>
      <c r="N532" s="80">
        <v>7.2242878173223799</v>
      </c>
      <c r="O532" s="81">
        <v>0.14870718761248003</v>
      </c>
      <c r="P532" s="81">
        <v>7.8890376155453401</v>
      </c>
      <c r="Q532" s="81">
        <v>1.79536E-2</v>
      </c>
      <c r="R532" s="81">
        <v>3.1696340533217322</v>
      </c>
      <c r="S532" s="54">
        <v>0.40177702373683344</v>
      </c>
      <c r="T532" s="53">
        <v>610</v>
      </c>
      <c r="U532" s="53">
        <v>156.22382312192616</v>
      </c>
      <c r="V532" s="53"/>
      <c r="W532" s="53"/>
      <c r="X532" s="53">
        <v>114.70931510433066</v>
      </c>
      <c r="Y532" s="53">
        <v>3.6358655138789935</v>
      </c>
      <c r="Z532" s="53">
        <v>113.01819151146374</v>
      </c>
      <c r="AA532" s="53">
        <v>3.6147842091639468</v>
      </c>
      <c r="AB532" s="55">
        <v>113.01819151146374</v>
      </c>
      <c r="AC532" s="55">
        <v>3.6147842091639468</v>
      </c>
      <c r="AD532" s="56" t="s">
        <v>714</v>
      </c>
      <c r="AE532" s="53" t="s">
        <v>715</v>
      </c>
      <c r="AF532" s="53" t="s">
        <v>1775</v>
      </c>
      <c r="AG532" s="53"/>
      <c r="AH532" s="57">
        <v>158</v>
      </c>
      <c r="AI532" s="57">
        <v>1.6</v>
      </c>
      <c r="AJ532" s="58"/>
      <c r="AK532" s="53"/>
      <c r="AL532" s="56">
        <v>4.0999999999999996</v>
      </c>
      <c r="AM532" s="56">
        <v>1</v>
      </c>
      <c r="AN532" s="56">
        <v>322</v>
      </c>
      <c r="AO532" s="74" t="s">
        <v>684</v>
      </c>
      <c r="AP532" s="56">
        <v>9.4</v>
      </c>
      <c r="AQ532" s="56">
        <v>4.2000000000000003E-2</v>
      </c>
      <c r="AR532" s="56">
        <v>0.68</v>
      </c>
      <c r="AS532" s="56">
        <v>0.92</v>
      </c>
      <c r="AT532" s="56">
        <v>0.59</v>
      </c>
      <c r="AU532" s="56">
        <v>6.7</v>
      </c>
      <c r="AV532" s="56">
        <v>2.09</v>
      </c>
      <c r="AW532" s="56">
        <v>25.2</v>
      </c>
      <c r="AX532" s="56">
        <v>9.4</v>
      </c>
      <c r="AY532" s="56">
        <v>47.9</v>
      </c>
      <c r="AZ532" s="56">
        <v>10.8</v>
      </c>
      <c r="BA532" s="56">
        <v>111</v>
      </c>
      <c r="BB532" s="56">
        <v>21.9</v>
      </c>
      <c r="BC532" s="74">
        <v>9100</v>
      </c>
      <c r="BD532" s="77"/>
      <c r="BE532" s="53"/>
      <c r="BF532" s="56" t="s">
        <v>734</v>
      </c>
      <c r="BG532" s="56" t="s">
        <v>734</v>
      </c>
      <c r="BH532" s="56" t="s">
        <v>734</v>
      </c>
      <c r="BI532" s="56" t="s">
        <v>734</v>
      </c>
      <c r="BJ532" s="56" t="s">
        <v>734</v>
      </c>
      <c r="BK532" s="56" t="s">
        <v>734</v>
      </c>
      <c r="BL532" s="56" t="s">
        <v>734</v>
      </c>
      <c r="BM532" s="56" t="s">
        <v>734</v>
      </c>
      <c r="BN532" s="59" t="s">
        <v>734</v>
      </c>
      <c r="BO532" s="59" t="s">
        <v>734</v>
      </c>
      <c r="BP532" s="59" t="s">
        <v>734</v>
      </c>
      <c r="BQ532" s="60" t="s">
        <v>734</v>
      </c>
      <c r="BR532" s="60" t="s">
        <v>734</v>
      </c>
      <c r="BS532" s="60" t="s">
        <v>734</v>
      </c>
    </row>
    <row r="533" spans="1:71" x14ac:dyDescent="0.25">
      <c r="A533" s="4" t="s">
        <v>808</v>
      </c>
      <c r="B533" s="4" t="s">
        <v>1141</v>
      </c>
      <c r="C533" s="4">
        <v>2017</v>
      </c>
      <c r="D533" s="4">
        <v>74</v>
      </c>
      <c r="E533" s="4">
        <v>530</v>
      </c>
      <c r="F533" s="4">
        <v>43147.5</v>
      </c>
      <c r="G533" s="4">
        <v>49680.63</v>
      </c>
      <c r="I533" s="4">
        <v>13.57</v>
      </c>
      <c r="J533" s="4">
        <v>414</v>
      </c>
      <c r="K533" s="4">
        <v>171.1</v>
      </c>
      <c r="L533" s="4">
        <v>0.42735042735042739</v>
      </c>
      <c r="M533" s="4">
        <v>4.8500000000000001E-2</v>
      </c>
      <c r="N533" s="19">
        <v>1.5747570316685229</v>
      </c>
      <c r="O533" s="78">
        <v>0.1672339979562</v>
      </c>
      <c r="P533" s="78">
        <v>2.6759194809804168</v>
      </c>
      <c r="Q533" s="78">
        <v>2.5019400000000001E-2</v>
      </c>
      <c r="R533" s="78">
        <v>2.1634891633426423</v>
      </c>
      <c r="S533" s="38">
        <v>0.80850308789933112</v>
      </c>
      <c r="T533" s="4">
        <v>123</v>
      </c>
      <c r="U533" s="4">
        <v>37.086879654129284</v>
      </c>
      <c r="X533" s="4">
        <v>159.3003244985552</v>
      </c>
      <c r="Y533" s="4">
        <v>3.4464452576959062</v>
      </c>
      <c r="Z533" s="4">
        <v>159.44714759905389</v>
      </c>
      <c r="AA533" s="4">
        <v>3.4249454245745832</v>
      </c>
      <c r="AB533" s="39">
        <v>159.44714759905389</v>
      </c>
      <c r="AC533" s="39">
        <v>3.4249454245745832</v>
      </c>
      <c r="AD533" s="20" t="s">
        <v>714</v>
      </c>
      <c r="AH533" s="40">
        <v>158</v>
      </c>
      <c r="AI533" s="40">
        <v>1.6</v>
      </c>
      <c r="AJ533" s="41"/>
      <c r="AL533" s="20">
        <v>4.03</v>
      </c>
      <c r="AM533" s="20">
        <v>0.92</v>
      </c>
      <c r="AN533" s="20">
        <v>1029</v>
      </c>
      <c r="AO533" s="74" t="s">
        <v>684</v>
      </c>
      <c r="AP533" s="20">
        <v>22.4</v>
      </c>
      <c r="AQ533" s="20">
        <v>3.6999999999999998E-2</v>
      </c>
      <c r="AR533" s="20">
        <v>0.96</v>
      </c>
      <c r="AS533" s="20">
        <v>2.4300000000000002</v>
      </c>
      <c r="AT533" s="20">
        <v>0.32</v>
      </c>
      <c r="AU533" s="20">
        <v>15.3</v>
      </c>
      <c r="AV533" s="20">
        <v>6.03</v>
      </c>
      <c r="AW533" s="20">
        <v>80.3</v>
      </c>
      <c r="AX533" s="20">
        <v>33.6</v>
      </c>
      <c r="AY533" s="20">
        <v>165</v>
      </c>
      <c r="AZ533" s="20">
        <v>38.9</v>
      </c>
      <c r="BA533" s="20">
        <v>364</v>
      </c>
      <c r="BB533" s="20">
        <v>69.400000000000006</v>
      </c>
      <c r="BC533" s="20">
        <v>10390</v>
      </c>
      <c r="BF533" s="20">
        <v>8.8699999999999998E-4</v>
      </c>
      <c r="BG533" s="20">
        <v>2.4000000000000001E-5</v>
      </c>
      <c r="BH533" s="20">
        <v>1.4672799999999999</v>
      </c>
      <c r="BI533" s="20">
        <v>1.3999999999999999E-4</v>
      </c>
      <c r="BJ533" s="20">
        <v>3.5700000000000003E-2</v>
      </c>
      <c r="BK533" s="20">
        <v>1.2999999999999999E-3</v>
      </c>
      <c r="BL533" s="20">
        <v>0.28273999999999999</v>
      </c>
      <c r="BM533" s="20">
        <v>6.0000000000000008E-5</v>
      </c>
      <c r="BN533" s="42">
        <v>0.28273735557488316</v>
      </c>
      <c r="BO533" s="42">
        <v>1.8581722437716053</v>
      </c>
      <c r="BP533" s="42">
        <v>2.1225051394939802</v>
      </c>
      <c r="BQ533" s="43">
        <v>0.28273737961119005</v>
      </c>
      <c r="BR533" s="43">
        <v>1.8268073749272418</v>
      </c>
      <c r="BS533" s="43">
        <v>2.1224983030816231</v>
      </c>
    </row>
    <row r="534" spans="1:71" x14ac:dyDescent="0.25">
      <c r="A534" s="4" t="s">
        <v>809</v>
      </c>
      <c r="B534" s="4" t="s">
        <v>1141</v>
      </c>
      <c r="C534" s="4">
        <v>2017</v>
      </c>
      <c r="D534" s="4">
        <v>75</v>
      </c>
      <c r="E534" s="4">
        <v>531</v>
      </c>
      <c r="F534" s="4">
        <v>42790</v>
      </c>
      <c r="G534" s="4">
        <v>49687.5</v>
      </c>
      <c r="I534" s="4">
        <v>17.7</v>
      </c>
      <c r="J534" s="4">
        <v>366</v>
      </c>
      <c r="K534" s="4">
        <v>216.8</v>
      </c>
      <c r="L534" s="4">
        <v>0.62893081761006286</v>
      </c>
      <c r="M534" s="4">
        <v>5.0500000000000003E-2</v>
      </c>
      <c r="N534" s="19">
        <v>2.5780816985859589</v>
      </c>
      <c r="O534" s="78">
        <v>0.17494871883300001</v>
      </c>
      <c r="P534" s="78">
        <v>3.4297035311121316</v>
      </c>
      <c r="Q534" s="78">
        <v>2.5137E-2</v>
      </c>
      <c r="R534" s="78">
        <v>2.2619374586268206</v>
      </c>
      <c r="S534" s="38">
        <v>0.65951398950607087</v>
      </c>
      <c r="T534" s="4">
        <v>213</v>
      </c>
      <c r="U534" s="4">
        <v>59.672537727563657</v>
      </c>
      <c r="X534" s="4">
        <v>160.03987389563864</v>
      </c>
      <c r="Y534" s="4">
        <v>3.6200018563845768</v>
      </c>
      <c r="Z534" s="4">
        <v>159.79203738192047</v>
      </c>
      <c r="AA534" s="4">
        <v>3.5941977028049035</v>
      </c>
      <c r="AB534" s="39">
        <v>159.79203738192047</v>
      </c>
      <c r="AC534" s="39">
        <v>3.5941977028049035</v>
      </c>
      <c r="AD534" s="20" t="s">
        <v>714</v>
      </c>
      <c r="AH534" s="40">
        <v>158</v>
      </c>
      <c r="AI534" s="40">
        <v>1.6</v>
      </c>
      <c r="AJ534" s="41"/>
      <c r="AL534" s="20">
        <v>6.3</v>
      </c>
      <c r="AM534" s="20">
        <v>1.4</v>
      </c>
      <c r="AN534" s="20">
        <v>970</v>
      </c>
      <c r="AO534" s="20">
        <v>4.7499999999999999E-3</v>
      </c>
      <c r="AP534" s="20">
        <v>14.5</v>
      </c>
      <c r="AQ534" s="20">
        <v>8.5999999999999993E-2</v>
      </c>
      <c r="AR534" s="20">
        <v>1.29</v>
      </c>
      <c r="AS534" s="20">
        <v>2.67</v>
      </c>
      <c r="AT534" s="20">
        <v>0.56000000000000005</v>
      </c>
      <c r="AU534" s="20">
        <v>16.100000000000001</v>
      </c>
      <c r="AV534" s="20">
        <v>6.31</v>
      </c>
      <c r="AW534" s="20">
        <v>80</v>
      </c>
      <c r="AX534" s="20">
        <v>33.1</v>
      </c>
      <c r="AY534" s="20">
        <v>149</v>
      </c>
      <c r="AZ534" s="20">
        <v>33.799999999999997</v>
      </c>
      <c r="BA534" s="20">
        <v>322</v>
      </c>
      <c r="BB534" s="20">
        <v>62.6</v>
      </c>
      <c r="BC534" s="20">
        <v>8840</v>
      </c>
      <c r="BF534" s="20">
        <v>1.6260000000000001E-3</v>
      </c>
      <c r="BG534" s="20">
        <v>5.0000000000000002E-5</v>
      </c>
      <c r="BH534" s="20">
        <v>1.4671099999999999</v>
      </c>
      <c r="BI534" s="20">
        <v>1.6000000000000001E-4</v>
      </c>
      <c r="BJ534" s="20">
        <v>5.7680000000000002E-2</v>
      </c>
      <c r="BK534" s="20">
        <v>7.3999999999999999E-4</v>
      </c>
      <c r="BL534" s="20">
        <v>0.28294999999999998</v>
      </c>
      <c r="BM534" s="20">
        <v>6.4999999999999994E-5</v>
      </c>
      <c r="BN534" s="42">
        <v>0.28294514188295927</v>
      </c>
      <c r="BO534" s="42">
        <v>9.2163141311973895</v>
      </c>
      <c r="BP534" s="42">
        <v>2.2993823328751448</v>
      </c>
      <c r="BQ534" s="43">
        <v>0.28294519644621763</v>
      </c>
      <c r="BR534" s="43">
        <v>9.178322036555997</v>
      </c>
      <c r="BS534" s="43">
        <v>2.2993731616717583</v>
      </c>
    </row>
    <row r="535" spans="1:71" x14ac:dyDescent="0.25">
      <c r="A535" s="4" t="s">
        <v>810</v>
      </c>
      <c r="B535" s="4" t="s">
        <v>1141</v>
      </c>
      <c r="C535" s="4">
        <v>2017</v>
      </c>
      <c r="D535" s="4">
        <v>76</v>
      </c>
      <c r="E535" s="4">
        <v>532</v>
      </c>
      <c r="F535" s="4">
        <v>42618.5</v>
      </c>
      <c r="G535" s="4">
        <v>49733</v>
      </c>
      <c r="I535" s="4">
        <v>45.8</v>
      </c>
      <c r="J535" s="4">
        <v>490</v>
      </c>
      <c r="K535" s="4">
        <v>553</v>
      </c>
      <c r="L535" s="4">
        <v>1.1806375442739079</v>
      </c>
      <c r="M535" s="4">
        <v>4.9630000000000001E-2</v>
      </c>
      <c r="N535" s="19">
        <v>2.1240000195563096</v>
      </c>
      <c r="O535" s="78">
        <v>0.18540800028391202</v>
      </c>
      <c r="P535" s="78">
        <v>3.1029441525125043</v>
      </c>
      <c r="Q535" s="78">
        <v>2.71068E-2</v>
      </c>
      <c r="R535" s="78">
        <v>2.262053564913161</v>
      </c>
      <c r="S535" s="38">
        <v>0.72900234542782194</v>
      </c>
      <c r="T535" s="4">
        <v>174</v>
      </c>
      <c r="U535" s="4">
        <v>49.526389886695519</v>
      </c>
      <c r="X535" s="4">
        <v>172.41473042631168</v>
      </c>
      <c r="Y535" s="4">
        <v>3.9001135560437996</v>
      </c>
      <c r="Z535" s="4">
        <v>172.3906163437552</v>
      </c>
      <c r="AA535" s="4">
        <v>3.8719715854372652</v>
      </c>
      <c r="AB535" s="39">
        <v>172.3906163437552</v>
      </c>
      <c r="AC535" s="39">
        <v>3.8719715854372652</v>
      </c>
      <c r="AD535" s="20" t="s">
        <v>714</v>
      </c>
      <c r="AF535" s="4" t="s">
        <v>721</v>
      </c>
      <c r="AH535" s="40">
        <v>158</v>
      </c>
      <c r="AI535" s="40">
        <v>1.6</v>
      </c>
      <c r="AJ535" s="41"/>
      <c r="AL535" s="20">
        <v>5.9</v>
      </c>
      <c r="AM535" s="20">
        <v>2</v>
      </c>
      <c r="AN535" s="20">
        <v>1208</v>
      </c>
      <c r="AO535" s="74" t="s">
        <v>684</v>
      </c>
      <c r="AP535" s="20">
        <v>54.8</v>
      </c>
      <c r="AQ535" s="20">
        <v>6.9000000000000006E-2</v>
      </c>
      <c r="AR535" s="20">
        <v>1.78</v>
      </c>
      <c r="AS535" s="20">
        <v>3.71</v>
      </c>
      <c r="AT535" s="20">
        <v>1.37</v>
      </c>
      <c r="AU535" s="20">
        <v>25.2</v>
      </c>
      <c r="AV535" s="20">
        <v>8.8000000000000007</v>
      </c>
      <c r="AW535" s="20">
        <v>102</v>
      </c>
      <c r="AX535" s="20">
        <v>41.9</v>
      </c>
      <c r="AY535" s="20">
        <v>189</v>
      </c>
      <c r="AZ535" s="20">
        <v>44.2</v>
      </c>
      <c r="BA535" s="20">
        <v>376</v>
      </c>
      <c r="BB535" s="20">
        <v>76.5</v>
      </c>
      <c r="BC535" s="72">
        <v>9960</v>
      </c>
      <c r="BD535" s="82"/>
      <c r="BF535" s="20">
        <v>1.4909999999999999E-3</v>
      </c>
      <c r="BG535" s="20">
        <v>1.0000000000000001E-5</v>
      </c>
      <c r="BH535" s="20">
        <v>1.46729</v>
      </c>
      <c r="BI535" s="20">
        <v>1.2E-4</v>
      </c>
      <c r="BJ535" s="20">
        <v>5.9700000000000003E-2</v>
      </c>
      <c r="BK535" s="20">
        <v>7.9000000000000001E-4</v>
      </c>
      <c r="BL535" s="20">
        <v>0.28251999999999999</v>
      </c>
      <c r="BM535" s="20">
        <v>6.0000000000000008E-5</v>
      </c>
      <c r="BN535" s="42">
        <v>0.28251519343669296</v>
      </c>
      <c r="BO535" s="42">
        <v>-5.7128745799583935</v>
      </c>
      <c r="BP535" s="42">
        <v>2.122566295393157</v>
      </c>
      <c r="BQ535" s="43">
        <v>0.2825155952652586</v>
      </c>
      <c r="BR535" s="43">
        <v>-6.0188075898992555</v>
      </c>
      <c r="BS535" s="43">
        <v>2.1224983030816231</v>
      </c>
    </row>
    <row r="536" spans="1:71" x14ac:dyDescent="0.25">
      <c r="A536" s="53" t="s">
        <v>811</v>
      </c>
      <c r="B536" s="53" t="s">
        <v>1141</v>
      </c>
      <c r="C536" s="53">
        <v>2017</v>
      </c>
      <c r="D536" s="53">
        <v>77</v>
      </c>
      <c r="E536" s="53">
        <v>533</v>
      </c>
      <c r="F536" s="53">
        <v>42568</v>
      </c>
      <c r="G536" s="53">
        <v>49681.5</v>
      </c>
      <c r="H536" s="53"/>
      <c r="I536" s="53">
        <v>1.98</v>
      </c>
      <c r="J536" s="53">
        <v>41.1</v>
      </c>
      <c r="K536" s="53">
        <v>30.9</v>
      </c>
      <c r="L536" s="53">
        <v>0.80515297906602257</v>
      </c>
      <c r="M536" s="53">
        <v>5.5300000000000002E-2</v>
      </c>
      <c r="N536" s="80">
        <v>11.075976528733717</v>
      </c>
      <c r="O536" s="81">
        <v>0.13907107984504005</v>
      </c>
      <c r="P536" s="81">
        <v>11.746302859214968</v>
      </c>
      <c r="Q536" s="81">
        <v>1.8247600000000003E-2</v>
      </c>
      <c r="R536" s="81">
        <v>3.9113136917590112</v>
      </c>
      <c r="S536" s="54">
        <v>0.33298253404819989</v>
      </c>
      <c r="T536" s="53">
        <v>450</v>
      </c>
      <c r="U536" s="53">
        <v>247.11395048745041</v>
      </c>
      <c r="V536" s="53"/>
      <c r="W536" s="53"/>
      <c r="X536" s="53">
        <v>116.57085994874431</v>
      </c>
      <c r="Y536" s="53">
        <v>4.5594520057764578</v>
      </c>
      <c r="Z536" s="53">
        <v>115.55803589003121</v>
      </c>
      <c r="AA536" s="53">
        <v>4.5802454936363421</v>
      </c>
      <c r="AB536" s="55">
        <v>115.55803589003121</v>
      </c>
      <c r="AC536" s="55">
        <v>4.5802454936363421</v>
      </c>
      <c r="AD536" s="56" t="s">
        <v>714</v>
      </c>
      <c r="AE536" s="53"/>
      <c r="AF536" s="53" t="s">
        <v>1774</v>
      </c>
      <c r="AG536" s="53"/>
      <c r="AH536" s="57">
        <v>158</v>
      </c>
      <c r="AI536" s="57">
        <v>1.6</v>
      </c>
      <c r="AJ536" s="58"/>
      <c r="AK536" s="77" t="s">
        <v>1782</v>
      </c>
      <c r="AL536" s="68">
        <v>6.5</v>
      </c>
      <c r="AM536" s="68">
        <v>4.4000000000000004</v>
      </c>
      <c r="AN536" s="68">
        <v>357</v>
      </c>
      <c r="AO536" s="79" t="s">
        <v>684</v>
      </c>
      <c r="AP536" s="68">
        <v>11.3</v>
      </c>
      <c r="AQ536" s="68">
        <v>0.49</v>
      </c>
      <c r="AR536" s="68">
        <v>3.5</v>
      </c>
      <c r="AS536" s="68">
        <v>1.8</v>
      </c>
      <c r="AT536" s="68">
        <v>0.64</v>
      </c>
      <c r="AU536" s="68">
        <v>6.9</v>
      </c>
      <c r="AV536" s="68">
        <v>2.29</v>
      </c>
      <c r="AW536" s="68">
        <v>27.8</v>
      </c>
      <c r="AX536" s="68">
        <v>9.4</v>
      </c>
      <c r="AY536" s="68">
        <v>46.7</v>
      </c>
      <c r="AZ536" s="68">
        <v>9.3000000000000007</v>
      </c>
      <c r="BA536" s="68">
        <v>92</v>
      </c>
      <c r="BB536" s="68">
        <v>19.600000000000001</v>
      </c>
      <c r="BC536" s="79">
        <v>8300</v>
      </c>
      <c r="BD536" s="77"/>
      <c r="BE536" s="53"/>
      <c r="BF536" s="56" t="s">
        <v>734</v>
      </c>
      <c r="BG536" s="56" t="s">
        <v>734</v>
      </c>
      <c r="BH536" s="56" t="s">
        <v>734</v>
      </c>
      <c r="BI536" s="56" t="s">
        <v>734</v>
      </c>
      <c r="BJ536" s="56" t="s">
        <v>734</v>
      </c>
      <c r="BK536" s="56" t="s">
        <v>734</v>
      </c>
      <c r="BL536" s="56" t="s">
        <v>734</v>
      </c>
      <c r="BM536" s="56" t="s">
        <v>734</v>
      </c>
      <c r="BN536" s="59" t="s">
        <v>734</v>
      </c>
      <c r="BO536" s="59" t="s">
        <v>734</v>
      </c>
      <c r="BP536" s="59" t="s">
        <v>734</v>
      </c>
      <c r="BQ536" s="60" t="s">
        <v>734</v>
      </c>
      <c r="BR536" s="60" t="s">
        <v>734</v>
      </c>
      <c r="BS536" s="60" t="s">
        <v>734</v>
      </c>
    </row>
    <row r="537" spans="1:71" x14ac:dyDescent="0.25">
      <c r="A537" s="4" t="s">
        <v>812</v>
      </c>
      <c r="B537" s="4" t="s">
        <v>1141</v>
      </c>
      <c r="C537" s="4">
        <v>2017</v>
      </c>
      <c r="D537" s="4">
        <v>78</v>
      </c>
      <c r="E537" s="4">
        <v>534</v>
      </c>
      <c r="F537" s="4">
        <v>42054.5</v>
      </c>
      <c r="G537" s="4">
        <v>49624</v>
      </c>
      <c r="I537" s="4">
        <v>13.03</v>
      </c>
      <c r="J537" s="4">
        <v>291</v>
      </c>
      <c r="K537" s="4">
        <v>164.6</v>
      </c>
      <c r="L537" s="4">
        <v>0.6035003017501509</v>
      </c>
      <c r="M537" s="4">
        <v>5.0500000000000003E-2</v>
      </c>
      <c r="N537" s="19">
        <v>2.7616663980268843</v>
      </c>
      <c r="O537" s="78">
        <v>0.17815440685840003</v>
      </c>
      <c r="P537" s="78">
        <v>3.2735487235987235</v>
      </c>
      <c r="Q537" s="78">
        <v>2.5597600000000002E-2</v>
      </c>
      <c r="R537" s="78">
        <v>1.757646139524121</v>
      </c>
      <c r="S537" s="38">
        <v>0.53692377536751035</v>
      </c>
      <c r="T537" s="4">
        <v>203</v>
      </c>
      <c r="U537" s="4">
        <v>63.921807605085647</v>
      </c>
      <c r="X537" s="4">
        <v>162.93562573211065</v>
      </c>
      <c r="Y537" s="4">
        <v>2.8638317355899132</v>
      </c>
      <c r="Z537" s="4">
        <v>162.69575601395363</v>
      </c>
      <c r="AA537" s="4">
        <v>2.8498841438691556</v>
      </c>
      <c r="AB537" s="39">
        <v>162.69575601395363</v>
      </c>
      <c r="AC537" s="39">
        <v>2.8498841438691556</v>
      </c>
      <c r="AD537" s="20" t="s">
        <v>714</v>
      </c>
      <c r="AH537" s="40">
        <v>158</v>
      </c>
      <c r="AI537" s="40">
        <v>1.6</v>
      </c>
      <c r="AJ537" s="41"/>
      <c r="AL537" s="20">
        <v>5.8</v>
      </c>
      <c r="AM537" s="20">
        <v>1.4</v>
      </c>
      <c r="AN537" s="20">
        <v>863</v>
      </c>
      <c r="AO537" s="74" t="s">
        <v>684</v>
      </c>
      <c r="AP537" s="20">
        <v>11.75</v>
      </c>
      <c r="AQ537" s="20">
        <v>5.1999999999999998E-2</v>
      </c>
      <c r="AR537" s="20">
        <v>1.03</v>
      </c>
      <c r="AS537" s="20">
        <v>1.72</v>
      </c>
      <c r="AT537" s="20">
        <v>0.48899999999999999</v>
      </c>
      <c r="AU537" s="20">
        <v>12.66</v>
      </c>
      <c r="AV537" s="20">
        <v>5.47</v>
      </c>
      <c r="AW537" s="20">
        <v>69.8</v>
      </c>
      <c r="AX537" s="20">
        <v>27.6</v>
      </c>
      <c r="AY537" s="20">
        <v>136</v>
      </c>
      <c r="AZ537" s="20">
        <v>30.9</v>
      </c>
      <c r="BA537" s="20">
        <v>284</v>
      </c>
      <c r="BB537" s="20">
        <v>56.7</v>
      </c>
      <c r="BC537" s="20">
        <v>8810</v>
      </c>
      <c r="BF537" s="20">
        <v>1.1202E-3</v>
      </c>
      <c r="BG537" s="20">
        <v>6.7000000000000002E-6</v>
      </c>
      <c r="BH537" s="20">
        <v>1.4672400000000001</v>
      </c>
      <c r="BI537" s="20">
        <v>1.1E-4</v>
      </c>
      <c r="BJ537" s="20">
        <v>4.3999999999999997E-2</v>
      </c>
      <c r="BK537" s="20">
        <v>6.6E-4</v>
      </c>
      <c r="BL537" s="20">
        <v>0.28281000000000001</v>
      </c>
      <c r="BM537" s="20">
        <v>5.0000000000000002E-5</v>
      </c>
      <c r="BN537" s="42">
        <v>0.28280659218610965</v>
      </c>
      <c r="BO537" s="42">
        <v>4.3797626531749678</v>
      </c>
      <c r="BP537" s="42">
        <v>1.7687670724573286</v>
      </c>
      <c r="BQ537" s="43">
        <v>0.2828066906882245</v>
      </c>
      <c r="BR537" s="43">
        <v>4.2786847647668935</v>
      </c>
      <c r="BS537" s="43">
        <v>1.7687485859013525</v>
      </c>
    </row>
    <row r="538" spans="1:71" x14ac:dyDescent="0.25">
      <c r="A538" s="53" t="s">
        <v>813</v>
      </c>
      <c r="B538" s="53" t="s">
        <v>1141</v>
      </c>
      <c r="C538" s="53">
        <v>2017</v>
      </c>
      <c r="D538" s="53">
        <v>79</v>
      </c>
      <c r="E538" s="53">
        <v>535</v>
      </c>
      <c r="F538" s="53">
        <v>42030.5</v>
      </c>
      <c r="G538" s="53">
        <v>49783</v>
      </c>
      <c r="H538" s="53"/>
      <c r="I538" s="53">
        <v>6.59</v>
      </c>
      <c r="J538" s="53">
        <v>113.1</v>
      </c>
      <c r="K538" s="53">
        <v>118.2</v>
      </c>
      <c r="L538" s="53">
        <v>1.0989010989010988</v>
      </c>
      <c r="M538" s="53">
        <v>4.7699999999999999E-2</v>
      </c>
      <c r="N538" s="80">
        <v>5.1298590910217383</v>
      </c>
      <c r="O538" s="81">
        <v>0.11351579681736002</v>
      </c>
      <c r="P538" s="81">
        <v>5.5648659530563931</v>
      </c>
      <c r="Q538" s="81">
        <v>1.7267600000000001E-2</v>
      </c>
      <c r="R538" s="81">
        <v>2.1569141804318175</v>
      </c>
      <c r="S538" s="54">
        <v>0.38759499305588402</v>
      </c>
      <c r="T538" s="53">
        <v>90</v>
      </c>
      <c r="U538" s="53">
        <v>121.70026777655552</v>
      </c>
      <c r="V538" s="53"/>
      <c r="W538" s="53"/>
      <c r="X538" s="53">
        <v>110.36361879987119</v>
      </c>
      <c r="Y538" s="53">
        <v>2.380448543932137</v>
      </c>
      <c r="Z538" s="53">
        <v>110.43622263166573</v>
      </c>
      <c r="AA538" s="53">
        <v>2.3924007445401441</v>
      </c>
      <c r="AB538" s="55">
        <v>110.43622263166573</v>
      </c>
      <c r="AC538" s="55">
        <v>2.3924007445401441</v>
      </c>
      <c r="AD538" s="56" t="s">
        <v>714</v>
      </c>
      <c r="AE538" s="53"/>
      <c r="AF538" s="53" t="s">
        <v>1774</v>
      </c>
      <c r="AG538" s="53"/>
      <c r="AH538" s="57">
        <v>158</v>
      </c>
      <c r="AI538" s="57">
        <v>1.6</v>
      </c>
      <c r="AJ538" s="58"/>
      <c r="AK538" s="53"/>
      <c r="AL538" s="56">
        <v>3.6</v>
      </c>
      <c r="AM538" s="56">
        <v>1.1000000000000001</v>
      </c>
      <c r="AN538" s="56">
        <v>962</v>
      </c>
      <c r="AO538" s="74" t="s">
        <v>684</v>
      </c>
      <c r="AP538" s="56">
        <v>23.4</v>
      </c>
      <c r="AQ538" s="56">
        <v>0.215</v>
      </c>
      <c r="AR538" s="56">
        <v>3.32</v>
      </c>
      <c r="AS538" s="56">
        <v>4.5199999999999996</v>
      </c>
      <c r="AT538" s="56">
        <v>1.91</v>
      </c>
      <c r="AU538" s="56">
        <v>23.5</v>
      </c>
      <c r="AV538" s="56">
        <v>7.72</v>
      </c>
      <c r="AW538" s="56">
        <v>83.8</v>
      </c>
      <c r="AX538" s="56">
        <v>28.8</v>
      </c>
      <c r="AY538" s="56">
        <v>125.2</v>
      </c>
      <c r="AZ538" s="56">
        <v>27.7</v>
      </c>
      <c r="BA538" s="56">
        <v>271</v>
      </c>
      <c r="BB538" s="56">
        <v>50.6</v>
      </c>
      <c r="BC538" s="56">
        <v>9490</v>
      </c>
      <c r="BD538" s="53"/>
      <c r="BE538" s="53"/>
      <c r="BF538" s="56" t="s">
        <v>734</v>
      </c>
      <c r="BG538" s="56" t="s">
        <v>734</v>
      </c>
      <c r="BH538" s="56" t="s">
        <v>734</v>
      </c>
      <c r="BI538" s="56" t="s">
        <v>734</v>
      </c>
      <c r="BJ538" s="56" t="s">
        <v>734</v>
      </c>
      <c r="BK538" s="56" t="s">
        <v>734</v>
      </c>
      <c r="BL538" s="56" t="s">
        <v>734</v>
      </c>
      <c r="BM538" s="56" t="s">
        <v>734</v>
      </c>
      <c r="BN538" s="59" t="s">
        <v>734</v>
      </c>
      <c r="BO538" s="59" t="s">
        <v>734</v>
      </c>
      <c r="BP538" s="59" t="s">
        <v>734</v>
      </c>
      <c r="BQ538" s="60" t="s">
        <v>734</v>
      </c>
      <c r="BR538" s="60" t="s">
        <v>734</v>
      </c>
      <c r="BS538" s="60" t="s">
        <v>734</v>
      </c>
    </row>
    <row r="539" spans="1:71" x14ac:dyDescent="0.25">
      <c r="A539" s="53" t="s">
        <v>814</v>
      </c>
      <c r="B539" s="53" t="s">
        <v>1141</v>
      </c>
      <c r="C539" s="53">
        <v>2017</v>
      </c>
      <c r="D539" s="53">
        <v>80</v>
      </c>
      <c r="E539" s="53">
        <v>536</v>
      </c>
      <c r="F539" s="53">
        <v>42354.5</v>
      </c>
      <c r="G539" s="53">
        <v>49847</v>
      </c>
      <c r="H539" s="53"/>
      <c r="I539" s="53">
        <v>26.62</v>
      </c>
      <c r="J539" s="53">
        <v>613</v>
      </c>
      <c r="K539" s="53">
        <v>321</v>
      </c>
      <c r="L539" s="53">
        <v>0.54083288263926443</v>
      </c>
      <c r="M539" s="53">
        <v>5.2819999999999999E-2</v>
      </c>
      <c r="N539" s="80">
        <v>2.0084181623267376</v>
      </c>
      <c r="O539" s="81">
        <v>0.18505481409531202</v>
      </c>
      <c r="P539" s="81">
        <v>2.882374363010995</v>
      </c>
      <c r="Q539" s="81">
        <v>2.5421200000000001E-2</v>
      </c>
      <c r="R539" s="81">
        <v>2.0674473279334422</v>
      </c>
      <c r="S539" s="54">
        <v>0.71727231357058652</v>
      </c>
      <c r="T539" s="53">
        <v>325</v>
      </c>
      <c r="U539" s="53">
        <v>45.632667113714881</v>
      </c>
      <c r="V539" s="53"/>
      <c r="W539" s="53"/>
      <c r="X539" s="53">
        <v>161.82676807686536</v>
      </c>
      <c r="Y539" s="53">
        <v>3.3456831924862018</v>
      </c>
      <c r="Z539" s="53">
        <v>161.11652199917938</v>
      </c>
      <c r="AA539" s="53">
        <v>3.3102834089246627</v>
      </c>
      <c r="AB539" s="55">
        <v>161.11652199917938</v>
      </c>
      <c r="AC539" s="55">
        <v>3.3102834089246627</v>
      </c>
      <c r="AD539" s="56" t="s">
        <v>714</v>
      </c>
      <c r="AE539" s="53" t="s">
        <v>715</v>
      </c>
      <c r="AF539" s="53" t="s">
        <v>1775</v>
      </c>
      <c r="AG539" s="53"/>
      <c r="AH539" s="57">
        <v>158</v>
      </c>
      <c r="AI539" s="57">
        <v>1.6</v>
      </c>
      <c r="AJ539" s="58"/>
      <c r="AK539" s="53"/>
      <c r="AL539" s="56">
        <v>16.100000000000001</v>
      </c>
      <c r="AM539" s="56">
        <v>8</v>
      </c>
      <c r="AN539" s="56">
        <v>1379</v>
      </c>
      <c r="AO539" s="74" t="s">
        <v>684</v>
      </c>
      <c r="AP539" s="56">
        <v>23.1</v>
      </c>
      <c r="AQ539" s="56">
        <v>0.23</v>
      </c>
      <c r="AR539" s="56">
        <v>1.92</v>
      </c>
      <c r="AS539" s="56">
        <v>3.38</v>
      </c>
      <c r="AT539" s="56">
        <v>0.374</v>
      </c>
      <c r="AU539" s="56">
        <v>21.6</v>
      </c>
      <c r="AV539" s="56">
        <v>7.74</v>
      </c>
      <c r="AW539" s="56">
        <v>104</v>
      </c>
      <c r="AX539" s="56">
        <v>43.4</v>
      </c>
      <c r="AY539" s="56">
        <v>215</v>
      </c>
      <c r="AZ539" s="56">
        <v>48.7</v>
      </c>
      <c r="BA539" s="56">
        <v>462</v>
      </c>
      <c r="BB539" s="56">
        <v>91</v>
      </c>
      <c r="BC539" s="56">
        <v>9870</v>
      </c>
      <c r="BD539" s="53"/>
      <c r="BE539" s="53"/>
      <c r="BF539" s="56" t="s">
        <v>734</v>
      </c>
      <c r="BG539" s="56" t="s">
        <v>734</v>
      </c>
      <c r="BH539" s="56" t="s">
        <v>734</v>
      </c>
      <c r="BI539" s="56" t="s">
        <v>734</v>
      </c>
      <c r="BJ539" s="56" t="s">
        <v>734</v>
      </c>
      <c r="BK539" s="56" t="s">
        <v>734</v>
      </c>
      <c r="BL539" s="56" t="s">
        <v>734</v>
      </c>
      <c r="BM539" s="56" t="s">
        <v>734</v>
      </c>
      <c r="BN539" s="59" t="s">
        <v>734</v>
      </c>
      <c r="BO539" s="59" t="s">
        <v>734</v>
      </c>
      <c r="BP539" s="59" t="s">
        <v>734</v>
      </c>
      <c r="BQ539" s="60" t="s">
        <v>734</v>
      </c>
      <c r="BR539" s="60" t="s">
        <v>734</v>
      </c>
      <c r="BS539" s="60" t="s">
        <v>734</v>
      </c>
    </row>
    <row r="540" spans="1:71" x14ac:dyDescent="0.25">
      <c r="A540" s="4" t="s">
        <v>815</v>
      </c>
      <c r="B540" s="4" t="s">
        <v>1143</v>
      </c>
      <c r="C540" s="4">
        <v>2017</v>
      </c>
      <c r="D540" s="4">
        <v>81</v>
      </c>
      <c r="E540" s="4">
        <v>537</v>
      </c>
      <c r="F540" s="4">
        <v>44861</v>
      </c>
      <c r="G540" s="4">
        <v>48473</v>
      </c>
      <c r="I540" s="4">
        <v>14.13</v>
      </c>
      <c r="J540" s="4">
        <v>378</v>
      </c>
      <c r="K540" s="4">
        <v>192.5</v>
      </c>
      <c r="L540" s="4">
        <v>0.53191489361702127</v>
      </c>
      <c r="M540" s="4">
        <v>4.8349999999999997E-2</v>
      </c>
      <c r="N540" s="19">
        <v>2.1312758178633624</v>
      </c>
      <c r="O540" s="78">
        <v>0.15679082935894001</v>
      </c>
      <c r="P540" s="78">
        <v>3.4394309671205998</v>
      </c>
      <c r="Q540" s="78">
        <v>2.35298E-2</v>
      </c>
      <c r="R540" s="78">
        <v>2.6995089860526487</v>
      </c>
      <c r="S540" s="38">
        <v>0.78487081492803024</v>
      </c>
      <c r="T540" s="4">
        <v>115</v>
      </c>
      <c r="U540" s="4">
        <v>50.261436168386453</v>
      </c>
      <c r="X540" s="4">
        <v>149.92534774034178</v>
      </c>
      <c r="Y540" s="4">
        <v>4.0472482346212075</v>
      </c>
      <c r="Z540" s="4">
        <v>150.05493568923694</v>
      </c>
      <c r="AA540" s="4">
        <v>4.0242927996189728</v>
      </c>
      <c r="AB540" s="39">
        <v>150.05493568923694</v>
      </c>
      <c r="AC540" s="39">
        <v>4.0242927996189728</v>
      </c>
      <c r="AD540" s="20" t="s">
        <v>714</v>
      </c>
      <c r="AH540" s="40">
        <v>152.4</v>
      </c>
      <c r="AI540" s="40">
        <v>0.8</v>
      </c>
      <c r="AJ540" s="41"/>
      <c r="AL540" s="20">
        <v>6.1</v>
      </c>
      <c r="AM540" s="20">
        <v>1.6</v>
      </c>
      <c r="AN540" s="20">
        <v>2580</v>
      </c>
      <c r="AO540" s="74" t="s">
        <v>684</v>
      </c>
      <c r="AP540" s="20">
        <v>24.8</v>
      </c>
      <c r="AQ540" s="20">
        <v>0.06</v>
      </c>
      <c r="AR540" s="20">
        <v>1.56</v>
      </c>
      <c r="AS540" s="20">
        <v>4.07</v>
      </c>
      <c r="AT540" s="20">
        <v>0.97</v>
      </c>
      <c r="AU540" s="20">
        <v>32.9</v>
      </c>
      <c r="AV540" s="20">
        <v>14</v>
      </c>
      <c r="AW540" s="20">
        <v>189</v>
      </c>
      <c r="AX540" s="20">
        <v>86.2</v>
      </c>
      <c r="AY540" s="20">
        <v>444</v>
      </c>
      <c r="AZ540" s="20">
        <v>102</v>
      </c>
      <c r="BA540" s="20">
        <v>980</v>
      </c>
      <c r="BB540" s="20">
        <v>176</v>
      </c>
      <c r="BC540" s="20">
        <v>8740</v>
      </c>
      <c r="BF540" s="20">
        <v>2.0790000000000001E-3</v>
      </c>
      <c r="BG540" s="20">
        <v>2.8E-5</v>
      </c>
      <c r="BH540" s="20">
        <v>1.46723</v>
      </c>
      <c r="BI540" s="20">
        <v>1.1E-4</v>
      </c>
      <c r="BJ540" s="20">
        <v>8.2900000000000001E-2</v>
      </c>
      <c r="BK540" s="20">
        <v>1.2999999999999999E-3</v>
      </c>
      <c r="BL540" s="20">
        <v>0.28290999999999999</v>
      </c>
      <c r="BM540" s="20">
        <v>5.4999999999999995E-5</v>
      </c>
      <c r="BN540" s="42">
        <v>0.28290416746198738</v>
      </c>
      <c r="BO540" s="42">
        <v>7.5499715711191406</v>
      </c>
      <c r="BP540" s="42">
        <v>1.945589043011777</v>
      </c>
      <c r="BQ540" s="43">
        <v>0.28290407618111985</v>
      </c>
      <c r="BR540" s="43">
        <v>7.5989681009369647</v>
      </c>
      <c r="BS540" s="43">
        <v>1.945599196291413</v>
      </c>
    </row>
    <row r="541" spans="1:71" x14ac:dyDescent="0.25">
      <c r="A541" s="45" t="s">
        <v>816</v>
      </c>
      <c r="B541" s="45" t="s">
        <v>1143</v>
      </c>
      <c r="C541" s="45">
        <v>2017</v>
      </c>
      <c r="D541" s="45">
        <v>82</v>
      </c>
      <c r="E541" s="45">
        <v>538</v>
      </c>
      <c r="F541" s="45">
        <v>45094.5</v>
      </c>
      <c r="G541" s="45">
        <v>48456</v>
      </c>
      <c r="H541" s="45"/>
      <c r="I541" s="45">
        <v>189</v>
      </c>
      <c r="J541" s="45">
        <v>1831</v>
      </c>
      <c r="K541" s="45">
        <v>2683</v>
      </c>
      <c r="L541" s="45">
        <v>1.5379883112888342</v>
      </c>
      <c r="M541" s="45">
        <v>4.922E-2</v>
      </c>
      <c r="N541" s="83">
        <v>1.3145876891173869</v>
      </c>
      <c r="O541" s="84">
        <v>0.16140697959702399</v>
      </c>
      <c r="P541" s="84">
        <v>2.5427369584455275</v>
      </c>
      <c r="Q541" s="84">
        <v>2.37944E-2</v>
      </c>
      <c r="R541" s="84">
        <v>2.1765501251902792</v>
      </c>
      <c r="S541" s="46">
        <v>0.85598713542154525</v>
      </c>
      <c r="T541" s="45">
        <v>157</v>
      </c>
      <c r="U541" s="45">
        <v>30.762314716454927</v>
      </c>
      <c r="V541" s="45"/>
      <c r="W541" s="45"/>
      <c r="X541" s="45">
        <v>151.59163579415059</v>
      </c>
      <c r="Y541" s="45">
        <v>3.2994679386555772</v>
      </c>
      <c r="Z541" s="45">
        <v>151.56491542727403</v>
      </c>
      <c r="AA541" s="45">
        <v>3.275575522507054</v>
      </c>
      <c r="AB541" s="47">
        <v>151.56491542727403</v>
      </c>
      <c r="AC541" s="47">
        <v>3.275575522507054</v>
      </c>
      <c r="AD541" s="48" t="s">
        <v>714</v>
      </c>
      <c r="AE541" s="45" t="s">
        <v>689</v>
      </c>
      <c r="AF541" s="45"/>
      <c r="AG541" s="45"/>
      <c r="AH541" s="49">
        <v>152.4</v>
      </c>
      <c r="AI541" s="49">
        <v>0.8</v>
      </c>
      <c r="AJ541" s="50"/>
      <c r="AK541" s="89" t="s">
        <v>1783</v>
      </c>
      <c r="AL541" s="90">
        <v>7.2</v>
      </c>
      <c r="AM541" s="90">
        <v>2.2000000000000002</v>
      </c>
      <c r="AN541" s="90">
        <v>4750</v>
      </c>
      <c r="AO541" s="79" t="s">
        <v>684</v>
      </c>
      <c r="AP541" s="90">
        <v>57.4</v>
      </c>
      <c r="AQ541" s="90">
        <v>0.24099999999999999</v>
      </c>
      <c r="AR541" s="90">
        <v>4.75</v>
      </c>
      <c r="AS541" s="90">
        <v>16.7</v>
      </c>
      <c r="AT541" s="90">
        <v>4.34</v>
      </c>
      <c r="AU541" s="90">
        <v>119</v>
      </c>
      <c r="AV541" s="90">
        <v>38.5</v>
      </c>
      <c r="AW541" s="90">
        <v>457</v>
      </c>
      <c r="AX541" s="90">
        <v>171</v>
      </c>
      <c r="AY541" s="90">
        <v>773</v>
      </c>
      <c r="AZ541" s="90">
        <v>159</v>
      </c>
      <c r="BA541" s="90">
        <v>1419</v>
      </c>
      <c r="BB541" s="90">
        <v>256</v>
      </c>
      <c r="BC541" s="90">
        <v>8850</v>
      </c>
      <c r="BD541" s="45"/>
      <c r="BE541" s="45"/>
      <c r="BF541" s="48" t="s">
        <v>734</v>
      </c>
      <c r="BG541" s="48" t="s">
        <v>734</v>
      </c>
      <c r="BH541" s="48" t="s">
        <v>734</v>
      </c>
      <c r="BI541" s="48" t="s">
        <v>734</v>
      </c>
      <c r="BJ541" s="48" t="s">
        <v>734</v>
      </c>
      <c r="BK541" s="48" t="s">
        <v>734</v>
      </c>
      <c r="BL541" s="48" t="s">
        <v>734</v>
      </c>
      <c r="BM541" s="48" t="s">
        <v>734</v>
      </c>
      <c r="BN541" s="51" t="s">
        <v>734</v>
      </c>
      <c r="BO541" s="51" t="s">
        <v>734</v>
      </c>
      <c r="BP541" s="51" t="s">
        <v>734</v>
      </c>
      <c r="BQ541" s="52" t="s">
        <v>734</v>
      </c>
      <c r="BR541" s="52" t="s">
        <v>734</v>
      </c>
      <c r="BS541" s="52" t="s">
        <v>734</v>
      </c>
    </row>
    <row r="542" spans="1:71" x14ac:dyDescent="0.25">
      <c r="A542" s="4" t="s">
        <v>817</v>
      </c>
      <c r="B542" s="4" t="s">
        <v>1143</v>
      </c>
      <c r="C542" s="4">
        <v>2017</v>
      </c>
      <c r="D542" s="4">
        <v>83</v>
      </c>
      <c r="E542" s="4">
        <v>539</v>
      </c>
      <c r="F542" s="4">
        <v>45336.5</v>
      </c>
      <c r="G542" s="4">
        <v>48525.5</v>
      </c>
      <c r="I542" s="4">
        <v>12.56</v>
      </c>
      <c r="J542" s="4">
        <v>425</v>
      </c>
      <c r="K542" s="4">
        <v>161.1</v>
      </c>
      <c r="L542" s="4">
        <v>0.40485829959514169</v>
      </c>
      <c r="M542" s="4">
        <v>4.8710000000000003E-2</v>
      </c>
      <c r="N542" s="19">
        <v>2.0290813477515934</v>
      </c>
      <c r="O542" s="78">
        <v>0.15953717274670004</v>
      </c>
      <c r="P542" s="78">
        <v>2.9500285316038104</v>
      </c>
      <c r="Q542" s="78">
        <v>2.3765000000000001E-2</v>
      </c>
      <c r="R542" s="78">
        <v>2.1413774122006406</v>
      </c>
      <c r="S542" s="38">
        <v>0.72588362765307235</v>
      </c>
      <c r="T542" s="4">
        <v>132</v>
      </c>
      <c r="U542" s="4">
        <v>47.696673807199765</v>
      </c>
      <c r="X542" s="4">
        <v>151.4065139451836</v>
      </c>
      <c r="Y542" s="4">
        <v>3.2421848902225747</v>
      </c>
      <c r="Z542" s="4">
        <v>151.47530087599975</v>
      </c>
      <c r="AA542" s="4">
        <v>3.223936065272234</v>
      </c>
      <c r="AB542" s="39">
        <v>151.47530087599975</v>
      </c>
      <c r="AC542" s="39">
        <v>3.223936065272234</v>
      </c>
      <c r="AD542" s="20" t="s">
        <v>714</v>
      </c>
      <c r="AH542" s="40">
        <v>152.4</v>
      </c>
      <c r="AI542" s="40">
        <v>0.8</v>
      </c>
      <c r="AJ542" s="41"/>
      <c r="AL542" s="20">
        <v>2.8</v>
      </c>
      <c r="AM542" s="20">
        <v>1</v>
      </c>
      <c r="AN542" s="20">
        <v>1770</v>
      </c>
      <c r="AO542" s="74" t="s">
        <v>684</v>
      </c>
      <c r="AP542" s="20">
        <v>20.9</v>
      </c>
      <c r="AQ542" s="20">
        <v>6.8000000000000005E-2</v>
      </c>
      <c r="AR542" s="20">
        <v>1.39</v>
      </c>
      <c r="AS542" s="20">
        <v>2.2599999999999998</v>
      </c>
      <c r="AT542" s="20">
        <v>0.56000000000000005</v>
      </c>
      <c r="AU542" s="20">
        <v>21.1</v>
      </c>
      <c r="AV542" s="20">
        <v>9.39</v>
      </c>
      <c r="AW542" s="20">
        <v>137.19999999999999</v>
      </c>
      <c r="AX542" s="20">
        <v>59.2</v>
      </c>
      <c r="AY542" s="20">
        <v>315</v>
      </c>
      <c r="AZ542" s="20">
        <v>75</v>
      </c>
      <c r="BA542" s="20">
        <v>737</v>
      </c>
      <c r="BB542" s="20">
        <v>144.19999999999999</v>
      </c>
      <c r="BC542" s="20">
        <v>10020</v>
      </c>
      <c r="BF542" s="20">
        <v>2.6099999999999999E-3</v>
      </c>
      <c r="BG542" s="20">
        <v>3.4999999999999997E-5</v>
      </c>
      <c r="BH542" s="20">
        <v>1.4673</v>
      </c>
      <c r="BI542" s="20">
        <v>1.2999999999999999E-4</v>
      </c>
      <c r="BJ542" s="20">
        <v>0.1043</v>
      </c>
      <c r="BK542" s="20">
        <v>2.3E-3</v>
      </c>
      <c r="BL542" s="20">
        <v>0.28281000000000001</v>
      </c>
      <c r="BM542" s="20">
        <v>6.0000000000000008E-5</v>
      </c>
      <c r="BN542" s="42">
        <v>0.28280260835848942</v>
      </c>
      <c r="BO542" s="42">
        <v>3.9890051044277897</v>
      </c>
      <c r="BP542" s="42">
        <v>2.1224674828507366</v>
      </c>
      <c r="BQ542" s="43">
        <v>0.28280256317110286</v>
      </c>
      <c r="BR542" s="43">
        <v>4.0079929972614003</v>
      </c>
      <c r="BS542" s="43">
        <v>2.122471850499724</v>
      </c>
    </row>
    <row r="543" spans="1:71" x14ac:dyDescent="0.25">
      <c r="A543" s="4" t="s">
        <v>818</v>
      </c>
      <c r="B543" s="4" t="s">
        <v>1143</v>
      </c>
      <c r="C543" s="4">
        <v>2017</v>
      </c>
      <c r="D543" s="4">
        <v>84</v>
      </c>
      <c r="E543" s="4">
        <v>540</v>
      </c>
      <c r="F543" s="4">
        <v>45533</v>
      </c>
      <c r="G543" s="4">
        <v>48502.5</v>
      </c>
      <c r="I543" s="4">
        <v>5.68</v>
      </c>
      <c r="J543" s="4">
        <v>235</v>
      </c>
      <c r="K543" s="4">
        <v>77.599999999999994</v>
      </c>
      <c r="L543" s="4">
        <v>0.34578146611341631</v>
      </c>
      <c r="M543" s="4">
        <v>4.9299999999999997E-2</v>
      </c>
      <c r="N543" s="19">
        <v>3.0106838929828519</v>
      </c>
      <c r="O543" s="78">
        <v>0.16220200643471999</v>
      </c>
      <c r="P543" s="78">
        <v>3.5683409642203499</v>
      </c>
      <c r="Q543" s="78">
        <v>2.38728E-2</v>
      </c>
      <c r="R543" s="78">
        <v>1.9154215550281966</v>
      </c>
      <c r="S543" s="38">
        <v>0.53678209964632662</v>
      </c>
      <c r="T543" s="4">
        <v>159</v>
      </c>
      <c r="U543" s="4">
        <v>70.402937532303326</v>
      </c>
      <c r="X543" s="4">
        <v>152.08526806949314</v>
      </c>
      <c r="Y543" s="4">
        <v>2.9130740066254868</v>
      </c>
      <c r="Z543" s="4">
        <v>152.04526369435351</v>
      </c>
      <c r="AA543" s="4">
        <v>2.9032958842936072</v>
      </c>
      <c r="AB543" s="39">
        <v>152.04526369435351</v>
      </c>
      <c r="AC543" s="39">
        <v>2.9032958842936072</v>
      </c>
      <c r="AD543" s="20" t="s">
        <v>714</v>
      </c>
      <c r="AH543" s="40">
        <v>152.4</v>
      </c>
      <c r="AI543" s="40">
        <v>0.8</v>
      </c>
      <c r="AJ543" s="41"/>
      <c r="AL543" s="20">
        <v>3.5</v>
      </c>
      <c r="AM543" s="20">
        <v>1.9</v>
      </c>
      <c r="AN543" s="20">
        <v>1352</v>
      </c>
      <c r="AO543" s="74" t="s">
        <v>684</v>
      </c>
      <c r="AP543" s="20">
        <v>12.12</v>
      </c>
      <c r="AQ543" s="20">
        <v>5.5E-2</v>
      </c>
      <c r="AR543" s="20">
        <v>0.8</v>
      </c>
      <c r="AS543" s="20">
        <v>2.58</v>
      </c>
      <c r="AT543" s="20">
        <v>0.54</v>
      </c>
      <c r="AU543" s="20">
        <v>18.8</v>
      </c>
      <c r="AV543" s="20">
        <v>7.77</v>
      </c>
      <c r="AW543" s="20">
        <v>103.6</v>
      </c>
      <c r="AX543" s="20">
        <v>48.2</v>
      </c>
      <c r="AY543" s="20">
        <v>250</v>
      </c>
      <c r="AZ543" s="20">
        <v>61.2</v>
      </c>
      <c r="BA543" s="20">
        <v>621</v>
      </c>
      <c r="BB543" s="20">
        <v>130</v>
      </c>
      <c r="BC543" s="72">
        <v>10400</v>
      </c>
      <c r="BD543" s="82"/>
      <c r="BF543" s="20" t="s">
        <v>734</v>
      </c>
      <c r="BG543" s="20" t="s">
        <v>734</v>
      </c>
      <c r="BH543" s="20" t="s">
        <v>734</v>
      </c>
      <c r="BI543" s="20" t="s">
        <v>734</v>
      </c>
      <c r="BJ543" s="20" t="s">
        <v>734</v>
      </c>
      <c r="BK543" s="20" t="s">
        <v>734</v>
      </c>
      <c r="BL543" s="20" t="s">
        <v>734</v>
      </c>
      <c r="BM543" s="20" t="s">
        <v>734</v>
      </c>
      <c r="BN543" s="42" t="s">
        <v>734</v>
      </c>
      <c r="BO543" s="42" t="s">
        <v>734</v>
      </c>
      <c r="BP543" s="42" t="s">
        <v>734</v>
      </c>
      <c r="BQ543" s="43" t="s">
        <v>734</v>
      </c>
      <c r="BR543" s="43" t="s">
        <v>734</v>
      </c>
      <c r="BS543" s="43" t="s">
        <v>734</v>
      </c>
    </row>
    <row r="544" spans="1:71" x14ac:dyDescent="0.25">
      <c r="A544" s="4" t="s">
        <v>819</v>
      </c>
      <c r="B544" s="4" t="s">
        <v>1143</v>
      </c>
      <c r="C544" s="4">
        <v>2017</v>
      </c>
      <c r="D544" s="4">
        <v>85</v>
      </c>
      <c r="E544" s="4">
        <v>541</v>
      </c>
      <c r="F544" s="4">
        <v>45704.5</v>
      </c>
      <c r="G544" s="4">
        <v>48531</v>
      </c>
      <c r="I544" s="4">
        <v>10.48</v>
      </c>
      <c r="J544" s="4">
        <v>386</v>
      </c>
      <c r="K544" s="4">
        <v>145.9</v>
      </c>
      <c r="L544" s="4">
        <v>0.4024144869215292</v>
      </c>
      <c r="M544" s="4">
        <v>4.9399999999999999E-2</v>
      </c>
      <c r="N544" s="19">
        <v>2.2578210887439107</v>
      </c>
      <c r="O544" s="78">
        <v>0.15866123048048</v>
      </c>
      <c r="P544" s="78">
        <v>2.959153728452927</v>
      </c>
      <c r="Q544" s="78">
        <v>2.3304399999999999E-2</v>
      </c>
      <c r="R544" s="78">
        <v>1.9128080718776053</v>
      </c>
      <c r="S544" s="38">
        <v>0.64640375168262687</v>
      </c>
      <c r="T544" s="4">
        <v>165</v>
      </c>
      <c r="U544" s="4">
        <v>52.751725990996164</v>
      </c>
      <c r="X544" s="4">
        <v>148.50557737487262</v>
      </c>
      <c r="Y544" s="4">
        <v>2.8406266712150057</v>
      </c>
      <c r="Z544" s="4">
        <v>148.43412386289401</v>
      </c>
      <c r="AA544" s="4">
        <v>2.8252086730671504</v>
      </c>
      <c r="AB544" s="39">
        <v>148.43412386289401</v>
      </c>
      <c r="AC544" s="39">
        <v>2.8252086730671504</v>
      </c>
      <c r="AD544" s="20" t="s">
        <v>714</v>
      </c>
      <c r="AH544" s="40">
        <v>152.4</v>
      </c>
      <c r="AI544" s="40">
        <v>0.8</v>
      </c>
      <c r="AJ544" s="41"/>
      <c r="AL544" s="20">
        <v>3.5</v>
      </c>
      <c r="AM544" s="20">
        <v>1.3</v>
      </c>
      <c r="AN544" s="20">
        <v>1673</v>
      </c>
      <c r="AO544" s="74" t="s">
        <v>684</v>
      </c>
      <c r="AP544" s="20">
        <v>16.96</v>
      </c>
      <c r="AQ544" s="20">
        <v>3.1E-2</v>
      </c>
      <c r="AR544" s="20">
        <v>1.1100000000000001</v>
      </c>
      <c r="AS544" s="20">
        <v>2.34</v>
      </c>
      <c r="AT544" s="20">
        <v>0.59</v>
      </c>
      <c r="AU544" s="20">
        <v>23.1</v>
      </c>
      <c r="AV544" s="20">
        <v>9.1</v>
      </c>
      <c r="AW544" s="20">
        <v>125</v>
      </c>
      <c r="AX544" s="20">
        <v>55.1</v>
      </c>
      <c r="AY544" s="20">
        <v>285</v>
      </c>
      <c r="AZ544" s="20">
        <v>72.599999999999994</v>
      </c>
      <c r="BA544" s="20">
        <v>654</v>
      </c>
      <c r="BB544" s="20">
        <v>135</v>
      </c>
      <c r="BC544" s="72">
        <v>10600</v>
      </c>
      <c r="BD544" s="82"/>
      <c r="BF544" s="20">
        <v>1.864E-3</v>
      </c>
      <c r="BG544" s="20">
        <v>1.5999999999999999E-5</v>
      </c>
      <c r="BH544" s="20">
        <v>1.467314</v>
      </c>
      <c r="BI544" s="20">
        <v>9.7999999999999997E-5</v>
      </c>
      <c r="BJ544" s="20">
        <v>7.4099999999999999E-2</v>
      </c>
      <c r="BK544" s="20">
        <v>1.2999999999999999E-3</v>
      </c>
      <c r="BL544" s="20">
        <v>0.28289599999999998</v>
      </c>
      <c r="BM544" s="20">
        <v>4.8000000000000001E-5</v>
      </c>
      <c r="BN544" s="42">
        <v>0.28289082719757469</v>
      </c>
      <c r="BO544" s="42">
        <v>7.0419756491046925</v>
      </c>
      <c r="BP544" s="42">
        <v>1.6979624952479728</v>
      </c>
      <c r="BQ544" s="43">
        <v>0.28289068879346196</v>
      </c>
      <c r="BR544" s="43">
        <v>7.1253955433436822</v>
      </c>
      <c r="BS544" s="43">
        <v>1.6979774803997787</v>
      </c>
    </row>
    <row r="545" spans="1:71" x14ac:dyDescent="0.25">
      <c r="A545" s="4" t="s">
        <v>820</v>
      </c>
      <c r="B545" s="4" t="s">
        <v>1143</v>
      </c>
      <c r="C545" s="4">
        <v>2017</v>
      </c>
      <c r="D545" s="4">
        <v>86</v>
      </c>
      <c r="E545" s="4">
        <v>542</v>
      </c>
      <c r="F545" s="4">
        <v>45947</v>
      </c>
      <c r="G545" s="4">
        <v>48627</v>
      </c>
      <c r="I545" s="4">
        <v>20.79</v>
      </c>
      <c r="J545" s="4">
        <v>626</v>
      </c>
      <c r="K545" s="4">
        <v>264.3</v>
      </c>
      <c r="L545" s="4">
        <v>0.44169611307420498</v>
      </c>
      <c r="M545" s="4">
        <v>4.87E-2</v>
      </c>
      <c r="N545" s="19">
        <v>1.8190387821357943</v>
      </c>
      <c r="O545" s="78">
        <v>0.15851779501880001</v>
      </c>
      <c r="P545" s="78">
        <v>2.5261220504313981</v>
      </c>
      <c r="Q545" s="78">
        <v>2.3618E-2</v>
      </c>
      <c r="R545" s="78">
        <v>1.7528235857500483</v>
      </c>
      <c r="S545" s="38">
        <v>0.6938792151593427</v>
      </c>
      <c r="T545" s="4">
        <v>131</v>
      </c>
      <c r="U545" s="4">
        <v>42.763121477576334</v>
      </c>
      <c r="X545" s="4">
        <v>150.48082494946942</v>
      </c>
      <c r="Y545" s="4">
        <v>2.6376633917455434</v>
      </c>
      <c r="Z545" s="4">
        <v>150.54743874587444</v>
      </c>
      <c r="AA545" s="4">
        <v>2.6237793605929922</v>
      </c>
      <c r="AB545" s="39">
        <v>150.54743874587444</v>
      </c>
      <c r="AC545" s="39">
        <v>2.6237793605929922</v>
      </c>
      <c r="AD545" s="20" t="s">
        <v>714</v>
      </c>
      <c r="AH545" s="40">
        <v>152.4</v>
      </c>
      <c r="AI545" s="40">
        <v>0.8</v>
      </c>
      <c r="AJ545" s="41"/>
      <c r="AL545" s="20">
        <v>2.58</v>
      </c>
      <c r="AM545" s="20">
        <v>0.82</v>
      </c>
      <c r="AN545" s="20">
        <v>2610</v>
      </c>
      <c r="AO545" s="74" t="s">
        <v>684</v>
      </c>
      <c r="AP545" s="20">
        <v>32.4</v>
      </c>
      <c r="AQ545" s="20">
        <v>0.05</v>
      </c>
      <c r="AR545" s="20">
        <v>1.28</v>
      </c>
      <c r="AS545" s="20">
        <v>4.12</v>
      </c>
      <c r="AT545" s="20">
        <v>0.93</v>
      </c>
      <c r="AU545" s="20">
        <v>34.299999999999997</v>
      </c>
      <c r="AV545" s="20">
        <v>14.13</v>
      </c>
      <c r="AW545" s="20">
        <v>212</v>
      </c>
      <c r="AX545" s="20">
        <v>91.6</v>
      </c>
      <c r="AY545" s="20">
        <v>485</v>
      </c>
      <c r="AZ545" s="20">
        <v>106.8</v>
      </c>
      <c r="BA545" s="20">
        <v>1139</v>
      </c>
      <c r="BB545" s="20">
        <v>211</v>
      </c>
      <c r="BC545" s="20">
        <v>10560</v>
      </c>
      <c r="BF545" s="20">
        <v>2.1120000000000002E-3</v>
      </c>
      <c r="BG545" s="20">
        <v>5.8999999999999998E-5</v>
      </c>
      <c r="BH545" s="20">
        <v>1.46719</v>
      </c>
      <c r="BI545" s="20">
        <v>1E-4</v>
      </c>
      <c r="BJ545" s="20">
        <v>8.3500000000000005E-2</v>
      </c>
      <c r="BK545" s="20">
        <v>3.0000000000000001E-3</v>
      </c>
      <c r="BL545" s="20">
        <v>0.28292800000000001</v>
      </c>
      <c r="BM545" s="20">
        <v>4.3999999999999999E-5</v>
      </c>
      <c r="BN545" s="42">
        <v>0.28292205540754006</v>
      </c>
      <c r="BO545" s="42">
        <v>8.1937146550048467</v>
      </c>
      <c r="BP545" s="42">
        <v>1.5564729402608612</v>
      </c>
      <c r="BQ545" s="43">
        <v>0.28292198215224879</v>
      </c>
      <c r="BR545" s="43">
        <v>8.2323834288877684</v>
      </c>
      <c r="BS545" s="43">
        <v>1.5564793570331306</v>
      </c>
    </row>
    <row r="546" spans="1:71" x14ac:dyDescent="0.25">
      <c r="A546" s="53" t="s">
        <v>821</v>
      </c>
      <c r="B546" s="53" t="s">
        <v>1143</v>
      </c>
      <c r="C546" s="53">
        <v>2017</v>
      </c>
      <c r="D546" s="53">
        <v>87</v>
      </c>
      <c r="E546" s="53">
        <v>543</v>
      </c>
      <c r="F546" s="53">
        <v>45863.5</v>
      </c>
      <c r="G546" s="53">
        <v>48158</v>
      </c>
      <c r="H546" s="53"/>
      <c r="I546" s="53">
        <v>15.25</v>
      </c>
      <c r="J546" s="53">
        <v>395</v>
      </c>
      <c r="K546" s="53">
        <v>180.4</v>
      </c>
      <c r="L546" s="53">
        <v>0.47755491881566381</v>
      </c>
      <c r="M546" s="53">
        <v>5.1799999999999999E-2</v>
      </c>
      <c r="N546" s="80">
        <v>2.701546912271771</v>
      </c>
      <c r="O546" s="81">
        <v>0.17756337712176001</v>
      </c>
      <c r="P546" s="81">
        <v>3.3391299565326333</v>
      </c>
      <c r="Q546" s="81">
        <v>2.4872399999999999E-2</v>
      </c>
      <c r="R546" s="81">
        <v>1.9625068528309619</v>
      </c>
      <c r="S546" s="54">
        <v>0.58773000104159989</v>
      </c>
      <c r="T546" s="53">
        <v>270</v>
      </c>
      <c r="U546" s="53">
        <v>61.871730199528969</v>
      </c>
      <c r="V546" s="53"/>
      <c r="W546" s="53"/>
      <c r="X546" s="53">
        <v>158.375768425351</v>
      </c>
      <c r="Y546" s="53">
        <v>3.1081353085712085</v>
      </c>
      <c r="Z546" s="53">
        <v>157.86721905510765</v>
      </c>
      <c r="AA546" s="53">
        <v>3.0853825578076122</v>
      </c>
      <c r="AB546" s="55">
        <v>157.86721905510765</v>
      </c>
      <c r="AC546" s="55">
        <v>3.0853825578076122</v>
      </c>
      <c r="AD546" s="56" t="s">
        <v>714</v>
      </c>
      <c r="AE546" s="53" t="s">
        <v>715</v>
      </c>
      <c r="AF546" s="53" t="s">
        <v>1775</v>
      </c>
      <c r="AG546" s="53"/>
      <c r="AH546" s="57">
        <v>152.4</v>
      </c>
      <c r="AI546" s="57">
        <v>0.8</v>
      </c>
      <c r="AJ546" s="58"/>
      <c r="AK546" s="77"/>
      <c r="AL546" s="56">
        <v>2.2000000000000002</v>
      </c>
      <c r="AM546" s="56">
        <v>1.4</v>
      </c>
      <c r="AN546" s="56">
        <v>1495</v>
      </c>
      <c r="AO546" s="74" t="s">
        <v>684</v>
      </c>
      <c r="AP546" s="56">
        <v>22.6</v>
      </c>
      <c r="AQ546" s="56">
        <v>0.4</v>
      </c>
      <c r="AR546" s="56">
        <v>2.08</v>
      </c>
      <c r="AS546" s="56">
        <v>2.73</v>
      </c>
      <c r="AT546" s="56">
        <v>0.53</v>
      </c>
      <c r="AU546" s="56">
        <v>22.8</v>
      </c>
      <c r="AV546" s="56">
        <v>9.1</v>
      </c>
      <c r="AW546" s="56">
        <v>122</v>
      </c>
      <c r="AX546" s="56">
        <v>51.4</v>
      </c>
      <c r="AY546" s="56">
        <v>256</v>
      </c>
      <c r="AZ546" s="56">
        <v>58.5</v>
      </c>
      <c r="BA546" s="56">
        <v>610</v>
      </c>
      <c r="BB546" s="56">
        <v>106</v>
      </c>
      <c r="BC546" s="74">
        <v>10700</v>
      </c>
      <c r="BD546" s="77"/>
      <c r="BE546" s="53"/>
      <c r="BF546" s="56" t="s">
        <v>734</v>
      </c>
      <c r="BG546" s="56" t="s">
        <v>734</v>
      </c>
      <c r="BH546" s="56" t="s">
        <v>734</v>
      </c>
      <c r="BI546" s="56" t="s">
        <v>734</v>
      </c>
      <c r="BJ546" s="56" t="s">
        <v>734</v>
      </c>
      <c r="BK546" s="56" t="s">
        <v>734</v>
      </c>
      <c r="BL546" s="56" t="s">
        <v>734</v>
      </c>
      <c r="BM546" s="56" t="s">
        <v>734</v>
      </c>
      <c r="BN546" s="59" t="s">
        <v>734</v>
      </c>
      <c r="BO546" s="59" t="s">
        <v>734</v>
      </c>
      <c r="BP546" s="59" t="s">
        <v>734</v>
      </c>
      <c r="BQ546" s="60" t="s">
        <v>734</v>
      </c>
      <c r="BR546" s="60" t="s">
        <v>734</v>
      </c>
      <c r="BS546" s="60" t="s">
        <v>734</v>
      </c>
    </row>
    <row r="547" spans="1:71" x14ac:dyDescent="0.25">
      <c r="A547" s="4" t="s">
        <v>822</v>
      </c>
      <c r="B547" s="4" t="s">
        <v>1143</v>
      </c>
      <c r="C547" s="4">
        <v>2017</v>
      </c>
      <c r="D547" s="4">
        <v>88</v>
      </c>
      <c r="E547" s="4">
        <v>544</v>
      </c>
      <c r="F547" s="4">
        <v>45710.5</v>
      </c>
      <c r="G547" s="4">
        <v>48297</v>
      </c>
      <c r="I547" s="4">
        <v>7.09</v>
      </c>
      <c r="J547" s="4">
        <v>136</v>
      </c>
      <c r="K547" s="4">
        <v>89.6</v>
      </c>
      <c r="L547" s="4">
        <v>0.69783670621074667</v>
      </c>
      <c r="M547" s="4">
        <v>5.0299999999999997E-2</v>
      </c>
      <c r="N547" s="19">
        <v>3.9074630051661621</v>
      </c>
      <c r="O547" s="78">
        <v>0.16508449195559999</v>
      </c>
      <c r="P547" s="78">
        <v>4.7117016613631808</v>
      </c>
      <c r="Q547" s="78">
        <v>2.3813999999999998E-2</v>
      </c>
      <c r="R547" s="78">
        <v>2.6328435975101869</v>
      </c>
      <c r="S547" s="38">
        <v>0.55878826520362868</v>
      </c>
      <c r="T547" s="4">
        <v>220</v>
      </c>
      <c r="U547" s="4">
        <v>90.594125572656552</v>
      </c>
      <c r="X547" s="4">
        <v>151.71504740676829</v>
      </c>
      <c r="Y547" s="4">
        <v>3.9944199121086439</v>
      </c>
      <c r="Z547" s="4">
        <v>151.4846510324027</v>
      </c>
      <c r="AA547" s="4">
        <v>3.9747484928346903</v>
      </c>
      <c r="AB547" s="39">
        <v>151.4846510324027</v>
      </c>
      <c r="AC547" s="39">
        <v>3.9747484928346903</v>
      </c>
      <c r="AD547" s="20" t="s">
        <v>714</v>
      </c>
      <c r="AH547" s="40">
        <v>152.4</v>
      </c>
      <c r="AI547" s="40">
        <v>0.8</v>
      </c>
      <c r="AJ547" s="41"/>
      <c r="AL547" s="20">
        <v>5.9</v>
      </c>
      <c r="AM547" s="20">
        <v>2.2000000000000002</v>
      </c>
      <c r="AN547" s="20">
        <v>1630</v>
      </c>
      <c r="AO547" s="74" t="s">
        <v>684</v>
      </c>
      <c r="AP547" s="20">
        <v>10.7</v>
      </c>
      <c r="AQ547" s="20">
        <v>0.17399999999999999</v>
      </c>
      <c r="AR547" s="20">
        <v>3.54</v>
      </c>
      <c r="AS547" s="20">
        <v>6.64</v>
      </c>
      <c r="AT547" s="20">
        <v>2.29</v>
      </c>
      <c r="AU547" s="20">
        <v>35.200000000000003</v>
      </c>
      <c r="AV547" s="20">
        <v>12</v>
      </c>
      <c r="AW547" s="20">
        <v>146</v>
      </c>
      <c r="AX547" s="20">
        <v>57.9</v>
      </c>
      <c r="AY547" s="20">
        <v>260</v>
      </c>
      <c r="AZ547" s="20">
        <v>56.6</v>
      </c>
      <c r="BA547" s="20">
        <v>567</v>
      </c>
      <c r="BB547" s="20">
        <v>101</v>
      </c>
      <c r="BC547" s="20">
        <v>8000</v>
      </c>
      <c r="BF547" s="20">
        <v>2.0400000000000001E-3</v>
      </c>
      <c r="BG547" s="20">
        <v>1.6000000000000001E-4</v>
      </c>
      <c r="BH547" s="20">
        <v>1.4671000000000001</v>
      </c>
      <c r="BI547" s="20">
        <v>1.1E-4</v>
      </c>
      <c r="BJ547" s="20">
        <v>8.0600000000000005E-2</v>
      </c>
      <c r="BK547" s="20">
        <v>5.8999999999999999E-3</v>
      </c>
      <c r="BL547" s="20">
        <v>0.28295999999999999</v>
      </c>
      <c r="BM547" s="20">
        <v>6.0000000000000008E-5</v>
      </c>
      <c r="BN547" s="42">
        <v>0.28295422226790007</v>
      </c>
      <c r="BO547" s="42">
        <v>9.3524732521843568</v>
      </c>
      <c r="BP547" s="42">
        <v>2.1224675270140412</v>
      </c>
      <c r="BQ547" s="43">
        <v>0.28295418730614935</v>
      </c>
      <c r="BR547" s="43">
        <v>9.3716256388032271</v>
      </c>
      <c r="BS547" s="43">
        <v>2.122471850499724</v>
      </c>
    </row>
    <row r="548" spans="1:71" x14ac:dyDescent="0.25">
      <c r="A548" s="53" t="s">
        <v>823</v>
      </c>
      <c r="B548" s="53" t="s">
        <v>1143</v>
      </c>
      <c r="C548" s="53">
        <v>2017</v>
      </c>
      <c r="D548" s="53">
        <v>89</v>
      </c>
      <c r="E548" s="53">
        <v>545</v>
      </c>
      <c r="F548" s="53">
        <v>45513</v>
      </c>
      <c r="G548" s="53">
        <v>48221</v>
      </c>
      <c r="H548" s="53"/>
      <c r="I548" s="53">
        <v>8.6300000000000008</v>
      </c>
      <c r="J548" s="53">
        <v>305</v>
      </c>
      <c r="K548" s="53">
        <v>114.7</v>
      </c>
      <c r="L548" s="53">
        <v>0.39432176656151419</v>
      </c>
      <c r="M548" s="53">
        <v>5.1200000000000002E-2</v>
      </c>
      <c r="N548" s="80">
        <v>2.5481687664870232</v>
      </c>
      <c r="O548" s="81">
        <v>0.16388919644160002</v>
      </c>
      <c r="P548" s="81">
        <v>3.1890404539034578</v>
      </c>
      <c r="Q548" s="81">
        <v>2.3226E-2</v>
      </c>
      <c r="R548" s="81">
        <v>1.9175022696551824</v>
      </c>
      <c r="S548" s="54">
        <v>0.60127875371041972</v>
      </c>
      <c r="T548" s="53">
        <v>241</v>
      </c>
      <c r="U548" s="53">
        <v>58.641181994195001</v>
      </c>
      <c r="V548" s="53"/>
      <c r="W548" s="53"/>
      <c r="X548" s="53">
        <v>148.01167089828976</v>
      </c>
      <c r="Y548" s="53">
        <v>2.8381271488292654</v>
      </c>
      <c r="Z548" s="53">
        <v>147.60647849116995</v>
      </c>
      <c r="AA548" s="53">
        <v>2.8191348280702186</v>
      </c>
      <c r="AB548" s="55">
        <v>147.60647849116995</v>
      </c>
      <c r="AC548" s="55">
        <v>2.8191348280702186</v>
      </c>
      <c r="AD548" s="56" t="s">
        <v>714</v>
      </c>
      <c r="AE548" s="53" t="s">
        <v>715</v>
      </c>
      <c r="AF548" s="53" t="s">
        <v>1775</v>
      </c>
      <c r="AG548" s="53"/>
      <c r="AH548" s="57">
        <v>152.4</v>
      </c>
      <c r="AI548" s="57">
        <v>0.8</v>
      </c>
      <c r="AJ548" s="58"/>
      <c r="AK548" s="53"/>
      <c r="AL548" s="56">
        <v>3.6</v>
      </c>
      <c r="AM548" s="56">
        <v>2</v>
      </c>
      <c r="AN548" s="56">
        <v>1597</v>
      </c>
      <c r="AO548" s="56">
        <v>4.5399999999999998E-3</v>
      </c>
      <c r="AP548" s="56">
        <v>22.4</v>
      </c>
      <c r="AQ548" s="56">
        <v>5.8000000000000003E-2</v>
      </c>
      <c r="AR548" s="56">
        <v>0.91</v>
      </c>
      <c r="AS548" s="56">
        <v>2.33</v>
      </c>
      <c r="AT548" s="56">
        <v>0.64</v>
      </c>
      <c r="AU548" s="56">
        <v>21</v>
      </c>
      <c r="AV548" s="56">
        <v>8.11</v>
      </c>
      <c r="AW548" s="56">
        <v>120.4</v>
      </c>
      <c r="AX548" s="56">
        <v>50.7</v>
      </c>
      <c r="AY548" s="56">
        <v>278</v>
      </c>
      <c r="AZ548" s="56">
        <v>67.599999999999994</v>
      </c>
      <c r="BA548" s="56">
        <v>652</v>
      </c>
      <c r="BB548" s="56">
        <v>128</v>
      </c>
      <c r="BC548" s="56">
        <v>8830</v>
      </c>
      <c r="BD548" s="53"/>
      <c r="BE548" s="53"/>
      <c r="BF548" s="56">
        <v>1.977E-3</v>
      </c>
      <c r="BG548" s="56">
        <v>2.5000000000000001E-5</v>
      </c>
      <c r="BH548" s="56">
        <v>1.4672799999999999</v>
      </c>
      <c r="BI548" s="56">
        <v>1.2E-4</v>
      </c>
      <c r="BJ548" s="56">
        <v>7.3099999999999998E-2</v>
      </c>
      <c r="BK548" s="56">
        <v>1.9E-3</v>
      </c>
      <c r="BL548" s="56">
        <v>0.28294000000000002</v>
      </c>
      <c r="BM548" s="56">
        <v>5.4999999999999995E-5</v>
      </c>
      <c r="BN548" s="59">
        <v>0.282934544243722</v>
      </c>
      <c r="BO548" s="59">
        <v>8.5699993828458609</v>
      </c>
      <c r="BP548" s="59">
        <v>1.9455784426657929</v>
      </c>
      <c r="BQ548" s="60">
        <v>0.28293436681581241</v>
      </c>
      <c r="BR548" s="60">
        <v>8.6704850920815701</v>
      </c>
      <c r="BS548" s="60">
        <v>1.945599196291413</v>
      </c>
    </row>
    <row r="549" spans="1:71" x14ac:dyDescent="0.25">
      <c r="A549" s="4" t="s">
        <v>824</v>
      </c>
      <c r="B549" s="4" t="s">
        <v>1143</v>
      </c>
      <c r="C549" s="4">
        <v>2017</v>
      </c>
      <c r="D549" s="4">
        <v>90</v>
      </c>
      <c r="E549" s="4">
        <v>546</v>
      </c>
      <c r="F549" s="4">
        <v>45255.5</v>
      </c>
      <c r="G549" s="4">
        <v>48385.5</v>
      </c>
      <c r="I549" s="4">
        <v>8</v>
      </c>
      <c r="J549" s="4">
        <v>317</v>
      </c>
      <c r="K549" s="4">
        <v>96.3</v>
      </c>
      <c r="L549" s="4">
        <v>0.3171582619727244</v>
      </c>
      <c r="M549" s="4">
        <v>4.9700000000000001E-2</v>
      </c>
      <c r="N549" s="19">
        <v>2.6133784827757789</v>
      </c>
      <c r="O549" s="78">
        <v>0.16687432880888003</v>
      </c>
      <c r="P549" s="78">
        <v>3.3756127278766663</v>
      </c>
      <c r="Q549" s="78">
        <v>2.43628E-2</v>
      </c>
      <c r="R549" s="78">
        <v>2.136589383659742</v>
      </c>
      <c r="S549" s="38">
        <v>0.63294860989687729</v>
      </c>
      <c r="T549" s="4">
        <v>175</v>
      </c>
      <c r="U549" s="4">
        <v>60.900760469501684</v>
      </c>
      <c r="X549" s="4">
        <v>155.16961368222439</v>
      </c>
      <c r="Y549" s="4">
        <v>3.315337492600241</v>
      </c>
      <c r="Z549" s="4">
        <v>155.06401123578442</v>
      </c>
      <c r="AA549" s="4">
        <v>3.2963580264612156</v>
      </c>
      <c r="AB549" s="39">
        <v>155.06401123578442</v>
      </c>
      <c r="AC549" s="39">
        <v>3.2963580264612156</v>
      </c>
      <c r="AD549" s="20" t="s">
        <v>714</v>
      </c>
      <c r="AH549" s="40">
        <v>152.4</v>
      </c>
      <c r="AI549" s="40">
        <v>0.8</v>
      </c>
      <c r="AJ549" s="41"/>
      <c r="AL549" s="20">
        <v>2.9</v>
      </c>
      <c r="AM549" s="20">
        <v>1.5</v>
      </c>
      <c r="AN549" s="20">
        <v>1526</v>
      </c>
      <c r="AO549" s="74" t="s">
        <v>684</v>
      </c>
      <c r="AP549" s="20">
        <v>13.2</v>
      </c>
      <c r="AQ549" s="20">
        <v>2.5000000000000001E-2</v>
      </c>
      <c r="AR549" s="20">
        <v>0.57999999999999996</v>
      </c>
      <c r="AS549" s="20">
        <v>2.1800000000000002</v>
      </c>
      <c r="AT549" s="20">
        <v>0.52700000000000002</v>
      </c>
      <c r="AU549" s="20">
        <v>18.3</v>
      </c>
      <c r="AV549" s="20">
        <v>7.46</v>
      </c>
      <c r="AW549" s="20">
        <v>105.7</v>
      </c>
      <c r="AX549" s="20">
        <v>49.9</v>
      </c>
      <c r="AY549" s="20">
        <v>271</v>
      </c>
      <c r="AZ549" s="20">
        <v>63</v>
      </c>
      <c r="BA549" s="20">
        <v>688</v>
      </c>
      <c r="BB549" s="20">
        <v>137.19999999999999</v>
      </c>
      <c r="BC549" s="20">
        <v>10310</v>
      </c>
      <c r="BF549" s="20">
        <v>1.951E-3</v>
      </c>
      <c r="BG549" s="20">
        <v>4.3999999999999999E-5</v>
      </c>
      <c r="BH549" s="20">
        <v>1.4671799999999999</v>
      </c>
      <c r="BI549" s="20">
        <v>1.2E-4</v>
      </c>
      <c r="BJ549" s="20">
        <v>7.51E-2</v>
      </c>
      <c r="BK549" s="20">
        <v>1.9E-3</v>
      </c>
      <c r="BL549" s="20">
        <v>0.28286600000000001</v>
      </c>
      <c r="BM549" s="20">
        <v>4.7000000000000004E-5</v>
      </c>
      <c r="BN549" s="42">
        <v>0.28286034358318968</v>
      </c>
      <c r="BO549" s="42">
        <v>6.111270838364824</v>
      </c>
      <c r="BP549" s="42">
        <v>1.6626128066308137</v>
      </c>
      <c r="BQ549" s="43">
        <v>0.2828604408991654</v>
      </c>
      <c r="BR549" s="43">
        <v>6.0553904736537767</v>
      </c>
      <c r="BS549" s="43">
        <v>1.6626029495581169</v>
      </c>
    </row>
    <row r="550" spans="1:71" x14ac:dyDescent="0.25">
      <c r="A550" s="4" t="s">
        <v>825</v>
      </c>
      <c r="B550" s="4" t="s">
        <v>1143</v>
      </c>
      <c r="C550" s="4">
        <v>2017</v>
      </c>
      <c r="D550" s="4">
        <v>91</v>
      </c>
      <c r="E550" s="4">
        <v>547</v>
      </c>
      <c r="F550" s="4">
        <v>44978</v>
      </c>
      <c r="G550" s="4">
        <v>48067</v>
      </c>
      <c r="I550" s="4">
        <v>38.1</v>
      </c>
      <c r="J550" s="4">
        <v>650</v>
      </c>
      <c r="K550" s="4">
        <v>501</v>
      </c>
      <c r="L550" s="4">
        <v>0.80645161290322587</v>
      </c>
      <c r="M550" s="4">
        <v>4.8689999999999997E-2</v>
      </c>
      <c r="N550" s="19">
        <v>1.6352913160463027</v>
      </c>
      <c r="O550" s="78">
        <v>0.163548881627292</v>
      </c>
      <c r="P550" s="78">
        <v>2.4451584426362452</v>
      </c>
      <c r="Q550" s="78">
        <v>2.4372600000000001E-2</v>
      </c>
      <c r="R550" s="78">
        <v>1.8178619643028064</v>
      </c>
      <c r="S550" s="38">
        <v>0.74345364807643322</v>
      </c>
      <c r="T550" s="4">
        <v>125</v>
      </c>
      <c r="U550" s="4">
        <v>38.446905594884086</v>
      </c>
      <c r="X550" s="4">
        <v>155.23128554444918</v>
      </c>
      <c r="Y550" s="4">
        <v>2.8218904966108225</v>
      </c>
      <c r="Z550" s="4">
        <v>155.32115316790413</v>
      </c>
      <c r="AA550" s="4">
        <v>2.8053618859978449</v>
      </c>
      <c r="AB550" s="39">
        <v>155.32115316790413</v>
      </c>
      <c r="AC550" s="39">
        <v>2.8053618859978449</v>
      </c>
      <c r="AD550" s="20" t="s">
        <v>714</v>
      </c>
      <c r="AH550" s="40">
        <v>152.4</v>
      </c>
      <c r="AI550" s="40">
        <v>0.8</v>
      </c>
      <c r="AJ550" s="41"/>
      <c r="AK550" s="4" t="s">
        <v>1788</v>
      </c>
      <c r="AL550" s="73">
        <v>6.8</v>
      </c>
      <c r="AM550" s="73">
        <v>1.2</v>
      </c>
      <c r="AN550" s="73">
        <v>6800</v>
      </c>
      <c r="AO550" s="79" t="s">
        <v>684</v>
      </c>
      <c r="AP550" s="73">
        <v>33.5</v>
      </c>
      <c r="AQ550" s="73">
        <v>1.04</v>
      </c>
      <c r="AR550" s="73">
        <v>16.899999999999999</v>
      </c>
      <c r="AS550" s="73">
        <v>30.5</v>
      </c>
      <c r="AT550" s="73">
        <v>8.36</v>
      </c>
      <c r="AU550" s="73">
        <v>156</v>
      </c>
      <c r="AV550" s="73">
        <v>52.7</v>
      </c>
      <c r="AW550" s="73">
        <v>615</v>
      </c>
      <c r="AX550" s="73">
        <v>235</v>
      </c>
      <c r="AY550" s="73">
        <v>1020</v>
      </c>
      <c r="AZ550" s="73">
        <v>211</v>
      </c>
      <c r="BA550" s="73">
        <v>1880</v>
      </c>
      <c r="BB550" s="73">
        <v>349</v>
      </c>
      <c r="BC550" s="73">
        <v>8030</v>
      </c>
      <c r="BF550" s="20" t="s">
        <v>734</v>
      </c>
      <c r="BG550" s="20" t="s">
        <v>734</v>
      </c>
      <c r="BH550" s="20" t="s">
        <v>734</v>
      </c>
      <c r="BI550" s="20" t="s">
        <v>734</v>
      </c>
      <c r="BJ550" s="20" t="s">
        <v>734</v>
      </c>
      <c r="BK550" s="20" t="s">
        <v>734</v>
      </c>
      <c r="BL550" s="20" t="s">
        <v>734</v>
      </c>
      <c r="BM550" s="20" t="s">
        <v>734</v>
      </c>
      <c r="BN550" s="42" t="s">
        <v>734</v>
      </c>
      <c r="BO550" s="42" t="s">
        <v>734</v>
      </c>
      <c r="BP550" s="42" t="s">
        <v>734</v>
      </c>
      <c r="BQ550" s="43" t="s">
        <v>734</v>
      </c>
      <c r="BR550" s="43" t="s">
        <v>734</v>
      </c>
      <c r="BS550" s="43" t="s">
        <v>734</v>
      </c>
    </row>
    <row r="551" spans="1:71" x14ac:dyDescent="0.25">
      <c r="A551" s="4" t="s">
        <v>826</v>
      </c>
      <c r="B551" s="4" t="s">
        <v>1143</v>
      </c>
      <c r="C551" s="4">
        <v>2017</v>
      </c>
      <c r="D551" s="4">
        <v>92</v>
      </c>
      <c r="E551" s="4">
        <v>548</v>
      </c>
      <c r="F551" s="4">
        <v>44802</v>
      </c>
      <c r="G551" s="4">
        <v>47962</v>
      </c>
      <c r="I551" s="4">
        <v>9.31</v>
      </c>
      <c r="J551" s="4">
        <v>299.89999999999998</v>
      </c>
      <c r="K551" s="4">
        <v>127.4</v>
      </c>
      <c r="L551" s="4">
        <v>0.44523597506678542</v>
      </c>
      <c r="M551" s="4">
        <v>0.05</v>
      </c>
      <c r="N551" s="19">
        <v>2.2360679774997898</v>
      </c>
      <c r="O551" s="78">
        <v>0.16788161852000003</v>
      </c>
      <c r="P551" s="78">
        <v>3.2760606207633045</v>
      </c>
      <c r="Q551" s="78">
        <v>2.43628E-2</v>
      </c>
      <c r="R551" s="78">
        <v>2.3942792633517183</v>
      </c>
      <c r="S551" s="38">
        <v>0.73084095214143641</v>
      </c>
      <c r="T551" s="4">
        <v>190</v>
      </c>
      <c r="U551" s="4">
        <v>51.974639843801562</v>
      </c>
      <c r="X551" s="4">
        <v>155.16961368222439</v>
      </c>
      <c r="Y551" s="4">
        <v>3.7151938834164695</v>
      </c>
      <c r="Z551" s="4">
        <v>155.00603482949805</v>
      </c>
      <c r="AA551" s="4">
        <v>3.6881467429729389</v>
      </c>
      <c r="AB551" s="39">
        <v>155.00603482949805</v>
      </c>
      <c r="AC551" s="39">
        <v>3.6881467429729389</v>
      </c>
      <c r="AD551" s="20" t="s">
        <v>714</v>
      </c>
      <c r="AH551" s="40">
        <v>152.4</v>
      </c>
      <c r="AI551" s="40">
        <v>0.8</v>
      </c>
      <c r="AJ551" s="41"/>
      <c r="AL551" s="20">
        <v>3.6</v>
      </c>
      <c r="AM551" s="20">
        <v>1.2</v>
      </c>
      <c r="AN551" s="20">
        <v>1113</v>
      </c>
      <c r="AO551" s="74" t="s">
        <v>684</v>
      </c>
      <c r="AP551" s="20">
        <v>13.39</v>
      </c>
      <c r="AQ551" s="20">
        <v>2.7E-2</v>
      </c>
      <c r="AR551" s="20">
        <v>0.69</v>
      </c>
      <c r="AS551" s="20">
        <v>1.82</v>
      </c>
      <c r="AT551" s="20">
        <v>0.40600000000000003</v>
      </c>
      <c r="AU551" s="20">
        <v>15.1</v>
      </c>
      <c r="AV551" s="20">
        <v>6.25</v>
      </c>
      <c r="AW551" s="20">
        <v>84.2</v>
      </c>
      <c r="AX551" s="20">
        <v>36.6</v>
      </c>
      <c r="AY551" s="20">
        <v>193</v>
      </c>
      <c r="AZ551" s="20">
        <v>44.1</v>
      </c>
      <c r="BA551" s="20">
        <v>422</v>
      </c>
      <c r="BB551" s="20">
        <v>85.5</v>
      </c>
      <c r="BC551" s="20">
        <v>9890</v>
      </c>
      <c r="BF551" s="20">
        <v>1.585E-3</v>
      </c>
      <c r="BG551" s="20">
        <v>1.1E-5</v>
      </c>
      <c r="BH551" s="20">
        <v>1.4672989999999999</v>
      </c>
      <c r="BI551" s="20">
        <v>8.1000000000000004E-5</v>
      </c>
      <c r="BJ551" s="20">
        <v>6.3399999999999998E-2</v>
      </c>
      <c r="BK551" s="20">
        <v>1.1000000000000001E-3</v>
      </c>
      <c r="BL551" s="20">
        <v>0.28285700000000003</v>
      </c>
      <c r="BM551" s="20">
        <v>3.8500000000000001E-5</v>
      </c>
      <c r="BN551" s="42">
        <v>0.28285240642555709</v>
      </c>
      <c r="BO551" s="42">
        <v>5.8292049104236021</v>
      </c>
      <c r="BP551" s="42">
        <v>1.3619273360873356</v>
      </c>
      <c r="BQ551" s="43">
        <v>0.28285248376482686</v>
      </c>
      <c r="BR551" s="43">
        <v>5.7739105795850953</v>
      </c>
      <c r="BS551" s="43">
        <v>1.3619194374039891</v>
      </c>
    </row>
    <row r="552" spans="1:71" x14ac:dyDescent="0.25">
      <c r="A552" s="4" t="s">
        <v>827</v>
      </c>
      <c r="B552" s="4" t="s">
        <v>1143</v>
      </c>
      <c r="C552" s="4">
        <v>2017</v>
      </c>
      <c r="D552" s="4">
        <v>93</v>
      </c>
      <c r="E552" s="4">
        <v>549</v>
      </c>
      <c r="F552" s="4">
        <v>44737</v>
      </c>
      <c r="G552" s="4">
        <v>47884</v>
      </c>
      <c r="I552" s="4">
        <v>7.82</v>
      </c>
      <c r="J552" s="4">
        <v>301.3</v>
      </c>
      <c r="K552" s="4">
        <v>99</v>
      </c>
      <c r="L552" s="4">
        <v>0.34435261707988984</v>
      </c>
      <c r="M552" s="4">
        <v>4.9700000000000001E-2</v>
      </c>
      <c r="N552" s="19">
        <v>2.2468723777971769</v>
      </c>
      <c r="O552" s="78">
        <v>0.16197415744804003</v>
      </c>
      <c r="P552" s="78">
        <v>2.7114727831992358</v>
      </c>
      <c r="Q552" s="78">
        <v>2.3647399999999999E-2</v>
      </c>
      <c r="R552" s="78">
        <v>1.5177777083361947</v>
      </c>
      <c r="S552" s="38">
        <v>0.5597613657568733</v>
      </c>
      <c r="T552" s="4">
        <v>176</v>
      </c>
      <c r="U552" s="4">
        <v>52.359900178111999</v>
      </c>
      <c r="X552" s="4">
        <v>150.66597338308128</v>
      </c>
      <c r="Y552" s="4">
        <v>2.2867745580561523</v>
      </c>
      <c r="Z552" s="4">
        <v>150.54566192604076</v>
      </c>
      <c r="AA552" s="4">
        <v>2.2769866926357234</v>
      </c>
      <c r="AB552" s="39">
        <v>150.54566192604076</v>
      </c>
      <c r="AC552" s="39">
        <v>2.2769866926357234</v>
      </c>
      <c r="AD552" s="20" t="s">
        <v>714</v>
      </c>
      <c r="AH552" s="40">
        <v>152.4</v>
      </c>
      <c r="AI552" s="40">
        <v>0.8</v>
      </c>
      <c r="AJ552" s="41"/>
      <c r="AL552" s="20">
        <v>2.76</v>
      </c>
      <c r="AM552" s="20">
        <v>0.86</v>
      </c>
      <c r="AN552" s="20">
        <v>1418</v>
      </c>
      <c r="AO552" s="74" t="s">
        <v>684</v>
      </c>
      <c r="AP552" s="20">
        <v>13.36</v>
      </c>
      <c r="AQ552" s="20">
        <v>2.98E-2</v>
      </c>
      <c r="AR552" s="20">
        <v>0.81</v>
      </c>
      <c r="AS552" s="20">
        <v>2.0299999999999998</v>
      </c>
      <c r="AT552" s="20">
        <v>0.51</v>
      </c>
      <c r="AU552" s="20">
        <v>16.5</v>
      </c>
      <c r="AV552" s="20">
        <v>6.79</v>
      </c>
      <c r="AW552" s="20">
        <v>97.3</v>
      </c>
      <c r="AX552" s="20">
        <v>45</v>
      </c>
      <c r="AY552" s="20">
        <v>235</v>
      </c>
      <c r="AZ552" s="20">
        <v>57</v>
      </c>
      <c r="BA552" s="20">
        <v>617</v>
      </c>
      <c r="BB552" s="20">
        <v>127.3</v>
      </c>
      <c r="BC552" s="20">
        <v>10020</v>
      </c>
      <c r="BF552" s="20" t="s">
        <v>734</v>
      </c>
      <c r="BG552" s="20" t="s">
        <v>734</v>
      </c>
      <c r="BH552" s="20" t="s">
        <v>734</v>
      </c>
      <c r="BI552" s="20" t="s">
        <v>734</v>
      </c>
      <c r="BJ552" s="20" t="s">
        <v>734</v>
      </c>
      <c r="BK552" s="20" t="s">
        <v>734</v>
      </c>
      <c r="BL552" s="20" t="s">
        <v>734</v>
      </c>
      <c r="BM552" s="20" t="s">
        <v>734</v>
      </c>
      <c r="BN552" s="42" t="s">
        <v>734</v>
      </c>
      <c r="BO552" s="42" t="s">
        <v>734</v>
      </c>
      <c r="BP552" s="42" t="s">
        <v>734</v>
      </c>
      <c r="BQ552" s="43" t="s">
        <v>734</v>
      </c>
      <c r="BR552" s="43" t="s">
        <v>734</v>
      </c>
      <c r="BS552" s="43" t="s">
        <v>734</v>
      </c>
    </row>
    <row r="553" spans="1:71" s="61" customFormat="1" x14ac:dyDescent="0.25">
      <c r="A553" s="4" t="s">
        <v>828</v>
      </c>
      <c r="B553" s="4" t="s">
        <v>1143</v>
      </c>
      <c r="C553" s="4">
        <v>2017</v>
      </c>
      <c r="D553" s="4">
        <v>94</v>
      </c>
      <c r="E553" s="4">
        <v>550</v>
      </c>
      <c r="F553" s="4">
        <v>44989.5</v>
      </c>
      <c r="G553" s="4">
        <v>47729.5</v>
      </c>
      <c r="H553" s="4"/>
      <c r="I553" s="4">
        <v>11.31</v>
      </c>
      <c r="J553" s="4">
        <v>319</v>
      </c>
      <c r="K553" s="4">
        <v>158.30000000000001</v>
      </c>
      <c r="L553" s="4">
        <v>0.51679586563307489</v>
      </c>
      <c r="M553" s="4">
        <v>5.0599999999999999E-2</v>
      </c>
      <c r="N553" s="19">
        <v>2.5737538918078258</v>
      </c>
      <c r="O553" s="78">
        <v>0.17221979839680002</v>
      </c>
      <c r="P553" s="78">
        <v>3.5729678928091686</v>
      </c>
      <c r="Q553" s="78">
        <v>2.4695999999999999E-2</v>
      </c>
      <c r="R553" s="78">
        <v>2.478283774600734</v>
      </c>
      <c r="S553" s="38">
        <v>0.69362049952602201</v>
      </c>
      <c r="T553" s="4">
        <v>217</v>
      </c>
      <c r="U553" s="4">
        <v>59.52278233515122</v>
      </c>
      <c r="V553" s="4"/>
      <c r="W553" s="4"/>
      <c r="X553" s="4">
        <v>157.26612607458097</v>
      </c>
      <c r="Y553" s="4">
        <v>3.8975008854494746</v>
      </c>
      <c r="Z553" s="4">
        <v>156.99150381499197</v>
      </c>
      <c r="AA553" s="4">
        <v>3.8678023888457251</v>
      </c>
      <c r="AB553" s="39">
        <v>156.99150381499197</v>
      </c>
      <c r="AC553" s="39">
        <v>3.8678023888457251</v>
      </c>
      <c r="AD553" s="20" t="s">
        <v>714</v>
      </c>
      <c r="AE553" s="4"/>
      <c r="AF553" s="4"/>
      <c r="AG553" s="4"/>
      <c r="AH553" s="40">
        <v>152.4</v>
      </c>
      <c r="AI553" s="40">
        <v>0.8</v>
      </c>
      <c r="AJ553" s="41"/>
      <c r="AK553" s="82"/>
      <c r="AL553" s="20">
        <v>12.1</v>
      </c>
      <c r="AM553" s="20">
        <v>5.7</v>
      </c>
      <c r="AN553" s="20">
        <v>1142</v>
      </c>
      <c r="AO553" s="74" t="s">
        <v>684</v>
      </c>
      <c r="AP553" s="20">
        <v>13.75</v>
      </c>
      <c r="AQ553" s="20">
        <v>4.4999999999999998E-2</v>
      </c>
      <c r="AR553" s="20">
        <v>0.61</v>
      </c>
      <c r="AS553" s="20">
        <v>1.86</v>
      </c>
      <c r="AT553" s="20">
        <v>0.42</v>
      </c>
      <c r="AU553" s="20">
        <v>15.9</v>
      </c>
      <c r="AV553" s="20">
        <v>6.54</v>
      </c>
      <c r="AW553" s="20">
        <v>83.8</v>
      </c>
      <c r="AX553" s="20">
        <v>37.700000000000003</v>
      </c>
      <c r="AY553" s="20">
        <v>191</v>
      </c>
      <c r="AZ553" s="20">
        <v>45.7</v>
      </c>
      <c r="BA553" s="20">
        <v>447</v>
      </c>
      <c r="BB553" s="20">
        <v>89.2</v>
      </c>
      <c r="BC553" s="20">
        <v>10770</v>
      </c>
      <c r="BD553" s="4"/>
      <c r="BE553" s="4"/>
      <c r="BF553" s="20">
        <v>1.967E-3</v>
      </c>
      <c r="BG553" s="20">
        <v>5.3999999999999998E-5</v>
      </c>
      <c r="BH553" s="20">
        <v>1.4672799999999999</v>
      </c>
      <c r="BI553" s="20">
        <v>1.3999999999999999E-4</v>
      </c>
      <c r="BJ553" s="20">
        <v>8.2299999999999998E-2</v>
      </c>
      <c r="BK553" s="20">
        <v>1.5E-3</v>
      </c>
      <c r="BL553" s="20">
        <v>0.28289999999999998</v>
      </c>
      <c r="BM553" s="20">
        <v>6.4999999999999994E-5</v>
      </c>
      <c r="BN553" s="42">
        <v>0.28289422620382759</v>
      </c>
      <c r="BO553" s="42">
        <v>7.3527890623648062</v>
      </c>
      <c r="BP553" s="42">
        <v>2.2993680006052122</v>
      </c>
      <c r="BQ553" s="43">
        <v>0.28289439530940969</v>
      </c>
      <c r="BR553" s="43">
        <v>7.2565118060508027</v>
      </c>
      <c r="BS553" s="43">
        <v>2.2993445047080336</v>
      </c>
    </row>
    <row r="554" spans="1:71" s="61" customFormat="1" x14ac:dyDescent="0.25">
      <c r="A554" s="4" t="s">
        <v>829</v>
      </c>
      <c r="B554" s="4" t="s">
        <v>1143</v>
      </c>
      <c r="C554" s="4">
        <v>2017</v>
      </c>
      <c r="D554" s="4">
        <v>95</v>
      </c>
      <c r="E554" s="4">
        <v>551</v>
      </c>
      <c r="F554" s="4">
        <v>45229.5</v>
      </c>
      <c r="G554" s="4">
        <v>47893</v>
      </c>
      <c r="H554" s="4"/>
      <c r="I554" s="4">
        <v>16.8</v>
      </c>
      <c r="J554" s="4">
        <v>275</v>
      </c>
      <c r="K554" s="4">
        <v>206</v>
      </c>
      <c r="L554" s="4">
        <v>0.63291139240506322</v>
      </c>
      <c r="M554" s="4">
        <v>4.8779999999999997E-2</v>
      </c>
      <c r="N554" s="19">
        <v>2.1710373713259781</v>
      </c>
      <c r="O554" s="78">
        <v>0.16180881498835198</v>
      </c>
      <c r="P554" s="78">
        <v>3.221963406099936</v>
      </c>
      <c r="Q554" s="78">
        <v>2.4068799999999998E-2</v>
      </c>
      <c r="R554" s="78">
        <v>2.3806816088156535</v>
      </c>
      <c r="S554" s="38">
        <v>0.73889157285537843</v>
      </c>
      <c r="T554" s="4">
        <v>144</v>
      </c>
      <c r="U554" s="4">
        <v>51.001708193436698</v>
      </c>
      <c r="V554" s="4"/>
      <c r="W554" s="4"/>
      <c r="X554" s="4">
        <v>153.31918340877257</v>
      </c>
      <c r="Y554" s="4">
        <v>3.6500416021989897</v>
      </c>
      <c r="Z554" s="4">
        <v>153.38311158982731</v>
      </c>
      <c r="AA554" s="4">
        <v>3.6285864646890778</v>
      </c>
      <c r="AB554" s="39">
        <v>153.38311158982731</v>
      </c>
      <c r="AC554" s="39">
        <v>3.6285864646890778</v>
      </c>
      <c r="AD554" s="20" t="s">
        <v>714</v>
      </c>
      <c r="AE554" s="4"/>
      <c r="AF554" s="4"/>
      <c r="AG554" s="4"/>
      <c r="AH554" s="40">
        <v>152.4</v>
      </c>
      <c r="AI554" s="40">
        <v>0.8</v>
      </c>
      <c r="AJ554" s="41"/>
      <c r="AK554" s="4"/>
      <c r="AL554" s="20">
        <v>4.9000000000000004</v>
      </c>
      <c r="AM554" s="20">
        <v>1.4</v>
      </c>
      <c r="AN554" s="20">
        <v>1490</v>
      </c>
      <c r="AO554" s="74" t="s">
        <v>684</v>
      </c>
      <c r="AP554" s="20">
        <v>23.6</v>
      </c>
      <c r="AQ554" s="20">
        <v>0.115</v>
      </c>
      <c r="AR554" s="20">
        <v>1.5</v>
      </c>
      <c r="AS554" s="20">
        <v>3.89</v>
      </c>
      <c r="AT554" s="20">
        <v>0.86</v>
      </c>
      <c r="AU554" s="20">
        <v>27</v>
      </c>
      <c r="AV554" s="20">
        <v>9</v>
      </c>
      <c r="AW554" s="20">
        <v>126</v>
      </c>
      <c r="AX554" s="20">
        <v>50.7</v>
      </c>
      <c r="AY554" s="20">
        <v>248</v>
      </c>
      <c r="AZ554" s="20">
        <v>57.1</v>
      </c>
      <c r="BA554" s="20">
        <v>526</v>
      </c>
      <c r="BB554" s="20">
        <v>101</v>
      </c>
      <c r="BC554" s="20">
        <v>9530</v>
      </c>
      <c r="BD554" s="4"/>
      <c r="BE554" s="4"/>
      <c r="BF554" s="20">
        <v>2.5730000000000002E-3</v>
      </c>
      <c r="BG554" s="20">
        <v>3.6000000000000001E-5</v>
      </c>
      <c r="BH554" s="20">
        <v>1.4672099999999999</v>
      </c>
      <c r="BI554" s="20">
        <v>1.1E-4</v>
      </c>
      <c r="BJ554" s="20">
        <v>0.1057</v>
      </c>
      <c r="BK554" s="20">
        <v>1.5E-3</v>
      </c>
      <c r="BL554" s="20">
        <v>0.28294999999999998</v>
      </c>
      <c r="BM554" s="20">
        <v>5.4999999999999995E-5</v>
      </c>
      <c r="BN554" s="42">
        <v>0.28294262123578651</v>
      </c>
      <c r="BO554" s="42">
        <v>8.9843794443900116</v>
      </c>
      <c r="BP554" s="42">
        <v>1.9456034529725177</v>
      </c>
      <c r="BQ554" s="43">
        <v>0.28294266859741291</v>
      </c>
      <c r="BR554" s="43">
        <v>8.9641567213494255</v>
      </c>
      <c r="BS554" s="43">
        <v>1.945599196291413</v>
      </c>
    </row>
    <row r="555" spans="1:71" s="61" customFormat="1" x14ac:dyDescent="0.25">
      <c r="A555" s="4" t="s">
        <v>830</v>
      </c>
      <c r="B555" s="4" t="s">
        <v>1143</v>
      </c>
      <c r="C555" s="4">
        <v>2017</v>
      </c>
      <c r="D555" s="4">
        <v>96</v>
      </c>
      <c r="E555" s="4">
        <v>552</v>
      </c>
      <c r="F555" s="4">
        <v>45209.5</v>
      </c>
      <c r="G555" s="4">
        <v>47970</v>
      </c>
      <c r="H555" s="4"/>
      <c r="I555" s="4">
        <v>13.89</v>
      </c>
      <c r="J555" s="4">
        <v>241.1</v>
      </c>
      <c r="K555" s="4">
        <v>172.5</v>
      </c>
      <c r="L555" s="4">
        <v>0.73152889539136801</v>
      </c>
      <c r="M555" s="4">
        <v>4.82E-2</v>
      </c>
      <c r="N555" s="19">
        <v>2.3031138927703014</v>
      </c>
      <c r="O555" s="78">
        <v>0.16118688314848001</v>
      </c>
      <c r="P555" s="78">
        <v>3.5823291614663808</v>
      </c>
      <c r="Q555" s="78">
        <v>2.42648E-2</v>
      </c>
      <c r="R555" s="78">
        <v>2.743856522856261</v>
      </c>
      <c r="S555" s="38">
        <v>0.76594204473747973</v>
      </c>
      <c r="T555" s="4">
        <v>110</v>
      </c>
      <c r="U555" s="4">
        <v>54.387943161847424</v>
      </c>
      <c r="V555" s="4"/>
      <c r="W555" s="4"/>
      <c r="X555" s="4">
        <v>154.5528626074078</v>
      </c>
      <c r="Y555" s="4">
        <v>4.2407088019144341</v>
      </c>
      <c r="Z555" s="4">
        <v>154.73392492523018</v>
      </c>
      <c r="AA555" s="4">
        <v>4.2175888382360842</v>
      </c>
      <c r="AB555" s="39">
        <v>154.73392492523018</v>
      </c>
      <c r="AC555" s="39">
        <v>4.2175888382360842</v>
      </c>
      <c r="AD555" s="20" t="s">
        <v>714</v>
      </c>
      <c r="AE555" s="4"/>
      <c r="AF555" s="4"/>
      <c r="AG555" s="4"/>
      <c r="AH555" s="40">
        <v>152.4</v>
      </c>
      <c r="AI555" s="40">
        <v>0.8</v>
      </c>
      <c r="AJ555" s="41"/>
      <c r="AK555" s="4"/>
      <c r="AL555" s="20">
        <v>8.4</v>
      </c>
      <c r="AM555" s="20">
        <v>1.3</v>
      </c>
      <c r="AN555" s="20">
        <v>1320</v>
      </c>
      <c r="AO555" s="74" t="s">
        <v>684</v>
      </c>
      <c r="AP555" s="20">
        <v>16.2</v>
      </c>
      <c r="AQ555" s="20">
        <v>8.5000000000000006E-2</v>
      </c>
      <c r="AR555" s="20">
        <v>1.05</v>
      </c>
      <c r="AS555" s="20">
        <v>2.4900000000000002</v>
      </c>
      <c r="AT555" s="20">
        <v>1.1599999999999999</v>
      </c>
      <c r="AU555" s="20">
        <v>22.3</v>
      </c>
      <c r="AV555" s="20">
        <v>8.5</v>
      </c>
      <c r="AW555" s="20">
        <v>111</v>
      </c>
      <c r="AX555" s="20">
        <v>46.7</v>
      </c>
      <c r="AY555" s="20">
        <v>213</v>
      </c>
      <c r="AZ555" s="20">
        <v>51</v>
      </c>
      <c r="BA555" s="20">
        <v>519</v>
      </c>
      <c r="BB555" s="20">
        <v>96</v>
      </c>
      <c r="BC555" s="72">
        <v>10000</v>
      </c>
      <c r="BD555" s="82"/>
      <c r="BE555" s="4"/>
      <c r="BF555" s="20" t="s">
        <v>734</v>
      </c>
      <c r="BG555" s="20" t="s">
        <v>734</v>
      </c>
      <c r="BH555" s="20" t="s">
        <v>734</v>
      </c>
      <c r="BI555" s="20" t="s">
        <v>734</v>
      </c>
      <c r="BJ555" s="20" t="s">
        <v>734</v>
      </c>
      <c r="BK555" s="20" t="s">
        <v>734</v>
      </c>
      <c r="BL555" s="20" t="s">
        <v>734</v>
      </c>
      <c r="BM555" s="20" t="s">
        <v>734</v>
      </c>
      <c r="BN555" s="42" t="s">
        <v>734</v>
      </c>
      <c r="BO555" s="42" t="s">
        <v>734</v>
      </c>
      <c r="BP555" s="42" t="s">
        <v>734</v>
      </c>
      <c r="BQ555" s="43" t="s">
        <v>734</v>
      </c>
      <c r="BR555" s="43" t="s">
        <v>734</v>
      </c>
      <c r="BS555" s="43" t="s">
        <v>734</v>
      </c>
    </row>
    <row r="556" spans="1:71" s="61" customFormat="1" x14ac:dyDescent="0.25">
      <c r="A556" s="4" t="s">
        <v>831</v>
      </c>
      <c r="B556" s="4" t="s">
        <v>1143</v>
      </c>
      <c r="C556" s="4">
        <v>2017</v>
      </c>
      <c r="D556" s="4">
        <v>97</v>
      </c>
      <c r="E556" s="4">
        <v>553</v>
      </c>
      <c r="F556" s="4">
        <v>45449</v>
      </c>
      <c r="G556" s="4">
        <v>47877.5</v>
      </c>
      <c r="H556" s="4"/>
      <c r="I556" s="4">
        <v>7.67</v>
      </c>
      <c r="J556" s="4">
        <v>183.2</v>
      </c>
      <c r="K556" s="4">
        <v>95.3</v>
      </c>
      <c r="L556" s="4">
        <v>0.52631578947368418</v>
      </c>
      <c r="M556" s="4">
        <v>4.8399999999999999E-2</v>
      </c>
      <c r="N556" s="19">
        <v>2.8660651810964732</v>
      </c>
      <c r="O556" s="78">
        <v>0.16074442121584001</v>
      </c>
      <c r="P556" s="78">
        <v>3.4797982583960581</v>
      </c>
      <c r="Q556" s="78">
        <v>2.40982E-2</v>
      </c>
      <c r="R556" s="78">
        <v>1.9734908909956177</v>
      </c>
      <c r="S556" s="38">
        <v>0.56712796100577934</v>
      </c>
      <c r="T556" s="4">
        <v>120</v>
      </c>
      <c r="U556" s="4">
        <v>67.559238862674917</v>
      </c>
      <c r="V556" s="4"/>
      <c r="W556" s="4"/>
      <c r="X556" s="4">
        <v>153.5042503403254</v>
      </c>
      <c r="Y556" s="4">
        <v>3.0293923977574311</v>
      </c>
      <c r="Z556" s="4">
        <v>153.64165626331456</v>
      </c>
      <c r="AA556" s="4">
        <v>3.0199951911809877</v>
      </c>
      <c r="AB556" s="39">
        <v>153.64165626331456</v>
      </c>
      <c r="AC556" s="39">
        <v>3.0199951911809877</v>
      </c>
      <c r="AD556" s="20" t="s">
        <v>714</v>
      </c>
      <c r="AE556" s="4"/>
      <c r="AF556" s="4"/>
      <c r="AG556" s="4"/>
      <c r="AH556" s="40">
        <v>152.4</v>
      </c>
      <c r="AI556" s="40">
        <v>0.8</v>
      </c>
      <c r="AJ556" s="41"/>
      <c r="AK556" s="4"/>
      <c r="AL556" s="20">
        <v>5.9</v>
      </c>
      <c r="AM556" s="20">
        <v>1.7</v>
      </c>
      <c r="AN556" s="20">
        <v>1275</v>
      </c>
      <c r="AO556" s="74" t="s">
        <v>684</v>
      </c>
      <c r="AP556" s="20">
        <v>7.84</v>
      </c>
      <c r="AQ556" s="20">
        <v>9.6000000000000002E-2</v>
      </c>
      <c r="AR556" s="20">
        <v>1.67</v>
      </c>
      <c r="AS556" s="20">
        <v>3.74</v>
      </c>
      <c r="AT556" s="20">
        <v>0.46700000000000003</v>
      </c>
      <c r="AU556" s="20">
        <v>23.5</v>
      </c>
      <c r="AV556" s="20">
        <v>8.4</v>
      </c>
      <c r="AW556" s="20">
        <v>105.4</v>
      </c>
      <c r="AX556" s="20">
        <v>45.4</v>
      </c>
      <c r="AY556" s="20">
        <v>203</v>
      </c>
      <c r="AZ556" s="20">
        <v>44</v>
      </c>
      <c r="BA556" s="20">
        <v>405</v>
      </c>
      <c r="BB556" s="20">
        <v>81.8</v>
      </c>
      <c r="BC556" s="20">
        <v>8150</v>
      </c>
      <c r="BD556" s="4"/>
      <c r="BE556" s="4"/>
      <c r="BF556" s="20">
        <v>1.4679999999999999E-3</v>
      </c>
      <c r="BG556" s="20">
        <v>3.4E-5</v>
      </c>
      <c r="BH556" s="20">
        <v>1.4672400000000001</v>
      </c>
      <c r="BI556" s="20">
        <v>1.1E-4</v>
      </c>
      <c r="BJ556" s="20">
        <v>5.9900000000000002E-2</v>
      </c>
      <c r="BK556" s="20">
        <v>1.6999999999999999E-3</v>
      </c>
      <c r="BL556" s="20">
        <v>0.28250700000000001</v>
      </c>
      <c r="BM556" s="20">
        <v>4.8000000000000001E-5</v>
      </c>
      <c r="BN556" s="42">
        <v>0.28250278301178533</v>
      </c>
      <c r="BO556" s="42">
        <v>-6.5689753860287414</v>
      </c>
      <c r="BP556" s="42">
        <v>1.6979821723082258</v>
      </c>
      <c r="BQ556" s="43">
        <v>0.28250281713991532</v>
      </c>
      <c r="BR556" s="43">
        <v>-6.5953822276487717</v>
      </c>
      <c r="BS556" s="43">
        <v>1.6979774803997787</v>
      </c>
    </row>
    <row r="557" spans="1:71" s="61" customFormat="1" x14ac:dyDescent="0.25">
      <c r="A557" s="4" t="s">
        <v>832</v>
      </c>
      <c r="B557" s="4" t="s">
        <v>1143</v>
      </c>
      <c r="C557" s="4">
        <v>2017</v>
      </c>
      <c r="D557" s="4">
        <v>98</v>
      </c>
      <c r="E557" s="4">
        <v>554</v>
      </c>
      <c r="F557" s="4">
        <v>45515.5</v>
      </c>
      <c r="G557" s="4">
        <v>48029</v>
      </c>
      <c r="H557" s="4"/>
      <c r="I557" s="4">
        <v>7.83</v>
      </c>
      <c r="J557" s="4">
        <v>289.2</v>
      </c>
      <c r="K557" s="4">
        <v>102.2</v>
      </c>
      <c r="L557" s="4">
        <v>0.36509675063891933</v>
      </c>
      <c r="M557" s="4">
        <v>5.0299999999999997E-2</v>
      </c>
      <c r="N557" s="19">
        <v>2.4046701581254246</v>
      </c>
      <c r="O557" s="78">
        <v>0.16494861994575999</v>
      </c>
      <c r="P557" s="78">
        <v>3.3201187187797565</v>
      </c>
      <c r="Q557" s="78">
        <v>2.37944E-2</v>
      </c>
      <c r="R557" s="78">
        <v>2.2892683847493234</v>
      </c>
      <c r="S557" s="38">
        <v>0.68951401400209533</v>
      </c>
      <c r="T557" s="4">
        <v>211</v>
      </c>
      <c r="U557" s="4">
        <v>55.75202886835028</v>
      </c>
      <c r="V557" s="4"/>
      <c r="W557" s="4"/>
      <c r="X557" s="4">
        <v>151.59163579415059</v>
      </c>
      <c r="Y557" s="4">
        <v>3.4703393921598282</v>
      </c>
      <c r="Z557" s="4">
        <v>151.36093554057535</v>
      </c>
      <c r="AA557" s="4">
        <v>3.4457226304407813</v>
      </c>
      <c r="AB557" s="39">
        <v>151.36093554057535</v>
      </c>
      <c r="AC557" s="39">
        <v>3.4457226304407813</v>
      </c>
      <c r="AD557" s="20" t="s">
        <v>714</v>
      </c>
      <c r="AE557" s="4"/>
      <c r="AF557" s="4"/>
      <c r="AG557" s="4"/>
      <c r="AH557" s="40">
        <v>152.4</v>
      </c>
      <c r="AI557" s="40">
        <v>0.8</v>
      </c>
      <c r="AJ557" s="41"/>
      <c r="AK557" s="4"/>
      <c r="AL557" s="20">
        <v>2.37</v>
      </c>
      <c r="AM557" s="20">
        <v>0.84</v>
      </c>
      <c r="AN557" s="20">
        <v>1690</v>
      </c>
      <c r="AO557" s="74" t="s">
        <v>684</v>
      </c>
      <c r="AP557" s="20">
        <v>12.07</v>
      </c>
      <c r="AQ557" s="20">
        <v>3.6999999999999998E-2</v>
      </c>
      <c r="AR557" s="20">
        <v>1</v>
      </c>
      <c r="AS557" s="20">
        <v>2.8</v>
      </c>
      <c r="AT557" s="20">
        <v>0.73</v>
      </c>
      <c r="AU557" s="20">
        <v>20.5</v>
      </c>
      <c r="AV557" s="20">
        <v>8.2799999999999994</v>
      </c>
      <c r="AW557" s="20">
        <v>117.7</v>
      </c>
      <c r="AX557" s="20">
        <v>53.4</v>
      </c>
      <c r="AY557" s="20">
        <v>289</v>
      </c>
      <c r="AZ557" s="20">
        <v>67.900000000000006</v>
      </c>
      <c r="BA557" s="20">
        <v>685</v>
      </c>
      <c r="BB557" s="20">
        <v>135</v>
      </c>
      <c r="BC557" s="20">
        <v>9590</v>
      </c>
      <c r="BD557" s="4"/>
      <c r="BE557" s="4"/>
      <c r="BF557" s="20">
        <v>1.99E-3</v>
      </c>
      <c r="BG557" s="20">
        <v>5.1E-5</v>
      </c>
      <c r="BH557" s="20">
        <v>1.4672799999999999</v>
      </c>
      <c r="BI557" s="20">
        <v>1E-4</v>
      </c>
      <c r="BJ557" s="20">
        <v>7.6200000000000004E-2</v>
      </c>
      <c r="BK557" s="20">
        <v>1.6000000000000001E-3</v>
      </c>
      <c r="BL557" s="20">
        <v>0.28286899999999998</v>
      </c>
      <c r="BM557" s="20">
        <v>4.6000000000000007E-5</v>
      </c>
      <c r="BN557" s="42">
        <v>0.28286336848843252</v>
      </c>
      <c r="BO557" s="42">
        <v>6.1358151650403592</v>
      </c>
      <c r="BP557" s="42">
        <v>1.6272246560494976</v>
      </c>
      <c r="BQ557" s="43">
        <v>0.28286332977413586</v>
      </c>
      <c r="BR557" s="43">
        <v>6.157583070394157</v>
      </c>
      <c r="BS557" s="43">
        <v>1.627228418716455</v>
      </c>
    </row>
    <row r="558" spans="1:71" s="61" customFormat="1" x14ac:dyDescent="0.25">
      <c r="A558" s="4" t="s">
        <v>833</v>
      </c>
      <c r="B558" s="4" t="s">
        <v>1143</v>
      </c>
      <c r="C558" s="4">
        <v>2017</v>
      </c>
      <c r="D558" s="4">
        <v>99</v>
      </c>
      <c r="E558" s="4">
        <v>555</v>
      </c>
      <c r="F558" s="4">
        <v>45676</v>
      </c>
      <c r="G558" s="4">
        <v>48111</v>
      </c>
      <c r="H558" s="4"/>
      <c r="I558" s="4">
        <v>10.96</v>
      </c>
      <c r="J558" s="4">
        <v>371</v>
      </c>
      <c r="K558" s="4">
        <v>144.5</v>
      </c>
      <c r="L558" s="4">
        <v>0.4081632653061224</v>
      </c>
      <c r="M558" s="4">
        <v>4.87E-2</v>
      </c>
      <c r="N558" s="19">
        <v>2.2103928795261196</v>
      </c>
      <c r="O558" s="78">
        <v>0.15897822014956003</v>
      </c>
      <c r="P558" s="78">
        <v>3.1076201193054462</v>
      </c>
      <c r="Q558" s="78">
        <v>2.3686600000000002E-2</v>
      </c>
      <c r="R558" s="78">
        <v>2.1843685870411673</v>
      </c>
      <c r="S558" s="38">
        <v>0.70290720975553911</v>
      </c>
      <c r="T558" s="4">
        <v>131</v>
      </c>
      <c r="U558" s="4">
        <v>51.963322689229436</v>
      </c>
      <c r="V558" s="4"/>
      <c r="W558" s="4"/>
      <c r="X558" s="4">
        <v>150.91282968955417</v>
      </c>
      <c r="Y558" s="4">
        <v>3.2964924455535578</v>
      </c>
      <c r="Z558" s="4">
        <v>150.98133228472722</v>
      </c>
      <c r="AA558" s="4">
        <v>3.2787839389433016</v>
      </c>
      <c r="AB558" s="39">
        <v>150.98133228472722</v>
      </c>
      <c r="AC558" s="39">
        <v>3.2787839389433016</v>
      </c>
      <c r="AD558" s="20" t="s">
        <v>714</v>
      </c>
      <c r="AE558" s="4"/>
      <c r="AF558" s="4"/>
      <c r="AG558" s="4"/>
      <c r="AH558" s="40">
        <v>152.4</v>
      </c>
      <c r="AI558" s="40">
        <v>0.8</v>
      </c>
      <c r="AJ558" s="41"/>
      <c r="AK558" s="4"/>
      <c r="AL558" s="20">
        <v>5.8</v>
      </c>
      <c r="AM558" s="20">
        <v>1.2</v>
      </c>
      <c r="AN558" s="20">
        <v>2590</v>
      </c>
      <c r="AO558" s="74" t="s">
        <v>684</v>
      </c>
      <c r="AP558" s="20">
        <v>15.89</v>
      </c>
      <c r="AQ558" s="20">
        <v>8.5000000000000006E-2</v>
      </c>
      <c r="AR558" s="20">
        <v>1.27</v>
      </c>
      <c r="AS558" s="20">
        <v>3.37</v>
      </c>
      <c r="AT558" s="20">
        <v>1.25</v>
      </c>
      <c r="AU558" s="20">
        <v>31.5</v>
      </c>
      <c r="AV558" s="20">
        <v>13.7</v>
      </c>
      <c r="AW558" s="20">
        <v>193</v>
      </c>
      <c r="AX558" s="20">
        <v>84.3</v>
      </c>
      <c r="AY558" s="20">
        <v>422</v>
      </c>
      <c r="AZ558" s="20">
        <v>101</v>
      </c>
      <c r="BA558" s="20">
        <v>937</v>
      </c>
      <c r="BB558" s="20">
        <v>199</v>
      </c>
      <c r="BC558" s="72">
        <v>8700</v>
      </c>
      <c r="BD558" s="82"/>
      <c r="BE558" s="4"/>
      <c r="BF558" s="20">
        <v>1.957E-3</v>
      </c>
      <c r="BG558" s="20">
        <v>9.5000000000000005E-5</v>
      </c>
      <c r="BH558" s="20">
        <v>1.46723</v>
      </c>
      <c r="BI558" s="20">
        <v>1.2999999999999999E-4</v>
      </c>
      <c r="BJ558" s="20">
        <v>7.4399999999999994E-2</v>
      </c>
      <c r="BK558" s="20">
        <v>4.3E-3</v>
      </c>
      <c r="BL558" s="20">
        <v>0.28283999999999998</v>
      </c>
      <c r="BM558" s="20">
        <v>6.0000000000000008E-5</v>
      </c>
      <c r="BN558" s="42">
        <v>0.28283447578414456</v>
      </c>
      <c r="BO558" s="42">
        <v>5.1052998422340679</v>
      </c>
      <c r="BP558" s="42">
        <v>2.1224651497177445</v>
      </c>
      <c r="BQ558" s="43">
        <v>0.282834423803007</v>
      </c>
      <c r="BR558" s="43">
        <v>5.1350479031886387</v>
      </c>
      <c r="BS558" s="43">
        <v>2.122471850499724</v>
      </c>
    </row>
    <row r="559" spans="1:71" s="61" customFormat="1" x14ac:dyDescent="0.25">
      <c r="A559" s="4" t="s">
        <v>834</v>
      </c>
      <c r="B559" s="4" t="s">
        <v>1143</v>
      </c>
      <c r="C559" s="4">
        <v>2017</v>
      </c>
      <c r="D559" s="4">
        <v>100</v>
      </c>
      <c r="E559" s="4">
        <v>556</v>
      </c>
      <c r="F559" s="4">
        <v>45675.5</v>
      </c>
      <c r="G559" s="4">
        <v>48039.5</v>
      </c>
      <c r="H559" s="4"/>
      <c r="I559" s="4">
        <v>4.01</v>
      </c>
      <c r="J559" s="4">
        <v>181.1</v>
      </c>
      <c r="K559" s="4">
        <v>52.7</v>
      </c>
      <c r="L559" s="4">
        <v>0.29585798816568049</v>
      </c>
      <c r="M559" s="4">
        <v>4.8899999999999999E-2</v>
      </c>
      <c r="N559" s="19">
        <v>3.0326040019964284</v>
      </c>
      <c r="O559" s="78">
        <v>0.16121619152436001</v>
      </c>
      <c r="P559" s="78">
        <v>3.771323594730867</v>
      </c>
      <c r="Q559" s="78">
        <v>2.39218E-2</v>
      </c>
      <c r="R559" s="78">
        <v>2.2419176218694998</v>
      </c>
      <c r="S559" s="38">
        <v>0.59446440103994591</v>
      </c>
      <c r="T559" s="4">
        <v>133</v>
      </c>
      <c r="U559" s="4">
        <v>71.165566077354853</v>
      </c>
      <c r="V559" s="4"/>
      <c r="W559" s="4"/>
      <c r="X559" s="4">
        <v>152.39376904744327</v>
      </c>
      <c r="Y559" s="4">
        <v>3.4165427629057383</v>
      </c>
      <c r="Z559" s="4">
        <v>152.43085258791584</v>
      </c>
      <c r="AA559" s="4">
        <v>3.4024090951962367</v>
      </c>
      <c r="AB559" s="39">
        <v>152.43085258791584</v>
      </c>
      <c r="AC559" s="39">
        <v>3.4024090951962367</v>
      </c>
      <c r="AD559" s="20" t="s">
        <v>714</v>
      </c>
      <c r="AE559" s="4"/>
      <c r="AF559" s="4"/>
      <c r="AG559" s="4"/>
      <c r="AH559" s="40">
        <v>152.4</v>
      </c>
      <c r="AI559" s="40">
        <v>0.8</v>
      </c>
      <c r="AJ559" s="41"/>
      <c r="AK559" s="4"/>
      <c r="AL559" s="20">
        <v>3</v>
      </c>
      <c r="AM559" s="20">
        <v>1.2</v>
      </c>
      <c r="AN559" s="20">
        <v>1045</v>
      </c>
      <c r="AO559" s="74" t="s">
        <v>684</v>
      </c>
      <c r="AP559" s="20">
        <v>6.26</v>
      </c>
      <c r="AQ559" s="20">
        <v>1.3599999999999999E-2</v>
      </c>
      <c r="AR559" s="20">
        <v>0.45</v>
      </c>
      <c r="AS559" s="20">
        <v>1.34</v>
      </c>
      <c r="AT559" s="20">
        <v>0.315</v>
      </c>
      <c r="AU559" s="20">
        <v>12.9</v>
      </c>
      <c r="AV559" s="20">
        <v>5.62</v>
      </c>
      <c r="AW559" s="20">
        <v>75.900000000000006</v>
      </c>
      <c r="AX559" s="20">
        <v>32.9</v>
      </c>
      <c r="AY559" s="20">
        <v>172</v>
      </c>
      <c r="AZ559" s="20">
        <v>43.1</v>
      </c>
      <c r="BA559" s="20">
        <v>447</v>
      </c>
      <c r="BB559" s="20">
        <v>88</v>
      </c>
      <c r="BC559" s="20">
        <v>9840</v>
      </c>
      <c r="BD559" s="4"/>
      <c r="BE559" s="4"/>
      <c r="BF559" s="20" t="s">
        <v>734</v>
      </c>
      <c r="BG559" s="20" t="s">
        <v>734</v>
      </c>
      <c r="BH559" s="20" t="s">
        <v>734</v>
      </c>
      <c r="BI559" s="20" t="s">
        <v>734</v>
      </c>
      <c r="BJ559" s="20" t="s">
        <v>734</v>
      </c>
      <c r="BK559" s="20" t="s">
        <v>734</v>
      </c>
      <c r="BL559" s="20" t="s">
        <v>734</v>
      </c>
      <c r="BM559" s="20" t="s">
        <v>734</v>
      </c>
      <c r="BN559" s="42" t="s">
        <v>734</v>
      </c>
      <c r="BO559" s="42" t="s">
        <v>734</v>
      </c>
      <c r="BP559" s="42" t="s">
        <v>734</v>
      </c>
      <c r="BQ559" s="43" t="s">
        <v>734</v>
      </c>
      <c r="BR559" s="43" t="s">
        <v>734</v>
      </c>
      <c r="BS559" s="43" t="s">
        <v>734</v>
      </c>
    </row>
    <row r="560" spans="1:71" s="61" customFormat="1" x14ac:dyDescent="0.25">
      <c r="A560" s="4" t="s">
        <v>835</v>
      </c>
      <c r="B560" s="4" t="s">
        <v>1143</v>
      </c>
      <c r="C560" s="4">
        <v>2017</v>
      </c>
      <c r="D560" s="4">
        <v>101</v>
      </c>
      <c r="E560" s="4">
        <v>557</v>
      </c>
      <c r="F560" s="4">
        <v>45857</v>
      </c>
      <c r="G560" s="4">
        <v>48069</v>
      </c>
      <c r="H560" s="4"/>
      <c r="I560" s="4">
        <v>15.05</v>
      </c>
      <c r="J560" s="4">
        <v>369</v>
      </c>
      <c r="K560" s="4">
        <v>181.5</v>
      </c>
      <c r="L560" s="4">
        <v>0.51387461459403905</v>
      </c>
      <c r="M560" s="4">
        <v>5.0500000000000003E-2</v>
      </c>
      <c r="N560" s="19">
        <v>2.3967963783203392</v>
      </c>
      <c r="O560" s="78">
        <v>0.16833272439760003</v>
      </c>
      <c r="P560" s="78">
        <v>3.7372554113894614</v>
      </c>
      <c r="Q560" s="78">
        <v>2.41864E-2</v>
      </c>
      <c r="R560" s="78">
        <v>2.8674806243164603</v>
      </c>
      <c r="S560" s="38">
        <v>0.76726910758565725</v>
      </c>
      <c r="T560" s="4">
        <v>213</v>
      </c>
      <c r="U560" s="4">
        <v>55.47648951119524</v>
      </c>
      <c r="V560" s="4"/>
      <c r="W560" s="4"/>
      <c r="X560" s="4">
        <v>154.05941925904645</v>
      </c>
      <c r="Y560" s="4">
        <v>4.4176239971876186</v>
      </c>
      <c r="Z560" s="4">
        <v>153.79657267534967</v>
      </c>
      <c r="AA560" s="4">
        <v>4.3814510890672267</v>
      </c>
      <c r="AB560" s="39">
        <v>153.79657267534967</v>
      </c>
      <c r="AC560" s="39">
        <v>4.3814510890672267</v>
      </c>
      <c r="AD560" s="20" t="s">
        <v>714</v>
      </c>
      <c r="AE560" s="4"/>
      <c r="AF560" s="4"/>
      <c r="AG560" s="4"/>
      <c r="AH560" s="40">
        <v>152.4</v>
      </c>
      <c r="AI560" s="40">
        <v>0.8</v>
      </c>
      <c r="AJ560" s="41"/>
      <c r="AK560" s="4"/>
      <c r="AL560" s="20">
        <v>5.0999999999999996</v>
      </c>
      <c r="AM560" s="20">
        <v>0.93</v>
      </c>
      <c r="AN560" s="20">
        <v>1461</v>
      </c>
      <c r="AO560" s="74" t="s">
        <v>684</v>
      </c>
      <c r="AP560" s="20">
        <v>18.100000000000001</v>
      </c>
      <c r="AQ560" s="20">
        <v>5.0999999999999997E-2</v>
      </c>
      <c r="AR560" s="20">
        <v>1.05</v>
      </c>
      <c r="AS560" s="20">
        <v>2.91</v>
      </c>
      <c r="AT560" s="20">
        <v>0.56999999999999995</v>
      </c>
      <c r="AU560" s="20">
        <v>21.2</v>
      </c>
      <c r="AV560" s="20">
        <v>8.65</v>
      </c>
      <c r="AW560" s="20">
        <v>117</v>
      </c>
      <c r="AX560" s="20">
        <v>50.3</v>
      </c>
      <c r="AY560" s="20">
        <v>250</v>
      </c>
      <c r="AZ560" s="20">
        <v>59.1</v>
      </c>
      <c r="BA560" s="20">
        <v>630</v>
      </c>
      <c r="BB560" s="20">
        <v>111</v>
      </c>
      <c r="BC560" s="72">
        <v>10100</v>
      </c>
      <c r="BD560" s="82"/>
      <c r="BE560" s="4"/>
      <c r="BF560" s="20" t="s">
        <v>734</v>
      </c>
      <c r="BG560" s="20" t="s">
        <v>734</v>
      </c>
      <c r="BH560" s="20" t="s">
        <v>734</v>
      </c>
      <c r="BI560" s="20" t="s">
        <v>734</v>
      </c>
      <c r="BJ560" s="20" t="s">
        <v>734</v>
      </c>
      <c r="BK560" s="20" t="s">
        <v>734</v>
      </c>
      <c r="BL560" s="20" t="s">
        <v>734</v>
      </c>
      <c r="BM560" s="20" t="s">
        <v>734</v>
      </c>
      <c r="BN560" s="42" t="s">
        <v>734</v>
      </c>
      <c r="BO560" s="42" t="s">
        <v>734</v>
      </c>
      <c r="BP560" s="42" t="s">
        <v>734</v>
      </c>
      <c r="BQ560" s="43" t="s">
        <v>734</v>
      </c>
      <c r="BR560" s="43" t="s">
        <v>734</v>
      </c>
      <c r="BS560" s="43" t="s">
        <v>734</v>
      </c>
    </row>
    <row r="561" spans="1:71" s="61" customFormat="1" x14ac:dyDescent="0.25">
      <c r="A561" s="4" t="s">
        <v>836</v>
      </c>
      <c r="B561" s="4" t="s">
        <v>1143</v>
      </c>
      <c r="C561" s="4">
        <v>2017</v>
      </c>
      <c r="D561" s="4">
        <v>102</v>
      </c>
      <c r="E561" s="4">
        <v>558</v>
      </c>
      <c r="F561" s="4">
        <v>45337.5</v>
      </c>
      <c r="G561" s="4">
        <v>47477.5</v>
      </c>
      <c r="H561" s="4"/>
      <c r="I561" s="4">
        <v>11.94</v>
      </c>
      <c r="J561" s="4">
        <v>399</v>
      </c>
      <c r="K561" s="4">
        <v>167.8</v>
      </c>
      <c r="L561" s="4">
        <v>0.42517006802721091</v>
      </c>
      <c r="M561" s="4">
        <v>4.9430000000000002E-2</v>
      </c>
      <c r="N561" s="19">
        <v>2.0067443101416305</v>
      </c>
      <c r="O561" s="78">
        <v>0.15849053957984802</v>
      </c>
      <c r="P561" s="78">
        <v>2.7739547295967069</v>
      </c>
      <c r="Q561" s="78">
        <v>2.32652E-2</v>
      </c>
      <c r="R561" s="78">
        <v>1.9151506769876181</v>
      </c>
      <c r="S561" s="38">
        <v>0.69040444552101732</v>
      </c>
      <c r="T561" s="4">
        <v>158</v>
      </c>
      <c r="U561" s="4">
        <v>46.873343249749048</v>
      </c>
      <c r="V561" s="4"/>
      <c r="W561" s="4"/>
      <c r="X561" s="4">
        <v>148.2586288668148</v>
      </c>
      <c r="Y561" s="4">
        <v>2.8393761344353643</v>
      </c>
      <c r="Z561" s="4">
        <v>148.1807948595353</v>
      </c>
      <c r="AA561" s="4">
        <v>2.8222840839615868</v>
      </c>
      <c r="AB561" s="39">
        <v>148.1807948595353</v>
      </c>
      <c r="AC561" s="39">
        <v>2.8222840839615868</v>
      </c>
      <c r="AD561" s="20" t="s">
        <v>714</v>
      </c>
      <c r="AE561" s="4"/>
      <c r="AF561" s="71" t="s">
        <v>722</v>
      </c>
      <c r="AG561" s="71"/>
      <c r="AH561" s="40">
        <v>152.4</v>
      </c>
      <c r="AI561" s="40">
        <v>0.8</v>
      </c>
      <c r="AJ561" s="41"/>
      <c r="AK561" s="4"/>
      <c r="AL561" s="20">
        <v>4.9000000000000004</v>
      </c>
      <c r="AM561" s="20">
        <v>1.1000000000000001</v>
      </c>
      <c r="AN561" s="20">
        <v>1940</v>
      </c>
      <c r="AO561" s="74" t="s">
        <v>684</v>
      </c>
      <c r="AP561" s="20">
        <v>17.88</v>
      </c>
      <c r="AQ561" s="20">
        <v>5.5E-2</v>
      </c>
      <c r="AR561" s="20">
        <v>1.03</v>
      </c>
      <c r="AS561" s="20">
        <v>2.65</v>
      </c>
      <c r="AT561" s="20">
        <v>0.626</v>
      </c>
      <c r="AU561" s="20">
        <v>22.8</v>
      </c>
      <c r="AV561" s="20">
        <v>10</v>
      </c>
      <c r="AW561" s="20">
        <v>139.4</v>
      </c>
      <c r="AX561" s="20">
        <v>61.6</v>
      </c>
      <c r="AY561" s="20">
        <v>323</v>
      </c>
      <c r="AZ561" s="20">
        <v>76.3</v>
      </c>
      <c r="BA561" s="20">
        <v>757</v>
      </c>
      <c r="BB561" s="20">
        <v>147</v>
      </c>
      <c r="BC561" s="20">
        <v>9960</v>
      </c>
      <c r="BD561" s="4"/>
      <c r="BE561" s="4"/>
      <c r="BF561" s="20">
        <v>1.9090000000000001E-3</v>
      </c>
      <c r="BG561" s="20">
        <v>3.3000000000000003E-5</v>
      </c>
      <c r="BH561" s="20">
        <v>1.46729</v>
      </c>
      <c r="BI561" s="20">
        <v>1.2E-4</v>
      </c>
      <c r="BJ561" s="20">
        <v>7.4099999999999999E-2</v>
      </c>
      <c r="BK561" s="20">
        <v>2.5000000000000001E-3</v>
      </c>
      <c r="BL561" s="20">
        <v>0.28279300000000002</v>
      </c>
      <c r="BM561" s="20">
        <v>4.8000000000000001E-5</v>
      </c>
      <c r="BN561" s="42">
        <v>0.28278771137162922</v>
      </c>
      <c r="BO561" s="42">
        <v>3.3886948376404824</v>
      </c>
      <c r="BP561" s="42">
        <v>1.6979615380853472</v>
      </c>
      <c r="BQ561" s="43">
        <v>0.28278756057227411</v>
      </c>
      <c r="BR561" s="43">
        <v>3.4772831022888973</v>
      </c>
      <c r="BS561" s="43">
        <v>1.6979774803997787</v>
      </c>
    </row>
    <row r="562" spans="1:71" s="61" customFormat="1" x14ac:dyDescent="0.25">
      <c r="A562" s="4" t="s">
        <v>837</v>
      </c>
      <c r="B562" s="4" t="s">
        <v>1143</v>
      </c>
      <c r="C562" s="4">
        <v>2017</v>
      </c>
      <c r="D562" s="4">
        <v>103</v>
      </c>
      <c r="E562" s="4">
        <v>559</v>
      </c>
      <c r="F562" s="4">
        <v>45348</v>
      </c>
      <c r="G562" s="4">
        <v>47272.5</v>
      </c>
      <c r="H562" s="4"/>
      <c r="I562" s="4">
        <v>12.4</v>
      </c>
      <c r="J562" s="4">
        <v>429</v>
      </c>
      <c r="K562" s="4">
        <v>173.6</v>
      </c>
      <c r="L562" s="4">
        <v>0.42229729729729731</v>
      </c>
      <c r="M562" s="4">
        <v>4.8689999999999997E-2</v>
      </c>
      <c r="N562" s="19">
        <v>2.0118653950771668</v>
      </c>
      <c r="O562" s="78">
        <v>0.161312990201748</v>
      </c>
      <c r="P562" s="78">
        <v>3.1770302697433443</v>
      </c>
      <c r="Q562" s="78">
        <v>2.4039399999999999E-2</v>
      </c>
      <c r="R562" s="78">
        <v>2.4588450473660322</v>
      </c>
      <c r="S562" s="38">
        <v>0.77394448229939872</v>
      </c>
      <c r="T562" s="4">
        <v>131</v>
      </c>
      <c r="U562" s="4">
        <v>47.300440083762943</v>
      </c>
      <c r="V562" s="4"/>
      <c r="W562" s="4"/>
      <c r="X562" s="4">
        <v>153.13411116405538</v>
      </c>
      <c r="Y562" s="4">
        <v>3.7653305081853699</v>
      </c>
      <c r="Z562" s="4">
        <v>153.21439130648668</v>
      </c>
      <c r="AA562" s="4">
        <v>3.7424840482254398</v>
      </c>
      <c r="AB562" s="39">
        <v>153.21439130648668</v>
      </c>
      <c r="AC562" s="39">
        <v>3.7424840482254398</v>
      </c>
      <c r="AD562" s="20" t="s">
        <v>714</v>
      </c>
      <c r="AE562" s="4"/>
      <c r="AF562" s="4"/>
      <c r="AG562" s="4"/>
      <c r="AH562" s="40">
        <v>152.4</v>
      </c>
      <c r="AI562" s="40">
        <v>0.8</v>
      </c>
      <c r="AJ562" s="41"/>
      <c r="AK562" s="82" t="s">
        <v>1783</v>
      </c>
      <c r="AL562" s="73">
        <v>5.8</v>
      </c>
      <c r="AM562" s="73">
        <v>1.3</v>
      </c>
      <c r="AN562" s="73">
        <v>2070</v>
      </c>
      <c r="AO562" s="73">
        <v>4.0800000000000003E-3</v>
      </c>
      <c r="AP562" s="73">
        <v>17.079999999999998</v>
      </c>
      <c r="AQ562" s="73">
        <v>3.5999999999999997E-2</v>
      </c>
      <c r="AR562" s="73">
        <v>1.01</v>
      </c>
      <c r="AS562" s="73">
        <v>3.32</v>
      </c>
      <c r="AT562" s="73">
        <v>0.78400000000000003</v>
      </c>
      <c r="AU562" s="73">
        <v>24.6</v>
      </c>
      <c r="AV562" s="73">
        <v>10.77</v>
      </c>
      <c r="AW562" s="73">
        <v>149</v>
      </c>
      <c r="AX562" s="73">
        <v>66.599999999999994</v>
      </c>
      <c r="AY562" s="73">
        <v>350</v>
      </c>
      <c r="AZ562" s="73">
        <v>80.8</v>
      </c>
      <c r="BA562" s="73">
        <v>812</v>
      </c>
      <c r="BB562" s="73">
        <v>163</v>
      </c>
      <c r="BC562" s="75">
        <v>9100</v>
      </c>
      <c r="BD562" s="82"/>
      <c r="BE562" s="4"/>
      <c r="BF562" s="20" t="s">
        <v>734</v>
      </c>
      <c r="BG562" s="20" t="s">
        <v>734</v>
      </c>
      <c r="BH562" s="20" t="s">
        <v>734</v>
      </c>
      <c r="BI562" s="20" t="s">
        <v>734</v>
      </c>
      <c r="BJ562" s="20" t="s">
        <v>734</v>
      </c>
      <c r="BK562" s="20" t="s">
        <v>734</v>
      </c>
      <c r="BL562" s="20" t="s">
        <v>734</v>
      </c>
      <c r="BM562" s="20" t="s">
        <v>734</v>
      </c>
      <c r="BN562" s="42" t="s">
        <v>734</v>
      </c>
      <c r="BO562" s="42" t="s">
        <v>734</v>
      </c>
      <c r="BP562" s="42" t="s">
        <v>734</v>
      </c>
      <c r="BQ562" s="43" t="s">
        <v>734</v>
      </c>
      <c r="BR562" s="43" t="s">
        <v>734</v>
      </c>
      <c r="BS562" s="43" t="s">
        <v>734</v>
      </c>
    </row>
    <row r="563" spans="1:71" s="61" customFormat="1" x14ac:dyDescent="0.25">
      <c r="A563" s="4" t="s">
        <v>838</v>
      </c>
      <c r="B563" s="4" t="s">
        <v>1143</v>
      </c>
      <c r="C563" s="4">
        <v>2017</v>
      </c>
      <c r="D563" s="4">
        <v>104</v>
      </c>
      <c r="E563" s="4">
        <v>560</v>
      </c>
      <c r="F563" s="4">
        <v>45139</v>
      </c>
      <c r="G563" s="4">
        <v>47302</v>
      </c>
      <c r="H563" s="4"/>
      <c r="I563" s="4">
        <v>10.3</v>
      </c>
      <c r="J563" s="4">
        <v>338</v>
      </c>
      <c r="K563" s="4">
        <v>141.80000000000001</v>
      </c>
      <c r="L563" s="4">
        <v>0.42553191489361702</v>
      </c>
      <c r="M563" s="4">
        <v>4.9500000000000002E-2</v>
      </c>
      <c r="N563" s="19">
        <v>2.4368569110512568</v>
      </c>
      <c r="O563" s="78">
        <v>0.16479883658700001</v>
      </c>
      <c r="P563" s="78">
        <v>3.2994616757488826</v>
      </c>
      <c r="Q563" s="78">
        <v>2.4156999999999998E-2</v>
      </c>
      <c r="R563" s="78">
        <v>2.2244495374805315</v>
      </c>
      <c r="S563" s="38">
        <v>0.67418559634448438</v>
      </c>
      <c r="T563" s="4">
        <v>166</v>
      </c>
      <c r="U563" s="4">
        <v>56.885313589932963</v>
      </c>
      <c r="V563" s="4"/>
      <c r="W563" s="4"/>
      <c r="X563" s="4">
        <v>153.87436826515662</v>
      </c>
      <c r="Y563" s="4">
        <v>3.4228576731753662</v>
      </c>
      <c r="Z563" s="4">
        <v>153.80275675614425</v>
      </c>
      <c r="AA563" s="4">
        <v>3.402199188063352</v>
      </c>
      <c r="AB563" s="39">
        <v>153.80275675614425</v>
      </c>
      <c r="AC563" s="39">
        <v>3.402199188063352</v>
      </c>
      <c r="AD563" s="20" t="s">
        <v>714</v>
      </c>
      <c r="AE563" s="4"/>
      <c r="AF563" s="4"/>
      <c r="AG563" s="4"/>
      <c r="AH563" s="40">
        <v>152.4</v>
      </c>
      <c r="AI563" s="40">
        <v>0.8</v>
      </c>
      <c r="AJ563" s="41"/>
      <c r="AK563" s="4"/>
      <c r="AL563" s="20">
        <v>4.66</v>
      </c>
      <c r="AM563" s="20">
        <v>0.74</v>
      </c>
      <c r="AN563" s="20">
        <v>1360</v>
      </c>
      <c r="AO563" s="74" t="s">
        <v>684</v>
      </c>
      <c r="AP563" s="20">
        <v>15.6</v>
      </c>
      <c r="AQ563" s="20">
        <v>4.3999999999999997E-2</v>
      </c>
      <c r="AR563" s="20">
        <v>0.82</v>
      </c>
      <c r="AS563" s="20">
        <v>2.41</v>
      </c>
      <c r="AT563" s="20">
        <v>0.45600000000000002</v>
      </c>
      <c r="AU563" s="20">
        <v>17.5</v>
      </c>
      <c r="AV563" s="20">
        <v>7.04</v>
      </c>
      <c r="AW563" s="20">
        <v>104</v>
      </c>
      <c r="AX563" s="20">
        <v>47</v>
      </c>
      <c r="AY563" s="20">
        <v>241</v>
      </c>
      <c r="AZ563" s="20">
        <v>55.9</v>
      </c>
      <c r="BA563" s="20">
        <v>548</v>
      </c>
      <c r="BB563" s="20">
        <v>115</v>
      </c>
      <c r="BC563" s="72">
        <v>9970</v>
      </c>
      <c r="BD563" s="82"/>
      <c r="BE563" s="4"/>
      <c r="BF563" s="20">
        <v>2.1350000000000002E-3</v>
      </c>
      <c r="BG563" s="20">
        <v>1.8E-5</v>
      </c>
      <c r="BH563" s="20">
        <v>1.4672719999999999</v>
      </c>
      <c r="BI563" s="20">
        <v>9.5000000000000005E-5</v>
      </c>
      <c r="BJ563" s="20">
        <v>8.5099999999999995E-2</v>
      </c>
      <c r="BK563" s="20">
        <v>1.4E-3</v>
      </c>
      <c r="BL563" s="20">
        <v>0.28286299999999998</v>
      </c>
      <c r="BM563" s="20">
        <v>4.1499999999999999E-5</v>
      </c>
      <c r="BN563" s="42">
        <v>0.28285686054240455</v>
      </c>
      <c r="BO563" s="42">
        <v>5.9599731328763283</v>
      </c>
      <c r="BP563" s="42">
        <v>1.46804761280578</v>
      </c>
      <c r="BQ563" s="43">
        <v>0.28285691661697493</v>
      </c>
      <c r="BR563" s="43">
        <v>5.9307206446135297</v>
      </c>
      <c r="BS563" s="43">
        <v>1.4680430299289753</v>
      </c>
    </row>
    <row r="564" spans="1:71" s="61" customFormat="1" x14ac:dyDescent="0.25">
      <c r="A564" s="53" t="s">
        <v>839</v>
      </c>
      <c r="B564" s="53" t="s">
        <v>1143</v>
      </c>
      <c r="C564" s="53">
        <v>2017</v>
      </c>
      <c r="D564" s="53">
        <v>105</v>
      </c>
      <c r="E564" s="53">
        <v>561</v>
      </c>
      <c r="F564" s="53">
        <v>44909.5</v>
      </c>
      <c r="G564" s="53">
        <v>47442</v>
      </c>
      <c r="H564" s="53"/>
      <c r="I564" s="53">
        <v>13.85</v>
      </c>
      <c r="J564" s="53">
        <v>357</v>
      </c>
      <c r="K564" s="53">
        <v>166</v>
      </c>
      <c r="L564" s="53">
        <v>0.47438330170777987</v>
      </c>
      <c r="M564" s="53">
        <v>5.4199999999999998E-2</v>
      </c>
      <c r="N564" s="80">
        <v>2.4293814104398175</v>
      </c>
      <c r="O564" s="81">
        <v>0.17854311425831998</v>
      </c>
      <c r="P564" s="81">
        <v>3.46495411046233</v>
      </c>
      <c r="Q564" s="81">
        <v>2.3902199999999998E-2</v>
      </c>
      <c r="R564" s="81">
        <v>2.4706300715038747</v>
      </c>
      <c r="S564" s="54">
        <v>0.71303399489299946</v>
      </c>
      <c r="T564" s="53">
        <v>371</v>
      </c>
      <c r="U564" s="53">
        <v>54.63035994738334</v>
      </c>
      <c r="V564" s="53"/>
      <c r="W564" s="53"/>
      <c r="X564" s="53">
        <v>152.27037042790542</v>
      </c>
      <c r="Y564" s="53">
        <v>3.7620375617821744</v>
      </c>
      <c r="Z564" s="53">
        <v>151.30147803764237</v>
      </c>
      <c r="AA564" s="53">
        <v>3.7171988888121108</v>
      </c>
      <c r="AB564" s="55">
        <v>151.30147803764237</v>
      </c>
      <c r="AC564" s="55">
        <v>3.7171988888121108</v>
      </c>
      <c r="AD564" s="56" t="s">
        <v>714</v>
      </c>
      <c r="AE564" s="53" t="s">
        <v>715</v>
      </c>
      <c r="AF564" s="53" t="s">
        <v>1775</v>
      </c>
      <c r="AG564" s="53"/>
      <c r="AH564" s="57">
        <v>152.4</v>
      </c>
      <c r="AI564" s="57">
        <v>0.8</v>
      </c>
      <c r="AJ564" s="58"/>
      <c r="AK564" s="53"/>
      <c r="AL564" s="56">
        <v>4</v>
      </c>
      <c r="AM564" s="56">
        <v>0.67</v>
      </c>
      <c r="AN564" s="56">
        <v>1323</v>
      </c>
      <c r="AO564" s="74" t="s">
        <v>684</v>
      </c>
      <c r="AP564" s="56">
        <v>15</v>
      </c>
      <c r="AQ564" s="56">
        <v>7.1999999999999995E-2</v>
      </c>
      <c r="AR564" s="56">
        <v>0.93</v>
      </c>
      <c r="AS564" s="56">
        <v>2.54</v>
      </c>
      <c r="AT564" s="56">
        <v>0.54</v>
      </c>
      <c r="AU564" s="56">
        <v>19.2</v>
      </c>
      <c r="AV564" s="56">
        <v>7.25</v>
      </c>
      <c r="AW564" s="56">
        <v>106.1</v>
      </c>
      <c r="AX564" s="56">
        <v>45.5</v>
      </c>
      <c r="AY564" s="56">
        <v>233</v>
      </c>
      <c r="AZ564" s="56">
        <v>55.6</v>
      </c>
      <c r="BA564" s="56">
        <v>554</v>
      </c>
      <c r="BB564" s="56">
        <v>107.3</v>
      </c>
      <c r="BC564" s="74">
        <v>9900</v>
      </c>
      <c r="BD564" s="77"/>
      <c r="BE564" s="53"/>
      <c r="BF564" s="56">
        <v>1.737E-3</v>
      </c>
      <c r="BG564" s="56">
        <v>4.5000000000000003E-5</v>
      </c>
      <c r="BH564" s="56">
        <v>1.46723</v>
      </c>
      <c r="BI564" s="56">
        <v>1.2E-4</v>
      </c>
      <c r="BJ564" s="56">
        <v>6.93E-2</v>
      </c>
      <c r="BK564" s="56">
        <v>2.5000000000000001E-3</v>
      </c>
      <c r="BL564" s="56">
        <v>0.28292</v>
      </c>
      <c r="BM564" s="56">
        <v>5.4999999999999995E-5</v>
      </c>
      <c r="BN564" s="59">
        <v>0.28291508638812596</v>
      </c>
      <c r="BO564" s="59">
        <v>7.9639831750855095</v>
      </c>
      <c r="BP564" s="59">
        <v>1.9455944400204024</v>
      </c>
      <c r="BQ564" s="60">
        <v>0.28291505066214778</v>
      </c>
      <c r="BR564" s="60">
        <v>7.9871852185298131</v>
      </c>
      <c r="BS564" s="60">
        <v>1.945599196291413</v>
      </c>
    </row>
    <row r="565" spans="1:71" s="61" customFormat="1" x14ac:dyDescent="0.25">
      <c r="A565" s="4" t="s">
        <v>840</v>
      </c>
      <c r="B565" s="4" t="s">
        <v>1143</v>
      </c>
      <c r="C565" s="4">
        <v>2017</v>
      </c>
      <c r="D565" s="4">
        <v>106</v>
      </c>
      <c r="E565" s="4">
        <v>562</v>
      </c>
      <c r="F565" s="4">
        <v>44700</v>
      </c>
      <c r="G565" s="4">
        <v>47283.5</v>
      </c>
      <c r="H565" s="4"/>
      <c r="I565" s="4">
        <v>14.91</v>
      </c>
      <c r="J565" s="4">
        <v>391</v>
      </c>
      <c r="K565" s="4">
        <v>203.7</v>
      </c>
      <c r="L565" s="4">
        <v>0.54614964500273078</v>
      </c>
      <c r="M565" s="4">
        <v>4.9299999999999997E-2</v>
      </c>
      <c r="N565" s="19">
        <v>2.4450807735911013</v>
      </c>
      <c r="O565" s="78">
        <v>0.16007127400207999</v>
      </c>
      <c r="P565" s="78">
        <v>3.4424085888616038</v>
      </c>
      <c r="Q565" s="78">
        <v>2.3559199999999999E-2</v>
      </c>
      <c r="R565" s="78">
        <v>2.4231708365864919</v>
      </c>
      <c r="S565" s="38">
        <v>0.70391726433259583</v>
      </c>
      <c r="T565" s="4">
        <v>157</v>
      </c>
      <c r="U565" s="4">
        <v>57.17666652609639</v>
      </c>
      <c r="V565" s="4"/>
      <c r="W565" s="4"/>
      <c r="X565" s="4">
        <v>150.11051212840587</v>
      </c>
      <c r="Y565" s="4">
        <v>3.63743415254616</v>
      </c>
      <c r="Z565" s="4">
        <v>150.06328374069497</v>
      </c>
      <c r="AA565" s="4">
        <v>3.6153786101163496</v>
      </c>
      <c r="AB565" s="39">
        <v>150.06328374069497</v>
      </c>
      <c r="AC565" s="39">
        <v>3.6153786101163496</v>
      </c>
      <c r="AD565" s="20" t="s">
        <v>714</v>
      </c>
      <c r="AE565" s="4"/>
      <c r="AF565" s="4"/>
      <c r="AG565" s="4"/>
      <c r="AH565" s="40">
        <v>152.4</v>
      </c>
      <c r="AI565" s="40">
        <v>0.8</v>
      </c>
      <c r="AJ565" s="41"/>
      <c r="AK565" s="4"/>
      <c r="AL565" s="20">
        <v>3.9</v>
      </c>
      <c r="AM565" s="20">
        <v>1.3</v>
      </c>
      <c r="AN565" s="20">
        <v>1313</v>
      </c>
      <c r="AO565" s="74" t="s">
        <v>684</v>
      </c>
      <c r="AP565" s="20">
        <v>16.5</v>
      </c>
      <c r="AQ565" s="20">
        <v>4.7E-2</v>
      </c>
      <c r="AR565" s="20">
        <v>1.17</v>
      </c>
      <c r="AS565" s="20">
        <v>2.41</v>
      </c>
      <c r="AT565" s="20">
        <v>0.51600000000000001</v>
      </c>
      <c r="AU565" s="20">
        <v>18.5</v>
      </c>
      <c r="AV565" s="20">
        <v>6.89</v>
      </c>
      <c r="AW565" s="20">
        <v>106</v>
      </c>
      <c r="AX565" s="20">
        <v>41.3</v>
      </c>
      <c r="AY565" s="20">
        <v>216</v>
      </c>
      <c r="AZ565" s="20">
        <v>49.3</v>
      </c>
      <c r="BA565" s="20">
        <v>471</v>
      </c>
      <c r="BB565" s="20">
        <v>90</v>
      </c>
      <c r="BC565" s="20">
        <v>9860</v>
      </c>
      <c r="BD565" s="4"/>
      <c r="BE565" s="4"/>
      <c r="BF565" s="20" t="s">
        <v>734</v>
      </c>
      <c r="BG565" s="20" t="s">
        <v>734</v>
      </c>
      <c r="BH565" s="20" t="s">
        <v>734</v>
      </c>
      <c r="BI565" s="20" t="s">
        <v>734</v>
      </c>
      <c r="BJ565" s="20" t="s">
        <v>734</v>
      </c>
      <c r="BK565" s="20" t="s">
        <v>734</v>
      </c>
      <c r="BL565" s="20" t="s">
        <v>734</v>
      </c>
      <c r="BM565" s="20" t="s">
        <v>734</v>
      </c>
      <c r="BN565" s="42" t="s">
        <v>734</v>
      </c>
      <c r="BO565" s="42" t="s">
        <v>734</v>
      </c>
      <c r="BP565" s="42" t="s">
        <v>734</v>
      </c>
      <c r="BQ565" s="43" t="s">
        <v>734</v>
      </c>
      <c r="BR565" s="43" t="s">
        <v>734</v>
      </c>
      <c r="BS565" s="43" t="s">
        <v>734</v>
      </c>
    </row>
    <row r="566" spans="1:71" s="61" customFormat="1" x14ac:dyDescent="0.25">
      <c r="A566" s="4" t="s">
        <v>841</v>
      </c>
      <c r="B566" s="4" t="s">
        <v>1143</v>
      </c>
      <c r="C566" s="4">
        <v>2017</v>
      </c>
      <c r="D566" s="4">
        <v>107</v>
      </c>
      <c r="E566" s="4">
        <v>563</v>
      </c>
      <c r="F566" s="4">
        <v>44747</v>
      </c>
      <c r="G566" s="4">
        <v>47519.5</v>
      </c>
      <c r="H566" s="4"/>
      <c r="I566" s="4">
        <v>20.7</v>
      </c>
      <c r="J566" s="4">
        <v>572</v>
      </c>
      <c r="K566" s="4">
        <v>302</v>
      </c>
      <c r="L566" s="4">
        <v>0.53504547886570364</v>
      </c>
      <c r="M566" s="4">
        <v>4.9140000000000003E-2</v>
      </c>
      <c r="N566" s="19">
        <v>1.876040065950122</v>
      </c>
      <c r="O566" s="78">
        <v>0.164728577521872</v>
      </c>
      <c r="P566" s="78">
        <v>3.3827036988840198</v>
      </c>
      <c r="Q566" s="78">
        <v>2.4323599999999997E-2</v>
      </c>
      <c r="R566" s="78">
        <v>2.8148104705989518</v>
      </c>
      <c r="S566" s="38">
        <v>0.83211854219675785</v>
      </c>
      <c r="T566" s="4">
        <v>152</v>
      </c>
      <c r="U566" s="4">
        <v>43.931529873200141</v>
      </c>
      <c r="V566" s="4"/>
      <c r="W566" s="4"/>
      <c r="X566" s="4">
        <v>154.92292033308306</v>
      </c>
      <c r="Y566" s="4">
        <v>4.3607865828932946</v>
      </c>
      <c r="Z566" s="4">
        <v>154.92453633856636</v>
      </c>
      <c r="AA566" s="4">
        <v>4.3299547770636675</v>
      </c>
      <c r="AB566" s="39">
        <v>154.92453633856636</v>
      </c>
      <c r="AC566" s="39">
        <v>4.3299547770636675</v>
      </c>
      <c r="AD566" s="20" t="s">
        <v>714</v>
      </c>
      <c r="AE566" s="4"/>
      <c r="AF566" s="4"/>
      <c r="AG566" s="4"/>
      <c r="AH566" s="40">
        <v>152.4</v>
      </c>
      <c r="AI566" s="40">
        <v>0.8</v>
      </c>
      <c r="AJ566" s="41"/>
      <c r="AK566" s="82" t="s">
        <v>1783</v>
      </c>
      <c r="AL566" s="73">
        <v>2.5</v>
      </c>
      <c r="AM566" s="73">
        <v>1.3</v>
      </c>
      <c r="AN566" s="73">
        <v>2130</v>
      </c>
      <c r="AO566" s="79" t="s">
        <v>684</v>
      </c>
      <c r="AP566" s="73">
        <v>29.8</v>
      </c>
      <c r="AQ566" s="73">
        <v>3.9E-2</v>
      </c>
      <c r="AR566" s="73">
        <v>1.54</v>
      </c>
      <c r="AS566" s="73">
        <v>3.67</v>
      </c>
      <c r="AT566" s="73">
        <v>0.72699999999999998</v>
      </c>
      <c r="AU566" s="73">
        <v>30.2</v>
      </c>
      <c r="AV566" s="73">
        <v>12</v>
      </c>
      <c r="AW566" s="73">
        <v>166</v>
      </c>
      <c r="AX566" s="73">
        <v>73.599999999999994</v>
      </c>
      <c r="AY566" s="73">
        <v>355</v>
      </c>
      <c r="AZ566" s="73">
        <v>80.8</v>
      </c>
      <c r="BA566" s="73">
        <v>810</v>
      </c>
      <c r="BB566" s="73">
        <v>157</v>
      </c>
      <c r="BC566" s="75">
        <v>11100</v>
      </c>
      <c r="BD566" s="82"/>
      <c r="BE566" s="4"/>
      <c r="BF566" s="20" t="s">
        <v>734</v>
      </c>
      <c r="BG566" s="20" t="s">
        <v>734</v>
      </c>
      <c r="BH566" s="20" t="s">
        <v>734</v>
      </c>
      <c r="BI566" s="20" t="s">
        <v>734</v>
      </c>
      <c r="BJ566" s="20" t="s">
        <v>734</v>
      </c>
      <c r="BK566" s="20" t="s">
        <v>734</v>
      </c>
      <c r="BL566" s="20" t="s">
        <v>734</v>
      </c>
      <c r="BM566" s="20" t="s">
        <v>734</v>
      </c>
      <c r="BN566" s="42" t="s">
        <v>734</v>
      </c>
      <c r="BO566" s="42" t="s">
        <v>734</v>
      </c>
      <c r="BP566" s="42" t="s">
        <v>734</v>
      </c>
      <c r="BQ566" s="43" t="s">
        <v>734</v>
      </c>
      <c r="BR566" s="43" t="s">
        <v>734</v>
      </c>
      <c r="BS566" s="43" t="s">
        <v>734</v>
      </c>
    </row>
    <row r="567" spans="1:71" s="61" customFormat="1" x14ac:dyDescent="0.25">
      <c r="A567" s="53" t="s">
        <v>842</v>
      </c>
      <c r="B567" s="53" t="s">
        <v>1143</v>
      </c>
      <c r="C567" s="53">
        <v>2017</v>
      </c>
      <c r="D567" s="53">
        <v>108</v>
      </c>
      <c r="E567" s="53">
        <v>564</v>
      </c>
      <c r="F567" s="53">
        <v>44869.5</v>
      </c>
      <c r="G567" s="53">
        <v>47131.5</v>
      </c>
      <c r="H567" s="53"/>
      <c r="I567" s="53">
        <v>6.04</v>
      </c>
      <c r="J567" s="53">
        <v>221</v>
      </c>
      <c r="K567" s="53">
        <v>74.8</v>
      </c>
      <c r="L567" s="53">
        <v>0.34246575342465752</v>
      </c>
      <c r="M567" s="53">
        <v>5.2600000000000001E-2</v>
      </c>
      <c r="N567" s="80">
        <v>3.021962239890351</v>
      </c>
      <c r="O567" s="81">
        <v>0.17348559608688002</v>
      </c>
      <c r="P567" s="81">
        <v>3.7623335339963062</v>
      </c>
      <c r="Q567" s="81">
        <v>2.3931600000000001E-2</v>
      </c>
      <c r="R567" s="81">
        <v>2.2411822419674015</v>
      </c>
      <c r="S567" s="54">
        <v>0.59568940970176143</v>
      </c>
      <c r="T567" s="53">
        <v>312</v>
      </c>
      <c r="U567" s="53">
        <v>68.777424650001464</v>
      </c>
      <c r="V567" s="53"/>
      <c r="W567" s="53"/>
      <c r="X567" s="53">
        <v>152.45546747142416</v>
      </c>
      <c r="Y567" s="53">
        <v>3.4168048638779465</v>
      </c>
      <c r="Z567" s="53">
        <v>151.79006071454106</v>
      </c>
      <c r="AA567" s="53">
        <v>3.3887215094561887</v>
      </c>
      <c r="AB567" s="55">
        <v>151.79006071454106</v>
      </c>
      <c r="AC567" s="55">
        <v>3.3887215094561887</v>
      </c>
      <c r="AD567" s="56" t="s">
        <v>714</v>
      </c>
      <c r="AE567" s="53" t="s">
        <v>715</v>
      </c>
      <c r="AF567" s="53" t="s">
        <v>1775</v>
      </c>
      <c r="AG567" s="53"/>
      <c r="AH567" s="57">
        <v>152.4</v>
      </c>
      <c r="AI567" s="57">
        <v>0.8</v>
      </c>
      <c r="AJ567" s="58"/>
      <c r="AK567" s="53"/>
      <c r="AL567" s="56">
        <v>3.51</v>
      </c>
      <c r="AM567" s="56">
        <v>0.91</v>
      </c>
      <c r="AN567" s="56">
        <v>1160</v>
      </c>
      <c r="AO567" s="56">
        <v>4.2100000000000002E-3</v>
      </c>
      <c r="AP567" s="56">
        <v>11.2</v>
      </c>
      <c r="AQ567" s="56">
        <v>0.02</v>
      </c>
      <c r="AR567" s="56">
        <v>0.49</v>
      </c>
      <c r="AS567" s="56">
        <v>1.67</v>
      </c>
      <c r="AT567" s="56">
        <v>0.30599999999999999</v>
      </c>
      <c r="AU567" s="56">
        <v>12.8</v>
      </c>
      <c r="AV567" s="56">
        <v>5.9</v>
      </c>
      <c r="AW567" s="56">
        <v>88</v>
      </c>
      <c r="AX567" s="56">
        <v>36.5</v>
      </c>
      <c r="AY567" s="56">
        <v>202</v>
      </c>
      <c r="AZ567" s="56">
        <v>50.5</v>
      </c>
      <c r="BA567" s="56">
        <v>492</v>
      </c>
      <c r="BB567" s="56">
        <v>102</v>
      </c>
      <c r="BC567" s="56">
        <v>10520</v>
      </c>
      <c r="BD567" s="53"/>
      <c r="BE567" s="53"/>
      <c r="BF567" s="56" t="s">
        <v>734</v>
      </c>
      <c r="BG567" s="56" t="s">
        <v>734</v>
      </c>
      <c r="BH567" s="56" t="s">
        <v>734</v>
      </c>
      <c r="BI567" s="56" t="s">
        <v>734</v>
      </c>
      <c r="BJ567" s="56" t="s">
        <v>734</v>
      </c>
      <c r="BK567" s="56" t="s">
        <v>734</v>
      </c>
      <c r="BL567" s="56" t="s">
        <v>734</v>
      </c>
      <c r="BM567" s="56" t="s">
        <v>734</v>
      </c>
      <c r="BN567" s="59" t="s">
        <v>734</v>
      </c>
      <c r="BO567" s="59" t="s">
        <v>734</v>
      </c>
      <c r="BP567" s="59" t="s">
        <v>734</v>
      </c>
      <c r="BQ567" s="60" t="s">
        <v>734</v>
      </c>
      <c r="BR567" s="60" t="s">
        <v>734</v>
      </c>
      <c r="BS567" s="60" t="s">
        <v>734</v>
      </c>
    </row>
    <row r="568" spans="1:71" s="61" customFormat="1" x14ac:dyDescent="0.25">
      <c r="A568" s="4" t="s">
        <v>843</v>
      </c>
      <c r="B568" s="4" t="s">
        <v>1143</v>
      </c>
      <c r="C568" s="4">
        <v>2017</v>
      </c>
      <c r="D568" s="4">
        <v>109</v>
      </c>
      <c r="E568" s="4">
        <v>565</v>
      </c>
      <c r="F568" s="4">
        <v>45297.5</v>
      </c>
      <c r="G568" s="4">
        <v>46984.5</v>
      </c>
      <c r="H568" s="4"/>
      <c r="I568" s="4">
        <v>8.2799999999999994</v>
      </c>
      <c r="J568" s="4">
        <v>336</v>
      </c>
      <c r="K568" s="4">
        <v>111.2</v>
      </c>
      <c r="L568" s="4">
        <v>0.33300033300033299</v>
      </c>
      <c r="M568" s="4">
        <v>4.9250000000000002E-2</v>
      </c>
      <c r="N568" s="19">
        <v>2.1907832016462101</v>
      </c>
      <c r="O568" s="78">
        <v>0.1613723227802</v>
      </c>
      <c r="P568" s="78">
        <v>3.3686207653716052</v>
      </c>
      <c r="Q568" s="78">
        <v>2.3774799999999999E-2</v>
      </c>
      <c r="R568" s="78">
        <v>2.5589206365726858</v>
      </c>
      <c r="S568" s="38">
        <v>0.75963452546443055</v>
      </c>
      <c r="T568" s="4">
        <v>156</v>
      </c>
      <c r="U568" s="4">
        <v>51.252470769078741</v>
      </c>
      <c r="V568" s="4"/>
      <c r="W568" s="4"/>
      <c r="X568" s="4">
        <v>151.46822181885906</v>
      </c>
      <c r="Y568" s="4">
        <v>3.875951585972476</v>
      </c>
      <c r="Z568" s="4">
        <v>151.43537349721467</v>
      </c>
      <c r="AA568" s="4">
        <v>3.8504594337194904</v>
      </c>
      <c r="AB568" s="39">
        <v>151.43537349721467</v>
      </c>
      <c r="AC568" s="39">
        <v>3.8504594337194904</v>
      </c>
      <c r="AD568" s="20" t="s">
        <v>714</v>
      </c>
      <c r="AE568" s="4"/>
      <c r="AF568" s="4"/>
      <c r="AG568" s="4"/>
      <c r="AH568" s="40">
        <v>152.4</v>
      </c>
      <c r="AI568" s="40">
        <v>0.8</v>
      </c>
      <c r="AJ568" s="41"/>
      <c r="AK568" s="4"/>
      <c r="AL568" s="20">
        <v>3.04</v>
      </c>
      <c r="AM568" s="20">
        <v>0.72</v>
      </c>
      <c r="AN568" s="20">
        <v>1757</v>
      </c>
      <c r="AO568" s="74" t="s">
        <v>684</v>
      </c>
      <c r="AP568" s="20">
        <v>14.46</v>
      </c>
      <c r="AQ568" s="20">
        <v>5.5E-2</v>
      </c>
      <c r="AR568" s="20">
        <v>1.04</v>
      </c>
      <c r="AS568" s="20">
        <v>2.3199999999999998</v>
      </c>
      <c r="AT568" s="20">
        <v>0.501</v>
      </c>
      <c r="AU568" s="20">
        <v>22</v>
      </c>
      <c r="AV568" s="20">
        <v>8.09</v>
      </c>
      <c r="AW568" s="20">
        <v>123</v>
      </c>
      <c r="AX568" s="20">
        <v>55.9</v>
      </c>
      <c r="AY568" s="20">
        <v>312</v>
      </c>
      <c r="AZ568" s="20">
        <v>73.099999999999994</v>
      </c>
      <c r="BA568" s="20">
        <v>720</v>
      </c>
      <c r="BB568" s="20">
        <v>154</v>
      </c>
      <c r="BC568" s="20">
        <v>9360</v>
      </c>
      <c r="BD568" s="4"/>
      <c r="BE568" s="4"/>
      <c r="BF568" s="20">
        <v>2.323E-3</v>
      </c>
      <c r="BG568" s="20">
        <v>5.8999999999999998E-5</v>
      </c>
      <c r="BH568" s="20">
        <v>1.46729</v>
      </c>
      <c r="BI568" s="20">
        <v>1.2E-4</v>
      </c>
      <c r="BJ568" s="20">
        <v>9.4100000000000003E-2</v>
      </c>
      <c r="BK568" s="20">
        <v>3.3E-3</v>
      </c>
      <c r="BL568" s="20">
        <v>0.28282600000000002</v>
      </c>
      <c r="BM568" s="20">
        <v>4.6500000000000005E-5</v>
      </c>
      <c r="BN568" s="42">
        <v>0.28281942289242124</v>
      </c>
      <c r="BO568" s="42">
        <v>4.5829211921022406</v>
      </c>
      <c r="BP568" s="42">
        <v>1.6449121530538955</v>
      </c>
      <c r="BQ568" s="43">
        <v>0.2828193809373456</v>
      </c>
      <c r="BR568" s="43">
        <v>4.6029135879033234</v>
      </c>
      <c r="BS568" s="43">
        <v>1.6449156841372858</v>
      </c>
    </row>
    <row r="569" spans="1:71" x14ac:dyDescent="0.25">
      <c r="A569" s="53" t="s">
        <v>844</v>
      </c>
      <c r="B569" s="53" t="s">
        <v>1143</v>
      </c>
      <c r="C569" s="53">
        <v>2017</v>
      </c>
      <c r="D569" s="53">
        <v>110</v>
      </c>
      <c r="E569" s="53">
        <v>566</v>
      </c>
      <c r="F569" s="53">
        <v>45528</v>
      </c>
      <c r="G569" s="53">
        <v>46779</v>
      </c>
      <c r="H569" s="53"/>
      <c r="I569" s="53">
        <v>25.1</v>
      </c>
      <c r="J569" s="53">
        <v>519</v>
      </c>
      <c r="K569" s="53">
        <v>348</v>
      </c>
      <c r="L569" s="53">
        <v>0.66533599467731208</v>
      </c>
      <c r="M569" s="53">
        <v>5.0799999999999998E-2</v>
      </c>
      <c r="N569" s="80">
        <v>2.3851120261989278</v>
      </c>
      <c r="O569" s="81">
        <v>0.16796049451775999</v>
      </c>
      <c r="P569" s="81">
        <v>3.2195203279049203</v>
      </c>
      <c r="Q569" s="81">
        <v>2.3990399999999999E-2</v>
      </c>
      <c r="R569" s="81">
        <v>2.1625336446571759</v>
      </c>
      <c r="S569" s="54">
        <v>0.6716943595334991</v>
      </c>
      <c r="T569" s="53">
        <v>234</v>
      </c>
      <c r="U569" s="53">
        <v>55.068821434474209</v>
      </c>
      <c r="V569" s="53"/>
      <c r="W569" s="53"/>
      <c r="X569" s="53">
        <v>152.82564561500033</v>
      </c>
      <c r="Y569" s="53">
        <v>3.3049060040889264</v>
      </c>
      <c r="Z569" s="53">
        <v>152.50282819241056</v>
      </c>
      <c r="AA569" s="53">
        <v>3.2802130713157798</v>
      </c>
      <c r="AB569" s="55">
        <v>152.50282819241056</v>
      </c>
      <c r="AC569" s="55">
        <v>3.2802130713157798</v>
      </c>
      <c r="AD569" s="56" t="s">
        <v>714</v>
      </c>
      <c r="AE569" s="53" t="s">
        <v>715</v>
      </c>
      <c r="AF569" s="53" t="s">
        <v>1775</v>
      </c>
      <c r="AG569" s="53"/>
      <c r="AH569" s="57">
        <v>152.4</v>
      </c>
      <c r="AI569" s="57">
        <v>0.8</v>
      </c>
      <c r="AJ569" s="58"/>
      <c r="AK569" s="53"/>
      <c r="AL569" s="56">
        <v>3.3</v>
      </c>
      <c r="AM569" s="56">
        <v>1.3</v>
      </c>
      <c r="AN569" s="56">
        <v>1790</v>
      </c>
      <c r="AO569" s="74" t="s">
        <v>684</v>
      </c>
      <c r="AP569" s="56">
        <v>18</v>
      </c>
      <c r="AQ569" s="56">
        <v>5.7000000000000002E-2</v>
      </c>
      <c r="AR569" s="56">
        <v>1.49</v>
      </c>
      <c r="AS569" s="56">
        <v>3.21</v>
      </c>
      <c r="AT569" s="56">
        <v>0.9</v>
      </c>
      <c r="AU569" s="56">
        <v>28.4</v>
      </c>
      <c r="AV569" s="56">
        <v>10.4</v>
      </c>
      <c r="AW569" s="56">
        <v>149</v>
      </c>
      <c r="AX569" s="56">
        <v>61.2</v>
      </c>
      <c r="AY569" s="56">
        <v>296</v>
      </c>
      <c r="AZ569" s="56">
        <v>66.099999999999994</v>
      </c>
      <c r="BA569" s="56">
        <v>658</v>
      </c>
      <c r="BB569" s="56">
        <v>123</v>
      </c>
      <c r="BC569" s="56">
        <v>9790</v>
      </c>
      <c r="BD569" s="53"/>
      <c r="BE569" s="53"/>
      <c r="BF569" s="56">
        <v>2.1310000000000001E-3</v>
      </c>
      <c r="BG569" s="56">
        <v>6.7999999999999999E-5</v>
      </c>
      <c r="BH569" s="56">
        <v>1.4672700000000001</v>
      </c>
      <c r="BI569" s="56">
        <v>1E-4</v>
      </c>
      <c r="BJ569" s="56">
        <v>8.5000000000000006E-2</v>
      </c>
      <c r="BK569" s="56">
        <v>1.8E-3</v>
      </c>
      <c r="BL569" s="56">
        <v>0.28282600000000002</v>
      </c>
      <c r="BM569" s="56">
        <v>4.85E-5</v>
      </c>
      <c r="BN569" s="59">
        <v>0.28281992391165411</v>
      </c>
      <c r="BO569" s="59">
        <v>4.6244104583648138</v>
      </c>
      <c r="BP569" s="59">
        <v>1.715665138424981</v>
      </c>
      <c r="BQ569" s="60">
        <v>0.28281992801441391</v>
      </c>
      <c r="BR569" s="60">
        <v>4.6222661825279232</v>
      </c>
      <c r="BS569" s="60">
        <v>1.71566474582061</v>
      </c>
    </row>
    <row r="570" spans="1:71" x14ac:dyDescent="0.25">
      <c r="A570" s="4" t="s">
        <v>845</v>
      </c>
      <c r="B570" s="4" t="s">
        <v>1143</v>
      </c>
      <c r="C570" s="4">
        <v>2017</v>
      </c>
      <c r="D570" s="4">
        <v>111</v>
      </c>
      <c r="E570" s="4">
        <v>567</v>
      </c>
      <c r="F570" s="4">
        <v>45520.5</v>
      </c>
      <c r="G570" s="4">
        <v>46883</v>
      </c>
      <c r="I570" s="4">
        <v>11.45</v>
      </c>
      <c r="J570" s="4">
        <v>322</v>
      </c>
      <c r="K570" s="4">
        <v>143</v>
      </c>
      <c r="L570" s="4">
        <v>0.45330915684496825</v>
      </c>
      <c r="M570" s="4">
        <v>4.8500000000000001E-2</v>
      </c>
      <c r="N570" s="19">
        <v>2.4787115712093031</v>
      </c>
      <c r="O570" s="78">
        <v>0.15852184686800003</v>
      </c>
      <c r="P570" s="78">
        <v>3.5945150332676059</v>
      </c>
      <c r="Q570" s="78">
        <v>2.3716000000000001E-2</v>
      </c>
      <c r="R570" s="78">
        <v>2.6031763811044244</v>
      </c>
      <c r="S570" s="38">
        <v>0.72420795490122014</v>
      </c>
      <c r="T570" s="4">
        <v>122</v>
      </c>
      <c r="U570" s="4">
        <v>58.375784892565804</v>
      </c>
      <c r="X570" s="4">
        <v>151.09796571604829</v>
      </c>
      <c r="Y570" s="4">
        <v>3.9333465558494298</v>
      </c>
      <c r="Z570" s="4">
        <v>151.2049330181712</v>
      </c>
      <c r="AA570" s="4">
        <v>3.9122702824660833</v>
      </c>
      <c r="AB570" s="39">
        <v>151.2049330181712</v>
      </c>
      <c r="AC570" s="39">
        <v>3.9122702824660833</v>
      </c>
      <c r="AD570" s="20" t="s">
        <v>714</v>
      </c>
      <c r="AH570" s="40">
        <v>152.4</v>
      </c>
      <c r="AI570" s="40">
        <v>0.8</v>
      </c>
      <c r="AJ570" s="41"/>
      <c r="AL570" s="20">
        <v>2.0699999999999998</v>
      </c>
      <c r="AM570" s="20">
        <v>0.74</v>
      </c>
      <c r="AN570" s="20">
        <v>2130</v>
      </c>
      <c r="AO570" s="74" t="s">
        <v>684</v>
      </c>
      <c r="AP570" s="20">
        <v>16.7</v>
      </c>
      <c r="AQ570" s="20">
        <v>6.7000000000000004E-2</v>
      </c>
      <c r="AR570" s="20">
        <v>1.45</v>
      </c>
      <c r="AS570" s="20">
        <v>4.88</v>
      </c>
      <c r="AT570" s="20">
        <v>0.7</v>
      </c>
      <c r="AU570" s="20">
        <v>34.700000000000003</v>
      </c>
      <c r="AV570" s="20">
        <v>13.7</v>
      </c>
      <c r="AW570" s="20">
        <v>186</v>
      </c>
      <c r="AX570" s="20">
        <v>70.599999999999994</v>
      </c>
      <c r="AY570" s="20">
        <v>357</v>
      </c>
      <c r="AZ570" s="20">
        <v>82</v>
      </c>
      <c r="BA570" s="20">
        <v>750</v>
      </c>
      <c r="BB570" s="20">
        <v>130</v>
      </c>
      <c r="BC570" s="72">
        <v>10400</v>
      </c>
      <c r="BD570" s="82"/>
      <c r="BF570" s="20" t="s">
        <v>734</v>
      </c>
      <c r="BG570" s="20" t="s">
        <v>734</v>
      </c>
      <c r="BH570" s="20" t="s">
        <v>734</v>
      </c>
      <c r="BI570" s="20" t="s">
        <v>734</v>
      </c>
      <c r="BJ570" s="20" t="s">
        <v>734</v>
      </c>
      <c r="BK570" s="20" t="s">
        <v>734</v>
      </c>
      <c r="BL570" s="20" t="s">
        <v>734</v>
      </c>
      <c r="BM570" s="20" t="s">
        <v>734</v>
      </c>
      <c r="BN570" s="42" t="s">
        <v>734</v>
      </c>
      <c r="BO570" s="42" t="s">
        <v>734</v>
      </c>
      <c r="BP570" s="42" t="s">
        <v>734</v>
      </c>
      <c r="BQ570" s="43" t="s">
        <v>734</v>
      </c>
      <c r="BR570" s="43" t="s">
        <v>734</v>
      </c>
      <c r="BS570" s="43" t="s">
        <v>734</v>
      </c>
    </row>
    <row r="571" spans="1:71" x14ac:dyDescent="0.25">
      <c r="A571" s="4" t="s">
        <v>846</v>
      </c>
      <c r="B571" s="4" t="s">
        <v>1143</v>
      </c>
      <c r="C571" s="4">
        <v>2017</v>
      </c>
      <c r="D571" s="4">
        <v>112</v>
      </c>
      <c r="E571" s="4">
        <v>568</v>
      </c>
      <c r="F571" s="4">
        <v>45641</v>
      </c>
      <c r="G571" s="4">
        <v>46879</v>
      </c>
      <c r="I571" s="4">
        <v>23.23</v>
      </c>
      <c r="J571" s="4">
        <v>448</v>
      </c>
      <c r="K571" s="4">
        <v>299.10000000000002</v>
      </c>
      <c r="L571" s="4">
        <v>0.68823124569855465</v>
      </c>
      <c r="M571" s="4">
        <v>4.9500000000000002E-2</v>
      </c>
      <c r="N571" s="19">
        <v>2.25415531905597</v>
      </c>
      <c r="O571" s="78">
        <v>0.16185719406780003</v>
      </c>
      <c r="P571" s="78">
        <v>3.5625085316809293</v>
      </c>
      <c r="Q571" s="78">
        <v>2.3725799999999998E-2</v>
      </c>
      <c r="R571" s="78">
        <v>2.758668308418228</v>
      </c>
      <c r="S571" s="38">
        <v>0.77436117945704452</v>
      </c>
      <c r="T571" s="4">
        <v>157</v>
      </c>
      <c r="U571" s="4">
        <v>52.620378169679526</v>
      </c>
      <c r="X571" s="4">
        <v>151.15967654334699</v>
      </c>
      <c r="Y571" s="4">
        <v>4.1699940919088156</v>
      </c>
      <c r="Z571" s="4">
        <v>151.0785921633308</v>
      </c>
      <c r="AA571" s="4">
        <v>4.1408381569438975</v>
      </c>
      <c r="AB571" s="39">
        <v>151.0785921633308</v>
      </c>
      <c r="AC571" s="39">
        <v>4.1408381569438975</v>
      </c>
      <c r="AD571" s="20" t="s">
        <v>714</v>
      </c>
      <c r="AH571" s="40">
        <v>152.4</v>
      </c>
      <c r="AI571" s="40">
        <v>0.8</v>
      </c>
      <c r="AJ571" s="41"/>
      <c r="AL571" s="20">
        <v>5.4</v>
      </c>
      <c r="AM571" s="20">
        <v>1.7</v>
      </c>
      <c r="AN571" s="20">
        <v>1452</v>
      </c>
      <c r="AO571" s="20">
        <v>4.7699999999999999E-3</v>
      </c>
      <c r="AP571" s="20">
        <v>17</v>
      </c>
      <c r="AQ571" s="20">
        <v>4.3999999999999997E-2</v>
      </c>
      <c r="AR571" s="20">
        <v>1.31</v>
      </c>
      <c r="AS571" s="20">
        <v>3</v>
      </c>
      <c r="AT571" s="20">
        <v>0.81</v>
      </c>
      <c r="AU571" s="20">
        <v>22.9</v>
      </c>
      <c r="AV571" s="20">
        <v>8.9</v>
      </c>
      <c r="AW571" s="20">
        <v>121</v>
      </c>
      <c r="AX571" s="20">
        <v>49.9</v>
      </c>
      <c r="AY571" s="20">
        <v>253</v>
      </c>
      <c r="AZ571" s="20">
        <v>52.3</v>
      </c>
      <c r="BA571" s="20">
        <v>491</v>
      </c>
      <c r="BB571" s="20">
        <v>103</v>
      </c>
      <c r="BC571" s="20">
        <v>9330</v>
      </c>
      <c r="BF571" s="20" t="s">
        <v>734</v>
      </c>
      <c r="BG571" s="20" t="s">
        <v>734</v>
      </c>
      <c r="BH571" s="20" t="s">
        <v>734</v>
      </c>
      <c r="BI571" s="20" t="s">
        <v>734</v>
      </c>
      <c r="BJ571" s="20" t="s">
        <v>734</v>
      </c>
      <c r="BK571" s="20" t="s">
        <v>734</v>
      </c>
      <c r="BL571" s="20" t="s">
        <v>734</v>
      </c>
      <c r="BM571" s="20" t="s">
        <v>734</v>
      </c>
      <c r="BN571" s="42" t="s">
        <v>734</v>
      </c>
      <c r="BO571" s="42" t="s">
        <v>734</v>
      </c>
      <c r="BP571" s="42" t="s">
        <v>734</v>
      </c>
      <c r="BQ571" s="43" t="s">
        <v>734</v>
      </c>
      <c r="BR571" s="43" t="s">
        <v>734</v>
      </c>
      <c r="BS571" s="43" t="s">
        <v>734</v>
      </c>
    </row>
    <row r="572" spans="1:71" x14ac:dyDescent="0.25">
      <c r="A572" s="4" t="s">
        <v>847</v>
      </c>
      <c r="B572" s="4" t="s">
        <v>1143</v>
      </c>
      <c r="C572" s="4">
        <v>2017</v>
      </c>
      <c r="D572" s="4">
        <v>113</v>
      </c>
      <c r="E572" s="4">
        <v>569</v>
      </c>
      <c r="F572" s="4">
        <v>45672.5</v>
      </c>
      <c r="G572" s="4">
        <v>46964.5</v>
      </c>
      <c r="I572" s="4">
        <v>12.51</v>
      </c>
      <c r="J572" s="4">
        <v>378</v>
      </c>
      <c r="K572" s="4">
        <v>159.4</v>
      </c>
      <c r="L572" s="4">
        <v>0.43459365493263796</v>
      </c>
      <c r="M572" s="4">
        <v>4.9410000000000003E-2</v>
      </c>
      <c r="N572" s="19">
        <v>2.2212366146779892</v>
      </c>
      <c r="O572" s="78">
        <v>0.16223024782364401</v>
      </c>
      <c r="P572" s="78">
        <v>3.3561285431245005</v>
      </c>
      <c r="Q572" s="78">
        <v>2.3823799999999999E-2</v>
      </c>
      <c r="R572" s="78">
        <v>2.5158908361828516</v>
      </c>
      <c r="S572" s="38">
        <v>0.74964078516509924</v>
      </c>
      <c r="T572" s="4">
        <v>164</v>
      </c>
      <c r="U572" s="4">
        <v>51.892453549631533</v>
      </c>
      <c r="X572" s="4">
        <v>151.77675232710331</v>
      </c>
      <c r="Y572" s="4">
        <v>3.8185374032535351</v>
      </c>
      <c r="Z572" s="4">
        <v>151.71480498399919</v>
      </c>
      <c r="AA572" s="4">
        <v>3.7930089412375083</v>
      </c>
      <c r="AB572" s="39">
        <v>151.71480498399919</v>
      </c>
      <c r="AC572" s="39">
        <v>3.7930089412375083</v>
      </c>
      <c r="AD572" s="20" t="s">
        <v>714</v>
      </c>
      <c r="AH572" s="40">
        <v>152.4</v>
      </c>
      <c r="AI572" s="40">
        <v>0.8</v>
      </c>
      <c r="AJ572" s="41"/>
      <c r="AL572" s="20">
        <v>3.3</v>
      </c>
      <c r="AM572" s="20">
        <v>1.3</v>
      </c>
      <c r="AN572" s="20">
        <v>1580</v>
      </c>
      <c r="AO572" s="74" t="s">
        <v>684</v>
      </c>
      <c r="AP572" s="20">
        <v>18.3</v>
      </c>
      <c r="AQ572" s="20">
        <v>4.7E-2</v>
      </c>
      <c r="AR572" s="20">
        <v>0.86</v>
      </c>
      <c r="AS572" s="20">
        <v>2.8</v>
      </c>
      <c r="AT572" s="20">
        <v>0.64</v>
      </c>
      <c r="AU572" s="20">
        <v>22.2</v>
      </c>
      <c r="AV572" s="20">
        <v>9.3000000000000007</v>
      </c>
      <c r="AW572" s="20">
        <v>125</v>
      </c>
      <c r="AX572" s="20">
        <v>52</v>
      </c>
      <c r="AY572" s="20">
        <v>261</v>
      </c>
      <c r="AZ572" s="20">
        <v>59</v>
      </c>
      <c r="BA572" s="20">
        <v>622</v>
      </c>
      <c r="BB572" s="20">
        <v>111</v>
      </c>
      <c r="BC572" s="72">
        <v>9800</v>
      </c>
      <c r="BD572" s="82"/>
      <c r="BF572" s="20">
        <v>2.3449999999999999E-3</v>
      </c>
      <c r="BG572" s="20">
        <v>4.1999999999999998E-5</v>
      </c>
      <c r="BH572" s="20">
        <v>1.467284</v>
      </c>
      <c r="BI572" s="20">
        <v>9.7E-5</v>
      </c>
      <c r="BJ572" s="20">
        <v>8.5599999999999996E-2</v>
      </c>
      <c r="BK572" s="20">
        <v>1.1000000000000001E-3</v>
      </c>
      <c r="BL572" s="20">
        <v>0.28293400000000002</v>
      </c>
      <c r="BM572" s="20">
        <v>4.5000000000000003E-5</v>
      </c>
      <c r="BN572" s="42">
        <v>0.28292734833534172</v>
      </c>
      <c r="BO572" s="42">
        <v>8.4069485199145255</v>
      </c>
      <c r="BP572" s="42">
        <v>1.5918514605720686</v>
      </c>
      <c r="BQ572" s="43">
        <v>0.28292731825143153</v>
      </c>
      <c r="BR572" s="43">
        <v>8.4211454340010761</v>
      </c>
      <c r="BS572" s="43">
        <v>1.5918538878747925</v>
      </c>
    </row>
    <row r="573" spans="1:71" x14ac:dyDescent="0.25">
      <c r="A573" s="4" t="s">
        <v>848</v>
      </c>
      <c r="B573" s="4" t="s">
        <v>1143</v>
      </c>
      <c r="C573" s="4">
        <v>2017</v>
      </c>
      <c r="D573" s="4">
        <v>114</v>
      </c>
      <c r="E573" s="4">
        <v>570</v>
      </c>
      <c r="F573" s="4">
        <v>44898</v>
      </c>
      <c r="G573" s="4">
        <v>46216.5</v>
      </c>
      <c r="I573" s="4">
        <v>20.55</v>
      </c>
      <c r="J573" s="4">
        <v>397</v>
      </c>
      <c r="K573" s="4">
        <v>274.89999999999998</v>
      </c>
      <c r="L573" s="4">
        <v>0.69444444444444442</v>
      </c>
      <c r="M573" s="4">
        <v>4.8849999999999998E-2</v>
      </c>
      <c r="N573" s="19">
        <v>2.2599018814631884</v>
      </c>
      <c r="O573" s="78">
        <v>0.16045755029248002</v>
      </c>
      <c r="P573" s="78">
        <v>3.3526994201700244</v>
      </c>
      <c r="Q573" s="78">
        <v>2.38336E-2</v>
      </c>
      <c r="R573" s="78">
        <v>2.4765776563975455</v>
      </c>
      <c r="S573" s="38">
        <v>0.73868168482337471</v>
      </c>
      <c r="T573" s="4">
        <v>140</v>
      </c>
      <c r="U573" s="4">
        <v>53.056247807824057</v>
      </c>
      <c r="X573" s="4">
        <v>151.83845665680411</v>
      </c>
      <c r="Y573" s="4">
        <v>3.760397291381282</v>
      </c>
      <c r="Z573" s="4">
        <v>151.88266457638352</v>
      </c>
      <c r="AA573" s="4">
        <v>3.7381185648985329</v>
      </c>
      <c r="AB573" s="39">
        <v>151.88266457638352</v>
      </c>
      <c r="AC573" s="39">
        <v>3.7381185648985329</v>
      </c>
      <c r="AD573" s="20" t="s">
        <v>714</v>
      </c>
      <c r="AH573" s="40">
        <v>152.4</v>
      </c>
      <c r="AI573" s="40">
        <v>0.8</v>
      </c>
      <c r="AJ573" s="41"/>
      <c r="AL573" s="20">
        <v>3.8</v>
      </c>
      <c r="AM573" s="20">
        <v>1.6</v>
      </c>
      <c r="AN573" s="20">
        <v>4020</v>
      </c>
      <c r="AO573" s="74" t="s">
        <v>684</v>
      </c>
      <c r="AP573" s="20">
        <v>19.41</v>
      </c>
      <c r="AQ573" s="20">
        <v>0.48799999999999999</v>
      </c>
      <c r="AR573" s="20">
        <v>7.12</v>
      </c>
      <c r="AS573" s="20">
        <v>14.9</v>
      </c>
      <c r="AT573" s="20">
        <v>4.46</v>
      </c>
      <c r="AU573" s="20">
        <v>87.9</v>
      </c>
      <c r="AV573" s="20">
        <v>28.7</v>
      </c>
      <c r="AW573" s="20">
        <v>355</v>
      </c>
      <c r="AX573" s="20">
        <v>131.9</v>
      </c>
      <c r="AY573" s="20">
        <v>610</v>
      </c>
      <c r="AZ573" s="20">
        <v>125.5</v>
      </c>
      <c r="BA573" s="20">
        <v>1181</v>
      </c>
      <c r="BB573" s="20">
        <v>232</v>
      </c>
      <c r="BC573" s="20">
        <v>8220</v>
      </c>
      <c r="BF573" s="20">
        <v>4.9800000000000001E-3</v>
      </c>
      <c r="BG573" s="20">
        <v>1.1E-4</v>
      </c>
      <c r="BH573" s="20">
        <v>1.4673400000000001</v>
      </c>
      <c r="BI573" s="20">
        <v>1.2E-4</v>
      </c>
      <c r="BJ573" s="20">
        <v>0.21540000000000001</v>
      </c>
      <c r="BK573" s="20">
        <v>6.7999999999999996E-3</v>
      </c>
      <c r="BL573" s="20">
        <v>0.28294999999999998</v>
      </c>
      <c r="BM573" s="20">
        <v>6.4999999999999994E-5</v>
      </c>
      <c r="BN573" s="42">
        <v>0.28293585842545133</v>
      </c>
      <c r="BO573" s="42">
        <v>8.7117272763048703</v>
      </c>
      <c r="BP573" s="42">
        <v>2.2993418575269509</v>
      </c>
      <c r="BQ573" s="43">
        <v>0.28293581018854108</v>
      </c>
      <c r="BR573" s="43">
        <v>8.7215437251875194</v>
      </c>
      <c r="BS573" s="43">
        <v>2.2993445047080336</v>
      </c>
    </row>
    <row r="574" spans="1:71" x14ac:dyDescent="0.25">
      <c r="A574" s="53" t="s">
        <v>849</v>
      </c>
      <c r="B574" s="53" t="s">
        <v>1143</v>
      </c>
      <c r="C574" s="53">
        <v>2017</v>
      </c>
      <c r="D574" s="53">
        <v>115</v>
      </c>
      <c r="E574" s="53">
        <v>571</v>
      </c>
      <c r="F574" s="53">
        <v>45202</v>
      </c>
      <c r="G574" s="53">
        <v>46367</v>
      </c>
      <c r="H574" s="53"/>
      <c r="I574" s="53">
        <v>7.27</v>
      </c>
      <c r="J574" s="53">
        <v>216.7</v>
      </c>
      <c r="K574" s="53">
        <v>82.1</v>
      </c>
      <c r="L574" s="53">
        <v>0.38095238095238093</v>
      </c>
      <c r="M574" s="53">
        <v>5.8999999999999997E-2</v>
      </c>
      <c r="N574" s="80">
        <v>2.2664382443443283</v>
      </c>
      <c r="O574" s="81">
        <v>0.19881748716200001</v>
      </c>
      <c r="P574" s="81">
        <v>3.5742853484351929</v>
      </c>
      <c r="Q574" s="81">
        <v>2.4451000000000001E-2</v>
      </c>
      <c r="R574" s="81">
        <v>2.7638331057811514</v>
      </c>
      <c r="S574" s="54">
        <v>0.77325474503347802</v>
      </c>
      <c r="T574" s="53">
        <v>573</v>
      </c>
      <c r="U574" s="53">
        <v>49.342685683852601</v>
      </c>
      <c r="V574" s="53"/>
      <c r="W574" s="53"/>
      <c r="X574" s="53">
        <v>155.72463920314516</v>
      </c>
      <c r="Y574" s="53">
        <v>4.3039691321547791</v>
      </c>
      <c r="Z574" s="53">
        <v>153.81717680199691</v>
      </c>
      <c r="AA574" s="53">
        <v>4.2249703177395785</v>
      </c>
      <c r="AB574" s="55">
        <v>153.81717680199691</v>
      </c>
      <c r="AC574" s="55">
        <v>4.2249703177395785</v>
      </c>
      <c r="AD574" s="56" t="s">
        <v>714</v>
      </c>
      <c r="AE574" s="53" t="s">
        <v>715</v>
      </c>
      <c r="AF574" s="53" t="s">
        <v>1775</v>
      </c>
      <c r="AG574" s="53"/>
      <c r="AH574" s="57">
        <v>152.4</v>
      </c>
      <c r="AI574" s="57">
        <v>0.8</v>
      </c>
      <c r="AJ574" s="58"/>
      <c r="AK574" s="53" t="s">
        <v>1783</v>
      </c>
      <c r="AL574" s="68">
        <v>165</v>
      </c>
      <c r="AM574" s="68">
        <v>83</v>
      </c>
      <c r="AN574" s="68">
        <v>1540</v>
      </c>
      <c r="AO574" s="79" t="s">
        <v>684</v>
      </c>
      <c r="AP574" s="68">
        <v>12.85</v>
      </c>
      <c r="AQ574" s="68">
        <v>4.2999999999999997E-2</v>
      </c>
      <c r="AR574" s="68">
        <v>0.77</v>
      </c>
      <c r="AS574" s="68">
        <v>2.4700000000000002</v>
      </c>
      <c r="AT574" s="68">
        <v>0.43099999999999999</v>
      </c>
      <c r="AU574" s="68">
        <v>18.600000000000001</v>
      </c>
      <c r="AV574" s="68">
        <v>8.1999999999999993</v>
      </c>
      <c r="AW574" s="68">
        <v>117</v>
      </c>
      <c r="AX574" s="68">
        <v>52.4</v>
      </c>
      <c r="AY574" s="68">
        <v>272</v>
      </c>
      <c r="AZ574" s="68">
        <v>63.2</v>
      </c>
      <c r="BA574" s="68">
        <v>650</v>
      </c>
      <c r="BB574" s="68">
        <v>122</v>
      </c>
      <c r="BC574" s="79">
        <v>11000</v>
      </c>
      <c r="BD574" s="77"/>
      <c r="BE574" s="53"/>
      <c r="BF574" s="56" t="s">
        <v>734</v>
      </c>
      <c r="BG574" s="56" t="s">
        <v>734</v>
      </c>
      <c r="BH574" s="56" t="s">
        <v>734</v>
      </c>
      <c r="BI574" s="56" t="s">
        <v>734</v>
      </c>
      <c r="BJ574" s="56" t="s">
        <v>734</v>
      </c>
      <c r="BK574" s="56" t="s">
        <v>734</v>
      </c>
      <c r="BL574" s="56" t="s">
        <v>734</v>
      </c>
      <c r="BM574" s="56" t="s">
        <v>734</v>
      </c>
      <c r="BN574" s="59" t="s">
        <v>734</v>
      </c>
      <c r="BO574" s="59" t="s">
        <v>734</v>
      </c>
      <c r="BP574" s="59" t="s">
        <v>734</v>
      </c>
      <c r="BQ574" s="60" t="s">
        <v>734</v>
      </c>
      <c r="BR574" s="60" t="s">
        <v>734</v>
      </c>
      <c r="BS574" s="60" t="s">
        <v>734</v>
      </c>
    </row>
    <row r="575" spans="1:71" x14ac:dyDescent="0.25">
      <c r="A575" s="4" t="s">
        <v>850</v>
      </c>
      <c r="B575" s="4" t="s">
        <v>1143</v>
      </c>
      <c r="C575" s="4">
        <v>2017</v>
      </c>
      <c r="D575" s="4">
        <v>116</v>
      </c>
      <c r="E575" s="4">
        <v>572</v>
      </c>
      <c r="F575" s="4">
        <v>45384</v>
      </c>
      <c r="G575" s="4">
        <v>46261</v>
      </c>
      <c r="I575" s="4">
        <v>40.380000000000003</v>
      </c>
      <c r="J575" s="4">
        <v>574</v>
      </c>
      <c r="K575" s="4">
        <v>504</v>
      </c>
      <c r="L575" s="4">
        <v>0.88809946714031984</v>
      </c>
      <c r="M575" s="4">
        <v>4.9979999999999997E-2</v>
      </c>
      <c r="N575" s="19">
        <v>1.9728946722874514</v>
      </c>
      <c r="O575" s="78">
        <v>0.16639688591148</v>
      </c>
      <c r="P575" s="78">
        <v>2.9732960048971848</v>
      </c>
      <c r="Q575" s="78">
        <v>2.4156999999999998E-2</v>
      </c>
      <c r="R575" s="78">
        <v>2.2244495374805315</v>
      </c>
      <c r="S575" s="38">
        <v>0.7481426450029659</v>
      </c>
      <c r="T575" s="4">
        <v>190</v>
      </c>
      <c r="U575" s="4">
        <v>45.865301560398571</v>
      </c>
      <c r="X575" s="4">
        <v>153.87436826515662</v>
      </c>
      <c r="Y575" s="4">
        <v>3.4228576731753662</v>
      </c>
      <c r="Z575" s="4">
        <v>153.71075630802483</v>
      </c>
      <c r="AA575" s="4">
        <v>3.3975487398614255</v>
      </c>
      <c r="AB575" s="39">
        <v>153.71075630802483</v>
      </c>
      <c r="AC575" s="39">
        <v>3.3975487398614255</v>
      </c>
      <c r="AD575" s="20" t="s">
        <v>714</v>
      </c>
      <c r="AH575" s="40">
        <v>152.4</v>
      </c>
      <c r="AI575" s="40">
        <v>0.8</v>
      </c>
      <c r="AJ575" s="41"/>
      <c r="AL575" s="20">
        <v>4.46</v>
      </c>
      <c r="AM575" s="20">
        <v>0.62</v>
      </c>
      <c r="AN575" s="20">
        <v>1930</v>
      </c>
      <c r="AO575" s="74" t="s">
        <v>684</v>
      </c>
      <c r="AP575" s="20">
        <v>28.8</v>
      </c>
      <c r="AQ575" s="20">
        <v>8.5999999999999993E-2</v>
      </c>
      <c r="AR575" s="20">
        <v>1.84</v>
      </c>
      <c r="AS575" s="20">
        <v>4.26</v>
      </c>
      <c r="AT575" s="20">
        <v>1.18</v>
      </c>
      <c r="AU575" s="20">
        <v>33.9</v>
      </c>
      <c r="AV575" s="20">
        <v>12.1</v>
      </c>
      <c r="AW575" s="20">
        <v>167</v>
      </c>
      <c r="AX575" s="20">
        <v>67.7</v>
      </c>
      <c r="AY575" s="20">
        <v>320</v>
      </c>
      <c r="AZ575" s="20">
        <v>70.099999999999994</v>
      </c>
      <c r="BA575" s="20">
        <v>672</v>
      </c>
      <c r="BB575" s="20">
        <v>123.6</v>
      </c>
      <c r="BC575" s="20">
        <v>10420</v>
      </c>
      <c r="BF575" s="20" t="s">
        <v>734</v>
      </c>
      <c r="BG575" s="20" t="s">
        <v>734</v>
      </c>
      <c r="BH575" s="20" t="s">
        <v>734</v>
      </c>
      <c r="BI575" s="20" t="s">
        <v>734</v>
      </c>
      <c r="BJ575" s="20" t="s">
        <v>734</v>
      </c>
      <c r="BK575" s="20" t="s">
        <v>734</v>
      </c>
      <c r="BL575" s="20" t="s">
        <v>734</v>
      </c>
      <c r="BM575" s="20" t="s">
        <v>734</v>
      </c>
      <c r="BN575" s="42" t="s">
        <v>734</v>
      </c>
      <c r="BO575" s="42" t="s">
        <v>734</v>
      </c>
      <c r="BP575" s="42" t="s">
        <v>734</v>
      </c>
      <c r="BQ575" s="43" t="s">
        <v>734</v>
      </c>
      <c r="BR575" s="43" t="s">
        <v>734</v>
      </c>
      <c r="BS575" s="43" t="s">
        <v>734</v>
      </c>
    </row>
    <row r="576" spans="1:71" x14ac:dyDescent="0.25">
      <c r="A576" s="53" t="s">
        <v>851</v>
      </c>
      <c r="B576" s="53" t="s">
        <v>1143</v>
      </c>
      <c r="C576" s="53">
        <v>2017</v>
      </c>
      <c r="D576" s="53">
        <v>117</v>
      </c>
      <c r="E576" s="53">
        <v>573</v>
      </c>
      <c r="F576" s="53">
        <v>45555.5</v>
      </c>
      <c r="G576" s="53">
        <v>46240</v>
      </c>
      <c r="H576" s="53"/>
      <c r="I576" s="53">
        <v>28</v>
      </c>
      <c r="J576" s="53">
        <v>585</v>
      </c>
      <c r="K576" s="53">
        <v>377</v>
      </c>
      <c r="L576" s="53">
        <v>0.64808813998703829</v>
      </c>
      <c r="M576" s="53">
        <v>5.0650000000000001E-2</v>
      </c>
      <c r="N576" s="80">
        <v>1.7867907805262773</v>
      </c>
      <c r="O576" s="81">
        <v>0.16732773073436003</v>
      </c>
      <c r="P576" s="81">
        <v>3.464826501189187</v>
      </c>
      <c r="Q576" s="81">
        <v>2.39708E-2</v>
      </c>
      <c r="R576" s="81">
        <v>2.9685689127876413</v>
      </c>
      <c r="S576" s="54">
        <v>0.85677274511978552</v>
      </c>
      <c r="T576" s="53">
        <v>222</v>
      </c>
      <c r="U576" s="53">
        <v>41.305663692994059</v>
      </c>
      <c r="V576" s="53"/>
      <c r="W576" s="53"/>
      <c r="X576" s="53">
        <v>152.70225526236396</v>
      </c>
      <c r="Y576" s="53">
        <v>4.5330716788441663</v>
      </c>
      <c r="Z576" s="53">
        <v>152.40773745025788</v>
      </c>
      <c r="AA576" s="53">
        <v>4.4922236104387769</v>
      </c>
      <c r="AB576" s="55">
        <v>152.40773745025788</v>
      </c>
      <c r="AC576" s="55">
        <v>4.4922236104387769</v>
      </c>
      <c r="AD576" s="56" t="s">
        <v>714</v>
      </c>
      <c r="AE576" s="53" t="s">
        <v>715</v>
      </c>
      <c r="AF576" s="53" t="s">
        <v>1775</v>
      </c>
      <c r="AG576" s="53"/>
      <c r="AH576" s="57">
        <v>152.4</v>
      </c>
      <c r="AI576" s="57">
        <v>0.8</v>
      </c>
      <c r="AJ576" s="58"/>
      <c r="AK576" s="77" t="s">
        <v>1783</v>
      </c>
      <c r="AL576" s="68">
        <v>6.3</v>
      </c>
      <c r="AM576" s="68">
        <v>1.5</v>
      </c>
      <c r="AN576" s="68">
        <v>3160</v>
      </c>
      <c r="AO576" s="79" t="s">
        <v>684</v>
      </c>
      <c r="AP576" s="68">
        <v>22.3</v>
      </c>
      <c r="AQ576" s="68">
        <v>0.13200000000000001</v>
      </c>
      <c r="AR576" s="68">
        <v>2.4</v>
      </c>
      <c r="AS576" s="68">
        <v>6.53</v>
      </c>
      <c r="AT576" s="68">
        <v>1.681</v>
      </c>
      <c r="AU576" s="68">
        <v>51.6</v>
      </c>
      <c r="AV576" s="68">
        <v>19.600000000000001</v>
      </c>
      <c r="AW576" s="68">
        <v>267</v>
      </c>
      <c r="AX576" s="68">
        <v>108.9</v>
      </c>
      <c r="AY576" s="68">
        <v>545</v>
      </c>
      <c r="AZ576" s="68">
        <v>117.6</v>
      </c>
      <c r="BA576" s="68">
        <v>1118</v>
      </c>
      <c r="BB576" s="68">
        <v>221</v>
      </c>
      <c r="BC576" s="68">
        <v>9000</v>
      </c>
      <c r="BD576" s="53"/>
      <c r="BE576" s="53"/>
      <c r="BF576" s="56" t="s">
        <v>734</v>
      </c>
      <c r="BG576" s="56" t="s">
        <v>734</v>
      </c>
      <c r="BH576" s="56" t="s">
        <v>734</v>
      </c>
      <c r="BI576" s="56" t="s">
        <v>734</v>
      </c>
      <c r="BJ576" s="56" t="s">
        <v>734</v>
      </c>
      <c r="BK576" s="56" t="s">
        <v>734</v>
      </c>
      <c r="BL576" s="56" t="s">
        <v>734</v>
      </c>
      <c r="BM576" s="56" t="s">
        <v>734</v>
      </c>
      <c r="BN576" s="59" t="s">
        <v>734</v>
      </c>
      <c r="BO576" s="59" t="s">
        <v>734</v>
      </c>
      <c r="BP576" s="59" t="s">
        <v>734</v>
      </c>
      <c r="BQ576" s="60" t="s">
        <v>734</v>
      </c>
      <c r="BR576" s="60" t="s">
        <v>734</v>
      </c>
      <c r="BS576" s="60" t="s">
        <v>734</v>
      </c>
    </row>
    <row r="577" spans="1:71" x14ac:dyDescent="0.25">
      <c r="A577" s="4" t="s">
        <v>852</v>
      </c>
      <c r="B577" s="4" t="s">
        <v>1143</v>
      </c>
      <c r="C577" s="4">
        <v>2017</v>
      </c>
      <c r="D577" s="4">
        <v>118</v>
      </c>
      <c r="E577" s="4">
        <v>574</v>
      </c>
      <c r="F577" s="4">
        <v>45614.5</v>
      </c>
      <c r="G577" s="4">
        <v>46380</v>
      </c>
      <c r="I577" s="4">
        <v>8.94</v>
      </c>
      <c r="J577" s="4">
        <v>324</v>
      </c>
      <c r="K577" s="4">
        <v>112.7</v>
      </c>
      <c r="L577" s="4">
        <v>0.35486160397444994</v>
      </c>
      <c r="M577" s="4">
        <v>4.9599999999999998E-2</v>
      </c>
      <c r="N577" s="19">
        <v>2.4327719359618869</v>
      </c>
      <c r="O577" s="78">
        <v>0.16714148073280002</v>
      </c>
      <c r="P577" s="78">
        <v>3.682003901276536</v>
      </c>
      <c r="Q577" s="78">
        <v>2.4451000000000001E-2</v>
      </c>
      <c r="R577" s="78">
        <v>2.7638331057811514</v>
      </c>
      <c r="S577" s="38">
        <v>0.75063285642444355</v>
      </c>
      <c r="T577" s="4">
        <v>184</v>
      </c>
      <c r="U577" s="4">
        <v>56.740864264578128</v>
      </c>
      <c r="X577" s="4">
        <v>155.72463920314516</v>
      </c>
      <c r="Y577" s="4">
        <v>4.3039691321547791</v>
      </c>
      <c r="Z577" s="4">
        <v>155.64031867136103</v>
      </c>
      <c r="AA577" s="4">
        <v>4.2737990761842806</v>
      </c>
      <c r="AB577" s="39">
        <v>155.64031867136103</v>
      </c>
      <c r="AC577" s="39">
        <v>4.2737990761842806</v>
      </c>
      <c r="AD577" s="20" t="s">
        <v>714</v>
      </c>
      <c r="AH577" s="40">
        <v>152.4</v>
      </c>
      <c r="AI577" s="40">
        <v>0.8</v>
      </c>
      <c r="AJ577" s="41"/>
      <c r="AK577" s="82" t="s">
        <v>1782</v>
      </c>
      <c r="AL577" s="73">
        <v>2.8</v>
      </c>
      <c r="AM577" s="73">
        <v>1.9</v>
      </c>
      <c r="AN577" s="73">
        <v>1402</v>
      </c>
      <c r="AO577" s="79" t="s">
        <v>684</v>
      </c>
      <c r="AP577" s="73">
        <v>22.7</v>
      </c>
      <c r="AQ577" s="73">
        <v>1.23</v>
      </c>
      <c r="AR577" s="73">
        <v>6.6</v>
      </c>
      <c r="AS577" s="73">
        <v>3.2</v>
      </c>
      <c r="AT577" s="73">
        <v>0.43</v>
      </c>
      <c r="AU577" s="73">
        <v>17.3</v>
      </c>
      <c r="AV577" s="73">
        <v>6.96</v>
      </c>
      <c r="AW577" s="73">
        <v>101</v>
      </c>
      <c r="AX577" s="73">
        <v>45.9</v>
      </c>
      <c r="AY577" s="73">
        <v>244</v>
      </c>
      <c r="AZ577" s="73">
        <v>52</v>
      </c>
      <c r="BA577" s="73">
        <v>554</v>
      </c>
      <c r="BB577" s="73">
        <v>117</v>
      </c>
      <c r="BC577" s="73">
        <v>8940</v>
      </c>
      <c r="BF577" s="20" t="s">
        <v>734</v>
      </c>
      <c r="BG577" s="20" t="s">
        <v>734</v>
      </c>
      <c r="BH577" s="20" t="s">
        <v>734</v>
      </c>
      <c r="BI577" s="20" t="s">
        <v>734</v>
      </c>
      <c r="BJ577" s="20" t="s">
        <v>734</v>
      </c>
      <c r="BK577" s="20" t="s">
        <v>734</v>
      </c>
      <c r="BL577" s="20" t="s">
        <v>734</v>
      </c>
      <c r="BM577" s="20" t="s">
        <v>734</v>
      </c>
      <c r="BN577" s="42" t="s">
        <v>734</v>
      </c>
      <c r="BO577" s="42" t="s">
        <v>734</v>
      </c>
      <c r="BP577" s="42" t="s">
        <v>734</v>
      </c>
      <c r="BQ577" s="43" t="s">
        <v>734</v>
      </c>
      <c r="BR577" s="43" t="s">
        <v>734</v>
      </c>
      <c r="BS577" s="43" t="s">
        <v>734</v>
      </c>
    </row>
    <row r="578" spans="1:71" x14ac:dyDescent="0.25">
      <c r="A578" s="53" t="s">
        <v>853</v>
      </c>
      <c r="B578" s="53" t="s">
        <v>1143</v>
      </c>
      <c r="C578" s="53">
        <v>2017</v>
      </c>
      <c r="D578" s="53">
        <v>119</v>
      </c>
      <c r="E578" s="53">
        <v>575</v>
      </c>
      <c r="F578" s="53">
        <v>44804</v>
      </c>
      <c r="G578" s="53">
        <v>46676</v>
      </c>
      <c r="H578" s="53"/>
      <c r="I578" s="53">
        <v>10.210000000000001</v>
      </c>
      <c r="J578" s="53">
        <v>299</v>
      </c>
      <c r="K578" s="53">
        <v>117.2</v>
      </c>
      <c r="L578" s="53">
        <v>0.39698292973402144</v>
      </c>
      <c r="M578" s="53">
        <v>5.3900000000000003E-2</v>
      </c>
      <c r="N578" s="80">
        <v>2.7832535373181075</v>
      </c>
      <c r="O578" s="81">
        <v>0.18010280607704002</v>
      </c>
      <c r="P578" s="81">
        <v>3.5820408160356427</v>
      </c>
      <c r="Q578" s="81">
        <v>2.4245200000000001E-2</v>
      </c>
      <c r="R578" s="81">
        <v>2.254887171179865</v>
      </c>
      <c r="S578" s="54">
        <v>0.62949789993610972</v>
      </c>
      <c r="T578" s="53">
        <v>358</v>
      </c>
      <c r="U578" s="53">
        <v>62.725975348927022</v>
      </c>
      <c r="V578" s="53"/>
      <c r="W578" s="53"/>
      <c r="X578" s="53">
        <v>154.42950531129674</v>
      </c>
      <c r="Y578" s="53">
        <v>3.4822111037809584</v>
      </c>
      <c r="Z578" s="53">
        <v>153.51351799107604</v>
      </c>
      <c r="AA578" s="53">
        <v>3.4461678533421174</v>
      </c>
      <c r="AB578" s="55">
        <v>153.51351799107604</v>
      </c>
      <c r="AC578" s="55">
        <v>3.4461678533421174</v>
      </c>
      <c r="AD578" s="56" t="s">
        <v>714</v>
      </c>
      <c r="AE578" s="53" t="s">
        <v>715</v>
      </c>
      <c r="AF578" s="53" t="s">
        <v>1775</v>
      </c>
      <c r="AG578" s="53"/>
      <c r="AH578" s="57">
        <v>152.4</v>
      </c>
      <c r="AI578" s="57">
        <v>0.8</v>
      </c>
      <c r="AJ578" s="58"/>
      <c r="AK578" s="53"/>
      <c r="AL578" s="56">
        <v>8.9</v>
      </c>
      <c r="AM578" s="56">
        <v>1.4</v>
      </c>
      <c r="AN578" s="56">
        <v>1810</v>
      </c>
      <c r="AO578" s="74" t="s">
        <v>684</v>
      </c>
      <c r="AP578" s="56">
        <v>18.100000000000001</v>
      </c>
      <c r="AQ578" s="56">
        <v>7.0999999999999994E-2</v>
      </c>
      <c r="AR578" s="56">
        <v>1.0900000000000001</v>
      </c>
      <c r="AS578" s="56">
        <v>3.3</v>
      </c>
      <c r="AT578" s="56">
        <v>0.89</v>
      </c>
      <c r="AU578" s="56">
        <v>22.1</v>
      </c>
      <c r="AV578" s="56">
        <v>9.16</v>
      </c>
      <c r="AW578" s="56">
        <v>137</v>
      </c>
      <c r="AX578" s="56">
        <v>61.6</v>
      </c>
      <c r="AY578" s="56">
        <v>331</v>
      </c>
      <c r="AZ578" s="56">
        <v>76.099999999999994</v>
      </c>
      <c r="BA578" s="56">
        <v>775</v>
      </c>
      <c r="BB578" s="56">
        <v>150</v>
      </c>
      <c r="BC578" s="56">
        <v>9720</v>
      </c>
      <c r="BD578" s="53"/>
      <c r="BE578" s="53"/>
      <c r="BF578" s="56" t="s">
        <v>734</v>
      </c>
      <c r="BG578" s="56" t="s">
        <v>734</v>
      </c>
      <c r="BH578" s="56" t="s">
        <v>734</v>
      </c>
      <c r="BI578" s="56" t="s">
        <v>734</v>
      </c>
      <c r="BJ578" s="56" t="s">
        <v>734</v>
      </c>
      <c r="BK578" s="56" t="s">
        <v>734</v>
      </c>
      <c r="BL578" s="56" t="s">
        <v>734</v>
      </c>
      <c r="BM578" s="56" t="s">
        <v>734</v>
      </c>
      <c r="BN578" s="59" t="s">
        <v>734</v>
      </c>
      <c r="BO578" s="59" t="s">
        <v>734</v>
      </c>
      <c r="BP578" s="59" t="s">
        <v>734</v>
      </c>
      <c r="BQ578" s="60" t="s">
        <v>734</v>
      </c>
      <c r="BR578" s="60" t="s">
        <v>734</v>
      </c>
      <c r="BS578" s="60" t="s">
        <v>734</v>
      </c>
    </row>
    <row r="579" spans="1:71" s="45" customFormat="1" x14ac:dyDescent="0.25">
      <c r="A579" s="4" t="s">
        <v>854</v>
      </c>
      <c r="B579" s="4" t="s">
        <v>1143</v>
      </c>
      <c r="C579" s="4">
        <v>2017</v>
      </c>
      <c r="D579" s="4">
        <v>120</v>
      </c>
      <c r="E579" s="4">
        <v>576</v>
      </c>
      <c r="F579" s="4">
        <v>44995.5</v>
      </c>
      <c r="G579" s="4">
        <v>46629</v>
      </c>
      <c r="H579" s="4"/>
      <c r="I579" s="4">
        <v>15.95</v>
      </c>
      <c r="J579" s="4">
        <v>376</v>
      </c>
      <c r="K579" s="4">
        <v>207.2</v>
      </c>
      <c r="L579" s="4">
        <v>0.54794520547945202</v>
      </c>
      <c r="M579" s="4">
        <v>4.9239999999999999E-2</v>
      </c>
      <c r="N579" s="19">
        <v>2.1550745074599376</v>
      </c>
      <c r="O579" s="78">
        <v>0.16333468737241599</v>
      </c>
      <c r="P579" s="78">
        <v>3.5349164222920795</v>
      </c>
      <c r="Q579" s="78">
        <v>2.4068799999999998E-2</v>
      </c>
      <c r="R579" s="78">
        <v>2.8020149856641634</v>
      </c>
      <c r="S579" s="38">
        <v>0.79266795899160347</v>
      </c>
      <c r="T579" s="4">
        <v>156</v>
      </c>
      <c r="U579" s="4">
        <v>50.42149223795515</v>
      </c>
      <c r="V579" s="4"/>
      <c r="W579" s="4"/>
      <c r="X579" s="4">
        <v>153.31918340877257</v>
      </c>
      <c r="Y579" s="4">
        <v>4.2960264950117315</v>
      </c>
      <c r="Z579" s="4">
        <v>153.2952586317885</v>
      </c>
      <c r="AA579" s="4">
        <v>4.2664889394325289</v>
      </c>
      <c r="AB579" s="39">
        <v>153.2952586317885</v>
      </c>
      <c r="AC579" s="39">
        <v>4.2664889394325289</v>
      </c>
      <c r="AD579" s="20" t="s">
        <v>714</v>
      </c>
      <c r="AE579" s="4"/>
      <c r="AF579" s="4"/>
      <c r="AG579" s="4"/>
      <c r="AH579" s="40">
        <v>152.4</v>
      </c>
      <c r="AI579" s="40">
        <v>0.8</v>
      </c>
      <c r="AJ579" s="41"/>
      <c r="AK579" s="4"/>
      <c r="AL579" s="20">
        <v>5.8</v>
      </c>
      <c r="AM579" s="20">
        <v>1.1000000000000001</v>
      </c>
      <c r="AN579" s="20">
        <v>2690</v>
      </c>
      <c r="AO579" s="74" t="s">
        <v>684</v>
      </c>
      <c r="AP579" s="20">
        <v>23.3</v>
      </c>
      <c r="AQ579" s="20">
        <v>0.08</v>
      </c>
      <c r="AR579" s="20">
        <v>1.51</v>
      </c>
      <c r="AS579" s="20">
        <v>4.0599999999999996</v>
      </c>
      <c r="AT579" s="20">
        <v>1.26</v>
      </c>
      <c r="AU579" s="20">
        <v>36.6</v>
      </c>
      <c r="AV579" s="20">
        <v>15.2</v>
      </c>
      <c r="AW579" s="20">
        <v>215</v>
      </c>
      <c r="AX579" s="20">
        <v>89.8</v>
      </c>
      <c r="AY579" s="20">
        <v>453</v>
      </c>
      <c r="AZ579" s="20">
        <v>99</v>
      </c>
      <c r="BA579" s="20">
        <v>973</v>
      </c>
      <c r="BB579" s="20">
        <v>189</v>
      </c>
      <c r="BC579" s="20">
        <v>8740</v>
      </c>
      <c r="BD579" s="4"/>
      <c r="BE579" s="4"/>
      <c r="BF579" s="20" t="s">
        <v>734</v>
      </c>
      <c r="BG579" s="20" t="s">
        <v>734</v>
      </c>
      <c r="BH579" s="20" t="s">
        <v>734</v>
      </c>
      <c r="BI579" s="20" t="s">
        <v>734</v>
      </c>
      <c r="BJ579" s="20" t="s">
        <v>734</v>
      </c>
      <c r="BK579" s="20" t="s">
        <v>734</v>
      </c>
      <c r="BL579" s="20" t="s">
        <v>734</v>
      </c>
      <c r="BM579" s="20" t="s">
        <v>734</v>
      </c>
      <c r="BN579" s="42" t="s">
        <v>734</v>
      </c>
      <c r="BO579" s="42" t="s">
        <v>734</v>
      </c>
      <c r="BP579" s="42" t="s">
        <v>734</v>
      </c>
      <c r="BQ579" s="43" t="s">
        <v>734</v>
      </c>
      <c r="BR579" s="43" t="s">
        <v>734</v>
      </c>
      <c r="BS579" s="43" t="s">
        <v>734</v>
      </c>
    </row>
    <row r="580" spans="1:71" s="45" customFormat="1" x14ac:dyDescent="0.25">
      <c r="A580" s="4" t="s">
        <v>855</v>
      </c>
      <c r="B580" s="4" t="s">
        <v>1144</v>
      </c>
      <c r="C580" s="4">
        <v>2017</v>
      </c>
      <c r="D580" s="4">
        <v>121</v>
      </c>
      <c r="E580" s="4">
        <v>577</v>
      </c>
      <c r="F580" s="4">
        <v>41932.5</v>
      </c>
      <c r="G580" s="4">
        <v>46271.5</v>
      </c>
      <c r="H580" s="4"/>
      <c r="I580" s="4">
        <v>6.2</v>
      </c>
      <c r="J580" s="4">
        <v>230</v>
      </c>
      <c r="K580" s="4">
        <v>125.2</v>
      </c>
      <c r="L580" s="4">
        <v>0.56148231330713083</v>
      </c>
      <c r="M580" s="4">
        <v>4.9399999999999999E-2</v>
      </c>
      <c r="N580" s="19">
        <v>3.0052623670492409</v>
      </c>
      <c r="O580" s="78">
        <v>0.10888777466112001</v>
      </c>
      <c r="P580" s="78">
        <v>4.363348051337133</v>
      </c>
      <c r="Q580" s="78">
        <v>1.59936E-2</v>
      </c>
      <c r="R580" s="78">
        <v>3.1634165584546641</v>
      </c>
      <c r="S580" s="38">
        <v>0.72499752970319331</v>
      </c>
      <c r="T580" s="4">
        <v>151</v>
      </c>
      <c r="U580" s="4">
        <v>70.214942055408969</v>
      </c>
      <c r="V580" s="4"/>
      <c r="W580" s="4"/>
      <c r="X580" s="4">
        <v>102.28525941268641</v>
      </c>
      <c r="Y580" s="4">
        <v>3.2357088331192299</v>
      </c>
      <c r="Z580" s="4">
        <v>102.11372896674382</v>
      </c>
      <c r="AA580" s="4">
        <v>3.2187307983793181</v>
      </c>
      <c r="AB580" s="39">
        <v>102.11372896674382</v>
      </c>
      <c r="AC580" s="39">
        <v>3.2187307983793181</v>
      </c>
      <c r="AD580" s="20" t="s">
        <v>714</v>
      </c>
      <c r="AE580" s="4"/>
      <c r="AF580" s="4"/>
      <c r="AG580" s="4"/>
      <c r="AH580" s="40">
        <v>101.9</v>
      </c>
      <c r="AI580" s="40">
        <v>0.9</v>
      </c>
      <c r="AJ580" s="41"/>
      <c r="AK580" s="4"/>
      <c r="AL580" s="20">
        <v>5.8</v>
      </c>
      <c r="AM580" s="20">
        <v>1.5</v>
      </c>
      <c r="AN580" s="20">
        <v>1700</v>
      </c>
      <c r="AO580" s="74" t="s">
        <v>684</v>
      </c>
      <c r="AP580" s="20">
        <v>10.5</v>
      </c>
      <c r="AQ580" s="20">
        <v>0.17599999999999999</v>
      </c>
      <c r="AR580" s="20">
        <v>3.43</v>
      </c>
      <c r="AS580" s="20">
        <v>6.4</v>
      </c>
      <c r="AT580" s="20">
        <v>1.69</v>
      </c>
      <c r="AU580" s="20">
        <v>36.1</v>
      </c>
      <c r="AV580" s="20">
        <v>12.6</v>
      </c>
      <c r="AW580" s="20">
        <v>148</v>
      </c>
      <c r="AX580" s="20">
        <v>59.3</v>
      </c>
      <c r="AY580" s="20">
        <v>273</v>
      </c>
      <c r="AZ580" s="20">
        <v>56.1</v>
      </c>
      <c r="BA580" s="20">
        <v>518</v>
      </c>
      <c r="BB580" s="20">
        <v>105</v>
      </c>
      <c r="BC580" s="20">
        <v>8080</v>
      </c>
      <c r="BD580" s="4"/>
      <c r="BE580" s="4"/>
      <c r="BF580" s="20">
        <v>1.557E-3</v>
      </c>
      <c r="BG580" s="20">
        <v>1.2E-5</v>
      </c>
      <c r="BH580" s="20">
        <v>1.4672700000000001</v>
      </c>
      <c r="BI580" s="20">
        <v>1.2999999999999999E-4</v>
      </c>
      <c r="BJ580" s="20">
        <v>6.3170000000000004E-2</v>
      </c>
      <c r="BK580" s="20">
        <v>2.9E-4</v>
      </c>
      <c r="BL580" s="20">
        <v>0.28292</v>
      </c>
      <c r="BM580" s="20">
        <v>5.4999999999999995E-5</v>
      </c>
      <c r="BN580" s="42">
        <v>0.28291702880527408</v>
      </c>
      <c r="BO580" s="42">
        <v>6.9378346502113608</v>
      </c>
      <c r="BP580" s="42">
        <v>1.9453815955510327</v>
      </c>
      <c r="BQ580" s="43">
        <v>0.28291703503004567</v>
      </c>
      <c r="BR580" s="43">
        <v>6.9333001887716961</v>
      </c>
      <c r="BS580" s="43">
        <v>1.94538067123435</v>
      </c>
    </row>
    <row r="581" spans="1:71" s="45" customFormat="1" x14ac:dyDescent="0.25">
      <c r="A581" s="4" t="s">
        <v>856</v>
      </c>
      <c r="B581" s="4" t="s">
        <v>1144</v>
      </c>
      <c r="C581" s="4">
        <v>2017</v>
      </c>
      <c r="D581" s="4">
        <v>122</v>
      </c>
      <c r="E581" s="4">
        <v>578</v>
      </c>
      <c r="F581" s="4">
        <v>41939</v>
      </c>
      <c r="G581" s="4">
        <v>46197</v>
      </c>
      <c r="H581" s="4"/>
      <c r="I581" s="4">
        <v>3.4</v>
      </c>
      <c r="J581" s="4">
        <v>158.5</v>
      </c>
      <c r="K581" s="4">
        <v>68.599999999999994</v>
      </c>
      <c r="L581" s="4">
        <v>0.44622936189201245</v>
      </c>
      <c r="M581" s="4">
        <v>4.9500000000000002E-2</v>
      </c>
      <c r="N581" s="19">
        <v>3.5769700620801754</v>
      </c>
      <c r="O581" s="78">
        <v>0.10790479604520002</v>
      </c>
      <c r="P581" s="78">
        <v>4.3233221811018661</v>
      </c>
      <c r="Q581" s="78">
        <v>1.58172E-2</v>
      </c>
      <c r="R581" s="78">
        <v>2.4282503694202417</v>
      </c>
      <c r="S581" s="38">
        <v>0.56166306088281492</v>
      </c>
      <c r="T581" s="4">
        <v>168</v>
      </c>
      <c r="U581" s="4">
        <v>83.499799582181055</v>
      </c>
      <c r="V581" s="4"/>
      <c r="W581" s="4"/>
      <c r="X581" s="4">
        <v>101.1659190205896</v>
      </c>
      <c r="Y581" s="4">
        <v>2.4565618023448494</v>
      </c>
      <c r="Z581" s="4">
        <v>100.98069028703898</v>
      </c>
      <c r="AA581" s="4">
        <v>2.4494610869277489</v>
      </c>
      <c r="AB581" s="39">
        <v>100.98069028703898</v>
      </c>
      <c r="AC581" s="39">
        <v>2.4494610869277489</v>
      </c>
      <c r="AD581" s="20" t="s">
        <v>714</v>
      </c>
      <c r="AE581" s="4"/>
      <c r="AF581" s="4"/>
      <c r="AG581" s="4"/>
      <c r="AH581" s="40">
        <v>101.9</v>
      </c>
      <c r="AI581" s="40">
        <v>0.9</v>
      </c>
      <c r="AJ581" s="41"/>
      <c r="AK581" s="4"/>
      <c r="AL581" s="20">
        <v>6</v>
      </c>
      <c r="AM581" s="20">
        <v>1.9</v>
      </c>
      <c r="AN581" s="20">
        <v>623</v>
      </c>
      <c r="AO581" s="74" t="s">
        <v>684</v>
      </c>
      <c r="AP581" s="20">
        <v>7.68</v>
      </c>
      <c r="AQ581" s="20">
        <v>4.9000000000000002E-2</v>
      </c>
      <c r="AR581" s="20">
        <v>0.76</v>
      </c>
      <c r="AS581" s="20">
        <v>1.4</v>
      </c>
      <c r="AT581" s="20">
        <v>0.40400000000000003</v>
      </c>
      <c r="AU581" s="20">
        <v>12</v>
      </c>
      <c r="AV581" s="20">
        <v>4.58</v>
      </c>
      <c r="AW581" s="20">
        <v>57.4</v>
      </c>
      <c r="AX581" s="20">
        <v>20</v>
      </c>
      <c r="AY581" s="20">
        <v>103</v>
      </c>
      <c r="AZ581" s="20">
        <v>21.7</v>
      </c>
      <c r="BA581" s="20">
        <v>205</v>
      </c>
      <c r="BB581" s="20">
        <v>39.9</v>
      </c>
      <c r="BC581" s="72">
        <v>8100</v>
      </c>
      <c r="BD581" s="82"/>
      <c r="BE581" s="4"/>
      <c r="BF581" s="20" t="s">
        <v>734</v>
      </c>
      <c r="BG581" s="20" t="s">
        <v>734</v>
      </c>
      <c r="BH581" s="20" t="s">
        <v>734</v>
      </c>
      <c r="BI581" s="20" t="s">
        <v>734</v>
      </c>
      <c r="BJ581" s="20" t="s">
        <v>734</v>
      </c>
      <c r="BK581" s="20" t="s">
        <v>734</v>
      </c>
      <c r="BL581" s="20" t="s">
        <v>734</v>
      </c>
      <c r="BM581" s="20" t="s">
        <v>734</v>
      </c>
      <c r="BN581" s="42" t="s">
        <v>734</v>
      </c>
      <c r="BO581" s="42" t="s">
        <v>734</v>
      </c>
      <c r="BP581" s="42" t="s">
        <v>734</v>
      </c>
      <c r="BQ581" s="43" t="s">
        <v>734</v>
      </c>
      <c r="BR581" s="43" t="s">
        <v>734</v>
      </c>
      <c r="BS581" s="43" t="s">
        <v>734</v>
      </c>
    </row>
    <row r="582" spans="1:71" s="45" customFormat="1" x14ac:dyDescent="0.25">
      <c r="A582" s="4" t="s">
        <v>857</v>
      </c>
      <c r="B582" s="4" t="s">
        <v>1144</v>
      </c>
      <c r="C582" s="4">
        <v>2017</v>
      </c>
      <c r="D582" s="4">
        <v>123</v>
      </c>
      <c r="E582" s="4">
        <v>579</v>
      </c>
      <c r="F582" s="4">
        <v>42068</v>
      </c>
      <c r="G582" s="4">
        <v>46195.5</v>
      </c>
      <c r="H582" s="4"/>
      <c r="I582" s="4">
        <v>5.94</v>
      </c>
      <c r="J582" s="4">
        <v>220.1</v>
      </c>
      <c r="K582" s="4">
        <v>117.6</v>
      </c>
      <c r="L582" s="4">
        <v>0.55157198014340869</v>
      </c>
      <c r="M582" s="4">
        <v>5.0099999999999999E-2</v>
      </c>
      <c r="N582" s="19">
        <v>3.537498883533758</v>
      </c>
      <c r="O582" s="78">
        <v>0.10799474709744</v>
      </c>
      <c r="P582" s="78">
        <v>4.707816105845267</v>
      </c>
      <c r="Q582" s="78">
        <v>1.56408E-2</v>
      </c>
      <c r="R582" s="78">
        <v>3.1063860248612869</v>
      </c>
      <c r="S582" s="38">
        <v>0.65983588887517719</v>
      </c>
      <c r="T582" s="4">
        <v>178</v>
      </c>
      <c r="U582" s="4">
        <v>82.155057096520238</v>
      </c>
      <c r="V582" s="4"/>
      <c r="W582" s="4"/>
      <c r="X582" s="4">
        <v>100.04638423446877</v>
      </c>
      <c r="Y582" s="4">
        <v>3.1078268982385637</v>
      </c>
      <c r="Z582" s="4">
        <v>99.785129862402286</v>
      </c>
      <c r="AA582" s="4">
        <v>3.0915557878686268</v>
      </c>
      <c r="AB582" s="39">
        <v>99.785129862402286</v>
      </c>
      <c r="AC582" s="39">
        <v>3.0915557878686268</v>
      </c>
      <c r="AD582" s="20" t="s">
        <v>714</v>
      </c>
      <c r="AE582" s="4"/>
      <c r="AF582" s="4"/>
      <c r="AG582" s="4"/>
      <c r="AH582" s="40">
        <v>101.9</v>
      </c>
      <c r="AI582" s="40">
        <v>0.9</v>
      </c>
      <c r="AJ582" s="41"/>
      <c r="AK582" s="4"/>
      <c r="AL582" s="20">
        <v>3.93</v>
      </c>
      <c r="AM582" s="20">
        <v>0.9</v>
      </c>
      <c r="AN582" s="20">
        <v>1587</v>
      </c>
      <c r="AO582" s="74" t="s">
        <v>684</v>
      </c>
      <c r="AP582" s="20">
        <v>8.32</v>
      </c>
      <c r="AQ582" s="20">
        <v>0.2</v>
      </c>
      <c r="AR582" s="20">
        <v>3.74</v>
      </c>
      <c r="AS582" s="20">
        <v>6.6</v>
      </c>
      <c r="AT582" s="20">
        <v>1.66</v>
      </c>
      <c r="AU582" s="20">
        <v>37.700000000000003</v>
      </c>
      <c r="AV582" s="20">
        <v>12.5</v>
      </c>
      <c r="AW582" s="20">
        <v>148</v>
      </c>
      <c r="AX582" s="20">
        <v>56</v>
      </c>
      <c r="AY582" s="20">
        <v>243</v>
      </c>
      <c r="AZ582" s="20">
        <v>49.9</v>
      </c>
      <c r="BA582" s="20">
        <v>490</v>
      </c>
      <c r="BB582" s="20">
        <v>88.8</v>
      </c>
      <c r="BC582" s="20">
        <v>7600</v>
      </c>
      <c r="BD582" s="4"/>
      <c r="BE582" s="4"/>
      <c r="BF582" s="20">
        <v>2.1329999999999999E-3</v>
      </c>
      <c r="BG582" s="20">
        <v>2.3E-5</v>
      </c>
      <c r="BH582" s="20">
        <v>1.46715</v>
      </c>
      <c r="BI582" s="20">
        <v>1.2E-4</v>
      </c>
      <c r="BJ582" s="20">
        <v>7.1999999999999995E-2</v>
      </c>
      <c r="BK582" s="20">
        <v>1.6000000000000001E-3</v>
      </c>
      <c r="BL582" s="20">
        <v>0.28290999999999999</v>
      </c>
      <c r="BM582" s="20">
        <v>5.0000000000000002E-5</v>
      </c>
      <c r="BN582" s="42">
        <v>0.28290602254196845</v>
      </c>
      <c r="BO582" s="42">
        <v>6.4967378369140683</v>
      </c>
      <c r="BP582" s="42">
        <v>1.7685195684288539</v>
      </c>
      <c r="BQ582" s="43">
        <v>0.28290593816254805</v>
      </c>
      <c r="BR582" s="43">
        <v>6.5407977971143616</v>
      </c>
      <c r="BS582" s="43">
        <v>1.7685278829403186</v>
      </c>
    </row>
    <row r="583" spans="1:71" s="45" customFormat="1" x14ac:dyDescent="0.25">
      <c r="A583" s="4" t="s">
        <v>858</v>
      </c>
      <c r="B583" s="4" t="s">
        <v>1144</v>
      </c>
      <c r="C583" s="4">
        <v>2017</v>
      </c>
      <c r="D583" s="4">
        <v>124</v>
      </c>
      <c r="E583" s="4">
        <v>580</v>
      </c>
      <c r="F583" s="4">
        <v>42226.5</v>
      </c>
      <c r="G583" s="4">
        <v>46147.5</v>
      </c>
      <c r="H583" s="4"/>
      <c r="I583" s="4">
        <v>5.35</v>
      </c>
      <c r="J583" s="4">
        <v>363</v>
      </c>
      <c r="K583" s="4">
        <v>102</v>
      </c>
      <c r="L583" s="4">
        <v>0.2857142857142857</v>
      </c>
      <c r="M583" s="4">
        <v>4.8500000000000001E-2</v>
      </c>
      <c r="N583" s="19">
        <v>2.6686697581836971</v>
      </c>
      <c r="O583" s="78">
        <v>0.11273392498340001</v>
      </c>
      <c r="P583" s="78">
        <v>4.1985340911571871</v>
      </c>
      <c r="Q583" s="78">
        <v>1.68658E-2</v>
      </c>
      <c r="R583" s="78">
        <v>3.2412791049776746</v>
      </c>
      <c r="S583" s="38">
        <v>0.77200256913582033</v>
      </c>
      <c r="T583" s="4">
        <v>125</v>
      </c>
      <c r="U583" s="4">
        <v>62.849463230214823</v>
      </c>
      <c r="V583" s="4"/>
      <c r="W583" s="4"/>
      <c r="X583" s="4">
        <v>107.81692127863495</v>
      </c>
      <c r="Y583" s="4">
        <v>3.4946473410346233</v>
      </c>
      <c r="Z583" s="4">
        <v>107.77288677058787</v>
      </c>
      <c r="AA583" s="4">
        <v>3.4780861242626422</v>
      </c>
      <c r="AB583" s="39">
        <v>107.77288677058787</v>
      </c>
      <c r="AC583" s="39">
        <v>3.4780861242626422</v>
      </c>
      <c r="AD583" s="20" t="s">
        <v>714</v>
      </c>
      <c r="AE583" s="4"/>
      <c r="AF583" s="4"/>
      <c r="AG583" s="4"/>
      <c r="AH583" s="40">
        <v>101.9</v>
      </c>
      <c r="AI583" s="40">
        <v>0.9</v>
      </c>
      <c r="AJ583" s="41"/>
      <c r="AK583" s="4"/>
      <c r="AL583" s="20">
        <v>3.13</v>
      </c>
      <c r="AM583" s="20">
        <v>0.9</v>
      </c>
      <c r="AN583" s="20">
        <v>704</v>
      </c>
      <c r="AO583" s="20">
        <v>4.6899999999999997E-3</v>
      </c>
      <c r="AP583" s="20">
        <v>5.89</v>
      </c>
      <c r="AQ583" s="20">
        <v>0.03</v>
      </c>
      <c r="AR583" s="20">
        <v>0.64</v>
      </c>
      <c r="AS583" s="20">
        <v>2.0699999999999998</v>
      </c>
      <c r="AT583" s="20">
        <v>0.25</v>
      </c>
      <c r="AU583" s="20">
        <v>12.8</v>
      </c>
      <c r="AV583" s="20">
        <v>5.17</v>
      </c>
      <c r="AW583" s="20">
        <v>63</v>
      </c>
      <c r="AX583" s="20">
        <v>26</v>
      </c>
      <c r="AY583" s="20">
        <v>115</v>
      </c>
      <c r="AZ583" s="20">
        <v>26.1</v>
      </c>
      <c r="BA583" s="20">
        <v>241</v>
      </c>
      <c r="BB583" s="20">
        <v>44.4</v>
      </c>
      <c r="BC583" s="20">
        <v>10270</v>
      </c>
      <c r="BD583" s="4"/>
      <c r="BE583" s="4"/>
      <c r="BF583" s="20">
        <v>1.1349999999999999E-3</v>
      </c>
      <c r="BG583" s="20">
        <v>2.5000000000000001E-5</v>
      </c>
      <c r="BH583" s="20">
        <v>1.4672799999999999</v>
      </c>
      <c r="BI583" s="20">
        <v>1.1E-4</v>
      </c>
      <c r="BJ583" s="20">
        <v>4.7969999999999999E-2</v>
      </c>
      <c r="BK583" s="20">
        <v>7.2000000000000005E-4</v>
      </c>
      <c r="BL583" s="20">
        <v>0.28266200000000002</v>
      </c>
      <c r="BM583" s="20">
        <v>4.8000000000000001E-5</v>
      </c>
      <c r="BN583" s="42">
        <v>0.28265971394489448</v>
      </c>
      <c r="BO583" s="42">
        <v>-2.0377515759928411</v>
      </c>
      <c r="BP583" s="42">
        <v>1.6978089350854964</v>
      </c>
      <c r="BQ583" s="43">
        <v>0.28265983863783034</v>
      </c>
      <c r="BR583" s="43">
        <v>-2.1638796317180464</v>
      </c>
      <c r="BS583" s="43">
        <v>1.6977867676227056</v>
      </c>
    </row>
    <row r="584" spans="1:71" s="45" customFormat="1" x14ac:dyDescent="0.25">
      <c r="A584" s="45" t="s">
        <v>859</v>
      </c>
      <c r="B584" s="45" t="s">
        <v>1144</v>
      </c>
      <c r="C584" s="45">
        <v>2017</v>
      </c>
      <c r="D584" s="45">
        <v>125</v>
      </c>
      <c r="E584" s="45">
        <v>581</v>
      </c>
      <c r="F584" s="45">
        <v>42208.5</v>
      </c>
      <c r="G584" s="45">
        <v>46072</v>
      </c>
      <c r="I584" s="45">
        <v>24.7</v>
      </c>
      <c r="J584" s="45">
        <v>1298</v>
      </c>
      <c r="K584" s="45">
        <v>490</v>
      </c>
      <c r="L584" s="45">
        <v>0.37878787878787878</v>
      </c>
      <c r="M584" s="45">
        <v>4.8210000000000003E-2</v>
      </c>
      <c r="N584" s="83">
        <v>1.7121372184340522</v>
      </c>
      <c r="O584" s="84">
        <v>0.10815305284568401</v>
      </c>
      <c r="P584" s="84">
        <v>3.1575159292271651</v>
      </c>
      <c r="Q584" s="84">
        <v>1.6277799999999999E-2</v>
      </c>
      <c r="R584" s="84">
        <v>2.6530158289343455</v>
      </c>
      <c r="S584" s="46">
        <v>0.84022246867451256</v>
      </c>
      <c r="T584" s="45">
        <v>109</v>
      </c>
      <c r="U584" s="45">
        <v>40.428368292009765</v>
      </c>
      <c r="X584" s="45">
        <v>104.08823243896035</v>
      </c>
      <c r="Y584" s="45">
        <v>2.7614772826635918</v>
      </c>
      <c r="Z584" s="45">
        <v>104.07360277053604</v>
      </c>
      <c r="AA584" s="45">
        <v>2.7482864422924087</v>
      </c>
      <c r="AB584" s="47">
        <v>104.07360277053604</v>
      </c>
      <c r="AC584" s="47">
        <v>2.7482864422924087</v>
      </c>
      <c r="AD584" s="48" t="s">
        <v>714</v>
      </c>
      <c r="AE584" s="45" t="s">
        <v>689</v>
      </c>
      <c r="AH584" s="49">
        <v>101.9</v>
      </c>
      <c r="AI584" s="49">
        <v>0.9</v>
      </c>
      <c r="AJ584" s="50"/>
      <c r="AL584" s="48">
        <v>2.02</v>
      </c>
      <c r="AM584" s="48">
        <v>0.99</v>
      </c>
      <c r="AN584" s="48">
        <v>2930</v>
      </c>
      <c r="AO584" s="74" t="s">
        <v>684</v>
      </c>
      <c r="AP584" s="48">
        <v>20.5</v>
      </c>
      <c r="AQ584" s="48">
        <v>0.26700000000000002</v>
      </c>
      <c r="AR584" s="48">
        <v>4.5</v>
      </c>
      <c r="AS584" s="48">
        <v>8.8000000000000007</v>
      </c>
      <c r="AT584" s="48">
        <v>1.24</v>
      </c>
      <c r="AU584" s="48">
        <v>59</v>
      </c>
      <c r="AV584" s="48">
        <v>21.6</v>
      </c>
      <c r="AW584" s="48">
        <v>267</v>
      </c>
      <c r="AX584" s="48">
        <v>96</v>
      </c>
      <c r="AY584" s="48">
        <v>441</v>
      </c>
      <c r="AZ584" s="48">
        <v>92</v>
      </c>
      <c r="BA584" s="48">
        <v>752</v>
      </c>
      <c r="BB584" s="48">
        <v>143</v>
      </c>
      <c r="BC584" s="91">
        <v>11900</v>
      </c>
      <c r="BD584" s="89"/>
      <c r="BF584" s="48" t="s">
        <v>734</v>
      </c>
      <c r="BG584" s="48" t="s">
        <v>734</v>
      </c>
      <c r="BH584" s="48" t="s">
        <v>734</v>
      </c>
      <c r="BI584" s="48" t="s">
        <v>734</v>
      </c>
      <c r="BJ584" s="48" t="s">
        <v>734</v>
      </c>
      <c r="BK584" s="48" t="s">
        <v>734</v>
      </c>
      <c r="BL584" s="48" t="s">
        <v>734</v>
      </c>
      <c r="BM584" s="48" t="s">
        <v>734</v>
      </c>
      <c r="BN584" s="51" t="s">
        <v>734</v>
      </c>
      <c r="BO584" s="51" t="s">
        <v>734</v>
      </c>
      <c r="BP584" s="51" t="s">
        <v>734</v>
      </c>
      <c r="BQ584" s="52" t="s">
        <v>734</v>
      </c>
      <c r="BR584" s="52" t="s">
        <v>734</v>
      </c>
      <c r="BS584" s="52" t="s">
        <v>734</v>
      </c>
    </row>
    <row r="585" spans="1:71" s="45" customFormat="1" x14ac:dyDescent="0.25">
      <c r="A585" s="53" t="s">
        <v>860</v>
      </c>
      <c r="B585" s="53" t="s">
        <v>1144</v>
      </c>
      <c r="C585" s="53">
        <v>2017</v>
      </c>
      <c r="D585" s="53">
        <v>126</v>
      </c>
      <c r="E585" s="53">
        <v>582</v>
      </c>
      <c r="F585" s="53">
        <v>42476</v>
      </c>
      <c r="G585" s="53">
        <v>46153</v>
      </c>
      <c r="H585" s="53"/>
      <c r="I585" s="53">
        <v>2.4169999999999998</v>
      </c>
      <c r="J585" s="53">
        <v>119.6</v>
      </c>
      <c r="K585" s="53">
        <v>44.3</v>
      </c>
      <c r="L585" s="53">
        <v>0.38066235249333846</v>
      </c>
      <c r="M585" s="53">
        <v>5.3199999999999997E-2</v>
      </c>
      <c r="N585" s="80">
        <v>4.437453594495552</v>
      </c>
      <c r="O585" s="81">
        <v>0.11553929030783999</v>
      </c>
      <c r="P585" s="81">
        <v>4.9310491194558281</v>
      </c>
      <c r="Q585" s="81">
        <v>1.5758399999999999E-2</v>
      </c>
      <c r="R585" s="81">
        <v>2.150407174277607</v>
      </c>
      <c r="S585" s="54">
        <v>0.43609526536513543</v>
      </c>
      <c r="T585" s="53">
        <v>322</v>
      </c>
      <c r="U585" s="53">
        <v>100.53081160901776</v>
      </c>
      <c r="V585" s="53"/>
      <c r="W585" s="53"/>
      <c r="X585" s="53">
        <v>100.79276236121886</v>
      </c>
      <c r="Y585" s="53">
        <v>2.16745479296823</v>
      </c>
      <c r="Z585" s="53">
        <v>100.14006236057111</v>
      </c>
      <c r="AA585" s="53">
        <v>2.1627160404038031</v>
      </c>
      <c r="AB585" s="55">
        <v>100.14006236057111</v>
      </c>
      <c r="AC585" s="55">
        <v>2.1627160404038031</v>
      </c>
      <c r="AD585" s="56" t="s">
        <v>714</v>
      </c>
      <c r="AE585" s="53" t="s">
        <v>715</v>
      </c>
      <c r="AF585" s="53" t="s">
        <v>1775</v>
      </c>
      <c r="AG585" s="53"/>
      <c r="AH585" s="57">
        <v>101.9</v>
      </c>
      <c r="AI585" s="57">
        <v>0.9</v>
      </c>
      <c r="AJ585" s="58"/>
      <c r="AK585" s="53"/>
      <c r="AL585" s="56">
        <v>6.8</v>
      </c>
      <c r="AM585" s="56">
        <v>1.2</v>
      </c>
      <c r="AN585" s="56">
        <v>588</v>
      </c>
      <c r="AO585" s="74" t="s">
        <v>684</v>
      </c>
      <c r="AP585" s="56">
        <v>4.93</v>
      </c>
      <c r="AQ585" s="56">
        <v>2.5999999999999999E-2</v>
      </c>
      <c r="AR585" s="56">
        <v>0.78</v>
      </c>
      <c r="AS585" s="56">
        <v>1.3</v>
      </c>
      <c r="AT585" s="56">
        <v>0.46</v>
      </c>
      <c r="AU585" s="56">
        <v>11.1</v>
      </c>
      <c r="AV585" s="56">
        <v>3.69</v>
      </c>
      <c r="AW585" s="56">
        <v>42.9</v>
      </c>
      <c r="AX585" s="56">
        <v>17.600000000000001</v>
      </c>
      <c r="AY585" s="56">
        <v>86.4</v>
      </c>
      <c r="AZ585" s="56">
        <v>19.3</v>
      </c>
      <c r="BA585" s="56">
        <v>179</v>
      </c>
      <c r="BB585" s="56">
        <v>35.700000000000003</v>
      </c>
      <c r="BC585" s="56">
        <v>8020</v>
      </c>
      <c r="BD585" s="53"/>
      <c r="BE585" s="53"/>
      <c r="BF585" s="56">
        <v>1.4756000000000001E-3</v>
      </c>
      <c r="BG585" s="56">
        <v>7.4000000000000003E-6</v>
      </c>
      <c r="BH585" s="56">
        <v>1.46726</v>
      </c>
      <c r="BI585" s="56">
        <v>1.1E-4</v>
      </c>
      <c r="BJ585" s="56">
        <v>5.9020000000000003E-2</v>
      </c>
      <c r="BK585" s="56">
        <v>9.3999999999999997E-4</v>
      </c>
      <c r="BL585" s="56">
        <v>0.28286</v>
      </c>
      <c r="BM585" s="56">
        <v>4.8000000000000001E-5</v>
      </c>
      <c r="BN585" s="59">
        <v>0.2828572386156003</v>
      </c>
      <c r="BO585" s="59">
        <v>4.7791250894513304</v>
      </c>
      <c r="BP585" s="59">
        <v>1.6977801252486941</v>
      </c>
      <c r="BQ585" s="60">
        <v>0.28285719003875104</v>
      </c>
      <c r="BR585" s="60">
        <v>4.8165494735941117</v>
      </c>
      <c r="BS585" s="60">
        <v>1.6977867676227056</v>
      </c>
    </row>
    <row r="586" spans="1:71" s="45" customFormat="1" x14ac:dyDescent="0.25">
      <c r="A586" s="4" t="s">
        <v>861</v>
      </c>
      <c r="B586" s="4" t="s">
        <v>1144</v>
      </c>
      <c r="C586" s="4">
        <v>2017</v>
      </c>
      <c r="D586" s="4">
        <v>127</v>
      </c>
      <c r="E586" s="4">
        <v>583</v>
      </c>
      <c r="F586" s="4">
        <v>42716.5</v>
      </c>
      <c r="G586" s="4">
        <v>45984</v>
      </c>
      <c r="H586" s="4"/>
      <c r="I586" s="4">
        <v>2.84</v>
      </c>
      <c r="J586" s="4">
        <v>162.6</v>
      </c>
      <c r="K586" s="4">
        <v>54.9</v>
      </c>
      <c r="L586" s="4">
        <v>0.34153005464480873</v>
      </c>
      <c r="M586" s="4">
        <v>4.8399999999999999E-2</v>
      </c>
      <c r="N586" s="19">
        <v>4.0509864337805936</v>
      </c>
      <c r="O586" s="78">
        <v>0.10707578769888</v>
      </c>
      <c r="P586" s="78">
        <v>4.958434261947831</v>
      </c>
      <c r="Q586" s="78">
        <v>1.6052399999999998E-2</v>
      </c>
      <c r="R586" s="78">
        <v>2.8592969841175497</v>
      </c>
      <c r="S586" s="38">
        <v>0.57665319999509823</v>
      </c>
      <c r="T586" s="4">
        <v>124</v>
      </c>
      <c r="U586" s="4">
        <v>95.490347503030662</v>
      </c>
      <c r="V586" s="4"/>
      <c r="W586" s="4"/>
      <c r="X586" s="4">
        <v>102.65832968971365</v>
      </c>
      <c r="Y586" s="4">
        <v>2.9353065247634338</v>
      </c>
      <c r="Z586" s="4">
        <v>102.61573037257077</v>
      </c>
      <c r="AA586" s="4">
        <v>2.9293192525661351</v>
      </c>
      <c r="AB586" s="39">
        <v>102.61573037257077</v>
      </c>
      <c r="AC586" s="39">
        <v>2.9293192525661351</v>
      </c>
      <c r="AD586" s="20" t="s">
        <v>714</v>
      </c>
      <c r="AE586" s="4"/>
      <c r="AF586" s="4"/>
      <c r="AG586" s="4"/>
      <c r="AH586" s="40">
        <v>101.9</v>
      </c>
      <c r="AI586" s="40">
        <v>0.9</v>
      </c>
      <c r="AJ586" s="41"/>
      <c r="AK586" s="4"/>
      <c r="AL586" s="20">
        <v>4.3</v>
      </c>
      <c r="AM586" s="20">
        <v>1.3</v>
      </c>
      <c r="AN586" s="20">
        <v>968</v>
      </c>
      <c r="AO586" s="74" t="s">
        <v>684</v>
      </c>
      <c r="AP586" s="20">
        <v>8.19</v>
      </c>
      <c r="AQ586" s="20">
        <v>0.05</v>
      </c>
      <c r="AR586" s="20">
        <v>1.35</v>
      </c>
      <c r="AS586" s="20">
        <v>2.4700000000000002</v>
      </c>
      <c r="AT586" s="20">
        <v>0.57999999999999996</v>
      </c>
      <c r="AU586" s="20">
        <v>17.7</v>
      </c>
      <c r="AV586" s="20">
        <v>6.6</v>
      </c>
      <c r="AW586" s="20">
        <v>81.8</v>
      </c>
      <c r="AX586" s="20">
        <v>34.299999999999997</v>
      </c>
      <c r="AY586" s="20">
        <v>161</v>
      </c>
      <c r="AZ586" s="20">
        <v>36.200000000000003</v>
      </c>
      <c r="BA586" s="20">
        <v>355</v>
      </c>
      <c r="BB586" s="20">
        <v>68.3</v>
      </c>
      <c r="BC586" s="20">
        <v>8820</v>
      </c>
      <c r="BD586" s="4"/>
      <c r="BE586" s="4"/>
      <c r="BF586" s="20" t="s">
        <v>734</v>
      </c>
      <c r="BG586" s="20" t="s">
        <v>734</v>
      </c>
      <c r="BH586" s="20" t="s">
        <v>734</v>
      </c>
      <c r="BI586" s="20" t="s">
        <v>734</v>
      </c>
      <c r="BJ586" s="20" t="s">
        <v>734</v>
      </c>
      <c r="BK586" s="20" t="s">
        <v>734</v>
      </c>
      <c r="BL586" s="20" t="s">
        <v>734</v>
      </c>
      <c r="BM586" s="20" t="s">
        <v>734</v>
      </c>
      <c r="BN586" s="42" t="s">
        <v>734</v>
      </c>
      <c r="BO586" s="42" t="s">
        <v>734</v>
      </c>
      <c r="BP586" s="42" t="s">
        <v>734</v>
      </c>
      <c r="BQ586" s="43" t="s">
        <v>734</v>
      </c>
      <c r="BR586" s="43" t="s">
        <v>734</v>
      </c>
      <c r="BS586" s="43" t="s">
        <v>734</v>
      </c>
    </row>
    <row r="587" spans="1:71" s="45" customFormat="1" x14ac:dyDescent="0.25">
      <c r="A587" s="4" t="s">
        <v>862</v>
      </c>
      <c r="B587" s="4" t="s">
        <v>1144</v>
      </c>
      <c r="C587" s="4">
        <v>2017</v>
      </c>
      <c r="D587" s="4">
        <v>128</v>
      </c>
      <c r="E587" s="4">
        <v>584</v>
      </c>
      <c r="F587" s="4">
        <v>42669.5</v>
      </c>
      <c r="G587" s="4">
        <v>45979.5</v>
      </c>
      <c r="H587" s="4"/>
      <c r="I587" s="4">
        <v>12.89</v>
      </c>
      <c r="J587" s="4">
        <v>362</v>
      </c>
      <c r="K587" s="4">
        <v>248</v>
      </c>
      <c r="L587" s="4">
        <v>0.69108500345542501</v>
      </c>
      <c r="M587" s="4">
        <v>4.7699999999999999E-2</v>
      </c>
      <c r="N587" s="19">
        <v>2.7071873916363076</v>
      </c>
      <c r="O587" s="78">
        <v>0.10559159533692</v>
      </c>
      <c r="P587" s="78">
        <v>3.5425820485867461</v>
      </c>
      <c r="Q587" s="78">
        <v>1.6062199999999999E-2</v>
      </c>
      <c r="R587" s="78">
        <v>2.2849560165426537</v>
      </c>
      <c r="S587" s="38">
        <v>0.64499734521440311</v>
      </c>
      <c r="T587" s="4">
        <v>90</v>
      </c>
      <c r="U587" s="4">
        <v>64.22504490622029</v>
      </c>
      <c r="V587" s="4"/>
      <c r="W587" s="4"/>
      <c r="X587" s="4">
        <v>102.72050597018718</v>
      </c>
      <c r="Y587" s="4">
        <v>2.3471183813888477</v>
      </c>
      <c r="Z587" s="4">
        <v>102.76809898503421</v>
      </c>
      <c r="AA587" s="4">
        <v>2.3415959091460894</v>
      </c>
      <c r="AB587" s="39">
        <v>102.76809898503421</v>
      </c>
      <c r="AC587" s="39">
        <v>2.3415959091460894</v>
      </c>
      <c r="AD587" s="20" t="s">
        <v>714</v>
      </c>
      <c r="AE587" s="4"/>
      <c r="AF587" s="4"/>
      <c r="AG587" s="4"/>
      <c r="AH587" s="40">
        <v>101.9</v>
      </c>
      <c r="AI587" s="40">
        <v>0.9</v>
      </c>
      <c r="AJ587" s="41"/>
      <c r="AK587" s="82" t="s">
        <v>1782</v>
      </c>
      <c r="AL587" s="73">
        <v>8.3000000000000007</v>
      </c>
      <c r="AM587" s="73">
        <v>2.1</v>
      </c>
      <c r="AN587" s="73">
        <v>1570</v>
      </c>
      <c r="AO587" s="79" t="s">
        <v>684</v>
      </c>
      <c r="AP587" s="73">
        <v>25.5</v>
      </c>
      <c r="AQ587" s="73">
        <v>0.92</v>
      </c>
      <c r="AR587" s="73">
        <v>6</v>
      </c>
      <c r="AS587" s="73">
        <v>5.58</v>
      </c>
      <c r="AT587" s="73">
        <v>1.08</v>
      </c>
      <c r="AU587" s="73">
        <v>30.2</v>
      </c>
      <c r="AV587" s="73">
        <v>10.82</v>
      </c>
      <c r="AW587" s="73">
        <v>136.6</v>
      </c>
      <c r="AX587" s="73">
        <v>51.4</v>
      </c>
      <c r="AY587" s="73">
        <v>236</v>
      </c>
      <c r="AZ587" s="73">
        <v>51.1</v>
      </c>
      <c r="BA587" s="73">
        <v>502</v>
      </c>
      <c r="BB587" s="73">
        <v>87.5</v>
      </c>
      <c r="BC587" s="73">
        <v>8720</v>
      </c>
      <c r="BD587" s="4"/>
      <c r="BE587" s="4"/>
      <c r="BF587" s="20">
        <v>1.787E-3</v>
      </c>
      <c r="BG587" s="20">
        <v>3.4999999999999997E-5</v>
      </c>
      <c r="BH587" s="20">
        <v>1.4672499999999999</v>
      </c>
      <c r="BI587" s="20">
        <v>1.2E-4</v>
      </c>
      <c r="BJ587" s="20">
        <v>7.2700000000000001E-2</v>
      </c>
      <c r="BK587" s="20">
        <v>1E-3</v>
      </c>
      <c r="BL587" s="20">
        <v>0.28284999999999999</v>
      </c>
      <c r="BM587" s="20">
        <v>6.0000000000000008E-5</v>
      </c>
      <c r="BN587" s="42">
        <v>0.28284656802673375</v>
      </c>
      <c r="BO587" s="42">
        <v>4.460150134715235</v>
      </c>
      <c r="BP587" s="42">
        <v>2.1222375551374819</v>
      </c>
      <c r="BQ587" s="43">
        <v>0.28284659704476017</v>
      </c>
      <c r="BR587" s="43">
        <v>4.441869368860818</v>
      </c>
      <c r="BS587" s="43">
        <v>2.122233459528382</v>
      </c>
    </row>
    <row r="588" spans="1:71" s="45" customFormat="1" x14ac:dyDescent="0.25">
      <c r="A588" s="53" t="s">
        <v>863</v>
      </c>
      <c r="B588" s="53" t="s">
        <v>1144</v>
      </c>
      <c r="C588" s="53">
        <v>2017</v>
      </c>
      <c r="D588" s="53">
        <v>129</v>
      </c>
      <c r="E588" s="53">
        <v>585</v>
      </c>
      <c r="F588" s="53">
        <v>42977</v>
      </c>
      <c r="G588" s="53">
        <v>46025.5</v>
      </c>
      <c r="H588" s="53"/>
      <c r="I588" s="53">
        <v>4.5</v>
      </c>
      <c r="J588" s="53">
        <v>175.7</v>
      </c>
      <c r="K588" s="53">
        <v>90.1</v>
      </c>
      <c r="L588" s="53">
        <v>0.51894135962636223</v>
      </c>
      <c r="M588" s="53">
        <v>5.1299999999999998E-2</v>
      </c>
      <c r="N588" s="80">
        <v>3.0902490522974908</v>
      </c>
      <c r="O588" s="81">
        <v>0.11169003356783999</v>
      </c>
      <c r="P588" s="81">
        <v>4.0043978811142695</v>
      </c>
      <c r="Q588" s="81">
        <v>1.5797599999999998E-2</v>
      </c>
      <c r="R588" s="81">
        <v>2.5466768905864186</v>
      </c>
      <c r="S588" s="54">
        <v>0.63596999254174447</v>
      </c>
      <c r="T588" s="53">
        <v>246</v>
      </c>
      <c r="U588" s="53">
        <v>71.05843970093396</v>
      </c>
      <c r="V588" s="53"/>
      <c r="W588" s="53"/>
      <c r="X588" s="53">
        <v>101.04153586751521</v>
      </c>
      <c r="Y588" s="53">
        <v>2.5732014438315973</v>
      </c>
      <c r="Z588" s="53">
        <v>100.6283788638727</v>
      </c>
      <c r="AA588" s="53">
        <v>2.5570666579111485</v>
      </c>
      <c r="AB588" s="55">
        <v>100.6283788638727</v>
      </c>
      <c r="AC588" s="55">
        <v>2.5570666579111485</v>
      </c>
      <c r="AD588" s="56" t="s">
        <v>714</v>
      </c>
      <c r="AE588" s="53" t="s">
        <v>715</v>
      </c>
      <c r="AF588" s="53" t="s">
        <v>1775</v>
      </c>
      <c r="AG588" s="53"/>
      <c r="AH588" s="57">
        <v>101.9</v>
      </c>
      <c r="AI588" s="57">
        <v>0.9</v>
      </c>
      <c r="AJ588" s="58"/>
      <c r="AK588" s="77" t="s">
        <v>1782</v>
      </c>
      <c r="AL588" s="68">
        <v>6.9</v>
      </c>
      <c r="AM588" s="68">
        <v>1.1000000000000001</v>
      </c>
      <c r="AN588" s="68">
        <v>899</v>
      </c>
      <c r="AO588" s="79" t="s">
        <v>684</v>
      </c>
      <c r="AP588" s="68">
        <v>16.100000000000001</v>
      </c>
      <c r="AQ588" s="68">
        <v>1.38</v>
      </c>
      <c r="AR588" s="68">
        <v>5.7</v>
      </c>
      <c r="AS588" s="68">
        <v>3.46</v>
      </c>
      <c r="AT588" s="68">
        <v>0.84</v>
      </c>
      <c r="AU588" s="68">
        <v>15.7</v>
      </c>
      <c r="AV588" s="68">
        <v>5.62</v>
      </c>
      <c r="AW588" s="68">
        <v>73.599999999999994</v>
      </c>
      <c r="AX588" s="68">
        <v>31.1</v>
      </c>
      <c r="AY588" s="68">
        <v>141</v>
      </c>
      <c r="AZ588" s="68">
        <v>31.2</v>
      </c>
      <c r="BA588" s="68">
        <v>295</v>
      </c>
      <c r="BB588" s="68">
        <v>53.8</v>
      </c>
      <c r="BC588" s="68">
        <v>8360</v>
      </c>
      <c r="BD588" s="53"/>
      <c r="BE588" s="53"/>
      <c r="BF588" s="56">
        <v>1.258E-3</v>
      </c>
      <c r="BG588" s="56">
        <v>1.2E-5</v>
      </c>
      <c r="BH588" s="56">
        <v>1.46733</v>
      </c>
      <c r="BI588" s="56">
        <v>1.2999999999999999E-4</v>
      </c>
      <c r="BJ588" s="56">
        <v>5.3990000000000003E-2</v>
      </c>
      <c r="BK588" s="56">
        <v>6.9999999999999999E-4</v>
      </c>
      <c r="BL588" s="56">
        <v>0.282829</v>
      </c>
      <c r="BM588" s="56">
        <v>4.8000000000000001E-5</v>
      </c>
      <c r="BN588" s="59">
        <v>0.28282663433382327</v>
      </c>
      <c r="BO588" s="59">
        <v>3.7074980689011383</v>
      </c>
      <c r="BP588" s="59">
        <v>1.6977819682305737</v>
      </c>
      <c r="BQ588" s="60">
        <v>0.28282660441091678</v>
      </c>
      <c r="BR588" s="60">
        <v>3.7347187607505994</v>
      </c>
      <c r="BS588" s="60">
        <v>1.6977867676227056</v>
      </c>
    </row>
    <row r="589" spans="1:71" s="45" customFormat="1" x14ac:dyDescent="0.25">
      <c r="A589" s="53" t="s">
        <v>864</v>
      </c>
      <c r="B589" s="53" t="s">
        <v>1144</v>
      </c>
      <c r="C589" s="53">
        <v>2017</v>
      </c>
      <c r="D589" s="53">
        <v>130</v>
      </c>
      <c r="E589" s="53">
        <v>586</v>
      </c>
      <c r="F589" s="53">
        <v>42981</v>
      </c>
      <c r="G589" s="53">
        <v>45782</v>
      </c>
      <c r="H589" s="53"/>
      <c r="I589" s="53">
        <v>12.8</v>
      </c>
      <c r="J589" s="53">
        <v>325</v>
      </c>
      <c r="K589" s="53">
        <v>189</v>
      </c>
      <c r="L589" s="53">
        <v>0.59066745422327227</v>
      </c>
      <c r="M589" s="53">
        <v>5.0900000000000001E-2</v>
      </c>
      <c r="N589" s="80">
        <v>2.3812505242320143</v>
      </c>
      <c r="O589" s="81">
        <v>0.13618656839956003</v>
      </c>
      <c r="P589" s="81">
        <v>3.8335947491845856</v>
      </c>
      <c r="Q589" s="81">
        <v>1.9413800000000002E-2</v>
      </c>
      <c r="R589" s="81">
        <v>3.0043459590766814</v>
      </c>
      <c r="S589" s="54">
        <v>0.78368898009256505</v>
      </c>
      <c r="T589" s="53">
        <v>232</v>
      </c>
      <c r="U589" s="53">
        <v>54.934413126289947</v>
      </c>
      <c r="V589" s="53"/>
      <c r="W589" s="53"/>
      <c r="X589" s="53">
        <v>123.949697077012</v>
      </c>
      <c r="Y589" s="53">
        <v>3.7238777154209979</v>
      </c>
      <c r="Z589" s="53">
        <v>123.57864251027996</v>
      </c>
      <c r="AA589" s="53">
        <v>3.6936972721600116</v>
      </c>
      <c r="AB589" s="55">
        <v>123.57864251027996</v>
      </c>
      <c r="AC589" s="55">
        <v>3.6936972721600116</v>
      </c>
      <c r="AD589" s="56" t="s">
        <v>714</v>
      </c>
      <c r="AE589" s="53" t="s">
        <v>715</v>
      </c>
      <c r="AF589" s="53" t="s">
        <v>1775</v>
      </c>
      <c r="AG589" s="53"/>
      <c r="AH589" s="57">
        <v>101.9</v>
      </c>
      <c r="AI589" s="57">
        <v>0.9</v>
      </c>
      <c r="AJ589" s="58"/>
      <c r="AK589" s="53" t="s">
        <v>1782</v>
      </c>
      <c r="AL589" s="68">
        <v>5.0999999999999996</v>
      </c>
      <c r="AM589" s="68">
        <v>1.2</v>
      </c>
      <c r="AN589" s="68">
        <v>932</v>
      </c>
      <c r="AO589" s="79" t="s">
        <v>684</v>
      </c>
      <c r="AP589" s="68">
        <v>18.2</v>
      </c>
      <c r="AQ589" s="68">
        <v>0.71</v>
      </c>
      <c r="AR589" s="68">
        <v>3.7</v>
      </c>
      <c r="AS589" s="68">
        <v>3.52</v>
      </c>
      <c r="AT589" s="68">
        <v>0.48299999999999998</v>
      </c>
      <c r="AU589" s="68">
        <v>19.399999999999999</v>
      </c>
      <c r="AV589" s="68">
        <v>6.48</v>
      </c>
      <c r="AW589" s="68">
        <v>80.7</v>
      </c>
      <c r="AX589" s="68">
        <v>31.9</v>
      </c>
      <c r="AY589" s="68">
        <v>150.4</v>
      </c>
      <c r="AZ589" s="68">
        <v>33</v>
      </c>
      <c r="BA589" s="68">
        <v>335</v>
      </c>
      <c r="BB589" s="68">
        <v>58.7</v>
      </c>
      <c r="BC589" s="68">
        <v>9660</v>
      </c>
      <c r="BD589" s="53"/>
      <c r="BE589" s="53"/>
      <c r="BF589" s="56" t="s">
        <v>734</v>
      </c>
      <c r="BG589" s="56" t="s">
        <v>734</v>
      </c>
      <c r="BH589" s="56" t="s">
        <v>734</v>
      </c>
      <c r="BI589" s="56" t="s">
        <v>734</v>
      </c>
      <c r="BJ589" s="56" t="s">
        <v>734</v>
      </c>
      <c r="BK589" s="56" t="s">
        <v>734</v>
      </c>
      <c r="BL589" s="56" t="s">
        <v>734</v>
      </c>
      <c r="BM589" s="56" t="s">
        <v>734</v>
      </c>
      <c r="BN589" s="59" t="s">
        <v>734</v>
      </c>
      <c r="BO589" s="59" t="s">
        <v>734</v>
      </c>
      <c r="BP589" s="59" t="s">
        <v>734</v>
      </c>
      <c r="BQ589" s="60" t="s">
        <v>734</v>
      </c>
      <c r="BR589" s="60" t="s">
        <v>734</v>
      </c>
      <c r="BS589" s="60" t="s">
        <v>734</v>
      </c>
    </row>
    <row r="590" spans="1:71" s="45" customFormat="1" x14ac:dyDescent="0.25">
      <c r="A590" s="53" t="s">
        <v>865</v>
      </c>
      <c r="B590" s="53" t="s">
        <v>1144</v>
      </c>
      <c r="C590" s="53">
        <v>2017</v>
      </c>
      <c r="D590" s="53">
        <v>131</v>
      </c>
      <c r="E590" s="53">
        <v>587</v>
      </c>
      <c r="F590" s="53">
        <v>42975</v>
      </c>
      <c r="G590" s="53">
        <v>45854</v>
      </c>
      <c r="H590" s="53"/>
      <c r="I590" s="53">
        <v>33.200000000000003</v>
      </c>
      <c r="J590" s="53">
        <v>645</v>
      </c>
      <c r="K590" s="53">
        <v>429</v>
      </c>
      <c r="L590" s="53">
        <v>0.66269052352551361</v>
      </c>
      <c r="M590" s="53">
        <v>4.9829999999999999E-2</v>
      </c>
      <c r="N590" s="80">
        <v>2.1706210969181812</v>
      </c>
      <c r="O590" s="81">
        <v>0.16885874896690803</v>
      </c>
      <c r="P590" s="81">
        <v>3.3295012113264888</v>
      </c>
      <c r="Q590" s="81">
        <v>2.4588200000000001E-2</v>
      </c>
      <c r="R590" s="81">
        <v>2.5246747057469143</v>
      </c>
      <c r="S590" s="54">
        <v>0.75827415144296384</v>
      </c>
      <c r="T590" s="53">
        <v>183</v>
      </c>
      <c r="U590" s="53">
        <v>50.526610529400024</v>
      </c>
      <c r="V590" s="53"/>
      <c r="W590" s="53"/>
      <c r="X590" s="53">
        <v>156.58791726301502</v>
      </c>
      <c r="Y590" s="53">
        <v>3.9533355393952463</v>
      </c>
      <c r="Z590" s="53">
        <v>156.46182500520359</v>
      </c>
      <c r="AA590" s="53">
        <v>3.9241967799393693</v>
      </c>
      <c r="AB590" s="55">
        <v>156.46182500520359</v>
      </c>
      <c r="AC590" s="55">
        <v>3.9241967799393693</v>
      </c>
      <c r="AD590" s="56" t="s">
        <v>714</v>
      </c>
      <c r="AE590" s="53"/>
      <c r="AF590" s="53" t="s">
        <v>1774</v>
      </c>
      <c r="AG590" s="53"/>
      <c r="AH590" s="57">
        <v>101.9</v>
      </c>
      <c r="AI590" s="57">
        <v>0.9</v>
      </c>
      <c r="AJ590" s="58"/>
      <c r="AK590" s="53"/>
      <c r="AL590" s="56">
        <v>5.0999999999999996</v>
      </c>
      <c r="AM590" s="56">
        <v>1.9</v>
      </c>
      <c r="AN590" s="56">
        <v>2340</v>
      </c>
      <c r="AO590" s="74" t="s">
        <v>684</v>
      </c>
      <c r="AP590" s="56">
        <v>36</v>
      </c>
      <c r="AQ590" s="56">
        <v>0.378</v>
      </c>
      <c r="AR590" s="56">
        <v>3.97</v>
      </c>
      <c r="AS590" s="56">
        <v>7.83</v>
      </c>
      <c r="AT590" s="56">
        <v>0.69</v>
      </c>
      <c r="AU590" s="56">
        <v>43.8</v>
      </c>
      <c r="AV590" s="56">
        <v>16.100000000000001</v>
      </c>
      <c r="AW590" s="56">
        <v>193</v>
      </c>
      <c r="AX590" s="56">
        <v>81.2</v>
      </c>
      <c r="AY590" s="56">
        <v>365</v>
      </c>
      <c r="AZ590" s="56">
        <v>83.2</v>
      </c>
      <c r="BA590" s="56">
        <v>767</v>
      </c>
      <c r="BB590" s="56">
        <v>151</v>
      </c>
      <c r="BC590" s="74">
        <v>10500</v>
      </c>
      <c r="BD590" s="77"/>
      <c r="BE590" s="53"/>
      <c r="BF590" s="56" t="s">
        <v>734</v>
      </c>
      <c r="BG590" s="56" t="s">
        <v>734</v>
      </c>
      <c r="BH590" s="56" t="s">
        <v>734</v>
      </c>
      <c r="BI590" s="56" t="s">
        <v>734</v>
      </c>
      <c r="BJ590" s="56" t="s">
        <v>734</v>
      </c>
      <c r="BK590" s="56" t="s">
        <v>734</v>
      </c>
      <c r="BL590" s="56" t="s">
        <v>734</v>
      </c>
      <c r="BM590" s="56" t="s">
        <v>734</v>
      </c>
      <c r="BN590" s="59" t="s">
        <v>734</v>
      </c>
      <c r="BO590" s="59" t="s">
        <v>734</v>
      </c>
      <c r="BP590" s="59" t="s">
        <v>734</v>
      </c>
      <c r="BQ590" s="60" t="s">
        <v>734</v>
      </c>
      <c r="BR590" s="60" t="s">
        <v>734</v>
      </c>
      <c r="BS590" s="60" t="s">
        <v>734</v>
      </c>
    </row>
    <row r="591" spans="1:71" s="45" customFormat="1" x14ac:dyDescent="0.25">
      <c r="A591" s="53" t="s">
        <v>866</v>
      </c>
      <c r="B591" s="53" t="s">
        <v>1144</v>
      </c>
      <c r="C591" s="53">
        <v>2017</v>
      </c>
      <c r="D591" s="53">
        <v>132</v>
      </c>
      <c r="E591" s="53">
        <v>588</v>
      </c>
      <c r="F591" s="53">
        <v>43156</v>
      </c>
      <c r="G591" s="53">
        <v>45760.5</v>
      </c>
      <c r="H591" s="53"/>
      <c r="I591" s="53">
        <v>9.48</v>
      </c>
      <c r="J591" s="53">
        <v>192.7</v>
      </c>
      <c r="K591" s="53">
        <v>95</v>
      </c>
      <c r="L591" s="53">
        <v>0.49285362247412523</v>
      </c>
      <c r="M591" s="53">
        <v>9.9599999999999994E-2</v>
      </c>
      <c r="N591" s="80">
        <v>5.0202827268432806</v>
      </c>
      <c r="O591" s="81">
        <v>0.24953718483120002</v>
      </c>
      <c r="P591" s="81">
        <v>5.8110311974399913</v>
      </c>
      <c r="Q591" s="81">
        <v>1.8179000000000001E-2</v>
      </c>
      <c r="R591" s="81">
        <v>2.9265756303536485</v>
      </c>
      <c r="S591" s="54">
        <v>0.50362414706066794</v>
      </c>
      <c r="T591" s="53">
        <v>1591</v>
      </c>
      <c r="U591" s="53">
        <v>93.472832493782235</v>
      </c>
      <c r="V591" s="53"/>
      <c r="W591" s="53"/>
      <c r="X591" s="53">
        <v>116.13654756468841</v>
      </c>
      <c r="Y591" s="53">
        <v>3.3988238989622448</v>
      </c>
      <c r="Z591" s="53">
        <v>108.68908982655834</v>
      </c>
      <c r="AA591" s="53">
        <v>3.2429138640417712</v>
      </c>
      <c r="AB591" s="55">
        <v>108.68908982655834</v>
      </c>
      <c r="AC591" s="55">
        <v>3.2429138640417712</v>
      </c>
      <c r="AD591" s="56" t="s">
        <v>714</v>
      </c>
      <c r="AE591" s="53" t="s">
        <v>715</v>
      </c>
      <c r="AF591" s="53" t="s">
        <v>1775</v>
      </c>
      <c r="AG591" s="53"/>
      <c r="AH591" s="57">
        <v>101.9</v>
      </c>
      <c r="AI591" s="57">
        <v>0.9</v>
      </c>
      <c r="AJ591" s="58"/>
      <c r="AK591" s="53"/>
      <c r="AL591" s="56">
        <v>9</v>
      </c>
      <c r="AM591" s="56">
        <v>2</v>
      </c>
      <c r="AN591" s="56">
        <v>1216</v>
      </c>
      <c r="AO591" s="74" t="s">
        <v>684</v>
      </c>
      <c r="AP591" s="56">
        <v>9.3800000000000008</v>
      </c>
      <c r="AQ591" s="56">
        <v>0.16900000000000001</v>
      </c>
      <c r="AR591" s="56">
        <v>2.23</v>
      </c>
      <c r="AS591" s="56">
        <v>4.0999999999999996</v>
      </c>
      <c r="AT591" s="56">
        <v>0.85</v>
      </c>
      <c r="AU591" s="56">
        <v>25.1</v>
      </c>
      <c r="AV591" s="56">
        <v>8.43</v>
      </c>
      <c r="AW591" s="56">
        <v>107</v>
      </c>
      <c r="AX591" s="56">
        <v>39.700000000000003</v>
      </c>
      <c r="AY591" s="56">
        <v>178</v>
      </c>
      <c r="AZ591" s="56">
        <v>41</v>
      </c>
      <c r="BA591" s="56">
        <v>399</v>
      </c>
      <c r="BB591" s="56">
        <v>69.599999999999994</v>
      </c>
      <c r="BC591" s="56">
        <v>8910</v>
      </c>
      <c r="BD591" s="53"/>
      <c r="BE591" s="53"/>
      <c r="BF591" s="56" t="s">
        <v>734</v>
      </c>
      <c r="BG591" s="56" t="s">
        <v>734</v>
      </c>
      <c r="BH591" s="56" t="s">
        <v>734</v>
      </c>
      <c r="BI591" s="56" t="s">
        <v>734</v>
      </c>
      <c r="BJ591" s="56" t="s">
        <v>734</v>
      </c>
      <c r="BK591" s="56" t="s">
        <v>734</v>
      </c>
      <c r="BL591" s="56" t="s">
        <v>734</v>
      </c>
      <c r="BM591" s="56" t="s">
        <v>734</v>
      </c>
      <c r="BN591" s="59" t="s">
        <v>734</v>
      </c>
      <c r="BO591" s="59" t="s">
        <v>734</v>
      </c>
      <c r="BP591" s="59" t="s">
        <v>734</v>
      </c>
      <c r="BQ591" s="60" t="s">
        <v>734</v>
      </c>
      <c r="BR591" s="60" t="s">
        <v>734</v>
      </c>
      <c r="BS591" s="60" t="s">
        <v>734</v>
      </c>
    </row>
    <row r="592" spans="1:71" s="45" customFormat="1" x14ac:dyDescent="0.25">
      <c r="A592" s="4" t="s">
        <v>867</v>
      </c>
      <c r="B592" s="4" t="s">
        <v>1144</v>
      </c>
      <c r="C592" s="4">
        <v>2017</v>
      </c>
      <c r="D592" s="4">
        <v>133</v>
      </c>
      <c r="E592" s="4">
        <v>589</v>
      </c>
      <c r="F592" s="4">
        <v>43295.5</v>
      </c>
      <c r="G592" s="4">
        <v>45821.5</v>
      </c>
      <c r="H592" s="4"/>
      <c r="I592" s="4">
        <v>5.49</v>
      </c>
      <c r="J592" s="4">
        <v>236.8</v>
      </c>
      <c r="K592" s="4">
        <v>102.3</v>
      </c>
      <c r="L592" s="4">
        <v>0.42553191489361702</v>
      </c>
      <c r="M592" s="4">
        <v>4.7500000000000001E-2</v>
      </c>
      <c r="N592" s="19">
        <v>2.71703357876638</v>
      </c>
      <c r="O592" s="78">
        <v>0.10360916058500001</v>
      </c>
      <c r="P592" s="78">
        <v>3.970351103570736</v>
      </c>
      <c r="Q592" s="78">
        <v>1.5827000000000001E-2</v>
      </c>
      <c r="R592" s="78">
        <v>2.8950676015390933</v>
      </c>
      <c r="S592" s="38">
        <v>0.72917168432167467</v>
      </c>
      <c r="T592" s="4">
        <v>81</v>
      </c>
      <c r="U592" s="4">
        <v>64.579084276389125</v>
      </c>
      <c r="V592" s="4"/>
      <c r="W592" s="4"/>
      <c r="X592" s="4">
        <v>101.22810969714797</v>
      </c>
      <c r="Y592" s="4">
        <v>2.9306222074925841</v>
      </c>
      <c r="Z592" s="4">
        <v>101.29653321696971</v>
      </c>
      <c r="AA592" s="4">
        <v>2.921789331830519</v>
      </c>
      <c r="AB592" s="39">
        <v>101.29653321696971</v>
      </c>
      <c r="AC592" s="39">
        <v>2.921789331830519</v>
      </c>
      <c r="AD592" s="20" t="s">
        <v>714</v>
      </c>
      <c r="AE592" s="4"/>
      <c r="AF592" s="4"/>
      <c r="AG592" s="4"/>
      <c r="AH592" s="40">
        <v>101.9</v>
      </c>
      <c r="AI592" s="40">
        <v>0.9</v>
      </c>
      <c r="AJ592" s="41"/>
      <c r="AK592" s="4"/>
      <c r="AL592" s="20">
        <v>6.2</v>
      </c>
      <c r="AM592" s="20">
        <v>1.6</v>
      </c>
      <c r="AN592" s="20">
        <v>1166</v>
      </c>
      <c r="AO592" s="20">
        <v>4.8199999999999996E-3</v>
      </c>
      <c r="AP592" s="20">
        <v>9.8699999999999992</v>
      </c>
      <c r="AQ592" s="20">
        <v>6.7000000000000004E-2</v>
      </c>
      <c r="AR592" s="20">
        <v>1.85</v>
      </c>
      <c r="AS592" s="20">
        <v>3.79</v>
      </c>
      <c r="AT592" s="20">
        <v>0.65900000000000003</v>
      </c>
      <c r="AU592" s="20">
        <v>22.6</v>
      </c>
      <c r="AV592" s="20">
        <v>8.1</v>
      </c>
      <c r="AW592" s="20">
        <v>101.3</v>
      </c>
      <c r="AX592" s="20">
        <v>40.1</v>
      </c>
      <c r="AY592" s="20">
        <v>196</v>
      </c>
      <c r="AZ592" s="20">
        <v>40.1</v>
      </c>
      <c r="BA592" s="20">
        <v>385</v>
      </c>
      <c r="BB592" s="20">
        <v>71.599999999999994</v>
      </c>
      <c r="BC592" s="20">
        <v>9220</v>
      </c>
      <c r="BD592" s="4"/>
      <c r="BE592" s="4"/>
      <c r="BF592" s="20">
        <v>1.838E-3</v>
      </c>
      <c r="BG592" s="20">
        <v>7.8999999999999996E-5</v>
      </c>
      <c r="BH592" s="20">
        <v>1.4671700000000001</v>
      </c>
      <c r="BI592" s="20">
        <v>1.1E-4</v>
      </c>
      <c r="BJ592" s="20">
        <v>6.8099999999999994E-2</v>
      </c>
      <c r="BK592" s="20">
        <v>1.1999999999999999E-3</v>
      </c>
      <c r="BL592" s="20">
        <v>0.28298699999999999</v>
      </c>
      <c r="BM592" s="20">
        <v>4.6500000000000005E-5</v>
      </c>
      <c r="BN592" s="42">
        <v>0.28298352067384153</v>
      </c>
      <c r="BO592" s="42">
        <v>9.2715066779369693</v>
      </c>
      <c r="BP592" s="42">
        <v>1.6447287246700357</v>
      </c>
      <c r="BQ592" s="43">
        <v>0.2829834999262838</v>
      </c>
      <c r="BR592" s="43">
        <v>9.2842006334481475</v>
      </c>
      <c r="BS592" s="43">
        <v>1.6447309311344962</v>
      </c>
    </row>
    <row r="593" spans="1:71" s="45" customFormat="1" x14ac:dyDescent="0.25">
      <c r="A593" s="53" t="s">
        <v>868</v>
      </c>
      <c r="B593" s="53" t="s">
        <v>1144</v>
      </c>
      <c r="C593" s="53">
        <v>2017</v>
      </c>
      <c r="D593" s="53">
        <v>134</v>
      </c>
      <c r="E593" s="53">
        <v>590</v>
      </c>
      <c r="F593" s="53">
        <v>43400.5</v>
      </c>
      <c r="G593" s="53">
        <v>45694</v>
      </c>
      <c r="H593" s="53"/>
      <c r="I593" s="53">
        <v>3.56</v>
      </c>
      <c r="J593" s="53">
        <v>164.3</v>
      </c>
      <c r="K593" s="53">
        <v>62.5</v>
      </c>
      <c r="L593" s="53">
        <v>0.38804811796662786</v>
      </c>
      <c r="M593" s="53">
        <v>5.28E-2</v>
      </c>
      <c r="N593" s="80">
        <v>4.1010606368484037</v>
      </c>
      <c r="O593" s="81">
        <v>0.11930588932415999</v>
      </c>
      <c r="P593" s="81">
        <v>4.6253351856527578</v>
      </c>
      <c r="Q593" s="81">
        <v>1.6395399999999997E-2</v>
      </c>
      <c r="R593" s="81">
        <v>2.1389313295498753</v>
      </c>
      <c r="S593" s="54">
        <v>0.46243812474057822</v>
      </c>
      <c r="T593" s="53">
        <v>307</v>
      </c>
      <c r="U593" s="53">
        <v>93.193258751787468</v>
      </c>
      <c r="V593" s="53"/>
      <c r="W593" s="53"/>
      <c r="X593" s="53">
        <v>104.83414276511387</v>
      </c>
      <c r="Y593" s="53">
        <v>2.2423303236680647</v>
      </c>
      <c r="Z593" s="53">
        <v>104.21886426034445</v>
      </c>
      <c r="AA593" s="53">
        <v>2.2351268767564223</v>
      </c>
      <c r="AB593" s="55">
        <v>104.21886426034445</v>
      </c>
      <c r="AC593" s="55">
        <v>2.2351268767564223</v>
      </c>
      <c r="AD593" s="56" t="s">
        <v>714</v>
      </c>
      <c r="AE593" s="53" t="s">
        <v>715</v>
      </c>
      <c r="AF593" s="53" t="s">
        <v>1775</v>
      </c>
      <c r="AG593" s="53"/>
      <c r="AH593" s="57">
        <v>101.9</v>
      </c>
      <c r="AI593" s="57">
        <v>0.9</v>
      </c>
      <c r="AJ593" s="58"/>
      <c r="AK593" s="53"/>
      <c r="AL593" s="56">
        <v>9</v>
      </c>
      <c r="AM593" s="56">
        <v>2.2000000000000002</v>
      </c>
      <c r="AN593" s="56">
        <v>1065</v>
      </c>
      <c r="AO593" s="74" t="s">
        <v>684</v>
      </c>
      <c r="AP593" s="56">
        <v>7.45</v>
      </c>
      <c r="AQ593" s="56">
        <v>6.3E-2</v>
      </c>
      <c r="AR593" s="56">
        <v>1.23</v>
      </c>
      <c r="AS593" s="56">
        <v>2.69</v>
      </c>
      <c r="AT593" s="56">
        <v>0.9</v>
      </c>
      <c r="AU593" s="56">
        <v>19.899999999999999</v>
      </c>
      <c r="AV593" s="56">
        <v>7.07</v>
      </c>
      <c r="AW593" s="56">
        <v>89</v>
      </c>
      <c r="AX593" s="56">
        <v>35.4</v>
      </c>
      <c r="AY593" s="56">
        <v>185</v>
      </c>
      <c r="AZ593" s="56">
        <v>40.9</v>
      </c>
      <c r="BA593" s="56">
        <v>422</v>
      </c>
      <c r="BB593" s="56">
        <v>76.900000000000006</v>
      </c>
      <c r="BC593" s="56">
        <v>8870</v>
      </c>
      <c r="BD593" s="53"/>
      <c r="BE593" s="53"/>
      <c r="BF593" s="56">
        <v>1.3757000000000001E-3</v>
      </c>
      <c r="BG593" s="56">
        <v>7.7000000000000008E-6</v>
      </c>
      <c r="BH593" s="56">
        <v>1.46726</v>
      </c>
      <c r="BI593" s="56">
        <v>1.3999999999999999E-4</v>
      </c>
      <c r="BJ593" s="56">
        <v>5.987E-2</v>
      </c>
      <c r="BK593" s="56">
        <v>6.8999999999999997E-4</v>
      </c>
      <c r="BL593" s="56">
        <v>0.28286</v>
      </c>
      <c r="BM593" s="56">
        <v>5.4999999999999995E-5</v>
      </c>
      <c r="BN593" s="59">
        <v>0.28285732060355034</v>
      </c>
      <c r="BO593" s="59">
        <v>4.8727436679829594</v>
      </c>
      <c r="BP593" s="59">
        <v>1.9453906999033923</v>
      </c>
      <c r="BQ593" s="60">
        <v>0.28285738027670765</v>
      </c>
      <c r="BR593" s="60">
        <v>4.8232782962065457</v>
      </c>
      <c r="BS593" s="60">
        <v>1.94538067123435</v>
      </c>
    </row>
    <row r="594" spans="1:71" s="45" customFormat="1" x14ac:dyDescent="0.25">
      <c r="A594" s="53" t="s">
        <v>869</v>
      </c>
      <c r="B594" s="53" t="s">
        <v>1144</v>
      </c>
      <c r="C594" s="53">
        <v>2017</v>
      </c>
      <c r="D594" s="53">
        <v>135</v>
      </c>
      <c r="E594" s="53">
        <v>591</v>
      </c>
      <c r="F594" s="53">
        <v>43580.5</v>
      </c>
      <c r="G594" s="53">
        <v>45710.5</v>
      </c>
      <c r="H594" s="53"/>
      <c r="I594" s="53">
        <v>19.8</v>
      </c>
      <c r="J594" s="53">
        <v>239.4</v>
      </c>
      <c r="K594" s="53">
        <v>136.30000000000001</v>
      </c>
      <c r="L594" s="53">
        <v>0.5780346820809249</v>
      </c>
      <c r="M594" s="53">
        <v>0.17219999999999999</v>
      </c>
      <c r="N594" s="80">
        <v>3.1259404732760037</v>
      </c>
      <c r="O594" s="81">
        <v>0.42584691981048001</v>
      </c>
      <c r="P594" s="81">
        <v>4.031141985216367</v>
      </c>
      <c r="Q594" s="81">
        <v>1.7943799999999999E-2</v>
      </c>
      <c r="R594" s="81">
        <v>2.5453097773177129</v>
      </c>
      <c r="S594" s="54">
        <v>0.63141159171576455</v>
      </c>
      <c r="T594" s="53">
        <v>2572</v>
      </c>
      <c r="U594" s="53">
        <v>52.210486399531817</v>
      </c>
      <c r="V594" s="53"/>
      <c r="W594" s="53"/>
      <c r="X594" s="53">
        <v>114.64725435052063</v>
      </c>
      <c r="Y594" s="53">
        <v>2.9181277744101082</v>
      </c>
      <c r="Z594" s="53">
        <v>96.865249633476978</v>
      </c>
      <c r="AA594" s="53">
        <v>2.5674229795646344</v>
      </c>
      <c r="AB594" s="55">
        <v>96.865249633476978</v>
      </c>
      <c r="AC594" s="55">
        <v>2.5674229795646344</v>
      </c>
      <c r="AD594" s="56" t="s">
        <v>714</v>
      </c>
      <c r="AE594" s="53" t="s">
        <v>715</v>
      </c>
      <c r="AF594" s="53" t="s">
        <v>1775</v>
      </c>
      <c r="AG594" s="53"/>
      <c r="AH594" s="57">
        <v>101.9</v>
      </c>
      <c r="AI594" s="57">
        <v>0.9</v>
      </c>
      <c r="AJ594" s="58"/>
      <c r="AK594" s="53"/>
      <c r="AL594" s="56">
        <v>13.8</v>
      </c>
      <c r="AM594" s="56">
        <v>1.8</v>
      </c>
      <c r="AN594" s="56">
        <v>1017</v>
      </c>
      <c r="AO594" s="74" t="s">
        <v>684</v>
      </c>
      <c r="AP594" s="56">
        <v>18.899999999999999</v>
      </c>
      <c r="AQ594" s="56">
        <v>0.79</v>
      </c>
      <c r="AR594" s="56">
        <v>4.54</v>
      </c>
      <c r="AS594" s="56">
        <v>4.6900000000000004</v>
      </c>
      <c r="AT594" s="56">
        <v>1.05</v>
      </c>
      <c r="AU594" s="56">
        <v>21.6</v>
      </c>
      <c r="AV594" s="56">
        <v>7.1</v>
      </c>
      <c r="AW594" s="56">
        <v>91.8</v>
      </c>
      <c r="AX594" s="56">
        <v>35.200000000000003</v>
      </c>
      <c r="AY594" s="56">
        <v>158</v>
      </c>
      <c r="AZ594" s="56">
        <v>34.700000000000003</v>
      </c>
      <c r="BA594" s="56">
        <v>331</v>
      </c>
      <c r="BB594" s="56">
        <v>62.1</v>
      </c>
      <c r="BC594" s="56">
        <v>8390</v>
      </c>
      <c r="BD594" s="53"/>
      <c r="BE594" s="53"/>
      <c r="BF594" s="56" t="s">
        <v>734</v>
      </c>
      <c r="BG594" s="56" t="s">
        <v>734</v>
      </c>
      <c r="BH594" s="56" t="s">
        <v>734</v>
      </c>
      <c r="BI594" s="56" t="s">
        <v>734</v>
      </c>
      <c r="BJ594" s="56" t="s">
        <v>734</v>
      </c>
      <c r="BK594" s="56" t="s">
        <v>734</v>
      </c>
      <c r="BL594" s="56" t="s">
        <v>734</v>
      </c>
      <c r="BM594" s="56" t="s">
        <v>734</v>
      </c>
      <c r="BN594" s="59" t="s">
        <v>734</v>
      </c>
      <c r="BO594" s="59" t="s">
        <v>734</v>
      </c>
      <c r="BP594" s="59" t="s">
        <v>734</v>
      </c>
      <c r="BQ594" s="60" t="s">
        <v>734</v>
      </c>
      <c r="BR594" s="60" t="s">
        <v>734</v>
      </c>
      <c r="BS594" s="60" t="s">
        <v>734</v>
      </c>
    </row>
    <row r="595" spans="1:71" s="45" customFormat="1" x14ac:dyDescent="0.25">
      <c r="A595" s="53" t="s">
        <v>870</v>
      </c>
      <c r="B595" s="53" t="s">
        <v>1144</v>
      </c>
      <c r="C595" s="53">
        <v>2017</v>
      </c>
      <c r="D595" s="53">
        <v>136</v>
      </c>
      <c r="E595" s="53">
        <v>592</v>
      </c>
      <c r="F595" s="53">
        <v>43472</v>
      </c>
      <c r="G595" s="53">
        <v>45893</v>
      </c>
      <c r="H595" s="53"/>
      <c r="I595" s="53">
        <v>7.45</v>
      </c>
      <c r="J595" s="53">
        <v>197.2</v>
      </c>
      <c r="K595" s="53">
        <v>98.8</v>
      </c>
      <c r="L595" s="53">
        <v>0.50658561296859173</v>
      </c>
      <c r="M595" s="53">
        <v>7.4200000000000002E-2</v>
      </c>
      <c r="N595" s="80">
        <v>7.6131315607252814</v>
      </c>
      <c r="O595" s="81">
        <v>0.17006610548536003</v>
      </c>
      <c r="P595" s="81">
        <v>8.1413405525226317</v>
      </c>
      <c r="Q595" s="81">
        <v>1.6630599999999999E-2</v>
      </c>
      <c r="R595" s="81">
        <v>2.8847276875362358</v>
      </c>
      <c r="S595" s="54">
        <v>0.35433079711207877</v>
      </c>
      <c r="T595" s="53">
        <v>1020</v>
      </c>
      <c r="U595" s="53">
        <v>153.51494847403845</v>
      </c>
      <c r="V595" s="53"/>
      <c r="W595" s="53"/>
      <c r="X595" s="53">
        <v>106.32570454017051</v>
      </c>
      <c r="Y595" s="53">
        <v>3.067207037838271</v>
      </c>
      <c r="Z595" s="53">
        <v>102.85657968383711</v>
      </c>
      <c r="AA595" s="53">
        <v>3.0445652430574461</v>
      </c>
      <c r="AB595" s="55">
        <v>102.85657968383711</v>
      </c>
      <c r="AC595" s="55">
        <v>3.0445652430574461</v>
      </c>
      <c r="AD595" s="56" t="s">
        <v>714</v>
      </c>
      <c r="AE595" s="53" t="s">
        <v>715</v>
      </c>
      <c r="AF595" s="53" t="s">
        <v>1775</v>
      </c>
      <c r="AG595" s="53"/>
      <c r="AH595" s="57">
        <v>101.9</v>
      </c>
      <c r="AI595" s="57">
        <v>0.9</v>
      </c>
      <c r="AJ595" s="58"/>
      <c r="AK595" s="53"/>
      <c r="AL595" s="56">
        <v>6.3</v>
      </c>
      <c r="AM595" s="56">
        <v>1.6</v>
      </c>
      <c r="AN595" s="56">
        <v>1418</v>
      </c>
      <c r="AO595" s="74" t="s">
        <v>684</v>
      </c>
      <c r="AP595" s="56">
        <v>10.220000000000001</v>
      </c>
      <c r="AQ595" s="56">
        <v>0.19400000000000001</v>
      </c>
      <c r="AR595" s="56">
        <v>2.31</v>
      </c>
      <c r="AS595" s="56">
        <v>5.0999999999999996</v>
      </c>
      <c r="AT595" s="56">
        <v>1.05</v>
      </c>
      <c r="AU595" s="56">
        <v>30.7</v>
      </c>
      <c r="AV595" s="56">
        <v>11.62</v>
      </c>
      <c r="AW595" s="56">
        <v>136.4</v>
      </c>
      <c r="AX595" s="56">
        <v>48.3</v>
      </c>
      <c r="AY595" s="56">
        <v>212</v>
      </c>
      <c r="AZ595" s="56">
        <v>45.1</v>
      </c>
      <c r="BA595" s="56">
        <v>414</v>
      </c>
      <c r="BB595" s="56">
        <v>78.900000000000006</v>
      </c>
      <c r="BC595" s="56">
        <v>9390</v>
      </c>
      <c r="BD595" s="53"/>
      <c r="BE595" s="53"/>
      <c r="BF595" s="56" t="s">
        <v>734</v>
      </c>
      <c r="BG595" s="56" t="s">
        <v>734</v>
      </c>
      <c r="BH595" s="56" t="s">
        <v>734</v>
      </c>
      <c r="BI595" s="56" t="s">
        <v>734</v>
      </c>
      <c r="BJ595" s="56" t="s">
        <v>734</v>
      </c>
      <c r="BK595" s="56" t="s">
        <v>734</v>
      </c>
      <c r="BL595" s="56" t="s">
        <v>734</v>
      </c>
      <c r="BM595" s="56" t="s">
        <v>734</v>
      </c>
      <c r="BN595" s="59" t="s">
        <v>734</v>
      </c>
      <c r="BO595" s="59" t="s">
        <v>734</v>
      </c>
      <c r="BP595" s="59" t="s">
        <v>734</v>
      </c>
      <c r="BQ595" s="60" t="s">
        <v>734</v>
      </c>
      <c r="BR595" s="60" t="s">
        <v>734</v>
      </c>
      <c r="BS595" s="60" t="s">
        <v>734</v>
      </c>
    </row>
    <row r="596" spans="1:71" s="45" customFormat="1" x14ac:dyDescent="0.25">
      <c r="A596" s="4" t="s">
        <v>871</v>
      </c>
      <c r="B596" s="4" t="s">
        <v>1144</v>
      </c>
      <c r="C596" s="4">
        <v>2017</v>
      </c>
      <c r="D596" s="4">
        <v>137</v>
      </c>
      <c r="E596" s="4">
        <v>593</v>
      </c>
      <c r="F596" s="4">
        <v>43662</v>
      </c>
      <c r="G596" s="4">
        <v>45810.5</v>
      </c>
      <c r="H596" s="4"/>
      <c r="I596" s="4">
        <v>6.32</v>
      </c>
      <c r="J596" s="4">
        <v>198</v>
      </c>
      <c r="K596" s="4">
        <v>121.5</v>
      </c>
      <c r="L596" s="4">
        <v>0.63051702395964693</v>
      </c>
      <c r="M596" s="4">
        <v>4.8300000000000003E-2</v>
      </c>
      <c r="N596" s="19">
        <v>3.8585428691149866</v>
      </c>
      <c r="O596" s="78">
        <v>0.10711549582104002</v>
      </c>
      <c r="P596" s="78">
        <v>4.6330274484433929</v>
      </c>
      <c r="Q596" s="78">
        <v>1.6091600000000001E-2</v>
      </c>
      <c r="R596" s="78">
        <v>2.5644863550488592</v>
      </c>
      <c r="S596" s="38">
        <v>0.55352280632623407</v>
      </c>
      <c r="T596" s="4">
        <v>116</v>
      </c>
      <c r="U596" s="4">
        <v>91.036490099093399</v>
      </c>
      <c r="V596" s="4"/>
      <c r="W596" s="4"/>
      <c r="X596" s="4">
        <v>102.90703121350198</v>
      </c>
      <c r="Y596" s="4">
        <v>2.6390367738561289</v>
      </c>
      <c r="Z596" s="4">
        <v>102.87786973533504</v>
      </c>
      <c r="AA596" s="4">
        <v>2.6351670589154343</v>
      </c>
      <c r="AB596" s="39">
        <v>102.87786973533504</v>
      </c>
      <c r="AC596" s="39">
        <v>2.6351670589154343</v>
      </c>
      <c r="AD596" s="20" t="s">
        <v>714</v>
      </c>
      <c r="AE596" s="4"/>
      <c r="AF596" s="4"/>
      <c r="AG596" s="4"/>
      <c r="AH596" s="40">
        <v>101.9</v>
      </c>
      <c r="AI596" s="40">
        <v>0.9</v>
      </c>
      <c r="AJ596" s="41"/>
      <c r="AK596" s="4"/>
      <c r="AL596" s="20">
        <v>8.6999999999999993</v>
      </c>
      <c r="AM596" s="20">
        <v>2.2000000000000002</v>
      </c>
      <c r="AN596" s="20">
        <v>1700</v>
      </c>
      <c r="AO596" s="74" t="s">
        <v>684</v>
      </c>
      <c r="AP596" s="20">
        <v>10.11</v>
      </c>
      <c r="AQ596" s="20">
        <v>0.255</v>
      </c>
      <c r="AR596" s="20">
        <v>4.29</v>
      </c>
      <c r="AS596" s="20">
        <v>8.26</v>
      </c>
      <c r="AT596" s="20">
        <v>1.68</v>
      </c>
      <c r="AU596" s="20">
        <v>44.2</v>
      </c>
      <c r="AV596" s="20">
        <v>12.4</v>
      </c>
      <c r="AW596" s="20">
        <v>156</v>
      </c>
      <c r="AX596" s="20">
        <v>57.9</v>
      </c>
      <c r="AY596" s="20">
        <v>252</v>
      </c>
      <c r="AZ596" s="20">
        <v>53.7</v>
      </c>
      <c r="BA596" s="20">
        <v>476</v>
      </c>
      <c r="BB596" s="20">
        <v>90</v>
      </c>
      <c r="BC596" s="20">
        <v>8780</v>
      </c>
      <c r="BD596" s="4"/>
      <c r="BE596" s="4"/>
      <c r="BF596" s="20">
        <v>2.5600000000000002E-3</v>
      </c>
      <c r="BG596" s="20">
        <v>1.9000000000000001E-4</v>
      </c>
      <c r="BH596" s="20">
        <v>1.4673099999999999</v>
      </c>
      <c r="BI596" s="20">
        <v>1E-4</v>
      </c>
      <c r="BJ596" s="20">
        <v>9.8900000000000002E-2</v>
      </c>
      <c r="BK596" s="20">
        <v>4.1000000000000003E-3</v>
      </c>
      <c r="BL596" s="20">
        <v>0.28284599999999999</v>
      </c>
      <c r="BM596" s="20">
        <v>4.8000000000000001E-5</v>
      </c>
      <c r="BN596" s="42">
        <v>0.28284107820643567</v>
      </c>
      <c r="BO596" s="42">
        <v>4.2684131157200156</v>
      </c>
      <c r="BP596" s="42">
        <v>1.697790458425102</v>
      </c>
      <c r="BQ596" s="43">
        <v>0.28284112503334413</v>
      </c>
      <c r="BR596" s="43">
        <v>4.2483212735588971</v>
      </c>
      <c r="BS596" s="43">
        <v>1.6977867676227056</v>
      </c>
    </row>
    <row r="597" spans="1:71" s="45" customFormat="1" x14ac:dyDescent="0.25">
      <c r="A597" s="4" t="s">
        <v>872</v>
      </c>
      <c r="B597" s="4" t="s">
        <v>1144</v>
      </c>
      <c r="C597" s="4">
        <v>2017</v>
      </c>
      <c r="D597" s="4">
        <v>138</v>
      </c>
      <c r="E597" s="4">
        <v>594</v>
      </c>
      <c r="F597" s="4">
        <v>43815</v>
      </c>
      <c r="G597" s="4">
        <v>45837</v>
      </c>
      <c r="H597" s="4"/>
      <c r="I597" s="4">
        <v>5.8</v>
      </c>
      <c r="J597" s="4">
        <v>192</v>
      </c>
      <c r="K597" s="4">
        <v>110.7</v>
      </c>
      <c r="L597" s="4">
        <v>0.5803830528148578</v>
      </c>
      <c r="M597" s="4">
        <v>4.6699999999999998E-2</v>
      </c>
      <c r="N597" s="19">
        <v>3.1602462909629736</v>
      </c>
      <c r="O597" s="78">
        <v>0.10205338555384001</v>
      </c>
      <c r="P597" s="78">
        <v>3.9477767798814369</v>
      </c>
      <c r="Q597" s="78">
        <v>1.58564E-2</v>
      </c>
      <c r="R597" s="78">
        <v>2.3659638383174446</v>
      </c>
      <c r="S597" s="38">
        <v>0.59931550597663263</v>
      </c>
      <c r="T597" s="4">
        <v>48</v>
      </c>
      <c r="U597" s="4">
        <v>75.688024529356596</v>
      </c>
      <c r="V597" s="4"/>
      <c r="W597" s="4"/>
      <c r="X597" s="4">
        <v>101.41467812705105</v>
      </c>
      <c r="Y597" s="4">
        <v>2.399434611232059</v>
      </c>
      <c r="Z597" s="4">
        <v>101.58533276735307</v>
      </c>
      <c r="AA597" s="4">
        <v>2.3981801098216127</v>
      </c>
      <c r="AB597" s="39">
        <v>101.58533276735307</v>
      </c>
      <c r="AC597" s="39">
        <v>2.3981801098216127</v>
      </c>
      <c r="AD597" s="20" t="s">
        <v>714</v>
      </c>
      <c r="AE597" s="4"/>
      <c r="AF597" s="4"/>
      <c r="AG597" s="4"/>
      <c r="AH597" s="40">
        <v>101.9</v>
      </c>
      <c r="AI597" s="40">
        <v>0.9</v>
      </c>
      <c r="AJ597" s="41"/>
      <c r="AK597" s="4"/>
      <c r="AL597" s="20">
        <v>6.2</v>
      </c>
      <c r="AM597" s="20">
        <v>1.5</v>
      </c>
      <c r="AN597" s="20">
        <v>1631</v>
      </c>
      <c r="AO597" s="74" t="s">
        <v>684</v>
      </c>
      <c r="AP597" s="20">
        <v>9.59</v>
      </c>
      <c r="AQ597" s="20">
        <v>0.17100000000000001</v>
      </c>
      <c r="AR597" s="20">
        <v>3.51</v>
      </c>
      <c r="AS597" s="20">
        <v>7.53</v>
      </c>
      <c r="AT597" s="20">
        <v>1.47</v>
      </c>
      <c r="AU597" s="20">
        <v>38.6</v>
      </c>
      <c r="AV597" s="20">
        <v>12.9</v>
      </c>
      <c r="AW597" s="20">
        <v>153</v>
      </c>
      <c r="AX597" s="20">
        <v>54.6</v>
      </c>
      <c r="AY597" s="20">
        <v>249</v>
      </c>
      <c r="AZ597" s="20">
        <v>52</v>
      </c>
      <c r="BA597" s="20">
        <v>480</v>
      </c>
      <c r="BB597" s="20">
        <v>85.9</v>
      </c>
      <c r="BC597" s="20">
        <v>8740</v>
      </c>
      <c r="BD597" s="4"/>
      <c r="BE597" s="4"/>
      <c r="BF597" s="20">
        <v>1.8680000000000001E-3</v>
      </c>
      <c r="BG597" s="20">
        <v>3.1000000000000001E-5</v>
      </c>
      <c r="BH597" s="20">
        <v>1.46726</v>
      </c>
      <c r="BI597" s="20">
        <v>1.1E-4</v>
      </c>
      <c r="BJ597" s="20">
        <v>7.0499999999999993E-2</v>
      </c>
      <c r="BK597" s="20">
        <v>2.3E-3</v>
      </c>
      <c r="BL597" s="20">
        <v>0.28291500000000003</v>
      </c>
      <c r="BM597" s="20">
        <v>4.5500000000000001E-5</v>
      </c>
      <c r="BN597" s="42">
        <v>0.28291145379283</v>
      </c>
      <c r="BO597" s="42">
        <v>6.7288887792971153</v>
      </c>
      <c r="BP597" s="42">
        <v>1.6093592476919263</v>
      </c>
      <c r="BQ597" s="43">
        <v>0.28291144279776836</v>
      </c>
      <c r="BR597" s="43">
        <v>6.7354998145652267</v>
      </c>
      <c r="BS597" s="43">
        <v>1.6093603734756896</v>
      </c>
    </row>
    <row r="598" spans="1:71" s="45" customFormat="1" x14ac:dyDescent="0.25">
      <c r="A598" s="53" t="s">
        <v>873</v>
      </c>
      <c r="B598" s="53" t="s">
        <v>1144</v>
      </c>
      <c r="C598" s="53">
        <v>2017</v>
      </c>
      <c r="D598" s="53">
        <v>139</v>
      </c>
      <c r="E598" s="53">
        <v>595</v>
      </c>
      <c r="F598" s="53">
        <v>43714.5</v>
      </c>
      <c r="G598" s="53">
        <v>45933</v>
      </c>
      <c r="H598" s="53"/>
      <c r="I598" s="53">
        <v>31.9</v>
      </c>
      <c r="J598" s="53">
        <v>485</v>
      </c>
      <c r="K598" s="53">
        <v>396</v>
      </c>
      <c r="L598" s="53">
        <v>0.80971659919028338</v>
      </c>
      <c r="M598" s="53">
        <v>5.135E-2</v>
      </c>
      <c r="N598" s="80">
        <v>1.7700986960958263</v>
      </c>
      <c r="O598" s="81">
        <v>0.17539665076206001</v>
      </c>
      <c r="P598" s="81">
        <v>3.9869079943145329</v>
      </c>
      <c r="Q598" s="81">
        <v>2.4784199999999999E-2</v>
      </c>
      <c r="R598" s="81">
        <v>3.5724201826225577</v>
      </c>
      <c r="S598" s="54">
        <v>0.89603777857852518</v>
      </c>
      <c r="T598" s="53">
        <v>266</v>
      </c>
      <c r="U598" s="53">
        <v>40.685905144998003</v>
      </c>
      <c r="V598" s="53"/>
      <c r="W598" s="53"/>
      <c r="X598" s="53">
        <v>157.82097112583551</v>
      </c>
      <c r="Y598" s="53">
        <v>5.6380282249102676</v>
      </c>
      <c r="Z598" s="53">
        <v>157.40030917189299</v>
      </c>
      <c r="AA598" s="53">
        <v>5.5804164344685612</v>
      </c>
      <c r="AB598" s="55">
        <v>157.40030917189299</v>
      </c>
      <c r="AC598" s="55">
        <v>5.5804164344685612</v>
      </c>
      <c r="AD598" s="56" t="s">
        <v>714</v>
      </c>
      <c r="AE598" s="53" t="s">
        <v>715</v>
      </c>
      <c r="AF598" s="53" t="s">
        <v>1775</v>
      </c>
      <c r="AG598" s="53"/>
      <c r="AH598" s="57">
        <v>101.9</v>
      </c>
      <c r="AI598" s="57">
        <v>0.9</v>
      </c>
      <c r="AJ598" s="58"/>
      <c r="AK598" s="53"/>
      <c r="AL598" s="56">
        <v>8.9</v>
      </c>
      <c r="AM598" s="56">
        <v>1.7</v>
      </c>
      <c r="AN598" s="56">
        <v>2130</v>
      </c>
      <c r="AO598" s="74" t="s">
        <v>684</v>
      </c>
      <c r="AP598" s="56">
        <v>23</v>
      </c>
      <c r="AQ598" s="56">
        <v>0.32400000000000001</v>
      </c>
      <c r="AR598" s="56">
        <v>4.5</v>
      </c>
      <c r="AS598" s="56">
        <v>8.1999999999999993</v>
      </c>
      <c r="AT598" s="56">
        <v>2.72</v>
      </c>
      <c r="AU598" s="56">
        <v>39.200000000000003</v>
      </c>
      <c r="AV598" s="56">
        <v>13</v>
      </c>
      <c r="AW598" s="56">
        <v>167</v>
      </c>
      <c r="AX598" s="56">
        <v>68</v>
      </c>
      <c r="AY598" s="56">
        <v>307</v>
      </c>
      <c r="AZ598" s="56">
        <v>76</v>
      </c>
      <c r="BA598" s="56">
        <v>760</v>
      </c>
      <c r="BB598" s="56">
        <v>142</v>
      </c>
      <c r="BC598" s="56">
        <v>8390</v>
      </c>
      <c r="BD598" s="53"/>
      <c r="BE598" s="53"/>
      <c r="BF598" s="56" t="s">
        <v>734</v>
      </c>
      <c r="BG598" s="56" t="s">
        <v>734</v>
      </c>
      <c r="BH598" s="56" t="s">
        <v>734</v>
      </c>
      <c r="BI598" s="56" t="s">
        <v>734</v>
      </c>
      <c r="BJ598" s="56" t="s">
        <v>734</v>
      </c>
      <c r="BK598" s="56" t="s">
        <v>734</v>
      </c>
      <c r="BL598" s="56" t="s">
        <v>734</v>
      </c>
      <c r="BM598" s="56" t="s">
        <v>734</v>
      </c>
      <c r="BN598" s="59" t="s">
        <v>734</v>
      </c>
      <c r="BO598" s="59" t="s">
        <v>734</v>
      </c>
      <c r="BP598" s="59" t="s">
        <v>734</v>
      </c>
      <c r="BQ598" s="60" t="s">
        <v>734</v>
      </c>
      <c r="BR598" s="60" t="s">
        <v>734</v>
      </c>
      <c r="BS598" s="60" t="s">
        <v>734</v>
      </c>
    </row>
    <row r="599" spans="1:71" s="45" customFormat="1" x14ac:dyDescent="0.25">
      <c r="A599" s="53" t="s">
        <v>874</v>
      </c>
      <c r="B599" s="53" t="s">
        <v>1144</v>
      </c>
      <c r="C599" s="53">
        <v>2017</v>
      </c>
      <c r="D599" s="53">
        <v>140</v>
      </c>
      <c r="E599" s="53">
        <v>596</v>
      </c>
      <c r="F599" s="53">
        <v>43718.5</v>
      </c>
      <c r="G599" s="53">
        <v>45896</v>
      </c>
      <c r="H599" s="53"/>
      <c r="I599" s="53">
        <v>2.97</v>
      </c>
      <c r="J599" s="53">
        <v>141.1</v>
      </c>
      <c r="K599" s="53">
        <v>55.9</v>
      </c>
      <c r="L599" s="53">
        <v>0.41169205434335121</v>
      </c>
      <c r="M599" s="53">
        <v>5.1499999999999997E-2</v>
      </c>
      <c r="N599" s="80">
        <v>4.1984987599282944</v>
      </c>
      <c r="O599" s="81">
        <v>0.11511641231299999</v>
      </c>
      <c r="P599" s="81">
        <v>4.8532566580319392</v>
      </c>
      <c r="Q599" s="81">
        <v>1.6218999999999997E-2</v>
      </c>
      <c r="R599" s="81">
        <v>2.4344831795705479</v>
      </c>
      <c r="S599" s="54">
        <v>0.50161847005176996</v>
      </c>
      <c r="T599" s="53">
        <v>267</v>
      </c>
      <c r="U599" s="53">
        <v>96.38632173146317</v>
      </c>
      <c r="V599" s="53"/>
      <c r="W599" s="53"/>
      <c r="X599" s="53">
        <v>103.71524490749069</v>
      </c>
      <c r="Y599" s="53">
        <v>2.5249301919232598</v>
      </c>
      <c r="Z599" s="53">
        <v>103.27235865146339</v>
      </c>
      <c r="AA599" s="53">
        <v>2.516284236435399</v>
      </c>
      <c r="AB599" s="55">
        <v>103.27235865146339</v>
      </c>
      <c r="AC599" s="55">
        <v>2.516284236435399</v>
      </c>
      <c r="AD599" s="56" t="s">
        <v>714</v>
      </c>
      <c r="AE599" s="53" t="s">
        <v>715</v>
      </c>
      <c r="AF599" s="53" t="s">
        <v>1775</v>
      </c>
      <c r="AG599" s="53"/>
      <c r="AH599" s="57">
        <v>101.9</v>
      </c>
      <c r="AI599" s="57">
        <v>0.9</v>
      </c>
      <c r="AJ599" s="58"/>
      <c r="AK599" s="53"/>
      <c r="AL599" s="56">
        <v>7.3</v>
      </c>
      <c r="AM599" s="56">
        <v>2</v>
      </c>
      <c r="AN599" s="56">
        <v>741</v>
      </c>
      <c r="AO599" s="74" t="s">
        <v>684</v>
      </c>
      <c r="AP599" s="56">
        <v>6.42</v>
      </c>
      <c r="AQ599" s="56">
        <v>5.7000000000000002E-2</v>
      </c>
      <c r="AR599" s="56">
        <v>0.95</v>
      </c>
      <c r="AS599" s="56">
        <v>1.99</v>
      </c>
      <c r="AT599" s="56">
        <v>0.49299999999999999</v>
      </c>
      <c r="AU599" s="56">
        <v>13.9</v>
      </c>
      <c r="AV599" s="56">
        <v>4.7699999999999996</v>
      </c>
      <c r="AW599" s="56">
        <v>60.7</v>
      </c>
      <c r="AX599" s="56">
        <v>26.3</v>
      </c>
      <c r="AY599" s="56">
        <v>120</v>
      </c>
      <c r="AZ599" s="56">
        <v>26.6</v>
      </c>
      <c r="BA599" s="56">
        <v>263</v>
      </c>
      <c r="BB599" s="56">
        <v>50.2</v>
      </c>
      <c r="BC599" s="56">
        <v>8740</v>
      </c>
      <c r="BD599" s="53"/>
      <c r="BE599" s="53"/>
      <c r="BF599" s="56" t="s">
        <v>734</v>
      </c>
      <c r="BG599" s="56" t="s">
        <v>734</v>
      </c>
      <c r="BH599" s="56" t="s">
        <v>734</v>
      </c>
      <c r="BI599" s="56" t="s">
        <v>734</v>
      </c>
      <c r="BJ599" s="56" t="s">
        <v>734</v>
      </c>
      <c r="BK599" s="56" t="s">
        <v>734</v>
      </c>
      <c r="BL599" s="56" t="s">
        <v>734</v>
      </c>
      <c r="BM599" s="56" t="s">
        <v>734</v>
      </c>
      <c r="BN599" s="59" t="s">
        <v>734</v>
      </c>
      <c r="BO599" s="59" t="s">
        <v>734</v>
      </c>
      <c r="BP599" s="59" t="s">
        <v>734</v>
      </c>
      <c r="BQ599" s="60" t="s">
        <v>734</v>
      </c>
      <c r="BR599" s="60" t="s">
        <v>734</v>
      </c>
      <c r="BS599" s="60" t="s">
        <v>734</v>
      </c>
    </row>
    <row r="600" spans="1:71" s="45" customFormat="1" x14ac:dyDescent="0.25">
      <c r="A600" s="53" t="s">
        <v>875</v>
      </c>
      <c r="B600" s="53" t="s">
        <v>1144</v>
      </c>
      <c r="C600" s="53">
        <v>2017</v>
      </c>
      <c r="D600" s="53">
        <v>141</v>
      </c>
      <c r="E600" s="53">
        <v>597</v>
      </c>
      <c r="F600" s="53">
        <v>43839</v>
      </c>
      <c r="G600" s="53">
        <v>46084</v>
      </c>
      <c r="H600" s="53"/>
      <c r="I600" s="53">
        <v>8.2200000000000006</v>
      </c>
      <c r="J600" s="53">
        <v>177.9</v>
      </c>
      <c r="K600" s="53">
        <v>99</v>
      </c>
      <c r="L600" s="53">
        <v>0.56306306306306309</v>
      </c>
      <c r="M600" s="53">
        <v>9.8900000000000002E-2</v>
      </c>
      <c r="N600" s="80">
        <v>6.2483860393242034</v>
      </c>
      <c r="O600" s="81">
        <v>0.23749806036488003</v>
      </c>
      <c r="P600" s="81">
        <v>6.8565152985521323</v>
      </c>
      <c r="Q600" s="81">
        <v>1.74244E-2</v>
      </c>
      <c r="R600" s="81">
        <v>2.8230256716611386</v>
      </c>
      <c r="S600" s="54">
        <v>0.41172892478738715</v>
      </c>
      <c r="T600" s="53">
        <v>1580</v>
      </c>
      <c r="U600" s="53">
        <v>116.53741465745736</v>
      </c>
      <c r="V600" s="53"/>
      <c r="W600" s="53"/>
      <c r="X600" s="53">
        <v>111.35717912309335</v>
      </c>
      <c r="Y600" s="53">
        <v>3.1436417538826031</v>
      </c>
      <c r="Z600" s="53">
        <v>104.29661431553569</v>
      </c>
      <c r="AA600" s="53">
        <v>3.0503259211744025</v>
      </c>
      <c r="AB600" s="55">
        <v>104.29661431553569</v>
      </c>
      <c r="AC600" s="55">
        <v>3.0503259211744025</v>
      </c>
      <c r="AD600" s="56" t="s">
        <v>714</v>
      </c>
      <c r="AE600" s="53" t="s">
        <v>715</v>
      </c>
      <c r="AF600" s="53" t="s">
        <v>1775</v>
      </c>
      <c r="AG600" s="53"/>
      <c r="AH600" s="57">
        <v>101.9</v>
      </c>
      <c r="AI600" s="57">
        <v>0.9</v>
      </c>
      <c r="AJ600" s="58"/>
      <c r="AK600" s="53"/>
      <c r="AL600" s="56">
        <v>7.7</v>
      </c>
      <c r="AM600" s="56">
        <v>1.9</v>
      </c>
      <c r="AN600" s="56">
        <v>813</v>
      </c>
      <c r="AO600" s="74" t="s">
        <v>684</v>
      </c>
      <c r="AP600" s="56">
        <v>10.7</v>
      </c>
      <c r="AQ600" s="56">
        <v>0.14699999999999999</v>
      </c>
      <c r="AR600" s="56">
        <v>1.66</v>
      </c>
      <c r="AS600" s="56">
        <v>2.9</v>
      </c>
      <c r="AT600" s="56">
        <v>0.64700000000000002</v>
      </c>
      <c r="AU600" s="56">
        <v>16.100000000000001</v>
      </c>
      <c r="AV600" s="56">
        <v>5.96</v>
      </c>
      <c r="AW600" s="56">
        <v>70.900000000000006</v>
      </c>
      <c r="AX600" s="56">
        <v>28.7</v>
      </c>
      <c r="AY600" s="56">
        <v>125</v>
      </c>
      <c r="AZ600" s="56">
        <v>26.7</v>
      </c>
      <c r="BA600" s="56">
        <v>262</v>
      </c>
      <c r="BB600" s="56">
        <v>49.6</v>
      </c>
      <c r="BC600" s="56">
        <v>8620</v>
      </c>
      <c r="BD600" s="53"/>
      <c r="BE600" s="53"/>
      <c r="BF600" s="56" t="s">
        <v>734</v>
      </c>
      <c r="BG600" s="56" t="s">
        <v>734</v>
      </c>
      <c r="BH600" s="56" t="s">
        <v>734</v>
      </c>
      <c r="BI600" s="56" t="s">
        <v>734</v>
      </c>
      <c r="BJ600" s="56" t="s">
        <v>734</v>
      </c>
      <c r="BK600" s="56" t="s">
        <v>734</v>
      </c>
      <c r="BL600" s="56" t="s">
        <v>734</v>
      </c>
      <c r="BM600" s="56" t="s">
        <v>734</v>
      </c>
      <c r="BN600" s="59" t="s">
        <v>734</v>
      </c>
      <c r="BO600" s="59" t="s">
        <v>734</v>
      </c>
      <c r="BP600" s="59" t="s">
        <v>734</v>
      </c>
      <c r="BQ600" s="60" t="s">
        <v>734</v>
      </c>
      <c r="BR600" s="60" t="s">
        <v>734</v>
      </c>
      <c r="BS600" s="60" t="s">
        <v>734</v>
      </c>
    </row>
    <row r="601" spans="1:71" s="45" customFormat="1" x14ac:dyDescent="0.25">
      <c r="A601" s="53" t="s">
        <v>876</v>
      </c>
      <c r="B601" s="53" t="s">
        <v>1144</v>
      </c>
      <c r="C601" s="53">
        <v>2017</v>
      </c>
      <c r="D601" s="53">
        <v>142</v>
      </c>
      <c r="E601" s="53">
        <v>598</v>
      </c>
      <c r="F601" s="53">
        <v>43709</v>
      </c>
      <c r="G601" s="53">
        <v>46258</v>
      </c>
      <c r="H601" s="53"/>
      <c r="I601" s="53">
        <v>7.81</v>
      </c>
      <c r="J601" s="53">
        <v>142.4</v>
      </c>
      <c r="K601" s="53">
        <v>85.2</v>
      </c>
      <c r="L601" s="53">
        <v>0.59844404548174746</v>
      </c>
      <c r="M601" s="53">
        <v>0.1149</v>
      </c>
      <c r="N601" s="80">
        <v>6.9478849030287648</v>
      </c>
      <c r="O601" s="81">
        <v>0.29469788045964002</v>
      </c>
      <c r="P601" s="81">
        <v>8.1209839396092658</v>
      </c>
      <c r="Q601" s="81">
        <v>1.86102E-2</v>
      </c>
      <c r="R601" s="81">
        <v>4.2044352202949451</v>
      </c>
      <c r="S601" s="54">
        <v>0.51772485348582509</v>
      </c>
      <c r="T601" s="53">
        <v>1870</v>
      </c>
      <c r="U601" s="53">
        <v>125.20695266446943</v>
      </c>
      <c r="V601" s="53"/>
      <c r="W601" s="53"/>
      <c r="X601" s="53">
        <v>118.86602515878295</v>
      </c>
      <c r="Y601" s="53">
        <v>4.9976450267405204</v>
      </c>
      <c r="Z601" s="53">
        <v>108.97821025028482</v>
      </c>
      <c r="AA601" s="53">
        <v>4.7035291130571011</v>
      </c>
      <c r="AB601" s="55">
        <v>108.97821025028482</v>
      </c>
      <c r="AC601" s="55">
        <v>4.7035291130571011</v>
      </c>
      <c r="AD601" s="56" t="s">
        <v>714</v>
      </c>
      <c r="AE601" s="53" t="s">
        <v>715</v>
      </c>
      <c r="AF601" s="53" t="s">
        <v>1775</v>
      </c>
      <c r="AG601" s="53"/>
      <c r="AH601" s="57">
        <v>101.9</v>
      </c>
      <c r="AI601" s="57">
        <v>0.9</v>
      </c>
      <c r="AJ601" s="58"/>
      <c r="AK601" s="77" t="s">
        <v>1782</v>
      </c>
      <c r="AL601" s="68">
        <v>7.9</v>
      </c>
      <c r="AM601" s="68">
        <v>1.6</v>
      </c>
      <c r="AN601" s="68">
        <v>1090</v>
      </c>
      <c r="AO601" s="79" t="s">
        <v>684</v>
      </c>
      <c r="AP601" s="68">
        <v>60</v>
      </c>
      <c r="AQ601" s="68">
        <v>7.3</v>
      </c>
      <c r="AR601" s="68">
        <v>35.799999999999997</v>
      </c>
      <c r="AS601" s="68">
        <v>10.4</v>
      </c>
      <c r="AT601" s="68">
        <v>1.52</v>
      </c>
      <c r="AU601" s="68">
        <v>29</v>
      </c>
      <c r="AV601" s="68">
        <v>8.8000000000000007</v>
      </c>
      <c r="AW601" s="68">
        <v>95</v>
      </c>
      <c r="AX601" s="68">
        <v>35.6</v>
      </c>
      <c r="AY601" s="68">
        <v>154</v>
      </c>
      <c r="AZ601" s="68">
        <v>32.6</v>
      </c>
      <c r="BA601" s="68">
        <v>302</v>
      </c>
      <c r="BB601" s="68">
        <v>61.6</v>
      </c>
      <c r="BC601" s="68">
        <v>8500</v>
      </c>
      <c r="BD601" s="53"/>
      <c r="BE601" s="53"/>
      <c r="BF601" s="56" t="s">
        <v>734</v>
      </c>
      <c r="BG601" s="56" t="s">
        <v>734</v>
      </c>
      <c r="BH601" s="56" t="s">
        <v>734</v>
      </c>
      <c r="BI601" s="56" t="s">
        <v>734</v>
      </c>
      <c r="BJ601" s="56" t="s">
        <v>734</v>
      </c>
      <c r="BK601" s="56" t="s">
        <v>734</v>
      </c>
      <c r="BL601" s="56" t="s">
        <v>734</v>
      </c>
      <c r="BM601" s="56" t="s">
        <v>734</v>
      </c>
      <c r="BN601" s="59" t="s">
        <v>734</v>
      </c>
      <c r="BO601" s="59" t="s">
        <v>734</v>
      </c>
      <c r="BP601" s="59" t="s">
        <v>734</v>
      </c>
      <c r="BQ601" s="60" t="s">
        <v>734</v>
      </c>
      <c r="BR601" s="60" t="s">
        <v>734</v>
      </c>
      <c r="BS601" s="60" t="s">
        <v>734</v>
      </c>
    </row>
    <row r="602" spans="1:71" s="45" customFormat="1" x14ac:dyDescent="0.25">
      <c r="A602" s="53" t="s">
        <v>877</v>
      </c>
      <c r="B602" s="53" t="s">
        <v>1144</v>
      </c>
      <c r="C602" s="53">
        <v>2017</v>
      </c>
      <c r="D602" s="53">
        <v>143</v>
      </c>
      <c r="E602" s="53">
        <v>599</v>
      </c>
      <c r="F602" s="53">
        <v>43609</v>
      </c>
      <c r="G602" s="53">
        <v>46524.5</v>
      </c>
      <c r="H602" s="53"/>
      <c r="I602" s="53">
        <v>5.58</v>
      </c>
      <c r="J602" s="53">
        <v>141.19999999999999</v>
      </c>
      <c r="K602" s="53">
        <v>62.4</v>
      </c>
      <c r="L602" s="53">
        <v>0.44169611307420498</v>
      </c>
      <c r="M602" s="53">
        <v>8.8999999999999996E-2</v>
      </c>
      <c r="N602" s="80">
        <v>11.280367282340229</v>
      </c>
      <c r="O602" s="81">
        <v>0.20831502168680005</v>
      </c>
      <c r="P602" s="81">
        <v>12.17669635951661</v>
      </c>
      <c r="Q602" s="81">
        <v>1.6983400000000003E-2</v>
      </c>
      <c r="R602" s="81">
        <v>4.5853296727032795</v>
      </c>
      <c r="S602" s="54">
        <v>0.37656598615269299</v>
      </c>
      <c r="T602" s="53">
        <v>1350</v>
      </c>
      <c r="U602" s="53">
        <v>216.06440972611105</v>
      </c>
      <c r="V602" s="53"/>
      <c r="W602" s="53"/>
      <c r="X602" s="53">
        <v>108.56240030902401</v>
      </c>
      <c r="Y602" s="53">
        <v>4.9779439547685955</v>
      </c>
      <c r="Z602" s="53">
        <v>103.01535385096561</v>
      </c>
      <c r="AA602" s="53">
        <v>4.8898179166701299</v>
      </c>
      <c r="AB602" s="55">
        <v>103.01535385096561</v>
      </c>
      <c r="AC602" s="55">
        <v>4.8898179166701299</v>
      </c>
      <c r="AD602" s="56" t="s">
        <v>714</v>
      </c>
      <c r="AE602" s="53" t="s">
        <v>715</v>
      </c>
      <c r="AF602" s="53" t="s">
        <v>1775</v>
      </c>
      <c r="AG602" s="53"/>
      <c r="AH602" s="57">
        <v>101.9</v>
      </c>
      <c r="AI602" s="57">
        <v>0.9</v>
      </c>
      <c r="AJ602" s="58"/>
      <c r="AK602" s="53"/>
      <c r="AL602" s="56">
        <v>17</v>
      </c>
      <c r="AM602" s="56">
        <v>5.6</v>
      </c>
      <c r="AN602" s="56">
        <v>903</v>
      </c>
      <c r="AO602" s="74" t="s">
        <v>684</v>
      </c>
      <c r="AP602" s="56">
        <v>7.35</v>
      </c>
      <c r="AQ602" s="56">
        <v>9.7000000000000003E-2</v>
      </c>
      <c r="AR602" s="56">
        <v>1.43</v>
      </c>
      <c r="AS602" s="56">
        <v>2.75</v>
      </c>
      <c r="AT602" s="56">
        <v>0.91</v>
      </c>
      <c r="AU602" s="56">
        <v>16.2</v>
      </c>
      <c r="AV602" s="56">
        <v>6.19</v>
      </c>
      <c r="AW602" s="56">
        <v>74.599999999999994</v>
      </c>
      <c r="AX602" s="56">
        <v>29.8</v>
      </c>
      <c r="AY602" s="56">
        <v>140.1</v>
      </c>
      <c r="AZ602" s="56">
        <v>30.6</v>
      </c>
      <c r="BA602" s="56">
        <v>319</v>
      </c>
      <c r="BB602" s="56">
        <v>57.5</v>
      </c>
      <c r="BC602" s="56">
        <v>7600</v>
      </c>
      <c r="BD602" s="53"/>
      <c r="BE602" s="53"/>
      <c r="BF602" s="56" t="s">
        <v>734</v>
      </c>
      <c r="BG602" s="56" t="s">
        <v>734</v>
      </c>
      <c r="BH602" s="56" t="s">
        <v>734</v>
      </c>
      <c r="BI602" s="56" t="s">
        <v>734</v>
      </c>
      <c r="BJ602" s="56" t="s">
        <v>734</v>
      </c>
      <c r="BK602" s="56" t="s">
        <v>734</v>
      </c>
      <c r="BL602" s="56" t="s">
        <v>734</v>
      </c>
      <c r="BM602" s="56" t="s">
        <v>734</v>
      </c>
      <c r="BN602" s="59" t="s">
        <v>734</v>
      </c>
      <c r="BO602" s="59" t="s">
        <v>734</v>
      </c>
      <c r="BP602" s="59" t="s">
        <v>734</v>
      </c>
      <c r="BQ602" s="60" t="s">
        <v>734</v>
      </c>
      <c r="BR602" s="60" t="s">
        <v>734</v>
      </c>
      <c r="BS602" s="60" t="s">
        <v>734</v>
      </c>
    </row>
    <row r="603" spans="1:71" s="45" customFormat="1" x14ac:dyDescent="0.25">
      <c r="A603" s="53" t="s">
        <v>878</v>
      </c>
      <c r="B603" s="53" t="s">
        <v>1144</v>
      </c>
      <c r="C603" s="53">
        <v>2017</v>
      </c>
      <c r="D603" s="53">
        <v>144</v>
      </c>
      <c r="E603" s="53">
        <v>600</v>
      </c>
      <c r="F603" s="53">
        <v>43422</v>
      </c>
      <c r="G603" s="53">
        <v>46438</v>
      </c>
      <c r="H603" s="53"/>
      <c r="I603" s="53">
        <v>8.8000000000000007</v>
      </c>
      <c r="J603" s="53">
        <v>228</v>
      </c>
      <c r="K603" s="53">
        <v>93.9</v>
      </c>
      <c r="L603" s="53">
        <v>0.41373603640877121</v>
      </c>
      <c r="M603" s="53">
        <v>7.9500000000000001E-2</v>
      </c>
      <c r="N603" s="80">
        <v>11.615453207424842</v>
      </c>
      <c r="O603" s="81">
        <v>0.18371692050180002</v>
      </c>
      <c r="P603" s="81">
        <v>12.095044630494673</v>
      </c>
      <c r="Q603" s="81">
        <v>1.6767799999999999E-2</v>
      </c>
      <c r="R603" s="81">
        <v>3.3721434429427797</v>
      </c>
      <c r="S603" s="54">
        <v>0.27880372052871566</v>
      </c>
      <c r="T603" s="53">
        <v>1130</v>
      </c>
      <c r="U603" s="53">
        <v>229.49379854701871</v>
      </c>
      <c r="V603" s="53"/>
      <c r="W603" s="53"/>
      <c r="X603" s="53">
        <v>107.19562289223283</v>
      </c>
      <c r="Y603" s="53">
        <v>3.6147901684820982</v>
      </c>
      <c r="Z603" s="53">
        <v>102.98932678447333</v>
      </c>
      <c r="AA603" s="53">
        <v>3.6685145000745178</v>
      </c>
      <c r="AB603" s="55">
        <v>102.98932678447333</v>
      </c>
      <c r="AC603" s="55">
        <v>3.6685145000745178</v>
      </c>
      <c r="AD603" s="56" t="s">
        <v>714</v>
      </c>
      <c r="AE603" s="53" t="s">
        <v>715</v>
      </c>
      <c r="AF603" s="53" t="s">
        <v>1775</v>
      </c>
      <c r="AG603" s="53"/>
      <c r="AH603" s="57">
        <v>101.9</v>
      </c>
      <c r="AI603" s="57">
        <v>0.9</v>
      </c>
      <c r="AJ603" s="58"/>
      <c r="AK603" s="53"/>
      <c r="AL603" s="56">
        <v>7.7</v>
      </c>
      <c r="AM603" s="56">
        <v>1.8</v>
      </c>
      <c r="AN603" s="56">
        <v>1084</v>
      </c>
      <c r="AO603" s="74" t="s">
        <v>684</v>
      </c>
      <c r="AP603" s="56">
        <v>10.8</v>
      </c>
      <c r="AQ603" s="56">
        <v>0.21</v>
      </c>
      <c r="AR603" s="56">
        <v>1.61</v>
      </c>
      <c r="AS603" s="56">
        <v>2.99</v>
      </c>
      <c r="AT603" s="56">
        <v>0.88</v>
      </c>
      <c r="AU603" s="56">
        <v>18.5</v>
      </c>
      <c r="AV603" s="56">
        <v>7.09</v>
      </c>
      <c r="AW603" s="56">
        <v>87</v>
      </c>
      <c r="AX603" s="56">
        <v>36.9</v>
      </c>
      <c r="AY603" s="56">
        <v>172</v>
      </c>
      <c r="AZ603" s="56">
        <v>38.299999999999997</v>
      </c>
      <c r="BA603" s="56">
        <v>406</v>
      </c>
      <c r="BB603" s="56">
        <v>78.2</v>
      </c>
      <c r="BC603" s="74">
        <v>8700</v>
      </c>
      <c r="BD603" s="77"/>
      <c r="BE603" s="53"/>
      <c r="BF603" s="56" t="s">
        <v>734</v>
      </c>
      <c r="BG603" s="56" t="s">
        <v>734</v>
      </c>
      <c r="BH603" s="56" t="s">
        <v>734</v>
      </c>
      <c r="BI603" s="56" t="s">
        <v>734</v>
      </c>
      <c r="BJ603" s="56" t="s">
        <v>734</v>
      </c>
      <c r="BK603" s="56" t="s">
        <v>734</v>
      </c>
      <c r="BL603" s="56" t="s">
        <v>734</v>
      </c>
      <c r="BM603" s="56" t="s">
        <v>734</v>
      </c>
      <c r="BN603" s="59" t="s">
        <v>734</v>
      </c>
      <c r="BO603" s="59" t="s">
        <v>734</v>
      </c>
      <c r="BP603" s="59" t="s">
        <v>734</v>
      </c>
      <c r="BQ603" s="60" t="s">
        <v>734</v>
      </c>
      <c r="BR603" s="60" t="s">
        <v>734</v>
      </c>
      <c r="BS603" s="60" t="s">
        <v>734</v>
      </c>
    </row>
    <row r="604" spans="1:71" s="45" customFormat="1" x14ac:dyDescent="0.25">
      <c r="A604" s="4" t="s">
        <v>879</v>
      </c>
      <c r="B604" s="4" t="s">
        <v>1144</v>
      </c>
      <c r="C604" s="4">
        <v>2017</v>
      </c>
      <c r="D604" s="4">
        <v>145</v>
      </c>
      <c r="E604" s="4">
        <v>601</v>
      </c>
      <c r="F604" s="4">
        <v>43496</v>
      </c>
      <c r="G604" s="4">
        <v>46326.5</v>
      </c>
      <c r="H604" s="4"/>
      <c r="I604" s="4">
        <v>5.14</v>
      </c>
      <c r="J604" s="4">
        <v>181.3</v>
      </c>
      <c r="K604" s="4">
        <v>98.9</v>
      </c>
      <c r="L604" s="4">
        <v>0.55157198014340869</v>
      </c>
      <c r="M604" s="4">
        <v>4.9000000000000002E-2</v>
      </c>
      <c r="N604" s="19">
        <v>3.2204185095925464</v>
      </c>
      <c r="O604" s="78">
        <v>0.10621922677800001</v>
      </c>
      <c r="P604" s="78">
        <v>4.1855702274644448</v>
      </c>
      <c r="Q604" s="78">
        <v>1.5729E-2</v>
      </c>
      <c r="R604" s="78">
        <v>2.6735561995421913</v>
      </c>
      <c r="S604" s="38">
        <v>0.63875554685455405</v>
      </c>
      <c r="T604" s="4">
        <v>131</v>
      </c>
      <c r="U604" s="4">
        <v>75.506119405647681</v>
      </c>
      <c r="V604" s="4"/>
      <c r="W604" s="4"/>
      <c r="X604" s="4">
        <v>100.60617593100264</v>
      </c>
      <c r="Y604" s="4">
        <v>2.6897626537256452</v>
      </c>
      <c r="Z604" s="4">
        <v>100.4835447326264</v>
      </c>
      <c r="AA604" s="4">
        <v>2.6798236044894344</v>
      </c>
      <c r="AB604" s="39">
        <v>100.4835447326264</v>
      </c>
      <c r="AC604" s="39">
        <v>2.6798236044894344</v>
      </c>
      <c r="AD604" s="20" t="s">
        <v>714</v>
      </c>
      <c r="AE604" s="4"/>
      <c r="AF604" s="4"/>
      <c r="AG604" s="4"/>
      <c r="AH604" s="40">
        <v>101.9</v>
      </c>
      <c r="AI604" s="40">
        <v>0.9</v>
      </c>
      <c r="AJ604" s="41"/>
      <c r="AK604" s="4"/>
      <c r="AL604" s="20">
        <v>5.6</v>
      </c>
      <c r="AM604" s="20">
        <v>1.8</v>
      </c>
      <c r="AN604" s="20">
        <v>1482</v>
      </c>
      <c r="AO604" s="74" t="s">
        <v>684</v>
      </c>
      <c r="AP604" s="20">
        <v>9.08</v>
      </c>
      <c r="AQ604" s="20">
        <v>0.152</v>
      </c>
      <c r="AR604" s="20">
        <v>3.16</v>
      </c>
      <c r="AS604" s="20">
        <v>6.12</v>
      </c>
      <c r="AT604" s="20">
        <v>1.93</v>
      </c>
      <c r="AU604" s="20">
        <v>35.6</v>
      </c>
      <c r="AV604" s="20">
        <v>11.23</v>
      </c>
      <c r="AW604" s="20">
        <v>138</v>
      </c>
      <c r="AX604" s="20">
        <v>52.4</v>
      </c>
      <c r="AY604" s="20">
        <v>244</v>
      </c>
      <c r="AZ604" s="20">
        <v>54.5</v>
      </c>
      <c r="BA604" s="20">
        <v>519</v>
      </c>
      <c r="BB604" s="20">
        <v>89.4</v>
      </c>
      <c r="BC604" s="72">
        <v>9300</v>
      </c>
      <c r="BD604" s="82"/>
      <c r="BE604" s="4"/>
      <c r="BF604" s="20">
        <v>2.1280000000000001E-3</v>
      </c>
      <c r="BG604" s="20">
        <v>5.0000000000000002E-5</v>
      </c>
      <c r="BH604" s="20">
        <v>1.4672099999999999</v>
      </c>
      <c r="BI604" s="20">
        <v>1E-4</v>
      </c>
      <c r="BJ604" s="20">
        <v>9.2600000000000002E-2</v>
      </c>
      <c r="BK604" s="20">
        <v>3.2000000000000002E-3</v>
      </c>
      <c r="BL604" s="20">
        <v>0.282974</v>
      </c>
      <c r="BM604" s="20">
        <v>4.7000000000000004E-5</v>
      </c>
      <c r="BN604" s="42">
        <v>0.28297000406581402</v>
      </c>
      <c r="BO604" s="42">
        <v>8.7753286164571342</v>
      </c>
      <c r="BP604" s="42">
        <v>1.6624109753186544</v>
      </c>
      <c r="BQ604" s="43">
        <v>0.28296994768396733</v>
      </c>
      <c r="BR604" s="43">
        <v>8.8048502651871807</v>
      </c>
      <c r="BS604" s="43">
        <v>1.6624162099638995</v>
      </c>
    </row>
    <row r="605" spans="1:71" s="45" customFormat="1" x14ac:dyDescent="0.25">
      <c r="A605" s="53" t="s">
        <v>880</v>
      </c>
      <c r="B605" s="53" t="s">
        <v>1144</v>
      </c>
      <c r="C605" s="53">
        <v>2017</v>
      </c>
      <c r="D605" s="53">
        <v>146</v>
      </c>
      <c r="E605" s="53">
        <v>602</v>
      </c>
      <c r="F605" s="53">
        <v>43414</v>
      </c>
      <c r="G605" s="53">
        <v>46362</v>
      </c>
      <c r="H605" s="53"/>
      <c r="I605" s="53">
        <v>5.16</v>
      </c>
      <c r="J605" s="53">
        <v>129.4</v>
      </c>
      <c r="K605" s="53">
        <v>46</v>
      </c>
      <c r="L605" s="53">
        <v>0.3546099290780142</v>
      </c>
      <c r="M605" s="53">
        <v>9.9000000000000005E-2</v>
      </c>
      <c r="N605" s="80">
        <v>14.176727193502309</v>
      </c>
      <c r="O605" s="81">
        <v>0.24469117318799999</v>
      </c>
      <c r="P605" s="81">
        <v>15.708334274711678</v>
      </c>
      <c r="Q605" s="81">
        <v>1.7933999999999999E-2</v>
      </c>
      <c r="R605" s="81">
        <v>6.7655134148927552</v>
      </c>
      <c r="S605" s="54">
        <v>0.43069578839968592</v>
      </c>
      <c r="T605" s="53">
        <v>1510</v>
      </c>
      <c r="U605" s="53">
        <v>264.34261781651037</v>
      </c>
      <c r="V605" s="53"/>
      <c r="W605" s="53"/>
      <c r="X605" s="53">
        <v>114.58519299923186</v>
      </c>
      <c r="Y605" s="53">
        <v>7.7522766038437867</v>
      </c>
      <c r="Z605" s="53">
        <v>107.31753199617745</v>
      </c>
      <c r="AA605" s="53">
        <v>7.4900074779218677</v>
      </c>
      <c r="AB605" s="55">
        <v>107.31753199617745</v>
      </c>
      <c r="AC605" s="55">
        <v>7.4900074779218677</v>
      </c>
      <c r="AD605" s="56" t="s">
        <v>714</v>
      </c>
      <c r="AE605" s="53" t="s">
        <v>715</v>
      </c>
      <c r="AF605" s="53" t="s">
        <v>1775</v>
      </c>
      <c r="AG605" s="53"/>
      <c r="AH605" s="57">
        <v>101.9</v>
      </c>
      <c r="AI605" s="57">
        <v>0.9</v>
      </c>
      <c r="AJ605" s="58"/>
      <c r="AK605" s="77" t="s">
        <v>1782</v>
      </c>
      <c r="AL605" s="68">
        <v>5</v>
      </c>
      <c r="AM605" s="68">
        <v>1.4</v>
      </c>
      <c r="AN605" s="68">
        <v>748</v>
      </c>
      <c r="AO605" s="79" t="s">
        <v>684</v>
      </c>
      <c r="AP605" s="68">
        <v>28</v>
      </c>
      <c r="AQ605" s="68">
        <v>3.2</v>
      </c>
      <c r="AR605" s="68">
        <v>14.6</v>
      </c>
      <c r="AS605" s="68">
        <v>4.3</v>
      </c>
      <c r="AT605" s="68">
        <v>0.38600000000000001</v>
      </c>
      <c r="AU605" s="68">
        <v>14.4</v>
      </c>
      <c r="AV605" s="68">
        <v>4.9400000000000004</v>
      </c>
      <c r="AW605" s="68">
        <v>63.4</v>
      </c>
      <c r="AX605" s="68">
        <v>24.9</v>
      </c>
      <c r="AY605" s="68">
        <v>122</v>
      </c>
      <c r="AZ605" s="68">
        <v>26</v>
      </c>
      <c r="BA605" s="68">
        <v>262</v>
      </c>
      <c r="BB605" s="68">
        <v>46.7</v>
      </c>
      <c r="BC605" s="68">
        <v>9130</v>
      </c>
      <c r="BD605" s="53"/>
      <c r="BE605" s="53"/>
      <c r="BF605" s="56" t="s">
        <v>734</v>
      </c>
      <c r="BG605" s="56" t="s">
        <v>734</v>
      </c>
      <c r="BH605" s="56" t="s">
        <v>734</v>
      </c>
      <c r="BI605" s="56" t="s">
        <v>734</v>
      </c>
      <c r="BJ605" s="56" t="s">
        <v>734</v>
      </c>
      <c r="BK605" s="56" t="s">
        <v>734</v>
      </c>
      <c r="BL605" s="56" t="s">
        <v>734</v>
      </c>
      <c r="BM605" s="56" t="s">
        <v>734</v>
      </c>
      <c r="BN605" s="59" t="s">
        <v>734</v>
      </c>
      <c r="BO605" s="59" t="s">
        <v>734</v>
      </c>
      <c r="BP605" s="59" t="s">
        <v>734</v>
      </c>
      <c r="BQ605" s="60" t="s">
        <v>734</v>
      </c>
      <c r="BR605" s="60" t="s">
        <v>734</v>
      </c>
      <c r="BS605" s="60" t="s">
        <v>734</v>
      </c>
    </row>
    <row r="606" spans="1:71" s="45" customFormat="1" x14ac:dyDescent="0.25">
      <c r="A606" s="53" t="s">
        <v>881</v>
      </c>
      <c r="B606" s="53" t="s">
        <v>1144</v>
      </c>
      <c r="C606" s="53">
        <v>2017</v>
      </c>
      <c r="D606" s="53">
        <v>147</v>
      </c>
      <c r="E606" s="53">
        <v>603</v>
      </c>
      <c r="F606" s="53">
        <v>43365.5</v>
      </c>
      <c r="G606" s="53">
        <v>46273</v>
      </c>
      <c r="H606" s="53"/>
      <c r="I606" s="53">
        <v>3.22</v>
      </c>
      <c r="J606" s="53">
        <v>85.5</v>
      </c>
      <c r="K606" s="53">
        <v>32.1</v>
      </c>
      <c r="L606" s="53">
        <v>0.36900369003690037</v>
      </c>
      <c r="M606" s="53">
        <v>9.0999999999999998E-2</v>
      </c>
      <c r="N606" s="80">
        <v>14.320671515437438</v>
      </c>
      <c r="O606" s="81">
        <v>0.21680634699359999</v>
      </c>
      <c r="P606" s="81">
        <v>14.884704176448224</v>
      </c>
      <c r="Q606" s="81">
        <v>1.7287199999999999E-2</v>
      </c>
      <c r="R606" s="81">
        <v>4.0586679794378364</v>
      </c>
      <c r="S606" s="54">
        <v>0.27267374153527263</v>
      </c>
      <c r="T606" s="53">
        <v>1350</v>
      </c>
      <c r="U606" s="53">
        <v>272.71450335099053</v>
      </c>
      <c r="V606" s="53"/>
      <c r="W606" s="53"/>
      <c r="X606" s="53">
        <v>110.48782221511158</v>
      </c>
      <c r="Y606" s="53">
        <v>4.4843338614229378</v>
      </c>
      <c r="Z606" s="53">
        <v>104.57228513923178</v>
      </c>
      <c r="AA606" s="53">
        <v>4.587335045240204</v>
      </c>
      <c r="AB606" s="55">
        <v>104.57228513923178</v>
      </c>
      <c r="AC606" s="55">
        <v>4.587335045240204</v>
      </c>
      <c r="AD606" s="56" t="s">
        <v>714</v>
      </c>
      <c r="AE606" s="53" t="s">
        <v>715</v>
      </c>
      <c r="AF606" s="53" t="s">
        <v>1775</v>
      </c>
      <c r="AG606" s="53"/>
      <c r="AH606" s="57">
        <v>101.9</v>
      </c>
      <c r="AI606" s="57">
        <v>0.9</v>
      </c>
      <c r="AJ606" s="58"/>
      <c r="AK606" s="53"/>
      <c r="AL606" s="56">
        <v>5.7</v>
      </c>
      <c r="AM606" s="56">
        <v>1.6</v>
      </c>
      <c r="AN606" s="56">
        <v>646</v>
      </c>
      <c r="AO606" s="74" t="s">
        <v>684</v>
      </c>
      <c r="AP606" s="56">
        <v>5.56</v>
      </c>
      <c r="AQ606" s="56">
        <v>3.2000000000000001E-2</v>
      </c>
      <c r="AR606" s="56">
        <v>0.79</v>
      </c>
      <c r="AS606" s="56">
        <v>1.68</v>
      </c>
      <c r="AT606" s="56">
        <v>0.36199999999999999</v>
      </c>
      <c r="AU606" s="56">
        <v>10.199999999999999</v>
      </c>
      <c r="AV606" s="56">
        <v>4.1100000000000003</v>
      </c>
      <c r="AW606" s="56">
        <v>53.4</v>
      </c>
      <c r="AX606" s="56">
        <v>22</v>
      </c>
      <c r="AY606" s="56">
        <v>103.7</v>
      </c>
      <c r="AZ606" s="56">
        <v>21.3</v>
      </c>
      <c r="BA606" s="56">
        <v>230</v>
      </c>
      <c r="BB606" s="56">
        <v>43.3</v>
      </c>
      <c r="BC606" s="56">
        <v>9070</v>
      </c>
      <c r="BD606" s="53"/>
      <c r="BE606" s="53"/>
      <c r="BF606" s="56" t="s">
        <v>734</v>
      </c>
      <c r="BG606" s="56" t="s">
        <v>734</v>
      </c>
      <c r="BH606" s="56" t="s">
        <v>734</v>
      </c>
      <c r="BI606" s="56" t="s">
        <v>734</v>
      </c>
      <c r="BJ606" s="56" t="s">
        <v>734</v>
      </c>
      <c r="BK606" s="56" t="s">
        <v>734</v>
      </c>
      <c r="BL606" s="56" t="s">
        <v>734</v>
      </c>
      <c r="BM606" s="56" t="s">
        <v>734</v>
      </c>
      <c r="BN606" s="59" t="s">
        <v>734</v>
      </c>
      <c r="BO606" s="59" t="s">
        <v>734</v>
      </c>
      <c r="BP606" s="59" t="s">
        <v>734</v>
      </c>
      <c r="BQ606" s="60" t="s">
        <v>734</v>
      </c>
      <c r="BR606" s="60" t="s">
        <v>734</v>
      </c>
      <c r="BS606" s="60" t="s">
        <v>734</v>
      </c>
    </row>
    <row r="607" spans="1:71" s="45" customFormat="1" x14ac:dyDescent="0.25">
      <c r="A607" s="53" t="s">
        <v>882</v>
      </c>
      <c r="B607" s="53" t="s">
        <v>1144</v>
      </c>
      <c r="C607" s="53">
        <v>2017</v>
      </c>
      <c r="D607" s="53">
        <v>148</v>
      </c>
      <c r="E607" s="53">
        <v>604</v>
      </c>
      <c r="F607" s="53">
        <v>43201.5</v>
      </c>
      <c r="G607" s="53">
        <v>46187.5</v>
      </c>
      <c r="H607" s="53"/>
      <c r="I607" s="53">
        <v>15.2</v>
      </c>
      <c r="J607" s="53">
        <v>486</v>
      </c>
      <c r="K607" s="53">
        <v>270</v>
      </c>
      <c r="L607" s="53">
        <v>0.554016620498615</v>
      </c>
      <c r="M607" s="53">
        <v>5.6099999999999997E-2</v>
      </c>
      <c r="N607" s="80">
        <v>5.9667475331680899</v>
      </c>
      <c r="O607" s="81">
        <v>0.11941285814304001</v>
      </c>
      <c r="P607" s="81">
        <v>6.8015262094242033</v>
      </c>
      <c r="Q607" s="81">
        <v>1.54448E-2</v>
      </c>
      <c r="R607" s="81">
        <v>3.264763797415807</v>
      </c>
      <c r="S607" s="54">
        <v>0.48000458968931803</v>
      </c>
      <c r="T607" s="53">
        <v>420</v>
      </c>
      <c r="U607" s="53">
        <v>132.38608859341079</v>
      </c>
      <c r="V607" s="53"/>
      <c r="W607" s="53"/>
      <c r="X607" s="53">
        <v>98.80222861920852</v>
      </c>
      <c r="Y607" s="53">
        <v>3.2256593909999189</v>
      </c>
      <c r="Z607" s="53">
        <v>97.798243958548611</v>
      </c>
      <c r="AA607" s="53">
        <v>3.2032438434244916</v>
      </c>
      <c r="AB607" s="55">
        <v>97.798243958548611</v>
      </c>
      <c r="AC607" s="55">
        <v>3.2032438434244916</v>
      </c>
      <c r="AD607" s="56" t="s">
        <v>714</v>
      </c>
      <c r="AE607" s="53" t="s">
        <v>715</v>
      </c>
      <c r="AF607" s="53" t="s">
        <v>1775</v>
      </c>
      <c r="AG607" s="53"/>
      <c r="AH607" s="57">
        <v>101.9</v>
      </c>
      <c r="AI607" s="57">
        <v>0.9</v>
      </c>
      <c r="AJ607" s="58"/>
      <c r="AK607" s="53"/>
      <c r="AL607" s="56">
        <v>12.9</v>
      </c>
      <c r="AM607" s="56">
        <v>4.4000000000000004</v>
      </c>
      <c r="AN607" s="56">
        <v>1711</v>
      </c>
      <c r="AO607" s="74" t="s">
        <v>684</v>
      </c>
      <c r="AP607" s="56">
        <v>18.3</v>
      </c>
      <c r="AQ607" s="56">
        <v>0.32</v>
      </c>
      <c r="AR607" s="56">
        <v>3.5</v>
      </c>
      <c r="AS607" s="56">
        <v>5.59</v>
      </c>
      <c r="AT607" s="56">
        <v>0.70599999999999996</v>
      </c>
      <c r="AU607" s="56">
        <v>38.9</v>
      </c>
      <c r="AV607" s="56">
        <v>13.9</v>
      </c>
      <c r="AW607" s="56">
        <v>160</v>
      </c>
      <c r="AX607" s="56">
        <v>62.5</v>
      </c>
      <c r="AY607" s="56">
        <v>283</v>
      </c>
      <c r="AZ607" s="56">
        <v>55.8</v>
      </c>
      <c r="BA607" s="56">
        <v>502</v>
      </c>
      <c r="BB607" s="56">
        <v>99.8</v>
      </c>
      <c r="BC607" s="56">
        <v>9880</v>
      </c>
      <c r="BD607" s="53"/>
      <c r="BE607" s="53"/>
      <c r="BF607" s="56" t="s">
        <v>734</v>
      </c>
      <c r="BG607" s="56" t="s">
        <v>734</v>
      </c>
      <c r="BH607" s="56" t="s">
        <v>734</v>
      </c>
      <c r="BI607" s="56" t="s">
        <v>734</v>
      </c>
      <c r="BJ607" s="56" t="s">
        <v>734</v>
      </c>
      <c r="BK607" s="56" t="s">
        <v>734</v>
      </c>
      <c r="BL607" s="56" t="s">
        <v>734</v>
      </c>
      <c r="BM607" s="56" t="s">
        <v>734</v>
      </c>
      <c r="BN607" s="59" t="s">
        <v>734</v>
      </c>
      <c r="BO607" s="59" t="s">
        <v>734</v>
      </c>
      <c r="BP607" s="59" t="s">
        <v>734</v>
      </c>
      <c r="BQ607" s="60" t="s">
        <v>734</v>
      </c>
      <c r="BR607" s="60" t="s">
        <v>734</v>
      </c>
      <c r="BS607" s="60" t="s">
        <v>734</v>
      </c>
    </row>
    <row r="608" spans="1:71" s="45" customFormat="1" x14ac:dyDescent="0.25">
      <c r="A608" s="4" t="s">
        <v>883</v>
      </c>
      <c r="B608" s="4" t="s">
        <v>1144</v>
      </c>
      <c r="C608" s="4">
        <v>2017</v>
      </c>
      <c r="D608" s="4">
        <v>149</v>
      </c>
      <c r="E608" s="4">
        <v>605</v>
      </c>
      <c r="F608" s="4">
        <v>43185.5</v>
      </c>
      <c r="G608" s="4">
        <v>46143</v>
      </c>
      <c r="H608" s="4"/>
      <c r="I608" s="4">
        <v>3.94</v>
      </c>
      <c r="J608" s="4">
        <v>174.9</v>
      </c>
      <c r="K608" s="4">
        <v>77.8</v>
      </c>
      <c r="L608" s="4">
        <v>0.44762757385854968</v>
      </c>
      <c r="M608" s="4">
        <v>4.8899999999999999E-2</v>
      </c>
      <c r="N608" s="19">
        <v>2.8403435662446839</v>
      </c>
      <c r="O608" s="78">
        <v>0.10937075508576</v>
      </c>
      <c r="P608" s="78">
        <v>4.0109833882665091</v>
      </c>
      <c r="Q608" s="78">
        <v>1.6228799999999998E-2</v>
      </c>
      <c r="R608" s="78">
        <v>2.8320374585521138</v>
      </c>
      <c r="S608" s="38">
        <v>0.70607060274465039</v>
      </c>
      <c r="T608" s="4">
        <v>142</v>
      </c>
      <c r="U608" s="4">
        <v>66.653825429533882</v>
      </c>
      <c r="V608" s="4"/>
      <c r="W608" s="4"/>
      <c r="X608" s="4">
        <v>103.77741099476924</v>
      </c>
      <c r="Y608" s="4">
        <v>2.9390151528874449</v>
      </c>
      <c r="Z608" s="4">
        <v>103.67233019406521</v>
      </c>
      <c r="AA608" s="4">
        <v>2.9257905737581984</v>
      </c>
      <c r="AB608" s="39">
        <v>103.67233019406521</v>
      </c>
      <c r="AC608" s="39">
        <v>2.9257905737581984</v>
      </c>
      <c r="AD608" s="20" t="s">
        <v>714</v>
      </c>
      <c r="AE608" s="4"/>
      <c r="AF608" s="4"/>
      <c r="AG608" s="4"/>
      <c r="AH608" s="40">
        <v>101.9</v>
      </c>
      <c r="AI608" s="40">
        <v>0.9</v>
      </c>
      <c r="AJ608" s="41"/>
      <c r="AK608" s="4"/>
      <c r="AL608" s="20">
        <v>9.9</v>
      </c>
      <c r="AM608" s="20">
        <v>2.1</v>
      </c>
      <c r="AN608" s="20">
        <v>847</v>
      </c>
      <c r="AO608" s="74" t="s">
        <v>684</v>
      </c>
      <c r="AP608" s="20">
        <v>8.2100000000000009</v>
      </c>
      <c r="AQ608" s="20">
        <v>5.6000000000000001E-2</v>
      </c>
      <c r="AR608" s="20">
        <v>1.2</v>
      </c>
      <c r="AS608" s="20">
        <v>2.35</v>
      </c>
      <c r="AT608" s="20">
        <v>0.69199999999999995</v>
      </c>
      <c r="AU608" s="20">
        <v>16.7</v>
      </c>
      <c r="AV608" s="20">
        <v>5.99</v>
      </c>
      <c r="AW608" s="20">
        <v>72.8</v>
      </c>
      <c r="AX608" s="20">
        <v>28.9</v>
      </c>
      <c r="AY608" s="20">
        <v>132.69999999999999</v>
      </c>
      <c r="AZ608" s="20">
        <v>29.2</v>
      </c>
      <c r="BA608" s="20">
        <v>288</v>
      </c>
      <c r="BB608" s="20">
        <v>55</v>
      </c>
      <c r="BC608" s="20">
        <v>8910</v>
      </c>
      <c r="BD608" s="4"/>
      <c r="BE608" s="4"/>
      <c r="BF608" s="20">
        <v>1.191E-3</v>
      </c>
      <c r="BG608" s="20">
        <v>2.3E-5</v>
      </c>
      <c r="BH608" s="20">
        <v>1.467327</v>
      </c>
      <c r="BI608" s="20">
        <v>9.7999999999999997E-5</v>
      </c>
      <c r="BJ608" s="20">
        <v>4.9770000000000002E-2</v>
      </c>
      <c r="BK608" s="20">
        <v>8.3000000000000001E-4</v>
      </c>
      <c r="BL608" s="20">
        <v>0.282831</v>
      </c>
      <c r="BM608" s="20">
        <v>4.1499999999999999E-5</v>
      </c>
      <c r="BN608" s="42">
        <v>0.28282869251275361</v>
      </c>
      <c r="BO608" s="42">
        <v>3.8479919140277374</v>
      </c>
      <c r="BP608" s="42">
        <v>1.4678839264008241</v>
      </c>
      <c r="BQ608" s="43">
        <v>0.28282873199793473</v>
      </c>
      <c r="BR608" s="43">
        <v>3.8099727000440176</v>
      </c>
      <c r="BS608" s="43">
        <v>1.4678781428404641</v>
      </c>
    </row>
    <row r="609" spans="1:71" s="45" customFormat="1" x14ac:dyDescent="0.25">
      <c r="A609" s="53" t="s">
        <v>884</v>
      </c>
      <c r="B609" s="53" t="s">
        <v>1144</v>
      </c>
      <c r="C609" s="53">
        <v>2017</v>
      </c>
      <c r="D609" s="53">
        <v>150</v>
      </c>
      <c r="E609" s="53">
        <v>606</v>
      </c>
      <c r="F609" s="53">
        <v>43077</v>
      </c>
      <c r="G609" s="53">
        <v>46221</v>
      </c>
      <c r="H609" s="53"/>
      <c r="I609" s="53">
        <v>4.17</v>
      </c>
      <c r="J609" s="53">
        <v>144.80000000000001</v>
      </c>
      <c r="K609" s="53">
        <v>69.5</v>
      </c>
      <c r="L609" s="53">
        <v>0.48146364949446319</v>
      </c>
      <c r="M609" s="53">
        <v>5.4399999999999997E-2</v>
      </c>
      <c r="N609" s="80">
        <v>5.2433018731398615</v>
      </c>
      <c r="O609" s="81">
        <v>0.12292121930368</v>
      </c>
      <c r="P609" s="81">
        <v>6.3044073532279929</v>
      </c>
      <c r="Q609" s="81">
        <v>1.6395399999999997E-2</v>
      </c>
      <c r="R609" s="81">
        <v>3.5004767593233939</v>
      </c>
      <c r="S609" s="54">
        <v>0.5552427949521811</v>
      </c>
      <c r="T609" s="53">
        <v>380</v>
      </c>
      <c r="U609" s="53">
        <v>117.73651813330366</v>
      </c>
      <c r="V609" s="53"/>
      <c r="W609" s="53"/>
      <c r="X609" s="53">
        <v>104.83414276511387</v>
      </c>
      <c r="Y609" s="53">
        <v>3.6696948033287184</v>
      </c>
      <c r="Z609" s="53">
        <v>104.00882046489282</v>
      </c>
      <c r="AA609" s="53">
        <v>3.640162544910821</v>
      </c>
      <c r="AB609" s="55">
        <v>104.00882046489282</v>
      </c>
      <c r="AC609" s="55">
        <v>3.640162544910821</v>
      </c>
      <c r="AD609" s="56" t="s">
        <v>714</v>
      </c>
      <c r="AE609" s="53" t="s">
        <v>715</v>
      </c>
      <c r="AF609" s="53" t="s">
        <v>1775</v>
      </c>
      <c r="AG609" s="53"/>
      <c r="AH609" s="57">
        <v>101.9</v>
      </c>
      <c r="AI609" s="57">
        <v>0.9</v>
      </c>
      <c r="AJ609" s="58"/>
      <c r="AK609" s="53"/>
      <c r="AL609" s="56">
        <v>13.4</v>
      </c>
      <c r="AM609" s="56">
        <v>2.2999999999999998</v>
      </c>
      <c r="AN609" s="56">
        <v>789</v>
      </c>
      <c r="AO609" s="74" t="s">
        <v>684</v>
      </c>
      <c r="AP609" s="56">
        <v>7.39</v>
      </c>
      <c r="AQ609" s="56">
        <v>5.6000000000000001E-2</v>
      </c>
      <c r="AR609" s="56">
        <v>1.18</v>
      </c>
      <c r="AS609" s="56">
        <v>2.84</v>
      </c>
      <c r="AT609" s="56">
        <v>0.86</v>
      </c>
      <c r="AU609" s="56">
        <v>14.5</v>
      </c>
      <c r="AV609" s="56">
        <v>5.44</v>
      </c>
      <c r="AW609" s="56">
        <v>65.7</v>
      </c>
      <c r="AX609" s="56">
        <v>26.8</v>
      </c>
      <c r="AY609" s="56">
        <v>131.30000000000001</v>
      </c>
      <c r="AZ609" s="56">
        <v>28.6</v>
      </c>
      <c r="BA609" s="56">
        <v>262</v>
      </c>
      <c r="BB609" s="56">
        <v>50</v>
      </c>
      <c r="BC609" s="56">
        <v>8220</v>
      </c>
      <c r="BD609" s="53"/>
      <c r="BE609" s="53"/>
      <c r="BF609" s="56" t="s">
        <v>734</v>
      </c>
      <c r="BG609" s="56" t="s">
        <v>734</v>
      </c>
      <c r="BH609" s="56" t="s">
        <v>734</v>
      </c>
      <c r="BI609" s="56" t="s">
        <v>734</v>
      </c>
      <c r="BJ609" s="56" t="s">
        <v>734</v>
      </c>
      <c r="BK609" s="56" t="s">
        <v>734</v>
      </c>
      <c r="BL609" s="56" t="s">
        <v>734</v>
      </c>
      <c r="BM609" s="56" t="s">
        <v>734</v>
      </c>
      <c r="BN609" s="59" t="s">
        <v>734</v>
      </c>
      <c r="BO609" s="59" t="s">
        <v>734</v>
      </c>
      <c r="BP609" s="59" t="s">
        <v>734</v>
      </c>
      <c r="BQ609" s="60" t="s">
        <v>734</v>
      </c>
      <c r="BR609" s="60" t="s">
        <v>734</v>
      </c>
      <c r="BS609" s="60" t="s">
        <v>734</v>
      </c>
    </row>
    <row r="610" spans="1:71" s="45" customFormat="1" x14ac:dyDescent="0.25">
      <c r="A610" s="4" t="s">
        <v>885</v>
      </c>
      <c r="B610" s="4" t="s">
        <v>1144</v>
      </c>
      <c r="C610" s="4">
        <v>2017</v>
      </c>
      <c r="D610" s="4">
        <v>151</v>
      </c>
      <c r="E610" s="4">
        <v>607</v>
      </c>
      <c r="F610" s="4">
        <v>42830.5</v>
      </c>
      <c r="G610" s="4">
        <v>46186.5</v>
      </c>
      <c r="H610" s="4"/>
      <c r="I610" s="4">
        <v>5.43</v>
      </c>
      <c r="J610" s="4">
        <v>234</v>
      </c>
      <c r="K610" s="4">
        <v>110.6</v>
      </c>
      <c r="L610" s="4">
        <v>0.47393364928909953</v>
      </c>
      <c r="M610" s="4">
        <v>4.9799999999999997E-2</v>
      </c>
      <c r="N610" s="19">
        <v>2.7954259459435744</v>
      </c>
      <c r="O610" s="78">
        <v>0.10674272569463998</v>
      </c>
      <c r="P610" s="78">
        <v>4.013374790492608</v>
      </c>
      <c r="Q610" s="78">
        <v>1.5552599999999998E-2</v>
      </c>
      <c r="R610" s="78">
        <v>2.8797171718255696</v>
      </c>
      <c r="S610" s="38">
        <v>0.71753008930225226</v>
      </c>
      <c r="T610" s="4">
        <v>179</v>
      </c>
      <c r="U610" s="4">
        <v>65.087213174428882</v>
      </c>
      <c r="V610" s="4"/>
      <c r="W610" s="4"/>
      <c r="X610" s="4">
        <v>99.486543922548265</v>
      </c>
      <c r="Y610" s="4">
        <v>2.8649310889934103</v>
      </c>
      <c r="Z610" s="4">
        <v>99.262713562597085</v>
      </c>
      <c r="AA610" s="4">
        <v>2.8489711083957885</v>
      </c>
      <c r="AB610" s="39">
        <v>99.262713562597085</v>
      </c>
      <c r="AC610" s="39">
        <v>2.8489711083957885</v>
      </c>
      <c r="AD610" s="20" t="s">
        <v>714</v>
      </c>
      <c r="AE610" s="4"/>
      <c r="AF610" s="4"/>
      <c r="AG610" s="4"/>
      <c r="AH610" s="40">
        <v>101.9</v>
      </c>
      <c r="AI610" s="40">
        <v>0.9</v>
      </c>
      <c r="AJ610" s="41"/>
      <c r="AK610" s="4"/>
      <c r="AL610" s="20">
        <v>6.2</v>
      </c>
      <c r="AM610" s="20">
        <v>1.3</v>
      </c>
      <c r="AN610" s="20">
        <v>1300</v>
      </c>
      <c r="AO610" s="74" t="s">
        <v>684</v>
      </c>
      <c r="AP610" s="20">
        <v>10.33</v>
      </c>
      <c r="AQ610" s="20">
        <v>4.3999999999999997E-2</v>
      </c>
      <c r="AR610" s="20">
        <v>1.26</v>
      </c>
      <c r="AS610" s="20">
        <v>3.25</v>
      </c>
      <c r="AT610" s="20">
        <v>0.83</v>
      </c>
      <c r="AU610" s="20">
        <v>20.3</v>
      </c>
      <c r="AV610" s="20">
        <v>7.92</v>
      </c>
      <c r="AW610" s="20">
        <v>107.7</v>
      </c>
      <c r="AX610" s="20">
        <v>42.6</v>
      </c>
      <c r="AY610" s="20">
        <v>210</v>
      </c>
      <c r="AZ610" s="20">
        <v>45.7</v>
      </c>
      <c r="BA610" s="20">
        <v>464</v>
      </c>
      <c r="BB610" s="20">
        <v>87.5</v>
      </c>
      <c r="BC610" s="20">
        <v>7940</v>
      </c>
      <c r="BD610" s="4"/>
      <c r="BE610" s="4"/>
      <c r="BF610" s="20">
        <v>1.5009999999999999E-3</v>
      </c>
      <c r="BG610" s="20">
        <v>2.0999999999999999E-5</v>
      </c>
      <c r="BH610" s="20">
        <v>1.4672400000000001</v>
      </c>
      <c r="BI610" s="20">
        <v>1.1E-4</v>
      </c>
      <c r="BJ610" s="20">
        <v>6.2839999999999993E-2</v>
      </c>
      <c r="BK610" s="20">
        <v>2.9E-4</v>
      </c>
      <c r="BL610" s="20">
        <v>0.28287299999999999</v>
      </c>
      <c r="BM610" s="20">
        <v>4.2500000000000003E-5</v>
      </c>
      <c r="BN610" s="42">
        <v>0.28287021571530196</v>
      </c>
      <c r="BO610" s="42">
        <v>5.2186172308776868</v>
      </c>
      <c r="BP610" s="42">
        <v>1.5032398874411073</v>
      </c>
      <c r="BQ610" s="43">
        <v>0.28287014166994123</v>
      </c>
      <c r="BR610" s="43">
        <v>5.2746558913829844</v>
      </c>
      <c r="BS610" s="43">
        <v>1.5032487004992707</v>
      </c>
    </row>
    <row r="611" spans="1:71" s="45" customFormat="1" x14ac:dyDescent="0.25">
      <c r="A611" s="53" t="s">
        <v>886</v>
      </c>
      <c r="B611" s="53" t="s">
        <v>1144</v>
      </c>
      <c r="C611" s="53">
        <v>2017</v>
      </c>
      <c r="D611" s="53">
        <v>152</v>
      </c>
      <c r="E611" s="53">
        <v>608</v>
      </c>
      <c r="F611" s="53">
        <v>42627</v>
      </c>
      <c r="G611" s="53">
        <v>46229.5</v>
      </c>
      <c r="H611" s="53"/>
      <c r="I611" s="53">
        <v>4.7300000000000004</v>
      </c>
      <c r="J611" s="53">
        <v>159.19999999999999</v>
      </c>
      <c r="K611" s="53">
        <v>71.2</v>
      </c>
      <c r="L611" s="53">
        <v>0.45766590389016015</v>
      </c>
      <c r="M611" s="53">
        <v>6.3E-2</v>
      </c>
      <c r="N611" s="80">
        <v>8.7872448158547787</v>
      </c>
      <c r="O611" s="81">
        <v>0.14116237427880002</v>
      </c>
      <c r="P611" s="81">
        <v>9.2855180138743911</v>
      </c>
      <c r="Q611" s="81">
        <v>1.62582E-2</v>
      </c>
      <c r="R611" s="81">
        <v>3.000862098167643</v>
      </c>
      <c r="S611" s="54">
        <v>0.32317659539120697</v>
      </c>
      <c r="T611" s="53">
        <v>600</v>
      </c>
      <c r="U611" s="53">
        <v>186.87183218129167</v>
      </c>
      <c r="V611" s="53"/>
      <c r="W611" s="53"/>
      <c r="X611" s="53">
        <v>103.96390565967883</v>
      </c>
      <c r="Y611" s="53">
        <v>3.1198134407160674</v>
      </c>
      <c r="Z611" s="53">
        <v>102.02325772615794</v>
      </c>
      <c r="AA611" s="53">
        <v>3.1288981087325896</v>
      </c>
      <c r="AB611" s="55">
        <v>102.02325772615794</v>
      </c>
      <c r="AC611" s="55">
        <v>3.1288981087325896</v>
      </c>
      <c r="AD611" s="56" t="s">
        <v>714</v>
      </c>
      <c r="AE611" s="53" t="s">
        <v>715</v>
      </c>
      <c r="AF611" s="53" t="s">
        <v>1775</v>
      </c>
      <c r="AG611" s="53"/>
      <c r="AH611" s="57">
        <v>101.9</v>
      </c>
      <c r="AI611" s="57">
        <v>0.9</v>
      </c>
      <c r="AJ611" s="58"/>
      <c r="AK611" s="53"/>
      <c r="AL611" s="56">
        <v>4.5</v>
      </c>
      <c r="AM611" s="56">
        <v>1.5</v>
      </c>
      <c r="AN611" s="56">
        <v>1041</v>
      </c>
      <c r="AO611" s="74" t="s">
        <v>684</v>
      </c>
      <c r="AP611" s="56">
        <v>7.85</v>
      </c>
      <c r="AQ611" s="56">
        <v>0.161</v>
      </c>
      <c r="AR611" s="56">
        <v>2.06</v>
      </c>
      <c r="AS611" s="56">
        <v>4.2</v>
      </c>
      <c r="AT611" s="56">
        <v>0.94</v>
      </c>
      <c r="AU611" s="56">
        <v>23.2</v>
      </c>
      <c r="AV611" s="56">
        <v>8.56</v>
      </c>
      <c r="AW611" s="56">
        <v>97</v>
      </c>
      <c r="AX611" s="56">
        <v>37.799999999999997</v>
      </c>
      <c r="AY611" s="56">
        <v>169.1</v>
      </c>
      <c r="AZ611" s="56">
        <v>35.200000000000003</v>
      </c>
      <c r="BA611" s="56">
        <v>381</v>
      </c>
      <c r="BB611" s="56">
        <v>64.8</v>
      </c>
      <c r="BC611" s="74">
        <v>9300</v>
      </c>
      <c r="BD611" s="77"/>
      <c r="BE611" s="53"/>
      <c r="BF611" s="56" t="s">
        <v>734</v>
      </c>
      <c r="BG611" s="56" t="s">
        <v>734</v>
      </c>
      <c r="BH611" s="56" t="s">
        <v>734</v>
      </c>
      <c r="BI611" s="56" t="s">
        <v>734</v>
      </c>
      <c r="BJ611" s="56" t="s">
        <v>734</v>
      </c>
      <c r="BK611" s="56" t="s">
        <v>734</v>
      </c>
      <c r="BL611" s="56" t="s">
        <v>734</v>
      </c>
      <c r="BM611" s="56" t="s">
        <v>734</v>
      </c>
      <c r="BN611" s="59" t="s">
        <v>734</v>
      </c>
      <c r="BO611" s="59" t="s">
        <v>734</v>
      </c>
      <c r="BP611" s="59" t="s">
        <v>734</v>
      </c>
      <c r="BQ611" s="60" t="s">
        <v>734</v>
      </c>
      <c r="BR611" s="60" t="s">
        <v>734</v>
      </c>
      <c r="BS611" s="60" t="s">
        <v>734</v>
      </c>
    </row>
    <row r="612" spans="1:71" s="45" customFormat="1" x14ac:dyDescent="0.25">
      <c r="A612" s="53" t="s">
        <v>887</v>
      </c>
      <c r="B612" s="53" t="s">
        <v>1144</v>
      </c>
      <c r="C612" s="53">
        <v>2017</v>
      </c>
      <c r="D612" s="53">
        <v>153</v>
      </c>
      <c r="E612" s="53">
        <v>609</v>
      </c>
      <c r="F612" s="53">
        <v>42826</v>
      </c>
      <c r="G612" s="53">
        <v>46386</v>
      </c>
      <c r="H612" s="53"/>
      <c r="I612" s="53">
        <v>6.91</v>
      </c>
      <c r="J612" s="53">
        <v>215</v>
      </c>
      <c r="K612" s="53">
        <v>124.9</v>
      </c>
      <c r="L612" s="53">
        <v>0.57971014492753625</v>
      </c>
      <c r="M612" s="53">
        <v>5.5199999999999999E-2</v>
      </c>
      <c r="N612" s="80">
        <v>4.4613441564644685</v>
      </c>
      <c r="O612" s="81">
        <v>0.12182127730752003</v>
      </c>
      <c r="P612" s="81">
        <v>5.4330725963209812</v>
      </c>
      <c r="Q612" s="81">
        <v>1.6013200000000002E-2</v>
      </c>
      <c r="R612" s="81">
        <v>3.1007557392471843</v>
      </c>
      <c r="S612" s="54">
        <v>0.57071862823015984</v>
      </c>
      <c r="T612" s="53">
        <v>394</v>
      </c>
      <c r="U612" s="53">
        <v>99.606315361831761</v>
      </c>
      <c r="V612" s="53"/>
      <c r="W612" s="53"/>
      <c r="X612" s="53">
        <v>102.40961857066449</v>
      </c>
      <c r="Y612" s="53">
        <v>3.1754721253710292</v>
      </c>
      <c r="Z612" s="53">
        <v>101.49422604858385</v>
      </c>
      <c r="AA612" s="53">
        <v>3.1461104672120679</v>
      </c>
      <c r="AB612" s="55">
        <v>101.49422604858385</v>
      </c>
      <c r="AC612" s="55">
        <v>3.1461104672120679</v>
      </c>
      <c r="AD612" s="56" t="s">
        <v>714</v>
      </c>
      <c r="AE612" s="53" t="s">
        <v>715</v>
      </c>
      <c r="AF612" s="53" t="s">
        <v>1775</v>
      </c>
      <c r="AG612" s="53"/>
      <c r="AH612" s="57">
        <v>101.9</v>
      </c>
      <c r="AI612" s="57">
        <v>0.9</v>
      </c>
      <c r="AJ612" s="58"/>
      <c r="AK612" s="53"/>
      <c r="AL612" s="56">
        <v>8.1999999999999993</v>
      </c>
      <c r="AM612" s="56">
        <v>1.8</v>
      </c>
      <c r="AN612" s="56">
        <v>1700</v>
      </c>
      <c r="AO612" s="74" t="s">
        <v>684</v>
      </c>
      <c r="AP612" s="56">
        <v>8.07</v>
      </c>
      <c r="AQ612" s="56">
        <v>0.224</v>
      </c>
      <c r="AR612" s="56">
        <v>3.65</v>
      </c>
      <c r="AS612" s="56">
        <v>6.77</v>
      </c>
      <c r="AT612" s="56">
        <v>1.76</v>
      </c>
      <c r="AU612" s="56">
        <v>40.4</v>
      </c>
      <c r="AV612" s="56">
        <v>13</v>
      </c>
      <c r="AW612" s="56">
        <v>161</v>
      </c>
      <c r="AX612" s="56">
        <v>63.1</v>
      </c>
      <c r="AY612" s="56">
        <v>274</v>
      </c>
      <c r="AZ612" s="56">
        <v>56.1</v>
      </c>
      <c r="BA612" s="56">
        <v>536</v>
      </c>
      <c r="BB612" s="56">
        <v>95</v>
      </c>
      <c r="BC612" s="74">
        <v>8300</v>
      </c>
      <c r="BD612" s="77"/>
      <c r="BE612" s="53"/>
      <c r="BF612" s="56" t="s">
        <v>734</v>
      </c>
      <c r="BG612" s="56" t="s">
        <v>734</v>
      </c>
      <c r="BH612" s="56" t="s">
        <v>734</v>
      </c>
      <c r="BI612" s="56" t="s">
        <v>734</v>
      </c>
      <c r="BJ612" s="56" t="s">
        <v>734</v>
      </c>
      <c r="BK612" s="56" t="s">
        <v>734</v>
      </c>
      <c r="BL612" s="56" t="s">
        <v>734</v>
      </c>
      <c r="BM612" s="56" t="s">
        <v>734</v>
      </c>
      <c r="BN612" s="59" t="s">
        <v>734</v>
      </c>
      <c r="BO612" s="59" t="s">
        <v>734</v>
      </c>
      <c r="BP612" s="59" t="s">
        <v>734</v>
      </c>
      <c r="BQ612" s="60" t="s">
        <v>734</v>
      </c>
      <c r="BR612" s="60" t="s">
        <v>734</v>
      </c>
      <c r="BS612" s="60" t="s">
        <v>734</v>
      </c>
    </row>
    <row r="613" spans="1:71" s="45" customFormat="1" x14ac:dyDescent="0.25">
      <c r="A613" s="53" t="s">
        <v>888</v>
      </c>
      <c r="B613" s="53" t="s">
        <v>1144</v>
      </c>
      <c r="C613" s="53">
        <v>2017</v>
      </c>
      <c r="D613" s="53">
        <v>154</v>
      </c>
      <c r="E613" s="53">
        <v>610</v>
      </c>
      <c r="F613" s="53">
        <v>42684.5</v>
      </c>
      <c r="G613" s="53">
        <v>46380</v>
      </c>
      <c r="H613" s="53"/>
      <c r="I613" s="53">
        <v>37.5</v>
      </c>
      <c r="J613" s="53">
        <v>500</v>
      </c>
      <c r="K613" s="53">
        <v>768</v>
      </c>
      <c r="L613" s="53">
        <v>1.5220700152207001</v>
      </c>
      <c r="M613" s="53">
        <v>5.7200000000000001E-2</v>
      </c>
      <c r="N613" s="80">
        <v>3.4689403097643106</v>
      </c>
      <c r="O613" s="81">
        <v>0.13063864141328002</v>
      </c>
      <c r="P613" s="81">
        <v>4.7049850508277302</v>
      </c>
      <c r="Q613" s="81">
        <v>1.6571800000000001E-2</v>
      </c>
      <c r="R613" s="81">
        <v>3.1785747522757277</v>
      </c>
      <c r="S613" s="54">
        <v>0.67557595145101124</v>
      </c>
      <c r="T613" s="53">
        <v>489</v>
      </c>
      <c r="U613" s="53">
        <v>76.399400457392858</v>
      </c>
      <c r="V613" s="53"/>
      <c r="W613" s="53"/>
      <c r="X613" s="53">
        <v>105.95284644982264</v>
      </c>
      <c r="Y613" s="53">
        <v>3.3677904265715322</v>
      </c>
      <c r="Z613" s="53">
        <v>104.7503736320085</v>
      </c>
      <c r="AA613" s="53">
        <v>3.3215179675347839</v>
      </c>
      <c r="AB613" s="55">
        <v>104.7503736320085</v>
      </c>
      <c r="AC613" s="55">
        <v>3.3215179675347839</v>
      </c>
      <c r="AD613" s="56" t="s">
        <v>714</v>
      </c>
      <c r="AE613" s="53" t="s">
        <v>715</v>
      </c>
      <c r="AF613" s="53" t="s">
        <v>1775</v>
      </c>
      <c r="AG613" s="53"/>
      <c r="AH613" s="57">
        <v>101.9</v>
      </c>
      <c r="AI613" s="57">
        <v>0.9</v>
      </c>
      <c r="AJ613" s="58"/>
      <c r="AK613" s="53"/>
      <c r="AL613" s="56">
        <v>9.5</v>
      </c>
      <c r="AM613" s="56">
        <v>1.7</v>
      </c>
      <c r="AN613" s="56">
        <v>1380</v>
      </c>
      <c r="AO613" s="74" t="s">
        <v>684</v>
      </c>
      <c r="AP613" s="56">
        <v>25.9</v>
      </c>
      <c r="AQ613" s="56">
        <v>0.27400000000000002</v>
      </c>
      <c r="AR613" s="56">
        <v>2.89</v>
      </c>
      <c r="AS613" s="56">
        <v>4.5199999999999996</v>
      </c>
      <c r="AT613" s="56">
        <v>1</v>
      </c>
      <c r="AU613" s="56">
        <v>30.1</v>
      </c>
      <c r="AV613" s="56">
        <v>9.8000000000000007</v>
      </c>
      <c r="AW613" s="56">
        <v>124</v>
      </c>
      <c r="AX613" s="56">
        <v>43.8</v>
      </c>
      <c r="AY613" s="56">
        <v>200</v>
      </c>
      <c r="AZ613" s="56">
        <v>42.3</v>
      </c>
      <c r="BA613" s="56">
        <v>413</v>
      </c>
      <c r="BB613" s="56">
        <v>71.5</v>
      </c>
      <c r="BC613" s="56">
        <v>8420</v>
      </c>
      <c r="BD613" s="53"/>
      <c r="BE613" s="53"/>
      <c r="BF613" s="56" t="s">
        <v>734</v>
      </c>
      <c r="BG613" s="56" t="s">
        <v>734</v>
      </c>
      <c r="BH613" s="56" t="s">
        <v>734</v>
      </c>
      <c r="BI613" s="56" t="s">
        <v>734</v>
      </c>
      <c r="BJ613" s="56" t="s">
        <v>734</v>
      </c>
      <c r="BK613" s="56" t="s">
        <v>734</v>
      </c>
      <c r="BL613" s="56" t="s">
        <v>734</v>
      </c>
      <c r="BM613" s="56" t="s">
        <v>734</v>
      </c>
      <c r="BN613" s="59" t="s">
        <v>734</v>
      </c>
      <c r="BO613" s="59" t="s">
        <v>734</v>
      </c>
      <c r="BP613" s="59" t="s">
        <v>734</v>
      </c>
      <c r="BQ613" s="60" t="s">
        <v>734</v>
      </c>
      <c r="BR613" s="60" t="s">
        <v>734</v>
      </c>
      <c r="BS613" s="60" t="s">
        <v>734</v>
      </c>
    </row>
    <row r="614" spans="1:71" s="45" customFormat="1" x14ac:dyDescent="0.25">
      <c r="A614" s="53" t="s">
        <v>890</v>
      </c>
      <c r="B614" s="53" t="s">
        <v>1144</v>
      </c>
      <c r="C614" s="53">
        <v>2017</v>
      </c>
      <c r="D614" s="53">
        <v>155</v>
      </c>
      <c r="E614" s="53">
        <v>611</v>
      </c>
      <c r="F614" s="53">
        <v>42580.5</v>
      </c>
      <c r="G614" s="53">
        <v>46387</v>
      </c>
      <c r="H614" s="53"/>
      <c r="I614" s="53">
        <v>6.13</v>
      </c>
      <c r="J614" s="53">
        <v>190.1</v>
      </c>
      <c r="K614" s="53">
        <v>106.9</v>
      </c>
      <c r="L614" s="53">
        <v>0.56915196357427433</v>
      </c>
      <c r="M614" s="53">
        <v>5.7599999999999998E-2</v>
      </c>
      <c r="N614" s="80">
        <v>5.3034645384985009</v>
      </c>
      <c r="O614" s="81">
        <v>0.12478398944256</v>
      </c>
      <c r="P614" s="81">
        <v>5.9941501305909837</v>
      </c>
      <c r="Q614" s="81">
        <v>1.5719199999999999E-2</v>
      </c>
      <c r="R614" s="81">
        <v>2.7934028848257446</v>
      </c>
      <c r="S614" s="54">
        <v>0.46602150829851374</v>
      </c>
      <c r="T614" s="53">
        <v>480</v>
      </c>
      <c r="U614" s="53">
        <v>116.49662081134359</v>
      </c>
      <c r="V614" s="53"/>
      <c r="W614" s="53"/>
      <c r="X614" s="53">
        <v>100.54397925410642</v>
      </c>
      <c r="Y614" s="53">
        <v>2.8085984170028069</v>
      </c>
      <c r="Z614" s="53">
        <v>99.337986525781346</v>
      </c>
      <c r="AA614" s="53">
        <v>2.7869379587050127</v>
      </c>
      <c r="AB614" s="55">
        <v>99.337986525781346</v>
      </c>
      <c r="AC614" s="55">
        <v>2.7869379587050127</v>
      </c>
      <c r="AD614" s="56" t="s">
        <v>714</v>
      </c>
      <c r="AE614" s="53" t="s">
        <v>715</v>
      </c>
      <c r="AF614" s="53" t="s">
        <v>1775</v>
      </c>
      <c r="AG614" s="53"/>
      <c r="AH614" s="57">
        <v>101.9</v>
      </c>
      <c r="AI614" s="57">
        <v>0.9</v>
      </c>
      <c r="AJ614" s="58"/>
      <c r="AK614" s="77" t="s">
        <v>1782</v>
      </c>
      <c r="AL614" s="68">
        <v>9.6</v>
      </c>
      <c r="AM614" s="68">
        <v>2.2999999999999998</v>
      </c>
      <c r="AN614" s="68">
        <v>1297</v>
      </c>
      <c r="AO614" s="79" t="s">
        <v>684</v>
      </c>
      <c r="AP614" s="68">
        <v>137</v>
      </c>
      <c r="AQ614" s="68">
        <v>17.7</v>
      </c>
      <c r="AR614" s="68">
        <v>82</v>
      </c>
      <c r="AS614" s="68">
        <v>18.600000000000001</v>
      </c>
      <c r="AT614" s="68">
        <v>2.21</v>
      </c>
      <c r="AU614" s="68">
        <v>37</v>
      </c>
      <c r="AV614" s="68">
        <v>10.63</v>
      </c>
      <c r="AW614" s="68">
        <v>119.9</v>
      </c>
      <c r="AX614" s="68">
        <v>42.1</v>
      </c>
      <c r="AY614" s="68">
        <v>192</v>
      </c>
      <c r="AZ614" s="68">
        <v>40.200000000000003</v>
      </c>
      <c r="BA614" s="68">
        <v>396</v>
      </c>
      <c r="BB614" s="68">
        <v>78.099999999999994</v>
      </c>
      <c r="BC614" s="68">
        <v>7940</v>
      </c>
      <c r="BD614" s="53"/>
      <c r="BE614" s="53"/>
      <c r="BF614" s="56" t="s">
        <v>734</v>
      </c>
      <c r="BG614" s="56" t="s">
        <v>734</v>
      </c>
      <c r="BH614" s="56" t="s">
        <v>734</v>
      </c>
      <c r="BI614" s="56" t="s">
        <v>734</v>
      </c>
      <c r="BJ614" s="56" t="s">
        <v>734</v>
      </c>
      <c r="BK614" s="56" t="s">
        <v>734</v>
      </c>
      <c r="BL614" s="56" t="s">
        <v>734</v>
      </c>
      <c r="BM614" s="56" t="s">
        <v>734</v>
      </c>
      <c r="BN614" s="59" t="s">
        <v>734</v>
      </c>
      <c r="BO614" s="59" t="s">
        <v>734</v>
      </c>
      <c r="BP614" s="59" t="s">
        <v>734</v>
      </c>
      <c r="BQ614" s="60" t="s">
        <v>734</v>
      </c>
      <c r="BR614" s="60" t="s">
        <v>734</v>
      </c>
      <c r="BS614" s="60" t="s">
        <v>734</v>
      </c>
    </row>
    <row r="615" spans="1:71" s="45" customFormat="1" x14ac:dyDescent="0.25">
      <c r="A615" s="53" t="s">
        <v>891</v>
      </c>
      <c r="B615" s="53" t="s">
        <v>1144</v>
      </c>
      <c r="C615" s="53">
        <v>2017</v>
      </c>
      <c r="D615" s="53">
        <v>156</v>
      </c>
      <c r="E615" s="53">
        <v>612</v>
      </c>
      <c r="F615" s="53">
        <v>42684.5</v>
      </c>
      <c r="G615" s="53">
        <v>46543.5</v>
      </c>
      <c r="H615" s="53"/>
      <c r="I615" s="53">
        <v>4.33</v>
      </c>
      <c r="J615" s="53">
        <v>153.1</v>
      </c>
      <c r="K615" s="53">
        <v>81.3</v>
      </c>
      <c r="L615" s="53">
        <v>0.53850296176628976</v>
      </c>
      <c r="M615" s="53">
        <v>6.2600000000000003E-2</v>
      </c>
      <c r="N615" s="80">
        <v>4.1169069236963907</v>
      </c>
      <c r="O615" s="81">
        <v>0.14440898598112004</v>
      </c>
      <c r="P615" s="81">
        <v>5.1496209686417291</v>
      </c>
      <c r="Q615" s="81">
        <v>1.6738400000000001E-2</v>
      </c>
      <c r="R615" s="81">
        <v>3.0934888883419802</v>
      </c>
      <c r="S615" s="54">
        <v>0.60072166615360112</v>
      </c>
      <c r="T615" s="53">
        <v>674</v>
      </c>
      <c r="U615" s="53">
        <v>87.745879047853506</v>
      </c>
      <c r="V615" s="53"/>
      <c r="W615" s="53"/>
      <c r="X615" s="53">
        <v>107.00922169906306</v>
      </c>
      <c r="Y615" s="53">
        <v>3.3103183827617513</v>
      </c>
      <c r="Z615" s="53">
        <v>105.07428142504256</v>
      </c>
      <c r="AA615" s="53">
        <v>3.2504942881992362</v>
      </c>
      <c r="AB615" s="55">
        <v>105.07428142504256</v>
      </c>
      <c r="AC615" s="55">
        <v>3.2504942881992362</v>
      </c>
      <c r="AD615" s="56" t="s">
        <v>714</v>
      </c>
      <c r="AE615" s="53" t="s">
        <v>715</v>
      </c>
      <c r="AF615" s="53" t="s">
        <v>1775</v>
      </c>
      <c r="AG615" s="53"/>
      <c r="AH615" s="57">
        <v>101.9</v>
      </c>
      <c r="AI615" s="57">
        <v>0.9</v>
      </c>
      <c r="AJ615" s="58"/>
      <c r="AK615" s="77" t="s">
        <v>1782</v>
      </c>
      <c r="AL615" s="68">
        <v>8.6999999999999993</v>
      </c>
      <c r="AM615" s="68">
        <v>1.2</v>
      </c>
      <c r="AN615" s="68">
        <v>1070</v>
      </c>
      <c r="AO615" s="79" t="s">
        <v>684</v>
      </c>
      <c r="AP615" s="68">
        <v>11.5</v>
      </c>
      <c r="AQ615" s="68">
        <v>0.56000000000000005</v>
      </c>
      <c r="AR615" s="68">
        <v>3.5</v>
      </c>
      <c r="AS615" s="68">
        <v>4.8</v>
      </c>
      <c r="AT615" s="68">
        <v>1.57</v>
      </c>
      <c r="AU615" s="68">
        <v>31</v>
      </c>
      <c r="AV615" s="68">
        <v>10.8</v>
      </c>
      <c r="AW615" s="68">
        <v>100</v>
      </c>
      <c r="AX615" s="68">
        <v>38.700000000000003</v>
      </c>
      <c r="AY615" s="68">
        <v>161</v>
      </c>
      <c r="AZ615" s="68">
        <v>34.4</v>
      </c>
      <c r="BA615" s="68">
        <v>315</v>
      </c>
      <c r="BB615" s="68">
        <v>63.4</v>
      </c>
      <c r="BC615" s="68">
        <v>9500</v>
      </c>
      <c r="BD615" s="53"/>
      <c r="BE615" s="53"/>
      <c r="BF615" s="56" t="s">
        <v>734</v>
      </c>
      <c r="BG615" s="56" t="s">
        <v>734</v>
      </c>
      <c r="BH615" s="56" t="s">
        <v>734</v>
      </c>
      <c r="BI615" s="56" t="s">
        <v>734</v>
      </c>
      <c r="BJ615" s="56" t="s">
        <v>734</v>
      </c>
      <c r="BK615" s="56" t="s">
        <v>734</v>
      </c>
      <c r="BL615" s="56" t="s">
        <v>734</v>
      </c>
      <c r="BM615" s="56" t="s">
        <v>734</v>
      </c>
      <c r="BN615" s="59" t="s">
        <v>734</v>
      </c>
      <c r="BO615" s="59" t="s">
        <v>734</v>
      </c>
      <c r="BP615" s="59" t="s">
        <v>734</v>
      </c>
      <c r="BQ615" s="60" t="s">
        <v>734</v>
      </c>
      <c r="BR615" s="60" t="s">
        <v>734</v>
      </c>
      <c r="BS615" s="60" t="s">
        <v>734</v>
      </c>
    </row>
    <row r="616" spans="1:71" s="45" customFormat="1" x14ac:dyDescent="0.25">
      <c r="A616" s="4" t="s">
        <v>892</v>
      </c>
      <c r="B616" s="4" t="s">
        <v>1144</v>
      </c>
      <c r="C616" s="4">
        <v>2017</v>
      </c>
      <c r="D616" s="4">
        <v>157</v>
      </c>
      <c r="E616" s="4">
        <v>613</v>
      </c>
      <c r="F616" s="4">
        <v>42179.5</v>
      </c>
      <c r="G616" s="4">
        <v>45558</v>
      </c>
      <c r="H616" s="4"/>
      <c r="I616" s="4">
        <v>4.6900000000000004</v>
      </c>
      <c r="J616" s="4">
        <v>201</v>
      </c>
      <c r="K616" s="4">
        <v>86.9</v>
      </c>
      <c r="L616" s="4">
        <v>0.45228403437358666</v>
      </c>
      <c r="M616" s="4">
        <v>4.9099999999999998E-2</v>
      </c>
      <c r="N616" s="19">
        <v>3.996776236269616</v>
      </c>
      <c r="O616" s="78">
        <v>0.10895598078932002</v>
      </c>
      <c r="P616" s="78">
        <v>4.9784596433251185</v>
      </c>
      <c r="Q616" s="78">
        <v>1.6101400000000002E-2</v>
      </c>
      <c r="R616" s="78">
        <v>2.9683059372994802</v>
      </c>
      <c r="S616" s="38">
        <v>0.59622978791828585</v>
      </c>
      <c r="T616" s="4">
        <v>148</v>
      </c>
      <c r="U616" s="4">
        <v>93.626069219416294</v>
      </c>
      <c r="V616" s="4"/>
      <c r="W616" s="4"/>
      <c r="X616" s="4">
        <v>102.96920509527597</v>
      </c>
      <c r="Y616" s="4">
        <v>3.0564410284331553</v>
      </c>
      <c r="Z616" s="4">
        <v>102.83702167955674</v>
      </c>
      <c r="AA616" s="4">
        <v>3.046716304624733</v>
      </c>
      <c r="AB616" s="39">
        <v>102.83702167955674</v>
      </c>
      <c r="AC616" s="39">
        <v>3.046716304624733</v>
      </c>
      <c r="AD616" s="20" t="s">
        <v>714</v>
      </c>
      <c r="AE616" s="4"/>
      <c r="AF616" s="4"/>
      <c r="AG616" s="4"/>
      <c r="AH616" s="40">
        <v>101.9</v>
      </c>
      <c r="AI616" s="40">
        <v>0.9</v>
      </c>
      <c r="AJ616" s="41"/>
      <c r="AK616" s="4"/>
      <c r="AL616" s="20">
        <v>6.02</v>
      </c>
      <c r="AM616" s="20">
        <v>0.73</v>
      </c>
      <c r="AN616" s="20">
        <v>862</v>
      </c>
      <c r="AO616" s="74" t="s">
        <v>684</v>
      </c>
      <c r="AP616" s="20">
        <v>11.1</v>
      </c>
      <c r="AQ616" s="20">
        <v>0.23899999999999999</v>
      </c>
      <c r="AR616" s="20">
        <v>1.93</v>
      </c>
      <c r="AS616" s="20">
        <v>2.88</v>
      </c>
      <c r="AT616" s="20">
        <v>0.56799999999999995</v>
      </c>
      <c r="AU616" s="20">
        <v>17.600000000000001</v>
      </c>
      <c r="AV616" s="20">
        <v>5.64</v>
      </c>
      <c r="AW616" s="20">
        <v>71.3</v>
      </c>
      <c r="AX616" s="20">
        <v>28.3</v>
      </c>
      <c r="AY616" s="20">
        <v>141</v>
      </c>
      <c r="AZ616" s="20">
        <v>29.5</v>
      </c>
      <c r="BA616" s="20">
        <v>296</v>
      </c>
      <c r="BB616" s="20">
        <v>53.6</v>
      </c>
      <c r="BC616" s="20">
        <v>8460</v>
      </c>
      <c r="BD616" s="4"/>
      <c r="BE616" s="4"/>
      <c r="BF616" s="20">
        <v>1.307E-3</v>
      </c>
      <c r="BG616" s="20">
        <v>2.5999999999999998E-5</v>
      </c>
      <c r="BH616" s="20">
        <v>1.4673400000000001</v>
      </c>
      <c r="BI616" s="20">
        <v>1.2E-4</v>
      </c>
      <c r="BJ616" s="20">
        <v>4.9450000000000001E-2</v>
      </c>
      <c r="BK616" s="20">
        <v>7.6999999999999996E-4</v>
      </c>
      <c r="BL616" s="20">
        <v>0.2828</v>
      </c>
      <c r="BM616" s="20">
        <v>5.0000000000000002E-5</v>
      </c>
      <c r="BN616" s="42">
        <v>0.2827974881923539</v>
      </c>
      <c r="BO616" s="42">
        <v>2.7256983139145596</v>
      </c>
      <c r="BP616" s="42">
        <v>1.7685315669264776</v>
      </c>
      <c r="BQ616" s="43">
        <v>0.28279751110100815</v>
      </c>
      <c r="BR616" s="43">
        <v>2.705672165141948</v>
      </c>
      <c r="BS616" s="43">
        <v>1.7685278829403186</v>
      </c>
    </row>
    <row r="617" spans="1:71" s="45" customFormat="1" x14ac:dyDescent="0.25">
      <c r="A617" s="53" t="s">
        <v>893</v>
      </c>
      <c r="B617" s="53" t="s">
        <v>1144</v>
      </c>
      <c r="C617" s="53">
        <v>2017</v>
      </c>
      <c r="D617" s="53">
        <v>158</v>
      </c>
      <c r="E617" s="53">
        <v>614</v>
      </c>
      <c r="F617" s="53">
        <v>42155</v>
      </c>
      <c r="G617" s="53">
        <v>45731</v>
      </c>
      <c r="H617" s="53"/>
      <c r="I617" s="53">
        <v>7.62</v>
      </c>
      <c r="J617" s="53">
        <v>235.4</v>
      </c>
      <c r="K617" s="53">
        <v>146.6</v>
      </c>
      <c r="L617" s="53">
        <v>0.62189054726368154</v>
      </c>
      <c r="M617" s="53">
        <v>5.2200000000000003E-2</v>
      </c>
      <c r="N617" s="80">
        <v>3.5903490667242184</v>
      </c>
      <c r="O617" s="81">
        <v>0.11442503177784002</v>
      </c>
      <c r="P617" s="81">
        <v>4.6414795468770649</v>
      </c>
      <c r="Q617" s="81">
        <v>1.59054E-2</v>
      </c>
      <c r="R617" s="81">
        <v>2.9415516251037754</v>
      </c>
      <c r="S617" s="54">
        <v>0.63375300815080482</v>
      </c>
      <c r="T617" s="53">
        <v>297</v>
      </c>
      <c r="U617" s="53">
        <v>81.968154081307219</v>
      </c>
      <c r="V617" s="53"/>
      <c r="W617" s="53"/>
      <c r="X617" s="53">
        <v>101.72561351167145</v>
      </c>
      <c r="Y617" s="53">
        <v>2.9923114373993576</v>
      </c>
      <c r="Z617" s="53">
        <v>101.19677899563324</v>
      </c>
      <c r="AA617" s="53">
        <v>2.9705704302514291</v>
      </c>
      <c r="AB617" s="55">
        <v>101.19677899563324</v>
      </c>
      <c r="AC617" s="55">
        <v>2.9705704302514291</v>
      </c>
      <c r="AD617" s="56" t="s">
        <v>714</v>
      </c>
      <c r="AE617" s="53" t="s">
        <v>715</v>
      </c>
      <c r="AF617" s="53" t="s">
        <v>1775</v>
      </c>
      <c r="AG617" s="53"/>
      <c r="AH617" s="57">
        <v>101.9</v>
      </c>
      <c r="AI617" s="57">
        <v>0.9</v>
      </c>
      <c r="AJ617" s="58"/>
      <c r="AK617" s="53"/>
      <c r="AL617" s="56">
        <v>6.3</v>
      </c>
      <c r="AM617" s="56">
        <v>1.3</v>
      </c>
      <c r="AN617" s="56">
        <v>849</v>
      </c>
      <c r="AO617" s="74" t="s">
        <v>684</v>
      </c>
      <c r="AP617" s="56">
        <v>9.18</v>
      </c>
      <c r="AQ617" s="56">
        <v>6.9000000000000006E-2</v>
      </c>
      <c r="AR617" s="56">
        <v>0.98</v>
      </c>
      <c r="AS617" s="56">
        <v>1.86</v>
      </c>
      <c r="AT617" s="56">
        <v>0.57999999999999996</v>
      </c>
      <c r="AU617" s="56">
        <v>14.4</v>
      </c>
      <c r="AV617" s="56">
        <v>4.96</v>
      </c>
      <c r="AW617" s="56">
        <v>68.8</v>
      </c>
      <c r="AX617" s="56">
        <v>28</v>
      </c>
      <c r="AY617" s="56">
        <v>129</v>
      </c>
      <c r="AZ617" s="56">
        <v>28.4</v>
      </c>
      <c r="BA617" s="56">
        <v>294</v>
      </c>
      <c r="BB617" s="56">
        <v>53.8</v>
      </c>
      <c r="BC617" s="56">
        <v>8350</v>
      </c>
      <c r="BD617" s="53"/>
      <c r="BE617" s="53"/>
      <c r="BF617" s="56">
        <v>1.026E-3</v>
      </c>
      <c r="BG617" s="56">
        <v>1.5999999999999999E-5</v>
      </c>
      <c r="BH617" s="56">
        <v>1.4671799999999999</v>
      </c>
      <c r="BI617" s="56">
        <v>1.1E-4</v>
      </c>
      <c r="BJ617" s="56">
        <v>4.2380000000000001E-2</v>
      </c>
      <c r="BK617" s="56">
        <v>4.8000000000000001E-4</v>
      </c>
      <c r="BL617" s="56">
        <v>0.28283700000000001</v>
      </c>
      <c r="BM617" s="56">
        <v>4.35E-5</v>
      </c>
      <c r="BN617" s="59">
        <v>0.28283505970082673</v>
      </c>
      <c r="BO617" s="59">
        <v>4.0181478563972028</v>
      </c>
      <c r="BP617" s="59">
        <v>1.5386168528472615</v>
      </c>
      <c r="BQ617" s="60">
        <v>0.28283504620476996</v>
      </c>
      <c r="BR617" s="60">
        <v>4.0333097169797938</v>
      </c>
      <c r="BS617" s="60">
        <v>1.5386192581580771</v>
      </c>
    </row>
    <row r="618" spans="1:71" s="45" customFormat="1" x14ac:dyDescent="0.25">
      <c r="A618" s="4" t="s">
        <v>894</v>
      </c>
      <c r="B618" s="4" t="s">
        <v>1144</v>
      </c>
      <c r="C618" s="4">
        <v>2017</v>
      </c>
      <c r="D618" s="4">
        <v>159</v>
      </c>
      <c r="E618" s="4">
        <v>615</v>
      </c>
      <c r="F618" s="4">
        <v>41964.5</v>
      </c>
      <c r="G618" s="4">
        <v>45661</v>
      </c>
      <c r="H618" s="4"/>
      <c r="I618" s="4">
        <v>5.37</v>
      </c>
      <c r="J618" s="4">
        <v>253</v>
      </c>
      <c r="K618" s="4">
        <v>107.3</v>
      </c>
      <c r="L618" s="4">
        <v>0.42553191489361702</v>
      </c>
      <c r="M618" s="4">
        <v>4.9399999999999999E-2</v>
      </c>
      <c r="N618" s="19">
        <v>3.3897279442557697</v>
      </c>
      <c r="O618" s="78">
        <v>0.10675272025600001</v>
      </c>
      <c r="P618" s="78">
        <v>4.5526442681363832</v>
      </c>
      <c r="Q618" s="78">
        <v>1.5679999999999999E-2</v>
      </c>
      <c r="R618" s="78">
        <v>3.0391305164679281</v>
      </c>
      <c r="S618" s="38">
        <v>0.66755281930076893</v>
      </c>
      <c r="T618" s="4">
        <v>161</v>
      </c>
      <c r="U618" s="4">
        <v>79.197594792102109</v>
      </c>
      <c r="V618" s="4"/>
      <c r="W618" s="4"/>
      <c r="X618" s="4">
        <v>100.29518654543678</v>
      </c>
      <c r="Y618" s="4">
        <v>3.0481016208508045</v>
      </c>
      <c r="Z618" s="4">
        <v>100.12187796885779</v>
      </c>
      <c r="AA618" s="4">
        <v>3.0342635839626122</v>
      </c>
      <c r="AB618" s="39">
        <v>100.12187796885779</v>
      </c>
      <c r="AC618" s="39">
        <v>3.0342635839626122</v>
      </c>
      <c r="AD618" s="20" t="s">
        <v>714</v>
      </c>
      <c r="AE618" s="4"/>
      <c r="AF618" s="4"/>
      <c r="AG618" s="4"/>
      <c r="AH618" s="40">
        <v>101.9</v>
      </c>
      <c r="AI618" s="40">
        <v>0.9</v>
      </c>
      <c r="AJ618" s="41"/>
      <c r="AK618" s="4"/>
      <c r="AL618" s="20">
        <v>6.9</v>
      </c>
      <c r="AM618" s="20">
        <v>2.2999999999999998</v>
      </c>
      <c r="AN618" s="20">
        <v>1600</v>
      </c>
      <c r="AO618" s="74" t="s">
        <v>684</v>
      </c>
      <c r="AP618" s="20">
        <v>8.6199999999999992</v>
      </c>
      <c r="AQ618" s="20">
        <v>0.13600000000000001</v>
      </c>
      <c r="AR618" s="20">
        <v>2.63</v>
      </c>
      <c r="AS618" s="20">
        <v>4.78</v>
      </c>
      <c r="AT618" s="20">
        <v>1.38</v>
      </c>
      <c r="AU618" s="20">
        <v>27.4</v>
      </c>
      <c r="AV618" s="20">
        <v>9.93</v>
      </c>
      <c r="AW618" s="20">
        <v>132</v>
      </c>
      <c r="AX618" s="20">
        <v>52.1</v>
      </c>
      <c r="AY618" s="20">
        <v>258</v>
      </c>
      <c r="AZ618" s="20">
        <v>56.6</v>
      </c>
      <c r="BA618" s="20">
        <v>578</v>
      </c>
      <c r="BB618" s="20">
        <v>106.9</v>
      </c>
      <c r="BC618" s="20">
        <v>8260</v>
      </c>
      <c r="BD618" s="4"/>
      <c r="BE618" s="4"/>
      <c r="BF618" s="20">
        <v>1.743E-3</v>
      </c>
      <c r="BG618" s="20">
        <v>1.2E-5</v>
      </c>
      <c r="BH618" s="20">
        <v>1.46733</v>
      </c>
      <c r="BI618" s="20">
        <v>1.1E-4</v>
      </c>
      <c r="BJ618" s="20">
        <v>7.3810000000000001E-2</v>
      </c>
      <c r="BK618" s="20">
        <v>5.9999999999999995E-4</v>
      </c>
      <c r="BL618" s="20">
        <v>0.282889</v>
      </c>
      <c r="BM618" s="20">
        <v>4.2500000000000003E-5</v>
      </c>
      <c r="BN618" s="42">
        <v>0.28288573880578471</v>
      </c>
      <c r="BO618" s="42">
        <v>5.7867842962777694</v>
      </c>
      <c r="BP618" s="42">
        <v>1.503242758464203</v>
      </c>
      <c r="BQ618" s="43">
        <v>0.28288568083324955</v>
      </c>
      <c r="BR618" s="43">
        <v>5.8242847631495565</v>
      </c>
      <c r="BS618" s="43">
        <v>1.5032487004992707</v>
      </c>
    </row>
    <row r="619" spans="1:71" s="45" customFormat="1" x14ac:dyDescent="0.25">
      <c r="A619" s="53" t="s">
        <v>895</v>
      </c>
      <c r="B619" s="53" t="s">
        <v>1144</v>
      </c>
      <c r="C619" s="53">
        <v>2017</v>
      </c>
      <c r="D619" s="53">
        <v>160</v>
      </c>
      <c r="E619" s="53">
        <v>616</v>
      </c>
      <c r="F619" s="53">
        <v>41955</v>
      </c>
      <c r="G619" s="53">
        <v>45510</v>
      </c>
      <c r="H619" s="53"/>
      <c r="I619" s="53">
        <v>3.7</v>
      </c>
      <c r="J619" s="53">
        <v>142.6</v>
      </c>
      <c r="K619" s="53">
        <v>70.900000000000006</v>
      </c>
      <c r="L619" s="53">
        <v>0.50684237202230109</v>
      </c>
      <c r="M619" s="53">
        <v>5.1200000000000002E-2</v>
      </c>
      <c r="N619" s="80">
        <v>4.602146079293469</v>
      </c>
      <c r="O619" s="81">
        <v>0.11264789071872</v>
      </c>
      <c r="P619" s="81">
        <v>5.5540434935079634</v>
      </c>
      <c r="Q619" s="81">
        <v>1.5964199999999998E-2</v>
      </c>
      <c r="R619" s="81">
        <v>3.1092845789058754</v>
      </c>
      <c r="S619" s="54">
        <v>0.55982359204429555</v>
      </c>
      <c r="T619" s="53">
        <v>240</v>
      </c>
      <c r="U619" s="53">
        <v>105.90950228613661</v>
      </c>
      <c r="V619" s="53"/>
      <c r="W619" s="53"/>
      <c r="X619" s="53">
        <v>102.09871617738983</v>
      </c>
      <c r="Y619" s="53">
        <v>3.1745396373644601</v>
      </c>
      <c r="Z619" s="53">
        <v>101.69681920955415</v>
      </c>
      <c r="AA619" s="53">
        <v>3.1596232942253812</v>
      </c>
      <c r="AB619" s="55">
        <v>101.69681920955415</v>
      </c>
      <c r="AC619" s="55">
        <v>3.1596232942253812</v>
      </c>
      <c r="AD619" s="56" t="s">
        <v>714</v>
      </c>
      <c r="AE619" s="53" t="s">
        <v>715</v>
      </c>
      <c r="AF619" s="53" t="s">
        <v>1775</v>
      </c>
      <c r="AG619" s="53"/>
      <c r="AH619" s="57">
        <v>101.9</v>
      </c>
      <c r="AI619" s="57">
        <v>0.9</v>
      </c>
      <c r="AJ619" s="58"/>
      <c r="AK619" s="53"/>
      <c r="AL619" s="56">
        <v>5.2</v>
      </c>
      <c r="AM619" s="56">
        <v>1.1000000000000001</v>
      </c>
      <c r="AN619" s="56">
        <v>1086</v>
      </c>
      <c r="AO619" s="74" t="s">
        <v>684</v>
      </c>
      <c r="AP619" s="56">
        <v>6.81</v>
      </c>
      <c r="AQ619" s="56">
        <v>0.125</v>
      </c>
      <c r="AR619" s="56">
        <v>2.16</v>
      </c>
      <c r="AS619" s="56">
        <v>4.47</v>
      </c>
      <c r="AT619" s="56">
        <v>1.07</v>
      </c>
      <c r="AU619" s="56">
        <v>23</v>
      </c>
      <c r="AV619" s="56">
        <v>8.0399999999999991</v>
      </c>
      <c r="AW619" s="56">
        <v>98</v>
      </c>
      <c r="AX619" s="56">
        <v>39.6</v>
      </c>
      <c r="AY619" s="56">
        <v>176</v>
      </c>
      <c r="AZ619" s="56">
        <v>38</v>
      </c>
      <c r="BA619" s="56">
        <v>398</v>
      </c>
      <c r="BB619" s="56">
        <v>68.400000000000006</v>
      </c>
      <c r="BC619" s="56">
        <v>8810</v>
      </c>
      <c r="BD619" s="53"/>
      <c r="BE619" s="53"/>
      <c r="BF619" s="56">
        <v>1.7899999999999999E-3</v>
      </c>
      <c r="BG619" s="56">
        <v>8.2000000000000001E-5</v>
      </c>
      <c r="BH619" s="56">
        <v>1.4671799999999999</v>
      </c>
      <c r="BI619" s="56">
        <v>1.1E-4</v>
      </c>
      <c r="BJ619" s="56">
        <v>7.4300000000000005E-2</v>
      </c>
      <c r="BK619" s="56">
        <v>2.8E-3</v>
      </c>
      <c r="BL619" s="56">
        <v>0.28292</v>
      </c>
      <c r="BM619" s="56">
        <v>5.4999999999999995E-5</v>
      </c>
      <c r="BN619" s="59">
        <v>0.28291659813498587</v>
      </c>
      <c r="BO619" s="59">
        <v>6.9133270161869653</v>
      </c>
      <c r="BP619" s="59">
        <v>1.9453797925397487</v>
      </c>
      <c r="BQ619" s="60">
        <v>0.28291659133190861</v>
      </c>
      <c r="BR619" s="60">
        <v>6.9176063382303532</v>
      </c>
      <c r="BS619" s="60">
        <v>1.94538067123435</v>
      </c>
    </row>
    <row r="620" spans="1:71" s="45" customFormat="1" x14ac:dyDescent="0.25">
      <c r="A620" s="4" t="s">
        <v>896</v>
      </c>
      <c r="B620" s="4" t="s">
        <v>1144</v>
      </c>
      <c r="C620" s="4">
        <v>2017</v>
      </c>
      <c r="D620" s="4">
        <v>161</v>
      </c>
      <c r="E620" s="4">
        <v>617</v>
      </c>
      <c r="F620" s="4">
        <v>42017</v>
      </c>
      <c r="G620" s="4">
        <v>45409.5</v>
      </c>
      <c r="H620" s="4"/>
      <c r="I620" s="4">
        <v>12</v>
      </c>
      <c r="J620" s="4">
        <v>313</v>
      </c>
      <c r="K620" s="4">
        <v>228</v>
      </c>
      <c r="L620" s="4">
        <v>0.72150072150072153</v>
      </c>
      <c r="M620" s="4">
        <v>4.9799999999999997E-2</v>
      </c>
      <c r="N620" s="19">
        <v>3.1737098663197862</v>
      </c>
      <c r="O620" s="78">
        <v>0.10929863217000001</v>
      </c>
      <c r="P620" s="78">
        <v>4.058396181462026</v>
      </c>
      <c r="Q620" s="78">
        <v>1.5925000000000002E-2</v>
      </c>
      <c r="R620" s="78">
        <v>2.5294555244419694</v>
      </c>
      <c r="S620" s="38">
        <v>0.62326480987638311</v>
      </c>
      <c r="T620" s="4">
        <v>178</v>
      </c>
      <c r="U620" s="4">
        <v>73.894975083383471</v>
      </c>
      <c r="V620" s="4"/>
      <c r="W620" s="4"/>
      <c r="X620" s="4">
        <v>101.84998346629646</v>
      </c>
      <c r="Y620" s="4">
        <v>2.5762500334314682</v>
      </c>
      <c r="Z620" s="4">
        <v>101.62701656781023</v>
      </c>
      <c r="AA620" s="4">
        <v>2.5649286017107422</v>
      </c>
      <c r="AB620" s="39">
        <v>101.62701656781023</v>
      </c>
      <c r="AC620" s="39">
        <v>2.5649286017107422</v>
      </c>
      <c r="AD620" s="20" t="s">
        <v>714</v>
      </c>
      <c r="AE620" s="4"/>
      <c r="AF620" s="4"/>
      <c r="AG620" s="4"/>
      <c r="AH620" s="40">
        <v>101.9</v>
      </c>
      <c r="AI620" s="40">
        <v>0.9</v>
      </c>
      <c r="AJ620" s="41"/>
      <c r="AK620" s="4"/>
      <c r="AL620" s="20">
        <v>15.8</v>
      </c>
      <c r="AM620" s="20">
        <v>1.5</v>
      </c>
      <c r="AN620" s="20">
        <v>1713</v>
      </c>
      <c r="AO620" s="74" t="s">
        <v>684</v>
      </c>
      <c r="AP620" s="20">
        <v>13.4</v>
      </c>
      <c r="AQ620" s="20">
        <v>0.16500000000000001</v>
      </c>
      <c r="AR620" s="20">
        <v>2.39</v>
      </c>
      <c r="AS620" s="20">
        <v>5.0599999999999996</v>
      </c>
      <c r="AT620" s="20">
        <v>1.89</v>
      </c>
      <c r="AU620" s="20">
        <v>31.2</v>
      </c>
      <c r="AV620" s="20">
        <v>10.8</v>
      </c>
      <c r="AW620" s="20">
        <v>133</v>
      </c>
      <c r="AX620" s="20">
        <v>56.7</v>
      </c>
      <c r="AY620" s="20">
        <v>271</v>
      </c>
      <c r="AZ620" s="20">
        <v>55.4</v>
      </c>
      <c r="BA620" s="20">
        <v>522</v>
      </c>
      <c r="BB620" s="20">
        <v>101</v>
      </c>
      <c r="BC620" s="20">
        <v>6530</v>
      </c>
      <c r="BD620" s="4"/>
      <c r="BE620" s="4"/>
      <c r="BF620" s="20">
        <v>2.66E-3</v>
      </c>
      <c r="BG620" s="20">
        <v>1E-4</v>
      </c>
      <c r="BH620" s="20">
        <v>1.46713</v>
      </c>
      <c r="BI620" s="20">
        <v>1.3999999999999999E-4</v>
      </c>
      <c r="BJ620" s="20">
        <v>9.4299999999999995E-2</v>
      </c>
      <c r="BK620" s="20">
        <v>3.0999999999999999E-3</v>
      </c>
      <c r="BL620" s="20">
        <v>0.28298000000000001</v>
      </c>
      <c r="BM620" s="20">
        <v>6.9999999999999994E-5</v>
      </c>
      <c r="BN620" s="42">
        <v>0.28297494818769864</v>
      </c>
      <c r="BO620" s="42">
        <v>8.9756468460677752</v>
      </c>
      <c r="BP620" s="42">
        <v>2.4759375335745073</v>
      </c>
      <c r="BQ620" s="43">
        <v>0.28297493460495915</v>
      </c>
      <c r="BR620" s="43">
        <v>8.9812404416700353</v>
      </c>
      <c r="BS620" s="43">
        <v>2.4759390361164453</v>
      </c>
    </row>
    <row r="621" spans="1:71" s="45" customFormat="1" x14ac:dyDescent="0.25">
      <c r="A621" s="4" t="s">
        <v>897</v>
      </c>
      <c r="B621" s="4" t="s">
        <v>1144</v>
      </c>
      <c r="C621" s="4">
        <v>2017</v>
      </c>
      <c r="D621" s="4">
        <v>162</v>
      </c>
      <c r="E621" s="4">
        <v>618</v>
      </c>
      <c r="F621" s="4">
        <v>42864</v>
      </c>
      <c r="G621" s="4">
        <v>45548</v>
      </c>
      <c r="H621" s="4"/>
      <c r="I621" s="4">
        <v>4.07</v>
      </c>
      <c r="J621" s="4">
        <v>193.7</v>
      </c>
      <c r="K621" s="4">
        <v>78.2</v>
      </c>
      <c r="L621" s="4">
        <v>0.40666937779585194</v>
      </c>
      <c r="M621" s="4">
        <v>4.9799999999999997E-2</v>
      </c>
      <c r="N621" s="19">
        <v>4.1386920780095204</v>
      </c>
      <c r="O621" s="78">
        <v>0.11057658540767999</v>
      </c>
      <c r="P621" s="78">
        <v>4.8674225508905984</v>
      </c>
      <c r="Q621" s="78">
        <v>1.6111199999999999E-2</v>
      </c>
      <c r="R621" s="78">
        <v>2.561841168444988</v>
      </c>
      <c r="S621" s="38">
        <v>0.5263239716009952</v>
      </c>
      <c r="T621" s="4">
        <v>179</v>
      </c>
      <c r="U621" s="4">
        <v>96.363108432765117</v>
      </c>
      <c r="V621" s="4"/>
      <c r="W621" s="4"/>
      <c r="X621" s="4">
        <v>103.0313783774054</v>
      </c>
      <c r="Y621" s="4">
        <v>2.6395002676886992</v>
      </c>
      <c r="Z621" s="4">
        <v>102.80895276863464</v>
      </c>
      <c r="AA621" s="4">
        <v>2.6331567714666235</v>
      </c>
      <c r="AB621" s="39">
        <v>102.80895276863464</v>
      </c>
      <c r="AC621" s="39">
        <v>2.6331567714666235</v>
      </c>
      <c r="AD621" s="20" t="s">
        <v>714</v>
      </c>
      <c r="AE621" s="4"/>
      <c r="AF621" s="4"/>
      <c r="AG621" s="4"/>
      <c r="AH621" s="40">
        <v>101.9</v>
      </c>
      <c r="AI621" s="40">
        <v>0.9</v>
      </c>
      <c r="AJ621" s="41"/>
      <c r="AK621" s="4"/>
      <c r="AL621" s="20">
        <v>5.5</v>
      </c>
      <c r="AM621" s="20">
        <v>1.1000000000000001</v>
      </c>
      <c r="AN621" s="20">
        <v>1073</v>
      </c>
      <c r="AO621" s="74" t="s">
        <v>684</v>
      </c>
      <c r="AP621" s="20">
        <v>6.6</v>
      </c>
      <c r="AQ621" s="20">
        <v>0.06</v>
      </c>
      <c r="AR621" s="20">
        <v>1.26</v>
      </c>
      <c r="AS621" s="20">
        <v>3.02</v>
      </c>
      <c r="AT621" s="20">
        <v>0.77</v>
      </c>
      <c r="AU621" s="20">
        <v>19.8</v>
      </c>
      <c r="AV621" s="20">
        <v>6.79</v>
      </c>
      <c r="AW621" s="20">
        <v>92.9</v>
      </c>
      <c r="AX621" s="20">
        <v>35.6</v>
      </c>
      <c r="AY621" s="20">
        <v>163</v>
      </c>
      <c r="AZ621" s="20">
        <v>35.6</v>
      </c>
      <c r="BA621" s="20">
        <v>328</v>
      </c>
      <c r="BB621" s="20">
        <v>65.5</v>
      </c>
      <c r="BC621" s="20">
        <v>8080</v>
      </c>
      <c r="BD621" s="4"/>
      <c r="BE621" s="4"/>
      <c r="BF621" s="20">
        <v>1.714E-3</v>
      </c>
      <c r="BG621" s="20">
        <v>3.8999999999999999E-5</v>
      </c>
      <c r="BH621" s="20">
        <v>1.4671700000000001</v>
      </c>
      <c r="BI621" s="20">
        <v>1.1E-4</v>
      </c>
      <c r="BJ621" s="20">
        <v>6.8400000000000002E-2</v>
      </c>
      <c r="BK621" s="20">
        <v>2.5999999999999999E-3</v>
      </c>
      <c r="BL621" s="20">
        <v>0.28292</v>
      </c>
      <c r="BM621" s="20">
        <v>5.4999999999999995E-5</v>
      </c>
      <c r="BN621" s="42">
        <v>0.28291670691501036</v>
      </c>
      <c r="BO621" s="42">
        <v>6.9419153668937028</v>
      </c>
      <c r="BP621" s="42">
        <v>1.9453846022268195</v>
      </c>
      <c r="BQ621" s="43">
        <v>0.28291673605748119</v>
      </c>
      <c r="BR621" s="43">
        <v>6.9227253624415397</v>
      </c>
      <c r="BS621" s="43">
        <v>1.94538067123435</v>
      </c>
    </row>
    <row r="622" spans="1:71" s="45" customFormat="1" x14ac:dyDescent="0.25">
      <c r="A622" s="53" t="s">
        <v>898</v>
      </c>
      <c r="B622" s="53" t="s">
        <v>1144</v>
      </c>
      <c r="C622" s="53">
        <v>2017</v>
      </c>
      <c r="D622" s="53">
        <v>163</v>
      </c>
      <c r="E622" s="53">
        <v>619</v>
      </c>
      <c r="F622" s="53">
        <v>42889</v>
      </c>
      <c r="G622" s="53">
        <v>45473</v>
      </c>
      <c r="H622" s="53"/>
      <c r="I622" s="53">
        <v>7.65</v>
      </c>
      <c r="J622" s="53">
        <v>178</v>
      </c>
      <c r="K622" s="53">
        <v>77</v>
      </c>
      <c r="L622" s="53">
        <v>0.4357298474945534</v>
      </c>
      <c r="M622" s="53">
        <v>9.8299999999999998E-2</v>
      </c>
      <c r="N622" s="80">
        <v>7.4932724761894187</v>
      </c>
      <c r="O622" s="81">
        <v>0.23313637976272003</v>
      </c>
      <c r="P622" s="81">
        <v>7.9089778966123543</v>
      </c>
      <c r="Q622" s="81">
        <v>1.72088E-2</v>
      </c>
      <c r="R622" s="81">
        <v>2.5303752620283171</v>
      </c>
      <c r="S622" s="54">
        <v>0.31993707595416998</v>
      </c>
      <c r="T622" s="53">
        <v>1580</v>
      </c>
      <c r="U622" s="53">
        <v>139.96227103390177</v>
      </c>
      <c r="V622" s="53"/>
      <c r="W622" s="53"/>
      <c r="X622" s="53">
        <v>109.99099419525328</v>
      </c>
      <c r="Y622" s="53">
        <v>2.7831849075756914</v>
      </c>
      <c r="Z622" s="53">
        <v>103.09486067818314</v>
      </c>
      <c r="AA622" s="53">
        <v>2.7840816533338542</v>
      </c>
      <c r="AB622" s="55">
        <v>103.09486067818314</v>
      </c>
      <c r="AC622" s="55">
        <v>2.7840816533338542</v>
      </c>
      <c r="AD622" s="56" t="s">
        <v>714</v>
      </c>
      <c r="AE622" s="53" t="s">
        <v>715</v>
      </c>
      <c r="AF622" s="53" t="s">
        <v>1775</v>
      </c>
      <c r="AG622" s="53"/>
      <c r="AH622" s="57">
        <v>101.9</v>
      </c>
      <c r="AI622" s="57">
        <v>0.9</v>
      </c>
      <c r="AJ622" s="58"/>
      <c r="AK622" s="53"/>
      <c r="AL622" s="56">
        <v>15.5</v>
      </c>
      <c r="AM622" s="56">
        <v>4.5999999999999996</v>
      </c>
      <c r="AN622" s="56">
        <v>763</v>
      </c>
      <c r="AO622" s="74" t="s">
        <v>684</v>
      </c>
      <c r="AP622" s="56">
        <v>8.4600000000000009</v>
      </c>
      <c r="AQ622" s="56">
        <v>9.5000000000000001E-2</v>
      </c>
      <c r="AR622" s="56">
        <v>1.44</v>
      </c>
      <c r="AS622" s="56">
        <v>2</v>
      </c>
      <c r="AT622" s="56">
        <v>0.54100000000000004</v>
      </c>
      <c r="AU622" s="56">
        <v>14.2</v>
      </c>
      <c r="AV622" s="56">
        <v>5.3</v>
      </c>
      <c r="AW622" s="56">
        <v>62.7</v>
      </c>
      <c r="AX622" s="56">
        <v>24.9</v>
      </c>
      <c r="AY622" s="56">
        <v>122.5</v>
      </c>
      <c r="AZ622" s="56">
        <v>26.9</v>
      </c>
      <c r="BA622" s="56">
        <v>270</v>
      </c>
      <c r="BB622" s="56">
        <v>48.8</v>
      </c>
      <c r="BC622" s="56">
        <v>8470</v>
      </c>
      <c r="BD622" s="53"/>
      <c r="BE622" s="53"/>
      <c r="BF622" s="56" t="s">
        <v>734</v>
      </c>
      <c r="BG622" s="56" t="s">
        <v>734</v>
      </c>
      <c r="BH622" s="56" t="s">
        <v>734</v>
      </c>
      <c r="BI622" s="56" t="s">
        <v>734</v>
      </c>
      <c r="BJ622" s="56" t="s">
        <v>734</v>
      </c>
      <c r="BK622" s="56" t="s">
        <v>734</v>
      </c>
      <c r="BL622" s="56" t="s">
        <v>734</v>
      </c>
      <c r="BM622" s="56" t="s">
        <v>734</v>
      </c>
      <c r="BN622" s="59" t="s">
        <v>734</v>
      </c>
      <c r="BO622" s="59" t="s">
        <v>734</v>
      </c>
      <c r="BP622" s="59" t="s">
        <v>734</v>
      </c>
      <c r="BQ622" s="60" t="s">
        <v>734</v>
      </c>
      <c r="BR622" s="60" t="s">
        <v>734</v>
      </c>
      <c r="BS622" s="60" t="s">
        <v>734</v>
      </c>
    </row>
    <row r="623" spans="1:71" s="45" customFormat="1" x14ac:dyDescent="0.25">
      <c r="A623" s="4" t="s">
        <v>899</v>
      </c>
      <c r="B623" s="4" t="s">
        <v>1145</v>
      </c>
      <c r="C623" s="4">
        <v>2017</v>
      </c>
      <c r="D623" s="4">
        <v>164</v>
      </c>
      <c r="E623" s="4">
        <v>620</v>
      </c>
      <c r="F623" s="4">
        <v>75621</v>
      </c>
      <c r="G623" s="4">
        <v>46541.5</v>
      </c>
      <c r="H623" s="4"/>
      <c r="I623" s="4">
        <v>9.33</v>
      </c>
      <c r="J623" s="4">
        <v>616</v>
      </c>
      <c r="K623" s="4">
        <v>179.4</v>
      </c>
      <c r="L623" s="4">
        <v>0.29931158335827596</v>
      </c>
      <c r="M623" s="4">
        <v>4.7410000000000001E-2</v>
      </c>
      <c r="N623" s="19">
        <v>1.9978717787463065</v>
      </c>
      <c r="O623" s="78">
        <v>0.104181241173548</v>
      </c>
      <c r="P623" s="78">
        <v>3.5995432415611268</v>
      </c>
      <c r="Q623" s="78">
        <v>1.59446E-2</v>
      </c>
      <c r="R623" s="78">
        <v>2.9941977061572693</v>
      </c>
      <c r="S623" s="38">
        <v>0.83182712506009004</v>
      </c>
      <c r="T623" s="4">
        <v>66</v>
      </c>
      <c r="U623" s="4">
        <v>47.526022357219546</v>
      </c>
      <c r="V623" s="4"/>
      <c r="W623" s="4"/>
      <c r="X623" s="4">
        <v>101.974351021506</v>
      </c>
      <c r="Y623" s="4">
        <v>3.0533136791546944</v>
      </c>
      <c r="Z623" s="4">
        <v>102.05670522680154</v>
      </c>
      <c r="AA623" s="4">
        <v>3.042026211101017</v>
      </c>
      <c r="AB623" s="39">
        <v>102.05670522680154</v>
      </c>
      <c r="AC623" s="39">
        <v>3.042026211101017</v>
      </c>
      <c r="AD623" s="20" t="s">
        <v>714</v>
      </c>
      <c r="AE623" s="4"/>
      <c r="AF623" s="4"/>
      <c r="AG623" s="4"/>
      <c r="AH623" s="40">
        <v>103.3</v>
      </c>
      <c r="AI623" s="40">
        <v>0.6</v>
      </c>
      <c r="AJ623" s="41"/>
      <c r="AK623" s="4"/>
      <c r="AL623" s="20">
        <v>1.85</v>
      </c>
      <c r="AM623" s="20">
        <v>0.83</v>
      </c>
      <c r="AN623" s="20">
        <v>834</v>
      </c>
      <c r="AO623" s="74" t="s">
        <v>684</v>
      </c>
      <c r="AP623" s="20">
        <v>10</v>
      </c>
      <c r="AQ623" s="20">
        <v>2.5000000000000001E-2</v>
      </c>
      <c r="AR623" s="20">
        <v>0.68</v>
      </c>
      <c r="AS623" s="20">
        <v>1.32</v>
      </c>
      <c r="AT623" s="20">
        <v>0.17100000000000001</v>
      </c>
      <c r="AU623" s="20">
        <v>12.1</v>
      </c>
      <c r="AV623" s="20">
        <v>4.22</v>
      </c>
      <c r="AW623" s="20">
        <v>57.2</v>
      </c>
      <c r="AX623" s="20">
        <v>26.5</v>
      </c>
      <c r="AY623" s="20">
        <v>139</v>
      </c>
      <c r="AZ623" s="20">
        <v>32.700000000000003</v>
      </c>
      <c r="BA623" s="20">
        <v>365</v>
      </c>
      <c r="BB623" s="20">
        <v>70.7</v>
      </c>
      <c r="BC623" s="72">
        <v>12300</v>
      </c>
      <c r="BD623" s="82"/>
      <c r="BE623" s="4"/>
      <c r="BF623" s="20">
        <v>8.0079999999999995E-4</v>
      </c>
      <c r="BG623" s="20">
        <v>5.4999999999999999E-6</v>
      </c>
      <c r="BH623" s="20">
        <v>1.4672460000000001</v>
      </c>
      <c r="BI623" s="20">
        <v>8.3999999999999995E-5</v>
      </c>
      <c r="BJ623" s="20">
        <v>3.2289999999999999E-2</v>
      </c>
      <c r="BK623" s="20">
        <v>4.4999999999999999E-4</v>
      </c>
      <c r="BL623" s="20">
        <v>0.28251399999999999</v>
      </c>
      <c r="BM623" s="20">
        <v>3.8500000000000001E-5</v>
      </c>
      <c r="BN623" s="42">
        <v>0.2825124727021382</v>
      </c>
      <c r="BO623" s="42">
        <v>-7.372813864765515</v>
      </c>
      <c r="BP623" s="42">
        <v>1.3617669442574483</v>
      </c>
      <c r="BQ623" s="43">
        <v>0.28251245407804931</v>
      </c>
      <c r="BR623" s="43">
        <v>-7.3458532779102637</v>
      </c>
      <c r="BS623" s="43">
        <v>1.3617707081420036</v>
      </c>
    </row>
    <row r="624" spans="1:71" s="45" customFormat="1" x14ac:dyDescent="0.25">
      <c r="A624" s="4" t="s">
        <v>900</v>
      </c>
      <c r="B624" s="4" t="s">
        <v>1145</v>
      </c>
      <c r="C624" s="4">
        <v>2017</v>
      </c>
      <c r="D624" s="4">
        <v>165</v>
      </c>
      <c r="E624" s="4">
        <v>621</v>
      </c>
      <c r="F624" s="4">
        <v>75995</v>
      </c>
      <c r="G624" s="4">
        <v>46467.5</v>
      </c>
      <c r="H624" s="4"/>
      <c r="I624" s="4">
        <v>8.3000000000000007</v>
      </c>
      <c r="J624" s="4">
        <v>534</v>
      </c>
      <c r="K624" s="4">
        <v>162</v>
      </c>
      <c r="L624" s="4">
        <v>0.30497102775236351</v>
      </c>
      <c r="M624" s="4">
        <v>4.6899999999999997E-2</v>
      </c>
      <c r="N624" s="19">
        <v>2.747110314815278</v>
      </c>
      <c r="O624" s="78">
        <v>0.10458079402316001</v>
      </c>
      <c r="P624" s="78">
        <v>3.992739732470354</v>
      </c>
      <c r="Q624" s="78">
        <v>1.6179800000000001E-2</v>
      </c>
      <c r="R624" s="78">
        <v>2.8974739842633515</v>
      </c>
      <c r="S624" s="38">
        <v>0.72568566408175328</v>
      </c>
      <c r="T624" s="4">
        <v>49</v>
      </c>
      <c r="U624" s="4">
        <v>65.666654288185157</v>
      </c>
      <c r="V624" s="4"/>
      <c r="W624" s="4"/>
      <c r="X624" s="4">
        <v>103.46657456318752</v>
      </c>
      <c r="Y624" s="4">
        <v>2.9979170803768009</v>
      </c>
      <c r="Z624" s="4">
        <v>103.62013370816334</v>
      </c>
      <c r="AA624" s="4">
        <v>2.9909369826820287</v>
      </c>
      <c r="AB624" s="39">
        <v>103.62013370816334</v>
      </c>
      <c r="AC624" s="39">
        <v>2.9909369826820287</v>
      </c>
      <c r="AD624" s="20" t="s">
        <v>714</v>
      </c>
      <c r="AE624" s="4"/>
      <c r="AF624" s="4"/>
      <c r="AG624" s="4"/>
      <c r="AH624" s="40">
        <v>103.3</v>
      </c>
      <c r="AI624" s="40">
        <v>0.6</v>
      </c>
      <c r="AJ624" s="41"/>
      <c r="AK624" s="4"/>
      <c r="AL624" s="20">
        <v>0.69</v>
      </c>
      <c r="AM624" s="20">
        <v>0.73</v>
      </c>
      <c r="AN624" s="20">
        <v>611</v>
      </c>
      <c r="AO624" s="74" t="s">
        <v>684</v>
      </c>
      <c r="AP624" s="20">
        <v>9.64</v>
      </c>
      <c r="AQ624" s="20">
        <v>0.02</v>
      </c>
      <c r="AR624" s="20">
        <v>0.48</v>
      </c>
      <c r="AS624" s="20">
        <v>1.02</v>
      </c>
      <c r="AT624" s="20">
        <v>0.27500000000000002</v>
      </c>
      <c r="AU624" s="20">
        <v>8.6</v>
      </c>
      <c r="AV624" s="20">
        <v>3.47</v>
      </c>
      <c r="AW624" s="20">
        <v>41.5</v>
      </c>
      <c r="AX624" s="20">
        <v>19</v>
      </c>
      <c r="AY624" s="20">
        <v>96.7</v>
      </c>
      <c r="AZ624" s="20">
        <v>21.8</v>
      </c>
      <c r="BA624" s="20">
        <v>273</v>
      </c>
      <c r="BB624" s="20">
        <v>51.3</v>
      </c>
      <c r="BC624" s="20">
        <v>10710</v>
      </c>
      <c r="BD624" s="4"/>
      <c r="BE624" s="4"/>
      <c r="BF624" s="20">
        <v>7.7769999999999998E-4</v>
      </c>
      <c r="BG624" s="20">
        <v>4.4000000000000002E-6</v>
      </c>
      <c r="BH624" s="20">
        <v>1.46729</v>
      </c>
      <c r="BI624" s="20">
        <v>1.3999999999999999E-4</v>
      </c>
      <c r="BJ624" s="20">
        <v>3.0065000000000001E-2</v>
      </c>
      <c r="BK624" s="20">
        <v>9.7E-5</v>
      </c>
      <c r="BL624" s="20">
        <v>0.28255999999999998</v>
      </c>
      <c r="BM624" s="20">
        <v>6.4999999999999994E-5</v>
      </c>
      <c r="BN624" s="42">
        <v>0.28255849401473226</v>
      </c>
      <c r="BO624" s="42">
        <v>-5.7102770356598498</v>
      </c>
      <c r="BP624" s="42">
        <v>2.2990950396232335</v>
      </c>
      <c r="BQ624" s="43">
        <v>0.28255849867195176</v>
      </c>
      <c r="BR624" s="43">
        <v>-5.7172252455817141</v>
      </c>
      <c r="BS624" s="43">
        <v>2.299093403356629</v>
      </c>
    </row>
    <row r="625" spans="1:71" s="45" customFormat="1" x14ac:dyDescent="0.25">
      <c r="A625" s="4" t="s">
        <v>901</v>
      </c>
      <c r="B625" s="4" t="s">
        <v>1145</v>
      </c>
      <c r="C625" s="4">
        <v>2017</v>
      </c>
      <c r="D625" s="4">
        <v>166</v>
      </c>
      <c r="E625" s="4">
        <v>622</v>
      </c>
      <c r="F625" s="4">
        <v>76252.5</v>
      </c>
      <c r="G625" s="4">
        <v>46366.5</v>
      </c>
      <c r="H625" s="4"/>
      <c r="I625" s="4">
        <v>12.63</v>
      </c>
      <c r="J625" s="4">
        <v>765</v>
      </c>
      <c r="K625" s="4">
        <v>247.7</v>
      </c>
      <c r="L625" s="4">
        <v>0.32808398950131235</v>
      </c>
      <c r="M625" s="4">
        <v>4.7620000000000003E-2</v>
      </c>
      <c r="N625" s="19">
        <v>2.194095812907205</v>
      </c>
      <c r="O625" s="78">
        <v>0.107601258515464</v>
      </c>
      <c r="P625" s="78">
        <v>4.0328463740350138</v>
      </c>
      <c r="Q625" s="78">
        <v>1.6395399999999997E-2</v>
      </c>
      <c r="R625" s="78">
        <v>3.3837543410168576</v>
      </c>
      <c r="S625" s="38">
        <v>0.83904865873462098</v>
      </c>
      <c r="T625" s="4">
        <v>82</v>
      </c>
      <c r="U625" s="4">
        <v>52.091302733754738</v>
      </c>
      <c r="V625" s="4"/>
      <c r="W625" s="4"/>
      <c r="X625" s="4">
        <v>104.83414276511387</v>
      </c>
      <c r="Y625" s="4">
        <v>3.5473298566823508</v>
      </c>
      <c r="Z625" s="4">
        <v>104.89885001962222</v>
      </c>
      <c r="AA625" s="4">
        <v>3.5328971310275183</v>
      </c>
      <c r="AB625" s="39">
        <v>104.89885001962222</v>
      </c>
      <c r="AC625" s="39">
        <v>3.5328971310275183</v>
      </c>
      <c r="AD625" s="20" t="s">
        <v>714</v>
      </c>
      <c r="AE625" s="4"/>
      <c r="AF625" s="4"/>
      <c r="AG625" s="4"/>
      <c r="AH625" s="40">
        <v>103.3</v>
      </c>
      <c r="AI625" s="40">
        <v>0.6</v>
      </c>
      <c r="AJ625" s="41"/>
      <c r="AK625" s="4" t="s">
        <v>1782</v>
      </c>
      <c r="AL625" s="73">
        <v>0.42</v>
      </c>
      <c r="AM625" s="73">
        <v>0.67</v>
      </c>
      <c r="AN625" s="73">
        <v>925</v>
      </c>
      <c r="AO625" s="79" t="s">
        <v>684</v>
      </c>
      <c r="AP625" s="73">
        <v>12</v>
      </c>
      <c r="AQ625" s="73">
        <v>7.2999999999999995E-2</v>
      </c>
      <c r="AR625" s="73">
        <v>1.05</v>
      </c>
      <c r="AS625" s="73">
        <v>1.7</v>
      </c>
      <c r="AT625" s="73">
        <v>0.191</v>
      </c>
      <c r="AU625" s="73">
        <v>10.7</v>
      </c>
      <c r="AV625" s="73">
        <v>5.13</v>
      </c>
      <c r="AW625" s="73">
        <v>61.3</v>
      </c>
      <c r="AX625" s="73">
        <v>28.6</v>
      </c>
      <c r="AY625" s="73">
        <v>148</v>
      </c>
      <c r="AZ625" s="73">
        <v>35.200000000000003</v>
      </c>
      <c r="BA625" s="73">
        <v>375</v>
      </c>
      <c r="BB625" s="73">
        <v>68.099999999999994</v>
      </c>
      <c r="BC625" s="73">
        <v>12670</v>
      </c>
      <c r="BD625" s="4"/>
      <c r="BE625" s="4"/>
      <c r="BF625" s="20">
        <v>8.0000000000000004E-4</v>
      </c>
      <c r="BG625" s="20">
        <v>1.5E-5</v>
      </c>
      <c r="BH625" s="20">
        <v>1.4672700000000001</v>
      </c>
      <c r="BI625" s="20">
        <v>1.1E-4</v>
      </c>
      <c r="BJ625" s="20">
        <v>3.1800000000000002E-2</v>
      </c>
      <c r="BK625" s="20">
        <v>1E-3</v>
      </c>
      <c r="BL625" s="20">
        <v>0.28255400000000003</v>
      </c>
      <c r="BM625" s="20">
        <v>4.6000000000000007E-5</v>
      </c>
      <c r="BN625" s="42">
        <v>0.28255243169554545</v>
      </c>
      <c r="BO625" s="42">
        <v>-5.8962942000706509</v>
      </c>
      <c r="BP625" s="42">
        <v>1.6270564995956629</v>
      </c>
      <c r="BQ625" s="43">
        <v>0.28255245562242692</v>
      </c>
      <c r="BR625" s="43">
        <v>-5.9309719424849305</v>
      </c>
      <c r="BS625" s="43">
        <v>1.6270507162216148</v>
      </c>
    </row>
    <row r="626" spans="1:71" s="45" customFormat="1" x14ac:dyDescent="0.25">
      <c r="A626" s="53" t="s">
        <v>902</v>
      </c>
      <c r="B626" s="53" t="s">
        <v>1145</v>
      </c>
      <c r="C626" s="53">
        <v>2017</v>
      </c>
      <c r="D626" s="53">
        <v>167</v>
      </c>
      <c r="E626" s="53">
        <v>623</v>
      </c>
      <c r="F626" s="53">
        <v>76522.5</v>
      </c>
      <c r="G626" s="53">
        <v>46629.5</v>
      </c>
      <c r="H626" s="53"/>
      <c r="I626" s="53">
        <v>46.1</v>
      </c>
      <c r="J626" s="53">
        <v>638</v>
      </c>
      <c r="K626" s="53">
        <v>271</v>
      </c>
      <c r="L626" s="53">
        <v>0.42607584149978694</v>
      </c>
      <c r="M626" s="53">
        <v>5.493E-2</v>
      </c>
      <c r="N626" s="80">
        <v>1.4809178704257824</v>
      </c>
      <c r="O626" s="81">
        <v>0.41323472880564005</v>
      </c>
      <c r="P626" s="81">
        <v>2.6933293017151541</v>
      </c>
      <c r="Q626" s="81">
        <v>5.4586000000000003E-2</v>
      </c>
      <c r="R626" s="81">
        <v>2.2496455250841199</v>
      </c>
      <c r="S626" s="54">
        <v>0.83526567792936068</v>
      </c>
      <c r="T626" s="53">
        <v>408</v>
      </c>
      <c r="U626" s="53">
        <v>33.127090086306076</v>
      </c>
      <c r="V626" s="53"/>
      <c r="W626" s="53"/>
      <c r="X626" s="53">
        <v>342.61472056614622</v>
      </c>
      <c r="Y626" s="53">
        <v>7.7076167294957694</v>
      </c>
      <c r="Z626" s="53">
        <v>341.94259892272356</v>
      </c>
      <c r="AA626" s="53">
        <v>7.5729176180930482</v>
      </c>
      <c r="AB626" s="55">
        <v>341.94259892272356</v>
      </c>
      <c r="AC626" s="55">
        <v>7.5729176180930482</v>
      </c>
      <c r="AD626" s="56" t="s">
        <v>714</v>
      </c>
      <c r="AE626" s="53" t="s">
        <v>715</v>
      </c>
      <c r="AF626" s="53" t="s">
        <v>1775</v>
      </c>
      <c r="AG626" s="53"/>
      <c r="AH626" s="57">
        <v>103.3</v>
      </c>
      <c r="AI626" s="57">
        <v>0.6</v>
      </c>
      <c r="AJ626" s="58"/>
      <c r="AK626" s="77" t="s">
        <v>1782</v>
      </c>
      <c r="AL626" s="68">
        <v>7.3</v>
      </c>
      <c r="AM626" s="68">
        <v>1.5</v>
      </c>
      <c r="AN626" s="68">
        <v>917</v>
      </c>
      <c r="AO626" s="79" t="s">
        <v>684</v>
      </c>
      <c r="AP626" s="68">
        <v>42</v>
      </c>
      <c r="AQ626" s="68">
        <v>4.4000000000000004</v>
      </c>
      <c r="AR626" s="68">
        <v>24.1</v>
      </c>
      <c r="AS626" s="68">
        <v>9.16</v>
      </c>
      <c r="AT626" s="68">
        <v>0.84</v>
      </c>
      <c r="AU626" s="68">
        <v>22.7</v>
      </c>
      <c r="AV626" s="68">
        <v>6.88</v>
      </c>
      <c r="AW626" s="68">
        <v>76.400000000000006</v>
      </c>
      <c r="AX626" s="68">
        <v>29.8</v>
      </c>
      <c r="AY626" s="68">
        <v>134.69999999999999</v>
      </c>
      <c r="AZ626" s="68">
        <v>31.4</v>
      </c>
      <c r="BA626" s="68">
        <v>318</v>
      </c>
      <c r="BB626" s="68">
        <v>57.5</v>
      </c>
      <c r="BC626" s="68">
        <v>9720</v>
      </c>
      <c r="BD626" s="53"/>
      <c r="BE626" s="53"/>
      <c r="BF626" s="56" t="s">
        <v>734</v>
      </c>
      <c r="BG626" s="56" t="s">
        <v>734</v>
      </c>
      <c r="BH626" s="56" t="s">
        <v>734</v>
      </c>
      <c r="BI626" s="56" t="s">
        <v>734</v>
      </c>
      <c r="BJ626" s="56" t="s">
        <v>734</v>
      </c>
      <c r="BK626" s="56" t="s">
        <v>734</v>
      </c>
      <c r="BL626" s="56" t="s">
        <v>734</v>
      </c>
      <c r="BM626" s="56" t="s">
        <v>734</v>
      </c>
      <c r="BN626" s="59" t="s">
        <v>734</v>
      </c>
      <c r="BO626" s="59" t="s">
        <v>734</v>
      </c>
      <c r="BP626" s="59" t="s">
        <v>734</v>
      </c>
      <c r="BQ626" s="60" t="s">
        <v>734</v>
      </c>
      <c r="BR626" s="60" t="s">
        <v>734</v>
      </c>
      <c r="BS626" s="60" t="s">
        <v>734</v>
      </c>
    </row>
    <row r="627" spans="1:71" s="45" customFormat="1" x14ac:dyDescent="0.25">
      <c r="A627" s="4" t="s">
        <v>903</v>
      </c>
      <c r="B627" s="4" t="s">
        <v>1145</v>
      </c>
      <c r="C627" s="4">
        <v>2017</v>
      </c>
      <c r="D627" s="4">
        <v>168</v>
      </c>
      <c r="E627" s="4">
        <v>624</v>
      </c>
      <c r="F627" s="4">
        <v>76672.5</v>
      </c>
      <c r="G627" s="4">
        <v>46736</v>
      </c>
      <c r="H627" s="4"/>
      <c r="I627" s="4">
        <v>7.57</v>
      </c>
      <c r="J627" s="4">
        <v>532</v>
      </c>
      <c r="K627" s="4">
        <v>145.19999999999999</v>
      </c>
      <c r="L627" s="4">
        <v>0.27285129604365621</v>
      </c>
      <c r="M627" s="4">
        <v>4.8399999999999999E-2</v>
      </c>
      <c r="N627" s="19">
        <v>2.2953941047305348</v>
      </c>
      <c r="O627" s="78">
        <v>0.10818707487279999</v>
      </c>
      <c r="P627" s="78">
        <v>3.5579642153416593</v>
      </c>
      <c r="Q627" s="78">
        <v>1.6218999999999997E-2</v>
      </c>
      <c r="R627" s="78">
        <v>2.7185060716540796</v>
      </c>
      <c r="S627" s="38">
        <v>0.7640622297245423</v>
      </c>
      <c r="T627" s="4">
        <v>120</v>
      </c>
      <c r="U627" s="4">
        <v>54.10731047859101</v>
      </c>
      <c r="V627" s="4"/>
      <c r="W627" s="4"/>
      <c r="X627" s="4">
        <v>103.71524490749069</v>
      </c>
      <c r="Y627" s="4">
        <v>2.8195052300410328</v>
      </c>
      <c r="Z627" s="4">
        <v>103.67500371171137</v>
      </c>
      <c r="AA627" s="4">
        <v>2.8069527864078694</v>
      </c>
      <c r="AB627" s="39">
        <v>103.67500371171137</v>
      </c>
      <c r="AC627" s="39">
        <v>2.8069527864078694</v>
      </c>
      <c r="AD627" s="20" t="s">
        <v>714</v>
      </c>
      <c r="AE627" s="4"/>
      <c r="AF627" s="4"/>
      <c r="AG627" s="4"/>
      <c r="AH627" s="40">
        <v>103.3</v>
      </c>
      <c r="AI627" s="40">
        <v>0.6</v>
      </c>
      <c r="AJ627" s="41"/>
      <c r="AK627" s="4"/>
      <c r="AL627" s="20">
        <v>1.6</v>
      </c>
      <c r="AM627" s="20">
        <v>1.1000000000000001</v>
      </c>
      <c r="AN627" s="20">
        <v>808</v>
      </c>
      <c r="AO627" s="74" t="s">
        <v>684</v>
      </c>
      <c r="AP627" s="20">
        <v>9.33</v>
      </c>
      <c r="AQ627" s="20">
        <v>2.4E-2</v>
      </c>
      <c r="AR627" s="20">
        <v>0.63</v>
      </c>
      <c r="AS627" s="20">
        <v>1.33</v>
      </c>
      <c r="AT627" s="20">
        <v>0.19700000000000001</v>
      </c>
      <c r="AU627" s="20">
        <v>10.5</v>
      </c>
      <c r="AV627" s="20">
        <v>4.26</v>
      </c>
      <c r="AW627" s="20">
        <v>58.9</v>
      </c>
      <c r="AX627" s="20">
        <v>28.2</v>
      </c>
      <c r="AY627" s="20">
        <v>141</v>
      </c>
      <c r="AZ627" s="20">
        <v>34.5</v>
      </c>
      <c r="BA627" s="20">
        <v>406</v>
      </c>
      <c r="BB627" s="20">
        <v>74.599999999999994</v>
      </c>
      <c r="BC627" s="72">
        <v>12600</v>
      </c>
      <c r="BD627" s="82"/>
      <c r="BE627" s="4"/>
      <c r="BF627" s="20">
        <v>9.9700000000000006E-4</v>
      </c>
      <c r="BG627" s="20">
        <v>1.2E-5</v>
      </c>
      <c r="BH627" s="20">
        <v>1.467319</v>
      </c>
      <c r="BI627" s="20">
        <v>9.8999999999999994E-5</v>
      </c>
      <c r="BJ627" s="20">
        <v>3.977E-2</v>
      </c>
      <c r="BK627" s="20">
        <v>9.7000000000000005E-4</v>
      </c>
      <c r="BL627" s="20">
        <v>0.28250999999999998</v>
      </c>
      <c r="BM627" s="20">
        <v>4.8999999999999998E-5</v>
      </c>
      <c r="BN627" s="42">
        <v>0.28250806832563441</v>
      </c>
      <c r="BO627" s="42">
        <v>-7.4926496747518279</v>
      </c>
      <c r="BP627" s="42">
        <v>1.7331641643648892</v>
      </c>
      <c r="BQ627" s="43">
        <v>0.28250807531944955</v>
      </c>
      <c r="BR627" s="43">
        <v>-7.5007328934739714</v>
      </c>
      <c r="BS627" s="43">
        <v>1.7331627194534589</v>
      </c>
    </row>
    <row r="628" spans="1:71" s="45" customFormat="1" x14ac:dyDescent="0.25">
      <c r="A628" s="4" t="s">
        <v>904</v>
      </c>
      <c r="B628" s="4" t="s">
        <v>1145</v>
      </c>
      <c r="C628" s="4">
        <v>2017</v>
      </c>
      <c r="D628" s="4">
        <v>169</v>
      </c>
      <c r="E628" s="4">
        <v>625</v>
      </c>
      <c r="F628" s="4">
        <v>76885.5</v>
      </c>
      <c r="G628" s="4">
        <v>46463</v>
      </c>
      <c r="H628" s="4"/>
      <c r="I628" s="4">
        <v>4.41</v>
      </c>
      <c r="J628" s="4">
        <v>292.2</v>
      </c>
      <c r="K628" s="4">
        <v>81.3</v>
      </c>
      <c r="L628" s="4">
        <v>0.28161081385525205</v>
      </c>
      <c r="M628" s="4">
        <v>4.82E-2</v>
      </c>
      <c r="N628" s="19">
        <v>3.2687536779193134</v>
      </c>
      <c r="O628" s="78">
        <v>0.10884671592256001</v>
      </c>
      <c r="P628" s="78">
        <v>4.3848592104740147</v>
      </c>
      <c r="Q628" s="78">
        <v>1.63856E-2</v>
      </c>
      <c r="R628" s="78">
        <v>2.9227110169785453</v>
      </c>
      <c r="S628" s="38">
        <v>0.66654614816300839</v>
      </c>
      <c r="T628" s="4">
        <v>112</v>
      </c>
      <c r="U628" s="4">
        <v>77.19148835966233</v>
      </c>
      <c r="V628" s="4"/>
      <c r="W628" s="4"/>
      <c r="X628" s="4">
        <v>104.77198686768865</v>
      </c>
      <c r="Y628" s="4">
        <v>3.0621824028892513</v>
      </c>
      <c r="Z628" s="4">
        <v>104.7603997767753</v>
      </c>
      <c r="AA628" s="4">
        <v>3.052212176909598</v>
      </c>
      <c r="AB628" s="39">
        <v>104.7603997767753</v>
      </c>
      <c r="AC628" s="39">
        <v>3.052212176909598</v>
      </c>
      <c r="AD628" s="20" t="s">
        <v>714</v>
      </c>
      <c r="AE628" s="4"/>
      <c r="AF628" s="4"/>
      <c r="AG628" s="4"/>
      <c r="AH628" s="40">
        <v>103.3</v>
      </c>
      <c r="AI628" s="40">
        <v>0.6</v>
      </c>
      <c r="AJ628" s="41"/>
      <c r="AK628" s="4"/>
      <c r="AL628" s="20">
        <v>2.1</v>
      </c>
      <c r="AM628" s="20">
        <v>1</v>
      </c>
      <c r="AN628" s="20">
        <v>513</v>
      </c>
      <c r="AO628" s="74" t="s">
        <v>684</v>
      </c>
      <c r="AP628" s="20">
        <v>6.4</v>
      </c>
      <c r="AQ628" s="20">
        <v>2.1999999999999999E-2</v>
      </c>
      <c r="AR628" s="20">
        <v>0.53</v>
      </c>
      <c r="AS628" s="20">
        <v>0.77</v>
      </c>
      <c r="AT628" s="20">
        <v>0.151</v>
      </c>
      <c r="AU628" s="20">
        <v>6.7</v>
      </c>
      <c r="AV628" s="20">
        <v>2.72</v>
      </c>
      <c r="AW628" s="20">
        <v>36.5</v>
      </c>
      <c r="AX628" s="20">
        <v>15.6</v>
      </c>
      <c r="AY628" s="20">
        <v>83</v>
      </c>
      <c r="AZ628" s="20">
        <v>19.5</v>
      </c>
      <c r="BA628" s="20">
        <v>208</v>
      </c>
      <c r="BB628" s="20">
        <v>39.9</v>
      </c>
      <c r="BC628" s="72">
        <v>11400</v>
      </c>
      <c r="BD628" s="82"/>
      <c r="BE628" s="4"/>
      <c r="BF628" s="20" t="s">
        <v>734</v>
      </c>
      <c r="BG628" s="20" t="s">
        <v>734</v>
      </c>
      <c r="BH628" s="20" t="s">
        <v>734</v>
      </c>
      <c r="BI628" s="20" t="s">
        <v>734</v>
      </c>
      <c r="BJ628" s="20" t="s">
        <v>734</v>
      </c>
      <c r="BK628" s="20" t="s">
        <v>734</v>
      </c>
      <c r="BL628" s="20" t="s">
        <v>734</v>
      </c>
      <c r="BM628" s="20" t="s">
        <v>734</v>
      </c>
      <c r="BN628" s="42" t="s">
        <v>734</v>
      </c>
      <c r="BO628" s="42" t="s">
        <v>734</v>
      </c>
      <c r="BP628" s="42" t="s">
        <v>734</v>
      </c>
      <c r="BQ628" s="43" t="s">
        <v>734</v>
      </c>
      <c r="BR628" s="43" t="s">
        <v>734</v>
      </c>
      <c r="BS628" s="43" t="s">
        <v>734</v>
      </c>
    </row>
    <row r="629" spans="1:71" s="45" customFormat="1" x14ac:dyDescent="0.25">
      <c r="A629" s="4" t="s">
        <v>905</v>
      </c>
      <c r="B629" s="4" t="s">
        <v>1145</v>
      </c>
      <c r="C629" s="4">
        <v>2017</v>
      </c>
      <c r="D629" s="4">
        <v>170</v>
      </c>
      <c r="E629" s="4">
        <v>626</v>
      </c>
      <c r="F629" s="4">
        <v>77073.5</v>
      </c>
      <c r="G629" s="4">
        <v>46538</v>
      </c>
      <c r="H629" s="4"/>
      <c r="I629" s="4">
        <v>11.51</v>
      </c>
      <c r="J629" s="4">
        <v>817</v>
      </c>
      <c r="K629" s="4">
        <v>223.8</v>
      </c>
      <c r="L629" s="4">
        <v>0.27770063871146905</v>
      </c>
      <c r="M629" s="4">
        <v>4.895E-2</v>
      </c>
      <c r="N629" s="19">
        <v>1.8467759339829852</v>
      </c>
      <c r="O629" s="78">
        <v>0.10994537483314</v>
      </c>
      <c r="P629" s="78">
        <v>2.9173019998736289</v>
      </c>
      <c r="Q629" s="78">
        <v>1.62974E-2</v>
      </c>
      <c r="R629" s="78">
        <v>2.2583333695732231</v>
      </c>
      <c r="S629" s="38">
        <v>0.77411710192192962</v>
      </c>
      <c r="T629" s="4">
        <v>143</v>
      </c>
      <c r="U629" s="4">
        <v>43.318762387813251</v>
      </c>
      <c r="V629" s="4"/>
      <c r="W629" s="4"/>
      <c r="X629" s="4">
        <v>104.21255682049201</v>
      </c>
      <c r="Y629" s="4">
        <v>2.353466945962627</v>
      </c>
      <c r="Z629" s="4">
        <v>104.1016708195837</v>
      </c>
      <c r="AA629" s="4">
        <v>2.3412155327176611</v>
      </c>
      <c r="AB629" s="39">
        <v>104.1016708195837</v>
      </c>
      <c r="AC629" s="39">
        <v>2.3412155327176611</v>
      </c>
      <c r="AD629" s="20" t="s">
        <v>714</v>
      </c>
      <c r="AE629" s="4"/>
      <c r="AF629" s="4"/>
      <c r="AG629" s="4"/>
      <c r="AH629" s="40">
        <v>103.3</v>
      </c>
      <c r="AI629" s="40">
        <v>0.6</v>
      </c>
      <c r="AJ629" s="41"/>
      <c r="AK629" s="82" t="s">
        <v>1782</v>
      </c>
      <c r="AL629" s="73">
        <v>2.66</v>
      </c>
      <c r="AM629" s="73">
        <v>0.99</v>
      </c>
      <c r="AN629" s="73">
        <v>990</v>
      </c>
      <c r="AO629" s="79" t="s">
        <v>684</v>
      </c>
      <c r="AP629" s="73">
        <v>17.7</v>
      </c>
      <c r="AQ629" s="73">
        <v>1.43</v>
      </c>
      <c r="AR629" s="73">
        <v>8.6999999999999993</v>
      </c>
      <c r="AS629" s="73">
        <v>3.3</v>
      </c>
      <c r="AT629" s="73">
        <v>0.157</v>
      </c>
      <c r="AU629" s="73">
        <v>13.7</v>
      </c>
      <c r="AV629" s="73">
        <v>5.55</v>
      </c>
      <c r="AW629" s="73">
        <v>69.7</v>
      </c>
      <c r="AX629" s="73">
        <v>32.299999999999997</v>
      </c>
      <c r="AY629" s="73">
        <v>167</v>
      </c>
      <c r="AZ629" s="73">
        <v>41.5</v>
      </c>
      <c r="BA629" s="73">
        <v>460</v>
      </c>
      <c r="BB629" s="73">
        <v>91.3</v>
      </c>
      <c r="BC629" s="75">
        <v>12700</v>
      </c>
      <c r="BD629" s="82"/>
      <c r="BE629" s="4"/>
      <c r="BF629" s="20" t="s">
        <v>734</v>
      </c>
      <c r="BG629" s="20" t="s">
        <v>734</v>
      </c>
      <c r="BH629" s="20" t="s">
        <v>734</v>
      </c>
      <c r="BI629" s="20" t="s">
        <v>734</v>
      </c>
      <c r="BJ629" s="20" t="s">
        <v>734</v>
      </c>
      <c r="BK629" s="20" t="s">
        <v>734</v>
      </c>
      <c r="BL629" s="20" t="s">
        <v>734</v>
      </c>
      <c r="BM629" s="20" t="s">
        <v>734</v>
      </c>
      <c r="BN629" s="42" t="s">
        <v>734</v>
      </c>
      <c r="BO629" s="42" t="s">
        <v>734</v>
      </c>
      <c r="BP629" s="42" t="s">
        <v>734</v>
      </c>
      <c r="BQ629" s="43" t="s">
        <v>734</v>
      </c>
      <c r="BR629" s="43" t="s">
        <v>734</v>
      </c>
      <c r="BS629" s="43" t="s">
        <v>734</v>
      </c>
    </row>
    <row r="630" spans="1:71" s="45" customFormat="1" x14ac:dyDescent="0.25">
      <c r="A630" s="4" t="s">
        <v>906</v>
      </c>
      <c r="B630" s="4" t="s">
        <v>1145</v>
      </c>
      <c r="C630" s="4">
        <v>2017</v>
      </c>
      <c r="D630" s="4">
        <v>171</v>
      </c>
      <c r="E630" s="4">
        <v>627</v>
      </c>
      <c r="F630" s="4">
        <v>77010</v>
      </c>
      <c r="G630" s="4">
        <v>46453</v>
      </c>
      <c r="H630" s="4"/>
      <c r="I630" s="4">
        <v>11.72</v>
      </c>
      <c r="J630" s="4">
        <v>481</v>
      </c>
      <c r="K630" s="4">
        <v>254</v>
      </c>
      <c r="L630" s="4">
        <v>0.52910052910052918</v>
      </c>
      <c r="M630" s="4">
        <v>4.6199999999999998E-2</v>
      </c>
      <c r="N630" s="19">
        <v>5.0777965979853708</v>
      </c>
      <c r="O630" s="78">
        <v>0.10295748817200001</v>
      </c>
      <c r="P630" s="78">
        <v>6.4409297101554062</v>
      </c>
      <c r="Q630" s="78">
        <v>1.617E-2</v>
      </c>
      <c r="R630" s="78">
        <v>3.9625190524022469</v>
      </c>
      <c r="S630" s="38">
        <v>0.61520917487339555</v>
      </c>
      <c r="T630" s="4">
        <v>30</v>
      </c>
      <c r="U630" s="4">
        <v>122.2096479031339</v>
      </c>
      <c r="V630" s="4"/>
      <c r="W630" s="4"/>
      <c r="X630" s="4">
        <v>103.40440547825742</v>
      </c>
      <c r="Y630" s="4">
        <v>4.0974192680992232</v>
      </c>
      <c r="Z630" s="4">
        <v>103.6483559301782</v>
      </c>
      <c r="AA630" s="4">
        <v>4.0963851296845721</v>
      </c>
      <c r="AB630" s="39">
        <v>103.6483559301782</v>
      </c>
      <c r="AC630" s="39">
        <v>4.0963851296845721</v>
      </c>
      <c r="AD630" s="20" t="s">
        <v>714</v>
      </c>
      <c r="AE630" s="4"/>
      <c r="AF630" s="4"/>
      <c r="AG630" s="4"/>
      <c r="AH630" s="40">
        <v>103.3</v>
      </c>
      <c r="AI630" s="40">
        <v>0.6</v>
      </c>
      <c r="AJ630" s="41"/>
      <c r="AK630" s="4"/>
      <c r="AL630" s="20">
        <v>5.8</v>
      </c>
      <c r="AM630" s="20">
        <v>1.5</v>
      </c>
      <c r="AN630" s="20">
        <v>950</v>
      </c>
      <c r="AO630" s="74" t="s">
        <v>684</v>
      </c>
      <c r="AP630" s="20">
        <v>7.3</v>
      </c>
      <c r="AQ630" s="20">
        <v>6.6000000000000003E-2</v>
      </c>
      <c r="AR630" s="20">
        <v>1.18</v>
      </c>
      <c r="AS630" s="20">
        <v>2.8</v>
      </c>
      <c r="AT630" s="20">
        <v>0.42499999999999999</v>
      </c>
      <c r="AU630" s="20">
        <v>16.100000000000001</v>
      </c>
      <c r="AV630" s="20">
        <v>6.7</v>
      </c>
      <c r="AW630" s="20">
        <v>82</v>
      </c>
      <c r="AX630" s="20">
        <v>34.9</v>
      </c>
      <c r="AY630" s="20">
        <v>163</v>
      </c>
      <c r="AZ630" s="20">
        <v>35.700000000000003</v>
      </c>
      <c r="BA630" s="20">
        <v>338</v>
      </c>
      <c r="BB630" s="20">
        <v>69</v>
      </c>
      <c r="BC630" s="20">
        <v>10270</v>
      </c>
      <c r="BD630" s="4"/>
      <c r="BE630" s="4"/>
      <c r="BF630" s="20">
        <v>1.2310000000000001E-3</v>
      </c>
      <c r="BG630" s="20">
        <v>4.6999999999999997E-5</v>
      </c>
      <c r="BH630" s="20">
        <v>1.4672799999999999</v>
      </c>
      <c r="BI630" s="20">
        <v>1.1E-4</v>
      </c>
      <c r="BJ630" s="20">
        <v>5.1299999999999998E-2</v>
      </c>
      <c r="BK630" s="20">
        <v>1.6999999999999999E-3</v>
      </c>
      <c r="BL630" s="20">
        <v>0.28255400000000003</v>
      </c>
      <c r="BM630" s="20">
        <v>4.6000000000000007E-5</v>
      </c>
      <c r="BN630" s="42">
        <v>0.28255161556734343</v>
      </c>
      <c r="BO630" s="42">
        <v>-5.9529454390594427</v>
      </c>
      <c r="BP630" s="42">
        <v>1.6270519762794704</v>
      </c>
      <c r="BQ630" s="43">
        <v>0.28255162358900943</v>
      </c>
      <c r="BR630" s="43">
        <v>-5.9604015200476201</v>
      </c>
      <c r="BS630" s="43">
        <v>1.6270507162216148</v>
      </c>
    </row>
    <row r="631" spans="1:71" s="45" customFormat="1" x14ac:dyDescent="0.25">
      <c r="A631" s="4" t="s">
        <v>907</v>
      </c>
      <c r="B631" s="4" t="s">
        <v>1145</v>
      </c>
      <c r="C631" s="4">
        <v>2017</v>
      </c>
      <c r="D631" s="4">
        <v>172</v>
      </c>
      <c r="E631" s="4">
        <v>628</v>
      </c>
      <c r="F631" s="4">
        <v>77240</v>
      </c>
      <c r="G631" s="4">
        <v>46540.5</v>
      </c>
      <c r="H631" s="4"/>
      <c r="I631" s="4">
        <v>5.03</v>
      </c>
      <c r="J631" s="4">
        <v>289</v>
      </c>
      <c r="K631" s="4">
        <v>105.4</v>
      </c>
      <c r="L631" s="4">
        <v>0.36179450072358904</v>
      </c>
      <c r="M631" s="4">
        <v>4.9000000000000002E-2</v>
      </c>
      <c r="N631" s="19">
        <v>3.2204185095925464</v>
      </c>
      <c r="O631" s="78">
        <v>0.10754283085000002</v>
      </c>
      <c r="P631" s="78">
        <v>4.5228384194418823</v>
      </c>
      <c r="Q631" s="78">
        <v>1.5925000000000002E-2</v>
      </c>
      <c r="R631" s="78">
        <v>3.175684491799093</v>
      </c>
      <c r="S631" s="38">
        <v>0.70214413987200819</v>
      </c>
      <c r="T631" s="4">
        <v>158</v>
      </c>
      <c r="U631" s="4">
        <v>75.506119405647681</v>
      </c>
      <c r="V631" s="4"/>
      <c r="W631" s="4"/>
      <c r="X631" s="4">
        <v>101.84998346629646</v>
      </c>
      <c r="Y631" s="4">
        <v>3.2344341298391175</v>
      </c>
      <c r="Z631" s="4">
        <v>101.72907599051686</v>
      </c>
      <c r="AA631" s="4">
        <v>3.219795544112189</v>
      </c>
      <c r="AB631" s="39">
        <v>101.72907599051686</v>
      </c>
      <c r="AC631" s="39">
        <v>3.219795544112189</v>
      </c>
      <c r="AD631" s="20" t="s">
        <v>714</v>
      </c>
      <c r="AE631" s="4"/>
      <c r="AF631" s="4"/>
      <c r="AG631" s="4"/>
      <c r="AH631" s="40">
        <v>103.3</v>
      </c>
      <c r="AI631" s="40">
        <v>0.6</v>
      </c>
      <c r="AJ631" s="41"/>
      <c r="AK631" s="4"/>
      <c r="AL631" s="20">
        <v>4.3</v>
      </c>
      <c r="AM631" s="20">
        <v>1.4</v>
      </c>
      <c r="AN631" s="20">
        <v>714</v>
      </c>
      <c r="AO631" s="20">
        <v>4.1599999999999996E-3</v>
      </c>
      <c r="AP631" s="20">
        <v>6.86</v>
      </c>
      <c r="AQ631" s="20">
        <v>4.7E-2</v>
      </c>
      <c r="AR631" s="20">
        <v>0.76</v>
      </c>
      <c r="AS631" s="20">
        <v>1.66</v>
      </c>
      <c r="AT631" s="20">
        <v>0.311</v>
      </c>
      <c r="AU631" s="20">
        <v>11.9</v>
      </c>
      <c r="AV631" s="20">
        <v>5.0599999999999996</v>
      </c>
      <c r="AW631" s="20">
        <v>56.6</v>
      </c>
      <c r="AX631" s="20">
        <v>24.1</v>
      </c>
      <c r="AY631" s="20">
        <v>112.5</v>
      </c>
      <c r="AZ631" s="20">
        <v>23.4</v>
      </c>
      <c r="BA631" s="20">
        <v>216</v>
      </c>
      <c r="BB631" s="20">
        <v>42.4</v>
      </c>
      <c r="BC631" s="20">
        <v>9950</v>
      </c>
      <c r="BD631" s="4"/>
      <c r="BE631" s="4"/>
      <c r="BF631" s="20">
        <v>7.1350000000000005E-4</v>
      </c>
      <c r="BG631" s="20">
        <v>5.4E-6</v>
      </c>
      <c r="BH631" s="20">
        <v>1.4673400000000001</v>
      </c>
      <c r="BI631" s="20">
        <v>1.1E-4</v>
      </c>
      <c r="BJ631" s="20">
        <v>3.2820000000000002E-2</v>
      </c>
      <c r="BK631" s="20">
        <v>8.4999999999999995E-4</v>
      </c>
      <c r="BL631" s="20">
        <v>0.28249000000000002</v>
      </c>
      <c r="BM631" s="20">
        <v>4.6500000000000005E-5</v>
      </c>
      <c r="BN631" s="42">
        <v>0.28248864357469172</v>
      </c>
      <c r="BO631" s="42">
        <v>-8.2229411009082654</v>
      </c>
      <c r="BP631" s="42">
        <v>1.6447303061794061</v>
      </c>
      <c r="BQ631" s="43">
        <v>0.28248862260825203</v>
      </c>
      <c r="BR631" s="43">
        <v>-8.1887882779596577</v>
      </c>
      <c r="BS631" s="43">
        <v>1.6447360500935888</v>
      </c>
    </row>
    <row r="632" spans="1:71" s="45" customFormat="1" x14ac:dyDescent="0.25">
      <c r="A632" s="53" t="s">
        <v>908</v>
      </c>
      <c r="B632" s="53" t="s">
        <v>1145</v>
      </c>
      <c r="C632" s="53">
        <v>2017</v>
      </c>
      <c r="D632" s="53">
        <v>173</v>
      </c>
      <c r="E632" s="53">
        <v>629</v>
      </c>
      <c r="F632" s="53">
        <v>77256</v>
      </c>
      <c r="G632" s="53">
        <v>46241</v>
      </c>
      <c r="H632" s="53"/>
      <c r="I632" s="53">
        <v>3.69</v>
      </c>
      <c r="J632" s="53">
        <v>151.80000000000001</v>
      </c>
      <c r="K632" s="53">
        <v>69.2</v>
      </c>
      <c r="L632" s="53">
        <v>0.46019328117809477</v>
      </c>
      <c r="M632" s="53">
        <v>5.1900000000000002E-2</v>
      </c>
      <c r="N632" s="80">
        <v>4.5430245133630898</v>
      </c>
      <c r="O632" s="81">
        <v>0.11783304213996001</v>
      </c>
      <c r="P632" s="81">
        <v>5.62163112817632</v>
      </c>
      <c r="Q632" s="81">
        <v>1.64738E-2</v>
      </c>
      <c r="R632" s="81">
        <v>3.3111425237013012</v>
      </c>
      <c r="S632" s="54">
        <v>0.58900031827158505</v>
      </c>
      <c r="T632" s="53">
        <v>262</v>
      </c>
      <c r="U632" s="53">
        <v>103.96332064048676</v>
      </c>
      <c r="V632" s="53"/>
      <c r="W632" s="53"/>
      <c r="X632" s="53">
        <v>105.33136837072115</v>
      </c>
      <c r="Y632" s="53">
        <v>3.4876717289194108</v>
      </c>
      <c r="Z632" s="53">
        <v>104.83324153112841</v>
      </c>
      <c r="AA632" s="53">
        <v>3.4661068845319871</v>
      </c>
      <c r="AB632" s="55">
        <v>104.83324153112841</v>
      </c>
      <c r="AC632" s="55">
        <v>3.4661068845319871</v>
      </c>
      <c r="AD632" s="56" t="s">
        <v>714</v>
      </c>
      <c r="AE632" s="53" t="s">
        <v>715</v>
      </c>
      <c r="AF632" s="53" t="s">
        <v>1775</v>
      </c>
      <c r="AG632" s="53"/>
      <c r="AH632" s="57">
        <v>103.3</v>
      </c>
      <c r="AI632" s="57">
        <v>0.6</v>
      </c>
      <c r="AJ632" s="58"/>
      <c r="AK632" s="53"/>
      <c r="AL632" s="56">
        <v>7.2</v>
      </c>
      <c r="AM632" s="56">
        <v>1.2</v>
      </c>
      <c r="AN632" s="56">
        <v>715</v>
      </c>
      <c r="AO632" s="74" t="s">
        <v>684</v>
      </c>
      <c r="AP632" s="56">
        <v>9.0299999999999994</v>
      </c>
      <c r="AQ632" s="56">
        <v>2.9000000000000001E-2</v>
      </c>
      <c r="AR632" s="56">
        <v>0.72</v>
      </c>
      <c r="AS632" s="56">
        <v>1.64</v>
      </c>
      <c r="AT632" s="56">
        <v>0.57899999999999996</v>
      </c>
      <c r="AU632" s="56">
        <v>13.5</v>
      </c>
      <c r="AV632" s="56">
        <v>5.2</v>
      </c>
      <c r="AW632" s="56">
        <v>63.9</v>
      </c>
      <c r="AX632" s="56">
        <v>25.9</v>
      </c>
      <c r="AY632" s="56">
        <v>111</v>
      </c>
      <c r="AZ632" s="56">
        <v>23.8</v>
      </c>
      <c r="BA632" s="56">
        <v>236</v>
      </c>
      <c r="BB632" s="56">
        <v>44.2</v>
      </c>
      <c r="BC632" s="56">
        <v>10440</v>
      </c>
      <c r="BD632" s="53"/>
      <c r="BE632" s="53"/>
      <c r="BF632" s="56" t="s">
        <v>734</v>
      </c>
      <c r="BG632" s="56" t="s">
        <v>734</v>
      </c>
      <c r="BH632" s="56" t="s">
        <v>734</v>
      </c>
      <c r="BI632" s="56" t="s">
        <v>734</v>
      </c>
      <c r="BJ632" s="56" t="s">
        <v>734</v>
      </c>
      <c r="BK632" s="56" t="s">
        <v>734</v>
      </c>
      <c r="BL632" s="56" t="s">
        <v>734</v>
      </c>
      <c r="BM632" s="56" t="s">
        <v>734</v>
      </c>
      <c r="BN632" s="59" t="s">
        <v>734</v>
      </c>
      <c r="BO632" s="59" t="s">
        <v>734</v>
      </c>
      <c r="BP632" s="59" t="s">
        <v>734</v>
      </c>
      <c r="BQ632" s="60" t="s">
        <v>734</v>
      </c>
      <c r="BR632" s="60" t="s">
        <v>734</v>
      </c>
      <c r="BS632" s="60" t="s">
        <v>734</v>
      </c>
    </row>
    <row r="633" spans="1:71" s="45" customFormat="1" x14ac:dyDescent="0.25">
      <c r="A633" s="4" t="s">
        <v>909</v>
      </c>
      <c r="B633" s="4" t="s">
        <v>1145</v>
      </c>
      <c r="C633" s="4">
        <v>2017</v>
      </c>
      <c r="D633" s="4">
        <v>174</v>
      </c>
      <c r="E633" s="4">
        <v>630</v>
      </c>
      <c r="F633" s="4">
        <v>76930</v>
      </c>
      <c r="G633" s="4">
        <v>46077</v>
      </c>
      <c r="H633" s="4"/>
      <c r="I633" s="4">
        <v>9.86</v>
      </c>
      <c r="J633" s="4">
        <v>546</v>
      </c>
      <c r="K633" s="4">
        <v>223.6</v>
      </c>
      <c r="L633" s="4">
        <v>0.41034058268362744</v>
      </c>
      <c r="M633" s="4">
        <v>4.8500000000000001E-2</v>
      </c>
      <c r="N633" s="19">
        <v>2.6686697581836971</v>
      </c>
      <c r="O633" s="78">
        <v>0.10958969000419999</v>
      </c>
      <c r="P633" s="78">
        <v>3.597646854753938</v>
      </c>
      <c r="Q633" s="78">
        <v>1.6395399999999997E-2</v>
      </c>
      <c r="R633" s="78">
        <v>2.4127297016608944</v>
      </c>
      <c r="S633" s="38">
        <v>0.67064106041222726</v>
      </c>
      <c r="T633" s="4">
        <v>124</v>
      </c>
      <c r="U633" s="4">
        <v>62.849463230214823</v>
      </c>
      <c r="V633" s="4"/>
      <c r="W633" s="4"/>
      <c r="X633" s="4">
        <v>104.83414276511387</v>
      </c>
      <c r="Y633" s="4">
        <v>2.5293644999754878</v>
      </c>
      <c r="Z633" s="4">
        <v>104.78333454593036</v>
      </c>
      <c r="AA633" s="4">
        <v>2.5201210933492875</v>
      </c>
      <c r="AB633" s="39">
        <v>104.78333454593036</v>
      </c>
      <c r="AC633" s="39">
        <v>2.5201210933492875</v>
      </c>
      <c r="AD633" s="20" t="s">
        <v>714</v>
      </c>
      <c r="AE633" s="4"/>
      <c r="AF633" s="4"/>
      <c r="AG633" s="4"/>
      <c r="AH633" s="40">
        <v>103.3</v>
      </c>
      <c r="AI633" s="40">
        <v>0.6</v>
      </c>
      <c r="AJ633" s="41"/>
      <c r="AK633" s="4"/>
      <c r="AL633" s="20">
        <v>1.45</v>
      </c>
      <c r="AM633" s="20">
        <v>0.68</v>
      </c>
      <c r="AN633" s="20">
        <v>1039</v>
      </c>
      <c r="AO633" s="74" t="s">
        <v>684</v>
      </c>
      <c r="AP633" s="20">
        <v>10.199999999999999</v>
      </c>
      <c r="AQ633" s="20">
        <v>0.1</v>
      </c>
      <c r="AR633" s="20">
        <v>1.1000000000000001</v>
      </c>
      <c r="AS633" s="20">
        <v>2.38</v>
      </c>
      <c r="AT633" s="20">
        <v>0.433</v>
      </c>
      <c r="AU633" s="20">
        <v>14.9</v>
      </c>
      <c r="AV633" s="20">
        <v>5.81</v>
      </c>
      <c r="AW633" s="20">
        <v>75.8</v>
      </c>
      <c r="AX633" s="20">
        <v>32.299999999999997</v>
      </c>
      <c r="AY633" s="20">
        <v>165</v>
      </c>
      <c r="AZ633" s="20">
        <v>40</v>
      </c>
      <c r="BA633" s="20">
        <v>416</v>
      </c>
      <c r="BB633" s="20">
        <v>81.400000000000006</v>
      </c>
      <c r="BC633" s="20">
        <v>11920</v>
      </c>
      <c r="BD633" s="4"/>
      <c r="BE633" s="4"/>
      <c r="BF633" s="20">
        <v>9.6540000000000005E-4</v>
      </c>
      <c r="BG633" s="20">
        <v>2.2000000000000001E-6</v>
      </c>
      <c r="BH633" s="20">
        <v>1.4672400000000001</v>
      </c>
      <c r="BI633" s="20">
        <v>9.2E-5</v>
      </c>
      <c r="BJ633" s="20">
        <v>3.6389999999999999E-2</v>
      </c>
      <c r="BK633" s="20">
        <v>3.3E-4</v>
      </c>
      <c r="BL633" s="20">
        <v>0.28258100000000003</v>
      </c>
      <c r="BM633" s="20">
        <v>4.0000000000000003E-5</v>
      </c>
      <c r="BN633" s="42">
        <v>0.28257910953473181</v>
      </c>
      <c r="BO633" s="42">
        <v>-4.9552447271061784</v>
      </c>
      <c r="BP633" s="42">
        <v>1.414831375430377</v>
      </c>
      <c r="BQ633" s="43">
        <v>0.2825791363223637</v>
      </c>
      <c r="BR633" s="43">
        <v>-4.9872577698450993</v>
      </c>
      <c r="BS633" s="43">
        <v>1.4148267097579257</v>
      </c>
    </row>
    <row r="634" spans="1:71" s="45" customFormat="1" x14ac:dyDescent="0.25">
      <c r="A634" s="4" t="s">
        <v>910</v>
      </c>
      <c r="B634" s="4" t="s">
        <v>1145</v>
      </c>
      <c r="C634" s="4">
        <v>2017</v>
      </c>
      <c r="D634" s="4">
        <v>175</v>
      </c>
      <c r="E634" s="4">
        <v>631</v>
      </c>
      <c r="F634" s="4">
        <v>77299</v>
      </c>
      <c r="G634" s="4">
        <v>46061</v>
      </c>
      <c r="H634" s="4"/>
      <c r="I634" s="4">
        <v>22.2</v>
      </c>
      <c r="J634" s="4">
        <v>938</v>
      </c>
      <c r="K634" s="4">
        <v>439</v>
      </c>
      <c r="L634" s="4">
        <v>0.46232085067036527</v>
      </c>
      <c r="M634" s="4">
        <v>4.8469999999999999E-2</v>
      </c>
      <c r="N634" s="19">
        <v>1.7228498469121507</v>
      </c>
      <c r="O634" s="78">
        <v>0.10749250688293602</v>
      </c>
      <c r="P634" s="78">
        <v>3.2833841288062353</v>
      </c>
      <c r="Q634" s="78">
        <v>1.6091600000000001E-2</v>
      </c>
      <c r="R634" s="78">
        <v>2.7950670371730726</v>
      </c>
      <c r="S634" s="38">
        <v>0.85127628310407188</v>
      </c>
      <c r="T634" s="4">
        <v>121</v>
      </c>
      <c r="U634" s="4">
        <v>40.585564388567995</v>
      </c>
      <c r="V634" s="4"/>
      <c r="W634" s="4"/>
      <c r="X634" s="4">
        <v>102.90703121350198</v>
      </c>
      <c r="Y634" s="4">
        <v>2.8763205083819989</v>
      </c>
      <c r="Z634" s="4">
        <v>102.85595981250914</v>
      </c>
      <c r="AA634" s="4">
        <v>2.8615592438901301</v>
      </c>
      <c r="AB634" s="39">
        <v>102.85595981250914</v>
      </c>
      <c r="AC634" s="39">
        <v>2.8615592438901301</v>
      </c>
      <c r="AD634" s="20" t="s">
        <v>714</v>
      </c>
      <c r="AE634" s="4"/>
      <c r="AF634" s="4"/>
      <c r="AG634" s="4"/>
      <c r="AH634" s="40">
        <v>103.3</v>
      </c>
      <c r="AI634" s="40">
        <v>0.6</v>
      </c>
      <c r="AJ634" s="41"/>
      <c r="AK634" s="4" t="s">
        <v>1782</v>
      </c>
      <c r="AL634" s="73">
        <v>2.1</v>
      </c>
      <c r="AM634" s="73">
        <v>0.86</v>
      </c>
      <c r="AN634" s="73">
        <v>1002</v>
      </c>
      <c r="AO634" s="79" t="s">
        <v>684</v>
      </c>
      <c r="AP634" s="73">
        <v>19.8</v>
      </c>
      <c r="AQ634" s="73">
        <v>0.39600000000000002</v>
      </c>
      <c r="AR634" s="73">
        <v>2.4700000000000002</v>
      </c>
      <c r="AS634" s="73">
        <v>2.58</v>
      </c>
      <c r="AT634" s="73">
        <v>0.35699999999999998</v>
      </c>
      <c r="AU634" s="73">
        <v>16</v>
      </c>
      <c r="AV634" s="73">
        <v>5.75</v>
      </c>
      <c r="AW634" s="73">
        <v>70.599999999999994</v>
      </c>
      <c r="AX634" s="73">
        <v>29.2</v>
      </c>
      <c r="AY634" s="73">
        <v>151</v>
      </c>
      <c r="AZ634" s="73">
        <v>33.200000000000003</v>
      </c>
      <c r="BA634" s="73">
        <v>376</v>
      </c>
      <c r="BB634" s="73">
        <v>71.5</v>
      </c>
      <c r="BC634" s="75">
        <v>11500</v>
      </c>
      <c r="BD634" s="82"/>
      <c r="BE634" s="4"/>
      <c r="BF634" s="20" t="s">
        <v>734</v>
      </c>
      <c r="BG634" s="20" t="s">
        <v>734</v>
      </c>
      <c r="BH634" s="20" t="s">
        <v>734</v>
      </c>
      <c r="BI634" s="20" t="s">
        <v>734</v>
      </c>
      <c r="BJ634" s="20" t="s">
        <v>734</v>
      </c>
      <c r="BK634" s="20" t="s">
        <v>734</v>
      </c>
      <c r="BL634" s="20" t="s">
        <v>734</v>
      </c>
      <c r="BM634" s="20" t="s">
        <v>734</v>
      </c>
      <c r="BN634" s="42" t="s">
        <v>734</v>
      </c>
      <c r="BO634" s="42" t="s">
        <v>734</v>
      </c>
      <c r="BP634" s="42" t="s">
        <v>734</v>
      </c>
      <c r="BQ634" s="43" t="s">
        <v>734</v>
      </c>
      <c r="BR634" s="43" t="s">
        <v>734</v>
      </c>
      <c r="BS634" s="43" t="s">
        <v>734</v>
      </c>
    </row>
    <row r="635" spans="1:71" s="45" customFormat="1" x14ac:dyDescent="0.25">
      <c r="A635" s="53" t="s">
        <v>911</v>
      </c>
      <c r="B635" s="53" t="s">
        <v>1145</v>
      </c>
      <c r="C635" s="53">
        <v>2017</v>
      </c>
      <c r="D635" s="53">
        <v>176</v>
      </c>
      <c r="E635" s="53">
        <v>632</v>
      </c>
      <c r="F635" s="53">
        <v>77298</v>
      </c>
      <c r="G635" s="53">
        <v>45925.5</v>
      </c>
      <c r="H635" s="53"/>
      <c r="I635" s="53">
        <v>18.97</v>
      </c>
      <c r="J635" s="53">
        <v>897</v>
      </c>
      <c r="K635" s="53">
        <v>349</v>
      </c>
      <c r="L635" s="53">
        <v>0.39478878799842088</v>
      </c>
      <c r="M635" s="53">
        <v>5.0310000000000001E-2</v>
      </c>
      <c r="N635" s="80">
        <v>1.9291826582918234</v>
      </c>
      <c r="O635" s="81">
        <v>0.11252439035510399</v>
      </c>
      <c r="P635" s="81">
        <v>3.9226508021885818</v>
      </c>
      <c r="Q635" s="81">
        <v>1.6228799999999998E-2</v>
      </c>
      <c r="R635" s="81">
        <v>3.4154712100758249</v>
      </c>
      <c r="S635" s="54">
        <v>0.87070488358795939</v>
      </c>
      <c r="T635" s="53">
        <v>206</v>
      </c>
      <c r="U635" s="53">
        <v>44.724141757298277</v>
      </c>
      <c r="V635" s="53"/>
      <c r="W635" s="53"/>
      <c r="X635" s="53">
        <v>103.77741099476924</v>
      </c>
      <c r="Y635" s="53">
        <v>3.5444875950884067</v>
      </c>
      <c r="Z635" s="53">
        <v>103.48908393149091</v>
      </c>
      <c r="AA635" s="53">
        <v>3.5178205652779031</v>
      </c>
      <c r="AB635" s="55">
        <v>103.48908393149091</v>
      </c>
      <c r="AC635" s="55">
        <v>3.5178205652779031</v>
      </c>
      <c r="AD635" s="56" t="s">
        <v>714</v>
      </c>
      <c r="AE635" s="53" t="s">
        <v>715</v>
      </c>
      <c r="AF635" s="53" t="s">
        <v>1775</v>
      </c>
      <c r="AG635" s="53"/>
      <c r="AH635" s="57">
        <v>103.3</v>
      </c>
      <c r="AI635" s="57">
        <v>0.6</v>
      </c>
      <c r="AJ635" s="58"/>
      <c r="AK635" s="77" t="s">
        <v>1784</v>
      </c>
      <c r="AL635" s="68">
        <v>0.1</v>
      </c>
      <c r="AM635" s="68">
        <v>1</v>
      </c>
      <c r="AN635" s="68">
        <v>1800</v>
      </c>
      <c r="AO635" s="79" t="s">
        <v>684</v>
      </c>
      <c r="AP635" s="68">
        <v>412</v>
      </c>
      <c r="AQ635" s="68">
        <v>52.1</v>
      </c>
      <c r="AR635" s="68">
        <v>225</v>
      </c>
      <c r="AS635" s="68">
        <v>41</v>
      </c>
      <c r="AT635" s="68">
        <v>1.87</v>
      </c>
      <c r="AU635" s="68">
        <v>66.5</v>
      </c>
      <c r="AV635" s="68">
        <v>15.3</v>
      </c>
      <c r="AW635" s="68">
        <v>147</v>
      </c>
      <c r="AX635" s="68">
        <v>57.9</v>
      </c>
      <c r="AY635" s="68">
        <v>267</v>
      </c>
      <c r="AZ635" s="68">
        <v>56.8</v>
      </c>
      <c r="BA635" s="68">
        <v>603</v>
      </c>
      <c r="BB635" s="68">
        <v>112</v>
      </c>
      <c r="BC635" s="79">
        <v>12400</v>
      </c>
      <c r="BD635" s="77"/>
      <c r="BE635" s="53"/>
      <c r="BF635" s="56">
        <v>1.6850000000000001E-3</v>
      </c>
      <c r="BG635" s="56">
        <v>5.1E-5</v>
      </c>
      <c r="BH635" s="56">
        <v>1.4672799999999999</v>
      </c>
      <c r="BI635" s="56">
        <v>1.1E-4</v>
      </c>
      <c r="BJ635" s="56">
        <v>7.1400000000000005E-2</v>
      </c>
      <c r="BK635" s="56">
        <v>2.3999999999999998E-3</v>
      </c>
      <c r="BL635" s="56">
        <v>0.28256199999999998</v>
      </c>
      <c r="BM635" s="56">
        <v>4.85E-5</v>
      </c>
      <c r="BN635" s="59">
        <v>0.28255874119486102</v>
      </c>
      <c r="BO635" s="59">
        <v>-5.7044458612898197</v>
      </c>
      <c r="BP635" s="59">
        <v>1.7154781066972817</v>
      </c>
      <c r="BQ635" s="60">
        <v>0.28255874715473667</v>
      </c>
      <c r="BR635" s="60">
        <v>-5.7084362435566582</v>
      </c>
      <c r="BS635" s="60">
        <v>1.7154773855814849</v>
      </c>
    </row>
    <row r="636" spans="1:71" s="45" customFormat="1" x14ac:dyDescent="0.25">
      <c r="A636" s="4" t="s">
        <v>912</v>
      </c>
      <c r="B636" s="4" t="s">
        <v>1145</v>
      </c>
      <c r="C636" s="4">
        <v>2017</v>
      </c>
      <c r="D636" s="4">
        <v>177</v>
      </c>
      <c r="E636" s="4">
        <v>633</v>
      </c>
      <c r="F636" s="4">
        <v>77076.5</v>
      </c>
      <c r="G636" s="4">
        <v>45788.5</v>
      </c>
      <c r="H636" s="4"/>
      <c r="I636" s="4">
        <v>8.14</v>
      </c>
      <c r="J636" s="4">
        <v>554</v>
      </c>
      <c r="K636" s="4">
        <v>151.30000000000001</v>
      </c>
      <c r="L636" s="4">
        <v>0.27525461051472611</v>
      </c>
      <c r="M636" s="4">
        <v>4.8379999999999999E-2</v>
      </c>
      <c r="N636" s="19">
        <v>2.021579374591441</v>
      </c>
      <c r="O636" s="78">
        <v>0.10755428407707202</v>
      </c>
      <c r="P636" s="78">
        <v>3.6357811415280707</v>
      </c>
      <c r="Q636" s="78">
        <v>1.6130800000000001E-2</v>
      </c>
      <c r="R636" s="78">
        <v>3.0219399963132356</v>
      </c>
      <c r="S636" s="38">
        <v>0.8311666403118958</v>
      </c>
      <c r="T636" s="4">
        <v>111</v>
      </c>
      <c r="U636" s="4">
        <v>47.66153851340988</v>
      </c>
      <c r="V636" s="4"/>
      <c r="W636" s="4"/>
      <c r="X636" s="4">
        <v>103.15572314276983</v>
      </c>
      <c r="Y636" s="4">
        <v>3.11730405613751</v>
      </c>
      <c r="Z636" s="4">
        <v>103.11681013196402</v>
      </c>
      <c r="AA636" s="4">
        <v>3.1020183037301239</v>
      </c>
      <c r="AB636" s="39">
        <v>103.11681013196402</v>
      </c>
      <c r="AC636" s="39">
        <v>3.1020183037301239</v>
      </c>
      <c r="AD636" s="20" t="s">
        <v>714</v>
      </c>
      <c r="AE636" s="4"/>
      <c r="AF636" s="4"/>
      <c r="AG636" s="4"/>
      <c r="AH636" s="40">
        <v>103.3</v>
      </c>
      <c r="AI636" s="40">
        <v>0.6</v>
      </c>
      <c r="AJ636" s="41"/>
      <c r="AK636" s="4" t="s">
        <v>1782</v>
      </c>
      <c r="AL636" s="73" t="s">
        <v>684</v>
      </c>
      <c r="AM636" s="73" t="s">
        <v>684</v>
      </c>
      <c r="AN636" s="73">
        <v>840</v>
      </c>
      <c r="AO636" s="79" t="s">
        <v>684</v>
      </c>
      <c r="AP636" s="73">
        <v>14.2</v>
      </c>
      <c r="AQ636" s="73">
        <v>0.67</v>
      </c>
      <c r="AR636" s="73">
        <v>3</v>
      </c>
      <c r="AS636" s="73">
        <v>2.17</v>
      </c>
      <c r="AT636" s="73">
        <v>0.19700000000000001</v>
      </c>
      <c r="AU636" s="73">
        <v>10.4</v>
      </c>
      <c r="AV636" s="73">
        <v>4.6100000000000003</v>
      </c>
      <c r="AW636" s="73">
        <v>59.7</v>
      </c>
      <c r="AX636" s="73">
        <v>26.3</v>
      </c>
      <c r="AY636" s="73">
        <v>142</v>
      </c>
      <c r="AZ636" s="73">
        <v>34.6</v>
      </c>
      <c r="BA636" s="73">
        <v>393</v>
      </c>
      <c r="BB636" s="73">
        <v>82.8</v>
      </c>
      <c r="BC636" s="75">
        <v>11700</v>
      </c>
      <c r="BD636" s="82"/>
      <c r="BE636" s="4"/>
      <c r="BF636" s="20">
        <v>1.062E-3</v>
      </c>
      <c r="BG636" s="20">
        <v>1.2999999999999999E-5</v>
      </c>
      <c r="BH636" s="20">
        <v>1.46732</v>
      </c>
      <c r="BI636" s="20">
        <v>1.2999999999999999E-4</v>
      </c>
      <c r="BJ636" s="20">
        <v>4.2160000000000003E-2</v>
      </c>
      <c r="BK636" s="20">
        <v>4.2999999999999999E-4</v>
      </c>
      <c r="BL636" s="20">
        <v>0.28251999999999999</v>
      </c>
      <c r="BM636" s="20">
        <v>5.4999999999999995E-5</v>
      </c>
      <c r="BN636" s="42">
        <v>0.28251795347798181</v>
      </c>
      <c r="BO636" s="42">
        <v>-7.1554054540490242</v>
      </c>
      <c r="BP636" s="42">
        <v>1.9453859336513322</v>
      </c>
      <c r="BQ636" s="43">
        <v>0.28251794983877171</v>
      </c>
      <c r="BR636" s="43">
        <v>-7.1514645513981456</v>
      </c>
      <c r="BS636" s="43">
        <v>1.9453867259171476</v>
      </c>
    </row>
    <row r="637" spans="1:71" s="45" customFormat="1" x14ac:dyDescent="0.25">
      <c r="A637" s="4" t="s">
        <v>913</v>
      </c>
      <c r="B637" s="4" t="s">
        <v>1145</v>
      </c>
      <c r="C637" s="4">
        <v>2017</v>
      </c>
      <c r="D637" s="4">
        <v>178</v>
      </c>
      <c r="E637" s="4">
        <v>634</v>
      </c>
      <c r="F637" s="4">
        <v>76846.5</v>
      </c>
      <c r="G637" s="4">
        <v>45931.5</v>
      </c>
      <c r="H637" s="4"/>
      <c r="I637" s="4">
        <v>11.37</v>
      </c>
      <c r="J637" s="4">
        <v>696</v>
      </c>
      <c r="K637" s="4">
        <v>224</v>
      </c>
      <c r="L637" s="4">
        <v>0.32278889606197547</v>
      </c>
      <c r="M637" s="4">
        <v>4.863E-2</v>
      </c>
      <c r="N637" s="19">
        <v>1.9781425712585208</v>
      </c>
      <c r="O637" s="78">
        <v>0.10679645321503201</v>
      </c>
      <c r="P637" s="78">
        <v>3.8417121216592673</v>
      </c>
      <c r="Q637" s="78">
        <v>1.5934799999999999E-2</v>
      </c>
      <c r="R637" s="78">
        <v>3.2932816450280225</v>
      </c>
      <c r="S637" s="38">
        <v>0.85724321363403644</v>
      </c>
      <c r="T637" s="4">
        <v>128</v>
      </c>
      <c r="U637" s="4">
        <v>46.532575518701606</v>
      </c>
      <c r="V637" s="4"/>
      <c r="W637" s="4"/>
      <c r="X637" s="4">
        <v>101.91216754382185</v>
      </c>
      <c r="Y637" s="4">
        <v>3.3562547077708911</v>
      </c>
      <c r="Z637" s="4">
        <v>101.83857898754593</v>
      </c>
      <c r="AA637" s="4">
        <v>3.3383375865075737</v>
      </c>
      <c r="AB637" s="39">
        <v>101.83857898754593</v>
      </c>
      <c r="AC637" s="39">
        <v>3.3383375865075737</v>
      </c>
      <c r="AD637" s="20" t="s">
        <v>714</v>
      </c>
      <c r="AE637" s="4"/>
      <c r="AF637" s="4"/>
      <c r="AG637" s="4"/>
      <c r="AH637" s="40">
        <v>103.3</v>
      </c>
      <c r="AI637" s="40">
        <v>0.6</v>
      </c>
      <c r="AJ637" s="41"/>
      <c r="AK637" s="4"/>
      <c r="AL637" s="20">
        <v>0.81</v>
      </c>
      <c r="AM637" s="20">
        <v>0.52</v>
      </c>
      <c r="AN637" s="20">
        <v>779</v>
      </c>
      <c r="AO637" s="20">
        <v>4.5900000000000003E-3</v>
      </c>
      <c r="AP637" s="20">
        <v>10.75</v>
      </c>
      <c r="AQ637" s="20">
        <v>3.6999999999999998E-2</v>
      </c>
      <c r="AR637" s="20">
        <v>0.56999999999999995</v>
      </c>
      <c r="AS637" s="20">
        <v>1.43</v>
      </c>
      <c r="AT637" s="20">
        <v>0.19900000000000001</v>
      </c>
      <c r="AU637" s="20">
        <v>10.33</v>
      </c>
      <c r="AV637" s="20">
        <v>4.17</v>
      </c>
      <c r="AW637" s="20">
        <v>54.2</v>
      </c>
      <c r="AX637" s="20">
        <v>24.4</v>
      </c>
      <c r="AY637" s="20">
        <v>120</v>
      </c>
      <c r="AZ637" s="20">
        <v>29.3</v>
      </c>
      <c r="BA637" s="20">
        <v>345</v>
      </c>
      <c r="BB637" s="20">
        <v>62.5</v>
      </c>
      <c r="BC637" s="72">
        <v>11600</v>
      </c>
      <c r="BD637" s="82"/>
      <c r="BE637" s="4"/>
      <c r="BF637" s="20" t="s">
        <v>734</v>
      </c>
      <c r="BG637" s="20" t="s">
        <v>734</v>
      </c>
      <c r="BH637" s="20" t="s">
        <v>734</v>
      </c>
      <c r="BI637" s="20" t="s">
        <v>734</v>
      </c>
      <c r="BJ637" s="20" t="s">
        <v>734</v>
      </c>
      <c r="BK637" s="20" t="s">
        <v>734</v>
      </c>
      <c r="BL637" s="20" t="s">
        <v>734</v>
      </c>
      <c r="BM637" s="20" t="s">
        <v>734</v>
      </c>
      <c r="BN637" s="42" t="s">
        <v>734</v>
      </c>
      <c r="BO637" s="42" t="s">
        <v>734</v>
      </c>
      <c r="BP637" s="42" t="s">
        <v>734</v>
      </c>
      <c r="BQ637" s="43" t="s">
        <v>734</v>
      </c>
      <c r="BR637" s="43" t="s">
        <v>734</v>
      </c>
      <c r="BS637" s="43" t="s">
        <v>734</v>
      </c>
    </row>
    <row r="638" spans="1:71" s="45" customFormat="1" x14ac:dyDescent="0.25">
      <c r="A638" s="4" t="s">
        <v>914</v>
      </c>
      <c r="B638" s="4" t="s">
        <v>1145</v>
      </c>
      <c r="C638" s="4">
        <v>2017</v>
      </c>
      <c r="D638" s="4">
        <v>179</v>
      </c>
      <c r="E638" s="4">
        <v>635</v>
      </c>
      <c r="F638" s="4">
        <v>76863.75</v>
      </c>
      <c r="G638" s="4">
        <v>45857.5</v>
      </c>
      <c r="H638" s="4"/>
      <c r="I638" s="4">
        <v>9.2100000000000009</v>
      </c>
      <c r="J638" s="4">
        <v>431</v>
      </c>
      <c r="K638" s="4">
        <v>170.1</v>
      </c>
      <c r="L638" s="4">
        <v>0.40666937779585194</v>
      </c>
      <c r="M638" s="4">
        <v>4.9500000000000002E-2</v>
      </c>
      <c r="N638" s="19">
        <v>3.1910400272424861</v>
      </c>
      <c r="O638" s="78">
        <v>0.10991046139920001</v>
      </c>
      <c r="P638" s="78">
        <v>4.2785552217492562</v>
      </c>
      <c r="Q638" s="78">
        <v>1.6111199999999999E-2</v>
      </c>
      <c r="R638" s="78">
        <v>2.8501400544699731</v>
      </c>
      <c r="S638" s="38">
        <v>0.66614544086793726</v>
      </c>
      <c r="T638" s="4">
        <v>165</v>
      </c>
      <c r="U638" s="4">
        <v>74.490755614127593</v>
      </c>
      <c r="V638" s="4"/>
      <c r="W638" s="4"/>
      <c r="X638" s="4">
        <v>103.0313783774054</v>
      </c>
      <c r="Y638" s="4">
        <v>2.9365385838069464</v>
      </c>
      <c r="Z638" s="4">
        <v>102.84766418767829</v>
      </c>
      <c r="AA638" s="4">
        <v>2.9227196670309801</v>
      </c>
      <c r="AB638" s="39">
        <v>102.84766418767829</v>
      </c>
      <c r="AC638" s="39">
        <v>2.9227196670309801</v>
      </c>
      <c r="AD638" s="20" t="s">
        <v>714</v>
      </c>
      <c r="AE638" s="4"/>
      <c r="AF638" s="4"/>
      <c r="AG638" s="4"/>
      <c r="AH638" s="40">
        <v>103.3</v>
      </c>
      <c r="AI638" s="40">
        <v>0.6</v>
      </c>
      <c r="AJ638" s="41"/>
      <c r="AK638" s="4"/>
      <c r="AL638" s="20">
        <v>3.7</v>
      </c>
      <c r="AM638" s="20">
        <v>1.6</v>
      </c>
      <c r="AN638" s="20">
        <v>1646</v>
      </c>
      <c r="AO638" s="74" t="s">
        <v>684</v>
      </c>
      <c r="AP638" s="20">
        <v>8.99</v>
      </c>
      <c r="AQ638" s="20">
        <v>0.14799999999999999</v>
      </c>
      <c r="AR638" s="20">
        <v>2.5299999999999998</v>
      </c>
      <c r="AS638" s="20">
        <v>6.07</v>
      </c>
      <c r="AT638" s="20">
        <v>0.63</v>
      </c>
      <c r="AU638" s="20">
        <v>38.799999999999997</v>
      </c>
      <c r="AV638" s="20">
        <v>13.33</v>
      </c>
      <c r="AW638" s="20">
        <v>155</v>
      </c>
      <c r="AX638" s="20">
        <v>60.2</v>
      </c>
      <c r="AY638" s="20">
        <v>256.8</v>
      </c>
      <c r="AZ638" s="20">
        <v>50.8</v>
      </c>
      <c r="BA638" s="20">
        <v>473</v>
      </c>
      <c r="BB638" s="20">
        <v>89.2</v>
      </c>
      <c r="BC638" s="20">
        <v>10090</v>
      </c>
      <c r="BD638" s="4"/>
      <c r="BE638" s="4"/>
      <c r="BF638" s="20">
        <v>1.1000000000000001E-3</v>
      </c>
      <c r="BG638" s="20">
        <v>1.2999999999999999E-5</v>
      </c>
      <c r="BH638" s="20">
        <v>1.4673</v>
      </c>
      <c r="BI638" s="20">
        <v>1.2E-4</v>
      </c>
      <c r="BJ638" s="20">
        <v>4.6080000000000003E-2</v>
      </c>
      <c r="BK638" s="20">
        <v>4.0000000000000002E-4</v>
      </c>
      <c r="BL638" s="20">
        <v>0.28252699999999997</v>
      </c>
      <c r="BM638" s="20">
        <v>4.7500000000000003E-5</v>
      </c>
      <c r="BN638" s="42">
        <v>0.28252488578835161</v>
      </c>
      <c r="BO638" s="42">
        <v>-6.9161843893827957</v>
      </c>
      <c r="BP638" s="42">
        <v>1.6801050283304808</v>
      </c>
      <c r="BQ638" s="43">
        <v>0.28252487648083696</v>
      </c>
      <c r="BR638" s="43">
        <v>-6.9064645963268223</v>
      </c>
      <c r="BS638" s="43">
        <v>1.6801067178375368</v>
      </c>
    </row>
    <row r="639" spans="1:71" s="45" customFormat="1" x14ac:dyDescent="0.25">
      <c r="A639" s="4" t="s">
        <v>915</v>
      </c>
      <c r="B639" s="4" t="s">
        <v>1145</v>
      </c>
      <c r="C639" s="4">
        <v>2017</v>
      </c>
      <c r="D639" s="4">
        <v>180</v>
      </c>
      <c r="E639" s="4">
        <v>636</v>
      </c>
      <c r="F639" s="4">
        <v>76648.5</v>
      </c>
      <c r="G639" s="4">
        <v>45845</v>
      </c>
      <c r="H639" s="4"/>
      <c r="I639" s="4">
        <v>10.07</v>
      </c>
      <c r="J639" s="4">
        <v>603</v>
      </c>
      <c r="K639" s="4">
        <v>189.1</v>
      </c>
      <c r="L639" s="4">
        <v>0.32</v>
      </c>
      <c r="M639" s="4">
        <v>4.8779999999999997E-2</v>
      </c>
      <c r="N639" s="19">
        <v>2.2075102404387446</v>
      </c>
      <c r="O639" s="78">
        <v>0.10785058230290401</v>
      </c>
      <c r="P639" s="78">
        <v>3.8503723436692683</v>
      </c>
      <c r="Q639" s="78">
        <v>1.6042600000000001E-2</v>
      </c>
      <c r="R639" s="78">
        <v>3.1547211799541417</v>
      </c>
      <c r="S639" s="38">
        <v>0.81932885923126186</v>
      </c>
      <c r="T639" s="4">
        <v>136</v>
      </c>
      <c r="U639" s="4">
        <v>51.858523765584408</v>
      </c>
      <c r="V639" s="4"/>
      <c r="W639" s="4"/>
      <c r="X639" s="4">
        <v>102.59615280953633</v>
      </c>
      <c r="Y639" s="4">
        <v>3.2366225625005591</v>
      </c>
      <c r="Z639" s="4">
        <v>102.50458763987007</v>
      </c>
      <c r="AA639" s="4">
        <v>3.219477157924481</v>
      </c>
      <c r="AB639" s="39">
        <v>102.50458763987007</v>
      </c>
      <c r="AC639" s="39">
        <v>3.219477157924481</v>
      </c>
      <c r="AD639" s="20" t="s">
        <v>714</v>
      </c>
      <c r="AE639" s="4"/>
      <c r="AF639" s="4"/>
      <c r="AG639" s="4"/>
      <c r="AH639" s="40">
        <v>103.3</v>
      </c>
      <c r="AI639" s="40">
        <v>0.6</v>
      </c>
      <c r="AJ639" s="41"/>
      <c r="AK639" s="4"/>
      <c r="AL639" s="20">
        <v>1.1499999999999999</v>
      </c>
      <c r="AM639" s="20">
        <v>0.87</v>
      </c>
      <c r="AN639" s="20">
        <v>657</v>
      </c>
      <c r="AO639" s="74" t="s">
        <v>684</v>
      </c>
      <c r="AP639" s="20">
        <v>8.86</v>
      </c>
      <c r="AQ639" s="20">
        <v>2.5000000000000001E-2</v>
      </c>
      <c r="AR639" s="20">
        <v>0.51</v>
      </c>
      <c r="AS639" s="20">
        <v>1.08</v>
      </c>
      <c r="AT639" s="20">
        <v>0.24299999999999999</v>
      </c>
      <c r="AU639" s="20">
        <v>8.4</v>
      </c>
      <c r="AV639" s="20">
        <v>3.52</v>
      </c>
      <c r="AW639" s="20">
        <v>45.9</v>
      </c>
      <c r="AX639" s="20">
        <v>20.399999999999999</v>
      </c>
      <c r="AY639" s="20">
        <v>107.3</v>
      </c>
      <c r="AZ639" s="20">
        <v>25</v>
      </c>
      <c r="BA639" s="20">
        <v>267</v>
      </c>
      <c r="BB639" s="20">
        <v>51.7</v>
      </c>
      <c r="BC639" s="20">
        <v>12820</v>
      </c>
      <c r="BD639" s="4"/>
      <c r="BE639" s="4"/>
      <c r="BF639" s="20">
        <v>9.0799999999999995E-4</v>
      </c>
      <c r="BG639" s="20">
        <v>1.5999999999999999E-5</v>
      </c>
      <c r="BH639" s="20">
        <v>1.4672799999999999</v>
      </c>
      <c r="BI639" s="20">
        <v>1.1E-4</v>
      </c>
      <c r="BJ639" s="20">
        <v>3.0609999999999998E-2</v>
      </c>
      <c r="BK639" s="20">
        <v>4.6999999999999999E-4</v>
      </c>
      <c r="BL639" s="20">
        <v>0.28255999999999998</v>
      </c>
      <c r="BM639" s="20">
        <v>5.0000000000000002E-5</v>
      </c>
      <c r="BN639" s="42">
        <v>0.28255826064150158</v>
      </c>
      <c r="BO639" s="42">
        <v>-5.7433172880927419</v>
      </c>
      <c r="BP639" s="42">
        <v>1.76853025992261</v>
      </c>
      <c r="BQ639" s="43">
        <v>0.2825582471314545</v>
      </c>
      <c r="BR639" s="43">
        <v>-5.7261224009341749</v>
      </c>
      <c r="BS639" s="43">
        <v>1.7685333871974072</v>
      </c>
    </row>
    <row r="640" spans="1:71" s="45" customFormat="1" x14ac:dyDescent="0.25">
      <c r="A640" s="53" t="s">
        <v>916</v>
      </c>
      <c r="B640" s="53" t="s">
        <v>1145</v>
      </c>
      <c r="C640" s="53">
        <v>2017</v>
      </c>
      <c r="D640" s="53">
        <v>181</v>
      </c>
      <c r="E640" s="53">
        <v>637</v>
      </c>
      <c r="F640" s="53">
        <v>76688.5</v>
      </c>
      <c r="G640" s="53">
        <v>45638</v>
      </c>
      <c r="H640" s="53"/>
      <c r="I640" s="53">
        <v>7.37</v>
      </c>
      <c r="J640" s="53">
        <v>399</v>
      </c>
      <c r="K640" s="53">
        <v>141.30000000000001</v>
      </c>
      <c r="L640" s="53">
        <v>0.35676061362825545</v>
      </c>
      <c r="M640" s="53">
        <v>5.0700000000000002E-2</v>
      </c>
      <c r="N640" s="80">
        <v>3.6884414973329758</v>
      </c>
      <c r="O640" s="81">
        <v>0.11216409992424001</v>
      </c>
      <c r="P640" s="81">
        <v>4.5965429766171324</v>
      </c>
      <c r="Q640" s="81">
        <v>1.6052399999999998E-2</v>
      </c>
      <c r="R640" s="81">
        <v>2.7429193675061541</v>
      </c>
      <c r="S640" s="54">
        <v>0.59673528159304434</v>
      </c>
      <c r="T640" s="53">
        <v>215</v>
      </c>
      <c r="U640" s="53">
        <v>85.23124495534212</v>
      </c>
      <c r="V640" s="53"/>
      <c r="W640" s="53"/>
      <c r="X640" s="53">
        <v>102.65832968971365</v>
      </c>
      <c r="Y640" s="53">
        <v>2.8158352074174759</v>
      </c>
      <c r="Z640" s="53">
        <v>102.32000592473115</v>
      </c>
      <c r="AA640" s="53">
        <v>2.8018905903738518</v>
      </c>
      <c r="AB640" s="55">
        <v>102.32000592473115</v>
      </c>
      <c r="AC640" s="55">
        <v>2.8018905903738518</v>
      </c>
      <c r="AD640" s="56" t="s">
        <v>714</v>
      </c>
      <c r="AE640" s="53" t="s">
        <v>715</v>
      </c>
      <c r="AF640" s="53" t="s">
        <v>1775</v>
      </c>
      <c r="AG640" s="53"/>
      <c r="AH640" s="57">
        <v>103.3</v>
      </c>
      <c r="AI640" s="57">
        <v>0.6</v>
      </c>
      <c r="AJ640" s="58"/>
      <c r="AK640" s="77" t="s">
        <v>1782</v>
      </c>
      <c r="AL640" s="68">
        <v>2.7</v>
      </c>
      <c r="AM640" s="68">
        <v>1.1000000000000001</v>
      </c>
      <c r="AN640" s="68">
        <v>660</v>
      </c>
      <c r="AO640" s="79" t="s">
        <v>684</v>
      </c>
      <c r="AP640" s="68">
        <v>47</v>
      </c>
      <c r="AQ640" s="68">
        <v>5.5</v>
      </c>
      <c r="AR640" s="68">
        <v>23.5</v>
      </c>
      <c r="AS640" s="68">
        <v>6.3</v>
      </c>
      <c r="AT640" s="68">
        <v>0.42</v>
      </c>
      <c r="AU640" s="68">
        <v>13.4</v>
      </c>
      <c r="AV640" s="68">
        <v>4.63</v>
      </c>
      <c r="AW640" s="68">
        <v>52</v>
      </c>
      <c r="AX640" s="68">
        <v>21.3</v>
      </c>
      <c r="AY640" s="68">
        <v>109.1</v>
      </c>
      <c r="AZ640" s="68">
        <v>24.4</v>
      </c>
      <c r="BA640" s="68">
        <v>251</v>
      </c>
      <c r="BB640" s="68">
        <v>50.6</v>
      </c>
      <c r="BC640" s="68">
        <v>10130</v>
      </c>
      <c r="BD640" s="53"/>
      <c r="BE640" s="53"/>
      <c r="BF640" s="56" t="s">
        <v>734</v>
      </c>
      <c r="BG640" s="56" t="s">
        <v>734</v>
      </c>
      <c r="BH640" s="56" t="s">
        <v>734</v>
      </c>
      <c r="BI640" s="56" t="s">
        <v>734</v>
      </c>
      <c r="BJ640" s="56" t="s">
        <v>734</v>
      </c>
      <c r="BK640" s="56" t="s">
        <v>734</v>
      </c>
      <c r="BL640" s="56" t="s">
        <v>734</v>
      </c>
      <c r="BM640" s="56" t="s">
        <v>734</v>
      </c>
      <c r="BN640" s="59" t="s">
        <v>734</v>
      </c>
      <c r="BO640" s="59" t="s">
        <v>734</v>
      </c>
      <c r="BP640" s="59" t="s">
        <v>734</v>
      </c>
      <c r="BQ640" s="60" t="s">
        <v>734</v>
      </c>
      <c r="BR640" s="60" t="s">
        <v>734</v>
      </c>
      <c r="BS640" s="60" t="s">
        <v>734</v>
      </c>
    </row>
    <row r="641" spans="1:71" s="45" customFormat="1" x14ac:dyDescent="0.25">
      <c r="A641" s="45" t="s">
        <v>917</v>
      </c>
      <c r="B641" s="45" t="s">
        <v>1145</v>
      </c>
      <c r="C641" s="45">
        <v>2017</v>
      </c>
      <c r="D641" s="45">
        <v>182</v>
      </c>
      <c r="E641" s="45">
        <v>638</v>
      </c>
      <c r="F641" s="45">
        <v>77293.5</v>
      </c>
      <c r="G641" s="45">
        <v>45336.5</v>
      </c>
      <c r="I641" s="45">
        <v>20.45</v>
      </c>
      <c r="J641" s="45">
        <v>1151</v>
      </c>
      <c r="K641" s="45">
        <v>428</v>
      </c>
      <c r="L641" s="45">
        <v>0.37608123354644607</v>
      </c>
      <c r="M641" s="45">
        <v>4.8430000000000001E-2</v>
      </c>
      <c r="N641" s="83">
        <v>1.6737229868415484</v>
      </c>
      <c r="O641" s="84">
        <v>0.10838495368156402</v>
      </c>
      <c r="P641" s="84">
        <v>3.4388745439936526</v>
      </c>
      <c r="Q641" s="84">
        <v>1.6238600000000002E-2</v>
      </c>
      <c r="R641" s="84">
        <v>3.0040821381323379</v>
      </c>
      <c r="S641" s="46">
        <v>0.87356549350696022</v>
      </c>
      <c r="T641" s="45">
        <v>114</v>
      </c>
      <c r="U641" s="45">
        <v>39.442507808730042</v>
      </c>
      <c r="X641" s="45">
        <v>103.83957648255358</v>
      </c>
      <c r="Y641" s="45">
        <v>3.1194261694246599</v>
      </c>
      <c r="Z641" s="45">
        <v>103.79571540666605</v>
      </c>
      <c r="AA641" s="45">
        <v>3.1030962690645247</v>
      </c>
      <c r="AB641" s="47">
        <v>103.79571540666605</v>
      </c>
      <c r="AC641" s="47">
        <v>3.1030962690645247</v>
      </c>
      <c r="AD641" s="48" t="s">
        <v>714</v>
      </c>
      <c r="AE641" s="45" t="s">
        <v>689</v>
      </c>
      <c r="AH641" s="49">
        <v>103.3</v>
      </c>
      <c r="AI641" s="49">
        <v>0.6</v>
      </c>
      <c r="AJ641" s="50"/>
      <c r="AK641" s="89" t="s">
        <v>1782</v>
      </c>
      <c r="AL641" s="90">
        <v>2.71</v>
      </c>
      <c r="AM641" s="90">
        <v>0.93</v>
      </c>
      <c r="AN641" s="90">
        <v>1076</v>
      </c>
      <c r="AO641" s="79" t="s">
        <v>684</v>
      </c>
      <c r="AP641" s="90">
        <v>29.7</v>
      </c>
      <c r="AQ641" s="90">
        <v>2.35</v>
      </c>
      <c r="AR641" s="90">
        <v>10.5</v>
      </c>
      <c r="AS641" s="90">
        <v>3.36</v>
      </c>
      <c r="AT641" s="90">
        <v>0.30099999999999999</v>
      </c>
      <c r="AU641" s="90">
        <v>15.8</v>
      </c>
      <c r="AV641" s="90">
        <v>6.19</v>
      </c>
      <c r="AW641" s="90">
        <v>82.3</v>
      </c>
      <c r="AX641" s="90">
        <v>35.9</v>
      </c>
      <c r="AY641" s="90">
        <v>168.2</v>
      </c>
      <c r="AZ641" s="90">
        <v>43.4</v>
      </c>
      <c r="BA641" s="90">
        <v>466</v>
      </c>
      <c r="BB641" s="90">
        <v>91.2</v>
      </c>
      <c r="BC641" s="92">
        <v>12400</v>
      </c>
      <c r="BD641" s="89"/>
      <c r="BF641" s="48" t="s">
        <v>734</v>
      </c>
      <c r="BG641" s="48" t="s">
        <v>734</v>
      </c>
      <c r="BH641" s="48" t="s">
        <v>734</v>
      </c>
      <c r="BI641" s="48" t="s">
        <v>734</v>
      </c>
      <c r="BJ641" s="48" t="s">
        <v>734</v>
      </c>
      <c r="BK641" s="48" t="s">
        <v>734</v>
      </c>
      <c r="BL641" s="48" t="s">
        <v>734</v>
      </c>
      <c r="BM641" s="48" t="s">
        <v>734</v>
      </c>
      <c r="BN641" s="51" t="s">
        <v>734</v>
      </c>
      <c r="BO641" s="51" t="s">
        <v>734</v>
      </c>
      <c r="BP641" s="51" t="s">
        <v>734</v>
      </c>
      <c r="BQ641" s="52" t="s">
        <v>734</v>
      </c>
      <c r="BR641" s="52" t="s">
        <v>734</v>
      </c>
      <c r="BS641" s="52" t="s">
        <v>734</v>
      </c>
    </row>
    <row r="642" spans="1:71" s="45" customFormat="1" x14ac:dyDescent="0.25">
      <c r="A642" s="53" t="s">
        <v>918</v>
      </c>
      <c r="B642" s="53" t="s">
        <v>1145</v>
      </c>
      <c r="C642" s="53">
        <v>2017</v>
      </c>
      <c r="D642" s="53">
        <v>183</v>
      </c>
      <c r="E642" s="53">
        <v>639</v>
      </c>
      <c r="F642" s="53">
        <v>77171</v>
      </c>
      <c r="G642" s="53">
        <v>45254</v>
      </c>
      <c r="H642" s="53"/>
      <c r="I642" s="53">
        <v>13.81</v>
      </c>
      <c r="J642" s="53">
        <v>785</v>
      </c>
      <c r="K642" s="53">
        <v>266</v>
      </c>
      <c r="L642" s="53">
        <v>0.34094783498124787</v>
      </c>
      <c r="M642" s="53">
        <v>4.9759999999999999E-2</v>
      </c>
      <c r="N642" s="80">
        <v>1.9967489679995289</v>
      </c>
      <c r="O642" s="81">
        <v>0.112638382379264</v>
      </c>
      <c r="P642" s="81">
        <v>3.5819837051142254</v>
      </c>
      <c r="Q642" s="81">
        <v>1.64248E-2</v>
      </c>
      <c r="R642" s="81">
        <v>2.9738192316441578</v>
      </c>
      <c r="S642" s="54">
        <v>0.83021573420287975</v>
      </c>
      <c r="T642" s="53">
        <v>181</v>
      </c>
      <c r="U642" s="53">
        <v>46.507186916620803</v>
      </c>
      <c r="V642" s="53"/>
      <c r="W642" s="53"/>
      <c r="X642" s="53">
        <v>105.02060686164248</v>
      </c>
      <c r="Y642" s="53">
        <v>3.1231230040409281</v>
      </c>
      <c r="Z642" s="53">
        <v>104.80451809144677</v>
      </c>
      <c r="AA642" s="53">
        <v>3.1024408240629944</v>
      </c>
      <c r="AB642" s="55">
        <v>104.80451809144677</v>
      </c>
      <c r="AC642" s="55">
        <v>3.1024408240629944</v>
      </c>
      <c r="AD642" s="56" t="s">
        <v>714</v>
      </c>
      <c r="AE642" s="53" t="s">
        <v>715</v>
      </c>
      <c r="AF642" s="53" t="s">
        <v>1775</v>
      </c>
      <c r="AG642" s="53"/>
      <c r="AH642" s="57">
        <v>103.3</v>
      </c>
      <c r="AI642" s="57">
        <v>0.6</v>
      </c>
      <c r="AJ642" s="58"/>
      <c r="AK642" s="53" t="s">
        <v>1782</v>
      </c>
      <c r="AL642" s="68">
        <v>3.5</v>
      </c>
      <c r="AM642" s="68">
        <v>1.1000000000000001</v>
      </c>
      <c r="AN642" s="68">
        <v>872</v>
      </c>
      <c r="AO642" s="79" t="s">
        <v>684</v>
      </c>
      <c r="AP642" s="68">
        <v>12.3</v>
      </c>
      <c r="AQ642" s="68">
        <v>0.28999999999999998</v>
      </c>
      <c r="AR642" s="68">
        <v>1.59</v>
      </c>
      <c r="AS642" s="68">
        <v>1.64</v>
      </c>
      <c r="AT642" s="68">
        <v>0.21199999999999999</v>
      </c>
      <c r="AU642" s="68">
        <v>11.7</v>
      </c>
      <c r="AV642" s="68">
        <v>4.22</v>
      </c>
      <c r="AW642" s="68">
        <v>63.4</v>
      </c>
      <c r="AX642" s="68">
        <v>26</v>
      </c>
      <c r="AY642" s="68">
        <v>129.9</v>
      </c>
      <c r="AZ642" s="68">
        <v>33</v>
      </c>
      <c r="BA642" s="68">
        <v>366</v>
      </c>
      <c r="BB642" s="68">
        <v>70.8</v>
      </c>
      <c r="BC642" s="79">
        <v>12000</v>
      </c>
      <c r="BD642" s="77"/>
      <c r="BE642" s="53"/>
      <c r="BF642" s="56" t="s">
        <v>734</v>
      </c>
      <c r="BG642" s="56" t="s">
        <v>734</v>
      </c>
      <c r="BH642" s="56" t="s">
        <v>734</v>
      </c>
      <c r="BI642" s="56" t="s">
        <v>734</v>
      </c>
      <c r="BJ642" s="56" t="s">
        <v>734</v>
      </c>
      <c r="BK642" s="56" t="s">
        <v>734</v>
      </c>
      <c r="BL642" s="56" t="s">
        <v>734</v>
      </c>
      <c r="BM642" s="56" t="s">
        <v>734</v>
      </c>
      <c r="BN642" s="59" t="s">
        <v>734</v>
      </c>
      <c r="BO642" s="59" t="s">
        <v>734</v>
      </c>
      <c r="BP642" s="59" t="s">
        <v>734</v>
      </c>
      <c r="BQ642" s="60" t="s">
        <v>734</v>
      </c>
      <c r="BR642" s="60" t="s">
        <v>734</v>
      </c>
      <c r="BS642" s="60" t="s">
        <v>734</v>
      </c>
    </row>
    <row r="643" spans="1:71" s="45" customFormat="1" x14ac:dyDescent="0.25">
      <c r="A643" s="4" t="s">
        <v>919</v>
      </c>
      <c r="B643" s="4" t="s">
        <v>1145</v>
      </c>
      <c r="C643" s="4">
        <v>2017</v>
      </c>
      <c r="D643" s="4">
        <v>184</v>
      </c>
      <c r="E643" s="4">
        <v>640</v>
      </c>
      <c r="F643" s="4">
        <v>77064.5</v>
      </c>
      <c r="G643" s="4">
        <v>45448.5</v>
      </c>
      <c r="H643" s="4"/>
      <c r="I643" s="4">
        <v>8.7899999999999991</v>
      </c>
      <c r="J643" s="4">
        <v>426</v>
      </c>
      <c r="K643" s="4">
        <v>151.9</v>
      </c>
      <c r="L643" s="4">
        <v>0.35971223021582738</v>
      </c>
      <c r="M643" s="4">
        <v>5.1700000000000003E-2</v>
      </c>
      <c r="N643" s="19">
        <v>5.5074084196670476</v>
      </c>
      <c r="O643" s="78">
        <v>0.12010221275360002</v>
      </c>
      <c r="P643" s="78">
        <v>6.2801800884150074</v>
      </c>
      <c r="Q643" s="78">
        <v>1.6855999999999999E-2</v>
      </c>
      <c r="R643" s="78">
        <v>3.0181309517489203</v>
      </c>
      <c r="S643" s="38">
        <v>0.48058031923581929</v>
      </c>
      <c r="T643" s="4">
        <v>250</v>
      </c>
      <c r="U643" s="4">
        <v>126.23302056694683</v>
      </c>
      <c r="V643" s="4"/>
      <c r="W643" s="4"/>
      <c r="X643" s="4">
        <v>107.75479413453692</v>
      </c>
      <c r="Y643" s="4">
        <v>3.2521807937677889</v>
      </c>
      <c r="Z643" s="4">
        <v>107.27897864525067</v>
      </c>
      <c r="AA643" s="4">
        <v>3.2424869256746756</v>
      </c>
      <c r="AB643" s="39">
        <v>107.27897864525067</v>
      </c>
      <c r="AC643" s="39">
        <v>3.2424869256746756</v>
      </c>
      <c r="AD643" s="20" t="s">
        <v>714</v>
      </c>
      <c r="AE643" s="4"/>
      <c r="AF643" s="4"/>
      <c r="AG643" s="4"/>
      <c r="AH643" s="40">
        <v>103.3</v>
      </c>
      <c r="AI643" s="40">
        <v>0.6</v>
      </c>
      <c r="AJ643" s="41"/>
      <c r="AK643" s="4"/>
      <c r="AL643" s="20">
        <v>4.9000000000000004</v>
      </c>
      <c r="AM643" s="20">
        <v>1.3</v>
      </c>
      <c r="AN643" s="20">
        <v>667</v>
      </c>
      <c r="AO643" s="74" t="s">
        <v>684</v>
      </c>
      <c r="AP643" s="20">
        <v>9.89</v>
      </c>
      <c r="AQ643" s="20">
        <v>4.2999999999999997E-2</v>
      </c>
      <c r="AR643" s="20">
        <v>0.45</v>
      </c>
      <c r="AS643" s="20">
        <v>1.51</v>
      </c>
      <c r="AT643" s="20">
        <v>0.28100000000000003</v>
      </c>
      <c r="AU643" s="20">
        <v>10.3</v>
      </c>
      <c r="AV643" s="20">
        <v>3.75</v>
      </c>
      <c r="AW643" s="20">
        <v>51.4</v>
      </c>
      <c r="AX643" s="20">
        <v>21.8</v>
      </c>
      <c r="AY643" s="20">
        <v>106</v>
      </c>
      <c r="AZ643" s="20">
        <v>24.1</v>
      </c>
      <c r="BA643" s="20">
        <v>252</v>
      </c>
      <c r="BB643" s="20">
        <v>51.2</v>
      </c>
      <c r="BC643" s="20">
        <v>11240</v>
      </c>
      <c r="BD643" s="4"/>
      <c r="BE643" s="4"/>
      <c r="BF643" s="20" t="s">
        <v>734</v>
      </c>
      <c r="BG643" s="20" t="s">
        <v>734</v>
      </c>
      <c r="BH643" s="20" t="s">
        <v>734</v>
      </c>
      <c r="BI643" s="20" t="s">
        <v>734</v>
      </c>
      <c r="BJ643" s="20" t="s">
        <v>734</v>
      </c>
      <c r="BK643" s="20" t="s">
        <v>734</v>
      </c>
      <c r="BL643" s="20" t="s">
        <v>734</v>
      </c>
      <c r="BM643" s="20" t="s">
        <v>734</v>
      </c>
      <c r="BN643" s="42" t="s">
        <v>734</v>
      </c>
      <c r="BO643" s="42" t="s">
        <v>734</v>
      </c>
      <c r="BP643" s="42" t="s">
        <v>734</v>
      </c>
      <c r="BQ643" s="43" t="s">
        <v>734</v>
      </c>
      <c r="BR643" s="43" t="s">
        <v>734</v>
      </c>
      <c r="BS643" s="43" t="s">
        <v>734</v>
      </c>
    </row>
    <row r="644" spans="1:71" s="45" customFormat="1" x14ac:dyDescent="0.25">
      <c r="A644" s="93" t="s">
        <v>920</v>
      </c>
      <c r="B644" s="53" t="s">
        <v>1145</v>
      </c>
      <c r="C644" s="53">
        <v>2017</v>
      </c>
      <c r="D644" s="53">
        <v>185</v>
      </c>
      <c r="E644" s="53">
        <v>641</v>
      </c>
      <c r="F644" s="53">
        <v>76285.5</v>
      </c>
      <c r="G644" s="53">
        <v>45564</v>
      </c>
      <c r="H644" s="53"/>
      <c r="I644" s="53">
        <v>9.31</v>
      </c>
      <c r="J644" s="53">
        <v>537</v>
      </c>
      <c r="K644" s="53">
        <v>184.7</v>
      </c>
      <c r="L644" s="53">
        <v>0.35198873636043643</v>
      </c>
      <c r="M644" s="53">
        <v>4.9599999999999998E-2</v>
      </c>
      <c r="N644" s="80">
        <v>2.250505781977429</v>
      </c>
      <c r="O644" s="81">
        <v>0.11013250273536</v>
      </c>
      <c r="P644" s="81">
        <v>3.2031490736128898</v>
      </c>
      <c r="Q644" s="81">
        <v>1.6111199999999999E-2</v>
      </c>
      <c r="R644" s="81">
        <v>2.2793393150369852</v>
      </c>
      <c r="S644" s="54">
        <v>0.71159326732991468</v>
      </c>
      <c r="T644" s="53">
        <v>172</v>
      </c>
      <c r="U644" s="53">
        <v>52.489771529422185</v>
      </c>
      <c r="V644" s="53"/>
      <c r="W644" s="53"/>
      <c r="X644" s="53">
        <v>103.0313783774054</v>
      </c>
      <c r="Y644" s="53">
        <v>2.3484347141807165</v>
      </c>
      <c r="Z644" s="53">
        <v>102.83476039841449</v>
      </c>
      <c r="AA644" s="53">
        <v>2.335843848513047</v>
      </c>
      <c r="AB644" s="55">
        <v>102.83476039841449</v>
      </c>
      <c r="AC644" s="55">
        <v>2.335843848513047</v>
      </c>
      <c r="AD644" s="56" t="s">
        <v>714</v>
      </c>
      <c r="AE644" s="53" t="s">
        <v>715</v>
      </c>
      <c r="AF644" s="53" t="s">
        <v>1775</v>
      </c>
      <c r="AG644" s="53"/>
      <c r="AH644" s="57">
        <v>103.3</v>
      </c>
      <c r="AI644" s="57">
        <v>0.6</v>
      </c>
      <c r="AJ644" s="58"/>
      <c r="AK644" s="53"/>
      <c r="AL644" s="56">
        <v>3.5</v>
      </c>
      <c r="AM644" s="56">
        <v>1.4</v>
      </c>
      <c r="AN644" s="56">
        <v>1002</v>
      </c>
      <c r="AO644" s="74" t="s">
        <v>684</v>
      </c>
      <c r="AP644" s="56">
        <v>10.72</v>
      </c>
      <c r="AQ644" s="56">
        <v>6.0999999999999999E-2</v>
      </c>
      <c r="AR644" s="56">
        <v>0.93</v>
      </c>
      <c r="AS644" s="56">
        <v>2.2000000000000002</v>
      </c>
      <c r="AT644" s="56">
        <v>0.33400000000000002</v>
      </c>
      <c r="AU644" s="56">
        <v>14.7</v>
      </c>
      <c r="AV644" s="56">
        <v>6.13</v>
      </c>
      <c r="AW644" s="56">
        <v>76.2</v>
      </c>
      <c r="AX644" s="56">
        <v>32.299999999999997</v>
      </c>
      <c r="AY644" s="56">
        <v>161</v>
      </c>
      <c r="AZ644" s="56">
        <v>36.5</v>
      </c>
      <c r="BA644" s="56">
        <v>376</v>
      </c>
      <c r="BB644" s="56">
        <v>76.099999999999994</v>
      </c>
      <c r="BC644" s="56">
        <v>10100</v>
      </c>
      <c r="BD644" s="53"/>
      <c r="BE644" s="53"/>
      <c r="BF644" s="56">
        <v>9.0600000000000001E-4</v>
      </c>
      <c r="BG644" s="56">
        <v>2.1999999999999999E-5</v>
      </c>
      <c r="BH644" s="56">
        <v>1.4672419999999999</v>
      </c>
      <c r="BI644" s="56">
        <v>9.1000000000000003E-5</v>
      </c>
      <c r="BJ644" s="56">
        <v>3.5099999999999999E-2</v>
      </c>
      <c r="BK644" s="56">
        <v>1.1000000000000001E-3</v>
      </c>
      <c r="BL644" s="56">
        <v>0.28261399999999998</v>
      </c>
      <c r="BM644" s="56">
        <v>3.6999999999999998E-5</v>
      </c>
      <c r="BN644" s="59">
        <v>0.28261225887709329</v>
      </c>
      <c r="BO644" s="59">
        <v>-3.826029760707339</v>
      </c>
      <c r="BP644" s="59">
        <v>1.308713352946602</v>
      </c>
      <c r="BQ644" s="60">
        <v>0.28261225099239845</v>
      </c>
      <c r="BR644" s="60">
        <v>-3.8159697785955515</v>
      </c>
      <c r="BS644" s="60">
        <v>1.3087147065260814</v>
      </c>
    </row>
    <row r="645" spans="1:71" s="45" customFormat="1" x14ac:dyDescent="0.25">
      <c r="A645" s="93" t="s">
        <v>921</v>
      </c>
      <c r="B645" s="53" t="s">
        <v>1145</v>
      </c>
      <c r="C645" s="53">
        <v>2017</v>
      </c>
      <c r="D645" s="53">
        <v>186</v>
      </c>
      <c r="E645" s="53">
        <v>642</v>
      </c>
      <c r="F645" s="53">
        <v>76534.5</v>
      </c>
      <c r="G645" s="53">
        <v>45525</v>
      </c>
      <c r="H645" s="53"/>
      <c r="I645" s="53">
        <v>4.6100000000000003</v>
      </c>
      <c r="J645" s="53">
        <v>240.3</v>
      </c>
      <c r="K645" s="53">
        <v>85.7</v>
      </c>
      <c r="L645" s="53">
        <v>0.35688793718772305</v>
      </c>
      <c r="M645" s="53">
        <v>5.1900000000000002E-2</v>
      </c>
      <c r="N645" s="80">
        <v>3.2409835267199258</v>
      </c>
      <c r="O645" s="81">
        <v>0.11446838656428002</v>
      </c>
      <c r="P645" s="81">
        <v>4.2132313984529484</v>
      </c>
      <c r="Q645" s="81">
        <v>1.6003400000000001E-2</v>
      </c>
      <c r="R645" s="81">
        <v>2.692089262346228</v>
      </c>
      <c r="S645" s="54">
        <v>0.63896069495132246</v>
      </c>
      <c r="T645" s="53">
        <v>271</v>
      </c>
      <c r="U645" s="53">
        <v>74.167200416334168</v>
      </c>
      <c r="V645" s="53"/>
      <c r="W645" s="53"/>
      <c r="X645" s="53">
        <v>102.34743929155627</v>
      </c>
      <c r="Y645" s="53">
        <v>2.7552844234543108</v>
      </c>
      <c r="Z645" s="53">
        <v>101.85548620081633</v>
      </c>
      <c r="AA645" s="53">
        <v>2.7359164752502529</v>
      </c>
      <c r="AB645" s="55">
        <v>101.85548620081633</v>
      </c>
      <c r="AC645" s="55">
        <v>2.7359164752502529</v>
      </c>
      <c r="AD645" s="56" t="s">
        <v>714</v>
      </c>
      <c r="AE645" s="53" t="s">
        <v>715</v>
      </c>
      <c r="AF645" s="53" t="s">
        <v>1775</v>
      </c>
      <c r="AG645" s="53"/>
      <c r="AH645" s="57">
        <v>103.3</v>
      </c>
      <c r="AI645" s="57">
        <v>0.6</v>
      </c>
      <c r="AJ645" s="58"/>
      <c r="AK645" s="53"/>
      <c r="AL645" s="56">
        <v>5.7</v>
      </c>
      <c r="AM645" s="56">
        <v>0.95</v>
      </c>
      <c r="AN645" s="56">
        <v>509</v>
      </c>
      <c r="AO645" s="74" t="s">
        <v>684</v>
      </c>
      <c r="AP645" s="56">
        <v>7.36</v>
      </c>
      <c r="AQ645" s="56">
        <v>2.5100000000000001E-2</v>
      </c>
      <c r="AR645" s="56">
        <v>0.39</v>
      </c>
      <c r="AS645" s="56">
        <v>1.38</v>
      </c>
      <c r="AT645" s="56">
        <v>0.432</v>
      </c>
      <c r="AU645" s="56">
        <v>9.6999999999999993</v>
      </c>
      <c r="AV645" s="56">
        <v>3.33</v>
      </c>
      <c r="AW645" s="56">
        <v>43.1</v>
      </c>
      <c r="AX645" s="56">
        <v>17.600000000000001</v>
      </c>
      <c r="AY645" s="56">
        <v>81.400000000000006</v>
      </c>
      <c r="AZ645" s="56">
        <v>19.5</v>
      </c>
      <c r="BA645" s="56">
        <v>211</v>
      </c>
      <c r="BB645" s="56">
        <v>41.3</v>
      </c>
      <c r="BC645" s="74">
        <v>9700</v>
      </c>
      <c r="BD645" s="77"/>
      <c r="BE645" s="53"/>
      <c r="BF645" s="56" t="s">
        <v>734</v>
      </c>
      <c r="BG645" s="56" t="s">
        <v>734</v>
      </c>
      <c r="BH645" s="56" t="s">
        <v>734</v>
      </c>
      <c r="BI645" s="56" t="s">
        <v>734</v>
      </c>
      <c r="BJ645" s="56" t="s">
        <v>734</v>
      </c>
      <c r="BK645" s="56" t="s">
        <v>734</v>
      </c>
      <c r="BL645" s="56" t="s">
        <v>734</v>
      </c>
      <c r="BM645" s="56" t="s">
        <v>734</v>
      </c>
      <c r="BN645" s="59" t="s">
        <v>734</v>
      </c>
      <c r="BO645" s="59" t="s">
        <v>734</v>
      </c>
      <c r="BP645" s="59" t="s">
        <v>734</v>
      </c>
      <c r="BQ645" s="60" t="s">
        <v>734</v>
      </c>
      <c r="BR645" s="60" t="s">
        <v>734</v>
      </c>
      <c r="BS645" s="60" t="s">
        <v>734</v>
      </c>
    </row>
    <row r="646" spans="1:71" s="45" customFormat="1" x14ac:dyDescent="0.25">
      <c r="A646" s="94" t="s">
        <v>922</v>
      </c>
      <c r="B646" s="4" t="s">
        <v>1145</v>
      </c>
      <c r="C646" s="4">
        <v>2017</v>
      </c>
      <c r="D646" s="4">
        <v>187</v>
      </c>
      <c r="E646" s="4">
        <v>643</v>
      </c>
      <c r="F646" s="4">
        <v>76553</v>
      </c>
      <c r="G646" s="4">
        <v>45414</v>
      </c>
      <c r="H646" s="4"/>
      <c r="I646" s="4">
        <v>14.06</v>
      </c>
      <c r="J646" s="4">
        <v>805</v>
      </c>
      <c r="K646" s="4">
        <v>265.2</v>
      </c>
      <c r="L646" s="4">
        <v>0.33875338753387535</v>
      </c>
      <c r="M646" s="4">
        <v>4.8000000000000001E-2</v>
      </c>
      <c r="N646" s="19">
        <v>2.3109041039770077</v>
      </c>
      <c r="O646" s="78">
        <v>0.10619086383359999</v>
      </c>
      <c r="P646" s="78">
        <v>3.7681395836087725</v>
      </c>
      <c r="Q646" s="78">
        <v>1.6052399999999998E-2</v>
      </c>
      <c r="R646" s="78">
        <v>2.9763397225084227</v>
      </c>
      <c r="S646" s="38">
        <v>0.7898698167805035</v>
      </c>
      <c r="T646" s="4">
        <v>103</v>
      </c>
      <c r="U646" s="4">
        <v>54.671870644075909</v>
      </c>
      <c r="V646" s="4"/>
      <c r="W646" s="4"/>
      <c r="X646" s="4">
        <v>102.65832968971365</v>
      </c>
      <c r="Y646" s="4">
        <v>3.0554606450186048</v>
      </c>
      <c r="Z646" s="4">
        <v>102.66715979531087</v>
      </c>
      <c r="AA646" s="4">
        <v>3.0427909456831905</v>
      </c>
      <c r="AB646" s="39">
        <v>102.66715979531087</v>
      </c>
      <c r="AC646" s="39">
        <v>3.0427909456831905</v>
      </c>
      <c r="AD646" s="20" t="s">
        <v>714</v>
      </c>
      <c r="AE646" s="4"/>
      <c r="AF646" s="4"/>
      <c r="AG646" s="4"/>
      <c r="AH646" s="40">
        <v>103.3</v>
      </c>
      <c r="AI646" s="40">
        <v>0.6</v>
      </c>
      <c r="AJ646" s="41"/>
      <c r="AK646" s="4"/>
      <c r="AL646" s="20">
        <v>2.88</v>
      </c>
      <c r="AM646" s="20">
        <v>0.82</v>
      </c>
      <c r="AN646" s="20">
        <v>898</v>
      </c>
      <c r="AO646" s="74" t="s">
        <v>684</v>
      </c>
      <c r="AP646" s="20">
        <v>11.39</v>
      </c>
      <c r="AQ646" s="20">
        <v>8.7999999999999995E-2</v>
      </c>
      <c r="AR646" s="20">
        <v>1.1399999999999999</v>
      </c>
      <c r="AS646" s="20">
        <v>2.2999999999999998</v>
      </c>
      <c r="AT646" s="20">
        <v>0.28000000000000003</v>
      </c>
      <c r="AU646" s="20">
        <v>13.2</v>
      </c>
      <c r="AV646" s="20">
        <v>5.08</v>
      </c>
      <c r="AW646" s="20">
        <v>70.5</v>
      </c>
      <c r="AX646" s="20">
        <v>30.2</v>
      </c>
      <c r="AY646" s="20">
        <v>149</v>
      </c>
      <c r="AZ646" s="20">
        <v>34.9</v>
      </c>
      <c r="BA646" s="20">
        <v>372</v>
      </c>
      <c r="BB646" s="20">
        <v>69.3</v>
      </c>
      <c r="BC646" s="20">
        <v>11770</v>
      </c>
      <c r="BD646" s="4"/>
      <c r="BE646" s="4"/>
      <c r="BF646" s="20" t="s">
        <v>734</v>
      </c>
      <c r="BG646" s="20" t="s">
        <v>734</v>
      </c>
      <c r="BH646" s="20" t="s">
        <v>734</v>
      </c>
      <c r="BI646" s="20" t="s">
        <v>734</v>
      </c>
      <c r="BJ646" s="20" t="s">
        <v>734</v>
      </c>
      <c r="BK646" s="20" t="s">
        <v>734</v>
      </c>
      <c r="BL646" s="20" t="s">
        <v>734</v>
      </c>
      <c r="BM646" s="20" t="s">
        <v>734</v>
      </c>
      <c r="BN646" s="42" t="s">
        <v>734</v>
      </c>
      <c r="BO646" s="42" t="s">
        <v>734</v>
      </c>
      <c r="BP646" s="42" t="s">
        <v>734</v>
      </c>
      <c r="BQ646" s="43" t="s">
        <v>734</v>
      </c>
      <c r="BR646" s="43" t="s">
        <v>734</v>
      </c>
      <c r="BS646" s="43" t="s">
        <v>734</v>
      </c>
    </row>
    <row r="647" spans="1:71" s="45" customFormat="1" x14ac:dyDescent="0.25">
      <c r="A647" s="94" t="s">
        <v>923</v>
      </c>
      <c r="B647" s="4" t="s">
        <v>1145</v>
      </c>
      <c r="C647" s="4">
        <v>2017</v>
      </c>
      <c r="D647" s="4">
        <v>188</v>
      </c>
      <c r="E647" s="4">
        <v>644</v>
      </c>
      <c r="F647" s="4">
        <v>76874.5</v>
      </c>
      <c r="G647" s="4">
        <v>45506</v>
      </c>
      <c r="H647" s="4"/>
      <c r="I647" s="4">
        <v>8.91</v>
      </c>
      <c r="J647" s="4">
        <v>410</v>
      </c>
      <c r="K647" s="4">
        <v>174</v>
      </c>
      <c r="L647" s="4">
        <v>0.40783034257748779</v>
      </c>
      <c r="M647" s="4">
        <v>4.7800000000000002E-2</v>
      </c>
      <c r="N647" s="19">
        <v>2.5091384246749069</v>
      </c>
      <c r="O647" s="78">
        <v>0.10658767493192003</v>
      </c>
      <c r="P647" s="78">
        <v>4.198193166505396</v>
      </c>
      <c r="Q647" s="78">
        <v>1.6179800000000001E-2</v>
      </c>
      <c r="R647" s="78">
        <v>3.3658654502389918</v>
      </c>
      <c r="S647" s="38">
        <v>0.80174144369844702</v>
      </c>
      <c r="T647" s="4">
        <v>92</v>
      </c>
      <c r="U647" s="4">
        <v>59.4713443759101</v>
      </c>
      <c r="V647" s="4"/>
      <c r="W647" s="4"/>
      <c r="X647" s="4">
        <v>103.46657456318752</v>
      </c>
      <c r="Y647" s="4">
        <v>3.4825456857680939</v>
      </c>
      <c r="Z647" s="4">
        <v>103.50351793911682</v>
      </c>
      <c r="AA647" s="4">
        <v>3.468578813910951</v>
      </c>
      <c r="AB647" s="39">
        <v>103.50351793911682</v>
      </c>
      <c r="AC647" s="39">
        <v>3.468578813910951</v>
      </c>
      <c r="AD647" s="20" t="s">
        <v>714</v>
      </c>
      <c r="AE647" s="4"/>
      <c r="AF647" s="4"/>
      <c r="AG647" s="4"/>
      <c r="AH647" s="40">
        <v>103.3</v>
      </c>
      <c r="AI647" s="40">
        <v>0.6</v>
      </c>
      <c r="AJ647" s="41"/>
      <c r="AK647" s="4"/>
      <c r="AL647" s="20">
        <v>2.8</v>
      </c>
      <c r="AM647" s="20">
        <v>1.1000000000000001</v>
      </c>
      <c r="AN647" s="20">
        <v>1370</v>
      </c>
      <c r="AO647" s="20">
        <v>4.8900000000000002E-3</v>
      </c>
      <c r="AP647" s="20">
        <v>9.94</v>
      </c>
      <c r="AQ647" s="20">
        <v>6.7000000000000004E-2</v>
      </c>
      <c r="AR647" s="20">
        <v>1.27</v>
      </c>
      <c r="AS647" s="20">
        <v>2.8</v>
      </c>
      <c r="AT647" s="20">
        <v>0.44</v>
      </c>
      <c r="AU647" s="20">
        <v>22.1</v>
      </c>
      <c r="AV647" s="20">
        <v>7.4</v>
      </c>
      <c r="AW647" s="20">
        <v>97</v>
      </c>
      <c r="AX647" s="20">
        <v>38.4</v>
      </c>
      <c r="AY647" s="20">
        <v>187</v>
      </c>
      <c r="AZ647" s="20">
        <v>44.6</v>
      </c>
      <c r="BA647" s="20">
        <v>462</v>
      </c>
      <c r="BB647" s="20">
        <v>84.9</v>
      </c>
      <c r="BC647" s="20">
        <v>9610</v>
      </c>
      <c r="BD647" s="4"/>
      <c r="BE647" s="4"/>
      <c r="BF647" s="20">
        <v>1.5667000000000001E-3</v>
      </c>
      <c r="BG647" s="20">
        <v>7.0999999999999998E-6</v>
      </c>
      <c r="BH647" s="20">
        <v>1.4672799999999999</v>
      </c>
      <c r="BI647" s="20">
        <v>1.2E-4</v>
      </c>
      <c r="BJ647" s="20">
        <v>6.7879999999999996E-2</v>
      </c>
      <c r="BK647" s="20">
        <v>6.3000000000000003E-4</v>
      </c>
      <c r="BL647" s="20">
        <v>0.28254600000000002</v>
      </c>
      <c r="BM647" s="20">
        <v>4.9499999999999997E-5</v>
      </c>
      <c r="BN647" s="42">
        <v>0.28254296956510844</v>
      </c>
      <c r="BO647" s="42">
        <v>-6.2619784847317561</v>
      </c>
      <c r="BP647" s="42">
        <v>1.7508488454921924</v>
      </c>
      <c r="BQ647" s="43">
        <v>0.28254297552957031</v>
      </c>
      <c r="BR647" s="43">
        <v>-6.2662891570985924</v>
      </c>
      <c r="BS647" s="43">
        <v>1.7508480533254329</v>
      </c>
    </row>
    <row r="648" spans="1:71" s="45" customFormat="1" x14ac:dyDescent="0.25">
      <c r="A648" s="94" t="s">
        <v>924</v>
      </c>
      <c r="B648" s="4" t="s">
        <v>1145</v>
      </c>
      <c r="C648" s="4">
        <v>2017</v>
      </c>
      <c r="D648" s="4">
        <v>189</v>
      </c>
      <c r="E648" s="4">
        <v>645</v>
      </c>
      <c r="F648" s="4">
        <v>76877.5</v>
      </c>
      <c r="G648" s="4">
        <v>45574</v>
      </c>
      <c r="H648" s="4"/>
      <c r="I648" s="4">
        <v>9.7100000000000009</v>
      </c>
      <c r="J648" s="4">
        <v>518</v>
      </c>
      <c r="K648" s="4">
        <v>181</v>
      </c>
      <c r="L648" s="4">
        <v>0.3546099290780142</v>
      </c>
      <c r="M648" s="4">
        <v>4.8399999999999999E-2</v>
      </c>
      <c r="N648" s="19">
        <v>2.4830000515904844</v>
      </c>
      <c r="O648" s="78">
        <v>0.107860225704</v>
      </c>
      <c r="P648" s="78">
        <v>3.7298511376718655</v>
      </c>
      <c r="Q648" s="78">
        <v>1.617E-2</v>
      </c>
      <c r="R648" s="78">
        <v>2.7832535373181075</v>
      </c>
      <c r="S648" s="38">
        <v>0.74621035386827417</v>
      </c>
      <c r="T648" s="4">
        <v>120</v>
      </c>
      <c r="U648" s="4">
        <v>58.529580795248897</v>
      </c>
      <c r="V648" s="4"/>
      <c r="W648" s="4"/>
      <c r="X648" s="4">
        <v>103.40440547825742</v>
      </c>
      <c r="Y648" s="4">
        <v>2.8780067732163586</v>
      </c>
      <c r="Z648" s="4">
        <v>103.36346472065313</v>
      </c>
      <c r="AA648" s="4">
        <v>2.8656567344265977</v>
      </c>
      <c r="AB648" s="39">
        <v>103.36346472065313</v>
      </c>
      <c r="AC648" s="39">
        <v>2.8656567344265977</v>
      </c>
      <c r="AD648" s="20" t="s">
        <v>714</v>
      </c>
      <c r="AE648" s="4"/>
      <c r="AF648" s="4"/>
      <c r="AG648" s="4"/>
      <c r="AH648" s="40">
        <v>103.3</v>
      </c>
      <c r="AI648" s="40">
        <v>0.6</v>
      </c>
      <c r="AJ648" s="41"/>
      <c r="AK648" s="4"/>
      <c r="AL648" s="20">
        <v>1.5</v>
      </c>
      <c r="AM648" s="20">
        <v>1.2</v>
      </c>
      <c r="AN648" s="20">
        <v>880</v>
      </c>
      <c r="AO648" s="74" t="s">
        <v>684</v>
      </c>
      <c r="AP648" s="20">
        <v>12.53</v>
      </c>
      <c r="AQ648" s="20">
        <v>6.2E-2</v>
      </c>
      <c r="AR648" s="20">
        <v>0.78</v>
      </c>
      <c r="AS648" s="20">
        <v>1.84</v>
      </c>
      <c r="AT648" s="20">
        <v>0.32700000000000001</v>
      </c>
      <c r="AU648" s="20">
        <v>13.6</v>
      </c>
      <c r="AV648" s="20">
        <v>5.08</v>
      </c>
      <c r="AW648" s="20">
        <v>68.5</v>
      </c>
      <c r="AX648" s="20">
        <v>28.5</v>
      </c>
      <c r="AY648" s="20">
        <v>143.4</v>
      </c>
      <c r="AZ648" s="20">
        <v>32.4</v>
      </c>
      <c r="BA648" s="20">
        <v>329</v>
      </c>
      <c r="BB648" s="20">
        <v>63.6</v>
      </c>
      <c r="BC648" s="20">
        <v>11770</v>
      </c>
      <c r="BD648" s="4"/>
      <c r="BE648" s="4"/>
      <c r="BF648" s="20" t="s">
        <v>734</v>
      </c>
      <c r="BG648" s="20" t="s">
        <v>734</v>
      </c>
      <c r="BH648" s="20" t="s">
        <v>734</v>
      </c>
      <c r="BI648" s="20" t="s">
        <v>734</v>
      </c>
      <c r="BJ648" s="20" t="s">
        <v>734</v>
      </c>
      <c r="BK648" s="20" t="s">
        <v>734</v>
      </c>
      <c r="BL648" s="20" t="s">
        <v>734</v>
      </c>
      <c r="BM648" s="20" t="s">
        <v>734</v>
      </c>
      <c r="BN648" s="42" t="s">
        <v>734</v>
      </c>
      <c r="BO648" s="42" t="s">
        <v>734</v>
      </c>
      <c r="BP648" s="42" t="s">
        <v>734</v>
      </c>
      <c r="BQ648" s="43" t="s">
        <v>734</v>
      </c>
      <c r="BR648" s="43" t="s">
        <v>734</v>
      </c>
      <c r="BS648" s="43" t="s">
        <v>734</v>
      </c>
    </row>
    <row r="649" spans="1:71" s="45" customFormat="1" x14ac:dyDescent="0.25">
      <c r="A649" s="93" t="s">
        <v>925</v>
      </c>
      <c r="B649" s="53" t="s">
        <v>1145</v>
      </c>
      <c r="C649" s="53">
        <v>2017</v>
      </c>
      <c r="D649" s="53">
        <v>190</v>
      </c>
      <c r="E649" s="53">
        <v>646</v>
      </c>
      <c r="F649" s="53">
        <v>75874</v>
      </c>
      <c r="G649" s="53">
        <v>46173</v>
      </c>
      <c r="H649" s="53"/>
      <c r="I649" s="53">
        <v>7.92</v>
      </c>
      <c r="J649" s="53">
        <v>255</v>
      </c>
      <c r="K649" s="53">
        <v>135.1</v>
      </c>
      <c r="L649" s="53">
        <v>0.53504547886570364</v>
      </c>
      <c r="M649" s="53">
        <v>5.8900000000000001E-2</v>
      </c>
      <c r="N649" s="80">
        <v>5.0241248265342762</v>
      </c>
      <c r="O649" s="81">
        <v>0.13499856621411999</v>
      </c>
      <c r="P649" s="81">
        <v>5.8505350442340278</v>
      </c>
      <c r="Q649" s="81">
        <v>1.6630599999999999E-2</v>
      </c>
      <c r="R649" s="81">
        <v>2.9978208804417239</v>
      </c>
      <c r="S649" s="54">
        <v>0.51240114925834257</v>
      </c>
      <c r="T649" s="53">
        <v>530</v>
      </c>
      <c r="U649" s="53">
        <v>109.44864862696579</v>
      </c>
      <c r="V649" s="53"/>
      <c r="W649" s="53"/>
      <c r="X649" s="53">
        <v>106.32570454017051</v>
      </c>
      <c r="Y649" s="53">
        <v>3.1874541719820058</v>
      </c>
      <c r="Z649" s="53">
        <v>104.8937352254035</v>
      </c>
      <c r="AA649" s="53">
        <v>3.1516747969452452</v>
      </c>
      <c r="AB649" s="55">
        <v>104.8937352254035</v>
      </c>
      <c r="AC649" s="55">
        <v>3.1516747969452452</v>
      </c>
      <c r="AD649" s="56" t="s">
        <v>714</v>
      </c>
      <c r="AE649" s="53" t="s">
        <v>715</v>
      </c>
      <c r="AF649" s="53" t="s">
        <v>1775</v>
      </c>
      <c r="AG649" s="53"/>
      <c r="AH649" s="57">
        <v>103.3</v>
      </c>
      <c r="AI649" s="57">
        <v>0.6</v>
      </c>
      <c r="AJ649" s="58"/>
      <c r="AK649" s="53"/>
      <c r="AL649" s="56">
        <v>9.1999999999999993</v>
      </c>
      <c r="AM649" s="56">
        <v>3.6</v>
      </c>
      <c r="AN649" s="56">
        <v>1473</v>
      </c>
      <c r="AO649" s="74" t="s">
        <v>684</v>
      </c>
      <c r="AP649" s="56">
        <v>6.84</v>
      </c>
      <c r="AQ649" s="56">
        <v>0.21299999999999999</v>
      </c>
      <c r="AR649" s="56">
        <v>3.08</v>
      </c>
      <c r="AS649" s="56">
        <v>6.85</v>
      </c>
      <c r="AT649" s="56">
        <v>1.34</v>
      </c>
      <c r="AU649" s="56">
        <v>39.799999999999997</v>
      </c>
      <c r="AV649" s="56">
        <v>12.5</v>
      </c>
      <c r="AW649" s="56">
        <v>149</v>
      </c>
      <c r="AX649" s="56">
        <v>54</v>
      </c>
      <c r="AY649" s="56">
        <v>242</v>
      </c>
      <c r="AZ649" s="56">
        <v>47.8</v>
      </c>
      <c r="BA649" s="56">
        <v>454</v>
      </c>
      <c r="BB649" s="56">
        <v>75.400000000000006</v>
      </c>
      <c r="BC649" s="74">
        <v>9400</v>
      </c>
      <c r="BD649" s="77"/>
      <c r="BE649" s="53"/>
      <c r="BF649" s="56" t="s">
        <v>734</v>
      </c>
      <c r="BG649" s="56" t="s">
        <v>734</v>
      </c>
      <c r="BH649" s="56" t="s">
        <v>734</v>
      </c>
      <c r="BI649" s="56" t="s">
        <v>734</v>
      </c>
      <c r="BJ649" s="56" t="s">
        <v>734</v>
      </c>
      <c r="BK649" s="56" t="s">
        <v>734</v>
      </c>
      <c r="BL649" s="56" t="s">
        <v>734</v>
      </c>
      <c r="BM649" s="56" t="s">
        <v>734</v>
      </c>
      <c r="BN649" s="59" t="s">
        <v>734</v>
      </c>
      <c r="BO649" s="59" t="s">
        <v>734</v>
      </c>
      <c r="BP649" s="59" t="s">
        <v>734</v>
      </c>
      <c r="BQ649" s="60" t="s">
        <v>734</v>
      </c>
      <c r="BR649" s="60" t="s">
        <v>734</v>
      </c>
      <c r="BS649" s="60" t="s">
        <v>734</v>
      </c>
    </row>
    <row r="650" spans="1:71" s="45" customFormat="1" x14ac:dyDescent="0.25">
      <c r="A650" s="94" t="s">
        <v>926</v>
      </c>
      <c r="B650" s="4" t="s">
        <v>1145</v>
      </c>
      <c r="C650" s="4">
        <v>2017</v>
      </c>
      <c r="D650" s="4">
        <v>191</v>
      </c>
      <c r="E650" s="4">
        <v>647</v>
      </c>
      <c r="F650" s="4">
        <v>76175.5</v>
      </c>
      <c r="G650" s="4">
        <v>44818</v>
      </c>
      <c r="H650" s="4"/>
      <c r="I650" s="4">
        <v>14.19</v>
      </c>
      <c r="J650" s="4">
        <v>798</v>
      </c>
      <c r="K650" s="4">
        <v>275</v>
      </c>
      <c r="L650" s="4">
        <v>0.3436426116838488</v>
      </c>
      <c r="M650" s="4">
        <v>4.8669999999999998E-2</v>
      </c>
      <c r="N650" s="19">
        <v>2.1931703047594064</v>
      </c>
      <c r="O650" s="78">
        <v>0.10852765981038801</v>
      </c>
      <c r="P650" s="78">
        <v>4.2177303737712597</v>
      </c>
      <c r="Q650" s="78">
        <v>1.6179800000000001E-2</v>
      </c>
      <c r="R650" s="78">
        <v>3.6026731075902765</v>
      </c>
      <c r="S650" s="38">
        <v>0.85417340330576119</v>
      </c>
      <c r="T650" s="4">
        <v>129</v>
      </c>
      <c r="U650" s="4">
        <v>51.572276670328918</v>
      </c>
      <c r="V650" s="4"/>
      <c r="W650" s="4"/>
      <c r="X650" s="4">
        <v>103.46657456318752</v>
      </c>
      <c r="Y650" s="4">
        <v>3.7275624571327981</v>
      </c>
      <c r="Z650" s="4">
        <v>103.39078803645074</v>
      </c>
      <c r="AA650" s="4">
        <v>3.7074041958379782</v>
      </c>
      <c r="AB650" s="39">
        <v>103.39078803645074</v>
      </c>
      <c r="AC650" s="39">
        <v>3.7074041958379782</v>
      </c>
      <c r="AD650" s="20" t="s">
        <v>714</v>
      </c>
      <c r="AE650" s="4"/>
      <c r="AF650" s="4"/>
      <c r="AG650" s="4"/>
      <c r="AH650" s="40">
        <v>103.3</v>
      </c>
      <c r="AI650" s="40">
        <v>0.6</v>
      </c>
      <c r="AJ650" s="41"/>
      <c r="AK650" s="82" t="s">
        <v>1782</v>
      </c>
      <c r="AL650" s="73">
        <v>2.8</v>
      </c>
      <c r="AM650" s="73">
        <v>1.5</v>
      </c>
      <c r="AN650" s="73">
        <v>880</v>
      </c>
      <c r="AO650" s="79" t="s">
        <v>684</v>
      </c>
      <c r="AP650" s="73">
        <v>21.2</v>
      </c>
      <c r="AQ650" s="73">
        <v>1.35</v>
      </c>
      <c r="AR650" s="73">
        <v>6</v>
      </c>
      <c r="AS650" s="73">
        <v>2.73</v>
      </c>
      <c r="AT650" s="73">
        <v>0.30499999999999999</v>
      </c>
      <c r="AU650" s="73">
        <v>14</v>
      </c>
      <c r="AV650" s="73">
        <v>4.4800000000000004</v>
      </c>
      <c r="AW650" s="73">
        <v>62.6</v>
      </c>
      <c r="AX650" s="73">
        <v>27.2</v>
      </c>
      <c r="AY650" s="73">
        <v>139.19999999999999</v>
      </c>
      <c r="AZ650" s="73">
        <v>32.4</v>
      </c>
      <c r="BA650" s="73">
        <v>374</v>
      </c>
      <c r="BB650" s="73">
        <v>69.8</v>
      </c>
      <c r="BC650" s="73">
        <v>12900</v>
      </c>
      <c r="BD650" s="4"/>
      <c r="BE650" s="4"/>
      <c r="BF650" s="20">
        <v>8.9999999999999998E-4</v>
      </c>
      <c r="BG650" s="20">
        <v>2.3E-5</v>
      </c>
      <c r="BH650" s="20">
        <v>1.4673039999999999</v>
      </c>
      <c r="BI650" s="20">
        <v>9.5000000000000005E-5</v>
      </c>
      <c r="BJ650" s="20">
        <v>3.5279999999999999E-2</v>
      </c>
      <c r="BK650" s="20">
        <v>6.0999999999999997E-4</v>
      </c>
      <c r="BL650" s="20">
        <v>0.28250500000000001</v>
      </c>
      <c r="BM650" s="20">
        <v>4.1499999999999999E-5</v>
      </c>
      <c r="BN650" s="42">
        <v>0.28250326104677265</v>
      </c>
      <c r="BO650" s="42">
        <v>-7.6690001447843326</v>
      </c>
      <c r="BP650" s="42">
        <v>1.4678830076419354</v>
      </c>
      <c r="BQ650" s="43">
        <v>0.28250326257523029</v>
      </c>
      <c r="BR650" s="43">
        <v>-7.670962870189868</v>
      </c>
      <c r="BS650" s="43">
        <v>1.4678827113738477</v>
      </c>
    </row>
    <row r="651" spans="1:71" s="45" customFormat="1" x14ac:dyDescent="0.25">
      <c r="A651" s="94" t="s">
        <v>927</v>
      </c>
      <c r="B651" s="4" t="s">
        <v>1145</v>
      </c>
      <c r="C651" s="4">
        <v>2017</v>
      </c>
      <c r="D651" s="4">
        <v>192</v>
      </c>
      <c r="E651" s="4">
        <v>648</v>
      </c>
      <c r="F651" s="4">
        <v>76623</v>
      </c>
      <c r="G651" s="4">
        <v>44960.5</v>
      </c>
      <c r="H651" s="4"/>
      <c r="I651" s="4">
        <v>8.68</v>
      </c>
      <c r="J651" s="4">
        <v>466</v>
      </c>
      <c r="K651" s="4">
        <v>167.5</v>
      </c>
      <c r="L651" s="4">
        <v>0.35816618911174786</v>
      </c>
      <c r="M651" s="4">
        <v>4.7620000000000003E-2</v>
      </c>
      <c r="N651" s="19">
        <v>1.9550670339880394</v>
      </c>
      <c r="O651" s="78">
        <v>0.10708672769172004</v>
      </c>
      <c r="P651" s="78">
        <v>3.2457790144310041</v>
      </c>
      <c r="Q651" s="78">
        <v>1.6317000000000002E-2</v>
      </c>
      <c r="R651" s="78">
        <v>2.5909060776365305</v>
      </c>
      <c r="S651" s="38">
        <v>0.79823859422257226</v>
      </c>
      <c r="T651" s="4">
        <v>76</v>
      </c>
      <c r="U651" s="4">
        <v>46.416381697257322</v>
      </c>
      <c r="V651" s="4"/>
      <c r="W651" s="4"/>
      <c r="X651" s="4">
        <v>104.33687880436347</v>
      </c>
      <c r="Y651" s="4">
        <v>2.7032705341585137</v>
      </c>
      <c r="Z651" s="4">
        <v>104.39996017249895</v>
      </c>
      <c r="AA651" s="4">
        <v>2.6930243407655134</v>
      </c>
      <c r="AB651" s="39">
        <v>104.39996017249895</v>
      </c>
      <c r="AC651" s="39">
        <v>2.6930243407655134</v>
      </c>
      <c r="AD651" s="20" t="s">
        <v>714</v>
      </c>
      <c r="AE651" s="4"/>
      <c r="AF651" s="4"/>
      <c r="AG651" s="4"/>
      <c r="AH651" s="40">
        <v>103.3</v>
      </c>
      <c r="AI651" s="40">
        <v>0.6</v>
      </c>
      <c r="AJ651" s="41"/>
      <c r="AK651" s="4"/>
      <c r="AL651" s="20">
        <v>2.6</v>
      </c>
      <c r="AM651" s="20">
        <v>1.2</v>
      </c>
      <c r="AN651" s="20">
        <v>761</v>
      </c>
      <c r="AO651" s="20">
        <v>4.4200000000000003E-3</v>
      </c>
      <c r="AP651" s="20">
        <v>9.84</v>
      </c>
      <c r="AQ651" s="20">
        <v>4.2000000000000003E-2</v>
      </c>
      <c r="AR651" s="20">
        <v>0.97</v>
      </c>
      <c r="AS651" s="20">
        <v>2.0299999999999998</v>
      </c>
      <c r="AT651" s="20">
        <v>0.27200000000000002</v>
      </c>
      <c r="AU651" s="20">
        <v>12.2</v>
      </c>
      <c r="AV651" s="20">
        <v>4.4000000000000004</v>
      </c>
      <c r="AW651" s="20">
        <v>60.1</v>
      </c>
      <c r="AX651" s="20">
        <v>25</v>
      </c>
      <c r="AY651" s="20">
        <v>122</v>
      </c>
      <c r="AZ651" s="20">
        <v>28.3</v>
      </c>
      <c r="BA651" s="20">
        <v>293</v>
      </c>
      <c r="BB651" s="20">
        <v>53.5</v>
      </c>
      <c r="BC651" s="20">
        <v>9960</v>
      </c>
      <c r="BD651" s="4"/>
      <c r="BE651" s="4"/>
      <c r="BF651" s="20" t="s">
        <v>734</v>
      </c>
      <c r="BG651" s="20" t="s">
        <v>734</v>
      </c>
      <c r="BH651" s="20" t="s">
        <v>734</v>
      </c>
      <c r="BI651" s="20" t="s">
        <v>734</v>
      </c>
      <c r="BJ651" s="20" t="s">
        <v>734</v>
      </c>
      <c r="BK651" s="20" t="s">
        <v>734</v>
      </c>
      <c r="BL651" s="20" t="s">
        <v>734</v>
      </c>
      <c r="BM651" s="20" t="s">
        <v>734</v>
      </c>
      <c r="BN651" s="42" t="s">
        <v>734</v>
      </c>
      <c r="BO651" s="42" t="s">
        <v>734</v>
      </c>
      <c r="BP651" s="42" t="s">
        <v>734</v>
      </c>
      <c r="BQ651" s="43" t="s">
        <v>734</v>
      </c>
      <c r="BR651" s="43" t="s">
        <v>734</v>
      </c>
      <c r="BS651" s="43" t="s">
        <v>734</v>
      </c>
    </row>
    <row r="652" spans="1:71" s="45" customFormat="1" x14ac:dyDescent="0.25">
      <c r="A652" s="94" t="s">
        <v>928</v>
      </c>
      <c r="B652" s="4" t="s">
        <v>1145</v>
      </c>
      <c r="C652" s="4">
        <v>2017</v>
      </c>
      <c r="D652" s="4">
        <v>193</v>
      </c>
      <c r="E652" s="4">
        <v>649</v>
      </c>
      <c r="F652" s="4">
        <v>76937</v>
      </c>
      <c r="G652" s="4">
        <v>44851</v>
      </c>
      <c r="H652" s="4"/>
      <c r="I652" s="4">
        <v>10.43</v>
      </c>
      <c r="J652" s="4">
        <v>474</v>
      </c>
      <c r="K652" s="4">
        <v>211.6</v>
      </c>
      <c r="L652" s="4">
        <v>0.45085662759242562</v>
      </c>
      <c r="M652" s="4">
        <v>4.7500000000000001E-2</v>
      </c>
      <c r="N652" s="19">
        <v>2.3306936658404767</v>
      </c>
      <c r="O652" s="78">
        <v>0.105533788955</v>
      </c>
      <c r="P652" s="78">
        <v>3.4204991255899828</v>
      </c>
      <c r="Q652" s="78">
        <v>1.6121E-2</v>
      </c>
      <c r="R652" s="78">
        <v>2.5035337633379182</v>
      </c>
      <c r="S652" s="38">
        <v>0.73192059737951176</v>
      </c>
      <c r="T652" s="4">
        <v>80</v>
      </c>
      <c r="U652" s="4">
        <v>55.396467620064016</v>
      </c>
      <c r="V652" s="4"/>
      <c r="W652" s="4"/>
      <c r="X652" s="4">
        <v>103.09355105989904</v>
      </c>
      <c r="Y652" s="4">
        <v>2.5809818586085891</v>
      </c>
      <c r="Z652" s="4">
        <v>103.16811667976818</v>
      </c>
      <c r="AA652" s="4">
        <v>2.5730163253676701</v>
      </c>
      <c r="AB652" s="39">
        <v>103.16811667976818</v>
      </c>
      <c r="AC652" s="39">
        <v>2.5730163253676701</v>
      </c>
      <c r="AD652" s="20" t="s">
        <v>714</v>
      </c>
      <c r="AE652" s="4"/>
      <c r="AF652" s="4"/>
      <c r="AG652" s="4"/>
      <c r="AH652" s="40">
        <v>103.3</v>
      </c>
      <c r="AI652" s="40">
        <v>0.6</v>
      </c>
      <c r="AJ652" s="41"/>
      <c r="AK652" s="4"/>
      <c r="AL652" s="20">
        <v>6.76</v>
      </c>
      <c r="AM652" s="20">
        <v>0.94</v>
      </c>
      <c r="AN652" s="20">
        <v>1950</v>
      </c>
      <c r="AO652" s="74" t="s">
        <v>684</v>
      </c>
      <c r="AP652" s="20">
        <v>16.559999999999999</v>
      </c>
      <c r="AQ652" s="20">
        <v>0.09</v>
      </c>
      <c r="AR652" s="20">
        <v>1.94</v>
      </c>
      <c r="AS652" s="20">
        <v>4.9400000000000004</v>
      </c>
      <c r="AT652" s="20">
        <v>0.98</v>
      </c>
      <c r="AU652" s="20">
        <v>31.8</v>
      </c>
      <c r="AV652" s="20">
        <v>12</v>
      </c>
      <c r="AW652" s="20">
        <v>154</v>
      </c>
      <c r="AX652" s="20">
        <v>63.4</v>
      </c>
      <c r="AY652" s="20">
        <v>284</v>
      </c>
      <c r="AZ652" s="20">
        <v>64.2</v>
      </c>
      <c r="BA652" s="20">
        <v>594</v>
      </c>
      <c r="BB652" s="20">
        <v>108.3</v>
      </c>
      <c r="BC652" s="20">
        <v>8450</v>
      </c>
      <c r="BD652" s="4"/>
      <c r="BE652" s="4"/>
      <c r="BF652" s="20">
        <v>1.4189999999999999E-3</v>
      </c>
      <c r="BG652" s="20">
        <v>3.0000000000000001E-5</v>
      </c>
      <c r="BH652" s="20">
        <v>1.4672799999999999</v>
      </c>
      <c r="BI652" s="20">
        <v>1E-4</v>
      </c>
      <c r="BJ652" s="20">
        <v>6.0600000000000001E-2</v>
      </c>
      <c r="BK652" s="20">
        <v>1.9E-3</v>
      </c>
      <c r="BL652" s="20">
        <v>0.28259000000000001</v>
      </c>
      <c r="BM652" s="20">
        <v>5.0000000000000002E-5</v>
      </c>
      <c r="BN652" s="42">
        <v>0.28258726416096958</v>
      </c>
      <c r="BO652" s="42">
        <v>-4.7027012434508464</v>
      </c>
      <c r="BP652" s="42">
        <v>1.768532868675736</v>
      </c>
      <c r="BQ652" s="43">
        <v>0.28258726066027973</v>
      </c>
      <c r="BR652" s="43">
        <v>-4.6998945127774139</v>
      </c>
      <c r="BS652" s="43">
        <v>1.7685333871974072</v>
      </c>
    </row>
    <row r="653" spans="1:71" s="45" customFormat="1" x14ac:dyDescent="0.25">
      <c r="A653" s="94" t="s">
        <v>929</v>
      </c>
      <c r="B653" s="4" t="s">
        <v>1145</v>
      </c>
      <c r="C653" s="4">
        <v>2017</v>
      </c>
      <c r="D653" s="4">
        <v>194</v>
      </c>
      <c r="E653" s="4">
        <v>650</v>
      </c>
      <c r="F653" s="4">
        <v>77085</v>
      </c>
      <c r="G653" s="4">
        <v>44866</v>
      </c>
      <c r="H653" s="4"/>
      <c r="I653" s="4">
        <v>13.62</v>
      </c>
      <c r="J653" s="4">
        <v>704</v>
      </c>
      <c r="K653" s="4">
        <v>274.10000000000002</v>
      </c>
      <c r="L653" s="4">
        <v>0.39016777214202103</v>
      </c>
      <c r="M653" s="4">
        <v>4.7980000000000002E-2</v>
      </c>
      <c r="N653" s="19">
        <v>1.8032959192895606</v>
      </c>
      <c r="O653" s="78">
        <v>0.10647063051469602</v>
      </c>
      <c r="P653" s="78">
        <v>3.2765588332618125</v>
      </c>
      <c r="Q653" s="78">
        <v>1.6101400000000002E-2</v>
      </c>
      <c r="R653" s="78">
        <v>2.735683025370379</v>
      </c>
      <c r="S653" s="38">
        <v>0.83492565358486415</v>
      </c>
      <c r="T653" s="4">
        <v>99</v>
      </c>
      <c r="U653" s="4">
        <v>42.67060849372934</v>
      </c>
      <c r="V653" s="4"/>
      <c r="W653" s="4"/>
      <c r="X653" s="4">
        <v>102.96920509527597</v>
      </c>
      <c r="Y653" s="4">
        <v>2.816911065150276</v>
      </c>
      <c r="Z653" s="4">
        <v>102.98145594558396</v>
      </c>
      <c r="AA653" s="4">
        <v>2.8044167196817416</v>
      </c>
      <c r="AB653" s="39">
        <v>102.98145594558396</v>
      </c>
      <c r="AC653" s="39">
        <v>2.8044167196817416</v>
      </c>
      <c r="AD653" s="20" t="s">
        <v>714</v>
      </c>
      <c r="AE653" s="4"/>
      <c r="AF653" s="4"/>
      <c r="AG653" s="4"/>
      <c r="AH653" s="40">
        <v>103.3</v>
      </c>
      <c r="AI653" s="40">
        <v>0.6</v>
      </c>
      <c r="AJ653" s="41"/>
      <c r="AK653" s="4" t="s">
        <v>1782</v>
      </c>
      <c r="AL653" s="73">
        <v>1.82</v>
      </c>
      <c r="AM653" s="73">
        <v>0.8</v>
      </c>
      <c r="AN653" s="73">
        <v>884</v>
      </c>
      <c r="AO653" s="79" t="s">
        <v>684</v>
      </c>
      <c r="AP653" s="73">
        <v>15.3</v>
      </c>
      <c r="AQ653" s="73">
        <v>0.318</v>
      </c>
      <c r="AR653" s="73">
        <v>2.21</v>
      </c>
      <c r="AS653" s="73">
        <v>2.4300000000000002</v>
      </c>
      <c r="AT653" s="73">
        <v>0.317</v>
      </c>
      <c r="AU653" s="73">
        <v>14.2</v>
      </c>
      <c r="AV653" s="73">
        <v>5.48</v>
      </c>
      <c r="AW653" s="73">
        <v>67</v>
      </c>
      <c r="AX653" s="73">
        <v>27.6</v>
      </c>
      <c r="AY653" s="73">
        <v>135</v>
      </c>
      <c r="AZ653" s="73">
        <v>31.1</v>
      </c>
      <c r="BA653" s="73">
        <v>342</v>
      </c>
      <c r="BB653" s="73">
        <v>68.5</v>
      </c>
      <c r="BC653" s="75">
        <v>11600</v>
      </c>
      <c r="BD653" s="82"/>
      <c r="BE653" s="4"/>
      <c r="BF653" s="20">
        <v>9.4200000000000002E-4</v>
      </c>
      <c r="BG653" s="20">
        <v>1.5E-5</v>
      </c>
      <c r="BH653" s="20">
        <v>1.4672799999999999</v>
      </c>
      <c r="BI653" s="20">
        <v>1.1E-4</v>
      </c>
      <c r="BJ653" s="20">
        <v>3.7560000000000003E-2</v>
      </c>
      <c r="BK653" s="20">
        <v>2.9E-4</v>
      </c>
      <c r="BL653" s="20">
        <v>0.28260000000000002</v>
      </c>
      <c r="BM653" s="20">
        <v>5.0000000000000002E-5</v>
      </c>
      <c r="BN653" s="42">
        <v>0.28259818710848494</v>
      </c>
      <c r="BO653" s="42">
        <v>-4.3204973046051531</v>
      </c>
      <c r="BP653" s="42">
        <v>1.7685321347900602</v>
      </c>
      <c r="BQ653" s="43">
        <v>0.28259818149540772</v>
      </c>
      <c r="BR653" s="43">
        <v>-4.3136172819790985</v>
      </c>
      <c r="BS653" s="43">
        <v>1.7685333871974072</v>
      </c>
    </row>
    <row r="654" spans="1:71" s="45" customFormat="1" x14ac:dyDescent="0.25">
      <c r="A654" s="94" t="s">
        <v>930</v>
      </c>
      <c r="B654" s="4" t="s">
        <v>1145</v>
      </c>
      <c r="C654" s="4">
        <v>2017</v>
      </c>
      <c r="D654" s="4">
        <v>195</v>
      </c>
      <c r="E654" s="4">
        <v>651</v>
      </c>
      <c r="F654" s="4">
        <v>76918.5</v>
      </c>
      <c r="G654" s="4">
        <v>44540.5</v>
      </c>
      <c r="H654" s="4"/>
      <c r="I654" s="4">
        <v>11.35</v>
      </c>
      <c r="J654" s="4">
        <v>539</v>
      </c>
      <c r="K654" s="4">
        <v>221.6</v>
      </c>
      <c r="L654" s="4">
        <v>0.41305245766212312</v>
      </c>
      <c r="M654" s="4">
        <v>4.7879999999999999E-2</v>
      </c>
      <c r="N654" s="19">
        <v>1.8584023274531674</v>
      </c>
      <c r="O654" s="78">
        <v>0.10527871154169602</v>
      </c>
      <c r="P654" s="78">
        <v>3.6749393674632116</v>
      </c>
      <c r="Q654" s="78">
        <v>1.5954400000000001E-2</v>
      </c>
      <c r="R654" s="78">
        <v>3.1704132449646942</v>
      </c>
      <c r="S654" s="38">
        <v>0.86271171520122547</v>
      </c>
      <c r="T654" s="4">
        <v>81</v>
      </c>
      <c r="U654" s="4">
        <v>44.015096696859622</v>
      </c>
      <c r="V654" s="4"/>
      <c r="W654" s="4"/>
      <c r="X654" s="4">
        <v>102.03653389935766</v>
      </c>
      <c r="Y654" s="4">
        <v>3.2349797854481253</v>
      </c>
      <c r="Z654" s="4">
        <v>102.05903213347224</v>
      </c>
      <c r="AA654" s="4">
        <v>3.2205698382419312</v>
      </c>
      <c r="AB654" s="39">
        <v>102.05903213347224</v>
      </c>
      <c r="AC654" s="39">
        <v>3.2205698382419312</v>
      </c>
      <c r="AD654" s="20" t="s">
        <v>714</v>
      </c>
      <c r="AE654" s="4"/>
      <c r="AF654" s="4"/>
      <c r="AG654" s="4"/>
      <c r="AH654" s="40">
        <v>103.3</v>
      </c>
      <c r="AI654" s="40">
        <v>0.6</v>
      </c>
      <c r="AJ654" s="41"/>
      <c r="AK654" s="4"/>
      <c r="AL654" s="20">
        <v>1.6</v>
      </c>
      <c r="AM654" s="20">
        <v>1</v>
      </c>
      <c r="AN654" s="20">
        <v>1012</v>
      </c>
      <c r="AO654" s="74" t="s">
        <v>684</v>
      </c>
      <c r="AP654" s="20">
        <v>13.69</v>
      </c>
      <c r="AQ654" s="20">
        <v>0.05</v>
      </c>
      <c r="AR654" s="20">
        <v>1.03</v>
      </c>
      <c r="AS654" s="20">
        <v>2.25</v>
      </c>
      <c r="AT654" s="20">
        <v>0.316</v>
      </c>
      <c r="AU654" s="20">
        <v>14.9</v>
      </c>
      <c r="AV654" s="20">
        <v>6.02</v>
      </c>
      <c r="AW654" s="20">
        <v>78</v>
      </c>
      <c r="AX654" s="20">
        <v>33.6</v>
      </c>
      <c r="AY654" s="20">
        <v>150</v>
      </c>
      <c r="AZ654" s="20">
        <v>33.200000000000003</v>
      </c>
      <c r="BA654" s="20">
        <v>349</v>
      </c>
      <c r="BB654" s="20">
        <v>68.2</v>
      </c>
      <c r="BC654" s="20">
        <v>10870</v>
      </c>
      <c r="BD654" s="4"/>
      <c r="BE654" s="4"/>
      <c r="BF654" s="20">
        <v>9.7389999999999998E-4</v>
      </c>
      <c r="BG654" s="20">
        <v>3.7000000000000002E-6</v>
      </c>
      <c r="BH654" s="20">
        <v>1.4672400000000001</v>
      </c>
      <c r="BI654" s="20">
        <v>1E-4</v>
      </c>
      <c r="BJ654" s="20">
        <v>3.9690000000000003E-2</v>
      </c>
      <c r="BK654" s="20">
        <v>5.0000000000000001E-4</v>
      </c>
      <c r="BL654" s="20">
        <v>0.28254000000000001</v>
      </c>
      <c r="BM654" s="20">
        <v>4.7000000000000004E-5</v>
      </c>
      <c r="BN654" s="42">
        <v>0.28253814252081211</v>
      </c>
      <c r="BO654" s="42">
        <v>-6.4648060516414585</v>
      </c>
      <c r="BP654" s="42">
        <v>1.6624167976929858</v>
      </c>
      <c r="BQ654" s="43">
        <v>0.28253811991335198</v>
      </c>
      <c r="BR654" s="43">
        <v>-6.438035545048848</v>
      </c>
      <c r="BS654" s="43">
        <v>1.6624213839655626</v>
      </c>
    </row>
    <row r="655" spans="1:71" s="45" customFormat="1" x14ac:dyDescent="0.25">
      <c r="A655" s="94" t="s">
        <v>931</v>
      </c>
      <c r="B655" s="4" t="s">
        <v>1145</v>
      </c>
      <c r="C655" s="4">
        <v>2017</v>
      </c>
      <c r="D655" s="4">
        <v>196</v>
      </c>
      <c r="E655" s="4">
        <v>652</v>
      </c>
      <c r="F655" s="4">
        <v>76859</v>
      </c>
      <c r="G655" s="4">
        <v>44391.5</v>
      </c>
      <c r="H655" s="4"/>
      <c r="I655" s="4">
        <v>9.77</v>
      </c>
      <c r="J655" s="4">
        <v>646</v>
      </c>
      <c r="K655" s="4">
        <v>193.1</v>
      </c>
      <c r="L655" s="4">
        <v>0.30349013657056145</v>
      </c>
      <c r="M655" s="4">
        <v>4.8309999999999999E-2</v>
      </c>
      <c r="N655" s="19">
        <v>2.1143914010568357</v>
      </c>
      <c r="O655" s="78">
        <v>0.10609370048978399</v>
      </c>
      <c r="P655" s="78">
        <v>3.0422589653013126</v>
      </c>
      <c r="Q655" s="78">
        <v>1.5934799999999999E-2</v>
      </c>
      <c r="R655" s="78">
        <v>2.1873931094097205</v>
      </c>
      <c r="S655" s="38">
        <v>0.71900292984856928</v>
      </c>
      <c r="T655" s="4">
        <v>115</v>
      </c>
      <c r="U655" s="4">
        <v>49.881343313655478</v>
      </c>
      <c r="V655" s="4"/>
      <c r="W655" s="4"/>
      <c r="X655" s="4">
        <v>101.91216754382185</v>
      </c>
      <c r="Y655" s="4">
        <v>2.2292197305036487</v>
      </c>
      <c r="Z655" s="4">
        <v>101.87942691001562</v>
      </c>
      <c r="AA655" s="4">
        <v>2.2205436483824617</v>
      </c>
      <c r="AB655" s="39">
        <v>101.87942691001562</v>
      </c>
      <c r="AC655" s="39">
        <v>2.2205436483824617</v>
      </c>
      <c r="AD655" s="20" t="s">
        <v>714</v>
      </c>
      <c r="AE655" s="4"/>
      <c r="AF655" s="4"/>
      <c r="AG655" s="4"/>
      <c r="AH655" s="40">
        <v>103.3</v>
      </c>
      <c r="AI655" s="40">
        <v>0.6</v>
      </c>
      <c r="AJ655" s="41"/>
      <c r="AK655" s="4"/>
      <c r="AL655" s="20">
        <v>0.28999999999999998</v>
      </c>
      <c r="AM655" s="20">
        <v>0.57999999999999996</v>
      </c>
      <c r="AN655" s="20">
        <v>866</v>
      </c>
      <c r="AO655" s="74" t="s">
        <v>684</v>
      </c>
      <c r="AP655" s="20">
        <v>9.4700000000000006</v>
      </c>
      <c r="AQ655" s="20">
        <v>3.2000000000000001E-2</v>
      </c>
      <c r="AR655" s="20">
        <v>0.67</v>
      </c>
      <c r="AS655" s="20">
        <v>1.56</v>
      </c>
      <c r="AT655" s="20">
        <v>0.17899999999999999</v>
      </c>
      <c r="AU655" s="20">
        <v>14.3</v>
      </c>
      <c r="AV655" s="20">
        <v>4.96</v>
      </c>
      <c r="AW655" s="20">
        <v>66</v>
      </c>
      <c r="AX655" s="20">
        <v>29.8</v>
      </c>
      <c r="AY655" s="20">
        <v>134</v>
      </c>
      <c r="AZ655" s="20">
        <v>30</v>
      </c>
      <c r="BA655" s="20">
        <v>338</v>
      </c>
      <c r="BB655" s="20">
        <v>61.6</v>
      </c>
      <c r="BC655" s="72">
        <v>11100</v>
      </c>
      <c r="BD655" s="82"/>
      <c r="BE655" s="4"/>
      <c r="BF655" s="20" t="s">
        <v>734</v>
      </c>
      <c r="BG655" s="20" t="s">
        <v>734</v>
      </c>
      <c r="BH655" s="20" t="s">
        <v>734</v>
      </c>
      <c r="BI655" s="20" t="s">
        <v>734</v>
      </c>
      <c r="BJ655" s="20" t="s">
        <v>734</v>
      </c>
      <c r="BK655" s="20" t="s">
        <v>734</v>
      </c>
      <c r="BL655" s="20" t="s">
        <v>734</v>
      </c>
      <c r="BM655" s="20" t="s">
        <v>734</v>
      </c>
      <c r="BN655" s="42" t="s">
        <v>734</v>
      </c>
      <c r="BO655" s="42" t="s">
        <v>734</v>
      </c>
      <c r="BP655" s="42" t="s">
        <v>734</v>
      </c>
      <c r="BQ655" s="43" t="s">
        <v>734</v>
      </c>
      <c r="BR655" s="43" t="s">
        <v>734</v>
      </c>
      <c r="BS655" s="43" t="s">
        <v>734</v>
      </c>
    </row>
    <row r="656" spans="1:71" s="45" customFormat="1" x14ac:dyDescent="0.25">
      <c r="A656" s="93" t="s">
        <v>932</v>
      </c>
      <c r="B656" s="53" t="s">
        <v>1145</v>
      </c>
      <c r="C656" s="53">
        <v>2017</v>
      </c>
      <c r="D656" s="53">
        <v>197</v>
      </c>
      <c r="E656" s="53">
        <v>653</v>
      </c>
      <c r="F656" s="53">
        <v>77163.5</v>
      </c>
      <c r="G656" s="53">
        <v>44166</v>
      </c>
      <c r="H656" s="53"/>
      <c r="I656" s="53">
        <v>8.35</v>
      </c>
      <c r="J656" s="53">
        <v>329</v>
      </c>
      <c r="K656" s="53">
        <v>129.19999999999999</v>
      </c>
      <c r="L656" s="53">
        <v>0.39588281868566905</v>
      </c>
      <c r="M656" s="53">
        <v>6.25E-2</v>
      </c>
      <c r="N656" s="80">
        <v>5.8461611335986969</v>
      </c>
      <c r="O656" s="81">
        <v>0.14898987162500002</v>
      </c>
      <c r="P656" s="81">
        <v>6.4535638601715082</v>
      </c>
      <c r="Q656" s="81">
        <v>1.7297E-2</v>
      </c>
      <c r="R656" s="81">
        <v>2.7332922451343875</v>
      </c>
      <c r="S656" s="54">
        <v>0.42353222256047351</v>
      </c>
      <c r="T656" s="53">
        <v>670</v>
      </c>
      <c r="U656" s="53">
        <v>124.67213053146025</v>
      </c>
      <c r="V656" s="53"/>
      <c r="W656" s="53"/>
      <c r="X656" s="53">
        <v>110.54992302535275</v>
      </c>
      <c r="Y656" s="53">
        <v>3.0216524730540013</v>
      </c>
      <c r="Z656" s="53">
        <v>108.57554848464515</v>
      </c>
      <c r="AA656" s="53">
        <v>2.9933838665448058</v>
      </c>
      <c r="AB656" s="55">
        <v>108.57554848464515</v>
      </c>
      <c r="AC656" s="55">
        <v>2.9933838665448058</v>
      </c>
      <c r="AD656" s="56" t="s">
        <v>714</v>
      </c>
      <c r="AE656" s="53" t="s">
        <v>715</v>
      </c>
      <c r="AF656" s="53" t="s">
        <v>1775</v>
      </c>
      <c r="AG656" s="53"/>
      <c r="AH656" s="57">
        <v>103.3</v>
      </c>
      <c r="AI656" s="57">
        <v>0.6</v>
      </c>
      <c r="AJ656" s="58"/>
      <c r="AK656" s="53"/>
      <c r="AL656" s="56">
        <v>3.3</v>
      </c>
      <c r="AM656" s="56">
        <v>1.2</v>
      </c>
      <c r="AN656" s="56">
        <v>998</v>
      </c>
      <c r="AO656" s="74" t="s">
        <v>684</v>
      </c>
      <c r="AP656" s="56">
        <v>8.5399999999999991</v>
      </c>
      <c r="AQ656" s="56">
        <v>5.3999999999999999E-2</v>
      </c>
      <c r="AR656" s="56">
        <v>1.07</v>
      </c>
      <c r="AS656" s="56">
        <v>2.76</v>
      </c>
      <c r="AT656" s="56">
        <v>0.45600000000000002</v>
      </c>
      <c r="AU656" s="56">
        <v>16</v>
      </c>
      <c r="AV656" s="56">
        <v>6.26</v>
      </c>
      <c r="AW656" s="56">
        <v>82.6</v>
      </c>
      <c r="AX656" s="56">
        <v>33.9</v>
      </c>
      <c r="AY656" s="56">
        <v>171</v>
      </c>
      <c r="AZ656" s="56">
        <v>36.799999999999997</v>
      </c>
      <c r="BA656" s="56">
        <v>370</v>
      </c>
      <c r="BB656" s="56">
        <v>70.8</v>
      </c>
      <c r="BC656" s="56">
        <v>9740</v>
      </c>
      <c r="BD656" s="53"/>
      <c r="BE656" s="53"/>
      <c r="BF656" s="56" t="s">
        <v>734</v>
      </c>
      <c r="BG656" s="56" t="s">
        <v>734</v>
      </c>
      <c r="BH656" s="56" t="s">
        <v>734</v>
      </c>
      <c r="BI656" s="56" t="s">
        <v>734</v>
      </c>
      <c r="BJ656" s="56" t="s">
        <v>734</v>
      </c>
      <c r="BK656" s="56" t="s">
        <v>734</v>
      </c>
      <c r="BL656" s="56" t="s">
        <v>734</v>
      </c>
      <c r="BM656" s="56" t="s">
        <v>734</v>
      </c>
      <c r="BN656" s="59" t="s">
        <v>734</v>
      </c>
      <c r="BO656" s="59" t="s">
        <v>734</v>
      </c>
      <c r="BP656" s="59" t="s">
        <v>734</v>
      </c>
      <c r="BQ656" s="60" t="s">
        <v>734</v>
      </c>
      <c r="BR656" s="60" t="s">
        <v>734</v>
      </c>
      <c r="BS656" s="60" t="s">
        <v>734</v>
      </c>
    </row>
    <row r="657" spans="1:71" s="45" customFormat="1" x14ac:dyDescent="0.25">
      <c r="A657" s="93" t="s">
        <v>933</v>
      </c>
      <c r="B657" s="53" t="s">
        <v>1145</v>
      </c>
      <c r="C657" s="53">
        <v>2017</v>
      </c>
      <c r="D657" s="53">
        <v>198</v>
      </c>
      <c r="E657" s="53">
        <v>654</v>
      </c>
      <c r="F657" s="53">
        <v>77097</v>
      </c>
      <c r="G657" s="53">
        <v>44193</v>
      </c>
      <c r="H657" s="53"/>
      <c r="I657" s="53">
        <v>7.86</v>
      </c>
      <c r="J657" s="53">
        <v>247</v>
      </c>
      <c r="K657" s="53">
        <v>71</v>
      </c>
      <c r="L657" s="53">
        <v>0.28011204481792717</v>
      </c>
      <c r="M657" s="53">
        <v>9.1999999999999998E-2</v>
      </c>
      <c r="N657" s="80">
        <v>13.081755430437344</v>
      </c>
      <c r="O657" s="81">
        <v>0.21881606419680003</v>
      </c>
      <c r="P657" s="81">
        <v>13.802845734935357</v>
      </c>
      <c r="Q657" s="81">
        <v>1.72578E-2</v>
      </c>
      <c r="R657" s="81">
        <v>4.4029791324336571</v>
      </c>
      <c r="S657" s="54">
        <v>0.31899067895032718</v>
      </c>
      <c r="T657" s="53">
        <v>1290</v>
      </c>
      <c r="U657" s="53">
        <v>248.4218464424132</v>
      </c>
      <c r="V657" s="53"/>
      <c r="W657" s="53"/>
      <c r="X657" s="53">
        <v>110.30151619484894</v>
      </c>
      <c r="Y657" s="53">
        <v>4.8565527408171301</v>
      </c>
      <c r="Z657" s="53">
        <v>104.25719602409053</v>
      </c>
      <c r="AA657" s="53">
        <v>4.8557804292728477</v>
      </c>
      <c r="AB657" s="55">
        <v>104.25719602409053</v>
      </c>
      <c r="AC657" s="55">
        <v>4.8557804292728477</v>
      </c>
      <c r="AD657" s="56" t="s">
        <v>714</v>
      </c>
      <c r="AE657" s="53" t="s">
        <v>715</v>
      </c>
      <c r="AF657" s="53" t="s">
        <v>1775</v>
      </c>
      <c r="AG657" s="53"/>
      <c r="AH657" s="57">
        <v>103.3</v>
      </c>
      <c r="AI657" s="57">
        <v>0.6</v>
      </c>
      <c r="AJ657" s="58"/>
      <c r="AK657" s="53" t="s">
        <v>1782</v>
      </c>
      <c r="AL657" s="68">
        <v>13.6</v>
      </c>
      <c r="AM657" s="68">
        <v>4.7</v>
      </c>
      <c r="AN657" s="68">
        <v>410</v>
      </c>
      <c r="AO657" s="79" t="s">
        <v>684</v>
      </c>
      <c r="AP657" s="68">
        <v>7.76</v>
      </c>
      <c r="AQ657" s="68">
        <v>0.16400000000000001</v>
      </c>
      <c r="AR657" s="68">
        <v>0.82</v>
      </c>
      <c r="AS657" s="68">
        <v>0.78</v>
      </c>
      <c r="AT657" s="68">
        <v>0.18099999999999999</v>
      </c>
      <c r="AU657" s="68">
        <v>5</v>
      </c>
      <c r="AV657" s="68">
        <v>1.82</v>
      </c>
      <c r="AW657" s="68">
        <v>26.2</v>
      </c>
      <c r="AX657" s="68">
        <v>11.3</v>
      </c>
      <c r="AY657" s="68">
        <v>60</v>
      </c>
      <c r="AZ657" s="68">
        <v>14.8</v>
      </c>
      <c r="BA657" s="68">
        <v>174</v>
      </c>
      <c r="BB657" s="68">
        <v>35.6</v>
      </c>
      <c r="BC657" s="79">
        <v>11100</v>
      </c>
      <c r="BD657" s="77"/>
      <c r="BE657" s="53"/>
      <c r="BF657" s="56" t="s">
        <v>734</v>
      </c>
      <c r="BG657" s="56" t="s">
        <v>734</v>
      </c>
      <c r="BH657" s="56" t="s">
        <v>734</v>
      </c>
      <c r="BI657" s="56" t="s">
        <v>734</v>
      </c>
      <c r="BJ657" s="56" t="s">
        <v>734</v>
      </c>
      <c r="BK657" s="56" t="s">
        <v>734</v>
      </c>
      <c r="BL657" s="56" t="s">
        <v>734</v>
      </c>
      <c r="BM657" s="56" t="s">
        <v>734</v>
      </c>
      <c r="BN657" s="59" t="s">
        <v>734</v>
      </c>
      <c r="BO657" s="59" t="s">
        <v>734</v>
      </c>
      <c r="BP657" s="59" t="s">
        <v>734</v>
      </c>
      <c r="BQ657" s="60" t="s">
        <v>734</v>
      </c>
      <c r="BR657" s="60" t="s">
        <v>734</v>
      </c>
      <c r="BS657" s="60" t="s">
        <v>734</v>
      </c>
    </row>
    <row r="658" spans="1:71" s="45" customFormat="1" x14ac:dyDescent="0.25">
      <c r="A658" s="94" t="s">
        <v>934</v>
      </c>
      <c r="B658" s="4" t="s">
        <v>1145</v>
      </c>
      <c r="C658" s="4">
        <v>2017</v>
      </c>
      <c r="D658" s="4">
        <v>199</v>
      </c>
      <c r="E658" s="4">
        <v>655</v>
      </c>
      <c r="F658" s="4">
        <v>77214</v>
      </c>
      <c r="G658" s="4">
        <v>44519</v>
      </c>
      <c r="H658" s="4"/>
      <c r="I658" s="4">
        <v>5.65</v>
      </c>
      <c r="J658" s="4">
        <v>348</v>
      </c>
      <c r="K658" s="4">
        <v>113.9</v>
      </c>
      <c r="L658" s="4">
        <v>0.3282994090610637</v>
      </c>
      <c r="M658" s="4">
        <v>4.8099999999999997E-2</v>
      </c>
      <c r="N658" s="19">
        <v>2.4959811837910379</v>
      </c>
      <c r="O658" s="78">
        <v>0.10543762506732</v>
      </c>
      <c r="P658" s="78">
        <v>4.3308711902344328</v>
      </c>
      <c r="Q658" s="78">
        <v>1.59054E-2</v>
      </c>
      <c r="R658" s="78">
        <v>3.5392828647289134</v>
      </c>
      <c r="S658" s="38">
        <v>0.81722191893158791</v>
      </c>
      <c r="T658" s="4">
        <v>107</v>
      </c>
      <c r="U658" s="4">
        <v>58.996348882261046</v>
      </c>
      <c r="V658" s="4"/>
      <c r="W658" s="4"/>
      <c r="X658" s="4">
        <v>101.72561351167145</v>
      </c>
      <c r="Y658" s="4">
        <v>3.6003572080589481</v>
      </c>
      <c r="Z658" s="4">
        <v>101.71920695552963</v>
      </c>
      <c r="AA658" s="4">
        <v>3.5843861225562836</v>
      </c>
      <c r="AB658" s="39">
        <v>101.71920695552963</v>
      </c>
      <c r="AC658" s="39">
        <v>3.5843861225562836</v>
      </c>
      <c r="AD658" s="20" t="s">
        <v>714</v>
      </c>
      <c r="AE658" s="4"/>
      <c r="AF658" s="4"/>
      <c r="AG658" s="4"/>
      <c r="AH658" s="40">
        <v>103.3</v>
      </c>
      <c r="AI658" s="40">
        <v>0.6</v>
      </c>
      <c r="AJ658" s="41"/>
      <c r="AK658" s="4"/>
      <c r="AL658" s="20">
        <v>3.2</v>
      </c>
      <c r="AM658" s="20">
        <v>1.3</v>
      </c>
      <c r="AN658" s="20">
        <v>773</v>
      </c>
      <c r="AO658" s="20">
        <v>4.3600000000000002E-3</v>
      </c>
      <c r="AP658" s="20">
        <v>8.43</v>
      </c>
      <c r="AQ658" s="20">
        <v>2.8000000000000001E-2</v>
      </c>
      <c r="AR658" s="20">
        <v>0.71</v>
      </c>
      <c r="AS658" s="20">
        <v>1.56</v>
      </c>
      <c r="AT658" s="20">
        <v>0.317</v>
      </c>
      <c r="AU658" s="20">
        <v>10.4</v>
      </c>
      <c r="AV658" s="20">
        <v>4.41</v>
      </c>
      <c r="AW658" s="20">
        <v>56.2</v>
      </c>
      <c r="AX658" s="20">
        <v>24</v>
      </c>
      <c r="AY658" s="20">
        <v>126.5</v>
      </c>
      <c r="AZ658" s="20">
        <v>28.5</v>
      </c>
      <c r="BA658" s="20">
        <v>298</v>
      </c>
      <c r="BB658" s="20">
        <v>59.5</v>
      </c>
      <c r="BC658" s="20">
        <v>10150</v>
      </c>
      <c r="BD658" s="4"/>
      <c r="BE658" s="4"/>
      <c r="BF658" s="20">
        <v>1.06E-3</v>
      </c>
      <c r="BG658" s="20">
        <v>1.2E-5</v>
      </c>
      <c r="BH658" s="20">
        <v>1.4672700000000001</v>
      </c>
      <c r="BI658" s="20">
        <v>1.4999999999999999E-4</v>
      </c>
      <c r="BJ658" s="20">
        <v>4.3770000000000003E-2</v>
      </c>
      <c r="BK658" s="20">
        <v>8.8000000000000003E-4</v>
      </c>
      <c r="BL658" s="20">
        <v>0.28255000000000002</v>
      </c>
      <c r="BM658" s="20">
        <v>6.4999999999999994E-5</v>
      </c>
      <c r="BN658" s="42">
        <v>0.28254798504385692</v>
      </c>
      <c r="BO658" s="42">
        <v>-6.1242203014688634</v>
      </c>
      <c r="BP658" s="42">
        <v>2.2990853237887139</v>
      </c>
      <c r="BQ658" s="43">
        <v>0.28254795369971569</v>
      </c>
      <c r="BR658" s="43">
        <v>-6.0902079549129962</v>
      </c>
      <c r="BS658" s="43">
        <v>2.299093403356629</v>
      </c>
    </row>
    <row r="659" spans="1:71" s="45" customFormat="1" x14ac:dyDescent="0.25">
      <c r="A659" s="94" t="s">
        <v>935</v>
      </c>
      <c r="B659" s="4" t="s">
        <v>1145</v>
      </c>
      <c r="C659" s="4">
        <v>2017</v>
      </c>
      <c r="D659" s="4">
        <v>200</v>
      </c>
      <c r="E659" s="4">
        <v>656</v>
      </c>
      <c r="F659" s="4">
        <v>77504</v>
      </c>
      <c r="G659" s="4">
        <v>44478.5</v>
      </c>
      <c r="H659" s="4"/>
      <c r="I659" s="4">
        <v>19.899999999999999</v>
      </c>
      <c r="J659" s="4">
        <v>587</v>
      </c>
      <c r="K659" s="4">
        <v>411</v>
      </c>
      <c r="L659" s="4">
        <v>0.71942446043165476</v>
      </c>
      <c r="M659" s="4">
        <v>4.9180000000000001E-2</v>
      </c>
      <c r="N659" s="19">
        <v>2.0144170081325368</v>
      </c>
      <c r="O659" s="78">
        <v>0.11265394148019199</v>
      </c>
      <c r="P659" s="78">
        <v>3.4736141836693686</v>
      </c>
      <c r="Q659" s="78">
        <v>1.6620799999999998E-2</v>
      </c>
      <c r="R659" s="78">
        <v>2.8298621193152456</v>
      </c>
      <c r="S659" s="38">
        <v>0.8146736999806663</v>
      </c>
      <c r="T659" s="4">
        <v>153</v>
      </c>
      <c r="U659" s="4">
        <v>47.15536339828904</v>
      </c>
      <c r="V659" s="4"/>
      <c r="W659" s="4"/>
      <c r="X659" s="4">
        <v>106.26356302273497</v>
      </c>
      <c r="Y659" s="4">
        <v>3.0071123166150593</v>
      </c>
      <c r="Z659" s="4">
        <v>106.12547693048654</v>
      </c>
      <c r="AA659" s="4">
        <v>2.9895466478615247</v>
      </c>
      <c r="AB659" s="39">
        <v>106.12547693048654</v>
      </c>
      <c r="AC659" s="39">
        <v>2.9895466478615247</v>
      </c>
      <c r="AD659" s="20" t="s">
        <v>714</v>
      </c>
      <c r="AE659" s="4"/>
      <c r="AF659" s="4"/>
      <c r="AG659" s="4"/>
      <c r="AH659" s="40">
        <v>103.3</v>
      </c>
      <c r="AI659" s="40">
        <v>0.6</v>
      </c>
      <c r="AJ659" s="41"/>
      <c r="AK659" s="4" t="s">
        <v>1782</v>
      </c>
      <c r="AL659" s="73">
        <v>5.6</v>
      </c>
      <c r="AM659" s="73">
        <v>1.1000000000000001</v>
      </c>
      <c r="AN659" s="73">
        <v>1557</v>
      </c>
      <c r="AO659" s="79" t="s">
        <v>684</v>
      </c>
      <c r="AP659" s="73">
        <v>21.4</v>
      </c>
      <c r="AQ659" s="73">
        <v>0.51</v>
      </c>
      <c r="AR659" s="73">
        <v>4.0199999999999996</v>
      </c>
      <c r="AS659" s="73">
        <v>5.78</v>
      </c>
      <c r="AT659" s="73">
        <v>1.04</v>
      </c>
      <c r="AU659" s="73">
        <v>33.799999999999997</v>
      </c>
      <c r="AV659" s="73">
        <v>11.8</v>
      </c>
      <c r="AW659" s="73">
        <v>151</v>
      </c>
      <c r="AX659" s="73">
        <v>55.5</v>
      </c>
      <c r="AY659" s="73">
        <v>244</v>
      </c>
      <c r="AZ659" s="73">
        <v>49.8</v>
      </c>
      <c r="BA659" s="73">
        <v>459</v>
      </c>
      <c r="BB659" s="73">
        <v>80.400000000000006</v>
      </c>
      <c r="BC659" s="75">
        <v>10100</v>
      </c>
      <c r="BD659" s="82"/>
      <c r="BE659" s="4"/>
      <c r="BF659" s="20">
        <v>1.895E-3</v>
      </c>
      <c r="BG659" s="20">
        <v>1.5E-5</v>
      </c>
      <c r="BH659" s="20">
        <v>1.4672700000000001</v>
      </c>
      <c r="BI659" s="20">
        <v>1.2999999999999999E-4</v>
      </c>
      <c r="BJ659" s="20">
        <v>8.3500000000000005E-2</v>
      </c>
      <c r="BK659" s="20">
        <v>1.2999999999999999E-3</v>
      </c>
      <c r="BL659" s="20">
        <v>0.28256999999999999</v>
      </c>
      <c r="BM659" s="20">
        <v>5.0000000000000002E-5</v>
      </c>
      <c r="BN659" s="42">
        <v>0.28256624159561861</v>
      </c>
      <c r="BO659" s="42">
        <v>-5.3805710422671904</v>
      </c>
      <c r="BP659" s="42">
        <v>1.7685444964195445</v>
      </c>
      <c r="BQ659" s="43">
        <v>0.28256634175562373</v>
      </c>
      <c r="BR659" s="43">
        <v>-5.4398101389330211</v>
      </c>
      <c r="BS659" s="43">
        <v>1.7685333871974072</v>
      </c>
    </row>
    <row r="660" spans="1:71" s="45" customFormat="1" x14ac:dyDescent="0.25">
      <c r="A660" s="94" t="s">
        <v>936</v>
      </c>
      <c r="B660" s="4" t="s">
        <v>1145</v>
      </c>
      <c r="C660" s="4">
        <v>2017</v>
      </c>
      <c r="D660" s="4">
        <v>201</v>
      </c>
      <c r="E660" s="4">
        <v>657</v>
      </c>
      <c r="F660" s="4">
        <v>76122.5</v>
      </c>
      <c r="G660" s="4">
        <v>44335</v>
      </c>
      <c r="H660" s="4"/>
      <c r="I660" s="4">
        <v>4.75</v>
      </c>
      <c r="J660" s="4">
        <v>300</v>
      </c>
      <c r="K660" s="4">
        <v>94.6</v>
      </c>
      <c r="L660" s="4">
        <v>0.31695721077654521</v>
      </c>
      <c r="M660" s="4">
        <v>4.8099999999999997E-2</v>
      </c>
      <c r="N660" s="19">
        <v>2.687757334298011</v>
      </c>
      <c r="O660" s="78">
        <v>0.10472301393007999</v>
      </c>
      <c r="P660" s="78">
        <v>3.910544969166839</v>
      </c>
      <c r="Q660" s="78">
        <v>1.5797599999999998E-2</v>
      </c>
      <c r="R660" s="78">
        <v>2.8404792672722192</v>
      </c>
      <c r="S660" s="38">
        <v>0.72636404635883711</v>
      </c>
      <c r="T660" s="4">
        <v>118</v>
      </c>
      <c r="U660" s="4">
        <v>63.529272750469829</v>
      </c>
      <c r="V660" s="4"/>
      <c r="W660" s="4"/>
      <c r="X660" s="4">
        <v>101.04153586751521</v>
      </c>
      <c r="Y660" s="4">
        <v>2.8700638776501926</v>
      </c>
      <c r="Z660" s="4">
        <v>101.03341297116607</v>
      </c>
      <c r="AA660" s="4">
        <v>2.8594637351435814</v>
      </c>
      <c r="AB660" s="39">
        <v>101.03341297116607</v>
      </c>
      <c r="AC660" s="39">
        <v>2.8594637351435814</v>
      </c>
      <c r="AD660" s="20" t="s">
        <v>714</v>
      </c>
      <c r="AE660" s="4"/>
      <c r="AF660" s="4"/>
      <c r="AG660" s="4"/>
      <c r="AH660" s="40">
        <v>103.3</v>
      </c>
      <c r="AI660" s="40">
        <v>0.6</v>
      </c>
      <c r="AJ660" s="41"/>
      <c r="AK660" s="4"/>
      <c r="AL660" s="20">
        <v>3.54</v>
      </c>
      <c r="AM660" s="20">
        <v>0.98</v>
      </c>
      <c r="AN660" s="20">
        <v>787</v>
      </c>
      <c r="AO660" s="74" t="s">
        <v>684</v>
      </c>
      <c r="AP660" s="20">
        <v>8.2100000000000009</v>
      </c>
      <c r="AQ660" s="20">
        <v>3.5000000000000003E-2</v>
      </c>
      <c r="AR660" s="20">
        <v>0.88</v>
      </c>
      <c r="AS660" s="20">
        <v>1.7</v>
      </c>
      <c r="AT660" s="20">
        <v>0.39300000000000002</v>
      </c>
      <c r="AU660" s="20">
        <v>12.6</v>
      </c>
      <c r="AV660" s="20">
        <v>4.6100000000000003</v>
      </c>
      <c r="AW660" s="20">
        <v>61.1</v>
      </c>
      <c r="AX660" s="20">
        <v>24.1</v>
      </c>
      <c r="AY660" s="20">
        <v>130.69999999999999</v>
      </c>
      <c r="AZ660" s="20">
        <v>30</v>
      </c>
      <c r="BA660" s="20">
        <v>305</v>
      </c>
      <c r="BB660" s="20">
        <v>58.8</v>
      </c>
      <c r="BC660" s="20">
        <v>9880</v>
      </c>
      <c r="BD660" s="4"/>
      <c r="BE660" s="4"/>
      <c r="BF660" s="20">
        <v>9.01E-4</v>
      </c>
      <c r="BG660" s="20">
        <v>1.1E-5</v>
      </c>
      <c r="BH660" s="20">
        <v>1.46729</v>
      </c>
      <c r="BI660" s="20">
        <v>1E-4</v>
      </c>
      <c r="BJ660" s="20">
        <v>3.6339999999999997E-2</v>
      </c>
      <c r="BK660" s="20">
        <v>2.2000000000000001E-4</v>
      </c>
      <c r="BL660" s="20">
        <v>0.28252699999999997</v>
      </c>
      <c r="BM660" s="20">
        <v>4.4499999999999997E-5</v>
      </c>
      <c r="BN660" s="42">
        <v>0.28252529884533362</v>
      </c>
      <c r="BO660" s="42">
        <v>-6.9418783645891491</v>
      </c>
      <c r="BP660" s="42">
        <v>1.5739867835914354</v>
      </c>
      <c r="BQ660" s="43">
        <v>0.2825252606447583</v>
      </c>
      <c r="BR660" s="43">
        <v>-6.8928764619058391</v>
      </c>
      <c r="BS660" s="43">
        <v>1.5739947146056923</v>
      </c>
    </row>
    <row r="661" spans="1:71" s="45" customFormat="1" x14ac:dyDescent="0.25">
      <c r="A661" s="94" t="s">
        <v>937</v>
      </c>
      <c r="B661" s="4" t="s">
        <v>1145</v>
      </c>
      <c r="C661" s="4">
        <v>2017</v>
      </c>
      <c r="D661" s="4">
        <v>202</v>
      </c>
      <c r="E661" s="4">
        <v>658</v>
      </c>
      <c r="F661" s="4">
        <v>76617</v>
      </c>
      <c r="G661" s="4">
        <v>44074</v>
      </c>
      <c r="H661" s="4"/>
      <c r="I661" s="4">
        <v>20.58</v>
      </c>
      <c r="J661" s="4">
        <v>967</v>
      </c>
      <c r="K661" s="4">
        <v>411</v>
      </c>
      <c r="L661" s="4">
        <v>0.41928721174004197</v>
      </c>
      <c r="M661" s="4">
        <v>4.8149999999999998E-2</v>
      </c>
      <c r="N661" s="19">
        <v>1.7135432140102902</v>
      </c>
      <c r="O661" s="78">
        <v>0.10769328951696</v>
      </c>
      <c r="P661" s="78">
        <v>3.927060045719418</v>
      </c>
      <c r="Q661" s="78">
        <v>1.6228799999999998E-2</v>
      </c>
      <c r="R661" s="78">
        <v>3.5334926427551938</v>
      </c>
      <c r="S661" s="38">
        <v>0.89978065056753553</v>
      </c>
      <c r="T661" s="4">
        <v>94</v>
      </c>
      <c r="U661" s="4">
        <v>40.483717849066764</v>
      </c>
      <c r="V661" s="4"/>
      <c r="W661" s="4"/>
      <c r="X661" s="4">
        <v>103.77741099476924</v>
      </c>
      <c r="Y661" s="4">
        <v>3.6669671823419909</v>
      </c>
      <c r="Z661" s="4">
        <v>103.7698002071574</v>
      </c>
      <c r="AA661" s="4">
        <v>3.6485333295778446</v>
      </c>
      <c r="AB661" s="39">
        <v>103.7698002071574</v>
      </c>
      <c r="AC661" s="39">
        <v>3.6485333295778446</v>
      </c>
      <c r="AD661" s="20" t="s">
        <v>714</v>
      </c>
      <c r="AE661" s="4"/>
      <c r="AF661" s="4"/>
      <c r="AG661" s="4"/>
      <c r="AH661" s="40">
        <v>103.3</v>
      </c>
      <c r="AI661" s="40">
        <v>0.6</v>
      </c>
      <c r="AJ661" s="41"/>
      <c r="AK661" s="4"/>
      <c r="AL661" s="20">
        <v>2.2000000000000002</v>
      </c>
      <c r="AM661" s="20">
        <v>1.2</v>
      </c>
      <c r="AN661" s="20">
        <v>1470</v>
      </c>
      <c r="AO661" s="20">
        <v>4.3699999999999998E-3</v>
      </c>
      <c r="AP661" s="20">
        <v>17.399999999999999</v>
      </c>
      <c r="AQ661" s="20">
        <v>4.1000000000000002E-2</v>
      </c>
      <c r="AR661" s="20">
        <v>1.06</v>
      </c>
      <c r="AS661" s="20">
        <v>4.63</v>
      </c>
      <c r="AT661" s="20">
        <v>0.1</v>
      </c>
      <c r="AU661" s="20">
        <v>30.7</v>
      </c>
      <c r="AV661" s="20">
        <v>10.6</v>
      </c>
      <c r="AW661" s="20">
        <v>146</v>
      </c>
      <c r="AX661" s="20">
        <v>55.7</v>
      </c>
      <c r="AY661" s="20">
        <v>252</v>
      </c>
      <c r="AZ661" s="20">
        <v>48.9</v>
      </c>
      <c r="BA661" s="20">
        <v>466</v>
      </c>
      <c r="BB661" s="20">
        <v>83.6</v>
      </c>
      <c r="BC661" s="72">
        <v>13500</v>
      </c>
      <c r="BD661" s="82"/>
      <c r="BE661" s="4"/>
      <c r="BF661" s="20" t="s">
        <v>734</v>
      </c>
      <c r="BG661" s="20" t="s">
        <v>734</v>
      </c>
      <c r="BH661" s="20" t="s">
        <v>734</v>
      </c>
      <c r="BI661" s="20" t="s">
        <v>734</v>
      </c>
      <c r="BJ661" s="20" t="s">
        <v>734</v>
      </c>
      <c r="BK661" s="20" t="s">
        <v>734</v>
      </c>
      <c r="BL661" s="20" t="s">
        <v>734</v>
      </c>
      <c r="BM661" s="20" t="s">
        <v>734</v>
      </c>
      <c r="BN661" s="42" t="s">
        <v>734</v>
      </c>
      <c r="BO661" s="42" t="s">
        <v>734</v>
      </c>
      <c r="BP661" s="42" t="s">
        <v>734</v>
      </c>
      <c r="BQ661" s="43" t="s">
        <v>734</v>
      </c>
      <c r="BR661" s="43" t="s">
        <v>734</v>
      </c>
      <c r="BS661" s="43" t="s">
        <v>734</v>
      </c>
    </row>
    <row r="662" spans="1:71" s="45" customFormat="1" x14ac:dyDescent="0.25">
      <c r="A662" s="94" t="s">
        <v>938</v>
      </c>
      <c r="B662" s="4" t="s">
        <v>1145</v>
      </c>
      <c r="C662" s="4">
        <v>2017</v>
      </c>
      <c r="D662" s="4">
        <v>203</v>
      </c>
      <c r="E662" s="4">
        <v>659</v>
      </c>
      <c r="F662" s="4">
        <v>76977.5</v>
      </c>
      <c r="G662" s="4">
        <v>43698</v>
      </c>
      <c r="H662" s="4"/>
      <c r="I662" s="4">
        <v>10.41</v>
      </c>
      <c r="J662" s="4">
        <v>618</v>
      </c>
      <c r="K662" s="4">
        <v>196.6</v>
      </c>
      <c r="L662" s="4">
        <v>0.31969309462915602</v>
      </c>
      <c r="M662" s="4">
        <v>4.8379999999999999E-2</v>
      </c>
      <c r="N662" s="19">
        <v>2.021579374591441</v>
      </c>
      <c r="O662" s="78">
        <v>0.108011683827096</v>
      </c>
      <c r="P662" s="78">
        <v>4.6029222885412375</v>
      </c>
      <c r="Q662" s="78">
        <v>1.6199399999999999E-2</v>
      </c>
      <c r="R662" s="78">
        <v>4.135227977581911</v>
      </c>
      <c r="S662" s="38">
        <v>0.89839187332716242</v>
      </c>
      <c r="T662" s="4">
        <v>118</v>
      </c>
      <c r="U662" s="4">
        <v>47.66153851340988</v>
      </c>
      <c r="V662" s="4"/>
      <c r="W662" s="4"/>
      <c r="X662" s="4">
        <v>103.59091093440044</v>
      </c>
      <c r="Y662" s="4">
        <v>4.2837203311912857</v>
      </c>
      <c r="Z662" s="4">
        <v>103.55298389098196</v>
      </c>
      <c r="AA662" s="4">
        <v>4.2610205147238354</v>
      </c>
      <c r="AB662" s="39">
        <v>103.55298389098196</v>
      </c>
      <c r="AC662" s="39">
        <v>4.2610205147238354</v>
      </c>
      <c r="AD662" s="20" t="s">
        <v>714</v>
      </c>
      <c r="AE662" s="4"/>
      <c r="AF662" s="4"/>
      <c r="AG662" s="4"/>
      <c r="AH662" s="40">
        <v>103.3</v>
      </c>
      <c r="AI662" s="40">
        <v>0.6</v>
      </c>
      <c r="AJ662" s="41"/>
      <c r="AK662" s="4"/>
      <c r="AL662" s="20">
        <v>1.71</v>
      </c>
      <c r="AM662" s="20">
        <v>0.67</v>
      </c>
      <c r="AN662" s="20">
        <v>889</v>
      </c>
      <c r="AO662" s="74" t="s">
        <v>684</v>
      </c>
      <c r="AP662" s="20">
        <v>11.92</v>
      </c>
      <c r="AQ662" s="20">
        <v>4.02E-2</v>
      </c>
      <c r="AR662" s="20">
        <v>0.83</v>
      </c>
      <c r="AS662" s="20">
        <v>1.3</v>
      </c>
      <c r="AT662" s="20">
        <v>0.313</v>
      </c>
      <c r="AU662" s="20">
        <v>13</v>
      </c>
      <c r="AV662" s="20">
        <v>4.43</v>
      </c>
      <c r="AW662" s="20">
        <v>60.8</v>
      </c>
      <c r="AX662" s="20">
        <v>25.8</v>
      </c>
      <c r="AY662" s="20">
        <v>138</v>
      </c>
      <c r="AZ662" s="20">
        <v>33.5</v>
      </c>
      <c r="BA662" s="20">
        <v>368</v>
      </c>
      <c r="BB662" s="20">
        <v>69.900000000000006</v>
      </c>
      <c r="BC662" s="20">
        <v>10810</v>
      </c>
      <c r="BD662" s="4"/>
      <c r="BE662" s="4"/>
      <c r="BF662" s="20" t="s">
        <v>734</v>
      </c>
      <c r="BG662" s="20" t="s">
        <v>734</v>
      </c>
      <c r="BH662" s="20" t="s">
        <v>734</v>
      </c>
      <c r="BI662" s="20" t="s">
        <v>734</v>
      </c>
      <c r="BJ662" s="20" t="s">
        <v>734</v>
      </c>
      <c r="BK662" s="20" t="s">
        <v>734</v>
      </c>
      <c r="BL662" s="20" t="s">
        <v>734</v>
      </c>
      <c r="BM662" s="20" t="s">
        <v>734</v>
      </c>
      <c r="BN662" s="42" t="s">
        <v>734</v>
      </c>
      <c r="BO662" s="42" t="s">
        <v>734</v>
      </c>
      <c r="BP662" s="42" t="s">
        <v>734</v>
      </c>
      <c r="BQ662" s="43" t="s">
        <v>734</v>
      </c>
      <c r="BR662" s="43" t="s">
        <v>734</v>
      </c>
      <c r="BS662" s="43" t="s">
        <v>734</v>
      </c>
    </row>
    <row r="663" spans="1:71" s="45" customFormat="1" x14ac:dyDescent="0.25">
      <c r="A663" s="93" t="s">
        <v>939</v>
      </c>
      <c r="B663" s="53" t="s">
        <v>1146</v>
      </c>
      <c r="C663" s="53">
        <v>2017</v>
      </c>
      <c r="D663" s="53">
        <v>204</v>
      </c>
      <c r="E663" s="53">
        <v>660</v>
      </c>
      <c r="F663" s="53">
        <v>79313</v>
      </c>
      <c r="G663" s="53">
        <v>49662.5</v>
      </c>
      <c r="H663" s="53"/>
      <c r="I663" s="53">
        <v>82.2</v>
      </c>
      <c r="J663" s="53">
        <v>1078</v>
      </c>
      <c r="K663" s="53">
        <v>1061</v>
      </c>
      <c r="L663" s="53">
        <v>0.98716683119447202</v>
      </c>
      <c r="M663" s="53">
        <v>5.1499999999999997E-2</v>
      </c>
      <c r="N663" s="80">
        <v>2.8965413733638665</v>
      </c>
      <c r="O663" s="81">
        <v>0.1653363819142</v>
      </c>
      <c r="P663" s="81">
        <v>3.3581286674516999</v>
      </c>
      <c r="Q663" s="81">
        <v>2.3294599999999999E-2</v>
      </c>
      <c r="R663" s="81">
        <v>1.6991398469673695</v>
      </c>
      <c r="S663" s="54">
        <v>0.50597818464673472</v>
      </c>
      <c r="T663" s="53">
        <v>256</v>
      </c>
      <c r="U663" s="53">
        <v>66.496856301634836</v>
      </c>
      <c r="V663" s="53"/>
      <c r="W663" s="53"/>
      <c r="X663" s="53">
        <v>148.44384113473768</v>
      </c>
      <c r="Y663" s="53">
        <v>2.5222684550892667</v>
      </c>
      <c r="Z663" s="53">
        <v>147.98365095074999</v>
      </c>
      <c r="AA663" s="53">
        <v>2.5104902148193684</v>
      </c>
      <c r="AB663" s="55">
        <v>147.98365095074999</v>
      </c>
      <c r="AC663" s="55">
        <v>2.5104902148193684</v>
      </c>
      <c r="AD663" s="56" t="s">
        <v>714</v>
      </c>
      <c r="AE663" s="53" t="s">
        <v>1620</v>
      </c>
      <c r="AF663" s="53" t="s">
        <v>1775</v>
      </c>
      <c r="AG663" s="53"/>
      <c r="AH663" s="57">
        <v>149.19999999999999</v>
      </c>
      <c r="AI663" s="57">
        <v>0.9</v>
      </c>
      <c r="AJ663" s="58"/>
      <c r="AK663" s="53" t="s">
        <v>1783</v>
      </c>
      <c r="AL663" s="68">
        <v>7.6</v>
      </c>
      <c r="AM663" s="68">
        <v>1.8</v>
      </c>
      <c r="AN663" s="68">
        <v>3310</v>
      </c>
      <c r="AO663" s="79" t="s">
        <v>684</v>
      </c>
      <c r="AP663" s="68">
        <v>47.6</v>
      </c>
      <c r="AQ663" s="68">
        <v>0.11899999999999999</v>
      </c>
      <c r="AR663" s="68">
        <v>2.25</v>
      </c>
      <c r="AS663" s="68">
        <v>7.65</v>
      </c>
      <c r="AT663" s="68">
        <v>2.27</v>
      </c>
      <c r="AU663" s="68">
        <v>56.8</v>
      </c>
      <c r="AV663" s="68">
        <v>22.1</v>
      </c>
      <c r="AW663" s="68">
        <v>268</v>
      </c>
      <c r="AX663" s="68">
        <v>109</v>
      </c>
      <c r="AY663" s="68">
        <v>504</v>
      </c>
      <c r="AZ663" s="68">
        <v>111.7</v>
      </c>
      <c r="BA663" s="68">
        <v>1110</v>
      </c>
      <c r="BB663" s="68">
        <v>199</v>
      </c>
      <c r="BC663" s="68">
        <v>8890</v>
      </c>
      <c r="BD663" s="53"/>
      <c r="BE663" s="53"/>
      <c r="BF663" s="56" t="s">
        <v>734</v>
      </c>
      <c r="BG663" s="56" t="s">
        <v>734</v>
      </c>
      <c r="BH663" s="56" t="s">
        <v>734</v>
      </c>
      <c r="BI663" s="56" t="s">
        <v>734</v>
      </c>
      <c r="BJ663" s="56" t="s">
        <v>734</v>
      </c>
      <c r="BK663" s="56" t="s">
        <v>734</v>
      </c>
      <c r="BL663" s="56" t="s">
        <v>734</v>
      </c>
      <c r="BM663" s="56" t="s">
        <v>734</v>
      </c>
      <c r="BN663" s="59" t="s">
        <v>734</v>
      </c>
      <c r="BO663" s="59" t="s">
        <v>734</v>
      </c>
      <c r="BP663" s="59" t="s">
        <v>734</v>
      </c>
      <c r="BQ663" s="60" t="s">
        <v>734</v>
      </c>
      <c r="BR663" s="60" t="s">
        <v>734</v>
      </c>
      <c r="BS663" s="60" t="s">
        <v>734</v>
      </c>
    </row>
    <row r="664" spans="1:71" s="45" customFormat="1" x14ac:dyDescent="0.25">
      <c r="A664" s="93" t="s">
        <v>940</v>
      </c>
      <c r="B664" s="53" t="s">
        <v>1146</v>
      </c>
      <c r="C664" s="53">
        <v>2017</v>
      </c>
      <c r="D664" s="53">
        <v>205</v>
      </c>
      <c r="E664" s="53">
        <v>661</v>
      </c>
      <c r="F664" s="53">
        <v>79511</v>
      </c>
      <c r="G664" s="53">
        <v>49241</v>
      </c>
      <c r="H664" s="53"/>
      <c r="I664" s="53">
        <v>133.80000000000001</v>
      </c>
      <c r="J664" s="53">
        <v>517</v>
      </c>
      <c r="K664" s="53">
        <v>474</v>
      </c>
      <c r="L664" s="53">
        <v>0.93896713615023475</v>
      </c>
      <c r="M664" s="53">
        <v>0.28949999999999998</v>
      </c>
      <c r="N664" s="80">
        <v>3.5297618744457635</v>
      </c>
      <c r="O664" s="81">
        <v>1.3716400948824001</v>
      </c>
      <c r="P664" s="81">
        <v>4.4240693597004457</v>
      </c>
      <c r="Q664" s="81">
        <v>3.4378400000000003E-2</v>
      </c>
      <c r="R664" s="81">
        <v>2.6670528320881539</v>
      </c>
      <c r="S664" s="54">
        <v>0.60285059189685486</v>
      </c>
      <c r="T664" s="53">
        <v>3409</v>
      </c>
      <c r="U664" s="53">
        <v>54.898433481220131</v>
      </c>
      <c r="V664" s="53"/>
      <c r="W664" s="53"/>
      <c r="X664" s="53">
        <v>217.89242277299491</v>
      </c>
      <c r="Y664" s="53">
        <v>5.811306032472654</v>
      </c>
      <c r="Z664" s="53">
        <v>153.25627265081164</v>
      </c>
      <c r="AA664" s="53">
        <v>4.8810491441793129</v>
      </c>
      <c r="AB664" s="55">
        <v>153.25627265081164</v>
      </c>
      <c r="AC664" s="55">
        <v>4.8810491441793129</v>
      </c>
      <c r="AD664" s="56" t="s">
        <v>714</v>
      </c>
      <c r="AE664" s="53" t="s">
        <v>715</v>
      </c>
      <c r="AF664" s="53" t="s">
        <v>1775</v>
      </c>
      <c r="AG664" s="53"/>
      <c r="AH664" s="57">
        <v>149.19999999999999</v>
      </c>
      <c r="AI664" s="57">
        <v>0.9</v>
      </c>
      <c r="AJ664" s="58"/>
      <c r="AK664" s="77" t="s">
        <v>1783</v>
      </c>
      <c r="AL664" s="68">
        <v>5.3</v>
      </c>
      <c r="AM664" s="68">
        <v>1.7</v>
      </c>
      <c r="AN664" s="68">
        <v>2800</v>
      </c>
      <c r="AO664" s="79" t="s">
        <v>684</v>
      </c>
      <c r="AP664" s="68">
        <v>22.4</v>
      </c>
      <c r="AQ664" s="68">
        <v>0.54</v>
      </c>
      <c r="AR664" s="68">
        <v>5.75</v>
      </c>
      <c r="AS664" s="68">
        <v>9.92</v>
      </c>
      <c r="AT664" s="68">
        <v>1.74</v>
      </c>
      <c r="AU664" s="68">
        <v>53.9</v>
      </c>
      <c r="AV664" s="68">
        <v>19.100000000000001</v>
      </c>
      <c r="AW664" s="68">
        <v>255</v>
      </c>
      <c r="AX664" s="68">
        <v>95</v>
      </c>
      <c r="AY664" s="68">
        <v>447</v>
      </c>
      <c r="AZ664" s="68">
        <v>92.7</v>
      </c>
      <c r="BA664" s="68">
        <v>897</v>
      </c>
      <c r="BB664" s="68">
        <v>172</v>
      </c>
      <c r="BC664" s="68">
        <v>9790</v>
      </c>
      <c r="BD664" s="53"/>
      <c r="BE664" s="53"/>
      <c r="BF664" s="56" t="s">
        <v>734</v>
      </c>
      <c r="BG664" s="56" t="s">
        <v>734</v>
      </c>
      <c r="BH664" s="56" t="s">
        <v>734</v>
      </c>
      <c r="BI664" s="56" t="s">
        <v>734</v>
      </c>
      <c r="BJ664" s="56" t="s">
        <v>734</v>
      </c>
      <c r="BK664" s="56" t="s">
        <v>734</v>
      </c>
      <c r="BL664" s="56" t="s">
        <v>734</v>
      </c>
      <c r="BM664" s="56" t="s">
        <v>734</v>
      </c>
      <c r="BN664" s="59" t="s">
        <v>734</v>
      </c>
      <c r="BO664" s="59" t="s">
        <v>734</v>
      </c>
      <c r="BP664" s="59" t="s">
        <v>734</v>
      </c>
      <c r="BQ664" s="60" t="s">
        <v>734</v>
      </c>
      <c r="BR664" s="60" t="s">
        <v>734</v>
      </c>
      <c r="BS664" s="60" t="s">
        <v>734</v>
      </c>
    </row>
    <row r="665" spans="1:71" s="45" customFormat="1" x14ac:dyDescent="0.25">
      <c r="A665" s="93" t="s">
        <v>941</v>
      </c>
      <c r="B665" s="53" t="s">
        <v>1146</v>
      </c>
      <c r="C665" s="53">
        <v>2017</v>
      </c>
      <c r="D665" s="53">
        <v>206</v>
      </c>
      <c r="E665" s="53">
        <v>662</v>
      </c>
      <c r="F665" s="53">
        <v>79134</v>
      </c>
      <c r="G665" s="53">
        <v>49334.5</v>
      </c>
      <c r="H665" s="53"/>
      <c r="I665" s="53">
        <v>8.24</v>
      </c>
      <c r="J665" s="53">
        <v>310</v>
      </c>
      <c r="K665" s="53">
        <v>101.8</v>
      </c>
      <c r="L665" s="53">
        <v>0.34176349965823649</v>
      </c>
      <c r="M665" s="53">
        <v>5.2600000000000001E-2</v>
      </c>
      <c r="N665" s="80">
        <v>2.6661259674379854</v>
      </c>
      <c r="O665" s="81">
        <v>0.17128328098504003</v>
      </c>
      <c r="P665" s="81">
        <v>3.3567800762750557</v>
      </c>
      <c r="Q665" s="81">
        <v>2.3627800000000001E-2</v>
      </c>
      <c r="R665" s="81">
        <v>2.0395452449578158</v>
      </c>
      <c r="S665" s="54">
        <v>0.60758977312003537</v>
      </c>
      <c r="T665" s="53">
        <v>303</v>
      </c>
      <c r="U665" s="53">
        <v>60.678877919907983</v>
      </c>
      <c r="V665" s="53"/>
      <c r="W665" s="53"/>
      <c r="X665" s="53">
        <v>150.54254168486426</v>
      </c>
      <c r="Y665" s="53">
        <v>3.0703832505722866</v>
      </c>
      <c r="Z665" s="53">
        <v>149.87783410538017</v>
      </c>
      <c r="AA665" s="53">
        <v>3.0445558500987588</v>
      </c>
      <c r="AB665" s="55">
        <v>149.87783410538017</v>
      </c>
      <c r="AC665" s="55">
        <v>3.0445558500987588</v>
      </c>
      <c r="AD665" s="56" t="s">
        <v>714</v>
      </c>
      <c r="AE665" s="53" t="s">
        <v>715</v>
      </c>
      <c r="AF665" s="53" t="s">
        <v>1775</v>
      </c>
      <c r="AG665" s="53"/>
      <c r="AH665" s="57">
        <v>149.19999999999999</v>
      </c>
      <c r="AI665" s="57">
        <v>0.9</v>
      </c>
      <c r="AJ665" s="58"/>
      <c r="AK665" s="53"/>
      <c r="AL665" s="56">
        <v>3.41</v>
      </c>
      <c r="AM665" s="56">
        <v>0.98</v>
      </c>
      <c r="AN665" s="56">
        <v>1564</v>
      </c>
      <c r="AO665" s="74" t="s">
        <v>684</v>
      </c>
      <c r="AP665" s="56">
        <v>11.61</v>
      </c>
      <c r="AQ665" s="56">
        <v>2.5999999999999999E-2</v>
      </c>
      <c r="AR665" s="56">
        <v>0.85</v>
      </c>
      <c r="AS665" s="56">
        <v>2.34</v>
      </c>
      <c r="AT665" s="56">
        <v>0.44500000000000001</v>
      </c>
      <c r="AU665" s="56">
        <v>18.8</v>
      </c>
      <c r="AV665" s="56">
        <v>7.59</v>
      </c>
      <c r="AW665" s="56">
        <v>110.8</v>
      </c>
      <c r="AX665" s="56">
        <v>48.2</v>
      </c>
      <c r="AY665" s="56">
        <v>243</v>
      </c>
      <c r="AZ665" s="56">
        <v>58.9</v>
      </c>
      <c r="BA665" s="56">
        <v>589</v>
      </c>
      <c r="BB665" s="56">
        <v>115.5</v>
      </c>
      <c r="BC665" s="74">
        <v>9000</v>
      </c>
      <c r="BD665" s="77"/>
      <c r="BE665" s="53"/>
      <c r="BF665" s="56">
        <v>2.2181000000000002E-3</v>
      </c>
      <c r="BG665" s="56">
        <v>6.1E-6</v>
      </c>
      <c r="BH665" s="56">
        <v>1.467206</v>
      </c>
      <c r="BI665" s="56">
        <v>9.2E-5</v>
      </c>
      <c r="BJ665" s="56">
        <v>8.6720000000000005E-2</v>
      </c>
      <c r="BK665" s="56">
        <v>7.7999999999999999E-4</v>
      </c>
      <c r="BL665" s="56">
        <v>0.282864</v>
      </c>
      <c r="BM665" s="56">
        <v>4.0000000000000003E-5</v>
      </c>
      <c r="BN665" s="59">
        <v>0.28285778457807431</v>
      </c>
      <c r="BO665" s="59">
        <v>5.905264012568967</v>
      </c>
      <c r="BP665" s="59">
        <v>1.4149732918170039</v>
      </c>
      <c r="BQ665" s="60">
        <v>0.28285781272696986</v>
      </c>
      <c r="BR665" s="60">
        <v>5.8911671790595754</v>
      </c>
      <c r="BS665" s="60">
        <v>1.4149711575175481</v>
      </c>
    </row>
    <row r="666" spans="1:71" s="45" customFormat="1" x14ac:dyDescent="0.25">
      <c r="A666" s="93" t="s">
        <v>942</v>
      </c>
      <c r="B666" s="53" t="s">
        <v>1146</v>
      </c>
      <c r="C666" s="53">
        <v>2017</v>
      </c>
      <c r="D666" s="53">
        <v>207</v>
      </c>
      <c r="E666" s="53">
        <v>663</v>
      </c>
      <c r="F666" s="53">
        <v>79039</v>
      </c>
      <c r="G666" s="53">
        <v>49215</v>
      </c>
      <c r="H666" s="53"/>
      <c r="I666" s="53">
        <v>79.2</v>
      </c>
      <c r="J666" s="53">
        <v>1044</v>
      </c>
      <c r="K666" s="53">
        <v>642</v>
      </c>
      <c r="L666" s="53">
        <v>0.62383031815346224</v>
      </c>
      <c r="M666" s="53">
        <v>9.7000000000000003E-2</v>
      </c>
      <c r="N666" s="80">
        <v>11.38421171320932</v>
      </c>
      <c r="O666" s="81">
        <v>0.34049444628920006</v>
      </c>
      <c r="P666" s="81">
        <v>11.557878858710817</v>
      </c>
      <c r="Q666" s="81">
        <v>2.5470199999999998E-2</v>
      </c>
      <c r="R666" s="81">
        <v>1.9960679801705594</v>
      </c>
      <c r="S666" s="54">
        <v>0.17270192952975855</v>
      </c>
      <c r="T666" s="53">
        <v>1430</v>
      </c>
      <c r="U666" s="53">
        <v>213.33261641879335</v>
      </c>
      <c r="V666" s="53"/>
      <c r="W666" s="53"/>
      <c r="X666" s="53">
        <v>162.13480322525876</v>
      </c>
      <c r="Y666" s="53">
        <v>3.2363208918919333</v>
      </c>
      <c r="Z666" s="53">
        <v>152.505395132519</v>
      </c>
      <c r="AA666" s="53">
        <v>3.7509544332699098</v>
      </c>
      <c r="AB666" s="55">
        <v>152.505395132519</v>
      </c>
      <c r="AC666" s="55">
        <v>3.7509544332699098</v>
      </c>
      <c r="AD666" s="56" t="s">
        <v>714</v>
      </c>
      <c r="AE666" s="53" t="s">
        <v>1620</v>
      </c>
      <c r="AF666" s="53" t="s">
        <v>1775</v>
      </c>
      <c r="AG666" s="53"/>
      <c r="AH666" s="57">
        <v>149.19999999999999</v>
      </c>
      <c r="AI666" s="57">
        <v>0.9</v>
      </c>
      <c r="AJ666" s="58"/>
      <c r="AK666" s="53"/>
      <c r="AL666" s="56">
        <v>2.6</v>
      </c>
      <c r="AM666" s="56">
        <v>1.1000000000000001</v>
      </c>
      <c r="AN666" s="56">
        <v>1830</v>
      </c>
      <c r="AO666" s="56">
        <v>4.2199999999999998E-3</v>
      </c>
      <c r="AP666" s="56">
        <v>30.8</v>
      </c>
      <c r="AQ666" s="56">
        <v>4.4999999999999998E-2</v>
      </c>
      <c r="AR666" s="56">
        <v>1.35</v>
      </c>
      <c r="AS666" s="56">
        <v>2.8</v>
      </c>
      <c r="AT666" s="56">
        <v>0.43099999999999999</v>
      </c>
      <c r="AU666" s="56">
        <v>24.7</v>
      </c>
      <c r="AV666" s="56">
        <v>10.26</v>
      </c>
      <c r="AW666" s="56">
        <v>140.69999999999999</v>
      </c>
      <c r="AX666" s="56">
        <v>60</v>
      </c>
      <c r="AY666" s="56">
        <v>283</v>
      </c>
      <c r="AZ666" s="56">
        <v>65.599999999999994</v>
      </c>
      <c r="BA666" s="56">
        <v>702</v>
      </c>
      <c r="BB666" s="56">
        <v>133.19999999999999</v>
      </c>
      <c r="BC666" s="56">
        <v>10800</v>
      </c>
      <c r="BD666" s="53"/>
      <c r="BE666" s="53"/>
      <c r="BF666" s="56" t="s">
        <v>734</v>
      </c>
      <c r="BG666" s="56" t="s">
        <v>734</v>
      </c>
      <c r="BH666" s="56" t="s">
        <v>734</v>
      </c>
      <c r="BI666" s="56" t="s">
        <v>734</v>
      </c>
      <c r="BJ666" s="56" t="s">
        <v>734</v>
      </c>
      <c r="BK666" s="56" t="s">
        <v>734</v>
      </c>
      <c r="BL666" s="56" t="s">
        <v>734</v>
      </c>
      <c r="BM666" s="56" t="s">
        <v>734</v>
      </c>
      <c r="BN666" s="59" t="s">
        <v>734</v>
      </c>
      <c r="BO666" s="59" t="s">
        <v>734</v>
      </c>
      <c r="BP666" s="59" t="s">
        <v>734</v>
      </c>
      <c r="BQ666" s="60" t="s">
        <v>734</v>
      </c>
      <c r="BR666" s="60" t="s">
        <v>734</v>
      </c>
      <c r="BS666" s="60" t="s">
        <v>734</v>
      </c>
    </row>
    <row r="667" spans="1:71" s="45" customFormat="1" x14ac:dyDescent="0.25">
      <c r="A667" s="95" t="s">
        <v>943</v>
      </c>
      <c r="B667" s="71" t="s">
        <v>1146</v>
      </c>
      <c r="C667" s="71">
        <v>2017</v>
      </c>
      <c r="D667" s="71">
        <v>208</v>
      </c>
      <c r="E667" s="71">
        <v>664</v>
      </c>
      <c r="F667" s="71">
        <v>78851</v>
      </c>
      <c r="G667" s="71">
        <v>49320</v>
      </c>
      <c r="H667" s="71"/>
      <c r="I667" s="71">
        <v>16.11</v>
      </c>
      <c r="J667" s="71">
        <v>399</v>
      </c>
      <c r="K667" s="71">
        <v>208.7</v>
      </c>
      <c r="L667" s="71">
        <v>0.52770448548812665</v>
      </c>
      <c r="M667" s="71">
        <v>5.0900000000000001E-2</v>
      </c>
      <c r="N667" s="96">
        <v>2.3812505242320143</v>
      </c>
      <c r="O667" s="97">
        <v>0.16719118341632003</v>
      </c>
      <c r="P667" s="97">
        <v>3.0133691328811198</v>
      </c>
      <c r="Q667" s="97">
        <v>2.38336E-2</v>
      </c>
      <c r="R667" s="97">
        <v>1.8466292188323754</v>
      </c>
      <c r="S667" s="98">
        <v>0.61281215058667249</v>
      </c>
      <c r="T667" s="71">
        <v>230</v>
      </c>
      <c r="U667" s="71">
        <v>54.934413126289947</v>
      </c>
      <c r="V667" s="71"/>
      <c r="W667" s="71"/>
      <c r="X667" s="71">
        <v>151.83845665680411</v>
      </c>
      <c r="Y667" s="71">
        <v>2.8038933060486766</v>
      </c>
      <c r="Z667" s="71">
        <v>151.49485948621552</v>
      </c>
      <c r="AA667" s="71">
        <v>2.7852207996908103</v>
      </c>
      <c r="AB667" s="99">
        <v>151.49485948621552</v>
      </c>
      <c r="AC667" s="99">
        <v>2.7852207996908103</v>
      </c>
      <c r="AD667" s="100" t="s">
        <v>714</v>
      </c>
      <c r="AE667" s="71"/>
      <c r="AF667" s="71"/>
      <c r="AG667" s="71"/>
      <c r="AH667" s="101">
        <v>149.19999999999999</v>
      </c>
      <c r="AI667" s="101">
        <v>0.9</v>
      </c>
      <c r="AJ667" s="102"/>
      <c r="AK667" s="103" t="s">
        <v>1783</v>
      </c>
      <c r="AL667" s="104">
        <v>4.5</v>
      </c>
      <c r="AM667" s="104">
        <v>1.3</v>
      </c>
      <c r="AN667" s="104">
        <v>3400</v>
      </c>
      <c r="AO667" s="79" t="s">
        <v>684</v>
      </c>
      <c r="AP667" s="104">
        <v>15.3</v>
      </c>
      <c r="AQ667" s="104">
        <v>0.33900000000000002</v>
      </c>
      <c r="AR667" s="104">
        <v>5.47</v>
      </c>
      <c r="AS667" s="104">
        <v>10.5</v>
      </c>
      <c r="AT667" s="104">
        <v>3.04</v>
      </c>
      <c r="AU667" s="104">
        <v>67.7</v>
      </c>
      <c r="AV667" s="104">
        <v>23</v>
      </c>
      <c r="AW667" s="104">
        <v>288</v>
      </c>
      <c r="AX667" s="104">
        <v>113.3</v>
      </c>
      <c r="AY667" s="104">
        <v>536</v>
      </c>
      <c r="AZ667" s="104">
        <v>109.5</v>
      </c>
      <c r="BA667" s="104">
        <v>1190</v>
      </c>
      <c r="BB667" s="104">
        <v>210</v>
      </c>
      <c r="BC667" s="104">
        <v>8280</v>
      </c>
      <c r="BD667" s="71"/>
      <c r="BE667" s="71"/>
      <c r="BF667" s="100">
        <v>3.4499999999999999E-3</v>
      </c>
      <c r="BG667" s="100">
        <v>1E-4</v>
      </c>
      <c r="BH667" s="100">
        <v>1.4672799999999999</v>
      </c>
      <c r="BI667" s="100">
        <v>7.6000000000000004E-5</v>
      </c>
      <c r="BJ667" s="100">
        <v>0.13869999999999999</v>
      </c>
      <c r="BK667" s="100">
        <v>5.8999999999999999E-3</v>
      </c>
      <c r="BL667" s="100">
        <v>0.28289700000000001</v>
      </c>
      <c r="BM667" s="100">
        <v>4.0000000000000003E-5</v>
      </c>
      <c r="BN667" s="105">
        <v>0.28288722817601508</v>
      </c>
      <c r="BO667" s="105">
        <v>6.9828208442923589</v>
      </c>
      <c r="BP667" s="105">
        <v>1.4149783834875507</v>
      </c>
      <c r="BQ667" s="106">
        <v>0.28288737640685546</v>
      </c>
      <c r="BR667" s="106">
        <v>6.936961037764533</v>
      </c>
      <c r="BS667" s="106">
        <v>1.4149711575175481</v>
      </c>
    </row>
    <row r="668" spans="1:71" s="45" customFormat="1" x14ac:dyDescent="0.25">
      <c r="A668" s="94" t="s">
        <v>944</v>
      </c>
      <c r="B668" s="4" t="s">
        <v>1146</v>
      </c>
      <c r="C668" s="4">
        <v>2017</v>
      </c>
      <c r="D668" s="4">
        <v>209</v>
      </c>
      <c r="E668" s="4">
        <v>665</v>
      </c>
      <c r="F668" s="4">
        <v>78672.5</v>
      </c>
      <c r="G668" s="4">
        <v>49208</v>
      </c>
      <c r="H668" s="4"/>
      <c r="I668" s="4">
        <v>9.65</v>
      </c>
      <c r="J668" s="4">
        <v>265.89999999999998</v>
      </c>
      <c r="K668" s="4">
        <v>126.8</v>
      </c>
      <c r="L668" s="4">
        <v>0.48332527791203483</v>
      </c>
      <c r="M668" s="4">
        <v>4.9700000000000001E-2</v>
      </c>
      <c r="N668" s="19">
        <v>3.1794621926896478</v>
      </c>
      <c r="O668" s="78">
        <v>0.16103439855692003</v>
      </c>
      <c r="P668" s="78">
        <v>3.616517958517806</v>
      </c>
      <c r="Q668" s="78">
        <v>2.3510200000000002E-2</v>
      </c>
      <c r="R668" s="78">
        <v>1.7234332912935553</v>
      </c>
      <c r="S668" s="38">
        <v>0.47654492831549128</v>
      </c>
      <c r="T668" s="4">
        <v>176</v>
      </c>
      <c r="U668" s="4">
        <v>74.092469458600775</v>
      </c>
      <c r="V668" s="4"/>
      <c r="W668" s="4"/>
      <c r="X668" s="4">
        <v>149.80190186011785</v>
      </c>
      <c r="Y668" s="4">
        <v>2.5817358476481704</v>
      </c>
      <c r="Z668" s="4">
        <v>149.67889341517676</v>
      </c>
      <c r="AA668" s="4">
        <v>2.5767574907738364</v>
      </c>
      <c r="AB668" s="39">
        <v>149.67889341517676</v>
      </c>
      <c r="AC668" s="39">
        <v>2.5767574907738364</v>
      </c>
      <c r="AD668" s="20" t="s">
        <v>714</v>
      </c>
      <c r="AE668" s="4"/>
      <c r="AF668" s="4"/>
      <c r="AG668" s="4"/>
      <c r="AH668" s="40">
        <v>149.19999999999999</v>
      </c>
      <c r="AI668" s="40">
        <v>0.9</v>
      </c>
      <c r="AJ668" s="41"/>
      <c r="AK668" s="4"/>
      <c r="AL668" s="20">
        <v>2.54</v>
      </c>
      <c r="AM668" s="20">
        <v>0.98</v>
      </c>
      <c r="AN668" s="20">
        <v>2080</v>
      </c>
      <c r="AO668" s="74" t="s">
        <v>684</v>
      </c>
      <c r="AP668" s="20">
        <v>10.6</v>
      </c>
      <c r="AQ668" s="20">
        <v>0.188</v>
      </c>
      <c r="AR668" s="20">
        <v>3.7</v>
      </c>
      <c r="AS668" s="20">
        <v>7.7</v>
      </c>
      <c r="AT668" s="20">
        <v>2.8</v>
      </c>
      <c r="AU668" s="20">
        <v>47.2</v>
      </c>
      <c r="AV668" s="20">
        <v>16.2</v>
      </c>
      <c r="AW668" s="20">
        <v>198</v>
      </c>
      <c r="AX668" s="20">
        <v>80</v>
      </c>
      <c r="AY668" s="20">
        <v>372</v>
      </c>
      <c r="AZ668" s="20">
        <v>77</v>
      </c>
      <c r="BA668" s="20">
        <v>712</v>
      </c>
      <c r="BB668" s="20">
        <v>135</v>
      </c>
      <c r="BC668" s="20">
        <v>7930</v>
      </c>
      <c r="BD668" s="4"/>
      <c r="BE668" s="4"/>
      <c r="BF668" s="20">
        <v>2.176E-3</v>
      </c>
      <c r="BG668" s="20">
        <v>7.2999999999999999E-5</v>
      </c>
      <c r="BH668" s="20">
        <v>1.46729</v>
      </c>
      <c r="BI668" s="20">
        <v>1.2999999999999999E-4</v>
      </c>
      <c r="BJ668" s="20">
        <v>9.3700000000000006E-2</v>
      </c>
      <c r="BK668" s="20">
        <v>4.4999999999999997E-3</v>
      </c>
      <c r="BL668" s="20">
        <v>0.28281000000000001</v>
      </c>
      <c r="BM668" s="20">
        <v>6.0000000000000008E-5</v>
      </c>
      <c r="BN668" s="42">
        <v>0.28280391065285787</v>
      </c>
      <c r="BO668" s="42">
        <v>3.9950811073086179</v>
      </c>
      <c r="BP668" s="42">
        <v>2.122458998112065</v>
      </c>
      <c r="BQ668" s="43">
        <v>0.28280393016270072</v>
      </c>
      <c r="BR668" s="43">
        <v>3.9851103207122485</v>
      </c>
      <c r="BS668" s="43">
        <v>2.1224567362763223</v>
      </c>
    </row>
    <row r="669" spans="1:71" s="45" customFormat="1" x14ac:dyDescent="0.25">
      <c r="A669" s="93" t="s">
        <v>945</v>
      </c>
      <c r="B669" s="53" t="s">
        <v>1146</v>
      </c>
      <c r="C669" s="53">
        <v>2017</v>
      </c>
      <c r="D669" s="53">
        <v>210</v>
      </c>
      <c r="E669" s="53">
        <v>666</v>
      </c>
      <c r="F669" s="53">
        <v>78914</v>
      </c>
      <c r="G669" s="53">
        <v>49120.5</v>
      </c>
      <c r="H669" s="53"/>
      <c r="I669" s="53">
        <v>41.5</v>
      </c>
      <c r="J669" s="53">
        <v>382</v>
      </c>
      <c r="K669" s="53">
        <v>161.1</v>
      </c>
      <c r="L669" s="53">
        <v>0.43725404459991257</v>
      </c>
      <c r="M669" s="53">
        <v>0.152</v>
      </c>
      <c r="N669" s="80">
        <v>10.573709098501009</v>
      </c>
      <c r="O669" s="81">
        <v>0.60356345683200008</v>
      </c>
      <c r="P669" s="81">
        <v>11.828248759561642</v>
      </c>
      <c r="Q669" s="81">
        <v>2.8811999999999997E-2</v>
      </c>
      <c r="R669" s="81">
        <v>5.301334230016864</v>
      </c>
      <c r="S669" s="54">
        <v>0.44819265622321369</v>
      </c>
      <c r="T669" s="53">
        <v>2350</v>
      </c>
      <c r="U669" s="53">
        <v>180.38154570579906</v>
      </c>
      <c r="V669" s="53"/>
      <c r="W669" s="53"/>
      <c r="X669" s="53">
        <v>183.10814302391756</v>
      </c>
      <c r="Y669" s="53">
        <v>9.7071746640751773</v>
      </c>
      <c r="Z669" s="53">
        <v>159.8311557108602</v>
      </c>
      <c r="AA669" s="53">
        <v>9.1462767936546374</v>
      </c>
      <c r="AB669" s="55">
        <v>159.8311557108602</v>
      </c>
      <c r="AC669" s="55">
        <v>9.1462767936546374</v>
      </c>
      <c r="AD669" s="56" t="s">
        <v>714</v>
      </c>
      <c r="AE669" s="53" t="s">
        <v>715</v>
      </c>
      <c r="AF669" s="53" t="s">
        <v>1775</v>
      </c>
      <c r="AG669" s="53"/>
      <c r="AH669" s="57">
        <v>149.19999999999999</v>
      </c>
      <c r="AI669" s="57">
        <v>0.9</v>
      </c>
      <c r="AJ669" s="58"/>
      <c r="AK669" s="77" t="s">
        <v>1783</v>
      </c>
      <c r="AL669" s="68">
        <v>9.1</v>
      </c>
      <c r="AM669" s="68">
        <v>4.7</v>
      </c>
      <c r="AN669" s="68">
        <v>1135</v>
      </c>
      <c r="AO669" s="79" t="s">
        <v>684</v>
      </c>
      <c r="AP669" s="68">
        <v>14.16</v>
      </c>
      <c r="AQ669" s="68">
        <v>0.26</v>
      </c>
      <c r="AR669" s="68">
        <v>1.89</v>
      </c>
      <c r="AS669" s="68">
        <v>2.79</v>
      </c>
      <c r="AT669" s="68">
        <v>0.51</v>
      </c>
      <c r="AU669" s="68">
        <v>17</v>
      </c>
      <c r="AV669" s="68">
        <v>6.72</v>
      </c>
      <c r="AW669" s="68">
        <v>96.2</v>
      </c>
      <c r="AX669" s="68">
        <v>41</v>
      </c>
      <c r="AY669" s="68">
        <v>199</v>
      </c>
      <c r="AZ669" s="68">
        <v>45.1</v>
      </c>
      <c r="BA669" s="68">
        <v>445</v>
      </c>
      <c r="BB669" s="68">
        <v>88.3</v>
      </c>
      <c r="BC669" s="68">
        <v>10460</v>
      </c>
      <c r="BD669" s="53"/>
      <c r="BE669" s="53"/>
      <c r="BF669" s="56" t="s">
        <v>734</v>
      </c>
      <c r="BG669" s="56" t="s">
        <v>734</v>
      </c>
      <c r="BH669" s="56" t="s">
        <v>734</v>
      </c>
      <c r="BI669" s="56" t="s">
        <v>734</v>
      </c>
      <c r="BJ669" s="56" t="s">
        <v>734</v>
      </c>
      <c r="BK669" s="56" t="s">
        <v>734</v>
      </c>
      <c r="BL669" s="56" t="s">
        <v>734</v>
      </c>
      <c r="BM669" s="56" t="s">
        <v>734</v>
      </c>
      <c r="BN669" s="59" t="s">
        <v>734</v>
      </c>
      <c r="BO669" s="59" t="s">
        <v>734</v>
      </c>
      <c r="BP669" s="59" t="s">
        <v>734</v>
      </c>
      <c r="BQ669" s="60" t="s">
        <v>734</v>
      </c>
      <c r="BR669" s="60" t="s">
        <v>734</v>
      </c>
      <c r="BS669" s="60" t="s">
        <v>734</v>
      </c>
    </row>
    <row r="670" spans="1:71" s="45" customFormat="1" x14ac:dyDescent="0.25">
      <c r="A670" s="93" t="s">
        <v>946</v>
      </c>
      <c r="B670" s="53" t="s">
        <v>1146</v>
      </c>
      <c r="C670" s="53">
        <v>2017</v>
      </c>
      <c r="D670" s="53">
        <v>211</v>
      </c>
      <c r="E670" s="53">
        <v>667</v>
      </c>
      <c r="F670" s="53">
        <v>79119.5</v>
      </c>
      <c r="G670" s="53">
        <v>49062</v>
      </c>
      <c r="H670" s="53"/>
      <c r="I670" s="53">
        <v>94.1</v>
      </c>
      <c r="J670" s="53">
        <v>502</v>
      </c>
      <c r="K670" s="53">
        <v>456</v>
      </c>
      <c r="L670" s="53">
        <v>0.94786729857819907</v>
      </c>
      <c r="M670" s="53">
        <v>0.21199999999999999</v>
      </c>
      <c r="N670" s="80">
        <v>7.6131315607252814</v>
      </c>
      <c r="O670" s="81">
        <v>0.87015892679520002</v>
      </c>
      <c r="P670" s="81">
        <v>8.3407244513341166</v>
      </c>
      <c r="Q670" s="81">
        <v>2.9782200000000002E-2</v>
      </c>
      <c r="R670" s="81">
        <v>3.4070386279247642</v>
      </c>
      <c r="S670" s="54">
        <v>0.40848233841123938</v>
      </c>
      <c r="T670" s="53">
        <v>2890</v>
      </c>
      <c r="U670" s="53">
        <v>123.2156885224429</v>
      </c>
      <c r="V670" s="53"/>
      <c r="W670" s="53"/>
      <c r="X670" s="53">
        <v>189.18441795520729</v>
      </c>
      <c r="Y670" s="53">
        <v>6.4455861977485451</v>
      </c>
      <c r="Z670" s="53">
        <v>151.05042158013836</v>
      </c>
      <c r="AA670" s="53">
        <v>6.3431942902596044</v>
      </c>
      <c r="AB670" s="55">
        <v>151.05042158013836</v>
      </c>
      <c r="AC670" s="55">
        <v>6.3431942902596044</v>
      </c>
      <c r="AD670" s="56" t="s">
        <v>714</v>
      </c>
      <c r="AE670" s="53" t="s">
        <v>715</v>
      </c>
      <c r="AF670" s="53" t="s">
        <v>1775</v>
      </c>
      <c r="AG670" s="53"/>
      <c r="AH670" s="57">
        <v>149.19999999999999</v>
      </c>
      <c r="AI670" s="57">
        <v>0.9</v>
      </c>
      <c r="AJ670" s="58"/>
      <c r="AK670" s="53" t="s">
        <v>1783</v>
      </c>
      <c r="AL670" s="68">
        <v>7</v>
      </c>
      <c r="AM670" s="68">
        <v>2.7</v>
      </c>
      <c r="AN670" s="68">
        <v>1870</v>
      </c>
      <c r="AO670" s="79" t="s">
        <v>684</v>
      </c>
      <c r="AP670" s="68">
        <v>16</v>
      </c>
      <c r="AQ670" s="68">
        <v>0.16500000000000001</v>
      </c>
      <c r="AR670" s="68">
        <v>2.17</v>
      </c>
      <c r="AS670" s="68">
        <v>5.22</v>
      </c>
      <c r="AT670" s="68">
        <v>1.52</v>
      </c>
      <c r="AU670" s="68">
        <v>33.9</v>
      </c>
      <c r="AV670" s="68">
        <v>13.5</v>
      </c>
      <c r="AW670" s="68">
        <v>165</v>
      </c>
      <c r="AX670" s="68">
        <v>63.4</v>
      </c>
      <c r="AY670" s="68">
        <v>299</v>
      </c>
      <c r="AZ670" s="68">
        <v>64.7</v>
      </c>
      <c r="BA670" s="68">
        <v>616</v>
      </c>
      <c r="BB670" s="68">
        <v>116</v>
      </c>
      <c r="BC670" s="68">
        <v>8580</v>
      </c>
      <c r="BD670" s="53"/>
      <c r="BE670" s="53"/>
      <c r="BF670" s="56" t="s">
        <v>734</v>
      </c>
      <c r="BG670" s="56" t="s">
        <v>734</v>
      </c>
      <c r="BH670" s="56" t="s">
        <v>734</v>
      </c>
      <c r="BI670" s="56" t="s">
        <v>734</v>
      </c>
      <c r="BJ670" s="56" t="s">
        <v>734</v>
      </c>
      <c r="BK670" s="56" t="s">
        <v>734</v>
      </c>
      <c r="BL670" s="56" t="s">
        <v>734</v>
      </c>
      <c r="BM670" s="56" t="s">
        <v>734</v>
      </c>
      <c r="BN670" s="59" t="s">
        <v>734</v>
      </c>
      <c r="BO670" s="59" t="s">
        <v>734</v>
      </c>
      <c r="BP670" s="59" t="s">
        <v>734</v>
      </c>
      <c r="BQ670" s="60" t="s">
        <v>734</v>
      </c>
      <c r="BR670" s="60" t="s">
        <v>734</v>
      </c>
      <c r="BS670" s="60" t="s">
        <v>734</v>
      </c>
    </row>
    <row r="671" spans="1:71" s="45" customFormat="1" x14ac:dyDescent="0.25">
      <c r="A671" s="107" t="s">
        <v>947</v>
      </c>
      <c r="B671" s="45" t="s">
        <v>1146</v>
      </c>
      <c r="C671" s="45">
        <v>2017</v>
      </c>
      <c r="D671" s="45">
        <v>212</v>
      </c>
      <c r="E671" s="45">
        <v>668</v>
      </c>
      <c r="F671" s="45">
        <v>79278</v>
      </c>
      <c r="G671" s="45">
        <v>48932</v>
      </c>
      <c r="I671" s="45">
        <v>99.1</v>
      </c>
      <c r="J671" s="45">
        <v>1001</v>
      </c>
      <c r="K671" s="45">
        <v>1288</v>
      </c>
      <c r="L671" s="45">
        <v>1.3017443374121322</v>
      </c>
      <c r="M671" s="45">
        <v>4.956E-2</v>
      </c>
      <c r="N671" s="83">
        <v>1.6492850811080684</v>
      </c>
      <c r="O671" s="84">
        <v>0.16586876788675203</v>
      </c>
      <c r="P671" s="84">
        <v>2.5098363604788623</v>
      </c>
      <c r="Q671" s="84">
        <v>2.4284400000000001E-2</v>
      </c>
      <c r="R671" s="84">
        <v>1.8918607976318269</v>
      </c>
      <c r="S671" s="46">
        <v>0.75377854406048672</v>
      </c>
      <c r="T671" s="45">
        <v>172</v>
      </c>
      <c r="U671" s="45">
        <v>38.480467416835566</v>
      </c>
      <c r="X671" s="45">
        <v>154.6762175430147</v>
      </c>
      <c r="Y671" s="45">
        <v>2.926258722956018</v>
      </c>
      <c r="Z671" s="45">
        <v>154.5959211648393</v>
      </c>
      <c r="AA671" s="45">
        <v>2.9058718579457912</v>
      </c>
      <c r="AB671" s="47">
        <v>154.5959211648393</v>
      </c>
      <c r="AC671" s="47">
        <v>2.9058718579457912</v>
      </c>
      <c r="AD671" s="48" t="s">
        <v>714</v>
      </c>
      <c r="AE671" s="45" t="s">
        <v>689</v>
      </c>
      <c r="AH671" s="49">
        <v>149.19999999999999</v>
      </c>
      <c r="AI671" s="49">
        <v>0.9</v>
      </c>
      <c r="AJ671" s="50"/>
      <c r="AK671" s="89" t="s">
        <v>1782</v>
      </c>
      <c r="AL671" s="90">
        <v>8.4</v>
      </c>
      <c r="AM671" s="90">
        <v>2</v>
      </c>
      <c r="AN671" s="90">
        <v>3360</v>
      </c>
      <c r="AO671" s="79" t="s">
        <v>684</v>
      </c>
      <c r="AP671" s="90">
        <v>49.6</v>
      </c>
      <c r="AQ671" s="90">
        <v>0.51</v>
      </c>
      <c r="AR671" s="90">
        <v>6.6</v>
      </c>
      <c r="AS671" s="90">
        <v>13</v>
      </c>
      <c r="AT671" s="90">
        <v>4.78</v>
      </c>
      <c r="AU671" s="90">
        <v>79</v>
      </c>
      <c r="AV671" s="90">
        <v>27.3</v>
      </c>
      <c r="AW671" s="90">
        <v>330</v>
      </c>
      <c r="AX671" s="90">
        <v>124</v>
      </c>
      <c r="AY671" s="90">
        <v>539</v>
      </c>
      <c r="AZ671" s="90">
        <v>114</v>
      </c>
      <c r="BA671" s="90">
        <v>1190</v>
      </c>
      <c r="BB671" s="90">
        <v>210</v>
      </c>
      <c r="BC671" s="92">
        <v>7900</v>
      </c>
      <c r="BD671" s="89"/>
      <c r="BF671" s="48" t="s">
        <v>734</v>
      </c>
      <c r="BG671" s="48" t="s">
        <v>734</v>
      </c>
      <c r="BH671" s="48" t="s">
        <v>734</v>
      </c>
      <c r="BI671" s="48" t="s">
        <v>734</v>
      </c>
      <c r="BJ671" s="48" t="s">
        <v>734</v>
      </c>
      <c r="BK671" s="48" t="s">
        <v>734</v>
      </c>
      <c r="BL671" s="48" t="s">
        <v>734</v>
      </c>
      <c r="BM671" s="48" t="s">
        <v>734</v>
      </c>
      <c r="BN671" s="51" t="s">
        <v>734</v>
      </c>
      <c r="BO671" s="51" t="s">
        <v>734</v>
      </c>
      <c r="BP671" s="51" t="s">
        <v>734</v>
      </c>
      <c r="BQ671" s="52" t="s">
        <v>734</v>
      </c>
      <c r="BR671" s="52" t="s">
        <v>734</v>
      </c>
      <c r="BS671" s="52" t="s">
        <v>734</v>
      </c>
    </row>
    <row r="672" spans="1:71" s="45" customFormat="1" x14ac:dyDescent="0.25">
      <c r="A672" s="93" t="s">
        <v>948</v>
      </c>
      <c r="B672" s="53" t="s">
        <v>1146</v>
      </c>
      <c r="C672" s="53">
        <v>2017</v>
      </c>
      <c r="D672" s="53">
        <v>213</v>
      </c>
      <c r="E672" s="53">
        <v>669</v>
      </c>
      <c r="F672" s="53">
        <v>78700.5</v>
      </c>
      <c r="G672" s="53">
        <v>48819.5</v>
      </c>
      <c r="H672" s="53"/>
      <c r="I672" s="53">
        <v>15.24</v>
      </c>
      <c r="J672" s="53">
        <v>254</v>
      </c>
      <c r="K672" s="53">
        <v>176.2</v>
      </c>
      <c r="L672" s="53">
        <v>0.7057163020465772</v>
      </c>
      <c r="M672" s="53">
        <v>4.9549999999999997E-2</v>
      </c>
      <c r="N672" s="80">
        <v>2.2162341117997406</v>
      </c>
      <c r="O672" s="81">
        <v>0.18999451799817998</v>
      </c>
      <c r="P672" s="81">
        <v>2.6597691543623663</v>
      </c>
      <c r="Q672" s="81">
        <v>2.7822199999999998E-2</v>
      </c>
      <c r="R672" s="81">
        <v>1.4706047450599062</v>
      </c>
      <c r="S672" s="54">
        <v>0.5529069102286277</v>
      </c>
      <c r="T672" s="53">
        <v>170</v>
      </c>
      <c r="U672" s="53">
        <v>51.712769113495597</v>
      </c>
      <c r="V672" s="53"/>
      <c r="W672" s="53"/>
      <c r="X672" s="53">
        <v>176.90320728719169</v>
      </c>
      <c r="Y672" s="53">
        <v>2.6015469605286028</v>
      </c>
      <c r="Z672" s="53">
        <v>176.91702276968968</v>
      </c>
      <c r="AA672" s="53">
        <v>2.5896530355803837</v>
      </c>
      <c r="AB672" s="55">
        <v>176.91702276968968</v>
      </c>
      <c r="AC672" s="55">
        <v>2.5896530355803837</v>
      </c>
      <c r="AD672" s="56" t="s">
        <v>714</v>
      </c>
      <c r="AE672" s="53"/>
      <c r="AF672" s="53" t="s">
        <v>1774</v>
      </c>
      <c r="AG672" s="53"/>
      <c r="AH672" s="57">
        <v>149.19999999999999</v>
      </c>
      <c r="AI672" s="57">
        <v>0.9</v>
      </c>
      <c r="AJ672" s="58"/>
      <c r="AK672" s="53"/>
      <c r="AL672" s="56">
        <v>11.3</v>
      </c>
      <c r="AM672" s="56">
        <v>1.6</v>
      </c>
      <c r="AN672" s="56">
        <v>1339</v>
      </c>
      <c r="AO672" s="74" t="s">
        <v>684</v>
      </c>
      <c r="AP672" s="56">
        <v>10.050000000000001</v>
      </c>
      <c r="AQ672" s="56">
        <v>0.106</v>
      </c>
      <c r="AR672" s="56">
        <v>1.78</v>
      </c>
      <c r="AS672" s="56">
        <v>4.6500000000000004</v>
      </c>
      <c r="AT672" s="56">
        <v>0.54300000000000004</v>
      </c>
      <c r="AU672" s="56">
        <v>27.2</v>
      </c>
      <c r="AV672" s="56">
        <v>9</v>
      </c>
      <c r="AW672" s="56">
        <v>107.9</v>
      </c>
      <c r="AX672" s="56">
        <v>41.6</v>
      </c>
      <c r="AY672" s="56">
        <v>184</v>
      </c>
      <c r="AZ672" s="56">
        <v>39.5</v>
      </c>
      <c r="BA672" s="56">
        <v>358</v>
      </c>
      <c r="BB672" s="56">
        <v>65.599999999999994</v>
      </c>
      <c r="BC672" s="56">
        <v>9540</v>
      </c>
      <c r="BD672" s="53"/>
      <c r="BE672" s="53"/>
      <c r="BF672" s="56">
        <v>9.3400000000000004E-4</v>
      </c>
      <c r="BG672" s="56">
        <v>1.1E-5</v>
      </c>
      <c r="BH672" s="56">
        <v>1.4673099999999999</v>
      </c>
      <c r="BI672" s="56">
        <v>1.1E-4</v>
      </c>
      <c r="BJ672" s="56">
        <v>3.737E-2</v>
      </c>
      <c r="BK672" s="56">
        <v>8.9999999999999998E-4</v>
      </c>
      <c r="BL672" s="56">
        <v>0.28287600000000002</v>
      </c>
      <c r="BM672" s="56">
        <v>4.6000000000000007E-5</v>
      </c>
      <c r="BN672" s="59">
        <v>0.28287290985925767</v>
      </c>
      <c r="BO672" s="59">
        <v>7.0425875250812453</v>
      </c>
      <c r="BP672" s="59">
        <v>1.6273172261535622</v>
      </c>
      <c r="BQ672" s="60">
        <v>0.28287339465623279</v>
      </c>
      <c r="BR672" s="60">
        <v>6.4423666911972433</v>
      </c>
      <c r="BS672" s="60">
        <v>1.6272168311451805</v>
      </c>
    </row>
    <row r="673" spans="1:71" s="45" customFormat="1" x14ac:dyDescent="0.25">
      <c r="A673" s="93" t="s">
        <v>949</v>
      </c>
      <c r="B673" s="53" t="s">
        <v>1146</v>
      </c>
      <c r="C673" s="53">
        <v>2017</v>
      </c>
      <c r="D673" s="53">
        <v>214</v>
      </c>
      <c r="E673" s="53">
        <v>670</v>
      </c>
      <c r="F673" s="53">
        <v>78707.5</v>
      </c>
      <c r="G673" s="53">
        <v>48900.5</v>
      </c>
      <c r="H673" s="53"/>
      <c r="I673" s="53">
        <v>30</v>
      </c>
      <c r="J673" s="53">
        <v>301</v>
      </c>
      <c r="K673" s="53">
        <v>166</v>
      </c>
      <c r="L673" s="53">
        <v>0.50251256281407031</v>
      </c>
      <c r="M673" s="53">
        <v>0.13800000000000001</v>
      </c>
      <c r="N673" s="80">
        <v>8.0334968751900497</v>
      </c>
      <c r="O673" s="81">
        <v>0.49708896355440008</v>
      </c>
      <c r="P673" s="81">
        <v>8.3841026997710202</v>
      </c>
      <c r="Q673" s="81">
        <v>2.6136599999999999E-2</v>
      </c>
      <c r="R673" s="81">
        <v>2.3991886204755599</v>
      </c>
      <c r="S673" s="54">
        <v>0.28615925954021076</v>
      </c>
      <c r="T673" s="53">
        <v>2140</v>
      </c>
      <c r="U673" s="53">
        <v>139.49444680480289</v>
      </c>
      <c r="V673" s="53"/>
      <c r="W673" s="53"/>
      <c r="X673" s="53">
        <v>166.32262057903702</v>
      </c>
      <c r="Y673" s="53">
        <v>3.9903933862089978</v>
      </c>
      <c r="Z673" s="53">
        <v>147.97229176664408</v>
      </c>
      <c r="AA673" s="53">
        <v>4.198628123267075</v>
      </c>
      <c r="AB673" s="55">
        <v>147.97229176664408</v>
      </c>
      <c r="AC673" s="55">
        <v>4.198628123267075</v>
      </c>
      <c r="AD673" s="56" t="s">
        <v>714</v>
      </c>
      <c r="AE673" s="53" t="s">
        <v>715</v>
      </c>
      <c r="AF673" s="53" t="s">
        <v>1775</v>
      </c>
      <c r="AG673" s="53"/>
      <c r="AH673" s="57">
        <v>149.19999999999999</v>
      </c>
      <c r="AI673" s="57">
        <v>0.9</v>
      </c>
      <c r="AJ673" s="58"/>
      <c r="AK673" s="77" t="s">
        <v>1783</v>
      </c>
      <c r="AL673" s="68">
        <v>4.0999999999999996</v>
      </c>
      <c r="AM673" s="68">
        <v>1.6</v>
      </c>
      <c r="AN673" s="68">
        <v>1324</v>
      </c>
      <c r="AO673" s="79" t="s">
        <v>684</v>
      </c>
      <c r="AP673" s="68">
        <v>130</v>
      </c>
      <c r="AQ673" s="68">
        <v>13</v>
      </c>
      <c r="AR673" s="68">
        <v>49</v>
      </c>
      <c r="AS673" s="68">
        <v>7.8</v>
      </c>
      <c r="AT673" s="68">
        <v>0.69</v>
      </c>
      <c r="AU673" s="68">
        <v>23.6</v>
      </c>
      <c r="AV673" s="68">
        <v>8.6</v>
      </c>
      <c r="AW673" s="68">
        <v>112.3</v>
      </c>
      <c r="AX673" s="68">
        <v>44.9</v>
      </c>
      <c r="AY673" s="68">
        <v>217</v>
      </c>
      <c r="AZ673" s="68">
        <v>47.3</v>
      </c>
      <c r="BA673" s="68">
        <v>504</v>
      </c>
      <c r="BB673" s="68">
        <v>89.5</v>
      </c>
      <c r="BC673" s="68">
        <v>9330</v>
      </c>
      <c r="BD673" s="53"/>
      <c r="BE673" s="53"/>
      <c r="BF673" s="56" t="s">
        <v>734</v>
      </c>
      <c r="BG673" s="56" t="s">
        <v>734</v>
      </c>
      <c r="BH673" s="56" t="s">
        <v>734</v>
      </c>
      <c r="BI673" s="56" t="s">
        <v>734</v>
      </c>
      <c r="BJ673" s="56" t="s">
        <v>734</v>
      </c>
      <c r="BK673" s="56" t="s">
        <v>734</v>
      </c>
      <c r="BL673" s="56" t="s">
        <v>734</v>
      </c>
      <c r="BM673" s="56" t="s">
        <v>734</v>
      </c>
      <c r="BN673" s="59" t="s">
        <v>734</v>
      </c>
      <c r="BO673" s="59" t="s">
        <v>734</v>
      </c>
      <c r="BP673" s="59" t="s">
        <v>734</v>
      </c>
      <c r="BQ673" s="60" t="s">
        <v>734</v>
      </c>
      <c r="BR673" s="60" t="s">
        <v>734</v>
      </c>
      <c r="BS673" s="60" t="s">
        <v>734</v>
      </c>
    </row>
    <row r="674" spans="1:71" s="45" customFormat="1" x14ac:dyDescent="0.25">
      <c r="A674" s="93" t="s">
        <v>950</v>
      </c>
      <c r="B674" s="53" t="s">
        <v>1146</v>
      </c>
      <c r="C674" s="53">
        <v>2017</v>
      </c>
      <c r="D674" s="53">
        <v>215</v>
      </c>
      <c r="E674" s="53">
        <v>671</v>
      </c>
      <c r="F674" s="53">
        <v>79007.5</v>
      </c>
      <c r="G674" s="53">
        <v>48707.5</v>
      </c>
      <c r="H674" s="53"/>
      <c r="I674" s="53">
        <v>11.8</v>
      </c>
      <c r="J674" s="53">
        <v>268</v>
      </c>
      <c r="K674" s="53">
        <v>105.3</v>
      </c>
      <c r="L674" s="53">
        <v>0.39588281868566905</v>
      </c>
      <c r="M674" s="53">
        <v>7.51E-2</v>
      </c>
      <c r="N674" s="80">
        <v>8.7127042126097578</v>
      </c>
      <c r="O674" s="81">
        <v>0.25814263722380004</v>
      </c>
      <c r="P674" s="81">
        <v>9.0332117505920433</v>
      </c>
      <c r="Q674" s="81">
        <v>2.4941000000000001E-2</v>
      </c>
      <c r="R674" s="81">
        <v>2.3848898998918888</v>
      </c>
      <c r="S674" s="54">
        <v>0.26401350546615754</v>
      </c>
      <c r="T674" s="53">
        <v>1010</v>
      </c>
      <c r="U674" s="53">
        <v>175.0481868570171</v>
      </c>
      <c r="V674" s="53"/>
      <c r="W674" s="53"/>
      <c r="X674" s="53">
        <v>158.80724442779908</v>
      </c>
      <c r="Y674" s="53">
        <v>3.7873779326552048</v>
      </c>
      <c r="Z674" s="53">
        <v>153.69127755474037</v>
      </c>
      <c r="AA674" s="53">
        <v>3.858040233598004</v>
      </c>
      <c r="AB674" s="55">
        <v>153.69127755474037</v>
      </c>
      <c r="AC674" s="55">
        <v>3.858040233598004</v>
      </c>
      <c r="AD674" s="56" t="s">
        <v>714</v>
      </c>
      <c r="AE674" s="53" t="s">
        <v>715</v>
      </c>
      <c r="AF674" s="53" t="s">
        <v>1775</v>
      </c>
      <c r="AG674" s="53"/>
      <c r="AH674" s="57">
        <v>149.19999999999999</v>
      </c>
      <c r="AI674" s="57">
        <v>0.9</v>
      </c>
      <c r="AJ674" s="58"/>
      <c r="AK674" s="77" t="s">
        <v>1783</v>
      </c>
      <c r="AL674" s="68">
        <v>0.2</v>
      </c>
      <c r="AM674" s="68">
        <v>1.1000000000000001</v>
      </c>
      <c r="AN674" s="68">
        <v>1499</v>
      </c>
      <c r="AO674" s="68">
        <v>4.2900000000000004E-3</v>
      </c>
      <c r="AP674" s="68">
        <v>7.31</v>
      </c>
      <c r="AQ674" s="68">
        <v>5.8999999999999997E-2</v>
      </c>
      <c r="AR674" s="68">
        <v>1.32</v>
      </c>
      <c r="AS674" s="68">
        <v>3.44</v>
      </c>
      <c r="AT674" s="68">
        <v>0.68200000000000005</v>
      </c>
      <c r="AU674" s="68">
        <v>25.7</v>
      </c>
      <c r="AV674" s="68">
        <v>9.9</v>
      </c>
      <c r="AW674" s="68">
        <v>132</v>
      </c>
      <c r="AX674" s="68">
        <v>55.4</v>
      </c>
      <c r="AY674" s="68">
        <v>272</v>
      </c>
      <c r="AZ674" s="68">
        <v>61.3</v>
      </c>
      <c r="BA674" s="68">
        <v>625</v>
      </c>
      <c r="BB674" s="68">
        <v>113</v>
      </c>
      <c r="BC674" s="68">
        <v>9270</v>
      </c>
      <c r="BD674" s="53"/>
      <c r="BE674" s="53"/>
      <c r="BF674" s="56" t="s">
        <v>734</v>
      </c>
      <c r="BG674" s="56" t="s">
        <v>734</v>
      </c>
      <c r="BH674" s="56" t="s">
        <v>734</v>
      </c>
      <c r="BI674" s="56" t="s">
        <v>734</v>
      </c>
      <c r="BJ674" s="56" t="s">
        <v>734</v>
      </c>
      <c r="BK674" s="56" t="s">
        <v>734</v>
      </c>
      <c r="BL674" s="56" t="s">
        <v>734</v>
      </c>
      <c r="BM674" s="56" t="s">
        <v>734</v>
      </c>
      <c r="BN674" s="59" t="s">
        <v>734</v>
      </c>
      <c r="BO674" s="59" t="s">
        <v>734</v>
      </c>
      <c r="BP674" s="59" t="s">
        <v>734</v>
      </c>
      <c r="BQ674" s="60" t="s">
        <v>734</v>
      </c>
      <c r="BR674" s="60" t="s">
        <v>734</v>
      </c>
      <c r="BS674" s="60" t="s">
        <v>734</v>
      </c>
    </row>
    <row r="675" spans="1:71" x14ac:dyDescent="0.25">
      <c r="A675" s="93" t="s">
        <v>951</v>
      </c>
      <c r="B675" s="53" t="s">
        <v>1146</v>
      </c>
      <c r="C675" s="53">
        <v>2017</v>
      </c>
      <c r="D675" s="53">
        <v>216</v>
      </c>
      <c r="E675" s="53">
        <v>672</v>
      </c>
      <c r="F675" s="53">
        <v>79244.5</v>
      </c>
      <c r="G675" s="53">
        <v>48710.5</v>
      </c>
      <c r="H675" s="53"/>
      <c r="I675" s="53">
        <v>31.2</v>
      </c>
      <c r="J675" s="53">
        <v>307</v>
      </c>
      <c r="K675" s="53">
        <v>130.80000000000001</v>
      </c>
      <c r="L675" s="53">
        <v>0.42918454935622319</v>
      </c>
      <c r="M675" s="53">
        <v>0.155</v>
      </c>
      <c r="N675" s="80">
        <v>12.941917794990001</v>
      </c>
      <c r="O675" s="81">
        <v>0.57716565929399999</v>
      </c>
      <c r="P675" s="81">
        <v>13.251209752598054</v>
      </c>
      <c r="Q675" s="81">
        <v>2.70186E-2</v>
      </c>
      <c r="R675" s="81">
        <v>2.8462824341710991</v>
      </c>
      <c r="S675" s="54">
        <v>0.21479415746272132</v>
      </c>
      <c r="T675" s="53">
        <v>2290</v>
      </c>
      <c r="U675" s="53">
        <v>220.02451717083071</v>
      </c>
      <c r="V675" s="53"/>
      <c r="W675" s="53"/>
      <c r="X675" s="53">
        <v>171.86114010187779</v>
      </c>
      <c r="Y675" s="53">
        <v>4.8916534418859303</v>
      </c>
      <c r="Z675" s="53">
        <v>149.29564659918236</v>
      </c>
      <c r="AA675" s="53">
        <v>6.0059887675893942</v>
      </c>
      <c r="AB675" s="55">
        <v>149.29564659918236</v>
      </c>
      <c r="AC675" s="55">
        <v>6.0059887675893942</v>
      </c>
      <c r="AD675" s="56" t="s">
        <v>714</v>
      </c>
      <c r="AE675" s="53" t="s">
        <v>715</v>
      </c>
      <c r="AF675" s="53" t="s">
        <v>1775</v>
      </c>
      <c r="AG675" s="53"/>
      <c r="AH675" s="57">
        <v>149.19999999999999</v>
      </c>
      <c r="AI675" s="57">
        <v>0.9</v>
      </c>
      <c r="AJ675" s="58"/>
      <c r="AK675" s="53"/>
      <c r="AL675" s="56">
        <v>0.9</v>
      </c>
      <c r="AM675" s="56">
        <v>1.2</v>
      </c>
      <c r="AN675" s="56">
        <v>1575</v>
      </c>
      <c r="AO675" s="74" t="s">
        <v>684</v>
      </c>
      <c r="AP675" s="56">
        <v>12.01</v>
      </c>
      <c r="AQ675" s="56">
        <v>0.129</v>
      </c>
      <c r="AR675" s="56">
        <v>1.69</v>
      </c>
      <c r="AS675" s="56">
        <v>3.22</v>
      </c>
      <c r="AT675" s="56">
        <v>0.64</v>
      </c>
      <c r="AU675" s="56">
        <v>22.7</v>
      </c>
      <c r="AV675" s="56">
        <v>8.5</v>
      </c>
      <c r="AW675" s="56">
        <v>125</v>
      </c>
      <c r="AX675" s="56">
        <v>50</v>
      </c>
      <c r="AY675" s="56">
        <v>262</v>
      </c>
      <c r="AZ675" s="56">
        <v>59.5</v>
      </c>
      <c r="BA675" s="56">
        <v>620</v>
      </c>
      <c r="BB675" s="56">
        <v>127</v>
      </c>
      <c r="BC675" s="74">
        <v>9600</v>
      </c>
      <c r="BD675" s="77"/>
      <c r="BE675" s="53"/>
      <c r="BF675" s="56" t="s">
        <v>734</v>
      </c>
      <c r="BG675" s="56" t="s">
        <v>734</v>
      </c>
      <c r="BH675" s="56" t="s">
        <v>734</v>
      </c>
      <c r="BI675" s="56" t="s">
        <v>734</v>
      </c>
      <c r="BJ675" s="56" t="s">
        <v>734</v>
      </c>
      <c r="BK675" s="56" t="s">
        <v>734</v>
      </c>
      <c r="BL675" s="56" t="s">
        <v>734</v>
      </c>
      <c r="BM675" s="56" t="s">
        <v>734</v>
      </c>
      <c r="BN675" s="59" t="s">
        <v>734</v>
      </c>
      <c r="BO675" s="59" t="s">
        <v>734</v>
      </c>
      <c r="BP675" s="59" t="s">
        <v>734</v>
      </c>
      <c r="BQ675" s="60" t="s">
        <v>734</v>
      </c>
      <c r="BR675" s="60" t="s">
        <v>734</v>
      </c>
      <c r="BS675" s="60" t="s">
        <v>734</v>
      </c>
    </row>
    <row r="676" spans="1:71" x14ac:dyDescent="0.25">
      <c r="A676" s="93" t="s">
        <v>952</v>
      </c>
      <c r="B676" s="53" t="s">
        <v>1146</v>
      </c>
      <c r="C676" s="53">
        <v>2017</v>
      </c>
      <c r="D676" s="53">
        <v>217</v>
      </c>
      <c r="E676" s="53">
        <v>673</v>
      </c>
      <c r="F676" s="53">
        <v>79278.5</v>
      </c>
      <c r="G676" s="53">
        <v>48671</v>
      </c>
      <c r="H676" s="53"/>
      <c r="I676" s="53">
        <v>12.6</v>
      </c>
      <c r="J676" s="53">
        <v>243.2</v>
      </c>
      <c r="K676" s="53">
        <v>88.7</v>
      </c>
      <c r="L676" s="53">
        <v>0.36683785766691124</v>
      </c>
      <c r="M676" s="53">
        <v>9.7100000000000006E-2</v>
      </c>
      <c r="N676" s="80">
        <v>8.1971676545233727</v>
      </c>
      <c r="O676" s="81">
        <v>0.32563266860852003</v>
      </c>
      <c r="P676" s="81">
        <v>8.3822678718688941</v>
      </c>
      <c r="Q676" s="81">
        <v>2.4333400000000002E-2</v>
      </c>
      <c r="R676" s="81">
        <v>1.7518153782294721</v>
      </c>
      <c r="S676" s="54">
        <v>0.20899062222869441</v>
      </c>
      <c r="T676" s="53">
        <v>1540</v>
      </c>
      <c r="U676" s="53">
        <v>153.57060446750168</v>
      </c>
      <c r="V676" s="53"/>
      <c r="W676" s="53"/>
      <c r="X676" s="53">
        <v>154.9845945554267</v>
      </c>
      <c r="Y676" s="53">
        <v>2.7150439613085617</v>
      </c>
      <c r="Z676" s="53">
        <v>145.72465284190787</v>
      </c>
      <c r="AA676" s="53">
        <v>2.9611498275064889</v>
      </c>
      <c r="AB676" s="55">
        <v>145.72465284190787</v>
      </c>
      <c r="AC676" s="55">
        <v>2.9611498275064889</v>
      </c>
      <c r="AD676" s="56" t="s">
        <v>714</v>
      </c>
      <c r="AE676" s="53" t="s">
        <v>715</v>
      </c>
      <c r="AF676" s="53" t="s">
        <v>1775</v>
      </c>
      <c r="AG676" s="53"/>
      <c r="AH676" s="57">
        <v>149.19999999999999</v>
      </c>
      <c r="AI676" s="57">
        <v>0.9</v>
      </c>
      <c r="AJ676" s="58"/>
      <c r="AK676" s="53" t="s">
        <v>1783</v>
      </c>
      <c r="AL676" s="68">
        <v>2.1</v>
      </c>
      <c r="AM676" s="68">
        <v>1.3</v>
      </c>
      <c r="AN676" s="68">
        <v>1207</v>
      </c>
      <c r="AO676" s="79" t="s">
        <v>684</v>
      </c>
      <c r="AP676" s="68">
        <v>6.98</v>
      </c>
      <c r="AQ676" s="68">
        <v>0.17299999999999999</v>
      </c>
      <c r="AR676" s="68">
        <v>1.38</v>
      </c>
      <c r="AS676" s="68">
        <v>2.25</v>
      </c>
      <c r="AT676" s="68">
        <v>0.26200000000000001</v>
      </c>
      <c r="AU676" s="68">
        <v>16.5</v>
      </c>
      <c r="AV676" s="68">
        <v>6.87</v>
      </c>
      <c r="AW676" s="68">
        <v>97</v>
      </c>
      <c r="AX676" s="68">
        <v>39.6</v>
      </c>
      <c r="AY676" s="68">
        <v>201</v>
      </c>
      <c r="AZ676" s="68">
        <v>47</v>
      </c>
      <c r="BA676" s="68">
        <v>458</v>
      </c>
      <c r="BB676" s="68">
        <v>98.4</v>
      </c>
      <c r="BC676" s="68">
        <v>10750</v>
      </c>
      <c r="BD676" s="53"/>
      <c r="BE676" s="53"/>
      <c r="BF676" s="56" t="s">
        <v>734</v>
      </c>
      <c r="BG676" s="56" t="s">
        <v>734</v>
      </c>
      <c r="BH676" s="56" t="s">
        <v>734</v>
      </c>
      <c r="BI676" s="56" t="s">
        <v>734</v>
      </c>
      <c r="BJ676" s="56" t="s">
        <v>734</v>
      </c>
      <c r="BK676" s="56" t="s">
        <v>734</v>
      </c>
      <c r="BL676" s="56" t="s">
        <v>734</v>
      </c>
      <c r="BM676" s="56" t="s">
        <v>734</v>
      </c>
      <c r="BN676" s="59" t="s">
        <v>734</v>
      </c>
      <c r="BO676" s="59" t="s">
        <v>734</v>
      </c>
      <c r="BP676" s="59" t="s">
        <v>734</v>
      </c>
      <c r="BQ676" s="60" t="s">
        <v>734</v>
      </c>
      <c r="BR676" s="60" t="s">
        <v>734</v>
      </c>
      <c r="BS676" s="60" t="s">
        <v>734</v>
      </c>
    </row>
    <row r="677" spans="1:71" x14ac:dyDescent="0.25">
      <c r="A677" s="93" t="s">
        <v>953</v>
      </c>
      <c r="B677" s="53" t="s">
        <v>1146</v>
      </c>
      <c r="C677" s="53">
        <v>2017</v>
      </c>
      <c r="D677" s="53">
        <v>218</v>
      </c>
      <c r="E677" s="53">
        <v>674</v>
      </c>
      <c r="F677" s="53">
        <v>79176</v>
      </c>
      <c r="G677" s="53">
        <v>48641</v>
      </c>
      <c r="H677" s="53"/>
      <c r="I677" s="53">
        <v>46</v>
      </c>
      <c r="J677" s="53">
        <v>785</v>
      </c>
      <c r="K677" s="53">
        <v>601</v>
      </c>
      <c r="L677" s="53">
        <v>0.78492935635792782</v>
      </c>
      <c r="M677" s="53">
        <v>5.4899999999999997E-2</v>
      </c>
      <c r="N677" s="80">
        <v>3.427797899713346</v>
      </c>
      <c r="O677" s="81">
        <v>0.17899530062904004</v>
      </c>
      <c r="P677" s="81">
        <v>3.7617337982175472</v>
      </c>
      <c r="Q677" s="81">
        <v>2.3657200000000003E-2</v>
      </c>
      <c r="R677" s="81">
        <v>1.5494653037009214</v>
      </c>
      <c r="S677" s="54">
        <v>0.41190190130814602</v>
      </c>
      <c r="T677" s="53">
        <v>394</v>
      </c>
      <c r="U677" s="53">
        <v>76.693816061777909</v>
      </c>
      <c r="V677" s="53"/>
      <c r="W677" s="53"/>
      <c r="X677" s="53">
        <v>150.7276883459275</v>
      </c>
      <c r="Y677" s="53">
        <v>2.3354732339906037</v>
      </c>
      <c r="Z677" s="53">
        <v>149.63090609004416</v>
      </c>
      <c r="AA677" s="53">
        <v>2.3274553634105759</v>
      </c>
      <c r="AB677" s="55">
        <v>149.63090609004416</v>
      </c>
      <c r="AC677" s="55">
        <v>2.3274553634105759</v>
      </c>
      <c r="AD677" s="56" t="s">
        <v>714</v>
      </c>
      <c r="AE677" s="53" t="s">
        <v>715</v>
      </c>
      <c r="AF677" s="53" t="s">
        <v>1775</v>
      </c>
      <c r="AG677" s="53"/>
      <c r="AH677" s="57">
        <v>149.19999999999999</v>
      </c>
      <c r="AI677" s="57">
        <v>0.9</v>
      </c>
      <c r="AJ677" s="58"/>
      <c r="AK677" s="53" t="s">
        <v>1785</v>
      </c>
      <c r="AL677" s="68">
        <v>13</v>
      </c>
      <c r="AM677" s="68">
        <v>17</v>
      </c>
      <c r="AN677" s="68">
        <v>5610</v>
      </c>
      <c r="AO677" s="79" t="s">
        <v>684</v>
      </c>
      <c r="AP677" s="68">
        <v>33.1</v>
      </c>
      <c r="AQ677" s="68">
        <v>0.86</v>
      </c>
      <c r="AR677" s="68">
        <v>14.6</v>
      </c>
      <c r="AS677" s="68">
        <v>24.5</v>
      </c>
      <c r="AT677" s="68">
        <v>8.0299999999999994</v>
      </c>
      <c r="AU677" s="68">
        <v>134</v>
      </c>
      <c r="AV677" s="68">
        <v>43.4</v>
      </c>
      <c r="AW677" s="68">
        <v>485</v>
      </c>
      <c r="AX677" s="68">
        <v>178</v>
      </c>
      <c r="AY677" s="68">
        <v>800</v>
      </c>
      <c r="AZ677" s="68">
        <v>160</v>
      </c>
      <c r="BA677" s="68">
        <v>1530</v>
      </c>
      <c r="BB677" s="68">
        <v>284</v>
      </c>
      <c r="BC677" s="68">
        <v>6730</v>
      </c>
      <c r="BD677" s="53"/>
      <c r="BE677" s="53"/>
      <c r="BF677" s="56">
        <v>5.1000000000000004E-3</v>
      </c>
      <c r="BG677" s="56">
        <v>1.9000000000000001E-4</v>
      </c>
      <c r="BH677" s="56">
        <v>1.46722</v>
      </c>
      <c r="BI677" s="56">
        <v>1E-4</v>
      </c>
      <c r="BJ677" s="56">
        <v>0.183</v>
      </c>
      <c r="BK677" s="56">
        <v>0.01</v>
      </c>
      <c r="BL677" s="56">
        <v>0.28287000000000001</v>
      </c>
      <c r="BM677" s="56">
        <v>5.4999999999999995E-5</v>
      </c>
      <c r="BN677" s="59">
        <v>0.28285573267462927</v>
      </c>
      <c r="BO677" s="59">
        <v>5.8271812384580457</v>
      </c>
      <c r="BP677" s="59">
        <v>1.9455872071758653</v>
      </c>
      <c r="BQ677" s="60">
        <v>0.28285577381882981</v>
      </c>
      <c r="BR677" s="60">
        <v>5.8190422737847136</v>
      </c>
      <c r="BS677" s="60">
        <v>1.9455853415866284</v>
      </c>
    </row>
    <row r="678" spans="1:71" x14ac:dyDescent="0.25">
      <c r="A678" s="94" t="s">
        <v>954</v>
      </c>
      <c r="B678" s="4" t="s">
        <v>1146</v>
      </c>
      <c r="C678" s="4">
        <v>2017</v>
      </c>
      <c r="D678" s="4">
        <v>219</v>
      </c>
      <c r="E678" s="4">
        <v>675</v>
      </c>
      <c r="F678" s="4">
        <v>78984</v>
      </c>
      <c r="G678" s="4">
        <v>48618</v>
      </c>
      <c r="I678" s="4">
        <v>15.27</v>
      </c>
      <c r="J678" s="4">
        <v>400</v>
      </c>
      <c r="K678" s="4">
        <v>188.6</v>
      </c>
      <c r="L678" s="4">
        <v>0.4906771344455349</v>
      </c>
      <c r="M678" s="4">
        <v>4.8719999999999999E-2</v>
      </c>
      <c r="N678" s="19">
        <v>1.9931511747059896</v>
      </c>
      <c r="O678" s="78">
        <v>0.15818808254323199</v>
      </c>
      <c r="P678" s="78">
        <v>2.7274821183728331</v>
      </c>
      <c r="Q678" s="78">
        <v>2.3559199999999999E-2</v>
      </c>
      <c r="R678" s="78">
        <v>1.8618558217036276</v>
      </c>
      <c r="S678" s="38">
        <v>0.6826280580033196</v>
      </c>
      <c r="T678" s="4">
        <v>133</v>
      </c>
      <c r="U678" s="4">
        <v>46.847895386121799</v>
      </c>
      <c r="X678" s="4">
        <v>150.11051212840587</v>
      </c>
      <c r="Y678" s="4">
        <v>2.7948413090518547</v>
      </c>
      <c r="Z678" s="4">
        <v>150.17177380605145</v>
      </c>
      <c r="AA678" s="4">
        <v>2.7804464849484667</v>
      </c>
      <c r="AB678" s="39">
        <v>150.17177380605145</v>
      </c>
      <c r="AC678" s="39">
        <v>2.7804464849484667</v>
      </c>
      <c r="AD678" s="20" t="s">
        <v>714</v>
      </c>
      <c r="AH678" s="40">
        <v>149.19999999999999</v>
      </c>
      <c r="AI678" s="40">
        <v>0.9</v>
      </c>
      <c r="AJ678" s="41"/>
      <c r="AL678" s="20">
        <v>3.9</v>
      </c>
      <c r="AM678" s="20">
        <v>1.3</v>
      </c>
      <c r="AN678" s="20">
        <v>1910</v>
      </c>
      <c r="AO678" s="74" t="s">
        <v>684</v>
      </c>
      <c r="AP678" s="20">
        <v>23.6</v>
      </c>
      <c r="AQ678" s="20">
        <v>6.0999999999999999E-2</v>
      </c>
      <c r="AR678" s="20">
        <v>1.22</v>
      </c>
      <c r="AS678" s="20">
        <v>3.45</v>
      </c>
      <c r="AT678" s="20">
        <v>0.81</v>
      </c>
      <c r="AU678" s="20">
        <v>23.7</v>
      </c>
      <c r="AV678" s="20">
        <v>10.5</v>
      </c>
      <c r="AW678" s="20">
        <v>149</v>
      </c>
      <c r="AX678" s="20">
        <v>62</v>
      </c>
      <c r="AY678" s="20">
        <v>313</v>
      </c>
      <c r="AZ678" s="20">
        <v>69.3</v>
      </c>
      <c r="BA678" s="20">
        <v>732</v>
      </c>
      <c r="BB678" s="20">
        <v>140</v>
      </c>
      <c r="BC678" s="20">
        <v>8840</v>
      </c>
      <c r="BF678" s="20" t="s">
        <v>734</v>
      </c>
      <c r="BG678" s="20" t="s">
        <v>734</v>
      </c>
      <c r="BH678" s="20" t="s">
        <v>734</v>
      </c>
      <c r="BI678" s="20" t="s">
        <v>734</v>
      </c>
      <c r="BJ678" s="20" t="s">
        <v>734</v>
      </c>
      <c r="BK678" s="20" t="s">
        <v>734</v>
      </c>
      <c r="BL678" s="20" t="s">
        <v>734</v>
      </c>
      <c r="BM678" s="20" t="s">
        <v>734</v>
      </c>
      <c r="BN678" s="42" t="s">
        <v>734</v>
      </c>
      <c r="BO678" s="42" t="s">
        <v>734</v>
      </c>
      <c r="BP678" s="42" t="s">
        <v>734</v>
      </c>
      <c r="BQ678" s="43" t="s">
        <v>734</v>
      </c>
      <c r="BR678" s="43" t="s">
        <v>734</v>
      </c>
      <c r="BS678" s="43" t="s">
        <v>734</v>
      </c>
    </row>
    <row r="679" spans="1:71" s="45" customFormat="1" x14ac:dyDescent="0.25">
      <c r="A679" s="94" t="s">
        <v>955</v>
      </c>
      <c r="B679" s="4" t="s">
        <v>1146</v>
      </c>
      <c r="C679" s="4">
        <v>2017</v>
      </c>
      <c r="D679" s="4">
        <v>220</v>
      </c>
      <c r="E679" s="4">
        <v>676</v>
      </c>
      <c r="F679" s="4">
        <v>78981</v>
      </c>
      <c r="G679" s="4">
        <v>48524</v>
      </c>
      <c r="H679" s="4"/>
      <c r="I679" s="4">
        <v>19.5</v>
      </c>
      <c r="J679" s="4">
        <v>351</v>
      </c>
      <c r="K679" s="4">
        <v>267</v>
      </c>
      <c r="L679" s="4">
        <v>0.78064012490242007</v>
      </c>
      <c r="M679" s="4">
        <v>5.0700000000000002E-2</v>
      </c>
      <c r="N679" s="19">
        <v>2.9368359418215162</v>
      </c>
      <c r="O679" s="78">
        <v>0.16331585977980001</v>
      </c>
      <c r="P679" s="78">
        <v>3.4085812355692084</v>
      </c>
      <c r="Q679" s="78">
        <v>2.3372999999999998E-2</v>
      </c>
      <c r="R679" s="78">
        <v>1.7301504819812175</v>
      </c>
      <c r="S679" s="38">
        <v>0.50758669440726867</v>
      </c>
      <c r="T679" s="4">
        <v>219</v>
      </c>
      <c r="U679" s="4">
        <v>67.863400770226619</v>
      </c>
      <c r="V679" s="4"/>
      <c r="W679" s="4"/>
      <c r="X679" s="4">
        <v>148.93771450190471</v>
      </c>
      <c r="Y679" s="4">
        <v>2.5768465853065141</v>
      </c>
      <c r="Z679" s="4">
        <v>148.62643113807658</v>
      </c>
      <c r="AA679" s="4">
        <v>2.5667319385111429</v>
      </c>
      <c r="AB679" s="39">
        <v>148.62643113807658</v>
      </c>
      <c r="AC679" s="39">
        <v>2.5667319385111429</v>
      </c>
      <c r="AD679" s="20" t="s">
        <v>714</v>
      </c>
      <c r="AE679" s="4"/>
      <c r="AF679" s="4"/>
      <c r="AG679" s="4"/>
      <c r="AH679" s="40">
        <v>149.19999999999999</v>
      </c>
      <c r="AI679" s="40">
        <v>0.9</v>
      </c>
      <c r="AJ679" s="41"/>
      <c r="AK679" s="4"/>
      <c r="AL679" s="20">
        <v>12.3</v>
      </c>
      <c r="AM679" s="20">
        <v>6.3</v>
      </c>
      <c r="AN679" s="20">
        <v>3030</v>
      </c>
      <c r="AO679" s="74" t="s">
        <v>684</v>
      </c>
      <c r="AP679" s="20">
        <v>31.3</v>
      </c>
      <c r="AQ679" s="20">
        <v>0.161</v>
      </c>
      <c r="AR679" s="20">
        <v>2.74</v>
      </c>
      <c r="AS679" s="20">
        <v>8.34</v>
      </c>
      <c r="AT679" s="20">
        <v>1.59</v>
      </c>
      <c r="AU679" s="20">
        <v>51.5</v>
      </c>
      <c r="AV679" s="20">
        <v>20.8</v>
      </c>
      <c r="AW679" s="20">
        <v>255</v>
      </c>
      <c r="AX679" s="20">
        <v>107.5</v>
      </c>
      <c r="AY679" s="20">
        <v>506</v>
      </c>
      <c r="AZ679" s="20">
        <v>114.7</v>
      </c>
      <c r="BA679" s="20">
        <v>1124</v>
      </c>
      <c r="BB679" s="20">
        <v>215</v>
      </c>
      <c r="BC679" s="20">
        <v>9120</v>
      </c>
      <c r="BD679" s="4"/>
      <c r="BE679" s="4"/>
      <c r="BF679" s="20">
        <v>2.2139999999999998E-3</v>
      </c>
      <c r="BG679" s="20">
        <v>4.5000000000000003E-5</v>
      </c>
      <c r="BH679" s="20">
        <v>1.467325</v>
      </c>
      <c r="BI679" s="20">
        <v>9.1000000000000003E-5</v>
      </c>
      <c r="BJ679" s="20">
        <v>8.8099999999999998E-2</v>
      </c>
      <c r="BK679" s="20">
        <v>2.3E-3</v>
      </c>
      <c r="BL679" s="20">
        <v>0.28279199999999999</v>
      </c>
      <c r="BM679" s="20">
        <v>4.4499999999999997E-5</v>
      </c>
      <c r="BN679" s="42">
        <v>0.28278584793839745</v>
      </c>
      <c r="BO679" s="42">
        <v>3.3326970851965676</v>
      </c>
      <c r="BP679" s="42">
        <v>1.5741534035934612</v>
      </c>
      <c r="BQ679" s="43">
        <v>0.28278582416370374</v>
      </c>
      <c r="BR679" s="43">
        <v>3.3446236617429292</v>
      </c>
      <c r="BS679" s="43">
        <v>1.5741554127382722</v>
      </c>
    </row>
    <row r="680" spans="1:71" s="45" customFormat="1" x14ac:dyDescent="0.25">
      <c r="A680" s="93" t="s">
        <v>956</v>
      </c>
      <c r="B680" s="53" t="s">
        <v>1146</v>
      </c>
      <c r="C680" s="53">
        <v>2017</v>
      </c>
      <c r="D680" s="53">
        <v>221</v>
      </c>
      <c r="E680" s="53">
        <v>677</v>
      </c>
      <c r="F680" s="53">
        <v>79259.5</v>
      </c>
      <c r="G680" s="53">
        <v>48414</v>
      </c>
      <c r="H680" s="53"/>
      <c r="I680" s="53">
        <v>12.9</v>
      </c>
      <c r="J680" s="53">
        <v>237.5</v>
      </c>
      <c r="K680" s="53">
        <v>156.80000000000001</v>
      </c>
      <c r="L680" s="53">
        <v>0.67567567567567566</v>
      </c>
      <c r="M680" s="53">
        <v>5.2200000000000003E-2</v>
      </c>
      <c r="N680" s="80">
        <v>3.9597677979258705</v>
      </c>
      <c r="O680" s="81">
        <v>0.16948723129632001</v>
      </c>
      <c r="P680" s="81">
        <v>4.4068270072227183</v>
      </c>
      <c r="Q680" s="81">
        <v>2.3559199999999999E-2</v>
      </c>
      <c r="R680" s="81">
        <v>1.9340018764460507</v>
      </c>
      <c r="S680" s="54">
        <v>0.43886494143660559</v>
      </c>
      <c r="T680" s="53">
        <v>275</v>
      </c>
      <c r="U680" s="53">
        <v>90.402033605808612</v>
      </c>
      <c r="V680" s="53"/>
      <c r="W680" s="53"/>
      <c r="X680" s="53">
        <v>150.11051212840587</v>
      </c>
      <c r="Y680" s="53">
        <v>2.9031401213061461</v>
      </c>
      <c r="Z680" s="53">
        <v>149.52081565513808</v>
      </c>
      <c r="AA680" s="53">
        <v>2.895359935883965</v>
      </c>
      <c r="AB680" s="55">
        <v>149.52081565513808</v>
      </c>
      <c r="AC680" s="55">
        <v>2.895359935883965</v>
      </c>
      <c r="AD680" s="56" t="s">
        <v>714</v>
      </c>
      <c r="AE680" s="53" t="s">
        <v>715</v>
      </c>
      <c r="AF680" s="53" t="s">
        <v>1775</v>
      </c>
      <c r="AG680" s="53"/>
      <c r="AH680" s="57">
        <v>149.19999999999999</v>
      </c>
      <c r="AI680" s="57">
        <v>0.9</v>
      </c>
      <c r="AJ680" s="58"/>
      <c r="AK680" s="53"/>
      <c r="AL680" s="56">
        <v>7.8</v>
      </c>
      <c r="AM680" s="56">
        <v>1.9</v>
      </c>
      <c r="AN680" s="56">
        <v>1388</v>
      </c>
      <c r="AO680" s="74" t="s">
        <v>684</v>
      </c>
      <c r="AP680" s="56">
        <v>18.3</v>
      </c>
      <c r="AQ680" s="56">
        <v>5.8999999999999997E-2</v>
      </c>
      <c r="AR680" s="56">
        <v>1.35</v>
      </c>
      <c r="AS680" s="56">
        <v>2.93</v>
      </c>
      <c r="AT680" s="56">
        <v>0.98299999999999998</v>
      </c>
      <c r="AU680" s="56">
        <v>23.5</v>
      </c>
      <c r="AV680" s="56">
        <v>8.23</v>
      </c>
      <c r="AW680" s="56">
        <v>116</v>
      </c>
      <c r="AX680" s="56">
        <v>44.4</v>
      </c>
      <c r="AY680" s="56">
        <v>220</v>
      </c>
      <c r="AZ680" s="56">
        <v>49.4</v>
      </c>
      <c r="BA680" s="56">
        <v>513</v>
      </c>
      <c r="BB680" s="56">
        <v>92.1</v>
      </c>
      <c r="BC680" s="56">
        <v>8640</v>
      </c>
      <c r="BD680" s="53"/>
      <c r="BE680" s="53"/>
      <c r="BF680" s="56" t="s">
        <v>734</v>
      </c>
      <c r="BG680" s="56" t="s">
        <v>734</v>
      </c>
      <c r="BH680" s="56" t="s">
        <v>734</v>
      </c>
      <c r="BI680" s="56" t="s">
        <v>734</v>
      </c>
      <c r="BJ680" s="56" t="s">
        <v>734</v>
      </c>
      <c r="BK680" s="56" t="s">
        <v>734</v>
      </c>
      <c r="BL680" s="56" t="s">
        <v>734</v>
      </c>
      <c r="BM680" s="56" t="s">
        <v>734</v>
      </c>
      <c r="BN680" s="59" t="s">
        <v>734</v>
      </c>
      <c r="BO680" s="59" t="s">
        <v>734</v>
      </c>
      <c r="BP680" s="59" t="s">
        <v>734</v>
      </c>
      <c r="BQ680" s="60" t="s">
        <v>734</v>
      </c>
      <c r="BR680" s="60" t="s">
        <v>734</v>
      </c>
      <c r="BS680" s="60" t="s">
        <v>734</v>
      </c>
    </row>
    <row r="681" spans="1:71" s="45" customFormat="1" x14ac:dyDescent="0.25">
      <c r="A681" s="94" t="s">
        <v>957</v>
      </c>
      <c r="B681" s="4" t="s">
        <v>1146</v>
      </c>
      <c r="C681" s="4">
        <v>2017</v>
      </c>
      <c r="D681" s="4">
        <v>222</v>
      </c>
      <c r="E681" s="4">
        <v>678</v>
      </c>
      <c r="F681" s="4">
        <v>79205</v>
      </c>
      <c r="G681" s="4">
        <v>48399</v>
      </c>
      <c r="H681" s="4"/>
      <c r="I681" s="4">
        <v>19.3</v>
      </c>
      <c r="J681" s="4">
        <v>439</v>
      </c>
      <c r="K681" s="4">
        <v>244</v>
      </c>
      <c r="L681" s="4">
        <v>0.56882821387940841</v>
      </c>
      <c r="M681" s="4">
        <v>5.0569999999999997E-2</v>
      </c>
      <c r="N681" s="19">
        <v>2.1107280783746356</v>
      </c>
      <c r="O681" s="78">
        <v>0.16392161123520002</v>
      </c>
      <c r="P681" s="78">
        <v>2.9400592733894269</v>
      </c>
      <c r="Q681" s="78">
        <v>2.3519999999999999E-2</v>
      </c>
      <c r="R681" s="78">
        <v>2.0466498259849151</v>
      </c>
      <c r="S681" s="38">
        <v>0.69612536199838204</v>
      </c>
      <c r="T681" s="4">
        <v>216</v>
      </c>
      <c r="U681" s="4">
        <v>48.826640077818446</v>
      </c>
      <c r="V681" s="4"/>
      <c r="W681" s="4"/>
      <c r="X681" s="4">
        <v>149.86362509572226</v>
      </c>
      <c r="Y681" s="4">
        <v>3.0671836222362852</v>
      </c>
      <c r="Z681" s="4">
        <v>149.57833280466136</v>
      </c>
      <c r="AA681" s="4">
        <v>3.0443474071188956</v>
      </c>
      <c r="AB681" s="39">
        <v>149.57833280466136</v>
      </c>
      <c r="AC681" s="39">
        <v>3.0443474071188956</v>
      </c>
      <c r="AD681" s="20" t="s">
        <v>714</v>
      </c>
      <c r="AE681" s="4"/>
      <c r="AF681" s="4"/>
      <c r="AG681" s="4"/>
      <c r="AH681" s="40">
        <v>149.19999999999999</v>
      </c>
      <c r="AI681" s="40">
        <v>0.9</v>
      </c>
      <c r="AJ681" s="41"/>
      <c r="AK681" s="82" t="s">
        <v>1782</v>
      </c>
      <c r="AL681" s="73">
        <v>4.2</v>
      </c>
      <c r="AM681" s="73">
        <v>1</v>
      </c>
      <c r="AN681" s="73">
        <v>1710</v>
      </c>
      <c r="AO681" s="79" t="s">
        <v>684</v>
      </c>
      <c r="AP681" s="73">
        <v>32.700000000000003</v>
      </c>
      <c r="AQ681" s="73">
        <v>0.73</v>
      </c>
      <c r="AR681" s="73">
        <v>4.5</v>
      </c>
      <c r="AS681" s="73">
        <v>4.3899999999999997</v>
      </c>
      <c r="AT681" s="73">
        <v>0.77</v>
      </c>
      <c r="AU681" s="73">
        <v>24.3</v>
      </c>
      <c r="AV681" s="73">
        <v>9.1999999999999993</v>
      </c>
      <c r="AW681" s="73">
        <v>136</v>
      </c>
      <c r="AX681" s="73">
        <v>57.1</v>
      </c>
      <c r="AY681" s="73">
        <v>297</v>
      </c>
      <c r="AZ681" s="73">
        <v>63.4</v>
      </c>
      <c r="BA681" s="73">
        <v>689</v>
      </c>
      <c r="BB681" s="73">
        <v>128.5</v>
      </c>
      <c r="BC681" s="75">
        <v>10400</v>
      </c>
      <c r="BD681" s="82"/>
      <c r="BE681" s="4"/>
      <c r="BF681" s="20">
        <v>1.387E-3</v>
      </c>
      <c r="BG681" s="20">
        <v>6.0000000000000002E-5</v>
      </c>
      <c r="BH681" s="20">
        <v>1.46729</v>
      </c>
      <c r="BI681" s="20">
        <v>1.2E-4</v>
      </c>
      <c r="BJ681" s="20">
        <v>5.3900000000000003E-2</v>
      </c>
      <c r="BK681" s="20">
        <v>3.2000000000000002E-3</v>
      </c>
      <c r="BL681" s="20">
        <v>0.28294000000000002</v>
      </c>
      <c r="BM681" s="20">
        <v>4.4499999999999997E-5</v>
      </c>
      <c r="BN681" s="42">
        <v>0.28293612121221046</v>
      </c>
      <c r="BO681" s="42">
        <v>8.6696996000101834</v>
      </c>
      <c r="BP681" s="42">
        <v>1.5741567380085342</v>
      </c>
      <c r="BQ681" s="43">
        <v>0.28293613103661119</v>
      </c>
      <c r="BR681" s="43">
        <v>8.6616209102596819</v>
      </c>
      <c r="BS681" s="43">
        <v>1.5741554127382722</v>
      </c>
    </row>
    <row r="682" spans="1:71" s="45" customFormat="1" x14ac:dyDescent="0.25">
      <c r="A682" s="93" t="s">
        <v>958</v>
      </c>
      <c r="B682" s="53" t="s">
        <v>1146</v>
      </c>
      <c r="C682" s="53">
        <v>2017</v>
      </c>
      <c r="D682" s="53">
        <v>223</v>
      </c>
      <c r="E682" s="53">
        <v>679</v>
      </c>
      <c r="F682" s="53">
        <v>79390.5</v>
      </c>
      <c r="G682" s="53">
        <v>48329.5</v>
      </c>
      <c r="H682" s="53"/>
      <c r="I682" s="53">
        <v>13.9</v>
      </c>
      <c r="J682" s="53">
        <v>261</v>
      </c>
      <c r="K682" s="53">
        <v>139.4</v>
      </c>
      <c r="L682" s="53">
        <v>0.53590568060021437</v>
      </c>
      <c r="M682" s="53">
        <v>7.0499999999999993E-2</v>
      </c>
      <c r="N682" s="80">
        <v>8.8509984767545458</v>
      </c>
      <c r="O682" s="81">
        <v>0.23880788814959999</v>
      </c>
      <c r="P682" s="81">
        <v>9.0854253292143881</v>
      </c>
      <c r="Q682" s="81">
        <v>2.45784E-2</v>
      </c>
      <c r="R682" s="81">
        <v>2.0505558702993367</v>
      </c>
      <c r="S682" s="54">
        <v>0.22569728944947989</v>
      </c>
      <c r="T682" s="53">
        <v>880</v>
      </c>
      <c r="U682" s="53">
        <v>181.33006795969825</v>
      </c>
      <c r="V682" s="53"/>
      <c r="W682" s="53"/>
      <c r="X682" s="53">
        <v>156.52625837821574</v>
      </c>
      <c r="Y682" s="53">
        <v>3.2096583797344107</v>
      </c>
      <c r="Z682" s="53">
        <v>152.3702330875644</v>
      </c>
      <c r="AA682" s="53">
        <v>3.3289258423605794</v>
      </c>
      <c r="AB682" s="55">
        <v>152.3702330875644</v>
      </c>
      <c r="AC682" s="55">
        <v>3.3289258423605794</v>
      </c>
      <c r="AD682" s="56" t="s">
        <v>714</v>
      </c>
      <c r="AE682" s="53" t="s">
        <v>715</v>
      </c>
      <c r="AF682" s="53" t="s">
        <v>1775</v>
      </c>
      <c r="AG682" s="53"/>
      <c r="AH682" s="57">
        <v>149.19999999999999</v>
      </c>
      <c r="AI682" s="57">
        <v>0.9</v>
      </c>
      <c r="AJ682" s="58"/>
      <c r="AK682" s="53"/>
      <c r="AL682" s="56">
        <v>5.9</v>
      </c>
      <c r="AM682" s="56">
        <v>1.6</v>
      </c>
      <c r="AN682" s="56">
        <v>2040</v>
      </c>
      <c r="AO682" s="74" t="s">
        <v>684</v>
      </c>
      <c r="AP682" s="56">
        <v>14.5</v>
      </c>
      <c r="AQ682" s="56">
        <v>0.155</v>
      </c>
      <c r="AR682" s="56">
        <v>2.2000000000000002</v>
      </c>
      <c r="AS682" s="56">
        <v>4.29</v>
      </c>
      <c r="AT682" s="56">
        <v>1.3</v>
      </c>
      <c r="AU682" s="56">
        <v>33.6</v>
      </c>
      <c r="AV682" s="56">
        <v>11.5</v>
      </c>
      <c r="AW682" s="56">
        <v>151</v>
      </c>
      <c r="AX682" s="56">
        <v>63.4</v>
      </c>
      <c r="AY682" s="56">
        <v>322</v>
      </c>
      <c r="AZ682" s="56">
        <v>67.900000000000006</v>
      </c>
      <c r="BA682" s="56">
        <v>688</v>
      </c>
      <c r="BB682" s="56">
        <v>131</v>
      </c>
      <c r="BC682" s="56">
        <v>6920</v>
      </c>
      <c r="BD682" s="53"/>
      <c r="BE682" s="53"/>
      <c r="BF682" s="56" t="s">
        <v>734</v>
      </c>
      <c r="BG682" s="56" t="s">
        <v>734</v>
      </c>
      <c r="BH682" s="56" t="s">
        <v>734</v>
      </c>
      <c r="BI682" s="56" t="s">
        <v>734</v>
      </c>
      <c r="BJ682" s="56" t="s">
        <v>734</v>
      </c>
      <c r="BK682" s="56" t="s">
        <v>734</v>
      </c>
      <c r="BL682" s="56" t="s">
        <v>734</v>
      </c>
      <c r="BM682" s="56" t="s">
        <v>734</v>
      </c>
      <c r="BN682" s="59" t="s">
        <v>734</v>
      </c>
      <c r="BO682" s="59" t="s">
        <v>734</v>
      </c>
      <c r="BP682" s="59" t="s">
        <v>734</v>
      </c>
      <c r="BQ682" s="60" t="s">
        <v>734</v>
      </c>
      <c r="BR682" s="60" t="s">
        <v>734</v>
      </c>
      <c r="BS682" s="60" t="s">
        <v>734</v>
      </c>
    </row>
    <row r="683" spans="1:71" s="45" customFormat="1" x14ac:dyDescent="0.25">
      <c r="A683" s="93" t="s">
        <v>959</v>
      </c>
      <c r="B683" s="53" t="s">
        <v>1146</v>
      </c>
      <c r="C683" s="53">
        <v>2017</v>
      </c>
      <c r="D683" s="53">
        <v>224</v>
      </c>
      <c r="E683" s="53">
        <v>680</v>
      </c>
      <c r="F683" s="53">
        <v>79273</v>
      </c>
      <c r="G683" s="53">
        <v>48201</v>
      </c>
      <c r="H683" s="53"/>
      <c r="I683" s="53">
        <v>20.9</v>
      </c>
      <c r="J683" s="53">
        <v>285</v>
      </c>
      <c r="K683" s="53">
        <v>153.19999999999999</v>
      </c>
      <c r="L683" s="53">
        <v>0.54854635216675807</v>
      </c>
      <c r="M683" s="53">
        <v>9.8299999999999998E-2</v>
      </c>
      <c r="N683" s="80">
        <v>9.4123770805791498</v>
      </c>
      <c r="O683" s="81">
        <v>0.33855225990599996</v>
      </c>
      <c r="P683" s="81">
        <v>9.7953216219188128</v>
      </c>
      <c r="Q683" s="81">
        <v>2.4989999999999998E-2</v>
      </c>
      <c r="R683" s="81">
        <v>2.7120994395151734</v>
      </c>
      <c r="S683" s="54">
        <v>0.27687701784557633</v>
      </c>
      <c r="T683" s="53">
        <v>1590</v>
      </c>
      <c r="U683" s="53">
        <v>175.80805665500569</v>
      </c>
      <c r="V683" s="53"/>
      <c r="W683" s="53"/>
      <c r="X683" s="53">
        <v>159.11542389176049</v>
      </c>
      <c r="Y683" s="53">
        <v>4.3153685195506286</v>
      </c>
      <c r="Z683" s="53">
        <v>149.39202328834324</v>
      </c>
      <c r="AA683" s="53">
        <v>4.4150975864446114</v>
      </c>
      <c r="AB683" s="55">
        <v>149.39202328834324</v>
      </c>
      <c r="AC683" s="55">
        <v>4.4150975864446114</v>
      </c>
      <c r="AD683" s="56" t="s">
        <v>714</v>
      </c>
      <c r="AE683" s="53" t="s">
        <v>715</v>
      </c>
      <c r="AF683" s="53" t="s">
        <v>1775</v>
      </c>
      <c r="AG683" s="53"/>
      <c r="AH683" s="57">
        <v>149.19999999999999</v>
      </c>
      <c r="AI683" s="57">
        <v>0.9</v>
      </c>
      <c r="AJ683" s="58"/>
      <c r="AK683" s="53"/>
      <c r="AL683" s="56">
        <v>2.77</v>
      </c>
      <c r="AM683" s="56">
        <v>0.89</v>
      </c>
      <c r="AN683" s="56">
        <v>1980</v>
      </c>
      <c r="AO683" s="74" t="s">
        <v>684</v>
      </c>
      <c r="AP683" s="56">
        <v>12.44</v>
      </c>
      <c r="AQ683" s="56">
        <v>7.0000000000000007E-2</v>
      </c>
      <c r="AR683" s="56">
        <v>2.15</v>
      </c>
      <c r="AS683" s="56">
        <v>4.8499999999999996</v>
      </c>
      <c r="AT683" s="56">
        <v>0.746</v>
      </c>
      <c r="AU683" s="56">
        <v>34.5</v>
      </c>
      <c r="AV683" s="56">
        <v>12.8</v>
      </c>
      <c r="AW683" s="56">
        <v>160</v>
      </c>
      <c r="AX683" s="56">
        <v>65.900000000000006</v>
      </c>
      <c r="AY683" s="56">
        <v>320</v>
      </c>
      <c r="AZ683" s="56">
        <v>68.400000000000006</v>
      </c>
      <c r="BA683" s="56">
        <v>719</v>
      </c>
      <c r="BB683" s="56">
        <v>131</v>
      </c>
      <c r="BC683" s="56">
        <v>9790</v>
      </c>
      <c r="BD683" s="53"/>
      <c r="BE683" s="53"/>
      <c r="BF683" s="56" t="s">
        <v>734</v>
      </c>
      <c r="BG683" s="56" t="s">
        <v>734</v>
      </c>
      <c r="BH683" s="56" t="s">
        <v>734</v>
      </c>
      <c r="BI683" s="56" t="s">
        <v>734</v>
      </c>
      <c r="BJ683" s="56" t="s">
        <v>734</v>
      </c>
      <c r="BK683" s="56" t="s">
        <v>734</v>
      </c>
      <c r="BL683" s="56" t="s">
        <v>734</v>
      </c>
      <c r="BM683" s="56" t="s">
        <v>734</v>
      </c>
      <c r="BN683" s="59" t="s">
        <v>734</v>
      </c>
      <c r="BO683" s="59" t="s">
        <v>734</v>
      </c>
      <c r="BP683" s="59" t="s">
        <v>734</v>
      </c>
      <c r="BQ683" s="60" t="s">
        <v>734</v>
      </c>
      <c r="BR683" s="60" t="s">
        <v>734</v>
      </c>
      <c r="BS683" s="60" t="s">
        <v>734</v>
      </c>
    </row>
    <row r="684" spans="1:71" s="45" customFormat="1" x14ac:dyDescent="0.25">
      <c r="A684" s="93" t="s">
        <v>960</v>
      </c>
      <c r="B684" s="53" t="s">
        <v>1146</v>
      </c>
      <c r="C684" s="53">
        <v>2017</v>
      </c>
      <c r="D684" s="53">
        <v>225</v>
      </c>
      <c r="E684" s="53">
        <v>681</v>
      </c>
      <c r="F684" s="53">
        <v>79148</v>
      </c>
      <c r="G684" s="53">
        <v>48270.5</v>
      </c>
      <c r="H684" s="53"/>
      <c r="I684" s="53">
        <v>55.9</v>
      </c>
      <c r="J684" s="53">
        <v>733</v>
      </c>
      <c r="K684" s="53">
        <v>632</v>
      </c>
      <c r="L684" s="53">
        <v>0.88888888888888884</v>
      </c>
      <c r="M684" s="53">
        <v>6.6500000000000004E-2</v>
      </c>
      <c r="N684" s="80">
        <v>2.745020005310542</v>
      </c>
      <c r="O684" s="81">
        <v>0.25408943740740003</v>
      </c>
      <c r="P684" s="81">
        <v>3.2118877516002042</v>
      </c>
      <c r="Q684" s="81">
        <v>2.7724199999999997E-2</v>
      </c>
      <c r="R684" s="81">
        <v>1.6676594674346223</v>
      </c>
      <c r="S684" s="54">
        <v>0.51921474111409183</v>
      </c>
      <c r="T684" s="53">
        <v>824</v>
      </c>
      <c r="U684" s="53">
        <v>57.313039843179958</v>
      </c>
      <c r="V684" s="53"/>
      <c r="W684" s="53"/>
      <c r="X684" s="53">
        <v>176.28853214573422</v>
      </c>
      <c r="Y684" s="53">
        <v>2.9398923963298644</v>
      </c>
      <c r="Z684" s="53">
        <v>172.58563551608918</v>
      </c>
      <c r="AA684" s="53">
        <v>2.8797275072499735</v>
      </c>
      <c r="AB684" s="55">
        <v>172.58563551608918</v>
      </c>
      <c r="AC684" s="55">
        <v>2.8797275072499735</v>
      </c>
      <c r="AD684" s="56" t="s">
        <v>714</v>
      </c>
      <c r="AE684" s="53" t="s">
        <v>715</v>
      </c>
      <c r="AF684" s="53" t="s">
        <v>1775</v>
      </c>
      <c r="AG684" s="53"/>
      <c r="AH684" s="57">
        <v>149.19999999999999</v>
      </c>
      <c r="AI684" s="57">
        <v>0.9</v>
      </c>
      <c r="AJ684" s="58"/>
      <c r="AK684" s="53"/>
      <c r="AL684" s="56">
        <v>4.04</v>
      </c>
      <c r="AM684" s="56">
        <v>0.77</v>
      </c>
      <c r="AN684" s="56">
        <v>1067</v>
      </c>
      <c r="AO684" s="74" t="s">
        <v>684</v>
      </c>
      <c r="AP684" s="56">
        <v>43.7</v>
      </c>
      <c r="AQ684" s="56">
        <v>5.3999999999999999E-2</v>
      </c>
      <c r="AR684" s="56">
        <v>1.03</v>
      </c>
      <c r="AS684" s="56">
        <v>2.41</v>
      </c>
      <c r="AT684" s="56">
        <v>0.745</v>
      </c>
      <c r="AU684" s="56">
        <v>14.9</v>
      </c>
      <c r="AV684" s="56">
        <v>5.96</v>
      </c>
      <c r="AW684" s="56">
        <v>75.7</v>
      </c>
      <c r="AX684" s="56">
        <v>35.799999999999997</v>
      </c>
      <c r="AY684" s="56">
        <v>177</v>
      </c>
      <c r="AZ684" s="56">
        <v>43.4</v>
      </c>
      <c r="BA684" s="56">
        <v>455</v>
      </c>
      <c r="BB684" s="56">
        <v>94.8</v>
      </c>
      <c r="BC684" s="56">
        <v>11020</v>
      </c>
      <c r="BD684" s="53"/>
      <c r="BE684" s="53"/>
      <c r="BF684" s="56" t="s">
        <v>734</v>
      </c>
      <c r="BG684" s="56" t="s">
        <v>734</v>
      </c>
      <c r="BH684" s="56" t="s">
        <v>734</v>
      </c>
      <c r="BI684" s="56" t="s">
        <v>734</v>
      </c>
      <c r="BJ684" s="56" t="s">
        <v>734</v>
      </c>
      <c r="BK684" s="56" t="s">
        <v>734</v>
      </c>
      <c r="BL684" s="56" t="s">
        <v>734</v>
      </c>
      <c r="BM684" s="56" t="s">
        <v>734</v>
      </c>
      <c r="BN684" s="59" t="s">
        <v>734</v>
      </c>
      <c r="BO684" s="59" t="s">
        <v>734</v>
      </c>
      <c r="BP684" s="59" t="s">
        <v>734</v>
      </c>
      <c r="BQ684" s="60" t="s">
        <v>734</v>
      </c>
      <c r="BR684" s="60" t="s">
        <v>734</v>
      </c>
      <c r="BS684" s="60" t="s">
        <v>734</v>
      </c>
    </row>
    <row r="685" spans="1:71" s="45" customFormat="1" x14ac:dyDescent="0.25">
      <c r="A685" s="93" t="s">
        <v>961</v>
      </c>
      <c r="B685" s="53" t="s">
        <v>1146</v>
      </c>
      <c r="C685" s="53">
        <v>2017</v>
      </c>
      <c r="D685" s="53">
        <v>226</v>
      </c>
      <c r="E685" s="53">
        <v>682</v>
      </c>
      <c r="F685" s="53">
        <v>79204</v>
      </c>
      <c r="G685" s="53">
        <v>48261</v>
      </c>
      <c r="H685" s="53"/>
      <c r="I685" s="53">
        <v>100.3</v>
      </c>
      <c r="J685" s="53">
        <v>1087</v>
      </c>
      <c r="K685" s="53">
        <v>1209</v>
      </c>
      <c r="L685" s="53">
        <v>1.1325028312570782</v>
      </c>
      <c r="M685" s="53">
        <v>4.9759999999999999E-2</v>
      </c>
      <c r="N685" s="80">
        <v>1.5205809964361787</v>
      </c>
      <c r="O685" s="81">
        <v>0.18179404793312001</v>
      </c>
      <c r="P685" s="81">
        <v>2.2049588599928232</v>
      </c>
      <c r="Q685" s="81">
        <v>2.6509000000000001E-2</v>
      </c>
      <c r="R685" s="81">
        <v>1.5967708062016943</v>
      </c>
      <c r="S685" s="54">
        <v>0.72417260710564524</v>
      </c>
      <c r="T685" s="53">
        <v>182</v>
      </c>
      <c r="U685" s="53">
        <v>35.416542468014214</v>
      </c>
      <c r="V685" s="53"/>
      <c r="W685" s="53"/>
      <c r="X685" s="53">
        <v>168.6616870457336</v>
      </c>
      <c r="Y685" s="53">
        <v>2.6931405799935391</v>
      </c>
      <c r="Z685" s="53">
        <v>168.59413803038598</v>
      </c>
      <c r="AA685" s="53">
        <v>2.6736527158594572</v>
      </c>
      <c r="AB685" s="55">
        <v>168.59413803038598</v>
      </c>
      <c r="AC685" s="55">
        <v>2.6736527158594572</v>
      </c>
      <c r="AD685" s="56" t="s">
        <v>714</v>
      </c>
      <c r="AE685" s="53" t="s">
        <v>689</v>
      </c>
      <c r="AF685" s="53" t="s">
        <v>1774</v>
      </c>
      <c r="AG685" s="53"/>
      <c r="AH685" s="57">
        <v>149.19999999999999</v>
      </c>
      <c r="AI685" s="57">
        <v>0.9</v>
      </c>
      <c r="AJ685" s="58"/>
      <c r="AK685" s="53"/>
      <c r="AL685" s="56">
        <v>6.2</v>
      </c>
      <c r="AM685" s="56">
        <v>1.4</v>
      </c>
      <c r="AN685" s="56">
        <v>2100</v>
      </c>
      <c r="AO685" s="74" t="s">
        <v>684</v>
      </c>
      <c r="AP685" s="56">
        <v>37.200000000000003</v>
      </c>
      <c r="AQ685" s="56">
        <v>0.15</v>
      </c>
      <c r="AR685" s="56">
        <v>2.3199999999999998</v>
      </c>
      <c r="AS685" s="56">
        <v>4.8</v>
      </c>
      <c r="AT685" s="56">
        <v>1.41</v>
      </c>
      <c r="AU685" s="56">
        <v>35.9</v>
      </c>
      <c r="AV685" s="56">
        <v>13</v>
      </c>
      <c r="AW685" s="56">
        <v>164</v>
      </c>
      <c r="AX685" s="56">
        <v>66.8</v>
      </c>
      <c r="AY685" s="56">
        <v>322</v>
      </c>
      <c r="AZ685" s="56">
        <v>71.400000000000006</v>
      </c>
      <c r="BA685" s="56">
        <v>747</v>
      </c>
      <c r="BB685" s="56">
        <v>132</v>
      </c>
      <c r="BC685" s="56">
        <v>7660</v>
      </c>
      <c r="BD685" s="53"/>
      <c r="BE685" s="53"/>
      <c r="BF685" s="56" t="s">
        <v>734</v>
      </c>
      <c r="BG685" s="56" t="s">
        <v>734</v>
      </c>
      <c r="BH685" s="56" t="s">
        <v>734</v>
      </c>
      <c r="BI685" s="56" t="s">
        <v>734</v>
      </c>
      <c r="BJ685" s="56" t="s">
        <v>734</v>
      </c>
      <c r="BK685" s="56" t="s">
        <v>734</v>
      </c>
      <c r="BL685" s="56" t="s">
        <v>734</v>
      </c>
      <c r="BM685" s="56" t="s">
        <v>734</v>
      </c>
      <c r="BN685" s="59" t="s">
        <v>734</v>
      </c>
      <c r="BO685" s="59" t="s">
        <v>734</v>
      </c>
      <c r="BP685" s="59" t="s">
        <v>734</v>
      </c>
      <c r="BQ685" s="60" t="s">
        <v>734</v>
      </c>
      <c r="BR685" s="60" t="s">
        <v>734</v>
      </c>
      <c r="BS685" s="60" t="s">
        <v>734</v>
      </c>
    </row>
    <row r="686" spans="1:71" s="45" customFormat="1" x14ac:dyDescent="0.25">
      <c r="A686" s="94" t="s">
        <v>962</v>
      </c>
      <c r="B686" s="4" t="s">
        <v>1146</v>
      </c>
      <c r="C686" s="4">
        <v>2017</v>
      </c>
      <c r="D686" s="4">
        <v>227</v>
      </c>
      <c r="E686" s="4">
        <v>683</v>
      </c>
      <c r="F686" s="4">
        <v>79184.5</v>
      </c>
      <c r="G686" s="4">
        <v>48094</v>
      </c>
      <c r="H686" s="4"/>
      <c r="I686" s="4">
        <v>50.1</v>
      </c>
      <c r="J686" s="4">
        <v>838</v>
      </c>
      <c r="K686" s="4">
        <v>690</v>
      </c>
      <c r="L686" s="4">
        <v>0.8347245409015025</v>
      </c>
      <c r="M686" s="4">
        <v>5.0099999999999999E-2</v>
      </c>
      <c r="N686" s="19">
        <v>1.9180390479204152</v>
      </c>
      <c r="O686" s="78">
        <v>0.16104479830320001</v>
      </c>
      <c r="P686" s="78">
        <v>2.9562592163475303</v>
      </c>
      <c r="Q686" s="78">
        <v>2.3324000000000001E-2</v>
      </c>
      <c r="R686" s="78">
        <v>2.2495765745784828</v>
      </c>
      <c r="S686" s="38">
        <v>0.76095376282931093</v>
      </c>
      <c r="T686" s="4">
        <v>196</v>
      </c>
      <c r="U686" s="4">
        <v>44.544638085608973</v>
      </c>
      <c r="V686" s="4"/>
      <c r="W686" s="4"/>
      <c r="X686" s="4">
        <v>148.62904808145208</v>
      </c>
      <c r="Y686" s="4">
        <v>3.3435242486593357</v>
      </c>
      <c r="Z686" s="4">
        <v>148.42834793683321</v>
      </c>
      <c r="AA686" s="4">
        <v>3.3183386778020845</v>
      </c>
      <c r="AB686" s="39">
        <v>148.42834793683321</v>
      </c>
      <c r="AC686" s="39">
        <v>3.3183386778020845</v>
      </c>
      <c r="AD686" s="20" t="s">
        <v>714</v>
      </c>
      <c r="AE686" s="4"/>
      <c r="AF686" s="4"/>
      <c r="AG686" s="4"/>
      <c r="AH686" s="40">
        <v>149.19999999999999</v>
      </c>
      <c r="AI686" s="40">
        <v>0.9</v>
      </c>
      <c r="AJ686" s="41"/>
      <c r="AK686" s="82" t="s">
        <v>1788</v>
      </c>
      <c r="AL686" s="73">
        <v>4.7</v>
      </c>
      <c r="AM686" s="73">
        <v>1.7</v>
      </c>
      <c r="AN686" s="73">
        <v>7410</v>
      </c>
      <c r="AO686" s="79" t="s">
        <v>684</v>
      </c>
      <c r="AP686" s="73">
        <v>41.3</v>
      </c>
      <c r="AQ686" s="73">
        <v>1.1599999999999999</v>
      </c>
      <c r="AR686" s="73">
        <v>19.600000000000001</v>
      </c>
      <c r="AS686" s="73">
        <v>34</v>
      </c>
      <c r="AT686" s="73">
        <v>8.41</v>
      </c>
      <c r="AU686" s="73">
        <v>171</v>
      </c>
      <c r="AV686" s="73">
        <v>59.8</v>
      </c>
      <c r="AW686" s="73">
        <v>709</v>
      </c>
      <c r="AX686" s="73">
        <v>256</v>
      </c>
      <c r="AY686" s="73">
        <v>1124</v>
      </c>
      <c r="AZ686" s="73">
        <v>231</v>
      </c>
      <c r="BA686" s="73">
        <v>2190</v>
      </c>
      <c r="BB686" s="73">
        <v>373</v>
      </c>
      <c r="BC686" s="73">
        <v>8490</v>
      </c>
      <c r="BD686" s="4"/>
      <c r="BE686" s="4"/>
      <c r="BF686" s="20">
        <v>5.0379999999999999E-3</v>
      </c>
      <c r="BG686" s="20">
        <v>8.6000000000000003E-5</v>
      </c>
      <c r="BH686" s="20">
        <v>1.46699</v>
      </c>
      <c r="BI686" s="20">
        <v>1.2999999999999999E-4</v>
      </c>
      <c r="BJ686" s="20">
        <v>0.18559999999999999</v>
      </c>
      <c r="BK686" s="20">
        <v>9.4999999999999998E-3</v>
      </c>
      <c r="BL686" s="20">
        <v>0.28309000000000001</v>
      </c>
      <c r="BM686" s="20">
        <v>6.9999999999999994E-5</v>
      </c>
      <c r="BN686" s="42">
        <v>0.28307601954767514</v>
      </c>
      <c r="BO686" s="42">
        <v>13.592881631980802</v>
      </c>
      <c r="BP686" s="42">
        <v>2.4761952737440751</v>
      </c>
      <c r="BQ686" s="43">
        <v>0.28307594676456166</v>
      </c>
      <c r="BR686" s="43">
        <v>13.607501470691563</v>
      </c>
      <c r="BS686" s="43">
        <v>2.476199525655709</v>
      </c>
    </row>
    <row r="687" spans="1:71" s="45" customFormat="1" x14ac:dyDescent="0.25">
      <c r="A687" s="93" t="s">
        <v>963</v>
      </c>
      <c r="B687" s="53" t="s">
        <v>1146</v>
      </c>
      <c r="C687" s="53">
        <v>2017</v>
      </c>
      <c r="D687" s="53">
        <v>228</v>
      </c>
      <c r="E687" s="53">
        <v>684</v>
      </c>
      <c r="F687" s="53">
        <v>79139</v>
      </c>
      <c r="G687" s="53">
        <v>47947.5</v>
      </c>
      <c r="H687" s="53"/>
      <c r="I687" s="53">
        <v>14.46</v>
      </c>
      <c r="J687" s="53">
        <v>401</v>
      </c>
      <c r="K687" s="53">
        <v>188.1</v>
      </c>
      <c r="L687" s="53">
        <v>0.47483380816714155</v>
      </c>
      <c r="M687" s="53">
        <v>5.5E-2</v>
      </c>
      <c r="N687" s="80">
        <v>4.2997213055947148</v>
      </c>
      <c r="O687" s="81">
        <v>0.17939562333000003</v>
      </c>
      <c r="P687" s="81">
        <v>4.8580816157763262</v>
      </c>
      <c r="Q687" s="81">
        <v>2.3667000000000001E-2</v>
      </c>
      <c r="R687" s="81">
        <v>2.2612725797123181</v>
      </c>
      <c r="S687" s="54">
        <v>0.4654661569227187</v>
      </c>
      <c r="T687" s="53">
        <v>391</v>
      </c>
      <c r="U687" s="53">
        <v>96.133864410427108</v>
      </c>
      <c r="V687" s="53"/>
      <c r="W687" s="53"/>
      <c r="X687" s="53">
        <v>150.78940271794869</v>
      </c>
      <c r="Y687" s="53">
        <v>3.4097594167729546</v>
      </c>
      <c r="Z687" s="53">
        <v>149.67363083600011</v>
      </c>
      <c r="AA687" s="53">
        <v>3.3874830698729146</v>
      </c>
      <c r="AB687" s="55">
        <v>149.67363083600011</v>
      </c>
      <c r="AC687" s="55">
        <v>3.3874830698729146</v>
      </c>
      <c r="AD687" s="56" t="s">
        <v>714</v>
      </c>
      <c r="AE687" s="53" t="s">
        <v>715</v>
      </c>
      <c r="AF687" s="53" t="s">
        <v>1775</v>
      </c>
      <c r="AG687" s="53"/>
      <c r="AH687" s="57">
        <v>149.19999999999999</v>
      </c>
      <c r="AI687" s="57">
        <v>0.9</v>
      </c>
      <c r="AJ687" s="58"/>
      <c r="AK687" s="53"/>
      <c r="AL687" s="56">
        <v>3.7</v>
      </c>
      <c r="AM687" s="56">
        <v>1.1000000000000001</v>
      </c>
      <c r="AN687" s="56">
        <v>1390</v>
      </c>
      <c r="AO687" s="74" t="s">
        <v>684</v>
      </c>
      <c r="AP687" s="56">
        <v>11.67</v>
      </c>
      <c r="AQ687" s="56">
        <v>6.5000000000000002E-2</v>
      </c>
      <c r="AR687" s="56">
        <v>1.2</v>
      </c>
      <c r="AS687" s="56">
        <v>3.38</v>
      </c>
      <c r="AT687" s="56">
        <v>0.35499999999999998</v>
      </c>
      <c r="AU687" s="56">
        <v>20.7</v>
      </c>
      <c r="AV687" s="56">
        <v>8.83</v>
      </c>
      <c r="AW687" s="56">
        <v>116</v>
      </c>
      <c r="AX687" s="56">
        <v>49.7</v>
      </c>
      <c r="AY687" s="56">
        <v>244</v>
      </c>
      <c r="AZ687" s="56">
        <v>51.7</v>
      </c>
      <c r="BA687" s="56">
        <v>537</v>
      </c>
      <c r="BB687" s="56">
        <v>101</v>
      </c>
      <c r="BC687" s="56">
        <v>9790</v>
      </c>
      <c r="BD687" s="53"/>
      <c r="BE687" s="53"/>
      <c r="BF687" s="56" t="s">
        <v>734</v>
      </c>
      <c r="BG687" s="56" t="s">
        <v>734</v>
      </c>
      <c r="BH687" s="56" t="s">
        <v>734</v>
      </c>
      <c r="BI687" s="56" t="s">
        <v>734</v>
      </c>
      <c r="BJ687" s="56" t="s">
        <v>734</v>
      </c>
      <c r="BK687" s="56" t="s">
        <v>734</v>
      </c>
      <c r="BL687" s="56" t="s">
        <v>734</v>
      </c>
      <c r="BM687" s="56" t="s">
        <v>734</v>
      </c>
      <c r="BN687" s="59" t="s">
        <v>734</v>
      </c>
      <c r="BO687" s="59" t="s">
        <v>734</v>
      </c>
      <c r="BP687" s="59" t="s">
        <v>734</v>
      </c>
      <c r="BQ687" s="60" t="s">
        <v>734</v>
      </c>
      <c r="BR687" s="60" t="s">
        <v>734</v>
      </c>
      <c r="BS687" s="60" t="s">
        <v>734</v>
      </c>
    </row>
    <row r="688" spans="1:71" s="45" customFormat="1" x14ac:dyDescent="0.25">
      <c r="A688" s="94" t="s">
        <v>964</v>
      </c>
      <c r="B688" s="4" t="s">
        <v>1146</v>
      </c>
      <c r="C688" s="4">
        <v>2017</v>
      </c>
      <c r="D688" s="4">
        <v>229</v>
      </c>
      <c r="E688" s="4">
        <v>685</v>
      </c>
      <c r="F688" s="4">
        <v>79104</v>
      </c>
      <c r="G688" s="4">
        <v>48018</v>
      </c>
      <c r="H688" s="4"/>
      <c r="I688" s="4">
        <v>11.67</v>
      </c>
      <c r="J688" s="4">
        <v>262.3</v>
      </c>
      <c r="K688" s="4">
        <v>164.4</v>
      </c>
      <c r="L688" s="4">
        <v>0.63171193935565384</v>
      </c>
      <c r="M688" s="4">
        <v>5.04E-2</v>
      </c>
      <c r="N688" s="19">
        <v>2.4007247792823772</v>
      </c>
      <c r="O688" s="78">
        <v>0.16452776787552004</v>
      </c>
      <c r="P688" s="78">
        <v>3.0337312612671972</v>
      </c>
      <c r="Q688" s="78">
        <v>2.3686600000000002E-2</v>
      </c>
      <c r="R688" s="78">
        <v>1.8547360727956528</v>
      </c>
      <c r="S688" s="38">
        <v>0.61137124981232671</v>
      </c>
      <c r="T688" s="4">
        <v>207</v>
      </c>
      <c r="U688" s="4">
        <v>55.613879209159343</v>
      </c>
      <c r="V688" s="4"/>
      <c r="W688" s="4"/>
      <c r="X688" s="4">
        <v>150.91282968955417</v>
      </c>
      <c r="Y688" s="4">
        <v>2.799034690728829</v>
      </c>
      <c r="Z688" s="4">
        <v>150.66166869668302</v>
      </c>
      <c r="AA688" s="4">
        <v>2.7820781899728968</v>
      </c>
      <c r="AB688" s="39">
        <v>150.66166869668302</v>
      </c>
      <c r="AC688" s="39">
        <v>2.7820781899728968</v>
      </c>
      <c r="AD688" s="20" t="s">
        <v>714</v>
      </c>
      <c r="AE688" s="4"/>
      <c r="AF688" s="4"/>
      <c r="AG688" s="4"/>
      <c r="AH688" s="40">
        <v>149.19999999999999</v>
      </c>
      <c r="AI688" s="40">
        <v>0.9</v>
      </c>
      <c r="AJ688" s="41"/>
      <c r="AK688" s="4"/>
      <c r="AL688" s="20">
        <v>3.68</v>
      </c>
      <c r="AM688" s="20">
        <v>0.84</v>
      </c>
      <c r="AN688" s="20">
        <v>1760</v>
      </c>
      <c r="AO688" s="74" t="s">
        <v>684</v>
      </c>
      <c r="AP688" s="20">
        <v>12.94</v>
      </c>
      <c r="AQ688" s="20">
        <v>0.183</v>
      </c>
      <c r="AR688" s="20">
        <v>2.8</v>
      </c>
      <c r="AS688" s="20">
        <v>4.93</v>
      </c>
      <c r="AT688" s="20">
        <v>1.462</v>
      </c>
      <c r="AU688" s="20">
        <v>31.5</v>
      </c>
      <c r="AV688" s="20">
        <v>11.6</v>
      </c>
      <c r="AW688" s="20">
        <v>145.6</v>
      </c>
      <c r="AX688" s="20">
        <v>57.9</v>
      </c>
      <c r="AY688" s="20">
        <v>278</v>
      </c>
      <c r="AZ688" s="20">
        <v>63.7</v>
      </c>
      <c r="BA688" s="20">
        <v>612</v>
      </c>
      <c r="BB688" s="20">
        <v>123</v>
      </c>
      <c r="BC688" s="20">
        <v>8800</v>
      </c>
      <c r="BD688" s="4"/>
      <c r="BE688" s="4"/>
      <c r="BF688" s="20">
        <v>2.2490000000000001E-3</v>
      </c>
      <c r="BG688" s="20">
        <v>2.8E-5</v>
      </c>
      <c r="BH688" s="20">
        <v>1.4672860000000001</v>
      </c>
      <c r="BI688" s="20">
        <v>9.3999999999999994E-5</v>
      </c>
      <c r="BJ688" s="20">
        <v>8.9800000000000005E-2</v>
      </c>
      <c r="BK688" s="20">
        <v>1.5E-3</v>
      </c>
      <c r="BL688" s="20">
        <v>0.28283199999999997</v>
      </c>
      <c r="BM688" s="20">
        <v>4.1999999999999998E-5</v>
      </c>
      <c r="BN688" s="42">
        <v>0.28282566498725159</v>
      </c>
      <c r="BO688" s="42">
        <v>4.7865060223273304</v>
      </c>
      <c r="BP688" s="42">
        <v>1.485724547918515</v>
      </c>
      <c r="BQ688" s="43">
        <v>0.28282572653304866</v>
      </c>
      <c r="BR688" s="43">
        <v>4.7561412052332663</v>
      </c>
      <c r="BS688" s="43">
        <v>1.4857197153934254</v>
      </c>
    </row>
    <row r="689" spans="1:71" s="45" customFormat="1" x14ac:dyDescent="0.25">
      <c r="A689" s="93" t="s">
        <v>965</v>
      </c>
      <c r="B689" s="53" t="s">
        <v>1146</v>
      </c>
      <c r="C689" s="53">
        <v>2017</v>
      </c>
      <c r="D689" s="53">
        <v>230</v>
      </c>
      <c r="E689" s="53">
        <v>686</v>
      </c>
      <c r="F689" s="53">
        <v>79330.5</v>
      </c>
      <c r="G689" s="53">
        <v>47898</v>
      </c>
      <c r="H689" s="53"/>
      <c r="I689" s="53">
        <v>26</v>
      </c>
      <c r="J689" s="53">
        <v>421</v>
      </c>
      <c r="K689" s="53">
        <v>240</v>
      </c>
      <c r="L689" s="53">
        <v>0.58241118229470001</v>
      </c>
      <c r="M689" s="53">
        <v>8.1900000000000001E-2</v>
      </c>
      <c r="N689" s="80">
        <v>9.0905784434848389</v>
      </c>
      <c r="O689" s="81">
        <v>0.27465824468628003</v>
      </c>
      <c r="P689" s="81">
        <v>9.3557338934249419</v>
      </c>
      <c r="Q689" s="81">
        <v>2.4333400000000002E-2</v>
      </c>
      <c r="R689" s="81">
        <v>2.2115922425775052</v>
      </c>
      <c r="S689" s="54">
        <v>0.23638896400546092</v>
      </c>
      <c r="T689" s="53">
        <v>1180</v>
      </c>
      <c r="U689" s="53">
        <v>178.09775659176486</v>
      </c>
      <c r="V689" s="53"/>
      <c r="W689" s="53"/>
      <c r="X689" s="53">
        <v>154.9845945554267</v>
      </c>
      <c r="Y689" s="53">
        <v>3.4276272703780148</v>
      </c>
      <c r="Z689" s="53">
        <v>148.66093921006015</v>
      </c>
      <c r="AA689" s="53">
        <v>3.5633159918603661</v>
      </c>
      <c r="AB689" s="55">
        <v>148.66093921006015</v>
      </c>
      <c r="AC689" s="55">
        <v>3.5633159918603661</v>
      </c>
      <c r="AD689" s="56" t="s">
        <v>714</v>
      </c>
      <c r="AE689" s="53" t="s">
        <v>715</v>
      </c>
      <c r="AF689" s="53" t="s">
        <v>1775</v>
      </c>
      <c r="AG689" s="53"/>
      <c r="AH689" s="57">
        <v>149.19999999999999</v>
      </c>
      <c r="AI689" s="57">
        <v>0.9</v>
      </c>
      <c r="AJ689" s="58"/>
      <c r="AK689" s="53" t="s">
        <v>1783</v>
      </c>
      <c r="AL689" s="68">
        <v>4.3</v>
      </c>
      <c r="AM689" s="68">
        <v>1.1000000000000001</v>
      </c>
      <c r="AN689" s="68">
        <v>3000</v>
      </c>
      <c r="AO689" s="79" t="s">
        <v>684</v>
      </c>
      <c r="AP689" s="68">
        <v>21.3</v>
      </c>
      <c r="AQ689" s="68">
        <v>0.13100000000000001</v>
      </c>
      <c r="AR689" s="68">
        <v>2.68</v>
      </c>
      <c r="AS689" s="68">
        <v>7.41</v>
      </c>
      <c r="AT689" s="68">
        <v>2.48</v>
      </c>
      <c r="AU689" s="68">
        <v>51.7</v>
      </c>
      <c r="AV689" s="68">
        <v>20.7</v>
      </c>
      <c r="AW689" s="68">
        <v>256</v>
      </c>
      <c r="AX689" s="68">
        <v>103</v>
      </c>
      <c r="AY689" s="68">
        <v>475</v>
      </c>
      <c r="AZ689" s="68">
        <v>104</v>
      </c>
      <c r="BA689" s="68">
        <v>980</v>
      </c>
      <c r="BB689" s="68">
        <v>175.5</v>
      </c>
      <c r="BC689" s="68">
        <v>8500</v>
      </c>
      <c r="BD689" s="53"/>
      <c r="BE689" s="53"/>
      <c r="BF689" s="56" t="s">
        <v>734</v>
      </c>
      <c r="BG689" s="56" t="s">
        <v>734</v>
      </c>
      <c r="BH689" s="56" t="s">
        <v>734</v>
      </c>
      <c r="BI689" s="56" t="s">
        <v>734</v>
      </c>
      <c r="BJ689" s="56" t="s">
        <v>734</v>
      </c>
      <c r="BK689" s="56" t="s">
        <v>734</v>
      </c>
      <c r="BL689" s="56" t="s">
        <v>734</v>
      </c>
      <c r="BM689" s="56" t="s">
        <v>734</v>
      </c>
      <c r="BN689" s="59" t="s">
        <v>734</v>
      </c>
      <c r="BO689" s="59" t="s">
        <v>734</v>
      </c>
      <c r="BP689" s="59" t="s">
        <v>734</v>
      </c>
      <c r="BQ689" s="60" t="s">
        <v>734</v>
      </c>
      <c r="BR689" s="60" t="s">
        <v>734</v>
      </c>
      <c r="BS689" s="60" t="s">
        <v>734</v>
      </c>
    </row>
    <row r="690" spans="1:71" s="45" customFormat="1" x14ac:dyDescent="0.25">
      <c r="A690" s="93" t="s">
        <v>966</v>
      </c>
      <c r="B690" s="53" t="s">
        <v>1146</v>
      </c>
      <c r="C690" s="53">
        <v>2017</v>
      </c>
      <c r="D690" s="53">
        <v>231</v>
      </c>
      <c r="E690" s="53">
        <v>687</v>
      </c>
      <c r="F690" s="53">
        <v>79437</v>
      </c>
      <c r="G690" s="53">
        <v>47943</v>
      </c>
      <c r="H690" s="53"/>
      <c r="I690" s="53">
        <v>34.6</v>
      </c>
      <c r="J690" s="53">
        <v>466</v>
      </c>
      <c r="K690" s="53">
        <v>198</v>
      </c>
      <c r="L690" s="53">
        <v>0.36900369003690037</v>
      </c>
      <c r="M690" s="53">
        <v>0.1091</v>
      </c>
      <c r="N690" s="80">
        <v>5.9508018113896934</v>
      </c>
      <c r="O690" s="81">
        <v>0.38724171100272003</v>
      </c>
      <c r="P690" s="81">
        <v>7.0123242754951285</v>
      </c>
      <c r="Q690" s="81">
        <v>2.57544E-2</v>
      </c>
      <c r="R690" s="81">
        <v>3.7095349501331603</v>
      </c>
      <c r="S690" s="54">
        <v>0.52900219733081799</v>
      </c>
      <c r="T690" s="53">
        <v>1780</v>
      </c>
      <c r="U690" s="53">
        <v>108.47187176327178</v>
      </c>
      <c r="V690" s="53"/>
      <c r="W690" s="53"/>
      <c r="X690" s="53">
        <v>163.92111688190633</v>
      </c>
      <c r="Y690" s="53">
        <v>6.0807111213829428</v>
      </c>
      <c r="Z690" s="53">
        <v>151.72445684990259</v>
      </c>
      <c r="AA690" s="53">
        <v>5.7327640165558451</v>
      </c>
      <c r="AB690" s="55">
        <v>151.72445684990259</v>
      </c>
      <c r="AC690" s="55">
        <v>5.7327640165558451</v>
      </c>
      <c r="AD690" s="56" t="s">
        <v>714</v>
      </c>
      <c r="AE690" s="53" t="s">
        <v>715</v>
      </c>
      <c r="AF690" s="53" t="s">
        <v>1775</v>
      </c>
      <c r="AG690" s="53"/>
      <c r="AH690" s="57">
        <v>149.19999999999999</v>
      </c>
      <c r="AI690" s="57">
        <v>0.9</v>
      </c>
      <c r="AJ690" s="58"/>
      <c r="AK690" s="77" t="s">
        <v>1783</v>
      </c>
      <c r="AL690" s="68" t="s">
        <v>684</v>
      </c>
      <c r="AM690" s="68" t="s">
        <v>684</v>
      </c>
      <c r="AN690" s="68">
        <v>1630</v>
      </c>
      <c r="AO690" s="79" t="s">
        <v>684</v>
      </c>
      <c r="AP690" s="68">
        <v>10.1</v>
      </c>
      <c r="AQ690" s="68">
        <v>6.0999999999999999E-2</v>
      </c>
      <c r="AR690" s="68">
        <v>0.9</v>
      </c>
      <c r="AS690" s="68">
        <v>2.62</v>
      </c>
      <c r="AT690" s="68">
        <v>0.49</v>
      </c>
      <c r="AU690" s="68">
        <v>21.8</v>
      </c>
      <c r="AV690" s="68">
        <v>10.6</v>
      </c>
      <c r="AW690" s="68">
        <v>129</v>
      </c>
      <c r="AX690" s="68">
        <v>56.5</v>
      </c>
      <c r="AY690" s="68">
        <v>300</v>
      </c>
      <c r="AZ690" s="68">
        <v>63.5</v>
      </c>
      <c r="BA690" s="68">
        <v>700</v>
      </c>
      <c r="BB690" s="68">
        <v>135</v>
      </c>
      <c r="BC690" s="79">
        <v>10200</v>
      </c>
      <c r="BD690" s="77"/>
      <c r="BE690" s="53"/>
      <c r="BF690" s="56" t="s">
        <v>734</v>
      </c>
      <c r="BG690" s="56" t="s">
        <v>734</v>
      </c>
      <c r="BH690" s="56" t="s">
        <v>734</v>
      </c>
      <c r="BI690" s="56" t="s">
        <v>734</v>
      </c>
      <c r="BJ690" s="56" t="s">
        <v>734</v>
      </c>
      <c r="BK690" s="56" t="s">
        <v>734</v>
      </c>
      <c r="BL690" s="56" t="s">
        <v>734</v>
      </c>
      <c r="BM690" s="56" t="s">
        <v>734</v>
      </c>
      <c r="BN690" s="59" t="s">
        <v>734</v>
      </c>
      <c r="BO690" s="59" t="s">
        <v>734</v>
      </c>
      <c r="BP690" s="59" t="s">
        <v>734</v>
      </c>
      <c r="BQ690" s="60" t="s">
        <v>734</v>
      </c>
      <c r="BR690" s="60" t="s">
        <v>734</v>
      </c>
      <c r="BS690" s="60" t="s">
        <v>734</v>
      </c>
    </row>
    <row r="691" spans="1:71" s="45" customFormat="1" x14ac:dyDescent="0.25">
      <c r="A691" s="93" t="s">
        <v>967</v>
      </c>
      <c r="B691" s="53" t="s">
        <v>1146</v>
      </c>
      <c r="C691" s="53">
        <v>2017</v>
      </c>
      <c r="D691" s="53">
        <v>232</v>
      </c>
      <c r="E691" s="53">
        <v>688</v>
      </c>
      <c r="F691" s="53">
        <v>79396</v>
      </c>
      <c r="G691" s="53">
        <v>47645.5</v>
      </c>
      <c r="H691" s="53"/>
      <c r="I691" s="53">
        <v>57.9</v>
      </c>
      <c r="J691" s="53">
        <v>835</v>
      </c>
      <c r="K691" s="53">
        <v>743</v>
      </c>
      <c r="L691" s="53">
        <v>0.91407678244972568</v>
      </c>
      <c r="M691" s="53">
        <v>5.3400000000000003E-2</v>
      </c>
      <c r="N691" s="80">
        <v>2.8059634145076919</v>
      </c>
      <c r="O691" s="81">
        <v>0.17540293112832001</v>
      </c>
      <c r="P691" s="81">
        <v>3.3211394278463118</v>
      </c>
      <c r="Q691" s="81">
        <v>2.38336E-2</v>
      </c>
      <c r="R691" s="81">
        <v>1.7766644071516893</v>
      </c>
      <c r="S691" s="54">
        <v>0.53495628405574591</v>
      </c>
      <c r="T691" s="53">
        <v>337</v>
      </c>
      <c r="U691" s="53">
        <v>63.473564461669042</v>
      </c>
      <c r="V691" s="53"/>
      <c r="W691" s="53"/>
      <c r="X691" s="53">
        <v>151.83845665680411</v>
      </c>
      <c r="Y691" s="53">
        <v>2.697659815789883</v>
      </c>
      <c r="Z691" s="53">
        <v>151.02190598988034</v>
      </c>
      <c r="AA691" s="53">
        <v>2.677244225241405</v>
      </c>
      <c r="AB691" s="55">
        <v>151.02190598988034</v>
      </c>
      <c r="AC691" s="55">
        <v>2.677244225241405</v>
      </c>
      <c r="AD691" s="56" t="s">
        <v>714</v>
      </c>
      <c r="AE691" s="53" t="s">
        <v>715</v>
      </c>
      <c r="AF691" s="53" t="s">
        <v>1775</v>
      </c>
      <c r="AG691" s="53"/>
      <c r="AH691" s="57">
        <v>149.19999999999999</v>
      </c>
      <c r="AI691" s="57">
        <v>0.9</v>
      </c>
      <c r="AJ691" s="58"/>
      <c r="AK691" s="53"/>
      <c r="AL691" s="56">
        <v>5.5</v>
      </c>
      <c r="AM691" s="56">
        <v>1.7</v>
      </c>
      <c r="AN691" s="56">
        <v>3050</v>
      </c>
      <c r="AO691" s="74" t="s">
        <v>684</v>
      </c>
      <c r="AP691" s="56">
        <v>40.299999999999997</v>
      </c>
      <c r="AQ691" s="56">
        <v>0.2</v>
      </c>
      <c r="AR691" s="56">
        <v>3.63</v>
      </c>
      <c r="AS691" s="56">
        <v>8.16</v>
      </c>
      <c r="AT691" s="56">
        <v>2.52</v>
      </c>
      <c r="AU691" s="56">
        <v>63.1</v>
      </c>
      <c r="AV691" s="56">
        <v>23</v>
      </c>
      <c r="AW691" s="56">
        <v>263</v>
      </c>
      <c r="AX691" s="56">
        <v>100.4</v>
      </c>
      <c r="AY691" s="56">
        <v>486</v>
      </c>
      <c r="AZ691" s="56">
        <v>99.2</v>
      </c>
      <c r="BA691" s="56">
        <v>885</v>
      </c>
      <c r="BB691" s="56">
        <v>179.3</v>
      </c>
      <c r="BC691" s="56">
        <v>7730</v>
      </c>
      <c r="BD691" s="53"/>
      <c r="BE691" s="53"/>
      <c r="BF691" s="56">
        <v>3.8349999999999999E-3</v>
      </c>
      <c r="BG691" s="56">
        <v>6.4999999999999994E-5</v>
      </c>
      <c r="BH691" s="56">
        <v>1.4672799999999999</v>
      </c>
      <c r="BI691" s="56">
        <v>1.2E-4</v>
      </c>
      <c r="BJ691" s="56">
        <v>0.16309999999999999</v>
      </c>
      <c r="BK691" s="56">
        <v>3.3E-3</v>
      </c>
      <c r="BL691" s="56">
        <v>0.28284999999999999</v>
      </c>
      <c r="BM691" s="56">
        <v>5.4999999999999995E-5</v>
      </c>
      <c r="BN691" s="59">
        <v>0.28283917165608147</v>
      </c>
      <c r="BO691" s="59">
        <v>5.2723169652657553</v>
      </c>
      <c r="BP691" s="59">
        <v>1.9455932295764715</v>
      </c>
      <c r="BQ691" s="60">
        <v>0.28283930246964945</v>
      </c>
      <c r="BR691" s="60">
        <v>5.2363801733945614</v>
      </c>
      <c r="BS691" s="60">
        <v>1.9455853415866284</v>
      </c>
    </row>
    <row r="692" spans="1:71" s="45" customFormat="1" x14ac:dyDescent="0.25">
      <c r="A692" s="93" t="s">
        <v>968</v>
      </c>
      <c r="B692" s="53" t="s">
        <v>1146</v>
      </c>
      <c r="C692" s="53">
        <v>2017</v>
      </c>
      <c r="D692" s="53">
        <v>233</v>
      </c>
      <c r="E692" s="53">
        <v>689</v>
      </c>
      <c r="F692" s="53">
        <v>79364</v>
      </c>
      <c r="G692" s="53">
        <v>47519</v>
      </c>
      <c r="H692" s="53"/>
      <c r="I692" s="53">
        <v>55</v>
      </c>
      <c r="J692" s="53">
        <v>1298</v>
      </c>
      <c r="K692" s="53">
        <v>644</v>
      </c>
      <c r="L692" s="53">
        <v>0.51466803911477099</v>
      </c>
      <c r="M692" s="53">
        <v>4.9829999999999999E-2</v>
      </c>
      <c r="N692" s="80">
        <v>1.2220266243272213</v>
      </c>
      <c r="O692" s="81">
        <v>0.18447263089609203</v>
      </c>
      <c r="P692" s="81">
        <v>2.000646598691143</v>
      </c>
      <c r="Q692" s="81">
        <v>2.6861800000000002E-2</v>
      </c>
      <c r="R692" s="81">
        <v>1.584057367108229</v>
      </c>
      <c r="S692" s="54">
        <v>0.79177270395708399</v>
      </c>
      <c r="T692" s="53">
        <v>189</v>
      </c>
      <c r="U692" s="53">
        <v>28.445712331647144</v>
      </c>
      <c r="V692" s="53"/>
      <c r="W692" s="53"/>
      <c r="X692" s="53">
        <v>170.87686212682965</v>
      </c>
      <c r="Y692" s="53">
        <v>2.7067875232034164</v>
      </c>
      <c r="Z692" s="53">
        <v>170.80353840285554</v>
      </c>
      <c r="AA692" s="53">
        <v>2.68521361411868</v>
      </c>
      <c r="AB692" s="55">
        <v>170.80353840285554</v>
      </c>
      <c r="AC692" s="55">
        <v>2.68521361411868</v>
      </c>
      <c r="AD692" s="56" t="s">
        <v>714</v>
      </c>
      <c r="AE692" s="53" t="s">
        <v>689</v>
      </c>
      <c r="AF692" s="53" t="s">
        <v>1774</v>
      </c>
      <c r="AG692" s="53"/>
      <c r="AH692" s="57">
        <v>149.19999999999999</v>
      </c>
      <c r="AI692" s="57">
        <v>0.9</v>
      </c>
      <c r="AJ692" s="58"/>
      <c r="AK692" s="53"/>
      <c r="AL692" s="56">
        <v>1.1100000000000001</v>
      </c>
      <c r="AM692" s="56">
        <v>0.48</v>
      </c>
      <c r="AN692" s="56">
        <v>1156</v>
      </c>
      <c r="AO692" s="74" t="s">
        <v>684</v>
      </c>
      <c r="AP692" s="56">
        <v>21.4</v>
      </c>
      <c r="AQ692" s="56">
        <v>4.4999999999999998E-2</v>
      </c>
      <c r="AR692" s="56">
        <v>1.03</v>
      </c>
      <c r="AS692" s="56">
        <v>1.97</v>
      </c>
      <c r="AT692" s="56">
        <v>0.34100000000000003</v>
      </c>
      <c r="AU692" s="56">
        <v>17.100000000000001</v>
      </c>
      <c r="AV692" s="56">
        <v>6.1</v>
      </c>
      <c r="AW692" s="56">
        <v>82.2</v>
      </c>
      <c r="AX692" s="56">
        <v>36.299999999999997</v>
      </c>
      <c r="AY692" s="56">
        <v>180</v>
      </c>
      <c r="AZ692" s="56">
        <v>42</v>
      </c>
      <c r="BA692" s="56">
        <v>474</v>
      </c>
      <c r="BB692" s="56">
        <v>83</v>
      </c>
      <c r="BC692" s="74">
        <v>10900</v>
      </c>
      <c r="BD692" s="77"/>
      <c r="BE692" s="53"/>
      <c r="BF692" s="56" t="s">
        <v>734</v>
      </c>
      <c r="BG692" s="56" t="s">
        <v>734</v>
      </c>
      <c r="BH692" s="56" t="s">
        <v>734</v>
      </c>
      <c r="BI692" s="56" t="s">
        <v>734</v>
      </c>
      <c r="BJ692" s="56" t="s">
        <v>734</v>
      </c>
      <c r="BK692" s="56" t="s">
        <v>734</v>
      </c>
      <c r="BL692" s="56" t="s">
        <v>734</v>
      </c>
      <c r="BM692" s="56" t="s">
        <v>734</v>
      </c>
      <c r="BN692" s="59" t="s">
        <v>734</v>
      </c>
      <c r="BO692" s="59" t="s">
        <v>734</v>
      </c>
      <c r="BP692" s="59" t="s">
        <v>734</v>
      </c>
      <c r="BQ692" s="60" t="s">
        <v>734</v>
      </c>
      <c r="BR692" s="60" t="s">
        <v>734</v>
      </c>
      <c r="BS692" s="60" t="s">
        <v>734</v>
      </c>
    </row>
    <row r="693" spans="1:71" s="45" customFormat="1" x14ac:dyDescent="0.25">
      <c r="A693" s="93" t="s">
        <v>969</v>
      </c>
      <c r="B693" s="53" t="s">
        <v>1146</v>
      </c>
      <c r="C693" s="53">
        <v>2017</v>
      </c>
      <c r="D693" s="53">
        <v>234</v>
      </c>
      <c r="E693" s="53">
        <v>690</v>
      </c>
      <c r="F693" s="53">
        <v>79169</v>
      </c>
      <c r="G693" s="53">
        <v>47425</v>
      </c>
      <c r="H693" s="53"/>
      <c r="I693" s="53">
        <v>59.3</v>
      </c>
      <c r="J693" s="53">
        <v>428</v>
      </c>
      <c r="K693" s="53">
        <v>815</v>
      </c>
      <c r="L693" s="53">
        <v>1.8148820326678765</v>
      </c>
      <c r="M693" s="53">
        <v>6.9900000000000004E-2</v>
      </c>
      <c r="N693" s="80">
        <v>6.9393833022800155</v>
      </c>
      <c r="O693" s="81">
        <v>0.23007250645932004</v>
      </c>
      <c r="P693" s="81">
        <v>7.1801950435082968</v>
      </c>
      <c r="Q693" s="81">
        <v>2.38826E-2</v>
      </c>
      <c r="R693" s="81">
        <v>1.8439523439770411</v>
      </c>
      <c r="S693" s="54">
        <v>0.25681089898026943</v>
      </c>
      <c r="T693" s="53">
        <v>880</v>
      </c>
      <c r="U693" s="53">
        <v>142.55357850564633</v>
      </c>
      <c r="V693" s="53"/>
      <c r="W693" s="53"/>
      <c r="X693" s="53">
        <v>152.14696944619405</v>
      </c>
      <c r="Y693" s="53">
        <v>2.8055176093931276</v>
      </c>
      <c r="Z693" s="53">
        <v>148.20171245298181</v>
      </c>
      <c r="AA693" s="53">
        <v>2.8626185596212741</v>
      </c>
      <c r="AB693" s="55">
        <v>148.20171245298181</v>
      </c>
      <c r="AC693" s="55">
        <v>2.8626185596212741</v>
      </c>
      <c r="AD693" s="56" t="s">
        <v>714</v>
      </c>
      <c r="AE693" s="53" t="s">
        <v>715</v>
      </c>
      <c r="AF693" s="53" t="s">
        <v>1775</v>
      </c>
      <c r="AG693" s="53"/>
      <c r="AH693" s="57">
        <v>149.19999999999999</v>
      </c>
      <c r="AI693" s="57">
        <v>0.9</v>
      </c>
      <c r="AJ693" s="58"/>
      <c r="AK693" s="77" t="s">
        <v>1784</v>
      </c>
      <c r="AL693" s="68">
        <v>2.29</v>
      </c>
      <c r="AM693" s="68">
        <v>0.69</v>
      </c>
      <c r="AN693" s="68">
        <v>1260</v>
      </c>
      <c r="AO693" s="79" t="s">
        <v>684</v>
      </c>
      <c r="AP693" s="68">
        <v>4680</v>
      </c>
      <c r="AQ693" s="68">
        <v>430</v>
      </c>
      <c r="AR693" s="68">
        <v>1460</v>
      </c>
      <c r="AS693" s="68">
        <v>148</v>
      </c>
      <c r="AT693" s="68">
        <v>5.4</v>
      </c>
      <c r="AU693" s="68">
        <v>111</v>
      </c>
      <c r="AV693" s="68">
        <v>12.7</v>
      </c>
      <c r="AW693" s="68">
        <v>117</v>
      </c>
      <c r="AX693" s="68">
        <v>43.6</v>
      </c>
      <c r="AY693" s="68">
        <v>207</v>
      </c>
      <c r="AZ693" s="68">
        <v>50.3</v>
      </c>
      <c r="BA693" s="68">
        <v>509</v>
      </c>
      <c r="BB693" s="68">
        <v>100.9</v>
      </c>
      <c r="BC693" s="68">
        <v>9790</v>
      </c>
      <c r="BD693" s="53"/>
      <c r="BE693" s="53"/>
      <c r="BF693" s="56" t="s">
        <v>734</v>
      </c>
      <c r="BG693" s="56" t="s">
        <v>734</v>
      </c>
      <c r="BH693" s="56" t="s">
        <v>734</v>
      </c>
      <c r="BI693" s="56" t="s">
        <v>734</v>
      </c>
      <c r="BJ693" s="56" t="s">
        <v>734</v>
      </c>
      <c r="BK693" s="56" t="s">
        <v>734</v>
      </c>
      <c r="BL693" s="56" t="s">
        <v>734</v>
      </c>
      <c r="BM693" s="56" t="s">
        <v>734</v>
      </c>
      <c r="BN693" s="59" t="s">
        <v>734</v>
      </c>
      <c r="BO693" s="59" t="s">
        <v>734</v>
      </c>
      <c r="BP693" s="59" t="s">
        <v>734</v>
      </c>
      <c r="BQ693" s="60" t="s">
        <v>734</v>
      </c>
      <c r="BR693" s="60" t="s">
        <v>734</v>
      </c>
      <c r="BS693" s="60" t="s">
        <v>734</v>
      </c>
    </row>
    <row r="694" spans="1:71" s="45" customFormat="1" x14ac:dyDescent="0.25">
      <c r="A694" s="93" t="s">
        <v>970</v>
      </c>
      <c r="B694" s="53" t="s">
        <v>1146</v>
      </c>
      <c r="C694" s="53">
        <v>2017</v>
      </c>
      <c r="D694" s="53">
        <v>235</v>
      </c>
      <c r="E694" s="53">
        <v>691</v>
      </c>
      <c r="F694" s="53">
        <v>79120.5</v>
      </c>
      <c r="G694" s="53">
        <v>47434</v>
      </c>
      <c r="H694" s="53"/>
      <c r="I694" s="53">
        <v>69.099999999999994</v>
      </c>
      <c r="J694" s="53">
        <v>799</v>
      </c>
      <c r="K694" s="53">
        <v>741</v>
      </c>
      <c r="L694" s="53">
        <v>0.89686098654708524</v>
      </c>
      <c r="M694" s="53">
        <v>6.7699999999999996E-2</v>
      </c>
      <c r="N694" s="80">
        <v>2.8406262944576381</v>
      </c>
      <c r="O694" s="81">
        <v>0.22685452782468002</v>
      </c>
      <c r="P694" s="81">
        <v>3.5785294837120234</v>
      </c>
      <c r="Q694" s="81">
        <v>2.43138E-2</v>
      </c>
      <c r="R694" s="81">
        <v>2.1763996694155483</v>
      </c>
      <c r="S694" s="54">
        <v>0.60818268490496263</v>
      </c>
      <c r="T694" s="53">
        <v>861</v>
      </c>
      <c r="U694" s="53">
        <v>58.960299658469616</v>
      </c>
      <c r="V694" s="53"/>
      <c r="W694" s="53"/>
      <c r="X694" s="53">
        <v>154.86124552068145</v>
      </c>
      <c r="Y694" s="53">
        <v>3.3703996355649117</v>
      </c>
      <c r="Z694" s="53">
        <v>151.28222017049845</v>
      </c>
      <c r="AA694" s="53">
        <v>3.2868360746146013</v>
      </c>
      <c r="AB694" s="55">
        <v>151.28222017049845</v>
      </c>
      <c r="AC694" s="55">
        <v>3.2868360746146013</v>
      </c>
      <c r="AD694" s="56" t="s">
        <v>714</v>
      </c>
      <c r="AE694" s="53" t="s">
        <v>715</v>
      </c>
      <c r="AF694" s="53" t="s">
        <v>1775</v>
      </c>
      <c r="AG694" s="53"/>
      <c r="AH694" s="57">
        <v>149.19999999999999</v>
      </c>
      <c r="AI694" s="57">
        <v>0.9</v>
      </c>
      <c r="AJ694" s="58"/>
      <c r="AK694" s="53"/>
      <c r="AL694" s="56">
        <v>8.42</v>
      </c>
      <c r="AM694" s="56">
        <v>0.88</v>
      </c>
      <c r="AN694" s="56">
        <v>2720</v>
      </c>
      <c r="AO694" s="74" t="s">
        <v>684</v>
      </c>
      <c r="AP694" s="56">
        <v>35</v>
      </c>
      <c r="AQ694" s="56">
        <v>0.56000000000000005</v>
      </c>
      <c r="AR694" s="56">
        <v>5.6</v>
      </c>
      <c r="AS694" s="56">
        <v>8.6</v>
      </c>
      <c r="AT694" s="56">
        <v>1.72</v>
      </c>
      <c r="AU694" s="56">
        <v>45.3</v>
      </c>
      <c r="AV694" s="56">
        <v>16.2</v>
      </c>
      <c r="AW694" s="56">
        <v>217</v>
      </c>
      <c r="AX694" s="56">
        <v>96.3</v>
      </c>
      <c r="AY694" s="56">
        <v>470</v>
      </c>
      <c r="AZ694" s="56">
        <v>102.7</v>
      </c>
      <c r="BA694" s="56">
        <v>1114</v>
      </c>
      <c r="BB694" s="56">
        <v>212</v>
      </c>
      <c r="BC694" s="56">
        <v>7880</v>
      </c>
      <c r="BD694" s="53"/>
      <c r="BE694" s="53"/>
      <c r="BF694" s="56" t="s">
        <v>734</v>
      </c>
      <c r="BG694" s="56" t="s">
        <v>734</v>
      </c>
      <c r="BH694" s="56" t="s">
        <v>734</v>
      </c>
      <c r="BI694" s="56" t="s">
        <v>734</v>
      </c>
      <c r="BJ694" s="56" t="s">
        <v>734</v>
      </c>
      <c r="BK694" s="56" t="s">
        <v>734</v>
      </c>
      <c r="BL694" s="56" t="s">
        <v>734</v>
      </c>
      <c r="BM694" s="56" t="s">
        <v>734</v>
      </c>
      <c r="BN694" s="59" t="s">
        <v>734</v>
      </c>
      <c r="BO694" s="59" t="s">
        <v>734</v>
      </c>
      <c r="BP694" s="59" t="s">
        <v>734</v>
      </c>
      <c r="BQ694" s="60" t="s">
        <v>734</v>
      </c>
      <c r="BR694" s="60" t="s">
        <v>734</v>
      </c>
      <c r="BS694" s="60" t="s">
        <v>734</v>
      </c>
    </row>
    <row r="695" spans="1:71" s="45" customFormat="1" x14ac:dyDescent="0.25">
      <c r="A695" s="94" t="s">
        <v>971</v>
      </c>
      <c r="B695" s="4" t="s">
        <v>1146</v>
      </c>
      <c r="C695" s="4">
        <v>2017</v>
      </c>
      <c r="D695" s="4">
        <v>236</v>
      </c>
      <c r="E695" s="4">
        <v>692</v>
      </c>
      <c r="F695" s="4">
        <v>77927</v>
      </c>
      <c r="G695" s="4">
        <v>48374</v>
      </c>
      <c r="H695" s="4"/>
      <c r="I695" s="4">
        <v>2.08</v>
      </c>
      <c r="J695" s="4">
        <v>51.2</v>
      </c>
      <c r="K695" s="4">
        <v>26.6</v>
      </c>
      <c r="L695" s="4">
        <v>0.50505050505050508</v>
      </c>
      <c r="M695" s="4">
        <v>5.2299999999999999E-2</v>
      </c>
      <c r="N695" s="19">
        <v>7.1448959200943936</v>
      </c>
      <c r="O695" s="78">
        <v>0.16564432245339999</v>
      </c>
      <c r="P695" s="78">
        <v>7.6149530906145415</v>
      </c>
      <c r="Q695" s="78">
        <v>2.2980999999999998E-2</v>
      </c>
      <c r="R695" s="78">
        <v>2.6340032010759695</v>
      </c>
      <c r="S695" s="38">
        <v>0.34589880853269955</v>
      </c>
      <c r="T695" s="4">
        <v>300</v>
      </c>
      <c r="U695" s="4">
        <v>162.9913889406082</v>
      </c>
      <c r="V695" s="4"/>
      <c r="W695" s="4"/>
      <c r="X695" s="4">
        <v>146.46796921112642</v>
      </c>
      <c r="Y695" s="4">
        <v>3.8579709975720351</v>
      </c>
      <c r="Z695" s="4">
        <v>145.86019591219286</v>
      </c>
      <c r="AA695" s="4">
        <v>3.8735677792484577</v>
      </c>
      <c r="AB695" s="39">
        <v>145.86019591219286</v>
      </c>
      <c r="AC695" s="39">
        <v>3.8735677792484577</v>
      </c>
      <c r="AD695" s="20" t="s">
        <v>714</v>
      </c>
      <c r="AE695" s="71"/>
      <c r="AF695" s="4"/>
      <c r="AG695" s="4"/>
      <c r="AH695" s="40">
        <v>149.19999999999999</v>
      </c>
      <c r="AI695" s="40">
        <v>0.9</v>
      </c>
      <c r="AJ695" s="41"/>
      <c r="AK695" s="4"/>
      <c r="AL695" s="20">
        <v>5.9</v>
      </c>
      <c r="AM695" s="20">
        <v>1.7</v>
      </c>
      <c r="AN695" s="20">
        <v>640</v>
      </c>
      <c r="AO695" s="74" t="s">
        <v>684</v>
      </c>
      <c r="AP695" s="20">
        <v>4.68</v>
      </c>
      <c r="AQ695" s="20">
        <v>7.6999999999999999E-2</v>
      </c>
      <c r="AR695" s="20">
        <v>1.1499999999999999</v>
      </c>
      <c r="AS695" s="20">
        <v>2.35</v>
      </c>
      <c r="AT695" s="20">
        <v>0.97</v>
      </c>
      <c r="AU695" s="20">
        <v>11.6</v>
      </c>
      <c r="AV695" s="20">
        <v>4.67</v>
      </c>
      <c r="AW695" s="20">
        <v>56</v>
      </c>
      <c r="AX695" s="20">
        <v>21.5</v>
      </c>
      <c r="AY695" s="20">
        <v>100</v>
      </c>
      <c r="AZ695" s="20">
        <v>22.5</v>
      </c>
      <c r="BA695" s="20">
        <v>241</v>
      </c>
      <c r="BB695" s="20">
        <v>50.9</v>
      </c>
      <c r="BC695" s="20">
        <v>7630</v>
      </c>
      <c r="BD695" s="4"/>
      <c r="BE695" s="4"/>
      <c r="BF695" s="20">
        <v>2.0019999999999999E-3</v>
      </c>
      <c r="BG695" s="20">
        <v>7.8999999999999996E-5</v>
      </c>
      <c r="BH695" s="20">
        <v>1.4672769999999999</v>
      </c>
      <c r="BI695" s="20">
        <v>9.7999999999999997E-5</v>
      </c>
      <c r="BJ695" s="20">
        <v>8.1000000000000003E-2</v>
      </c>
      <c r="BK695" s="20">
        <v>2.3999999999999998E-3</v>
      </c>
      <c r="BL695" s="20">
        <v>0.28284500000000001</v>
      </c>
      <c r="BM695" s="20">
        <v>4.35E-5</v>
      </c>
      <c r="BN695" s="42">
        <v>0.28283954070383416</v>
      </c>
      <c r="BO695" s="42">
        <v>5.1704520715212254</v>
      </c>
      <c r="BP695" s="42">
        <v>1.5387696981195502</v>
      </c>
      <c r="BQ695" s="43">
        <v>0.28283941552652886</v>
      </c>
      <c r="BR695" s="43">
        <v>5.2403794789834812</v>
      </c>
      <c r="BS695" s="43">
        <v>1.5387811338003337</v>
      </c>
    </row>
    <row r="696" spans="1:71" s="45" customFormat="1" x14ac:dyDescent="0.25">
      <c r="A696" s="93" t="s">
        <v>972</v>
      </c>
      <c r="B696" s="53" t="s">
        <v>1146</v>
      </c>
      <c r="C696" s="53">
        <v>2017</v>
      </c>
      <c r="D696" s="53">
        <v>237</v>
      </c>
      <c r="E696" s="53">
        <v>693</v>
      </c>
      <c r="F696" s="53">
        <v>78561</v>
      </c>
      <c r="G696" s="53">
        <v>48716</v>
      </c>
      <c r="H696" s="53"/>
      <c r="I696" s="53">
        <v>10.66</v>
      </c>
      <c r="J696" s="53">
        <v>316</v>
      </c>
      <c r="K696" s="53">
        <v>120.2</v>
      </c>
      <c r="L696" s="53">
        <v>0.38819875776397517</v>
      </c>
      <c r="M696" s="53">
        <v>5.7000000000000002E-2</v>
      </c>
      <c r="N696" s="80">
        <v>5.013033182897213</v>
      </c>
      <c r="O696" s="81">
        <v>0.18822865458600002</v>
      </c>
      <c r="P696" s="81">
        <v>5.4903126913796587</v>
      </c>
      <c r="Q696" s="81">
        <v>2.3961E-2</v>
      </c>
      <c r="R696" s="81">
        <v>2.2389800705446179</v>
      </c>
      <c r="S696" s="54">
        <v>0.40780556525679179</v>
      </c>
      <c r="T696" s="53">
        <v>460</v>
      </c>
      <c r="U696" s="53">
        <v>110.5526154409097</v>
      </c>
      <c r="V696" s="53"/>
      <c r="W696" s="53"/>
      <c r="X696" s="53">
        <v>152.64055920035312</v>
      </c>
      <c r="Y696" s="53">
        <v>3.4175917000637654</v>
      </c>
      <c r="Z696" s="53">
        <v>151.13832907043727</v>
      </c>
      <c r="AA696" s="53">
        <v>3.4009613127462832</v>
      </c>
      <c r="AB696" s="55">
        <v>151.13832907043727</v>
      </c>
      <c r="AC696" s="55">
        <v>3.4009613127462832</v>
      </c>
      <c r="AD696" s="56" t="s">
        <v>714</v>
      </c>
      <c r="AE696" s="53" t="s">
        <v>715</v>
      </c>
      <c r="AF696" s="53" t="s">
        <v>1775</v>
      </c>
      <c r="AG696" s="53"/>
      <c r="AH696" s="57">
        <v>149.19999999999999</v>
      </c>
      <c r="AI696" s="57">
        <v>0.9</v>
      </c>
      <c r="AJ696" s="58"/>
      <c r="AK696" s="53"/>
      <c r="AL696" s="56">
        <v>2</v>
      </c>
      <c r="AM696" s="56">
        <v>1.3</v>
      </c>
      <c r="AN696" s="56">
        <v>1251</v>
      </c>
      <c r="AO696" s="74" t="s">
        <v>684</v>
      </c>
      <c r="AP696" s="56">
        <v>10.37</v>
      </c>
      <c r="AQ696" s="56">
        <v>1.7999999999999999E-2</v>
      </c>
      <c r="AR696" s="56">
        <v>1.1399999999999999</v>
      </c>
      <c r="AS696" s="56">
        <v>2.63</v>
      </c>
      <c r="AT696" s="56">
        <v>0.318</v>
      </c>
      <c r="AU696" s="56">
        <v>18.2</v>
      </c>
      <c r="AV696" s="56">
        <v>7.31</v>
      </c>
      <c r="AW696" s="56">
        <v>97.1</v>
      </c>
      <c r="AX696" s="56">
        <v>42.3</v>
      </c>
      <c r="AY696" s="56">
        <v>202</v>
      </c>
      <c r="AZ696" s="56">
        <v>46.5</v>
      </c>
      <c r="BA696" s="56">
        <v>496</v>
      </c>
      <c r="BB696" s="56">
        <v>88.1</v>
      </c>
      <c r="BC696" s="74">
        <v>10700</v>
      </c>
      <c r="BD696" s="77"/>
      <c r="BE696" s="53"/>
      <c r="BF696" s="56" t="s">
        <v>734</v>
      </c>
      <c r="BG696" s="56" t="s">
        <v>734</v>
      </c>
      <c r="BH696" s="56" t="s">
        <v>734</v>
      </c>
      <c r="BI696" s="56" t="s">
        <v>734</v>
      </c>
      <c r="BJ696" s="56" t="s">
        <v>734</v>
      </c>
      <c r="BK696" s="56" t="s">
        <v>734</v>
      </c>
      <c r="BL696" s="56" t="s">
        <v>734</v>
      </c>
      <c r="BM696" s="56" t="s">
        <v>734</v>
      </c>
      <c r="BN696" s="59" t="s">
        <v>734</v>
      </c>
      <c r="BO696" s="59" t="s">
        <v>734</v>
      </c>
      <c r="BP696" s="59" t="s">
        <v>734</v>
      </c>
      <c r="BQ696" s="60" t="s">
        <v>734</v>
      </c>
      <c r="BR696" s="60" t="s">
        <v>734</v>
      </c>
      <c r="BS696" s="60" t="s">
        <v>734</v>
      </c>
    </row>
    <row r="697" spans="1:71" s="45" customFormat="1" x14ac:dyDescent="0.25">
      <c r="A697" s="94" t="s">
        <v>973</v>
      </c>
      <c r="B697" s="4" t="s">
        <v>1146</v>
      </c>
      <c r="C697" s="4">
        <v>2017</v>
      </c>
      <c r="D697" s="4">
        <v>238</v>
      </c>
      <c r="E697" s="4">
        <v>694</v>
      </c>
      <c r="F697" s="4">
        <v>78358</v>
      </c>
      <c r="G697" s="4">
        <v>48645</v>
      </c>
      <c r="H697" s="4"/>
      <c r="I697" s="4">
        <v>16.59</v>
      </c>
      <c r="J697" s="4">
        <v>279.3</v>
      </c>
      <c r="K697" s="4">
        <v>226.5</v>
      </c>
      <c r="L697" s="4">
        <v>0.82440230832646322</v>
      </c>
      <c r="M697" s="4">
        <v>5.0799999999999998E-2</v>
      </c>
      <c r="N697" s="19">
        <v>2.2079419716141775</v>
      </c>
      <c r="O697" s="78">
        <v>0.16411826098304003</v>
      </c>
      <c r="P697" s="78">
        <v>2.6835885605601115</v>
      </c>
      <c r="Q697" s="78">
        <v>2.34416E-2</v>
      </c>
      <c r="R697" s="78">
        <v>1.525332689072646</v>
      </c>
      <c r="S697" s="38">
        <v>0.56839290176221458</v>
      </c>
      <c r="T697" s="4">
        <v>229</v>
      </c>
      <c r="U697" s="4">
        <v>50.978218564548499</v>
      </c>
      <c r="V697" s="4"/>
      <c r="W697" s="4"/>
      <c r="X697" s="4">
        <v>149.36982266235782</v>
      </c>
      <c r="Y697" s="4">
        <v>2.278386732678785</v>
      </c>
      <c r="Z697" s="4">
        <v>149.04071796377843</v>
      </c>
      <c r="AA697" s="4">
        <v>2.2655838129475883</v>
      </c>
      <c r="AB697" s="39">
        <v>149.04071796377843</v>
      </c>
      <c r="AC697" s="39">
        <v>2.2655838129475883</v>
      </c>
      <c r="AD697" s="20" t="s">
        <v>714</v>
      </c>
      <c r="AE697" s="4"/>
      <c r="AF697" s="4"/>
      <c r="AG697" s="4"/>
      <c r="AH697" s="40">
        <v>149.19999999999999</v>
      </c>
      <c r="AI697" s="40">
        <v>0.9</v>
      </c>
      <c r="AJ697" s="41"/>
      <c r="AK697" s="4"/>
      <c r="AL697" s="20">
        <v>12.9</v>
      </c>
      <c r="AM697" s="20">
        <v>2.7</v>
      </c>
      <c r="AN697" s="20">
        <v>2420</v>
      </c>
      <c r="AO697" s="74" t="s">
        <v>684</v>
      </c>
      <c r="AP697" s="20">
        <v>36</v>
      </c>
      <c r="AQ697" s="20">
        <v>0.14299999999999999</v>
      </c>
      <c r="AR697" s="20">
        <v>2.5</v>
      </c>
      <c r="AS697" s="20">
        <v>5.87</v>
      </c>
      <c r="AT697" s="20">
        <v>2.63</v>
      </c>
      <c r="AU697" s="20">
        <v>36.200000000000003</v>
      </c>
      <c r="AV697" s="20">
        <v>14.7</v>
      </c>
      <c r="AW697" s="20">
        <v>195</v>
      </c>
      <c r="AX697" s="20">
        <v>81.2</v>
      </c>
      <c r="AY697" s="20">
        <v>380</v>
      </c>
      <c r="AZ697" s="20">
        <v>85.9</v>
      </c>
      <c r="BA697" s="20">
        <v>857</v>
      </c>
      <c r="BB697" s="20">
        <v>169</v>
      </c>
      <c r="BC697" s="20">
        <v>7080</v>
      </c>
      <c r="BD697" s="4"/>
      <c r="BE697" s="4"/>
      <c r="BF697" s="20">
        <v>4.248E-3</v>
      </c>
      <c r="BG697" s="20">
        <v>3.3000000000000003E-5</v>
      </c>
      <c r="BH697" s="20">
        <v>1.46692</v>
      </c>
      <c r="BI697" s="20">
        <v>1.6000000000000001E-4</v>
      </c>
      <c r="BJ697" s="20">
        <v>0.1351</v>
      </c>
      <c r="BK697" s="20">
        <v>2E-3</v>
      </c>
      <c r="BL697" s="20">
        <v>0.28321000000000002</v>
      </c>
      <c r="BM697" s="20">
        <v>7.4999999999999993E-5</v>
      </c>
      <c r="BN697" s="42">
        <v>0.28319816309582257</v>
      </c>
      <c r="BO697" s="42">
        <v>17.927265273602888</v>
      </c>
      <c r="BP697" s="42">
        <v>2.6530699799818125</v>
      </c>
      <c r="BQ697" s="43">
        <v>0.2831981504279194</v>
      </c>
      <c r="BR697" s="43">
        <v>17.930367945546699</v>
      </c>
      <c r="BS697" s="43">
        <v>2.6530709203454026</v>
      </c>
    </row>
    <row r="698" spans="1:71" s="45" customFormat="1" x14ac:dyDescent="0.25">
      <c r="A698" s="94" t="s">
        <v>974</v>
      </c>
      <c r="B698" s="4" t="s">
        <v>1146</v>
      </c>
      <c r="C698" s="4">
        <v>2017</v>
      </c>
      <c r="D698" s="4">
        <v>239</v>
      </c>
      <c r="E698" s="4">
        <v>695</v>
      </c>
      <c r="F698" s="4">
        <v>78555.5</v>
      </c>
      <c r="G698" s="4">
        <v>48547</v>
      </c>
      <c r="H698" s="4"/>
      <c r="I698" s="4">
        <v>10.69</v>
      </c>
      <c r="J698" s="4">
        <v>220.9</v>
      </c>
      <c r="K698" s="4">
        <v>138.6</v>
      </c>
      <c r="L698" s="4">
        <v>0.65616797900262469</v>
      </c>
      <c r="M698" s="4">
        <v>4.8800000000000003E-2</v>
      </c>
      <c r="N698" s="19">
        <v>2.654573717797184</v>
      </c>
      <c r="O698" s="78">
        <v>0.15640462059936003</v>
      </c>
      <c r="P698" s="78">
        <v>3.5081347304068249</v>
      </c>
      <c r="Q698" s="78">
        <v>2.3255400000000002E-2</v>
      </c>
      <c r="R698" s="78">
        <v>2.2935229808020243</v>
      </c>
      <c r="S698" s="38">
        <v>0.65377277586372906</v>
      </c>
      <c r="T698" s="4">
        <v>136</v>
      </c>
      <c r="U698" s="4">
        <v>62.349770558596475</v>
      </c>
      <c r="V698" s="4"/>
      <c r="W698" s="4"/>
      <c r="X698" s="4">
        <v>148.19689026163101</v>
      </c>
      <c r="Y698" s="4">
        <v>3.3989297349844643</v>
      </c>
      <c r="Z698" s="4">
        <v>148.2352141804501</v>
      </c>
      <c r="AA698" s="4">
        <v>3.3824843146274226</v>
      </c>
      <c r="AB698" s="39">
        <v>148.2352141804501</v>
      </c>
      <c r="AC698" s="39">
        <v>3.3824843146274226</v>
      </c>
      <c r="AD698" s="20" t="s">
        <v>714</v>
      </c>
      <c r="AE698" s="4"/>
      <c r="AF698" s="4"/>
      <c r="AG698" s="4"/>
      <c r="AH698" s="40">
        <v>149.19999999999999</v>
      </c>
      <c r="AI698" s="40">
        <v>0.9</v>
      </c>
      <c r="AJ698" s="41"/>
      <c r="AK698" s="4"/>
      <c r="AL698" s="20">
        <v>3.2</v>
      </c>
      <c r="AM698" s="20">
        <v>1</v>
      </c>
      <c r="AN698" s="20">
        <v>1136</v>
      </c>
      <c r="AO698" s="74" t="s">
        <v>684</v>
      </c>
      <c r="AP698" s="20">
        <v>8.93</v>
      </c>
      <c r="AQ698" s="20">
        <v>0.17100000000000001</v>
      </c>
      <c r="AR698" s="20">
        <v>2.33</v>
      </c>
      <c r="AS698" s="20">
        <v>3.88</v>
      </c>
      <c r="AT698" s="20">
        <v>1.9</v>
      </c>
      <c r="AU698" s="20">
        <v>20.8</v>
      </c>
      <c r="AV698" s="20">
        <v>7.44</v>
      </c>
      <c r="AW698" s="20">
        <v>88</v>
      </c>
      <c r="AX698" s="20">
        <v>34.6</v>
      </c>
      <c r="AY698" s="20">
        <v>180</v>
      </c>
      <c r="AZ698" s="20">
        <v>44.1</v>
      </c>
      <c r="BA698" s="20">
        <v>526</v>
      </c>
      <c r="BB698" s="20">
        <v>105</v>
      </c>
      <c r="BC698" s="20">
        <v>7300</v>
      </c>
      <c r="BD698" s="4"/>
      <c r="BE698" s="4"/>
      <c r="BF698" s="20">
        <v>1.9989999999999999E-3</v>
      </c>
      <c r="BG698" s="20">
        <v>6.7000000000000002E-5</v>
      </c>
      <c r="BH698" s="20">
        <v>1.4671670000000001</v>
      </c>
      <c r="BI698" s="20">
        <v>9.6000000000000002E-5</v>
      </c>
      <c r="BJ698" s="20">
        <v>7.22E-2</v>
      </c>
      <c r="BK698" s="20">
        <v>2.8E-3</v>
      </c>
      <c r="BL698" s="20">
        <v>0.28284399999999998</v>
      </c>
      <c r="BM698" s="20">
        <v>4.1999999999999998E-5</v>
      </c>
      <c r="BN698" s="42">
        <v>0.28283846000207535</v>
      </c>
      <c r="BO698" s="42">
        <v>5.1850985499202196</v>
      </c>
      <c r="BP698" s="42">
        <v>1.4857165257370344</v>
      </c>
      <c r="BQ698" s="43">
        <v>0.28283842389487074</v>
      </c>
      <c r="BR698" s="43">
        <v>5.2053012241048968</v>
      </c>
      <c r="BS698" s="43">
        <v>1.4857197153934254</v>
      </c>
    </row>
    <row r="699" spans="1:71" s="45" customFormat="1" x14ac:dyDescent="0.25">
      <c r="A699" s="93" t="s">
        <v>975</v>
      </c>
      <c r="B699" s="53" t="s">
        <v>1146</v>
      </c>
      <c r="C699" s="53">
        <v>2017</v>
      </c>
      <c r="D699" s="53">
        <v>240</v>
      </c>
      <c r="E699" s="53">
        <v>696</v>
      </c>
      <c r="F699" s="53">
        <v>78712</v>
      </c>
      <c r="G699" s="53">
        <v>48658</v>
      </c>
      <c r="H699" s="53"/>
      <c r="I699" s="53">
        <v>15.7</v>
      </c>
      <c r="J699" s="53">
        <v>372</v>
      </c>
      <c r="K699" s="53">
        <v>116.1</v>
      </c>
      <c r="L699" s="53">
        <v>0.3127932436659368</v>
      </c>
      <c r="M699" s="53">
        <v>8.3799999999999999E-2</v>
      </c>
      <c r="N699" s="80">
        <v>11.618294574798384</v>
      </c>
      <c r="O699" s="81">
        <v>0.27695550812104003</v>
      </c>
      <c r="P699" s="81">
        <v>11.85359451593995</v>
      </c>
      <c r="Q699" s="81">
        <v>2.3980599999999998E-2</v>
      </c>
      <c r="R699" s="81">
        <v>2.3500923644682761</v>
      </c>
      <c r="S699" s="54">
        <v>0.19825989165632649</v>
      </c>
      <c r="T699" s="53">
        <v>1190</v>
      </c>
      <c r="U699" s="53">
        <v>226.17238298296982</v>
      </c>
      <c r="V699" s="53"/>
      <c r="W699" s="53"/>
      <c r="X699" s="53">
        <v>152.76395073390879</v>
      </c>
      <c r="Y699" s="53">
        <v>3.5900939418576696</v>
      </c>
      <c r="Z699" s="53">
        <v>146.15877311005093</v>
      </c>
      <c r="AA699" s="53">
        <v>3.878108271038498</v>
      </c>
      <c r="AB699" s="55">
        <v>146.15877311005093</v>
      </c>
      <c r="AC699" s="55">
        <v>3.878108271038498</v>
      </c>
      <c r="AD699" s="56" t="s">
        <v>714</v>
      </c>
      <c r="AE699" s="53" t="s">
        <v>715</v>
      </c>
      <c r="AF699" s="53" t="s">
        <v>1775</v>
      </c>
      <c r="AG699" s="53"/>
      <c r="AH699" s="57">
        <v>149.19999999999999</v>
      </c>
      <c r="AI699" s="57">
        <v>0.9</v>
      </c>
      <c r="AJ699" s="58"/>
      <c r="AK699" s="53"/>
      <c r="AL699" s="56">
        <v>3.13</v>
      </c>
      <c r="AM699" s="56">
        <v>0.61</v>
      </c>
      <c r="AN699" s="56">
        <v>1530</v>
      </c>
      <c r="AO699" s="74" t="s">
        <v>684</v>
      </c>
      <c r="AP699" s="56">
        <v>12.7</v>
      </c>
      <c r="AQ699" s="56">
        <v>0.14299999999999999</v>
      </c>
      <c r="AR699" s="56">
        <v>1.19</v>
      </c>
      <c r="AS699" s="56">
        <v>2.81</v>
      </c>
      <c r="AT699" s="56">
        <v>0.47</v>
      </c>
      <c r="AU699" s="56">
        <v>21.9</v>
      </c>
      <c r="AV699" s="56">
        <v>9.16</v>
      </c>
      <c r="AW699" s="56">
        <v>123</v>
      </c>
      <c r="AX699" s="56">
        <v>54.3</v>
      </c>
      <c r="AY699" s="56">
        <v>279</v>
      </c>
      <c r="AZ699" s="56">
        <v>64.3</v>
      </c>
      <c r="BA699" s="56">
        <v>702</v>
      </c>
      <c r="BB699" s="56">
        <v>129</v>
      </c>
      <c r="BC699" s="74">
        <v>10500</v>
      </c>
      <c r="BD699" s="77"/>
      <c r="BE699" s="53"/>
      <c r="BF699" s="56" t="s">
        <v>734</v>
      </c>
      <c r="BG699" s="56" t="s">
        <v>734</v>
      </c>
      <c r="BH699" s="56" t="s">
        <v>734</v>
      </c>
      <c r="BI699" s="56" t="s">
        <v>734</v>
      </c>
      <c r="BJ699" s="56" t="s">
        <v>734</v>
      </c>
      <c r="BK699" s="56" t="s">
        <v>734</v>
      </c>
      <c r="BL699" s="56" t="s">
        <v>734</v>
      </c>
      <c r="BM699" s="56" t="s">
        <v>734</v>
      </c>
      <c r="BN699" s="59" t="s">
        <v>734</v>
      </c>
      <c r="BO699" s="59" t="s">
        <v>734</v>
      </c>
      <c r="BP699" s="59" t="s">
        <v>734</v>
      </c>
      <c r="BQ699" s="60" t="s">
        <v>734</v>
      </c>
      <c r="BR699" s="60" t="s">
        <v>734</v>
      </c>
      <c r="BS699" s="60" t="s">
        <v>734</v>
      </c>
    </row>
    <row r="700" spans="1:71" s="45" customFormat="1" x14ac:dyDescent="0.25">
      <c r="A700" s="94" t="s">
        <v>976</v>
      </c>
      <c r="B700" s="4" t="s">
        <v>1146</v>
      </c>
      <c r="C700" s="4">
        <v>2017</v>
      </c>
      <c r="D700" s="4">
        <v>241</v>
      </c>
      <c r="E700" s="4">
        <v>697</v>
      </c>
      <c r="F700" s="4">
        <v>78606</v>
      </c>
      <c r="G700" s="4">
        <v>48004.5</v>
      </c>
      <c r="H700" s="4"/>
      <c r="I700" s="4">
        <v>5.54</v>
      </c>
      <c r="J700" s="4">
        <v>177</v>
      </c>
      <c r="K700" s="4">
        <v>74.400000000000006</v>
      </c>
      <c r="L700" s="4">
        <v>0.42283298097251582</v>
      </c>
      <c r="M700" s="4">
        <v>5.0900000000000001E-2</v>
      </c>
      <c r="N700" s="19">
        <v>2.9266365706187156</v>
      </c>
      <c r="O700" s="78">
        <v>0.16107275606268001</v>
      </c>
      <c r="P700" s="78">
        <v>3.7824597999261735</v>
      </c>
      <c r="Q700" s="78">
        <v>2.29614E-2</v>
      </c>
      <c r="R700" s="78">
        <v>2.3962054422721506</v>
      </c>
      <c r="S700" s="38">
        <v>0.6335045364709283</v>
      </c>
      <c r="T700" s="4">
        <v>232</v>
      </c>
      <c r="U700" s="4">
        <v>67.516231830637992</v>
      </c>
      <c r="V700" s="4"/>
      <c r="W700" s="4"/>
      <c r="X700" s="4">
        <v>146.34445710508982</v>
      </c>
      <c r="Y700" s="4">
        <v>3.5067138456157951</v>
      </c>
      <c r="Z700" s="4">
        <v>145.99213531518649</v>
      </c>
      <c r="AA700" s="4">
        <v>3.482593640751114</v>
      </c>
      <c r="AB700" s="39">
        <v>145.99213531518649</v>
      </c>
      <c r="AC700" s="39">
        <v>3.482593640751114</v>
      </c>
      <c r="AD700" s="20" t="s">
        <v>714</v>
      </c>
      <c r="AE700" s="4"/>
      <c r="AF700" s="4"/>
      <c r="AG700" s="4"/>
      <c r="AH700" s="40">
        <v>149.19999999999999</v>
      </c>
      <c r="AI700" s="40">
        <v>0.9</v>
      </c>
      <c r="AJ700" s="41"/>
      <c r="AK700" s="4"/>
      <c r="AL700" s="20">
        <v>3.6</v>
      </c>
      <c r="AM700" s="20">
        <v>1</v>
      </c>
      <c r="AN700" s="20">
        <v>1260</v>
      </c>
      <c r="AO700" s="74" t="s">
        <v>684</v>
      </c>
      <c r="AP700" s="20">
        <v>14.15</v>
      </c>
      <c r="AQ700" s="20">
        <v>2.5000000000000001E-2</v>
      </c>
      <c r="AR700" s="20">
        <v>0.5</v>
      </c>
      <c r="AS700" s="20">
        <v>2.08</v>
      </c>
      <c r="AT700" s="20">
        <v>0.29599999999999999</v>
      </c>
      <c r="AU700" s="20">
        <v>17.5</v>
      </c>
      <c r="AV700" s="20">
        <v>7.66</v>
      </c>
      <c r="AW700" s="20">
        <v>104</v>
      </c>
      <c r="AX700" s="20">
        <v>44.1</v>
      </c>
      <c r="AY700" s="20">
        <v>227</v>
      </c>
      <c r="AZ700" s="20">
        <v>53.1</v>
      </c>
      <c r="BA700" s="20">
        <v>552</v>
      </c>
      <c r="BB700" s="20">
        <v>96</v>
      </c>
      <c r="BC700" s="72">
        <v>11300</v>
      </c>
      <c r="BD700" s="82"/>
      <c r="BE700" s="4"/>
      <c r="BF700" s="20">
        <v>2.2339999999999999E-3</v>
      </c>
      <c r="BG700" s="20">
        <v>4.3000000000000002E-5</v>
      </c>
      <c r="BH700" s="20">
        <v>1.4673560000000001</v>
      </c>
      <c r="BI700" s="20">
        <v>9.5000000000000005E-5</v>
      </c>
      <c r="BJ700" s="20">
        <v>9.1499999999999998E-2</v>
      </c>
      <c r="BK700" s="20">
        <v>2.0999999999999999E-3</v>
      </c>
      <c r="BL700" s="20">
        <v>0.28282200000000002</v>
      </c>
      <c r="BM700" s="20">
        <v>4.3999999999999999E-5</v>
      </c>
      <c r="BN700" s="42">
        <v>0.28281590254007999</v>
      </c>
      <c r="BO700" s="42">
        <v>4.3372123555762698</v>
      </c>
      <c r="BP700" s="42">
        <v>1.5564571630877884</v>
      </c>
      <c r="BQ700" s="43">
        <v>0.28281576837475803</v>
      </c>
      <c r="BR700" s="43">
        <v>4.4038785361522059</v>
      </c>
      <c r="BS700" s="43">
        <v>1.5564682732693027</v>
      </c>
    </row>
    <row r="701" spans="1:71" s="45" customFormat="1" x14ac:dyDescent="0.25">
      <c r="A701" s="93" t="s">
        <v>977</v>
      </c>
      <c r="B701" s="53" t="s">
        <v>1146</v>
      </c>
      <c r="C701" s="53">
        <v>2017</v>
      </c>
      <c r="D701" s="53">
        <v>242</v>
      </c>
      <c r="E701" s="53">
        <v>698</v>
      </c>
      <c r="F701" s="53">
        <v>78846.5</v>
      </c>
      <c r="G701" s="53">
        <v>47866</v>
      </c>
      <c r="H701" s="53"/>
      <c r="I701" s="53">
        <v>13.63</v>
      </c>
      <c r="J701" s="53">
        <v>312</v>
      </c>
      <c r="K701" s="53">
        <v>172</v>
      </c>
      <c r="L701" s="53">
        <v>0.5592841163310962</v>
      </c>
      <c r="M701" s="53">
        <v>5.0999999999999997E-2</v>
      </c>
      <c r="N701" s="80">
        <v>2.3774054978467283</v>
      </c>
      <c r="O701" s="81">
        <v>0.16751965332479998</v>
      </c>
      <c r="P701" s="81">
        <v>3.1717920261025436</v>
      </c>
      <c r="Q701" s="81">
        <v>2.38336E-2</v>
      </c>
      <c r="R701" s="81">
        <v>2.0995732317916009</v>
      </c>
      <c r="S701" s="54">
        <v>0.66195173407114238</v>
      </c>
      <c r="T701" s="53">
        <v>234</v>
      </c>
      <c r="U701" s="53">
        <v>54.800735844274911</v>
      </c>
      <c r="V701" s="53"/>
      <c r="W701" s="53"/>
      <c r="X701" s="53">
        <v>151.83845665680411</v>
      </c>
      <c r="Y701" s="53">
        <v>3.1879595915317513</v>
      </c>
      <c r="Z701" s="53">
        <v>151.47594177807656</v>
      </c>
      <c r="AA701" s="53">
        <v>3.1639083804455379</v>
      </c>
      <c r="AB701" s="55">
        <v>151.47594177807656</v>
      </c>
      <c r="AC701" s="55">
        <v>3.1639083804455379</v>
      </c>
      <c r="AD701" s="56" t="s">
        <v>714</v>
      </c>
      <c r="AE701" s="53" t="s">
        <v>715</v>
      </c>
      <c r="AF701" s="53" t="s">
        <v>1775</v>
      </c>
      <c r="AG701" s="53"/>
      <c r="AH701" s="57">
        <v>149.19999999999999</v>
      </c>
      <c r="AI701" s="57">
        <v>0.9</v>
      </c>
      <c r="AJ701" s="58"/>
      <c r="AK701" s="53"/>
      <c r="AL701" s="56">
        <v>2.52</v>
      </c>
      <c r="AM701" s="56">
        <v>0.47</v>
      </c>
      <c r="AN701" s="56">
        <v>1862</v>
      </c>
      <c r="AO701" s="74" t="s">
        <v>684</v>
      </c>
      <c r="AP701" s="56">
        <v>15.9</v>
      </c>
      <c r="AQ701" s="56">
        <v>0.18</v>
      </c>
      <c r="AR701" s="56">
        <v>3.28</v>
      </c>
      <c r="AS701" s="56">
        <v>6.43</v>
      </c>
      <c r="AT701" s="56">
        <v>1.62</v>
      </c>
      <c r="AU701" s="56">
        <v>35.1</v>
      </c>
      <c r="AV701" s="56">
        <v>13.5</v>
      </c>
      <c r="AW701" s="56">
        <v>153</v>
      </c>
      <c r="AX701" s="56">
        <v>65</v>
      </c>
      <c r="AY701" s="56">
        <v>288</v>
      </c>
      <c r="AZ701" s="56">
        <v>65.400000000000006</v>
      </c>
      <c r="BA701" s="56">
        <v>692</v>
      </c>
      <c r="BB701" s="56">
        <v>125</v>
      </c>
      <c r="BC701" s="56">
        <v>9120</v>
      </c>
      <c r="BD701" s="53"/>
      <c r="BE701" s="53"/>
      <c r="BF701" s="56">
        <v>1.4920000000000001E-3</v>
      </c>
      <c r="BG701" s="56">
        <v>4.1E-5</v>
      </c>
      <c r="BH701" s="56">
        <v>1.4672670000000001</v>
      </c>
      <c r="BI701" s="56">
        <v>9.7999999999999997E-5</v>
      </c>
      <c r="BJ701" s="56">
        <v>5.7700000000000001E-2</v>
      </c>
      <c r="BK701" s="56">
        <v>2.3E-3</v>
      </c>
      <c r="BL701" s="56">
        <v>0.28289900000000001</v>
      </c>
      <c r="BM701" s="56">
        <v>4.2500000000000003E-5</v>
      </c>
      <c r="BN701" s="59">
        <v>0.28289477456863549</v>
      </c>
      <c r="BO701" s="59">
        <v>7.2493491114000719</v>
      </c>
      <c r="BP701" s="59">
        <v>1.503414469163505</v>
      </c>
      <c r="BQ701" s="60">
        <v>0.28289483814464589</v>
      </c>
      <c r="BR701" s="60">
        <v>7.2009146317242312</v>
      </c>
      <c r="BS701" s="60">
        <v>1.5034068548623949</v>
      </c>
    </row>
    <row r="702" spans="1:71" s="45" customFormat="1" x14ac:dyDescent="0.25">
      <c r="A702" s="93" t="s">
        <v>978</v>
      </c>
      <c r="B702" s="53" t="s">
        <v>1146</v>
      </c>
      <c r="C702" s="53">
        <v>2017</v>
      </c>
      <c r="D702" s="53">
        <v>243</v>
      </c>
      <c r="E702" s="53">
        <v>699</v>
      </c>
      <c r="F702" s="53">
        <v>79090.5</v>
      </c>
      <c r="G702" s="53">
        <v>47831</v>
      </c>
      <c r="H702" s="53"/>
      <c r="I702" s="53">
        <v>27.8</v>
      </c>
      <c r="J702" s="53">
        <v>351</v>
      </c>
      <c r="K702" s="53">
        <v>157</v>
      </c>
      <c r="L702" s="53">
        <v>0.45454545454545453</v>
      </c>
      <c r="M702" s="53">
        <v>0.11799999999999999</v>
      </c>
      <c r="N702" s="80">
        <v>31.371874096769854</v>
      </c>
      <c r="O702" s="81">
        <v>0.4079942021120001</v>
      </c>
      <c r="P702" s="81">
        <v>32.288542719045331</v>
      </c>
      <c r="Q702" s="81">
        <v>2.5088000000000003E-2</v>
      </c>
      <c r="R702" s="81">
        <v>7.6390775998176643</v>
      </c>
      <c r="S702" s="54">
        <v>0.23658787162641973</v>
      </c>
      <c r="T702" s="53">
        <v>1650</v>
      </c>
      <c r="U702" s="53">
        <v>562.13054046874879</v>
      </c>
      <c r="V702" s="53"/>
      <c r="W702" s="53"/>
      <c r="X702" s="53">
        <v>159.73173862427191</v>
      </c>
      <c r="Y702" s="53">
        <v>12.202031465046057</v>
      </c>
      <c r="Z702" s="53">
        <v>146.0521680031618</v>
      </c>
      <c r="AA702" s="53">
        <v>13.284037478787724</v>
      </c>
      <c r="AB702" s="55">
        <v>146.0521680031618</v>
      </c>
      <c r="AC702" s="55">
        <v>13.284037478787724</v>
      </c>
      <c r="AD702" s="56" t="s">
        <v>714</v>
      </c>
      <c r="AE702" s="53" t="s">
        <v>715</v>
      </c>
      <c r="AF702" s="53" t="s">
        <v>1775</v>
      </c>
      <c r="AG702" s="53"/>
      <c r="AH702" s="57">
        <v>149.19999999999999</v>
      </c>
      <c r="AI702" s="57">
        <v>0.9</v>
      </c>
      <c r="AJ702" s="58"/>
      <c r="AK702" s="53"/>
      <c r="AL702" s="56">
        <v>3.87</v>
      </c>
      <c r="AM702" s="56">
        <v>0.56999999999999995</v>
      </c>
      <c r="AN702" s="56">
        <v>1413</v>
      </c>
      <c r="AO702" s="74" t="s">
        <v>684</v>
      </c>
      <c r="AP702" s="56">
        <v>18.8</v>
      </c>
      <c r="AQ702" s="56">
        <v>0.5</v>
      </c>
      <c r="AR702" s="56">
        <v>2.5</v>
      </c>
      <c r="AS702" s="56">
        <v>2.84</v>
      </c>
      <c r="AT702" s="56">
        <v>0.72499999999999998</v>
      </c>
      <c r="AU702" s="56">
        <v>20.2</v>
      </c>
      <c r="AV702" s="56">
        <v>7.29</v>
      </c>
      <c r="AW702" s="56">
        <v>98.8</v>
      </c>
      <c r="AX702" s="56">
        <v>44.5</v>
      </c>
      <c r="AY702" s="56">
        <v>232</v>
      </c>
      <c r="AZ702" s="56">
        <v>51</v>
      </c>
      <c r="BA702" s="56">
        <v>542</v>
      </c>
      <c r="BB702" s="56">
        <v>113</v>
      </c>
      <c r="BC702" s="74">
        <v>9300</v>
      </c>
      <c r="BD702" s="77"/>
      <c r="BE702" s="53"/>
      <c r="BF702" s="56" t="s">
        <v>734</v>
      </c>
      <c r="BG702" s="56" t="s">
        <v>734</v>
      </c>
      <c r="BH702" s="56" t="s">
        <v>734</v>
      </c>
      <c r="BI702" s="56" t="s">
        <v>734</v>
      </c>
      <c r="BJ702" s="56" t="s">
        <v>734</v>
      </c>
      <c r="BK702" s="56" t="s">
        <v>734</v>
      </c>
      <c r="BL702" s="56" t="s">
        <v>734</v>
      </c>
      <c r="BM702" s="56" t="s">
        <v>734</v>
      </c>
      <c r="BN702" s="59" t="s">
        <v>734</v>
      </c>
      <c r="BO702" s="59" t="s">
        <v>734</v>
      </c>
      <c r="BP702" s="59" t="s">
        <v>734</v>
      </c>
      <c r="BQ702" s="60" t="s">
        <v>734</v>
      </c>
      <c r="BR702" s="60" t="s">
        <v>734</v>
      </c>
      <c r="BS702" s="60" t="s">
        <v>734</v>
      </c>
    </row>
    <row r="703" spans="1:71" s="45" customFormat="1" x14ac:dyDescent="0.25">
      <c r="A703" s="94" t="s">
        <v>979</v>
      </c>
      <c r="B703" s="4" t="s">
        <v>1142</v>
      </c>
      <c r="C703" s="4">
        <v>2017</v>
      </c>
      <c r="D703" s="4">
        <v>244</v>
      </c>
      <c r="E703" s="4">
        <v>700</v>
      </c>
      <c r="F703" s="4">
        <v>75304</v>
      </c>
      <c r="G703" s="4">
        <v>50681</v>
      </c>
      <c r="H703" s="4"/>
      <c r="I703" s="4">
        <v>32.1</v>
      </c>
      <c r="J703" s="4">
        <v>719</v>
      </c>
      <c r="K703" s="4">
        <v>418</v>
      </c>
      <c r="L703" s="4">
        <v>0.58275058275058278</v>
      </c>
      <c r="M703" s="4">
        <v>4.9119999999999997E-2</v>
      </c>
      <c r="N703" s="19">
        <v>1.7912734860903603</v>
      </c>
      <c r="O703" s="78">
        <v>0.15809364744454402</v>
      </c>
      <c r="P703" s="78">
        <v>2.8145442532066065</v>
      </c>
      <c r="Q703" s="78">
        <v>2.33534E-2</v>
      </c>
      <c r="R703" s="78">
        <v>2.1709441842866486</v>
      </c>
      <c r="S703" s="38">
        <v>0.77133062726347057</v>
      </c>
      <c r="T703" s="4">
        <v>151</v>
      </c>
      <c r="U703" s="4">
        <v>41.953911251588266</v>
      </c>
      <c r="V703" s="4"/>
      <c r="W703" s="4"/>
      <c r="X703" s="4">
        <v>148.81424970726655</v>
      </c>
      <c r="Y703" s="4">
        <v>3.230674299409714</v>
      </c>
      <c r="Z703" s="4">
        <v>148.79577672120328</v>
      </c>
      <c r="AA703" s="4">
        <v>3.2098054068591635</v>
      </c>
      <c r="AB703" s="39">
        <v>148.79577672120328</v>
      </c>
      <c r="AC703" s="39">
        <v>3.2098054068591635</v>
      </c>
      <c r="AD703" s="20" t="s">
        <v>714</v>
      </c>
      <c r="AE703" s="4"/>
      <c r="AF703" s="4"/>
      <c r="AG703" s="4"/>
      <c r="AH703" s="40">
        <v>149.6</v>
      </c>
      <c r="AI703" s="40">
        <v>0.8</v>
      </c>
      <c r="AJ703" s="41"/>
      <c r="AK703" s="4"/>
      <c r="AL703" s="20">
        <v>3.2</v>
      </c>
      <c r="AM703" s="20">
        <v>0.98</v>
      </c>
      <c r="AN703" s="20">
        <v>1430</v>
      </c>
      <c r="AO703" s="74" t="s">
        <v>684</v>
      </c>
      <c r="AP703" s="20">
        <v>21.1</v>
      </c>
      <c r="AQ703" s="20">
        <v>6.4000000000000001E-2</v>
      </c>
      <c r="AR703" s="20">
        <v>0.99</v>
      </c>
      <c r="AS703" s="20">
        <v>2.8</v>
      </c>
      <c r="AT703" s="20">
        <v>0.45200000000000001</v>
      </c>
      <c r="AU703" s="20">
        <v>20</v>
      </c>
      <c r="AV703" s="20">
        <v>8.7100000000000009</v>
      </c>
      <c r="AW703" s="20">
        <v>115.7</v>
      </c>
      <c r="AX703" s="20">
        <v>49.4</v>
      </c>
      <c r="AY703" s="20">
        <v>232</v>
      </c>
      <c r="AZ703" s="20">
        <v>53.9</v>
      </c>
      <c r="BA703" s="20">
        <v>556</v>
      </c>
      <c r="BB703" s="20">
        <v>92.3</v>
      </c>
      <c r="BC703" s="20">
        <v>10030</v>
      </c>
      <c r="BD703" s="4"/>
      <c r="BE703" s="4"/>
      <c r="BF703" s="20">
        <v>1.642E-3</v>
      </c>
      <c r="BG703" s="20">
        <v>1.2999999999999999E-5</v>
      </c>
      <c r="BH703" s="20">
        <v>1.4672160000000001</v>
      </c>
      <c r="BI703" s="20">
        <v>8.7000000000000001E-5</v>
      </c>
      <c r="BJ703" s="20">
        <v>6.7059999999999995E-2</v>
      </c>
      <c r="BK703" s="20">
        <v>8.8000000000000003E-4</v>
      </c>
      <c r="BL703" s="20">
        <v>0.28282099999999999</v>
      </c>
      <c r="BM703" s="20">
        <v>4.4499999999999997E-5</v>
      </c>
      <c r="BN703" s="42">
        <v>0.28281643215399782</v>
      </c>
      <c r="BO703" s="42">
        <v>4.4183602850011994</v>
      </c>
      <c r="BP703" s="42">
        <v>1.5741539967885112</v>
      </c>
      <c r="BQ703" s="43">
        <v>0.28281640743084524</v>
      </c>
      <c r="BR703" s="43">
        <v>4.4353897094451256</v>
      </c>
      <c r="BS703" s="43">
        <v>1.574156813907378</v>
      </c>
    </row>
    <row r="704" spans="1:71" s="45" customFormat="1" x14ac:dyDescent="0.25">
      <c r="A704" s="93" t="s">
        <v>980</v>
      </c>
      <c r="B704" s="53" t="s">
        <v>1142</v>
      </c>
      <c r="C704" s="53">
        <v>2017</v>
      </c>
      <c r="D704" s="53">
        <v>245</v>
      </c>
      <c r="E704" s="53">
        <v>701</v>
      </c>
      <c r="F704" s="53">
        <v>75574</v>
      </c>
      <c r="G704" s="53">
        <v>50488.5</v>
      </c>
      <c r="H704" s="53"/>
      <c r="I704" s="53">
        <v>12.08</v>
      </c>
      <c r="J704" s="53">
        <v>252</v>
      </c>
      <c r="K704" s="53">
        <v>157.5</v>
      </c>
      <c r="L704" s="53">
        <v>0.6333122229259025</v>
      </c>
      <c r="M704" s="53">
        <v>5.0700000000000002E-2</v>
      </c>
      <c r="N704" s="80">
        <v>2.3889901026291156</v>
      </c>
      <c r="O704" s="81">
        <v>0.16139852473836003</v>
      </c>
      <c r="P704" s="81">
        <v>3.3753386895912225</v>
      </c>
      <c r="Q704" s="81">
        <v>2.30986E-2</v>
      </c>
      <c r="R704" s="81">
        <v>2.3844574978370909</v>
      </c>
      <c r="S704" s="54">
        <v>0.70643503278358866</v>
      </c>
      <c r="T704" s="53">
        <v>222</v>
      </c>
      <c r="U704" s="53">
        <v>55.203966439565427</v>
      </c>
      <c r="V704" s="53"/>
      <c r="W704" s="53"/>
      <c r="X704" s="53">
        <v>147.20899215547004</v>
      </c>
      <c r="Y704" s="53">
        <v>3.5101358509415204</v>
      </c>
      <c r="Z704" s="53">
        <v>146.89463476446795</v>
      </c>
      <c r="AA704" s="53">
        <v>3.4832657910239275</v>
      </c>
      <c r="AB704" s="55">
        <v>146.89463476446795</v>
      </c>
      <c r="AC704" s="55">
        <v>3.4832657910239275</v>
      </c>
      <c r="AD704" s="56" t="s">
        <v>714</v>
      </c>
      <c r="AE704" s="53" t="s">
        <v>715</v>
      </c>
      <c r="AF704" s="53" t="s">
        <v>1775</v>
      </c>
      <c r="AG704" s="53"/>
      <c r="AH704" s="57">
        <v>149.6</v>
      </c>
      <c r="AI704" s="57">
        <v>0.8</v>
      </c>
      <c r="AJ704" s="58"/>
      <c r="AK704" s="53"/>
      <c r="AL704" s="56">
        <v>12</v>
      </c>
      <c r="AM704" s="56">
        <v>2.1</v>
      </c>
      <c r="AN704" s="56">
        <v>2650</v>
      </c>
      <c r="AO704" s="74" t="s">
        <v>684</v>
      </c>
      <c r="AP704" s="56">
        <v>13.89</v>
      </c>
      <c r="AQ704" s="56">
        <v>0.1</v>
      </c>
      <c r="AR704" s="56">
        <v>2.25</v>
      </c>
      <c r="AS704" s="56">
        <v>5.99</v>
      </c>
      <c r="AT704" s="56">
        <v>2.72</v>
      </c>
      <c r="AU704" s="56">
        <v>49.1</v>
      </c>
      <c r="AV704" s="56">
        <v>18</v>
      </c>
      <c r="AW704" s="56">
        <v>226</v>
      </c>
      <c r="AX704" s="56">
        <v>93.3</v>
      </c>
      <c r="AY704" s="56">
        <v>434</v>
      </c>
      <c r="AZ704" s="56">
        <v>97.8</v>
      </c>
      <c r="BA704" s="56">
        <v>1030</v>
      </c>
      <c r="BB704" s="56">
        <v>178</v>
      </c>
      <c r="BC704" s="56">
        <v>7550</v>
      </c>
      <c r="BD704" s="53"/>
      <c r="BE704" s="53"/>
      <c r="BF704" s="56">
        <v>2.9520000000000002E-3</v>
      </c>
      <c r="BG704" s="56">
        <v>6.4999999999999994E-5</v>
      </c>
      <c r="BH704" s="56">
        <v>1.4672080000000001</v>
      </c>
      <c r="BI704" s="56">
        <v>9.0000000000000006E-5</v>
      </c>
      <c r="BJ704" s="56">
        <v>0.10150000000000001</v>
      </c>
      <c r="BK704" s="56">
        <v>1.5E-3</v>
      </c>
      <c r="BL704" s="56">
        <v>0.28281200000000001</v>
      </c>
      <c r="BM704" s="56">
        <v>3.8000000000000002E-5</v>
      </c>
      <c r="BN704" s="59">
        <v>0.2828038929608141</v>
      </c>
      <c r="BO704" s="59">
        <v>3.9324748691749178</v>
      </c>
      <c r="BP704" s="59">
        <v>1.3442157039107767</v>
      </c>
      <c r="BQ704" s="60">
        <v>0.28280374344449161</v>
      </c>
      <c r="BR704" s="60">
        <v>3.9874099249548323</v>
      </c>
      <c r="BS704" s="60">
        <v>1.3442237961456265</v>
      </c>
    </row>
    <row r="705" spans="1:71" s="45" customFormat="1" x14ac:dyDescent="0.25">
      <c r="A705" s="94" t="s">
        <v>981</v>
      </c>
      <c r="B705" s="4" t="s">
        <v>1142</v>
      </c>
      <c r="C705" s="4">
        <v>2017</v>
      </c>
      <c r="D705" s="4">
        <v>246</v>
      </c>
      <c r="E705" s="4">
        <v>702</v>
      </c>
      <c r="F705" s="4">
        <v>75645</v>
      </c>
      <c r="G705" s="4">
        <v>50481</v>
      </c>
      <c r="H705" s="4"/>
      <c r="I705" s="4">
        <v>20.97</v>
      </c>
      <c r="J705" s="4">
        <v>577</v>
      </c>
      <c r="K705" s="4">
        <v>270</v>
      </c>
      <c r="L705" s="4">
        <v>0.48332527791203483</v>
      </c>
      <c r="M705" s="4">
        <v>4.931E-2</v>
      </c>
      <c r="N705" s="19">
        <v>2.1347361675148182</v>
      </c>
      <c r="O705" s="78">
        <v>0.15817237487450003</v>
      </c>
      <c r="P705" s="78">
        <v>2.8675171356456706</v>
      </c>
      <c r="Q705" s="78">
        <v>2.3275000000000001E-2</v>
      </c>
      <c r="R705" s="78">
        <v>1.914564184958472</v>
      </c>
      <c r="S705" s="38">
        <v>0.66767314523035104</v>
      </c>
      <c r="T705" s="4">
        <v>160</v>
      </c>
      <c r="U705" s="4">
        <v>49.91509666265766</v>
      </c>
      <c r="V705" s="4"/>
      <c r="W705" s="4"/>
      <c r="X705" s="4">
        <v>148.3203668807194</v>
      </c>
      <c r="Y705" s="4">
        <v>2.8396886232972611</v>
      </c>
      <c r="Z705" s="4">
        <v>148.26492248341251</v>
      </c>
      <c r="AA705" s="4">
        <v>2.8237691552727906</v>
      </c>
      <c r="AB705" s="39">
        <v>148.26492248341251</v>
      </c>
      <c r="AC705" s="39">
        <v>2.8237691552727906</v>
      </c>
      <c r="AD705" s="20" t="s">
        <v>714</v>
      </c>
      <c r="AE705" s="4"/>
      <c r="AF705" s="4"/>
      <c r="AG705" s="4"/>
      <c r="AH705" s="40">
        <v>149.6</v>
      </c>
      <c r="AI705" s="40">
        <v>0.8</v>
      </c>
      <c r="AJ705" s="41"/>
      <c r="AK705" s="4"/>
      <c r="AL705" s="20">
        <v>2</v>
      </c>
      <c r="AM705" s="20">
        <v>1.1000000000000001</v>
      </c>
      <c r="AN705" s="20">
        <v>1270</v>
      </c>
      <c r="AO705" s="74" t="s">
        <v>684</v>
      </c>
      <c r="AP705" s="20">
        <v>19.399999999999999</v>
      </c>
      <c r="AQ705" s="20">
        <v>5.2999999999999999E-2</v>
      </c>
      <c r="AR705" s="20">
        <v>0.94</v>
      </c>
      <c r="AS705" s="20">
        <v>2.5499999999999998</v>
      </c>
      <c r="AT705" s="20">
        <v>0.45800000000000002</v>
      </c>
      <c r="AU705" s="20">
        <v>18.2</v>
      </c>
      <c r="AV705" s="20">
        <v>7.42</v>
      </c>
      <c r="AW705" s="20">
        <v>95.3</v>
      </c>
      <c r="AX705" s="20">
        <v>42.5</v>
      </c>
      <c r="AY705" s="20">
        <v>212</v>
      </c>
      <c r="AZ705" s="20">
        <v>47.7</v>
      </c>
      <c r="BA705" s="20">
        <v>490</v>
      </c>
      <c r="BB705" s="20">
        <v>95</v>
      </c>
      <c r="BC705" s="72">
        <v>10700</v>
      </c>
      <c r="BD705" s="82"/>
      <c r="BE705" s="4"/>
      <c r="BF705" s="20">
        <v>1.575E-3</v>
      </c>
      <c r="BG705" s="20">
        <v>2.1999999999999999E-5</v>
      </c>
      <c r="BH705" s="20">
        <v>1.46732</v>
      </c>
      <c r="BI705" s="20">
        <v>1.1E-4</v>
      </c>
      <c r="BJ705" s="20">
        <v>5.9799999999999999E-2</v>
      </c>
      <c r="BK705" s="20">
        <v>1.6000000000000001E-3</v>
      </c>
      <c r="BL705" s="20">
        <v>0.28283399999999997</v>
      </c>
      <c r="BM705" s="20">
        <v>4.4499999999999997E-5</v>
      </c>
      <c r="BN705" s="42">
        <v>0.28282963419316759</v>
      </c>
      <c r="BO705" s="42">
        <v>4.8735539903299596</v>
      </c>
      <c r="BP705" s="42">
        <v>1.5741521372845058</v>
      </c>
      <c r="BQ705" s="43">
        <v>0.28282959482556713</v>
      </c>
      <c r="BR705" s="43">
        <v>4.9018847040316338</v>
      </c>
      <c r="BS705" s="43">
        <v>1.574156813907378</v>
      </c>
    </row>
    <row r="706" spans="1:71" s="45" customFormat="1" x14ac:dyDescent="0.25">
      <c r="A706" s="93" t="s">
        <v>982</v>
      </c>
      <c r="B706" s="53" t="s">
        <v>1142</v>
      </c>
      <c r="C706" s="53">
        <v>2017</v>
      </c>
      <c r="D706" s="53">
        <v>247</v>
      </c>
      <c r="E706" s="53">
        <v>703</v>
      </c>
      <c r="F706" s="53">
        <v>75589.5</v>
      </c>
      <c r="G706" s="53">
        <v>50719.5</v>
      </c>
      <c r="H706" s="53"/>
      <c r="I706" s="53">
        <v>14.95</v>
      </c>
      <c r="J706" s="53">
        <v>470</v>
      </c>
      <c r="K706" s="53">
        <v>204.4</v>
      </c>
      <c r="L706" s="53">
        <v>0.44345898004434592</v>
      </c>
      <c r="M706" s="53">
        <v>5.0299999999999997E-2</v>
      </c>
      <c r="N706" s="80">
        <v>1.7461211213860439</v>
      </c>
      <c r="O706" s="81">
        <v>0.15937786754232003</v>
      </c>
      <c r="P706" s="81">
        <v>2.8071302973860246</v>
      </c>
      <c r="Q706" s="81">
        <v>2.2990800000000002E-2</v>
      </c>
      <c r="R706" s="81">
        <v>2.1979630424445484</v>
      </c>
      <c r="S706" s="54">
        <v>0.78299288226530583</v>
      </c>
      <c r="T706" s="53">
        <v>206</v>
      </c>
      <c r="U706" s="53">
        <v>40.48363757424449</v>
      </c>
      <c r="V706" s="53"/>
      <c r="W706" s="53"/>
      <c r="X706" s="53">
        <v>146.52972437672878</v>
      </c>
      <c r="Y706" s="53">
        <v>3.2206691879963594</v>
      </c>
      <c r="Z706" s="53">
        <v>146.28726921076753</v>
      </c>
      <c r="AA706" s="53">
        <v>3.1951885757483378</v>
      </c>
      <c r="AB706" s="55">
        <v>146.28726921076753</v>
      </c>
      <c r="AC706" s="55">
        <v>3.1951885757483378</v>
      </c>
      <c r="AD706" s="56" t="s">
        <v>714</v>
      </c>
      <c r="AE706" s="53" t="s">
        <v>715</v>
      </c>
      <c r="AF706" s="53" t="s">
        <v>1775</v>
      </c>
      <c r="AG706" s="53"/>
      <c r="AH706" s="57">
        <v>149.6</v>
      </c>
      <c r="AI706" s="57">
        <v>0.8</v>
      </c>
      <c r="AJ706" s="58"/>
      <c r="AK706" s="53"/>
      <c r="AL706" s="56">
        <v>2.7</v>
      </c>
      <c r="AM706" s="56">
        <v>1.4</v>
      </c>
      <c r="AN706" s="56">
        <v>1614</v>
      </c>
      <c r="AO706" s="74" t="s">
        <v>684</v>
      </c>
      <c r="AP706" s="56">
        <v>13.1</v>
      </c>
      <c r="AQ706" s="56">
        <v>6.7000000000000004E-2</v>
      </c>
      <c r="AR706" s="56">
        <v>1.1200000000000001</v>
      </c>
      <c r="AS706" s="56">
        <v>3.02</v>
      </c>
      <c r="AT706" s="56">
        <v>0.46</v>
      </c>
      <c r="AU706" s="56">
        <v>25.7</v>
      </c>
      <c r="AV706" s="56">
        <v>9.3000000000000007</v>
      </c>
      <c r="AW706" s="56">
        <v>128</v>
      </c>
      <c r="AX706" s="56">
        <v>52.9</v>
      </c>
      <c r="AY706" s="56">
        <v>262</v>
      </c>
      <c r="AZ706" s="56">
        <v>61.1</v>
      </c>
      <c r="BA706" s="56">
        <v>604</v>
      </c>
      <c r="BB706" s="56">
        <v>114</v>
      </c>
      <c r="BC706" s="56">
        <v>9410</v>
      </c>
      <c r="BD706" s="53"/>
      <c r="BE706" s="53"/>
      <c r="BF706" s="56">
        <v>2.9250000000000001E-3</v>
      </c>
      <c r="BG706" s="56">
        <v>3.6999999999999998E-5</v>
      </c>
      <c r="BH706" s="56">
        <v>1.4672270000000001</v>
      </c>
      <c r="BI706" s="56">
        <v>8.7999999999999998E-5</v>
      </c>
      <c r="BJ706" s="56">
        <v>9.3100000000000002E-2</v>
      </c>
      <c r="BK706" s="56">
        <v>2.2000000000000001E-3</v>
      </c>
      <c r="BL706" s="56">
        <v>0.28293400000000002</v>
      </c>
      <c r="BM706" s="56">
        <v>4.0500000000000002E-5</v>
      </c>
      <c r="BN706" s="59">
        <v>0.28292600036954429</v>
      </c>
      <c r="BO706" s="59">
        <v>8.2383883727854545</v>
      </c>
      <c r="BP706" s="59">
        <v>1.4326490114011103</v>
      </c>
      <c r="BQ706" s="60">
        <v>0.28292581896176761</v>
      </c>
      <c r="BR706" s="60">
        <v>8.3057471683534168</v>
      </c>
      <c r="BS706" s="60">
        <v>1.4326595722078383</v>
      </c>
    </row>
    <row r="707" spans="1:71" s="45" customFormat="1" x14ac:dyDescent="0.25">
      <c r="A707" s="94" t="s">
        <v>983</v>
      </c>
      <c r="B707" s="4" t="s">
        <v>1142</v>
      </c>
      <c r="C707" s="4">
        <v>2017</v>
      </c>
      <c r="D707" s="4">
        <v>248</v>
      </c>
      <c r="E707" s="4">
        <v>704</v>
      </c>
      <c r="F707" s="4">
        <v>75809.5</v>
      </c>
      <c r="G707" s="4">
        <v>50670.5</v>
      </c>
      <c r="H707" s="4"/>
      <c r="I707" s="4">
        <v>11.74</v>
      </c>
      <c r="J707" s="4">
        <v>459</v>
      </c>
      <c r="K707" s="4">
        <v>211.9</v>
      </c>
      <c r="L707" s="4">
        <v>0.4587155963302752</v>
      </c>
      <c r="M707" s="4">
        <v>5.0279999999999998E-2</v>
      </c>
      <c r="N707" s="19">
        <v>1.9641542391561337</v>
      </c>
      <c r="O707" s="78">
        <v>0.16148758438377603</v>
      </c>
      <c r="P707" s="78">
        <v>2.7416667549202862</v>
      </c>
      <c r="Q707" s="78">
        <v>2.3304399999999999E-2</v>
      </c>
      <c r="R707" s="78">
        <v>1.9128080718776053</v>
      </c>
      <c r="S707" s="38">
        <v>0.69768073324185598</v>
      </c>
      <c r="T707" s="4">
        <v>204</v>
      </c>
      <c r="U707" s="4">
        <v>45.546371641907541</v>
      </c>
      <c r="V707" s="4"/>
      <c r="W707" s="4"/>
      <c r="X707" s="4">
        <v>148.50557737487262</v>
      </c>
      <c r="Y707" s="4">
        <v>2.8406266712150057</v>
      </c>
      <c r="Z707" s="4">
        <v>148.27124771475818</v>
      </c>
      <c r="AA707" s="4">
        <v>2.8204701053604371</v>
      </c>
      <c r="AB707" s="39">
        <v>148.27124771475818</v>
      </c>
      <c r="AC707" s="39">
        <v>2.8204701053604371</v>
      </c>
      <c r="AD707" s="20" t="s">
        <v>714</v>
      </c>
      <c r="AE707" s="4"/>
      <c r="AF707" s="4"/>
      <c r="AG707" s="4"/>
      <c r="AH707" s="40">
        <v>149.6</v>
      </c>
      <c r="AI707" s="40">
        <v>0.8</v>
      </c>
      <c r="AJ707" s="41"/>
      <c r="AK707" s="82" t="s">
        <v>1783</v>
      </c>
      <c r="AL707" s="73">
        <v>4.5</v>
      </c>
      <c r="AM707" s="73">
        <v>2.8</v>
      </c>
      <c r="AN707" s="73">
        <v>1494</v>
      </c>
      <c r="AO707" s="79" t="s">
        <v>684</v>
      </c>
      <c r="AP707" s="73">
        <v>10.15</v>
      </c>
      <c r="AQ707" s="73">
        <v>4.9000000000000002E-2</v>
      </c>
      <c r="AR707" s="73">
        <v>0.98</v>
      </c>
      <c r="AS707" s="73">
        <v>2.56</v>
      </c>
      <c r="AT707" s="73">
        <v>0.36099999999999999</v>
      </c>
      <c r="AU707" s="73">
        <v>20.5</v>
      </c>
      <c r="AV707" s="73">
        <v>8.5399999999999991</v>
      </c>
      <c r="AW707" s="73">
        <v>118.4</v>
      </c>
      <c r="AX707" s="73">
        <v>50.7</v>
      </c>
      <c r="AY707" s="73">
        <v>258</v>
      </c>
      <c r="AZ707" s="73">
        <v>57.1</v>
      </c>
      <c r="BA707" s="73">
        <v>528</v>
      </c>
      <c r="BB707" s="73">
        <v>115.7</v>
      </c>
      <c r="BC707" s="73">
        <v>11060</v>
      </c>
      <c r="BD707" s="4"/>
      <c r="BE707" s="4"/>
      <c r="BF707" s="20" t="s">
        <v>734</v>
      </c>
      <c r="BG707" s="20" t="s">
        <v>734</v>
      </c>
      <c r="BH707" s="20" t="s">
        <v>734</v>
      </c>
      <c r="BI707" s="20" t="s">
        <v>734</v>
      </c>
      <c r="BJ707" s="20" t="s">
        <v>734</v>
      </c>
      <c r="BK707" s="20" t="s">
        <v>734</v>
      </c>
      <c r="BL707" s="20" t="s">
        <v>734</v>
      </c>
      <c r="BM707" s="20" t="s">
        <v>734</v>
      </c>
      <c r="BN707" s="42" t="s">
        <v>734</v>
      </c>
      <c r="BO707" s="42" t="s">
        <v>734</v>
      </c>
      <c r="BP707" s="42" t="s">
        <v>734</v>
      </c>
      <c r="BQ707" s="43" t="s">
        <v>734</v>
      </c>
      <c r="BR707" s="43" t="s">
        <v>734</v>
      </c>
      <c r="BS707" s="43" t="s">
        <v>734</v>
      </c>
    </row>
    <row r="708" spans="1:71" s="45" customFormat="1" x14ac:dyDescent="0.25">
      <c r="A708" s="94" t="s">
        <v>984</v>
      </c>
      <c r="B708" s="4" t="s">
        <v>1142</v>
      </c>
      <c r="C708" s="4">
        <v>2017</v>
      </c>
      <c r="D708" s="4">
        <v>249</v>
      </c>
      <c r="E708" s="4">
        <v>705</v>
      </c>
      <c r="F708" s="4">
        <v>75901</v>
      </c>
      <c r="G708" s="4">
        <v>50693</v>
      </c>
      <c r="H708" s="4"/>
      <c r="I708" s="4">
        <v>19.010000000000002</v>
      </c>
      <c r="J708" s="4">
        <v>433</v>
      </c>
      <c r="K708" s="4">
        <v>247.6</v>
      </c>
      <c r="L708" s="4">
        <v>0.58719906048150317</v>
      </c>
      <c r="M708" s="4">
        <v>4.9200000000000001E-2</v>
      </c>
      <c r="N708" s="19">
        <v>2.2652017288454318</v>
      </c>
      <c r="O708" s="78">
        <v>0.15695567209055999</v>
      </c>
      <c r="P708" s="78">
        <v>3.1749472030153605</v>
      </c>
      <c r="Q708" s="78">
        <v>2.3147599999999997E-2</v>
      </c>
      <c r="R708" s="78">
        <v>2.2246687100713958</v>
      </c>
      <c r="S708" s="38">
        <v>0.70069471012259621</v>
      </c>
      <c r="T708" s="4">
        <v>146</v>
      </c>
      <c r="U708" s="4">
        <v>53.016669053767828</v>
      </c>
      <c r="V708" s="4"/>
      <c r="W708" s="4"/>
      <c r="X708" s="4">
        <v>147.51772657693814</v>
      </c>
      <c r="Y708" s="4">
        <v>3.2817807049658185</v>
      </c>
      <c r="Z708" s="4">
        <v>147.47971899786685</v>
      </c>
      <c r="AA708" s="4">
        <v>3.2625775011683689</v>
      </c>
      <c r="AB708" s="39">
        <v>147.47971899786685</v>
      </c>
      <c r="AC708" s="39">
        <v>3.2625775011683689</v>
      </c>
      <c r="AD708" s="20" t="s">
        <v>714</v>
      </c>
      <c r="AE708" s="4"/>
      <c r="AF708" s="4"/>
      <c r="AG708" s="4"/>
      <c r="AH708" s="40">
        <v>149.6</v>
      </c>
      <c r="AI708" s="40">
        <v>0.8</v>
      </c>
      <c r="AJ708" s="41"/>
      <c r="AK708" s="4"/>
      <c r="AL708" s="20">
        <v>4.4000000000000004</v>
      </c>
      <c r="AM708" s="20">
        <v>1.1000000000000001</v>
      </c>
      <c r="AN708" s="20">
        <v>3010</v>
      </c>
      <c r="AO708" s="74" t="s">
        <v>684</v>
      </c>
      <c r="AP708" s="20">
        <v>17.2</v>
      </c>
      <c r="AQ708" s="20">
        <v>0.315</v>
      </c>
      <c r="AR708" s="20">
        <v>5.73</v>
      </c>
      <c r="AS708" s="20">
        <v>12.3</v>
      </c>
      <c r="AT708" s="20">
        <v>3.19</v>
      </c>
      <c r="AU708" s="20">
        <v>61.7</v>
      </c>
      <c r="AV708" s="20">
        <v>22.9</v>
      </c>
      <c r="AW708" s="20">
        <v>271</v>
      </c>
      <c r="AX708" s="20">
        <v>106</v>
      </c>
      <c r="AY708" s="20">
        <v>472</v>
      </c>
      <c r="AZ708" s="20">
        <v>95.4</v>
      </c>
      <c r="BA708" s="20">
        <v>1003</v>
      </c>
      <c r="BB708" s="20">
        <v>177</v>
      </c>
      <c r="BC708" s="20">
        <v>8760</v>
      </c>
      <c r="BD708" s="4"/>
      <c r="BE708" s="4"/>
      <c r="BF708" s="20">
        <v>3.1029999999999999E-3</v>
      </c>
      <c r="BG708" s="20">
        <v>9.1000000000000003E-5</v>
      </c>
      <c r="BH708" s="20">
        <v>1.467276</v>
      </c>
      <c r="BI708" s="20">
        <v>8.5000000000000006E-5</v>
      </c>
      <c r="BJ708" s="20">
        <v>0.12920000000000001</v>
      </c>
      <c r="BK708" s="20">
        <v>4.4999999999999997E-3</v>
      </c>
      <c r="BL708" s="20">
        <v>0.282891</v>
      </c>
      <c r="BM708" s="20">
        <v>4.1499999999999999E-5</v>
      </c>
      <c r="BN708" s="42">
        <v>0.28288244428251536</v>
      </c>
      <c r="BO708" s="42">
        <v>6.724184828730273</v>
      </c>
      <c r="BP708" s="42">
        <v>1.4680269562986812</v>
      </c>
      <c r="BQ708" s="43">
        <v>0.28288232110713329</v>
      </c>
      <c r="BR708" s="43">
        <v>6.7670405557040958</v>
      </c>
      <c r="BS708" s="43">
        <v>1.4680338826327233</v>
      </c>
    </row>
    <row r="709" spans="1:71" s="45" customFormat="1" x14ac:dyDescent="0.25">
      <c r="A709" s="94" t="s">
        <v>985</v>
      </c>
      <c r="B709" s="4" t="s">
        <v>1142</v>
      </c>
      <c r="C709" s="4">
        <v>2017</v>
      </c>
      <c r="D709" s="4">
        <v>250</v>
      </c>
      <c r="E709" s="4">
        <v>706</v>
      </c>
      <c r="F709" s="4">
        <v>76143</v>
      </c>
      <c r="G709" s="4">
        <v>50735.5</v>
      </c>
      <c r="H709" s="4"/>
      <c r="I709" s="4">
        <v>24.95</v>
      </c>
      <c r="J709" s="4">
        <v>607</v>
      </c>
      <c r="K709" s="4">
        <v>326</v>
      </c>
      <c r="L709" s="4">
        <v>0.54674685620557684</v>
      </c>
      <c r="M709" s="4">
        <v>4.9599999999999998E-2</v>
      </c>
      <c r="N709" s="19">
        <v>2.0366056926018836</v>
      </c>
      <c r="O709" s="78">
        <v>0.15983950822783999</v>
      </c>
      <c r="P709" s="78">
        <v>2.9751353424722167</v>
      </c>
      <c r="Q709" s="78">
        <v>2.3382799999999999E-2</v>
      </c>
      <c r="R709" s="78">
        <v>2.1687940333025808</v>
      </c>
      <c r="S709" s="38">
        <v>0.7289732343740708</v>
      </c>
      <c r="T709" s="4">
        <v>173</v>
      </c>
      <c r="U709" s="4">
        <v>47.500863297611218</v>
      </c>
      <c r="V709" s="4"/>
      <c r="W709" s="4"/>
      <c r="X709" s="4">
        <v>148.99944601248544</v>
      </c>
      <c r="Y709" s="4">
        <v>3.231491094772684</v>
      </c>
      <c r="Z709" s="4">
        <v>148.89253808228517</v>
      </c>
      <c r="AA709" s="4">
        <v>3.2100035165354694</v>
      </c>
      <c r="AB709" s="39">
        <v>148.89253808228517</v>
      </c>
      <c r="AC709" s="39">
        <v>3.2100035165354694</v>
      </c>
      <c r="AD709" s="20" t="s">
        <v>714</v>
      </c>
      <c r="AE709" s="4"/>
      <c r="AF709" s="4"/>
      <c r="AG709" s="4"/>
      <c r="AH709" s="40">
        <v>149.6</v>
      </c>
      <c r="AI709" s="40">
        <v>0.8</v>
      </c>
      <c r="AJ709" s="41"/>
      <c r="AK709" s="4"/>
      <c r="AL709" s="20">
        <v>5.8</v>
      </c>
      <c r="AM709" s="20">
        <v>1</v>
      </c>
      <c r="AN709" s="20">
        <v>2960</v>
      </c>
      <c r="AO709" s="74" t="s">
        <v>684</v>
      </c>
      <c r="AP709" s="20">
        <v>34.5</v>
      </c>
      <c r="AQ709" s="20">
        <v>0.13900000000000001</v>
      </c>
      <c r="AR709" s="20">
        <v>2.64</v>
      </c>
      <c r="AS709" s="20">
        <v>5.2</v>
      </c>
      <c r="AT709" s="20">
        <v>1.43</v>
      </c>
      <c r="AU709" s="20">
        <v>42.5</v>
      </c>
      <c r="AV709" s="20">
        <v>16.899999999999999</v>
      </c>
      <c r="AW709" s="20">
        <v>225</v>
      </c>
      <c r="AX709" s="20">
        <v>104</v>
      </c>
      <c r="AY709" s="20">
        <v>496</v>
      </c>
      <c r="AZ709" s="20">
        <v>110</v>
      </c>
      <c r="BA709" s="20">
        <v>1070</v>
      </c>
      <c r="BB709" s="20">
        <v>197</v>
      </c>
      <c r="BC709" s="20">
        <v>7780</v>
      </c>
      <c r="BD709" s="4"/>
      <c r="BE709" s="4"/>
      <c r="BF709" s="20">
        <v>2.836E-3</v>
      </c>
      <c r="BG709" s="20">
        <v>3.6000000000000001E-5</v>
      </c>
      <c r="BH709" s="20">
        <v>1.4672499999999999</v>
      </c>
      <c r="BI709" s="20">
        <v>1.1E-4</v>
      </c>
      <c r="BJ709" s="20">
        <v>0.1188</v>
      </c>
      <c r="BK709" s="20">
        <v>2.7000000000000001E-3</v>
      </c>
      <c r="BL709" s="20">
        <v>0.28279300000000002</v>
      </c>
      <c r="BM709" s="20">
        <v>4.9499999999999997E-5</v>
      </c>
      <c r="BN709" s="42">
        <v>0.282785105452385</v>
      </c>
      <c r="BO709" s="42">
        <v>3.3123556904768314</v>
      </c>
      <c r="BP709" s="42">
        <v>1.7510256094094521</v>
      </c>
      <c r="BQ709" s="43">
        <v>0.28278506788908475</v>
      </c>
      <c r="BR709" s="43">
        <v>3.3267750306342769</v>
      </c>
      <c r="BS709" s="43">
        <v>1.7510283660318025</v>
      </c>
    </row>
    <row r="710" spans="1:71" s="45" customFormat="1" x14ac:dyDescent="0.25">
      <c r="A710" s="94" t="s">
        <v>986</v>
      </c>
      <c r="B710" s="4" t="s">
        <v>1142</v>
      </c>
      <c r="C710" s="4">
        <v>2017</v>
      </c>
      <c r="D710" s="4">
        <v>251</v>
      </c>
      <c r="E710" s="4">
        <v>707</v>
      </c>
      <c r="F710" s="4">
        <v>75811.5</v>
      </c>
      <c r="G710" s="4">
        <v>50464</v>
      </c>
      <c r="H710" s="4"/>
      <c r="I710" s="4">
        <v>8.51</v>
      </c>
      <c r="J710" s="4">
        <v>300</v>
      </c>
      <c r="K710" s="4">
        <v>108.8</v>
      </c>
      <c r="L710" s="4">
        <v>0.36630036630036628</v>
      </c>
      <c r="M710" s="4">
        <v>4.8899999999999999E-2</v>
      </c>
      <c r="N710" s="19">
        <v>2.4617472753873448</v>
      </c>
      <c r="O710" s="78">
        <v>0.15784788928440002</v>
      </c>
      <c r="P710" s="78">
        <v>3.6321182220577732</v>
      </c>
      <c r="Q710" s="78">
        <v>2.3422000000000002E-2</v>
      </c>
      <c r="R710" s="78">
        <v>2.6705960254458372</v>
      </c>
      <c r="S710" s="38">
        <v>0.73527232930562869</v>
      </c>
      <c r="T710" s="4">
        <v>122</v>
      </c>
      <c r="U710" s="4">
        <v>57.769375189439145</v>
      </c>
      <c r="V710" s="4"/>
      <c r="W710" s="4"/>
      <c r="X710" s="4">
        <v>149.24636614348984</v>
      </c>
      <c r="Y710" s="4">
        <v>3.9857675223503812</v>
      </c>
      <c r="Z710" s="4">
        <v>149.27043954155661</v>
      </c>
      <c r="AA710" s="4">
        <v>3.9622844023127657</v>
      </c>
      <c r="AB710" s="39">
        <v>149.27043954155661</v>
      </c>
      <c r="AC710" s="39">
        <v>3.9622844023127657</v>
      </c>
      <c r="AD710" s="20" t="s">
        <v>714</v>
      </c>
      <c r="AE710" s="4"/>
      <c r="AF710" s="4"/>
      <c r="AG710" s="4"/>
      <c r="AH710" s="40">
        <v>149.6</v>
      </c>
      <c r="AI710" s="40">
        <v>0.8</v>
      </c>
      <c r="AJ710" s="41"/>
      <c r="AK710" s="4"/>
      <c r="AL710" s="20">
        <v>2.1</v>
      </c>
      <c r="AM710" s="20">
        <v>1.4</v>
      </c>
      <c r="AN710" s="20">
        <v>1068</v>
      </c>
      <c r="AO710" s="74" t="s">
        <v>684</v>
      </c>
      <c r="AP710" s="20">
        <v>9.73</v>
      </c>
      <c r="AQ710" s="20">
        <v>3.1E-2</v>
      </c>
      <c r="AR710" s="20">
        <v>0.85</v>
      </c>
      <c r="AS710" s="20">
        <v>2.4300000000000002</v>
      </c>
      <c r="AT710" s="20">
        <v>0.33600000000000002</v>
      </c>
      <c r="AU710" s="20">
        <v>14</v>
      </c>
      <c r="AV710" s="20">
        <v>6.15</v>
      </c>
      <c r="AW710" s="20">
        <v>86.2</v>
      </c>
      <c r="AX710" s="20">
        <v>37.799999999999997</v>
      </c>
      <c r="AY710" s="20">
        <v>174</v>
      </c>
      <c r="AZ710" s="20">
        <v>39.799999999999997</v>
      </c>
      <c r="BA710" s="20">
        <v>411</v>
      </c>
      <c r="BB710" s="20">
        <v>75</v>
      </c>
      <c r="BC710" s="72">
        <v>10800</v>
      </c>
      <c r="BD710" s="82"/>
      <c r="BE710" s="4"/>
      <c r="BF710" s="20" t="s">
        <v>734</v>
      </c>
      <c r="BG710" s="20" t="s">
        <v>734</v>
      </c>
      <c r="BH710" s="20" t="s">
        <v>734</v>
      </c>
      <c r="BI710" s="20" t="s">
        <v>734</v>
      </c>
      <c r="BJ710" s="20" t="s">
        <v>734</v>
      </c>
      <c r="BK710" s="20" t="s">
        <v>734</v>
      </c>
      <c r="BL710" s="20" t="s">
        <v>734</v>
      </c>
      <c r="BM710" s="20" t="s">
        <v>734</v>
      </c>
      <c r="BN710" s="42" t="s">
        <v>734</v>
      </c>
      <c r="BO710" s="42" t="s">
        <v>734</v>
      </c>
      <c r="BP710" s="42" t="s">
        <v>734</v>
      </c>
      <c r="BQ710" s="43" t="s">
        <v>734</v>
      </c>
      <c r="BR710" s="43" t="s">
        <v>734</v>
      </c>
      <c r="BS710" s="43" t="s">
        <v>734</v>
      </c>
    </row>
    <row r="711" spans="1:71" s="45" customFormat="1" x14ac:dyDescent="0.25">
      <c r="A711" s="94" t="s">
        <v>987</v>
      </c>
      <c r="B711" s="4" t="s">
        <v>1142</v>
      </c>
      <c r="C711" s="4">
        <v>2017</v>
      </c>
      <c r="D711" s="4">
        <v>252</v>
      </c>
      <c r="E711" s="4">
        <v>708</v>
      </c>
      <c r="F711" s="4">
        <v>75941</v>
      </c>
      <c r="G711" s="4">
        <v>50477</v>
      </c>
      <c r="H711" s="4"/>
      <c r="I711" s="4">
        <v>18.399999999999999</v>
      </c>
      <c r="J711" s="4">
        <v>407</v>
      </c>
      <c r="K711" s="4">
        <v>247</v>
      </c>
      <c r="L711" s="4">
        <v>0.56497175141242939</v>
      </c>
      <c r="M711" s="4">
        <v>4.9299999999999997E-2</v>
      </c>
      <c r="N711" s="19">
        <v>2.2615031915613191</v>
      </c>
      <c r="O711" s="78">
        <v>0.15814029773499999</v>
      </c>
      <c r="P711" s="78">
        <v>3.2475420935579806</v>
      </c>
      <c r="Q711" s="78">
        <v>2.3275000000000001E-2</v>
      </c>
      <c r="R711" s="78">
        <v>2.3306936658404767</v>
      </c>
      <c r="S711" s="38">
        <v>0.71767927826517808</v>
      </c>
      <c r="T711" s="4">
        <v>152</v>
      </c>
      <c r="U711" s="4">
        <v>52.88382094702461</v>
      </c>
      <c r="V711" s="4"/>
      <c r="W711" s="4"/>
      <c r="X711" s="4">
        <v>148.3203668807194</v>
      </c>
      <c r="Y711" s="4">
        <v>3.4568933960402832</v>
      </c>
      <c r="Z711" s="4">
        <v>148.26677105855276</v>
      </c>
      <c r="AA711" s="4">
        <v>3.435573014999894</v>
      </c>
      <c r="AB711" s="39">
        <v>148.26677105855276</v>
      </c>
      <c r="AC711" s="39">
        <v>3.435573014999894</v>
      </c>
      <c r="AD711" s="20" t="s">
        <v>714</v>
      </c>
      <c r="AE711" s="4"/>
      <c r="AF711" s="4"/>
      <c r="AG711" s="4"/>
      <c r="AH711" s="40">
        <v>149.6</v>
      </c>
      <c r="AI711" s="40">
        <v>0.8</v>
      </c>
      <c r="AJ711" s="41"/>
      <c r="AK711" s="82"/>
      <c r="AL711" s="20">
        <v>2.2999999999999998</v>
      </c>
      <c r="AM711" s="20">
        <v>1.5</v>
      </c>
      <c r="AN711" s="20">
        <v>3520</v>
      </c>
      <c r="AO711" s="74" t="s">
        <v>684</v>
      </c>
      <c r="AP711" s="20">
        <v>15.3</v>
      </c>
      <c r="AQ711" s="20">
        <v>0.46</v>
      </c>
      <c r="AR711" s="20">
        <v>7.9</v>
      </c>
      <c r="AS711" s="20">
        <v>16</v>
      </c>
      <c r="AT711" s="20">
        <v>4.51</v>
      </c>
      <c r="AU711" s="20">
        <v>91</v>
      </c>
      <c r="AV711" s="20">
        <v>29.5</v>
      </c>
      <c r="AW711" s="20">
        <v>344</v>
      </c>
      <c r="AX711" s="20">
        <v>132</v>
      </c>
      <c r="AY711" s="20">
        <v>583</v>
      </c>
      <c r="AZ711" s="20">
        <v>121</v>
      </c>
      <c r="BA711" s="20">
        <v>1170</v>
      </c>
      <c r="BB711" s="20">
        <v>208</v>
      </c>
      <c r="BC711" s="72">
        <v>7700</v>
      </c>
      <c r="BD711" s="82"/>
      <c r="BE711" s="4"/>
      <c r="BF711" s="20">
        <v>4.3290000000000004E-3</v>
      </c>
      <c r="BG711" s="20">
        <v>8.1000000000000004E-5</v>
      </c>
      <c r="BH711" s="20">
        <v>1.4672099999999999</v>
      </c>
      <c r="BI711" s="20">
        <v>1.2E-4</v>
      </c>
      <c r="BJ711" s="20">
        <v>0.183</v>
      </c>
      <c r="BK711" s="20">
        <v>4.5999999999999999E-3</v>
      </c>
      <c r="BL711" s="20">
        <v>0.28283999999999998</v>
      </c>
      <c r="BM711" s="20">
        <v>5.4999999999999995E-5</v>
      </c>
      <c r="BN711" s="42">
        <v>0.28282800011825726</v>
      </c>
      <c r="BO711" s="42">
        <v>4.8157910435508988</v>
      </c>
      <c r="BP711" s="42">
        <v>1.9455813012760979</v>
      </c>
      <c r="BQ711" s="43">
        <v>0.28282789206341602</v>
      </c>
      <c r="BR711" s="43">
        <v>4.8416506671178361</v>
      </c>
      <c r="BS711" s="43">
        <v>1.9455870733686693</v>
      </c>
    </row>
    <row r="712" spans="1:71" s="45" customFormat="1" x14ac:dyDescent="0.25">
      <c r="A712" s="93" t="s">
        <v>988</v>
      </c>
      <c r="B712" s="53" t="s">
        <v>1142</v>
      </c>
      <c r="C712" s="53">
        <v>2017</v>
      </c>
      <c r="D712" s="53">
        <v>253</v>
      </c>
      <c r="E712" s="53">
        <v>709</v>
      </c>
      <c r="F712" s="53">
        <v>76127.5</v>
      </c>
      <c r="G712" s="53">
        <v>50475</v>
      </c>
      <c r="H712" s="53"/>
      <c r="I712" s="53">
        <v>21</v>
      </c>
      <c r="J712" s="53">
        <v>517</v>
      </c>
      <c r="K712" s="53">
        <v>381</v>
      </c>
      <c r="L712" s="53">
        <v>0.69930069930069938</v>
      </c>
      <c r="M712" s="53">
        <v>5.4399999999999997E-2</v>
      </c>
      <c r="N712" s="80">
        <v>2.4219655148282562</v>
      </c>
      <c r="O712" s="81">
        <v>0.16222955900927999</v>
      </c>
      <c r="P712" s="81">
        <v>3.0552970313544345</v>
      </c>
      <c r="Q712" s="81">
        <v>2.1638399999999999E-2</v>
      </c>
      <c r="R712" s="81">
        <v>1.8625044952391174</v>
      </c>
      <c r="S712" s="54">
        <v>0.60959850257618187</v>
      </c>
      <c r="T712" s="53">
        <v>389</v>
      </c>
      <c r="U712" s="53">
        <v>54.384392440874983</v>
      </c>
      <c r="V712" s="53"/>
      <c r="W712" s="53"/>
      <c r="X712" s="53">
        <v>138.00191419312353</v>
      </c>
      <c r="Y712" s="53">
        <v>2.5702918553629552</v>
      </c>
      <c r="Z712" s="53">
        <v>137.03677353947464</v>
      </c>
      <c r="AA712" s="53">
        <v>2.544231011789035</v>
      </c>
      <c r="AB712" s="55">
        <v>137.03677353947464</v>
      </c>
      <c r="AC712" s="55">
        <v>2.544231011789035</v>
      </c>
      <c r="AD712" s="56" t="s">
        <v>714</v>
      </c>
      <c r="AE712" s="53" t="s">
        <v>715</v>
      </c>
      <c r="AF712" s="53" t="s">
        <v>1775</v>
      </c>
      <c r="AG712" s="53"/>
      <c r="AH712" s="57">
        <v>149.6</v>
      </c>
      <c r="AI712" s="57">
        <v>0.8</v>
      </c>
      <c r="AJ712" s="58"/>
      <c r="AK712" s="77" t="s">
        <v>1784</v>
      </c>
      <c r="AL712" s="68">
        <v>18.2</v>
      </c>
      <c r="AM712" s="68">
        <v>8.8000000000000007</v>
      </c>
      <c r="AN712" s="68">
        <v>1570</v>
      </c>
      <c r="AO712" s="79" t="s">
        <v>684</v>
      </c>
      <c r="AP712" s="68">
        <v>1100</v>
      </c>
      <c r="AQ712" s="68">
        <v>100</v>
      </c>
      <c r="AR712" s="68">
        <v>320</v>
      </c>
      <c r="AS712" s="68">
        <v>39</v>
      </c>
      <c r="AT712" s="68">
        <v>2.1800000000000002</v>
      </c>
      <c r="AU712" s="68">
        <v>45</v>
      </c>
      <c r="AV712" s="68">
        <v>10.5</v>
      </c>
      <c r="AW712" s="68">
        <v>138</v>
      </c>
      <c r="AX712" s="68">
        <v>53.9</v>
      </c>
      <c r="AY712" s="68">
        <v>266</v>
      </c>
      <c r="AZ712" s="68">
        <v>60.9</v>
      </c>
      <c r="BA712" s="68">
        <v>609</v>
      </c>
      <c r="BB712" s="68">
        <v>121</v>
      </c>
      <c r="BC712" s="79">
        <v>10900</v>
      </c>
      <c r="BD712" s="77"/>
      <c r="BE712" s="53"/>
      <c r="BF712" s="56" t="s">
        <v>734</v>
      </c>
      <c r="BG712" s="56" t="s">
        <v>734</v>
      </c>
      <c r="BH712" s="56" t="s">
        <v>734</v>
      </c>
      <c r="BI712" s="56" t="s">
        <v>734</v>
      </c>
      <c r="BJ712" s="56" t="s">
        <v>734</v>
      </c>
      <c r="BK712" s="56" t="s">
        <v>734</v>
      </c>
      <c r="BL712" s="56" t="s">
        <v>734</v>
      </c>
      <c r="BM712" s="56" t="s">
        <v>734</v>
      </c>
      <c r="BN712" s="59" t="s">
        <v>734</v>
      </c>
      <c r="BO712" s="59" t="s">
        <v>734</v>
      </c>
      <c r="BP712" s="59" t="s">
        <v>734</v>
      </c>
      <c r="BQ712" s="60" t="s">
        <v>734</v>
      </c>
      <c r="BR712" s="60" t="s">
        <v>734</v>
      </c>
      <c r="BS712" s="60" t="s">
        <v>734</v>
      </c>
    </row>
    <row r="713" spans="1:71" s="45" customFormat="1" x14ac:dyDescent="0.25">
      <c r="A713" s="93" t="s">
        <v>989</v>
      </c>
      <c r="B713" s="53" t="s">
        <v>1142</v>
      </c>
      <c r="C713" s="53">
        <v>2017</v>
      </c>
      <c r="D713" s="53">
        <v>254</v>
      </c>
      <c r="E713" s="53">
        <v>710</v>
      </c>
      <c r="F713" s="53">
        <v>76329.5</v>
      </c>
      <c r="G713" s="53">
        <v>50488</v>
      </c>
      <c r="H713" s="53"/>
      <c r="I713" s="53">
        <v>59.3</v>
      </c>
      <c r="J713" s="53">
        <v>928</v>
      </c>
      <c r="K713" s="53">
        <v>870</v>
      </c>
      <c r="L713" s="53">
        <v>0.91324200913242015</v>
      </c>
      <c r="M713" s="53">
        <v>4.9320000000000003E-2</v>
      </c>
      <c r="N713" s="80">
        <v>1.574795785689254</v>
      </c>
      <c r="O713" s="81">
        <v>0.14461552224100802</v>
      </c>
      <c r="P713" s="81">
        <v>3.0746649544728664</v>
      </c>
      <c r="Q713" s="81">
        <v>2.1275800000000001E-2</v>
      </c>
      <c r="R713" s="81">
        <v>2.6407542134093056</v>
      </c>
      <c r="S713" s="54">
        <v>0.85887543927921983</v>
      </c>
      <c r="T713" s="53">
        <v>161</v>
      </c>
      <c r="U713" s="53">
        <v>36.819175077543257</v>
      </c>
      <c r="V713" s="53"/>
      <c r="W713" s="53"/>
      <c r="X713" s="53">
        <v>135.71355320367701</v>
      </c>
      <c r="Y713" s="53">
        <v>3.5838613743935803</v>
      </c>
      <c r="Z713" s="53">
        <v>135.61659303994472</v>
      </c>
      <c r="AA713" s="53">
        <v>3.558732182132339</v>
      </c>
      <c r="AB713" s="55">
        <v>135.61659303994472</v>
      </c>
      <c r="AC713" s="55">
        <v>3.558732182132339</v>
      </c>
      <c r="AD713" s="56" t="s">
        <v>714</v>
      </c>
      <c r="AE713" s="53" t="s">
        <v>713</v>
      </c>
      <c r="AF713" s="53" t="s">
        <v>1774</v>
      </c>
      <c r="AG713" s="53"/>
      <c r="AH713" s="57">
        <v>149.6</v>
      </c>
      <c r="AI713" s="57">
        <v>0.8</v>
      </c>
      <c r="AJ713" s="58"/>
      <c r="AK713" s="77" t="s">
        <v>1783</v>
      </c>
      <c r="AL713" s="68">
        <v>14.6</v>
      </c>
      <c r="AM713" s="68">
        <v>8.6999999999999993</v>
      </c>
      <c r="AN713" s="68">
        <v>4660</v>
      </c>
      <c r="AO713" s="79" t="s">
        <v>684</v>
      </c>
      <c r="AP713" s="68">
        <v>28.5</v>
      </c>
      <c r="AQ713" s="68">
        <v>0.76</v>
      </c>
      <c r="AR713" s="68">
        <v>15.7</v>
      </c>
      <c r="AS713" s="68">
        <v>31.1</v>
      </c>
      <c r="AT713" s="68">
        <v>4.43</v>
      </c>
      <c r="AU713" s="68">
        <v>140</v>
      </c>
      <c r="AV713" s="68">
        <v>44.1</v>
      </c>
      <c r="AW713" s="68">
        <v>453</v>
      </c>
      <c r="AX713" s="68">
        <v>161</v>
      </c>
      <c r="AY713" s="68">
        <v>662</v>
      </c>
      <c r="AZ713" s="68">
        <v>120.7</v>
      </c>
      <c r="BA713" s="68">
        <v>1160</v>
      </c>
      <c r="BB713" s="68">
        <v>191</v>
      </c>
      <c r="BC713" s="68">
        <v>7540</v>
      </c>
      <c r="BD713" s="53"/>
      <c r="BE713" s="53"/>
      <c r="BF713" s="56" t="s">
        <v>734</v>
      </c>
      <c r="BG713" s="56" t="s">
        <v>734</v>
      </c>
      <c r="BH713" s="56" t="s">
        <v>734</v>
      </c>
      <c r="BI713" s="56" t="s">
        <v>734</v>
      </c>
      <c r="BJ713" s="56" t="s">
        <v>734</v>
      </c>
      <c r="BK713" s="56" t="s">
        <v>734</v>
      </c>
      <c r="BL713" s="56" t="s">
        <v>734</v>
      </c>
      <c r="BM713" s="56" t="s">
        <v>734</v>
      </c>
      <c r="BN713" s="59" t="s">
        <v>734</v>
      </c>
      <c r="BO713" s="59" t="s">
        <v>734</v>
      </c>
      <c r="BP713" s="59" t="s">
        <v>734</v>
      </c>
      <c r="BQ713" s="60" t="s">
        <v>734</v>
      </c>
      <c r="BR713" s="60" t="s">
        <v>734</v>
      </c>
      <c r="BS713" s="60" t="s">
        <v>734</v>
      </c>
    </row>
    <row r="714" spans="1:71" s="45" customFormat="1" x14ac:dyDescent="0.25">
      <c r="A714" s="94" t="s">
        <v>990</v>
      </c>
      <c r="B714" s="4" t="s">
        <v>1142</v>
      </c>
      <c r="C714" s="4">
        <v>2017</v>
      </c>
      <c r="D714" s="4">
        <v>255</v>
      </c>
      <c r="E714" s="4">
        <v>711</v>
      </c>
      <c r="F714" s="4">
        <v>76630</v>
      </c>
      <c r="G714" s="4">
        <v>50684.5</v>
      </c>
      <c r="H714" s="4"/>
      <c r="I714" s="4">
        <v>17.600000000000001</v>
      </c>
      <c r="J714" s="4">
        <v>514</v>
      </c>
      <c r="K714" s="4">
        <v>223.9</v>
      </c>
      <c r="L714" s="4">
        <v>0.43308791684711995</v>
      </c>
      <c r="M714" s="4">
        <v>4.9889999999999997E-2</v>
      </c>
      <c r="N714" s="19">
        <v>1.7393393930591323</v>
      </c>
      <c r="O714" s="78">
        <v>0.16131311175722399</v>
      </c>
      <c r="P714" s="78">
        <v>3.0533584862856689</v>
      </c>
      <c r="Q714" s="78">
        <v>2.3461199999999998E-2</v>
      </c>
      <c r="R714" s="78">
        <v>2.5095211737551448</v>
      </c>
      <c r="S714" s="38">
        <v>0.82188881031388872</v>
      </c>
      <c r="T714" s="4">
        <v>187</v>
      </c>
      <c r="U714" s="4">
        <v>40.466699253834882</v>
      </c>
      <c r="V714" s="4"/>
      <c r="W714" s="4"/>
      <c r="X714" s="4">
        <v>149.49327681692563</v>
      </c>
      <c r="Y714" s="4">
        <v>3.7515654350611403</v>
      </c>
      <c r="Z714" s="4">
        <v>149.33391825639157</v>
      </c>
      <c r="AA714" s="4">
        <v>3.7223656830249663</v>
      </c>
      <c r="AB714" s="39">
        <v>149.33391825639157</v>
      </c>
      <c r="AC714" s="39">
        <v>3.7223656830249663</v>
      </c>
      <c r="AD714" s="20" t="s">
        <v>714</v>
      </c>
      <c r="AE714" s="4"/>
      <c r="AF714" s="4"/>
      <c r="AG714" s="4"/>
      <c r="AH714" s="40">
        <v>149.6</v>
      </c>
      <c r="AI714" s="40">
        <v>0.8</v>
      </c>
      <c r="AJ714" s="41"/>
      <c r="AK714" s="4"/>
      <c r="AL714" s="20">
        <v>2.7</v>
      </c>
      <c r="AM714" s="20">
        <v>1.2</v>
      </c>
      <c r="AN714" s="20">
        <v>1471</v>
      </c>
      <c r="AO714" s="74" t="s">
        <v>684</v>
      </c>
      <c r="AP714" s="20">
        <v>16.5</v>
      </c>
      <c r="AQ714" s="20">
        <v>5.3999999999999999E-2</v>
      </c>
      <c r="AR714" s="20">
        <v>1.26</v>
      </c>
      <c r="AS714" s="20">
        <v>2.48</v>
      </c>
      <c r="AT714" s="20">
        <v>0.44</v>
      </c>
      <c r="AU714" s="20">
        <v>19.8</v>
      </c>
      <c r="AV714" s="20">
        <v>8.73</v>
      </c>
      <c r="AW714" s="20">
        <v>115</v>
      </c>
      <c r="AX714" s="20">
        <v>49.4</v>
      </c>
      <c r="AY714" s="20">
        <v>229</v>
      </c>
      <c r="AZ714" s="20">
        <v>51.4</v>
      </c>
      <c r="BA714" s="20">
        <v>513</v>
      </c>
      <c r="BB714" s="20">
        <v>97</v>
      </c>
      <c r="BC714" s="20">
        <v>10170</v>
      </c>
      <c r="BD714" s="4"/>
      <c r="BE714" s="4"/>
      <c r="BF714" s="20" t="s">
        <v>734</v>
      </c>
      <c r="BG714" s="20" t="s">
        <v>734</v>
      </c>
      <c r="BH714" s="20" t="s">
        <v>734</v>
      </c>
      <c r="BI714" s="20" t="s">
        <v>734</v>
      </c>
      <c r="BJ714" s="20" t="s">
        <v>734</v>
      </c>
      <c r="BK714" s="20" t="s">
        <v>734</v>
      </c>
      <c r="BL714" s="20" t="s">
        <v>734</v>
      </c>
      <c r="BM714" s="20" t="s">
        <v>734</v>
      </c>
      <c r="BN714" s="42" t="s">
        <v>734</v>
      </c>
      <c r="BO714" s="42" t="s">
        <v>734</v>
      </c>
      <c r="BP714" s="42" t="s">
        <v>734</v>
      </c>
      <c r="BQ714" s="43" t="s">
        <v>734</v>
      </c>
      <c r="BR714" s="43" t="s">
        <v>734</v>
      </c>
      <c r="BS714" s="43" t="s">
        <v>734</v>
      </c>
    </row>
    <row r="715" spans="1:71" s="45" customFormat="1" x14ac:dyDescent="0.25">
      <c r="A715" s="93" t="s">
        <v>991</v>
      </c>
      <c r="B715" s="53" t="s">
        <v>1142</v>
      </c>
      <c r="C715" s="53">
        <v>2017</v>
      </c>
      <c r="D715" s="53">
        <v>256</v>
      </c>
      <c r="E715" s="53">
        <v>712</v>
      </c>
      <c r="F715" s="53">
        <v>76550.5</v>
      </c>
      <c r="G715" s="53">
        <v>50674.5</v>
      </c>
      <c r="H715" s="53"/>
      <c r="I715" s="53">
        <v>75.400000000000006</v>
      </c>
      <c r="J715" s="53">
        <v>1305</v>
      </c>
      <c r="K715" s="53">
        <v>944</v>
      </c>
      <c r="L715" s="53">
        <v>0.72780203784570596</v>
      </c>
      <c r="M715" s="53">
        <v>5.0709999999999998E-2</v>
      </c>
      <c r="N715" s="80">
        <v>1.3634626228562283</v>
      </c>
      <c r="O715" s="81">
        <v>0.162800153919788</v>
      </c>
      <c r="P715" s="81">
        <v>2.0997298357522411</v>
      </c>
      <c r="Q715" s="81">
        <v>2.3294599999999999E-2</v>
      </c>
      <c r="R715" s="81">
        <v>1.5968202964711304</v>
      </c>
      <c r="S715" s="54">
        <v>0.7604884539343888</v>
      </c>
      <c r="T715" s="53">
        <v>226</v>
      </c>
      <c r="U715" s="53">
        <v>31.503819903058474</v>
      </c>
      <c r="V715" s="53"/>
      <c r="W715" s="53"/>
      <c r="X715" s="53">
        <v>148.44384113473768</v>
      </c>
      <c r="Y715" s="53">
        <v>2.3703813841008521</v>
      </c>
      <c r="Z715" s="53">
        <v>148.12981293223353</v>
      </c>
      <c r="AA715" s="53">
        <v>2.3508298546043926</v>
      </c>
      <c r="AB715" s="55">
        <v>148.12981293223353</v>
      </c>
      <c r="AC715" s="55">
        <v>2.3508298546043926</v>
      </c>
      <c r="AD715" s="56" t="s">
        <v>714</v>
      </c>
      <c r="AE715" s="53" t="s">
        <v>1620</v>
      </c>
      <c r="AF715" s="53" t="s">
        <v>1775</v>
      </c>
      <c r="AG715" s="53"/>
      <c r="AH715" s="57">
        <v>149.6</v>
      </c>
      <c r="AI715" s="57">
        <v>0.8</v>
      </c>
      <c r="AJ715" s="58"/>
      <c r="AK715" s="77" t="s">
        <v>1782</v>
      </c>
      <c r="AL715" s="68">
        <v>3.1</v>
      </c>
      <c r="AM715" s="68">
        <v>1.7</v>
      </c>
      <c r="AN715" s="68">
        <v>3080</v>
      </c>
      <c r="AO715" s="79" t="s">
        <v>684</v>
      </c>
      <c r="AP715" s="68">
        <v>149</v>
      </c>
      <c r="AQ715" s="68">
        <v>12.6</v>
      </c>
      <c r="AR715" s="68">
        <v>83</v>
      </c>
      <c r="AS715" s="68">
        <v>22.6</v>
      </c>
      <c r="AT715" s="68">
        <v>1.47</v>
      </c>
      <c r="AU715" s="68">
        <v>60</v>
      </c>
      <c r="AV715" s="68">
        <v>19.399999999999999</v>
      </c>
      <c r="AW715" s="68">
        <v>243</v>
      </c>
      <c r="AX715" s="68">
        <v>100.4</v>
      </c>
      <c r="AY715" s="68">
        <v>464</v>
      </c>
      <c r="AZ715" s="68">
        <v>106</v>
      </c>
      <c r="BA715" s="68">
        <v>1100</v>
      </c>
      <c r="BB715" s="68">
        <v>196</v>
      </c>
      <c r="BC715" s="79">
        <v>9500</v>
      </c>
      <c r="BD715" s="77"/>
      <c r="BE715" s="53"/>
      <c r="BF715" s="56" t="s">
        <v>734</v>
      </c>
      <c r="BG715" s="56" t="s">
        <v>734</v>
      </c>
      <c r="BH715" s="56" t="s">
        <v>734</v>
      </c>
      <c r="BI715" s="56" t="s">
        <v>734</v>
      </c>
      <c r="BJ715" s="56" t="s">
        <v>734</v>
      </c>
      <c r="BK715" s="56" t="s">
        <v>734</v>
      </c>
      <c r="BL715" s="56" t="s">
        <v>734</v>
      </c>
      <c r="BM715" s="56" t="s">
        <v>734</v>
      </c>
      <c r="BN715" s="59" t="s">
        <v>734</v>
      </c>
      <c r="BO715" s="59" t="s">
        <v>734</v>
      </c>
      <c r="BP715" s="59" t="s">
        <v>734</v>
      </c>
      <c r="BQ715" s="60" t="s">
        <v>734</v>
      </c>
      <c r="BR715" s="60" t="s">
        <v>734</v>
      </c>
      <c r="BS715" s="60" t="s">
        <v>734</v>
      </c>
    </row>
    <row r="716" spans="1:71" s="45" customFormat="1" x14ac:dyDescent="0.25">
      <c r="A716" s="94" t="s">
        <v>992</v>
      </c>
      <c r="B716" s="4" t="s">
        <v>1142</v>
      </c>
      <c r="C716" s="4">
        <v>2017</v>
      </c>
      <c r="D716" s="4">
        <v>257</v>
      </c>
      <c r="E716" s="4">
        <v>713</v>
      </c>
      <c r="F716" s="4">
        <v>76819.5</v>
      </c>
      <c r="G716" s="4">
        <v>50672.5</v>
      </c>
      <c r="H716" s="4"/>
      <c r="I716" s="4">
        <v>13.5</v>
      </c>
      <c r="J716" s="4">
        <v>305.7</v>
      </c>
      <c r="K716" s="4">
        <v>183</v>
      </c>
      <c r="L716" s="4">
        <v>0.5617977528089888</v>
      </c>
      <c r="M716" s="4">
        <v>4.9399999999999999E-2</v>
      </c>
      <c r="N716" s="19">
        <v>2.6269314302125402</v>
      </c>
      <c r="O716" s="78">
        <v>0.15892811228112003</v>
      </c>
      <c r="P716" s="78">
        <v>3.146301606985046</v>
      </c>
      <c r="Q716" s="78">
        <v>2.3343600000000003E-2</v>
      </c>
      <c r="R716" s="78">
        <v>1.7316018777646842</v>
      </c>
      <c r="S716" s="38">
        <v>0.55036105690579284</v>
      </c>
      <c r="T716" s="4">
        <v>166</v>
      </c>
      <c r="U716" s="4">
        <v>61.375619040214055</v>
      </c>
      <c r="V716" s="4"/>
      <c r="W716" s="4"/>
      <c r="X716" s="4">
        <v>148.7525164231879</v>
      </c>
      <c r="Y716" s="4">
        <v>2.5758013676061418</v>
      </c>
      <c r="Z716" s="4">
        <v>148.68190318746844</v>
      </c>
      <c r="AA716" s="4">
        <v>2.5662596061245462</v>
      </c>
      <c r="AB716" s="39">
        <v>148.68190318746844</v>
      </c>
      <c r="AC716" s="39">
        <v>2.5662596061245462</v>
      </c>
      <c r="AD716" s="20" t="s">
        <v>714</v>
      </c>
      <c r="AE716" s="4"/>
      <c r="AF716" s="4"/>
      <c r="AG716" s="4"/>
      <c r="AH716" s="40">
        <v>149.6</v>
      </c>
      <c r="AI716" s="40">
        <v>0.8</v>
      </c>
      <c r="AJ716" s="41"/>
      <c r="AK716" s="77" t="s">
        <v>1784</v>
      </c>
      <c r="AL716" s="73">
        <v>1.24</v>
      </c>
      <c r="AM716" s="73">
        <v>0.72</v>
      </c>
      <c r="AN716" s="73">
        <v>1550</v>
      </c>
      <c r="AO716" s="79" t="s">
        <v>684</v>
      </c>
      <c r="AP716" s="73">
        <v>850</v>
      </c>
      <c r="AQ716" s="73">
        <v>69</v>
      </c>
      <c r="AR716" s="73">
        <v>241</v>
      </c>
      <c r="AS716" s="73">
        <v>25.2</v>
      </c>
      <c r="AT716" s="73">
        <v>1.3</v>
      </c>
      <c r="AU716" s="73">
        <v>36.299999999999997</v>
      </c>
      <c r="AV716" s="73">
        <v>9.85</v>
      </c>
      <c r="AW716" s="73">
        <v>123</v>
      </c>
      <c r="AX716" s="73">
        <v>52.6</v>
      </c>
      <c r="AY716" s="73">
        <v>255</v>
      </c>
      <c r="AZ716" s="73">
        <v>56.5</v>
      </c>
      <c r="BA716" s="73">
        <v>629</v>
      </c>
      <c r="BB716" s="73">
        <v>122</v>
      </c>
      <c r="BC716" s="73">
        <v>10370</v>
      </c>
      <c r="BD716" s="4"/>
      <c r="BE716" s="4"/>
      <c r="BF716" s="20">
        <v>2.797E-3</v>
      </c>
      <c r="BG716" s="20">
        <v>3.6000000000000001E-5</v>
      </c>
      <c r="BH716" s="20">
        <v>1.467228</v>
      </c>
      <c r="BI716" s="20">
        <v>9.6000000000000002E-5</v>
      </c>
      <c r="BJ716" s="20">
        <v>0.09</v>
      </c>
      <c r="BK716" s="20">
        <v>9.5E-4</v>
      </c>
      <c r="BL716" s="20">
        <v>0.28284599999999999</v>
      </c>
      <c r="BM716" s="20">
        <v>3.9499999999999998E-5</v>
      </c>
      <c r="BN716" s="42">
        <v>0.28283822504628237</v>
      </c>
      <c r="BO716" s="42">
        <v>5.1867321686294154</v>
      </c>
      <c r="BP716" s="42">
        <v>1.397282407128638</v>
      </c>
      <c r="BQ716" s="43">
        <v>0.28283817696959451</v>
      </c>
      <c r="BR716" s="43">
        <v>5.2054721309668928</v>
      </c>
      <c r="BS716" s="43">
        <v>1.3972852617829534</v>
      </c>
    </row>
    <row r="717" spans="1:71" s="45" customFormat="1" x14ac:dyDescent="0.25">
      <c r="A717" s="94" t="s">
        <v>993</v>
      </c>
      <c r="B717" s="4" t="s">
        <v>1142</v>
      </c>
      <c r="C717" s="4">
        <v>2017</v>
      </c>
      <c r="D717" s="4">
        <v>258</v>
      </c>
      <c r="E717" s="4">
        <v>714</v>
      </c>
      <c r="F717" s="4">
        <v>77119.5</v>
      </c>
      <c r="G717" s="4">
        <v>50513.5</v>
      </c>
      <c r="H717" s="4"/>
      <c r="I717" s="4">
        <v>11.36</v>
      </c>
      <c r="J717" s="4">
        <v>370</v>
      </c>
      <c r="K717" s="4">
        <v>146.6</v>
      </c>
      <c r="L717" s="4">
        <v>0.38759689922480617</v>
      </c>
      <c r="M717" s="4">
        <v>4.9599999999999998E-2</v>
      </c>
      <c r="N717" s="19">
        <v>2.250505781977429</v>
      </c>
      <c r="O717" s="78">
        <v>0.16017446109503999</v>
      </c>
      <c r="P717" s="78">
        <v>3.2307569022029456</v>
      </c>
      <c r="Q717" s="78">
        <v>2.3431799999999999E-2</v>
      </c>
      <c r="R717" s="78">
        <v>2.3179762480271742</v>
      </c>
      <c r="S717" s="38">
        <v>0.71747157653570992</v>
      </c>
      <c r="T717" s="4">
        <v>170</v>
      </c>
      <c r="U717" s="4">
        <v>52.489771529422185</v>
      </c>
      <c r="V717" s="4"/>
      <c r="W717" s="4"/>
      <c r="X717" s="4">
        <v>149.30809469846719</v>
      </c>
      <c r="Y717" s="4">
        <v>3.4609261714923898</v>
      </c>
      <c r="Z717" s="4">
        <v>149.20217003160417</v>
      </c>
      <c r="AA717" s="4">
        <v>3.4382930226879038</v>
      </c>
      <c r="AB717" s="39">
        <v>149.20217003160417</v>
      </c>
      <c r="AC717" s="39">
        <v>3.4382930226879038</v>
      </c>
      <c r="AD717" s="20" t="s">
        <v>714</v>
      </c>
      <c r="AE717" s="4"/>
      <c r="AF717" s="4"/>
      <c r="AG717" s="4"/>
      <c r="AH717" s="40">
        <v>149.6</v>
      </c>
      <c r="AI717" s="40">
        <v>0.8</v>
      </c>
      <c r="AJ717" s="41"/>
      <c r="AK717" s="4"/>
      <c r="AL717" s="20">
        <v>1.2</v>
      </c>
      <c r="AM717" s="20">
        <v>1.3</v>
      </c>
      <c r="AN717" s="20">
        <v>1360</v>
      </c>
      <c r="AO717" s="74" t="s">
        <v>684</v>
      </c>
      <c r="AP717" s="20">
        <v>12.48</v>
      </c>
      <c r="AQ717" s="20">
        <v>3.7999999999999999E-2</v>
      </c>
      <c r="AR717" s="20">
        <v>1.1299999999999999</v>
      </c>
      <c r="AS717" s="20">
        <v>2.75</v>
      </c>
      <c r="AT717" s="20">
        <v>0.39400000000000002</v>
      </c>
      <c r="AU717" s="20">
        <v>21</v>
      </c>
      <c r="AV717" s="20">
        <v>9.01</v>
      </c>
      <c r="AW717" s="20">
        <v>109</v>
      </c>
      <c r="AX717" s="20">
        <v>44.5</v>
      </c>
      <c r="AY717" s="20">
        <v>229</v>
      </c>
      <c r="AZ717" s="20">
        <v>48</v>
      </c>
      <c r="BA717" s="20">
        <v>506</v>
      </c>
      <c r="BB717" s="20">
        <v>89</v>
      </c>
      <c r="BC717" s="20">
        <v>9720</v>
      </c>
      <c r="BD717" s="4"/>
      <c r="BE717" s="4"/>
      <c r="BF717" s="20">
        <v>2.4680000000000001E-3</v>
      </c>
      <c r="BG717" s="20">
        <v>1.7E-5</v>
      </c>
      <c r="BH717" s="20">
        <v>1.4672499999999999</v>
      </c>
      <c r="BI717" s="20">
        <v>1.1E-4</v>
      </c>
      <c r="BJ717" s="20">
        <v>0.10730000000000001</v>
      </c>
      <c r="BK717" s="20">
        <v>1.4E-3</v>
      </c>
      <c r="BL717" s="20">
        <v>0.28289999999999998</v>
      </c>
      <c r="BM717" s="20">
        <v>5.0000000000000002E-5</v>
      </c>
      <c r="BN717" s="42">
        <v>0.28289311554382385</v>
      </c>
      <c r="BO717" s="42">
        <v>7.1400271930910364</v>
      </c>
      <c r="BP717" s="42">
        <v>1.7687139554378544</v>
      </c>
      <c r="BQ717" s="43">
        <v>0.28289309716158711</v>
      </c>
      <c r="BR717" s="43">
        <v>7.1482360511088139</v>
      </c>
      <c r="BS717" s="43">
        <v>1.7687155212442451</v>
      </c>
    </row>
    <row r="718" spans="1:71" x14ac:dyDescent="0.25">
      <c r="A718" s="107" t="s">
        <v>994</v>
      </c>
      <c r="B718" s="45" t="s">
        <v>1142</v>
      </c>
      <c r="C718" s="45">
        <v>2017</v>
      </c>
      <c r="D718" s="45">
        <v>259</v>
      </c>
      <c r="E718" s="45">
        <v>715</v>
      </c>
      <c r="F718" s="45">
        <v>77343</v>
      </c>
      <c r="G718" s="45">
        <v>50505.5</v>
      </c>
      <c r="H718" s="45"/>
      <c r="I718" s="45">
        <v>50.9</v>
      </c>
      <c r="J718" s="45">
        <v>1082</v>
      </c>
      <c r="K718" s="45">
        <v>677</v>
      </c>
      <c r="L718" s="45">
        <v>0.61728395061728392</v>
      </c>
      <c r="M718" s="45">
        <v>4.9270000000000001E-2</v>
      </c>
      <c r="N718" s="83">
        <v>1.5291814368638579</v>
      </c>
      <c r="O718" s="84">
        <v>0.15937496371706</v>
      </c>
      <c r="P718" s="84">
        <v>2.9714528038958603</v>
      </c>
      <c r="Q718" s="84">
        <v>2.3470999999999999E-2</v>
      </c>
      <c r="R718" s="84">
        <v>2.5477707704837886</v>
      </c>
      <c r="S718" s="46">
        <v>0.85741586309007378</v>
      </c>
      <c r="T718" s="45">
        <v>159</v>
      </c>
      <c r="U718" s="45">
        <v>35.768313601235988</v>
      </c>
      <c r="V718" s="45"/>
      <c r="W718" s="45"/>
      <c r="X718" s="45">
        <v>149.55500300762404</v>
      </c>
      <c r="Y718" s="45">
        <v>3.8103186524243959</v>
      </c>
      <c r="Z718" s="45">
        <v>149.51137142400984</v>
      </c>
      <c r="AA718" s="45">
        <v>3.7826403282042858</v>
      </c>
      <c r="AB718" s="47">
        <v>149.51137142400984</v>
      </c>
      <c r="AC718" s="47">
        <v>3.7826403282042858</v>
      </c>
      <c r="AD718" s="48" t="s">
        <v>714</v>
      </c>
      <c r="AE718" s="45" t="s">
        <v>689</v>
      </c>
      <c r="AF718" s="45"/>
      <c r="AG718" s="45"/>
      <c r="AH718" s="49">
        <v>149.6</v>
      </c>
      <c r="AI718" s="49">
        <v>0.8</v>
      </c>
      <c r="AJ718" s="50"/>
      <c r="AK718" s="45"/>
      <c r="AL718" s="48">
        <v>5</v>
      </c>
      <c r="AM718" s="48">
        <v>1.4</v>
      </c>
      <c r="AN718" s="48">
        <v>2850</v>
      </c>
      <c r="AO718" s="74" t="s">
        <v>684</v>
      </c>
      <c r="AP718" s="48">
        <v>66.8</v>
      </c>
      <c r="AQ718" s="48">
        <v>0.105</v>
      </c>
      <c r="AR718" s="48">
        <v>2.09</v>
      </c>
      <c r="AS718" s="48">
        <v>5.58</v>
      </c>
      <c r="AT718" s="48">
        <v>0.97</v>
      </c>
      <c r="AU718" s="48">
        <v>46.5</v>
      </c>
      <c r="AV718" s="48">
        <v>18.7</v>
      </c>
      <c r="AW718" s="48">
        <v>242</v>
      </c>
      <c r="AX718" s="48">
        <v>107</v>
      </c>
      <c r="AY718" s="48">
        <v>486</v>
      </c>
      <c r="AZ718" s="48">
        <v>108.9</v>
      </c>
      <c r="BA718" s="48">
        <v>1130</v>
      </c>
      <c r="BB718" s="48">
        <v>194</v>
      </c>
      <c r="BC718" s="48">
        <v>9920</v>
      </c>
      <c r="BD718" s="45"/>
      <c r="BE718" s="45"/>
      <c r="BF718" s="48" t="s">
        <v>734</v>
      </c>
      <c r="BG718" s="48" t="s">
        <v>734</v>
      </c>
      <c r="BH718" s="48" t="s">
        <v>734</v>
      </c>
      <c r="BI718" s="48" t="s">
        <v>734</v>
      </c>
      <c r="BJ718" s="48" t="s">
        <v>734</v>
      </c>
      <c r="BK718" s="48" t="s">
        <v>734</v>
      </c>
      <c r="BL718" s="48" t="s">
        <v>734</v>
      </c>
      <c r="BM718" s="48" t="s">
        <v>734</v>
      </c>
      <c r="BN718" s="51" t="s">
        <v>734</v>
      </c>
      <c r="BO718" s="51" t="s">
        <v>734</v>
      </c>
      <c r="BP718" s="51" t="s">
        <v>734</v>
      </c>
      <c r="BQ718" s="52" t="s">
        <v>734</v>
      </c>
      <c r="BR718" s="52" t="s">
        <v>734</v>
      </c>
      <c r="BS718" s="52" t="s">
        <v>734</v>
      </c>
    </row>
    <row r="719" spans="1:71" x14ac:dyDescent="0.25">
      <c r="A719" s="94" t="s">
        <v>995</v>
      </c>
      <c r="B719" s="4" t="s">
        <v>1142</v>
      </c>
      <c r="C719" s="4">
        <v>2017</v>
      </c>
      <c r="D719" s="4">
        <v>260</v>
      </c>
      <c r="E719" s="4">
        <v>716</v>
      </c>
      <c r="F719" s="4">
        <v>77276</v>
      </c>
      <c r="G719" s="4">
        <v>50511</v>
      </c>
      <c r="I719" s="4">
        <v>21.8</v>
      </c>
      <c r="J719" s="4">
        <v>517</v>
      </c>
      <c r="K719" s="4">
        <v>286</v>
      </c>
      <c r="L719" s="4">
        <v>0.54466230936819171</v>
      </c>
      <c r="M719" s="4">
        <v>4.8160000000000001E-2</v>
      </c>
      <c r="N719" s="19">
        <v>2.0285583769914419</v>
      </c>
      <c r="O719" s="78">
        <v>0.15552423480518401</v>
      </c>
      <c r="P719" s="78">
        <v>3.1094010143792934</v>
      </c>
      <c r="Q719" s="78">
        <v>2.3431799999999999E-2</v>
      </c>
      <c r="R719" s="78">
        <v>2.356549507088876</v>
      </c>
      <c r="S719" s="38">
        <v>0.75787892786781541</v>
      </c>
      <c r="T719" s="4">
        <v>106</v>
      </c>
      <c r="U719" s="4">
        <v>47.921806938851923</v>
      </c>
      <c r="X719" s="4">
        <v>149.30809469846719</v>
      </c>
      <c r="Y719" s="4">
        <v>3.5185191696605207</v>
      </c>
      <c r="Z719" s="4">
        <v>149.47010715360599</v>
      </c>
      <c r="AA719" s="4">
        <v>3.5001635044051054</v>
      </c>
      <c r="AB719" s="39">
        <v>149.47010715360599</v>
      </c>
      <c r="AC719" s="39">
        <v>3.5001635044051054</v>
      </c>
      <c r="AD719" s="20" t="s">
        <v>714</v>
      </c>
      <c r="AH719" s="40">
        <v>149.6</v>
      </c>
      <c r="AI719" s="40">
        <v>0.8</v>
      </c>
      <c r="AJ719" s="41"/>
      <c r="AK719" s="82"/>
      <c r="AL719" s="20">
        <v>4.45</v>
      </c>
      <c r="AM719" s="20">
        <v>0.96</v>
      </c>
      <c r="AN719" s="20">
        <v>2800</v>
      </c>
      <c r="AO719" s="74" t="s">
        <v>684</v>
      </c>
      <c r="AP719" s="20">
        <v>29.9</v>
      </c>
      <c r="AQ719" s="20">
        <v>8.6999999999999994E-2</v>
      </c>
      <c r="AR719" s="20">
        <v>1.89</v>
      </c>
      <c r="AS719" s="20">
        <v>4.93</v>
      </c>
      <c r="AT719" s="20">
        <v>1.71</v>
      </c>
      <c r="AU719" s="20">
        <v>43.3</v>
      </c>
      <c r="AV719" s="20">
        <v>16.8</v>
      </c>
      <c r="AW719" s="20">
        <v>229</v>
      </c>
      <c r="AX719" s="20">
        <v>98</v>
      </c>
      <c r="AY719" s="20">
        <v>417</v>
      </c>
      <c r="AZ719" s="20">
        <v>93</v>
      </c>
      <c r="BA719" s="20">
        <v>950</v>
      </c>
      <c r="BB719" s="20">
        <v>179</v>
      </c>
      <c r="BC719" s="72">
        <v>7800</v>
      </c>
      <c r="BD719" s="82"/>
      <c r="BF719" s="20" t="s">
        <v>734</v>
      </c>
      <c r="BG719" s="20" t="s">
        <v>734</v>
      </c>
      <c r="BH719" s="20" t="s">
        <v>734</v>
      </c>
      <c r="BI719" s="20" t="s">
        <v>734</v>
      </c>
      <c r="BJ719" s="20" t="s">
        <v>734</v>
      </c>
      <c r="BK719" s="20" t="s">
        <v>734</v>
      </c>
      <c r="BL719" s="20" t="s">
        <v>734</v>
      </c>
      <c r="BM719" s="20" t="s">
        <v>734</v>
      </c>
      <c r="BN719" s="42" t="s">
        <v>734</v>
      </c>
      <c r="BO719" s="42" t="s">
        <v>734</v>
      </c>
      <c r="BP719" s="42" t="s">
        <v>734</v>
      </c>
      <c r="BQ719" s="43" t="s">
        <v>734</v>
      </c>
      <c r="BR719" s="43" t="s">
        <v>734</v>
      </c>
      <c r="BS719" s="43" t="s">
        <v>734</v>
      </c>
    </row>
    <row r="720" spans="1:71" x14ac:dyDescent="0.25">
      <c r="A720" s="94" t="s">
        <v>996</v>
      </c>
      <c r="B720" s="4" t="s">
        <v>1142</v>
      </c>
      <c r="C720" s="4">
        <v>2017</v>
      </c>
      <c r="D720" s="4">
        <v>261</v>
      </c>
      <c r="E720" s="4">
        <v>717</v>
      </c>
      <c r="F720" s="4">
        <v>77587</v>
      </c>
      <c r="G720" s="4">
        <v>50745</v>
      </c>
      <c r="I720" s="4">
        <v>21.41</v>
      </c>
      <c r="J720" s="4">
        <v>408</v>
      </c>
      <c r="K720" s="4">
        <v>269.60000000000002</v>
      </c>
      <c r="L720" s="4">
        <v>0.65616797900262469</v>
      </c>
      <c r="M720" s="4">
        <v>5.0139999999999997E-2</v>
      </c>
      <c r="N720" s="19">
        <v>1.8325868635655351</v>
      </c>
      <c r="O720" s="78">
        <v>0.16408533295520802</v>
      </c>
      <c r="P720" s="78">
        <v>3.0255622834120013</v>
      </c>
      <c r="Q720" s="78">
        <v>2.37454E-2</v>
      </c>
      <c r="R720" s="78">
        <v>2.4074161497946878</v>
      </c>
      <c r="S720" s="38">
        <v>0.79569214720636505</v>
      </c>
      <c r="T720" s="4">
        <v>199</v>
      </c>
      <c r="U720" s="4">
        <v>42.545687999048873</v>
      </c>
      <c r="X720" s="4">
        <v>151.28309642571386</v>
      </c>
      <c r="Y720" s="4">
        <v>3.6420136952621056</v>
      </c>
      <c r="Z720" s="4">
        <v>151.08179904487301</v>
      </c>
      <c r="AA720" s="4">
        <v>3.6131279908283958</v>
      </c>
      <c r="AB720" s="39">
        <v>151.08179904487301</v>
      </c>
      <c r="AC720" s="39">
        <v>3.6131279908283958</v>
      </c>
      <c r="AD720" s="20" t="s">
        <v>714</v>
      </c>
      <c r="AH720" s="40">
        <v>149.6</v>
      </c>
      <c r="AI720" s="40">
        <v>0.8</v>
      </c>
      <c r="AJ720" s="41"/>
      <c r="AL720" s="20">
        <v>5.6</v>
      </c>
      <c r="AM720" s="20">
        <v>1</v>
      </c>
      <c r="AN720" s="20">
        <v>1370</v>
      </c>
      <c r="AO720" s="74" t="s">
        <v>684</v>
      </c>
      <c r="AP720" s="20">
        <v>27.1</v>
      </c>
      <c r="AQ720" s="20">
        <v>7.4999999999999997E-2</v>
      </c>
      <c r="AR720" s="20">
        <v>1.25</v>
      </c>
      <c r="AS720" s="20">
        <v>3.4</v>
      </c>
      <c r="AT720" s="20">
        <v>0.98</v>
      </c>
      <c r="AU720" s="20">
        <v>22.2</v>
      </c>
      <c r="AV720" s="20">
        <v>9</v>
      </c>
      <c r="AW720" s="20">
        <v>120.4</v>
      </c>
      <c r="AX720" s="20">
        <v>47</v>
      </c>
      <c r="AY720" s="20">
        <v>231</v>
      </c>
      <c r="AZ720" s="20">
        <v>50.2</v>
      </c>
      <c r="BA720" s="20">
        <v>496</v>
      </c>
      <c r="BB720" s="20">
        <v>95.4</v>
      </c>
      <c r="BC720" s="20">
        <v>9030</v>
      </c>
      <c r="BF720" s="20">
        <v>2.356E-3</v>
      </c>
      <c r="BG720" s="20">
        <v>3.3000000000000003E-5</v>
      </c>
      <c r="BH720" s="20">
        <v>1.4673099999999999</v>
      </c>
      <c r="BI720" s="20">
        <v>1.2E-4</v>
      </c>
      <c r="BJ720" s="20">
        <v>9.2230000000000006E-2</v>
      </c>
      <c r="BK720" s="20">
        <v>5.1999999999999995E-4</v>
      </c>
      <c r="BL720" s="20">
        <v>0.282883</v>
      </c>
      <c r="BM720" s="20">
        <v>4.7000000000000004E-5</v>
      </c>
      <c r="BN720" s="42">
        <v>0.28287634505604625</v>
      </c>
      <c r="BO720" s="42">
        <v>6.5886382224267237</v>
      </c>
      <c r="BP720" s="42">
        <v>1.6625980723247529</v>
      </c>
      <c r="BQ720" s="43">
        <v>0.2828764104184357</v>
      </c>
      <c r="BR720" s="43">
        <v>6.5579540188887009</v>
      </c>
      <c r="BS720" s="43">
        <v>1.6625925899695904</v>
      </c>
    </row>
    <row r="721" spans="1:71" x14ac:dyDescent="0.25">
      <c r="A721" s="93" t="s">
        <v>997</v>
      </c>
      <c r="B721" s="53" t="s">
        <v>1142</v>
      </c>
      <c r="C721" s="53">
        <v>2017</v>
      </c>
      <c r="D721" s="53">
        <v>262</v>
      </c>
      <c r="E721" s="53">
        <v>718</v>
      </c>
      <c r="F721" s="53">
        <v>77360</v>
      </c>
      <c r="G721" s="53">
        <v>50751</v>
      </c>
      <c r="H721" s="53"/>
      <c r="I721" s="53">
        <v>11.96</v>
      </c>
      <c r="J721" s="53">
        <v>429</v>
      </c>
      <c r="K721" s="53">
        <v>146.9</v>
      </c>
      <c r="L721" s="53">
        <v>0.33222591362126247</v>
      </c>
      <c r="M721" s="53">
        <v>5.2600000000000001E-2</v>
      </c>
      <c r="N721" s="80">
        <v>2.4909122222123337</v>
      </c>
      <c r="O721" s="81">
        <v>0.16723386289456002</v>
      </c>
      <c r="P721" s="81">
        <v>3.2927884806227841</v>
      </c>
      <c r="Q721" s="81">
        <v>2.3069199999999998E-2</v>
      </c>
      <c r="R721" s="81">
        <v>2.1535580510762458</v>
      </c>
      <c r="S721" s="54">
        <v>0.65402259019957787</v>
      </c>
      <c r="T721" s="53">
        <v>304</v>
      </c>
      <c r="U721" s="53">
        <v>56.691154314089836</v>
      </c>
      <c r="V721" s="53"/>
      <c r="W721" s="53"/>
      <c r="X721" s="53">
        <v>147.02374440501785</v>
      </c>
      <c r="Y721" s="53">
        <v>3.1662416846280235</v>
      </c>
      <c r="Z721" s="53">
        <v>146.36084506692461</v>
      </c>
      <c r="AA721" s="53">
        <v>3.1373188462352899</v>
      </c>
      <c r="AB721" s="55">
        <v>146.36084506692461</v>
      </c>
      <c r="AC721" s="55">
        <v>3.1373188462352899</v>
      </c>
      <c r="AD721" s="56" t="s">
        <v>714</v>
      </c>
      <c r="AE721" s="53" t="s">
        <v>715</v>
      </c>
      <c r="AF721" s="53" t="s">
        <v>1775</v>
      </c>
      <c r="AG721" s="53"/>
      <c r="AH721" s="57">
        <v>149.6</v>
      </c>
      <c r="AI721" s="57">
        <v>0.8</v>
      </c>
      <c r="AJ721" s="58"/>
      <c r="AK721" s="77" t="s">
        <v>1782</v>
      </c>
      <c r="AL721" s="68">
        <v>18.600000000000001</v>
      </c>
      <c r="AM721" s="68">
        <v>9.9</v>
      </c>
      <c r="AN721" s="68">
        <v>1686</v>
      </c>
      <c r="AO721" s="79" t="s">
        <v>684</v>
      </c>
      <c r="AP721" s="68">
        <v>30.4</v>
      </c>
      <c r="AQ721" s="68">
        <v>3.26</v>
      </c>
      <c r="AR721" s="68">
        <v>22.3</v>
      </c>
      <c r="AS721" s="68">
        <v>9</v>
      </c>
      <c r="AT721" s="68">
        <v>1.04</v>
      </c>
      <c r="AU721" s="68">
        <v>26.5</v>
      </c>
      <c r="AV721" s="68">
        <v>9.3000000000000007</v>
      </c>
      <c r="AW721" s="68">
        <v>116</v>
      </c>
      <c r="AX721" s="68">
        <v>46.8</v>
      </c>
      <c r="AY721" s="68">
        <v>221</v>
      </c>
      <c r="AZ721" s="68">
        <v>52</v>
      </c>
      <c r="BA721" s="68">
        <v>550</v>
      </c>
      <c r="BB721" s="68">
        <v>97</v>
      </c>
      <c r="BC721" s="79">
        <v>8000</v>
      </c>
      <c r="BD721" s="77"/>
      <c r="BE721" s="53"/>
      <c r="BF721" s="56" t="s">
        <v>734</v>
      </c>
      <c r="BG721" s="56" t="s">
        <v>734</v>
      </c>
      <c r="BH721" s="56" t="s">
        <v>734</v>
      </c>
      <c r="BI721" s="56" t="s">
        <v>734</v>
      </c>
      <c r="BJ721" s="56" t="s">
        <v>734</v>
      </c>
      <c r="BK721" s="56" t="s">
        <v>734</v>
      </c>
      <c r="BL721" s="56" t="s">
        <v>734</v>
      </c>
      <c r="BM721" s="56" t="s">
        <v>734</v>
      </c>
      <c r="BN721" s="59" t="s">
        <v>734</v>
      </c>
      <c r="BO721" s="59" t="s">
        <v>734</v>
      </c>
      <c r="BP721" s="59" t="s">
        <v>734</v>
      </c>
      <c r="BQ721" s="60" t="s">
        <v>734</v>
      </c>
      <c r="BR721" s="60" t="s">
        <v>734</v>
      </c>
      <c r="BS721" s="60" t="s">
        <v>734</v>
      </c>
    </row>
    <row r="722" spans="1:71" x14ac:dyDescent="0.25">
      <c r="A722" s="93" t="s">
        <v>998</v>
      </c>
      <c r="B722" s="53" t="s">
        <v>1142</v>
      </c>
      <c r="C722" s="53">
        <v>2017</v>
      </c>
      <c r="D722" s="53">
        <v>263</v>
      </c>
      <c r="E722" s="53">
        <v>719</v>
      </c>
      <c r="F722" s="53">
        <v>76958.5</v>
      </c>
      <c r="G722" s="53">
        <v>50724</v>
      </c>
      <c r="H722" s="53"/>
      <c r="I722" s="53">
        <v>19.7</v>
      </c>
      <c r="J722" s="53">
        <v>477</v>
      </c>
      <c r="K722" s="53">
        <v>362</v>
      </c>
      <c r="L722" s="53">
        <v>0.74239049740163332</v>
      </c>
      <c r="M722" s="53">
        <v>5.1450000000000003E-2</v>
      </c>
      <c r="N722" s="80">
        <v>1.5362218460789618</v>
      </c>
      <c r="O722" s="81">
        <v>0.17671107064254002</v>
      </c>
      <c r="P722" s="81">
        <v>2.7175814019833102</v>
      </c>
      <c r="Q722" s="81">
        <v>2.49214E-2</v>
      </c>
      <c r="R722" s="81">
        <v>2.24171164872633</v>
      </c>
      <c r="S722" s="54">
        <v>0.82489218063176051</v>
      </c>
      <c r="T722" s="53">
        <v>259</v>
      </c>
      <c r="U722" s="53">
        <v>35.281743166178387</v>
      </c>
      <c r="V722" s="53"/>
      <c r="W722" s="53"/>
      <c r="X722" s="53">
        <v>158.68396851686163</v>
      </c>
      <c r="Y722" s="53">
        <v>3.5572370069037094</v>
      </c>
      <c r="Z722" s="53">
        <v>158.24487462993994</v>
      </c>
      <c r="AA722" s="53">
        <v>3.5220356769239332</v>
      </c>
      <c r="AB722" s="55">
        <v>158.24487462993994</v>
      </c>
      <c r="AC722" s="55">
        <v>3.5220356769239332</v>
      </c>
      <c r="AD722" s="56" t="s">
        <v>714</v>
      </c>
      <c r="AE722" s="53" t="s">
        <v>715</v>
      </c>
      <c r="AF722" s="53" t="s">
        <v>1775</v>
      </c>
      <c r="AG722" s="53"/>
      <c r="AH722" s="57">
        <v>149.6</v>
      </c>
      <c r="AI722" s="57">
        <v>0.8</v>
      </c>
      <c r="AJ722" s="58"/>
      <c r="AK722" s="53" t="s">
        <v>1783</v>
      </c>
      <c r="AL722" s="68">
        <v>2.9</v>
      </c>
      <c r="AM722" s="68">
        <v>1.3</v>
      </c>
      <c r="AN722" s="68">
        <v>1642</v>
      </c>
      <c r="AO722" s="79" t="s">
        <v>684</v>
      </c>
      <c r="AP722" s="68">
        <v>16.86</v>
      </c>
      <c r="AQ722" s="68">
        <v>5.8999999999999997E-2</v>
      </c>
      <c r="AR722" s="68">
        <v>0.9</v>
      </c>
      <c r="AS722" s="68">
        <v>2.59</v>
      </c>
      <c r="AT722" s="68">
        <v>0.51100000000000001</v>
      </c>
      <c r="AU722" s="68">
        <v>23.3</v>
      </c>
      <c r="AV722" s="68">
        <v>9.0299999999999994</v>
      </c>
      <c r="AW722" s="68">
        <v>121.9</v>
      </c>
      <c r="AX722" s="68">
        <v>53.4</v>
      </c>
      <c r="AY722" s="68">
        <v>273</v>
      </c>
      <c r="AZ722" s="68">
        <v>59.9</v>
      </c>
      <c r="BA722" s="68">
        <v>549</v>
      </c>
      <c r="BB722" s="68">
        <v>116</v>
      </c>
      <c r="BC722" s="68">
        <v>10700</v>
      </c>
      <c r="BD722" s="53"/>
      <c r="BE722" s="53"/>
      <c r="BF722" s="56" t="s">
        <v>734</v>
      </c>
      <c r="BG722" s="56" t="s">
        <v>734</v>
      </c>
      <c r="BH722" s="56" t="s">
        <v>734</v>
      </c>
      <c r="BI722" s="56" t="s">
        <v>734</v>
      </c>
      <c r="BJ722" s="56" t="s">
        <v>734</v>
      </c>
      <c r="BK722" s="56" t="s">
        <v>734</v>
      </c>
      <c r="BL722" s="56" t="s">
        <v>734</v>
      </c>
      <c r="BM722" s="56" t="s">
        <v>734</v>
      </c>
      <c r="BN722" s="59" t="s">
        <v>734</v>
      </c>
      <c r="BO722" s="59" t="s">
        <v>734</v>
      </c>
      <c r="BP722" s="59" t="s">
        <v>734</v>
      </c>
      <c r="BQ722" s="60" t="s">
        <v>734</v>
      </c>
      <c r="BR722" s="60" t="s">
        <v>734</v>
      </c>
      <c r="BS722" s="60" t="s">
        <v>734</v>
      </c>
    </row>
    <row r="723" spans="1:71" x14ac:dyDescent="0.25">
      <c r="A723" s="94" t="s">
        <v>999</v>
      </c>
      <c r="B723" s="4" t="s">
        <v>1142</v>
      </c>
      <c r="C723" s="4">
        <v>2017</v>
      </c>
      <c r="D723" s="4">
        <v>264</v>
      </c>
      <c r="E723" s="4">
        <v>720</v>
      </c>
      <c r="F723" s="4">
        <v>77231</v>
      </c>
      <c r="G723" s="4">
        <v>50249.5</v>
      </c>
      <c r="I723" s="4">
        <v>28.34</v>
      </c>
      <c r="J723" s="4">
        <v>542</v>
      </c>
      <c r="K723" s="4">
        <v>398.5</v>
      </c>
      <c r="L723" s="4">
        <v>0.70028011204481799</v>
      </c>
      <c r="M723" s="4">
        <v>4.9029999999999997E-2</v>
      </c>
      <c r="N723" s="19">
        <v>1.9486081584085064</v>
      </c>
      <c r="O723" s="78">
        <v>0.15760531857896001</v>
      </c>
      <c r="P723" s="78">
        <v>2.7297329031703099</v>
      </c>
      <c r="Q723" s="78">
        <v>2.3324000000000001E-2</v>
      </c>
      <c r="R723" s="78">
        <v>1.9116401250325379</v>
      </c>
      <c r="S723" s="38">
        <v>0.7003029940447143</v>
      </c>
      <c r="T723" s="4">
        <v>141</v>
      </c>
      <c r="U723" s="4">
        <v>45.675081714619317</v>
      </c>
      <c r="X723" s="4">
        <v>148.62904808145208</v>
      </c>
      <c r="Y723" s="4">
        <v>2.8412525205789416</v>
      </c>
      <c r="Z723" s="4">
        <v>148.62655155407626</v>
      </c>
      <c r="AA723" s="4">
        <v>2.825128017637268</v>
      </c>
      <c r="AB723" s="39">
        <v>148.62655155407626</v>
      </c>
      <c r="AC723" s="39">
        <v>2.825128017637268</v>
      </c>
      <c r="AD723" s="20" t="s">
        <v>714</v>
      </c>
      <c r="AH723" s="40">
        <v>149.6</v>
      </c>
      <c r="AI723" s="40">
        <v>0.8</v>
      </c>
      <c r="AJ723" s="41"/>
      <c r="AL723" s="20">
        <v>7.03</v>
      </c>
      <c r="AM723" s="20">
        <v>0.77</v>
      </c>
      <c r="AN723" s="20">
        <v>3001</v>
      </c>
      <c r="AO723" s="74" t="s">
        <v>684</v>
      </c>
      <c r="AP723" s="20">
        <v>22.5</v>
      </c>
      <c r="AQ723" s="20">
        <v>0.112</v>
      </c>
      <c r="AR723" s="20">
        <v>2.57</v>
      </c>
      <c r="AS723" s="20">
        <v>6.56</v>
      </c>
      <c r="AT723" s="20">
        <v>2.69</v>
      </c>
      <c r="AU723" s="20">
        <v>49.6</v>
      </c>
      <c r="AV723" s="20">
        <v>19.3</v>
      </c>
      <c r="AW723" s="20">
        <v>251</v>
      </c>
      <c r="AX723" s="20">
        <v>104.6</v>
      </c>
      <c r="AY723" s="20">
        <v>482</v>
      </c>
      <c r="AZ723" s="20">
        <v>101.3</v>
      </c>
      <c r="BA723" s="20">
        <v>941</v>
      </c>
      <c r="BB723" s="20">
        <v>174.4</v>
      </c>
      <c r="BC723" s="20">
        <v>7440</v>
      </c>
      <c r="BF723" s="20">
        <v>2.957E-3</v>
      </c>
      <c r="BG723" s="20">
        <v>6.7999999999999999E-5</v>
      </c>
      <c r="BH723" s="20">
        <v>1.46726</v>
      </c>
      <c r="BI723" s="20">
        <v>1.1E-4</v>
      </c>
      <c r="BJ723" s="20">
        <v>0.10829999999999999</v>
      </c>
      <c r="BK723" s="20">
        <v>1.9E-3</v>
      </c>
      <c r="BL723" s="20">
        <v>0.28283000000000003</v>
      </c>
      <c r="BM723" s="20">
        <v>5.4999999999999995E-5</v>
      </c>
      <c r="BN723" s="42">
        <v>0.28282178335098562</v>
      </c>
      <c r="BO723" s="42">
        <v>4.6038874521525663</v>
      </c>
      <c r="BP723" s="42">
        <v>1.9455828588952668</v>
      </c>
      <c r="BQ723" s="43">
        <v>0.28282172945981088</v>
      </c>
      <c r="BR723" s="43">
        <v>4.6236528141641031</v>
      </c>
      <c r="BS723" s="43">
        <v>1.9455870733686693</v>
      </c>
    </row>
    <row r="724" spans="1:71" x14ac:dyDescent="0.25">
      <c r="A724" s="94" t="s">
        <v>1000</v>
      </c>
      <c r="B724" s="4" t="s">
        <v>1142</v>
      </c>
      <c r="C724" s="4">
        <v>2017</v>
      </c>
      <c r="D724" s="4">
        <v>265</v>
      </c>
      <c r="E724" s="4">
        <v>721</v>
      </c>
      <c r="F724" s="4">
        <v>77614</v>
      </c>
      <c r="G724" s="4">
        <v>50326</v>
      </c>
      <c r="I724" s="4">
        <v>57.8</v>
      </c>
      <c r="J724" s="4">
        <v>919</v>
      </c>
      <c r="K724" s="4">
        <v>756</v>
      </c>
      <c r="L724" s="4">
        <v>0.79491255961844198</v>
      </c>
      <c r="M724" s="4">
        <v>4.972E-2</v>
      </c>
      <c r="N724" s="19">
        <v>1.5827858862106887</v>
      </c>
      <c r="O724" s="78">
        <v>0.163718154380704</v>
      </c>
      <c r="P724" s="78">
        <v>2.9027523454262059</v>
      </c>
      <c r="Q724" s="78">
        <v>2.3892399999999998E-2</v>
      </c>
      <c r="R724" s="78">
        <v>2.4332611896978062</v>
      </c>
      <c r="S724" s="38">
        <v>0.8382600029698829</v>
      </c>
      <c r="T724" s="4">
        <v>185</v>
      </c>
      <c r="U724" s="4">
        <v>36.878047216278432</v>
      </c>
      <c r="X724" s="4">
        <v>152.20867023232725</v>
      </c>
      <c r="Y724" s="4">
        <v>3.7036345001183366</v>
      </c>
      <c r="Z724" s="4">
        <v>152.08948147967229</v>
      </c>
      <c r="AA724" s="4">
        <v>3.6749276673821325</v>
      </c>
      <c r="AB724" s="39">
        <v>152.08948147967229</v>
      </c>
      <c r="AC724" s="39">
        <v>3.6749276673821325</v>
      </c>
      <c r="AD724" s="20" t="s">
        <v>714</v>
      </c>
      <c r="AH724" s="40">
        <v>149.6</v>
      </c>
      <c r="AI724" s="40">
        <v>0.8</v>
      </c>
      <c r="AJ724" s="41"/>
      <c r="AL724" s="20">
        <v>3.5</v>
      </c>
      <c r="AM724" s="20">
        <v>1.5</v>
      </c>
      <c r="AN724" s="20">
        <v>2720</v>
      </c>
      <c r="AO724" s="74" t="s">
        <v>684</v>
      </c>
      <c r="AP724" s="20">
        <v>27.2</v>
      </c>
      <c r="AQ724" s="20">
        <v>0.14499999999999999</v>
      </c>
      <c r="AR724" s="20">
        <v>3.01</v>
      </c>
      <c r="AS724" s="20">
        <v>7.37</v>
      </c>
      <c r="AT724" s="20">
        <v>1.93</v>
      </c>
      <c r="AU724" s="20">
        <v>52.6</v>
      </c>
      <c r="AV724" s="20">
        <v>18.600000000000001</v>
      </c>
      <c r="AW724" s="20">
        <v>230</v>
      </c>
      <c r="AX724" s="20">
        <v>90.5</v>
      </c>
      <c r="AY724" s="20">
        <v>408</v>
      </c>
      <c r="AZ724" s="20">
        <v>87.2</v>
      </c>
      <c r="BA724" s="20">
        <v>810</v>
      </c>
      <c r="BB724" s="20">
        <v>145</v>
      </c>
      <c r="BC724" s="20">
        <v>8840</v>
      </c>
      <c r="BF724" s="20">
        <v>2.869E-3</v>
      </c>
      <c r="BG724" s="20">
        <v>6.4999999999999994E-5</v>
      </c>
      <c r="BH724" s="20">
        <v>1.4672400000000001</v>
      </c>
      <c r="BI724" s="20">
        <v>1E-4</v>
      </c>
      <c r="BJ724" s="20">
        <v>0.1019</v>
      </c>
      <c r="BK724" s="20">
        <v>3.3E-3</v>
      </c>
      <c r="BL724" s="20">
        <v>0.28289599999999998</v>
      </c>
      <c r="BM724" s="20">
        <v>3.3000000000000003E-5</v>
      </c>
      <c r="BN724" s="42">
        <v>0.2828878418669622</v>
      </c>
      <c r="BO724" s="42">
        <v>7.0177717152053454</v>
      </c>
      <c r="BP724" s="42">
        <v>1.1673587110961972</v>
      </c>
      <c r="BQ724" s="43">
        <v>0.28288797559019185</v>
      </c>
      <c r="BR724" s="43">
        <v>6.967063994709477</v>
      </c>
      <c r="BS724" s="43">
        <v>1.1673522440212019</v>
      </c>
    </row>
    <row r="725" spans="1:71" x14ac:dyDescent="0.25">
      <c r="A725" s="94" t="s">
        <v>1001</v>
      </c>
      <c r="B725" s="4" t="s">
        <v>1142</v>
      </c>
      <c r="C725" s="4">
        <v>2017</v>
      </c>
      <c r="D725" s="4">
        <v>266</v>
      </c>
      <c r="E725" s="4">
        <v>722</v>
      </c>
      <c r="F725" s="4">
        <v>77579</v>
      </c>
      <c r="G725" s="4">
        <v>50123</v>
      </c>
      <c r="I725" s="4">
        <v>20.67</v>
      </c>
      <c r="J725" s="4">
        <v>283.7</v>
      </c>
      <c r="K725" s="4">
        <v>256</v>
      </c>
      <c r="L725" s="4">
        <v>0.88261253309796994</v>
      </c>
      <c r="M725" s="4">
        <v>5.0299999999999997E-2</v>
      </c>
      <c r="N725" s="19">
        <v>2.4046701581254246</v>
      </c>
      <c r="O725" s="78">
        <v>0.16406545188180002</v>
      </c>
      <c r="P725" s="78">
        <v>3.1514639424312452</v>
      </c>
      <c r="Q725" s="78">
        <v>2.3667000000000001E-2</v>
      </c>
      <c r="R725" s="78">
        <v>2.0369797277011208</v>
      </c>
      <c r="S725" s="38">
        <v>0.64635983939884845</v>
      </c>
      <c r="T725" s="4">
        <v>194</v>
      </c>
      <c r="U725" s="4">
        <v>55.75202886835028</v>
      </c>
      <c r="X725" s="4">
        <v>150.78940271794869</v>
      </c>
      <c r="Y725" s="4">
        <v>3.0715495648862174</v>
      </c>
      <c r="Z725" s="4">
        <v>150.55674718745351</v>
      </c>
      <c r="AA725" s="4">
        <v>3.0515812850402475</v>
      </c>
      <c r="AB725" s="39">
        <v>150.55674718745351</v>
      </c>
      <c r="AC725" s="39">
        <v>3.0515812850402475</v>
      </c>
      <c r="AD725" s="20" t="s">
        <v>714</v>
      </c>
      <c r="AH725" s="40">
        <v>149.6</v>
      </c>
      <c r="AI725" s="40">
        <v>0.8</v>
      </c>
      <c r="AJ725" s="41"/>
      <c r="AL725" s="20">
        <v>9.4</v>
      </c>
      <c r="AM725" s="20">
        <v>2.4</v>
      </c>
      <c r="AN725" s="20">
        <v>1151</v>
      </c>
      <c r="AO725" s="74" t="s">
        <v>684</v>
      </c>
      <c r="AP725" s="20">
        <v>24.4</v>
      </c>
      <c r="AQ725" s="20">
        <v>9.0999999999999998E-2</v>
      </c>
      <c r="AR725" s="20">
        <v>1.49</v>
      </c>
      <c r="AS725" s="20">
        <v>2.94</v>
      </c>
      <c r="AT725" s="20">
        <v>1.05</v>
      </c>
      <c r="AU725" s="20">
        <v>18.5</v>
      </c>
      <c r="AV725" s="20">
        <v>7.12</v>
      </c>
      <c r="AW725" s="20">
        <v>94</v>
      </c>
      <c r="AX725" s="20">
        <v>37.6</v>
      </c>
      <c r="AY725" s="20">
        <v>180</v>
      </c>
      <c r="AZ725" s="20">
        <v>39.6</v>
      </c>
      <c r="BA725" s="20">
        <v>430</v>
      </c>
      <c r="BB725" s="20">
        <v>76.599999999999994</v>
      </c>
      <c r="BC725" s="20">
        <v>9240</v>
      </c>
      <c r="BF725" s="20">
        <v>2.1919999999999999E-3</v>
      </c>
      <c r="BG725" s="20">
        <v>2.1999999999999999E-5</v>
      </c>
      <c r="BH725" s="20">
        <v>1.467371</v>
      </c>
      <c r="BI725" s="20">
        <v>8.6000000000000003E-5</v>
      </c>
      <c r="BJ725" s="20">
        <v>8.8499999999999995E-2</v>
      </c>
      <c r="BK725" s="20">
        <v>1.6000000000000001E-3</v>
      </c>
      <c r="BL725" s="20">
        <v>0.28275600000000001</v>
      </c>
      <c r="BM725" s="20">
        <v>4.35E-5</v>
      </c>
      <c r="BN725" s="42">
        <v>0.28274982985156633</v>
      </c>
      <c r="BO725" s="42">
        <v>2.1015487166287095</v>
      </c>
      <c r="BP725" s="42">
        <v>1.538785779632762</v>
      </c>
      <c r="BQ725" s="43">
        <v>0.28274986911596395</v>
      </c>
      <c r="BR725" s="43">
        <v>2.0816427036840501</v>
      </c>
      <c r="BS725" s="43">
        <v>1.5387825034824933</v>
      </c>
    </row>
    <row r="726" spans="1:71" x14ac:dyDescent="0.25">
      <c r="A726" s="94" t="s">
        <v>1002</v>
      </c>
      <c r="B726" s="4" t="s">
        <v>1142</v>
      </c>
      <c r="C726" s="4">
        <v>2017</v>
      </c>
      <c r="D726" s="4">
        <v>267</v>
      </c>
      <c r="E726" s="4">
        <v>723</v>
      </c>
      <c r="F726" s="4">
        <v>77297</v>
      </c>
      <c r="G726" s="4">
        <v>50127</v>
      </c>
      <c r="I726" s="4">
        <v>22.6</v>
      </c>
      <c r="J726" s="4">
        <v>461</v>
      </c>
      <c r="K726" s="4">
        <v>307</v>
      </c>
      <c r="L726" s="4">
        <v>0.64474532559638942</v>
      </c>
      <c r="M726" s="4">
        <v>4.8860000000000001E-2</v>
      </c>
      <c r="N726" s="19">
        <v>2.1139472165542323</v>
      </c>
      <c r="O726" s="78">
        <v>0.164119908735048</v>
      </c>
      <c r="P726" s="78">
        <v>3.1380545758953868</v>
      </c>
      <c r="Q726" s="78">
        <v>2.4372600000000001E-2</v>
      </c>
      <c r="R726" s="78">
        <v>2.3191838406906409</v>
      </c>
      <c r="S726" s="38">
        <v>0.73905146790791665</v>
      </c>
      <c r="T726" s="4">
        <v>140</v>
      </c>
      <c r="U726" s="4">
        <v>49.625227353953726</v>
      </c>
      <c r="X726" s="4">
        <v>155.23128554444918</v>
      </c>
      <c r="Y726" s="4">
        <v>3.600098890043212</v>
      </c>
      <c r="Z726" s="4">
        <v>155.28828771508148</v>
      </c>
      <c r="AA726" s="4">
        <v>3.5784336850462517</v>
      </c>
      <c r="AB726" s="39">
        <v>155.28828771508148</v>
      </c>
      <c r="AC726" s="39">
        <v>3.5784336850462517</v>
      </c>
      <c r="AD726" s="20" t="s">
        <v>714</v>
      </c>
      <c r="AH726" s="40">
        <v>149.6</v>
      </c>
      <c r="AI726" s="40">
        <v>0.8</v>
      </c>
      <c r="AJ726" s="41"/>
      <c r="AK726" s="4" t="s">
        <v>1783</v>
      </c>
      <c r="AL726" s="73">
        <v>2.16</v>
      </c>
      <c r="AM726" s="73">
        <v>0.92</v>
      </c>
      <c r="AN726" s="73">
        <v>1485</v>
      </c>
      <c r="AO726" s="73">
        <v>4.13E-3</v>
      </c>
      <c r="AP726" s="73">
        <v>12.8</v>
      </c>
      <c r="AQ726" s="73">
        <v>3.9E-2</v>
      </c>
      <c r="AR726" s="73">
        <v>1.01</v>
      </c>
      <c r="AS726" s="73">
        <v>3.46</v>
      </c>
      <c r="AT726" s="73">
        <v>0.52500000000000002</v>
      </c>
      <c r="AU726" s="73">
        <v>23.2</v>
      </c>
      <c r="AV726" s="73">
        <v>9.4600000000000009</v>
      </c>
      <c r="AW726" s="73">
        <v>121</v>
      </c>
      <c r="AX726" s="73">
        <v>52.1</v>
      </c>
      <c r="AY726" s="73">
        <v>237</v>
      </c>
      <c r="AZ726" s="73">
        <v>53.7</v>
      </c>
      <c r="BA726" s="73">
        <v>553</v>
      </c>
      <c r="BB726" s="73">
        <v>97</v>
      </c>
      <c r="BC726" s="73">
        <v>10340</v>
      </c>
      <c r="BF726" s="20">
        <v>3.4819999999999999E-3</v>
      </c>
      <c r="BG726" s="20">
        <v>5.1E-5</v>
      </c>
      <c r="BH726" s="20">
        <v>1.467292</v>
      </c>
      <c r="BI726" s="20">
        <v>7.7999999999999999E-5</v>
      </c>
      <c r="BJ726" s="20">
        <v>0.1249</v>
      </c>
      <c r="BK726" s="20">
        <v>1.6999999999999999E-3</v>
      </c>
      <c r="BL726" s="20">
        <v>0.28279799999999999</v>
      </c>
      <c r="BM726" s="20">
        <v>4.7000000000000004E-5</v>
      </c>
      <c r="BN726" s="42">
        <v>0.28278789022480921</v>
      </c>
      <c r="BO726" s="42">
        <v>3.5532452149467098</v>
      </c>
      <c r="BP726" s="42">
        <v>1.6626136365009534</v>
      </c>
      <c r="BQ726" s="43">
        <v>0.28278826106833321</v>
      </c>
      <c r="BR726" s="43">
        <v>3.4397315446121901</v>
      </c>
      <c r="BS726" s="43">
        <v>1.6625925899695904</v>
      </c>
    </row>
    <row r="727" spans="1:71" x14ac:dyDescent="0.25">
      <c r="A727" s="94" t="s">
        <v>1003</v>
      </c>
      <c r="B727" s="4" t="s">
        <v>1142</v>
      </c>
      <c r="C727" s="4">
        <v>2017</v>
      </c>
      <c r="D727" s="4">
        <v>268</v>
      </c>
      <c r="E727" s="4">
        <v>724</v>
      </c>
      <c r="F727" s="4">
        <v>77735.5</v>
      </c>
      <c r="G727" s="4">
        <v>49923.5</v>
      </c>
      <c r="I727" s="4">
        <v>12.66</v>
      </c>
      <c r="J727" s="4">
        <v>410</v>
      </c>
      <c r="K727" s="4">
        <v>166.1</v>
      </c>
      <c r="L727" s="4">
        <v>0.39123630672926446</v>
      </c>
      <c r="M727" s="4">
        <v>4.9110000000000001E-2</v>
      </c>
      <c r="N727" s="19">
        <v>2.2320620758890786</v>
      </c>
      <c r="O727" s="78">
        <v>0.15912272259819601</v>
      </c>
      <c r="P727" s="78">
        <v>3.5348596453613079</v>
      </c>
      <c r="Q727" s="78">
        <v>2.3510200000000002E-2</v>
      </c>
      <c r="R727" s="78">
        <v>2.7410092305174034</v>
      </c>
      <c r="S727" s="38">
        <v>0.77542236623577099</v>
      </c>
      <c r="T727" s="4">
        <v>150</v>
      </c>
      <c r="U727" s="4">
        <v>52.282340105513462</v>
      </c>
      <c r="X727" s="4">
        <v>149.80190186011785</v>
      </c>
      <c r="Y727" s="4">
        <v>4.1060839574764527</v>
      </c>
      <c r="Z727" s="4">
        <v>149.78903155776428</v>
      </c>
      <c r="AA727" s="4">
        <v>4.0793785091384551</v>
      </c>
      <c r="AB727" s="39">
        <v>149.78903155776428</v>
      </c>
      <c r="AC727" s="39">
        <v>4.0793785091384551</v>
      </c>
      <c r="AD727" s="20" t="s">
        <v>714</v>
      </c>
      <c r="AH727" s="40">
        <v>149.6</v>
      </c>
      <c r="AI727" s="40">
        <v>0.8</v>
      </c>
      <c r="AJ727" s="41"/>
      <c r="AL727" s="20">
        <v>2.44</v>
      </c>
      <c r="AM727" s="20">
        <v>0.32</v>
      </c>
      <c r="AN727" s="20">
        <v>1340</v>
      </c>
      <c r="AO727" s="74" t="s">
        <v>684</v>
      </c>
      <c r="AP727" s="20">
        <v>14.2</v>
      </c>
      <c r="AQ727" s="20">
        <v>6.3E-2</v>
      </c>
      <c r="AR727" s="20">
        <v>1</v>
      </c>
      <c r="AS727" s="20">
        <v>2.77</v>
      </c>
      <c r="AT727" s="20">
        <v>0.42399999999999999</v>
      </c>
      <c r="AU727" s="20">
        <v>15.7</v>
      </c>
      <c r="AV727" s="20">
        <v>7.39</v>
      </c>
      <c r="AW727" s="20">
        <v>99.8</v>
      </c>
      <c r="AX727" s="20">
        <v>42.5</v>
      </c>
      <c r="AY727" s="20">
        <v>217</v>
      </c>
      <c r="AZ727" s="20">
        <v>48.1</v>
      </c>
      <c r="BA727" s="20">
        <v>498</v>
      </c>
      <c r="BB727" s="20">
        <v>91</v>
      </c>
      <c r="BC727" s="72">
        <v>9600</v>
      </c>
      <c r="BD727" s="82"/>
      <c r="BF727" s="20">
        <v>1.6440000000000001E-3</v>
      </c>
      <c r="BG727" s="20">
        <v>5.5999999999999999E-5</v>
      </c>
      <c r="BH727" s="20">
        <v>1.46715</v>
      </c>
      <c r="BI727" s="20">
        <v>1.6000000000000001E-4</v>
      </c>
      <c r="BJ727" s="20">
        <v>6.0299999999999999E-2</v>
      </c>
      <c r="BK727" s="20">
        <v>1E-3</v>
      </c>
      <c r="BL727" s="20">
        <v>0.28293000000000001</v>
      </c>
      <c r="BM727" s="20">
        <v>6.4999999999999994E-5</v>
      </c>
      <c r="BN727" s="42">
        <v>0.28292539601869843</v>
      </c>
      <c r="BO727" s="42">
        <v>8.2949958262301671</v>
      </c>
      <c r="BP727" s="42">
        <v>2.2993311448284093</v>
      </c>
      <c r="BQ727" s="43">
        <v>0.28292540183697296</v>
      </c>
      <c r="BR727" s="43">
        <v>8.2909916663820304</v>
      </c>
      <c r="BS727" s="43">
        <v>2.2993301776175183</v>
      </c>
    </row>
    <row r="728" spans="1:71" x14ac:dyDescent="0.25">
      <c r="A728" s="94" t="s">
        <v>1004</v>
      </c>
      <c r="B728" s="4" t="s">
        <v>1142</v>
      </c>
      <c r="C728" s="4">
        <v>2017</v>
      </c>
      <c r="D728" s="4">
        <v>269</v>
      </c>
      <c r="E728" s="4">
        <v>725</v>
      </c>
      <c r="F728" s="4">
        <v>77273</v>
      </c>
      <c r="G728" s="4">
        <v>49877.5</v>
      </c>
      <c r="I728" s="4">
        <v>30</v>
      </c>
      <c r="J728" s="4">
        <v>567</v>
      </c>
      <c r="K728" s="4">
        <v>391</v>
      </c>
      <c r="L728" s="4">
        <v>0.5617977528089888</v>
      </c>
      <c r="M728" s="4">
        <v>4.9450000000000001E-2</v>
      </c>
      <c r="N728" s="19">
        <v>1.7166823752521467</v>
      </c>
      <c r="O728" s="78">
        <v>0.16082545819984004</v>
      </c>
      <c r="P728" s="78">
        <v>2.9045240154428158</v>
      </c>
      <c r="Q728" s="78">
        <v>2.3598400000000002E-2</v>
      </c>
      <c r="R728" s="78">
        <v>2.3429172795433275</v>
      </c>
      <c r="S728" s="38">
        <v>0.80664414103187687</v>
      </c>
      <c r="T728" s="4">
        <v>166</v>
      </c>
      <c r="U728" s="4">
        <v>40.091140010315861</v>
      </c>
      <c r="X728" s="4">
        <v>150.35738970605618</v>
      </c>
      <c r="Y728" s="4">
        <v>3.5227492644934908</v>
      </c>
      <c r="Z728" s="4">
        <v>150.28294959260239</v>
      </c>
      <c r="AA728" s="4">
        <v>3.4975128854353659</v>
      </c>
      <c r="AB728" s="39">
        <v>150.28294959260239</v>
      </c>
      <c r="AC728" s="39">
        <v>3.4975128854353659</v>
      </c>
      <c r="AD728" s="20" t="s">
        <v>714</v>
      </c>
      <c r="AH728" s="40">
        <v>149.6</v>
      </c>
      <c r="AI728" s="40">
        <v>0.8</v>
      </c>
      <c r="AJ728" s="41"/>
      <c r="AK728" s="82" t="s">
        <v>1783</v>
      </c>
      <c r="AL728" s="73">
        <v>4.4000000000000004</v>
      </c>
      <c r="AM728" s="73">
        <v>1.4</v>
      </c>
      <c r="AN728" s="73">
        <v>3690</v>
      </c>
      <c r="AO728" s="79" t="s">
        <v>684</v>
      </c>
      <c r="AP728" s="73">
        <v>16.5</v>
      </c>
      <c r="AQ728" s="73">
        <v>0.22600000000000001</v>
      </c>
      <c r="AR728" s="73">
        <v>4.5999999999999996</v>
      </c>
      <c r="AS728" s="73">
        <v>12.1</v>
      </c>
      <c r="AT728" s="73">
        <v>3.35</v>
      </c>
      <c r="AU728" s="73">
        <v>71</v>
      </c>
      <c r="AV728" s="73">
        <v>25</v>
      </c>
      <c r="AW728" s="73">
        <v>336</v>
      </c>
      <c r="AX728" s="73">
        <v>135</v>
      </c>
      <c r="AY728" s="73">
        <v>631</v>
      </c>
      <c r="AZ728" s="73">
        <v>137</v>
      </c>
      <c r="BA728" s="73">
        <v>1290</v>
      </c>
      <c r="BB728" s="73">
        <v>250</v>
      </c>
      <c r="BC728" s="73">
        <v>6820</v>
      </c>
      <c r="BF728" s="20">
        <v>3.7299999999999998E-3</v>
      </c>
      <c r="BG728" s="20">
        <v>1.1E-4</v>
      </c>
      <c r="BH728" s="20">
        <v>1.4672700000000001</v>
      </c>
      <c r="BI728" s="20">
        <v>1.1E-4</v>
      </c>
      <c r="BJ728" s="20">
        <v>0.16020000000000001</v>
      </c>
      <c r="BK728" s="20">
        <v>6.4000000000000003E-3</v>
      </c>
      <c r="BL728" s="20">
        <v>0.28281000000000001</v>
      </c>
      <c r="BM728" s="20">
        <v>5.4999999999999995E-5</v>
      </c>
      <c r="BN728" s="42">
        <v>0.28279951973484729</v>
      </c>
      <c r="BO728" s="42">
        <v>3.853202599302108</v>
      </c>
      <c r="BP728" s="42">
        <v>1.9455900302052844</v>
      </c>
      <c r="BQ728" s="43">
        <v>0.28279956742816859</v>
      </c>
      <c r="BR728" s="43">
        <v>3.8396862272049859</v>
      </c>
      <c r="BS728" s="43">
        <v>1.9455870733686693</v>
      </c>
    </row>
    <row r="729" spans="1:71" x14ac:dyDescent="0.25">
      <c r="A729" s="94" t="s">
        <v>1005</v>
      </c>
      <c r="B729" s="4" t="s">
        <v>1142</v>
      </c>
      <c r="C729" s="4">
        <v>2017</v>
      </c>
      <c r="D729" s="4">
        <v>270</v>
      </c>
      <c r="E729" s="4">
        <v>726</v>
      </c>
      <c r="F729" s="4">
        <v>77329.5</v>
      </c>
      <c r="G729" s="4">
        <v>49667</v>
      </c>
      <c r="I729" s="4">
        <v>22.7</v>
      </c>
      <c r="J729" s="4">
        <v>466</v>
      </c>
      <c r="K729" s="4">
        <v>297</v>
      </c>
      <c r="L729" s="4">
        <v>0.61199510403916768</v>
      </c>
      <c r="M729" s="4">
        <v>4.9630000000000001E-2</v>
      </c>
      <c r="N729" s="19">
        <v>2.2133894964502328</v>
      </c>
      <c r="O729" s="78">
        <v>0.155914319833832</v>
      </c>
      <c r="P729" s="78">
        <v>3.2726838411391443</v>
      </c>
      <c r="Q729" s="78">
        <v>2.27948E-2</v>
      </c>
      <c r="R729" s="78">
        <v>2.4106775937601133</v>
      </c>
      <c r="S729" s="38">
        <v>0.73660570674648884</v>
      </c>
      <c r="T729" s="4">
        <v>173</v>
      </c>
      <c r="U729" s="4">
        <v>51.610729831918775</v>
      </c>
      <c r="X729" s="4">
        <v>145.29450864629996</v>
      </c>
      <c r="Y729" s="4">
        <v>3.5025821649002036</v>
      </c>
      <c r="Z729" s="4">
        <v>145.17076340777399</v>
      </c>
      <c r="AA729" s="4">
        <v>3.4792079979820696</v>
      </c>
      <c r="AB729" s="39">
        <v>145.17076340777399</v>
      </c>
      <c r="AC729" s="39">
        <v>3.4792079979820696</v>
      </c>
      <c r="AD729" s="20" t="s">
        <v>714</v>
      </c>
      <c r="AH729" s="40">
        <v>149.6</v>
      </c>
      <c r="AI729" s="40">
        <v>0.8</v>
      </c>
      <c r="AJ729" s="41"/>
      <c r="AL729" s="20">
        <v>3.6</v>
      </c>
      <c r="AM729" s="20">
        <v>1.2</v>
      </c>
      <c r="AN729" s="20">
        <v>1588</v>
      </c>
      <c r="AO729" s="74" t="s">
        <v>684</v>
      </c>
      <c r="AP729" s="20">
        <v>21.3</v>
      </c>
      <c r="AQ729" s="20">
        <v>4.8000000000000001E-2</v>
      </c>
      <c r="AR729" s="20">
        <v>1.1499999999999999</v>
      </c>
      <c r="AS729" s="20">
        <v>3.18</v>
      </c>
      <c r="AT729" s="20">
        <v>0.78100000000000003</v>
      </c>
      <c r="AU729" s="20">
        <v>24.5</v>
      </c>
      <c r="AV729" s="20">
        <v>9.68</v>
      </c>
      <c r="AW729" s="20">
        <v>129.19999999999999</v>
      </c>
      <c r="AX729" s="20">
        <v>54.3</v>
      </c>
      <c r="AY729" s="20">
        <v>260</v>
      </c>
      <c r="AZ729" s="20">
        <v>58.3</v>
      </c>
      <c r="BA729" s="20">
        <v>604</v>
      </c>
      <c r="BB729" s="20">
        <v>112.6</v>
      </c>
      <c r="BC729" s="20">
        <v>9000</v>
      </c>
      <c r="BF729" s="20">
        <v>3.0070000000000001E-3</v>
      </c>
      <c r="BG729" s="20">
        <v>2.5000000000000001E-5</v>
      </c>
      <c r="BH729" s="20">
        <v>1.46732</v>
      </c>
      <c r="BI729" s="20">
        <v>1.1E-4</v>
      </c>
      <c r="BJ729" s="20">
        <v>0.1246</v>
      </c>
      <c r="BK729" s="20">
        <v>1.1000000000000001E-3</v>
      </c>
      <c r="BL729" s="20">
        <v>0.28286899999999998</v>
      </c>
      <c r="BM729" s="20">
        <v>4.8999999999999998E-5</v>
      </c>
      <c r="BN729" s="42">
        <v>0.28286083895857933</v>
      </c>
      <c r="BO729" s="42">
        <v>5.9085073097753238</v>
      </c>
      <c r="BP729" s="42">
        <v>1.7333241273811482</v>
      </c>
      <c r="BQ729" s="43">
        <v>0.28286058961300342</v>
      </c>
      <c r="BR729" s="43">
        <v>5.998303936356475</v>
      </c>
      <c r="BS729" s="43">
        <v>1.7333412108193602</v>
      </c>
    </row>
    <row r="730" spans="1:71" x14ac:dyDescent="0.25">
      <c r="A730" s="94" t="s">
        <v>1006</v>
      </c>
      <c r="B730" s="4" t="s">
        <v>1142</v>
      </c>
      <c r="C730" s="4">
        <v>2017</v>
      </c>
      <c r="D730" s="4">
        <v>271</v>
      </c>
      <c r="E730" s="4">
        <v>727</v>
      </c>
      <c r="F730" s="4">
        <v>77691</v>
      </c>
      <c r="G730" s="4">
        <v>49742</v>
      </c>
      <c r="I730" s="4">
        <v>18.47</v>
      </c>
      <c r="J730" s="4">
        <v>425</v>
      </c>
      <c r="K730" s="4">
        <v>243.3</v>
      </c>
      <c r="L730" s="4">
        <v>0.54854635216675807</v>
      </c>
      <c r="M730" s="4">
        <v>4.8710000000000003E-2</v>
      </c>
      <c r="N730" s="19">
        <v>1.8016654783705803</v>
      </c>
      <c r="O730" s="78">
        <v>0.15894507602310404</v>
      </c>
      <c r="P730" s="78">
        <v>2.7747968488569872</v>
      </c>
      <c r="Q730" s="78">
        <v>2.3676800000000001E-2</v>
      </c>
      <c r="R730" s="78">
        <v>2.110331503928796</v>
      </c>
      <c r="S730" s="38">
        <v>0.76053549822867128</v>
      </c>
      <c r="T730" s="4">
        <v>132</v>
      </c>
      <c r="U730" s="4">
        <v>42.350914479972012</v>
      </c>
      <c r="X730" s="4">
        <v>150.85111649915333</v>
      </c>
      <c r="Y730" s="4">
        <v>3.1834586355099628</v>
      </c>
      <c r="Z730" s="4">
        <v>150.91746907326842</v>
      </c>
      <c r="AA730" s="4">
        <v>3.1645846714422894</v>
      </c>
      <c r="AB730" s="39">
        <v>150.91746907326842</v>
      </c>
      <c r="AC730" s="39">
        <v>3.1645846714422894</v>
      </c>
      <c r="AD730" s="20" t="s">
        <v>714</v>
      </c>
      <c r="AH730" s="40">
        <v>149.6</v>
      </c>
      <c r="AI730" s="40">
        <v>0.8</v>
      </c>
      <c r="AJ730" s="41"/>
      <c r="AL730" s="20">
        <v>3.49</v>
      </c>
      <c r="AM730" s="20">
        <v>0.88</v>
      </c>
      <c r="AN730" s="20">
        <v>3250</v>
      </c>
      <c r="AO730" s="74" t="s">
        <v>684</v>
      </c>
      <c r="AP730" s="20">
        <v>17</v>
      </c>
      <c r="AQ730" s="20">
        <v>0.32200000000000001</v>
      </c>
      <c r="AR730" s="20">
        <v>6.19</v>
      </c>
      <c r="AS730" s="20">
        <v>13.2</v>
      </c>
      <c r="AT730" s="20">
        <v>3.41</v>
      </c>
      <c r="AU730" s="20">
        <v>77.900000000000006</v>
      </c>
      <c r="AV730" s="20">
        <v>27.1</v>
      </c>
      <c r="AW730" s="20">
        <v>301</v>
      </c>
      <c r="AX730" s="20">
        <v>120</v>
      </c>
      <c r="AY730" s="20">
        <v>529</v>
      </c>
      <c r="AZ730" s="20">
        <v>109.4</v>
      </c>
      <c r="BA730" s="20">
        <v>1030</v>
      </c>
      <c r="BB730" s="20">
        <v>180</v>
      </c>
      <c r="BC730" s="20">
        <v>8570</v>
      </c>
      <c r="BF730" s="20">
        <v>2.8389999999999999E-3</v>
      </c>
      <c r="BG730" s="20">
        <v>2.0000000000000002E-5</v>
      </c>
      <c r="BH730" s="20">
        <v>1.46699</v>
      </c>
      <c r="BI730" s="20">
        <v>1.2999999999999999E-4</v>
      </c>
      <c r="BJ730" s="20">
        <v>8.8090000000000002E-2</v>
      </c>
      <c r="BK730" s="20">
        <v>8.3000000000000001E-4</v>
      </c>
      <c r="BL730" s="20">
        <v>0.28305999999999998</v>
      </c>
      <c r="BM730" s="20">
        <v>5.4999999999999995E-5</v>
      </c>
      <c r="BN730" s="42">
        <v>0.28305198947079935</v>
      </c>
      <c r="BO730" s="42">
        <v>12.798297173406414</v>
      </c>
      <c r="BP730" s="42">
        <v>1.9455927774051203</v>
      </c>
      <c r="BQ730" s="43">
        <v>0.28305205949827628</v>
      </c>
      <c r="BR730" s="43">
        <v>12.771419095014558</v>
      </c>
      <c r="BS730" s="43">
        <v>1.9455870733686693</v>
      </c>
    </row>
    <row r="731" spans="1:71" x14ac:dyDescent="0.25">
      <c r="A731" s="94" t="s">
        <v>1007</v>
      </c>
      <c r="B731" s="4" t="s">
        <v>1142</v>
      </c>
      <c r="C731" s="4">
        <v>2017</v>
      </c>
      <c r="D731" s="4">
        <v>272</v>
      </c>
      <c r="E731" s="4">
        <v>728</v>
      </c>
      <c r="F731" s="4">
        <v>75436</v>
      </c>
      <c r="G731" s="4">
        <v>49585.5</v>
      </c>
      <c r="I731" s="4">
        <v>13.58</v>
      </c>
      <c r="J731" s="4">
        <v>391</v>
      </c>
      <c r="K731" s="4">
        <v>169</v>
      </c>
      <c r="L731" s="4">
        <v>0.41101520756267984</v>
      </c>
      <c r="M731" s="4">
        <v>4.9000000000000002E-2</v>
      </c>
      <c r="N731" s="19">
        <v>2.2726485162985286</v>
      </c>
      <c r="O731" s="78">
        <v>0.16326656228120001</v>
      </c>
      <c r="P731" s="78">
        <v>3.4814318074910382</v>
      </c>
      <c r="Q731" s="78">
        <v>2.4176599999999999E-2</v>
      </c>
      <c r="R731" s="78">
        <v>2.6373160886735616</v>
      </c>
      <c r="S731" s="38">
        <v>0.75753777023545799</v>
      </c>
      <c r="T731" s="4">
        <v>144</v>
      </c>
      <c r="U731" s="4">
        <v>53.284649099975439</v>
      </c>
      <c r="X731" s="4">
        <v>153.99773618464809</v>
      </c>
      <c r="Y731" s="4">
        <v>4.0614070725907911</v>
      </c>
      <c r="Z731" s="4">
        <v>154.02247307360679</v>
      </c>
      <c r="AA731" s="4">
        <v>4.035737998472591</v>
      </c>
      <c r="AB731" s="39">
        <v>154.02247307360679</v>
      </c>
      <c r="AC731" s="39">
        <v>4.035737998472591</v>
      </c>
      <c r="AD731" s="20" t="s">
        <v>714</v>
      </c>
      <c r="AH731" s="40">
        <v>149.6</v>
      </c>
      <c r="AI731" s="40">
        <v>0.8</v>
      </c>
      <c r="AJ731" s="41"/>
      <c r="AL731" s="20">
        <v>2.06</v>
      </c>
      <c r="AM731" s="20">
        <v>0.86</v>
      </c>
      <c r="AN731" s="20">
        <v>1514</v>
      </c>
      <c r="AO731" s="74" t="s">
        <v>684</v>
      </c>
      <c r="AP731" s="20">
        <v>14.5</v>
      </c>
      <c r="AQ731" s="20">
        <v>5.2900000000000003E-2</v>
      </c>
      <c r="AR731" s="20">
        <v>1.4</v>
      </c>
      <c r="AS731" s="20">
        <v>3.8</v>
      </c>
      <c r="AT731" s="20">
        <v>0.48199999999999998</v>
      </c>
      <c r="AU731" s="20">
        <v>27.3</v>
      </c>
      <c r="AV731" s="20">
        <v>9.75</v>
      </c>
      <c r="AW731" s="20">
        <v>123.6</v>
      </c>
      <c r="AX731" s="20">
        <v>51.9</v>
      </c>
      <c r="AY731" s="20">
        <v>247</v>
      </c>
      <c r="AZ731" s="20">
        <v>53.4</v>
      </c>
      <c r="BA731" s="20">
        <v>605</v>
      </c>
      <c r="BB731" s="20">
        <v>97</v>
      </c>
      <c r="BC731" s="20">
        <v>9370</v>
      </c>
      <c r="BF731" s="20">
        <v>2.6199999999999999E-3</v>
      </c>
      <c r="BG731" s="20">
        <v>1.9000000000000001E-4</v>
      </c>
      <c r="BH731" s="20">
        <v>1.4672499999999999</v>
      </c>
      <c r="BI731" s="20">
        <v>1E-4</v>
      </c>
      <c r="BJ731" s="20">
        <v>9.01E-2</v>
      </c>
      <c r="BK731" s="20">
        <v>5.3E-3</v>
      </c>
      <c r="BL731" s="20">
        <v>0.282833</v>
      </c>
      <c r="BM731" s="20">
        <v>4.8000000000000001E-5</v>
      </c>
      <c r="BN731" s="42">
        <v>0.28282545508624435</v>
      </c>
      <c r="BO731" s="42">
        <v>4.8539085023402428</v>
      </c>
      <c r="BP731" s="42">
        <v>1.6979836113466904</v>
      </c>
      <c r="BQ731" s="43">
        <v>0.2828256720272927</v>
      </c>
      <c r="BR731" s="43">
        <v>4.7631184201368804</v>
      </c>
      <c r="BS731" s="43">
        <v>1.6979669003944753</v>
      </c>
    </row>
    <row r="732" spans="1:71" x14ac:dyDescent="0.25">
      <c r="A732" s="94" t="s">
        <v>1008</v>
      </c>
      <c r="B732" s="4" t="s">
        <v>1142</v>
      </c>
      <c r="C732" s="4">
        <v>2017</v>
      </c>
      <c r="D732" s="4">
        <v>273</v>
      </c>
      <c r="E732" s="4">
        <v>729</v>
      </c>
      <c r="F732" s="4">
        <v>75924</v>
      </c>
      <c r="G732" s="4">
        <v>49624.5</v>
      </c>
      <c r="I732" s="4">
        <v>17.43</v>
      </c>
      <c r="J732" s="4">
        <v>479</v>
      </c>
      <c r="K732" s="4">
        <v>231.3</v>
      </c>
      <c r="L732" s="4">
        <v>0.44883303411131054</v>
      </c>
      <c r="M732" s="4">
        <v>4.9230000000000003E-2</v>
      </c>
      <c r="N732" s="19">
        <v>1.8564395902661366</v>
      </c>
      <c r="O732" s="78">
        <v>0.15937855635668402</v>
      </c>
      <c r="P732" s="78">
        <v>2.7103368248371136</v>
      </c>
      <c r="Q732" s="78">
        <v>2.34906E-2</v>
      </c>
      <c r="R732" s="78">
        <v>1.9747297920881794</v>
      </c>
      <c r="S732" s="38">
        <v>0.7285920236894754</v>
      </c>
      <c r="T732" s="4">
        <v>156</v>
      </c>
      <c r="U732" s="4">
        <v>43.438242125473934</v>
      </c>
      <c r="X732" s="4">
        <v>149.67845361590784</v>
      </c>
      <c r="Y732" s="4">
        <v>2.9557450158902192</v>
      </c>
      <c r="Z732" s="4">
        <v>149.6427292584209</v>
      </c>
      <c r="AA732" s="4">
        <v>2.937341606526374</v>
      </c>
      <c r="AB732" s="39">
        <v>149.6427292584209</v>
      </c>
      <c r="AC732" s="39">
        <v>2.937341606526374</v>
      </c>
      <c r="AD732" s="20" t="s">
        <v>714</v>
      </c>
      <c r="AH732" s="40">
        <v>149.6</v>
      </c>
      <c r="AI732" s="40">
        <v>0.8</v>
      </c>
      <c r="AJ732" s="41"/>
      <c r="AL732" s="20">
        <v>4.3</v>
      </c>
      <c r="AM732" s="20">
        <v>1.5</v>
      </c>
      <c r="AN732" s="20">
        <v>2270</v>
      </c>
      <c r="AO732" s="74" t="s">
        <v>684</v>
      </c>
      <c r="AP732" s="20">
        <v>17.899999999999999</v>
      </c>
      <c r="AQ732" s="20">
        <v>0.109</v>
      </c>
      <c r="AR732" s="20">
        <v>2.29</v>
      </c>
      <c r="AS732" s="20">
        <v>5.22</v>
      </c>
      <c r="AT732" s="20">
        <v>1.59</v>
      </c>
      <c r="AU732" s="20">
        <v>36.5</v>
      </c>
      <c r="AV732" s="20">
        <v>14.2</v>
      </c>
      <c r="AW732" s="20">
        <v>187</v>
      </c>
      <c r="AX732" s="20">
        <v>76.5</v>
      </c>
      <c r="AY732" s="20">
        <v>366</v>
      </c>
      <c r="AZ732" s="20">
        <v>79.5</v>
      </c>
      <c r="BA732" s="20">
        <v>766</v>
      </c>
      <c r="BB732" s="20">
        <v>150</v>
      </c>
      <c r="BC732" s="20">
        <v>8440</v>
      </c>
      <c r="BF732" s="20">
        <v>1.681E-3</v>
      </c>
      <c r="BG732" s="20">
        <v>2.5999999999999998E-5</v>
      </c>
      <c r="BH732" s="20">
        <v>1.467322</v>
      </c>
      <c r="BI732" s="20">
        <v>8.3999999999999995E-5</v>
      </c>
      <c r="BJ732" s="20">
        <v>7.0449999999999999E-2</v>
      </c>
      <c r="BK732" s="20">
        <v>6.4999999999999997E-4</v>
      </c>
      <c r="BL732" s="20">
        <v>0.282802</v>
      </c>
      <c r="BM732" s="20">
        <v>4.2500000000000003E-5</v>
      </c>
      <c r="BN732" s="42">
        <v>0.28279729700555761</v>
      </c>
      <c r="BO732" s="42">
        <v>3.7603227963445285</v>
      </c>
      <c r="BP732" s="42">
        <v>1.5034083360085626</v>
      </c>
      <c r="BQ732" s="43">
        <v>0.28279729835033551</v>
      </c>
      <c r="BR732" s="43">
        <v>3.7594191635581531</v>
      </c>
      <c r="BS732" s="43">
        <v>1.5034081930576082</v>
      </c>
    </row>
    <row r="733" spans="1:71" x14ac:dyDescent="0.25">
      <c r="A733" s="94" t="s">
        <v>1009</v>
      </c>
      <c r="B733" s="4" t="s">
        <v>1142</v>
      </c>
      <c r="C733" s="4">
        <v>2017</v>
      </c>
      <c r="D733" s="4">
        <v>274</v>
      </c>
      <c r="E733" s="4">
        <v>730</v>
      </c>
      <c r="F733" s="4">
        <v>75509</v>
      </c>
      <c r="G733" s="4">
        <v>49854.5</v>
      </c>
      <c r="I733" s="4">
        <v>3.92</v>
      </c>
      <c r="J733" s="4">
        <v>178.1</v>
      </c>
      <c r="K733" s="4">
        <v>48.6</v>
      </c>
      <c r="L733" s="4">
        <v>0.26881720430107525</v>
      </c>
      <c r="M733" s="4">
        <v>4.9299999999999997E-2</v>
      </c>
      <c r="N733" s="19">
        <v>3.2027164317567314</v>
      </c>
      <c r="O733" s="78">
        <v>0.16040420094468</v>
      </c>
      <c r="P733" s="78">
        <v>3.9905066391526844</v>
      </c>
      <c r="Q733" s="78">
        <v>2.3608199999999999E-2</v>
      </c>
      <c r="R733" s="78">
        <v>2.3804937922366194</v>
      </c>
      <c r="S733" s="38">
        <v>0.59653923862211067</v>
      </c>
      <c r="T733" s="4">
        <v>162</v>
      </c>
      <c r="U733" s="4">
        <v>74.893496924133871</v>
      </c>
      <c r="X733" s="4">
        <v>150.41910762320433</v>
      </c>
      <c r="Y733" s="4">
        <v>3.5807175193080987</v>
      </c>
      <c r="Z733" s="4">
        <v>150.37299430089638</v>
      </c>
      <c r="AA733" s="4">
        <v>3.5643594123520477</v>
      </c>
      <c r="AB733" s="39">
        <v>150.37299430089638</v>
      </c>
      <c r="AC733" s="39">
        <v>3.5643594123520477</v>
      </c>
      <c r="AD733" s="20" t="s">
        <v>714</v>
      </c>
      <c r="AH733" s="40">
        <v>149.6</v>
      </c>
      <c r="AI733" s="40">
        <v>0.8</v>
      </c>
      <c r="AJ733" s="41"/>
      <c r="AL733" s="20">
        <v>2.02</v>
      </c>
      <c r="AM733" s="20">
        <v>0.91</v>
      </c>
      <c r="AN733" s="20">
        <v>741</v>
      </c>
      <c r="AO733" s="74" t="s">
        <v>684</v>
      </c>
      <c r="AP733" s="20">
        <v>6.16</v>
      </c>
      <c r="AQ733" s="20">
        <v>3.2000000000000001E-2</v>
      </c>
      <c r="AR733" s="20">
        <v>0.4</v>
      </c>
      <c r="AS733" s="20">
        <v>1.22</v>
      </c>
      <c r="AT733" s="20">
        <v>0.28299999999999997</v>
      </c>
      <c r="AU733" s="20">
        <v>10.9</v>
      </c>
      <c r="AV733" s="20">
        <v>4.0999999999999996</v>
      </c>
      <c r="AW733" s="20">
        <v>57</v>
      </c>
      <c r="AX733" s="20">
        <v>26.1</v>
      </c>
      <c r="AY733" s="20">
        <v>126</v>
      </c>
      <c r="AZ733" s="20">
        <v>29.5</v>
      </c>
      <c r="BA733" s="20">
        <v>324</v>
      </c>
      <c r="BB733" s="20">
        <v>59</v>
      </c>
      <c r="BC733" s="20">
        <v>9460</v>
      </c>
      <c r="BF733" s="20" t="s">
        <v>734</v>
      </c>
      <c r="BG733" s="20" t="s">
        <v>734</v>
      </c>
      <c r="BH733" s="20" t="s">
        <v>734</v>
      </c>
      <c r="BI733" s="20" t="s">
        <v>734</v>
      </c>
      <c r="BJ733" s="20" t="s">
        <v>734</v>
      </c>
      <c r="BK733" s="20" t="s">
        <v>734</v>
      </c>
      <c r="BL733" s="20" t="s">
        <v>734</v>
      </c>
      <c r="BM733" s="20" t="s">
        <v>734</v>
      </c>
      <c r="BN733" s="42" t="s">
        <v>734</v>
      </c>
      <c r="BO733" s="42" t="s">
        <v>734</v>
      </c>
      <c r="BP733" s="42" t="s">
        <v>734</v>
      </c>
      <c r="BQ733" s="43" t="s">
        <v>734</v>
      </c>
      <c r="BR733" s="43" t="s">
        <v>734</v>
      </c>
      <c r="BS733" s="43" t="s">
        <v>734</v>
      </c>
    </row>
    <row r="734" spans="1:71" x14ac:dyDescent="0.25">
      <c r="A734" s="94" t="s">
        <v>1010</v>
      </c>
      <c r="B734" s="4" t="s">
        <v>1142</v>
      </c>
      <c r="C734" s="4">
        <v>2017</v>
      </c>
      <c r="D734" s="4">
        <v>275</v>
      </c>
      <c r="E734" s="4">
        <v>731</v>
      </c>
      <c r="F734" s="4">
        <v>75633</v>
      </c>
      <c r="G734" s="4">
        <v>50064</v>
      </c>
      <c r="I734" s="4">
        <v>17.29</v>
      </c>
      <c r="J734" s="4">
        <v>550</v>
      </c>
      <c r="K734" s="4">
        <v>220</v>
      </c>
      <c r="L734" s="4">
        <v>0.37453183520599254</v>
      </c>
      <c r="M734" s="4">
        <v>4.931E-2</v>
      </c>
      <c r="N734" s="19">
        <v>2.1347361675148182</v>
      </c>
      <c r="O734" s="78">
        <v>0.15817237487450003</v>
      </c>
      <c r="P734" s="78">
        <v>3.1039987931697657</v>
      </c>
      <c r="Q734" s="78">
        <v>2.3275000000000001E-2</v>
      </c>
      <c r="R734" s="78">
        <v>2.2533774657397077</v>
      </c>
      <c r="S734" s="38">
        <v>0.7259595173484541</v>
      </c>
      <c r="T734" s="4">
        <v>150</v>
      </c>
      <c r="U734" s="4">
        <v>49.91509666265766</v>
      </c>
      <c r="X734" s="4">
        <v>148.3203668807194</v>
      </c>
      <c r="Y734" s="4">
        <v>3.3422177243925919</v>
      </c>
      <c r="Z734" s="4">
        <v>148.26492248341251</v>
      </c>
      <c r="AA734" s="4">
        <v>3.3212857654777639</v>
      </c>
      <c r="AB734" s="39">
        <v>148.26492248341251</v>
      </c>
      <c r="AC734" s="39">
        <v>3.3212857654777639</v>
      </c>
      <c r="AD734" s="20" t="s">
        <v>714</v>
      </c>
      <c r="AH734" s="40">
        <v>149.6</v>
      </c>
      <c r="AI734" s="40">
        <v>0.8</v>
      </c>
      <c r="AJ734" s="41"/>
      <c r="AL734" s="20">
        <v>1.86</v>
      </c>
      <c r="AM734" s="20">
        <v>0.31</v>
      </c>
      <c r="AN734" s="20">
        <v>1400</v>
      </c>
      <c r="AO734" s="74" t="s">
        <v>684</v>
      </c>
      <c r="AP734" s="20">
        <v>15.6</v>
      </c>
      <c r="AQ734" s="20">
        <v>4.2999999999999997E-2</v>
      </c>
      <c r="AR734" s="20">
        <v>0.93</v>
      </c>
      <c r="AS734" s="20">
        <v>2.31</v>
      </c>
      <c r="AT734" s="20">
        <v>0.45100000000000001</v>
      </c>
      <c r="AU734" s="20">
        <v>20.6</v>
      </c>
      <c r="AV734" s="20">
        <v>8.2100000000000009</v>
      </c>
      <c r="AW734" s="20">
        <v>105</v>
      </c>
      <c r="AX734" s="20">
        <v>46</v>
      </c>
      <c r="AY734" s="20">
        <v>236</v>
      </c>
      <c r="AZ734" s="20">
        <v>53.3</v>
      </c>
      <c r="BA734" s="20">
        <v>544</v>
      </c>
      <c r="BB734" s="20">
        <v>108</v>
      </c>
      <c r="BC734" s="72">
        <v>10500</v>
      </c>
      <c r="BD734" s="82"/>
      <c r="BF734" s="20" t="s">
        <v>734</v>
      </c>
      <c r="BG734" s="20" t="s">
        <v>734</v>
      </c>
      <c r="BH734" s="20" t="s">
        <v>734</v>
      </c>
      <c r="BI734" s="20" t="s">
        <v>734</v>
      </c>
      <c r="BJ734" s="20" t="s">
        <v>734</v>
      </c>
      <c r="BK734" s="20" t="s">
        <v>734</v>
      </c>
      <c r="BL734" s="20" t="s">
        <v>734</v>
      </c>
      <c r="BM734" s="20" t="s">
        <v>734</v>
      </c>
      <c r="BN734" s="42" t="s">
        <v>734</v>
      </c>
      <c r="BO734" s="42" t="s">
        <v>734</v>
      </c>
      <c r="BP734" s="42" t="s">
        <v>734</v>
      </c>
      <c r="BQ734" s="43" t="s">
        <v>734</v>
      </c>
      <c r="BR734" s="43" t="s">
        <v>734</v>
      </c>
      <c r="BS734" s="43" t="s">
        <v>734</v>
      </c>
    </row>
    <row r="735" spans="1:71" x14ac:dyDescent="0.25">
      <c r="A735" s="93" t="s">
        <v>1011</v>
      </c>
      <c r="B735" s="53" t="s">
        <v>1142</v>
      </c>
      <c r="C735" s="53">
        <v>2017</v>
      </c>
      <c r="D735" s="53">
        <v>276</v>
      </c>
      <c r="E735" s="53">
        <v>732</v>
      </c>
      <c r="F735" s="53">
        <v>75712</v>
      </c>
      <c r="G735" s="53">
        <v>50045.5</v>
      </c>
      <c r="H735" s="53"/>
      <c r="I735" s="53">
        <v>5.16</v>
      </c>
      <c r="J735" s="53">
        <v>128.9</v>
      </c>
      <c r="K735" s="53">
        <v>78.8</v>
      </c>
      <c r="L735" s="53">
        <v>0.58207217694994184</v>
      </c>
      <c r="M735" s="53">
        <v>5.3100000000000001E-2</v>
      </c>
      <c r="N735" s="80">
        <v>3.7152643369654226</v>
      </c>
      <c r="O735" s="81">
        <v>0.17656905332808001</v>
      </c>
      <c r="P735" s="81">
        <v>4.3700893261129465</v>
      </c>
      <c r="Q735" s="81">
        <v>2.4127599999999999E-2</v>
      </c>
      <c r="R735" s="81">
        <v>2.3009762329670389</v>
      </c>
      <c r="S735" s="54">
        <v>0.52652842110522324</v>
      </c>
      <c r="T735" s="53">
        <v>315</v>
      </c>
      <c r="U735" s="53">
        <v>84.233347725790452</v>
      </c>
      <c r="V735" s="53"/>
      <c r="W735" s="53"/>
      <c r="X735" s="53">
        <v>153.68931195901746</v>
      </c>
      <c r="Y735" s="53">
        <v>3.5363545407875607</v>
      </c>
      <c r="Z735" s="53">
        <v>152.92783427040575</v>
      </c>
      <c r="AA735" s="53">
        <v>3.5114121218326169</v>
      </c>
      <c r="AB735" s="55">
        <v>152.92783427040575</v>
      </c>
      <c r="AC735" s="55">
        <v>3.5114121218326169</v>
      </c>
      <c r="AD735" s="56" t="s">
        <v>714</v>
      </c>
      <c r="AE735" s="53" t="s">
        <v>715</v>
      </c>
      <c r="AF735" s="53" t="s">
        <v>1775</v>
      </c>
      <c r="AG735" s="53"/>
      <c r="AH735" s="57">
        <v>149.6</v>
      </c>
      <c r="AI735" s="57">
        <v>0.8</v>
      </c>
      <c r="AJ735" s="58"/>
      <c r="AK735" s="53" t="s">
        <v>1783</v>
      </c>
      <c r="AL735" s="68">
        <v>5.4</v>
      </c>
      <c r="AM735" s="68">
        <v>1.6</v>
      </c>
      <c r="AN735" s="68">
        <v>678</v>
      </c>
      <c r="AO735" s="79" t="s">
        <v>684</v>
      </c>
      <c r="AP735" s="68">
        <v>8.2799999999999994</v>
      </c>
      <c r="AQ735" s="68">
        <v>3.3000000000000002E-2</v>
      </c>
      <c r="AR735" s="68">
        <v>0.57999999999999996</v>
      </c>
      <c r="AS735" s="68">
        <v>1.69</v>
      </c>
      <c r="AT735" s="68">
        <v>0.48499999999999999</v>
      </c>
      <c r="AU735" s="68">
        <v>9.67</v>
      </c>
      <c r="AV735" s="68">
        <v>3.69</v>
      </c>
      <c r="AW735" s="68">
        <v>51</v>
      </c>
      <c r="AX735" s="68">
        <v>22.6</v>
      </c>
      <c r="AY735" s="68">
        <v>115</v>
      </c>
      <c r="AZ735" s="68">
        <v>25.5</v>
      </c>
      <c r="BA735" s="68">
        <v>285</v>
      </c>
      <c r="BB735" s="68">
        <v>53.9</v>
      </c>
      <c r="BC735" s="68">
        <v>8510</v>
      </c>
      <c r="BD735" s="53"/>
      <c r="BE735" s="53"/>
      <c r="BF735" s="56" t="s">
        <v>734</v>
      </c>
      <c r="BG735" s="56" t="s">
        <v>734</v>
      </c>
      <c r="BH735" s="56" t="s">
        <v>734</v>
      </c>
      <c r="BI735" s="56" t="s">
        <v>734</v>
      </c>
      <c r="BJ735" s="56" t="s">
        <v>734</v>
      </c>
      <c r="BK735" s="56" t="s">
        <v>734</v>
      </c>
      <c r="BL735" s="56" t="s">
        <v>734</v>
      </c>
      <c r="BM735" s="56" t="s">
        <v>734</v>
      </c>
      <c r="BN735" s="59" t="s">
        <v>734</v>
      </c>
      <c r="BO735" s="59" t="s">
        <v>734</v>
      </c>
      <c r="BP735" s="59" t="s">
        <v>734</v>
      </c>
      <c r="BQ735" s="60" t="s">
        <v>734</v>
      </c>
      <c r="BR735" s="60" t="s">
        <v>734</v>
      </c>
      <c r="BS735" s="60" t="s">
        <v>734</v>
      </c>
    </row>
    <row r="736" spans="1:71" x14ac:dyDescent="0.25">
      <c r="A736" s="93" t="s">
        <v>1012</v>
      </c>
      <c r="B736" s="53" t="s">
        <v>1142</v>
      </c>
      <c r="C736" s="53">
        <v>2017</v>
      </c>
      <c r="D736" s="53">
        <v>277</v>
      </c>
      <c r="E736" s="53">
        <v>733</v>
      </c>
      <c r="F736" s="53">
        <v>75941</v>
      </c>
      <c r="G736" s="53">
        <v>50061</v>
      </c>
      <c r="H736" s="53"/>
      <c r="I736" s="53">
        <v>9.4600000000000009</v>
      </c>
      <c r="J736" s="53">
        <v>286</v>
      </c>
      <c r="K736" s="53">
        <v>126.4</v>
      </c>
      <c r="L736" s="53">
        <v>0.41718815185648733</v>
      </c>
      <c r="M736" s="53">
        <v>5.1799999999999999E-2</v>
      </c>
      <c r="N736" s="80">
        <v>3.2466451178716014</v>
      </c>
      <c r="O736" s="81">
        <v>0.16965767908600002</v>
      </c>
      <c r="P736" s="81">
        <v>3.952240324459908</v>
      </c>
      <c r="Q736" s="81">
        <v>2.3765000000000001E-2</v>
      </c>
      <c r="R736" s="81">
        <v>2.2537744032816267</v>
      </c>
      <c r="S736" s="54">
        <v>0.57025236783636535</v>
      </c>
      <c r="T736" s="53">
        <v>282</v>
      </c>
      <c r="U736" s="53">
        <v>74.35575146746217</v>
      </c>
      <c r="V736" s="53"/>
      <c r="W736" s="53"/>
      <c r="X736" s="53">
        <v>151.4065139451836</v>
      </c>
      <c r="Y736" s="53">
        <v>3.4123612561975745</v>
      </c>
      <c r="Z736" s="53">
        <v>150.89238746524535</v>
      </c>
      <c r="AA736" s="53">
        <v>3.3892191115696142</v>
      </c>
      <c r="AB736" s="55">
        <v>150.89238746524535</v>
      </c>
      <c r="AC736" s="55">
        <v>3.3892191115696142</v>
      </c>
      <c r="AD736" s="56" t="s">
        <v>714</v>
      </c>
      <c r="AE736" s="53" t="s">
        <v>715</v>
      </c>
      <c r="AF736" s="53" t="s">
        <v>1775</v>
      </c>
      <c r="AG736" s="53"/>
      <c r="AH736" s="57">
        <v>149.6</v>
      </c>
      <c r="AI736" s="57">
        <v>0.8</v>
      </c>
      <c r="AJ736" s="58"/>
      <c r="AK736" s="77" t="s">
        <v>1782</v>
      </c>
      <c r="AL736" s="68">
        <v>4.8</v>
      </c>
      <c r="AM736" s="68">
        <v>2.4</v>
      </c>
      <c r="AN736" s="68">
        <v>1124</v>
      </c>
      <c r="AO736" s="79" t="s">
        <v>684</v>
      </c>
      <c r="AP736" s="68">
        <v>27</v>
      </c>
      <c r="AQ736" s="68">
        <v>1.83</v>
      </c>
      <c r="AR736" s="68">
        <v>8.9</v>
      </c>
      <c r="AS736" s="68">
        <v>3.88</v>
      </c>
      <c r="AT736" s="68">
        <v>0.46</v>
      </c>
      <c r="AU736" s="68">
        <v>18.100000000000001</v>
      </c>
      <c r="AV736" s="68">
        <v>5.84</v>
      </c>
      <c r="AW736" s="68">
        <v>82.7</v>
      </c>
      <c r="AX736" s="68">
        <v>35.6</v>
      </c>
      <c r="AY736" s="68">
        <v>188</v>
      </c>
      <c r="AZ736" s="68">
        <v>45.3</v>
      </c>
      <c r="BA736" s="68">
        <v>478</v>
      </c>
      <c r="BB736" s="68">
        <v>93.6</v>
      </c>
      <c r="BC736" s="68">
        <v>9380</v>
      </c>
      <c r="BD736" s="53"/>
      <c r="BE736" s="53"/>
      <c r="BF736" s="56" t="s">
        <v>734</v>
      </c>
      <c r="BG736" s="56" t="s">
        <v>734</v>
      </c>
      <c r="BH736" s="56" t="s">
        <v>734</v>
      </c>
      <c r="BI736" s="56" t="s">
        <v>734</v>
      </c>
      <c r="BJ736" s="56" t="s">
        <v>734</v>
      </c>
      <c r="BK736" s="56" t="s">
        <v>734</v>
      </c>
      <c r="BL736" s="56" t="s">
        <v>734</v>
      </c>
      <c r="BM736" s="56" t="s">
        <v>734</v>
      </c>
      <c r="BN736" s="59" t="s">
        <v>734</v>
      </c>
      <c r="BO736" s="59" t="s">
        <v>734</v>
      </c>
      <c r="BP736" s="59" t="s">
        <v>734</v>
      </c>
      <c r="BQ736" s="60" t="s">
        <v>734</v>
      </c>
      <c r="BR736" s="60" t="s">
        <v>734</v>
      </c>
      <c r="BS736" s="60" t="s">
        <v>734</v>
      </c>
    </row>
    <row r="737" spans="1:71" x14ac:dyDescent="0.25">
      <c r="A737" s="94" t="s">
        <v>1013</v>
      </c>
      <c r="B737" s="4" t="s">
        <v>1142</v>
      </c>
      <c r="C737" s="4">
        <v>2017</v>
      </c>
      <c r="D737" s="4">
        <v>278</v>
      </c>
      <c r="E737" s="4">
        <v>734</v>
      </c>
      <c r="F737" s="4">
        <v>76359</v>
      </c>
      <c r="G737" s="4">
        <v>50093</v>
      </c>
      <c r="I737" s="4">
        <v>4.4000000000000004</v>
      </c>
      <c r="J737" s="4">
        <v>129.30000000000001</v>
      </c>
      <c r="K737" s="4">
        <v>55.7</v>
      </c>
      <c r="L737" s="4">
        <v>0.41254125412541254</v>
      </c>
      <c r="M737" s="4">
        <v>4.9099999999999998E-2</v>
      </c>
      <c r="N737" s="19">
        <v>3.6038413107631828</v>
      </c>
      <c r="O737" s="78">
        <v>0.16240608457276001</v>
      </c>
      <c r="P737" s="78">
        <v>4.3862650143867645</v>
      </c>
      <c r="Q737" s="78">
        <v>2.4000200000000003E-2</v>
      </c>
      <c r="R737" s="78">
        <v>2.5003296949142579</v>
      </c>
      <c r="S737" s="38">
        <v>0.57003616669610302</v>
      </c>
      <c r="T737" s="4">
        <v>164</v>
      </c>
      <c r="U737" s="4">
        <v>84.421412676389892</v>
      </c>
      <c r="X737" s="4">
        <v>152.88733990564987</v>
      </c>
      <c r="Y737" s="4">
        <v>3.8226875594254599</v>
      </c>
      <c r="Z737" s="4">
        <v>152.88842084713963</v>
      </c>
      <c r="AA737" s="4">
        <v>3.8077660331483449</v>
      </c>
      <c r="AB737" s="39">
        <v>152.88842084713963</v>
      </c>
      <c r="AC737" s="39">
        <v>3.8077660331483449</v>
      </c>
      <c r="AD737" s="20" t="s">
        <v>714</v>
      </c>
      <c r="AH737" s="40">
        <v>149.6</v>
      </c>
      <c r="AI737" s="40">
        <v>0.8</v>
      </c>
      <c r="AJ737" s="41"/>
      <c r="AL737" s="20">
        <v>9.8000000000000007</v>
      </c>
      <c r="AM737" s="20">
        <v>1.7</v>
      </c>
      <c r="AN737" s="20">
        <v>1034</v>
      </c>
      <c r="AO737" s="74" t="s">
        <v>684</v>
      </c>
      <c r="AP737" s="20">
        <v>12.95</v>
      </c>
      <c r="AQ737" s="20">
        <v>4.7E-2</v>
      </c>
      <c r="AR737" s="20">
        <v>1.1000000000000001</v>
      </c>
      <c r="AS737" s="20">
        <v>2.41</v>
      </c>
      <c r="AT737" s="20">
        <v>1.1299999999999999</v>
      </c>
      <c r="AU737" s="20">
        <v>15.5</v>
      </c>
      <c r="AV737" s="20">
        <v>5.79</v>
      </c>
      <c r="AW737" s="20">
        <v>77.599999999999994</v>
      </c>
      <c r="AX737" s="20">
        <v>33.6</v>
      </c>
      <c r="AY737" s="20">
        <v>171</v>
      </c>
      <c r="AZ737" s="20">
        <v>37.700000000000003</v>
      </c>
      <c r="BA737" s="20">
        <v>411</v>
      </c>
      <c r="BB737" s="20">
        <v>84.1</v>
      </c>
      <c r="BC737" s="20">
        <v>7770</v>
      </c>
      <c r="BF737" s="20" t="s">
        <v>734</v>
      </c>
      <c r="BG737" s="20" t="s">
        <v>734</v>
      </c>
      <c r="BH737" s="20" t="s">
        <v>734</v>
      </c>
      <c r="BI737" s="20" t="s">
        <v>734</v>
      </c>
      <c r="BJ737" s="20" t="s">
        <v>734</v>
      </c>
      <c r="BK737" s="20" t="s">
        <v>734</v>
      </c>
      <c r="BL737" s="20" t="s">
        <v>734</v>
      </c>
      <c r="BM737" s="20" t="s">
        <v>734</v>
      </c>
      <c r="BN737" s="42" t="s">
        <v>734</v>
      </c>
      <c r="BO737" s="42" t="s">
        <v>734</v>
      </c>
      <c r="BP737" s="42" t="s">
        <v>734</v>
      </c>
      <c r="BQ737" s="43" t="s">
        <v>734</v>
      </c>
      <c r="BR737" s="43" t="s">
        <v>734</v>
      </c>
      <c r="BS737" s="43" t="s">
        <v>734</v>
      </c>
    </row>
    <row r="738" spans="1:71" x14ac:dyDescent="0.25">
      <c r="A738" s="94" t="s">
        <v>1014</v>
      </c>
      <c r="B738" s="4" t="s">
        <v>1142</v>
      </c>
      <c r="C738" s="4">
        <v>2017</v>
      </c>
      <c r="D738" s="4">
        <v>279</v>
      </c>
      <c r="E738" s="4">
        <v>735</v>
      </c>
      <c r="F738" s="4">
        <v>76591</v>
      </c>
      <c r="G738" s="4">
        <v>50099.5</v>
      </c>
      <c r="I738" s="4">
        <v>29.55</v>
      </c>
      <c r="J738" s="4">
        <v>815</v>
      </c>
      <c r="K738" s="4">
        <v>386</v>
      </c>
      <c r="L738" s="4">
        <v>0.46598322460391428</v>
      </c>
      <c r="M738" s="4">
        <v>4.9489999999999999E-2</v>
      </c>
      <c r="N738" s="19">
        <v>1.5560351996932791</v>
      </c>
      <c r="O738" s="78">
        <v>0.15921765742495203</v>
      </c>
      <c r="P738" s="78">
        <v>2.7657477682285996</v>
      </c>
      <c r="Q738" s="78">
        <v>2.3343600000000003E-2</v>
      </c>
      <c r="R738" s="78">
        <v>2.2865071998086899</v>
      </c>
      <c r="S738" s="38">
        <v>0.82672296659689515</v>
      </c>
      <c r="T738" s="4">
        <v>174</v>
      </c>
      <c r="U738" s="4">
        <v>36.326803268459436</v>
      </c>
      <c r="X738" s="4">
        <v>148.7525164231879</v>
      </c>
      <c r="Y738" s="4">
        <v>3.401236997912795</v>
      </c>
      <c r="Z738" s="4">
        <v>148.66521826340309</v>
      </c>
      <c r="AA738" s="4">
        <v>3.3763524818610811</v>
      </c>
      <c r="AB738" s="39">
        <v>148.66521826340309</v>
      </c>
      <c r="AC738" s="39">
        <v>3.3763524818610811</v>
      </c>
      <c r="AD738" s="20" t="s">
        <v>714</v>
      </c>
      <c r="AH738" s="40">
        <v>149.6</v>
      </c>
      <c r="AI738" s="40">
        <v>0.8</v>
      </c>
      <c r="AJ738" s="41"/>
      <c r="AL738" s="20">
        <v>1.8</v>
      </c>
      <c r="AM738" s="20">
        <v>1.1000000000000001</v>
      </c>
      <c r="AN738" s="20">
        <v>1633</v>
      </c>
      <c r="AO738" s="20">
        <v>4.4600000000000004E-3</v>
      </c>
      <c r="AP738" s="20">
        <v>28</v>
      </c>
      <c r="AQ738" s="20">
        <v>3.5000000000000003E-2</v>
      </c>
      <c r="AR738" s="20">
        <v>1.17</v>
      </c>
      <c r="AS738" s="20">
        <v>2.71</v>
      </c>
      <c r="AT738" s="20">
        <v>0.29499999999999998</v>
      </c>
      <c r="AU738" s="20">
        <v>20.2</v>
      </c>
      <c r="AV738" s="20">
        <v>9.09</v>
      </c>
      <c r="AW738" s="20">
        <v>121</v>
      </c>
      <c r="AX738" s="20">
        <v>52.5</v>
      </c>
      <c r="AY738" s="20">
        <v>259</v>
      </c>
      <c r="AZ738" s="20">
        <v>62.2</v>
      </c>
      <c r="BA738" s="20">
        <v>601</v>
      </c>
      <c r="BB738" s="20">
        <v>109.9</v>
      </c>
      <c r="BC738" s="72">
        <v>11000</v>
      </c>
      <c r="BD738" s="82"/>
      <c r="BF738" s="20" t="s">
        <v>734</v>
      </c>
      <c r="BG738" s="20" t="s">
        <v>734</v>
      </c>
      <c r="BH738" s="20" t="s">
        <v>734</v>
      </c>
      <c r="BI738" s="20" t="s">
        <v>734</v>
      </c>
      <c r="BJ738" s="20" t="s">
        <v>734</v>
      </c>
      <c r="BK738" s="20" t="s">
        <v>734</v>
      </c>
      <c r="BL738" s="20" t="s">
        <v>734</v>
      </c>
      <c r="BM738" s="20" t="s">
        <v>734</v>
      </c>
      <c r="BN738" s="42" t="s">
        <v>734</v>
      </c>
      <c r="BO738" s="42" t="s">
        <v>734</v>
      </c>
      <c r="BP738" s="42" t="s">
        <v>734</v>
      </c>
      <c r="BQ738" s="43" t="s">
        <v>734</v>
      </c>
      <c r="BR738" s="43" t="s">
        <v>734</v>
      </c>
      <c r="BS738" s="43" t="s">
        <v>734</v>
      </c>
    </row>
    <row r="739" spans="1:71" x14ac:dyDescent="0.25">
      <c r="A739" s="93" t="s">
        <v>1015</v>
      </c>
      <c r="B739" s="53" t="s">
        <v>1142</v>
      </c>
      <c r="C739" s="53">
        <v>2017</v>
      </c>
      <c r="D739" s="53">
        <v>280</v>
      </c>
      <c r="E739" s="53">
        <v>736</v>
      </c>
      <c r="F739" s="53">
        <v>76770</v>
      </c>
      <c r="G739" s="53">
        <v>50275.5</v>
      </c>
      <c r="H739" s="53"/>
      <c r="I739" s="53">
        <v>1.5389999999999999</v>
      </c>
      <c r="J739" s="53">
        <v>64.2</v>
      </c>
      <c r="K739" s="53">
        <v>20.2</v>
      </c>
      <c r="L739" s="53">
        <v>0.30769230769230771</v>
      </c>
      <c r="M739" s="53">
        <v>5.3100000000000001E-2</v>
      </c>
      <c r="N739" s="80">
        <v>4.9974940610087861</v>
      </c>
      <c r="O739" s="81">
        <v>0.16050428161992003</v>
      </c>
      <c r="P739" s="81">
        <v>6.6298648629943839</v>
      </c>
      <c r="Q739" s="81">
        <v>2.1932400000000001E-2</v>
      </c>
      <c r="R739" s="81">
        <v>4.3566226841154663</v>
      </c>
      <c r="S739" s="54">
        <v>0.65712088770204513</v>
      </c>
      <c r="T739" s="53">
        <v>330</v>
      </c>
      <c r="U739" s="53">
        <v>113.30436190237724</v>
      </c>
      <c r="V739" s="53"/>
      <c r="W739" s="53"/>
      <c r="X739" s="53">
        <v>139.85674586612416</v>
      </c>
      <c r="Y739" s="53">
        <v>6.0930307156692844</v>
      </c>
      <c r="Z739" s="53">
        <v>139.11237763178829</v>
      </c>
      <c r="AA739" s="53">
        <v>6.0346385011506021</v>
      </c>
      <c r="AB739" s="55">
        <v>139.11237763178829</v>
      </c>
      <c r="AC739" s="55">
        <v>6.0346385011506021</v>
      </c>
      <c r="AD739" s="56" t="s">
        <v>714</v>
      </c>
      <c r="AE739" s="53" t="s">
        <v>715</v>
      </c>
      <c r="AF739" s="53" t="s">
        <v>1775</v>
      </c>
      <c r="AG739" s="53"/>
      <c r="AH739" s="57">
        <v>149.6</v>
      </c>
      <c r="AI739" s="57">
        <v>0.8</v>
      </c>
      <c r="AJ739" s="58"/>
      <c r="AK739" s="53"/>
      <c r="AL739" s="56">
        <v>12.1</v>
      </c>
      <c r="AM739" s="56">
        <v>2.4</v>
      </c>
      <c r="AN739" s="56">
        <v>838</v>
      </c>
      <c r="AO739" s="74" t="s">
        <v>684</v>
      </c>
      <c r="AP739" s="56">
        <v>2.91</v>
      </c>
      <c r="AQ739" s="56">
        <v>0.128</v>
      </c>
      <c r="AR739" s="56">
        <v>1.81</v>
      </c>
      <c r="AS739" s="56">
        <v>3.51</v>
      </c>
      <c r="AT739" s="56">
        <v>2.08</v>
      </c>
      <c r="AU739" s="56">
        <v>18.8</v>
      </c>
      <c r="AV739" s="56">
        <v>6.18</v>
      </c>
      <c r="AW739" s="56">
        <v>75.5</v>
      </c>
      <c r="AX739" s="56">
        <v>30</v>
      </c>
      <c r="AY739" s="56">
        <v>135</v>
      </c>
      <c r="AZ739" s="56">
        <v>31.3</v>
      </c>
      <c r="BA739" s="56">
        <v>294</v>
      </c>
      <c r="BB739" s="56">
        <v>61.1</v>
      </c>
      <c r="BC739" s="56">
        <v>7210</v>
      </c>
      <c r="BD739" s="53"/>
      <c r="BE739" s="53"/>
      <c r="BF739" s="56" t="s">
        <v>734</v>
      </c>
      <c r="BG739" s="56" t="s">
        <v>734</v>
      </c>
      <c r="BH739" s="56" t="s">
        <v>734</v>
      </c>
      <c r="BI739" s="56" t="s">
        <v>734</v>
      </c>
      <c r="BJ739" s="56" t="s">
        <v>734</v>
      </c>
      <c r="BK739" s="56" t="s">
        <v>734</v>
      </c>
      <c r="BL739" s="56" t="s">
        <v>734</v>
      </c>
      <c r="BM739" s="56" t="s">
        <v>734</v>
      </c>
      <c r="BN739" s="59" t="s">
        <v>734</v>
      </c>
      <c r="BO739" s="59" t="s">
        <v>734</v>
      </c>
      <c r="BP739" s="59" t="s">
        <v>734</v>
      </c>
      <c r="BQ739" s="60" t="s">
        <v>734</v>
      </c>
      <c r="BR739" s="60" t="s">
        <v>734</v>
      </c>
      <c r="BS739" s="60" t="s">
        <v>734</v>
      </c>
    </row>
    <row r="740" spans="1:71" x14ac:dyDescent="0.25">
      <c r="A740" s="94" t="s">
        <v>1016</v>
      </c>
      <c r="B740" s="4" t="s">
        <v>1142</v>
      </c>
      <c r="C740" s="4">
        <v>2017</v>
      </c>
      <c r="D740" s="4">
        <v>281</v>
      </c>
      <c r="E740" s="4">
        <v>737</v>
      </c>
      <c r="F740" s="4">
        <v>76672.5</v>
      </c>
      <c r="G740" s="4">
        <v>50289.5</v>
      </c>
      <c r="I740" s="4">
        <v>24.7</v>
      </c>
      <c r="J740" s="4">
        <v>605</v>
      </c>
      <c r="K740" s="4">
        <v>308</v>
      </c>
      <c r="L740" s="4">
        <v>0.49975012493753124</v>
      </c>
      <c r="M740" s="4">
        <v>4.9149999999999999E-2</v>
      </c>
      <c r="N740" s="19">
        <v>1.9977045968502813</v>
      </c>
      <c r="O740" s="78">
        <v>0.16150934281397999</v>
      </c>
      <c r="P740" s="78">
        <v>3.4281752097462284</v>
      </c>
      <c r="Q740" s="78">
        <v>2.3843400000000001E-2</v>
      </c>
      <c r="R740" s="78">
        <v>2.7859579344350931</v>
      </c>
      <c r="S740" s="38">
        <v>0.81266497888283962</v>
      </c>
      <c r="T740" s="4">
        <v>151</v>
      </c>
      <c r="U740" s="4">
        <v>46.776458697177311</v>
      </c>
      <c r="X740" s="4">
        <v>151.90016039588343</v>
      </c>
      <c r="Y740" s="4">
        <v>4.2318745709687473</v>
      </c>
      <c r="Z740" s="4">
        <v>151.88785692446658</v>
      </c>
      <c r="AA740" s="4">
        <v>4.2027545396656159</v>
      </c>
      <c r="AB740" s="39">
        <v>151.88785692446658</v>
      </c>
      <c r="AC740" s="39">
        <v>4.2027545396656159</v>
      </c>
      <c r="AD740" s="20" t="s">
        <v>714</v>
      </c>
      <c r="AH740" s="40">
        <v>149.6</v>
      </c>
      <c r="AI740" s="40">
        <v>0.8</v>
      </c>
      <c r="AJ740" s="41"/>
      <c r="AL740" s="20">
        <v>2.7</v>
      </c>
      <c r="AM740" s="20">
        <v>1.1000000000000001</v>
      </c>
      <c r="AN740" s="20">
        <v>1436</v>
      </c>
      <c r="AO740" s="74" t="s">
        <v>684</v>
      </c>
      <c r="AP740" s="20">
        <v>25.1</v>
      </c>
      <c r="AQ740" s="20">
        <v>4.2999999999999997E-2</v>
      </c>
      <c r="AR740" s="20">
        <v>0.67</v>
      </c>
      <c r="AS740" s="20">
        <v>2.58</v>
      </c>
      <c r="AT740" s="20">
        <v>0.36799999999999999</v>
      </c>
      <c r="AU740" s="20">
        <v>17.7</v>
      </c>
      <c r="AV740" s="20">
        <v>7.33</v>
      </c>
      <c r="AW740" s="20">
        <v>104</v>
      </c>
      <c r="AX740" s="20">
        <v>42.9</v>
      </c>
      <c r="AY740" s="20">
        <v>220</v>
      </c>
      <c r="AZ740" s="20">
        <v>50.5</v>
      </c>
      <c r="BA740" s="20">
        <v>518</v>
      </c>
      <c r="BB740" s="20">
        <v>98</v>
      </c>
      <c r="BC740" s="72">
        <v>10300</v>
      </c>
      <c r="BD740" s="82"/>
      <c r="BF740" s="20" t="s">
        <v>734</v>
      </c>
      <c r="BG740" s="20" t="s">
        <v>734</v>
      </c>
      <c r="BH740" s="20" t="s">
        <v>734</v>
      </c>
      <c r="BI740" s="20" t="s">
        <v>734</v>
      </c>
      <c r="BJ740" s="20" t="s">
        <v>734</v>
      </c>
      <c r="BK740" s="20" t="s">
        <v>734</v>
      </c>
      <c r="BL740" s="20" t="s">
        <v>734</v>
      </c>
      <c r="BM740" s="20" t="s">
        <v>734</v>
      </c>
      <c r="BN740" s="42" t="s">
        <v>734</v>
      </c>
      <c r="BO740" s="42" t="s">
        <v>734</v>
      </c>
      <c r="BP740" s="42" t="s">
        <v>734</v>
      </c>
      <c r="BQ740" s="43" t="s">
        <v>734</v>
      </c>
      <c r="BR740" s="43" t="s">
        <v>734</v>
      </c>
      <c r="BS740" s="43" t="s">
        <v>734</v>
      </c>
    </row>
    <row r="741" spans="1:71" x14ac:dyDescent="0.25">
      <c r="A741" s="93" t="s">
        <v>1017</v>
      </c>
      <c r="B741" s="53" t="s">
        <v>1142</v>
      </c>
      <c r="C741" s="53">
        <v>2017</v>
      </c>
      <c r="D741" s="53">
        <v>282</v>
      </c>
      <c r="E741" s="53">
        <v>738</v>
      </c>
      <c r="F741" s="53">
        <v>76406</v>
      </c>
      <c r="G741" s="53">
        <v>49626</v>
      </c>
      <c r="H741" s="53"/>
      <c r="I741" s="53">
        <v>37.200000000000003</v>
      </c>
      <c r="J741" s="53">
        <v>1506</v>
      </c>
      <c r="K741" s="53">
        <v>525</v>
      </c>
      <c r="L741" s="53">
        <v>0.3236245954692557</v>
      </c>
      <c r="M741" s="53">
        <v>4.8809999999999999E-2</v>
      </c>
      <c r="N741" s="80">
        <v>1.6166286180924583</v>
      </c>
      <c r="O741" s="81">
        <v>0.123343030311564</v>
      </c>
      <c r="P741" s="81">
        <v>2.6939071345567007</v>
      </c>
      <c r="Q741" s="81">
        <v>1.8335799999999999E-2</v>
      </c>
      <c r="R741" s="81">
        <v>2.1549124253156933</v>
      </c>
      <c r="S741" s="54">
        <v>0.79992082788343677</v>
      </c>
      <c r="T741" s="53">
        <v>137</v>
      </c>
      <c r="U741" s="53">
        <v>37.967471694649539</v>
      </c>
      <c r="V741" s="53"/>
      <c r="W741" s="53"/>
      <c r="X741" s="53">
        <v>117.12921859323838</v>
      </c>
      <c r="Y741" s="53">
        <v>2.5240320851408731</v>
      </c>
      <c r="Z741" s="53">
        <v>117.06391984496844</v>
      </c>
      <c r="AA741" s="53">
        <v>2.5100092887873777</v>
      </c>
      <c r="AB741" s="55">
        <v>117.06391984496844</v>
      </c>
      <c r="AC741" s="55">
        <v>2.5100092887873777</v>
      </c>
      <c r="AD741" s="56" t="s">
        <v>714</v>
      </c>
      <c r="AE741" s="53" t="s">
        <v>1619</v>
      </c>
      <c r="AF741" s="53" t="s">
        <v>1774</v>
      </c>
      <c r="AG741" s="53"/>
      <c r="AH741" s="57">
        <v>149.6</v>
      </c>
      <c r="AI741" s="57">
        <v>0.8</v>
      </c>
      <c r="AJ741" s="58"/>
      <c r="AK741" s="77" t="s">
        <v>1782</v>
      </c>
      <c r="AL741" s="68">
        <v>3.32</v>
      </c>
      <c r="AM741" s="68">
        <v>0.7</v>
      </c>
      <c r="AN741" s="68">
        <v>2010</v>
      </c>
      <c r="AO741" s="79" t="s">
        <v>684</v>
      </c>
      <c r="AP741" s="68">
        <v>19.5</v>
      </c>
      <c r="AQ741" s="68">
        <v>0.36</v>
      </c>
      <c r="AR741" s="68">
        <v>4.3</v>
      </c>
      <c r="AS741" s="68">
        <v>6.53</v>
      </c>
      <c r="AT741" s="68">
        <v>1.6</v>
      </c>
      <c r="AU741" s="68">
        <v>36.5</v>
      </c>
      <c r="AV741" s="68">
        <v>13.3</v>
      </c>
      <c r="AW741" s="68">
        <v>167</v>
      </c>
      <c r="AX741" s="68">
        <v>69.400000000000006</v>
      </c>
      <c r="AY741" s="68">
        <v>349</v>
      </c>
      <c r="AZ741" s="68">
        <v>81.099999999999994</v>
      </c>
      <c r="BA741" s="68">
        <v>850</v>
      </c>
      <c r="BB741" s="68">
        <v>166</v>
      </c>
      <c r="BC741" s="79">
        <v>12600</v>
      </c>
      <c r="BD741" s="77"/>
      <c r="BE741" s="53"/>
      <c r="BF741" s="56" t="s">
        <v>734</v>
      </c>
      <c r="BG741" s="56" t="s">
        <v>734</v>
      </c>
      <c r="BH741" s="56" t="s">
        <v>734</v>
      </c>
      <c r="BI741" s="56" t="s">
        <v>734</v>
      </c>
      <c r="BJ741" s="56" t="s">
        <v>734</v>
      </c>
      <c r="BK741" s="56" t="s">
        <v>734</v>
      </c>
      <c r="BL741" s="56" t="s">
        <v>734</v>
      </c>
      <c r="BM741" s="56" t="s">
        <v>734</v>
      </c>
      <c r="BN741" s="59" t="s">
        <v>734</v>
      </c>
      <c r="BO741" s="59" t="s">
        <v>734</v>
      </c>
      <c r="BP741" s="59" t="s">
        <v>734</v>
      </c>
      <c r="BQ741" s="60" t="s">
        <v>734</v>
      </c>
      <c r="BR741" s="60" t="s">
        <v>734</v>
      </c>
      <c r="BS741" s="60" t="s">
        <v>734</v>
      </c>
    </row>
    <row r="742" spans="1:71" x14ac:dyDescent="0.25">
      <c r="A742" s="94" t="s">
        <v>1018</v>
      </c>
      <c r="B742" s="4" t="s">
        <v>1142</v>
      </c>
      <c r="C742" s="4">
        <v>2017</v>
      </c>
      <c r="D742" s="4">
        <v>283</v>
      </c>
      <c r="E742" s="4">
        <v>739</v>
      </c>
      <c r="F742" s="4">
        <v>76797</v>
      </c>
      <c r="G742" s="4">
        <v>49682</v>
      </c>
      <c r="I742" s="4">
        <v>33.9</v>
      </c>
      <c r="J742" s="4">
        <v>611</v>
      </c>
      <c r="K742" s="4">
        <v>471</v>
      </c>
      <c r="L742" s="4">
        <v>0.73421439060205573</v>
      </c>
      <c r="M742" s="4">
        <v>4.9770000000000002E-2</v>
      </c>
      <c r="N742" s="19">
        <v>1.7421480048160276</v>
      </c>
      <c r="O742" s="78">
        <v>0.16126120756897203</v>
      </c>
      <c r="P742" s="78">
        <v>3.2813297399704964</v>
      </c>
      <c r="Q742" s="78">
        <v>2.3510200000000002E-2</v>
      </c>
      <c r="R742" s="78">
        <v>2.7806555327351101</v>
      </c>
      <c r="S742" s="38">
        <v>0.84741728295800955</v>
      </c>
      <c r="T742" s="4">
        <v>181</v>
      </c>
      <c r="U742" s="4">
        <v>40.573680006564373</v>
      </c>
      <c r="X742" s="4">
        <v>149.80190186011785</v>
      </c>
      <c r="Y742" s="4">
        <v>4.1654748722157873</v>
      </c>
      <c r="Z742" s="4">
        <v>149.66582609694709</v>
      </c>
      <c r="AA742" s="4">
        <v>4.1329183303353556</v>
      </c>
      <c r="AB742" s="39">
        <v>149.66582609694709</v>
      </c>
      <c r="AC742" s="39">
        <v>4.1329183303353556</v>
      </c>
      <c r="AD742" s="20" t="s">
        <v>714</v>
      </c>
      <c r="AH742" s="40">
        <v>149.6</v>
      </c>
      <c r="AI742" s="40">
        <v>0.8</v>
      </c>
      <c r="AJ742" s="41"/>
      <c r="AL742" s="20">
        <v>3.6</v>
      </c>
      <c r="AM742" s="20">
        <v>1.1000000000000001</v>
      </c>
      <c r="AN742" s="20">
        <v>2160</v>
      </c>
      <c r="AO742" s="74" t="s">
        <v>684</v>
      </c>
      <c r="AP742" s="20">
        <v>19.100000000000001</v>
      </c>
      <c r="AQ742" s="20">
        <v>9.0999999999999998E-2</v>
      </c>
      <c r="AR742" s="20">
        <v>1.77</v>
      </c>
      <c r="AS742" s="20">
        <v>5.23</v>
      </c>
      <c r="AT742" s="20">
        <v>1.37</v>
      </c>
      <c r="AU742" s="20">
        <v>39.1</v>
      </c>
      <c r="AV742" s="20">
        <v>13.64</v>
      </c>
      <c r="AW742" s="20">
        <v>197</v>
      </c>
      <c r="AX742" s="20">
        <v>72.099999999999994</v>
      </c>
      <c r="AY742" s="20">
        <v>357</v>
      </c>
      <c r="AZ742" s="20">
        <v>71.3</v>
      </c>
      <c r="BA742" s="20">
        <v>713</v>
      </c>
      <c r="BB742" s="20">
        <v>135</v>
      </c>
      <c r="BC742" s="20">
        <v>9380</v>
      </c>
      <c r="BF742" s="20" t="s">
        <v>734</v>
      </c>
      <c r="BG742" s="20" t="s">
        <v>734</v>
      </c>
      <c r="BH742" s="20" t="s">
        <v>734</v>
      </c>
      <c r="BI742" s="20" t="s">
        <v>734</v>
      </c>
      <c r="BJ742" s="20" t="s">
        <v>734</v>
      </c>
      <c r="BK742" s="20" t="s">
        <v>734</v>
      </c>
      <c r="BL742" s="20" t="s">
        <v>734</v>
      </c>
      <c r="BM742" s="20" t="s">
        <v>734</v>
      </c>
      <c r="BN742" s="42" t="s">
        <v>734</v>
      </c>
      <c r="BO742" s="42" t="s">
        <v>734</v>
      </c>
      <c r="BP742" s="42" t="s">
        <v>734</v>
      </c>
      <c r="BQ742" s="43" t="s">
        <v>734</v>
      </c>
      <c r="BR742" s="43" t="s">
        <v>734</v>
      </c>
      <c r="BS742" s="43" t="s">
        <v>734</v>
      </c>
    </row>
    <row r="743" spans="1:71" x14ac:dyDescent="0.25">
      <c r="A743" s="94" t="s">
        <v>1019</v>
      </c>
      <c r="B743" s="4" t="s">
        <v>1147</v>
      </c>
      <c r="C743" s="4">
        <v>2017</v>
      </c>
      <c r="D743" s="4">
        <v>284</v>
      </c>
      <c r="E743" s="4">
        <v>740</v>
      </c>
      <c r="F743" s="4">
        <v>77502</v>
      </c>
      <c r="G743" s="4">
        <v>83071</v>
      </c>
      <c r="I743" s="4">
        <v>4.03</v>
      </c>
      <c r="J743" s="4">
        <v>295.10000000000002</v>
      </c>
      <c r="K743" s="4">
        <v>111</v>
      </c>
      <c r="L743" s="4">
        <v>0.35211267605633806</v>
      </c>
      <c r="M743" s="4">
        <v>4.99E-2</v>
      </c>
      <c r="N743" s="19">
        <v>3.5505463087878497</v>
      </c>
      <c r="O743" s="78">
        <v>0.11571851710412001</v>
      </c>
      <c r="P743" s="78">
        <v>4.3250929814562191</v>
      </c>
      <c r="Q743" s="78">
        <v>1.6826600000000001E-2</v>
      </c>
      <c r="R743" s="78">
        <v>2.4698279712147611</v>
      </c>
      <c r="S743" s="38">
        <v>0.5710462137586676</v>
      </c>
      <c r="T743" s="4">
        <v>185</v>
      </c>
      <c r="U743" s="4">
        <v>82.598386396190335</v>
      </c>
      <c r="X743" s="4">
        <v>107.56840910965738</v>
      </c>
      <c r="Y743" s="4">
        <v>2.6567546563810454</v>
      </c>
      <c r="Z743" s="4">
        <v>107.33527733110779</v>
      </c>
      <c r="AA743" s="4">
        <v>2.6469604362859758</v>
      </c>
      <c r="AB743" s="39">
        <v>107.33527733110779</v>
      </c>
      <c r="AC743" s="39">
        <v>2.6469604362859758</v>
      </c>
      <c r="AD743" s="20" t="s">
        <v>714</v>
      </c>
      <c r="AF743" s="4" t="s">
        <v>721</v>
      </c>
      <c r="AH743" s="40">
        <v>102.6</v>
      </c>
      <c r="AI743" s="40">
        <v>0.9</v>
      </c>
      <c r="AJ743" s="41"/>
      <c r="AK743" s="82"/>
      <c r="AL743" s="20">
        <v>4.49</v>
      </c>
      <c r="AM743" s="20">
        <v>0.76</v>
      </c>
      <c r="AN743" s="20">
        <v>910</v>
      </c>
      <c r="AO743" s="74" t="s">
        <v>684</v>
      </c>
      <c r="AP743" s="20">
        <v>4.41</v>
      </c>
      <c r="AQ743" s="20">
        <v>0.105</v>
      </c>
      <c r="AR743" s="20">
        <v>1.34</v>
      </c>
      <c r="AS743" s="20">
        <v>2.3199999999999998</v>
      </c>
      <c r="AT743" s="20">
        <v>0.55000000000000004</v>
      </c>
      <c r="AU743" s="20">
        <v>16.2</v>
      </c>
      <c r="AV743" s="20">
        <v>6.34</v>
      </c>
      <c r="AW743" s="20">
        <v>78.599999999999994</v>
      </c>
      <c r="AX743" s="20">
        <v>32.6</v>
      </c>
      <c r="AY743" s="20">
        <v>150</v>
      </c>
      <c r="AZ743" s="20">
        <v>33.1</v>
      </c>
      <c r="BA743" s="20">
        <v>312</v>
      </c>
      <c r="BB743" s="20">
        <v>61.3</v>
      </c>
      <c r="BC743" s="20">
        <v>8420</v>
      </c>
      <c r="BF743" s="20">
        <v>2.1450000000000002E-3</v>
      </c>
      <c r="BG743" s="20">
        <v>6.0000000000000002E-5</v>
      </c>
      <c r="BH743" s="20">
        <v>1.46712</v>
      </c>
      <c r="BI743" s="20">
        <v>1E-4</v>
      </c>
      <c r="BJ743" s="20">
        <v>7.2099999999999997E-2</v>
      </c>
      <c r="BK743" s="20">
        <v>2.3E-3</v>
      </c>
      <c r="BL743" s="20">
        <v>0.28287200000000001</v>
      </c>
      <c r="BM743" s="20">
        <v>4.4499999999999997E-5</v>
      </c>
      <c r="BN743" s="42">
        <v>0.28286769721820937</v>
      </c>
      <c r="BO743" s="42">
        <v>5.3090941838762618</v>
      </c>
      <c r="BP743" s="42">
        <v>1.5740088354723625</v>
      </c>
      <c r="BQ743" s="43">
        <v>0.28286788722457057</v>
      </c>
      <c r="BR743" s="43">
        <v>5.2104845511746767</v>
      </c>
      <c r="BS743" s="43">
        <v>1.5739922651914704</v>
      </c>
    </row>
    <row r="744" spans="1:71" x14ac:dyDescent="0.25">
      <c r="A744" s="93" t="s">
        <v>1020</v>
      </c>
      <c r="B744" s="53" t="s">
        <v>1147</v>
      </c>
      <c r="C744" s="53">
        <v>2017</v>
      </c>
      <c r="D744" s="53">
        <v>285</v>
      </c>
      <c r="E744" s="53">
        <v>741</v>
      </c>
      <c r="F744" s="53">
        <v>77309.5</v>
      </c>
      <c r="G744" s="53">
        <v>83057.5</v>
      </c>
      <c r="H744" s="53"/>
      <c r="I744" s="53">
        <v>167.7</v>
      </c>
      <c r="J744" s="53">
        <v>4600</v>
      </c>
      <c r="K744" s="53">
        <v>3480</v>
      </c>
      <c r="L744" s="53">
        <v>0.70521861777150918</v>
      </c>
      <c r="M744" s="53">
        <v>5.7200000000000001E-2</v>
      </c>
      <c r="N744" s="80">
        <v>2.8065752073206434</v>
      </c>
      <c r="O744" s="81">
        <v>0.12384017870224</v>
      </c>
      <c r="P744" s="81">
        <v>3.4396002254492819</v>
      </c>
      <c r="Q744" s="81">
        <v>1.5709399999999998E-2</v>
      </c>
      <c r="R744" s="81">
        <v>1.988463053859397</v>
      </c>
      <c r="S744" s="54">
        <v>0.57810876948633283</v>
      </c>
      <c r="T744" s="53">
        <v>487</v>
      </c>
      <c r="U744" s="53">
        <v>61.811574726245027</v>
      </c>
      <c r="V744" s="53"/>
      <c r="W744" s="53"/>
      <c r="X744" s="53">
        <v>100.4817819771143</v>
      </c>
      <c r="Y744" s="53">
        <v>1.9980431104744683</v>
      </c>
      <c r="Z744" s="53">
        <v>99.326725108295008</v>
      </c>
      <c r="AA744" s="53">
        <v>1.9750173127065065</v>
      </c>
      <c r="AB744" s="55">
        <v>99.326725108295008</v>
      </c>
      <c r="AC744" s="55">
        <v>1.9750173127065065</v>
      </c>
      <c r="AD744" s="56" t="s">
        <v>714</v>
      </c>
      <c r="AE744" s="53" t="s">
        <v>729</v>
      </c>
      <c r="AF744" s="53" t="s">
        <v>1775</v>
      </c>
      <c r="AG744" s="53"/>
      <c r="AH744" s="57">
        <v>102.6</v>
      </c>
      <c r="AI744" s="57">
        <v>0.9</v>
      </c>
      <c r="AJ744" s="58"/>
      <c r="AK744" s="77" t="s">
        <v>1788</v>
      </c>
      <c r="AL744" s="68">
        <v>29.4</v>
      </c>
      <c r="AM744" s="68">
        <v>8.8000000000000007</v>
      </c>
      <c r="AN744" s="68">
        <v>6370</v>
      </c>
      <c r="AO744" s="79" t="s">
        <v>684</v>
      </c>
      <c r="AP744" s="68">
        <v>243</v>
      </c>
      <c r="AQ744" s="68">
        <v>9.8000000000000007</v>
      </c>
      <c r="AR744" s="68">
        <v>73</v>
      </c>
      <c r="AS744" s="68">
        <v>58</v>
      </c>
      <c r="AT744" s="68">
        <v>6.4</v>
      </c>
      <c r="AU744" s="68">
        <v>182</v>
      </c>
      <c r="AV744" s="68">
        <v>61.3</v>
      </c>
      <c r="AW744" s="68">
        <v>659</v>
      </c>
      <c r="AX744" s="68">
        <v>226</v>
      </c>
      <c r="AY744" s="68">
        <v>928</v>
      </c>
      <c r="AZ744" s="68">
        <v>181.8</v>
      </c>
      <c r="BA744" s="68">
        <v>1580</v>
      </c>
      <c r="BB744" s="68">
        <v>253</v>
      </c>
      <c r="BC744" s="68">
        <v>9970</v>
      </c>
      <c r="BD744" s="53"/>
      <c r="BE744" s="53"/>
      <c r="BF744" s="56" t="s">
        <v>734</v>
      </c>
      <c r="BG744" s="56" t="s">
        <v>734</v>
      </c>
      <c r="BH744" s="56" t="s">
        <v>734</v>
      </c>
      <c r="BI744" s="56" t="s">
        <v>734</v>
      </c>
      <c r="BJ744" s="56" t="s">
        <v>734</v>
      </c>
      <c r="BK744" s="56" t="s">
        <v>734</v>
      </c>
      <c r="BL744" s="56" t="s">
        <v>734</v>
      </c>
      <c r="BM744" s="56" t="s">
        <v>734</v>
      </c>
      <c r="BN744" s="59" t="s">
        <v>734</v>
      </c>
      <c r="BO744" s="59" t="s">
        <v>734</v>
      </c>
      <c r="BP744" s="59" t="s">
        <v>734</v>
      </c>
      <c r="BQ744" s="60" t="s">
        <v>734</v>
      </c>
      <c r="BR744" s="60" t="s">
        <v>734</v>
      </c>
      <c r="BS744" s="60" t="s">
        <v>734</v>
      </c>
    </row>
    <row r="745" spans="1:71" x14ac:dyDescent="0.25">
      <c r="A745" s="93" t="s">
        <v>1021</v>
      </c>
      <c r="B745" s="53" t="s">
        <v>1147</v>
      </c>
      <c r="C745" s="53">
        <v>2017</v>
      </c>
      <c r="D745" s="53">
        <v>286</v>
      </c>
      <c r="E745" s="53">
        <v>742</v>
      </c>
      <c r="F745" s="53">
        <v>77303.5</v>
      </c>
      <c r="G745" s="53">
        <v>83213.5</v>
      </c>
      <c r="H745" s="53"/>
      <c r="I745" s="53">
        <v>130</v>
      </c>
      <c r="J745" s="53">
        <v>3610</v>
      </c>
      <c r="K745" s="53">
        <v>2942</v>
      </c>
      <c r="L745" s="53">
        <v>0.8025682182985554</v>
      </c>
      <c r="M745" s="53">
        <v>4.9669999999999999E-2</v>
      </c>
      <c r="N745" s="80">
        <v>1.2590871576354037</v>
      </c>
      <c r="O745" s="81">
        <v>0.1140446981996</v>
      </c>
      <c r="P745" s="81">
        <v>2.5049254202348203</v>
      </c>
      <c r="Q745" s="81">
        <v>1.6660000000000001E-2</v>
      </c>
      <c r="R745" s="81">
        <v>2.1654909121065806</v>
      </c>
      <c r="S745" s="54">
        <v>0.86449316798564813</v>
      </c>
      <c r="T745" s="53">
        <v>179</v>
      </c>
      <c r="U745" s="53">
        <v>29.348661033895954</v>
      </c>
      <c r="V745" s="53"/>
      <c r="W745" s="53"/>
      <c r="X745" s="53">
        <v>106.51212549839225</v>
      </c>
      <c r="Y745" s="53">
        <v>2.3065103979592401</v>
      </c>
      <c r="Z745" s="53">
        <v>106.3090554588814</v>
      </c>
      <c r="AA745" s="53">
        <v>2.2908970159532518</v>
      </c>
      <c r="AB745" s="55">
        <v>106.3090554588814</v>
      </c>
      <c r="AC745" s="55">
        <v>2.2908970159532518</v>
      </c>
      <c r="AD745" s="56" t="s">
        <v>714</v>
      </c>
      <c r="AE745" s="53" t="s">
        <v>729</v>
      </c>
      <c r="AF745" s="53" t="s">
        <v>1775</v>
      </c>
      <c r="AG745" s="53"/>
      <c r="AH745" s="57">
        <v>102.6</v>
      </c>
      <c r="AI745" s="57">
        <v>0.9</v>
      </c>
      <c r="AJ745" s="58"/>
      <c r="AK745" s="53"/>
      <c r="AL745" s="56">
        <v>10.5</v>
      </c>
      <c r="AM745" s="56">
        <v>1.7</v>
      </c>
      <c r="AN745" s="56">
        <v>2620</v>
      </c>
      <c r="AO745" s="74" t="s">
        <v>684</v>
      </c>
      <c r="AP745" s="56">
        <v>72.900000000000006</v>
      </c>
      <c r="AQ745" s="56">
        <v>0.64</v>
      </c>
      <c r="AR745" s="56">
        <v>7.5</v>
      </c>
      <c r="AS745" s="56">
        <v>11.1</v>
      </c>
      <c r="AT745" s="56">
        <v>0.36</v>
      </c>
      <c r="AU745" s="56">
        <v>57.8</v>
      </c>
      <c r="AV745" s="56">
        <v>20.100000000000001</v>
      </c>
      <c r="AW745" s="56">
        <v>243</v>
      </c>
      <c r="AX745" s="56">
        <v>88.9</v>
      </c>
      <c r="AY745" s="56">
        <v>382</v>
      </c>
      <c r="AZ745" s="56">
        <v>77.900000000000006</v>
      </c>
      <c r="BA745" s="56">
        <v>721</v>
      </c>
      <c r="BB745" s="56">
        <v>118.6</v>
      </c>
      <c r="BC745" s="56">
        <v>10740</v>
      </c>
      <c r="BD745" s="53"/>
      <c r="BE745" s="53"/>
      <c r="BF745" s="56" t="s">
        <v>734</v>
      </c>
      <c r="BG745" s="56" t="s">
        <v>734</v>
      </c>
      <c r="BH745" s="56" t="s">
        <v>734</v>
      </c>
      <c r="BI745" s="56" t="s">
        <v>734</v>
      </c>
      <c r="BJ745" s="56" t="s">
        <v>734</v>
      </c>
      <c r="BK745" s="56" t="s">
        <v>734</v>
      </c>
      <c r="BL745" s="56" t="s">
        <v>734</v>
      </c>
      <c r="BM745" s="56" t="s">
        <v>734</v>
      </c>
      <c r="BN745" s="59" t="s">
        <v>734</v>
      </c>
      <c r="BO745" s="59" t="s">
        <v>734</v>
      </c>
      <c r="BP745" s="59" t="s">
        <v>734</v>
      </c>
      <c r="BQ745" s="60" t="s">
        <v>734</v>
      </c>
      <c r="BR745" s="60" t="s">
        <v>734</v>
      </c>
      <c r="BS745" s="60" t="s">
        <v>734</v>
      </c>
    </row>
    <row r="746" spans="1:71" x14ac:dyDescent="0.25">
      <c r="A746" s="93" t="s">
        <v>1022</v>
      </c>
      <c r="B746" s="53" t="s">
        <v>1147</v>
      </c>
      <c r="C746" s="53">
        <v>2017</v>
      </c>
      <c r="D746" s="53">
        <v>287</v>
      </c>
      <c r="E746" s="53">
        <v>743</v>
      </c>
      <c r="F746" s="53">
        <v>77374.5</v>
      </c>
      <c r="G746" s="53">
        <v>83372.5</v>
      </c>
      <c r="H746" s="53"/>
      <c r="I746" s="53">
        <v>231.4</v>
      </c>
      <c r="J746" s="53">
        <v>5530</v>
      </c>
      <c r="K746" s="53">
        <v>6650</v>
      </c>
      <c r="L746" s="53">
        <v>1.1520737327188941</v>
      </c>
      <c r="M746" s="53">
        <v>4.9450000000000001E-2</v>
      </c>
      <c r="N746" s="80">
        <v>1.3936336375698779</v>
      </c>
      <c r="O746" s="81">
        <v>0.11694575469598002</v>
      </c>
      <c r="P746" s="81">
        <v>2.25050065596534</v>
      </c>
      <c r="Q746" s="81">
        <v>1.7159800000000003E-2</v>
      </c>
      <c r="R746" s="81">
        <v>1.7670705947228527</v>
      </c>
      <c r="S746" s="54">
        <v>0.78518999318615057</v>
      </c>
      <c r="T746" s="53">
        <v>168</v>
      </c>
      <c r="U746" s="53">
        <v>32.546708751928101</v>
      </c>
      <c r="V746" s="53"/>
      <c r="W746" s="53"/>
      <c r="X746" s="53">
        <v>109.68045723713284</v>
      </c>
      <c r="Y746" s="53">
        <v>1.9381311079949475</v>
      </c>
      <c r="Z746" s="53">
        <v>109.51048788744059</v>
      </c>
      <c r="AA746" s="53">
        <v>1.926442756003093</v>
      </c>
      <c r="AB746" s="55">
        <v>109.51048788744059</v>
      </c>
      <c r="AC746" s="55">
        <v>1.926442756003093</v>
      </c>
      <c r="AD746" s="56" t="s">
        <v>714</v>
      </c>
      <c r="AE746" s="53" t="s">
        <v>729</v>
      </c>
      <c r="AF746" s="53" t="s">
        <v>1775</v>
      </c>
      <c r="AG746" s="53"/>
      <c r="AH746" s="57">
        <v>102.6</v>
      </c>
      <c r="AI746" s="57">
        <v>0.9</v>
      </c>
      <c r="AJ746" s="58"/>
      <c r="AK746" s="77" t="s">
        <v>1788</v>
      </c>
      <c r="AL746" s="68">
        <v>25</v>
      </c>
      <c r="AM746" s="68">
        <v>13</v>
      </c>
      <c r="AN746" s="68">
        <v>11300</v>
      </c>
      <c r="AO746" s="79" t="s">
        <v>684</v>
      </c>
      <c r="AP746" s="68">
        <v>260</v>
      </c>
      <c r="AQ746" s="68">
        <v>7.1</v>
      </c>
      <c r="AR746" s="68">
        <v>62</v>
      </c>
      <c r="AS746" s="68">
        <v>75</v>
      </c>
      <c r="AT746" s="68">
        <v>4.3</v>
      </c>
      <c r="AU746" s="68">
        <v>310</v>
      </c>
      <c r="AV746" s="68">
        <v>99.9</v>
      </c>
      <c r="AW746" s="68">
        <v>1074</v>
      </c>
      <c r="AX746" s="68">
        <v>368</v>
      </c>
      <c r="AY746" s="68">
        <v>1487</v>
      </c>
      <c r="AZ746" s="68">
        <v>289</v>
      </c>
      <c r="BA746" s="68">
        <v>2380</v>
      </c>
      <c r="BB746" s="68">
        <v>402</v>
      </c>
      <c r="BC746" s="68">
        <v>12350</v>
      </c>
      <c r="BD746" s="53"/>
      <c r="BE746" s="53"/>
      <c r="BF746" s="56" t="s">
        <v>734</v>
      </c>
      <c r="BG746" s="56" t="s">
        <v>734</v>
      </c>
      <c r="BH746" s="56" t="s">
        <v>734</v>
      </c>
      <c r="BI746" s="56" t="s">
        <v>734</v>
      </c>
      <c r="BJ746" s="56" t="s">
        <v>734</v>
      </c>
      <c r="BK746" s="56" t="s">
        <v>734</v>
      </c>
      <c r="BL746" s="56" t="s">
        <v>734</v>
      </c>
      <c r="BM746" s="56" t="s">
        <v>734</v>
      </c>
      <c r="BN746" s="59" t="s">
        <v>734</v>
      </c>
      <c r="BO746" s="59" t="s">
        <v>734</v>
      </c>
      <c r="BP746" s="59" t="s">
        <v>734</v>
      </c>
      <c r="BQ746" s="60" t="s">
        <v>734</v>
      </c>
      <c r="BR746" s="60" t="s">
        <v>734</v>
      </c>
      <c r="BS746" s="60" t="s">
        <v>734</v>
      </c>
    </row>
    <row r="747" spans="1:71" x14ac:dyDescent="0.25">
      <c r="A747" s="93" t="s">
        <v>1023</v>
      </c>
      <c r="B747" s="53" t="s">
        <v>1147</v>
      </c>
      <c r="C747" s="53">
        <v>2017</v>
      </c>
      <c r="D747" s="53">
        <v>288</v>
      </c>
      <c r="E747" s="53">
        <v>744</v>
      </c>
      <c r="F747" s="53">
        <v>77400</v>
      </c>
      <c r="G747" s="53">
        <v>83522</v>
      </c>
      <c r="H747" s="53"/>
      <c r="I747" s="53">
        <v>16.32</v>
      </c>
      <c r="J747" s="53">
        <v>771</v>
      </c>
      <c r="K747" s="53">
        <v>347</v>
      </c>
      <c r="L747" s="53">
        <v>0.42973785990545765</v>
      </c>
      <c r="M747" s="53">
        <v>5.0029999999999998E-2</v>
      </c>
      <c r="N747" s="80">
        <v>2.1284178476278024</v>
      </c>
      <c r="O747" s="81">
        <v>0.11041156709592802</v>
      </c>
      <c r="P747" s="81">
        <v>2.9304633857926414</v>
      </c>
      <c r="Q747" s="81">
        <v>1.6013200000000002E-2</v>
      </c>
      <c r="R747" s="81">
        <v>2.0143120714950564</v>
      </c>
      <c r="S747" s="54">
        <v>0.68736981368228856</v>
      </c>
      <c r="T747" s="53">
        <v>200</v>
      </c>
      <c r="U747" s="53">
        <v>49.459837260462621</v>
      </c>
      <c r="V747" s="53"/>
      <c r="W747" s="53"/>
      <c r="X747" s="53">
        <v>102.40961857066449</v>
      </c>
      <c r="Y747" s="53">
        <v>2.0628493092409381</v>
      </c>
      <c r="Z747" s="53">
        <v>102.15739723551536</v>
      </c>
      <c r="AA747" s="53">
        <v>2.0513577713446591</v>
      </c>
      <c r="AB747" s="55">
        <v>102.15739723551536</v>
      </c>
      <c r="AC747" s="55">
        <v>2.0513577713446591</v>
      </c>
      <c r="AD747" s="56" t="s">
        <v>714</v>
      </c>
      <c r="AE747" s="53" t="s">
        <v>715</v>
      </c>
      <c r="AF747" s="53" t="s">
        <v>1775</v>
      </c>
      <c r="AG747" s="53"/>
      <c r="AH747" s="57">
        <v>102.6</v>
      </c>
      <c r="AI747" s="57">
        <v>0.9</v>
      </c>
      <c r="AJ747" s="58"/>
      <c r="AK747" s="53"/>
      <c r="AL747" s="56">
        <v>6.3</v>
      </c>
      <c r="AM747" s="56">
        <v>2.1</v>
      </c>
      <c r="AN747" s="56">
        <v>1106</v>
      </c>
      <c r="AO747" s="74" t="s">
        <v>684</v>
      </c>
      <c r="AP747" s="56">
        <v>21.6</v>
      </c>
      <c r="AQ747" s="56">
        <v>0.68</v>
      </c>
      <c r="AR747" s="56">
        <v>3.8</v>
      </c>
      <c r="AS747" s="56">
        <v>3.79</v>
      </c>
      <c r="AT747" s="56">
        <v>0.92</v>
      </c>
      <c r="AU747" s="56">
        <v>21.5</v>
      </c>
      <c r="AV747" s="56">
        <v>7.92</v>
      </c>
      <c r="AW747" s="56">
        <v>92.9</v>
      </c>
      <c r="AX747" s="56">
        <v>38.700000000000003</v>
      </c>
      <c r="AY747" s="56">
        <v>174</v>
      </c>
      <c r="AZ747" s="56">
        <v>37</v>
      </c>
      <c r="BA747" s="56">
        <v>372</v>
      </c>
      <c r="BB747" s="56">
        <v>69.599999999999994</v>
      </c>
      <c r="BC747" s="74">
        <v>9800</v>
      </c>
      <c r="BD747" s="77"/>
      <c r="BE747" s="53"/>
      <c r="BF747" s="56">
        <v>1.665E-3</v>
      </c>
      <c r="BG747" s="56">
        <v>2.3E-5</v>
      </c>
      <c r="BH747" s="56">
        <v>1.4673119999999999</v>
      </c>
      <c r="BI747" s="56">
        <v>9.8999999999999994E-5</v>
      </c>
      <c r="BJ747" s="56">
        <v>6.8699999999999997E-2</v>
      </c>
      <c r="BK747" s="56">
        <v>1.1999999999999999E-3</v>
      </c>
      <c r="BL747" s="56">
        <v>0.28277000000000002</v>
      </c>
      <c r="BM747" s="56">
        <v>4.3000000000000002E-5</v>
      </c>
      <c r="BN747" s="59">
        <v>0.28276682135079917</v>
      </c>
      <c r="BO747" s="59">
        <v>1.6258816321879088</v>
      </c>
      <c r="BP747" s="59">
        <v>1.5209348496252373</v>
      </c>
      <c r="BQ747" s="60">
        <v>0.28276680756592543</v>
      </c>
      <c r="BR747" s="60">
        <v>1.6352350932957727</v>
      </c>
      <c r="BS747" s="60">
        <v>1.5209363461400727</v>
      </c>
    </row>
    <row r="748" spans="1:71" x14ac:dyDescent="0.25">
      <c r="A748" s="107" t="s">
        <v>1024</v>
      </c>
      <c r="B748" s="45" t="s">
        <v>1147</v>
      </c>
      <c r="C748" s="45">
        <v>2017</v>
      </c>
      <c r="D748" s="45">
        <v>289</v>
      </c>
      <c r="E748" s="45">
        <v>745</v>
      </c>
      <c r="F748" s="45">
        <v>77649</v>
      </c>
      <c r="G748" s="45">
        <v>83496</v>
      </c>
      <c r="H748" s="45"/>
      <c r="I748" s="45">
        <v>20.9</v>
      </c>
      <c r="J748" s="45">
        <v>1016</v>
      </c>
      <c r="K748" s="45">
        <v>382</v>
      </c>
      <c r="L748" s="45">
        <v>0.35893754486719309</v>
      </c>
      <c r="M748" s="45">
        <v>4.8669999999999998E-2</v>
      </c>
      <c r="N748" s="83">
        <v>1.9946835619865955</v>
      </c>
      <c r="O748" s="84">
        <v>0.10911927031208002</v>
      </c>
      <c r="P748" s="84">
        <v>3.0572588505024743</v>
      </c>
      <c r="Q748" s="84">
        <v>1.6268000000000001E-2</v>
      </c>
      <c r="R748" s="84">
        <v>2.316909399721141</v>
      </c>
      <c r="S748" s="46">
        <v>0.75783880692351147</v>
      </c>
      <c r="T748" s="45">
        <v>129</v>
      </c>
      <c r="U748" s="45">
        <v>46.904872049968269</v>
      </c>
      <c r="V748" s="45"/>
      <c r="W748" s="45"/>
      <c r="X748" s="45">
        <v>104.02606934904426</v>
      </c>
      <c r="Y748" s="45">
        <v>2.410189778908439</v>
      </c>
      <c r="Z748" s="45">
        <v>103.95136036972048</v>
      </c>
      <c r="AA748" s="45">
        <v>2.3987895335237837</v>
      </c>
      <c r="AB748" s="47">
        <v>103.95136036972048</v>
      </c>
      <c r="AC748" s="47">
        <v>2.3987895335237837</v>
      </c>
      <c r="AD748" s="48" t="s">
        <v>714</v>
      </c>
      <c r="AE748" s="45" t="s">
        <v>689</v>
      </c>
      <c r="AF748" s="45"/>
      <c r="AG748" s="45"/>
      <c r="AH748" s="49">
        <v>102.6</v>
      </c>
      <c r="AI748" s="49">
        <v>0.9</v>
      </c>
      <c r="AJ748" s="50"/>
      <c r="AK748" s="45"/>
      <c r="AL748" s="48">
        <v>2.79</v>
      </c>
      <c r="AM748" s="48">
        <v>0.82</v>
      </c>
      <c r="AN748" s="48">
        <v>2620</v>
      </c>
      <c r="AO748" s="74" t="s">
        <v>684</v>
      </c>
      <c r="AP748" s="48">
        <v>11.2</v>
      </c>
      <c r="AQ748" s="48">
        <v>0.19600000000000001</v>
      </c>
      <c r="AR748" s="48">
        <v>3.66</v>
      </c>
      <c r="AS748" s="48">
        <v>8.3000000000000007</v>
      </c>
      <c r="AT748" s="48">
        <v>1.45</v>
      </c>
      <c r="AU748" s="48">
        <v>50.9</v>
      </c>
      <c r="AV748" s="48">
        <v>19.2</v>
      </c>
      <c r="AW748" s="48">
        <v>216</v>
      </c>
      <c r="AX748" s="48">
        <v>80</v>
      </c>
      <c r="AY748" s="48">
        <v>389</v>
      </c>
      <c r="AZ748" s="48">
        <v>77</v>
      </c>
      <c r="BA748" s="48">
        <v>740</v>
      </c>
      <c r="BB748" s="48">
        <v>127</v>
      </c>
      <c r="BC748" s="48">
        <v>8820</v>
      </c>
      <c r="BD748" s="45"/>
      <c r="BE748" s="45"/>
      <c r="BF748" s="48" t="s">
        <v>734</v>
      </c>
      <c r="BG748" s="48" t="s">
        <v>734</v>
      </c>
      <c r="BH748" s="48" t="s">
        <v>734</v>
      </c>
      <c r="BI748" s="48" t="s">
        <v>734</v>
      </c>
      <c r="BJ748" s="48" t="s">
        <v>734</v>
      </c>
      <c r="BK748" s="48" t="s">
        <v>734</v>
      </c>
      <c r="BL748" s="48" t="s">
        <v>734</v>
      </c>
      <c r="BM748" s="48" t="s">
        <v>734</v>
      </c>
      <c r="BN748" s="51" t="s">
        <v>734</v>
      </c>
      <c r="BO748" s="51" t="s">
        <v>734</v>
      </c>
      <c r="BP748" s="51" t="s">
        <v>734</v>
      </c>
      <c r="BQ748" s="52" t="s">
        <v>734</v>
      </c>
      <c r="BR748" s="52" t="s">
        <v>734</v>
      </c>
      <c r="BS748" s="52" t="s">
        <v>734</v>
      </c>
    </row>
    <row r="749" spans="1:71" x14ac:dyDescent="0.25">
      <c r="A749" s="93" t="s">
        <v>1025</v>
      </c>
      <c r="B749" s="53" t="s">
        <v>1147</v>
      </c>
      <c r="C749" s="53">
        <v>2017</v>
      </c>
      <c r="D749" s="53">
        <v>290</v>
      </c>
      <c r="E749" s="53">
        <v>746</v>
      </c>
      <c r="F749" s="53">
        <v>77798</v>
      </c>
      <c r="G749" s="53">
        <v>83365</v>
      </c>
      <c r="H749" s="53"/>
      <c r="I749" s="53">
        <v>75.8</v>
      </c>
      <c r="J749" s="53">
        <v>2140</v>
      </c>
      <c r="K749" s="53">
        <v>1989</v>
      </c>
      <c r="L749" s="53">
        <v>0.90826521344232514</v>
      </c>
      <c r="M749" s="53">
        <v>4.8860000000000001E-2</v>
      </c>
      <c r="N749" s="80">
        <v>1.4018228084815572</v>
      </c>
      <c r="O749" s="81">
        <v>0.11891599338180801</v>
      </c>
      <c r="P749" s="81">
        <v>2.5829984895983289</v>
      </c>
      <c r="Q749" s="81">
        <v>1.7659600000000001E-2</v>
      </c>
      <c r="R749" s="81">
        <v>2.169510085454347</v>
      </c>
      <c r="S749" s="54">
        <v>0.83991922341066427</v>
      </c>
      <c r="T749" s="53">
        <v>139</v>
      </c>
      <c r="U749" s="53">
        <v>32.908000273653251</v>
      </c>
      <c r="V749" s="53"/>
      <c r="W749" s="53"/>
      <c r="X749" s="53">
        <v>112.84723254067657</v>
      </c>
      <c r="Y749" s="53">
        <v>2.4482320911260977</v>
      </c>
      <c r="Z749" s="53">
        <v>112.76484968379508</v>
      </c>
      <c r="AA749" s="53">
        <v>2.4340714471527529</v>
      </c>
      <c r="AB749" s="55">
        <v>112.76484968379508</v>
      </c>
      <c r="AC749" s="55">
        <v>2.4340714471527529</v>
      </c>
      <c r="AD749" s="56" t="s">
        <v>714</v>
      </c>
      <c r="AE749" s="53" t="s">
        <v>688</v>
      </c>
      <c r="AF749" s="53" t="s">
        <v>1774</v>
      </c>
      <c r="AG749" s="53"/>
      <c r="AH749" s="57">
        <v>102.6</v>
      </c>
      <c r="AI749" s="57">
        <v>0.9</v>
      </c>
      <c r="AJ749" s="58"/>
      <c r="AK749" s="77" t="s">
        <v>1788</v>
      </c>
      <c r="AL749" s="68">
        <v>4.88</v>
      </c>
      <c r="AM749" s="68">
        <v>0.91</v>
      </c>
      <c r="AN749" s="68">
        <v>4980</v>
      </c>
      <c r="AO749" s="79" t="s">
        <v>684</v>
      </c>
      <c r="AP749" s="68">
        <v>88.5</v>
      </c>
      <c r="AQ749" s="68">
        <v>1.3180000000000001</v>
      </c>
      <c r="AR749" s="68">
        <v>19.7</v>
      </c>
      <c r="AS749" s="68">
        <v>32.799999999999997</v>
      </c>
      <c r="AT749" s="68">
        <v>0.6</v>
      </c>
      <c r="AU749" s="68">
        <v>164</v>
      </c>
      <c r="AV749" s="68">
        <v>49.6</v>
      </c>
      <c r="AW749" s="68">
        <v>530</v>
      </c>
      <c r="AX749" s="68">
        <v>167</v>
      </c>
      <c r="AY749" s="68">
        <v>642</v>
      </c>
      <c r="AZ749" s="68">
        <v>119</v>
      </c>
      <c r="BA749" s="68">
        <v>904</v>
      </c>
      <c r="BB749" s="68">
        <v>151</v>
      </c>
      <c r="BC749" s="68">
        <v>10720</v>
      </c>
      <c r="BD749" s="53"/>
      <c r="BE749" s="53"/>
      <c r="BF749" s="56" t="s">
        <v>734</v>
      </c>
      <c r="BG749" s="56" t="s">
        <v>734</v>
      </c>
      <c r="BH749" s="56" t="s">
        <v>734</v>
      </c>
      <c r="BI749" s="56" t="s">
        <v>734</v>
      </c>
      <c r="BJ749" s="56" t="s">
        <v>734</v>
      </c>
      <c r="BK749" s="56" t="s">
        <v>734</v>
      </c>
      <c r="BL749" s="56" t="s">
        <v>734</v>
      </c>
      <c r="BM749" s="56" t="s">
        <v>734</v>
      </c>
      <c r="BN749" s="59" t="s">
        <v>734</v>
      </c>
      <c r="BO749" s="59" t="s">
        <v>734</v>
      </c>
      <c r="BP749" s="59" t="s">
        <v>734</v>
      </c>
      <c r="BQ749" s="60" t="s">
        <v>734</v>
      </c>
      <c r="BR749" s="60" t="s">
        <v>734</v>
      </c>
      <c r="BS749" s="60" t="s">
        <v>734</v>
      </c>
    </row>
    <row r="750" spans="1:71" x14ac:dyDescent="0.25">
      <c r="A750" s="93" t="s">
        <v>1026</v>
      </c>
      <c r="B750" s="53" t="s">
        <v>1147</v>
      </c>
      <c r="C750" s="53">
        <v>2017</v>
      </c>
      <c r="D750" s="53">
        <v>291</v>
      </c>
      <c r="E750" s="53">
        <v>747</v>
      </c>
      <c r="F750" s="53">
        <v>77670.5</v>
      </c>
      <c r="G750" s="53">
        <v>83720.5</v>
      </c>
      <c r="H750" s="53"/>
      <c r="I750" s="53">
        <v>350</v>
      </c>
      <c r="J750" s="53">
        <v>5790</v>
      </c>
      <c r="K750" s="53">
        <v>7400</v>
      </c>
      <c r="L750" s="53">
        <v>1.2376237623762376</v>
      </c>
      <c r="M750" s="53">
        <v>4.9410000000000003E-2</v>
      </c>
      <c r="N750" s="80">
        <v>1.1595179192019009</v>
      </c>
      <c r="O750" s="81">
        <v>0.10770860550693601</v>
      </c>
      <c r="P750" s="81">
        <v>2.2006010535960003</v>
      </c>
      <c r="Q750" s="81">
        <v>1.58172E-2</v>
      </c>
      <c r="R750" s="81">
        <v>1.8703377214122376</v>
      </c>
      <c r="S750" s="54">
        <v>0.84992130597952786</v>
      </c>
      <c r="T750" s="53">
        <v>167</v>
      </c>
      <c r="U750" s="53">
        <v>27.088617828710195</v>
      </c>
      <c r="V750" s="53"/>
      <c r="W750" s="53"/>
      <c r="X750" s="53">
        <v>101.1659190205896</v>
      </c>
      <c r="Y750" s="53">
        <v>1.8921443446554449</v>
      </c>
      <c r="Z750" s="53">
        <v>100.99209570529581</v>
      </c>
      <c r="AA750" s="53">
        <v>1.8803581993690273</v>
      </c>
      <c r="AB750" s="55">
        <v>100.99209570529581</v>
      </c>
      <c r="AC750" s="55">
        <v>1.8803581993690273</v>
      </c>
      <c r="AD750" s="56" t="s">
        <v>714</v>
      </c>
      <c r="AE750" s="53" t="s">
        <v>729</v>
      </c>
      <c r="AF750" s="53" t="s">
        <v>1775</v>
      </c>
      <c r="AG750" s="53"/>
      <c r="AH750" s="57">
        <v>102.6</v>
      </c>
      <c r="AI750" s="57">
        <v>0.9</v>
      </c>
      <c r="AJ750" s="58"/>
      <c r="AK750" s="53" t="s">
        <v>1788</v>
      </c>
      <c r="AL750" s="68">
        <v>12.5</v>
      </c>
      <c r="AM750" s="68">
        <v>1.4</v>
      </c>
      <c r="AN750" s="68">
        <v>6500</v>
      </c>
      <c r="AO750" s="79" t="s">
        <v>684</v>
      </c>
      <c r="AP750" s="68">
        <v>198</v>
      </c>
      <c r="AQ750" s="68">
        <v>1.39</v>
      </c>
      <c r="AR750" s="68">
        <v>18.899999999999999</v>
      </c>
      <c r="AS750" s="68">
        <v>39.700000000000003</v>
      </c>
      <c r="AT750" s="68">
        <v>0.79</v>
      </c>
      <c r="AU750" s="68">
        <v>221</v>
      </c>
      <c r="AV750" s="68">
        <v>64.900000000000006</v>
      </c>
      <c r="AW750" s="68">
        <v>682</v>
      </c>
      <c r="AX750" s="68">
        <v>238</v>
      </c>
      <c r="AY750" s="68">
        <v>926</v>
      </c>
      <c r="AZ750" s="68">
        <v>172</v>
      </c>
      <c r="BA750" s="68">
        <v>1448</v>
      </c>
      <c r="BB750" s="68">
        <v>237</v>
      </c>
      <c r="BC750" s="68">
        <v>11170</v>
      </c>
      <c r="BD750" s="53"/>
      <c r="BE750" s="53"/>
      <c r="BF750" s="56" t="s">
        <v>734</v>
      </c>
      <c r="BG750" s="56" t="s">
        <v>734</v>
      </c>
      <c r="BH750" s="56" t="s">
        <v>734</v>
      </c>
      <c r="BI750" s="56" t="s">
        <v>734</v>
      </c>
      <c r="BJ750" s="56" t="s">
        <v>734</v>
      </c>
      <c r="BK750" s="56" t="s">
        <v>734</v>
      </c>
      <c r="BL750" s="56" t="s">
        <v>734</v>
      </c>
      <c r="BM750" s="56" t="s">
        <v>734</v>
      </c>
      <c r="BN750" s="59" t="s">
        <v>734</v>
      </c>
      <c r="BO750" s="59" t="s">
        <v>734</v>
      </c>
      <c r="BP750" s="59" t="s">
        <v>734</v>
      </c>
      <c r="BQ750" s="60" t="s">
        <v>734</v>
      </c>
      <c r="BR750" s="60" t="s">
        <v>734</v>
      </c>
      <c r="BS750" s="60" t="s">
        <v>734</v>
      </c>
    </row>
    <row r="751" spans="1:71" x14ac:dyDescent="0.25">
      <c r="A751" s="93" t="s">
        <v>1027</v>
      </c>
      <c r="B751" s="53" t="s">
        <v>1147</v>
      </c>
      <c r="C751" s="53">
        <v>2017</v>
      </c>
      <c r="D751" s="53">
        <v>292</v>
      </c>
      <c r="E751" s="53">
        <v>748</v>
      </c>
      <c r="F751" s="53">
        <v>77492</v>
      </c>
      <c r="G751" s="53">
        <v>83721.5</v>
      </c>
      <c r="H751" s="53"/>
      <c r="I751" s="53">
        <v>6.64</v>
      </c>
      <c r="J751" s="53">
        <v>284</v>
      </c>
      <c r="K751" s="53">
        <v>206.8</v>
      </c>
      <c r="L751" s="53">
        <v>0.71942446043165476</v>
      </c>
      <c r="M751" s="53">
        <v>5.1299999999999998E-2</v>
      </c>
      <c r="N751" s="80">
        <v>3.2752999092790391</v>
      </c>
      <c r="O751" s="81">
        <v>0.12859596916992003</v>
      </c>
      <c r="P751" s="81">
        <v>3.9281509917688129</v>
      </c>
      <c r="Q751" s="81">
        <v>1.8188800000000001E-2</v>
      </c>
      <c r="R751" s="81">
        <v>2.1685895689159409</v>
      </c>
      <c r="S751" s="54">
        <v>0.5520636995523035</v>
      </c>
      <c r="T751" s="53">
        <v>244</v>
      </c>
      <c r="U751" s="53">
        <v>75.313574138287279</v>
      </c>
      <c r="V751" s="53"/>
      <c r="W751" s="53"/>
      <c r="X751" s="53">
        <v>116.19859398249365</v>
      </c>
      <c r="Y751" s="53">
        <v>2.5198705883313437</v>
      </c>
      <c r="Z751" s="53">
        <v>115.76917820526484</v>
      </c>
      <c r="AA751" s="53">
        <v>2.5073402237548499</v>
      </c>
      <c r="AB751" s="55">
        <v>115.76917820526484</v>
      </c>
      <c r="AC751" s="55">
        <v>2.5073402237548499</v>
      </c>
      <c r="AD751" s="56" t="s">
        <v>714</v>
      </c>
      <c r="AE751" s="53" t="s">
        <v>715</v>
      </c>
      <c r="AF751" s="53" t="s">
        <v>1775</v>
      </c>
      <c r="AG751" s="53"/>
      <c r="AH751" s="57">
        <v>102.6</v>
      </c>
      <c r="AI751" s="57">
        <v>0.9</v>
      </c>
      <c r="AJ751" s="58"/>
      <c r="AK751" s="77" t="s">
        <v>1783</v>
      </c>
      <c r="AL751" s="68">
        <v>6.8</v>
      </c>
      <c r="AM751" s="68">
        <v>1.6</v>
      </c>
      <c r="AN751" s="68">
        <v>1103</v>
      </c>
      <c r="AO751" s="79" t="s">
        <v>684</v>
      </c>
      <c r="AP751" s="68">
        <v>19.3</v>
      </c>
      <c r="AQ751" s="68">
        <v>0.78</v>
      </c>
      <c r="AR751" s="68">
        <v>5.15</v>
      </c>
      <c r="AS751" s="68">
        <v>4.6900000000000004</v>
      </c>
      <c r="AT751" s="68">
        <v>0.63100000000000001</v>
      </c>
      <c r="AU751" s="68">
        <v>24.8</v>
      </c>
      <c r="AV751" s="68">
        <v>7.89</v>
      </c>
      <c r="AW751" s="68">
        <v>97.7</v>
      </c>
      <c r="AX751" s="68">
        <v>38.9</v>
      </c>
      <c r="AY751" s="68">
        <v>176</v>
      </c>
      <c r="AZ751" s="68">
        <v>34.700000000000003</v>
      </c>
      <c r="BA751" s="68">
        <v>310</v>
      </c>
      <c r="BB751" s="68">
        <v>59.1</v>
      </c>
      <c r="BC751" s="68">
        <v>8470</v>
      </c>
      <c r="BD751" s="53"/>
      <c r="BE751" s="53"/>
      <c r="BF751" s="56" t="s">
        <v>734</v>
      </c>
      <c r="BG751" s="56" t="s">
        <v>734</v>
      </c>
      <c r="BH751" s="56" t="s">
        <v>734</v>
      </c>
      <c r="BI751" s="56" t="s">
        <v>734</v>
      </c>
      <c r="BJ751" s="56" t="s">
        <v>734</v>
      </c>
      <c r="BK751" s="56" t="s">
        <v>734</v>
      </c>
      <c r="BL751" s="56" t="s">
        <v>734</v>
      </c>
      <c r="BM751" s="56" t="s">
        <v>734</v>
      </c>
      <c r="BN751" s="59" t="s">
        <v>734</v>
      </c>
      <c r="BO751" s="59" t="s">
        <v>734</v>
      </c>
      <c r="BP751" s="59" t="s">
        <v>734</v>
      </c>
      <c r="BQ751" s="60" t="s">
        <v>734</v>
      </c>
      <c r="BR751" s="60" t="s">
        <v>734</v>
      </c>
      <c r="BS751" s="60" t="s">
        <v>734</v>
      </c>
    </row>
    <row r="752" spans="1:71" x14ac:dyDescent="0.25">
      <c r="A752" s="93" t="s">
        <v>1028</v>
      </c>
      <c r="B752" s="53" t="s">
        <v>1147</v>
      </c>
      <c r="C752" s="53">
        <v>2017</v>
      </c>
      <c r="D752" s="53">
        <v>293</v>
      </c>
      <c r="E752" s="53">
        <v>749</v>
      </c>
      <c r="F752" s="53">
        <v>77640.5</v>
      </c>
      <c r="G752" s="53">
        <v>83878</v>
      </c>
      <c r="H752" s="53"/>
      <c r="I752" s="53">
        <v>7.78</v>
      </c>
      <c r="J752" s="53">
        <v>386</v>
      </c>
      <c r="K752" s="53">
        <v>166.1</v>
      </c>
      <c r="L752" s="53">
        <v>0.41562759767248542</v>
      </c>
      <c r="M752" s="53">
        <v>5.2600000000000001E-2</v>
      </c>
      <c r="N752" s="80">
        <v>2.4909122222123337</v>
      </c>
      <c r="O752" s="81">
        <v>0.1175752094692</v>
      </c>
      <c r="P752" s="81">
        <v>3.4440452237649612</v>
      </c>
      <c r="Q752" s="81">
        <v>1.6218999999999997E-2</v>
      </c>
      <c r="R752" s="81">
        <v>2.3784036252435068</v>
      </c>
      <c r="S752" s="54">
        <v>0.69058431893745087</v>
      </c>
      <c r="T752" s="53">
        <v>311</v>
      </c>
      <c r="U752" s="53">
        <v>56.691154314089836</v>
      </c>
      <c r="V752" s="53"/>
      <c r="W752" s="53"/>
      <c r="X752" s="53">
        <v>103.71524490749069</v>
      </c>
      <c r="Y752" s="53">
        <v>2.46676714480994</v>
      </c>
      <c r="Z752" s="53">
        <v>103.12948060024384</v>
      </c>
      <c r="AA752" s="53">
        <v>2.4454919087239402</v>
      </c>
      <c r="AB752" s="55">
        <v>103.12948060024384</v>
      </c>
      <c r="AC752" s="55">
        <v>2.4454919087239402</v>
      </c>
      <c r="AD752" s="56" t="s">
        <v>714</v>
      </c>
      <c r="AE752" s="53" t="s">
        <v>715</v>
      </c>
      <c r="AF752" s="53" t="s">
        <v>1775</v>
      </c>
      <c r="AG752" s="53"/>
      <c r="AH752" s="57">
        <v>102.6</v>
      </c>
      <c r="AI752" s="57">
        <v>0.9</v>
      </c>
      <c r="AJ752" s="58"/>
      <c r="AK752" s="53" t="s">
        <v>1782</v>
      </c>
      <c r="AL752" s="68">
        <v>4.5</v>
      </c>
      <c r="AM752" s="68">
        <v>1</v>
      </c>
      <c r="AN752" s="68">
        <v>962</v>
      </c>
      <c r="AO752" s="79" t="s">
        <v>684</v>
      </c>
      <c r="AP752" s="68">
        <v>25.8</v>
      </c>
      <c r="AQ752" s="68">
        <v>2.71</v>
      </c>
      <c r="AR752" s="68">
        <v>14.5</v>
      </c>
      <c r="AS752" s="68">
        <v>6.59</v>
      </c>
      <c r="AT752" s="68">
        <v>0.8</v>
      </c>
      <c r="AU752" s="68">
        <v>21</v>
      </c>
      <c r="AV752" s="68">
        <v>7.22</v>
      </c>
      <c r="AW752" s="68">
        <v>82.4</v>
      </c>
      <c r="AX752" s="68">
        <v>32.5</v>
      </c>
      <c r="AY752" s="68">
        <v>141.9</v>
      </c>
      <c r="AZ752" s="68">
        <v>30.2</v>
      </c>
      <c r="BA752" s="68">
        <v>289</v>
      </c>
      <c r="BB752" s="68">
        <v>53.3</v>
      </c>
      <c r="BC752" s="68">
        <v>7780</v>
      </c>
      <c r="BD752" s="53"/>
      <c r="BE752" s="53"/>
      <c r="BF752" s="56" t="s">
        <v>734</v>
      </c>
      <c r="BG752" s="56" t="s">
        <v>734</v>
      </c>
      <c r="BH752" s="56" t="s">
        <v>734</v>
      </c>
      <c r="BI752" s="56" t="s">
        <v>734</v>
      </c>
      <c r="BJ752" s="56" t="s">
        <v>734</v>
      </c>
      <c r="BK752" s="56" t="s">
        <v>734</v>
      </c>
      <c r="BL752" s="56" t="s">
        <v>734</v>
      </c>
      <c r="BM752" s="56" t="s">
        <v>734</v>
      </c>
      <c r="BN752" s="59" t="s">
        <v>734</v>
      </c>
      <c r="BO752" s="59" t="s">
        <v>734</v>
      </c>
      <c r="BP752" s="59" t="s">
        <v>734</v>
      </c>
      <c r="BQ752" s="60" t="s">
        <v>734</v>
      </c>
      <c r="BR752" s="60" t="s">
        <v>734</v>
      </c>
      <c r="BS752" s="60" t="s">
        <v>734</v>
      </c>
    </row>
    <row r="753" spans="1:71" x14ac:dyDescent="0.25">
      <c r="A753" s="93" t="s">
        <v>1029</v>
      </c>
      <c r="B753" s="53" t="s">
        <v>1147</v>
      </c>
      <c r="C753" s="53">
        <v>2017</v>
      </c>
      <c r="D753" s="53">
        <v>294</v>
      </c>
      <c r="E753" s="53">
        <v>750</v>
      </c>
      <c r="F753" s="53">
        <v>77500</v>
      </c>
      <c r="G753" s="53">
        <v>83848.5</v>
      </c>
      <c r="H753" s="53"/>
      <c r="I753" s="53">
        <v>33.6</v>
      </c>
      <c r="J753" s="53">
        <v>1283</v>
      </c>
      <c r="K753" s="53">
        <v>609</v>
      </c>
      <c r="L753" s="53">
        <v>0.45537340619307831</v>
      </c>
      <c r="M753" s="53">
        <v>5.3100000000000001E-2</v>
      </c>
      <c r="N753" s="80">
        <v>2.8198077881544705</v>
      </c>
      <c r="O753" s="81">
        <v>0.11704333673088001</v>
      </c>
      <c r="P753" s="81">
        <v>4.2822575636472182</v>
      </c>
      <c r="Q753" s="81">
        <v>1.59936E-2</v>
      </c>
      <c r="R753" s="81">
        <v>3.2227959723316646</v>
      </c>
      <c r="S753" s="54">
        <v>0.75259274446509339</v>
      </c>
      <c r="T753" s="53">
        <v>323</v>
      </c>
      <c r="U753" s="53">
        <v>63.931346035397368</v>
      </c>
      <c r="V753" s="53"/>
      <c r="W753" s="53"/>
      <c r="X753" s="53">
        <v>102.28525941268641</v>
      </c>
      <c r="Y753" s="53">
        <v>3.2964452206410524</v>
      </c>
      <c r="Z753" s="53">
        <v>101.63969754215364</v>
      </c>
      <c r="AA753" s="53">
        <v>3.2637842530915337</v>
      </c>
      <c r="AB753" s="55">
        <v>101.63969754215364</v>
      </c>
      <c r="AC753" s="55">
        <v>3.2637842530915337</v>
      </c>
      <c r="AD753" s="56" t="s">
        <v>714</v>
      </c>
      <c r="AE753" s="53" t="s">
        <v>1620</v>
      </c>
      <c r="AF753" s="53" t="s">
        <v>1775</v>
      </c>
      <c r="AG753" s="53"/>
      <c r="AH753" s="57">
        <v>102.6</v>
      </c>
      <c r="AI753" s="57">
        <v>0.9</v>
      </c>
      <c r="AJ753" s="58"/>
      <c r="AK753" s="53"/>
      <c r="AL753" s="56">
        <v>2.91</v>
      </c>
      <c r="AM753" s="56">
        <v>0.86</v>
      </c>
      <c r="AN753" s="56">
        <v>2212</v>
      </c>
      <c r="AO753" s="74" t="s">
        <v>684</v>
      </c>
      <c r="AP753" s="56">
        <v>16</v>
      </c>
      <c r="AQ753" s="56">
        <v>0.54</v>
      </c>
      <c r="AR753" s="56">
        <v>3.88</v>
      </c>
      <c r="AS753" s="56">
        <v>5.35</v>
      </c>
      <c r="AT753" s="56">
        <v>1.0900000000000001</v>
      </c>
      <c r="AU753" s="56">
        <v>42.6</v>
      </c>
      <c r="AV753" s="56">
        <v>15.3</v>
      </c>
      <c r="AW753" s="56">
        <v>177</v>
      </c>
      <c r="AX753" s="56">
        <v>69.599999999999994</v>
      </c>
      <c r="AY753" s="56">
        <v>323</v>
      </c>
      <c r="AZ753" s="56">
        <v>66</v>
      </c>
      <c r="BA753" s="56">
        <v>624</v>
      </c>
      <c r="BB753" s="56">
        <v>115</v>
      </c>
      <c r="BC753" s="56">
        <v>8060</v>
      </c>
      <c r="BD753" s="53"/>
      <c r="BE753" s="53"/>
      <c r="BF753" s="56" t="s">
        <v>734</v>
      </c>
      <c r="BG753" s="56" t="s">
        <v>734</v>
      </c>
      <c r="BH753" s="56" t="s">
        <v>734</v>
      </c>
      <c r="BI753" s="56" t="s">
        <v>734</v>
      </c>
      <c r="BJ753" s="56" t="s">
        <v>734</v>
      </c>
      <c r="BK753" s="56" t="s">
        <v>734</v>
      </c>
      <c r="BL753" s="56" t="s">
        <v>734</v>
      </c>
      <c r="BM753" s="56" t="s">
        <v>734</v>
      </c>
      <c r="BN753" s="59" t="s">
        <v>734</v>
      </c>
      <c r="BO753" s="59" t="s">
        <v>734</v>
      </c>
      <c r="BP753" s="59" t="s">
        <v>734</v>
      </c>
      <c r="BQ753" s="60" t="s">
        <v>734</v>
      </c>
      <c r="BR753" s="60" t="s">
        <v>734</v>
      </c>
      <c r="BS753" s="60" t="s">
        <v>734</v>
      </c>
    </row>
    <row r="754" spans="1:71" x14ac:dyDescent="0.25">
      <c r="A754" s="93" t="s">
        <v>1030</v>
      </c>
      <c r="B754" s="53" t="s">
        <v>1147</v>
      </c>
      <c r="C754" s="53">
        <v>2017</v>
      </c>
      <c r="D754" s="53">
        <v>295</v>
      </c>
      <c r="E754" s="53">
        <v>751</v>
      </c>
      <c r="F754" s="53">
        <v>77262</v>
      </c>
      <c r="G754" s="53">
        <v>83884.5</v>
      </c>
      <c r="H754" s="53"/>
      <c r="I754" s="53">
        <v>8.2100000000000009</v>
      </c>
      <c r="J754" s="53">
        <v>310</v>
      </c>
      <c r="K754" s="53">
        <v>196.4</v>
      </c>
      <c r="L754" s="53">
        <v>0.61274509803921573</v>
      </c>
      <c r="M754" s="53">
        <v>5.0099999999999999E-2</v>
      </c>
      <c r="N754" s="80">
        <v>2.4126122617416739</v>
      </c>
      <c r="O754" s="81">
        <v>0.12978316098552001</v>
      </c>
      <c r="P754" s="81">
        <v>3.8044906822701487</v>
      </c>
      <c r="Q754" s="81">
        <v>1.8796399999999998E-2</v>
      </c>
      <c r="R754" s="81">
        <v>2.9416749354702856</v>
      </c>
      <c r="S754" s="54">
        <v>0.77321123407640491</v>
      </c>
      <c r="T754" s="53">
        <v>193</v>
      </c>
      <c r="U754" s="53">
        <v>56.030631991932488</v>
      </c>
      <c r="V754" s="53"/>
      <c r="W754" s="53"/>
      <c r="X754" s="53">
        <v>120.04430603106135</v>
      </c>
      <c r="Y754" s="53">
        <v>3.5313132619749763</v>
      </c>
      <c r="Z754" s="53">
        <v>119.79279334663666</v>
      </c>
      <c r="AA754" s="53">
        <v>3.5067203815105779</v>
      </c>
      <c r="AB754" s="55">
        <v>119.79279334663666</v>
      </c>
      <c r="AC754" s="55">
        <v>3.5067203815105779</v>
      </c>
      <c r="AD754" s="56" t="s">
        <v>714</v>
      </c>
      <c r="AE754" s="53" t="s">
        <v>715</v>
      </c>
      <c r="AF754" s="53" t="s">
        <v>1775</v>
      </c>
      <c r="AG754" s="53"/>
      <c r="AH754" s="57">
        <v>102.6</v>
      </c>
      <c r="AI754" s="57">
        <v>0.9</v>
      </c>
      <c r="AJ754" s="58"/>
      <c r="AK754" s="77" t="s">
        <v>1783</v>
      </c>
      <c r="AL754" s="68">
        <v>2.7</v>
      </c>
      <c r="AM754" s="68">
        <v>1.5</v>
      </c>
      <c r="AN754" s="68">
        <v>926</v>
      </c>
      <c r="AO754" s="79" t="s">
        <v>684</v>
      </c>
      <c r="AP754" s="68">
        <v>12.28</v>
      </c>
      <c r="AQ754" s="68">
        <v>0.314</v>
      </c>
      <c r="AR754" s="68">
        <v>2.65</v>
      </c>
      <c r="AS754" s="68">
        <v>3.75</v>
      </c>
      <c r="AT754" s="68">
        <v>0.80400000000000005</v>
      </c>
      <c r="AU754" s="68">
        <v>19.8</v>
      </c>
      <c r="AV754" s="68">
        <v>6.82</v>
      </c>
      <c r="AW754" s="68">
        <v>81.900000000000006</v>
      </c>
      <c r="AX754" s="68">
        <v>31.7</v>
      </c>
      <c r="AY754" s="68">
        <v>142</v>
      </c>
      <c r="AZ754" s="68">
        <v>30.6</v>
      </c>
      <c r="BA754" s="68">
        <v>265</v>
      </c>
      <c r="BB754" s="68">
        <v>51.6</v>
      </c>
      <c r="BC754" s="68">
        <v>8300</v>
      </c>
      <c r="BD754" s="53"/>
      <c r="BE754" s="53"/>
      <c r="BF754" s="56" t="s">
        <v>734</v>
      </c>
      <c r="BG754" s="56" t="s">
        <v>734</v>
      </c>
      <c r="BH754" s="56" t="s">
        <v>734</v>
      </c>
      <c r="BI754" s="56" t="s">
        <v>734</v>
      </c>
      <c r="BJ754" s="56" t="s">
        <v>734</v>
      </c>
      <c r="BK754" s="56" t="s">
        <v>734</v>
      </c>
      <c r="BL754" s="56" t="s">
        <v>734</v>
      </c>
      <c r="BM754" s="56" t="s">
        <v>734</v>
      </c>
      <c r="BN754" s="59" t="s">
        <v>734</v>
      </c>
      <c r="BO754" s="59" t="s">
        <v>734</v>
      </c>
      <c r="BP754" s="59" t="s">
        <v>734</v>
      </c>
      <c r="BQ754" s="60" t="s">
        <v>734</v>
      </c>
      <c r="BR754" s="60" t="s">
        <v>734</v>
      </c>
      <c r="BS754" s="60" t="s">
        <v>734</v>
      </c>
    </row>
    <row r="755" spans="1:71" x14ac:dyDescent="0.25">
      <c r="A755" s="93" t="s">
        <v>1031</v>
      </c>
      <c r="B755" s="53" t="s">
        <v>1147</v>
      </c>
      <c r="C755" s="53">
        <v>2017</v>
      </c>
      <c r="D755" s="53">
        <v>296</v>
      </c>
      <c r="E755" s="53">
        <v>752</v>
      </c>
      <c r="F755" s="53">
        <v>78111</v>
      </c>
      <c r="G755" s="53">
        <v>83881</v>
      </c>
      <c r="H755" s="53"/>
      <c r="I755" s="53">
        <v>56.2</v>
      </c>
      <c r="J755" s="53">
        <v>1466</v>
      </c>
      <c r="K755" s="53">
        <v>497</v>
      </c>
      <c r="L755" s="53">
        <v>0.32615786040443578</v>
      </c>
      <c r="M755" s="53">
        <v>5.058E-2</v>
      </c>
      <c r="N755" s="80">
        <v>1.2389969189129715</v>
      </c>
      <c r="O755" s="81">
        <v>0.23957782053458401</v>
      </c>
      <c r="P755" s="81">
        <v>2.450055390554394</v>
      </c>
      <c r="Q755" s="81">
        <v>3.4368599999999999E-2</v>
      </c>
      <c r="R755" s="81">
        <v>2.1136835268575114</v>
      </c>
      <c r="S755" s="54">
        <v>0.86270846569686366</v>
      </c>
      <c r="T755" s="53">
        <v>221</v>
      </c>
      <c r="U755" s="53">
        <v>28.658842808858658</v>
      </c>
      <c r="V755" s="53"/>
      <c r="W755" s="53"/>
      <c r="X755" s="53">
        <v>217.83134748088628</v>
      </c>
      <c r="Y755" s="53">
        <v>4.604265308035238</v>
      </c>
      <c r="Z755" s="53">
        <v>217.80832263746802</v>
      </c>
      <c r="AA755" s="53">
        <v>4.5566038580918269</v>
      </c>
      <c r="AB755" s="55">
        <v>217.80832263746802</v>
      </c>
      <c r="AC755" s="55">
        <v>4.5566038580918269</v>
      </c>
      <c r="AD755" s="56" t="s">
        <v>714</v>
      </c>
      <c r="AE755" s="53" t="s">
        <v>689</v>
      </c>
      <c r="AF755" s="53" t="s">
        <v>1774</v>
      </c>
      <c r="AG755" s="53"/>
      <c r="AH755" s="57">
        <v>102.6</v>
      </c>
      <c r="AI755" s="57">
        <v>0.9</v>
      </c>
      <c r="AJ755" s="58"/>
      <c r="AK755" s="53"/>
      <c r="AL755" s="56" t="s">
        <v>684</v>
      </c>
      <c r="AM755" s="56" t="s">
        <v>684</v>
      </c>
      <c r="AN755" s="56">
        <v>1177</v>
      </c>
      <c r="AO755" s="56" t="s">
        <v>684</v>
      </c>
      <c r="AP755" s="56">
        <v>20.5</v>
      </c>
      <c r="AQ755" s="56">
        <v>3.6999999999999998E-2</v>
      </c>
      <c r="AR755" s="56">
        <v>0.91</v>
      </c>
      <c r="AS755" s="56">
        <v>2.04</v>
      </c>
      <c r="AT755" s="56">
        <v>0.45200000000000001</v>
      </c>
      <c r="AU755" s="56">
        <v>15.8</v>
      </c>
      <c r="AV755" s="56">
        <v>6.33</v>
      </c>
      <c r="AW755" s="56">
        <v>86.1</v>
      </c>
      <c r="AX755" s="56">
        <v>37.1</v>
      </c>
      <c r="AY755" s="56">
        <v>191</v>
      </c>
      <c r="AZ755" s="56">
        <v>47.3</v>
      </c>
      <c r="BA755" s="56">
        <v>513</v>
      </c>
      <c r="BB755" s="56">
        <v>98.5</v>
      </c>
      <c r="BC755" s="74">
        <v>11000</v>
      </c>
      <c r="BD755" s="77"/>
      <c r="BE755" s="53"/>
      <c r="BF755" s="56" t="s">
        <v>734</v>
      </c>
      <c r="BG755" s="56" t="s">
        <v>734</v>
      </c>
      <c r="BH755" s="56" t="s">
        <v>734</v>
      </c>
      <c r="BI755" s="56" t="s">
        <v>734</v>
      </c>
      <c r="BJ755" s="56" t="s">
        <v>734</v>
      </c>
      <c r="BK755" s="56" t="s">
        <v>734</v>
      </c>
      <c r="BL755" s="56" t="s">
        <v>734</v>
      </c>
      <c r="BM755" s="56" t="s">
        <v>734</v>
      </c>
      <c r="BN755" s="59" t="s">
        <v>734</v>
      </c>
      <c r="BO755" s="59" t="s">
        <v>734</v>
      </c>
      <c r="BP755" s="59" t="s">
        <v>734</v>
      </c>
      <c r="BQ755" s="60" t="s">
        <v>734</v>
      </c>
      <c r="BR755" s="60" t="s">
        <v>734</v>
      </c>
      <c r="BS755" s="60" t="s">
        <v>734</v>
      </c>
    </row>
    <row r="756" spans="1:71" x14ac:dyDescent="0.25">
      <c r="A756" s="93" t="s">
        <v>1032</v>
      </c>
      <c r="B756" s="53" t="s">
        <v>1147</v>
      </c>
      <c r="C756" s="53">
        <v>2017</v>
      </c>
      <c r="D756" s="53">
        <v>297</v>
      </c>
      <c r="E756" s="53">
        <v>753</v>
      </c>
      <c r="F756" s="53">
        <v>78076</v>
      </c>
      <c r="G756" s="53">
        <v>83908</v>
      </c>
      <c r="H756" s="53"/>
      <c r="I756" s="53">
        <v>60.3</v>
      </c>
      <c r="J756" s="53">
        <v>1280</v>
      </c>
      <c r="K756" s="53">
        <v>547</v>
      </c>
      <c r="L756" s="53">
        <v>0.39215686274509809</v>
      </c>
      <c r="M756" s="53">
        <v>5.0180000000000002E-2</v>
      </c>
      <c r="N756" s="80">
        <v>1.370135858302342</v>
      </c>
      <c r="O756" s="81">
        <v>0.25069577059144804</v>
      </c>
      <c r="P756" s="81">
        <v>2.611943065084783</v>
      </c>
      <c r="Q756" s="81">
        <v>3.6250200000000003E-2</v>
      </c>
      <c r="R756" s="81">
        <v>2.223729818354423</v>
      </c>
      <c r="S756" s="54">
        <v>0.85136994296705371</v>
      </c>
      <c r="T756" s="53">
        <v>202</v>
      </c>
      <c r="U756" s="53">
        <v>31.798587421637407</v>
      </c>
      <c r="V756" s="53"/>
      <c r="W756" s="53"/>
      <c r="X756" s="53">
        <v>229.54720629735749</v>
      </c>
      <c r="Y756" s="53">
        <v>5.1045096736338804</v>
      </c>
      <c r="Z756" s="53">
        <v>229.70918952674612</v>
      </c>
      <c r="AA756" s="53">
        <v>5.0533172808604583</v>
      </c>
      <c r="AB756" s="55">
        <v>229.70918952674612</v>
      </c>
      <c r="AC756" s="55">
        <v>5.0533172808604583</v>
      </c>
      <c r="AD756" s="56" t="s">
        <v>714</v>
      </c>
      <c r="AE756" s="53" t="s">
        <v>689</v>
      </c>
      <c r="AF756" s="53" t="s">
        <v>1774</v>
      </c>
      <c r="AG756" s="53"/>
      <c r="AH756" s="57">
        <v>102.6</v>
      </c>
      <c r="AI756" s="57">
        <v>0.9</v>
      </c>
      <c r="AJ756" s="58"/>
      <c r="AK756" s="53"/>
      <c r="AL756" s="56">
        <v>0.79</v>
      </c>
      <c r="AM756" s="56">
        <v>0.84</v>
      </c>
      <c r="AN756" s="56">
        <v>1070</v>
      </c>
      <c r="AO756" s="74" t="s">
        <v>684</v>
      </c>
      <c r="AP756" s="56">
        <v>14.8</v>
      </c>
      <c r="AQ756" s="56">
        <v>0.12</v>
      </c>
      <c r="AR756" s="56">
        <v>1.08</v>
      </c>
      <c r="AS756" s="56">
        <v>2.09</v>
      </c>
      <c r="AT756" s="56">
        <v>0.63</v>
      </c>
      <c r="AU756" s="56">
        <v>13.7</v>
      </c>
      <c r="AV756" s="56">
        <v>4.83</v>
      </c>
      <c r="AW756" s="56">
        <v>70</v>
      </c>
      <c r="AX756" s="56">
        <v>30.4</v>
      </c>
      <c r="AY756" s="56">
        <v>169</v>
      </c>
      <c r="AZ756" s="56">
        <v>40.700000000000003</v>
      </c>
      <c r="BA756" s="56">
        <v>474</v>
      </c>
      <c r="BB756" s="56">
        <v>95.7</v>
      </c>
      <c r="BC756" s="56">
        <v>9370</v>
      </c>
      <c r="BD756" s="53"/>
      <c r="BE756" s="53"/>
      <c r="BF756" s="56" t="s">
        <v>734</v>
      </c>
      <c r="BG756" s="56" t="s">
        <v>734</v>
      </c>
      <c r="BH756" s="56" t="s">
        <v>734</v>
      </c>
      <c r="BI756" s="56" t="s">
        <v>734</v>
      </c>
      <c r="BJ756" s="56" t="s">
        <v>734</v>
      </c>
      <c r="BK756" s="56" t="s">
        <v>734</v>
      </c>
      <c r="BL756" s="56" t="s">
        <v>734</v>
      </c>
      <c r="BM756" s="56" t="s">
        <v>734</v>
      </c>
      <c r="BN756" s="59" t="s">
        <v>734</v>
      </c>
      <c r="BO756" s="59" t="s">
        <v>734</v>
      </c>
      <c r="BP756" s="59" t="s">
        <v>734</v>
      </c>
      <c r="BQ756" s="60" t="s">
        <v>734</v>
      </c>
      <c r="BR756" s="60" t="s">
        <v>734</v>
      </c>
      <c r="BS756" s="60" t="s">
        <v>734</v>
      </c>
    </row>
    <row r="757" spans="1:71" x14ac:dyDescent="0.25">
      <c r="A757" s="93" t="s">
        <v>1033</v>
      </c>
      <c r="B757" s="53" t="s">
        <v>1147</v>
      </c>
      <c r="C757" s="53">
        <v>2017</v>
      </c>
      <c r="D757" s="53">
        <v>298</v>
      </c>
      <c r="E757" s="53">
        <v>754</v>
      </c>
      <c r="F757" s="53">
        <v>77985.5</v>
      </c>
      <c r="G757" s="53">
        <v>83701</v>
      </c>
      <c r="H757" s="53"/>
      <c r="I757" s="53">
        <v>29.9</v>
      </c>
      <c r="J757" s="53">
        <v>870</v>
      </c>
      <c r="K757" s="53">
        <v>556</v>
      </c>
      <c r="L757" s="53">
        <v>0.6211180124223602</v>
      </c>
      <c r="M757" s="53">
        <v>5.0110000000000002E-2</v>
      </c>
      <c r="N757" s="80">
        <v>1.6378609425152506</v>
      </c>
      <c r="O757" s="81">
        <v>0.11234778375464002</v>
      </c>
      <c r="P757" s="81">
        <v>3.1190317311152342</v>
      </c>
      <c r="Q757" s="81">
        <v>1.6268000000000001E-2</v>
      </c>
      <c r="R757" s="81">
        <v>2.6543870239071676</v>
      </c>
      <c r="S757" s="54">
        <v>0.85102918236682068</v>
      </c>
      <c r="T757" s="53">
        <v>198</v>
      </c>
      <c r="U757" s="53">
        <v>38.034546638301251</v>
      </c>
      <c r="V757" s="53"/>
      <c r="W757" s="53"/>
      <c r="X757" s="53">
        <v>104.02606934904426</v>
      </c>
      <c r="Y757" s="53">
        <v>2.7612544862817021</v>
      </c>
      <c r="Z757" s="53">
        <v>103.76377239802174</v>
      </c>
      <c r="AA757" s="53">
        <v>2.7414781666565906</v>
      </c>
      <c r="AB757" s="55">
        <v>103.76377239802174</v>
      </c>
      <c r="AC757" s="55">
        <v>2.7414781666565906</v>
      </c>
      <c r="AD757" s="56" t="s">
        <v>714</v>
      </c>
      <c r="AE757" s="53" t="s">
        <v>715</v>
      </c>
      <c r="AF757" s="53" t="s">
        <v>1775</v>
      </c>
      <c r="AG757" s="53"/>
      <c r="AH757" s="57">
        <v>102.6</v>
      </c>
      <c r="AI757" s="57">
        <v>0.9</v>
      </c>
      <c r="AJ757" s="58"/>
      <c r="AK757" s="77" t="s">
        <v>1782</v>
      </c>
      <c r="AL757" s="68">
        <v>4.22</v>
      </c>
      <c r="AM757" s="68">
        <v>0.61</v>
      </c>
      <c r="AN757" s="68">
        <v>1640</v>
      </c>
      <c r="AO757" s="79" t="s">
        <v>684</v>
      </c>
      <c r="AP757" s="68">
        <v>21</v>
      </c>
      <c r="AQ757" s="68">
        <v>1.2</v>
      </c>
      <c r="AR757" s="68">
        <v>6.7</v>
      </c>
      <c r="AS757" s="68">
        <v>7.2</v>
      </c>
      <c r="AT757" s="68">
        <v>1.39</v>
      </c>
      <c r="AU757" s="68">
        <v>39.4</v>
      </c>
      <c r="AV757" s="68">
        <v>13.3</v>
      </c>
      <c r="AW757" s="68">
        <v>155</v>
      </c>
      <c r="AX757" s="68">
        <v>57.2</v>
      </c>
      <c r="AY757" s="68">
        <v>246</v>
      </c>
      <c r="AZ757" s="68">
        <v>48.1</v>
      </c>
      <c r="BA757" s="68">
        <v>448</v>
      </c>
      <c r="BB757" s="68">
        <v>73.400000000000006</v>
      </c>
      <c r="BC757" s="68">
        <v>7520</v>
      </c>
      <c r="BD757" s="53"/>
      <c r="BE757" s="53"/>
      <c r="BF757" s="56">
        <v>2.9420000000000002E-3</v>
      </c>
      <c r="BG757" s="56">
        <v>5.5000000000000002E-5</v>
      </c>
      <c r="BH757" s="56">
        <v>1.467325</v>
      </c>
      <c r="BI757" s="56">
        <v>8.8999999999999995E-5</v>
      </c>
      <c r="BJ757" s="56">
        <v>0.125</v>
      </c>
      <c r="BK757" s="56">
        <v>5.4999999999999997E-3</v>
      </c>
      <c r="BL757" s="56">
        <v>0.28281800000000001</v>
      </c>
      <c r="BM757" s="56">
        <v>4.0000000000000003E-5</v>
      </c>
      <c r="BN757" s="59">
        <v>0.28281229502849681</v>
      </c>
      <c r="BO757" s="59">
        <v>3.2700350258774158</v>
      </c>
      <c r="BP757" s="59">
        <v>1.4148281684879258</v>
      </c>
      <c r="BQ757" s="60">
        <v>0.28281235907444596</v>
      </c>
      <c r="BR757" s="60">
        <v>3.2464198591175553</v>
      </c>
      <c r="BS757" s="60">
        <v>1.4148245080372772</v>
      </c>
    </row>
    <row r="758" spans="1:71" x14ac:dyDescent="0.25">
      <c r="A758" s="93" t="s">
        <v>1034</v>
      </c>
      <c r="B758" s="53" t="s">
        <v>1147</v>
      </c>
      <c r="C758" s="53">
        <v>2017</v>
      </c>
      <c r="D758" s="53">
        <v>299</v>
      </c>
      <c r="E758" s="53">
        <v>755</v>
      </c>
      <c r="F758" s="53">
        <v>78609</v>
      </c>
      <c r="G758" s="53">
        <v>83537.5</v>
      </c>
      <c r="H758" s="53"/>
      <c r="I758" s="53">
        <v>10.97</v>
      </c>
      <c r="J758" s="53">
        <v>526</v>
      </c>
      <c r="K758" s="53">
        <v>207</v>
      </c>
      <c r="L758" s="53">
        <v>0.37893141341417208</v>
      </c>
      <c r="M758" s="53">
        <v>5.4059999999999997E-2</v>
      </c>
      <c r="N758" s="80">
        <v>2.0219116757989761</v>
      </c>
      <c r="O758" s="81">
        <v>0.117041959102152</v>
      </c>
      <c r="P758" s="81">
        <v>3.2612053015202052</v>
      </c>
      <c r="Q758" s="81">
        <v>1.5709399999999998E-2</v>
      </c>
      <c r="R758" s="81">
        <v>2.5587757216941207</v>
      </c>
      <c r="S758" s="54">
        <v>0.78461043850914625</v>
      </c>
      <c r="T758" s="53">
        <v>378</v>
      </c>
      <c r="U758" s="53">
        <v>45.514059194881504</v>
      </c>
      <c r="V758" s="53"/>
      <c r="W758" s="53"/>
      <c r="X758" s="53">
        <v>100.4817819771143</v>
      </c>
      <c r="Y758" s="53">
        <v>2.5711034419560193</v>
      </c>
      <c r="Z758" s="53">
        <v>99.722017216013512</v>
      </c>
      <c r="AA758" s="53">
        <v>2.5419755663175589</v>
      </c>
      <c r="AB758" s="55">
        <v>99.722017216013512</v>
      </c>
      <c r="AC758" s="55">
        <v>2.5419755663175589</v>
      </c>
      <c r="AD758" s="56" t="s">
        <v>714</v>
      </c>
      <c r="AE758" s="53" t="s">
        <v>715</v>
      </c>
      <c r="AF758" s="53" t="s">
        <v>1775</v>
      </c>
      <c r="AG758" s="53"/>
      <c r="AH758" s="57">
        <v>102.6</v>
      </c>
      <c r="AI758" s="57">
        <v>0.9</v>
      </c>
      <c r="AJ758" s="58"/>
      <c r="AK758" s="77" t="s">
        <v>1782</v>
      </c>
      <c r="AL758" s="68">
        <v>3.1</v>
      </c>
      <c r="AM758" s="68">
        <v>1.2</v>
      </c>
      <c r="AN758" s="68">
        <v>2180</v>
      </c>
      <c r="AO758" s="79" t="s">
        <v>684</v>
      </c>
      <c r="AP758" s="68">
        <v>62</v>
      </c>
      <c r="AQ758" s="68">
        <v>7.5</v>
      </c>
      <c r="AR758" s="68">
        <v>37</v>
      </c>
      <c r="AS758" s="68">
        <v>17.899999999999999</v>
      </c>
      <c r="AT758" s="68">
        <v>2.04</v>
      </c>
      <c r="AU758" s="68">
        <v>63</v>
      </c>
      <c r="AV758" s="68">
        <v>20.100000000000001</v>
      </c>
      <c r="AW758" s="68">
        <v>219</v>
      </c>
      <c r="AX758" s="68">
        <v>83</v>
      </c>
      <c r="AY758" s="68">
        <v>341</v>
      </c>
      <c r="AZ758" s="68">
        <v>69</v>
      </c>
      <c r="BA758" s="68">
        <v>581</v>
      </c>
      <c r="BB758" s="68">
        <v>105</v>
      </c>
      <c r="BC758" s="68">
        <v>8070</v>
      </c>
      <c r="BD758" s="53"/>
      <c r="BE758" s="53"/>
      <c r="BF758" s="56" t="s">
        <v>734</v>
      </c>
      <c r="BG758" s="56" t="s">
        <v>734</v>
      </c>
      <c r="BH758" s="56" t="s">
        <v>734</v>
      </c>
      <c r="BI758" s="56" t="s">
        <v>734</v>
      </c>
      <c r="BJ758" s="56" t="s">
        <v>734</v>
      </c>
      <c r="BK758" s="56" t="s">
        <v>734</v>
      </c>
      <c r="BL758" s="56" t="s">
        <v>734</v>
      </c>
      <c r="BM758" s="56" t="s">
        <v>734</v>
      </c>
      <c r="BN758" s="59" t="s">
        <v>734</v>
      </c>
      <c r="BO758" s="59" t="s">
        <v>734</v>
      </c>
      <c r="BP758" s="59" t="s">
        <v>734</v>
      </c>
      <c r="BQ758" s="60" t="s">
        <v>734</v>
      </c>
      <c r="BR758" s="60" t="s">
        <v>734</v>
      </c>
      <c r="BS758" s="60" t="s">
        <v>734</v>
      </c>
    </row>
    <row r="759" spans="1:71" x14ac:dyDescent="0.25">
      <c r="A759" s="93" t="s">
        <v>1035</v>
      </c>
      <c r="B759" s="53" t="s">
        <v>1147</v>
      </c>
      <c r="C759" s="53">
        <v>2017</v>
      </c>
      <c r="D759" s="53">
        <v>300</v>
      </c>
      <c r="E759" s="53">
        <v>756</v>
      </c>
      <c r="F759" s="53">
        <v>78757.5</v>
      </c>
      <c r="G759" s="53">
        <v>83544</v>
      </c>
      <c r="H759" s="53"/>
      <c r="I759" s="53">
        <v>16.899999999999999</v>
      </c>
      <c r="J759" s="53">
        <v>732</v>
      </c>
      <c r="K759" s="53">
        <v>406</v>
      </c>
      <c r="L759" s="53">
        <v>0.53648068669527893</v>
      </c>
      <c r="M759" s="53">
        <v>5.0950000000000002E-2</v>
      </c>
      <c r="N759" s="80">
        <v>1.9282452701619721</v>
      </c>
      <c r="O759" s="81">
        <v>0.12035552085942</v>
      </c>
      <c r="P759" s="81">
        <v>2.6163954927578827</v>
      </c>
      <c r="Q759" s="81">
        <v>1.7140199999999998E-2</v>
      </c>
      <c r="R759" s="81">
        <v>1.7684443877661933</v>
      </c>
      <c r="S759" s="54">
        <v>0.67590866620172807</v>
      </c>
      <c r="T759" s="53">
        <v>234</v>
      </c>
      <c r="U759" s="53">
        <v>44.465519792140761</v>
      </c>
      <c r="V759" s="53"/>
      <c r="W759" s="53"/>
      <c r="X759" s="53">
        <v>109.55623826517507</v>
      </c>
      <c r="Y759" s="53">
        <v>1.9374411470482473</v>
      </c>
      <c r="Z759" s="53">
        <v>109.18043943935891</v>
      </c>
      <c r="AA759" s="53">
        <v>1.9245225894824098</v>
      </c>
      <c r="AB759" s="55">
        <v>109.18043943935891</v>
      </c>
      <c r="AC759" s="55">
        <v>1.9245225894824098</v>
      </c>
      <c r="AD759" s="56" t="s">
        <v>714</v>
      </c>
      <c r="AE759" s="53" t="s">
        <v>715</v>
      </c>
      <c r="AF759" s="53" t="s">
        <v>1775</v>
      </c>
      <c r="AG759" s="53"/>
      <c r="AH759" s="57">
        <v>102.6</v>
      </c>
      <c r="AI759" s="57">
        <v>0.9</v>
      </c>
      <c r="AJ759" s="58"/>
      <c r="AK759" s="77" t="s">
        <v>1783</v>
      </c>
      <c r="AL759" s="68">
        <v>4.53</v>
      </c>
      <c r="AM759" s="68">
        <v>0.84</v>
      </c>
      <c r="AN759" s="68">
        <v>2030</v>
      </c>
      <c r="AO759" s="79" t="s">
        <v>684</v>
      </c>
      <c r="AP759" s="68">
        <v>14.3</v>
      </c>
      <c r="AQ759" s="68">
        <v>0.48</v>
      </c>
      <c r="AR759" s="68">
        <v>4.0199999999999996</v>
      </c>
      <c r="AS759" s="68">
        <v>7</v>
      </c>
      <c r="AT759" s="68">
        <v>1.31</v>
      </c>
      <c r="AU759" s="68">
        <v>39.9</v>
      </c>
      <c r="AV759" s="68">
        <v>14.5</v>
      </c>
      <c r="AW759" s="68">
        <v>176</v>
      </c>
      <c r="AX759" s="68">
        <v>69.400000000000006</v>
      </c>
      <c r="AY759" s="68">
        <v>305</v>
      </c>
      <c r="AZ759" s="68">
        <v>62.8</v>
      </c>
      <c r="BA759" s="68">
        <v>542</v>
      </c>
      <c r="BB759" s="68">
        <v>106</v>
      </c>
      <c r="BC759" s="68">
        <v>7810</v>
      </c>
      <c r="BD759" s="53"/>
      <c r="BE759" s="53"/>
      <c r="BF759" s="56" t="s">
        <v>734</v>
      </c>
      <c r="BG759" s="56" t="s">
        <v>734</v>
      </c>
      <c r="BH759" s="56" t="s">
        <v>734</v>
      </c>
      <c r="BI759" s="56" t="s">
        <v>734</v>
      </c>
      <c r="BJ759" s="56" t="s">
        <v>734</v>
      </c>
      <c r="BK759" s="56" t="s">
        <v>734</v>
      </c>
      <c r="BL759" s="56" t="s">
        <v>734</v>
      </c>
      <c r="BM759" s="56" t="s">
        <v>734</v>
      </c>
      <c r="BN759" s="59" t="s">
        <v>734</v>
      </c>
      <c r="BO759" s="59" t="s">
        <v>734</v>
      </c>
      <c r="BP759" s="59" t="s">
        <v>734</v>
      </c>
      <c r="BQ759" s="60" t="s">
        <v>734</v>
      </c>
      <c r="BR759" s="60" t="s">
        <v>734</v>
      </c>
      <c r="BS759" s="60" t="s">
        <v>734</v>
      </c>
    </row>
    <row r="760" spans="1:71" x14ac:dyDescent="0.25">
      <c r="A760" s="94" t="s">
        <v>1036</v>
      </c>
      <c r="B760" s="4" t="s">
        <v>1147</v>
      </c>
      <c r="C760" s="4">
        <v>2017</v>
      </c>
      <c r="D760" s="4">
        <v>301</v>
      </c>
      <c r="E760" s="4">
        <v>757</v>
      </c>
      <c r="F760" s="4">
        <v>79047.5</v>
      </c>
      <c r="G760" s="4">
        <v>83509.5</v>
      </c>
      <c r="I760" s="4">
        <v>25.61</v>
      </c>
      <c r="J760" s="4">
        <v>951</v>
      </c>
      <c r="K760" s="4">
        <v>518</v>
      </c>
      <c r="L760" s="4">
        <v>0.5402485143165856</v>
      </c>
      <c r="M760" s="4">
        <v>4.7989999999999998E-2</v>
      </c>
      <c r="N760" s="19">
        <v>2.1437542005973453</v>
      </c>
      <c r="O760" s="78">
        <v>0.105779844250752</v>
      </c>
      <c r="P760" s="78">
        <v>3.4424823999810896</v>
      </c>
      <c r="Q760" s="78">
        <v>1.59936E-2</v>
      </c>
      <c r="R760" s="78">
        <v>2.6935112774222425</v>
      </c>
      <c r="S760" s="38">
        <v>0.78243283899927518</v>
      </c>
      <c r="T760" s="4">
        <v>100</v>
      </c>
      <c r="U760" s="4">
        <v>50.722062346262753</v>
      </c>
      <c r="X760" s="4">
        <v>102.28525941268641</v>
      </c>
      <c r="Y760" s="4">
        <v>2.7550649974213046</v>
      </c>
      <c r="Z760" s="4">
        <v>102.29436730573937</v>
      </c>
      <c r="AA760" s="4">
        <v>2.7438529586033109</v>
      </c>
      <c r="AB760" s="39">
        <v>102.29436730573937</v>
      </c>
      <c r="AC760" s="39">
        <v>2.7438529586033109</v>
      </c>
      <c r="AD760" s="20" t="s">
        <v>714</v>
      </c>
      <c r="AH760" s="40">
        <v>102.6</v>
      </c>
      <c r="AI760" s="40">
        <v>0.9</v>
      </c>
      <c r="AJ760" s="41"/>
      <c r="AL760" s="20">
        <v>4.87</v>
      </c>
      <c r="AM760" s="20">
        <v>0.93</v>
      </c>
      <c r="AN760" s="20">
        <v>1491</v>
      </c>
      <c r="AO760" s="74" t="s">
        <v>684</v>
      </c>
      <c r="AP760" s="20">
        <v>11.85</v>
      </c>
      <c r="AQ760" s="20">
        <v>9.1999999999999998E-2</v>
      </c>
      <c r="AR760" s="20">
        <v>1.9</v>
      </c>
      <c r="AS760" s="20">
        <v>4.29</v>
      </c>
      <c r="AT760" s="20">
        <v>0.83</v>
      </c>
      <c r="AU760" s="20">
        <v>33.1</v>
      </c>
      <c r="AV760" s="20">
        <v>12</v>
      </c>
      <c r="AW760" s="20">
        <v>137</v>
      </c>
      <c r="AX760" s="20">
        <v>55.3</v>
      </c>
      <c r="AY760" s="20">
        <v>240</v>
      </c>
      <c r="AZ760" s="20">
        <v>44.1</v>
      </c>
      <c r="BA760" s="20">
        <v>413</v>
      </c>
      <c r="BB760" s="20">
        <v>76.099999999999994</v>
      </c>
      <c r="BC760" s="20">
        <v>8460</v>
      </c>
      <c r="BF760" s="20">
        <v>3.4399999999999999E-3</v>
      </c>
      <c r="BG760" s="20">
        <v>1.4999999999999999E-4</v>
      </c>
      <c r="BH760" s="20">
        <v>1.4671780000000001</v>
      </c>
      <c r="BI760" s="20">
        <v>9.7E-5</v>
      </c>
      <c r="BJ760" s="20">
        <v>0.1174</v>
      </c>
      <c r="BK760" s="20">
        <v>5.4999999999999997E-3</v>
      </c>
      <c r="BL760" s="20">
        <v>0.28294999999999998</v>
      </c>
      <c r="BM760" s="20">
        <v>5.0000000000000002E-5</v>
      </c>
      <c r="BN760" s="42">
        <v>0.28294342388706945</v>
      </c>
      <c r="BO760" s="42">
        <v>7.8754627473864858</v>
      </c>
      <c r="BP760" s="42">
        <v>1.7685294334216097</v>
      </c>
      <c r="BQ760" s="43">
        <v>0.2829434042202903</v>
      </c>
      <c r="BR760" s="43">
        <v>7.8815669591159043</v>
      </c>
      <c r="BS760" s="43">
        <v>1.7685306350465964</v>
      </c>
    </row>
    <row r="761" spans="1:71" x14ac:dyDescent="0.25">
      <c r="A761" s="107" t="s">
        <v>1037</v>
      </c>
      <c r="B761" s="45" t="s">
        <v>1147</v>
      </c>
      <c r="C761" s="45">
        <v>2017</v>
      </c>
      <c r="D761" s="45">
        <v>302</v>
      </c>
      <c r="E761" s="45">
        <v>758</v>
      </c>
      <c r="F761" s="45">
        <v>78926</v>
      </c>
      <c r="G761" s="45">
        <v>83514.5</v>
      </c>
      <c r="H761" s="45"/>
      <c r="I761" s="45">
        <v>130</v>
      </c>
      <c r="J761" s="45">
        <v>3540</v>
      </c>
      <c r="K761" s="45">
        <v>2480</v>
      </c>
      <c r="L761" s="45">
        <v>0.67658998646820023</v>
      </c>
      <c r="M761" s="45">
        <v>4.8419999999999998E-2</v>
      </c>
      <c r="N761" s="83">
        <v>1.3103428286181353</v>
      </c>
      <c r="O761" s="84">
        <v>0.10744701812258402</v>
      </c>
      <c r="P761" s="84">
        <v>2.5345161943454029</v>
      </c>
      <c r="Q761" s="84">
        <v>1.6101400000000002E-2</v>
      </c>
      <c r="R761" s="84">
        <v>2.169510085454347</v>
      </c>
      <c r="S761" s="46">
        <v>0.85598588412834087</v>
      </c>
      <c r="T761" s="45">
        <v>119</v>
      </c>
      <c r="U761" s="45">
        <v>30.88197796264507</v>
      </c>
      <c r="V761" s="45"/>
      <c r="W761" s="45"/>
      <c r="X761" s="45">
        <v>102.96920509527597</v>
      </c>
      <c r="Y761" s="45">
        <v>2.2339272894541833</v>
      </c>
      <c r="Z761" s="45">
        <v>102.92471416775075</v>
      </c>
      <c r="AA761" s="45">
        <v>2.2225333448109161</v>
      </c>
      <c r="AB761" s="47">
        <v>102.92471416775075</v>
      </c>
      <c r="AC761" s="47">
        <v>2.2225333448109161</v>
      </c>
      <c r="AD761" s="48" t="s">
        <v>714</v>
      </c>
      <c r="AE761" s="45" t="s">
        <v>688</v>
      </c>
      <c r="AF761" s="45"/>
      <c r="AG761" s="45"/>
      <c r="AH761" s="49">
        <v>102.6</v>
      </c>
      <c r="AI761" s="49">
        <v>0.9</v>
      </c>
      <c r="AJ761" s="50"/>
      <c r="AK761" s="89" t="s">
        <v>1785</v>
      </c>
      <c r="AL761" s="90">
        <v>5.4</v>
      </c>
      <c r="AM761" s="90">
        <v>1.1000000000000001</v>
      </c>
      <c r="AN761" s="90">
        <v>5790</v>
      </c>
      <c r="AO761" s="79" t="s">
        <v>684</v>
      </c>
      <c r="AP761" s="90">
        <v>43.1</v>
      </c>
      <c r="AQ761" s="90">
        <v>0.52</v>
      </c>
      <c r="AR761" s="90">
        <v>9.3000000000000007</v>
      </c>
      <c r="AS761" s="90">
        <v>22.8</v>
      </c>
      <c r="AT761" s="90">
        <v>3.72</v>
      </c>
      <c r="AU761" s="90">
        <v>137</v>
      </c>
      <c r="AV761" s="90">
        <v>40.6</v>
      </c>
      <c r="AW761" s="90">
        <v>511</v>
      </c>
      <c r="AX761" s="90">
        <v>189</v>
      </c>
      <c r="AY761" s="90">
        <v>750</v>
      </c>
      <c r="AZ761" s="90">
        <v>154</v>
      </c>
      <c r="BA761" s="90">
        <v>1610</v>
      </c>
      <c r="BB761" s="90">
        <v>233</v>
      </c>
      <c r="BC761" s="90">
        <v>7990</v>
      </c>
      <c r="BD761" s="45"/>
      <c r="BE761" s="45"/>
      <c r="BF761" s="48" t="s">
        <v>734</v>
      </c>
      <c r="BG761" s="48" t="s">
        <v>734</v>
      </c>
      <c r="BH761" s="48" t="s">
        <v>734</v>
      </c>
      <c r="BI761" s="48" t="s">
        <v>734</v>
      </c>
      <c r="BJ761" s="48" t="s">
        <v>734</v>
      </c>
      <c r="BK761" s="48" t="s">
        <v>734</v>
      </c>
      <c r="BL761" s="48" t="s">
        <v>734</v>
      </c>
      <c r="BM761" s="48" t="s">
        <v>734</v>
      </c>
      <c r="BN761" s="51" t="s">
        <v>734</v>
      </c>
      <c r="BO761" s="51" t="s">
        <v>734</v>
      </c>
      <c r="BP761" s="51" t="s">
        <v>734</v>
      </c>
      <c r="BQ761" s="52" t="s">
        <v>734</v>
      </c>
      <c r="BR761" s="52" t="s">
        <v>734</v>
      </c>
      <c r="BS761" s="52" t="s">
        <v>734</v>
      </c>
    </row>
    <row r="762" spans="1:71" x14ac:dyDescent="0.25">
      <c r="A762" s="94" t="s">
        <v>1038</v>
      </c>
      <c r="B762" s="4" t="s">
        <v>1147</v>
      </c>
      <c r="C762" s="4">
        <v>2017</v>
      </c>
      <c r="D762" s="4">
        <v>303</v>
      </c>
      <c r="E762" s="4">
        <v>759</v>
      </c>
      <c r="F762" s="4">
        <v>79129.5</v>
      </c>
      <c r="G762" s="4">
        <v>83855.5</v>
      </c>
      <c r="I762" s="4">
        <v>9.84</v>
      </c>
      <c r="J762" s="4">
        <v>473</v>
      </c>
      <c r="K762" s="4">
        <v>196.1</v>
      </c>
      <c r="L762" s="4">
        <v>0.40144520272982737</v>
      </c>
      <c r="M762" s="4">
        <v>4.82E-2</v>
      </c>
      <c r="N762" s="19">
        <v>2.4916347364163562</v>
      </c>
      <c r="O762" s="78">
        <v>0.10591722895096001</v>
      </c>
      <c r="P762" s="78">
        <v>3.5079886541996359</v>
      </c>
      <c r="Q762" s="78">
        <v>1.59446E-2</v>
      </c>
      <c r="R762" s="78">
        <v>2.4693603905215555</v>
      </c>
      <c r="S762" s="38">
        <v>0.7039248509442374</v>
      </c>
      <c r="T762" s="4">
        <v>111</v>
      </c>
      <c r="U762" s="4">
        <v>58.839855401720193</v>
      </c>
      <c r="X762" s="4">
        <v>101.974351021506</v>
      </c>
      <c r="Y762" s="4">
        <v>2.5181142326164823</v>
      </c>
      <c r="Z762" s="4">
        <v>101.95580194321425</v>
      </c>
      <c r="AA762" s="4">
        <v>2.5090222789228256</v>
      </c>
      <c r="AB762" s="39">
        <v>101.95580194321425</v>
      </c>
      <c r="AC762" s="39">
        <v>2.5090222789228256</v>
      </c>
      <c r="AD762" s="20" t="s">
        <v>714</v>
      </c>
      <c r="AH762" s="40">
        <v>102.6</v>
      </c>
      <c r="AI762" s="40">
        <v>0.9</v>
      </c>
      <c r="AJ762" s="41"/>
      <c r="AL762" s="20">
        <v>7.3</v>
      </c>
      <c r="AM762" s="20">
        <v>1.4</v>
      </c>
      <c r="AN762" s="20">
        <v>1258</v>
      </c>
      <c r="AO762" s="74" t="s">
        <v>684</v>
      </c>
      <c r="AP762" s="20">
        <v>9.3000000000000007</v>
      </c>
      <c r="AQ762" s="20">
        <v>5.8000000000000003E-2</v>
      </c>
      <c r="AR762" s="20">
        <v>1.44</v>
      </c>
      <c r="AS762" s="20">
        <v>3.61</v>
      </c>
      <c r="AT762" s="20">
        <v>0.74</v>
      </c>
      <c r="AU762" s="20">
        <v>24.3</v>
      </c>
      <c r="AV762" s="20">
        <v>8.67</v>
      </c>
      <c r="AW762" s="20">
        <v>105.8</v>
      </c>
      <c r="AX762" s="20">
        <v>41.9</v>
      </c>
      <c r="AY762" s="20">
        <v>183</v>
      </c>
      <c r="AZ762" s="20">
        <v>35.299999999999997</v>
      </c>
      <c r="BA762" s="20">
        <v>330</v>
      </c>
      <c r="BB762" s="20">
        <v>59.9</v>
      </c>
      <c r="BC762" s="20">
        <v>8020</v>
      </c>
      <c r="BF762" s="20">
        <v>3.4399999999999999E-3</v>
      </c>
      <c r="BG762" s="20">
        <v>2.7E-4</v>
      </c>
      <c r="BH762" s="20">
        <v>1.4670300000000001</v>
      </c>
      <c r="BI762" s="20">
        <v>1.2E-4</v>
      </c>
      <c r="BJ762" s="20">
        <v>0.11899999999999999</v>
      </c>
      <c r="BK762" s="20">
        <v>0.01</v>
      </c>
      <c r="BL762" s="20">
        <v>0.28299000000000002</v>
      </c>
      <c r="BM762" s="20">
        <v>4.4499999999999997E-5</v>
      </c>
      <c r="BN762" s="42">
        <v>0.28298344567286099</v>
      </c>
      <c r="BO762" s="42">
        <v>9.2835233241617132</v>
      </c>
      <c r="BP762" s="42">
        <v>1.5739900110723744</v>
      </c>
      <c r="BQ762" s="43">
        <v>0.28298340422029034</v>
      </c>
      <c r="BR762" s="43">
        <v>9.2963914671528869</v>
      </c>
      <c r="BS762" s="43">
        <v>1.5739922651914704</v>
      </c>
    </row>
    <row r="763" spans="1:71" x14ac:dyDescent="0.25">
      <c r="A763" s="93" t="s">
        <v>1039</v>
      </c>
      <c r="B763" s="53" t="s">
        <v>1147</v>
      </c>
      <c r="C763" s="53">
        <v>2017</v>
      </c>
      <c r="D763" s="53">
        <v>304</v>
      </c>
      <c r="E763" s="53">
        <v>760</v>
      </c>
      <c r="F763" s="53">
        <v>78752</v>
      </c>
      <c r="G763" s="53">
        <v>83871</v>
      </c>
      <c r="H763" s="53"/>
      <c r="I763" s="53">
        <v>14.5</v>
      </c>
      <c r="J763" s="53">
        <v>370</v>
      </c>
      <c r="K763" s="53">
        <v>145.6</v>
      </c>
      <c r="L763" s="53">
        <v>0.39184952978056425</v>
      </c>
      <c r="M763" s="53">
        <v>8.5999999999999993E-2</v>
      </c>
      <c r="N763" s="80">
        <v>12.829729030590535</v>
      </c>
      <c r="O763" s="81">
        <v>0.20570698141840002</v>
      </c>
      <c r="P763" s="81">
        <v>13.199875872585121</v>
      </c>
      <c r="Q763" s="81">
        <v>1.7355800000000001E-2</v>
      </c>
      <c r="R763" s="81">
        <v>3.1039935652763928</v>
      </c>
      <c r="S763" s="54">
        <v>0.23515323895757945</v>
      </c>
      <c r="T763" s="53">
        <v>1260</v>
      </c>
      <c r="U763" s="53">
        <v>247.99604407357015</v>
      </c>
      <c r="V763" s="53"/>
      <c r="W763" s="53"/>
      <c r="X763" s="53">
        <v>110.92251532422281</v>
      </c>
      <c r="Y763" s="53">
        <v>3.443027738106597</v>
      </c>
      <c r="Z763" s="53">
        <v>105.67960784944707</v>
      </c>
      <c r="AA763" s="53">
        <v>3.6023095529646447</v>
      </c>
      <c r="AB763" s="55">
        <v>105.67960784944707</v>
      </c>
      <c r="AC763" s="55">
        <v>3.6023095529646447</v>
      </c>
      <c r="AD763" s="56" t="s">
        <v>714</v>
      </c>
      <c r="AE763" s="53" t="s">
        <v>715</v>
      </c>
      <c r="AF763" s="53" t="s">
        <v>1775</v>
      </c>
      <c r="AG763" s="53"/>
      <c r="AH763" s="57">
        <v>102.6</v>
      </c>
      <c r="AI763" s="57">
        <v>0.9</v>
      </c>
      <c r="AJ763" s="58"/>
      <c r="AK763" s="53"/>
      <c r="AL763" s="56">
        <v>3.9</v>
      </c>
      <c r="AM763" s="56">
        <v>1.1000000000000001</v>
      </c>
      <c r="AN763" s="56">
        <v>860</v>
      </c>
      <c r="AO763" s="74" t="s">
        <v>684</v>
      </c>
      <c r="AP763" s="56">
        <v>5.44</v>
      </c>
      <c r="AQ763" s="56">
        <v>4.3999999999999997E-2</v>
      </c>
      <c r="AR763" s="56">
        <v>1.103</v>
      </c>
      <c r="AS763" s="56">
        <v>2.36</v>
      </c>
      <c r="AT763" s="56">
        <v>0.629</v>
      </c>
      <c r="AU763" s="56">
        <v>17.399999999999999</v>
      </c>
      <c r="AV763" s="56">
        <v>5.88</v>
      </c>
      <c r="AW763" s="56">
        <v>84.3</v>
      </c>
      <c r="AX763" s="56">
        <v>30</v>
      </c>
      <c r="AY763" s="56">
        <v>138</v>
      </c>
      <c r="AZ763" s="56">
        <v>27.9</v>
      </c>
      <c r="BA763" s="56">
        <v>252</v>
      </c>
      <c r="BB763" s="56">
        <v>47.9</v>
      </c>
      <c r="BC763" s="56">
        <v>8010</v>
      </c>
      <c r="BD763" s="53"/>
      <c r="BE763" s="53"/>
      <c r="BF763" s="56" t="s">
        <v>734</v>
      </c>
      <c r="BG763" s="56" t="s">
        <v>734</v>
      </c>
      <c r="BH763" s="56" t="s">
        <v>734</v>
      </c>
      <c r="BI763" s="56" t="s">
        <v>734</v>
      </c>
      <c r="BJ763" s="56" t="s">
        <v>734</v>
      </c>
      <c r="BK763" s="56" t="s">
        <v>734</v>
      </c>
      <c r="BL763" s="56" t="s">
        <v>734</v>
      </c>
      <c r="BM763" s="56" t="s">
        <v>734</v>
      </c>
      <c r="BN763" s="59" t="s">
        <v>734</v>
      </c>
      <c r="BO763" s="59" t="s">
        <v>734</v>
      </c>
      <c r="BP763" s="59" t="s">
        <v>734</v>
      </c>
      <c r="BQ763" s="60" t="s">
        <v>734</v>
      </c>
      <c r="BR763" s="60" t="s">
        <v>734</v>
      </c>
      <c r="BS763" s="60" t="s">
        <v>734</v>
      </c>
    </row>
    <row r="764" spans="1:71" x14ac:dyDescent="0.25">
      <c r="A764" s="107" t="s">
        <v>1040</v>
      </c>
      <c r="B764" s="45" t="s">
        <v>1147</v>
      </c>
      <c r="C764" s="45">
        <v>2017</v>
      </c>
      <c r="D764" s="45">
        <v>305</v>
      </c>
      <c r="E764" s="45">
        <v>761</v>
      </c>
      <c r="F764" s="45">
        <v>78601.5</v>
      </c>
      <c r="G764" s="45">
        <v>83889.5</v>
      </c>
      <c r="H764" s="45"/>
      <c r="I764" s="45">
        <v>58.5</v>
      </c>
      <c r="J764" s="45">
        <v>2220</v>
      </c>
      <c r="K764" s="45">
        <v>1229</v>
      </c>
      <c r="L764" s="45">
        <v>0.54436581382689164</v>
      </c>
      <c r="M764" s="45">
        <v>4.8230000000000002E-2</v>
      </c>
      <c r="N764" s="83">
        <v>1.3125009042569726</v>
      </c>
      <c r="O764" s="84">
        <v>0.10689511574305202</v>
      </c>
      <c r="P764" s="84">
        <v>2.2248208035334036</v>
      </c>
      <c r="Q764" s="84">
        <v>1.60818E-2</v>
      </c>
      <c r="R764" s="84">
        <v>1.7964322932300145</v>
      </c>
      <c r="S764" s="46">
        <v>0.80745033055110171</v>
      </c>
      <c r="T764" s="45">
        <v>105</v>
      </c>
      <c r="U764" s="45">
        <v>30.986188188600845</v>
      </c>
      <c r="V764" s="45"/>
      <c r="W764" s="45"/>
      <c r="X764" s="45">
        <v>102.84485673207047</v>
      </c>
      <c r="Y764" s="45">
        <v>1.8475382182610565</v>
      </c>
      <c r="Z764" s="45">
        <v>102.82456616820808</v>
      </c>
      <c r="AA764" s="45">
        <v>1.8391226722031462</v>
      </c>
      <c r="AB764" s="47">
        <v>102.82456616820808</v>
      </c>
      <c r="AC764" s="47">
        <v>1.8391226722031462</v>
      </c>
      <c r="AD764" s="48" t="s">
        <v>714</v>
      </c>
      <c r="AE764" s="45" t="s">
        <v>688</v>
      </c>
      <c r="AF764" s="45"/>
      <c r="AG764" s="45"/>
      <c r="AH764" s="49">
        <v>102.6</v>
      </c>
      <c r="AI764" s="49">
        <v>0.9</v>
      </c>
      <c r="AJ764" s="50"/>
      <c r="AK764" s="45"/>
      <c r="AL764" s="48">
        <v>7.8</v>
      </c>
      <c r="AM764" s="48">
        <v>2</v>
      </c>
      <c r="AN764" s="48">
        <v>4560</v>
      </c>
      <c r="AO764" s="74" t="s">
        <v>684</v>
      </c>
      <c r="AP764" s="48">
        <v>31.6</v>
      </c>
      <c r="AQ764" s="48">
        <v>0.52</v>
      </c>
      <c r="AR764" s="48">
        <v>7.3</v>
      </c>
      <c r="AS764" s="48">
        <v>17.399999999999999</v>
      </c>
      <c r="AT764" s="48">
        <v>3.24</v>
      </c>
      <c r="AU764" s="48">
        <v>108</v>
      </c>
      <c r="AV764" s="48">
        <v>36.299999999999997</v>
      </c>
      <c r="AW764" s="48">
        <v>426</v>
      </c>
      <c r="AX764" s="48">
        <v>162</v>
      </c>
      <c r="AY764" s="48">
        <v>740</v>
      </c>
      <c r="AZ764" s="48">
        <v>144</v>
      </c>
      <c r="BA764" s="48">
        <v>1340</v>
      </c>
      <c r="BB764" s="48">
        <v>230</v>
      </c>
      <c r="BC764" s="48">
        <v>8760</v>
      </c>
      <c r="BD764" s="45"/>
      <c r="BE764" s="45"/>
      <c r="BF764" s="48" t="s">
        <v>734</v>
      </c>
      <c r="BG764" s="48" t="s">
        <v>734</v>
      </c>
      <c r="BH764" s="48" t="s">
        <v>734</v>
      </c>
      <c r="BI764" s="48" t="s">
        <v>734</v>
      </c>
      <c r="BJ764" s="48" t="s">
        <v>734</v>
      </c>
      <c r="BK764" s="48" t="s">
        <v>734</v>
      </c>
      <c r="BL764" s="48" t="s">
        <v>734</v>
      </c>
      <c r="BM764" s="48" t="s">
        <v>734</v>
      </c>
      <c r="BN764" s="51" t="s">
        <v>734</v>
      </c>
      <c r="BO764" s="51" t="s">
        <v>734</v>
      </c>
      <c r="BP764" s="51" t="s">
        <v>734</v>
      </c>
      <c r="BQ764" s="52" t="s">
        <v>734</v>
      </c>
      <c r="BR764" s="52" t="s">
        <v>734</v>
      </c>
      <c r="BS764" s="52" t="s">
        <v>734</v>
      </c>
    </row>
    <row r="765" spans="1:71" x14ac:dyDescent="0.25">
      <c r="A765" s="93" t="s">
        <v>1041</v>
      </c>
      <c r="B765" s="53" t="s">
        <v>1147</v>
      </c>
      <c r="C765" s="53">
        <v>2017</v>
      </c>
      <c r="D765" s="53">
        <v>306</v>
      </c>
      <c r="E765" s="53">
        <v>762</v>
      </c>
      <c r="F765" s="53">
        <v>78932</v>
      </c>
      <c r="G765" s="53">
        <v>83378</v>
      </c>
      <c r="H765" s="53"/>
      <c r="I765" s="53">
        <v>4.8499999999999996</v>
      </c>
      <c r="J765" s="53">
        <v>335</v>
      </c>
      <c r="K765" s="53">
        <v>102</v>
      </c>
      <c r="L765" s="53">
        <v>0.29069767441860467</v>
      </c>
      <c r="M765" s="53">
        <v>5.1999999999999998E-2</v>
      </c>
      <c r="N765" s="80">
        <v>3.7882174853057649</v>
      </c>
      <c r="O765" s="81">
        <v>0.1166554397008</v>
      </c>
      <c r="P765" s="81">
        <v>4.6577659250008683</v>
      </c>
      <c r="Q765" s="81">
        <v>1.6277799999999999E-2</v>
      </c>
      <c r="R765" s="81">
        <v>2.7100169180510405</v>
      </c>
      <c r="S765" s="54">
        <v>0.58182763189211484</v>
      </c>
      <c r="T765" s="53">
        <v>274</v>
      </c>
      <c r="U765" s="53">
        <v>86.621665956877123</v>
      </c>
      <c r="V765" s="53"/>
      <c r="W765" s="53"/>
      <c r="X765" s="53">
        <v>104.08823243896035</v>
      </c>
      <c r="Y765" s="53">
        <v>2.8208087087961164</v>
      </c>
      <c r="Z765" s="53">
        <v>103.57958520157574</v>
      </c>
      <c r="AA765" s="53">
        <v>2.8035771771680063</v>
      </c>
      <c r="AB765" s="55">
        <v>103.57958520157574</v>
      </c>
      <c r="AC765" s="55">
        <v>2.8035771771680063</v>
      </c>
      <c r="AD765" s="56" t="s">
        <v>714</v>
      </c>
      <c r="AE765" s="53" t="s">
        <v>715</v>
      </c>
      <c r="AF765" s="53" t="s">
        <v>1775</v>
      </c>
      <c r="AG765" s="53"/>
      <c r="AH765" s="57">
        <v>102.6</v>
      </c>
      <c r="AI765" s="57">
        <v>0.9</v>
      </c>
      <c r="AJ765" s="58"/>
      <c r="AK765" s="77" t="s">
        <v>1787</v>
      </c>
      <c r="AL765" s="68">
        <v>29</v>
      </c>
      <c r="AM765" s="68">
        <v>40</v>
      </c>
      <c r="AN765" s="68">
        <v>1830</v>
      </c>
      <c r="AO765" s="79" t="s">
        <v>684</v>
      </c>
      <c r="AP765" s="68">
        <v>7.6</v>
      </c>
      <c r="AQ765" s="68">
        <v>0.31</v>
      </c>
      <c r="AR765" s="68">
        <v>5.4</v>
      </c>
      <c r="AS765" s="68">
        <v>27</v>
      </c>
      <c r="AT765" s="68">
        <v>15.6</v>
      </c>
      <c r="AU765" s="68">
        <v>114</v>
      </c>
      <c r="AV765" s="68">
        <v>29</v>
      </c>
      <c r="AW765" s="68">
        <v>192</v>
      </c>
      <c r="AX765" s="68">
        <v>54</v>
      </c>
      <c r="AY765" s="68">
        <v>186</v>
      </c>
      <c r="AZ765" s="68">
        <v>33.700000000000003</v>
      </c>
      <c r="BA765" s="68">
        <v>280</v>
      </c>
      <c r="BB765" s="68">
        <v>50.2</v>
      </c>
      <c r="BC765" s="68">
        <v>8600</v>
      </c>
      <c r="BD765" s="53"/>
      <c r="BE765" s="53"/>
      <c r="BF765" s="56" t="s">
        <v>734</v>
      </c>
      <c r="BG765" s="56" t="s">
        <v>734</v>
      </c>
      <c r="BH765" s="56" t="s">
        <v>734</v>
      </c>
      <c r="BI765" s="56" t="s">
        <v>734</v>
      </c>
      <c r="BJ765" s="56" t="s">
        <v>734</v>
      </c>
      <c r="BK765" s="56" t="s">
        <v>734</v>
      </c>
      <c r="BL765" s="56" t="s">
        <v>734</v>
      </c>
      <c r="BM765" s="56" t="s">
        <v>734</v>
      </c>
      <c r="BN765" s="59" t="s">
        <v>734</v>
      </c>
      <c r="BO765" s="59" t="s">
        <v>734</v>
      </c>
      <c r="BP765" s="59" t="s">
        <v>734</v>
      </c>
      <c r="BQ765" s="60" t="s">
        <v>734</v>
      </c>
      <c r="BR765" s="60" t="s">
        <v>734</v>
      </c>
      <c r="BS765" s="60" t="s">
        <v>734</v>
      </c>
    </row>
    <row r="766" spans="1:71" x14ac:dyDescent="0.25">
      <c r="A766" s="94" t="s">
        <v>1042</v>
      </c>
      <c r="B766" s="4" t="s">
        <v>1147</v>
      </c>
      <c r="C766" s="4">
        <v>2017</v>
      </c>
      <c r="D766" s="4">
        <v>307</v>
      </c>
      <c r="E766" s="4">
        <v>763</v>
      </c>
      <c r="F766" s="4">
        <v>78797</v>
      </c>
      <c r="G766" s="4">
        <v>83368</v>
      </c>
      <c r="I766" s="4">
        <v>7.07</v>
      </c>
      <c r="J766" s="4">
        <v>472</v>
      </c>
      <c r="K766" s="4">
        <v>143</v>
      </c>
      <c r="L766" s="4">
        <v>0.28985507246376813</v>
      </c>
      <c r="M766" s="4">
        <v>4.8500000000000001E-2</v>
      </c>
      <c r="N766" s="19">
        <v>2.4787115712093031</v>
      </c>
      <c r="O766" s="78">
        <v>0.10670747460659999</v>
      </c>
      <c r="P766" s="78">
        <v>3.9302352651910231</v>
      </c>
      <c r="Q766" s="78">
        <v>1.5964199999999998E-2</v>
      </c>
      <c r="R766" s="78">
        <v>3.0500390467179694</v>
      </c>
      <c r="S766" s="38">
        <v>0.77604490340089771</v>
      </c>
      <c r="T766" s="4">
        <v>114</v>
      </c>
      <c r="U766" s="4">
        <v>58.375784892565804</v>
      </c>
      <c r="X766" s="4">
        <v>102.09871617738983</v>
      </c>
      <c r="Y766" s="4">
        <v>3.1140507096081458</v>
      </c>
      <c r="Z766" s="4">
        <v>102.04210374769302</v>
      </c>
      <c r="AA766" s="4">
        <v>3.0996378270581446</v>
      </c>
      <c r="AB766" s="39">
        <v>102.04210374769302</v>
      </c>
      <c r="AC766" s="39">
        <v>3.0996378270581446</v>
      </c>
      <c r="AD766" s="20" t="s">
        <v>714</v>
      </c>
      <c r="AH766" s="40">
        <v>102.6</v>
      </c>
      <c r="AI766" s="40">
        <v>0.9</v>
      </c>
      <c r="AJ766" s="41"/>
      <c r="AK766" s="82" t="s">
        <v>1782</v>
      </c>
      <c r="AL766" s="73">
        <v>2.4</v>
      </c>
      <c r="AM766" s="73">
        <v>1.3</v>
      </c>
      <c r="AN766" s="73">
        <v>1540</v>
      </c>
      <c r="AO766" s="79" t="s">
        <v>684</v>
      </c>
      <c r="AP766" s="73">
        <v>34</v>
      </c>
      <c r="AQ766" s="73">
        <v>3.3</v>
      </c>
      <c r="AR766" s="73">
        <v>19.7</v>
      </c>
      <c r="AS766" s="73">
        <v>7.1</v>
      </c>
      <c r="AT766" s="73">
        <v>0.85</v>
      </c>
      <c r="AU766" s="73">
        <v>31.4</v>
      </c>
      <c r="AV766" s="73">
        <v>10.7</v>
      </c>
      <c r="AW766" s="73">
        <v>130</v>
      </c>
      <c r="AX766" s="73">
        <v>53.8</v>
      </c>
      <c r="AY766" s="73">
        <v>243</v>
      </c>
      <c r="AZ766" s="73">
        <v>50</v>
      </c>
      <c r="BA766" s="73">
        <v>436</v>
      </c>
      <c r="BB766" s="73">
        <v>88</v>
      </c>
      <c r="BC766" s="73">
        <v>9160</v>
      </c>
      <c r="BF766" s="20">
        <v>2.2330000000000002E-3</v>
      </c>
      <c r="BG766" s="20">
        <v>5.0000000000000002E-5</v>
      </c>
      <c r="BH766" s="20">
        <v>1.46688</v>
      </c>
      <c r="BI766" s="20">
        <v>1.8000000000000001E-4</v>
      </c>
      <c r="BJ766" s="20">
        <v>7.5700000000000003E-2</v>
      </c>
      <c r="BK766" s="20">
        <v>1.8E-3</v>
      </c>
      <c r="BL766" s="20">
        <v>0.28310999999999997</v>
      </c>
      <c r="BM766" s="20">
        <v>6.4999999999999994E-5</v>
      </c>
      <c r="BN766" s="42">
        <v>0.28310574179855275</v>
      </c>
      <c r="BO766" s="42">
        <v>13.611127184469662</v>
      </c>
      <c r="BP766" s="42">
        <v>2.2990869741177318</v>
      </c>
      <c r="BQ766" s="43">
        <v>0.28310571849532212</v>
      </c>
      <c r="BR766" s="43">
        <v>13.622722317099267</v>
      </c>
      <c r="BS766" s="43">
        <v>2.299089825560575</v>
      </c>
    </row>
    <row r="767" spans="1:71" x14ac:dyDescent="0.25">
      <c r="A767" s="93" t="s">
        <v>1043</v>
      </c>
      <c r="B767" s="53" t="s">
        <v>1147</v>
      </c>
      <c r="C767" s="53">
        <v>2017</v>
      </c>
      <c r="D767" s="53">
        <v>308</v>
      </c>
      <c r="E767" s="53">
        <v>764</v>
      </c>
      <c r="F767" s="53">
        <v>78418</v>
      </c>
      <c r="G767" s="53">
        <v>83354.5</v>
      </c>
      <c r="H767" s="53"/>
      <c r="I767" s="53">
        <v>26.7</v>
      </c>
      <c r="J767" s="53">
        <v>651</v>
      </c>
      <c r="K767" s="53">
        <v>297.89999999999998</v>
      </c>
      <c r="L767" s="53">
        <v>0.45745654162854532</v>
      </c>
      <c r="M767" s="53">
        <v>8.4400000000000003E-2</v>
      </c>
      <c r="N767" s="80">
        <v>11.6543560797271</v>
      </c>
      <c r="O767" s="81">
        <v>0.19492636131360003</v>
      </c>
      <c r="P767" s="81">
        <v>11.95030674654514</v>
      </c>
      <c r="Q767" s="81">
        <v>1.6758000000000002E-2</v>
      </c>
      <c r="R767" s="81">
        <v>2.6430693716681528</v>
      </c>
      <c r="S767" s="54">
        <v>0.22117167598499221</v>
      </c>
      <c r="T767" s="53">
        <v>1210</v>
      </c>
      <c r="U767" s="53">
        <v>226.43003912126662</v>
      </c>
      <c r="V767" s="53"/>
      <c r="W767" s="53"/>
      <c r="X767" s="53">
        <v>107.13348976005229</v>
      </c>
      <c r="Y767" s="53">
        <v>2.8316124546471788</v>
      </c>
      <c r="Z767" s="53">
        <v>102.27197192332336</v>
      </c>
      <c r="AA767" s="53">
        <v>2.9937450329088828</v>
      </c>
      <c r="AB767" s="55">
        <v>102.27197192332336</v>
      </c>
      <c r="AC767" s="55">
        <v>2.9937450329088828</v>
      </c>
      <c r="AD767" s="56" t="s">
        <v>714</v>
      </c>
      <c r="AE767" s="53" t="s">
        <v>715</v>
      </c>
      <c r="AF767" s="53" t="s">
        <v>1775</v>
      </c>
      <c r="AG767" s="53"/>
      <c r="AH767" s="57">
        <v>102.6</v>
      </c>
      <c r="AI767" s="57">
        <v>0.9</v>
      </c>
      <c r="AJ767" s="58"/>
      <c r="AK767" s="53"/>
      <c r="AL767" s="56">
        <v>3.7</v>
      </c>
      <c r="AM767" s="56">
        <v>1.1000000000000001</v>
      </c>
      <c r="AN767" s="56">
        <v>1132</v>
      </c>
      <c r="AO767" s="74" t="s">
        <v>684</v>
      </c>
      <c r="AP767" s="56">
        <v>7.16</v>
      </c>
      <c r="AQ767" s="56">
        <v>8.1000000000000003E-2</v>
      </c>
      <c r="AR767" s="56">
        <v>1.36</v>
      </c>
      <c r="AS767" s="56">
        <v>3.58</v>
      </c>
      <c r="AT767" s="56">
        <v>0.88</v>
      </c>
      <c r="AU767" s="56">
        <v>25.3</v>
      </c>
      <c r="AV767" s="56">
        <v>8.9</v>
      </c>
      <c r="AW767" s="56">
        <v>106.2</v>
      </c>
      <c r="AX767" s="56">
        <v>41.9</v>
      </c>
      <c r="AY767" s="56">
        <v>180</v>
      </c>
      <c r="AZ767" s="56">
        <v>35.200000000000003</v>
      </c>
      <c r="BA767" s="56">
        <v>337</v>
      </c>
      <c r="BB767" s="56">
        <v>58.2</v>
      </c>
      <c r="BC767" s="56">
        <v>8070</v>
      </c>
      <c r="BD767" s="53"/>
      <c r="BE767" s="53"/>
      <c r="BF767" s="56" t="s">
        <v>734</v>
      </c>
      <c r="BG767" s="56" t="s">
        <v>734</v>
      </c>
      <c r="BH767" s="56" t="s">
        <v>734</v>
      </c>
      <c r="BI767" s="56" t="s">
        <v>734</v>
      </c>
      <c r="BJ767" s="56" t="s">
        <v>734</v>
      </c>
      <c r="BK767" s="56" t="s">
        <v>734</v>
      </c>
      <c r="BL767" s="56" t="s">
        <v>734</v>
      </c>
      <c r="BM767" s="56" t="s">
        <v>734</v>
      </c>
      <c r="BN767" s="59" t="s">
        <v>734</v>
      </c>
      <c r="BO767" s="59" t="s">
        <v>734</v>
      </c>
      <c r="BP767" s="59" t="s">
        <v>734</v>
      </c>
      <c r="BQ767" s="60" t="s">
        <v>734</v>
      </c>
      <c r="BR767" s="60" t="s">
        <v>734</v>
      </c>
      <c r="BS767" s="60" t="s">
        <v>734</v>
      </c>
    </row>
    <row r="768" spans="1:71" x14ac:dyDescent="0.25">
      <c r="A768" s="93" t="s">
        <v>1044</v>
      </c>
      <c r="B768" s="53" t="s">
        <v>1147</v>
      </c>
      <c r="C768" s="53">
        <v>2017</v>
      </c>
      <c r="D768" s="53">
        <v>309</v>
      </c>
      <c r="E768" s="53">
        <v>765</v>
      </c>
      <c r="F768" s="53">
        <v>78233</v>
      </c>
      <c r="G768" s="53">
        <v>83345.5</v>
      </c>
      <c r="H768" s="53"/>
      <c r="I768" s="53">
        <v>5.69</v>
      </c>
      <c r="J768" s="53">
        <v>285.7</v>
      </c>
      <c r="K768" s="53">
        <v>128.5</v>
      </c>
      <c r="L768" s="53">
        <v>0.44091710758377428</v>
      </c>
      <c r="M768" s="53">
        <v>5.0299999999999997E-2</v>
      </c>
      <c r="N768" s="80">
        <v>2.4046701581254246</v>
      </c>
      <c r="O768" s="81">
        <v>0.11929562463952001</v>
      </c>
      <c r="P768" s="81">
        <v>3.3043844401411682</v>
      </c>
      <c r="Q768" s="81">
        <v>1.72088E-2</v>
      </c>
      <c r="R768" s="81">
        <v>2.2663887483986738</v>
      </c>
      <c r="S768" s="54">
        <v>0.68587320557103537</v>
      </c>
      <c r="T768" s="53">
        <v>203</v>
      </c>
      <c r="U768" s="53">
        <v>55.75202886835028</v>
      </c>
      <c r="V768" s="53"/>
      <c r="W768" s="53"/>
      <c r="X768" s="53">
        <v>109.99099419525328</v>
      </c>
      <c r="Y768" s="53">
        <v>2.4928235166930586</v>
      </c>
      <c r="Z768" s="53">
        <v>109.70441821504534</v>
      </c>
      <c r="AA768" s="53">
        <v>2.4777304210919429</v>
      </c>
      <c r="AB768" s="55">
        <v>109.70441821504534</v>
      </c>
      <c r="AC768" s="55">
        <v>2.4777304210919429</v>
      </c>
      <c r="AD768" s="56" t="s">
        <v>714</v>
      </c>
      <c r="AE768" s="53" t="s">
        <v>715</v>
      </c>
      <c r="AF768" s="53" t="s">
        <v>1775</v>
      </c>
      <c r="AG768" s="53"/>
      <c r="AH768" s="57">
        <v>102.6</v>
      </c>
      <c r="AI768" s="57">
        <v>0.9</v>
      </c>
      <c r="AJ768" s="58"/>
      <c r="AK768" s="53"/>
      <c r="AL768" s="56">
        <v>4.0199999999999996</v>
      </c>
      <c r="AM768" s="56">
        <v>0.92</v>
      </c>
      <c r="AN768" s="56">
        <v>812</v>
      </c>
      <c r="AO768" s="74" t="s">
        <v>684</v>
      </c>
      <c r="AP768" s="56">
        <v>5.67</v>
      </c>
      <c r="AQ768" s="56">
        <v>5.6000000000000001E-2</v>
      </c>
      <c r="AR768" s="56">
        <v>1.19</v>
      </c>
      <c r="AS768" s="56">
        <v>2.52</v>
      </c>
      <c r="AT768" s="56">
        <v>0.57999999999999996</v>
      </c>
      <c r="AU768" s="56">
        <v>15.5</v>
      </c>
      <c r="AV768" s="56">
        <v>5.64</v>
      </c>
      <c r="AW768" s="56">
        <v>69.599999999999994</v>
      </c>
      <c r="AX768" s="56">
        <v>28.3</v>
      </c>
      <c r="AY768" s="56">
        <v>126</v>
      </c>
      <c r="AZ768" s="56">
        <v>25.8</v>
      </c>
      <c r="BA768" s="56">
        <v>243</v>
      </c>
      <c r="BB768" s="56">
        <v>43.3</v>
      </c>
      <c r="BC768" s="56">
        <v>7950</v>
      </c>
      <c r="BD768" s="53"/>
      <c r="BE768" s="53"/>
      <c r="BF768" s="56" t="s">
        <v>734</v>
      </c>
      <c r="BG768" s="56" t="s">
        <v>734</v>
      </c>
      <c r="BH768" s="56" t="s">
        <v>734</v>
      </c>
      <c r="BI768" s="56" t="s">
        <v>734</v>
      </c>
      <c r="BJ768" s="56" t="s">
        <v>734</v>
      </c>
      <c r="BK768" s="56" t="s">
        <v>734</v>
      </c>
      <c r="BL768" s="56" t="s">
        <v>734</v>
      </c>
      <c r="BM768" s="56" t="s">
        <v>734</v>
      </c>
      <c r="BN768" s="59" t="s">
        <v>734</v>
      </c>
      <c r="BO768" s="59" t="s">
        <v>734</v>
      </c>
      <c r="BP768" s="59" t="s">
        <v>734</v>
      </c>
      <c r="BQ768" s="60" t="s">
        <v>734</v>
      </c>
      <c r="BR768" s="60" t="s">
        <v>734</v>
      </c>
      <c r="BS768" s="60" t="s">
        <v>734</v>
      </c>
    </row>
    <row r="769" spans="1:71" x14ac:dyDescent="0.25">
      <c r="A769" s="94" t="s">
        <v>1045</v>
      </c>
      <c r="B769" s="4" t="s">
        <v>1147</v>
      </c>
      <c r="C769" s="4">
        <v>2017</v>
      </c>
      <c r="D769" s="4">
        <v>310</v>
      </c>
      <c r="E769" s="4">
        <v>766</v>
      </c>
      <c r="F769" s="4">
        <v>78030</v>
      </c>
      <c r="G769" s="4">
        <v>83389</v>
      </c>
      <c r="I769" s="4">
        <v>22.2</v>
      </c>
      <c r="J769" s="4">
        <v>768</v>
      </c>
      <c r="K769" s="4">
        <v>471</v>
      </c>
      <c r="L769" s="4">
        <v>0.60386473429951693</v>
      </c>
      <c r="M769" s="4">
        <v>4.8649999999999999E-2</v>
      </c>
      <c r="N769" s="19">
        <v>2.0309762838598693</v>
      </c>
      <c r="O769" s="78">
        <v>0.10920584482331999</v>
      </c>
      <c r="P769" s="78">
        <v>2.918463769482539</v>
      </c>
      <c r="Q769" s="78">
        <v>1.6287599999999999E-2</v>
      </c>
      <c r="R769" s="78">
        <v>2.0958449628207201</v>
      </c>
      <c r="S769" s="38">
        <v>0.71813293854674998</v>
      </c>
      <c r="T769" s="4">
        <v>131</v>
      </c>
      <c r="U769" s="4">
        <v>47.766843763721745</v>
      </c>
      <c r="X769" s="4">
        <v>104.15039492944</v>
      </c>
      <c r="Y769" s="4">
        <v>2.1828308058865549</v>
      </c>
      <c r="Z769" s="4">
        <v>104.07853605123366</v>
      </c>
      <c r="AA769" s="4">
        <v>2.1733564230903886</v>
      </c>
      <c r="AB769" s="39">
        <v>104.07853605123366</v>
      </c>
      <c r="AC769" s="39">
        <v>2.1733564230903886</v>
      </c>
      <c r="AD769" s="20" t="s">
        <v>714</v>
      </c>
      <c r="AH769" s="40">
        <v>102.6</v>
      </c>
      <c r="AI769" s="40">
        <v>0.9</v>
      </c>
      <c r="AJ769" s="41"/>
      <c r="AL769" s="20">
        <v>2.8</v>
      </c>
      <c r="AM769" s="20">
        <v>1</v>
      </c>
      <c r="AN769" s="20">
        <v>1870</v>
      </c>
      <c r="AO769" s="74" t="s">
        <v>684</v>
      </c>
      <c r="AP769" s="20">
        <v>14.7</v>
      </c>
      <c r="AQ769" s="20">
        <v>0.159</v>
      </c>
      <c r="AR769" s="20">
        <v>2.5299999999999998</v>
      </c>
      <c r="AS769" s="20">
        <v>5.39</v>
      </c>
      <c r="AT769" s="20">
        <v>1.167</v>
      </c>
      <c r="AU769" s="20">
        <v>41.8</v>
      </c>
      <c r="AV769" s="20">
        <v>14.49</v>
      </c>
      <c r="AW769" s="20">
        <v>169</v>
      </c>
      <c r="AX769" s="20">
        <v>62.4</v>
      </c>
      <c r="AY769" s="20">
        <v>275</v>
      </c>
      <c r="AZ769" s="20">
        <v>54.5</v>
      </c>
      <c r="BA769" s="20">
        <v>514</v>
      </c>
      <c r="BB769" s="20">
        <v>82.4</v>
      </c>
      <c r="BC769" s="20">
        <v>8060</v>
      </c>
      <c r="BF769" s="20">
        <v>2.9889999999999999E-3</v>
      </c>
      <c r="BG769" s="20">
        <v>6.7000000000000002E-5</v>
      </c>
      <c r="BH769" s="20">
        <v>1.4670799999999999</v>
      </c>
      <c r="BI769" s="20">
        <v>9.6000000000000002E-5</v>
      </c>
      <c r="BJ769" s="20">
        <v>0.11210000000000001</v>
      </c>
      <c r="BK769" s="20">
        <v>6.1000000000000004E-3</v>
      </c>
      <c r="BL769" s="20">
        <v>0.28290500000000002</v>
      </c>
      <c r="BM769" s="20">
        <v>3.8500000000000001E-5</v>
      </c>
      <c r="BN769" s="42">
        <v>0.28289918628918881</v>
      </c>
      <c r="BO769" s="42">
        <v>6.3504422370797009</v>
      </c>
      <c r="BP769" s="42">
        <v>1.3617730650957691</v>
      </c>
      <c r="BQ769" s="43">
        <v>0.2828992689576883</v>
      </c>
      <c r="BR769" s="43">
        <v>6.320475679166826</v>
      </c>
      <c r="BS769" s="43">
        <v>1.3617685889858793</v>
      </c>
    </row>
    <row r="770" spans="1:71" x14ac:dyDescent="0.25">
      <c r="A770" s="94" t="s">
        <v>1046</v>
      </c>
      <c r="B770" s="4" t="s">
        <v>1147</v>
      </c>
      <c r="C770" s="4">
        <v>2017</v>
      </c>
      <c r="D770" s="4">
        <v>311</v>
      </c>
      <c r="E770" s="4">
        <v>767</v>
      </c>
      <c r="F770" s="4">
        <v>77682.5</v>
      </c>
      <c r="G770" s="4">
        <v>83077</v>
      </c>
      <c r="I770" s="4">
        <v>5.9</v>
      </c>
      <c r="J770" s="4">
        <v>467</v>
      </c>
      <c r="K770" s="4">
        <v>111.7</v>
      </c>
      <c r="L770" s="4">
        <v>0.23843586075345732</v>
      </c>
      <c r="M770" s="4">
        <v>4.8099999999999997E-2</v>
      </c>
      <c r="N770" s="19">
        <v>2.2509563946254745</v>
      </c>
      <c r="O770" s="78">
        <v>0.10654202409760002</v>
      </c>
      <c r="P770" s="78">
        <v>3.0532921440238012</v>
      </c>
      <c r="Q770" s="78">
        <v>1.6072000000000003E-2</v>
      </c>
      <c r="R770" s="78">
        <v>2.0629561862172805</v>
      </c>
      <c r="S770" s="38">
        <v>0.67564978682275711</v>
      </c>
      <c r="T770" s="4">
        <v>104</v>
      </c>
      <c r="U770" s="4">
        <v>53.204811654220684</v>
      </c>
      <c r="X770" s="4">
        <v>102.78268165096986</v>
      </c>
      <c r="Y770" s="4">
        <v>2.1203616894786967</v>
      </c>
      <c r="Z770" s="4">
        <v>102.7789750592401</v>
      </c>
      <c r="AA770" s="4">
        <v>2.113576972622671</v>
      </c>
      <c r="AB770" s="39">
        <v>102.7789750592401</v>
      </c>
      <c r="AC770" s="39">
        <v>2.113576972622671</v>
      </c>
      <c r="AD770" s="20" t="s">
        <v>714</v>
      </c>
      <c r="AH770" s="40">
        <v>102.6</v>
      </c>
      <c r="AI770" s="40">
        <v>0.9</v>
      </c>
      <c r="AJ770" s="41"/>
      <c r="AL770" s="20">
        <v>3.04</v>
      </c>
      <c r="AM770" s="20">
        <v>0.9</v>
      </c>
      <c r="AN770" s="20">
        <v>1298</v>
      </c>
      <c r="AO770" s="74" t="s">
        <v>684</v>
      </c>
      <c r="AP770" s="20">
        <v>4.2699999999999996</v>
      </c>
      <c r="AQ770" s="20">
        <v>4.7E-2</v>
      </c>
      <c r="AR770" s="20">
        <v>1.26</v>
      </c>
      <c r="AS770" s="20">
        <v>3.16</v>
      </c>
      <c r="AT770" s="20">
        <v>0.73</v>
      </c>
      <c r="AU770" s="20">
        <v>22.6</v>
      </c>
      <c r="AV770" s="20">
        <v>7.96</v>
      </c>
      <c r="AW770" s="20">
        <v>102.4</v>
      </c>
      <c r="AX770" s="20">
        <v>41.9</v>
      </c>
      <c r="AY770" s="20">
        <v>193</v>
      </c>
      <c r="AZ770" s="20">
        <v>41.4</v>
      </c>
      <c r="BA770" s="20">
        <v>381</v>
      </c>
      <c r="BB770" s="20">
        <v>75.3</v>
      </c>
      <c r="BC770" s="20">
        <v>8290</v>
      </c>
      <c r="BF770" s="20">
        <v>2.2190000000000001E-3</v>
      </c>
      <c r="BG770" s="20">
        <v>5.1999999999999997E-5</v>
      </c>
      <c r="BH770" s="20">
        <v>1.4672499999999999</v>
      </c>
      <c r="BI770" s="20">
        <v>1.4999999999999999E-4</v>
      </c>
      <c r="BJ770" s="20">
        <v>9.4200000000000006E-2</v>
      </c>
      <c r="BK770" s="20">
        <v>2.7000000000000001E-3</v>
      </c>
      <c r="BL770" s="20">
        <v>0.28283999999999998</v>
      </c>
      <c r="BM770" s="20">
        <v>5.4999999999999995E-5</v>
      </c>
      <c r="BN770" s="42">
        <v>0.28283573790967304</v>
      </c>
      <c r="BO770" s="42">
        <v>4.0773240004576827</v>
      </c>
      <c r="BP770" s="42">
        <v>1.9453844725794369</v>
      </c>
      <c r="BQ770" s="43">
        <v>0.28283574533861167</v>
      </c>
      <c r="BR770" s="43">
        <v>4.073606351444603</v>
      </c>
      <c r="BS770" s="43">
        <v>1.9453836985512558</v>
      </c>
    </row>
    <row r="771" spans="1:71" x14ac:dyDescent="0.25">
      <c r="A771" s="93" t="s">
        <v>1047</v>
      </c>
      <c r="B771" s="53" t="s">
        <v>1147</v>
      </c>
      <c r="C771" s="53">
        <v>2017</v>
      </c>
      <c r="D771" s="53">
        <v>312</v>
      </c>
      <c r="E771" s="53">
        <v>768</v>
      </c>
      <c r="F771" s="53">
        <v>77884.5</v>
      </c>
      <c r="G771" s="53">
        <v>83081</v>
      </c>
      <c r="H771" s="53"/>
      <c r="I771" s="53">
        <v>142.69999999999999</v>
      </c>
      <c r="J771" s="53">
        <v>4110</v>
      </c>
      <c r="K771" s="53">
        <v>2746</v>
      </c>
      <c r="L771" s="53">
        <v>0.67204301075268813</v>
      </c>
      <c r="M771" s="53">
        <v>4.9369999999999997E-2</v>
      </c>
      <c r="N771" s="80">
        <v>1.2619173169843625</v>
      </c>
      <c r="O771" s="81">
        <v>0.10922172807218399</v>
      </c>
      <c r="P771" s="81">
        <v>2.4668087889072656</v>
      </c>
      <c r="Q771" s="81">
        <v>1.6052399999999998E-2</v>
      </c>
      <c r="R771" s="81">
        <v>2.1196014451130001</v>
      </c>
      <c r="S771" s="54">
        <v>0.85924837573322022</v>
      </c>
      <c r="T771" s="53">
        <v>164</v>
      </c>
      <c r="U771" s="53">
        <v>29.491131645825533</v>
      </c>
      <c r="V771" s="53"/>
      <c r="W771" s="53"/>
      <c r="X771" s="53">
        <v>102.65832968971365</v>
      </c>
      <c r="Y771" s="53">
        <v>2.1759474396320386</v>
      </c>
      <c r="Z771" s="53">
        <v>102.4910128953472</v>
      </c>
      <c r="AA771" s="53">
        <v>2.1622938006987562</v>
      </c>
      <c r="AB771" s="55">
        <v>102.4910128953472</v>
      </c>
      <c r="AC771" s="55">
        <v>2.1622938006987562</v>
      </c>
      <c r="AD771" s="56" t="s">
        <v>714</v>
      </c>
      <c r="AE771" s="53" t="s">
        <v>729</v>
      </c>
      <c r="AF771" s="53" t="s">
        <v>1775</v>
      </c>
      <c r="AG771" s="53"/>
      <c r="AH771" s="57">
        <v>102.6</v>
      </c>
      <c r="AI771" s="57">
        <v>0.9</v>
      </c>
      <c r="AJ771" s="58"/>
      <c r="AK771" s="53" t="s">
        <v>1788</v>
      </c>
      <c r="AL771" s="68">
        <v>6</v>
      </c>
      <c r="AM771" s="68">
        <v>1.7</v>
      </c>
      <c r="AN771" s="68">
        <v>7150</v>
      </c>
      <c r="AO771" s="79" t="s">
        <v>684</v>
      </c>
      <c r="AP771" s="68">
        <v>99.3</v>
      </c>
      <c r="AQ771" s="68">
        <v>1.33</v>
      </c>
      <c r="AR771" s="68">
        <v>19.8</v>
      </c>
      <c r="AS771" s="68">
        <v>36.6</v>
      </c>
      <c r="AT771" s="68">
        <v>0.73</v>
      </c>
      <c r="AU771" s="68">
        <v>194</v>
      </c>
      <c r="AV771" s="68">
        <v>65</v>
      </c>
      <c r="AW771" s="68">
        <v>733</v>
      </c>
      <c r="AX771" s="68">
        <v>263</v>
      </c>
      <c r="AY771" s="68">
        <v>1072</v>
      </c>
      <c r="AZ771" s="68">
        <v>216</v>
      </c>
      <c r="BA771" s="68">
        <v>1870</v>
      </c>
      <c r="BB771" s="68">
        <v>297</v>
      </c>
      <c r="BC771" s="68">
        <v>9830</v>
      </c>
      <c r="BD771" s="53"/>
      <c r="BE771" s="53"/>
      <c r="BF771" s="56" t="s">
        <v>734</v>
      </c>
      <c r="BG771" s="56" t="s">
        <v>734</v>
      </c>
      <c r="BH771" s="56" t="s">
        <v>734</v>
      </c>
      <c r="BI771" s="56" t="s">
        <v>734</v>
      </c>
      <c r="BJ771" s="56" t="s">
        <v>734</v>
      </c>
      <c r="BK771" s="56" t="s">
        <v>734</v>
      </c>
      <c r="BL771" s="56" t="s">
        <v>734</v>
      </c>
      <c r="BM771" s="56" t="s">
        <v>734</v>
      </c>
      <c r="BN771" s="59" t="s">
        <v>734</v>
      </c>
      <c r="BO771" s="59" t="s">
        <v>734</v>
      </c>
      <c r="BP771" s="59" t="s">
        <v>734</v>
      </c>
      <c r="BQ771" s="60" t="s">
        <v>734</v>
      </c>
      <c r="BR771" s="60" t="s">
        <v>734</v>
      </c>
      <c r="BS771" s="60" t="s">
        <v>734</v>
      </c>
    </row>
    <row r="772" spans="1:71" x14ac:dyDescent="0.25">
      <c r="A772" s="93" t="s">
        <v>1048</v>
      </c>
      <c r="B772" s="53" t="s">
        <v>1147</v>
      </c>
      <c r="C772" s="53">
        <v>2017</v>
      </c>
      <c r="D772" s="53">
        <v>313</v>
      </c>
      <c r="E772" s="53">
        <v>769</v>
      </c>
      <c r="F772" s="53">
        <v>78094</v>
      </c>
      <c r="G772" s="53">
        <v>83033.5</v>
      </c>
      <c r="H772" s="53"/>
      <c r="I772" s="53">
        <v>36.799999999999997</v>
      </c>
      <c r="J772" s="53">
        <v>1076</v>
      </c>
      <c r="K772" s="53">
        <v>494</v>
      </c>
      <c r="L772" s="53">
        <v>0.45454545454545453</v>
      </c>
      <c r="M772" s="53">
        <v>7.0300000000000001E-2</v>
      </c>
      <c r="N772" s="80">
        <v>7.1823314967013037</v>
      </c>
      <c r="O772" s="81">
        <v>0.16207680429443999</v>
      </c>
      <c r="P772" s="81">
        <v>7.5474030232955993</v>
      </c>
      <c r="Q772" s="81">
        <v>1.67286E-2</v>
      </c>
      <c r="R772" s="81">
        <v>2.3189236010580356</v>
      </c>
      <c r="S772" s="54">
        <v>0.3072478830003525</v>
      </c>
      <c r="T772" s="53">
        <v>880</v>
      </c>
      <c r="U772" s="53">
        <v>147.2767513181573</v>
      </c>
      <c r="V772" s="53"/>
      <c r="W772" s="53"/>
      <c r="X772" s="53">
        <v>106.9470867702327</v>
      </c>
      <c r="Y772" s="53">
        <v>2.4800212357589424</v>
      </c>
      <c r="Z772" s="53">
        <v>103.98192990497489</v>
      </c>
      <c r="AA772" s="53">
        <v>2.4910044870256525</v>
      </c>
      <c r="AB772" s="55">
        <v>103.98192990497489</v>
      </c>
      <c r="AC772" s="55">
        <v>2.4910044870256525</v>
      </c>
      <c r="AD772" s="56" t="s">
        <v>714</v>
      </c>
      <c r="AE772" s="53" t="s">
        <v>1620</v>
      </c>
      <c r="AF772" s="53" t="s">
        <v>1775</v>
      </c>
      <c r="AG772" s="53"/>
      <c r="AH772" s="57">
        <v>102.6</v>
      </c>
      <c r="AI772" s="57">
        <v>0.9</v>
      </c>
      <c r="AJ772" s="58"/>
      <c r="AK772" s="53"/>
      <c r="AL772" s="56">
        <v>2.6</v>
      </c>
      <c r="AM772" s="56">
        <v>1.4</v>
      </c>
      <c r="AN772" s="56">
        <v>3420</v>
      </c>
      <c r="AO772" s="74" t="s">
        <v>684</v>
      </c>
      <c r="AP772" s="56">
        <v>16.399999999999999</v>
      </c>
      <c r="AQ772" s="56">
        <v>0.39400000000000002</v>
      </c>
      <c r="AR772" s="56">
        <v>6.71</v>
      </c>
      <c r="AS772" s="56">
        <v>15.1</v>
      </c>
      <c r="AT772" s="56">
        <v>2.4900000000000002</v>
      </c>
      <c r="AU772" s="56">
        <v>88.5</v>
      </c>
      <c r="AV772" s="56">
        <v>31.3</v>
      </c>
      <c r="AW772" s="56">
        <v>335</v>
      </c>
      <c r="AX772" s="56">
        <v>125</v>
      </c>
      <c r="AY772" s="56">
        <v>539</v>
      </c>
      <c r="AZ772" s="56">
        <v>102.1</v>
      </c>
      <c r="BA772" s="56">
        <v>907</v>
      </c>
      <c r="BB772" s="56">
        <v>158</v>
      </c>
      <c r="BC772" s="56">
        <v>8370</v>
      </c>
      <c r="BD772" s="53"/>
      <c r="BE772" s="53"/>
      <c r="BF772" s="56" t="s">
        <v>734</v>
      </c>
      <c r="BG772" s="56" t="s">
        <v>734</v>
      </c>
      <c r="BH772" s="56" t="s">
        <v>734</v>
      </c>
      <c r="BI772" s="56" t="s">
        <v>734</v>
      </c>
      <c r="BJ772" s="56" t="s">
        <v>734</v>
      </c>
      <c r="BK772" s="56" t="s">
        <v>734</v>
      </c>
      <c r="BL772" s="56" t="s">
        <v>734</v>
      </c>
      <c r="BM772" s="56" t="s">
        <v>734</v>
      </c>
      <c r="BN772" s="59" t="s">
        <v>734</v>
      </c>
      <c r="BO772" s="59" t="s">
        <v>734</v>
      </c>
      <c r="BP772" s="59" t="s">
        <v>734</v>
      </c>
      <c r="BQ772" s="60" t="s">
        <v>734</v>
      </c>
      <c r="BR772" s="60" t="s">
        <v>734</v>
      </c>
      <c r="BS772" s="60" t="s">
        <v>734</v>
      </c>
    </row>
    <row r="773" spans="1:71" x14ac:dyDescent="0.25">
      <c r="A773" s="107" t="s">
        <v>1049</v>
      </c>
      <c r="B773" s="45" t="s">
        <v>1147</v>
      </c>
      <c r="C773" s="45">
        <v>2017</v>
      </c>
      <c r="D773" s="45">
        <v>314</v>
      </c>
      <c r="E773" s="45">
        <v>770</v>
      </c>
      <c r="F773" s="45">
        <v>78286</v>
      </c>
      <c r="G773" s="45">
        <v>83027.5</v>
      </c>
      <c r="H773" s="45"/>
      <c r="I773" s="45">
        <v>34.5</v>
      </c>
      <c r="J773" s="45">
        <v>1158</v>
      </c>
      <c r="K773" s="45">
        <v>689</v>
      </c>
      <c r="L773" s="45">
        <v>0.59916117435590177</v>
      </c>
      <c r="M773" s="45">
        <v>4.8689999999999997E-2</v>
      </c>
      <c r="N773" s="83">
        <v>1.6515895373413465</v>
      </c>
      <c r="O773" s="84">
        <v>0.10732278842611201</v>
      </c>
      <c r="P773" s="84">
        <v>3.3609971186825458</v>
      </c>
      <c r="Q773" s="84">
        <v>1.59936E-2</v>
      </c>
      <c r="R773" s="84">
        <v>2.9272091882776285</v>
      </c>
      <c r="S773" s="46">
        <v>0.87093475088281092</v>
      </c>
      <c r="T773" s="45">
        <v>131</v>
      </c>
      <c r="U773" s="45">
        <v>38.830088804717342</v>
      </c>
      <c r="V773" s="45"/>
      <c r="W773" s="45"/>
      <c r="X773" s="45">
        <v>102.28525941268641</v>
      </c>
      <c r="Y773" s="45">
        <v>2.9941035117817649</v>
      </c>
      <c r="Z773" s="45">
        <v>102.20468911629231</v>
      </c>
      <c r="AA773" s="45">
        <v>2.9776342780693308</v>
      </c>
      <c r="AB773" s="47">
        <v>102.20468911629231</v>
      </c>
      <c r="AC773" s="47">
        <v>2.9776342780693308</v>
      </c>
      <c r="AD773" s="48" t="s">
        <v>714</v>
      </c>
      <c r="AE773" s="45" t="s">
        <v>689</v>
      </c>
      <c r="AF773" s="45"/>
      <c r="AG773" s="45"/>
      <c r="AH773" s="49">
        <v>102.6</v>
      </c>
      <c r="AI773" s="49">
        <v>0.9</v>
      </c>
      <c r="AJ773" s="50"/>
      <c r="AK773" s="45"/>
      <c r="AL773" s="48">
        <v>5.48</v>
      </c>
      <c r="AM773" s="48">
        <v>0.97</v>
      </c>
      <c r="AN773" s="48">
        <v>1775</v>
      </c>
      <c r="AO773" s="74" t="s">
        <v>684</v>
      </c>
      <c r="AP773" s="48">
        <v>14.72</v>
      </c>
      <c r="AQ773" s="48">
        <v>9.0999999999999998E-2</v>
      </c>
      <c r="AR773" s="48">
        <v>2.0299999999999998</v>
      </c>
      <c r="AS773" s="48">
        <v>4.87</v>
      </c>
      <c r="AT773" s="48">
        <v>1.157</v>
      </c>
      <c r="AU773" s="48">
        <v>40.4</v>
      </c>
      <c r="AV773" s="48">
        <v>14.1</v>
      </c>
      <c r="AW773" s="48">
        <v>165</v>
      </c>
      <c r="AX773" s="48">
        <v>64.7</v>
      </c>
      <c r="AY773" s="48">
        <v>268</v>
      </c>
      <c r="AZ773" s="48">
        <v>53.2</v>
      </c>
      <c r="BA773" s="48">
        <v>490</v>
      </c>
      <c r="BB773" s="48">
        <v>89.4</v>
      </c>
      <c r="BC773" s="48">
        <v>8400</v>
      </c>
      <c r="BD773" s="45"/>
      <c r="BE773" s="45"/>
      <c r="BF773" s="48" t="s">
        <v>734</v>
      </c>
      <c r="BG773" s="48" t="s">
        <v>734</v>
      </c>
      <c r="BH773" s="48" t="s">
        <v>734</v>
      </c>
      <c r="BI773" s="48" t="s">
        <v>734</v>
      </c>
      <c r="BJ773" s="48" t="s">
        <v>734</v>
      </c>
      <c r="BK773" s="48" t="s">
        <v>734</v>
      </c>
      <c r="BL773" s="48" t="s">
        <v>734</v>
      </c>
      <c r="BM773" s="48" t="s">
        <v>734</v>
      </c>
      <c r="BN773" s="51" t="s">
        <v>734</v>
      </c>
      <c r="BO773" s="51" t="s">
        <v>734</v>
      </c>
      <c r="BP773" s="51" t="s">
        <v>734</v>
      </c>
      <c r="BQ773" s="52" t="s">
        <v>734</v>
      </c>
      <c r="BR773" s="52" t="s">
        <v>734</v>
      </c>
      <c r="BS773" s="52" t="s">
        <v>734</v>
      </c>
    </row>
    <row r="774" spans="1:71" x14ac:dyDescent="0.25">
      <c r="A774" s="93" t="s">
        <v>1050</v>
      </c>
      <c r="B774" s="53" t="s">
        <v>1147</v>
      </c>
      <c r="C774" s="53">
        <v>2017</v>
      </c>
      <c r="D774" s="53">
        <v>315</v>
      </c>
      <c r="E774" s="53">
        <v>771</v>
      </c>
      <c r="F774" s="53">
        <v>78367.5</v>
      </c>
      <c r="G774" s="53">
        <v>83039.5</v>
      </c>
      <c r="H774" s="53"/>
      <c r="I774" s="53">
        <v>12.17</v>
      </c>
      <c r="J774" s="53">
        <v>519</v>
      </c>
      <c r="K774" s="53">
        <v>290</v>
      </c>
      <c r="L774" s="53">
        <v>0.53792361484669182</v>
      </c>
      <c r="M774" s="53">
        <v>5.3100000000000001E-2</v>
      </c>
      <c r="N774" s="80">
        <v>2.644567397979209</v>
      </c>
      <c r="O774" s="81">
        <v>0.12041407008035999</v>
      </c>
      <c r="P774" s="81">
        <v>3.5749971733645509</v>
      </c>
      <c r="Q774" s="81">
        <v>1.6454199999999999E-2</v>
      </c>
      <c r="R774" s="81">
        <v>2.4055910016272515</v>
      </c>
      <c r="S774" s="54">
        <v>0.67289311990232126</v>
      </c>
      <c r="T774" s="53">
        <v>324</v>
      </c>
      <c r="U774" s="53">
        <v>59.95825465280879</v>
      </c>
      <c r="V774" s="53"/>
      <c r="W774" s="53"/>
      <c r="X774" s="53">
        <v>105.20706556479111</v>
      </c>
      <c r="Y774" s="53">
        <v>2.5308517023026975</v>
      </c>
      <c r="Z774" s="53">
        <v>104.55110191773585</v>
      </c>
      <c r="AA774" s="53">
        <v>2.5080966067183676</v>
      </c>
      <c r="AB774" s="55">
        <v>104.55110191773585</v>
      </c>
      <c r="AC774" s="55">
        <v>2.5080966067183676</v>
      </c>
      <c r="AD774" s="56" t="s">
        <v>714</v>
      </c>
      <c r="AE774" s="53" t="s">
        <v>715</v>
      </c>
      <c r="AF774" s="53" t="s">
        <v>1775</v>
      </c>
      <c r="AG774" s="53"/>
      <c r="AH774" s="57">
        <v>102.6</v>
      </c>
      <c r="AI774" s="57">
        <v>0.9</v>
      </c>
      <c r="AJ774" s="58"/>
      <c r="AK774" s="77" t="s">
        <v>1782</v>
      </c>
      <c r="AL774" s="68">
        <v>7.09</v>
      </c>
      <c r="AM774" s="68">
        <v>0.82</v>
      </c>
      <c r="AN774" s="68">
        <v>2664</v>
      </c>
      <c r="AO774" s="79" t="s">
        <v>684</v>
      </c>
      <c r="AP774" s="68">
        <v>12.56</v>
      </c>
      <c r="AQ774" s="68">
        <v>0.94399999999999995</v>
      </c>
      <c r="AR774" s="68">
        <v>7.82</v>
      </c>
      <c r="AS774" s="68">
        <v>11.6</v>
      </c>
      <c r="AT774" s="68">
        <v>2.09</v>
      </c>
      <c r="AU774" s="68">
        <v>70.5</v>
      </c>
      <c r="AV774" s="68">
        <v>24</v>
      </c>
      <c r="AW774" s="68">
        <v>284</v>
      </c>
      <c r="AX774" s="68">
        <v>96.8</v>
      </c>
      <c r="AY774" s="68">
        <v>407</v>
      </c>
      <c r="AZ774" s="68">
        <v>78.5</v>
      </c>
      <c r="BA774" s="68">
        <v>743</v>
      </c>
      <c r="BB774" s="68">
        <v>121.9</v>
      </c>
      <c r="BC774" s="68">
        <v>8320</v>
      </c>
      <c r="BD774" s="53"/>
      <c r="BE774" s="53"/>
      <c r="BF774" s="56" t="s">
        <v>734</v>
      </c>
      <c r="BG774" s="56" t="s">
        <v>734</v>
      </c>
      <c r="BH774" s="56" t="s">
        <v>734</v>
      </c>
      <c r="BI774" s="56" t="s">
        <v>734</v>
      </c>
      <c r="BJ774" s="56" t="s">
        <v>734</v>
      </c>
      <c r="BK774" s="56" t="s">
        <v>734</v>
      </c>
      <c r="BL774" s="56" t="s">
        <v>734</v>
      </c>
      <c r="BM774" s="56" t="s">
        <v>734</v>
      </c>
      <c r="BN774" s="59" t="s">
        <v>734</v>
      </c>
      <c r="BO774" s="59" t="s">
        <v>734</v>
      </c>
      <c r="BP774" s="59" t="s">
        <v>734</v>
      </c>
      <c r="BQ774" s="60" t="s">
        <v>734</v>
      </c>
      <c r="BR774" s="60" t="s">
        <v>734</v>
      </c>
      <c r="BS774" s="60" t="s">
        <v>734</v>
      </c>
    </row>
    <row r="775" spans="1:71" x14ac:dyDescent="0.25">
      <c r="A775" s="94" t="s">
        <v>1051</v>
      </c>
      <c r="B775" s="4" t="s">
        <v>1147</v>
      </c>
      <c r="C775" s="4">
        <v>2017</v>
      </c>
      <c r="D775" s="4">
        <v>316</v>
      </c>
      <c r="E775" s="4">
        <v>772</v>
      </c>
      <c r="F775" s="4">
        <v>78380</v>
      </c>
      <c r="G775" s="4">
        <v>83205.5</v>
      </c>
      <c r="I775" s="4">
        <v>7.5</v>
      </c>
      <c r="J775" s="4">
        <v>439</v>
      </c>
      <c r="K775" s="4">
        <v>150</v>
      </c>
      <c r="L775" s="4">
        <v>0.34831069313827934</v>
      </c>
      <c r="M775" s="4">
        <v>4.7899999999999998E-2</v>
      </c>
      <c r="N775" s="19">
        <v>2.5047329033918704</v>
      </c>
      <c r="O775" s="78">
        <v>0.10609902191840002</v>
      </c>
      <c r="P775" s="78">
        <v>3.6279442247624587</v>
      </c>
      <c r="Q775" s="78">
        <v>1.6072000000000003E-2</v>
      </c>
      <c r="R775" s="78">
        <v>2.6245556539447601</v>
      </c>
      <c r="S775" s="38">
        <v>0.7234277848129278</v>
      </c>
      <c r="T775" s="4">
        <v>89</v>
      </c>
      <c r="U775" s="4">
        <v>59.312085739019601</v>
      </c>
      <c r="X775" s="4">
        <v>102.78268165096986</v>
      </c>
      <c r="Y775" s="4">
        <v>2.6975886825465731</v>
      </c>
      <c r="Z775" s="4">
        <v>102.80472050599612</v>
      </c>
      <c r="AA775" s="4">
        <v>2.6882201281601676</v>
      </c>
      <c r="AB775" s="39">
        <v>102.80472050599612</v>
      </c>
      <c r="AC775" s="39">
        <v>2.6882201281601676</v>
      </c>
      <c r="AD775" s="20" t="s">
        <v>714</v>
      </c>
      <c r="AH775" s="40">
        <v>102.6</v>
      </c>
      <c r="AI775" s="40">
        <v>0.9</v>
      </c>
      <c r="AJ775" s="41"/>
      <c r="AL775" s="20">
        <v>3.65</v>
      </c>
      <c r="AM775" s="20">
        <v>0.92</v>
      </c>
      <c r="AN775" s="20">
        <v>1660</v>
      </c>
      <c r="AO775" s="74" t="s">
        <v>684</v>
      </c>
      <c r="AP775" s="20">
        <v>5.82</v>
      </c>
      <c r="AQ775" s="20">
        <v>0.13500000000000001</v>
      </c>
      <c r="AR775" s="20">
        <v>2.16</v>
      </c>
      <c r="AS775" s="20">
        <v>5.72</v>
      </c>
      <c r="AT775" s="20">
        <v>1.1399999999999999</v>
      </c>
      <c r="AU775" s="20">
        <v>38.4</v>
      </c>
      <c r="AV775" s="20">
        <v>12.7</v>
      </c>
      <c r="AW775" s="20">
        <v>155</v>
      </c>
      <c r="AX775" s="20">
        <v>59.6</v>
      </c>
      <c r="AY775" s="20">
        <v>263</v>
      </c>
      <c r="AZ775" s="20">
        <v>54.4</v>
      </c>
      <c r="BA775" s="20">
        <v>489</v>
      </c>
      <c r="BB775" s="20">
        <v>87</v>
      </c>
      <c r="BC775" s="20">
        <v>8590</v>
      </c>
      <c r="BE775" s="67" t="s">
        <v>687</v>
      </c>
      <c r="BF775" s="68">
        <v>8.2999999999999998E-5</v>
      </c>
      <c r="BG775" s="68">
        <v>1.46743</v>
      </c>
      <c r="BH775" s="68">
        <v>2.5000000000000001E-4</v>
      </c>
      <c r="BI775" s="68">
        <v>5060</v>
      </c>
      <c r="BJ775" s="68">
        <v>1.4E-3</v>
      </c>
      <c r="BK775" s="68">
        <v>0.28283000000000003</v>
      </c>
      <c r="BL775" s="68">
        <v>2.0000000000000001E-4</v>
      </c>
      <c r="BM775" s="68">
        <v>0.14141500000000001</v>
      </c>
      <c r="BN775" s="69">
        <v>1.9984053979491139E-4</v>
      </c>
      <c r="BO775" s="69">
        <v>-9992.9315144480006</v>
      </c>
      <c r="BP775" s="69">
        <v>5001.9374715544172</v>
      </c>
      <c r="BQ775" s="70">
        <v>1.9984085764072519E-4</v>
      </c>
      <c r="BR775" s="70">
        <v>-9992.9315064225684</v>
      </c>
      <c r="BS775" s="70">
        <v>5001.9351951022882</v>
      </c>
    </row>
    <row r="776" spans="1:71" x14ac:dyDescent="0.25">
      <c r="A776" s="93" t="s">
        <v>1052</v>
      </c>
      <c r="B776" s="53" t="s">
        <v>1147</v>
      </c>
      <c r="C776" s="53">
        <v>2017</v>
      </c>
      <c r="D776" s="53">
        <v>317</v>
      </c>
      <c r="E776" s="53">
        <v>773</v>
      </c>
      <c r="F776" s="53">
        <v>78029.5</v>
      </c>
      <c r="G776" s="53">
        <v>83189</v>
      </c>
      <c r="H776" s="53"/>
      <c r="I776" s="53">
        <v>31.1</v>
      </c>
      <c r="J776" s="53">
        <v>754</v>
      </c>
      <c r="K776" s="53">
        <v>567</v>
      </c>
      <c r="L776" s="53">
        <v>0.75187969924812026</v>
      </c>
      <c r="M776" s="53">
        <v>6.13E-2</v>
      </c>
      <c r="N776" s="80">
        <v>2.7951200507077756</v>
      </c>
      <c r="O776" s="81">
        <v>0.14405944645679997</v>
      </c>
      <c r="P776" s="81">
        <v>4.1315931150050531</v>
      </c>
      <c r="Q776" s="81">
        <v>1.7051999999999998E-2</v>
      </c>
      <c r="R776" s="81">
        <v>3.0425919164568422</v>
      </c>
      <c r="S776" s="54">
        <v>0.73642099591240151</v>
      </c>
      <c r="T776" s="53">
        <v>653</v>
      </c>
      <c r="U776" s="53">
        <v>60.016559935083336</v>
      </c>
      <c r="V776" s="53"/>
      <c r="W776" s="53"/>
      <c r="X776" s="53">
        <v>108.99722326815326</v>
      </c>
      <c r="Y776" s="53">
        <v>3.3163407043192477</v>
      </c>
      <c r="Z776" s="53">
        <v>107.20966573446225</v>
      </c>
      <c r="AA776" s="53">
        <v>3.251646150814484</v>
      </c>
      <c r="AB776" s="55">
        <v>107.20966573446225</v>
      </c>
      <c r="AC776" s="55">
        <v>3.251646150814484</v>
      </c>
      <c r="AD776" s="56" t="s">
        <v>714</v>
      </c>
      <c r="AE776" s="53" t="s">
        <v>715</v>
      </c>
      <c r="AF776" s="53" t="s">
        <v>1775</v>
      </c>
      <c r="AG776" s="53"/>
      <c r="AH776" s="57">
        <v>102.6</v>
      </c>
      <c r="AI776" s="57">
        <v>0.9</v>
      </c>
      <c r="AJ776" s="58"/>
      <c r="AK776" s="77" t="s">
        <v>1782</v>
      </c>
      <c r="AL776" s="68">
        <v>1.7</v>
      </c>
      <c r="AM776" s="68">
        <v>0.59745999999999999</v>
      </c>
      <c r="AN776" s="68">
        <v>84</v>
      </c>
      <c r="AO776" s="68">
        <v>290</v>
      </c>
      <c r="AP776" s="68">
        <v>37</v>
      </c>
      <c r="AQ776" s="68">
        <v>4.0999999999999996</v>
      </c>
      <c r="AR776" s="68">
        <v>21</v>
      </c>
      <c r="AS776" s="68">
        <v>3.8</v>
      </c>
      <c r="AT776" s="68">
        <v>0.33</v>
      </c>
      <c r="AU776" s="68">
        <v>6.4</v>
      </c>
      <c r="AV776" s="68">
        <v>1.4</v>
      </c>
      <c r="AW776" s="68">
        <v>12</v>
      </c>
      <c r="AX776" s="68">
        <v>5.2</v>
      </c>
      <c r="AY776" s="68">
        <v>16</v>
      </c>
      <c r="AZ776" s="68">
        <v>3.9</v>
      </c>
      <c r="BA776" s="68">
        <v>35</v>
      </c>
      <c r="BB776" s="68">
        <v>4.5999999999999996</v>
      </c>
      <c r="BC776" s="68">
        <v>520</v>
      </c>
      <c r="BD776" s="53"/>
      <c r="BE776" s="53"/>
      <c r="BF776" s="56" t="s">
        <v>734</v>
      </c>
      <c r="BG776" s="56" t="s">
        <v>734</v>
      </c>
      <c r="BH776" s="56" t="s">
        <v>734</v>
      </c>
      <c r="BI776" s="56" t="s">
        <v>734</v>
      </c>
      <c r="BJ776" s="56" t="s">
        <v>734</v>
      </c>
      <c r="BK776" s="56" t="s">
        <v>734</v>
      </c>
      <c r="BL776" s="56" t="s">
        <v>734</v>
      </c>
      <c r="BM776" s="56" t="s">
        <v>734</v>
      </c>
      <c r="BN776" s="59" t="s">
        <v>734</v>
      </c>
      <c r="BO776" s="59" t="s">
        <v>734</v>
      </c>
      <c r="BP776" s="59" t="s">
        <v>734</v>
      </c>
      <c r="BQ776" s="60" t="s">
        <v>734</v>
      </c>
      <c r="BR776" s="60" t="s">
        <v>734</v>
      </c>
      <c r="BS776" s="60" t="s">
        <v>734</v>
      </c>
    </row>
    <row r="777" spans="1:71" x14ac:dyDescent="0.25">
      <c r="A777" s="107" t="s">
        <v>1053</v>
      </c>
      <c r="B777" s="45" t="s">
        <v>1147</v>
      </c>
      <c r="C777" s="45">
        <v>2017</v>
      </c>
      <c r="D777" s="45">
        <v>318</v>
      </c>
      <c r="E777" s="45">
        <v>774</v>
      </c>
      <c r="F777" s="45">
        <v>77940</v>
      </c>
      <c r="G777" s="45">
        <v>83194.5</v>
      </c>
      <c r="H777" s="45"/>
      <c r="I777" s="45">
        <v>26.6</v>
      </c>
      <c r="J777" s="45">
        <v>1068</v>
      </c>
      <c r="K777" s="45">
        <v>521</v>
      </c>
      <c r="L777" s="45">
        <v>0.49358341559723601</v>
      </c>
      <c r="M777" s="45">
        <v>4.8320000000000002E-2</v>
      </c>
      <c r="N777" s="83">
        <v>1.7095701726491408</v>
      </c>
      <c r="O777" s="84">
        <v>0.10618092329689602</v>
      </c>
      <c r="P777" s="84">
        <v>2.8196586157119605</v>
      </c>
      <c r="Q777" s="84">
        <v>1.59446E-2</v>
      </c>
      <c r="R777" s="84">
        <v>2.2422855603038334</v>
      </c>
      <c r="S777" s="46">
        <v>0.79523299303297368</v>
      </c>
      <c r="T777" s="45">
        <v>113</v>
      </c>
      <c r="U777" s="45">
        <v>40.327405795474718</v>
      </c>
      <c r="V777" s="45"/>
      <c r="W777" s="45"/>
      <c r="X777" s="45">
        <v>101.974351021506</v>
      </c>
      <c r="Y777" s="45">
        <v>2.2865561481687733</v>
      </c>
      <c r="Z777" s="45">
        <v>101.94047477074298</v>
      </c>
      <c r="AA777" s="45">
        <v>2.2761414716904245</v>
      </c>
      <c r="AB777" s="47">
        <v>101.94047477074298</v>
      </c>
      <c r="AC777" s="47">
        <v>2.2761414716904245</v>
      </c>
      <c r="AD777" s="48" t="s">
        <v>714</v>
      </c>
      <c r="AE777" s="45" t="s">
        <v>689</v>
      </c>
      <c r="AF777" s="45"/>
      <c r="AG777" s="45"/>
      <c r="AH777" s="49">
        <v>102.6</v>
      </c>
      <c r="AI777" s="49">
        <v>0.9</v>
      </c>
      <c r="AJ777" s="50"/>
      <c r="AK777" s="45"/>
      <c r="AL777" s="48">
        <v>4.5</v>
      </c>
      <c r="AM777" s="48">
        <v>1.4</v>
      </c>
      <c r="AN777" s="48">
        <v>3700</v>
      </c>
      <c r="AO777" s="74" t="s">
        <v>684</v>
      </c>
      <c r="AP777" s="48">
        <v>14.2</v>
      </c>
      <c r="AQ777" s="48">
        <v>0.47899999999999998</v>
      </c>
      <c r="AR777" s="48">
        <v>8.3000000000000007</v>
      </c>
      <c r="AS777" s="48">
        <v>18.399999999999999</v>
      </c>
      <c r="AT777" s="48">
        <v>3.05</v>
      </c>
      <c r="AU777" s="48">
        <v>95</v>
      </c>
      <c r="AV777" s="48">
        <v>32.9</v>
      </c>
      <c r="AW777" s="48">
        <v>355</v>
      </c>
      <c r="AX777" s="48">
        <v>127</v>
      </c>
      <c r="AY777" s="48">
        <v>552</v>
      </c>
      <c r="AZ777" s="48">
        <v>109</v>
      </c>
      <c r="BA777" s="48">
        <v>1020</v>
      </c>
      <c r="BB777" s="48">
        <v>164</v>
      </c>
      <c r="BC777" s="48">
        <v>8430</v>
      </c>
      <c r="BD777" s="45"/>
      <c r="BE777" s="45"/>
      <c r="BF777" s="48" t="s">
        <v>734</v>
      </c>
      <c r="BG777" s="48" t="s">
        <v>734</v>
      </c>
      <c r="BH777" s="48" t="s">
        <v>734</v>
      </c>
      <c r="BI777" s="48" t="s">
        <v>734</v>
      </c>
      <c r="BJ777" s="48" t="s">
        <v>734</v>
      </c>
      <c r="BK777" s="48" t="s">
        <v>734</v>
      </c>
      <c r="BL777" s="48" t="s">
        <v>734</v>
      </c>
      <c r="BM777" s="48" t="s">
        <v>734</v>
      </c>
      <c r="BN777" s="51" t="s">
        <v>734</v>
      </c>
      <c r="BO777" s="51" t="s">
        <v>734</v>
      </c>
      <c r="BP777" s="51" t="s">
        <v>734</v>
      </c>
      <c r="BQ777" s="52" t="s">
        <v>734</v>
      </c>
      <c r="BR777" s="52" t="s">
        <v>734</v>
      </c>
      <c r="BS777" s="52" t="s">
        <v>734</v>
      </c>
    </row>
    <row r="778" spans="1:71" x14ac:dyDescent="0.25">
      <c r="A778" s="93" t="s">
        <v>1054</v>
      </c>
      <c r="B778" s="53" t="s">
        <v>1147</v>
      </c>
      <c r="C778" s="53">
        <v>2017</v>
      </c>
      <c r="D778" s="53">
        <v>319</v>
      </c>
      <c r="E778" s="53">
        <v>775</v>
      </c>
      <c r="F778" s="53">
        <v>78761</v>
      </c>
      <c r="G778" s="53">
        <v>83041</v>
      </c>
      <c r="H778" s="53"/>
      <c r="I778" s="53">
        <v>11.08</v>
      </c>
      <c r="J778" s="53">
        <v>595</v>
      </c>
      <c r="K778" s="53">
        <v>200.1</v>
      </c>
      <c r="L778" s="53">
        <v>0.34722222222222221</v>
      </c>
      <c r="M778" s="53">
        <v>5.1569999999999998E-2</v>
      </c>
      <c r="N778" s="80">
        <v>1.9611377439876552</v>
      </c>
      <c r="O778" s="81">
        <v>0.11429776319446801</v>
      </c>
      <c r="P778" s="81">
        <v>3.0521903070567493</v>
      </c>
      <c r="Q778" s="81">
        <v>1.60818E-2</v>
      </c>
      <c r="R778" s="81">
        <v>2.3387613002609275</v>
      </c>
      <c r="S778" s="54">
        <v>0.76625670910940435</v>
      </c>
      <c r="T778" s="53">
        <v>270</v>
      </c>
      <c r="U778" s="53">
        <v>44.99719129066267</v>
      </c>
      <c r="V778" s="53"/>
      <c r="W778" s="53"/>
      <c r="X778" s="53">
        <v>102.84485673207047</v>
      </c>
      <c r="Y778" s="53">
        <v>2.4052957085584592</v>
      </c>
      <c r="Z778" s="53">
        <v>102.39434920631726</v>
      </c>
      <c r="AA778" s="53">
        <v>2.3854833753851987</v>
      </c>
      <c r="AB778" s="55">
        <v>102.39434920631726</v>
      </c>
      <c r="AC778" s="55">
        <v>2.3854833753851987</v>
      </c>
      <c r="AD778" s="56" t="s">
        <v>714</v>
      </c>
      <c r="AE778" s="53" t="s">
        <v>715</v>
      </c>
      <c r="AF778" s="53" t="s">
        <v>1775</v>
      </c>
      <c r="AG778" s="53"/>
      <c r="AH778" s="57">
        <v>102.6</v>
      </c>
      <c r="AI778" s="57">
        <v>0.9</v>
      </c>
      <c r="AJ778" s="58"/>
      <c r="AK778" s="53"/>
      <c r="AL778" s="56">
        <v>2.9</v>
      </c>
      <c r="AM778" s="56">
        <v>1.2</v>
      </c>
      <c r="AN778" s="56">
        <v>2210</v>
      </c>
      <c r="AO778" s="74" t="s">
        <v>684</v>
      </c>
      <c r="AP778" s="56">
        <v>9.92</v>
      </c>
      <c r="AQ778" s="56">
        <v>0.154</v>
      </c>
      <c r="AR778" s="56">
        <v>2.66</v>
      </c>
      <c r="AS778" s="56">
        <v>6.9</v>
      </c>
      <c r="AT778" s="56">
        <v>1.23</v>
      </c>
      <c r="AU778" s="56">
        <v>42.3</v>
      </c>
      <c r="AV778" s="56">
        <v>16.2</v>
      </c>
      <c r="AW778" s="56">
        <v>194</v>
      </c>
      <c r="AX778" s="56">
        <v>72.8</v>
      </c>
      <c r="AY778" s="56">
        <v>313</v>
      </c>
      <c r="AZ778" s="56">
        <v>65.3</v>
      </c>
      <c r="BA778" s="56">
        <v>575</v>
      </c>
      <c r="BB778" s="56">
        <v>102.9</v>
      </c>
      <c r="BC778" s="56">
        <v>8420</v>
      </c>
      <c r="BD778" s="53"/>
      <c r="BE778" s="53"/>
      <c r="BF778" s="56" t="s">
        <v>734</v>
      </c>
      <c r="BG778" s="56" t="s">
        <v>734</v>
      </c>
      <c r="BH778" s="56" t="s">
        <v>734</v>
      </c>
      <c r="BI778" s="56" t="s">
        <v>734</v>
      </c>
      <c r="BJ778" s="56" t="s">
        <v>734</v>
      </c>
      <c r="BK778" s="56" t="s">
        <v>734</v>
      </c>
      <c r="BL778" s="56" t="s">
        <v>734</v>
      </c>
      <c r="BM778" s="56" t="s">
        <v>734</v>
      </c>
      <c r="BN778" s="59" t="s">
        <v>734</v>
      </c>
      <c r="BO778" s="59" t="s">
        <v>734</v>
      </c>
      <c r="BP778" s="59" t="s">
        <v>734</v>
      </c>
      <c r="BQ778" s="60" t="s">
        <v>734</v>
      </c>
      <c r="BR778" s="60" t="s">
        <v>734</v>
      </c>
      <c r="BS778" s="60" t="s">
        <v>734</v>
      </c>
    </row>
    <row r="779" spans="1:71" x14ac:dyDescent="0.25">
      <c r="A779" s="107" t="s">
        <v>1055</v>
      </c>
      <c r="B779" s="45" t="s">
        <v>1147</v>
      </c>
      <c r="C779" s="45">
        <v>2017</v>
      </c>
      <c r="D779" s="45">
        <v>320</v>
      </c>
      <c r="E779" s="45">
        <v>776</v>
      </c>
      <c r="F779" s="45">
        <v>78876.5</v>
      </c>
      <c r="G779" s="45">
        <v>83034</v>
      </c>
      <c r="H779" s="45"/>
      <c r="I779" s="45">
        <v>71.2</v>
      </c>
      <c r="J779" s="45">
        <v>2810</v>
      </c>
      <c r="K779" s="45">
        <v>1464</v>
      </c>
      <c r="L779" s="45">
        <v>0.52631578947368418</v>
      </c>
      <c r="M779" s="45">
        <v>4.8140000000000002E-2</v>
      </c>
      <c r="N779" s="83">
        <v>1.261242664833699</v>
      </c>
      <c r="O779" s="84">
        <v>0.10422493361408801</v>
      </c>
      <c r="P779" s="84">
        <v>2.9055075645929884</v>
      </c>
      <c r="Q779" s="84">
        <v>1.5709399999999998E-2</v>
      </c>
      <c r="R779" s="84">
        <v>2.6174875641175963</v>
      </c>
      <c r="S779" s="46">
        <v>0.90087102027017474</v>
      </c>
      <c r="T779" s="45">
        <v>105</v>
      </c>
      <c r="U779" s="45">
        <v>29.800506808904068</v>
      </c>
      <c r="V779" s="45"/>
      <c r="W779" s="45"/>
      <c r="X779" s="45">
        <v>100.4817819771143</v>
      </c>
      <c r="Y779" s="45">
        <v>2.6300981474547229</v>
      </c>
      <c r="Z779" s="45">
        <v>100.46723766030003</v>
      </c>
      <c r="AA779" s="45">
        <v>2.617111534900443</v>
      </c>
      <c r="AB779" s="47">
        <v>100.46723766030003</v>
      </c>
      <c r="AC779" s="47">
        <v>2.617111534900443</v>
      </c>
      <c r="AD779" s="48" t="s">
        <v>714</v>
      </c>
      <c r="AE779" s="45" t="s">
        <v>688</v>
      </c>
      <c r="AF779" s="45"/>
      <c r="AG779" s="45"/>
      <c r="AH779" s="49">
        <v>102.6</v>
      </c>
      <c r="AI779" s="49">
        <v>0.9</v>
      </c>
      <c r="AJ779" s="50"/>
      <c r="AK779" s="45"/>
      <c r="AL779" s="48">
        <v>9</v>
      </c>
      <c r="AM779" s="48">
        <v>2.1</v>
      </c>
      <c r="AN779" s="48">
        <v>2990</v>
      </c>
      <c r="AO779" s="74" t="s">
        <v>684</v>
      </c>
      <c r="AP779" s="48">
        <v>71.599999999999994</v>
      </c>
      <c r="AQ779" s="48">
        <v>0.47799999999999998</v>
      </c>
      <c r="AR779" s="48">
        <v>7.3</v>
      </c>
      <c r="AS779" s="48">
        <v>11.63</v>
      </c>
      <c r="AT779" s="48">
        <v>0.216</v>
      </c>
      <c r="AU779" s="48">
        <v>64.599999999999994</v>
      </c>
      <c r="AV779" s="48">
        <v>21.9</v>
      </c>
      <c r="AW779" s="48">
        <v>261</v>
      </c>
      <c r="AX779" s="48">
        <v>100.6</v>
      </c>
      <c r="AY779" s="48">
        <v>434</v>
      </c>
      <c r="AZ779" s="48">
        <v>85.4</v>
      </c>
      <c r="BA779" s="48">
        <v>771</v>
      </c>
      <c r="BB779" s="48">
        <v>127</v>
      </c>
      <c r="BC779" s="91">
        <v>11100</v>
      </c>
      <c r="BD779" s="89"/>
      <c r="BE779" s="45"/>
      <c r="BF779" s="48" t="s">
        <v>734</v>
      </c>
      <c r="BG779" s="48" t="s">
        <v>734</v>
      </c>
      <c r="BH779" s="48" t="s">
        <v>734</v>
      </c>
      <c r="BI779" s="48" t="s">
        <v>734</v>
      </c>
      <c r="BJ779" s="48" t="s">
        <v>734</v>
      </c>
      <c r="BK779" s="48" t="s">
        <v>734</v>
      </c>
      <c r="BL779" s="48" t="s">
        <v>734</v>
      </c>
      <c r="BM779" s="48" t="s">
        <v>734</v>
      </c>
      <c r="BN779" s="51" t="s">
        <v>734</v>
      </c>
      <c r="BO779" s="51" t="s">
        <v>734</v>
      </c>
      <c r="BP779" s="51" t="s">
        <v>734</v>
      </c>
      <c r="BQ779" s="52" t="s">
        <v>734</v>
      </c>
      <c r="BR779" s="52" t="s">
        <v>734</v>
      </c>
      <c r="BS779" s="52" t="s">
        <v>734</v>
      </c>
    </row>
    <row r="780" spans="1:71" x14ac:dyDescent="0.25">
      <c r="A780" s="94" t="s">
        <v>1056</v>
      </c>
      <c r="B780" s="4" t="s">
        <v>1147</v>
      </c>
      <c r="C780" s="4">
        <v>2017</v>
      </c>
      <c r="D780" s="4">
        <v>321</v>
      </c>
      <c r="E780" s="4">
        <v>777</v>
      </c>
      <c r="F780" s="4">
        <v>79078</v>
      </c>
      <c r="G780" s="4">
        <v>83034</v>
      </c>
      <c r="I780" s="4">
        <v>6.36</v>
      </c>
      <c r="J780" s="4">
        <v>441</v>
      </c>
      <c r="K780" s="4">
        <v>116.6</v>
      </c>
      <c r="L780" s="4">
        <v>0.27442371020856199</v>
      </c>
      <c r="M780" s="4">
        <v>4.8500000000000001E-2</v>
      </c>
      <c r="N780" s="19">
        <v>2.4787115712093031</v>
      </c>
      <c r="O780" s="78">
        <v>0.10579040607100003</v>
      </c>
      <c r="P780" s="78">
        <v>3.5096708018140621</v>
      </c>
      <c r="Q780" s="78">
        <v>1.5827000000000001E-2</v>
      </c>
      <c r="R780" s="78">
        <v>2.4847088529361478</v>
      </c>
      <c r="S780" s="38">
        <v>0.70796065877513736</v>
      </c>
      <c r="T780" s="4">
        <v>118</v>
      </c>
      <c r="U780" s="4">
        <v>58.375784892565804</v>
      </c>
      <c r="X780" s="4">
        <v>101.22810969714797</v>
      </c>
      <c r="Y780" s="4">
        <v>2.5152238033049508</v>
      </c>
      <c r="Z780" s="4">
        <v>101.16973169501122</v>
      </c>
      <c r="AA780" s="4">
        <v>2.50519793759447</v>
      </c>
      <c r="AB780" s="39">
        <v>101.16973169501122</v>
      </c>
      <c r="AC780" s="39">
        <v>2.50519793759447</v>
      </c>
      <c r="AD780" s="20" t="s">
        <v>714</v>
      </c>
      <c r="AH780" s="40">
        <v>102.6</v>
      </c>
      <c r="AI780" s="40">
        <v>0.9</v>
      </c>
      <c r="AJ780" s="41"/>
      <c r="AL780" s="20">
        <v>3.2</v>
      </c>
      <c r="AM780" s="20">
        <v>1.1000000000000001</v>
      </c>
      <c r="AN780" s="20">
        <v>1718</v>
      </c>
      <c r="AO780" s="74" t="s">
        <v>684</v>
      </c>
      <c r="AP780" s="20">
        <v>9.5399999999999991</v>
      </c>
      <c r="AQ780" s="20">
        <v>0.17199999999999999</v>
      </c>
      <c r="AR780" s="20">
        <v>2.14</v>
      </c>
      <c r="AS780" s="20">
        <v>4.6500000000000004</v>
      </c>
      <c r="AT780" s="20">
        <v>0.86</v>
      </c>
      <c r="AU780" s="20">
        <v>35</v>
      </c>
      <c r="AV780" s="20">
        <v>11.8</v>
      </c>
      <c r="AW780" s="20">
        <v>149</v>
      </c>
      <c r="AX780" s="20">
        <v>58.1</v>
      </c>
      <c r="AY780" s="20">
        <v>274</v>
      </c>
      <c r="AZ780" s="20">
        <v>57.4</v>
      </c>
      <c r="BA780" s="20">
        <v>541</v>
      </c>
      <c r="BB780" s="20">
        <v>91.3</v>
      </c>
      <c r="BC780" s="20">
        <v>8990</v>
      </c>
      <c r="BF780" s="20">
        <v>2.66E-3</v>
      </c>
      <c r="BG780" s="20">
        <v>1.2999999999999999E-4</v>
      </c>
      <c r="BH780" s="20">
        <v>1.46692</v>
      </c>
      <c r="BI780" s="20">
        <v>1.8000000000000001E-4</v>
      </c>
      <c r="BJ780" s="20">
        <v>9.6699999999999994E-2</v>
      </c>
      <c r="BK780" s="20">
        <v>1.8E-3</v>
      </c>
      <c r="BL780" s="20">
        <v>0.28294999999999998</v>
      </c>
      <c r="BM780" s="20">
        <v>6.9999999999999994E-5</v>
      </c>
      <c r="BN780" s="42">
        <v>0.28294497094050419</v>
      </c>
      <c r="BO780" s="42">
        <v>7.9051618744596652</v>
      </c>
      <c r="BP780" s="42">
        <v>2.4759350166309186</v>
      </c>
      <c r="BQ780" s="43">
        <v>0.28294489977499188</v>
      </c>
      <c r="BR780" s="43">
        <v>7.9344656452384754</v>
      </c>
      <c r="BS780" s="43">
        <v>2.4759428890652346</v>
      </c>
    </row>
    <row r="781" spans="1:71" x14ac:dyDescent="0.25">
      <c r="A781" s="93" t="s">
        <v>1057</v>
      </c>
      <c r="B781" s="53" t="s">
        <v>1147</v>
      </c>
      <c r="C781" s="53">
        <v>2017</v>
      </c>
      <c r="D781" s="53">
        <v>322</v>
      </c>
      <c r="E781" s="53">
        <v>778</v>
      </c>
      <c r="F781" s="53">
        <v>79107.5</v>
      </c>
      <c r="G781" s="53">
        <v>83180</v>
      </c>
      <c r="H781" s="53"/>
      <c r="I781" s="53">
        <v>8.0399999999999991</v>
      </c>
      <c r="J781" s="53">
        <v>387</v>
      </c>
      <c r="K781" s="53">
        <v>198</v>
      </c>
      <c r="L781" s="53">
        <v>0.52137643378519294</v>
      </c>
      <c r="M781" s="53">
        <v>5.3999999999999999E-2</v>
      </c>
      <c r="N781" s="80">
        <v>4.1950065030989556</v>
      </c>
      <c r="O781" s="81">
        <v>0.13777097649840001</v>
      </c>
      <c r="P781" s="81">
        <v>4.9772028590056419</v>
      </c>
      <c r="Q781" s="81">
        <v>1.8512199999999999E-2</v>
      </c>
      <c r="R781" s="81">
        <v>2.6785198783379247</v>
      </c>
      <c r="S781" s="54">
        <v>0.53815766690953093</v>
      </c>
      <c r="T781" s="53">
        <v>349</v>
      </c>
      <c r="U781" s="53">
        <v>94.472937401560287</v>
      </c>
      <c r="V781" s="53"/>
      <c r="W781" s="53"/>
      <c r="X781" s="53">
        <v>118.24579081537294</v>
      </c>
      <c r="Y781" s="53">
        <v>3.1672370122876443</v>
      </c>
      <c r="Z781" s="53">
        <v>117.41589902256942</v>
      </c>
      <c r="AA781" s="53">
        <v>3.1435537349002649</v>
      </c>
      <c r="AB781" s="55">
        <v>117.41589902256942</v>
      </c>
      <c r="AC781" s="55">
        <v>3.1435537349002649</v>
      </c>
      <c r="AD781" s="56" t="s">
        <v>714</v>
      </c>
      <c r="AE781" s="53" t="s">
        <v>715</v>
      </c>
      <c r="AF781" s="53" t="s">
        <v>1775</v>
      </c>
      <c r="AG781" s="53"/>
      <c r="AH781" s="57">
        <v>102.6</v>
      </c>
      <c r="AI781" s="57">
        <v>0.9</v>
      </c>
      <c r="AJ781" s="58"/>
      <c r="AK781" s="77" t="s">
        <v>1783</v>
      </c>
      <c r="AL781" s="68">
        <v>10.1</v>
      </c>
      <c r="AM781" s="68">
        <v>2.6</v>
      </c>
      <c r="AN781" s="68">
        <v>1186</v>
      </c>
      <c r="AO781" s="79" t="s">
        <v>684</v>
      </c>
      <c r="AP781" s="68">
        <v>12.2</v>
      </c>
      <c r="AQ781" s="68">
        <v>0.66</v>
      </c>
      <c r="AR781" s="68">
        <v>3.52</v>
      </c>
      <c r="AS781" s="68">
        <v>5</v>
      </c>
      <c r="AT781" s="68">
        <v>0.93</v>
      </c>
      <c r="AU781" s="68">
        <v>28.1</v>
      </c>
      <c r="AV781" s="68">
        <v>9.1</v>
      </c>
      <c r="AW781" s="68">
        <v>116.2</v>
      </c>
      <c r="AX781" s="68">
        <v>44</v>
      </c>
      <c r="AY781" s="68">
        <v>198</v>
      </c>
      <c r="AZ781" s="68">
        <v>39.200000000000003</v>
      </c>
      <c r="BA781" s="68">
        <v>398</v>
      </c>
      <c r="BB781" s="68">
        <v>73.400000000000006</v>
      </c>
      <c r="BC781" s="68">
        <v>8870</v>
      </c>
      <c r="BD781" s="53"/>
      <c r="BE781" s="53"/>
      <c r="BF781" s="56" t="s">
        <v>734</v>
      </c>
      <c r="BG781" s="56" t="s">
        <v>734</v>
      </c>
      <c r="BH781" s="56" t="s">
        <v>734</v>
      </c>
      <c r="BI781" s="56" t="s">
        <v>734</v>
      </c>
      <c r="BJ781" s="56" t="s">
        <v>734</v>
      </c>
      <c r="BK781" s="56" t="s">
        <v>734</v>
      </c>
      <c r="BL781" s="56" t="s">
        <v>734</v>
      </c>
      <c r="BM781" s="56" t="s">
        <v>734</v>
      </c>
      <c r="BN781" s="59" t="s">
        <v>734</v>
      </c>
      <c r="BO781" s="59" t="s">
        <v>734</v>
      </c>
      <c r="BP781" s="59" t="s">
        <v>734</v>
      </c>
      <c r="BQ781" s="60" t="s">
        <v>734</v>
      </c>
      <c r="BR781" s="60" t="s">
        <v>734</v>
      </c>
      <c r="BS781" s="60" t="s">
        <v>734</v>
      </c>
    </row>
    <row r="782" spans="1:71" x14ac:dyDescent="0.25">
      <c r="A782" s="107" t="s">
        <v>1058</v>
      </c>
      <c r="B782" s="45" t="s">
        <v>1147</v>
      </c>
      <c r="C782" s="45">
        <v>2017</v>
      </c>
      <c r="D782" s="45">
        <v>323</v>
      </c>
      <c r="E782" s="45">
        <v>779</v>
      </c>
      <c r="F782" s="45">
        <v>78880</v>
      </c>
      <c r="G782" s="45">
        <v>83196.5</v>
      </c>
      <c r="H782" s="45"/>
      <c r="I782" s="45">
        <v>97.2</v>
      </c>
      <c r="J782" s="45">
        <v>3191</v>
      </c>
      <c r="K782" s="45">
        <v>1893</v>
      </c>
      <c r="L782" s="45">
        <v>0.60679611650485443</v>
      </c>
      <c r="M782" s="45">
        <v>4.8570000000000002E-2</v>
      </c>
      <c r="N782" s="83">
        <v>1.2571076338457501</v>
      </c>
      <c r="O782" s="84">
        <v>0.10633668988630801</v>
      </c>
      <c r="P782" s="84">
        <v>2.9338466527503679</v>
      </c>
      <c r="Q782" s="84">
        <v>1.5885799999999999E-2</v>
      </c>
      <c r="R782" s="84">
        <v>2.6508746818326356</v>
      </c>
      <c r="S782" s="46">
        <v>0.90354916108091166</v>
      </c>
      <c r="T782" s="45">
        <v>126</v>
      </c>
      <c r="U782" s="45">
        <v>29.58732850751084</v>
      </c>
      <c r="V782" s="45"/>
      <c r="W782" s="45"/>
      <c r="X782" s="45">
        <v>101.60124115753557</v>
      </c>
      <c r="Y782" s="45">
        <v>2.6933215782728301</v>
      </c>
      <c r="Z782" s="45">
        <v>101.53470650085107</v>
      </c>
      <c r="AA782" s="45">
        <v>2.6784811713268781</v>
      </c>
      <c r="AB782" s="47">
        <v>101.53470650085107</v>
      </c>
      <c r="AC782" s="47">
        <v>2.6784811713268781</v>
      </c>
      <c r="AD782" s="48" t="s">
        <v>714</v>
      </c>
      <c r="AE782" s="45" t="s">
        <v>688</v>
      </c>
      <c r="AF782" s="45"/>
      <c r="AG782" s="45"/>
      <c r="AH782" s="49">
        <v>102.6</v>
      </c>
      <c r="AI782" s="49">
        <v>0.9</v>
      </c>
      <c r="AJ782" s="50"/>
      <c r="AK782" s="89" t="s">
        <v>1788</v>
      </c>
      <c r="AL782" s="90">
        <v>3.7</v>
      </c>
      <c r="AM782" s="90">
        <v>1.5</v>
      </c>
      <c r="AN782" s="90">
        <v>6520</v>
      </c>
      <c r="AO782" s="79" t="s">
        <v>684</v>
      </c>
      <c r="AP782" s="90">
        <v>119.6</v>
      </c>
      <c r="AQ782" s="90">
        <v>1.84</v>
      </c>
      <c r="AR782" s="90">
        <v>28.8</v>
      </c>
      <c r="AS782" s="90">
        <v>46.7</v>
      </c>
      <c r="AT782" s="90">
        <v>0.56100000000000005</v>
      </c>
      <c r="AU782" s="90">
        <v>220</v>
      </c>
      <c r="AV782" s="90">
        <v>68</v>
      </c>
      <c r="AW782" s="90">
        <v>713</v>
      </c>
      <c r="AX782" s="90">
        <v>226</v>
      </c>
      <c r="AY782" s="90">
        <v>903</v>
      </c>
      <c r="AZ782" s="90">
        <v>160</v>
      </c>
      <c r="BA782" s="90">
        <v>1380</v>
      </c>
      <c r="BB782" s="90">
        <v>205</v>
      </c>
      <c r="BC782" s="90">
        <v>8600</v>
      </c>
      <c r="BD782" s="45"/>
      <c r="BE782" s="45"/>
      <c r="BF782" s="48" t="s">
        <v>734</v>
      </c>
      <c r="BG782" s="48" t="s">
        <v>734</v>
      </c>
      <c r="BH782" s="48" t="s">
        <v>734</v>
      </c>
      <c r="BI782" s="48" t="s">
        <v>734</v>
      </c>
      <c r="BJ782" s="48" t="s">
        <v>734</v>
      </c>
      <c r="BK782" s="48" t="s">
        <v>734</v>
      </c>
      <c r="BL782" s="48" t="s">
        <v>734</v>
      </c>
      <c r="BM782" s="48" t="s">
        <v>734</v>
      </c>
      <c r="BN782" s="51" t="s">
        <v>734</v>
      </c>
      <c r="BO782" s="51" t="s">
        <v>734</v>
      </c>
      <c r="BP782" s="51" t="s">
        <v>734</v>
      </c>
      <c r="BQ782" s="52" t="s">
        <v>734</v>
      </c>
      <c r="BR782" s="52" t="s">
        <v>734</v>
      </c>
      <c r="BS782" s="52" t="s">
        <v>734</v>
      </c>
    </row>
    <row r="783" spans="1:71" x14ac:dyDescent="0.25">
      <c r="A783" s="94" t="s">
        <v>1059</v>
      </c>
      <c r="B783" s="4" t="s">
        <v>1148</v>
      </c>
      <c r="C783" s="4">
        <v>2017</v>
      </c>
      <c r="D783" s="4">
        <v>324</v>
      </c>
      <c r="E783" s="4">
        <v>780</v>
      </c>
      <c r="F783" s="4">
        <v>76776.5</v>
      </c>
      <c r="G783" s="4">
        <v>82332</v>
      </c>
      <c r="I783" s="4">
        <v>27.3</v>
      </c>
      <c r="J783" s="4">
        <v>593</v>
      </c>
      <c r="K783" s="4">
        <v>266</v>
      </c>
      <c r="L783" s="4">
        <v>0.45766590389016015</v>
      </c>
      <c r="M783" s="4">
        <v>5.0119999999999998E-2</v>
      </c>
      <c r="N783" s="19">
        <v>1.499466734167914</v>
      </c>
      <c r="O783" s="78">
        <v>0.226568116110896</v>
      </c>
      <c r="P783" s="78">
        <v>3.4112882406649745</v>
      </c>
      <c r="Q783" s="78">
        <v>3.2800599999999999E-2</v>
      </c>
      <c r="R783" s="78">
        <v>3.0640638005797052</v>
      </c>
      <c r="S783" s="38">
        <v>0.89821310437912938</v>
      </c>
      <c r="T783" s="4">
        <v>199</v>
      </c>
      <c r="U783" s="4">
        <v>34.817797382910939</v>
      </c>
      <c r="X783" s="4">
        <v>208.05184019676076</v>
      </c>
      <c r="Y783" s="4">
        <v>6.374841121908883</v>
      </c>
      <c r="Z783" s="4">
        <v>208.09354905510429</v>
      </c>
      <c r="AA783" s="4">
        <v>6.3123663442984297</v>
      </c>
      <c r="AB783" s="39">
        <v>208.09354905510429</v>
      </c>
      <c r="AC783" s="39">
        <v>6.3123663442984297</v>
      </c>
      <c r="AD783" s="20" t="s">
        <v>714</v>
      </c>
      <c r="AH783" s="40">
        <v>209.7</v>
      </c>
      <c r="AI783" s="40">
        <v>1.9</v>
      </c>
      <c r="AJ783" s="41"/>
      <c r="AL783" s="20">
        <v>1.99</v>
      </c>
      <c r="AM783" s="20">
        <v>0.92</v>
      </c>
      <c r="AN783" s="20">
        <v>974</v>
      </c>
      <c r="AO783" s="74" t="s">
        <v>684</v>
      </c>
      <c r="AP783" s="20">
        <v>14.5</v>
      </c>
      <c r="AQ783" s="20">
        <v>4.2999999999999997E-2</v>
      </c>
      <c r="AR783" s="20">
        <v>1.01</v>
      </c>
      <c r="AS783" s="20">
        <v>2.16</v>
      </c>
      <c r="AT783" s="20">
        <v>0.83</v>
      </c>
      <c r="AU783" s="20">
        <v>13.5</v>
      </c>
      <c r="AV783" s="20">
        <v>5.62</v>
      </c>
      <c r="AW783" s="20">
        <v>76</v>
      </c>
      <c r="AX783" s="20">
        <v>33.6</v>
      </c>
      <c r="AY783" s="20">
        <v>170</v>
      </c>
      <c r="AZ783" s="20">
        <v>41.6</v>
      </c>
      <c r="BA783" s="20">
        <v>433</v>
      </c>
      <c r="BB783" s="20">
        <v>91</v>
      </c>
      <c r="BC783" s="72">
        <v>9700</v>
      </c>
      <c r="BD783" s="82"/>
      <c r="BF783" s="20">
        <v>2.3509999999999998E-3</v>
      </c>
      <c r="BG783" s="20">
        <v>4.1E-5</v>
      </c>
      <c r="BH783" s="20">
        <v>1.4672639999999999</v>
      </c>
      <c r="BI783" s="20">
        <v>9.0000000000000006E-5</v>
      </c>
      <c r="BJ783" s="20">
        <v>7.1199999999999999E-2</v>
      </c>
      <c r="BK783" s="20">
        <v>1.6999999999999999E-3</v>
      </c>
      <c r="BL783" s="20">
        <v>0.28273199999999998</v>
      </c>
      <c r="BM783" s="20">
        <v>4.1499999999999999E-5</v>
      </c>
      <c r="BN783" s="42">
        <v>0.28272284834841588</v>
      </c>
      <c r="BO783" s="42">
        <v>2.4284739474689232</v>
      </c>
      <c r="BP783" s="42">
        <v>1.4682250978076838</v>
      </c>
      <c r="BQ783" s="43">
        <v>0.28272277756064956</v>
      </c>
      <c r="BR783" s="43">
        <v>2.4617706473817336</v>
      </c>
      <c r="BS783" s="43">
        <v>1.4682303529393517</v>
      </c>
    </row>
    <row r="784" spans="1:71" x14ac:dyDescent="0.25">
      <c r="A784" s="94" t="s">
        <v>1060</v>
      </c>
      <c r="B784" s="4" t="s">
        <v>1148</v>
      </c>
      <c r="C784" s="4">
        <v>2017</v>
      </c>
      <c r="D784" s="4">
        <v>325</v>
      </c>
      <c r="E784" s="4">
        <v>781</v>
      </c>
      <c r="F784" s="4">
        <v>76542</v>
      </c>
      <c r="G784" s="4">
        <v>82372</v>
      </c>
      <c r="I784" s="4">
        <v>41</v>
      </c>
      <c r="J784" s="4">
        <v>889</v>
      </c>
      <c r="K784" s="4">
        <v>385</v>
      </c>
      <c r="L784" s="4">
        <v>0.44345898004434592</v>
      </c>
      <c r="M784" s="4">
        <v>5.0389999999999997E-2</v>
      </c>
      <c r="N784" s="19">
        <v>1.4087514472496063</v>
      </c>
      <c r="O784" s="78">
        <v>0.21873699911274402</v>
      </c>
      <c r="P784" s="78">
        <v>2.6429702696142887</v>
      </c>
      <c r="Q784" s="78">
        <v>3.1497200000000003E-2</v>
      </c>
      <c r="R784" s="78">
        <v>2.2362270023271709</v>
      </c>
      <c r="S784" s="38">
        <v>0.84610372959417468</v>
      </c>
      <c r="T784" s="4">
        <v>212</v>
      </c>
      <c r="U784" s="4">
        <v>32.637100035506521</v>
      </c>
      <c r="X784" s="4">
        <v>199.91131765821495</v>
      </c>
      <c r="Y784" s="4">
        <v>4.4704708661810484</v>
      </c>
      <c r="Z784" s="4">
        <v>199.84089031989481</v>
      </c>
      <c r="AA784" s="4">
        <v>4.4273199485265682</v>
      </c>
      <c r="AB784" s="39">
        <v>199.84089031989481</v>
      </c>
      <c r="AC784" s="39">
        <v>4.4273199485265682</v>
      </c>
      <c r="AD784" s="20" t="s">
        <v>714</v>
      </c>
      <c r="AF784" s="4" t="s">
        <v>722</v>
      </c>
      <c r="AH784" s="40">
        <v>209.7</v>
      </c>
      <c r="AI784" s="40">
        <v>1.9</v>
      </c>
      <c r="AJ784" s="41"/>
      <c r="AL784" s="20">
        <v>3.36</v>
      </c>
      <c r="AM784" s="20">
        <v>0.88</v>
      </c>
      <c r="AN784" s="20">
        <v>1503</v>
      </c>
      <c r="AO784" s="74" t="s">
        <v>684</v>
      </c>
      <c r="AP784" s="20">
        <v>25.8</v>
      </c>
      <c r="AQ784" s="20">
        <v>4.8000000000000001E-2</v>
      </c>
      <c r="AR784" s="20">
        <v>0.79</v>
      </c>
      <c r="AS784" s="20">
        <v>2.12</v>
      </c>
      <c r="AT784" s="20">
        <v>0.49399999999999999</v>
      </c>
      <c r="AU784" s="20">
        <v>16.7</v>
      </c>
      <c r="AV784" s="20">
        <v>7.22</v>
      </c>
      <c r="AW784" s="20">
        <v>94.6</v>
      </c>
      <c r="AX784" s="20">
        <v>44</v>
      </c>
      <c r="AY784" s="20">
        <v>233</v>
      </c>
      <c r="AZ784" s="20">
        <v>59.3</v>
      </c>
      <c r="BA784" s="20">
        <v>638</v>
      </c>
      <c r="BB784" s="20">
        <v>140</v>
      </c>
      <c r="BC784" s="20">
        <v>9530</v>
      </c>
      <c r="BF784" s="20">
        <v>1.1663999999999999E-3</v>
      </c>
      <c r="BG784" s="20">
        <v>5.5999999999999997E-6</v>
      </c>
      <c r="BH784" s="20">
        <v>1.4672700000000001</v>
      </c>
      <c r="BI784" s="20">
        <v>1E-4</v>
      </c>
      <c r="BJ784" s="20">
        <v>4.403E-2</v>
      </c>
      <c r="BK784" s="20">
        <v>7.2999999999999996E-4</v>
      </c>
      <c r="BL784" s="20">
        <v>0.28267199999999998</v>
      </c>
      <c r="BM784" s="20">
        <v>4.7000000000000004E-5</v>
      </c>
      <c r="BN784" s="42">
        <v>0.2826676399986931</v>
      </c>
      <c r="BO784" s="42">
        <v>0.29140173879449449</v>
      </c>
      <c r="BP784" s="42">
        <v>1.6627785758705753</v>
      </c>
      <c r="BQ784" s="43">
        <v>0.28266742447755916</v>
      </c>
      <c r="BR784" s="43">
        <v>0.50343144925912853</v>
      </c>
      <c r="BS784" s="43">
        <v>1.6628150985096275</v>
      </c>
    </row>
    <row r="785" spans="1:71" x14ac:dyDescent="0.25">
      <c r="A785" s="94" t="s">
        <v>1061</v>
      </c>
      <c r="B785" s="4" t="s">
        <v>1148</v>
      </c>
      <c r="C785" s="4">
        <v>2017</v>
      </c>
      <c r="D785" s="4">
        <v>326</v>
      </c>
      <c r="E785" s="4">
        <v>782</v>
      </c>
      <c r="F785" s="4">
        <v>76559.5</v>
      </c>
      <c r="G785" s="4">
        <v>82181</v>
      </c>
      <c r="I785" s="4">
        <v>41</v>
      </c>
      <c r="J785" s="4">
        <v>879</v>
      </c>
      <c r="K785" s="4">
        <v>398</v>
      </c>
      <c r="L785" s="4">
        <v>0.46685340802987862</v>
      </c>
      <c r="M785" s="4">
        <v>5.0659999999999997E-2</v>
      </c>
      <c r="N785" s="19">
        <v>1.5350426292101478</v>
      </c>
      <c r="O785" s="78">
        <v>0.22504070402413601</v>
      </c>
      <c r="P785" s="78">
        <v>3.4440361598816169</v>
      </c>
      <c r="Q785" s="78">
        <v>3.2232200000000003E-2</v>
      </c>
      <c r="R785" s="78">
        <v>3.0830227370357992</v>
      </c>
      <c r="S785" s="38">
        <v>0.89517722634531605</v>
      </c>
      <c r="T785" s="4">
        <v>228</v>
      </c>
      <c r="U785" s="4">
        <v>35.482999223232866</v>
      </c>
      <c r="X785" s="4">
        <v>204.50310180876048</v>
      </c>
      <c r="Y785" s="4">
        <v>6.3048771267075541</v>
      </c>
      <c r="Z785" s="4">
        <v>204.38781873700907</v>
      </c>
      <c r="AA785" s="4">
        <v>6.2394986593100414</v>
      </c>
      <c r="AB785" s="39">
        <v>204.38781873700907</v>
      </c>
      <c r="AC785" s="39">
        <v>6.2394986593100414</v>
      </c>
      <c r="AD785" s="20" t="s">
        <v>714</v>
      </c>
      <c r="AH785" s="40">
        <v>209.7</v>
      </c>
      <c r="AI785" s="40">
        <v>1.9</v>
      </c>
      <c r="AJ785" s="41"/>
      <c r="AL785" s="20">
        <v>2.23</v>
      </c>
      <c r="AM785" s="20">
        <v>0.9</v>
      </c>
      <c r="AN785" s="20">
        <v>809</v>
      </c>
      <c r="AO785" s="20">
        <v>4.7200000000000002E-3</v>
      </c>
      <c r="AP785" s="20">
        <v>16.309999999999999</v>
      </c>
      <c r="AQ785" s="20">
        <v>4.7E-2</v>
      </c>
      <c r="AR785" s="20">
        <v>1.07</v>
      </c>
      <c r="AS785" s="20">
        <v>2.2799999999999998</v>
      </c>
      <c r="AT785" s="20">
        <v>0.46700000000000003</v>
      </c>
      <c r="AU785" s="20">
        <v>12.1</v>
      </c>
      <c r="AV785" s="20">
        <v>4.4800000000000004</v>
      </c>
      <c r="AW785" s="20">
        <v>57.6</v>
      </c>
      <c r="AX785" s="20">
        <v>24.7</v>
      </c>
      <c r="AY785" s="20">
        <v>124.8</v>
      </c>
      <c r="AZ785" s="20">
        <v>30.3</v>
      </c>
      <c r="BA785" s="20">
        <v>350</v>
      </c>
      <c r="BB785" s="20">
        <v>66.400000000000006</v>
      </c>
      <c r="BC785" s="20">
        <v>9660</v>
      </c>
      <c r="BF785" s="20">
        <v>2.4239999999999999E-3</v>
      </c>
      <c r="BG785" s="20">
        <v>6.8999999999999997E-5</v>
      </c>
      <c r="BH785" s="20">
        <v>1.46706</v>
      </c>
      <c r="BI785" s="20">
        <v>1.2E-4</v>
      </c>
      <c r="BJ785" s="20">
        <v>7.0250000000000007E-2</v>
      </c>
      <c r="BK785" s="20">
        <v>9.7999999999999997E-4</v>
      </c>
      <c r="BL785" s="20">
        <v>0.28284999999999999</v>
      </c>
      <c r="BM785" s="20">
        <v>5.4999999999999995E-5</v>
      </c>
      <c r="BN785" s="42">
        <v>0.28284073253781988</v>
      </c>
      <c r="BO785" s="42">
        <v>6.5164743593015828</v>
      </c>
      <c r="BP785" s="42">
        <v>1.9458244261765609</v>
      </c>
      <c r="BQ785" s="43">
        <v>0.28284049119821975</v>
      </c>
      <c r="BR785" s="43">
        <v>6.626366686790508</v>
      </c>
      <c r="BS785" s="43">
        <v>1.9458474557027552</v>
      </c>
    </row>
    <row r="786" spans="1:71" x14ac:dyDescent="0.25">
      <c r="A786" s="107" t="s">
        <v>1062</v>
      </c>
      <c r="B786" s="45" t="s">
        <v>1148</v>
      </c>
      <c r="C786" s="45">
        <v>2017</v>
      </c>
      <c r="D786" s="45">
        <v>327</v>
      </c>
      <c r="E786" s="45">
        <v>783</v>
      </c>
      <c r="F786" s="45">
        <v>76557</v>
      </c>
      <c r="G786" s="45">
        <v>82124</v>
      </c>
      <c r="H786" s="45"/>
      <c r="I786" s="45">
        <v>68.5</v>
      </c>
      <c r="J786" s="45">
        <v>1554</v>
      </c>
      <c r="K786" s="45">
        <v>656</v>
      </c>
      <c r="L786" s="45">
        <v>0.42553191489361702</v>
      </c>
      <c r="M786" s="45">
        <v>5.0450000000000002E-2</v>
      </c>
      <c r="N786" s="83">
        <v>1.2170857229721537</v>
      </c>
      <c r="O786" s="84">
        <v>0.22451667836710004</v>
      </c>
      <c r="P786" s="84">
        <v>2.7553629930990109</v>
      </c>
      <c r="Q786" s="84">
        <v>3.2291E-2</v>
      </c>
      <c r="R786" s="84">
        <v>2.4719885854665451</v>
      </c>
      <c r="S786" s="46">
        <v>0.89715532641535944</v>
      </c>
      <c r="T786" s="45">
        <v>218</v>
      </c>
      <c r="U786" s="45">
        <v>28.182552241935682</v>
      </c>
      <c r="V786" s="45"/>
      <c r="W786" s="45"/>
      <c r="X786" s="45">
        <v>204.87030328372981</v>
      </c>
      <c r="Y786" s="45">
        <v>5.0643705121844933</v>
      </c>
      <c r="Z786" s="45">
        <v>204.81013597615816</v>
      </c>
      <c r="AA786" s="45">
        <v>5.0130588011070465</v>
      </c>
      <c r="AB786" s="47">
        <v>204.81013597615816</v>
      </c>
      <c r="AC786" s="47">
        <v>5.0130588011070465</v>
      </c>
      <c r="AD786" s="48" t="s">
        <v>714</v>
      </c>
      <c r="AE786" s="45" t="s">
        <v>689</v>
      </c>
      <c r="AF786" s="45"/>
      <c r="AG786" s="45"/>
      <c r="AH786" s="49">
        <v>209.7</v>
      </c>
      <c r="AI786" s="49">
        <v>1.9</v>
      </c>
      <c r="AJ786" s="50"/>
      <c r="AK786" s="45"/>
      <c r="AL786" s="48">
        <v>2.8</v>
      </c>
      <c r="AM786" s="48">
        <v>1.3</v>
      </c>
      <c r="AN786" s="48">
        <v>1570</v>
      </c>
      <c r="AO786" s="74" t="s">
        <v>684</v>
      </c>
      <c r="AP786" s="48">
        <v>22.7</v>
      </c>
      <c r="AQ786" s="48">
        <v>9.2999999999999999E-2</v>
      </c>
      <c r="AR786" s="48">
        <v>1.45</v>
      </c>
      <c r="AS786" s="48">
        <v>2.94</v>
      </c>
      <c r="AT786" s="48">
        <v>0.86</v>
      </c>
      <c r="AU786" s="48">
        <v>20</v>
      </c>
      <c r="AV786" s="48">
        <v>7.54</v>
      </c>
      <c r="AW786" s="48">
        <v>105</v>
      </c>
      <c r="AX786" s="48">
        <v>47.2</v>
      </c>
      <c r="AY786" s="48">
        <v>249</v>
      </c>
      <c r="AZ786" s="48">
        <v>65.7</v>
      </c>
      <c r="BA786" s="48">
        <v>680</v>
      </c>
      <c r="BB786" s="48">
        <v>145</v>
      </c>
      <c r="BC786" s="48">
        <v>8980</v>
      </c>
      <c r="BD786" s="45"/>
      <c r="BE786" s="45"/>
      <c r="BF786" s="48" t="s">
        <v>734</v>
      </c>
      <c r="BG786" s="48" t="s">
        <v>734</v>
      </c>
      <c r="BH786" s="48" t="s">
        <v>734</v>
      </c>
      <c r="BI786" s="48" t="s">
        <v>734</v>
      </c>
      <c r="BJ786" s="48" t="s">
        <v>734</v>
      </c>
      <c r="BK786" s="48" t="s">
        <v>734</v>
      </c>
      <c r="BL786" s="48" t="s">
        <v>734</v>
      </c>
      <c r="BM786" s="48" t="s">
        <v>734</v>
      </c>
      <c r="BN786" s="51" t="s">
        <v>734</v>
      </c>
      <c r="BO786" s="51" t="s">
        <v>734</v>
      </c>
      <c r="BP786" s="51" t="s">
        <v>734</v>
      </c>
      <c r="BQ786" s="52" t="s">
        <v>734</v>
      </c>
      <c r="BR786" s="52" t="s">
        <v>734</v>
      </c>
      <c r="BS786" s="52" t="s">
        <v>734</v>
      </c>
    </row>
    <row r="787" spans="1:71" x14ac:dyDescent="0.25">
      <c r="A787" s="93" t="s">
        <v>1063</v>
      </c>
      <c r="B787" s="53" t="s">
        <v>1148</v>
      </c>
      <c r="C787" s="53">
        <v>2017</v>
      </c>
      <c r="D787" s="53">
        <v>328</v>
      </c>
      <c r="E787" s="53">
        <v>784</v>
      </c>
      <c r="F787" s="53">
        <v>76757.5</v>
      </c>
      <c r="G787" s="53">
        <v>82260</v>
      </c>
      <c r="H787" s="53"/>
      <c r="I787" s="53">
        <v>45.5</v>
      </c>
      <c r="J787" s="53">
        <v>655</v>
      </c>
      <c r="K787" s="53">
        <v>635</v>
      </c>
      <c r="L787" s="53">
        <v>0.98231827111984282</v>
      </c>
      <c r="M787" s="53">
        <v>5.2429999999999997E-2</v>
      </c>
      <c r="N787" s="80">
        <v>1.5486687961550025</v>
      </c>
      <c r="O787" s="81">
        <v>0.26639782075922402</v>
      </c>
      <c r="P787" s="81">
        <v>2.8888285111793328</v>
      </c>
      <c r="Q787" s="81">
        <v>3.68676E-2</v>
      </c>
      <c r="R787" s="81">
        <v>2.438637965508291</v>
      </c>
      <c r="S787" s="54">
        <v>0.84416155409403082</v>
      </c>
      <c r="T787" s="53">
        <v>302</v>
      </c>
      <c r="U787" s="53">
        <v>35.292911126431036</v>
      </c>
      <c r="V787" s="53"/>
      <c r="W787" s="53"/>
      <c r="X787" s="53">
        <v>233.38683753139324</v>
      </c>
      <c r="Y787" s="53">
        <v>5.6914600265397093</v>
      </c>
      <c r="Z787" s="53">
        <v>232.92716911888985</v>
      </c>
      <c r="AA787" s="53">
        <v>5.6188227860912239</v>
      </c>
      <c r="AB787" s="55">
        <v>232.92716911888985</v>
      </c>
      <c r="AC787" s="55">
        <v>5.6188227860912239</v>
      </c>
      <c r="AD787" s="56" t="s">
        <v>714</v>
      </c>
      <c r="AE787" s="53" t="s">
        <v>715</v>
      </c>
      <c r="AF787" s="53" t="s">
        <v>1775</v>
      </c>
      <c r="AG787" s="53"/>
      <c r="AH787" s="57">
        <v>209.7</v>
      </c>
      <c r="AI787" s="57">
        <v>1.9</v>
      </c>
      <c r="AJ787" s="58"/>
      <c r="AK787" s="53" t="s">
        <v>1783</v>
      </c>
      <c r="AL787" s="68">
        <v>4.2</v>
      </c>
      <c r="AM787" s="68">
        <v>1</v>
      </c>
      <c r="AN787" s="68">
        <v>1501</v>
      </c>
      <c r="AO787" s="79" t="s">
        <v>684</v>
      </c>
      <c r="AP787" s="68">
        <v>15.54</v>
      </c>
      <c r="AQ787" s="68">
        <v>8.6999999999999994E-2</v>
      </c>
      <c r="AR787" s="68">
        <v>1.44</v>
      </c>
      <c r="AS787" s="68">
        <v>3.01</v>
      </c>
      <c r="AT787" s="68">
        <v>0.88500000000000001</v>
      </c>
      <c r="AU787" s="68">
        <v>22.9</v>
      </c>
      <c r="AV787" s="68">
        <v>7.65</v>
      </c>
      <c r="AW787" s="68">
        <v>106.2</v>
      </c>
      <c r="AX787" s="68">
        <v>46.7</v>
      </c>
      <c r="AY787" s="68">
        <v>232.5</v>
      </c>
      <c r="AZ787" s="68">
        <v>50.7</v>
      </c>
      <c r="BA787" s="68">
        <v>498</v>
      </c>
      <c r="BB787" s="68">
        <v>109.5</v>
      </c>
      <c r="BC787" s="68">
        <v>8920</v>
      </c>
      <c r="BD787" s="53"/>
      <c r="BE787" s="53"/>
      <c r="BF787" s="56" t="s">
        <v>734</v>
      </c>
      <c r="BG787" s="56" t="s">
        <v>734</v>
      </c>
      <c r="BH787" s="56" t="s">
        <v>734</v>
      </c>
      <c r="BI787" s="56" t="s">
        <v>734</v>
      </c>
      <c r="BJ787" s="56" t="s">
        <v>734</v>
      </c>
      <c r="BK787" s="56" t="s">
        <v>734</v>
      </c>
      <c r="BL787" s="56" t="s">
        <v>734</v>
      </c>
      <c r="BM787" s="56" t="s">
        <v>734</v>
      </c>
      <c r="BN787" s="59" t="s">
        <v>734</v>
      </c>
      <c r="BO787" s="59" t="s">
        <v>734</v>
      </c>
      <c r="BP787" s="59" t="s">
        <v>734</v>
      </c>
      <c r="BQ787" s="60" t="s">
        <v>734</v>
      </c>
      <c r="BR787" s="60" t="s">
        <v>734</v>
      </c>
      <c r="BS787" s="60" t="s">
        <v>734</v>
      </c>
    </row>
    <row r="788" spans="1:71" x14ac:dyDescent="0.25">
      <c r="A788" s="107" t="s">
        <v>1064</v>
      </c>
      <c r="B788" s="45" t="s">
        <v>1148</v>
      </c>
      <c r="C788" s="45">
        <v>2017</v>
      </c>
      <c r="D788" s="45">
        <v>329</v>
      </c>
      <c r="E788" s="45">
        <v>785</v>
      </c>
      <c r="F788" s="45">
        <v>76772</v>
      </c>
      <c r="G788" s="45">
        <v>82190</v>
      </c>
      <c r="H788" s="45"/>
      <c r="I788" s="45">
        <v>63.1</v>
      </c>
      <c r="J788" s="45">
        <v>1232</v>
      </c>
      <c r="K788" s="45">
        <v>598</v>
      </c>
      <c r="L788" s="45">
        <v>0.49875311720698257</v>
      </c>
      <c r="M788" s="45">
        <v>5.0020000000000002E-2</v>
      </c>
      <c r="N788" s="83">
        <v>1.3318336425822306</v>
      </c>
      <c r="O788" s="84">
        <v>0.22598094913715999</v>
      </c>
      <c r="P788" s="84">
        <v>2.6129303419655701</v>
      </c>
      <c r="Q788" s="84">
        <v>3.2780999999999998E-2</v>
      </c>
      <c r="R788" s="84">
        <v>2.2480267170232784</v>
      </c>
      <c r="S788" s="46">
        <v>0.86034697554631567</v>
      </c>
      <c r="T788" s="45">
        <v>202</v>
      </c>
      <c r="U788" s="45">
        <v>30.951568104968942</v>
      </c>
      <c r="V788" s="45"/>
      <c r="W788" s="45"/>
      <c r="X788" s="45">
        <v>207.92950242290746</v>
      </c>
      <c r="Y788" s="45">
        <v>4.6743107670405246</v>
      </c>
      <c r="Z788" s="45">
        <v>207.99625621591491</v>
      </c>
      <c r="AA788" s="45">
        <v>4.630092983272565</v>
      </c>
      <c r="AB788" s="47">
        <v>207.99625621591491</v>
      </c>
      <c r="AC788" s="47">
        <v>4.630092983272565</v>
      </c>
      <c r="AD788" s="48" t="s">
        <v>714</v>
      </c>
      <c r="AE788" s="45" t="s">
        <v>689</v>
      </c>
      <c r="AF788" s="45"/>
      <c r="AG788" s="45"/>
      <c r="AH788" s="49">
        <v>209.7</v>
      </c>
      <c r="AI788" s="49">
        <v>1.9</v>
      </c>
      <c r="AJ788" s="50"/>
      <c r="AK788" s="45"/>
      <c r="AL788" s="48">
        <v>2.29</v>
      </c>
      <c r="AM788" s="48">
        <v>0.83</v>
      </c>
      <c r="AN788" s="48">
        <v>1680</v>
      </c>
      <c r="AO788" s="74" t="s">
        <v>684</v>
      </c>
      <c r="AP788" s="48">
        <v>21.4</v>
      </c>
      <c r="AQ788" s="48">
        <v>6.7000000000000004E-2</v>
      </c>
      <c r="AR788" s="48">
        <v>1.48</v>
      </c>
      <c r="AS788" s="48">
        <v>4.28</v>
      </c>
      <c r="AT788" s="48">
        <v>1.1200000000000001</v>
      </c>
      <c r="AU788" s="48">
        <v>25.6</v>
      </c>
      <c r="AV788" s="48">
        <v>10.1</v>
      </c>
      <c r="AW788" s="48">
        <v>137</v>
      </c>
      <c r="AX788" s="48">
        <v>55.3</v>
      </c>
      <c r="AY788" s="48">
        <v>290</v>
      </c>
      <c r="AZ788" s="48">
        <v>65.099999999999994</v>
      </c>
      <c r="BA788" s="48">
        <v>690</v>
      </c>
      <c r="BB788" s="48">
        <v>140</v>
      </c>
      <c r="BC788" s="48">
        <v>9280</v>
      </c>
      <c r="BD788" s="45"/>
      <c r="BE788" s="45"/>
      <c r="BF788" s="48" t="s">
        <v>734</v>
      </c>
      <c r="BG788" s="48" t="s">
        <v>734</v>
      </c>
      <c r="BH788" s="48" t="s">
        <v>734</v>
      </c>
      <c r="BI788" s="48" t="s">
        <v>734</v>
      </c>
      <c r="BJ788" s="48" t="s">
        <v>734</v>
      </c>
      <c r="BK788" s="48" t="s">
        <v>734</v>
      </c>
      <c r="BL788" s="48" t="s">
        <v>734</v>
      </c>
      <c r="BM788" s="48" t="s">
        <v>734</v>
      </c>
      <c r="BN788" s="51" t="s">
        <v>734</v>
      </c>
      <c r="BO788" s="51" t="s">
        <v>734</v>
      </c>
      <c r="BP788" s="51" t="s">
        <v>734</v>
      </c>
      <c r="BQ788" s="52" t="s">
        <v>734</v>
      </c>
      <c r="BR788" s="52" t="s">
        <v>734</v>
      </c>
      <c r="BS788" s="52" t="s">
        <v>734</v>
      </c>
    </row>
    <row r="789" spans="1:71" x14ac:dyDescent="0.25">
      <c r="A789" s="93" t="s">
        <v>1065</v>
      </c>
      <c r="B789" s="53" t="s">
        <v>1148</v>
      </c>
      <c r="C789" s="53">
        <v>2017</v>
      </c>
      <c r="D789" s="53">
        <v>330</v>
      </c>
      <c r="E789" s="53">
        <v>786</v>
      </c>
      <c r="F789" s="53">
        <v>77034</v>
      </c>
      <c r="G789" s="53">
        <v>82455.5</v>
      </c>
      <c r="H789" s="53"/>
      <c r="I789" s="53">
        <v>47</v>
      </c>
      <c r="J789" s="53">
        <v>904</v>
      </c>
      <c r="K789" s="53">
        <v>398</v>
      </c>
      <c r="L789" s="53">
        <v>0.44782803403493054</v>
      </c>
      <c r="M789" s="53">
        <v>5.6309999999999999E-2</v>
      </c>
      <c r="N789" s="80">
        <v>1.87031950446425</v>
      </c>
      <c r="O789" s="81">
        <v>0.25918933792147203</v>
      </c>
      <c r="P789" s="81">
        <v>3.572143373042453</v>
      </c>
      <c r="Q789" s="81">
        <v>3.3398400000000002E-2</v>
      </c>
      <c r="R789" s="81">
        <v>3.0433720161675462</v>
      </c>
      <c r="S789" s="54">
        <v>0.85197364672836662</v>
      </c>
      <c r="T789" s="53">
        <v>468</v>
      </c>
      <c r="U789" s="53">
        <v>41.437956832558562</v>
      </c>
      <c r="V789" s="53"/>
      <c r="W789" s="53"/>
      <c r="X789" s="53">
        <v>211.78202745451969</v>
      </c>
      <c r="Y789" s="53">
        <v>6.445314958823122</v>
      </c>
      <c r="Z789" s="53">
        <v>210.22264092992529</v>
      </c>
      <c r="AA789" s="53">
        <v>6.3352884957476316</v>
      </c>
      <c r="AB789" s="55">
        <v>210.22264092992529</v>
      </c>
      <c r="AC789" s="55">
        <v>6.3352884957476316</v>
      </c>
      <c r="AD789" s="56" t="s">
        <v>714</v>
      </c>
      <c r="AE789" s="53" t="s">
        <v>715</v>
      </c>
      <c r="AF789" s="53" t="s">
        <v>1775</v>
      </c>
      <c r="AG789" s="53"/>
      <c r="AH789" s="57">
        <v>209.7</v>
      </c>
      <c r="AI789" s="57">
        <v>1.9</v>
      </c>
      <c r="AJ789" s="58"/>
      <c r="AK789" s="53"/>
      <c r="AL789" s="56">
        <v>1.17</v>
      </c>
      <c r="AM789" s="56">
        <v>0.68</v>
      </c>
      <c r="AN789" s="56">
        <v>790</v>
      </c>
      <c r="AO789" s="74" t="s">
        <v>684</v>
      </c>
      <c r="AP789" s="56">
        <v>16.7</v>
      </c>
      <c r="AQ789" s="56">
        <v>0.09</v>
      </c>
      <c r="AR789" s="56">
        <v>1.06</v>
      </c>
      <c r="AS789" s="56">
        <v>2.17</v>
      </c>
      <c r="AT789" s="56">
        <v>0.44400000000000001</v>
      </c>
      <c r="AU789" s="56">
        <v>12.7</v>
      </c>
      <c r="AV789" s="56">
        <v>4.41</v>
      </c>
      <c r="AW789" s="56">
        <v>59.5</v>
      </c>
      <c r="AX789" s="56">
        <v>25.5</v>
      </c>
      <c r="AY789" s="56">
        <v>131</v>
      </c>
      <c r="AZ789" s="56">
        <v>33</v>
      </c>
      <c r="BA789" s="56">
        <v>352</v>
      </c>
      <c r="BB789" s="56">
        <v>66.400000000000006</v>
      </c>
      <c r="BC789" s="74">
        <v>9300</v>
      </c>
      <c r="BD789" s="77"/>
      <c r="BE789" s="53"/>
      <c r="BF789" s="56" t="s">
        <v>734</v>
      </c>
      <c r="BG789" s="56" t="s">
        <v>734</v>
      </c>
      <c r="BH789" s="56" t="s">
        <v>734</v>
      </c>
      <c r="BI789" s="56" t="s">
        <v>734</v>
      </c>
      <c r="BJ789" s="56" t="s">
        <v>734</v>
      </c>
      <c r="BK789" s="56" t="s">
        <v>734</v>
      </c>
      <c r="BL789" s="56" t="s">
        <v>734</v>
      </c>
      <c r="BM789" s="56" t="s">
        <v>734</v>
      </c>
      <c r="BN789" s="59" t="s">
        <v>734</v>
      </c>
      <c r="BO789" s="59" t="s">
        <v>734</v>
      </c>
      <c r="BP789" s="59" t="s">
        <v>734</v>
      </c>
      <c r="BQ789" s="60" t="s">
        <v>734</v>
      </c>
      <c r="BR789" s="60" t="s">
        <v>734</v>
      </c>
      <c r="BS789" s="60" t="s">
        <v>734</v>
      </c>
    </row>
    <row r="790" spans="1:71" x14ac:dyDescent="0.25">
      <c r="A790" s="93" t="s">
        <v>1066</v>
      </c>
      <c r="B790" s="53" t="s">
        <v>1148</v>
      </c>
      <c r="C790" s="53">
        <v>2017</v>
      </c>
      <c r="D790" s="53">
        <v>331</v>
      </c>
      <c r="E790" s="53">
        <v>787</v>
      </c>
      <c r="F790" s="53">
        <v>77276.5</v>
      </c>
      <c r="G790" s="53">
        <v>82312.5</v>
      </c>
      <c r="H790" s="53"/>
      <c r="I790" s="53">
        <v>28.3</v>
      </c>
      <c r="J790" s="53">
        <v>617</v>
      </c>
      <c r="K790" s="53">
        <v>261.39999999999998</v>
      </c>
      <c r="L790" s="53">
        <v>0.42517006802721091</v>
      </c>
      <c r="M790" s="53">
        <v>5.4600000000000003E-2</v>
      </c>
      <c r="N790" s="80">
        <v>2.4146085605464438</v>
      </c>
      <c r="O790" s="81">
        <v>0.24785242593384005</v>
      </c>
      <c r="P790" s="81">
        <v>3.1178401244717162</v>
      </c>
      <c r="Q790" s="81">
        <v>3.2937800000000003E-2</v>
      </c>
      <c r="R790" s="81">
        <v>1.9724585017438609</v>
      </c>
      <c r="S790" s="54">
        <v>0.63263619140127414</v>
      </c>
      <c r="T790" s="53">
        <v>401</v>
      </c>
      <c r="U790" s="53">
        <v>54.140887688053589</v>
      </c>
      <c r="V790" s="53"/>
      <c r="W790" s="53"/>
      <c r="X790" s="53">
        <v>208.90813961256811</v>
      </c>
      <c r="Y790" s="53">
        <v>4.1206263606230342</v>
      </c>
      <c r="Z790" s="53">
        <v>207.79575210198297</v>
      </c>
      <c r="AA790" s="53">
        <v>4.0697079860989938</v>
      </c>
      <c r="AB790" s="55">
        <v>207.79575210198297</v>
      </c>
      <c r="AC790" s="55">
        <v>4.0697079860989938</v>
      </c>
      <c r="AD790" s="56" t="s">
        <v>714</v>
      </c>
      <c r="AE790" s="53" t="s">
        <v>715</v>
      </c>
      <c r="AF790" s="53" t="s">
        <v>1775</v>
      </c>
      <c r="AG790" s="53"/>
      <c r="AH790" s="57">
        <v>209.7</v>
      </c>
      <c r="AI790" s="57">
        <v>1.9</v>
      </c>
      <c r="AJ790" s="58"/>
      <c r="AK790" s="53"/>
      <c r="AL790" s="56">
        <v>3.5</v>
      </c>
      <c r="AM790" s="56">
        <v>1.2</v>
      </c>
      <c r="AN790" s="56">
        <v>737</v>
      </c>
      <c r="AO790" s="74" t="s">
        <v>684</v>
      </c>
      <c r="AP790" s="56">
        <v>22.8</v>
      </c>
      <c r="AQ790" s="56">
        <v>0.79</v>
      </c>
      <c r="AR790" s="56">
        <v>3</v>
      </c>
      <c r="AS790" s="56">
        <v>1.94</v>
      </c>
      <c r="AT790" s="56">
        <v>0.49</v>
      </c>
      <c r="AU790" s="56">
        <v>11.6</v>
      </c>
      <c r="AV790" s="56">
        <v>3.81</v>
      </c>
      <c r="AW790" s="56">
        <v>49.3</v>
      </c>
      <c r="AX790" s="56">
        <v>22.7</v>
      </c>
      <c r="AY790" s="56">
        <v>115.1</v>
      </c>
      <c r="AZ790" s="56">
        <v>27.4</v>
      </c>
      <c r="BA790" s="56">
        <v>307</v>
      </c>
      <c r="BB790" s="56">
        <v>62.2</v>
      </c>
      <c r="BC790" s="56">
        <v>8720</v>
      </c>
      <c r="BD790" s="53"/>
      <c r="BE790" s="53"/>
      <c r="BF790" s="56" t="s">
        <v>734</v>
      </c>
      <c r="BG790" s="56" t="s">
        <v>734</v>
      </c>
      <c r="BH790" s="56" t="s">
        <v>734</v>
      </c>
      <c r="BI790" s="56" t="s">
        <v>734</v>
      </c>
      <c r="BJ790" s="56" t="s">
        <v>734</v>
      </c>
      <c r="BK790" s="56" t="s">
        <v>734</v>
      </c>
      <c r="BL790" s="56" t="s">
        <v>734</v>
      </c>
      <c r="BM790" s="56" t="s">
        <v>734</v>
      </c>
      <c r="BN790" s="59" t="s">
        <v>734</v>
      </c>
      <c r="BO790" s="59" t="s">
        <v>734</v>
      </c>
      <c r="BP790" s="59" t="s">
        <v>734</v>
      </c>
      <c r="BQ790" s="60" t="s">
        <v>734</v>
      </c>
      <c r="BR790" s="60" t="s">
        <v>734</v>
      </c>
      <c r="BS790" s="60" t="s">
        <v>734</v>
      </c>
    </row>
    <row r="791" spans="1:71" x14ac:dyDescent="0.25">
      <c r="A791" s="93" t="s">
        <v>1067</v>
      </c>
      <c r="B791" s="53" t="s">
        <v>1148</v>
      </c>
      <c r="C791" s="53">
        <v>2017</v>
      </c>
      <c r="D791" s="53">
        <v>332</v>
      </c>
      <c r="E791" s="53">
        <v>788</v>
      </c>
      <c r="F791" s="53">
        <v>77307</v>
      </c>
      <c r="G791" s="53">
        <v>82355</v>
      </c>
      <c r="H791" s="53"/>
      <c r="I791" s="53">
        <v>140.69999999999999</v>
      </c>
      <c r="J791" s="53">
        <v>1980</v>
      </c>
      <c r="K791" s="53">
        <v>1342</v>
      </c>
      <c r="L791" s="53">
        <v>0.6872852233676976</v>
      </c>
      <c r="M791" s="53">
        <v>5.1900000000000002E-2</v>
      </c>
      <c r="N791" s="80">
        <v>1.4570614962265653</v>
      </c>
      <c r="O791" s="81">
        <v>0.23370336852744003</v>
      </c>
      <c r="P791" s="81">
        <v>3.1958056813073155</v>
      </c>
      <c r="Q791" s="81">
        <v>3.2673199999999999E-2</v>
      </c>
      <c r="R791" s="81">
        <v>2.8443181518406333</v>
      </c>
      <c r="S791" s="54">
        <v>0.89001598829284967</v>
      </c>
      <c r="T791" s="53">
        <v>279</v>
      </c>
      <c r="U791" s="53">
        <v>33.343635078247061</v>
      </c>
      <c r="V791" s="53"/>
      <c r="W791" s="53"/>
      <c r="X791" s="53">
        <v>207.25660316335478</v>
      </c>
      <c r="Y791" s="53">
        <v>5.8950371846636083</v>
      </c>
      <c r="Z791" s="53">
        <v>206.83678432536487</v>
      </c>
      <c r="AA791" s="53">
        <v>5.8248512978926756</v>
      </c>
      <c r="AB791" s="55">
        <v>206.83678432536487</v>
      </c>
      <c r="AC791" s="55">
        <v>5.8248512978926756</v>
      </c>
      <c r="AD791" s="56" t="s">
        <v>714</v>
      </c>
      <c r="AE791" s="53" t="s">
        <v>1620</v>
      </c>
      <c r="AF791" s="53" t="s">
        <v>1775</v>
      </c>
      <c r="AG791" s="53"/>
      <c r="AH791" s="57">
        <v>209.7</v>
      </c>
      <c r="AI791" s="57">
        <v>1.9</v>
      </c>
      <c r="AJ791" s="58"/>
      <c r="AK791" s="53" t="s">
        <v>1782</v>
      </c>
      <c r="AL791" s="68">
        <v>2.78</v>
      </c>
      <c r="AM791" s="68">
        <v>0.99</v>
      </c>
      <c r="AN791" s="68">
        <v>1640</v>
      </c>
      <c r="AO791" s="79" t="s">
        <v>684</v>
      </c>
      <c r="AP791" s="68">
        <v>70</v>
      </c>
      <c r="AQ791" s="68">
        <v>2.7</v>
      </c>
      <c r="AR791" s="68">
        <v>12.3</v>
      </c>
      <c r="AS791" s="68">
        <v>5.91</v>
      </c>
      <c r="AT791" s="68">
        <v>1.43</v>
      </c>
      <c r="AU791" s="68">
        <v>30.1</v>
      </c>
      <c r="AV791" s="68">
        <v>10.4</v>
      </c>
      <c r="AW791" s="68">
        <v>127</v>
      </c>
      <c r="AX791" s="68">
        <v>51.4</v>
      </c>
      <c r="AY791" s="68">
        <v>269</v>
      </c>
      <c r="AZ791" s="68">
        <v>60.1</v>
      </c>
      <c r="BA791" s="68">
        <v>636</v>
      </c>
      <c r="BB791" s="68">
        <v>125</v>
      </c>
      <c r="BC791" s="79">
        <v>8300</v>
      </c>
      <c r="BD791" s="77"/>
      <c r="BE791" s="53"/>
      <c r="BF791" s="56" t="s">
        <v>734</v>
      </c>
      <c r="BG791" s="56" t="s">
        <v>734</v>
      </c>
      <c r="BH791" s="56" t="s">
        <v>734</v>
      </c>
      <c r="BI791" s="56" t="s">
        <v>734</v>
      </c>
      <c r="BJ791" s="56" t="s">
        <v>734</v>
      </c>
      <c r="BK791" s="56" t="s">
        <v>734</v>
      </c>
      <c r="BL791" s="56" t="s">
        <v>734</v>
      </c>
      <c r="BM791" s="56" t="s">
        <v>734</v>
      </c>
      <c r="BN791" s="59" t="s">
        <v>734</v>
      </c>
      <c r="BO791" s="59" t="s">
        <v>734</v>
      </c>
      <c r="BP791" s="59" t="s">
        <v>734</v>
      </c>
      <c r="BQ791" s="60" t="s">
        <v>734</v>
      </c>
      <c r="BR791" s="60" t="s">
        <v>734</v>
      </c>
      <c r="BS791" s="60" t="s">
        <v>734</v>
      </c>
    </row>
    <row r="792" spans="1:71" x14ac:dyDescent="0.25">
      <c r="A792" s="107" t="s">
        <v>1068</v>
      </c>
      <c r="B792" s="45" t="s">
        <v>1148</v>
      </c>
      <c r="C792" s="45">
        <v>2017</v>
      </c>
      <c r="D792" s="45">
        <v>333</v>
      </c>
      <c r="E792" s="45">
        <v>789</v>
      </c>
      <c r="F792" s="45">
        <v>77811.5</v>
      </c>
      <c r="G792" s="45">
        <v>82303.5</v>
      </c>
      <c r="H792" s="45"/>
      <c r="I792" s="45">
        <v>123.8</v>
      </c>
      <c r="J792" s="45">
        <v>1640</v>
      </c>
      <c r="K792" s="45">
        <v>1202</v>
      </c>
      <c r="L792" s="45">
        <v>0.74626865671641784</v>
      </c>
      <c r="M792" s="45">
        <v>5.0819999999999997E-2</v>
      </c>
      <c r="N792" s="83">
        <v>1.2848642733557369</v>
      </c>
      <c r="O792" s="84">
        <v>0.233644859824992</v>
      </c>
      <c r="P792" s="84">
        <v>2.4483841103417658</v>
      </c>
      <c r="Q792" s="84">
        <v>3.3359199999999999E-2</v>
      </c>
      <c r="R792" s="84">
        <v>2.0841565562183839</v>
      </c>
      <c r="S792" s="46">
        <v>0.85123757641420905</v>
      </c>
      <c r="T792" s="45">
        <v>232</v>
      </c>
      <c r="U792" s="45">
        <v>29.660784044075125</v>
      </c>
      <c r="V792" s="45"/>
      <c r="W792" s="45"/>
      <c r="X792" s="45">
        <v>211.53749112894616</v>
      </c>
      <c r="Y792" s="45">
        <v>4.4087724902238143</v>
      </c>
      <c r="Z792" s="45">
        <v>211.41637447962151</v>
      </c>
      <c r="AA792" s="45">
        <v>4.3627323982778918</v>
      </c>
      <c r="AB792" s="47">
        <v>211.41637447962151</v>
      </c>
      <c r="AC792" s="47">
        <v>4.3627323982778918</v>
      </c>
      <c r="AD792" s="48" t="s">
        <v>714</v>
      </c>
      <c r="AE792" s="45" t="s">
        <v>689</v>
      </c>
      <c r="AF792" s="45"/>
      <c r="AG792" s="45"/>
      <c r="AH792" s="49">
        <v>209.7</v>
      </c>
      <c r="AI792" s="49">
        <v>1.9</v>
      </c>
      <c r="AJ792" s="50"/>
      <c r="AK792" s="89" t="s">
        <v>1782</v>
      </c>
      <c r="AL792" s="90">
        <v>4.8</v>
      </c>
      <c r="AM792" s="90">
        <v>1.3</v>
      </c>
      <c r="AN792" s="90">
        <v>1900</v>
      </c>
      <c r="AO792" s="79" t="s">
        <v>684</v>
      </c>
      <c r="AP792" s="90">
        <v>77.5</v>
      </c>
      <c r="AQ792" s="90">
        <v>4.5999999999999996</v>
      </c>
      <c r="AR792" s="90">
        <v>22.3</v>
      </c>
      <c r="AS792" s="90">
        <v>9.5</v>
      </c>
      <c r="AT792" s="90">
        <v>2.95</v>
      </c>
      <c r="AU792" s="90">
        <v>43.3</v>
      </c>
      <c r="AV792" s="90">
        <v>12.5</v>
      </c>
      <c r="AW792" s="90">
        <v>153.4</v>
      </c>
      <c r="AX792" s="90">
        <v>61.9</v>
      </c>
      <c r="AY792" s="90">
        <v>298</v>
      </c>
      <c r="AZ792" s="90">
        <v>69.400000000000006</v>
      </c>
      <c r="BA792" s="90">
        <v>700</v>
      </c>
      <c r="BB792" s="90">
        <v>140.1</v>
      </c>
      <c r="BC792" s="90">
        <v>7810</v>
      </c>
      <c r="BD792" s="45"/>
      <c r="BE792" s="45"/>
      <c r="BF792" s="48" t="s">
        <v>734</v>
      </c>
      <c r="BG792" s="48" t="s">
        <v>734</v>
      </c>
      <c r="BH792" s="48" t="s">
        <v>734</v>
      </c>
      <c r="BI792" s="48" t="s">
        <v>734</v>
      </c>
      <c r="BJ792" s="48" t="s">
        <v>734</v>
      </c>
      <c r="BK792" s="48" t="s">
        <v>734</v>
      </c>
      <c r="BL792" s="48" t="s">
        <v>734</v>
      </c>
      <c r="BM792" s="48" t="s">
        <v>734</v>
      </c>
      <c r="BN792" s="51" t="s">
        <v>734</v>
      </c>
      <c r="BO792" s="51" t="s">
        <v>734</v>
      </c>
      <c r="BP792" s="51" t="s">
        <v>734</v>
      </c>
      <c r="BQ792" s="52" t="s">
        <v>734</v>
      </c>
      <c r="BR792" s="52" t="s">
        <v>734</v>
      </c>
      <c r="BS792" s="52" t="s">
        <v>734</v>
      </c>
    </row>
    <row r="793" spans="1:71" x14ac:dyDescent="0.25">
      <c r="A793" s="93" t="s">
        <v>1069</v>
      </c>
      <c r="B793" s="53" t="s">
        <v>1148</v>
      </c>
      <c r="C793" s="53">
        <v>2017</v>
      </c>
      <c r="D793" s="53">
        <v>334</v>
      </c>
      <c r="E793" s="53">
        <v>790</v>
      </c>
      <c r="F793" s="53">
        <v>77789</v>
      </c>
      <c r="G793" s="53">
        <v>82180.5</v>
      </c>
      <c r="H793" s="53"/>
      <c r="I793" s="53">
        <v>15</v>
      </c>
      <c r="J793" s="53">
        <v>422</v>
      </c>
      <c r="K793" s="53">
        <v>162.5</v>
      </c>
      <c r="L793" s="53">
        <v>0.39215686274509809</v>
      </c>
      <c r="M793" s="53">
        <v>5.3449999999999998E-2</v>
      </c>
      <c r="N793" s="80">
        <v>1.7536603395985364</v>
      </c>
      <c r="O793" s="81">
        <v>0.26277322555120003</v>
      </c>
      <c r="P793" s="81">
        <v>3.4545510172035914</v>
      </c>
      <c r="Q793" s="81">
        <v>3.5672000000000002E-2</v>
      </c>
      <c r="R793" s="81">
        <v>2.9763397225084227</v>
      </c>
      <c r="S793" s="54">
        <v>0.86157063759843566</v>
      </c>
      <c r="T793" s="53">
        <v>345</v>
      </c>
      <c r="U793" s="53">
        <v>39.654589874005808</v>
      </c>
      <c r="V793" s="53"/>
      <c r="W793" s="53"/>
      <c r="X793" s="53">
        <v>225.94928620865539</v>
      </c>
      <c r="Y793" s="53">
        <v>6.7250183581524556</v>
      </c>
      <c r="Z793" s="53">
        <v>225.17335496876643</v>
      </c>
      <c r="AA793" s="53">
        <v>6.631070232245448</v>
      </c>
      <c r="AB793" s="55">
        <v>225.17335496876643</v>
      </c>
      <c r="AC793" s="55">
        <v>6.631070232245448</v>
      </c>
      <c r="AD793" s="56" t="s">
        <v>714</v>
      </c>
      <c r="AE793" s="53" t="s">
        <v>715</v>
      </c>
      <c r="AF793" s="53" t="s">
        <v>1775</v>
      </c>
      <c r="AG793" s="53"/>
      <c r="AH793" s="57">
        <v>209.7</v>
      </c>
      <c r="AI793" s="57">
        <v>1.9</v>
      </c>
      <c r="AJ793" s="58"/>
      <c r="AK793" s="53" t="s">
        <v>1783</v>
      </c>
      <c r="AL793" s="68">
        <v>2.27</v>
      </c>
      <c r="AM793" s="68">
        <v>0.65</v>
      </c>
      <c r="AN793" s="68">
        <v>1099</v>
      </c>
      <c r="AO793" s="79" t="s">
        <v>684</v>
      </c>
      <c r="AP793" s="68">
        <v>7.93</v>
      </c>
      <c r="AQ793" s="68">
        <v>3.6999999999999998E-2</v>
      </c>
      <c r="AR793" s="68">
        <v>0.62</v>
      </c>
      <c r="AS793" s="68">
        <v>2.34</v>
      </c>
      <c r="AT793" s="68">
        <v>0.69699999999999995</v>
      </c>
      <c r="AU793" s="68">
        <v>15.2</v>
      </c>
      <c r="AV793" s="68">
        <v>5.6</v>
      </c>
      <c r="AW793" s="68">
        <v>78.900000000000006</v>
      </c>
      <c r="AX793" s="68">
        <v>35.1</v>
      </c>
      <c r="AY793" s="68">
        <v>179</v>
      </c>
      <c r="AZ793" s="68">
        <v>42.6</v>
      </c>
      <c r="BA793" s="68">
        <v>447</v>
      </c>
      <c r="BB793" s="68">
        <v>100.7</v>
      </c>
      <c r="BC793" s="68">
        <v>9490</v>
      </c>
      <c r="BD793" s="53"/>
      <c r="BE793" s="53"/>
      <c r="BF793" s="56" t="s">
        <v>734</v>
      </c>
      <c r="BG793" s="56" t="s">
        <v>734</v>
      </c>
      <c r="BH793" s="56" t="s">
        <v>734</v>
      </c>
      <c r="BI793" s="56" t="s">
        <v>734</v>
      </c>
      <c r="BJ793" s="56" t="s">
        <v>734</v>
      </c>
      <c r="BK793" s="56" t="s">
        <v>734</v>
      </c>
      <c r="BL793" s="56" t="s">
        <v>734</v>
      </c>
      <c r="BM793" s="56" t="s">
        <v>734</v>
      </c>
      <c r="BN793" s="59" t="s">
        <v>734</v>
      </c>
      <c r="BO793" s="59" t="s">
        <v>734</v>
      </c>
      <c r="BP793" s="59" t="s">
        <v>734</v>
      </c>
      <c r="BQ793" s="60" t="s">
        <v>734</v>
      </c>
      <c r="BR793" s="60" t="s">
        <v>734</v>
      </c>
      <c r="BS793" s="60" t="s">
        <v>734</v>
      </c>
    </row>
    <row r="794" spans="1:71" x14ac:dyDescent="0.25">
      <c r="A794" s="93" t="s">
        <v>1070</v>
      </c>
      <c r="B794" s="53" t="s">
        <v>1148</v>
      </c>
      <c r="C794" s="53">
        <v>2017</v>
      </c>
      <c r="D794" s="53">
        <v>335</v>
      </c>
      <c r="E794" s="53">
        <v>791</v>
      </c>
      <c r="F794" s="53">
        <v>77574.5</v>
      </c>
      <c r="G794" s="53">
        <v>82290.5</v>
      </c>
      <c r="H794" s="53"/>
      <c r="I794" s="53">
        <v>50.2</v>
      </c>
      <c r="J794" s="53">
        <v>989</v>
      </c>
      <c r="K794" s="53">
        <v>505</v>
      </c>
      <c r="L794" s="53">
        <v>0.52002080083203328</v>
      </c>
      <c r="M794" s="53">
        <v>5.1909999999999998E-2</v>
      </c>
      <c r="N794" s="80">
        <v>1.7255792419195484</v>
      </c>
      <c r="O794" s="81">
        <v>0.23627237598188003</v>
      </c>
      <c r="P794" s="81">
        <v>3.0912145779278806</v>
      </c>
      <c r="Q794" s="81">
        <v>3.3026E-2</v>
      </c>
      <c r="R794" s="81">
        <v>2.5647580483644457</v>
      </c>
      <c r="S794" s="54">
        <v>0.82969266083225712</v>
      </c>
      <c r="T794" s="53">
        <v>279</v>
      </c>
      <c r="U794" s="53">
        <v>39.485311684445371</v>
      </c>
      <c r="V794" s="53"/>
      <c r="W794" s="53"/>
      <c r="X794" s="53">
        <v>209.45855774990576</v>
      </c>
      <c r="Y794" s="53">
        <v>5.3721052178787989</v>
      </c>
      <c r="Z794" s="53">
        <v>209.04416990281743</v>
      </c>
      <c r="AA794" s="53">
        <v>5.3099783342849589</v>
      </c>
      <c r="AB794" s="55">
        <v>209.04416990281743</v>
      </c>
      <c r="AC794" s="55">
        <v>5.3099783342849589</v>
      </c>
      <c r="AD794" s="56" t="s">
        <v>714</v>
      </c>
      <c r="AE794" s="53" t="s">
        <v>715</v>
      </c>
      <c r="AF794" s="53" t="s">
        <v>1775</v>
      </c>
      <c r="AG794" s="53"/>
      <c r="AH794" s="57">
        <v>209.7</v>
      </c>
      <c r="AI794" s="57">
        <v>1.9</v>
      </c>
      <c r="AJ794" s="58"/>
      <c r="AK794" s="77" t="s">
        <v>1782</v>
      </c>
      <c r="AL794" s="68">
        <v>3.2</v>
      </c>
      <c r="AM794" s="68">
        <v>1</v>
      </c>
      <c r="AN794" s="68">
        <v>1078</v>
      </c>
      <c r="AO794" s="79" t="s">
        <v>684</v>
      </c>
      <c r="AP794" s="68">
        <v>31.3</v>
      </c>
      <c r="AQ794" s="68">
        <v>1.24</v>
      </c>
      <c r="AR794" s="68">
        <v>7.2</v>
      </c>
      <c r="AS794" s="68">
        <v>3.44</v>
      </c>
      <c r="AT794" s="68">
        <v>0.83599999999999997</v>
      </c>
      <c r="AU794" s="68">
        <v>16.399999999999999</v>
      </c>
      <c r="AV794" s="68">
        <v>5.83</v>
      </c>
      <c r="AW794" s="68">
        <v>73.599999999999994</v>
      </c>
      <c r="AX794" s="68">
        <v>34.299999999999997</v>
      </c>
      <c r="AY794" s="68">
        <v>180</v>
      </c>
      <c r="AZ794" s="68">
        <v>43.9</v>
      </c>
      <c r="BA794" s="68">
        <v>486</v>
      </c>
      <c r="BB794" s="68">
        <v>98.3</v>
      </c>
      <c r="BC794" s="68">
        <v>8660</v>
      </c>
      <c r="BD794" s="53"/>
      <c r="BE794" s="53"/>
      <c r="BF794" s="56" t="s">
        <v>734</v>
      </c>
      <c r="BG794" s="56" t="s">
        <v>734</v>
      </c>
      <c r="BH794" s="56" t="s">
        <v>734</v>
      </c>
      <c r="BI794" s="56" t="s">
        <v>734</v>
      </c>
      <c r="BJ794" s="56" t="s">
        <v>734</v>
      </c>
      <c r="BK794" s="56" t="s">
        <v>734</v>
      </c>
      <c r="BL794" s="56" t="s">
        <v>734</v>
      </c>
      <c r="BM794" s="56" t="s">
        <v>734</v>
      </c>
      <c r="BN794" s="59" t="s">
        <v>734</v>
      </c>
      <c r="BO794" s="59" t="s">
        <v>734</v>
      </c>
      <c r="BP794" s="59" t="s">
        <v>734</v>
      </c>
      <c r="BQ794" s="60" t="s">
        <v>734</v>
      </c>
      <c r="BR794" s="60" t="s">
        <v>734</v>
      </c>
      <c r="BS794" s="60" t="s">
        <v>734</v>
      </c>
    </row>
    <row r="795" spans="1:71" x14ac:dyDescent="0.25">
      <c r="A795" s="94" t="s">
        <v>1071</v>
      </c>
      <c r="B795" s="4" t="s">
        <v>1148</v>
      </c>
      <c r="C795" s="4">
        <v>2017</v>
      </c>
      <c r="D795" s="4">
        <v>336</v>
      </c>
      <c r="E795" s="4">
        <v>792</v>
      </c>
      <c r="F795" s="4">
        <v>77585</v>
      </c>
      <c r="G795" s="4">
        <v>81985</v>
      </c>
      <c r="I795" s="4">
        <v>45.2</v>
      </c>
      <c r="J795" s="4">
        <v>912</v>
      </c>
      <c r="K795" s="4">
        <v>429</v>
      </c>
      <c r="L795" s="4">
        <v>0.47961630695443647</v>
      </c>
      <c r="M795" s="4">
        <v>5.0680000000000003E-2</v>
      </c>
      <c r="N795" s="19">
        <v>1.4469452051850074</v>
      </c>
      <c r="O795" s="78">
        <v>0.23005789278987204</v>
      </c>
      <c r="P795" s="78">
        <v>3.1481545337321108</v>
      </c>
      <c r="Q795" s="78">
        <v>3.2937800000000003E-2</v>
      </c>
      <c r="R795" s="78">
        <v>2.7959303534691564</v>
      </c>
      <c r="S795" s="38">
        <v>0.88811725203165426</v>
      </c>
      <c r="T795" s="4">
        <v>224</v>
      </c>
      <c r="U795" s="4">
        <v>33.441054606073301</v>
      </c>
      <c r="X795" s="4">
        <v>208.90813961256811</v>
      </c>
      <c r="Y795" s="4">
        <v>5.8409260862955144</v>
      </c>
      <c r="Z795" s="4">
        <v>208.80994484718488</v>
      </c>
      <c r="AA795" s="4">
        <v>5.779923934155323</v>
      </c>
      <c r="AB795" s="39">
        <v>208.80994484718488</v>
      </c>
      <c r="AC795" s="39">
        <v>5.779923934155323</v>
      </c>
      <c r="AD795" s="20" t="s">
        <v>714</v>
      </c>
      <c r="AH795" s="40">
        <v>209.7</v>
      </c>
      <c r="AI795" s="40">
        <v>1.9</v>
      </c>
      <c r="AJ795" s="41"/>
      <c r="AL795" s="20">
        <v>3.25</v>
      </c>
      <c r="AM795" s="20">
        <v>0.51</v>
      </c>
      <c r="AN795" s="20">
        <v>823</v>
      </c>
      <c r="AO795" s="74" t="s">
        <v>684</v>
      </c>
      <c r="AP795" s="20">
        <v>16.899999999999999</v>
      </c>
      <c r="AQ795" s="20">
        <v>5.6000000000000001E-2</v>
      </c>
      <c r="AR795" s="20">
        <v>1</v>
      </c>
      <c r="AS795" s="20">
        <v>2.06</v>
      </c>
      <c r="AT795" s="20">
        <v>0.435</v>
      </c>
      <c r="AU795" s="20">
        <v>12.9</v>
      </c>
      <c r="AV795" s="20">
        <v>4.6100000000000003</v>
      </c>
      <c r="AW795" s="20">
        <v>59.2</v>
      </c>
      <c r="AX795" s="20">
        <v>25</v>
      </c>
      <c r="AY795" s="20">
        <v>130</v>
      </c>
      <c r="AZ795" s="20">
        <v>33.6</v>
      </c>
      <c r="BA795" s="20">
        <v>339</v>
      </c>
      <c r="BB795" s="20">
        <v>66</v>
      </c>
      <c r="BC795" s="20">
        <v>9280</v>
      </c>
      <c r="BF795" s="20">
        <v>1.6800000000000001E-3</v>
      </c>
      <c r="BG795" s="20">
        <v>1E-4</v>
      </c>
      <c r="BH795" s="20">
        <v>1.4671000000000001</v>
      </c>
      <c r="BI795" s="20">
        <v>1.1E-4</v>
      </c>
      <c r="BJ795" s="20">
        <v>5.6599999999999998E-2</v>
      </c>
      <c r="BK795" s="20">
        <v>1.2999999999999999E-3</v>
      </c>
      <c r="BL795" s="20">
        <v>0.28274300000000002</v>
      </c>
      <c r="BM795" s="20">
        <v>4.5000000000000003E-5</v>
      </c>
      <c r="BN795" s="42">
        <v>0.28273643776773399</v>
      </c>
      <c r="BO795" s="42">
        <v>2.9252189821860064</v>
      </c>
      <c r="BP795" s="42">
        <v>1.5920538520188134</v>
      </c>
      <c r="BQ795" s="43">
        <v>0.28273640974134046</v>
      </c>
      <c r="BR795" s="43">
        <v>2.9440641767108922</v>
      </c>
      <c r="BS795" s="43">
        <v>1.5920570092113455</v>
      </c>
    </row>
    <row r="796" spans="1:71" x14ac:dyDescent="0.25">
      <c r="A796" s="107" t="s">
        <v>1072</v>
      </c>
      <c r="B796" s="45" t="s">
        <v>1148</v>
      </c>
      <c r="C796" s="45">
        <v>2017</v>
      </c>
      <c r="D796" s="45">
        <v>337</v>
      </c>
      <c r="E796" s="45">
        <v>793</v>
      </c>
      <c r="F796" s="45">
        <v>77576</v>
      </c>
      <c r="G796" s="45">
        <v>82076</v>
      </c>
      <c r="H796" s="45"/>
      <c r="I796" s="45">
        <v>49.6</v>
      </c>
      <c r="J796" s="45">
        <v>1401</v>
      </c>
      <c r="K796" s="45">
        <v>467</v>
      </c>
      <c r="L796" s="45">
        <v>0.33898305084745761</v>
      </c>
      <c r="M796" s="45">
        <v>5.0939999999999999E-2</v>
      </c>
      <c r="N796" s="83">
        <v>1.3086466470480107</v>
      </c>
      <c r="O796" s="84">
        <v>0.22071168132652799</v>
      </c>
      <c r="P796" s="84">
        <v>3.2203409944329549</v>
      </c>
      <c r="Q796" s="84">
        <v>3.1438399999999998E-2</v>
      </c>
      <c r="R796" s="84">
        <v>2.9424547700169379</v>
      </c>
      <c r="S796" s="46">
        <v>0.91370906841964783</v>
      </c>
      <c r="T796" s="45">
        <v>237</v>
      </c>
      <c r="U796" s="45">
        <v>30.179992632644087</v>
      </c>
      <c r="V796" s="45"/>
      <c r="W796" s="45"/>
      <c r="X796" s="45">
        <v>199.54383359126405</v>
      </c>
      <c r="Y796" s="45">
        <v>5.8714870497808098</v>
      </c>
      <c r="Z796" s="45">
        <v>199.33552550350282</v>
      </c>
      <c r="AA796" s="45">
        <v>5.808603731165098</v>
      </c>
      <c r="AB796" s="47">
        <v>199.33552550350282</v>
      </c>
      <c r="AC796" s="47">
        <v>5.808603731165098</v>
      </c>
      <c r="AD796" s="48" t="s">
        <v>714</v>
      </c>
      <c r="AE796" s="45" t="s">
        <v>689</v>
      </c>
      <c r="AF796" s="45"/>
      <c r="AG796" s="45"/>
      <c r="AH796" s="49">
        <v>209.7</v>
      </c>
      <c r="AI796" s="49">
        <v>1.9</v>
      </c>
      <c r="AJ796" s="50"/>
      <c r="AK796" s="89" t="s">
        <v>1782</v>
      </c>
      <c r="AL796" s="90">
        <v>2.29</v>
      </c>
      <c r="AM796" s="90">
        <v>0.43</v>
      </c>
      <c r="AN796" s="90">
        <v>1320</v>
      </c>
      <c r="AO796" s="79" t="s">
        <v>684</v>
      </c>
      <c r="AP796" s="90">
        <v>41</v>
      </c>
      <c r="AQ796" s="90">
        <v>3.9</v>
      </c>
      <c r="AR796" s="90">
        <v>17.7</v>
      </c>
      <c r="AS796" s="90">
        <v>5.7</v>
      </c>
      <c r="AT796" s="90">
        <v>0.63600000000000001</v>
      </c>
      <c r="AU796" s="90">
        <v>18.8</v>
      </c>
      <c r="AV796" s="90">
        <v>6.52</v>
      </c>
      <c r="AW796" s="90">
        <v>84.9</v>
      </c>
      <c r="AX796" s="90">
        <v>40</v>
      </c>
      <c r="AY796" s="90">
        <v>202</v>
      </c>
      <c r="AZ796" s="90">
        <v>54</v>
      </c>
      <c r="BA796" s="90">
        <v>650</v>
      </c>
      <c r="BB796" s="90">
        <v>121</v>
      </c>
      <c r="BC796" s="90">
        <v>10890</v>
      </c>
      <c r="BD796" s="45"/>
      <c r="BE796" s="45"/>
      <c r="BF796" s="48" t="s">
        <v>734</v>
      </c>
      <c r="BG796" s="48" t="s">
        <v>734</v>
      </c>
      <c r="BH796" s="48" t="s">
        <v>734</v>
      </c>
      <c r="BI796" s="48" t="s">
        <v>734</v>
      </c>
      <c r="BJ796" s="48" t="s">
        <v>734</v>
      </c>
      <c r="BK796" s="48" t="s">
        <v>734</v>
      </c>
      <c r="BL796" s="48" t="s">
        <v>734</v>
      </c>
      <c r="BM796" s="48" t="s">
        <v>734</v>
      </c>
      <c r="BN796" s="51" t="s">
        <v>734</v>
      </c>
      <c r="BO796" s="51" t="s">
        <v>734</v>
      </c>
      <c r="BP796" s="51" t="s">
        <v>734</v>
      </c>
      <c r="BQ796" s="52" t="s">
        <v>734</v>
      </c>
      <c r="BR796" s="52" t="s">
        <v>734</v>
      </c>
      <c r="BS796" s="52" t="s">
        <v>734</v>
      </c>
    </row>
    <row r="797" spans="1:71" x14ac:dyDescent="0.25">
      <c r="A797" s="94" t="s">
        <v>1073</v>
      </c>
      <c r="B797" s="4" t="s">
        <v>1148</v>
      </c>
      <c r="C797" s="4">
        <v>2017</v>
      </c>
      <c r="D797" s="4">
        <v>338</v>
      </c>
      <c r="E797" s="4">
        <v>794</v>
      </c>
      <c r="F797" s="4">
        <v>77793</v>
      </c>
      <c r="G797" s="4">
        <v>81860</v>
      </c>
      <c r="I797" s="4">
        <v>32.79</v>
      </c>
      <c r="J797" s="4">
        <v>712</v>
      </c>
      <c r="K797" s="4">
        <v>336.1</v>
      </c>
      <c r="L797" s="4">
        <v>0.47687172150691465</v>
      </c>
      <c r="M797" s="4">
        <v>5.135E-2</v>
      </c>
      <c r="N797" s="19">
        <v>1.6284926560017885</v>
      </c>
      <c r="O797" s="78">
        <v>0.23254447212541998</v>
      </c>
      <c r="P797" s="78">
        <v>2.6431276561064165</v>
      </c>
      <c r="Q797" s="78">
        <v>3.2859399999999997E-2</v>
      </c>
      <c r="R797" s="78">
        <v>2.0818586589446553</v>
      </c>
      <c r="S797" s="38">
        <v>0.78764968242640077</v>
      </c>
      <c r="T797" s="4">
        <v>254</v>
      </c>
      <c r="U797" s="4">
        <v>37.43107538441334</v>
      </c>
      <c r="X797" s="4">
        <v>208.41883958879302</v>
      </c>
      <c r="Y797" s="4">
        <v>4.338985658851259</v>
      </c>
      <c r="Z797" s="4">
        <v>208.1451901808812</v>
      </c>
      <c r="AA797" s="4">
        <v>4.2932279448780442</v>
      </c>
      <c r="AB797" s="39">
        <v>208.1451901808812</v>
      </c>
      <c r="AC797" s="39">
        <v>4.2932279448780442</v>
      </c>
      <c r="AD797" s="20" t="s">
        <v>714</v>
      </c>
      <c r="AH797" s="40">
        <v>209.7</v>
      </c>
      <c r="AI797" s="40">
        <v>1.9</v>
      </c>
      <c r="AJ797" s="41"/>
      <c r="AK797" s="82" t="s">
        <v>1782</v>
      </c>
      <c r="AL797" s="73">
        <v>5.9</v>
      </c>
      <c r="AM797" s="73">
        <v>4</v>
      </c>
      <c r="AN797" s="73">
        <v>537</v>
      </c>
      <c r="AO797" s="79" t="s">
        <v>684</v>
      </c>
      <c r="AP797" s="73">
        <v>113</v>
      </c>
      <c r="AQ797" s="73">
        <v>10.5</v>
      </c>
      <c r="AR797" s="73">
        <v>45.6</v>
      </c>
      <c r="AS797" s="73">
        <v>7.92</v>
      </c>
      <c r="AT797" s="73">
        <v>1.38</v>
      </c>
      <c r="AU797" s="73">
        <v>13</v>
      </c>
      <c r="AV797" s="73">
        <v>3.65</v>
      </c>
      <c r="AW797" s="73">
        <v>38.6</v>
      </c>
      <c r="AX797" s="73">
        <v>16.100000000000001</v>
      </c>
      <c r="AY797" s="73">
        <v>82.1</v>
      </c>
      <c r="AZ797" s="73">
        <v>21.03</v>
      </c>
      <c r="BA797" s="73">
        <v>238</v>
      </c>
      <c r="BB797" s="73">
        <v>52.4</v>
      </c>
      <c r="BC797" s="73">
        <v>10590</v>
      </c>
      <c r="BF797" s="20">
        <v>8.4590000000000002E-4</v>
      </c>
      <c r="BG797" s="20">
        <v>5.0000000000000004E-6</v>
      </c>
      <c r="BH797" s="20">
        <v>1.46726</v>
      </c>
      <c r="BI797" s="20">
        <v>1E-4</v>
      </c>
      <c r="BJ797" s="20">
        <v>3.1220000000000001E-2</v>
      </c>
      <c r="BK797" s="20">
        <v>4.8999999999999998E-4</v>
      </c>
      <c r="BL797" s="20">
        <v>0.28262900000000002</v>
      </c>
      <c r="BM797" s="20">
        <v>4.0500000000000002E-5</v>
      </c>
      <c r="BN797" s="42">
        <v>0.28262570637731388</v>
      </c>
      <c r="BO797" s="42">
        <v>-1.0071534348154998</v>
      </c>
      <c r="BP797" s="42">
        <v>1.4328463446465736</v>
      </c>
      <c r="BQ797" s="43">
        <v>0.28262568172630947</v>
      </c>
      <c r="BR797" s="43">
        <v>-0.97338721098183534</v>
      </c>
      <c r="BS797" s="43">
        <v>1.4328513082902108</v>
      </c>
    </row>
    <row r="798" spans="1:71" x14ac:dyDescent="0.25">
      <c r="A798" s="107" t="s">
        <v>1074</v>
      </c>
      <c r="B798" s="45" t="s">
        <v>1148</v>
      </c>
      <c r="C798" s="45">
        <v>2017</v>
      </c>
      <c r="D798" s="45">
        <v>339</v>
      </c>
      <c r="E798" s="45">
        <v>795</v>
      </c>
      <c r="F798" s="45">
        <v>77594.5</v>
      </c>
      <c r="G798" s="45">
        <v>81819</v>
      </c>
      <c r="H798" s="45"/>
      <c r="I798" s="45">
        <v>86.3</v>
      </c>
      <c r="J798" s="45">
        <v>1486</v>
      </c>
      <c r="K798" s="45">
        <v>801</v>
      </c>
      <c r="L798" s="45">
        <v>0.5577244841048522</v>
      </c>
      <c r="M798" s="45">
        <v>5.0680000000000003E-2</v>
      </c>
      <c r="N798" s="83">
        <v>1.2381452720080703</v>
      </c>
      <c r="O798" s="84">
        <v>0.23361725322577603</v>
      </c>
      <c r="P798" s="84">
        <v>3.3080876912702086</v>
      </c>
      <c r="Q798" s="84">
        <v>3.3447400000000002E-2</v>
      </c>
      <c r="R798" s="84">
        <v>3.0676441218853143</v>
      </c>
      <c r="S798" s="46">
        <v>0.9273164462902822</v>
      </c>
      <c r="T798" s="45">
        <v>226</v>
      </c>
      <c r="U798" s="45">
        <v>28.615377764895598</v>
      </c>
      <c r="V798" s="45"/>
      <c r="W798" s="45"/>
      <c r="X798" s="45">
        <v>212.08768481741342</v>
      </c>
      <c r="Y798" s="45">
        <v>6.5060953965440351</v>
      </c>
      <c r="Z798" s="45">
        <v>212.00615821948</v>
      </c>
      <c r="AA798" s="45">
        <v>6.4363704206143408</v>
      </c>
      <c r="AB798" s="47">
        <v>212.00615821948</v>
      </c>
      <c r="AC798" s="47">
        <v>6.4363704206143408</v>
      </c>
      <c r="AD798" s="48" t="s">
        <v>714</v>
      </c>
      <c r="AE798" s="45" t="s">
        <v>689</v>
      </c>
      <c r="AF798" s="45"/>
      <c r="AG798" s="45"/>
      <c r="AH798" s="49">
        <v>209.7</v>
      </c>
      <c r="AI798" s="49">
        <v>1.9</v>
      </c>
      <c r="AJ798" s="50"/>
      <c r="AK798" s="45" t="s">
        <v>1782</v>
      </c>
      <c r="AL798" s="90">
        <v>1.3</v>
      </c>
      <c r="AM798" s="90">
        <v>0.55000000000000004</v>
      </c>
      <c r="AN798" s="90">
        <v>1629</v>
      </c>
      <c r="AO798" s="79" t="s">
        <v>684</v>
      </c>
      <c r="AP798" s="90">
        <v>25.9</v>
      </c>
      <c r="AQ798" s="90">
        <v>0.39</v>
      </c>
      <c r="AR798" s="90">
        <v>3</v>
      </c>
      <c r="AS798" s="90">
        <v>4.57</v>
      </c>
      <c r="AT798" s="90">
        <v>0.63400000000000001</v>
      </c>
      <c r="AU798" s="90">
        <v>27.4</v>
      </c>
      <c r="AV798" s="90">
        <v>10.1</v>
      </c>
      <c r="AW798" s="90">
        <v>123.1</v>
      </c>
      <c r="AX798" s="90">
        <v>52.5</v>
      </c>
      <c r="AY798" s="90">
        <v>245</v>
      </c>
      <c r="AZ798" s="90">
        <v>56.9</v>
      </c>
      <c r="BA798" s="90">
        <v>551</v>
      </c>
      <c r="BB798" s="90">
        <v>104</v>
      </c>
      <c r="BC798" s="92">
        <v>11100</v>
      </c>
      <c r="BD798" s="89"/>
      <c r="BE798" s="45"/>
      <c r="BF798" s="48" t="s">
        <v>734</v>
      </c>
      <c r="BG798" s="48" t="s">
        <v>734</v>
      </c>
      <c r="BH798" s="48" t="s">
        <v>734</v>
      </c>
      <c r="BI798" s="48" t="s">
        <v>734</v>
      </c>
      <c r="BJ798" s="48" t="s">
        <v>734</v>
      </c>
      <c r="BK798" s="48" t="s">
        <v>734</v>
      </c>
      <c r="BL798" s="48" t="s">
        <v>734</v>
      </c>
      <c r="BM798" s="48" t="s">
        <v>734</v>
      </c>
      <c r="BN798" s="51" t="s">
        <v>734</v>
      </c>
      <c r="BO798" s="51" t="s">
        <v>734</v>
      </c>
      <c r="BP798" s="51" t="s">
        <v>734</v>
      </c>
      <c r="BQ798" s="52" t="s">
        <v>734</v>
      </c>
      <c r="BR798" s="52" t="s">
        <v>734</v>
      </c>
      <c r="BS798" s="52" t="s">
        <v>734</v>
      </c>
    </row>
    <row r="799" spans="1:71" x14ac:dyDescent="0.25">
      <c r="A799" s="94" t="s">
        <v>1075</v>
      </c>
      <c r="B799" s="4" t="s">
        <v>1148</v>
      </c>
      <c r="C799" s="4">
        <v>2017</v>
      </c>
      <c r="D799" s="4">
        <v>340</v>
      </c>
      <c r="E799" s="4">
        <v>796</v>
      </c>
      <c r="F799" s="4">
        <v>77832</v>
      </c>
      <c r="G799" s="4">
        <v>81741</v>
      </c>
      <c r="I799" s="4">
        <v>14.22</v>
      </c>
      <c r="J799" s="4">
        <v>405</v>
      </c>
      <c r="K799" s="4">
        <v>132.9</v>
      </c>
      <c r="L799" s="4">
        <v>0.33875338753387535</v>
      </c>
      <c r="M799" s="4">
        <v>5.0680000000000003E-2</v>
      </c>
      <c r="N799" s="19">
        <v>2.0898287765324199</v>
      </c>
      <c r="O799" s="78">
        <v>0.23881939540132802</v>
      </c>
      <c r="P799" s="78">
        <v>3.3555801703590551</v>
      </c>
      <c r="Q799" s="78">
        <v>3.4192199999999999E-2</v>
      </c>
      <c r="R799" s="78">
        <v>2.6253635871025396</v>
      </c>
      <c r="S799" s="38">
        <v>0.78238738275224073</v>
      </c>
      <c r="T799" s="4">
        <v>222</v>
      </c>
      <c r="U799" s="4">
        <v>48.299049599758916</v>
      </c>
      <c r="X799" s="4">
        <v>216.73189326260069</v>
      </c>
      <c r="Y799" s="4">
        <v>5.6900002073542604</v>
      </c>
      <c r="Z799" s="4">
        <v>216.67573444296414</v>
      </c>
      <c r="AA799" s="4">
        <v>5.633814432813792</v>
      </c>
      <c r="AB799" s="39">
        <v>216.67573444296414</v>
      </c>
      <c r="AC799" s="39">
        <v>5.633814432813792</v>
      </c>
      <c r="AD799" s="20" t="s">
        <v>714</v>
      </c>
      <c r="AH799" s="40">
        <v>209.7</v>
      </c>
      <c r="AI799" s="40">
        <v>1.9</v>
      </c>
      <c r="AJ799" s="41"/>
      <c r="AL799" s="20">
        <v>2.96</v>
      </c>
      <c r="AM799" s="20">
        <v>0.96</v>
      </c>
      <c r="AN799" s="20">
        <v>739</v>
      </c>
      <c r="AO799" s="20">
        <v>4.5100000000000001E-3</v>
      </c>
      <c r="AP799" s="20">
        <v>6.23</v>
      </c>
      <c r="AQ799" s="20">
        <v>2.8000000000000001E-2</v>
      </c>
      <c r="AR799" s="20">
        <v>0.7</v>
      </c>
      <c r="AS799" s="20">
        <v>1.68</v>
      </c>
      <c r="AT799" s="20">
        <v>0.59899999999999998</v>
      </c>
      <c r="AU799" s="20">
        <v>9.8000000000000007</v>
      </c>
      <c r="AV799" s="20">
        <v>3.81</v>
      </c>
      <c r="AW799" s="20">
        <v>51.5</v>
      </c>
      <c r="AX799" s="20">
        <v>24.2</v>
      </c>
      <c r="AY799" s="20">
        <v>116</v>
      </c>
      <c r="AZ799" s="20">
        <v>27.9</v>
      </c>
      <c r="BA799" s="20">
        <v>274</v>
      </c>
      <c r="BB799" s="20">
        <v>54.6</v>
      </c>
      <c r="BC799" s="72">
        <v>9600</v>
      </c>
      <c r="BD799" s="82"/>
      <c r="BF799" s="20">
        <v>1.1329999999999999E-3</v>
      </c>
      <c r="BG799" s="20">
        <v>1.8E-5</v>
      </c>
      <c r="BH799" s="20">
        <v>1.4672229999999999</v>
      </c>
      <c r="BI799" s="20">
        <v>8.6000000000000003E-5</v>
      </c>
      <c r="BJ799" s="20">
        <v>4.3589999999999997E-2</v>
      </c>
      <c r="BK799" s="20">
        <v>4.4000000000000002E-4</v>
      </c>
      <c r="BL799" s="20">
        <v>0.28273300000000001</v>
      </c>
      <c r="BM799" s="20">
        <v>3.8000000000000002E-5</v>
      </c>
      <c r="BN799" s="42">
        <v>0.28272840735121446</v>
      </c>
      <c r="BO799" s="42">
        <v>2.8164258233087658</v>
      </c>
      <c r="BP799" s="42">
        <v>1.3444245937024093</v>
      </c>
      <c r="BQ799" s="43">
        <v>0.28272855549817782</v>
      </c>
      <c r="BR799" s="43">
        <v>2.666188557174376</v>
      </c>
      <c r="BS799" s="43">
        <v>1.3444036966673583</v>
      </c>
    </row>
    <row r="800" spans="1:71" x14ac:dyDescent="0.25">
      <c r="A800" s="107" t="s">
        <v>1076</v>
      </c>
      <c r="B800" s="45" t="s">
        <v>1148</v>
      </c>
      <c r="C800" s="45">
        <v>2017</v>
      </c>
      <c r="D800" s="45">
        <v>341</v>
      </c>
      <c r="E800" s="45">
        <v>797</v>
      </c>
      <c r="F800" s="45">
        <v>77541</v>
      </c>
      <c r="G800" s="45">
        <v>81632.5</v>
      </c>
      <c r="H800" s="45"/>
      <c r="I800" s="45">
        <v>38.5</v>
      </c>
      <c r="J800" s="45">
        <v>1161</v>
      </c>
      <c r="K800" s="45">
        <v>375</v>
      </c>
      <c r="L800" s="45">
        <v>0.33036009250082587</v>
      </c>
      <c r="M800" s="45">
        <v>5.0290000000000001E-2</v>
      </c>
      <c r="N800" s="83">
        <v>1.3418960904588015</v>
      </c>
      <c r="O800" s="84">
        <v>0.23854381563107202</v>
      </c>
      <c r="P800" s="84">
        <v>2.7706878541296773</v>
      </c>
      <c r="Q800" s="84">
        <v>3.44176E-2</v>
      </c>
      <c r="R800" s="84">
        <v>2.4240515810174297</v>
      </c>
      <c r="S800" s="46">
        <v>0.87489161848542751</v>
      </c>
      <c r="T800" s="45">
        <v>207</v>
      </c>
      <c r="U800" s="45">
        <v>31.114337658069601</v>
      </c>
      <c r="V800" s="45"/>
      <c r="W800" s="45"/>
      <c r="X800" s="45">
        <v>218.13671815511825</v>
      </c>
      <c r="Y800" s="45">
        <v>5.2877465652186784</v>
      </c>
      <c r="Z800" s="45">
        <v>218.19372327878918</v>
      </c>
      <c r="AA800" s="45">
        <v>5.2344484220775325</v>
      </c>
      <c r="AB800" s="47">
        <v>218.19372327878918</v>
      </c>
      <c r="AC800" s="47">
        <v>5.2344484220775325</v>
      </c>
      <c r="AD800" s="48" t="s">
        <v>714</v>
      </c>
      <c r="AE800" s="45" t="s">
        <v>689</v>
      </c>
      <c r="AF800" s="45"/>
      <c r="AG800" s="45"/>
      <c r="AH800" s="49">
        <v>209.7</v>
      </c>
      <c r="AI800" s="49">
        <v>1.9</v>
      </c>
      <c r="AJ800" s="50"/>
      <c r="AK800" s="89" t="s">
        <v>1782</v>
      </c>
      <c r="AL800" s="90">
        <v>2.2000000000000002</v>
      </c>
      <c r="AM800" s="90">
        <v>1</v>
      </c>
      <c r="AN800" s="90">
        <v>1107</v>
      </c>
      <c r="AO800" s="79" t="s">
        <v>684</v>
      </c>
      <c r="AP800" s="90">
        <v>20</v>
      </c>
      <c r="AQ800" s="90">
        <v>0.64</v>
      </c>
      <c r="AR800" s="90">
        <v>3.7</v>
      </c>
      <c r="AS800" s="90">
        <v>2.2799999999999998</v>
      </c>
      <c r="AT800" s="90">
        <v>0.44</v>
      </c>
      <c r="AU800" s="90">
        <v>14.2</v>
      </c>
      <c r="AV800" s="90">
        <v>5.34</v>
      </c>
      <c r="AW800" s="90">
        <v>77.099999999999994</v>
      </c>
      <c r="AX800" s="90">
        <v>35.200000000000003</v>
      </c>
      <c r="AY800" s="90">
        <v>176</v>
      </c>
      <c r="AZ800" s="90">
        <v>41.8</v>
      </c>
      <c r="BA800" s="90">
        <v>442</v>
      </c>
      <c r="BB800" s="90">
        <v>96.1</v>
      </c>
      <c r="BC800" s="90">
        <v>10380</v>
      </c>
      <c r="BD800" s="45"/>
      <c r="BE800" s="45"/>
      <c r="BF800" s="48" t="s">
        <v>734</v>
      </c>
      <c r="BG800" s="48" t="s">
        <v>734</v>
      </c>
      <c r="BH800" s="48" t="s">
        <v>734</v>
      </c>
      <c r="BI800" s="48" t="s">
        <v>734</v>
      </c>
      <c r="BJ800" s="48" t="s">
        <v>734</v>
      </c>
      <c r="BK800" s="48" t="s">
        <v>734</v>
      </c>
      <c r="BL800" s="48" t="s">
        <v>734</v>
      </c>
      <c r="BM800" s="48" t="s">
        <v>734</v>
      </c>
      <c r="BN800" s="51" t="s">
        <v>734</v>
      </c>
      <c r="BO800" s="51" t="s">
        <v>734</v>
      </c>
      <c r="BP800" s="51" t="s">
        <v>734</v>
      </c>
      <c r="BQ800" s="52" t="s">
        <v>734</v>
      </c>
      <c r="BR800" s="52" t="s">
        <v>734</v>
      </c>
      <c r="BS800" s="52" t="s">
        <v>734</v>
      </c>
    </row>
    <row r="801" spans="1:71" x14ac:dyDescent="0.25">
      <c r="A801" s="93" t="s">
        <v>1077</v>
      </c>
      <c r="B801" s="53" t="s">
        <v>1148</v>
      </c>
      <c r="C801" s="53">
        <v>2017</v>
      </c>
      <c r="D801" s="53">
        <v>342</v>
      </c>
      <c r="E801" s="53">
        <v>798</v>
      </c>
      <c r="F801" s="53">
        <v>77552</v>
      </c>
      <c r="G801" s="53">
        <v>81459</v>
      </c>
      <c r="H801" s="53"/>
      <c r="I801" s="53">
        <v>68.599999999999994</v>
      </c>
      <c r="J801" s="53">
        <v>1765</v>
      </c>
      <c r="K801" s="53">
        <v>653</v>
      </c>
      <c r="L801" s="53">
        <v>0.390625</v>
      </c>
      <c r="M801" s="53">
        <v>5.1200000000000002E-2</v>
      </c>
      <c r="N801" s="80">
        <v>1.1492676102801569</v>
      </c>
      <c r="O801" s="81">
        <v>0.23096620933120002</v>
      </c>
      <c r="P801" s="81">
        <v>3.3593040578008622</v>
      </c>
      <c r="Q801" s="81">
        <v>3.2731999999999997E-2</v>
      </c>
      <c r="R801" s="81">
        <v>3.1565974898168876</v>
      </c>
      <c r="S801" s="54">
        <v>0.93965816594861185</v>
      </c>
      <c r="T801" s="53">
        <v>249</v>
      </c>
      <c r="U801" s="53">
        <v>26.448174069484448</v>
      </c>
      <c r="V801" s="53"/>
      <c r="W801" s="53"/>
      <c r="X801" s="53">
        <v>207.6236478304958</v>
      </c>
      <c r="Y801" s="53">
        <v>6.5538428556836852</v>
      </c>
      <c r="Z801" s="53">
        <v>207.38515934332818</v>
      </c>
      <c r="AA801" s="53">
        <v>6.4796167336457531</v>
      </c>
      <c r="AB801" s="55">
        <v>207.38515934332818</v>
      </c>
      <c r="AC801" s="55">
        <v>6.4796167336457531</v>
      </c>
      <c r="AD801" s="56" t="s">
        <v>714</v>
      </c>
      <c r="AE801" s="53" t="s">
        <v>1620</v>
      </c>
      <c r="AF801" s="53" t="s">
        <v>1775</v>
      </c>
      <c r="AG801" s="53"/>
      <c r="AH801" s="57">
        <v>209.7</v>
      </c>
      <c r="AI801" s="57">
        <v>1.9</v>
      </c>
      <c r="AJ801" s="58"/>
      <c r="AK801" s="53"/>
      <c r="AL801" s="56">
        <v>8.6</v>
      </c>
      <c r="AM801" s="56">
        <v>2.9</v>
      </c>
      <c r="AN801" s="56">
        <v>1574</v>
      </c>
      <c r="AO801" s="74" t="s">
        <v>684</v>
      </c>
      <c r="AP801" s="56">
        <v>29</v>
      </c>
      <c r="AQ801" s="56">
        <v>0.28000000000000003</v>
      </c>
      <c r="AR801" s="56">
        <v>2.64</v>
      </c>
      <c r="AS801" s="56">
        <v>3.98</v>
      </c>
      <c r="AT801" s="56">
        <v>1.6</v>
      </c>
      <c r="AU801" s="56">
        <v>22.1</v>
      </c>
      <c r="AV801" s="56">
        <v>8.6999999999999993</v>
      </c>
      <c r="AW801" s="56">
        <v>116</v>
      </c>
      <c r="AX801" s="56">
        <v>48.6</v>
      </c>
      <c r="AY801" s="56">
        <v>268</v>
      </c>
      <c r="AZ801" s="56">
        <v>64.400000000000006</v>
      </c>
      <c r="BA801" s="56">
        <v>713</v>
      </c>
      <c r="BB801" s="56">
        <v>146</v>
      </c>
      <c r="BC801" s="74">
        <v>10000</v>
      </c>
      <c r="BD801" s="77"/>
      <c r="BE801" s="53"/>
      <c r="BF801" s="56" t="s">
        <v>734</v>
      </c>
      <c r="BG801" s="56" t="s">
        <v>734</v>
      </c>
      <c r="BH801" s="56" t="s">
        <v>734</v>
      </c>
      <c r="BI801" s="56" t="s">
        <v>734</v>
      </c>
      <c r="BJ801" s="56" t="s">
        <v>734</v>
      </c>
      <c r="BK801" s="56" t="s">
        <v>734</v>
      </c>
      <c r="BL801" s="56" t="s">
        <v>734</v>
      </c>
      <c r="BM801" s="56" t="s">
        <v>734</v>
      </c>
      <c r="BN801" s="59" t="s">
        <v>734</v>
      </c>
      <c r="BO801" s="59" t="s">
        <v>734</v>
      </c>
      <c r="BP801" s="59" t="s">
        <v>734</v>
      </c>
      <c r="BQ801" s="60" t="s">
        <v>734</v>
      </c>
      <c r="BR801" s="60" t="s">
        <v>734</v>
      </c>
      <c r="BS801" s="60" t="s">
        <v>734</v>
      </c>
    </row>
    <row r="802" spans="1:71" x14ac:dyDescent="0.25">
      <c r="A802" s="107" t="s">
        <v>1078</v>
      </c>
      <c r="B802" s="45" t="s">
        <v>1148</v>
      </c>
      <c r="C802" s="45">
        <v>2017</v>
      </c>
      <c r="D802" s="45">
        <v>343</v>
      </c>
      <c r="E802" s="45">
        <v>799</v>
      </c>
      <c r="F802" s="45">
        <v>77255.5</v>
      </c>
      <c r="G802" s="45">
        <v>81578.5</v>
      </c>
      <c r="H802" s="45"/>
      <c r="I802" s="45">
        <v>117.2</v>
      </c>
      <c r="J802" s="45">
        <v>2968</v>
      </c>
      <c r="K802" s="45">
        <v>1106</v>
      </c>
      <c r="L802" s="45">
        <v>0.38240917782026768</v>
      </c>
      <c r="M802" s="45">
        <v>5.092E-2</v>
      </c>
      <c r="N802" s="83">
        <v>1.2134470520496252</v>
      </c>
      <c r="O802" s="84">
        <v>0.22825887174507201</v>
      </c>
      <c r="P802" s="84">
        <v>2.6902253830529013</v>
      </c>
      <c r="Q802" s="84">
        <v>3.2526199999999998E-2</v>
      </c>
      <c r="R802" s="84">
        <v>2.4010120498436076</v>
      </c>
      <c r="S802" s="46">
        <v>0.89249475711916348</v>
      </c>
      <c r="T802" s="45">
        <v>239</v>
      </c>
      <c r="U802" s="45">
        <v>27.989095957976112</v>
      </c>
      <c r="V802" s="45"/>
      <c r="W802" s="45"/>
      <c r="X802" s="45">
        <v>206.33890005291602</v>
      </c>
      <c r="Y802" s="45">
        <v>4.9542218537852714</v>
      </c>
      <c r="Z802" s="45">
        <v>206.16630731092678</v>
      </c>
      <c r="AA802" s="45">
        <v>4.9011685448326761</v>
      </c>
      <c r="AB802" s="47">
        <v>206.16630731092678</v>
      </c>
      <c r="AC802" s="47">
        <v>4.9011685448326761</v>
      </c>
      <c r="AD802" s="48" t="s">
        <v>714</v>
      </c>
      <c r="AE802" s="45" t="s">
        <v>688</v>
      </c>
      <c r="AF802" s="45"/>
      <c r="AG802" s="45"/>
      <c r="AH802" s="49">
        <v>209.7</v>
      </c>
      <c r="AI802" s="49">
        <v>1.9</v>
      </c>
      <c r="AJ802" s="50"/>
      <c r="AK802" s="45" t="s">
        <v>1783</v>
      </c>
      <c r="AL802" s="90">
        <v>4.2</v>
      </c>
      <c r="AM802" s="90">
        <v>1.3</v>
      </c>
      <c r="AN802" s="90">
        <v>4040</v>
      </c>
      <c r="AO802" s="79" t="s">
        <v>684</v>
      </c>
      <c r="AP802" s="90">
        <v>31.6</v>
      </c>
      <c r="AQ802" s="90">
        <v>7.8E-2</v>
      </c>
      <c r="AR802" s="90">
        <v>2.36</v>
      </c>
      <c r="AS802" s="90">
        <v>7.07</v>
      </c>
      <c r="AT802" s="90">
        <v>2.09</v>
      </c>
      <c r="AU802" s="90">
        <v>54.5</v>
      </c>
      <c r="AV802" s="90">
        <v>22.1</v>
      </c>
      <c r="AW802" s="90">
        <v>294</v>
      </c>
      <c r="AX802" s="90">
        <v>126</v>
      </c>
      <c r="AY802" s="90">
        <v>643</v>
      </c>
      <c r="AZ802" s="90">
        <v>146</v>
      </c>
      <c r="BA802" s="90">
        <v>1620</v>
      </c>
      <c r="BB802" s="90">
        <v>300</v>
      </c>
      <c r="BC802" s="90">
        <v>9640</v>
      </c>
      <c r="BD802" s="45"/>
      <c r="BE802" s="45"/>
      <c r="BF802" s="48" t="s">
        <v>734</v>
      </c>
      <c r="BG802" s="48" t="s">
        <v>734</v>
      </c>
      <c r="BH802" s="48" t="s">
        <v>734</v>
      </c>
      <c r="BI802" s="48" t="s">
        <v>734</v>
      </c>
      <c r="BJ802" s="48" t="s">
        <v>734</v>
      </c>
      <c r="BK802" s="48" t="s">
        <v>734</v>
      </c>
      <c r="BL802" s="48" t="s">
        <v>734</v>
      </c>
      <c r="BM802" s="48" t="s">
        <v>734</v>
      </c>
      <c r="BN802" s="51" t="s">
        <v>734</v>
      </c>
      <c r="BO802" s="51" t="s">
        <v>734</v>
      </c>
      <c r="BP802" s="51" t="s">
        <v>734</v>
      </c>
      <c r="BQ802" s="52" t="s">
        <v>734</v>
      </c>
      <c r="BR802" s="52" t="s">
        <v>734</v>
      </c>
      <c r="BS802" s="52" t="s">
        <v>734</v>
      </c>
    </row>
    <row r="803" spans="1:71" x14ac:dyDescent="0.25">
      <c r="A803" s="94" t="s">
        <v>1079</v>
      </c>
      <c r="B803" s="4" t="s">
        <v>1148</v>
      </c>
      <c r="C803" s="4">
        <v>2017</v>
      </c>
      <c r="D803" s="4">
        <v>344</v>
      </c>
      <c r="E803" s="4">
        <v>800</v>
      </c>
      <c r="F803" s="4">
        <v>77240.5</v>
      </c>
      <c r="G803" s="4">
        <v>81422.5</v>
      </c>
      <c r="I803" s="4">
        <v>37.4</v>
      </c>
      <c r="J803" s="4">
        <v>697</v>
      </c>
      <c r="K803" s="4">
        <v>346</v>
      </c>
      <c r="L803" s="4">
        <v>0.50787201625190448</v>
      </c>
      <c r="M803" s="4">
        <v>5.1180000000000003E-2</v>
      </c>
      <c r="N803" s="19">
        <v>1.555814399941656</v>
      </c>
      <c r="O803" s="78">
        <v>0.23778844289088003</v>
      </c>
      <c r="P803" s="78">
        <v>2.802875363392523</v>
      </c>
      <c r="Q803" s="78">
        <v>3.3711999999999999E-2</v>
      </c>
      <c r="R803" s="78">
        <v>2.3314269998537274</v>
      </c>
      <c r="S803" s="38">
        <v>0.83179831336910848</v>
      </c>
      <c r="T803" s="4">
        <v>247</v>
      </c>
      <c r="U803" s="4">
        <v>35.809886020915293</v>
      </c>
      <c r="X803" s="4">
        <v>213.73798418782869</v>
      </c>
      <c r="Y803" s="4">
        <v>4.9831450722981279</v>
      </c>
      <c r="Z803" s="4">
        <v>213.53305383189524</v>
      </c>
      <c r="AA803" s="4">
        <v>4.9293808839563003</v>
      </c>
      <c r="AB803" s="39">
        <v>213.53305383189524</v>
      </c>
      <c r="AC803" s="39">
        <v>4.9293808839563003</v>
      </c>
      <c r="AD803" s="20" t="s">
        <v>714</v>
      </c>
      <c r="AH803" s="40">
        <v>209.7</v>
      </c>
      <c r="AI803" s="40">
        <v>1.9</v>
      </c>
      <c r="AJ803" s="41"/>
      <c r="AK803" s="82" t="s">
        <v>1782</v>
      </c>
      <c r="AL803" s="73">
        <v>5.3</v>
      </c>
      <c r="AM803" s="73">
        <v>1.4</v>
      </c>
      <c r="AN803" s="73">
        <v>1573</v>
      </c>
      <c r="AO803" s="79" t="s">
        <v>684</v>
      </c>
      <c r="AP803" s="73">
        <v>47</v>
      </c>
      <c r="AQ803" s="73">
        <v>3.9</v>
      </c>
      <c r="AR803" s="73">
        <v>22</v>
      </c>
      <c r="AS803" s="73">
        <v>6.9</v>
      </c>
      <c r="AT803" s="73">
        <v>1.9</v>
      </c>
      <c r="AU803" s="73">
        <v>26.7</v>
      </c>
      <c r="AV803" s="73">
        <v>9.1999999999999993</v>
      </c>
      <c r="AW803" s="73">
        <v>109</v>
      </c>
      <c r="AX803" s="73">
        <v>47</v>
      </c>
      <c r="AY803" s="73">
        <v>241</v>
      </c>
      <c r="AZ803" s="73">
        <v>60</v>
      </c>
      <c r="BA803" s="73">
        <v>594</v>
      </c>
      <c r="BB803" s="73">
        <v>129</v>
      </c>
      <c r="BC803" s="75">
        <v>9200</v>
      </c>
      <c r="BD803" s="82"/>
      <c r="BF803" s="20">
        <v>2.1259999999999999E-3</v>
      </c>
      <c r="BG803" s="20">
        <v>3.0000000000000001E-5</v>
      </c>
      <c r="BH803" s="20">
        <v>1.46736</v>
      </c>
      <c r="BI803" s="20">
        <v>1E-4</v>
      </c>
      <c r="BJ803" s="20">
        <v>7.6859999999999998E-2</v>
      </c>
      <c r="BK803" s="20">
        <v>5.0000000000000001E-4</v>
      </c>
      <c r="BL803" s="20">
        <v>0.28264800000000001</v>
      </c>
      <c r="BM803" s="20">
        <v>4.35E-5</v>
      </c>
      <c r="BN803" s="42">
        <v>0.28263950743910604</v>
      </c>
      <c r="BO803" s="42">
        <v>-0.39884369820386567</v>
      </c>
      <c r="BP803" s="42">
        <v>1.5390015862974995</v>
      </c>
      <c r="BQ803" s="43">
        <v>0.2826396601845772</v>
      </c>
      <c r="BR803" s="43">
        <v>-0.47884271180187454</v>
      </c>
      <c r="BS803" s="43">
        <v>1.5389884422376336</v>
      </c>
    </row>
    <row r="804" spans="1:71" x14ac:dyDescent="0.25">
      <c r="A804" s="94" t="s">
        <v>1080</v>
      </c>
      <c r="B804" s="4" t="s">
        <v>1148</v>
      </c>
      <c r="C804" s="4">
        <v>2017</v>
      </c>
      <c r="D804" s="4">
        <v>345</v>
      </c>
      <c r="E804" s="4">
        <v>801</v>
      </c>
      <c r="F804" s="4">
        <v>77570.5</v>
      </c>
      <c r="G804" s="4">
        <v>81086.5</v>
      </c>
      <c r="I804" s="4">
        <v>11.88</v>
      </c>
      <c r="J804" s="4">
        <v>311</v>
      </c>
      <c r="K804" s="4">
        <v>114.8</v>
      </c>
      <c r="L804" s="4">
        <v>0.37537537537537535</v>
      </c>
      <c r="M804" s="4">
        <v>5.0500000000000003E-2</v>
      </c>
      <c r="N804" s="19">
        <v>2.3967963783203392</v>
      </c>
      <c r="O804" s="78">
        <v>0.22985465203400005</v>
      </c>
      <c r="P804" s="78">
        <v>4.2235359881008376</v>
      </c>
      <c r="Q804" s="78">
        <v>3.3026E-2</v>
      </c>
      <c r="R804" s="78">
        <v>3.4775887283653057</v>
      </c>
      <c r="S804" s="38">
        <v>0.82338323579173389</v>
      </c>
      <c r="T804" s="4">
        <v>211</v>
      </c>
      <c r="U804" s="4">
        <v>55.47648951119524</v>
      </c>
      <c r="X804" s="4">
        <v>209.45855774990576</v>
      </c>
      <c r="Y804" s="4">
        <v>7.2841071949072571</v>
      </c>
      <c r="Z804" s="4">
        <v>209.40989547063847</v>
      </c>
      <c r="AA804" s="4">
        <v>7.2125273218226811</v>
      </c>
      <c r="AB804" s="39">
        <v>209.40989547063847</v>
      </c>
      <c r="AC804" s="39">
        <v>7.2125273218226811</v>
      </c>
      <c r="AD804" s="20" t="s">
        <v>714</v>
      </c>
      <c r="AH804" s="40">
        <v>209.7</v>
      </c>
      <c r="AI804" s="40">
        <v>1.9</v>
      </c>
      <c r="AJ804" s="41"/>
      <c r="AL804" s="20">
        <v>7.3</v>
      </c>
      <c r="AM804" s="20">
        <v>1.2</v>
      </c>
      <c r="AN804" s="20">
        <v>714</v>
      </c>
      <c r="AO804" s="74" t="s">
        <v>684</v>
      </c>
      <c r="AP804" s="20">
        <v>6.94</v>
      </c>
      <c r="AQ804" s="20">
        <v>3.9E-2</v>
      </c>
      <c r="AR804" s="20">
        <v>0.76</v>
      </c>
      <c r="AS804" s="20">
        <v>1.52</v>
      </c>
      <c r="AT804" s="20">
        <v>0.5</v>
      </c>
      <c r="AU804" s="20">
        <v>8.1</v>
      </c>
      <c r="AV804" s="20">
        <v>3.19</v>
      </c>
      <c r="AW804" s="20">
        <v>40.6</v>
      </c>
      <c r="AX804" s="20">
        <v>20.2</v>
      </c>
      <c r="AY804" s="20">
        <v>109</v>
      </c>
      <c r="AZ804" s="20">
        <v>29.5</v>
      </c>
      <c r="BA804" s="20">
        <v>315</v>
      </c>
      <c r="BB804" s="20">
        <v>64</v>
      </c>
      <c r="BC804" s="20">
        <v>8310</v>
      </c>
      <c r="BF804" s="20">
        <v>1.39E-3</v>
      </c>
      <c r="BG804" s="20">
        <v>3.8999999999999999E-5</v>
      </c>
      <c r="BH804" s="20">
        <v>1.46723</v>
      </c>
      <c r="BI804" s="20">
        <v>1.1E-4</v>
      </c>
      <c r="BJ804" s="20">
        <v>5.21E-2</v>
      </c>
      <c r="BK804" s="20">
        <v>1.1999999999999999E-3</v>
      </c>
      <c r="BL804" s="20">
        <v>0.282744</v>
      </c>
      <c r="BM804" s="20">
        <v>4.1999999999999998E-5</v>
      </c>
      <c r="BN804" s="42">
        <v>0.28273855490361594</v>
      </c>
      <c r="BO804" s="42">
        <v>3.0134922888747084</v>
      </c>
      <c r="BP804" s="42">
        <v>1.4859189148057703</v>
      </c>
      <c r="BQ804" s="43">
        <v>0.28273854734551379</v>
      </c>
      <c r="BR804" s="43">
        <v>3.0196905702006838</v>
      </c>
      <c r="BS804" s="43">
        <v>1.4859198752639222</v>
      </c>
    </row>
    <row r="805" spans="1:71" x14ac:dyDescent="0.25">
      <c r="A805" s="93" t="s">
        <v>1081</v>
      </c>
      <c r="B805" s="53" t="s">
        <v>1148</v>
      </c>
      <c r="C805" s="53">
        <v>2017</v>
      </c>
      <c r="D805" s="53">
        <v>346</v>
      </c>
      <c r="E805" s="53">
        <v>802</v>
      </c>
      <c r="F805" s="53">
        <v>77528</v>
      </c>
      <c r="G805" s="53">
        <v>80898.5</v>
      </c>
      <c r="H805" s="53"/>
      <c r="I805" s="53">
        <v>58.2</v>
      </c>
      <c r="J805" s="53">
        <v>1016</v>
      </c>
      <c r="K805" s="53">
        <v>532</v>
      </c>
      <c r="L805" s="53">
        <v>0.54083288263926443</v>
      </c>
      <c r="M805" s="53">
        <v>5.2069999999999998E-2</v>
      </c>
      <c r="N805" s="80">
        <v>1.6296234398910794</v>
      </c>
      <c r="O805" s="81">
        <v>0.23601605600148803</v>
      </c>
      <c r="P805" s="81">
        <v>3.4134466968131822</v>
      </c>
      <c r="Q805" s="81">
        <v>3.2888800000000003E-2</v>
      </c>
      <c r="R805" s="81">
        <v>2.9993242232446944</v>
      </c>
      <c r="S805" s="54">
        <v>0.87867908587671362</v>
      </c>
      <c r="T805" s="53">
        <v>286</v>
      </c>
      <c r="U805" s="53">
        <v>37.242534291875209</v>
      </c>
      <c r="V805" s="53"/>
      <c r="W805" s="53"/>
      <c r="X805" s="53">
        <v>208.60233144999722</v>
      </c>
      <c r="Y805" s="53">
        <v>6.2566602574329515</v>
      </c>
      <c r="Z805" s="53">
        <v>208.14346536964774</v>
      </c>
      <c r="AA805" s="53">
        <v>6.1811369471464488</v>
      </c>
      <c r="AB805" s="55">
        <v>208.14346536964774</v>
      </c>
      <c r="AC805" s="55">
        <v>6.1811369471464488</v>
      </c>
      <c r="AD805" s="56" t="s">
        <v>714</v>
      </c>
      <c r="AE805" s="53" t="s">
        <v>1620</v>
      </c>
      <c r="AF805" s="53" t="s">
        <v>1775</v>
      </c>
      <c r="AG805" s="53"/>
      <c r="AH805" s="57">
        <v>209.7</v>
      </c>
      <c r="AI805" s="57">
        <v>1.9</v>
      </c>
      <c r="AJ805" s="58"/>
      <c r="AK805" s="53"/>
      <c r="AL805" s="56">
        <v>2.7</v>
      </c>
      <c r="AM805" s="56">
        <v>1.2</v>
      </c>
      <c r="AN805" s="56">
        <v>891</v>
      </c>
      <c r="AO805" s="74" t="s">
        <v>684</v>
      </c>
      <c r="AP805" s="56">
        <v>19.3</v>
      </c>
      <c r="AQ805" s="56">
        <v>7.3999999999999996E-2</v>
      </c>
      <c r="AR805" s="56">
        <v>1.23</v>
      </c>
      <c r="AS805" s="56">
        <v>2.68</v>
      </c>
      <c r="AT805" s="56">
        <v>0.68500000000000005</v>
      </c>
      <c r="AU805" s="56">
        <v>14.5</v>
      </c>
      <c r="AV805" s="56">
        <v>5.09</v>
      </c>
      <c r="AW805" s="56">
        <v>66.2</v>
      </c>
      <c r="AX805" s="56">
        <v>29.6</v>
      </c>
      <c r="AY805" s="56">
        <v>138</v>
      </c>
      <c r="AZ805" s="56">
        <v>34.9</v>
      </c>
      <c r="BA805" s="56">
        <v>382</v>
      </c>
      <c r="BB805" s="56">
        <v>70.7</v>
      </c>
      <c r="BC805" s="56">
        <v>8690</v>
      </c>
      <c r="BD805" s="53"/>
      <c r="BE805" s="53"/>
      <c r="BF805" s="56" t="s">
        <v>734</v>
      </c>
      <c r="BG805" s="56" t="s">
        <v>734</v>
      </c>
      <c r="BH805" s="56" t="s">
        <v>734</v>
      </c>
      <c r="BI805" s="56" t="s">
        <v>734</v>
      </c>
      <c r="BJ805" s="56" t="s">
        <v>734</v>
      </c>
      <c r="BK805" s="56" t="s">
        <v>734</v>
      </c>
      <c r="BL805" s="56" t="s">
        <v>734</v>
      </c>
      <c r="BM805" s="56" t="s">
        <v>734</v>
      </c>
      <c r="BN805" s="59" t="s">
        <v>734</v>
      </c>
      <c r="BO805" s="59" t="s">
        <v>734</v>
      </c>
      <c r="BP805" s="59" t="s">
        <v>734</v>
      </c>
      <c r="BQ805" s="60" t="s">
        <v>734</v>
      </c>
      <c r="BR805" s="60" t="s">
        <v>734</v>
      </c>
      <c r="BS805" s="60" t="s">
        <v>734</v>
      </c>
    </row>
    <row r="806" spans="1:71" x14ac:dyDescent="0.25">
      <c r="A806" s="94" t="s">
        <v>1082</v>
      </c>
      <c r="B806" s="4" t="s">
        <v>1148</v>
      </c>
      <c r="C806" s="4">
        <v>2017</v>
      </c>
      <c r="D806" s="4">
        <v>347</v>
      </c>
      <c r="E806" s="4">
        <v>803</v>
      </c>
      <c r="F806" s="4">
        <v>77530</v>
      </c>
      <c r="G806" s="4">
        <v>80959.5</v>
      </c>
      <c r="I806" s="4">
        <v>41.2</v>
      </c>
      <c r="J806" s="4">
        <v>934</v>
      </c>
      <c r="K806" s="4">
        <v>396</v>
      </c>
      <c r="L806" s="4">
        <v>0.43440486533449174</v>
      </c>
      <c r="M806" s="4">
        <v>5.0500000000000003E-2</v>
      </c>
      <c r="N806" s="19">
        <v>1.3660854985160904</v>
      </c>
      <c r="O806" s="78">
        <v>0.23060491944420003</v>
      </c>
      <c r="P806" s="78">
        <v>2.7785298646487995</v>
      </c>
      <c r="Q806" s="78">
        <v>3.3133799999999998E-2</v>
      </c>
      <c r="R806" s="78">
        <v>2.419512062273987</v>
      </c>
      <c r="S806" s="38">
        <v>0.87078857530286369</v>
      </c>
      <c r="T806" s="4">
        <v>217</v>
      </c>
      <c r="U806" s="4">
        <v>31.619552046775844</v>
      </c>
      <c r="X806" s="4">
        <v>210.13122721226875</v>
      </c>
      <c r="Y806" s="4">
        <v>5.0841503890052016</v>
      </c>
      <c r="Z806" s="4">
        <v>210.08621133618232</v>
      </c>
      <c r="AA806" s="4">
        <v>5.032551137667217</v>
      </c>
      <c r="AB806" s="39">
        <v>210.08621133618232</v>
      </c>
      <c r="AC806" s="39">
        <v>5.032551137667217</v>
      </c>
      <c r="AD806" s="20" t="s">
        <v>714</v>
      </c>
      <c r="AH806" s="40">
        <v>209.7</v>
      </c>
      <c r="AI806" s="40">
        <v>1.9</v>
      </c>
      <c r="AJ806" s="41"/>
      <c r="AL806" s="20">
        <v>1.46</v>
      </c>
      <c r="AM806" s="20">
        <v>0.97</v>
      </c>
      <c r="AN806" s="20">
        <v>1387</v>
      </c>
      <c r="AO806" s="74" t="s">
        <v>684</v>
      </c>
      <c r="AP806" s="20">
        <v>19.8</v>
      </c>
      <c r="AQ806" s="20">
        <v>6.0999999999999999E-2</v>
      </c>
      <c r="AR806" s="20">
        <v>1.47</v>
      </c>
      <c r="AS806" s="20">
        <v>3.11</v>
      </c>
      <c r="AT806" s="20">
        <v>1.04</v>
      </c>
      <c r="AU806" s="20">
        <v>21.5</v>
      </c>
      <c r="AV806" s="20">
        <v>7.31</v>
      </c>
      <c r="AW806" s="20">
        <v>93.2</v>
      </c>
      <c r="AX806" s="20">
        <v>42.2</v>
      </c>
      <c r="AY806" s="20">
        <v>217</v>
      </c>
      <c r="AZ806" s="20">
        <v>52.9</v>
      </c>
      <c r="BA806" s="20">
        <v>588</v>
      </c>
      <c r="BB806" s="20">
        <v>119.9</v>
      </c>
      <c r="BC806" s="20">
        <v>7870</v>
      </c>
      <c r="BF806" s="20">
        <v>2.2230000000000001E-3</v>
      </c>
      <c r="BG806" s="20">
        <v>1.4E-5</v>
      </c>
      <c r="BH806" s="20">
        <v>1.4672499999999999</v>
      </c>
      <c r="BI806" s="20">
        <v>9.2999999999999997E-5</v>
      </c>
      <c r="BJ806" s="20">
        <v>8.1540000000000001E-2</v>
      </c>
      <c r="BK806" s="20">
        <v>6.3000000000000003E-4</v>
      </c>
      <c r="BL806" s="20">
        <v>0.28267900000000001</v>
      </c>
      <c r="BM806" s="20">
        <v>3.9499999999999998E-5</v>
      </c>
      <c r="BN806" s="42">
        <v>0.28267026358357117</v>
      </c>
      <c r="BO806" s="42">
        <v>0.61248194782148602</v>
      </c>
      <c r="BP806" s="42">
        <v>1.3974734661828001</v>
      </c>
      <c r="BQ806" s="43">
        <v>0.2826702796755951</v>
      </c>
      <c r="BR806" s="43">
        <v>0.60444562805406221</v>
      </c>
      <c r="BS806" s="43">
        <v>1.3974722636410697</v>
      </c>
    </row>
    <row r="807" spans="1:71" x14ac:dyDescent="0.25">
      <c r="A807" s="94" t="s">
        <v>1083</v>
      </c>
      <c r="B807" s="4" t="s">
        <v>1148</v>
      </c>
      <c r="C807" s="4">
        <v>2017</v>
      </c>
      <c r="D807" s="4">
        <v>348</v>
      </c>
      <c r="E807" s="4">
        <v>804</v>
      </c>
      <c r="F807" s="4">
        <v>77797.5</v>
      </c>
      <c r="G807" s="4">
        <v>80892.5</v>
      </c>
      <c r="I807" s="4">
        <v>23.55</v>
      </c>
      <c r="J807" s="4">
        <v>766</v>
      </c>
      <c r="K807" s="4">
        <v>249.2</v>
      </c>
      <c r="L807" s="4">
        <v>0.33145508783559829</v>
      </c>
      <c r="M807" s="4">
        <v>5.074E-2</v>
      </c>
      <c r="N807" s="19">
        <v>1.5942490618596823</v>
      </c>
      <c r="O807" s="78">
        <v>0.22765757732379202</v>
      </c>
      <c r="P807" s="78">
        <v>2.9747099521602558</v>
      </c>
      <c r="Q807" s="78">
        <v>3.2555599999999997E-2</v>
      </c>
      <c r="R807" s="78">
        <v>2.5114277270590115</v>
      </c>
      <c r="S807" s="38">
        <v>0.84425969840696391</v>
      </c>
      <c r="T807" s="4">
        <v>226</v>
      </c>
      <c r="U807" s="4">
        <v>36.82717190315195</v>
      </c>
      <c r="X807" s="4">
        <v>206.52245112677528</v>
      </c>
      <c r="Y807" s="4">
        <v>5.1866621001997304</v>
      </c>
      <c r="Z807" s="4">
        <v>206.39677308516866</v>
      </c>
      <c r="AA807" s="4">
        <v>5.1337646788055133</v>
      </c>
      <c r="AB807" s="39">
        <v>206.39677308516866</v>
      </c>
      <c r="AC807" s="39">
        <v>5.1337646788055133</v>
      </c>
      <c r="AD807" s="20" t="s">
        <v>714</v>
      </c>
      <c r="AH807" s="40">
        <v>209.7</v>
      </c>
      <c r="AI807" s="40">
        <v>1.9</v>
      </c>
      <c r="AJ807" s="41"/>
      <c r="AL807" s="20">
        <v>1.31</v>
      </c>
      <c r="AM807" s="20">
        <v>0.66</v>
      </c>
      <c r="AN807" s="20">
        <v>915</v>
      </c>
      <c r="AO807" s="74" t="s">
        <v>684</v>
      </c>
      <c r="AP807" s="20">
        <v>13.62</v>
      </c>
      <c r="AQ807" s="20">
        <v>3.3000000000000002E-2</v>
      </c>
      <c r="AR807" s="20">
        <v>1.01</v>
      </c>
      <c r="AS807" s="20">
        <v>1.73</v>
      </c>
      <c r="AT807" s="20">
        <v>0.54800000000000004</v>
      </c>
      <c r="AU807" s="20">
        <v>12</v>
      </c>
      <c r="AV807" s="20">
        <v>4.58</v>
      </c>
      <c r="AW807" s="20">
        <v>59.9</v>
      </c>
      <c r="AX807" s="20">
        <v>28.5</v>
      </c>
      <c r="AY807" s="20">
        <v>158</v>
      </c>
      <c r="AZ807" s="20">
        <v>40.200000000000003</v>
      </c>
      <c r="BA807" s="20">
        <v>448</v>
      </c>
      <c r="BB807" s="20">
        <v>92.6</v>
      </c>
      <c r="BC807" s="20">
        <v>8200</v>
      </c>
      <c r="BF807" s="20">
        <v>2.5200000000000001E-3</v>
      </c>
      <c r="BG807" s="20">
        <v>1.1E-4</v>
      </c>
      <c r="BH807" s="20">
        <v>1.46719</v>
      </c>
      <c r="BI807" s="20">
        <v>1.2E-4</v>
      </c>
      <c r="BJ807" s="20">
        <v>7.9799999999999996E-2</v>
      </c>
      <c r="BK807" s="20">
        <v>2.3E-3</v>
      </c>
      <c r="BL807" s="20">
        <v>0.28276099999999998</v>
      </c>
      <c r="BM807" s="20">
        <v>4.7000000000000004E-5</v>
      </c>
      <c r="BN807" s="42">
        <v>0.28275127062838507</v>
      </c>
      <c r="BO807" s="42">
        <v>3.3962070311699399</v>
      </c>
      <c r="BP807" s="42">
        <v>1.6628028609229044</v>
      </c>
      <c r="BQ807" s="43">
        <v>0.28275111461201058</v>
      </c>
      <c r="BR807" s="43">
        <v>3.4643084527075096</v>
      </c>
      <c r="BS807" s="43">
        <v>1.6628150985096275</v>
      </c>
    </row>
    <row r="808" spans="1:71" x14ac:dyDescent="0.25">
      <c r="A808" s="94" t="s">
        <v>1084</v>
      </c>
      <c r="B808" s="4" t="s">
        <v>1148</v>
      </c>
      <c r="C808" s="4">
        <v>2017</v>
      </c>
      <c r="D808" s="4">
        <v>349</v>
      </c>
      <c r="E808" s="4">
        <v>805</v>
      </c>
      <c r="F808" s="4">
        <v>77218</v>
      </c>
      <c r="G808" s="4">
        <v>80836</v>
      </c>
      <c r="I808" s="4">
        <v>16.2</v>
      </c>
      <c r="J808" s="4">
        <v>424</v>
      </c>
      <c r="K808" s="4">
        <v>166</v>
      </c>
      <c r="L808" s="4">
        <v>0.390625</v>
      </c>
      <c r="M808" s="4">
        <v>5.0590000000000003E-2</v>
      </c>
      <c r="N808" s="19">
        <v>1.9213799890885133</v>
      </c>
      <c r="O808" s="78">
        <v>0.22513971771242006</v>
      </c>
      <c r="P808" s="78">
        <v>3.5789692696728022</v>
      </c>
      <c r="Q808" s="78">
        <v>3.2291E-2</v>
      </c>
      <c r="R808" s="78">
        <v>3.0194900183296673</v>
      </c>
      <c r="S808" s="38">
        <v>0.84367587168629599</v>
      </c>
      <c r="T808" s="4">
        <v>219</v>
      </c>
      <c r="U808" s="4">
        <v>44.439132474730208</v>
      </c>
      <c r="X808" s="4">
        <v>204.87030328372981</v>
      </c>
      <c r="Y808" s="4">
        <v>6.1860383581739384</v>
      </c>
      <c r="Z808" s="4">
        <v>204.77460168391463</v>
      </c>
      <c r="AA808" s="4">
        <v>6.1243007056768732</v>
      </c>
      <c r="AB808" s="39">
        <v>204.77460168391463</v>
      </c>
      <c r="AC808" s="39">
        <v>6.1243007056768732</v>
      </c>
      <c r="AD808" s="20" t="s">
        <v>714</v>
      </c>
      <c r="AH808" s="40">
        <v>209.7</v>
      </c>
      <c r="AI808" s="40">
        <v>1.9</v>
      </c>
      <c r="AJ808" s="41"/>
      <c r="AL808" s="20">
        <v>4</v>
      </c>
      <c r="AM808" s="20">
        <v>1.1000000000000001</v>
      </c>
      <c r="AN808" s="20">
        <v>1390</v>
      </c>
      <c r="AO808" s="20">
        <v>4.62E-3</v>
      </c>
      <c r="AP808" s="20">
        <v>10.199999999999999</v>
      </c>
      <c r="AQ808" s="20">
        <v>4.4999999999999998E-2</v>
      </c>
      <c r="AR808" s="20">
        <v>1.1499999999999999</v>
      </c>
      <c r="AS808" s="20">
        <v>2.39</v>
      </c>
      <c r="AT808" s="20">
        <v>1.17</v>
      </c>
      <c r="AU808" s="20">
        <v>19.2</v>
      </c>
      <c r="AV808" s="20">
        <v>7.5</v>
      </c>
      <c r="AW808" s="20">
        <v>101</v>
      </c>
      <c r="AX808" s="20">
        <v>43.7</v>
      </c>
      <c r="AY808" s="20">
        <v>228</v>
      </c>
      <c r="AZ808" s="20">
        <v>54.2</v>
      </c>
      <c r="BA808" s="20">
        <v>586</v>
      </c>
      <c r="BB808" s="20">
        <v>125</v>
      </c>
      <c r="BC808" s="20">
        <v>7690</v>
      </c>
      <c r="BF808" s="20">
        <v>2.4099999999999998E-3</v>
      </c>
      <c r="BG808" s="20">
        <v>2.5000000000000001E-5</v>
      </c>
      <c r="BH808" s="20">
        <v>1.4672769999999999</v>
      </c>
      <c r="BI808" s="20">
        <v>9.1000000000000003E-5</v>
      </c>
      <c r="BJ808" s="20">
        <v>8.8900000000000007E-2</v>
      </c>
      <c r="BK808" s="20">
        <v>1.4E-3</v>
      </c>
      <c r="BL808" s="20">
        <v>0.28281099999999998</v>
      </c>
      <c r="BM808" s="20">
        <v>4.4499999999999997E-5</v>
      </c>
      <c r="BN808" s="42">
        <v>0.28280176859298467</v>
      </c>
      <c r="BO808" s="42">
        <v>5.1466048574955181</v>
      </c>
      <c r="BP808" s="42">
        <v>1.5743502105071456</v>
      </c>
      <c r="BQ808" s="43">
        <v>0.28280154611704189</v>
      </c>
      <c r="BR808" s="43">
        <v>5.2485269209334717</v>
      </c>
      <c r="BS808" s="43">
        <v>1.5743674868867745</v>
      </c>
    </row>
    <row r="809" spans="1:71" x14ac:dyDescent="0.25">
      <c r="A809" s="107" t="s">
        <v>1085</v>
      </c>
      <c r="B809" s="45" t="s">
        <v>1148</v>
      </c>
      <c r="C809" s="45">
        <v>2017</v>
      </c>
      <c r="D809" s="45">
        <v>350</v>
      </c>
      <c r="E809" s="45">
        <v>806</v>
      </c>
      <c r="F809" s="45">
        <v>77211</v>
      </c>
      <c r="G809" s="45">
        <v>81012</v>
      </c>
      <c r="H809" s="45"/>
      <c r="I809" s="45">
        <v>177.8</v>
      </c>
      <c r="J809" s="45">
        <v>4127</v>
      </c>
      <c r="K809" s="45">
        <v>1769</v>
      </c>
      <c r="L809" s="45">
        <v>0.43346337234503685</v>
      </c>
      <c r="M809" s="45">
        <v>5.0810000000000001E-2</v>
      </c>
      <c r="N809" s="83">
        <v>1.1514164699312655</v>
      </c>
      <c r="O809" s="84">
        <v>0.23085389207137602</v>
      </c>
      <c r="P809" s="84">
        <v>2.3513047886506344</v>
      </c>
      <c r="Q809" s="84">
        <v>3.2967200000000002E-2</v>
      </c>
      <c r="R809" s="84">
        <v>2.0500912959920656</v>
      </c>
      <c r="S809" s="46">
        <v>0.87189517321936449</v>
      </c>
      <c r="T809" s="45">
        <v>234</v>
      </c>
      <c r="U809" s="45">
        <v>26.582365018752881</v>
      </c>
      <c r="V809" s="45"/>
      <c r="W809" s="45"/>
      <c r="X809" s="45">
        <v>209.09161754693451</v>
      </c>
      <c r="Y809" s="45">
        <v>4.2865690519787227</v>
      </c>
      <c r="Z809" s="45">
        <v>208.96070798640986</v>
      </c>
      <c r="AA809" s="45">
        <v>4.2415149180581802</v>
      </c>
      <c r="AB809" s="47">
        <v>208.96070798640986</v>
      </c>
      <c r="AC809" s="47">
        <v>4.2415149180581802</v>
      </c>
      <c r="AD809" s="48" t="s">
        <v>714</v>
      </c>
      <c r="AE809" s="45" t="s">
        <v>688</v>
      </c>
      <c r="AF809" s="45"/>
      <c r="AG809" s="45"/>
      <c r="AH809" s="49">
        <v>209.7</v>
      </c>
      <c r="AI809" s="49">
        <v>1.9</v>
      </c>
      <c r="AJ809" s="50"/>
      <c r="AK809" s="45"/>
      <c r="AL809" s="48">
        <v>16.899999999999999</v>
      </c>
      <c r="AM809" s="48">
        <v>1.4</v>
      </c>
      <c r="AN809" s="48">
        <v>3240</v>
      </c>
      <c r="AO809" s="74" t="s">
        <v>684</v>
      </c>
      <c r="AP809" s="48">
        <v>46.7</v>
      </c>
      <c r="AQ809" s="48">
        <v>0.53</v>
      </c>
      <c r="AR809" s="48">
        <v>4.91</v>
      </c>
      <c r="AS809" s="48">
        <v>8.0399999999999991</v>
      </c>
      <c r="AT809" s="48">
        <v>1.29</v>
      </c>
      <c r="AU809" s="48">
        <v>48.9</v>
      </c>
      <c r="AV809" s="48">
        <v>20.399999999999999</v>
      </c>
      <c r="AW809" s="48">
        <v>258</v>
      </c>
      <c r="AX809" s="48">
        <v>107.4</v>
      </c>
      <c r="AY809" s="48">
        <v>530</v>
      </c>
      <c r="AZ809" s="48">
        <v>113.2</v>
      </c>
      <c r="BA809" s="48">
        <v>1220</v>
      </c>
      <c r="BB809" s="48">
        <v>229</v>
      </c>
      <c r="BC809" s="48">
        <v>11120</v>
      </c>
      <c r="BD809" s="45"/>
      <c r="BE809" s="45"/>
      <c r="BF809" s="48" t="s">
        <v>734</v>
      </c>
      <c r="BG809" s="48" t="s">
        <v>734</v>
      </c>
      <c r="BH809" s="48" t="s">
        <v>734</v>
      </c>
      <c r="BI809" s="48" t="s">
        <v>734</v>
      </c>
      <c r="BJ809" s="48" t="s">
        <v>734</v>
      </c>
      <c r="BK809" s="48" t="s">
        <v>734</v>
      </c>
      <c r="BL809" s="48" t="s">
        <v>734</v>
      </c>
      <c r="BM809" s="48" t="s">
        <v>734</v>
      </c>
      <c r="BN809" s="51" t="s">
        <v>734</v>
      </c>
      <c r="BO809" s="51" t="s">
        <v>734</v>
      </c>
      <c r="BP809" s="51" t="s">
        <v>734</v>
      </c>
      <c r="BQ809" s="52" t="s">
        <v>734</v>
      </c>
      <c r="BR809" s="52" t="s">
        <v>734</v>
      </c>
      <c r="BS809" s="52" t="s">
        <v>734</v>
      </c>
    </row>
    <row r="810" spans="1:71" x14ac:dyDescent="0.25">
      <c r="A810" s="93" t="s">
        <v>1086</v>
      </c>
      <c r="B810" s="53" t="s">
        <v>1148</v>
      </c>
      <c r="C810" s="53">
        <v>2017</v>
      </c>
      <c r="D810" s="53">
        <v>351</v>
      </c>
      <c r="E810" s="53">
        <v>807</v>
      </c>
      <c r="F810" s="53">
        <v>76974.5</v>
      </c>
      <c r="G810" s="53">
        <v>80954.5</v>
      </c>
      <c r="H810" s="53"/>
      <c r="I810" s="53">
        <v>10.01</v>
      </c>
      <c r="J810" s="53">
        <v>296</v>
      </c>
      <c r="K810" s="53">
        <v>85</v>
      </c>
      <c r="L810" s="53">
        <v>0.28320589068252616</v>
      </c>
      <c r="M810" s="53">
        <v>5.6980000000000003E-2</v>
      </c>
      <c r="N810" s="80">
        <v>1.8105223130300863</v>
      </c>
      <c r="O810" s="81">
        <v>0.25850233338344802</v>
      </c>
      <c r="P810" s="81">
        <v>3.3084032412197408</v>
      </c>
      <c r="Q810" s="81">
        <v>3.2918200000000002E-2</v>
      </c>
      <c r="R810" s="81">
        <v>2.7690324953913907</v>
      </c>
      <c r="S810" s="54">
        <v>0.83696946638539282</v>
      </c>
      <c r="T810" s="53">
        <v>488</v>
      </c>
      <c r="U810" s="53">
        <v>39.932827539839785</v>
      </c>
      <c r="V810" s="53"/>
      <c r="W810" s="53"/>
      <c r="X810" s="53">
        <v>208.78581808838814</v>
      </c>
      <c r="Y810" s="53">
        <v>5.7813471486362236</v>
      </c>
      <c r="Z810" s="53">
        <v>207.05792508654301</v>
      </c>
      <c r="AA810" s="53">
        <v>5.6790612400204701</v>
      </c>
      <c r="AB810" s="55">
        <v>207.05792508654301</v>
      </c>
      <c r="AC810" s="55">
        <v>5.6790612400204701</v>
      </c>
      <c r="AD810" s="56" t="s">
        <v>714</v>
      </c>
      <c r="AE810" s="53" t="s">
        <v>715</v>
      </c>
      <c r="AF810" s="53" t="s">
        <v>1775</v>
      </c>
      <c r="AG810" s="53"/>
      <c r="AH810" s="57">
        <v>209.7</v>
      </c>
      <c r="AI810" s="57">
        <v>1.9</v>
      </c>
      <c r="AJ810" s="58"/>
      <c r="AK810" s="53"/>
      <c r="AL810" s="56">
        <v>40</v>
      </c>
      <c r="AM810" s="56">
        <v>13</v>
      </c>
      <c r="AN810" s="56">
        <v>574</v>
      </c>
      <c r="AO810" s="74" t="s">
        <v>684</v>
      </c>
      <c r="AP810" s="56">
        <v>7.13</v>
      </c>
      <c r="AQ810" s="56">
        <v>1.9E-2</v>
      </c>
      <c r="AR810" s="56">
        <v>0.33100000000000002</v>
      </c>
      <c r="AS810" s="56">
        <v>0.8</v>
      </c>
      <c r="AT810" s="56">
        <v>0.318</v>
      </c>
      <c r="AU810" s="56">
        <v>8.6</v>
      </c>
      <c r="AV810" s="56">
        <v>3.08</v>
      </c>
      <c r="AW810" s="56">
        <v>38.799999999999997</v>
      </c>
      <c r="AX810" s="56">
        <v>17.899999999999999</v>
      </c>
      <c r="AY810" s="56">
        <v>91</v>
      </c>
      <c r="AZ810" s="56">
        <v>20.9</v>
      </c>
      <c r="BA810" s="56">
        <v>220</v>
      </c>
      <c r="BB810" s="56">
        <v>49.5</v>
      </c>
      <c r="BC810" s="56">
        <v>9620</v>
      </c>
      <c r="BD810" s="53"/>
      <c r="BE810" s="53"/>
      <c r="BF810" s="56" t="s">
        <v>734</v>
      </c>
      <c r="BG810" s="56" t="s">
        <v>734</v>
      </c>
      <c r="BH810" s="56" t="s">
        <v>734</v>
      </c>
      <c r="BI810" s="56" t="s">
        <v>734</v>
      </c>
      <c r="BJ810" s="56" t="s">
        <v>734</v>
      </c>
      <c r="BK810" s="56" t="s">
        <v>734</v>
      </c>
      <c r="BL810" s="56" t="s">
        <v>734</v>
      </c>
      <c r="BM810" s="56" t="s">
        <v>734</v>
      </c>
      <c r="BN810" s="59" t="s">
        <v>734</v>
      </c>
      <c r="BO810" s="59" t="s">
        <v>734</v>
      </c>
      <c r="BP810" s="59" t="s">
        <v>734</v>
      </c>
      <c r="BQ810" s="60" t="s">
        <v>734</v>
      </c>
      <c r="BR810" s="60" t="s">
        <v>734</v>
      </c>
      <c r="BS810" s="60" t="s">
        <v>734</v>
      </c>
    </row>
    <row r="811" spans="1:71" x14ac:dyDescent="0.25">
      <c r="A811" s="94" t="s">
        <v>1087</v>
      </c>
      <c r="B811" s="4" t="s">
        <v>1148</v>
      </c>
      <c r="C811" s="4">
        <v>2017</v>
      </c>
      <c r="D811" s="4">
        <v>352</v>
      </c>
      <c r="E811" s="4">
        <v>808</v>
      </c>
      <c r="F811" s="4">
        <v>76886.5</v>
      </c>
      <c r="G811" s="4">
        <v>80773</v>
      </c>
      <c r="I811" s="4">
        <v>24.04</v>
      </c>
      <c r="J811" s="4">
        <v>513</v>
      </c>
      <c r="K811" s="4">
        <v>253</v>
      </c>
      <c r="L811" s="4">
        <v>0.49950049950049957</v>
      </c>
      <c r="M811" s="4">
        <v>5.0840000000000003E-2</v>
      </c>
      <c r="N811" s="19">
        <v>1.5923477639152359</v>
      </c>
      <c r="O811" s="78">
        <v>0.23215750702065605</v>
      </c>
      <c r="P811" s="78">
        <v>3.1321830801547401</v>
      </c>
      <c r="Q811" s="78">
        <v>3.3133799999999998E-2</v>
      </c>
      <c r="R811" s="78">
        <v>2.6972206892209956</v>
      </c>
      <c r="S811" s="38">
        <v>0.86113123664780933</v>
      </c>
      <c r="T811" s="4">
        <v>231</v>
      </c>
      <c r="U811" s="4">
        <v>36.752909300765829</v>
      </c>
      <c r="X811" s="4">
        <v>210.13122721226875</v>
      </c>
      <c r="Y811" s="4">
        <v>5.6677029348832919</v>
      </c>
      <c r="Z811" s="4">
        <v>209.99774644724855</v>
      </c>
      <c r="AA811" s="4">
        <v>5.6081824643738161</v>
      </c>
      <c r="AB811" s="39">
        <v>209.99774644724855</v>
      </c>
      <c r="AC811" s="39">
        <v>5.6081824643738161</v>
      </c>
      <c r="AD811" s="20" t="s">
        <v>714</v>
      </c>
      <c r="AH811" s="40">
        <v>209.7</v>
      </c>
      <c r="AI811" s="40">
        <v>1.9</v>
      </c>
      <c r="AJ811" s="41"/>
      <c r="AL811" s="20">
        <v>5.0999999999999996</v>
      </c>
      <c r="AM811" s="20">
        <v>1.5</v>
      </c>
      <c r="AN811" s="20">
        <v>1345</v>
      </c>
      <c r="AO811" s="74" t="s">
        <v>684</v>
      </c>
      <c r="AP811" s="20">
        <v>7.23</v>
      </c>
      <c r="AQ811" s="20">
        <v>0.183</v>
      </c>
      <c r="AR811" s="20">
        <v>2.57</v>
      </c>
      <c r="AS811" s="20">
        <v>4.6399999999999997</v>
      </c>
      <c r="AT811" s="20">
        <v>1.58</v>
      </c>
      <c r="AU811" s="20">
        <v>24.6</v>
      </c>
      <c r="AV811" s="20">
        <v>8.18</v>
      </c>
      <c r="AW811" s="20">
        <v>102.1</v>
      </c>
      <c r="AX811" s="20">
        <v>42.5</v>
      </c>
      <c r="AY811" s="20">
        <v>208</v>
      </c>
      <c r="AZ811" s="20">
        <v>46.4</v>
      </c>
      <c r="BA811" s="20">
        <v>475</v>
      </c>
      <c r="BB811" s="20">
        <v>104.1</v>
      </c>
      <c r="BC811" s="20">
        <v>8230</v>
      </c>
      <c r="BE811" s="67"/>
      <c r="BF811" s="20" t="s">
        <v>734</v>
      </c>
      <c r="BG811" s="20" t="s">
        <v>734</v>
      </c>
      <c r="BH811" s="20" t="s">
        <v>734</v>
      </c>
      <c r="BI811" s="20" t="s">
        <v>734</v>
      </c>
      <c r="BJ811" s="20" t="s">
        <v>734</v>
      </c>
      <c r="BK811" s="20" t="s">
        <v>734</v>
      </c>
      <c r="BL811" s="20" t="s">
        <v>734</v>
      </c>
      <c r="BM811" s="20" t="s">
        <v>734</v>
      </c>
      <c r="BN811" s="42" t="s">
        <v>734</v>
      </c>
      <c r="BO811" s="42" t="s">
        <v>734</v>
      </c>
      <c r="BP811" s="42" t="s">
        <v>734</v>
      </c>
      <c r="BQ811" s="43" t="s">
        <v>734</v>
      </c>
      <c r="BR811" s="43" t="s">
        <v>734</v>
      </c>
      <c r="BS811" s="43" t="s">
        <v>734</v>
      </c>
    </row>
    <row r="812" spans="1:71" x14ac:dyDescent="0.25">
      <c r="A812" s="94" t="s">
        <v>1088</v>
      </c>
      <c r="B812" s="4" t="s">
        <v>1148</v>
      </c>
      <c r="C812" s="4">
        <v>2017</v>
      </c>
      <c r="D812" s="4">
        <v>353</v>
      </c>
      <c r="E812" s="4">
        <v>809</v>
      </c>
      <c r="F812" s="4">
        <v>76943.5</v>
      </c>
      <c r="G812" s="4">
        <v>80813.5</v>
      </c>
      <c r="I812" s="4">
        <v>44</v>
      </c>
      <c r="J812" s="4">
        <v>802</v>
      </c>
      <c r="K812" s="4">
        <v>414</v>
      </c>
      <c r="L812" s="4">
        <v>0.52246603970741901</v>
      </c>
      <c r="M812" s="4">
        <v>5.0380000000000001E-2</v>
      </c>
      <c r="N812" s="19">
        <v>1.3675967436702214</v>
      </c>
      <c r="O812" s="78">
        <v>0.23026107952108807</v>
      </c>
      <c r="P812" s="78">
        <v>2.8742497538690968</v>
      </c>
      <c r="Q812" s="78">
        <v>3.3163200000000004E-2</v>
      </c>
      <c r="R812" s="78">
        <v>2.5280409004442883</v>
      </c>
      <c r="S812" s="38">
        <v>0.87954809669592282</v>
      </c>
      <c r="T812" s="4">
        <v>211</v>
      </c>
      <c r="U812" s="4">
        <v>31.686307488844385</v>
      </c>
      <c r="X812" s="4">
        <v>210.31467033878661</v>
      </c>
      <c r="Y812" s="4">
        <v>5.3168408857990981</v>
      </c>
      <c r="Z812" s="4">
        <v>210.30190264657716</v>
      </c>
      <c r="AA812" s="4">
        <v>5.2633607757907335</v>
      </c>
      <c r="AB812" s="39">
        <v>210.30190264657716</v>
      </c>
      <c r="AC812" s="39">
        <v>5.2633607757907335</v>
      </c>
      <c r="AD812" s="20" t="s">
        <v>714</v>
      </c>
      <c r="AH812" s="40">
        <v>209.7</v>
      </c>
      <c r="AI812" s="40">
        <v>1.9</v>
      </c>
      <c r="AJ812" s="41"/>
      <c r="AL812" s="20">
        <v>2.6</v>
      </c>
      <c r="AM812" s="20">
        <v>0.72</v>
      </c>
      <c r="AN812" s="20">
        <v>1660</v>
      </c>
      <c r="AO812" s="74" t="s">
        <v>684</v>
      </c>
      <c r="AP812" s="20">
        <v>11.32</v>
      </c>
      <c r="AQ812" s="20">
        <v>0.25900000000000001</v>
      </c>
      <c r="AR812" s="20">
        <v>4.03</v>
      </c>
      <c r="AS812" s="20">
        <v>6.49</v>
      </c>
      <c r="AT812" s="20">
        <v>2.15</v>
      </c>
      <c r="AU812" s="20">
        <v>33.5</v>
      </c>
      <c r="AV812" s="20">
        <v>11.5</v>
      </c>
      <c r="AW812" s="20">
        <v>136</v>
      </c>
      <c r="AX812" s="20">
        <v>54.9</v>
      </c>
      <c r="AY812" s="20">
        <v>261</v>
      </c>
      <c r="AZ812" s="20">
        <v>58.2</v>
      </c>
      <c r="BA812" s="20">
        <v>661</v>
      </c>
      <c r="BB812" s="20">
        <v>134.80000000000001</v>
      </c>
      <c r="BC812" s="20">
        <v>8730</v>
      </c>
      <c r="BF812" s="20">
        <v>1.062E-3</v>
      </c>
      <c r="BG812" s="20">
        <v>3.3000000000000003E-5</v>
      </c>
      <c r="BH812" s="20">
        <v>1.4671799999999999</v>
      </c>
      <c r="BI812" s="20">
        <v>8.2000000000000001E-5</v>
      </c>
      <c r="BJ812" s="20">
        <v>4.1200000000000001E-2</v>
      </c>
      <c r="BK812" s="20">
        <v>1.6000000000000001E-3</v>
      </c>
      <c r="BL812" s="20">
        <v>0.282696</v>
      </c>
      <c r="BM812" s="20">
        <v>3.8999999999999999E-5</v>
      </c>
      <c r="BN812" s="42">
        <v>0.28269182203393017</v>
      </c>
      <c r="BO812" s="42">
        <v>1.3800064599811535</v>
      </c>
      <c r="BP812" s="42">
        <v>1.3797845917351046</v>
      </c>
      <c r="BQ812" s="43">
        <v>0.28269183401506159</v>
      </c>
      <c r="BR812" s="43">
        <v>1.3670175664226569</v>
      </c>
      <c r="BS812" s="43">
        <v>1.3797827413164991</v>
      </c>
    </row>
    <row r="813" spans="1:71" x14ac:dyDescent="0.25">
      <c r="A813" s="93" t="s">
        <v>1089</v>
      </c>
      <c r="B813" s="53" t="s">
        <v>1148</v>
      </c>
      <c r="C813" s="53">
        <v>2017</v>
      </c>
      <c r="D813" s="53">
        <v>354</v>
      </c>
      <c r="E813" s="53">
        <v>810</v>
      </c>
      <c r="F813" s="53">
        <v>77183</v>
      </c>
      <c r="G813" s="53">
        <v>80408</v>
      </c>
      <c r="H813" s="53"/>
      <c r="I813" s="53">
        <v>8.4700000000000006</v>
      </c>
      <c r="J813" s="53">
        <v>196.1</v>
      </c>
      <c r="K813" s="53">
        <v>82.6</v>
      </c>
      <c r="L813" s="53">
        <v>0.42517006802721091</v>
      </c>
      <c r="M813" s="53">
        <v>5.6500000000000002E-2</v>
      </c>
      <c r="N813" s="80">
        <v>3.0032352618047873</v>
      </c>
      <c r="O813" s="81">
        <v>0.28310945668600002</v>
      </c>
      <c r="P813" s="81">
        <v>4.5730513579891774</v>
      </c>
      <c r="Q813" s="81">
        <v>3.6358000000000001E-2</v>
      </c>
      <c r="R813" s="81">
        <v>3.4486775269745054</v>
      </c>
      <c r="S813" s="54">
        <v>0.75413050434030737</v>
      </c>
      <c r="T813" s="53">
        <v>461</v>
      </c>
      <c r="U813" s="53">
        <v>66.452710855383316</v>
      </c>
      <c r="V813" s="53"/>
      <c r="W813" s="53"/>
      <c r="X813" s="53">
        <v>230.21778291758477</v>
      </c>
      <c r="Y813" s="53">
        <v>7.9394689425776983</v>
      </c>
      <c r="Z813" s="53">
        <v>228.58649166804733</v>
      </c>
      <c r="AA813" s="53">
        <v>7.8068225449202249</v>
      </c>
      <c r="AB813" s="55">
        <v>228.58649166804733</v>
      </c>
      <c r="AC813" s="55">
        <v>7.8068225449202249</v>
      </c>
      <c r="AD813" s="56" t="s">
        <v>714</v>
      </c>
      <c r="AE813" s="53" t="s">
        <v>715</v>
      </c>
      <c r="AF813" s="53" t="s">
        <v>1775</v>
      </c>
      <c r="AG813" s="53"/>
      <c r="AH813" s="57">
        <v>209.7</v>
      </c>
      <c r="AI813" s="57">
        <v>1.9</v>
      </c>
      <c r="AJ813" s="58"/>
      <c r="AK813" s="53"/>
      <c r="AL813" s="56">
        <v>4.0999999999999996</v>
      </c>
      <c r="AM813" s="56">
        <v>1.3</v>
      </c>
      <c r="AN813" s="56">
        <v>350</v>
      </c>
      <c r="AO813" s="74" t="s">
        <v>684</v>
      </c>
      <c r="AP813" s="56">
        <v>5.27</v>
      </c>
      <c r="AQ813" s="56">
        <v>2.1000000000000001E-2</v>
      </c>
      <c r="AR813" s="56">
        <v>0.26</v>
      </c>
      <c r="AS813" s="56">
        <v>0.7</v>
      </c>
      <c r="AT813" s="56">
        <v>0.23699999999999999</v>
      </c>
      <c r="AU813" s="56">
        <v>4.6100000000000003</v>
      </c>
      <c r="AV813" s="56">
        <v>1.82</v>
      </c>
      <c r="AW813" s="56">
        <v>22</v>
      </c>
      <c r="AX813" s="56">
        <v>10.61</v>
      </c>
      <c r="AY813" s="56">
        <v>56.4</v>
      </c>
      <c r="AZ813" s="56">
        <v>13.7</v>
      </c>
      <c r="BA813" s="56">
        <v>150</v>
      </c>
      <c r="BB813" s="56">
        <v>34.700000000000003</v>
      </c>
      <c r="BC813" s="56">
        <v>10470</v>
      </c>
      <c r="BD813" s="53"/>
      <c r="BE813" s="53"/>
      <c r="BF813" s="56" t="s">
        <v>734</v>
      </c>
      <c r="BG813" s="56" t="s">
        <v>734</v>
      </c>
      <c r="BH813" s="56" t="s">
        <v>734</v>
      </c>
      <c r="BI813" s="56" t="s">
        <v>734</v>
      </c>
      <c r="BJ813" s="56" t="s">
        <v>734</v>
      </c>
      <c r="BK813" s="56" t="s">
        <v>734</v>
      </c>
      <c r="BL813" s="56" t="s">
        <v>734</v>
      </c>
      <c r="BM813" s="56" t="s">
        <v>734</v>
      </c>
      <c r="BN813" s="59" t="s">
        <v>734</v>
      </c>
      <c r="BO813" s="59" t="s">
        <v>734</v>
      </c>
      <c r="BP813" s="59" t="s">
        <v>734</v>
      </c>
      <c r="BQ813" s="60" t="s">
        <v>734</v>
      </c>
      <c r="BR813" s="60" t="s">
        <v>734</v>
      </c>
      <c r="BS813" s="60" t="s">
        <v>734</v>
      </c>
    </row>
    <row r="814" spans="1:71" x14ac:dyDescent="0.25">
      <c r="A814" s="94" t="s">
        <v>1090</v>
      </c>
      <c r="B814" s="4" t="s">
        <v>1148</v>
      </c>
      <c r="C814" s="4">
        <v>2017</v>
      </c>
      <c r="D814" s="4">
        <v>355</v>
      </c>
      <c r="E814" s="4">
        <v>811</v>
      </c>
      <c r="F814" s="4">
        <v>77527.5</v>
      </c>
      <c r="G814" s="4">
        <v>80399.5</v>
      </c>
      <c r="I814" s="4">
        <v>27.6</v>
      </c>
      <c r="J814" s="4">
        <v>620</v>
      </c>
      <c r="K814" s="4">
        <v>260</v>
      </c>
      <c r="L814" s="4">
        <v>0.42498937526561831</v>
      </c>
      <c r="M814" s="4">
        <v>5.0299999999999997E-2</v>
      </c>
      <c r="N814" s="19">
        <v>1.6497508554252742</v>
      </c>
      <c r="O814" s="78">
        <v>0.22853672055088003</v>
      </c>
      <c r="P814" s="78">
        <v>3.36764617891308</v>
      </c>
      <c r="Q814" s="78">
        <v>3.2967200000000002E-2</v>
      </c>
      <c r="R814" s="78">
        <v>2.9358751508487968</v>
      </c>
      <c r="S814" s="38">
        <v>0.8717884821844204</v>
      </c>
      <c r="T814" s="4">
        <v>212</v>
      </c>
      <c r="U814" s="4">
        <v>38.24930292683328</v>
      </c>
      <c r="X814" s="4">
        <v>209.09161754693451</v>
      </c>
      <c r="Y814" s="4">
        <v>6.1386688420682534</v>
      </c>
      <c r="Z814" s="4">
        <v>209.09276288690566</v>
      </c>
      <c r="AA814" s="4">
        <v>6.0779491649503559</v>
      </c>
      <c r="AB814" s="39">
        <v>209.09276288690566</v>
      </c>
      <c r="AC814" s="39">
        <v>6.0779491649503559</v>
      </c>
      <c r="AD814" s="20" t="s">
        <v>714</v>
      </c>
      <c r="AH814" s="40">
        <v>209.7</v>
      </c>
      <c r="AI814" s="40">
        <v>1.9</v>
      </c>
      <c r="AJ814" s="41"/>
      <c r="AL814" s="20">
        <v>3.7</v>
      </c>
      <c r="AM814" s="20">
        <v>1.3</v>
      </c>
      <c r="AN814" s="20">
        <v>1272</v>
      </c>
      <c r="AO814" s="20">
        <v>4.6299999999999996E-3</v>
      </c>
      <c r="AP814" s="20">
        <v>12.9</v>
      </c>
      <c r="AQ814" s="20">
        <v>6.4000000000000001E-2</v>
      </c>
      <c r="AR814" s="20">
        <v>1.17</v>
      </c>
      <c r="AS814" s="20">
        <v>2.94</v>
      </c>
      <c r="AT814" s="20">
        <v>0.83</v>
      </c>
      <c r="AU814" s="20">
        <v>20</v>
      </c>
      <c r="AV814" s="20">
        <v>6.99</v>
      </c>
      <c r="AW814" s="20">
        <v>94</v>
      </c>
      <c r="AX814" s="20">
        <v>43</v>
      </c>
      <c r="AY814" s="20">
        <v>208</v>
      </c>
      <c r="AZ814" s="20">
        <v>48</v>
      </c>
      <c r="BA814" s="20">
        <v>510</v>
      </c>
      <c r="BB814" s="20">
        <v>104</v>
      </c>
      <c r="BC814" s="20">
        <v>7950</v>
      </c>
      <c r="BF814" s="20">
        <v>2.2560000000000002E-3</v>
      </c>
      <c r="BG814" s="20">
        <v>1.1E-5</v>
      </c>
      <c r="BH814" s="20">
        <v>1.4673</v>
      </c>
      <c r="BI814" s="20">
        <v>1E-4</v>
      </c>
      <c r="BJ814" s="20">
        <v>8.5500000000000007E-2</v>
      </c>
      <c r="BK814" s="20">
        <v>1.1000000000000001E-3</v>
      </c>
      <c r="BL814" s="20">
        <v>0.28272900000000001</v>
      </c>
      <c r="BM814" s="20">
        <v>4.6500000000000005E-5</v>
      </c>
      <c r="BN814" s="42">
        <v>0.28272017590080684</v>
      </c>
      <c r="BO814" s="42">
        <v>2.356193592054634</v>
      </c>
      <c r="BP814" s="42">
        <v>1.645123350394404</v>
      </c>
      <c r="BQ814" s="43">
        <v>0.2827201502240857</v>
      </c>
      <c r="BR814" s="43">
        <v>2.3688179897796147</v>
      </c>
      <c r="BS814" s="43">
        <v>1.6451255761850569</v>
      </c>
    </row>
    <row r="815" spans="1:71" x14ac:dyDescent="0.25">
      <c r="A815" s="94" t="s">
        <v>1091</v>
      </c>
      <c r="B815" s="4" t="s">
        <v>1148</v>
      </c>
      <c r="C815" s="4">
        <v>2017</v>
      </c>
      <c r="D815" s="4">
        <v>356</v>
      </c>
      <c r="E815" s="4">
        <v>812</v>
      </c>
      <c r="F815" s="4">
        <v>77831</v>
      </c>
      <c r="G815" s="4">
        <v>80413.5</v>
      </c>
      <c r="I815" s="4">
        <v>21.56</v>
      </c>
      <c r="J815" s="4">
        <v>616</v>
      </c>
      <c r="K815" s="4">
        <v>203.9</v>
      </c>
      <c r="L815" s="4">
        <v>0.32981530343007914</v>
      </c>
      <c r="M815" s="4">
        <v>5.0630000000000001E-2</v>
      </c>
      <c r="N815" s="19">
        <v>1.6429569881050177</v>
      </c>
      <c r="O815" s="78">
        <v>0.23468602299542407</v>
      </c>
      <c r="P815" s="78">
        <v>3.1287694132494361</v>
      </c>
      <c r="Q815" s="78">
        <v>3.3633600000000007E-2</v>
      </c>
      <c r="R815" s="78">
        <v>2.6626848060786519</v>
      </c>
      <c r="S815" s="38">
        <v>0.85103261199209834</v>
      </c>
      <c r="T815" s="4">
        <v>227</v>
      </c>
      <c r="U815" s="4">
        <v>37.986928343250931</v>
      </c>
      <c r="X815" s="4">
        <v>213.24905063986563</v>
      </c>
      <c r="Y815" s="4">
        <v>5.6781500704946728</v>
      </c>
      <c r="Z815" s="4">
        <v>213.18695212977744</v>
      </c>
      <c r="AA815" s="4">
        <v>5.6199679656798498</v>
      </c>
      <c r="AB815" s="39">
        <v>213.18695212977744</v>
      </c>
      <c r="AC815" s="39">
        <v>5.6199679656798498</v>
      </c>
      <c r="AD815" s="20" t="s">
        <v>714</v>
      </c>
      <c r="AH815" s="40">
        <v>209.7</v>
      </c>
      <c r="AI815" s="40">
        <v>1.9</v>
      </c>
      <c r="AJ815" s="41"/>
      <c r="AL815" s="20">
        <v>1.9</v>
      </c>
      <c r="AM815" s="20">
        <v>1.1000000000000001</v>
      </c>
      <c r="AN815" s="20">
        <v>1011</v>
      </c>
      <c r="AO815" s="74" t="s">
        <v>684</v>
      </c>
      <c r="AP815" s="20">
        <v>15.9</v>
      </c>
      <c r="AQ815" s="20">
        <v>5.2999999999999999E-2</v>
      </c>
      <c r="AR815" s="20">
        <v>1.02</v>
      </c>
      <c r="AS815" s="20">
        <v>2.11</v>
      </c>
      <c r="AT815" s="20">
        <v>0.65200000000000002</v>
      </c>
      <c r="AU815" s="20">
        <v>13.3</v>
      </c>
      <c r="AV815" s="20">
        <v>4.8099999999999996</v>
      </c>
      <c r="AW815" s="20">
        <v>61.7</v>
      </c>
      <c r="AX815" s="20">
        <v>30.3</v>
      </c>
      <c r="AY815" s="20">
        <v>150</v>
      </c>
      <c r="AZ815" s="20">
        <v>40.6</v>
      </c>
      <c r="BA815" s="20">
        <v>466</v>
      </c>
      <c r="BB815" s="20">
        <v>93</v>
      </c>
      <c r="BC815" s="20">
        <v>8280</v>
      </c>
      <c r="BF815" s="20">
        <v>1.3929999999999999E-3</v>
      </c>
      <c r="BG815" s="20">
        <v>1.1E-5</v>
      </c>
      <c r="BH815" s="20">
        <v>1.46726</v>
      </c>
      <c r="BI815" s="20">
        <v>1E-4</v>
      </c>
      <c r="BJ815" s="20">
        <v>4.9410000000000003E-2</v>
      </c>
      <c r="BK815" s="20">
        <v>8.3000000000000001E-4</v>
      </c>
      <c r="BL815" s="20">
        <v>0.28264499999999998</v>
      </c>
      <c r="BM815" s="20">
        <v>4.4499999999999997E-5</v>
      </c>
      <c r="BN815" s="42">
        <v>0.28263944453224465</v>
      </c>
      <c r="BO815" s="42">
        <v>-0.4087809884345539</v>
      </c>
      <c r="BP815" s="42">
        <v>1.574379718947011</v>
      </c>
      <c r="BQ815" s="43">
        <v>0.28263953557719473</v>
      </c>
      <c r="BR815" s="43">
        <v>-0.48325120194925297</v>
      </c>
      <c r="BS815" s="43">
        <v>1.5743674868867745</v>
      </c>
    </row>
    <row r="816" spans="1:71" x14ac:dyDescent="0.25">
      <c r="A816" s="94" t="s">
        <v>1092</v>
      </c>
      <c r="B816" s="4" t="s">
        <v>1148</v>
      </c>
      <c r="C816" s="4">
        <v>2017</v>
      </c>
      <c r="D816" s="4">
        <v>357</v>
      </c>
      <c r="E816" s="4">
        <v>813</v>
      </c>
      <c r="F816" s="4">
        <v>76647</v>
      </c>
      <c r="G816" s="4">
        <v>80611</v>
      </c>
      <c r="I816" s="4">
        <v>23.51</v>
      </c>
      <c r="J816" s="4">
        <v>696</v>
      </c>
      <c r="K816" s="4">
        <v>248.2</v>
      </c>
      <c r="L816" s="4">
        <v>0.35919540229885061</v>
      </c>
      <c r="M816" s="4">
        <v>5.1790000000000003E-2</v>
      </c>
      <c r="N816" s="19">
        <v>1.6047420525702809</v>
      </c>
      <c r="O816" s="78">
        <v>0.25251380831516002</v>
      </c>
      <c r="P816" s="78">
        <v>3.2381377175871622</v>
      </c>
      <c r="Q816" s="78">
        <v>3.5378E-2</v>
      </c>
      <c r="R816" s="78">
        <v>2.8125324571946044</v>
      </c>
      <c r="S816" s="38">
        <v>0.86856480560385496</v>
      </c>
      <c r="T816" s="4">
        <v>279</v>
      </c>
      <c r="U816" s="4">
        <v>36.755261637754153</v>
      </c>
      <c r="X816" s="4">
        <v>224.11906489812696</v>
      </c>
      <c r="Y816" s="4">
        <v>6.3034214430208602</v>
      </c>
      <c r="Z816" s="4">
        <v>223.7981737256425</v>
      </c>
      <c r="AA816" s="4">
        <v>6.227934187933104</v>
      </c>
      <c r="AB816" s="39">
        <v>223.7981737256425</v>
      </c>
      <c r="AC816" s="39">
        <v>6.227934187933104</v>
      </c>
      <c r="AD816" s="20" t="s">
        <v>714</v>
      </c>
      <c r="AF816" s="4" t="s">
        <v>721</v>
      </c>
      <c r="AH816" s="40">
        <v>209.7</v>
      </c>
      <c r="AI816" s="40">
        <v>1.9</v>
      </c>
      <c r="AJ816" s="41"/>
      <c r="AK816" s="4" t="s">
        <v>1783</v>
      </c>
      <c r="AL816" s="73">
        <v>10.8</v>
      </c>
      <c r="AM816" s="73">
        <v>2.8</v>
      </c>
      <c r="AN816" s="73">
        <v>1080</v>
      </c>
      <c r="AO816" s="79" t="s">
        <v>684</v>
      </c>
      <c r="AP816" s="73">
        <v>10.5</v>
      </c>
      <c r="AQ816" s="73">
        <v>3.5999999999999997E-2</v>
      </c>
      <c r="AR816" s="73">
        <v>0.38</v>
      </c>
      <c r="AS816" s="73">
        <v>1.32</v>
      </c>
      <c r="AT816" s="73">
        <v>0.48</v>
      </c>
      <c r="AU816" s="73">
        <v>11.5</v>
      </c>
      <c r="AV816" s="73">
        <v>4.93</v>
      </c>
      <c r="AW816" s="73">
        <v>72.3</v>
      </c>
      <c r="AX816" s="73">
        <v>32.6</v>
      </c>
      <c r="AY816" s="73">
        <v>181</v>
      </c>
      <c r="AZ816" s="73">
        <v>44</v>
      </c>
      <c r="BA816" s="73">
        <v>480</v>
      </c>
      <c r="BB816" s="73">
        <v>103.8</v>
      </c>
      <c r="BC816" s="73">
        <v>10110</v>
      </c>
      <c r="BF816" s="20" t="s">
        <v>734</v>
      </c>
      <c r="BG816" s="20" t="s">
        <v>734</v>
      </c>
      <c r="BH816" s="20" t="s">
        <v>734</v>
      </c>
      <c r="BI816" s="20" t="s">
        <v>734</v>
      </c>
      <c r="BJ816" s="20" t="s">
        <v>734</v>
      </c>
      <c r="BK816" s="20" t="s">
        <v>734</v>
      </c>
      <c r="BL816" s="20" t="s">
        <v>734</v>
      </c>
      <c r="BM816" s="20" t="s">
        <v>734</v>
      </c>
      <c r="BN816" s="42" t="s">
        <v>734</v>
      </c>
      <c r="BO816" s="42" t="s">
        <v>734</v>
      </c>
      <c r="BP816" s="42" t="s">
        <v>734</v>
      </c>
      <c r="BQ816" s="43" t="s">
        <v>734</v>
      </c>
      <c r="BR816" s="43" t="s">
        <v>734</v>
      </c>
      <c r="BS816" s="43" t="s">
        <v>734</v>
      </c>
    </row>
    <row r="817" spans="1:71" x14ac:dyDescent="0.25">
      <c r="A817" s="94" t="s">
        <v>1093</v>
      </c>
      <c r="B817" s="4" t="s">
        <v>1148</v>
      </c>
      <c r="C817" s="4">
        <v>2017</v>
      </c>
      <c r="D817" s="4">
        <v>358</v>
      </c>
      <c r="E817" s="4">
        <v>814</v>
      </c>
      <c r="F817" s="4">
        <v>76494</v>
      </c>
      <c r="G817" s="4">
        <v>80709.5</v>
      </c>
      <c r="I817" s="4">
        <v>33</v>
      </c>
      <c r="J817" s="4">
        <v>869</v>
      </c>
      <c r="K817" s="4">
        <v>332</v>
      </c>
      <c r="L817" s="4">
        <v>0.38565368299267261</v>
      </c>
      <c r="M817" s="4">
        <v>5.0680000000000003E-2</v>
      </c>
      <c r="N817" s="19">
        <v>1.3773288421938716</v>
      </c>
      <c r="O817" s="78">
        <v>0.226703880071424</v>
      </c>
      <c r="P817" s="78">
        <v>3.3326932683886286</v>
      </c>
      <c r="Q817" s="78">
        <v>3.2457599999999996E-2</v>
      </c>
      <c r="R817" s="78">
        <v>3.0347668249181465</v>
      </c>
      <c r="S817" s="38">
        <v>0.91060490135819472</v>
      </c>
      <c r="T817" s="4">
        <v>225</v>
      </c>
      <c r="U817" s="4">
        <v>31.832116971171551</v>
      </c>
      <c r="X817" s="4">
        <v>205.91059388819508</v>
      </c>
      <c r="Y817" s="4">
        <v>6.248906392310877</v>
      </c>
      <c r="Z817" s="4">
        <v>205.7972043966266</v>
      </c>
      <c r="AA817" s="4">
        <v>6.1832545881291034</v>
      </c>
      <c r="AB817" s="39">
        <v>205.7972043966266</v>
      </c>
      <c r="AC817" s="39">
        <v>6.1832545881291034</v>
      </c>
      <c r="AD817" s="20" t="s">
        <v>714</v>
      </c>
      <c r="AH817" s="40">
        <v>209.7</v>
      </c>
      <c r="AI817" s="40">
        <v>1.9</v>
      </c>
      <c r="AJ817" s="41"/>
      <c r="AL817" s="20">
        <v>1.4</v>
      </c>
      <c r="AM817" s="20">
        <v>1</v>
      </c>
      <c r="AN817" s="20">
        <v>683</v>
      </c>
      <c r="AO817" s="74" t="s">
        <v>684</v>
      </c>
      <c r="AP817" s="20">
        <v>12.74</v>
      </c>
      <c r="AQ817" s="20">
        <v>9.0999999999999998E-2</v>
      </c>
      <c r="AR817" s="20">
        <v>0.65</v>
      </c>
      <c r="AS817" s="20">
        <v>1.18</v>
      </c>
      <c r="AT817" s="20">
        <v>0.38600000000000001</v>
      </c>
      <c r="AU817" s="20">
        <v>8.3000000000000007</v>
      </c>
      <c r="AV817" s="20">
        <v>3.23</v>
      </c>
      <c r="AW817" s="20">
        <v>43.3</v>
      </c>
      <c r="AX817" s="20">
        <v>20.100000000000001</v>
      </c>
      <c r="AY817" s="20">
        <v>113.5</v>
      </c>
      <c r="AZ817" s="20">
        <v>29</v>
      </c>
      <c r="BA817" s="20">
        <v>337</v>
      </c>
      <c r="BB817" s="20">
        <v>67.900000000000006</v>
      </c>
      <c r="BC817" s="72">
        <v>11000</v>
      </c>
      <c r="BD817" s="82"/>
      <c r="BF817" s="20">
        <v>1.1709999999999999E-3</v>
      </c>
      <c r="BG817" s="20">
        <v>2.6999999999999999E-5</v>
      </c>
      <c r="BH817" s="20">
        <v>1.46726</v>
      </c>
      <c r="BI817" s="20">
        <v>1.1E-4</v>
      </c>
      <c r="BJ817" s="20">
        <v>4.5249999999999999E-2</v>
      </c>
      <c r="BK817" s="20">
        <v>5.8E-4</v>
      </c>
      <c r="BL817" s="20">
        <v>0.28261799999999998</v>
      </c>
      <c r="BM817" s="20">
        <v>4.4499999999999997E-5</v>
      </c>
      <c r="BN817" s="42">
        <v>0.28261349208953584</v>
      </c>
      <c r="BO817" s="42">
        <v>-1.4915860292652461</v>
      </c>
      <c r="BP817" s="42">
        <v>1.5743537972374531</v>
      </c>
      <c r="BQ817" s="43">
        <v>0.2826134064328033</v>
      </c>
      <c r="BR817" s="43">
        <v>-1.4076753680181131</v>
      </c>
      <c r="BS817" s="43">
        <v>1.5743674868867745</v>
      </c>
    </row>
    <row r="818" spans="1:71" x14ac:dyDescent="0.25">
      <c r="A818" s="107" t="s">
        <v>1094</v>
      </c>
      <c r="B818" s="45" t="s">
        <v>1148</v>
      </c>
      <c r="C818" s="45">
        <v>2017</v>
      </c>
      <c r="D818" s="45">
        <v>359</v>
      </c>
      <c r="E818" s="45">
        <v>815</v>
      </c>
      <c r="F818" s="45">
        <v>76472.5</v>
      </c>
      <c r="G818" s="45">
        <v>80505</v>
      </c>
      <c r="H818" s="45"/>
      <c r="I818" s="45">
        <v>63.8</v>
      </c>
      <c r="J818" s="45">
        <v>1141</v>
      </c>
      <c r="K818" s="45">
        <v>613</v>
      </c>
      <c r="L818" s="45">
        <v>0.54884742041712398</v>
      </c>
      <c r="M818" s="45">
        <v>5.0380000000000001E-2</v>
      </c>
      <c r="N818" s="83">
        <v>1.3147185826051166</v>
      </c>
      <c r="O818" s="84">
        <v>0.22971672708723201</v>
      </c>
      <c r="P818" s="84">
        <v>2.9283695702283938</v>
      </c>
      <c r="Q818" s="84">
        <v>3.3084799999999998E-2</v>
      </c>
      <c r="R818" s="84">
        <v>2.6166511782032433</v>
      </c>
      <c r="S818" s="46">
        <v>0.89355223630436831</v>
      </c>
      <c r="T818" s="45">
        <v>211</v>
      </c>
      <c r="U818" s="45">
        <v>30.461155645869848</v>
      </c>
      <c r="V818" s="45"/>
      <c r="W818" s="45"/>
      <c r="X818" s="45">
        <v>209.82547706717818</v>
      </c>
      <c r="Y818" s="45">
        <v>5.4904008178488937</v>
      </c>
      <c r="Z818" s="45">
        <v>209.80997892972019</v>
      </c>
      <c r="AA818" s="45">
        <v>5.4347955133294263</v>
      </c>
      <c r="AB818" s="47">
        <v>209.80997892972019</v>
      </c>
      <c r="AC818" s="47">
        <v>5.4347955133294263</v>
      </c>
      <c r="AD818" s="48" t="s">
        <v>714</v>
      </c>
      <c r="AE818" s="45" t="s">
        <v>689</v>
      </c>
      <c r="AF818" s="45"/>
      <c r="AG818" s="45"/>
      <c r="AH818" s="49">
        <v>209.7</v>
      </c>
      <c r="AI818" s="49">
        <v>1.9</v>
      </c>
      <c r="AJ818" s="50"/>
      <c r="AK818" s="45"/>
      <c r="AL818" s="48">
        <v>12.2</v>
      </c>
      <c r="AM818" s="48">
        <v>1.9</v>
      </c>
      <c r="AN818" s="48">
        <v>925</v>
      </c>
      <c r="AO818" s="74" t="s">
        <v>684</v>
      </c>
      <c r="AP818" s="48">
        <v>18.45</v>
      </c>
      <c r="AQ818" s="48">
        <v>6.3E-2</v>
      </c>
      <c r="AR818" s="48">
        <v>1.1599999999999999</v>
      </c>
      <c r="AS818" s="48">
        <v>2.68</v>
      </c>
      <c r="AT818" s="48">
        <v>0.64</v>
      </c>
      <c r="AU818" s="48">
        <v>14.5</v>
      </c>
      <c r="AV818" s="48">
        <v>5.54</v>
      </c>
      <c r="AW818" s="48">
        <v>70.8</v>
      </c>
      <c r="AX818" s="48">
        <v>30.3</v>
      </c>
      <c r="AY818" s="48">
        <v>154</v>
      </c>
      <c r="AZ818" s="48">
        <v>34.5</v>
      </c>
      <c r="BA818" s="48">
        <v>392</v>
      </c>
      <c r="BB818" s="48">
        <v>71.400000000000006</v>
      </c>
      <c r="BC818" s="48">
        <v>8380</v>
      </c>
      <c r="BD818" s="45"/>
      <c r="BE818" s="45"/>
      <c r="BF818" s="48" t="s">
        <v>734</v>
      </c>
      <c r="BG818" s="48" t="s">
        <v>734</v>
      </c>
      <c r="BH818" s="48" t="s">
        <v>734</v>
      </c>
      <c r="BI818" s="48" t="s">
        <v>734</v>
      </c>
      <c r="BJ818" s="48" t="s">
        <v>734</v>
      </c>
      <c r="BK818" s="48" t="s">
        <v>734</v>
      </c>
      <c r="BL818" s="48" t="s">
        <v>734</v>
      </c>
      <c r="BM818" s="48" t="s">
        <v>734</v>
      </c>
      <c r="BN818" s="51" t="s">
        <v>734</v>
      </c>
      <c r="BO818" s="51" t="s">
        <v>734</v>
      </c>
      <c r="BP818" s="51" t="s">
        <v>734</v>
      </c>
      <c r="BQ818" s="52" t="s">
        <v>734</v>
      </c>
      <c r="BR818" s="52" t="s">
        <v>734</v>
      </c>
      <c r="BS818" s="52" t="s">
        <v>734</v>
      </c>
    </row>
    <row r="819" spans="1:71" x14ac:dyDescent="0.25">
      <c r="A819" s="107" t="s">
        <v>1095</v>
      </c>
      <c r="B819" s="45" t="s">
        <v>1148</v>
      </c>
      <c r="C819" s="45">
        <v>2017</v>
      </c>
      <c r="D819" s="45">
        <v>360</v>
      </c>
      <c r="E819" s="45">
        <v>816</v>
      </c>
      <c r="F819" s="45">
        <v>76500</v>
      </c>
      <c r="G819" s="45">
        <v>80238</v>
      </c>
      <c r="H819" s="45"/>
      <c r="I819" s="45">
        <v>62.2</v>
      </c>
      <c r="J819" s="45">
        <v>1235</v>
      </c>
      <c r="K819" s="45">
        <v>602</v>
      </c>
      <c r="L819" s="45">
        <v>0.48923679060665359</v>
      </c>
      <c r="M819" s="45">
        <v>5.0250000000000003E-2</v>
      </c>
      <c r="N819" s="83">
        <v>1.4107000046453386</v>
      </c>
      <c r="O819" s="84">
        <v>0.23088854888820007</v>
      </c>
      <c r="P819" s="84">
        <v>3.1304334964387803</v>
      </c>
      <c r="Q819" s="84">
        <v>3.3339600000000004E-2</v>
      </c>
      <c r="R819" s="84">
        <v>2.7945553085454526</v>
      </c>
      <c r="S819" s="46">
        <v>0.89270553478442294</v>
      </c>
      <c r="T819" s="45">
        <v>209</v>
      </c>
      <c r="U819" s="45">
        <v>32.720694974648644</v>
      </c>
      <c r="V819" s="45"/>
      <c r="W819" s="45"/>
      <c r="X819" s="45">
        <v>211.4152194874973</v>
      </c>
      <c r="Y819" s="45">
        <v>5.9081152392608765</v>
      </c>
      <c r="Z819" s="45">
        <v>211.44267017595163</v>
      </c>
      <c r="AA819" s="45">
        <v>5.8490521928412926</v>
      </c>
      <c r="AB819" s="47">
        <v>211.44267017595163</v>
      </c>
      <c r="AC819" s="47">
        <v>5.8490521928412926</v>
      </c>
      <c r="AD819" s="48" t="s">
        <v>714</v>
      </c>
      <c r="AE819" s="45" t="s">
        <v>689</v>
      </c>
      <c r="AF819" s="45"/>
      <c r="AG819" s="45"/>
      <c r="AH819" s="49">
        <v>209.7</v>
      </c>
      <c r="AI819" s="49">
        <v>1.9</v>
      </c>
      <c r="AJ819" s="50"/>
      <c r="AK819" s="45"/>
      <c r="AL819" s="48">
        <v>1.8</v>
      </c>
      <c r="AM819" s="48">
        <v>0.79</v>
      </c>
      <c r="AN819" s="48">
        <v>1750</v>
      </c>
      <c r="AO819" s="74" t="s">
        <v>684</v>
      </c>
      <c r="AP819" s="48">
        <v>22.6</v>
      </c>
      <c r="AQ819" s="48">
        <v>0.14899999999999999</v>
      </c>
      <c r="AR819" s="48">
        <v>2.88</v>
      </c>
      <c r="AS819" s="48">
        <v>5.31</v>
      </c>
      <c r="AT819" s="48">
        <v>1.33</v>
      </c>
      <c r="AU819" s="48">
        <v>29.3</v>
      </c>
      <c r="AV819" s="48">
        <v>9.7100000000000009</v>
      </c>
      <c r="AW819" s="48">
        <v>127</v>
      </c>
      <c r="AX819" s="48">
        <v>53.2</v>
      </c>
      <c r="AY819" s="48">
        <v>298</v>
      </c>
      <c r="AZ819" s="48">
        <v>68.099999999999994</v>
      </c>
      <c r="BA819" s="48">
        <v>734</v>
      </c>
      <c r="BB819" s="48">
        <v>142</v>
      </c>
      <c r="BC819" s="48">
        <v>10200</v>
      </c>
      <c r="BD819" s="45"/>
      <c r="BE819" s="45"/>
      <c r="BF819" s="48" t="s">
        <v>734</v>
      </c>
      <c r="BG819" s="48" t="s">
        <v>734</v>
      </c>
      <c r="BH819" s="48" t="s">
        <v>734</v>
      </c>
      <c r="BI819" s="48" t="s">
        <v>734</v>
      </c>
      <c r="BJ819" s="48" t="s">
        <v>734</v>
      </c>
      <c r="BK819" s="48" t="s">
        <v>734</v>
      </c>
      <c r="BL819" s="48" t="s">
        <v>734</v>
      </c>
      <c r="BM819" s="48" t="s">
        <v>734</v>
      </c>
      <c r="BN819" s="51" t="s">
        <v>734</v>
      </c>
      <c r="BO819" s="51" t="s">
        <v>734</v>
      </c>
      <c r="BP819" s="51" t="s">
        <v>734</v>
      </c>
      <c r="BQ819" s="52" t="s">
        <v>734</v>
      </c>
      <c r="BR819" s="52" t="s">
        <v>734</v>
      </c>
      <c r="BS819" s="52" t="s">
        <v>734</v>
      </c>
    </row>
    <row r="820" spans="1:71" x14ac:dyDescent="0.25">
      <c r="A820" s="107" t="s">
        <v>1096</v>
      </c>
      <c r="B820" s="45" t="s">
        <v>1148</v>
      </c>
      <c r="C820" s="45">
        <v>2017</v>
      </c>
      <c r="D820" s="45">
        <v>361</v>
      </c>
      <c r="E820" s="45">
        <v>817</v>
      </c>
      <c r="F820" s="45">
        <v>76724.5</v>
      </c>
      <c r="G820" s="45">
        <v>80234.5</v>
      </c>
      <c r="H820" s="45"/>
      <c r="I820" s="45">
        <v>56.2</v>
      </c>
      <c r="J820" s="45">
        <v>1193</v>
      </c>
      <c r="K820" s="45">
        <v>542</v>
      </c>
      <c r="L820" s="45">
        <v>0.46425255338904364</v>
      </c>
      <c r="M820" s="45">
        <v>0.05</v>
      </c>
      <c r="N820" s="83">
        <v>1.3588230201170421</v>
      </c>
      <c r="O820" s="84">
        <v>0.23021256538000001</v>
      </c>
      <c r="P820" s="84">
        <v>2.7369896823022386</v>
      </c>
      <c r="Q820" s="84">
        <v>3.3408199999999999E-2</v>
      </c>
      <c r="R820" s="84">
        <v>2.3758603749018818</v>
      </c>
      <c r="S820" s="46">
        <v>0.86805602164470341</v>
      </c>
      <c r="T820" s="45">
        <v>198</v>
      </c>
      <c r="U820" s="45">
        <v>31.584163716264584</v>
      </c>
      <c r="V820" s="45"/>
      <c r="W820" s="45"/>
      <c r="X820" s="45">
        <v>211.84316008653465</v>
      </c>
      <c r="Y820" s="45">
        <v>5.0330976974359363</v>
      </c>
      <c r="Z820" s="45">
        <v>211.93866901046988</v>
      </c>
      <c r="AA820" s="45">
        <v>4.9849744074790232</v>
      </c>
      <c r="AB820" s="47">
        <v>211.93866901046988</v>
      </c>
      <c r="AC820" s="47">
        <v>4.9849744074790232</v>
      </c>
      <c r="AD820" s="48" t="s">
        <v>714</v>
      </c>
      <c r="AE820" s="45" t="s">
        <v>689</v>
      </c>
      <c r="AF820" s="45"/>
      <c r="AG820" s="45"/>
      <c r="AH820" s="49">
        <v>209.7</v>
      </c>
      <c r="AI820" s="49">
        <v>1.9</v>
      </c>
      <c r="AJ820" s="50"/>
      <c r="AK820" s="45"/>
      <c r="AL820" s="48">
        <v>3.45</v>
      </c>
      <c r="AM820" s="48">
        <v>0.94</v>
      </c>
      <c r="AN820" s="48">
        <v>897</v>
      </c>
      <c r="AO820" s="74" t="s">
        <v>684</v>
      </c>
      <c r="AP820" s="48">
        <v>20.5</v>
      </c>
      <c r="AQ820" s="48">
        <v>2.7E-2</v>
      </c>
      <c r="AR820" s="48">
        <v>0.67</v>
      </c>
      <c r="AS820" s="48">
        <v>2.04</v>
      </c>
      <c r="AT820" s="48">
        <v>0.56000000000000005</v>
      </c>
      <c r="AU820" s="48">
        <v>11.4</v>
      </c>
      <c r="AV820" s="48">
        <v>4.5</v>
      </c>
      <c r="AW820" s="48">
        <v>61</v>
      </c>
      <c r="AX820" s="48">
        <v>26.3</v>
      </c>
      <c r="AY820" s="48">
        <v>140</v>
      </c>
      <c r="AZ820" s="48">
        <v>34.700000000000003</v>
      </c>
      <c r="BA820" s="48">
        <v>384</v>
      </c>
      <c r="BB820" s="48">
        <v>76.400000000000006</v>
      </c>
      <c r="BC820" s="48">
        <v>10700</v>
      </c>
      <c r="BD820" s="45"/>
      <c r="BE820" s="45"/>
      <c r="BF820" s="48" t="s">
        <v>734</v>
      </c>
      <c r="BG820" s="48" t="s">
        <v>734</v>
      </c>
      <c r="BH820" s="48" t="s">
        <v>734</v>
      </c>
      <c r="BI820" s="48" t="s">
        <v>734</v>
      </c>
      <c r="BJ820" s="48" t="s">
        <v>734</v>
      </c>
      <c r="BK820" s="48" t="s">
        <v>734</v>
      </c>
      <c r="BL820" s="48" t="s">
        <v>734</v>
      </c>
      <c r="BM820" s="48" t="s">
        <v>734</v>
      </c>
      <c r="BN820" s="51" t="s">
        <v>734</v>
      </c>
      <c r="BO820" s="51" t="s">
        <v>734</v>
      </c>
      <c r="BP820" s="51" t="s">
        <v>734</v>
      </c>
      <c r="BQ820" s="52" t="s">
        <v>734</v>
      </c>
      <c r="BR820" s="52" t="s">
        <v>734</v>
      </c>
      <c r="BS820" s="52" t="s">
        <v>734</v>
      </c>
    </row>
    <row r="821" spans="1:71" x14ac:dyDescent="0.25">
      <c r="A821" s="94" t="s">
        <v>1097</v>
      </c>
      <c r="B821" s="4" t="s">
        <v>1148</v>
      </c>
      <c r="C821" s="4">
        <v>2017</v>
      </c>
      <c r="D821" s="4">
        <v>362</v>
      </c>
      <c r="E821" s="4">
        <v>818</v>
      </c>
      <c r="F821" s="4">
        <v>76905.5</v>
      </c>
      <c r="G821" s="4">
        <v>80378</v>
      </c>
      <c r="I821" s="4">
        <v>40.5</v>
      </c>
      <c r="J821" s="4">
        <v>884</v>
      </c>
      <c r="K821" s="4">
        <v>379</v>
      </c>
      <c r="L821" s="4">
        <v>0.43233895373973191</v>
      </c>
      <c r="M821" s="4">
        <v>5.083E-2</v>
      </c>
      <c r="N821" s="19">
        <v>1.4447163033582688</v>
      </c>
      <c r="O821" s="78">
        <v>0.23835915935686405</v>
      </c>
      <c r="P821" s="78">
        <v>3.274035192195575</v>
      </c>
      <c r="Q821" s="78">
        <v>3.4025600000000003E-2</v>
      </c>
      <c r="R821" s="78">
        <v>2.9380437781874416</v>
      </c>
      <c r="S821" s="38">
        <v>0.89737696931021138</v>
      </c>
      <c r="T821" s="4">
        <v>236</v>
      </c>
      <c r="U821" s="4">
        <v>33.348181311564147</v>
      </c>
      <c r="X821" s="4">
        <v>215.69334762725018</v>
      </c>
      <c r="Y821" s="4">
        <v>6.3371649799266336</v>
      </c>
      <c r="Z821" s="4">
        <v>215.59137227244082</v>
      </c>
      <c r="AA821" s="4">
        <v>6.2686291906373066</v>
      </c>
      <c r="AB821" s="39">
        <v>215.59137227244082</v>
      </c>
      <c r="AC821" s="39">
        <v>6.2686291906373066</v>
      </c>
      <c r="AD821" s="20" t="s">
        <v>714</v>
      </c>
      <c r="AH821" s="40">
        <v>209.7</v>
      </c>
      <c r="AI821" s="40">
        <v>1.9</v>
      </c>
      <c r="AJ821" s="41"/>
      <c r="AL821" s="20">
        <v>1.1000000000000001</v>
      </c>
      <c r="AM821" s="20">
        <v>0.69</v>
      </c>
      <c r="AN821" s="20">
        <v>825</v>
      </c>
      <c r="AO821" s="74" t="s">
        <v>684</v>
      </c>
      <c r="AP821" s="20">
        <v>15.3</v>
      </c>
      <c r="AQ821" s="20">
        <v>4.5999999999999999E-2</v>
      </c>
      <c r="AR821" s="20">
        <v>0.88</v>
      </c>
      <c r="AS821" s="20">
        <v>1.87</v>
      </c>
      <c r="AT821" s="20">
        <v>0.50700000000000001</v>
      </c>
      <c r="AU821" s="20">
        <v>10.6</v>
      </c>
      <c r="AV821" s="20">
        <v>4.72</v>
      </c>
      <c r="AW821" s="20">
        <v>59.1</v>
      </c>
      <c r="AX821" s="20">
        <v>26.3</v>
      </c>
      <c r="AY821" s="20">
        <v>131</v>
      </c>
      <c r="AZ821" s="20">
        <v>32.200000000000003</v>
      </c>
      <c r="BA821" s="20">
        <v>335</v>
      </c>
      <c r="BB821" s="20">
        <v>69.400000000000006</v>
      </c>
      <c r="BC821" s="72">
        <v>9900</v>
      </c>
      <c r="BD821" s="82"/>
      <c r="BF821" s="20">
        <v>1.1440000000000001E-3</v>
      </c>
      <c r="BG821" s="20">
        <v>1.7E-5</v>
      </c>
      <c r="BH821" s="20">
        <v>1.4673119999999999</v>
      </c>
      <c r="BI821" s="20">
        <v>9.5000000000000005E-5</v>
      </c>
      <c r="BJ821" s="20">
        <v>4.2700000000000002E-2</v>
      </c>
      <c r="BK821" s="20">
        <v>1E-3</v>
      </c>
      <c r="BL821" s="20">
        <v>0.282607</v>
      </c>
      <c r="BM821" s="20">
        <v>3.8999999999999999E-5</v>
      </c>
      <c r="BN821" s="42">
        <v>0.28260238601636473</v>
      </c>
      <c r="BO821" s="42">
        <v>-1.6663175757070103</v>
      </c>
      <c r="BP821" s="42">
        <v>1.379800854165355</v>
      </c>
      <c r="BQ821" s="43">
        <v>0.28260251234767464</v>
      </c>
      <c r="BR821" s="43">
        <v>-1.7930976921964881</v>
      </c>
      <c r="BS821" s="43">
        <v>1.3797827413164991</v>
      </c>
    </row>
    <row r="822" spans="1:71" x14ac:dyDescent="0.25">
      <c r="A822" s="93" t="s">
        <v>1098</v>
      </c>
      <c r="B822" s="53" t="s">
        <v>1148</v>
      </c>
      <c r="C822" s="53">
        <v>2017</v>
      </c>
      <c r="D822" s="53">
        <v>363</v>
      </c>
      <c r="E822" s="53">
        <v>819</v>
      </c>
      <c r="F822" s="53">
        <v>77218</v>
      </c>
      <c r="G822" s="53">
        <v>80606.5</v>
      </c>
      <c r="H822" s="53"/>
      <c r="I822" s="53">
        <v>32.4</v>
      </c>
      <c r="J822" s="53">
        <v>747</v>
      </c>
      <c r="K822" s="53">
        <v>369</v>
      </c>
      <c r="L822" s="53">
        <v>0.48076923076923073</v>
      </c>
      <c r="M822" s="53">
        <v>5.2479999999999999E-2</v>
      </c>
      <c r="N822" s="80">
        <v>1.6823580209768347</v>
      </c>
      <c r="O822" s="81">
        <v>0.26013087962624004</v>
      </c>
      <c r="P822" s="81">
        <v>3.8681335352043709</v>
      </c>
      <c r="Q822" s="81">
        <v>3.5966000000000005E-2</v>
      </c>
      <c r="R822" s="81">
        <v>3.4831205169255299</v>
      </c>
      <c r="S822" s="54">
        <v>0.9004654273760746</v>
      </c>
      <c r="T822" s="53">
        <v>304</v>
      </c>
      <c r="U822" s="53">
        <v>38.324698148083712</v>
      </c>
      <c r="V822" s="53"/>
      <c r="W822" s="53"/>
      <c r="X822" s="53">
        <v>227.77898804128995</v>
      </c>
      <c r="Y822" s="53">
        <v>7.9338166657115199</v>
      </c>
      <c r="Z822" s="53">
        <v>227.28131411780754</v>
      </c>
      <c r="AA822" s="53">
        <v>7.8300631336592197</v>
      </c>
      <c r="AB822" s="55">
        <v>227.28131411780754</v>
      </c>
      <c r="AC822" s="55">
        <v>7.8300631336592197</v>
      </c>
      <c r="AD822" s="56" t="s">
        <v>714</v>
      </c>
      <c r="AE822" s="53" t="s">
        <v>715</v>
      </c>
      <c r="AF822" s="53" t="s">
        <v>1775</v>
      </c>
      <c r="AG822" s="53"/>
      <c r="AH822" s="57">
        <v>209.7</v>
      </c>
      <c r="AI822" s="57">
        <v>1.9</v>
      </c>
      <c r="AJ822" s="58"/>
      <c r="AK822" s="53"/>
      <c r="AL822" s="56">
        <v>1.36</v>
      </c>
      <c r="AM822" s="56">
        <v>0.89</v>
      </c>
      <c r="AN822" s="56">
        <v>955</v>
      </c>
      <c r="AO822" s="74" t="s">
        <v>684</v>
      </c>
      <c r="AP822" s="56">
        <v>15.48</v>
      </c>
      <c r="AQ822" s="56">
        <v>5.5E-2</v>
      </c>
      <c r="AR822" s="56">
        <v>0.93</v>
      </c>
      <c r="AS822" s="56">
        <v>2.2200000000000002</v>
      </c>
      <c r="AT822" s="56">
        <v>0.438</v>
      </c>
      <c r="AU822" s="56">
        <v>13.6</v>
      </c>
      <c r="AV822" s="56">
        <v>4.8099999999999996</v>
      </c>
      <c r="AW822" s="56">
        <v>65.099999999999994</v>
      </c>
      <c r="AX822" s="56">
        <v>31</v>
      </c>
      <c r="AY822" s="56">
        <v>161</v>
      </c>
      <c r="AZ822" s="56">
        <v>40.299999999999997</v>
      </c>
      <c r="BA822" s="56">
        <v>438</v>
      </c>
      <c r="BB822" s="56">
        <v>87</v>
      </c>
      <c r="BC822" s="56">
        <v>8540</v>
      </c>
      <c r="BD822" s="53"/>
      <c r="BE822" s="53"/>
      <c r="BF822" s="56" t="s">
        <v>734</v>
      </c>
      <c r="BG822" s="56" t="s">
        <v>734</v>
      </c>
      <c r="BH822" s="56" t="s">
        <v>734</v>
      </c>
      <c r="BI822" s="56" t="s">
        <v>734</v>
      </c>
      <c r="BJ822" s="56" t="s">
        <v>734</v>
      </c>
      <c r="BK822" s="56" t="s">
        <v>734</v>
      </c>
      <c r="BL822" s="56" t="s">
        <v>734</v>
      </c>
      <c r="BM822" s="56" t="s">
        <v>734</v>
      </c>
      <c r="BN822" s="59" t="s">
        <v>734</v>
      </c>
      <c r="BO822" s="59" t="s">
        <v>734</v>
      </c>
      <c r="BP822" s="59" t="s">
        <v>734</v>
      </c>
      <c r="BQ822" s="60" t="s">
        <v>734</v>
      </c>
      <c r="BR822" s="60" t="s">
        <v>734</v>
      </c>
      <c r="BS822" s="60" t="s">
        <v>734</v>
      </c>
    </row>
    <row r="823" spans="1:71" x14ac:dyDescent="0.25">
      <c r="A823" s="94" t="s">
        <v>1099</v>
      </c>
      <c r="B823" s="4" t="s">
        <v>1149</v>
      </c>
      <c r="C823" s="4">
        <v>2017</v>
      </c>
      <c r="D823" s="4">
        <v>364</v>
      </c>
      <c r="E823" s="4">
        <v>820</v>
      </c>
      <c r="F823" s="4">
        <v>79097</v>
      </c>
      <c r="G823" s="4">
        <v>79686.5</v>
      </c>
      <c r="I823" s="4">
        <v>4</v>
      </c>
      <c r="J823" s="4">
        <v>213</v>
      </c>
      <c r="K823" s="4">
        <v>76.5</v>
      </c>
      <c r="L823" s="4">
        <v>0.36114120621162871</v>
      </c>
      <c r="M823" s="4">
        <v>4.8000000000000001E-2</v>
      </c>
      <c r="N823" s="19">
        <v>2.6925824035672519</v>
      </c>
      <c r="O823" s="78">
        <v>0.10528324961280003</v>
      </c>
      <c r="P823" s="78">
        <v>4.3033377968052076</v>
      </c>
      <c r="Q823" s="78">
        <v>1.5915200000000001E-2</v>
      </c>
      <c r="R823" s="78">
        <v>3.3568908521744194</v>
      </c>
      <c r="S823" s="38">
        <v>0.78006677855188844</v>
      </c>
      <c r="T823" s="4">
        <v>90</v>
      </c>
      <c r="U823" s="4">
        <v>63.701698661143773</v>
      </c>
      <c r="X823" s="4">
        <v>101.78779878891686</v>
      </c>
      <c r="Y823" s="4">
        <v>3.4169053061748542</v>
      </c>
      <c r="Z823" s="4">
        <v>101.7942989585117</v>
      </c>
      <c r="AA823" s="4">
        <v>3.4030630491524496</v>
      </c>
      <c r="AB823" s="39">
        <v>101.7942989585117</v>
      </c>
      <c r="AC823" s="39">
        <v>3.4030630491524496</v>
      </c>
      <c r="AD823" s="20" t="s">
        <v>714</v>
      </c>
      <c r="AH823" s="40">
        <v>103.4</v>
      </c>
      <c r="AI823" s="40">
        <v>1</v>
      </c>
      <c r="AJ823" s="41"/>
      <c r="AK823" s="82" t="s">
        <v>1782</v>
      </c>
      <c r="AL823" s="73">
        <v>6.4</v>
      </c>
      <c r="AM823" s="73">
        <v>1.8</v>
      </c>
      <c r="AN823" s="73">
        <v>1170</v>
      </c>
      <c r="AO823" s="79" t="s">
        <v>684</v>
      </c>
      <c r="AP823" s="73">
        <v>9.6999999999999993</v>
      </c>
      <c r="AQ823" s="73">
        <v>0.93</v>
      </c>
      <c r="AR823" s="73">
        <v>5.8</v>
      </c>
      <c r="AS823" s="73">
        <v>5.2</v>
      </c>
      <c r="AT823" s="73">
        <v>1.1299999999999999</v>
      </c>
      <c r="AU823" s="73">
        <v>25.1</v>
      </c>
      <c r="AV823" s="73">
        <v>7.6</v>
      </c>
      <c r="AW823" s="73">
        <v>92</v>
      </c>
      <c r="AX823" s="73">
        <v>37.6</v>
      </c>
      <c r="AY823" s="73">
        <v>160</v>
      </c>
      <c r="AZ823" s="73">
        <v>34.200000000000003</v>
      </c>
      <c r="BA823" s="73">
        <v>332</v>
      </c>
      <c r="BB823" s="73">
        <v>63.8</v>
      </c>
      <c r="BC823" s="73">
        <v>8710</v>
      </c>
      <c r="BF823" s="20">
        <v>1.7099999999999999E-3</v>
      </c>
      <c r="BG823" s="20">
        <v>1.6000000000000001E-4</v>
      </c>
      <c r="BH823" s="20">
        <v>1.46698</v>
      </c>
      <c r="BI823" s="20">
        <v>1.8000000000000001E-4</v>
      </c>
      <c r="BJ823" s="20">
        <v>5.7000000000000002E-2</v>
      </c>
      <c r="BK823" s="20">
        <v>4.1999999999999997E-3</v>
      </c>
      <c r="BL823" s="20">
        <v>0.28310000000000002</v>
      </c>
      <c r="BM823" s="20">
        <v>8.5000000000000006E-5</v>
      </c>
      <c r="BN823" s="42">
        <v>0.28309674705561916</v>
      </c>
      <c r="BO823" s="42">
        <v>13.287461830775449</v>
      </c>
      <c r="BP823" s="42">
        <v>3.0064966945324776</v>
      </c>
      <c r="BQ823" s="43">
        <v>0.28309669569420137</v>
      </c>
      <c r="BR823" s="43">
        <v>13.321388900635611</v>
      </c>
      <c r="BS823" s="43">
        <v>3.0065074266212557</v>
      </c>
    </row>
    <row r="824" spans="1:71" x14ac:dyDescent="0.25">
      <c r="A824" s="93" t="s">
        <v>1100</v>
      </c>
      <c r="B824" s="53" t="s">
        <v>1149</v>
      </c>
      <c r="C824" s="53">
        <v>2017</v>
      </c>
      <c r="D824" s="53">
        <v>365</v>
      </c>
      <c r="E824" s="53">
        <v>821</v>
      </c>
      <c r="F824" s="53">
        <v>78976</v>
      </c>
      <c r="G824" s="53">
        <v>79690.5</v>
      </c>
      <c r="H824" s="53"/>
      <c r="I824" s="53">
        <v>3.74</v>
      </c>
      <c r="J824" s="53">
        <v>156.6</v>
      </c>
      <c r="K824" s="53">
        <v>84.6</v>
      </c>
      <c r="L824" s="53">
        <v>0.54945054945054939</v>
      </c>
      <c r="M824" s="53">
        <v>5.8999999999999997E-2</v>
      </c>
      <c r="N824" s="80">
        <v>5.3485520919249234</v>
      </c>
      <c r="O824" s="81">
        <v>0.1441526389884</v>
      </c>
      <c r="P824" s="81">
        <v>6.1549029293539297</v>
      </c>
      <c r="Q824" s="81">
        <v>1.77282E-2</v>
      </c>
      <c r="R824" s="81">
        <v>3.0456231857757965</v>
      </c>
      <c r="S824" s="54">
        <v>0.49482879270940672</v>
      </c>
      <c r="T824" s="53">
        <v>550</v>
      </c>
      <c r="U824" s="53">
        <v>116.44346603933718</v>
      </c>
      <c r="V824" s="53"/>
      <c r="W824" s="53"/>
      <c r="X824" s="53">
        <v>113.28176658455814</v>
      </c>
      <c r="Y824" s="53">
        <v>3.4501357483557213</v>
      </c>
      <c r="Z824" s="53">
        <v>111.7632061202707</v>
      </c>
      <c r="AA824" s="53">
        <v>3.4130947694621661</v>
      </c>
      <c r="AB824" s="55">
        <v>111.7632061202707</v>
      </c>
      <c r="AC824" s="55">
        <v>3.4130947694621661</v>
      </c>
      <c r="AD824" s="56" t="s">
        <v>714</v>
      </c>
      <c r="AE824" s="53" t="s">
        <v>715</v>
      </c>
      <c r="AF824" s="53" t="s">
        <v>1775</v>
      </c>
      <c r="AG824" s="53"/>
      <c r="AH824" s="57">
        <v>103.4</v>
      </c>
      <c r="AI824" s="57">
        <v>1</v>
      </c>
      <c r="AJ824" s="58"/>
      <c r="AK824" s="77" t="s">
        <v>1783</v>
      </c>
      <c r="AL824" s="68">
        <v>7.1</v>
      </c>
      <c r="AM824" s="68">
        <v>1.1000000000000001</v>
      </c>
      <c r="AN824" s="68">
        <v>1168</v>
      </c>
      <c r="AO824" s="79" t="s">
        <v>684</v>
      </c>
      <c r="AP824" s="68">
        <v>3.98</v>
      </c>
      <c r="AQ824" s="68">
        <v>0.11700000000000001</v>
      </c>
      <c r="AR824" s="68">
        <v>1.87</v>
      </c>
      <c r="AS824" s="68">
        <v>3.64</v>
      </c>
      <c r="AT824" s="68">
        <v>0.86</v>
      </c>
      <c r="AU824" s="68">
        <v>21.2</v>
      </c>
      <c r="AV824" s="68">
        <v>7.97</v>
      </c>
      <c r="AW824" s="68">
        <v>95.3</v>
      </c>
      <c r="AX824" s="68">
        <v>40.799999999999997</v>
      </c>
      <c r="AY824" s="68">
        <v>188</v>
      </c>
      <c r="AZ824" s="68">
        <v>38</v>
      </c>
      <c r="BA824" s="68">
        <v>351</v>
      </c>
      <c r="BB824" s="68">
        <v>76.599999999999994</v>
      </c>
      <c r="BC824" s="68">
        <v>8610</v>
      </c>
      <c r="BD824" s="53"/>
      <c r="BE824" s="53"/>
      <c r="BF824" s="56" t="s">
        <v>734</v>
      </c>
      <c r="BG824" s="56" t="s">
        <v>734</v>
      </c>
      <c r="BH824" s="56" t="s">
        <v>734</v>
      </c>
      <c r="BI824" s="56" t="s">
        <v>734</v>
      </c>
      <c r="BJ824" s="56" t="s">
        <v>734</v>
      </c>
      <c r="BK824" s="56" t="s">
        <v>734</v>
      </c>
      <c r="BL824" s="56" t="s">
        <v>734</v>
      </c>
      <c r="BM824" s="56" t="s">
        <v>734</v>
      </c>
      <c r="BN824" s="59" t="s">
        <v>734</v>
      </c>
      <c r="BO824" s="59" t="s">
        <v>734</v>
      </c>
      <c r="BP824" s="59" t="s">
        <v>734</v>
      </c>
      <c r="BQ824" s="60" t="s">
        <v>734</v>
      </c>
      <c r="BR824" s="60" t="s">
        <v>734</v>
      </c>
      <c r="BS824" s="60" t="s">
        <v>734</v>
      </c>
    </row>
    <row r="825" spans="1:71" x14ac:dyDescent="0.25">
      <c r="A825" s="93" t="s">
        <v>1101</v>
      </c>
      <c r="B825" s="53" t="s">
        <v>1149</v>
      </c>
      <c r="C825" s="53">
        <v>2017</v>
      </c>
      <c r="D825" s="53">
        <v>366</v>
      </c>
      <c r="E825" s="53">
        <v>822</v>
      </c>
      <c r="F825" s="53">
        <v>78746</v>
      </c>
      <c r="G825" s="53">
        <v>79674.5</v>
      </c>
      <c r="H825" s="53"/>
      <c r="I825" s="53">
        <v>4.92</v>
      </c>
      <c r="J825" s="53">
        <v>251</v>
      </c>
      <c r="K825" s="53">
        <v>78.099999999999994</v>
      </c>
      <c r="L825" s="53">
        <v>0.30599755201958384</v>
      </c>
      <c r="M825" s="53">
        <v>5.7200000000000001E-2</v>
      </c>
      <c r="N825" s="80">
        <v>2.8065752073206434</v>
      </c>
      <c r="O825" s="81">
        <v>0.12523077334768001</v>
      </c>
      <c r="P825" s="81">
        <v>4.4262595797959987</v>
      </c>
      <c r="Q825" s="81">
        <v>1.5885799999999999E-2</v>
      </c>
      <c r="R825" s="81">
        <v>3.422704993625501</v>
      </c>
      <c r="S825" s="54">
        <v>0.77327254127812595</v>
      </c>
      <c r="T825" s="53">
        <v>490</v>
      </c>
      <c r="U825" s="53">
        <v>61.811574726245027</v>
      </c>
      <c r="V825" s="53"/>
      <c r="W825" s="53"/>
      <c r="X825" s="53">
        <v>101.60124115753557</v>
      </c>
      <c r="Y825" s="53">
        <v>3.4775107546844573</v>
      </c>
      <c r="Z825" s="53">
        <v>100.43634985383743</v>
      </c>
      <c r="AA825" s="53">
        <v>3.4254008574552799</v>
      </c>
      <c r="AB825" s="55">
        <v>100.43634985383743</v>
      </c>
      <c r="AC825" s="55">
        <v>3.4254008574552799</v>
      </c>
      <c r="AD825" s="56" t="s">
        <v>714</v>
      </c>
      <c r="AE825" s="53" t="s">
        <v>715</v>
      </c>
      <c r="AF825" s="53" t="s">
        <v>1775</v>
      </c>
      <c r="AG825" s="53"/>
      <c r="AH825" s="57">
        <v>103.4</v>
      </c>
      <c r="AI825" s="57">
        <v>1</v>
      </c>
      <c r="AJ825" s="58"/>
      <c r="AK825" s="77" t="s">
        <v>1782</v>
      </c>
      <c r="AL825" s="68">
        <v>4.8</v>
      </c>
      <c r="AM825" s="68">
        <v>1.1000000000000001</v>
      </c>
      <c r="AN825" s="68">
        <v>1269</v>
      </c>
      <c r="AO825" s="79" t="s">
        <v>684</v>
      </c>
      <c r="AP825" s="68">
        <v>37.799999999999997</v>
      </c>
      <c r="AQ825" s="68">
        <v>6.07</v>
      </c>
      <c r="AR825" s="68">
        <v>30.8</v>
      </c>
      <c r="AS825" s="68">
        <v>12.4</v>
      </c>
      <c r="AT825" s="68">
        <v>1.26</v>
      </c>
      <c r="AU825" s="68">
        <v>28.2</v>
      </c>
      <c r="AV825" s="68">
        <v>9.68</v>
      </c>
      <c r="AW825" s="68">
        <v>102.5</v>
      </c>
      <c r="AX825" s="68">
        <v>44</v>
      </c>
      <c r="AY825" s="68">
        <v>199</v>
      </c>
      <c r="AZ825" s="68">
        <v>45</v>
      </c>
      <c r="BA825" s="68">
        <v>462</v>
      </c>
      <c r="BB825" s="68">
        <v>85.4</v>
      </c>
      <c r="BC825" s="68">
        <v>8750</v>
      </c>
      <c r="BD825" s="53"/>
      <c r="BE825" s="53"/>
      <c r="BF825" s="56" t="s">
        <v>734</v>
      </c>
      <c r="BG825" s="56" t="s">
        <v>734</v>
      </c>
      <c r="BH825" s="56" t="s">
        <v>734</v>
      </c>
      <c r="BI825" s="56" t="s">
        <v>734</v>
      </c>
      <c r="BJ825" s="56" t="s">
        <v>734</v>
      </c>
      <c r="BK825" s="56" t="s">
        <v>734</v>
      </c>
      <c r="BL825" s="56" t="s">
        <v>734</v>
      </c>
      <c r="BM825" s="56" t="s">
        <v>734</v>
      </c>
      <c r="BN825" s="59" t="s">
        <v>734</v>
      </c>
      <c r="BO825" s="59" t="s">
        <v>734</v>
      </c>
      <c r="BP825" s="59" t="s">
        <v>734</v>
      </c>
      <c r="BQ825" s="60" t="s">
        <v>734</v>
      </c>
      <c r="BR825" s="60" t="s">
        <v>734</v>
      </c>
      <c r="BS825" s="60" t="s">
        <v>734</v>
      </c>
    </row>
    <row r="826" spans="1:71" x14ac:dyDescent="0.25">
      <c r="A826" s="93" t="s">
        <v>1102</v>
      </c>
      <c r="B826" s="53" t="s">
        <v>1149</v>
      </c>
      <c r="C826" s="53">
        <v>2017</v>
      </c>
      <c r="D826" s="53">
        <v>367</v>
      </c>
      <c r="E826" s="53">
        <v>823</v>
      </c>
      <c r="F826" s="53">
        <v>79010.5</v>
      </c>
      <c r="G826" s="53">
        <v>79527</v>
      </c>
      <c r="H826" s="53"/>
      <c r="I826" s="53">
        <v>5.81</v>
      </c>
      <c r="J826" s="53">
        <v>214</v>
      </c>
      <c r="K826" s="53">
        <v>72.599999999999994</v>
      </c>
      <c r="L826" s="53">
        <v>0.33557046979865773</v>
      </c>
      <c r="M826" s="53">
        <v>7.6700000000000004E-2</v>
      </c>
      <c r="N826" s="80">
        <v>7.1110811055407819</v>
      </c>
      <c r="O826" s="81">
        <v>0.1802505635112</v>
      </c>
      <c r="P826" s="81">
        <v>7.8017240576663252</v>
      </c>
      <c r="Q826" s="81">
        <v>1.7051999999999998E-2</v>
      </c>
      <c r="R826" s="81">
        <v>3.2092715345371454</v>
      </c>
      <c r="S826" s="54">
        <v>0.41135414567547673</v>
      </c>
      <c r="T826" s="53">
        <v>1130</v>
      </c>
      <c r="U826" s="53">
        <v>141.97428035153604</v>
      </c>
      <c r="V826" s="53"/>
      <c r="W826" s="53"/>
      <c r="X826" s="53">
        <v>108.99722326815326</v>
      </c>
      <c r="Y826" s="53">
        <v>3.4980168597807406</v>
      </c>
      <c r="Z826" s="53">
        <v>105.1081963387517</v>
      </c>
      <c r="AA826" s="53">
        <v>3.4350358987349709</v>
      </c>
      <c r="AB826" s="55">
        <v>105.1081963387517</v>
      </c>
      <c r="AC826" s="55">
        <v>3.4350358987349709</v>
      </c>
      <c r="AD826" s="56" t="s">
        <v>714</v>
      </c>
      <c r="AE826" s="53" t="s">
        <v>715</v>
      </c>
      <c r="AF826" s="53" t="s">
        <v>1775</v>
      </c>
      <c r="AG826" s="53"/>
      <c r="AH826" s="57">
        <v>103.4</v>
      </c>
      <c r="AI826" s="57">
        <v>1</v>
      </c>
      <c r="AJ826" s="58"/>
      <c r="AK826" s="77"/>
      <c r="AL826" s="56">
        <v>7</v>
      </c>
      <c r="AM826" s="56">
        <v>2.2000000000000002</v>
      </c>
      <c r="AN826" s="56">
        <v>908</v>
      </c>
      <c r="AO826" s="74" t="s">
        <v>684</v>
      </c>
      <c r="AP826" s="56">
        <v>4.87</v>
      </c>
      <c r="AQ826" s="56">
        <v>7.9000000000000001E-2</v>
      </c>
      <c r="AR826" s="56">
        <v>1.29</v>
      </c>
      <c r="AS826" s="56">
        <v>2.16</v>
      </c>
      <c r="AT826" s="56">
        <v>0.498</v>
      </c>
      <c r="AU826" s="56">
        <v>14</v>
      </c>
      <c r="AV826" s="56">
        <v>5.38</v>
      </c>
      <c r="AW826" s="56">
        <v>67.8</v>
      </c>
      <c r="AX826" s="56">
        <v>29.5</v>
      </c>
      <c r="AY826" s="56">
        <v>140.6</v>
      </c>
      <c r="AZ826" s="56">
        <v>32.4</v>
      </c>
      <c r="BA826" s="56">
        <v>321</v>
      </c>
      <c r="BB826" s="56">
        <v>63.5</v>
      </c>
      <c r="BC826" s="56">
        <v>8350</v>
      </c>
      <c r="BD826" s="53"/>
      <c r="BE826" s="53"/>
      <c r="BF826" s="56" t="s">
        <v>734</v>
      </c>
      <c r="BG826" s="56" t="s">
        <v>734</v>
      </c>
      <c r="BH826" s="56" t="s">
        <v>734</v>
      </c>
      <c r="BI826" s="56" t="s">
        <v>734</v>
      </c>
      <c r="BJ826" s="56" t="s">
        <v>734</v>
      </c>
      <c r="BK826" s="56" t="s">
        <v>734</v>
      </c>
      <c r="BL826" s="56" t="s">
        <v>734</v>
      </c>
      <c r="BM826" s="56" t="s">
        <v>734</v>
      </c>
      <c r="BN826" s="59" t="s">
        <v>734</v>
      </c>
      <c r="BO826" s="59" t="s">
        <v>734</v>
      </c>
      <c r="BP826" s="59" t="s">
        <v>734</v>
      </c>
      <c r="BQ826" s="60" t="s">
        <v>734</v>
      </c>
      <c r="BR826" s="60" t="s">
        <v>734</v>
      </c>
      <c r="BS826" s="60" t="s">
        <v>734</v>
      </c>
    </row>
    <row r="827" spans="1:71" x14ac:dyDescent="0.25">
      <c r="A827" s="94" t="s">
        <v>1103</v>
      </c>
      <c r="B827" s="4" t="s">
        <v>1149</v>
      </c>
      <c r="C827" s="4">
        <v>2017</v>
      </c>
      <c r="D827" s="4">
        <v>368</v>
      </c>
      <c r="E827" s="4">
        <v>824</v>
      </c>
      <c r="F827" s="4">
        <v>78916</v>
      </c>
      <c r="G827" s="4">
        <v>79517</v>
      </c>
      <c r="I827" s="4">
        <v>3.89</v>
      </c>
      <c r="J827" s="4">
        <v>258.89999999999998</v>
      </c>
      <c r="K827" s="4">
        <v>69.3</v>
      </c>
      <c r="L827" s="4">
        <v>0.26881720430107525</v>
      </c>
      <c r="M827" s="4">
        <v>4.8099999999999997E-2</v>
      </c>
      <c r="N827" s="19">
        <v>3.2749139988881657</v>
      </c>
      <c r="O827" s="78">
        <v>0.10647705944875999</v>
      </c>
      <c r="P827" s="78">
        <v>4.3851002682261653</v>
      </c>
      <c r="Q827" s="78">
        <v>1.6062199999999999E-2</v>
      </c>
      <c r="R827" s="78">
        <v>2.9161691758681467</v>
      </c>
      <c r="S827" s="38">
        <v>0.66501767291350422</v>
      </c>
      <c r="T827" s="4">
        <v>110</v>
      </c>
      <c r="U827" s="4">
        <v>77.407622338062524</v>
      </c>
      <c r="X827" s="4">
        <v>102.72050597018718</v>
      </c>
      <c r="Y827" s="4">
        <v>2.9955037323983977</v>
      </c>
      <c r="Z827" s="4">
        <v>102.71663896232803</v>
      </c>
      <c r="AA827" s="4">
        <v>2.9863084337359957</v>
      </c>
      <c r="AB827" s="39">
        <v>102.71663896232803</v>
      </c>
      <c r="AC827" s="39">
        <v>2.9863084337359957</v>
      </c>
      <c r="AD827" s="20" t="s">
        <v>714</v>
      </c>
      <c r="AH827" s="40">
        <v>103.4</v>
      </c>
      <c r="AI827" s="40">
        <v>1</v>
      </c>
      <c r="AJ827" s="41"/>
      <c r="AL827" s="20">
        <v>5.3</v>
      </c>
      <c r="AM827" s="20">
        <v>1.5</v>
      </c>
      <c r="AN827" s="20">
        <v>930</v>
      </c>
      <c r="AO827" s="74" t="s">
        <v>684</v>
      </c>
      <c r="AP827" s="20">
        <v>4.8899999999999997</v>
      </c>
      <c r="AQ827" s="20">
        <v>3.7999999999999999E-2</v>
      </c>
      <c r="AR827" s="20">
        <v>1.1499999999999999</v>
      </c>
      <c r="AS827" s="20">
        <v>2.35</v>
      </c>
      <c r="AT827" s="20">
        <v>0.49</v>
      </c>
      <c r="AU827" s="20">
        <v>13.1</v>
      </c>
      <c r="AV827" s="20">
        <v>5.32</v>
      </c>
      <c r="AW827" s="20">
        <v>70.5</v>
      </c>
      <c r="AX827" s="20">
        <v>29.2</v>
      </c>
      <c r="AY827" s="20">
        <v>140.6</v>
      </c>
      <c r="AZ827" s="20">
        <v>31.1</v>
      </c>
      <c r="BA827" s="20">
        <v>334</v>
      </c>
      <c r="BB827" s="20">
        <v>62.7</v>
      </c>
      <c r="BC827" s="20">
        <v>8180</v>
      </c>
      <c r="BF827" s="20">
        <v>2.317E-3</v>
      </c>
      <c r="BG827" s="20">
        <v>9.3999999999999994E-5</v>
      </c>
      <c r="BH827" s="20">
        <v>1.46705</v>
      </c>
      <c r="BI827" s="20">
        <v>1.2E-4</v>
      </c>
      <c r="BJ827" s="20">
        <v>7.5200000000000003E-2</v>
      </c>
      <c r="BK827" s="20">
        <v>1.1999999999999999E-3</v>
      </c>
      <c r="BL827" s="20">
        <v>0.28300599999999998</v>
      </c>
      <c r="BM827" s="20">
        <v>4.7500000000000003E-5</v>
      </c>
      <c r="BN827" s="42">
        <v>0.28300155238029145</v>
      </c>
      <c r="BO827" s="42">
        <v>9.9408985816173967</v>
      </c>
      <c r="BP827" s="42">
        <v>1.6801045389450635</v>
      </c>
      <c r="BQ827" s="43">
        <v>0.28300152276225998</v>
      </c>
      <c r="BR827" s="43">
        <v>9.9550579983409548</v>
      </c>
      <c r="BS827" s="43">
        <v>1.6801070913471721</v>
      </c>
    </row>
    <row r="828" spans="1:71" x14ac:dyDescent="0.25">
      <c r="A828" s="93" t="s">
        <v>1104</v>
      </c>
      <c r="B828" s="53" t="s">
        <v>1149</v>
      </c>
      <c r="C828" s="53">
        <v>2017</v>
      </c>
      <c r="D828" s="53">
        <v>369</v>
      </c>
      <c r="E828" s="53">
        <v>825</v>
      </c>
      <c r="F828" s="53">
        <v>78750.5</v>
      </c>
      <c r="G828" s="53">
        <v>79522.5</v>
      </c>
      <c r="H828" s="53"/>
      <c r="I828" s="53">
        <v>11.34</v>
      </c>
      <c r="J828" s="53">
        <v>204</v>
      </c>
      <c r="K828" s="53">
        <v>102.3</v>
      </c>
      <c r="L828" s="53">
        <v>0.50454086781029261</v>
      </c>
      <c r="M828" s="53">
        <v>8.3500000000000005E-2</v>
      </c>
      <c r="N828" s="80">
        <v>4.5425743289392759</v>
      </c>
      <c r="O828" s="81">
        <v>0.34114881993500001</v>
      </c>
      <c r="P828" s="81">
        <v>5.5544417208956469</v>
      </c>
      <c r="Q828" s="81">
        <v>2.9644999999999998E-2</v>
      </c>
      <c r="R828" s="81">
        <v>3.1963794044024381</v>
      </c>
      <c r="S828" s="54">
        <v>0.57546366764057522</v>
      </c>
      <c r="T828" s="53">
        <v>1291</v>
      </c>
      <c r="U828" s="53">
        <v>88.517482037617356</v>
      </c>
      <c r="V828" s="53"/>
      <c r="W828" s="53"/>
      <c r="X828" s="53">
        <v>188.32549437434483</v>
      </c>
      <c r="Y828" s="53">
        <v>6.0195973154206301</v>
      </c>
      <c r="Z828" s="53">
        <v>180.45920377448189</v>
      </c>
      <c r="AA828" s="53">
        <v>5.7792849794218721</v>
      </c>
      <c r="AB828" s="55">
        <v>180.45920377448189</v>
      </c>
      <c r="AC828" s="55">
        <v>5.7792849794218721</v>
      </c>
      <c r="AD828" s="56" t="s">
        <v>714</v>
      </c>
      <c r="AE828" s="53" t="s">
        <v>715</v>
      </c>
      <c r="AF828" s="53" t="s">
        <v>1775</v>
      </c>
      <c r="AG828" s="53"/>
      <c r="AH828" s="57">
        <v>103.4</v>
      </c>
      <c r="AI828" s="57">
        <v>1</v>
      </c>
      <c r="AJ828" s="58"/>
      <c r="AK828" s="53" t="s">
        <v>1783</v>
      </c>
      <c r="AL828" s="68">
        <v>10.3</v>
      </c>
      <c r="AM828" s="68">
        <v>1.5</v>
      </c>
      <c r="AN828" s="68">
        <v>655</v>
      </c>
      <c r="AO828" s="79" t="s">
        <v>684</v>
      </c>
      <c r="AP828" s="68">
        <v>6.09</v>
      </c>
      <c r="AQ828" s="68">
        <v>0.155</v>
      </c>
      <c r="AR828" s="68">
        <v>1.54</v>
      </c>
      <c r="AS828" s="68">
        <v>1.88</v>
      </c>
      <c r="AT828" s="68">
        <v>0.49</v>
      </c>
      <c r="AU828" s="68">
        <v>10.6</v>
      </c>
      <c r="AV828" s="68">
        <v>3.77</v>
      </c>
      <c r="AW828" s="68">
        <v>49.4</v>
      </c>
      <c r="AX828" s="68">
        <v>22.1</v>
      </c>
      <c r="AY828" s="68">
        <v>101.4</v>
      </c>
      <c r="AZ828" s="68">
        <v>22.7</v>
      </c>
      <c r="BA828" s="68">
        <v>217</v>
      </c>
      <c r="BB828" s="68">
        <v>48.1</v>
      </c>
      <c r="BC828" s="68">
        <v>9090</v>
      </c>
      <c r="BD828" s="53"/>
      <c r="BE828" s="53"/>
      <c r="BF828" s="56" t="s">
        <v>734</v>
      </c>
      <c r="BG828" s="56" t="s">
        <v>734</v>
      </c>
      <c r="BH828" s="56" t="s">
        <v>734</v>
      </c>
      <c r="BI828" s="56" t="s">
        <v>734</v>
      </c>
      <c r="BJ828" s="56" t="s">
        <v>734</v>
      </c>
      <c r="BK828" s="56" t="s">
        <v>734</v>
      </c>
      <c r="BL828" s="56" t="s">
        <v>734</v>
      </c>
      <c r="BM828" s="56" t="s">
        <v>734</v>
      </c>
      <c r="BN828" s="59" t="s">
        <v>734</v>
      </c>
      <c r="BO828" s="59" t="s">
        <v>734</v>
      </c>
      <c r="BP828" s="59" t="s">
        <v>734</v>
      </c>
      <c r="BQ828" s="60" t="s">
        <v>734</v>
      </c>
      <c r="BR828" s="60" t="s">
        <v>734</v>
      </c>
      <c r="BS828" s="60" t="s">
        <v>734</v>
      </c>
    </row>
    <row r="829" spans="1:71" x14ac:dyDescent="0.25">
      <c r="A829" s="93" t="s">
        <v>1105</v>
      </c>
      <c r="B829" s="53" t="s">
        <v>1149</v>
      </c>
      <c r="C829" s="53">
        <v>2017</v>
      </c>
      <c r="D829" s="53">
        <v>370</v>
      </c>
      <c r="E829" s="53">
        <v>826</v>
      </c>
      <c r="F829" s="53">
        <v>79161</v>
      </c>
      <c r="G829" s="53">
        <v>79333.5</v>
      </c>
      <c r="H829" s="53"/>
      <c r="I829" s="53">
        <v>11.61</v>
      </c>
      <c r="J829" s="53">
        <v>236.6</v>
      </c>
      <c r="K829" s="53">
        <v>110.5</v>
      </c>
      <c r="L829" s="53">
        <v>0.44444444444444442</v>
      </c>
      <c r="M829" s="53">
        <v>0.1143</v>
      </c>
      <c r="N829" s="80">
        <v>5.8602294244167643</v>
      </c>
      <c r="O829" s="81">
        <v>0.28883647540691998</v>
      </c>
      <c r="P829" s="81">
        <v>6.5405125439038212</v>
      </c>
      <c r="Q829" s="81">
        <v>1.8335799999999999E-2</v>
      </c>
      <c r="R829" s="81">
        <v>2.9044819555582002</v>
      </c>
      <c r="S829" s="54">
        <v>0.44407558827562621</v>
      </c>
      <c r="T829" s="53">
        <v>1840</v>
      </c>
      <c r="U829" s="53">
        <v>105.72647616221826</v>
      </c>
      <c r="V829" s="53"/>
      <c r="W829" s="53"/>
      <c r="X829" s="53">
        <v>117.12921859323838</v>
      </c>
      <c r="Y829" s="53">
        <v>3.4019970187269291</v>
      </c>
      <c r="Z829" s="53">
        <v>107.46687505612961</v>
      </c>
      <c r="AA829" s="53">
        <v>3.2524031624952499</v>
      </c>
      <c r="AB829" s="55">
        <v>107.46687505612961</v>
      </c>
      <c r="AC829" s="55">
        <v>3.2524031624952499</v>
      </c>
      <c r="AD829" s="56" t="s">
        <v>714</v>
      </c>
      <c r="AE829" s="53" t="s">
        <v>715</v>
      </c>
      <c r="AF829" s="53" t="s">
        <v>1775</v>
      </c>
      <c r="AG829" s="53"/>
      <c r="AH829" s="57">
        <v>103.4</v>
      </c>
      <c r="AI829" s="57">
        <v>1</v>
      </c>
      <c r="AJ829" s="58"/>
      <c r="AK829" s="77" t="s">
        <v>1783</v>
      </c>
      <c r="AL829" s="68">
        <v>9.1</v>
      </c>
      <c r="AM829" s="68">
        <v>2.1</v>
      </c>
      <c r="AN829" s="68">
        <v>755</v>
      </c>
      <c r="AO829" s="79" t="s">
        <v>684</v>
      </c>
      <c r="AP829" s="68">
        <v>7.85</v>
      </c>
      <c r="AQ829" s="68">
        <v>0.32900000000000001</v>
      </c>
      <c r="AR829" s="68">
        <v>2.38</v>
      </c>
      <c r="AS829" s="68">
        <v>2.36</v>
      </c>
      <c r="AT829" s="68">
        <v>0.52600000000000002</v>
      </c>
      <c r="AU829" s="68">
        <v>12.2</v>
      </c>
      <c r="AV829" s="68">
        <v>4.72</v>
      </c>
      <c r="AW829" s="68">
        <v>58.5</v>
      </c>
      <c r="AX829" s="68">
        <v>24.5</v>
      </c>
      <c r="AY829" s="68">
        <v>120.7</v>
      </c>
      <c r="AZ829" s="68">
        <v>26.9</v>
      </c>
      <c r="BA829" s="68">
        <v>261</v>
      </c>
      <c r="BB829" s="68">
        <v>57.3</v>
      </c>
      <c r="BC829" s="68">
        <v>8740</v>
      </c>
      <c r="BD829" s="53"/>
      <c r="BE829" s="53"/>
      <c r="BF829" s="56">
        <v>1.9430000000000001E-3</v>
      </c>
      <c r="BG829" s="56">
        <v>2.8E-5</v>
      </c>
      <c r="BH829" s="56">
        <v>1.466953</v>
      </c>
      <c r="BI829" s="56">
        <v>9.3999999999999994E-5</v>
      </c>
      <c r="BJ829" s="56">
        <v>5.9400000000000001E-2</v>
      </c>
      <c r="BK829" s="56">
        <v>1.1000000000000001E-3</v>
      </c>
      <c r="BL829" s="56">
        <v>0.28304200000000002</v>
      </c>
      <c r="BM829" s="56">
        <v>4.8000000000000001E-5</v>
      </c>
      <c r="BN829" s="59">
        <v>0.28303809763850646</v>
      </c>
      <c r="BO829" s="59">
        <v>11.339254059195003</v>
      </c>
      <c r="BP829" s="59">
        <v>1.697807779956845</v>
      </c>
      <c r="BQ829" s="60">
        <v>0.28303824545838202</v>
      </c>
      <c r="BR829" s="60">
        <v>11.253964570299146</v>
      </c>
      <c r="BS829" s="60">
        <v>1.6977924291508266</v>
      </c>
    </row>
    <row r="830" spans="1:71" x14ac:dyDescent="0.25">
      <c r="A830" s="93" t="s">
        <v>1106</v>
      </c>
      <c r="B830" s="53" t="s">
        <v>1149</v>
      </c>
      <c r="C830" s="53">
        <v>2017</v>
      </c>
      <c r="D830" s="53">
        <v>371</v>
      </c>
      <c r="E830" s="53">
        <v>827</v>
      </c>
      <c r="F830" s="53">
        <v>79039.5</v>
      </c>
      <c r="G830" s="53">
        <v>79343</v>
      </c>
      <c r="H830" s="53"/>
      <c r="I830" s="53">
        <v>24.3</v>
      </c>
      <c r="J830" s="53">
        <v>766</v>
      </c>
      <c r="K830" s="53">
        <v>483</v>
      </c>
      <c r="L830" s="53">
        <v>0.63775510204081631</v>
      </c>
      <c r="M830" s="53">
        <v>5.2200000000000003E-2</v>
      </c>
      <c r="N830" s="80">
        <v>2.8623561792010515</v>
      </c>
      <c r="O830" s="81">
        <v>0.11731562099711999</v>
      </c>
      <c r="P830" s="81">
        <v>4.3121036516529925</v>
      </c>
      <c r="Q830" s="81">
        <v>1.6307199999999997E-2</v>
      </c>
      <c r="R830" s="81">
        <v>3.2250821704242876</v>
      </c>
      <c r="S830" s="54">
        <v>0.74791387938645471</v>
      </c>
      <c r="T830" s="53">
        <v>308</v>
      </c>
      <c r="U830" s="53">
        <v>65.347978141412113</v>
      </c>
      <c r="V830" s="53"/>
      <c r="W830" s="53"/>
      <c r="X830" s="53">
        <v>104.27471811212929</v>
      </c>
      <c r="Y830" s="53">
        <v>3.3629453420944673</v>
      </c>
      <c r="Z830" s="53">
        <v>103.73954891451706</v>
      </c>
      <c r="AA830" s="53">
        <v>3.33321241327035</v>
      </c>
      <c r="AB830" s="55">
        <v>103.73954891451706</v>
      </c>
      <c r="AC830" s="55">
        <v>3.33321241327035</v>
      </c>
      <c r="AD830" s="56" t="s">
        <v>714</v>
      </c>
      <c r="AE830" s="53" t="s">
        <v>715</v>
      </c>
      <c r="AF830" s="53" t="s">
        <v>1775</v>
      </c>
      <c r="AG830" s="53"/>
      <c r="AH830" s="57">
        <v>103.4</v>
      </c>
      <c r="AI830" s="57">
        <v>1</v>
      </c>
      <c r="AJ830" s="58"/>
      <c r="AK830" s="53"/>
      <c r="AL830" s="56">
        <v>7.4</v>
      </c>
      <c r="AM830" s="56">
        <v>1.3</v>
      </c>
      <c r="AN830" s="56">
        <v>2000</v>
      </c>
      <c r="AO830" s="74" t="s">
        <v>684</v>
      </c>
      <c r="AP830" s="56">
        <v>13.6</v>
      </c>
      <c r="AQ830" s="56">
        <v>0.128</v>
      </c>
      <c r="AR830" s="56">
        <v>2.4900000000000002</v>
      </c>
      <c r="AS830" s="56">
        <v>5.51</v>
      </c>
      <c r="AT830" s="56">
        <v>1.37</v>
      </c>
      <c r="AU830" s="56">
        <v>40.6</v>
      </c>
      <c r="AV830" s="56">
        <v>14.2</v>
      </c>
      <c r="AW830" s="56">
        <v>183</v>
      </c>
      <c r="AX830" s="56">
        <v>75.400000000000006</v>
      </c>
      <c r="AY830" s="56">
        <v>343</v>
      </c>
      <c r="AZ830" s="56">
        <v>71.099999999999994</v>
      </c>
      <c r="BA830" s="56">
        <v>688</v>
      </c>
      <c r="BB830" s="56">
        <v>130</v>
      </c>
      <c r="BC830" s="56">
        <v>8270</v>
      </c>
      <c r="BD830" s="53"/>
      <c r="BE830" s="53"/>
      <c r="BF830" s="56">
        <v>1.9319999999999999E-3</v>
      </c>
      <c r="BG830" s="56">
        <v>4.1999999999999998E-5</v>
      </c>
      <c r="BH830" s="56">
        <v>1.4671799999999999</v>
      </c>
      <c r="BI830" s="56">
        <v>1.2E-4</v>
      </c>
      <c r="BJ830" s="56">
        <v>6.2969999999999998E-2</v>
      </c>
      <c r="BK830" s="56">
        <v>8.0999999999999996E-4</v>
      </c>
      <c r="BL830" s="56">
        <v>0.28288200000000002</v>
      </c>
      <c r="BM830" s="56">
        <v>4.6000000000000007E-5</v>
      </c>
      <c r="BN830" s="59">
        <v>0.28287825444276599</v>
      </c>
      <c r="BO830" s="59">
        <v>5.6025271321891168</v>
      </c>
      <c r="BP830" s="59">
        <v>1.6270523061404265</v>
      </c>
      <c r="BQ830" s="60">
        <v>0.28287826671415034</v>
      </c>
      <c r="BR830" s="60">
        <v>5.5954083040155034</v>
      </c>
      <c r="BS830" s="60">
        <v>1.6270510779362093</v>
      </c>
    </row>
    <row r="831" spans="1:71" x14ac:dyDescent="0.25">
      <c r="A831" s="93" t="s">
        <v>1107</v>
      </c>
      <c r="B831" s="53" t="s">
        <v>1149</v>
      </c>
      <c r="C831" s="53">
        <v>2017</v>
      </c>
      <c r="D831" s="53">
        <v>372</v>
      </c>
      <c r="E831" s="53">
        <v>828</v>
      </c>
      <c r="F831" s="53">
        <v>79071</v>
      </c>
      <c r="G831" s="53">
        <v>79346.5</v>
      </c>
      <c r="H831" s="53"/>
      <c r="I831" s="53">
        <v>5.03</v>
      </c>
      <c r="J831" s="53">
        <v>212.1</v>
      </c>
      <c r="K831" s="53">
        <v>70.8</v>
      </c>
      <c r="L831" s="53">
        <v>0.33079722130334105</v>
      </c>
      <c r="M831" s="53">
        <v>6.8400000000000002E-2</v>
      </c>
      <c r="N831" s="80">
        <v>5.0703508067097101</v>
      </c>
      <c r="O831" s="81">
        <v>0.16351642631520003</v>
      </c>
      <c r="P831" s="81">
        <v>5.9175429924876841</v>
      </c>
      <c r="Q831" s="81">
        <v>1.7346E-2</v>
      </c>
      <c r="R831" s="81">
        <v>3.0510420785099459</v>
      </c>
      <c r="S831" s="54">
        <v>0.51559271852916666</v>
      </c>
      <c r="T831" s="53">
        <v>850</v>
      </c>
      <c r="U831" s="53">
        <v>104.88826424784307</v>
      </c>
      <c r="V831" s="53"/>
      <c r="W831" s="53"/>
      <c r="X831" s="53">
        <v>110.86041810323253</v>
      </c>
      <c r="Y831" s="53">
        <v>3.382398004741682</v>
      </c>
      <c r="Z831" s="53">
        <v>108.06277484289272</v>
      </c>
      <c r="AA831" s="53">
        <v>3.3127621434489312</v>
      </c>
      <c r="AB831" s="55">
        <v>108.06277484289272</v>
      </c>
      <c r="AC831" s="55">
        <v>3.3127621434489312</v>
      </c>
      <c r="AD831" s="56" t="s">
        <v>714</v>
      </c>
      <c r="AE831" s="53" t="s">
        <v>715</v>
      </c>
      <c r="AF831" s="53" t="s">
        <v>1775</v>
      </c>
      <c r="AG831" s="53"/>
      <c r="AH831" s="57">
        <v>103.4</v>
      </c>
      <c r="AI831" s="57">
        <v>1</v>
      </c>
      <c r="AJ831" s="58"/>
      <c r="AK831" s="53"/>
      <c r="AL831" s="56">
        <v>6.4</v>
      </c>
      <c r="AM831" s="56">
        <v>1.6</v>
      </c>
      <c r="AN831" s="56">
        <v>692</v>
      </c>
      <c r="AO831" s="74" t="s">
        <v>684</v>
      </c>
      <c r="AP831" s="56">
        <v>4.2699999999999996</v>
      </c>
      <c r="AQ831" s="56">
        <v>4.8000000000000001E-2</v>
      </c>
      <c r="AR831" s="56">
        <v>0.83</v>
      </c>
      <c r="AS831" s="56">
        <v>2.25</v>
      </c>
      <c r="AT831" s="56">
        <v>0.41</v>
      </c>
      <c r="AU831" s="56">
        <v>11.89</v>
      </c>
      <c r="AV831" s="56">
        <v>4.41</v>
      </c>
      <c r="AW831" s="56">
        <v>55.4</v>
      </c>
      <c r="AX831" s="56">
        <v>23.1</v>
      </c>
      <c r="AY831" s="56">
        <v>111</v>
      </c>
      <c r="AZ831" s="56">
        <v>25.4</v>
      </c>
      <c r="BA831" s="56">
        <v>238</v>
      </c>
      <c r="BB831" s="56">
        <v>46.4</v>
      </c>
      <c r="BC831" s="56">
        <v>8990</v>
      </c>
      <c r="BD831" s="53"/>
      <c r="BE831" s="53"/>
      <c r="BF831" s="56" t="s">
        <v>734</v>
      </c>
      <c r="BG831" s="56" t="s">
        <v>734</v>
      </c>
      <c r="BH831" s="56" t="s">
        <v>734</v>
      </c>
      <c r="BI831" s="56" t="s">
        <v>734</v>
      </c>
      <c r="BJ831" s="56" t="s">
        <v>734</v>
      </c>
      <c r="BK831" s="56" t="s">
        <v>734</v>
      </c>
      <c r="BL831" s="56" t="s">
        <v>734</v>
      </c>
      <c r="BM831" s="56" t="s">
        <v>734</v>
      </c>
      <c r="BN831" s="59" t="s">
        <v>734</v>
      </c>
      <c r="BO831" s="59" t="s">
        <v>734</v>
      </c>
      <c r="BP831" s="59" t="s">
        <v>734</v>
      </c>
      <c r="BQ831" s="60" t="s">
        <v>734</v>
      </c>
      <c r="BR831" s="60" t="s">
        <v>734</v>
      </c>
      <c r="BS831" s="60" t="s">
        <v>734</v>
      </c>
    </row>
    <row r="832" spans="1:71" x14ac:dyDescent="0.25">
      <c r="A832" s="94" t="s">
        <v>1108</v>
      </c>
      <c r="B832" s="4" t="s">
        <v>1149</v>
      </c>
      <c r="C832" s="4">
        <v>2017</v>
      </c>
      <c r="D832" s="4">
        <v>373</v>
      </c>
      <c r="E832" s="4">
        <v>829</v>
      </c>
      <c r="F832" s="4">
        <v>79230.5</v>
      </c>
      <c r="G832" s="4">
        <v>79190.5</v>
      </c>
      <c r="I832" s="4">
        <v>22.2</v>
      </c>
      <c r="J832" s="4">
        <v>847</v>
      </c>
      <c r="K832" s="4">
        <v>422</v>
      </c>
      <c r="L832" s="4">
        <v>0.50050050050050054</v>
      </c>
      <c r="M832" s="4">
        <v>4.7870000000000003E-2</v>
      </c>
      <c r="N832" s="19">
        <v>2.2971813575462625</v>
      </c>
      <c r="O832" s="78">
        <v>0.10836011584596802</v>
      </c>
      <c r="P832" s="78">
        <v>3.8033374738975891</v>
      </c>
      <c r="Q832" s="78">
        <v>1.64248E-2</v>
      </c>
      <c r="R832" s="78">
        <v>3.0312264433551652</v>
      </c>
      <c r="S832" s="38">
        <v>0.79699118580945194</v>
      </c>
      <c r="T832" s="4">
        <v>95</v>
      </c>
      <c r="U832" s="4">
        <v>54.412326918123973</v>
      </c>
      <c r="X832" s="4">
        <v>105.02060686164248</v>
      </c>
      <c r="Y832" s="4">
        <v>3.1834124061621756</v>
      </c>
      <c r="Z832" s="4">
        <v>105.0530526342374</v>
      </c>
      <c r="AA832" s="4">
        <v>3.1703585233201967</v>
      </c>
      <c r="AB832" s="39">
        <v>105.0530526342374</v>
      </c>
      <c r="AC832" s="39">
        <v>3.1703585233201967</v>
      </c>
      <c r="AD832" s="20" t="s">
        <v>714</v>
      </c>
      <c r="AH832" s="40">
        <v>103.4</v>
      </c>
      <c r="AI832" s="40">
        <v>1</v>
      </c>
      <c r="AJ832" s="41"/>
      <c r="AL832" s="20">
        <v>5.2</v>
      </c>
      <c r="AM832" s="20">
        <v>1.3</v>
      </c>
      <c r="AN832" s="20">
        <v>1920</v>
      </c>
      <c r="AO832" s="74" t="s">
        <v>684</v>
      </c>
      <c r="AP832" s="20">
        <v>14.8</v>
      </c>
      <c r="AQ832" s="20">
        <v>0.126</v>
      </c>
      <c r="AR832" s="20">
        <v>1.79</v>
      </c>
      <c r="AS832" s="20">
        <v>6.51</v>
      </c>
      <c r="AT832" s="20">
        <v>1.27</v>
      </c>
      <c r="AU832" s="20">
        <v>42.8</v>
      </c>
      <c r="AV832" s="20">
        <v>14.5</v>
      </c>
      <c r="AW832" s="20">
        <v>169</v>
      </c>
      <c r="AX832" s="20">
        <v>64.7</v>
      </c>
      <c r="AY832" s="20">
        <v>282</v>
      </c>
      <c r="AZ832" s="20">
        <v>63.5</v>
      </c>
      <c r="BA832" s="20">
        <v>574</v>
      </c>
      <c r="BB832" s="20">
        <v>109.1</v>
      </c>
      <c r="BC832" s="20">
        <v>8340</v>
      </c>
      <c r="BF832" s="20">
        <v>3.0609999999999999E-3</v>
      </c>
      <c r="BG832" s="20">
        <v>4.3000000000000002E-5</v>
      </c>
      <c r="BH832" s="20">
        <v>1.467212</v>
      </c>
      <c r="BI832" s="20">
        <v>8.7999999999999998E-5</v>
      </c>
      <c r="BJ832" s="20">
        <v>0.10539999999999999</v>
      </c>
      <c r="BK832" s="20">
        <v>1.6000000000000001E-3</v>
      </c>
      <c r="BL832" s="20">
        <v>0.28287200000000001</v>
      </c>
      <c r="BM832" s="20">
        <v>4.2500000000000003E-5</v>
      </c>
      <c r="BN832" s="42">
        <v>0.28286599044528693</v>
      </c>
      <c r="BO832" s="42">
        <v>5.1979576002869621</v>
      </c>
      <c r="BP832" s="42">
        <v>1.5032592378059679</v>
      </c>
      <c r="BQ832" s="43">
        <v>0.28286608509938621</v>
      </c>
      <c r="BR832" s="43">
        <v>5.1645363598207261</v>
      </c>
      <c r="BS832" s="43">
        <v>1.5032537133106278</v>
      </c>
    </row>
    <row r="833" spans="1:71" x14ac:dyDescent="0.25">
      <c r="A833" s="93" t="s">
        <v>1109</v>
      </c>
      <c r="B833" s="53" t="s">
        <v>1149</v>
      </c>
      <c r="C833" s="53">
        <v>2017</v>
      </c>
      <c r="D833" s="53">
        <v>374</v>
      </c>
      <c r="E833" s="53">
        <v>830</v>
      </c>
      <c r="F833" s="53">
        <v>79036</v>
      </c>
      <c r="G833" s="53">
        <v>79164</v>
      </c>
      <c r="H833" s="53"/>
      <c r="I833" s="53">
        <v>7.9</v>
      </c>
      <c r="J833" s="53">
        <v>352</v>
      </c>
      <c r="K833" s="53">
        <v>128</v>
      </c>
      <c r="L833" s="53">
        <v>0.34965034965034969</v>
      </c>
      <c r="M833" s="53">
        <v>5.3199999999999997E-2</v>
      </c>
      <c r="N833" s="80">
        <v>4.6207825048461189</v>
      </c>
      <c r="O833" s="81">
        <v>0.12286827514080002</v>
      </c>
      <c r="P833" s="81">
        <v>5.2178977065902359</v>
      </c>
      <c r="Q833" s="81">
        <v>1.6758000000000002E-2</v>
      </c>
      <c r="R833" s="81">
        <v>2.4238039358305516</v>
      </c>
      <c r="S833" s="54">
        <v>0.46451733478202767</v>
      </c>
      <c r="T833" s="53">
        <v>318</v>
      </c>
      <c r="U833" s="53">
        <v>104.68414048479488</v>
      </c>
      <c r="V833" s="53"/>
      <c r="W833" s="53"/>
      <c r="X833" s="53">
        <v>107.13348976005229</v>
      </c>
      <c r="Y833" s="53">
        <v>2.5967057413967685</v>
      </c>
      <c r="Z833" s="53">
        <v>106.45750484179891</v>
      </c>
      <c r="AA833" s="53">
        <v>2.5869977078926953</v>
      </c>
      <c r="AB833" s="55">
        <v>106.45750484179891</v>
      </c>
      <c r="AC833" s="55">
        <v>2.5869977078926953</v>
      </c>
      <c r="AD833" s="56" t="s">
        <v>714</v>
      </c>
      <c r="AE833" s="53" t="s">
        <v>715</v>
      </c>
      <c r="AF833" s="53" t="s">
        <v>1775</v>
      </c>
      <c r="AG833" s="53"/>
      <c r="AH833" s="57">
        <v>103.4</v>
      </c>
      <c r="AI833" s="57">
        <v>1</v>
      </c>
      <c r="AJ833" s="58"/>
      <c r="AK833" s="53"/>
      <c r="AL833" s="56">
        <v>4.58</v>
      </c>
      <c r="AM833" s="56">
        <v>0.9</v>
      </c>
      <c r="AN833" s="56">
        <v>1086</v>
      </c>
      <c r="AO833" s="74" t="s">
        <v>684</v>
      </c>
      <c r="AP833" s="56">
        <v>6.47</v>
      </c>
      <c r="AQ833" s="56">
        <v>5.7000000000000002E-2</v>
      </c>
      <c r="AR833" s="56">
        <v>1.29</v>
      </c>
      <c r="AS833" s="56">
        <v>2.0099999999999998</v>
      </c>
      <c r="AT833" s="56">
        <v>0.61199999999999999</v>
      </c>
      <c r="AU833" s="56">
        <v>17.5</v>
      </c>
      <c r="AV833" s="56">
        <v>6.09</v>
      </c>
      <c r="AW833" s="56">
        <v>80.2</v>
      </c>
      <c r="AX833" s="56">
        <v>34</v>
      </c>
      <c r="AY833" s="56">
        <v>157</v>
      </c>
      <c r="AZ833" s="56">
        <v>36.1</v>
      </c>
      <c r="BA833" s="56">
        <v>367</v>
      </c>
      <c r="BB833" s="56">
        <v>68.099999999999994</v>
      </c>
      <c r="BC833" s="56">
        <v>7930</v>
      </c>
      <c r="BD833" s="53"/>
      <c r="BE833" s="53"/>
      <c r="BF833" s="56" t="s">
        <v>734</v>
      </c>
      <c r="BG833" s="56" t="s">
        <v>734</v>
      </c>
      <c r="BH833" s="56" t="s">
        <v>734</v>
      </c>
      <c r="BI833" s="56" t="s">
        <v>734</v>
      </c>
      <c r="BJ833" s="56" t="s">
        <v>734</v>
      </c>
      <c r="BK833" s="56" t="s">
        <v>734</v>
      </c>
      <c r="BL833" s="56" t="s">
        <v>734</v>
      </c>
      <c r="BM833" s="56" t="s">
        <v>734</v>
      </c>
      <c r="BN833" s="59" t="s">
        <v>734</v>
      </c>
      <c r="BO833" s="59" t="s">
        <v>734</v>
      </c>
      <c r="BP833" s="59" t="s">
        <v>734</v>
      </c>
      <c r="BQ833" s="60" t="s">
        <v>734</v>
      </c>
      <c r="BR833" s="60" t="s">
        <v>734</v>
      </c>
      <c r="BS833" s="60" t="s">
        <v>734</v>
      </c>
    </row>
    <row r="834" spans="1:71" x14ac:dyDescent="0.25">
      <c r="A834" s="93" t="s">
        <v>1110</v>
      </c>
      <c r="B834" s="53" t="s">
        <v>1149</v>
      </c>
      <c r="C834" s="53">
        <v>2017</v>
      </c>
      <c r="D834" s="53">
        <v>375</v>
      </c>
      <c r="E834" s="53">
        <v>831</v>
      </c>
      <c r="F834" s="53">
        <v>78994</v>
      </c>
      <c r="G834" s="53">
        <v>79185.5</v>
      </c>
      <c r="H834" s="53"/>
      <c r="I834" s="53">
        <v>25.63</v>
      </c>
      <c r="J834" s="53">
        <v>817</v>
      </c>
      <c r="K834" s="53">
        <v>420</v>
      </c>
      <c r="L834" s="53">
        <v>0.52465897166841557</v>
      </c>
      <c r="M834" s="53">
        <v>4.9079999999999999E-2</v>
      </c>
      <c r="N834" s="80">
        <v>1.5952187368377411</v>
      </c>
      <c r="O834" s="81">
        <v>0.135493188952128</v>
      </c>
      <c r="P834" s="81">
        <v>3.3705072522999142</v>
      </c>
      <c r="Q834" s="81">
        <v>2.0031199999999999E-2</v>
      </c>
      <c r="R834" s="81">
        <v>2.9691069902326053</v>
      </c>
      <c r="S834" s="54">
        <v>0.88090805566627761</v>
      </c>
      <c r="T834" s="53">
        <v>145</v>
      </c>
      <c r="U834" s="53">
        <v>37.375211204529393</v>
      </c>
      <c r="V834" s="53"/>
      <c r="W834" s="53"/>
      <c r="X834" s="53">
        <v>127.85272356929467</v>
      </c>
      <c r="Y834" s="53">
        <v>3.7960841526986973</v>
      </c>
      <c r="Z834" s="53">
        <v>127.77365043238589</v>
      </c>
      <c r="AA834" s="53">
        <v>3.7708055633252218</v>
      </c>
      <c r="AB834" s="55">
        <v>127.77365043238589</v>
      </c>
      <c r="AC834" s="55">
        <v>3.7708055633252218</v>
      </c>
      <c r="AD834" s="56" t="s">
        <v>714</v>
      </c>
      <c r="AE834" s="53"/>
      <c r="AF834" s="53" t="s">
        <v>1774</v>
      </c>
      <c r="AG834" s="53"/>
      <c r="AH834" s="57">
        <v>103.4</v>
      </c>
      <c r="AI834" s="57">
        <v>1</v>
      </c>
      <c r="AJ834" s="58"/>
      <c r="AK834" s="53"/>
      <c r="AL834" s="56">
        <v>5.8</v>
      </c>
      <c r="AM834" s="56">
        <v>1.6</v>
      </c>
      <c r="AN834" s="56">
        <v>2580</v>
      </c>
      <c r="AO834" s="74" t="s">
        <v>684</v>
      </c>
      <c r="AP834" s="56">
        <v>19.100000000000001</v>
      </c>
      <c r="AQ834" s="56">
        <v>0.189</v>
      </c>
      <c r="AR834" s="56">
        <v>2.23</v>
      </c>
      <c r="AS834" s="56">
        <v>6.27</v>
      </c>
      <c r="AT834" s="56">
        <v>1.33</v>
      </c>
      <c r="AU834" s="56">
        <v>43.9</v>
      </c>
      <c r="AV834" s="56">
        <v>16.38</v>
      </c>
      <c r="AW834" s="56">
        <v>198</v>
      </c>
      <c r="AX834" s="56">
        <v>82.3</v>
      </c>
      <c r="AY834" s="56">
        <v>408</v>
      </c>
      <c r="AZ834" s="56">
        <v>80</v>
      </c>
      <c r="BA834" s="56">
        <v>765</v>
      </c>
      <c r="BB834" s="56">
        <v>146</v>
      </c>
      <c r="BC834" s="56">
        <v>9080</v>
      </c>
      <c r="BD834" s="53"/>
      <c r="BE834" s="53"/>
      <c r="BF834" s="56">
        <v>2.0509999999999999E-3</v>
      </c>
      <c r="BG834" s="56">
        <v>2.8E-5</v>
      </c>
      <c r="BH834" s="56">
        <v>1.4671000000000001</v>
      </c>
      <c r="BI834" s="56">
        <v>1.4999999999999999E-4</v>
      </c>
      <c r="BJ834" s="56">
        <v>7.8899999999999998E-2</v>
      </c>
      <c r="BK834" s="56">
        <v>2.8E-3</v>
      </c>
      <c r="BL834" s="56">
        <v>0.28292</v>
      </c>
      <c r="BM834" s="56">
        <v>6.9999999999999994E-5</v>
      </c>
      <c r="BN834" s="59">
        <v>0.28291510142912535</v>
      </c>
      <c r="BO834" s="59">
        <v>7.4406621783551508</v>
      </c>
      <c r="BP834" s="59">
        <v>2.4760814916342535</v>
      </c>
      <c r="BQ834" s="60">
        <v>0.28291603676538424</v>
      </c>
      <c r="BR834" s="60">
        <v>6.9313605338816586</v>
      </c>
      <c r="BS834" s="60">
        <v>2.4759472925116217</v>
      </c>
    </row>
    <row r="835" spans="1:71" x14ac:dyDescent="0.25">
      <c r="A835" s="94" t="s">
        <v>1111</v>
      </c>
      <c r="B835" s="4" t="s">
        <v>1149</v>
      </c>
      <c r="C835" s="4">
        <v>2017</v>
      </c>
      <c r="D835" s="4">
        <v>376</v>
      </c>
      <c r="E835" s="4">
        <v>832</v>
      </c>
      <c r="F835" s="4">
        <v>78888</v>
      </c>
      <c r="G835" s="4">
        <v>79193.5</v>
      </c>
      <c r="I835" s="4">
        <v>3.21</v>
      </c>
      <c r="J835" s="4">
        <v>236.4</v>
      </c>
      <c r="K835" s="4">
        <v>63.5</v>
      </c>
      <c r="L835" s="4">
        <v>0.26702269692923897</v>
      </c>
      <c r="M835" s="4">
        <v>4.8800000000000003E-2</v>
      </c>
      <c r="N835" s="19">
        <v>3.2323466763762467</v>
      </c>
      <c r="O835" s="78">
        <v>0.10888345268864001</v>
      </c>
      <c r="P835" s="78">
        <v>4.4582557901608242</v>
      </c>
      <c r="Q835" s="78">
        <v>1.6189599999999998E-2</v>
      </c>
      <c r="R835" s="78">
        <v>3.0705015313824457</v>
      </c>
      <c r="S835" s="38">
        <v>0.68872260271806496</v>
      </c>
      <c r="T835" s="4">
        <v>136</v>
      </c>
      <c r="U835" s="4">
        <v>75.920315298359597</v>
      </c>
      <c r="X835" s="4">
        <v>103.52874304856421</v>
      </c>
      <c r="Y835" s="4">
        <v>3.1788516407271614</v>
      </c>
      <c r="Z835" s="4">
        <v>103.43622062939575</v>
      </c>
      <c r="AA835" s="4">
        <v>3.1655505004207587</v>
      </c>
      <c r="AB835" s="39">
        <v>103.43622062939575</v>
      </c>
      <c r="AC835" s="39">
        <v>3.1655505004207587</v>
      </c>
      <c r="AD835" s="20" t="s">
        <v>714</v>
      </c>
      <c r="AH835" s="40">
        <v>103.4</v>
      </c>
      <c r="AI835" s="40">
        <v>1</v>
      </c>
      <c r="AJ835" s="41"/>
      <c r="AL835" s="20">
        <v>5.0999999999999996</v>
      </c>
      <c r="AM835" s="20">
        <v>1.6</v>
      </c>
      <c r="AN835" s="20">
        <v>854</v>
      </c>
      <c r="AO835" s="74" t="s">
        <v>684</v>
      </c>
      <c r="AP835" s="20">
        <v>4.49</v>
      </c>
      <c r="AQ835" s="20">
        <v>5.2999999999999999E-2</v>
      </c>
      <c r="AR835" s="20">
        <v>0.91</v>
      </c>
      <c r="AS835" s="20">
        <v>2.04</v>
      </c>
      <c r="AT835" s="20">
        <v>0.57999999999999996</v>
      </c>
      <c r="AU835" s="20">
        <v>14.8</v>
      </c>
      <c r="AV835" s="20">
        <v>6.07</v>
      </c>
      <c r="AW835" s="20">
        <v>67</v>
      </c>
      <c r="AX835" s="20">
        <v>29.7</v>
      </c>
      <c r="AY835" s="20">
        <v>142</v>
      </c>
      <c r="AZ835" s="20">
        <v>30.9</v>
      </c>
      <c r="BA835" s="20">
        <v>320</v>
      </c>
      <c r="BB835" s="20">
        <v>61</v>
      </c>
      <c r="BC835" s="20">
        <v>8930</v>
      </c>
      <c r="BF835" s="20">
        <v>2.31E-3</v>
      </c>
      <c r="BG835" s="20">
        <v>1.2999999999999999E-4</v>
      </c>
      <c r="BH835" s="20">
        <v>1.4670799999999999</v>
      </c>
      <c r="BI835" s="20">
        <v>1.1E-4</v>
      </c>
      <c r="BJ835" s="20">
        <v>7.6999999999999999E-2</v>
      </c>
      <c r="BK835" s="20">
        <v>2.3999999999999998E-3</v>
      </c>
      <c r="BL835" s="20">
        <v>0.28293000000000001</v>
      </c>
      <c r="BM835" s="20">
        <v>5.0000000000000002E-5</v>
      </c>
      <c r="BN835" s="42">
        <v>0.2829255347235265</v>
      </c>
      <c r="BO835" s="42">
        <v>7.2681155483667048</v>
      </c>
      <c r="BP835" s="42">
        <v>1.7685339227736061</v>
      </c>
      <c r="BQ835" s="43">
        <v>0.28292553628865802</v>
      </c>
      <c r="BR835" s="43">
        <v>7.2673650900223485</v>
      </c>
      <c r="BS835" s="43">
        <v>1.7685337803654446</v>
      </c>
    </row>
    <row r="836" spans="1:71" x14ac:dyDescent="0.25">
      <c r="A836" s="93" t="s">
        <v>1112</v>
      </c>
      <c r="B836" s="53" t="s">
        <v>1149</v>
      </c>
      <c r="C836" s="53">
        <v>2017</v>
      </c>
      <c r="D836" s="53">
        <v>377</v>
      </c>
      <c r="E836" s="53">
        <v>833</v>
      </c>
      <c r="F836" s="53">
        <v>78714</v>
      </c>
      <c r="G836" s="53">
        <v>79178</v>
      </c>
      <c r="H836" s="53"/>
      <c r="I836" s="53">
        <v>4.55</v>
      </c>
      <c r="J836" s="53">
        <v>247.2</v>
      </c>
      <c r="K836" s="53">
        <v>74.7</v>
      </c>
      <c r="L836" s="53">
        <v>0.30797659377887282</v>
      </c>
      <c r="M836" s="53">
        <v>5.74E-2</v>
      </c>
      <c r="N836" s="80">
        <v>5.321287619698067</v>
      </c>
      <c r="O836" s="81">
        <v>0.13101789449839998</v>
      </c>
      <c r="P836" s="81">
        <v>6.0852516687324272</v>
      </c>
      <c r="Q836" s="81">
        <v>1.6561999999999997E-2</v>
      </c>
      <c r="R836" s="81">
        <v>2.9519800033636523</v>
      </c>
      <c r="S836" s="54">
        <v>0.48510401279402748</v>
      </c>
      <c r="T836" s="53">
        <v>520</v>
      </c>
      <c r="U836" s="53">
        <v>117.04106782917385</v>
      </c>
      <c r="V836" s="53"/>
      <c r="W836" s="53"/>
      <c r="X836" s="53">
        <v>105.8907013380135</v>
      </c>
      <c r="Y836" s="53">
        <v>3.1258723289196859</v>
      </c>
      <c r="Z836" s="53">
        <v>104.66223954733981</v>
      </c>
      <c r="AA836" s="53">
        <v>3.0990205959920947</v>
      </c>
      <c r="AB836" s="55">
        <v>104.66223954733981</v>
      </c>
      <c r="AC836" s="55">
        <v>3.0990205959920947</v>
      </c>
      <c r="AD836" s="56" t="s">
        <v>714</v>
      </c>
      <c r="AE836" s="53" t="s">
        <v>715</v>
      </c>
      <c r="AF836" s="53" t="s">
        <v>1775</v>
      </c>
      <c r="AG836" s="53"/>
      <c r="AH836" s="57">
        <v>103.4</v>
      </c>
      <c r="AI836" s="57">
        <v>1</v>
      </c>
      <c r="AJ836" s="58"/>
      <c r="AK836" s="53"/>
      <c r="AL836" s="56">
        <v>6.3</v>
      </c>
      <c r="AM836" s="56">
        <v>1.4</v>
      </c>
      <c r="AN836" s="56">
        <v>770</v>
      </c>
      <c r="AO836" s="74" t="s">
        <v>684</v>
      </c>
      <c r="AP836" s="56">
        <v>4.54</v>
      </c>
      <c r="AQ836" s="56">
        <v>7.8E-2</v>
      </c>
      <c r="AR836" s="56">
        <v>1.42</v>
      </c>
      <c r="AS836" s="56">
        <v>2.2799999999999998</v>
      </c>
      <c r="AT836" s="56">
        <v>0.52100000000000002</v>
      </c>
      <c r="AU836" s="56">
        <v>13</v>
      </c>
      <c r="AV836" s="56">
        <v>4.6399999999999997</v>
      </c>
      <c r="AW836" s="56">
        <v>58.2</v>
      </c>
      <c r="AX836" s="56">
        <v>25</v>
      </c>
      <c r="AY836" s="56">
        <v>110.6</v>
      </c>
      <c r="AZ836" s="56">
        <v>27.3</v>
      </c>
      <c r="BA836" s="56">
        <v>259</v>
      </c>
      <c r="BB836" s="56">
        <v>51.8</v>
      </c>
      <c r="BC836" s="56">
        <v>8270</v>
      </c>
      <c r="BD836" s="53"/>
      <c r="BE836" s="53"/>
      <c r="BF836" s="56" t="s">
        <v>734</v>
      </c>
      <c r="BG836" s="56" t="s">
        <v>734</v>
      </c>
      <c r="BH836" s="56" t="s">
        <v>734</v>
      </c>
      <c r="BI836" s="56" t="s">
        <v>734</v>
      </c>
      <c r="BJ836" s="56" t="s">
        <v>734</v>
      </c>
      <c r="BK836" s="56" t="s">
        <v>734</v>
      </c>
      <c r="BL836" s="56" t="s">
        <v>734</v>
      </c>
      <c r="BM836" s="56" t="s">
        <v>734</v>
      </c>
      <c r="BN836" s="59" t="s">
        <v>734</v>
      </c>
      <c r="BO836" s="59" t="s">
        <v>734</v>
      </c>
      <c r="BP836" s="59" t="s">
        <v>734</v>
      </c>
      <c r="BQ836" s="60" t="s">
        <v>734</v>
      </c>
      <c r="BR836" s="60" t="s">
        <v>734</v>
      </c>
      <c r="BS836" s="60" t="s">
        <v>734</v>
      </c>
    </row>
    <row r="837" spans="1:71" x14ac:dyDescent="0.25">
      <c r="A837" s="94" t="s">
        <v>1113</v>
      </c>
      <c r="B837" s="4" t="s">
        <v>1149</v>
      </c>
      <c r="C837" s="4">
        <v>2017</v>
      </c>
      <c r="D837" s="4">
        <v>378</v>
      </c>
      <c r="E837" s="4">
        <v>834</v>
      </c>
      <c r="F837" s="4">
        <v>79179.5</v>
      </c>
      <c r="G837" s="4">
        <v>79014</v>
      </c>
      <c r="I837" s="4">
        <v>23.81</v>
      </c>
      <c r="J837" s="4">
        <v>653</v>
      </c>
      <c r="K837" s="4">
        <v>436</v>
      </c>
      <c r="L837" s="4">
        <v>0.67476383265856954</v>
      </c>
      <c r="M837" s="4">
        <v>4.8309999999999999E-2</v>
      </c>
      <c r="N837" s="19">
        <v>2.2616538298681284</v>
      </c>
      <c r="O837" s="78">
        <v>0.108768879899428</v>
      </c>
      <c r="P837" s="78">
        <v>3.8873485984497513</v>
      </c>
      <c r="Q837" s="78">
        <v>1.63366E-2</v>
      </c>
      <c r="R837" s="78">
        <v>3.1617085696996288</v>
      </c>
      <c r="S837" s="38">
        <v>0.81333291564345345</v>
      </c>
      <c r="T837" s="4">
        <v>115</v>
      </c>
      <c r="U837" s="4">
        <v>53.355462516499038</v>
      </c>
      <c r="X837" s="4">
        <v>104.46119839067003</v>
      </c>
      <c r="Y837" s="4">
        <v>3.3027586615287454</v>
      </c>
      <c r="Z837" s="4">
        <v>104.43442910804748</v>
      </c>
      <c r="AA837" s="4">
        <v>3.2871268510001954</v>
      </c>
      <c r="AB837" s="39">
        <v>104.43442910804748</v>
      </c>
      <c r="AC837" s="39">
        <v>3.2871268510001954</v>
      </c>
      <c r="AD837" s="20" t="s">
        <v>714</v>
      </c>
      <c r="AH837" s="40">
        <v>103.4</v>
      </c>
      <c r="AI837" s="40">
        <v>1</v>
      </c>
      <c r="AJ837" s="41"/>
      <c r="AL837" s="20">
        <v>4.7</v>
      </c>
      <c r="AM837" s="20">
        <v>1.2</v>
      </c>
      <c r="AN837" s="20">
        <v>1550</v>
      </c>
      <c r="AO837" s="74" t="s">
        <v>684</v>
      </c>
      <c r="AP837" s="20">
        <v>10.43</v>
      </c>
      <c r="AQ837" s="20">
        <v>5.7000000000000002E-2</v>
      </c>
      <c r="AR837" s="20">
        <v>1.25</v>
      </c>
      <c r="AS837" s="20">
        <v>4.49</v>
      </c>
      <c r="AT837" s="20">
        <v>1.05</v>
      </c>
      <c r="AU837" s="20">
        <v>27</v>
      </c>
      <c r="AV837" s="20">
        <v>10.74</v>
      </c>
      <c r="AW837" s="20">
        <v>133</v>
      </c>
      <c r="AX837" s="20">
        <v>51.6</v>
      </c>
      <c r="AY837" s="20">
        <v>237</v>
      </c>
      <c r="AZ837" s="20">
        <v>53.9</v>
      </c>
      <c r="BA837" s="20">
        <v>542</v>
      </c>
      <c r="BB837" s="20">
        <v>99</v>
      </c>
      <c r="BC837" s="20">
        <v>8140</v>
      </c>
      <c r="BF837" s="20">
        <v>2.47E-3</v>
      </c>
      <c r="BG837" s="20">
        <v>1E-4</v>
      </c>
      <c r="BH837" s="20">
        <v>1.46722</v>
      </c>
      <c r="BI837" s="20">
        <v>9.2E-5</v>
      </c>
      <c r="BJ837" s="20">
        <v>8.8489999999999999E-2</v>
      </c>
      <c r="BK837" s="20">
        <v>7.5000000000000002E-4</v>
      </c>
      <c r="BL837" s="20">
        <v>0.28285199999999999</v>
      </c>
      <c r="BM837" s="20">
        <v>4.5000000000000003E-5</v>
      </c>
      <c r="BN837" s="42">
        <v>0.28284717931861225</v>
      </c>
      <c r="BO837" s="42">
        <v>4.5188334645973605</v>
      </c>
      <c r="BP837" s="42">
        <v>1.5916840627170505</v>
      </c>
      <c r="BQ837" s="43">
        <v>0.28284722711384641</v>
      </c>
      <c r="BR837" s="43">
        <v>4.4975166706850978</v>
      </c>
      <c r="BS837" s="43">
        <v>1.5916804023289</v>
      </c>
    </row>
    <row r="838" spans="1:71" x14ac:dyDescent="0.25">
      <c r="A838" s="93" t="s">
        <v>1114</v>
      </c>
      <c r="B838" s="53" t="s">
        <v>1149</v>
      </c>
      <c r="C838" s="53">
        <v>2017</v>
      </c>
      <c r="D838" s="53">
        <v>379</v>
      </c>
      <c r="E838" s="53">
        <v>835</v>
      </c>
      <c r="F838" s="53">
        <v>79075.5</v>
      </c>
      <c r="G838" s="53">
        <v>79022</v>
      </c>
      <c r="H838" s="53"/>
      <c r="I838" s="53">
        <v>3.82</v>
      </c>
      <c r="J838" s="53">
        <v>207</v>
      </c>
      <c r="K838" s="53">
        <v>57.8</v>
      </c>
      <c r="L838" s="53">
        <v>0.27624309392265195</v>
      </c>
      <c r="M838" s="53">
        <v>6.0999999999999999E-2</v>
      </c>
      <c r="N838" s="80">
        <v>8.583043601371692</v>
      </c>
      <c r="O838" s="81">
        <v>0.14022369588080003</v>
      </c>
      <c r="P838" s="81">
        <v>9.1268197196291982</v>
      </c>
      <c r="Q838" s="81">
        <v>1.6679599999999999E-2</v>
      </c>
      <c r="R838" s="81">
        <v>3.1032564720894174</v>
      </c>
      <c r="S838" s="54">
        <v>0.34001509478873487</v>
      </c>
      <c r="T838" s="53">
        <v>590</v>
      </c>
      <c r="U838" s="53">
        <v>184.61705916412384</v>
      </c>
      <c r="V838" s="53"/>
      <c r="W838" s="53"/>
      <c r="X838" s="53">
        <v>106.63640314225289</v>
      </c>
      <c r="Y838" s="53">
        <v>3.3092010821153255</v>
      </c>
      <c r="Z838" s="53">
        <v>104.92075035702146</v>
      </c>
      <c r="AA838" s="53">
        <v>3.3122599849835868</v>
      </c>
      <c r="AB838" s="55">
        <v>104.92075035702146</v>
      </c>
      <c r="AC838" s="55">
        <v>3.3122599849835868</v>
      </c>
      <c r="AD838" s="56" t="s">
        <v>714</v>
      </c>
      <c r="AE838" s="53" t="s">
        <v>715</v>
      </c>
      <c r="AF838" s="53" t="s">
        <v>1775</v>
      </c>
      <c r="AG838" s="53"/>
      <c r="AH838" s="57">
        <v>103.4</v>
      </c>
      <c r="AI838" s="57">
        <v>1</v>
      </c>
      <c r="AJ838" s="58"/>
      <c r="AK838" s="53"/>
      <c r="AL838" s="56">
        <v>7.4</v>
      </c>
      <c r="AM838" s="56">
        <v>2</v>
      </c>
      <c r="AN838" s="56">
        <v>1002</v>
      </c>
      <c r="AO838" s="74" t="s">
        <v>684</v>
      </c>
      <c r="AP838" s="56">
        <v>4.4400000000000004</v>
      </c>
      <c r="AQ838" s="56">
        <v>8.7999999999999995E-2</v>
      </c>
      <c r="AR838" s="56">
        <v>1.0900000000000001</v>
      </c>
      <c r="AS838" s="56">
        <v>2.54</v>
      </c>
      <c r="AT838" s="56">
        <v>0.55000000000000004</v>
      </c>
      <c r="AU838" s="56">
        <v>16.399999999999999</v>
      </c>
      <c r="AV838" s="56">
        <v>6.47</v>
      </c>
      <c r="AW838" s="56">
        <v>78.400000000000006</v>
      </c>
      <c r="AX838" s="56">
        <v>35.299999999999997</v>
      </c>
      <c r="AY838" s="56">
        <v>168</v>
      </c>
      <c r="AZ838" s="56">
        <v>36</v>
      </c>
      <c r="BA838" s="56">
        <v>365</v>
      </c>
      <c r="BB838" s="56">
        <v>74.2</v>
      </c>
      <c r="BC838" s="56">
        <v>8010</v>
      </c>
      <c r="BD838" s="53"/>
      <c r="BE838" s="53"/>
      <c r="BF838" s="56" t="s">
        <v>734</v>
      </c>
      <c r="BG838" s="56" t="s">
        <v>734</v>
      </c>
      <c r="BH838" s="56" t="s">
        <v>734</v>
      </c>
      <c r="BI838" s="56" t="s">
        <v>734</v>
      </c>
      <c r="BJ838" s="56" t="s">
        <v>734</v>
      </c>
      <c r="BK838" s="56" t="s">
        <v>734</v>
      </c>
      <c r="BL838" s="56" t="s">
        <v>734</v>
      </c>
      <c r="BM838" s="56" t="s">
        <v>734</v>
      </c>
      <c r="BN838" s="59" t="s">
        <v>734</v>
      </c>
      <c r="BO838" s="59" t="s">
        <v>734</v>
      </c>
      <c r="BP838" s="59" t="s">
        <v>734</v>
      </c>
      <c r="BQ838" s="60" t="s">
        <v>734</v>
      </c>
      <c r="BR838" s="60" t="s">
        <v>734</v>
      </c>
      <c r="BS838" s="60" t="s">
        <v>734</v>
      </c>
    </row>
    <row r="839" spans="1:71" x14ac:dyDescent="0.25">
      <c r="A839" s="93" t="s">
        <v>1115</v>
      </c>
      <c r="B839" s="53" t="s">
        <v>1149</v>
      </c>
      <c r="C839" s="53">
        <v>2017</v>
      </c>
      <c r="D839" s="53">
        <v>380</v>
      </c>
      <c r="E839" s="53">
        <v>836</v>
      </c>
      <c r="F839" s="53">
        <v>78899.5</v>
      </c>
      <c r="G839" s="53">
        <v>79044.5</v>
      </c>
      <c r="H839" s="53"/>
      <c r="I839" s="53">
        <v>15.96</v>
      </c>
      <c r="J839" s="53">
        <v>547</v>
      </c>
      <c r="K839" s="53">
        <v>353</v>
      </c>
      <c r="L839" s="53">
        <v>0.65919578114700073</v>
      </c>
      <c r="M839" s="53">
        <v>5.8500000000000003E-2</v>
      </c>
      <c r="N839" s="80">
        <v>2.9121227244932597</v>
      </c>
      <c r="O839" s="81">
        <v>0.13668913276200004</v>
      </c>
      <c r="P839" s="81">
        <v>4.065151097966325</v>
      </c>
      <c r="Q839" s="81">
        <v>1.6954E-2</v>
      </c>
      <c r="R839" s="81">
        <v>2.8363699841146905</v>
      </c>
      <c r="S839" s="54">
        <v>0.69772805875128319</v>
      </c>
      <c r="T839" s="53">
        <v>550</v>
      </c>
      <c r="U839" s="53">
        <v>63.599340964563254</v>
      </c>
      <c r="V839" s="53"/>
      <c r="W839" s="53"/>
      <c r="X839" s="53">
        <v>108.37603863339029</v>
      </c>
      <c r="Y839" s="53">
        <v>3.0739454297700233</v>
      </c>
      <c r="Z839" s="53">
        <v>106.97671556512267</v>
      </c>
      <c r="AA839" s="53">
        <v>3.0258367936956154</v>
      </c>
      <c r="AB839" s="55">
        <v>106.97671556512267</v>
      </c>
      <c r="AC839" s="55">
        <v>3.0258367936956154</v>
      </c>
      <c r="AD839" s="56" t="s">
        <v>714</v>
      </c>
      <c r="AE839" s="53" t="s">
        <v>715</v>
      </c>
      <c r="AF839" s="53" t="s">
        <v>1775</v>
      </c>
      <c r="AG839" s="53"/>
      <c r="AH839" s="57">
        <v>103.4</v>
      </c>
      <c r="AI839" s="57">
        <v>1</v>
      </c>
      <c r="AJ839" s="58"/>
      <c r="AK839" s="53" t="s">
        <v>1783</v>
      </c>
      <c r="AL839" s="68">
        <v>9.1999999999999993</v>
      </c>
      <c r="AM839" s="68">
        <v>1.5</v>
      </c>
      <c r="AN839" s="68">
        <v>1303</v>
      </c>
      <c r="AO839" s="79" t="s">
        <v>684</v>
      </c>
      <c r="AP839" s="68">
        <v>9.2799999999999994</v>
      </c>
      <c r="AQ839" s="68">
        <v>0.17399999999999999</v>
      </c>
      <c r="AR839" s="68">
        <v>2.4</v>
      </c>
      <c r="AS839" s="68">
        <v>3.5</v>
      </c>
      <c r="AT839" s="68">
        <v>0.82499999999999996</v>
      </c>
      <c r="AU839" s="68">
        <v>21.1</v>
      </c>
      <c r="AV839" s="68">
        <v>8.6199999999999992</v>
      </c>
      <c r="AW839" s="68">
        <v>102</v>
      </c>
      <c r="AX839" s="68">
        <v>44</v>
      </c>
      <c r="AY839" s="68">
        <v>212</v>
      </c>
      <c r="AZ839" s="68">
        <v>45.3</v>
      </c>
      <c r="BA839" s="68">
        <v>410</v>
      </c>
      <c r="BB839" s="68">
        <v>86.4</v>
      </c>
      <c r="BC839" s="68">
        <v>8850</v>
      </c>
      <c r="BD839" s="53"/>
      <c r="BE839" s="53"/>
      <c r="BF839" s="56" t="s">
        <v>734</v>
      </c>
      <c r="BG839" s="56" t="s">
        <v>734</v>
      </c>
      <c r="BH839" s="56" t="s">
        <v>734</v>
      </c>
      <c r="BI839" s="56" t="s">
        <v>734</v>
      </c>
      <c r="BJ839" s="56" t="s">
        <v>734</v>
      </c>
      <c r="BK839" s="56" t="s">
        <v>734</v>
      </c>
      <c r="BL839" s="56" t="s">
        <v>734</v>
      </c>
      <c r="BM839" s="56" t="s">
        <v>734</v>
      </c>
      <c r="BN839" s="59" t="s">
        <v>734</v>
      </c>
      <c r="BO839" s="59" t="s">
        <v>734</v>
      </c>
      <c r="BP839" s="59" t="s">
        <v>734</v>
      </c>
      <c r="BQ839" s="60" t="s">
        <v>734</v>
      </c>
      <c r="BR839" s="60" t="s">
        <v>734</v>
      </c>
      <c r="BS839" s="60" t="s">
        <v>734</v>
      </c>
    </row>
    <row r="840" spans="1:71" x14ac:dyDescent="0.25">
      <c r="A840" s="93" t="s">
        <v>1116</v>
      </c>
      <c r="B840" s="53" t="s">
        <v>1149</v>
      </c>
      <c r="C840" s="53">
        <v>2017</v>
      </c>
      <c r="D840" s="53">
        <v>381</v>
      </c>
      <c r="E840" s="53">
        <v>837</v>
      </c>
      <c r="F840" s="53">
        <v>78969.5</v>
      </c>
      <c r="G840" s="53">
        <v>78852.5</v>
      </c>
      <c r="H840" s="53"/>
      <c r="I840" s="53">
        <v>15.65</v>
      </c>
      <c r="J840" s="53">
        <v>326</v>
      </c>
      <c r="K840" s="53">
        <v>292</v>
      </c>
      <c r="L840" s="53">
        <v>0.88105726872246692</v>
      </c>
      <c r="M840" s="53">
        <v>5.7200000000000001E-2</v>
      </c>
      <c r="N840" s="80">
        <v>3.3019213691212501</v>
      </c>
      <c r="O840" s="81">
        <v>0.12793470738047999</v>
      </c>
      <c r="P840" s="81">
        <v>4.7505924172377041</v>
      </c>
      <c r="Q840" s="81">
        <v>1.6228799999999998E-2</v>
      </c>
      <c r="R840" s="81">
        <v>3.4154712100758249</v>
      </c>
      <c r="S840" s="54">
        <v>0.71895690265547907</v>
      </c>
      <c r="T840" s="53">
        <v>512</v>
      </c>
      <c r="U840" s="53">
        <v>72.721001352559128</v>
      </c>
      <c r="V840" s="53"/>
      <c r="W840" s="53"/>
      <c r="X840" s="53">
        <v>103.77741099476924</v>
      </c>
      <c r="Y840" s="53">
        <v>3.5444875950884067</v>
      </c>
      <c r="Z840" s="53">
        <v>102.59359697519051</v>
      </c>
      <c r="AA840" s="53">
        <v>3.4936089236448065</v>
      </c>
      <c r="AB840" s="55">
        <v>102.59359697519051</v>
      </c>
      <c r="AC840" s="55">
        <v>3.4936089236448065</v>
      </c>
      <c r="AD840" s="56" t="s">
        <v>714</v>
      </c>
      <c r="AE840" s="53" t="s">
        <v>715</v>
      </c>
      <c r="AF840" s="53" t="s">
        <v>1775</v>
      </c>
      <c r="AG840" s="53"/>
      <c r="AH840" s="57">
        <v>103.4</v>
      </c>
      <c r="AI840" s="57">
        <v>1</v>
      </c>
      <c r="AJ840" s="58"/>
      <c r="AK840" s="53"/>
      <c r="AL840" s="56">
        <v>18.7</v>
      </c>
      <c r="AM840" s="56">
        <v>2.7</v>
      </c>
      <c r="AN840" s="56">
        <v>2730</v>
      </c>
      <c r="AO840" s="74" t="s">
        <v>684</v>
      </c>
      <c r="AP840" s="56">
        <v>20.9</v>
      </c>
      <c r="AQ840" s="56">
        <v>0.48199999999999998</v>
      </c>
      <c r="AR840" s="56">
        <v>7.4</v>
      </c>
      <c r="AS840" s="56">
        <v>11.1</v>
      </c>
      <c r="AT840" s="56">
        <v>1.56</v>
      </c>
      <c r="AU840" s="56">
        <v>56.3</v>
      </c>
      <c r="AV840" s="56">
        <v>20.7</v>
      </c>
      <c r="AW840" s="56">
        <v>257</v>
      </c>
      <c r="AX840" s="56">
        <v>92</v>
      </c>
      <c r="AY840" s="56">
        <v>386</v>
      </c>
      <c r="AZ840" s="56">
        <v>77</v>
      </c>
      <c r="BA840" s="56">
        <v>700</v>
      </c>
      <c r="BB840" s="56">
        <v>119</v>
      </c>
      <c r="BC840" s="74">
        <v>9200</v>
      </c>
      <c r="BD840" s="77"/>
      <c r="BE840" s="53"/>
      <c r="BF840" s="56" t="s">
        <v>734</v>
      </c>
      <c r="BG840" s="56" t="s">
        <v>734</v>
      </c>
      <c r="BH840" s="56" t="s">
        <v>734</v>
      </c>
      <c r="BI840" s="56" t="s">
        <v>734</v>
      </c>
      <c r="BJ840" s="56" t="s">
        <v>734</v>
      </c>
      <c r="BK840" s="56" t="s">
        <v>734</v>
      </c>
      <c r="BL840" s="56" t="s">
        <v>734</v>
      </c>
      <c r="BM840" s="56" t="s">
        <v>734</v>
      </c>
      <c r="BN840" s="59" t="s">
        <v>734</v>
      </c>
      <c r="BO840" s="59" t="s">
        <v>734</v>
      </c>
      <c r="BP840" s="59" t="s">
        <v>734</v>
      </c>
      <c r="BQ840" s="60" t="s">
        <v>734</v>
      </c>
      <c r="BR840" s="60" t="s">
        <v>734</v>
      </c>
      <c r="BS840" s="60" t="s">
        <v>734</v>
      </c>
    </row>
    <row r="841" spans="1:71" x14ac:dyDescent="0.25">
      <c r="A841" s="93" t="s">
        <v>1117</v>
      </c>
      <c r="B841" s="53" t="s">
        <v>1149</v>
      </c>
      <c r="C841" s="53">
        <v>2017</v>
      </c>
      <c r="D841" s="53">
        <v>382</v>
      </c>
      <c r="E841" s="53">
        <v>838</v>
      </c>
      <c r="F841" s="53">
        <v>78607</v>
      </c>
      <c r="G841" s="53">
        <v>78905.5</v>
      </c>
      <c r="H841" s="53"/>
      <c r="I841" s="53">
        <v>3.82</v>
      </c>
      <c r="J841" s="53">
        <v>209.5</v>
      </c>
      <c r="K841" s="53">
        <v>57.7</v>
      </c>
      <c r="L841" s="53">
        <v>0.27979854504756574</v>
      </c>
      <c r="M841" s="53">
        <v>5.9299999999999999E-2</v>
      </c>
      <c r="N841" s="80">
        <v>5.6540587547396992</v>
      </c>
      <c r="O841" s="81">
        <v>0.13647600549408001</v>
      </c>
      <c r="P841" s="81">
        <v>6.394515220063087</v>
      </c>
      <c r="Q841" s="81">
        <v>1.6699200000000001E-2</v>
      </c>
      <c r="R841" s="81">
        <v>2.9868787216038473</v>
      </c>
      <c r="S841" s="54">
        <v>0.46710010357507259</v>
      </c>
      <c r="T841" s="53">
        <v>580</v>
      </c>
      <c r="U841" s="53">
        <v>122.86580787125342</v>
      </c>
      <c r="V841" s="53"/>
      <c r="W841" s="53"/>
      <c r="X841" s="53">
        <v>106.76067839025573</v>
      </c>
      <c r="Y841" s="53">
        <v>3.1888119858784654</v>
      </c>
      <c r="Z841" s="53">
        <v>105.27063376040651</v>
      </c>
      <c r="AA841" s="53">
        <v>3.1586133300823964</v>
      </c>
      <c r="AB841" s="55">
        <v>105.27063376040651</v>
      </c>
      <c r="AC841" s="55">
        <v>3.1586133300823964</v>
      </c>
      <c r="AD841" s="56" t="s">
        <v>714</v>
      </c>
      <c r="AE841" s="53" t="s">
        <v>715</v>
      </c>
      <c r="AF841" s="53" t="s">
        <v>1775</v>
      </c>
      <c r="AG841" s="53"/>
      <c r="AH841" s="57">
        <v>103.4</v>
      </c>
      <c r="AI841" s="57">
        <v>1</v>
      </c>
      <c r="AJ841" s="58"/>
      <c r="AK841" s="53"/>
      <c r="AL841" s="56">
        <v>3.4</v>
      </c>
      <c r="AM841" s="56">
        <v>1.1000000000000001</v>
      </c>
      <c r="AN841" s="56">
        <v>825</v>
      </c>
      <c r="AO841" s="74" t="s">
        <v>684</v>
      </c>
      <c r="AP841" s="56">
        <v>3.68</v>
      </c>
      <c r="AQ841" s="56">
        <v>0.03</v>
      </c>
      <c r="AR841" s="56">
        <v>0.66</v>
      </c>
      <c r="AS841" s="56">
        <v>1.76</v>
      </c>
      <c r="AT841" s="56">
        <v>0.377</v>
      </c>
      <c r="AU841" s="56">
        <v>13.1</v>
      </c>
      <c r="AV841" s="56">
        <v>4.7300000000000004</v>
      </c>
      <c r="AW841" s="56">
        <v>61.6</v>
      </c>
      <c r="AX841" s="56">
        <v>27</v>
      </c>
      <c r="AY841" s="56">
        <v>125.7</v>
      </c>
      <c r="AZ841" s="56">
        <v>29.8</v>
      </c>
      <c r="BA841" s="56">
        <v>310</v>
      </c>
      <c r="BB841" s="56">
        <v>60.9</v>
      </c>
      <c r="BC841" s="56">
        <v>7480</v>
      </c>
      <c r="BD841" s="53"/>
      <c r="BE841" s="53"/>
      <c r="BF841" s="56" t="s">
        <v>734</v>
      </c>
      <c r="BG841" s="56" t="s">
        <v>734</v>
      </c>
      <c r="BH841" s="56" t="s">
        <v>734</v>
      </c>
      <c r="BI841" s="56" t="s">
        <v>734</v>
      </c>
      <c r="BJ841" s="56" t="s">
        <v>734</v>
      </c>
      <c r="BK841" s="56" t="s">
        <v>734</v>
      </c>
      <c r="BL841" s="56" t="s">
        <v>734</v>
      </c>
      <c r="BM841" s="56" t="s">
        <v>734</v>
      </c>
      <c r="BN841" s="59" t="s">
        <v>734</v>
      </c>
      <c r="BO841" s="59" t="s">
        <v>734</v>
      </c>
      <c r="BP841" s="59" t="s">
        <v>734</v>
      </c>
      <c r="BQ841" s="60" t="s">
        <v>734</v>
      </c>
      <c r="BR841" s="60" t="s">
        <v>734</v>
      </c>
      <c r="BS841" s="60" t="s">
        <v>734</v>
      </c>
    </row>
    <row r="842" spans="1:71" x14ac:dyDescent="0.25">
      <c r="A842" s="93" t="s">
        <v>1118</v>
      </c>
      <c r="B842" s="53" t="s">
        <v>1149</v>
      </c>
      <c r="C842" s="53">
        <v>2017</v>
      </c>
      <c r="D842" s="53">
        <v>383</v>
      </c>
      <c r="E842" s="53">
        <v>839</v>
      </c>
      <c r="F842" s="53">
        <v>78683.5</v>
      </c>
      <c r="G842" s="53">
        <v>79037</v>
      </c>
      <c r="H842" s="53"/>
      <c r="I842" s="53">
        <v>3.31</v>
      </c>
      <c r="J842" s="53">
        <v>222</v>
      </c>
      <c r="K842" s="53">
        <v>59.5</v>
      </c>
      <c r="L842" s="53">
        <v>0.26525198938992045</v>
      </c>
      <c r="M842" s="53">
        <v>5.0799999999999998E-2</v>
      </c>
      <c r="N842" s="80">
        <v>3.4926741041134646</v>
      </c>
      <c r="O842" s="81">
        <v>0.11478672684975999</v>
      </c>
      <c r="P842" s="81">
        <v>4.4807654164159878</v>
      </c>
      <c r="Q842" s="81">
        <v>1.6395399999999997E-2</v>
      </c>
      <c r="R842" s="81">
        <v>2.8068641433822106</v>
      </c>
      <c r="S842" s="54">
        <v>0.62642514894861989</v>
      </c>
      <c r="T842" s="53">
        <v>223</v>
      </c>
      <c r="U842" s="53">
        <v>80.640843891411791</v>
      </c>
      <c r="V842" s="53"/>
      <c r="W842" s="53"/>
      <c r="X842" s="53">
        <v>104.83414276511387</v>
      </c>
      <c r="Y842" s="53">
        <v>2.942551963296097</v>
      </c>
      <c r="Z842" s="53">
        <v>104.48141264295596</v>
      </c>
      <c r="AA842" s="53">
        <v>2.9259383355089517</v>
      </c>
      <c r="AB842" s="55">
        <v>104.48141264295596</v>
      </c>
      <c r="AC842" s="55">
        <v>2.9259383355089517</v>
      </c>
      <c r="AD842" s="56" t="s">
        <v>714</v>
      </c>
      <c r="AE842" s="53" t="s">
        <v>715</v>
      </c>
      <c r="AF842" s="53" t="s">
        <v>1775</v>
      </c>
      <c r="AG842" s="53"/>
      <c r="AH842" s="57">
        <v>103.4</v>
      </c>
      <c r="AI842" s="57">
        <v>1</v>
      </c>
      <c r="AJ842" s="58"/>
      <c r="AK842" s="53"/>
      <c r="AL842" s="56">
        <v>5.8</v>
      </c>
      <c r="AM842" s="56">
        <v>1.2</v>
      </c>
      <c r="AN842" s="56">
        <v>1009</v>
      </c>
      <c r="AO842" s="74" t="s">
        <v>684</v>
      </c>
      <c r="AP842" s="56">
        <v>4.33</v>
      </c>
      <c r="AQ842" s="56">
        <v>6.9000000000000006E-2</v>
      </c>
      <c r="AR842" s="56">
        <v>1.1000000000000001</v>
      </c>
      <c r="AS842" s="56">
        <v>2.71</v>
      </c>
      <c r="AT842" s="56">
        <v>0.57999999999999996</v>
      </c>
      <c r="AU842" s="56">
        <v>16.100000000000001</v>
      </c>
      <c r="AV842" s="56">
        <v>6.44</v>
      </c>
      <c r="AW842" s="56">
        <v>77.7</v>
      </c>
      <c r="AX842" s="56">
        <v>33.4</v>
      </c>
      <c r="AY842" s="56">
        <v>165</v>
      </c>
      <c r="AZ842" s="56">
        <v>37.200000000000003</v>
      </c>
      <c r="BA842" s="56">
        <v>393</v>
      </c>
      <c r="BB842" s="56">
        <v>68.900000000000006</v>
      </c>
      <c r="BC842" s="56">
        <v>8220</v>
      </c>
      <c r="BD842" s="53"/>
      <c r="BE842" s="53"/>
      <c r="BF842" s="56">
        <v>1.8959999999999999E-3</v>
      </c>
      <c r="BG842" s="56">
        <v>3.1999999999999999E-5</v>
      </c>
      <c r="BH842" s="56">
        <v>1.4670540000000001</v>
      </c>
      <c r="BI842" s="56">
        <v>9.7999999999999997E-5</v>
      </c>
      <c r="BJ842" s="56">
        <v>5.9339999999999997E-2</v>
      </c>
      <c r="BK842" s="56">
        <v>5.1999999999999995E-4</v>
      </c>
      <c r="BL842" s="56">
        <v>0.28302699999999997</v>
      </c>
      <c r="BM842" s="56">
        <v>4.1499999999999999E-5</v>
      </c>
      <c r="BN842" s="59">
        <v>0.28302329792393449</v>
      </c>
      <c r="BO842" s="59">
        <v>10.749327499757211</v>
      </c>
      <c r="BP842" s="59">
        <v>1.4678865667196606</v>
      </c>
      <c r="BQ842" s="60">
        <v>0.28302333627848292</v>
      </c>
      <c r="BR842" s="60">
        <v>10.726616804517253</v>
      </c>
      <c r="BS842" s="60">
        <v>1.4678830377033187</v>
      </c>
    </row>
    <row r="843" spans="1:71" x14ac:dyDescent="0.25">
      <c r="A843" s="93" t="s">
        <v>1119</v>
      </c>
      <c r="B843" s="53" t="s">
        <v>1149</v>
      </c>
      <c r="C843" s="53">
        <v>2017</v>
      </c>
      <c r="D843" s="53">
        <v>384</v>
      </c>
      <c r="E843" s="53">
        <v>840</v>
      </c>
      <c r="F843" s="53">
        <v>78554.5</v>
      </c>
      <c r="G843" s="53">
        <v>79046</v>
      </c>
      <c r="H843" s="53"/>
      <c r="I843" s="53">
        <v>28.3</v>
      </c>
      <c r="J843" s="53">
        <v>811</v>
      </c>
      <c r="K843" s="53">
        <v>583</v>
      </c>
      <c r="L843" s="53">
        <v>0.71684587813620071</v>
      </c>
      <c r="M843" s="53">
        <v>4.9680000000000002E-2</v>
      </c>
      <c r="N843" s="80">
        <v>2.0869138096760418</v>
      </c>
      <c r="O843" s="81">
        <v>0.11252439035510403</v>
      </c>
      <c r="P843" s="81">
        <v>3.1449375820569312</v>
      </c>
      <c r="Q843" s="81">
        <v>1.6434600000000001E-2</v>
      </c>
      <c r="R843" s="81">
        <v>2.3527479988340287</v>
      </c>
      <c r="S843" s="54">
        <v>0.74810642101686009</v>
      </c>
      <c r="T843" s="53">
        <v>176</v>
      </c>
      <c r="U843" s="53">
        <v>48.640679382401736</v>
      </c>
      <c r="V843" s="53"/>
      <c r="W843" s="53"/>
      <c r="X843" s="53">
        <v>105.08276036194059</v>
      </c>
      <c r="Y843" s="53">
        <v>2.4723325415351152</v>
      </c>
      <c r="Z843" s="53">
        <v>104.87723792307318</v>
      </c>
      <c r="AA843" s="53">
        <v>2.4578136941262647</v>
      </c>
      <c r="AB843" s="55">
        <v>104.87723792307318</v>
      </c>
      <c r="AC843" s="55">
        <v>2.4578136941262647</v>
      </c>
      <c r="AD843" s="56" t="s">
        <v>714</v>
      </c>
      <c r="AE843" s="53" t="s">
        <v>715</v>
      </c>
      <c r="AF843" s="53" t="s">
        <v>1775</v>
      </c>
      <c r="AG843" s="53"/>
      <c r="AH843" s="57">
        <v>103.4</v>
      </c>
      <c r="AI843" s="57">
        <v>1</v>
      </c>
      <c r="AJ843" s="58"/>
      <c r="AK843" s="53"/>
      <c r="AL843" s="56">
        <v>5.6</v>
      </c>
      <c r="AM843" s="56">
        <v>1.1000000000000001</v>
      </c>
      <c r="AN843" s="56">
        <v>1900</v>
      </c>
      <c r="AO843" s="74" t="s">
        <v>684</v>
      </c>
      <c r="AP843" s="56">
        <v>14.8</v>
      </c>
      <c r="AQ843" s="56">
        <v>7.0000000000000007E-2</v>
      </c>
      <c r="AR843" s="56">
        <v>2.27</v>
      </c>
      <c r="AS843" s="56">
        <v>5.19</v>
      </c>
      <c r="AT843" s="56">
        <v>1.36</v>
      </c>
      <c r="AU843" s="56">
        <v>36.299999999999997</v>
      </c>
      <c r="AV843" s="56">
        <v>14.1</v>
      </c>
      <c r="AW843" s="56">
        <v>179</v>
      </c>
      <c r="AX843" s="56">
        <v>66.5</v>
      </c>
      <c r="AY843" s="56">
        <v>288</v>
      </c>
      <c r="AZ843" s="56">
        <v>59</v>
      </c>
      <c r="BA843" s="56">
        <v>554</v>
      </c>
      <c r="BB843" s="56">
        <v>99</v>
      </c>
      <c r="BC843" s="56">
        <v>8090</v>
      </c>
      <c r="BD843" s="53"/>
      <c r="BE843" s="53"/>
      <c r="BF843" s="56">
        <v>2.2260000000000001E-3</v>
      </c>
      <c r="BG843" s="56">
        <v>3.8000000000000002E-5</v>
      </c>
      <c r="BH843" s="56">
        <v>1.4672799999999999</v>
      </c>
      <c r="BI843" s="56">
        <v>1E-4</v>
      </c>
      <c r="BJ843" s="56">
        <v>8.5099999999999995E-2</v>
      </c>
      <c r="BK843" s="56">
        <v>3.5000000000000001E-3</v>
      </c>
      <c r="BL843" s="56">
        <v>0.28288099999999999</v>
      </c>
      <c r="BM843" s="56">
        <v>4.4499999999999997E-5</v>
      </c>
      <c r="BN843" s="59">
        <v>0.28287663709280192</v>
      </c>
      <c r="BO843" s="59">
        <v>5.5706271998268164</v>
      </c>
      <c r="BP843" s="59">
        <v>1.5740002337638157</v>
      </c>
      <c r="BQ843" s="60">
        <v>0.28287669860543407</v>
      </c>
      <c r="BR843" s="60">
        <v>5.5399432392944092</v>
      </c>
      <c r="BS843" s="60">
        <v>1.5739950645252454</v>
      </c>
    </row>
    <row r="844" spans="1:71" x14ac:dyDescent="0.25">
      <c r="A844" s="93" t="s">
        <v>1120</v>
      </c>
      <c r="B844" s="53" t="s">
        <v>1149</v>
      </c>
      <c r="C844" s="53">
        <v>2017</v>
      </c>
      <c r="D844" s="53">
        <v>385</v>
      </c>
      <c r="E844" s="53">
        <v>841</v>
      </c>
      <c r="F844" s="53">
        <v>78359</v>
      </c>
      <c r="G844" s="53">
        <v>79044.5</v>
      </c>
      <c r="H844" s="53"/>
      <c r="I844" s="53">
        <v>7.14</v>
      </c>
      <c r="J844" s="53">
        <v>236.3</v>
      </c>
      <c r="K844" s="53">
        <v>126.2</v>
      </c>
      <c r="L844" s="53">
        <v>0.52356020942408377</v>
      </c>
      <c r="M844" s="53">
        <v>6.9800000000000001E-2</v>
      </c>
      <c r="N844" s="80">
        <v>3.856823996179958</v>
      </c>
      <c r="O844" s="81">
        <v>0.17082272079264002</v>
      </c>
      <c r="P844" s="81">
        <v>4.5495684950077564</v>
      </c>
      <c r="Q844" s="81">
        <v>1.7757600000000002E-2</v>
      </c>
      <c r="R844" s="81">
        <v>2.4131892079274673</v>
      </c>
      <c r="S844" s="54">
        <v>0.53042155768738564</v>
      </c>
      <c r="T844" s="53">
        <v>904</v>
      </c>
      <c r="U844" s="53">
        <v>79.265732648644601</v>
      </c>
      <c r="V844" s="53"/>
      <c r="W844" s="53"/>
      <c r="X844" s="53">
        <v>113.46798649431884</v>
      </c>
      <c r="Y844" s="53">
        <v>2.7381972045334981</v>
      </c>
      <c r="Z844" s="53">
        <v>110.41411749650641</v>
      </c>
      <c r="AA844" s="53">
        <v>2.6758657818232154</v>
      </c>
      <c r="AB844" s="55">
        <v>110.41411749650641</v>
      </c>
      <c r="AC844" s="55">
        <v>2.6758657818232154</v>
      </c>
      <c r="AD844" s="56" t="s">
        <v>714</v>
      </c>
      <c r="AE844" s="53" t="s">
        <v>715</v>
      </c>
      <c r="AF844" s="53" t="s">
        <v>1775</v>
      </c>
      <c r="AG844" s="53"/>
      <c r="AH844" s="57">
        <v>103.4</v>
      </c>
      <c r="AI844" s="57">
        <v>1</v>
      </c>
      <c r="AJ844" s="58"/>
      <c r="AK844" s="77" t="s">
        <v>1783</v>
      </c>
      <c r="AL844" s="68">
        <v>7.49</v>
      </c>
      <c r="AM844" s="68">
        <v>0.56999999999999995</v>
      </c>
      <c r="AN844" s="68">
        <v>1513</v>
      </c>
      <c r="AO844" s="79" t="s">
        <v>684</v>
      </c>
      <c r="AP844" s="68">
        <v>5.22</v>
      </c>
      <c r="AQ844" s="68">
        <v>0.183</v>
      </c>
      <c r="AR844" s="68">
        <v>3.12</v>
      </c>
      <c r="AS844" s="68">
        <v>5.34</v>
      </c>
      <c r="AT844" s="68">
        <v>1.18</v>
      </c>
      <c r="AU844" s="68">
        <v>30.4</v>
      </c>
      <c r="AV844" s="68">
        <v>11.4</v>
      </c>
      <c r="AW844" s="68">
        <v>136</v>
      </c>
      <c r="AX844" s="68">
        <v>54.2</v>
      </c>
      <c r="AY844" s="68">
        <v>239</v>
      </c>
      <c r="AZ844" s="68">
        <v>48.3</v>
      </c>
      <c r="BA844" s="68">
        <v>466</v>
      </c>
      <c r="BB844" s="68">
        <v>90.7</v>
      </c>
      <c r="BC844" s="68">
        <v>8300</v>
      </c>
      <c r="BD844" s="53"/>
      <c r="BE844" s="53"/>
      <c r="BF844" s="56" t="s">
        <v>734</v>
      </c>
      <c r="BG844" s="56" t="s">
        <v>734</v>
      </c>
      <c r="BH844" s="56" t="s">
        <v>734</v>
      </c>
      <c r="BI844" s="56" t="s">
        <v>734</v>
      </c>
      <c r="BJ844" s="56" t="s">
        <v>734</v>
      </c>
      <c r="BK844" s="56" t="s">
        <v>734</v>
      </c>
      <c r="BL844" s="56" t="s">
        <v>734</v>
      </c>
      <c r="BM844" s="56" t="s">
        <v>734</v>
      </c>
      <c r="BN844" s="59" t="s">
        <v>734</v>
      </c>
      <c r="BO844" s="59" t="s">
        <v>734</v>
      </c>
      <c r="BP844" s="59" t="s">
        <v>734</v>
      </c>
      <c r="BQ844" s="60" t="s">
        <v>734</v>
      </c>
      <c r="BR844" s="60" t="s">
        <v>734</v>
      </c>
      <c r="BS844" s="60" t="s">
        <v>734</v>
      </c>
    </row>
    <row r="845" spans="1:71" x14ac:dyDescent="0.25">
      <c r="A845" s="93" t="s">
        <v>1121</v>
      </c>
      <c r="B845" s="53" t="s">
        <v>1149</v>
      </c>
      <c r="C845" s="53">
        <v>2017</v>
      </c>
      <c r="D845" s="53">
        <v>386</v>
      </c>
      <c r="E845" s="53">
        <v>842</v>
      </c>
      <c r="F845" s="53">
        <v>78377</v>
      </c>
      <c r="G845" s="53">
        <v>78904</v>
      </c>
      <c r="H845" s="53"/>
      <c r="I845" s="53">
        <v>220.5</v>
      </c>
      <c r="J845" s="53">
        <v>1157</v>
      </c>
      <c r="K845" s="53">
        <v>512</v>
      </c>
      <c r="L845" s="53">
        <v>0.43252595155709345</v>
      </c>
      <c r="M845" s="53">
        <v>0.11605</v>
      </c>
      <c r="N845" s="80">
        <v>1.1103400854819245</v>
      </c>
      <c r="O845" s="81">
        <v>2.8557851852684002</v>
      </c>
      <c r="P845" s="81">
        <v>3.935066064637974</v>
      </c>
      <c r="Q845" s="81">
        <v>0.17855599999999999</v>
      </c>
      <c r="R845" s="81">
        <v>3.7751675231223034</v>
      </c>
      <c r="S845" s="54">
        <v>0.95936572883678339</v>
      </c>
      <c r="T845" s="53">
        <v>1896</v>
      </c>
      <c r="U845" s="53">
        <v>19.966353440658679</v>
      </c>
      <c r="V845" s="53"/>
      <c r="W845" s="53"/>
      <c r="X845" s="53">
        <v>1059.0778555859056</v>
      </c>
      <c r="Y845" s="53">
        <v>39.981963248659234</v>
      </c>
      <c r="Z845" s="53">
        <v>1008.6549485652431</v>
      </c>
      <c r="AA845" s="53">
        <v>36.666023678485843</v>
      </c>
      <c r="AB845" s="55">
        <v>1896</v>
      </c>
      <c r="AC845" s="55">
        <v>19.966353440658679</v>
      </c>
      <c r="AD845" s="56">
        <f>Z845/T845*100</f>
        <v>53.199100662723794</v>
      </c>
      <c r="AE845" s="53" t="s">
        <v>726</v>
      </c>
      <c r="AF845" s="53" t="s">
        <v>1775</v>
      </c>
      <c r="AG845" s="53"/>
      <c r="AH845" s="57">
        <v>103.4</v>
      </c>
      <c r="AI845" s="57">
        <v>1</v>
      </c>
      <c r="AJ845" s="58"/>
      <c r="AK845" s="77" t="s">
        <v>1787</v>
      </c>
      <c r="AL845" s="68">
        <v>41</v>
      </c>
      <c r="AM845" s="68">
        <v>16</v>
      </c>
      <c r="AN845" s="68">
        <v>1271</v>
      </c>
      <c r="AO845" s="79" t="s">
        <v>684</v>
      </c>
      <c r="AP845" s="68">
        <v>292</v>
      </c>
      <c r="AQ845" s="68">
        <v>25.9</v>
      </c>
      <c r="AR845" s="68">
        <v>211</v>
      </c>
      <c r="AS845" s="68">
        <v>72</v>
      </c>
      <c r="AT845" s="68">
        <v>26.4</v>
      </c>
      <c r="AU845" s="68">
        <v>94</v>
      </c>
      <c r="AV845" s="68">
        <v>14</v>
      </c>
      <c r="AW845" s="68">
        <v>112</v>
      </c>
      <c r="AX845" s="68">
        <v>38.799999999999997</v>
      </c>
      <c r="AY845" s="68">
        <v>188</v>
      </c>
      <c r="AZ845" s="68">
        <v>39.799999999999997</v>
      </c>
      <c r="BA845" s="68">
        <v>424</v>
      </c>
      <c r="BB845" s="68">
        <v>78.900000000000006</v>
      </c>
      <c r="BC845" s="68">
        <v>12990</v>
      </c>
      <c r="BD845" s="53"/>
      <c r="BE845" s="53"/>
      <c r="BF845" s="56" t="s">
        <v>734</v>
      </c>
      <c r="BG845" s="56" t="s">
        <v>734</v>
      </c>
      <c r="BH845" s="56" t="s">
        <v>734</v>
      </c>
      <c r="BI845" s="56" t="s">
        <v>734</v>
      </c>
      <c r="BJ845" s="56" t="s">
        <v>734</v>
      </c>
      <c r="BK845" s="56" t="s">
        <v>734</v>
      </c>
      <c r="BL845" s="56" t="s">
        <v>734</v>
      </c>
      <c r="BM845" s="56" t="s">
        <v>734</v>
      </c>
      <c r="BN845" s="59" t="s">
        <v>734</v>
      </c>
      <c r="BO845" s="59" t="s">
        <v>734</v>
      </c>
      <c r="BP845" s="59" t="s">
        <v>734</v>
      </c>
      <c r="BQ845" s="60" t="s">
        <v>734</v>
      </c>
      <c r="BR845" s="60" t="s">
        <v>734</v>
      </c>
      <c r="BS845" s="60" t="s">
        <v>734</v>
      </c>
    </row>
    <row r="846" spans="1:71" x14ac:dyDescent="0.25">
      <c r="A846" s="93" t="s">
        <v>1122</v>
      </c>
      <c r="B846" s="53" t="s">
        <v>1149</v>
      </c>
      <c r="C846" s="53">
        <v>2017</v>
      </c>
      <c r="D846" s="53">
        <v>387</v>
      </c>
      <c r="E846" s="53">
        <v>843</v>
      </c>
      <c r="F846" s="53">
        <v>78453</v>
      </c>
      <c r="G846" s="53">
        <v>78892.5</v>
      </c>
      <c r="H846" s="53"/>
      <c r="I846" s="53">
        <v>15.9</v>
      </c>
      <c r="J846" s="53">
        <v>319</v>
      </c>
      <c r="K846" s="53">
        <v>131.4</v>
      </c>
      <c r="L846" s="53">
        <v>0.41666666666666669</v>
      </c>
      <c r="M846" s="53">
        <v>0.113</v>
      </c>
      <c r="N846" s="80">
        <v>9.7857421122891477</v>
      </c>
      <c r="O846" s="81">
        <v>0.28692494801600005</v>
      </c>
      <c r="P846" s="81">
        <v>11.234798996956551</v>
      </c>
      <c r="Q846" s="81">
        <v>1.8423999999999999E-2</v>
      </c>
      <c r="R846" s="81">
        <v>5.5190542499405328</v>
      </c>
      <c r="S846" s="54">
        <v>0.49124637222576184</v>
      </c>
      <c r="T846" s="53">
        <v>1820</v>
      </c>
      <c r="U846" s="53">
        <v>176.98944308754051</v>
      </c>
      <c r="V846" s="53"/>
      <c r="W846" s="53"/>
      <c r="X846" s="53">
        <v>117.68752887932267</v>
      </c>
      <c r="Y846" s="53">
        <v>6.4952385642642501</v>
      </c>
      <c r="Z846" s="53">
        <v>108.17286991011059</v>
      </c>
      <c r="AA846" s="53">
        <v>6.1500650071090144</v>
      </c>
      <c r="AB846" s="55">
        <v>108.17286991011059</v>
      </c>
      <c r="AC846" s="55">
        <v>6.1500650071090144</v>
      </c>
      <c r="AD846" s="56" t="s">
        <v>714</v>
      </c>
      <c r="AE846" s="53" t="s">
        <v>715</v>
      </c>
      <c r="AF846" s="53" t="s">
        <v>1775</v>
      </c>
      <c r="AG846" s="53"/>
      <c r="AH846" s="57">
        <v>103.4</v>
      </c>
      <c r="AI846" s="57">
        <v>1</v>
      </c>
      <c r="AJ846" s="58"/>
      <c r="AK846" s="77" t="s">
        <v>1782</v>
      </c>
      <c r="AL846" s="68">
        <v>8.3000000000000007</v>
      </c>
      <c r="AM846" s="68">
        <v>1.4</v>
      </c>
      <c r="AN846" s="68">
        <v>1050</v>
      </c>
      <c r="AO846" s="79" t="s">
        <v>684</v>
      </c>
      <c r="AP846" s="68">
        <v>7.63</v>
      </c>
      <c r="AQ846" s="68">
        <v>0.28000000000000003</v>
      </c>
      <c r="AR846" s="68">
        <v>2.68</v>
      </c>
      <c r="AS846" s="68">
        <v>2.72</v>
      </c>
      <c r="AT846" s="68">
        <v>0.81</v>
      </c>
      <c r="AU846" s="68">
        <v>17</v>
      </c>
      <c r="AV846" s="68">
        <v>5.94</v>
      </c>
      <c r="AW846" s="68">
        <v>84.4</v>
      </c>
      <c r="AX846" s="68">
        <v>35.299999999999997</v>
      </c>
      <c r="AY846" s="68">
        <v>177</v>
      </c>
      <c r="AZ846" s="68">
        <v>37.4</v>
      </c>
      <c r="BA846" s="68">
        <v>365</v>
      </c>
      <c r="BB846" s="68">
        <v>73.599999999999994</v>
      </c>
      <c r="BC846" s="68">
        <v>8280</v>
      </c>
      <c r="BD846" s="53"/>
      <c r="BE846" s="53"/>
      <c r="BF846" s="56" t="s">
        <v>734</v>
      </c>
      <c r="BG846" s="56" t="s">
        <v>734</v>
      </c>
      <c r="BH846" s="56" t="s">
        <v>734</v>
      </c>
      <c r="BI846" s="56" t="s">
        <v>734</v>
      </c>
      <c r="BJ846" s="56" t="s">
        <v>734</v>
      </c>
      <c r="BK846" s="56" t="s">
        <v>734</v>
      </c>
      <c r="BL846" s="56" t="s">
        <v>734</v>
      </c>
      <c r="BM846" s="56" t="s">
        <v>734</v>
      </c>
      <c r="BN846" s="59" t="s">
        <v>734</v>
      </c>
      <c r="BO846" s="59" t="s">
        <v>734</v>
      </c>
      <c r="BP846" s="59" t="s">
        <v>734</v>
      </c>
      <c r="BQ846" s="60" t="s">
        <v>734</v>
      </c>
      <c r="BR846" s="60" t="s">
        <v>734</v>
      </c>
      <c r="BS846" s="60" t="s">
        <v>734</v>
      </c>
    </row>
    <row r="847" spans="1:71" x14ac:dyDescent="0.25">
      <c r="A847" s="93" t="s">
        <v>1123</v>
      </c>
      <c r="B847" s="53" t="s">
        <v>1149</v>
      </c>
      <c r="C847" s="53">
        <v>2017</v>
      </c>
      <c r="D847" s="53">
        <v>388</v>
      </c>
      <c r="E847" s="53">
        <v>844</v>
      </c>
      <c r="F847" s="53">
        <v>78151</v>
      </c>
      <c r="G847" s="53">
        <v>78881</v>
      </c>
      <c r="H847" s="53"/>
      <c r="I847" s="53">
        <v>5.88</v>
      </c>
      <c r="J847" s="53">
        <v>193.2</v>
      </c>
      <c r="K847" s="53">
        <v>74.2</v>
      </c>
      <c r="L847" s="53">
        <v>0.38124285169653066</v>
      </c>
      <c r="M847" s="53">
        <v>7.7100000000000002E-2</v>
      </c>
      <c r="N847" s="80">
        <v>6.0495014622818868</v>
      </c>
      <c r="O847" s="81">
        <v>0.19087491729851999</v>
      </c>
      <c r="P847" s="81">
        <v>6.5234104017090599</v>
      </c>
      <c r="Q847" s="81">
        <v>1.7963399999999997E-2</v>
      </c>
      <c r="R847" s="81">
        <v>2.440986547889044</v>
      </c>
      <c r="S847" s="54">
        <v>0.374188713812875</v>
      </c>
      <c r="T847" s="53">
        <v>1100</v>
      </c>
      <c r="U847" s="53">
        <v>120.59435721961543</v>
      </c>
      <c r="V847" s="53"/>
      <c r="W847" s="53"/>
      <c r="X847" s="53">
        <v>114.77137526067492</v>
      </c>
      <c r="Y847" s="53">
        <v>2.8015538309403292</v>
      </c>
      <c r="Z847" s="53">
        <v>110.63833173552287</v>
      </c>
      <c r="AA847" s="53">
        <v>2.7663171489126555</v>
      </c>
      <c r="AB847" s="55">
        <v>110.63833173552287</v>
      </c>
      <c r="AC847" s="55">
        <v>2.7663171489126555</v>
      </c>
      <c r="AD847" s="56" t="s">
        <v>714</v>
      </c>
      <c r="AE847" s="53" t="s">
        <v>715</v>
      </c>
      <c r="AF847" s="53" t="s">
        <v>1775</v>
      </c>
      <c r="AG847" s="53"/>
      <c r="AH847" s="57">
        <v>103.4</v>
      </c>
      <c r="AI847" s="57">
        <v>1</v>
      </c>
      <c r="AJ847" s="58"/>
      <c r="AK847" s="53" t="s">
        <v>1783</v>
      </c>
      <c r="AL847" s="68">
        <v>6.2</v>
      </c>
      <c r="AM847" s="68">
        <v>2.8</v>
      </c>
      <c r="AN847" s="68">
        <v>668</v>
      </c>
      <c r="AO847" s="79" t="s">
        <v>684</v>
      </c>
      <c r="AP847" s="68">
        <v>3.94</v>
      </c>
      <c r="AQ847" s="68">
        <v>6.0999999999999999E-2</v>
      </c>
      <c r="AR847" s="68">
        <v>0.53</v>
      </c>
      <c r="AS847" s="68">
        <v>1.88</v>
      </c>
      <c r="AT847" s="68">
        <v>0.44</v>
      </c>
      <c r="AU847" s="68">
        <v>10.5</v>
      </c>
      <c r="AV847" s="68">
        <v>4.21</v>
      </c>
      <c r="AW847" s="68">
        <v>53.3</v>
      </c>
      <c r="AX847" s="68">
        <v>23.2</v>
      </c>
      <c r="AY847" s="68">
        <v>106.4</v>
      </c>
      <c r="AZ847" s="68">
        <v>24</v>
      </c>
      <c r="BA847" s="68">
        <v>243</v>
      </c>
      <c r="BB847" s="68">
        <v>48.1</v>
      </c>
      <c r="BC847" s="68">
        <v>8580</v>
      </c>
      <c r="BD847" s="53"/>
      <c r="BE847" s="53"/>
      <c r="BF847" s="56" t="s">
        <v>734</v>
      </c>
      <c r="BG847" s="56" t="s">
        <v>734</v>
      </c>
      <c r="BH847" s="56" t="s">
        <v>734</v>
      </c>
      <c r="BI847" s="56" t="s">
        <v>734</v>
      </c>
      <c r="BJ847" s="56" t="s">
        <v>734</v>
      </c>
      <c r="BK847" s="56" t="s">
        <v>734</v>
      </c>
      <c r="BL847" s="56" t="s">
        <v>734</v>
      </c>
      <c r="BM847" s="56" t="s">
        <v>734</v>
      </c>
      <c r="BN847" s="59" t="s">
        <v>734</v>
      </c>
      <c r="BO847" s="59" t="s">
        <v>734</v>
      </c>
      <c r="BP847" s="59" t="s">
        <v>734</v>
      </c>
      <c r="BQ847" s="60" t="s">
        <v>734</v>
      </c>
      <c r="BR847" s="60" t="s">
        <v>734</v>
      </c>
      <c r="BS847" s="60" t="s">
        <v>734</v>
      </c>
    </row>
    <row r="848" spans="1:71" x14ac:dyDescent="0.25">
      <c r="A848" s="93" t="s">
        <v>1124</v>
      </c>
      <c r="B848" s="53" t="s">
        <v>1149</v>
      </c>
      <c r="C848" s="53">
        <v>2017</v>
      </c>
      <c r="D848" s="53">
        <v>389</v>
      </c>
      <c r="E848" s="53">
        <v>845</v>
      </c>
      <c r="F848" s="53">
        <v>78037</v>
      </c>
      <c r="G848" s="53">
        <v>78919</v>
      </c>
      <c r="H848" s="53"/>
      <c r="I848" s="53">
        <v>6.53</v>
      </c>
      <c r="J848" s="53">
        <v>207</v>
      </c>
      <c r="K848" s="53">
        <v>107.4</v>
      </c>
      <c r="L848" s="53">
        <v>0.51308363263211898</v>
      </c>
      <c r="M848" s="53">
        <v>6.8500000000000005E-2</v>
      </c>
      <c r="N848" s="80">
        <v>6.0683630935881361</v>
      </c>
      <c r="O848" s="81">
        <v>0.18050110285340001</v>
      </c>
      <c r="P848" s="81">
        <v>7.104497402317107</v>
      </c>
      <c r="Q848" s="81">
        <v>1.9119799999999999E-2</v>
      </c>
      <c r="R848" s="81">
        <v>3.6944353701083945</v>
      </c>
      <c r="S848" s="54">
        <v>0.52001361403882951</v>
      </c>
      <c r="T848" s="53">
        <v>870</v>
      </c>
      <c r="U848" s="53">
        <v>125.47423932485756</v>
      </c>
      <c r="V848" s="53"/>
      <c r="W848" s="53"/>
      <c r="X848" s="53">
        <v>122.0902821299203</v>
      </c>
      <c r="Y848" s="53">
        <v>4.5105465664729039</v>
      </c>
      <c r="Z848" s="53">
        <v>119.03279285326498</v>
      </c>
      <c r="AA848" s="53">
        <v>4.4149910715380019</v>
      </c>
      <c r="AB848" s="55">
        <v>119.03279285326498</v>
      </c>
      <c r="AC848" s="55">
        <v>4.4149910715380019</v>
      </c>
      <c r="AD848" s="56" t="s">
        <v>714</v>
      </c>
      <c r="AE848" s="53" t="s">
        <v>715</v>
      </c>
      <c r="AF848" s="53" t="s">
        <v>1775</v>
      </c>
      <c r="AG848" s="53"/>
      <c r="AH848" s="57">
        <v>103.4</v>
      </c>
      <c r="AI848" s="57">
        <v>1</v>
      </c>
      <c r="AJ848" s="58"/>
      <c r="AK848" s="53"/>
      <c r="AL848" s="56">
        <v>6.1</v>
      </c>
      <c r="AM848" s="56">
        <v>2</v>
      </c>
      <c r="AN848" s="56">
        <v>674</v>
      </c>
      <c r="AO848" s="74" t="s">
        <v>684</v>
      </c>
      <c r="AP848" s="56">
        <v>3.7</v>
      </c>
      <c r="AQ848" s="56">
        <v>7.1999999999999995E-2</v>
      </c>
      <c r="AR848" s="56">
        <v>0.93</v>
      </c>
      <c r="AS848" s="56">
        <v>1.55</v>
      </c>
      <c r="AT848" s="56">
        <v>0.34200000000000003</v>
      </c>
      <c r="AU848" s="56">
        <v>10.19</v>
      </c>
      <c r="AV848" s="56">
        <v>4.04</v>
      </c>
      <c r="AW848" s="56">
        <v>52.9</v>
      </c>
      <c r="AX848" s="56">
        <v>22.1</v>
      </c>
      <c r="AY848" s="56">
        <v>111.9</v>
      </c>
      <c r="AZ848" s="56">
        <v>24.5</v>
      </c>
      <c r="BA848" s="56">
        <v>277</v>
      </c>
      <c r="BB848" s="56">
        <v>52.6</v>
      </c>
      <c r="BC848" s="56">
        <v>8820</v>
      </c>
      <c r="BD848" s="53"/>
      <c r="BE848" s="53"/>
      <c r="BF848" s="56" t="s">
        <v>734</v>
      </c>
      <c r="BG848" s="56" t="s">
        <v>734</v>
      </c>
      <c r="BH848" s="56" t="s">
        <v>734</v>
      </c>
      <c r="BI848" s="56" t="s">
        <v>734</v>
      </c>
      <c r="BJ848" s="56" t="s">
        <v>734</v>
      </c>
      <c r="BK848" s="56" t="s">
        <v>734</v>
      </c>
      <c r="BL848" s="56" t="s">
        <v>734</v>
      </c>
      <c r="BM848" s="56" t="s">
        <v>734</v>
      </c>
      <c r="BN848" s="59" t="s">
        <v>734</v>
      </c>
      <c r="BO848" s="59" t="s">
        <v>734</v>
      </c>
      <c r="BP848" s="59" t="s">
        <v>734</v>
      </c>
      <c r="BQ848" s="60" t="s">
        <v>734</v>
      </c>
      <c r="BR848" s="60" t="s">
        <v>734</v>
      </c>
      <c r="BS848" s="60" t="s">
        <v>734</v>
      </c>
    </row>
    <row r="849" spans="1:71" x14ac:dyDescent="0.25">
      <c r="A849" s="108" t="s">
        <v>1125</v>
      </c>
      <c r="B849" s="61" t="s">
        <v>1149</v>
      </c>
      <c r="C849" s="61">
        <v>2017</v>
      </c>
      <c r="D849" s="4">
        <v>390</v>
      </c>
      <c r="E849" s="4">
        <v>846</v>
      </c>
      <c r="F849" s="61">
        <v>77866</v>
      </c>
      <c r="G849" s="61">
        <v>78934.5</v>
      </c>
      <c r="H849" s="61"/>
      <c r="I849" s="61">
        <v>4.66</v>
      </c>
      <c r="J849" s="61">
        <v>292</v>
      </c>
      <c r="K849" s="61">
        <v>4.8</v>
      </c>
      <c r="L849" s="61">
        <v>1.2345679012345678E-2</v>
      </c>
      <c r="M849" s="61">
        <v>0.11698</v>
      </c>
      <c r="N849" s="85">
        <v>1.1050139896846187</v>
      </c>
      <c r="O849" s="86">
        <v>6.2455465588381598</v>
      </c>
      <c r="P849" s="86">
        <v>2.2058443373891552</v>
      </c>
      <c r="Q849" s="86">
        <v>0.38739399999999996</v>
      </c>
      <c r="R849" s="86">
        <v>1.9091079915481688</v>
      </c>
      <c r="S849" s="62">
        <v>0.86547720489098301</v>
      </c>
      <c r="T849" s="61">
        <v>1910.4</v>
      </c>
      <c r="U849" s="61">
        <v>19.836616484222692</v>
      </c>
      <c r="V849" s="61"/>
      <c r="W849" s="61"/>
      <c r="X849" s="61">
        <v>2110.7246091235747</v>
      </c>
      <c r="Y849" s="61">
        <v>40.296012192352016</v>
      </c>
      <c r="Z849" s="61">
        <v>2144.4009866341789</v>
      </c>
      <c r="AA849" s="61">
        <v>41.292436038131783</v>
      </c>
      <c r="AB849" s="63">
        <v>1910.4</v>
      </c>
      <c r="AC849" s="63">
        <v>19.836616484222692</v>
      </c>
      <c r="AD849" s="64">
        <f>Z849/T849*100</f>
        <v>112.2487953640169</v>
      </c>
      <c r="AE849" s="61" t="s">
        <v>728</v>
      </c>
      <c r="AF849" s="61" t="s">
        <v>1776</v>
      </c>
      <c r="AG849" s="61"/>
      <c r="AH849" s="65">
        <v>103.4</v>
      </c>
      <c r="AI849" s="65">
        <v>1</v>
      </c>
      <c r="AJ849" s="66"/>
      <c r="AK849" s="61" t="s">
        <v>1783</v>
      </c>
      <c r="AL849" s="76" t="s">
        <v>684</v>
      </c>
      <c r="AM849" s="76" t="s">
        <v>684</v>
      </c>
      <c r="AN849" s="76">
        <v>144.69999999999999</v>
      </c>
      <c r="AO849" s="79" t="s">
        <v>684</v>
      </c>
      <c r="AP849" s="76">
        <v>0.81</v>
      </c>
      <c r="AQ849" s="76">
        <v>0.04</v>
      </c>
      <c r="AR849" s="76">
        <v>0.19700000000000001</v>
      </c>
      <c r="AS849" s="76">
        <v>0.154</v>
      </c>
      <c r="AT849" s="76">
        <v>9.4E-2</v>
      </c>
      <c r="AU849" s="76">
        <v>1.04</v>
      </c>
      <c r="AV849" s="76">
        <v>0.47699999999999998</v>
      </c>
      <c r="AW849" s="76">
        <v>7.4</v>
      </c>
      <c r="AX849" s="76">
        <v>3.61</v>
      </c>
      <c r="AY849" s="76">
        <v>25.3</v>
      </c>
      <c r="AZ849" s="76">
        <v>6.69</v>
      </c>
      <c r="BA849" s="76">
        <v>86</v>
      </c>
      <c r="BB849" s="76">
        <v>28.3</v>
      </c>
      <c r="BC849" s="76">
        <v>13250</v>
      </c>
      <c r="BD849" s="61"/>
      <c r="BE849" s="61"/>
      <c r="BF849" s="64" t="s">
        <v>734</v>
      </c>
      <c r="BG849" s="64" t="s">
        <v>734</v>
      </c>
      <c r="BH849" s="64" t="s">
        <v>734</v>
      </c>
      <c r="BI849" s="64" t="s">
        <v>734</v>
      </c>
      <c r="BJ849" s="64" t="s">
        <v>734</v>
      </c>
      <c r="BK849" s="64" t="s">
        <v>734</v>
      </c>
      <c r="BL849" s="64" t="s">
        <v>734</v>
      </c>
      <c r="BM849" s="64" t="s">
        <v>734</v>
      </c>
      <c r="BN849" s="87" t="s">
        <v>734</v>
      </c>
      <c r="BO849" s="87" t="s">
        <v>734</v>
      </c>
      <c r="BP849" s="87" t="s">
        <v>734</v>
      </c>
      <c r="BQ849" s="88" t="s">
        <v>734</v>
      </c>
      <c r="BR849" s="88" t="s">
        <v>734</v>
      </c>
      <c r="BS849" s="88" t="s">
        <v>734</v>
      </c>
    </row>
    <row r="850" spans="1:71" x14ac:dyDescent="0.25">
      <c r="A850" s="94" t="s">
        <v>1126</v>
      </c>
      <c r="B850" s="4" t="s">
        <v>1149</v>
      </c>
      <c r="C850" s="4">
        <v>2017</v>
      </c>
      <c r="D850" s="4">
        <v>391</v>
      </c>
      <c r="E850" s="4">
        <v>847</v>
      </c>
      <c r="F850" s="4">
        <v>77632</v>
      </c>
      <c r="G850" s="4">
        <v>78912.5</v>
      </c>
      <c r="I850" s="4">
        <v>2.5099999999999998</v>
      </c>
      <c r="J850" s="4">
        <v>173</v>
      </c>
      <c r="K850" s="4">
        <v>47.8</v>
      </c>
      <c r="L850" s="4">
        <v>0.27397260273972601</v>
      </c>
      <c r="M850" s="4">
        <v>4.8000000000000001E-2</v>
      </c>
      <c r="N850" s="19">
        <v>4.082695528419646</v>
      </c>
      <c r="O850" s="78">
        <v>0.10884887690879999</v>
      </c>
      <c r="P850" s="78">
        <v>5.0147666079925539</v>
      </c>
      <c r="Q850" s="78">
        <v>1.6454199999999999E-2</v>
      </c>
      <c r="R850" s="78">
        <v>2.9119549026142861</v>
      </c>
      <c r="S850" s="38">
        <v>0.58067605738085604</v>
      </c>
      <c r="T850" s="4">
        <v>100</v>
      </c>
      <c r="U850" s="4">
        <v>96.58929655487205</v>
      </c>
      <c r="X850" s="4">
        <v>105.20706556479111</v>
      </c>
      <c r="Y850" s="4">
        <v>3.0635823036105609</v>
      </c>
      <c r="Z850" s="4">
        <v>105.2229436310091</v>
      </c>
      <c r="AA850" s="4">
        <v>3.0582464181638263</v>
      </c>
      <c r="AB850" s="39">
        <v>105.2229436310091</v>
      </c>
      <c r="AC850" s="39">
        <v>3.0582464181638263</v>
      </c>
      <c r="AD850" s="20" t="s">
        <v>714</v>
      </c>
      <c r="AH850" s="40">
        <v>103.4</v>
      </c>
      <c r="AI850" s="40">
        <v>1</v>
      </c>
      <c r="AJ850" s="41"/>
      <c r="AL850" s="20">
        <v>2.6</v>
      </c>
      <c r="AM850" s="20">
        <v>1.5</v>
      </c>
      <c r="AN850" s="20">
        <v>853</v>
      </c>
      <c r="AO850" s="74" t="s">
        <v>684</v>
      </c>
      <c r="AP850" s="20">
        <v>3.28</v>
      </c>
      <c r="AQ850" s="20">
        <v>3.9E-2</v>
      </c>
      <c r="AR850" s="20">
        <v>1</v>
      </c>
      <c r="AS850" s="20">
        <v>2.58</v>
      </c>
      <c r="AT850" s="20">
        <v>0.56000000000000005</v>
      </c>
      <c r="AU850" s="20">
        <v>15.1</v>
      </c>
      <c r="AV850" s="20">
        <v>5.56</v>
      </c>
      <c r="AW850" s="20">
        <v>68.099999999999994</v>
      </c>
      <c r="AX850" s="20">
        <v>28.3</v>
      </c>
      <c r="AY850" s="20">
        <v>129</v>
      </c>
      <c r="AZ850" s="20">
        <v>31</v>
      </c>
      <c r="BA850" s="20">
        <v>291</v>
      </c>
      <c r="BB850" s="20">
        <v>57.2</v>
      </c>
      <c r="BC850" s="20">
        <v>8830</v>
      </c>
      <c r="BE850" s="67" t="s">
        <v>687</v>
      </c>
      <c r="BF850" s="68">
        <v>4.6999999999999997E-5</v>
      </c>
      <c r="BG850" s="68">
        <v>1.4667399999999999</v>
      </c>
      <c r="BH850" s="68">
        <v>1.8000000000000001E-4</v>
      </c>
      <c r="BI850" s="68">
        <v>5826</v>
      </c>
      <c r="BJ850" s="68">
        <v>2.7000000000000001E-3</v>
      </c>
      <c r="BK850" s="68">
        <v>0.28320000000000001</v>
      </c>
      <c r="BL850" s="68">
        <v>1.8000000000000001E-4</v>
      </c>
      <c r="BM850" s="68">
        <v>0.1416</v>
      </c>
      <c r="BN850" s="69">
        <v>1.7990757716601752E-4</v>
      </c>
      <c r="BO850" s="69">
        <v>-9993.636521659404</v>
      </c>
      <c r="BP850" s="69">
        <v>5008.5079640462172</v>
      </c>
      <c r="BQ850" s="70">
        <v>1.7990917989910192E-4</v>
      </c>
      <c r="BR850" s="70">
        <v>-9993.6364907590105</v>
      </c>
      <c r="BS850" s="70">
        <v>5008.4876659949387</v>
      </c>
    </row>
    <row r="851" spans="1:71" x14ac:dyDescent="0.25">
      <c r="A851" s="94" t="s">
        <v>1127</v>
      </c>
      <c r="B851" s="4" t="s">
        <v>1149</v>
      </c>
      <c r="C851" s="4">
        <v>2017</v>
      </c>
      <c r="D851" s="4">
        <v>392</v>
      </c>
      <c r="E851" s="4">
        <v>848</v>
      </c>
      <c r="F851" s="4">
        <v>77539.5</v>
      </c>
      <c r="G851" s="4">
        <v>79095.5</v>
      </c>
      <c r="I851" s="4">
        <v>13.96</v>
      </c>
      <c r="J851" s="4">
        <v>694</v>
      </c>
      <c r="K851" s="4">
        <v>295.5</v>
      </c>
      <c r="L851" s="4">
        <v>0.42480883602378927</v>
      </c>
      <c r="M851" s="4">
        <v>4.811E-2</v>
      </c>
      <c r="N851" s="19">
        <v>2.1948923165034349</v>
      </c>
      <c r="O851" s="78">
        <v>0.10526461110648</v>
      </c>
      <c r="P851" s="78">
        <v>3.0255952428539423</v>
      </c>
      <c r="Q851" s="78">
        <v>1.5875999999999998E-2</v>
      </c>
      <c r="R851" s="78">
        <v>2.0824683172943095</v>
      </c>
      <c r="S851" s="38">
        <v>0.68828384173753088</v>
      </c>
      <c r="T851" s="4">
        <v>97</v>
      </c>
      <c r="U851" s="4">
        <v>51.874905060606878</v>
      </c>
      <c r="X851" s="4">
        <v>101.53905408062333</v>
      </c>
      <c r="Y851" s="4">
        <v>2.1145186309093154</v>
      </c>
      <c r="Z851" s="4">
        <v>101.53090517069172</v>
      </c>
      <c r="AA851" s="4">
        <v>2.1074878114734275</v>
      </c>
      <c r="AB851" s="39">
        <v>101.53090517069172</v>
      </c>
      <c r="AC851" s="39">
        <v>2.1074878114734275</v>
      </c>
      <c r="AD851" s="20" t="s">
        <v>714</v>
      </c>
      <c r="AH851" s="40">
        <v>103.4</v>
      </c>
      <c r="AI851" s="40">
        <v>1</v>
      </c>
      <c r="AJ851" s="41"/>
      <c r="AL851" s="20">
        <v>5.4</v>
      </c>
      <c r="AM851" s="20">
        <v>1.6</v>
      </c>
      <c r="AN851" s="20">
        <v>2590</v>
      </c>
      <c r="AO851" s="74" t="s">
        <v>684</v>
      </c>
      <c r="AP851" s="20">
        <v>12.91</v>
      </c>
      <c r="AQ851" s="20">
        <v>0.10299999999999999</v>
      </c>
      <c r="AR851" s="20">
        <v>2.29</v>
      </c>
      <c r="AS851" s="20">
        <v>4.78</v>
      </c>
      <c r="AT851" s="20">
        <v>1.4</v>
      </c>
      <c r="AU851" s="20">
        <v>40.5</v>
      </c>
      <c r="AV851" s="20">
        <v>16</v>
      </c>
      <c r="AW851" s="20">
        <v>206</v>
      </c>
      <c r="AX851" s="20">
        <v>84.9</v>
      </c>
      <c r="AY851" s="20">
        <v>395</v>
      </c>
      <c r="AZ851" s="20">
        <v>84.8</v>
      </c>
      <c r="BA851" s="20">
        <v>784</v>
      </c>
      <c r="BB851" s="20">
        <v>150</v>
      </c>
      <c r="BC851" s="20">
        <v>7920</v>
      </c>
      <c r="BF851" s="20">
        <v>2.114E-3</v>
      </c>
      <c r="BG851" s="20">
        <v>2.0000000000000002E-5</v>
      </c>
      <c r="BH851" s="20">
        <v>1.4671700000000001</v>
      </c>
      <c r="BI851" s="20">
        <v>1.2E-4</v>
      </c>
      <c r="BJ851" s="20">
        <v>7.1900000000000006E-2</v>
      </c>
      <c r="BK851" s="20">
        <v>2.2000000000000001E-3</v>
      </c>
      <c r="BL851" s="20">
        <v>0.28294999999999998</v>
      </c>
      <c r="BM851" s="20">
        <v>6.0000000000000008E-5</v>
      </c>
      <c r="BN851" s="42">
        <v>0.28294598893920669</v>
      </c>
      <c r="BO851" s="42">
        <v>7.9492043980700089</v>
      </c>
      <c r="BP851" s="42">
        <v>2.1222317181987047</v>
      </c>
      <c r="BQ851" s="43">
        <v>0.28294591502780214</v>
      </c>
      <c r="BR851" s="43">
        <v>7.9881748615751036</v>
      </c>
      <c r="BS851" s="43">
        <v>2.1222405364385337</v>
      </c>
    </row>
    <row r="852" spans="1:71" x14ac:dyDescent="0.25">
      <c r="A852" s="93" t="s">
        <v>1128</v>
      </c>
      <c r="B852" s="53" t="s">
        <v>1149</v>
      </c>
      <c r="C852" s="53">
        <v>2017</v>
      </c>
      <c r="D852" s="53">
        <v>393</v>
      </c>
      <c r="E852" s="53">
        <v>849</v>
      </c>
      <c r="F852" s="53">
        <v>77824</v>
      </c>
      <c r="G852" s="53">
        <v>79067</v>
      </c>
      <c r="H852" s="53"/>
      <c r="I852" s="53">
        <v>37.799999999999997</v>
      </c>
      <c r="J852" s="53">
        <v>1163</v>
      </c>
      <c r="K852" s="53">
        <v>702</v>
      </c>
      <c r="L852" s="53">
        <v>0.60240963855421692</v>
      </c>
      <c r="M852" s="53">
        <v>5.1499999999999997E-2</v>
      </c>
      <c r="N852" s="80">
        <v>2.7151332095763143</v>
      </c>
      <c r="O852" s="81">
        <v>0.11504685556840001</v>
      </c>
      <c r="P852" s="81">
        <v>3.5737607561270992</v>
      </c>
      <c r="Q852" s="81">
        <v>1.62092E-2</v>
      </c>
      <c r="R852" s="81">
        <v>2.3237507603635028</v>
      </c>
      <c r="S852" s="54">
        <v>0.65022560796200635</v>
      </c>
      <c r="T852" s="53">
        <v>255</v>
      </c>
      <c r="U852" s="53">
        <v>62.332209212435835</v>
      </c>
      <c r="V852" s="53"/>
      <c r="W852" s="53"/>
      <c r="X852" s="53">
        <v>103.65307822070493</v>
      </c>
      <c r="Y852" s="53">
        <v>2.4086391932938072</v>
      </c>
      <c r="Z852" s="53">
        <v>103.21029030459025</v>
      </c>
      <c r="AA852" s="53">
        <v>2.3922939298776962</v>
      </c>
      <c r="AB852" s="55">
        <v>103.21029030459025</v>
      </c>
      <c r="AC852" s="55">
        <v>2.3922939298776962</v>
      </c>
      <c r="AD852" s="56" t="s">
        <v>714</v>
      </c>
      <c r="AE852" s="53" t="s">
        <v>1620</v>
      </c>
      <c r="AF852" s="53" t="s">
        <v>1775</v>
      </c>
      <c r="AG852" s="53"/>
      <c r="AH852" s="57">
        <v>103.4</v>
      </c>
      <c r="AI852" s="57">
        <v>1</v>
      </c>
      <c r="AJ852" s="58"/>
      <c r="AK852" s="53"/>
      <c r="AL852" s="56">
        <v>4.8</v>
      </c>
      <c r="AM852" s="56">
        <v>1.4</v>
      </c>
      <c r="AN852" s="56">
        <v>2720</v>
      </c>
      <c r="AO852" s="74" t="s">
        <v>684</v>
      </c>
      <c r="AP852" s="56">
        <v>23.2</v>
      </c>
      <c r="AQ852" s="56">
        <v>0.14299999999999999</v>
      </c>
      <c r="AR852" s="56">
        <v>2.72</v>
      </c>
      <c r="AS852" s="56">
        <v>6.38</v>
      </c>
      <c r="AT852" s="56">
        <v>1.73</v>
      </c>
      <c r="AU852" s="56">
        <v>49.2</v>
      </c>
      <c r="AV852" s="56">
        <v>19.2</v>
      </c>
      <c r="AW852" s="56">
        <v>237</v>
      </c>
      <c r="AX852" s="56">
        <v>99.2</v>
      </c>
      <c r="AY852" s="56">
        <v>444</v>
      </c>
      <c r="AZ852" s="56">
        <v>95.3</v>
      </c>
      <c r="BA852" s="56">
        <v>850</v>
      </c>
      <c r="BB852" s="56">
        <v>163</v>
      </c>
      <c r="BC852" s="56">
        <v>9470</v>
      </c>
      <c r="BD852" s="53"/>
      <c r="BE852" s="53"/>
      <c r="BF852" s="56" t="s">
        <v>734</v>
      </c>
      <c r="BG852" s="56" t="s">
        <v>734</v>
      </c>
      <c r="BH852" s="56" t="s">
        <v>734</v>
      </c>
      <c r="BI852" s="56" t="s">
        <v>734</v>
      </c>
      <c r="BJ852" s="56" t="s">
        <v>734</v>
      </c>
      <c r="BK852" s="56" t="s">
        <v>734</v>
      </c>
      <c r="BL852" s="56" t="s">
        <v>734</v>
      </c>
      <c r="BM852" s="56" t="s">
        <v>734</v>
      </c>
      <c r="BN852" s="59" t="s">
        <v>734</v>
      </c>
      <c r="BO852" s="59" t="s">
        <v>734</v>
      </c>
      <c r="BP852" s="59" t="s">
        <v>734</v>
      </c>
      <c r="BQ852" s="60" t="s">
        <v>734</v>
      </c>
      <c r="BR852" s="60" t="s">
        <v>734</v>
      </c>
      <c r="BS852" s="60" t="s">
        <v>734</v>
      </c>
    </row>
    <row r="853" spans="1:71" x14ac:dyDescent="0.25">
      <c r="A853" s="93" t="s">
        <v>1129</v>
      </c>
      <c r="B853" s="53" t="s">
        <v>1149</v>
      </c>
      <c r="C853" s="53">
        <v>2017</v>
      </c>
      <c r="D853" s="53">
        <v>394</v>
      </c>
      <c r="E853" s="53">
        <v>850</v>
      </c>
      <c r="F853" s="53">
        <v>77670</v>
      </c>
      <c r="G853" s="53">
        <v>79077</v>
      </c>
      <c r="H853" s="53"/>
      <c r="I853" s="53">
        <v>8.7799999999999994</v>
      </c>
      <c r="J853" s="53">
        <v>204</v>
      </c>
      <c r="K853" s="53">
        <v>75.7</v>
      </c>
      <c r="L853" s="53">
        <v>0.37453183520599254</v>
      </c>
      <c r="M853" s="53">
        <v>0.1076</v>
      </c>
      <c r="N853" s="80">
        <v>8.7931072568406456</v>
      </c>
      <c r="O853" s="81">
        <v>0.25780889991136002</v>
      </c>
      <c r="P853" s="81">
        <v>9.2877670678525668</v>
      </c>
      <c r="Q853" s="81">
        <v>1.73852E-2</v>
      </c>
      <c r="R853" s="81">
        <v>2.9906323539316952</v>
      </c>
      <c r="S853" s="54">
        <v>0.32199691616761894</v>
      </c>
      <c r="T853" s="53">
        <v>1700</v>
      </c>
      <c r="U853" s="53">
        <v>160.78445604363321</v>
      </c>
      <c r="V853" s="53"/>
      <c r="W853" s="53"/>
      <c r="X853" s="53">
        <v>111.10880339823225</v>
      </c>
      <c r="Y853" s="53">
        <v>3.3228558224938927</v>
      </c>
      <c r="Z853" s="53">
        <v>102.85258279529847</v>
      </c>
      <c r="AA853" s="53">
        <v>3.3279402236899056</v>
      </c>
      <c r="AB853" s="55">
        <v>102.85258279529847</v>
      </c>
      <c r="AC853" s="55">
        <v>3.3279402236899056</v>
      </c>
      <c r="AD853" s="56" t="s">
        <v>714</v>
      </c>
      <c r="AE853" s="53" t="s">
        <v>715</v>
      </c>
      <c r="AF853" s="53" t="s">
        <v>1775</v>
      </c>
      <c r="AG853" s="53"/>
      <c r="AH853" s="57">
        <v>103.4</v>
      </c>
      <c r="AI853" s="57">
        <v>1</v>
      </c>
      <c r="AJ853" s="58"/>
      <c r="AK853" s="77" t="s">
        <v>1784</v>
      </c>
      <c r="AL853" s="68">
        <v>11</v>
      </c>
      <c r="AM853" s="68">
        <v>3.6</v>
      </c>
      <c r="AN853" s="68">
        <v>1320</v>
      </c>
      <c r="AO853" s="79" t="s">
        <v>684</v>
      </c>
      <c r="AP853" s="68">
        <v>550</v>
      </c>
      <c r="AQ853" s="68">
        <v>60</v>
      </c>
      <c r="AR853" s="68">
        <v>280</v>
      </c>
      <c r="AS853" s="68">
        <v>62</v>
      </c>
      <c r="AT853" s="68">
        <v>1.82</v>
      </c>
      <c r="AU853" s="68">
        <v>78</v>
      </c>
      <c r="AV853" s="68">
        <v>15.7</v>
      </c>
      <c r="AW853" s="68">
        <v>133</v>
      </c>
      <c r="AX853" s="68">
        <v>44.1</v>
      </c>
      <c r="AY853" s="68">
        <v>194</v>
      </c>
      <c r="AZ853" s="68">
        <v>40</v>
      </c>
      <c r="BA853" s="68">
        <v>400</v>
      </c>
      <c r="BB853" s="68">
        <v>78</v>
      </c>
      <c r="BC853" s="68">
        <v>8140</v>
      </c>
      <c r="BD853" s="53"/>
      <c r="BE853" s="53"/>
      <c r="BF853" s="56" t="s">
        <v>734</v>
      </c>
      <c r="BG853" s="56" t="s">
        <v>734</v>
      </c>
      <c r="BH853" s="56" t="s">
        <v>734</v>
      </c>
      <c r="BI853" s="56" t="s">
        <v>734</v>
      </c>
      <c r="BJ853" s="56" t="s">
        <v>734</v>
      </c>
      <c r="BK853" s="56" t="s">
        <v>734</v>
      </c>
      <c r="BL853" s="56" t="s">
        <v>734</v>
      </c>
      <c r="BM853" s="56" t="s">
        <v>734</v>
      </c>
      <c r="BN853" s="59" t="s">
        <v>734</v>
      </c>
      <c r="BO853" s="59" t="s">
        <v>734</v>
      </c>
      <c r="BP853" s="59" t="s">
        <v>734</v>
      </c>
      <c r="BQ853" s="60" t="s">
        <v>734</v>
      </c>
      <c r="BR853" s="60" t="s">
        <v>734</v>
      </c>
      <c r="BS853" s="60" t="s">
        <v>734</v>
      </c>
    </row>
    <row r="854" spans="1:71" x14ac:dyDescent="0.25">
      <c r="A854" s="93" t="s">
        <v>1130</v>
      </c>
      <c r="B854" s="53" t="s">
        <v>1149</v>
      </c>
      <c r="C854" s="53">
        <v>2017</v>
      </c>
      <c r="D854" s="53">
        <v>395</v>
      </c>
      <c r="E854" s="53">
        <v>851</v>
      </c>
      <c r="F854" s="53">
        <v>77940.5</v>
      </c>
      <c r="G854" s="53">
        <v>79392</v>
      </c>
      <c r="H854" s="53"/>
      <c r="I854" s="53">
        <v>13.33</v>
      </c>
      <c r="J854" s="53">
        <v>473</v>
      </c>
      <c r="K854" s="53">
        <v>253.1</v>
      </c>
      <c r="L854" s="53">
        <v>0.53850296176628976</v>
      </c>
      <c r="M854" s="53">
        <v>5.2200000000000003E-2</v>
      </c>
      <c r="N854" s="80">
        <v>2.5069331791766309</v>
      </c>
      <c r="O854" s="81">
        <v>0.11773863405359999</v>
      </c>
      <c r="P854" s="81">
        <v>3.5603191508586489</v>
      </c>
      <c r="Q854" s="81">
        <v>1.6365999999999999E-2</v>
      </c>
      <c r="R854" s="81">
        <v>2.528074067568868</v>
      </c>
      <c r="S854" s="54">
        <v>0.71006950794261448</v>
      </c>
      <c r="T854" s="53">
        <v>289</v>
      </c>
      <c r="U854" s="53">
        <v>57.233623049854685</v>
      </c>
      <c r="V854" s="53"/>
      <c r="W854" s="53"/>
      <c r="X854" s="53">
        <v>104.64767327489467</v>
      </c>
      <c r="Y854" s="53">
        <v>2.6455706903768093</v>
      </c>
      <c r="Z854" s="53">
        <v>104.11160618402396</v>
      </c>
      <c r="AA854" s="53">
        <v>2.6232712831502067</v>
      </c>
      <c r="AB854" s="55">
        <v>104.11160618402396</v>
      </c>
      <c r="AC854" s="55">
        <v>2.6232712831502067</v>
      </c>
      <c r="AD854" s="56" t="s">
        <v>714</v>
      </c>
      <c r="AE854" s="53" t="s">
        <v>715</v>
      </c>
      <c r="AF854" s="53" t="s">
        <v>1775</v>
      </c>
      <c r="AG854" s="53"/>
      <c r="AH854" s="57">
        <v>103.4</v>
      </c>
      <c r="AI854" s="57">
        <v>1</v>
      </c>
      <c r="AJ854" s="58"/>
      <c r="AK854" s="53"/>
      <c r="AL854" s="56">
        <v>5.0999999999999996</v>
      </c>
      <c r="AM854" s="56">
        <v>1.2</v>
      </c>
      <c r="AN854" s="56">
        <v>1072</v>
      </c>
      <c r="AO854" s="74" t="s">
        <v>684</v>
      </c>
      <c r="AP854" s="56">
        <v>7.29</v>
      </c>
      <c r="AQ854" s="56">
        <v>6.0999999999999999E-2</v>
      </c>
      <c r="AR854" s="56">
        <v>0.84</v>
      </c>
      <c r="AS854" s="56">
        <v>2.5099999999999998</v>
      </c>
      <c r="AT854" s="56">
        <v>0.56000000000000005</v>
      </c>
      <c r="AU854" s="56">
        <v>16.899999999999999</v>
      </c>
      <c r="AV854" s="56">
        <v>6.19</v>
      </c>
      <c r="AW854" s="56">
        <v>82.6</v>
      </c>
      <c r="AX854" s="56">
        <v>34.1</v>
      </c>
      <c r="AY854" s="56">
        <v>159</v>
      </c>
      <c r="AZ854" s="56">
        <v>34.200000000000003</v>
      </c>
      <c r="BA854" s="56">
        <v>349</v>
      </c>
      <c r="BB854" s="56">
        <v>66.8</v>
      </c>
      <c r="BC854" s="56">
        <v>8510</v>
      </c>
      <c r="BD854" s="53"/>
      <c r="BE854" s="53"/>
      <c r="BF854" s="56">
        <v>2.232E-3</v>
      </c>
      <c r="BG854" s="56">
        <v>7.1000000000000005E-5</v>
      </c>
      <c r="BH854" s="56">
        <v>1.4672240000000001</v>
      </c>
      <c r="BI854" s="56">
        <v>8.2999999999999998E-5</v>
      </c>
      <c r="BJ854" s="56">
        <v>7.9619999999999996E-2</v>
      </c>
      <c r="BK854" s="56">
        <v>4.0000000000000002E-4</v>
      </c>
      <c r="BL854" s="56">
        <v>0.28288400000000002</v>
      </c>
      <c r="BM854" s="56">
        <v>4.3000000000000002E-5</v>
      </c>
      <c r="BN854" s="59">
        <v>0.28287965730022585</v>
      </c>
      <c r="BO854" s="59">
        <v>5.6604232812129673</v>
      </c>
      <c r="BP854" s="59">
        <v>1.5209414572517888</v>
      </c>
      <c r="BQ854" s="60">
        <v>0.28287968701137867</v>
      </c>
      <c r="BR854" s="60">
        <v>5.6456451765440896</v>
      </c>
      <c r="BS854" s="60">
        <v>1.5209390511142822</v>
      </c>
    </row>
    <row r="855" spans="1:71" x14ac:dyDescent="0.25">
      <c r="A855" s="93" t="s">
        <v>1131</v>
      </c>
      <c r="B855" s="53" t="s">
        <v>1149</v>
      </c>
      <c r="C855" s="53">
        <v>2017</v>
      </c>
      <c r="D855" s="53">
        <v>396</v>
      </c>
      <c r="E855" s="53">
        <v>852</v>
      </c>
      <c r="F855" s="53">
        <v>77758.5</v>
      </c>
      <c r="G855" s="53">
        <v>79370.5</v>
      </c>
      <c r="H855" s="53"/>
      <c r="I855" s="53">
        <v>6.01</v>
      </c>
      <c r="J855" s="53">
        <v>258.39999999999998</v>
      </c>
      <c r="K855" s="53">
        <v>78</v>
      </c>
      <c r="L855" s="53">
        <v>0.30864197530864196</v>
      </c>
      <c r="M855" s="53">
        <v>6.7699999999999996E-2</v>
      </c>
      <c r="N855" s="80">
        <v>4.2550694790192445</v>
      </c>
      <c r="O855" s="81">
        <v>0.15827698011467997</v>
      </c>
      <c r="P855" s="81">
        <v>5.3050983459522483</v>
      </c>
      <c r="Q855" s="81">
        <v>1.6963799999999998E-2</v>
      </c>
      <c r="R855" s="81">
        <v>3.1683516517179999</v>
      </c>
      <c r="S855" s="54">
        <v>0.59722769402294484</v>
      </c>
      <c r="T855" s="53">
        <v>839</v>
      </c>
      <c r="U855" s="53">
        <v>88.318612004710573</v>
      </c>
      <c r="V855" s="53"/>
      <c r="W855" s="53"/>
      <c r="X855" s="53">
        <v>108.43815979056134</v>
      </c>
      <c r="Y855" s="53">
        <v>3.4357022268168547</v>
      </c>
      <c r="Z855" s="53">
        <v>105.78926100574199</v>
      </c>
      <c r="AA855" s="53">
        <v>3.3553444502752336</v>
      </c>
      <c r="AB855" s="55">
        <v>105.78926100574199</v>
      </c>
      <c r="AC855" s="55">
        <v>3.3553444502752336</v>
      </c>
      <c r="AD855" s="56" t="s">
        <v>714</v>
      </c>
      <c r="AE855" s="53" t="s">
        <v>715</v>
      </c>
      <c r="AF855" s="53" t="s">
        <v>1775</v>
      </c>
      <c r="AG855" s="53"/>
      <c r="AH855" s="57">
        <v>103.4</v>
      </c>
      <c r="AI855" s="57">
        <v>1</v>
      </c>
      <c r="AJ855" s="58"/>
      <c r="AK855" s="53"/>
      <c r="AL855" s="56">
        <v>7.8</v>
      </c>
      <c r="AM855" s="56">
        <v>1.5</v>
      </c>
      <c r="AN855" s="56">
        <v>873</v>
      </c>
      <c r="AO855" s="74" t="s">
        <v>684</v>
      </c>
      <c r="AP855" s="56">
        <v>4.75</v>
      </c>
      <c r="AQ855" s="56">
        <v>7.4999999999999997E-2</v>
      </c>
      <c r="AR855" s="56">
        <v>1.1599999999999999</v>
      </c>
      <c r="AS855" s="56">
        <v>1.93</v>
      </c>
      <c r="AT855" s="56">
        <v>0.61699999999999999</v>
      </c>
      <c r="AU855" s="56">
        <v>13.5</v>
      </c>
      <c r="AV855" s="56">
        <v>4.87</v>
      </c>
      <c r="AW855" s="56">
        <v>64.400000000000006</v>
      </c>
      <c r="AX855" s="56">
        <v>26.8</v>
      </c>
      <c r="AY855" s="56">
        <v>131</v>
      </c>
      <c r="AZ855" s="56">
        <v>30.5</v>
      </c>
      <c r="BA855" s="56">
        <v>284</v>
      </c>
      <c r="BB855" s="56">
        <v>60.1</v>
      </c>
      <c r="BC855" s="56">
        <v>9230</v>
      </c>
      <c r="BD855" s="53"/>
      <c r="BE855" s="53"/>
      <c r="BF855" s="56" t="s">
        <v>734</v>
      </c>
      <c r="BG855" s="56" t="s">
        <v>734</v>
      </c>
      <c r="BH855" s="56" t="s">
        <v>734</v>
      </c>
      <c r="BI855" s="56" t="s">
        <v>734</v>
      </c>
      <c r="BJ855" s="56" t="s">
        <v>734</v>
      </c>
      <c r="BK855" s="56" t="s">
        <v>734</v>
      </c>
      <c r="BL855" s="56" t="s">
        <v>734</v>
      </c>
      <c r="BM855" s="56" t="s">
        <v>734</v>
      </c>
      <c r="BN855" s="59" t="s">
        <v>734</v>
      </c>
      <c r="BO855" s="59" t="s">
        <v>734</v>
      </c>
      <c r="BP855" s="59" t="s">
        <v>734</v>
      </c>
      <c r="BQ855" s="60" t="s">
        <v>734</v>
      </c>
      <c r="BR855" s="60" t="s">
        <v>734</v>
      </c>
      <c r="BS855" s="60" t="s">
        <v>734</v>
      </c>
    </row>
    <row r="856" spans="1:71" x14ac:dyDescent="0.25">
      <c r="A856" s="93" t="s">
        <v>1132</v>
      </c>
      <c r="B856" s="53" t="s">
        <v>1149</v>
      </c>
      <c r="C856" s="53">
        <v>2017</v>
      </c>
      <c r="D856" s="53">
        <v>397</v>
      </c>
      <c r="E856" s="53">
        <v>853</v>
      </c>
      <c r="F856" s="53">
        <v>77805</v>
      </c>
      <c r="G856" s="53">
        <v>79372</v>
      </c>
      <c r="H856" s="53"/>
      <c r="I856" s="53">
        <v>83</v>
      </c>
      <c r="J856" s="53">
        <v>1900</v>
      </c>
      <c r="K856" s="53">
        <v>1040</v>
      </c>
      <c r="L856" s="53">
        <v>0.4587155963302752</v>
      </c>
      <c r="M856" s="53">
        <v>5.0450000000000002E-2</v>
      </c>
      <c r="N856" s="80">
        <v>1.2885876975603681</v>
      </c>
      <c r="O856" s="81">
        <v>0.22758291524920002</v>
      </c>
      <c r="P856" s="81">
        <v>4.0126075798028999</v>
      </c>
      <c r="Q856" s="81">
        <v>3.2731999999999997E-2</v>
      </c>
      <c r="R856" s="81">
        <v>3.8000738591753391</v>
      </c>
      <c r="S856" s="54">
        <v>0.94703351464087082</v>
      </c>
      <c r="T856" s="53">
        <v>221</v>
      </c>
      <c r="U856" s="53">
        <v>29.838235236320795</v>
      </c>
      <c r="V856" s="53"/>
      <c r="W856" s="53"/>
      <c r="X856" s="53">
        <v>207.6236478304958</v>
      </c>
      <c r="Y856" s="53">
        <v>7.8898519666729365</v>
      </c>
      <c r="Z856" s="53">
        <v>207.57802546744628</v>
      </c>
      <c r="AA856" s="53">
        <v>7.8074864204215855</v>
      </c>
      <c r="AB856" s="55">
        <v>207.57802546744628</v>
      </c>
      <c r="AC856" s="55">
        <v>7.8074864204215855</v>
      </c>
      <c r="AD856" s="56" t="s">
        <v>714</v>
      </c>
      <c r="AE856" s="53" t="s">
        <v>689</v>
      </c>
      <c r="AF856" s="53" t="s">
        <v>1774</v>
      </c>
      <c r="AG856" s="53"/>
      <c r="AH856" s="57">
        <v>103.4</v>
      </c>
      <c r="AI856" s="57">
        <v>1</v>
      </c>
      <c r="AJ856" s="58"/>
      <c r="AK856" s="53"/>
      <c r="AL856" s="56">
        <v>3.9</v>
      </c>
      <c r="AM856" s="56">
        <v>1.1000000000000001</v>
      </c>
      <c r="AN856" s="56">
        <v>1486</v>
      </c>
      <c r="AO856" s="74" t="s">
        <v>684</v>
      </c>
      <c r="AP856" s="56">
        <v>20.8</v>
      </c>
      <c r="AQ856" s="56">
        <v>0.13600000000000001</v>
      </c>
      <c r="AR856" s="56">
        <v>1.66</v>
      </c>
      <c r="AS856" s="56">
        <v>3.62</v>
      </c>
      <c r="AT856" s="56">
        <v>0.6</v>
      </c>
      <c r="AU856" s="56">
        <v>23.1</v>
      </c>
      <c r="AV856" s="56">
        <v>8.4</v>
      </c>
      <c r="AW856" s="56">
        <v>103</v>
      </c>
      <c r="AX856" s="56">
        <v>48.7</v>
      </c>
      <c r="AY856" s="56">
        <v>231</v>
      </c>
      <c r="AZ856" s="56">
        <v>58.4</v>
      </c>
      <c r="BA856" s="56">
        <v>612</v>
      </c>
      <c r="BB856" s="56">
        <v>124</v>
      </c>
      <c r="BC856" s="74">
        <v>10700</v>
      </c>
      <c r="BD856" s="77"/>
      <c r="BE856" s="53"/>
      <c r="BF856" s="56">
        <v>1.7390000000000001E-3</v>
      </c>
      <c r="BG856" s="56">
        <v>8.0000000000000007E-5</v>
      </c>
      <c r="BH856" s="56">
        <v>1.467136</v>
      </c>
      <c r="BI856" s="56">
        <v>8.7999999999999998E-5</v>
      </c>
      <c r="BJ856" s="56">
        <v>5.6399999999999999E-2</v>
      </c>
      <c r="BK856" s="56">
        <v>1.5E-3</v>
      </c>
      <c r="BL856" s="56">
        <v>0.282858</v>
      </c>
      <c r="BM856" s="56">
        <v>4.4499999999999997E-5</v>
      </c>
      <c r="BN856" s="59">
        <v>0.28285124746104284</v>
      </c>
      <c r="BO856" s="59">
        <v>6.9596018166961926</v>
      </c>
      <c r="BP856" s="59">
        <v>1.5743600435850138</v>
      </c>
      <c r="BQ856" s="60">
        <v>0.28285463965626678</v>
      </c>
      <c r="BR856" s="60">
        <v>4.759703304060281</v>
      </c>
      <c r="BS856" s="60">
        <v>1.5739950645252454</v>
      </c>
    </row>
    <row r="857" spans="1:71" x14ac:dyDescent="0.25">
      <c r="A857" s="93" t="s">
        <v>1133</v>
      </c>
      <c r="B857" s="53" t="s">
        <v>1149</v>
      </c>
      <c r="C857" s="53">
        <v>2017</v>
      </c>
      <c r="D857" s="53">
        <v>398</v>
      </c>
      <c r="E857" s="53">
        <v>854</v>
      </c>
      <c r="F857" s="53">
        <v>78382</v>
      </c>
      <c r="G857" s="53">
        <v>79513</v>
      </c>
      <c r="H857" s="53"/>
      <c r="I857" s="53">
        <v>7.45</v>
      </c>
      <c r="J857" s="53">
        <v>240</v>
      </c>
      <c r="K857" s="53">
        <v>100.4</v>
      </c>
      <c r="L857" s="53">
        <v>0.42553191489361702</v>
      </c>
      <c r="M857" s="53">
        <v>9.4399999999999998E-2</v>
      </c>
      <c r="N857" s="80">
        <v>8.954319258392136</v>
      </c>
      <c r="O857" s="81">
        <v>0.23561665171968002</v>
      </c>
      <c r="P857" s="81">
        <v>9.5808701187318626</v>
      </c>
      <c r="Q857" s="81">
        <v>1.8110399999999999E-2</v>
      </c>
      <c r="R857" s="81">
        <v>3.4078202491910865</v>
      </c>
      <c r="S857" s="54">
        <v>0.35569005810112703</v>
      </c>
      <c r="T857" s="53">
        <v>1460</v>
      </c>
      <c r="U857" s="53">
        <v>168.93494995166205</v>
      </c>
      <c r="V857" s="53"/>
      <c r="W857" s="53"/>
      <c r="X857" s="53">
        <v>115.70220591777024</v>
      </c>
      <c r="Y857" s="53">
        <v>3.9429232020265421</v>
      </c>
      <c r="Z857" s="53">
        <v>109.03399476003992</v>
      </c>
      <c r="AA857" s="53">
        <v>3.889517825309575</v>
      </c>
      <c r="AB857" s="55">
        <v>109.03399476003992</v>
      </c>
      <c r="AC857" s="55">
        <v>3.889517825309575</v>
      </c>
      <c r="AD857" s="56" t="s">
        <v>714</v>
      </c>
      <c r="AE857" s="53" t="s">
        <v>715</v>
      </c>
      <c r="AF857" s="53" t="s">
        <v>1775</v>
      </c>
      <c r="AG857" s="53"/>
      <c r="AH857" s="57">
        <v>103.4</v>
      </c>
      <c r="AI857" s="57">
        <v>1</v>
      </c>
      <c r="AJ857" s="58"/>
      <c r="AK857" s="77" t="s">
        <v>1782</v>
      </c>
      <c r="AL857" s="68">
        <v>12.2</v>
      </c>
      <c r="AM857" s="68">
        <v>2.8</v>
      </c>
      <c r="AN857" s="68">
        <v>1010</v>
      </c>
      <c r="AO857" s="79" t="s">
        <v>684</v>
      </c>
      <c r="AP857" s="68">
        <v>91</v>
      </c>
      <c r="AQ857" s="68">
        <v>10.7</v>
      </c>
      <c r="AR857" s="68">
        <v>57</v>
      </c>
      <c r="AS857" s="68">
        <v>13.8</v>
      </c>
      <c r="AT857" s="68">
        <v>1.64</v>
      </c>
      <c r="AU857" s="68">
        <v>27.7</v>
      </c>
      <c r="AV857" s="68">
        <v>7.2</v>
      </c>
      <c r="AW857" s="68">
        <v>81.2</v>
      </c>
      <c r="AX857" s="68">
        <v>33</v>
      </c>
      <c r="AY857" s="68">
        <v>152.69999999999999</v>
      </c>
      <c r="AZ857" s="68">
        <v>34</v>
      </c>
      <c r="BA857" s="68">
        <v>331</v>
      </c>
      <c r="BB857" s="68">
        <v>70</v>
      </c>
      <c r="BC857" s="68">
        <v>8520</v>
      </c>
      <c r="BD857" s="53"/>
      <c r="BE857" s="53"/>
      <c r="BF857" s="56" t="s">
        <v>734</v>
      </c>
      <c r="BG857" s="56" t="s">
        <v>734</v>
      </c>
      <c r="BH857" s="56" t="s">
        <v>734</v>
      </c>
      <c r="BI857" s="56" t="s">
        <v>734</v>
      </c>
      <c r="BJ857" s="56" t="s">
        <v>734</v>
      </c>
      <c r="BK857" s="56" t="s">
        <v>734</v>
      </c>
      <c r="BL857" s="56" t="s">
        <v>734</v>
      </c>
      <c r="BM857" s="56" t="s">
        <v>734</v>
      </c>
      <c r="BN857" s="59" t="s">
        <v>734</v>
      </c>
      <c r="BO857" s="59" t="s">
        <v>734</v>
      </c>
      <c r="BP857" s="59" t="s">
        <v>734</v>
      </c>
      <c r="BQ857" s="60" t="s">
        <v>734</v>
      </c>
      <c r="BR857" s="60" t="s">
        <v>734</v>
      </c>
      <c r="BS857" s="60" t="s">
        <v>734</v>
      </c>
    </row>
    <row r="858" spans="1:71" x14ac:dyDescent="0.25">
      <c r="A858" s="93" t="s">
        <v>1134</v>
      </c>
      <c r="B858" s="53" t="s">
        <v>1149</v>
      </c>
      <c r="C858" s="53">
        <v>2017</v>
      </c>
      <c r="D858" s="53">
        <v>399</v>
      </c>
      <c r="E858" s="53">
        <v>855</v>
      </c>
      <c r="F858" s="53">
        <v>78286</v>
      </c>
      <c r="G858" s="53">
        <v>79369</v>
      </c>
      <c r="H858" s="53"/>
      <c r="I858" s="53">
        <v>19.03</v>
      </c>
      <c r="J858" s="53">
        <v>662</v>
      </c>
      <c r="K858" s="53">
        <v>324</v>
      </c>
      <c r="L858" s="53">
        <v>0.47393364928909953</v>
      </c>
      <c r="M858" s="53">
        <v>5.8599999999999999E-2</v>
      </c>
      <c r="N858" s="80">
        <v>4.8816784289866524</v>
      </c>
      <c r="O858" s="81">
        <v>0.13011622298976</v>
      </c>
      <c r="P858" s="81">
        <v>5.5130585391752529</v>
      </c>
      <c r="Q858" s="81">
        <v>1.6111199999999999E-2</v>
      </c>
      <c r="R858" s="81">
        <v>2.561841168444988</v>
      </c>
      <c r="S858" s="54">
        <v>0.46468600872651672</v>
      </c>
      <c r="T858" s="53">
        <v>540</v>
      </c>
      <c r="U858" s="53">
        <v>106.54610314149329</v>
      </c>
      <c r="V858" s="53"/>
      <c r="W858" s="53"/>
      <c r="X858" s="53">
        <v>103.0313783774054</v>
      </c>
      <c r="Y858" s="53">
        <v>2.6395002676886992</v>
      </c>
      <c r="Z858" s="53">
        <v>101.67334938972752</v>
      </c>
      <c r="AA858" s="53">
        <v>2.6167674615258747</v>
      </c>
      <c r="AB858" s="55">
        <v>101.67334938972752</v>
      </c>
      <c r="AC858" s="55">
        <v>2.6167674615258747</v>
      </c>
      <c r="AD858" s="56" t="s">
        <v>714</v>
      </c>
      <c r="AE858" s="53" t="s">
        <v>715</v>
      </c>
      <c r="AF858" s="53" t="s">
        <v>1775</v>
      </c>
      <c r="AG858" s="53"/>
      <c r="AH858" s="57">
        <v>103.4</v>
      </c>
      <c r="AI858" s="57">
        <v>1</v>
      </c>
      <c r="AJ858" s="58"/>
      <c r="AK858" s="53"/>
      <c r="AL858" s="56">
        <v>19.600000000000001</v>
      </c>
      <c r="AM858" s="56">
        <v>6.1</v>
      </c>
      <c r="AN858" s="56">
        <v>1870</v>
      </c>
      <c r="AO858" s="74" t="s">
        <v>684</v>
      </c>
      <c r="AP858" s="56">
        <v>11.88</v>
      </c>
      <c r="AQ858" s="56">
        <v>0.11899999999999999</v>
      </c>
      <c r="AR858" s="56">
        <v>2.25</v>
      </c>
      <c r="AS858" s="56">
        <v>4.03</v>
      </c>
      <c r="AT858" s="56">
        <v>1.1599999999999999</v>
      </c>
      <c r="AU858" s="56">
        <v>29.8</v>
      </c>
      <c r="AV858" s="56">
        <v>11.9</v>
      </c>
      <c r="AW858" s="56">
        <v>147</v>
      </c>
      <c r="AX858" s="56">
        <v>63.7</v>
      </c>
      <c r="AY858" s="56">
        <v>286</v>
      </c>
      <c r="AZ858" s="56">
        <v>63.3</v>
      </c>
      <c r="BA858" s="56">
        <v>626</v>
      </c>
      <c r="BB858" s="56">
        <v>112.5</v>
      </c>
      <c r="BC858" s="56">
        <v>7910</v>
      </c>
      <c r="BD858" s="53"/>
      <c r="BE858" s="53"/>
      <c r="BF858" s="56" t="s">
        <v>734</v>
      </c>
      <c r="BG858" s="56" t="s">
        <v>734</v>
      </c>
      <c r="BH858" s="56" t="s">
        <v>734</v>
      </c>
      <c r="BI858" s="56" t="s">
        <v>734</v>
      </c>
      <c r="BJ858" s="56" t="s">
        <v>734</v>
      </c>
      <c r="BK858" s="56" t="s">
        <v>734</v>
      </c>
      <c r="BL858" s="56" t="s">
        <v>734</v>
      </c>
      <c r="BM858" s="56" t="s">
        <v>734</v>
      </c>
      <c r="BN858" s="59" t="s">
        <v>734</v>
      </c>
      <c r="BO858" s="59" t="s">
        <v>734</v>
      </c>
      <c r="BP858" s="59" t="s">
        <v>734</v>
      </c>
      <c r="BQ858" s="60" t="s">
        <v>734</v>
      </c>
      <c r="BR858" s="60" t="s">
        <v>734</v>
      </c>
      <c r="BS858" s="60" t="s">
        <v>734</v>
      </c>
    </row>
    <row r="859" spans="1:71" x14ac:dyDescent="0.25">
      <c r="A859" s="94" t="s">
        <v>1135</v>
      </c>
      <c r="B859" s="4" t="s">
        <v>1149</v>
      </c>
      <c r="C859" s="4">
        <v>2017</v>
      </c>
      <c r="D859" s="4">
        <v>400</v>
      </c>
      <c r="E859" s="4">
        <v>856</v>
      </c>
      <c r="F859" s="4">
        <v>78494</v>
      </c>
      <c r="G859" s="4">
        <v>79350</v>
      </c>
      <c r="I859" s="4">
        <v>3.87</v>
      </c>
      <c r="J859" s="4">
        <v>255</v>
      </c>
      <c r="K859" s="4">
        <v>67.2</v>
      </c>
      <c r="L859" s="4">
        <v>0.26246719160104987</v>
      </c>
      <c r="M859" s="4">
        <v>4.9700000000000001E-2</v>
      </c>
      <c r="N859" s="19">
        <v>3.7572504523959704</v>
      </c>
      <c r="O859" s="78">
        <v>0.11270394129932</v>
      </c>
      <c r="P859" s="78">
        <v>4.8607528878654129</v>
      </c>
      <c r="Q859" s="78">
        <v>1.6454199999999999E-2</v>
      </c>
      <c r="R859" s="78">
        <v>3.0838267906713286</v>
      </c>
      <c r="S859" s="38">
        <v>0.63443397798927859</v>
      </c>
      <c r="T859" s="4">
        <v>177</v>
      </c>
      <c r="U859" s="4">
        <v>87.556934953507053</v>
      </c>
      <c r="X859" s="4">
        <v>105.20706556479111</v>
      </c>
      <c r="Y859" s="4">
        <v>3.2444036735661781</v>
      </c>
      <c r="Z859" s="4">
        <v>104.99900153442177</v>
      </c>
      <c r="AA859" s="4">
        <v>3.2296691985176134</v>
      </c>
      <c r="AB859" s="39">
        <v>104.99900153442177</v>
      </c>
      <c r="AC859" s="39">
        <v>3.2296691985176134</v>
      </c>
      <c r="AD859" s="20" t="s">
        <v>714</v>
      </c>
      <c r="AH859" s="40">
        <v>103.4</v>
      </c>
      <c r="AI859" s="40">
        <v>1</v>
      </c>
      <c r="AJ859" s="41"/>
      <c r="AK859" s="82" t="s">
        <v>1782</v>
      </c>
      <c r="AL859" s="73">
        <v>4.9000000000000004</v>
      </c>
      <c r="AM859" s="73">
        <v>1.4</v>
      </c>
      <c r="AN859" s="73">
        <v>1026</v>
      </c>
      <c r="AO859" s="79" t="s">
        <v>684</v>
      </c>
      <c r="AP859" s="73">
        <v>40</v>
      </c>
      <c r="AQ859" s="73">
        <v>5.0999999999999996</v>
      </c>
      <c r="AR859" s="73">
        <v>25.9</v>
      </c>
      <c r="AS859" s="73">
        <v>8.3000000000000007</v>
      </c>
      <c r="AT859" s="73">
        <v>0.89</v>
      </c>
      <c r="AU859" s="73">
        <v>22.3</v>
      </c>
      <c r="AV859" s="73">
        <v>7.07</v>
      </c>
      <c r="AW859" s="73">
        <v>83</v>
      </c>
      <c r="AX859" s="73">
        <v>34.799999999999997</v>
      </c>
      <c r="AY859" s="73">
        <v>176</v>
      </c>
      <c r="AZ859" s="73">
        <v>37.299999999999997</v>
      </c>
      <c r="BA859" s="73">
        <v>397</v>
      </c>
      <c r="BB859" s="73">
        <v>76.900000000000006</v>
      </c>
      <c r="BC859" s="73">
        <v>8630</v>
      </c>
      <c r="BF859" s="20">
        <v>1.7329999999999999E-3</v>
      </c>
      <c r="BG859" s="20">
        <v>8.6000000000000003E-5</v>
      </c>
      <c r="BH859" s="20">
        <v>1.46716</v>
      </c>
      <c r="BI859" s="20">
        <v>1.1E-4</v>
      </c>
      <c r="BJ859" s="20">
        <v>6.25E-2</v>
      </c>
      <c r="BK859" s="20">
        <v>1.2999999999999999E-3</v>
      </c>
      <c r="BL859" s="20">
        <v>0.28298899999999999</v>
      </c>
      <c r="BM859" s="20">
        <v>4.5000000000000003E-5</v>
      </c>
      <c r="BN859" s="42">
        <v>0.28298559941370649</v>
      </c>
      <c r="BO859" s="42">
        <v>9.4274203684041602</v>
      </c>
      <c r="BP859" s="42">
        <v>1.591686060526661</v>
      </c>
      <c r="BQ859" s="43">
        <v>0.28298565125032221</v>
      </c>
      <c r="BR859" s="43">
        <v>9.3936718981924017</v>
      </c>
      <c r="BS859" s="43">
        <v>1.5916804023289</v>
      </c>
    </row>
    <row r="860" spans="1:71" x14ac:dyDescent="0.25">
      <c r="A860" s="93" t="s">
        <v>1136</v>
      </c>
      <c r="B860" s="53" t="s">
        <v>1149</v>
      </c>
      <c r="C860" s="53">
        <v>2017</v>
      </c>
      <c r="D860" s="53">
        <v>401</v>
      </c>
      <c r="E860" s="53">
        <v>857</v>
      </c>
      <c r="F860" s="53">
        <v>78567.5</v>
      </c>
      <c r="G860" s="53">
        <v>79350.5</v>
      </c>
      <c r="H860" s="53"/>
      <c r="I860" s="53">
        <v>6.59</v>
      </c>
      <c r="J860" s="53">
        <v>296</v>
      </c>
      <c r="K860" s="53">
        <v>118</v>
      </c>
      <c r="L860" s="53">
        <v>0.39904229848363931</v>
      </c>
      <c r="M860" s="53">
        <v>5.1499999999999997E-2</v>
      </c>
      <c r="N860" s="80">
        <v>3.263768084519739</v>
      </c>
      <c r="O860" s="81">
        <v>0.11351660718720001</v>
      </c>
      <c r="P860" s="81">
        <v>4.3067763952629967</v>
      </c>
      <c r="Q860" s="81">
        <v>1.59936E-2</v>
      </c>
      <c r="R860" s="81">
        <v>2.8100072614256502</v>
      </c>
      <c r="S860" s="54">
        <v>0.65246184234602123</v>
      </c>
      <c r="T860" s="53">
        <v>254</v>
      </c>
      <c r="U860" s="53">
        <v>74.927401111528141</v>
      </c>
      <c r="V860" s="53"/>
      <c r="W860" s="53"/>
      <c r="X860" s="53">
        <v>102.28525941268641</v>
      </c>
      <c r="Y860" s="53">
        <v>2.8742232168645514</v>
      </c>
      <c r="Z860" s="53">
        <v>101.84468693449735</v>
      </c>
      <c r="AA860" s="53">
        <v>2.8547192618370518</v>
      </c>
      <c r="AB860" s="55">
        <v>101.84468693449735</v>
      </c>
      <c r="AC860" s="55">
        <v>2.8547192618370518</v>
      </c>
      <c r="AD860" s="56" t="s">
        <v>714</v>
      </c>
      <c r="AE860" s="53" t="s">
        <v>715</v>
      </c>
      <c r="AF860" s="53" t="s">
        <v>1775</v>
      </c>
      <c r="AG860" s="53"/>
      <c r="AH860" s="57">
        <v>103.4</v>
      </c>
      <c r="AI860" s="57">
        <v>1</v>
      </c>
      <c r="AJ860" s="58"/>
      <c r="AK860" s="53"/>
      <c r="AL860" s="56">
        <v>93.1</v>
      </c>
      <c r="AM860" s="56">
        <v>9.5</v>
      </c>
      <c r="AN860" s="56">
        <v>1622</v>
      </c>
      <c r="AO860" s="74" t="s">
        <v>684</v>
      </c>
      <c r="AP860" s="56">
        <v>5.93</v>
      </c>
      <c r="AQ860" s="56">
        <v>0.185</v>
      </c>
      <c r="AR860" s="56">
        <v>3.97</v>
      </c>
      <c r="AS860" s="56">
        <v>6.61</v>
      </c>
      <c r="AT860" s="56">
        <v>1.51</v>
      </c>
      <c r="AU860" s="56">
        <v>35.700000000000003</v>
      </c>
      <c r="AV860" s="56">
        <v>11.5</v>
      </c>
      <c r="AW860" s="56">
        <v>148</v>
      </c>
      <c r="AX860" s="56">
        <v>55.8</v>
      </c>
      <c r="AY860" s="56">
        <v>237</v>
      </c>
      <c r="AZ860" s="56">
        <v>50.6</v>
      </c>
      <c r="BA860" s="56">
        <v>467</v>
      </c>
      <c r="BB860" s="56">
        <v>89.1</v>
      </c>
      <c r="BC860" s="56">
        <v>8670</v>
      </c>
      <c r="BD860" s="53"/>
      <c r="BE860" s="53"/>
      <c r="BF860" s="56">
        <v>2.124E-3</v>
      </c>
      <c r="BG860" s="56">
        <v>7.3999999999999996E-5</v>
      </c>
      <c r="BH860" s="56">
        <v>1.46713</v>
      </c>
      <c r="BI860" s="56">
        <v>1.4999999999999999E-4</v>
      </c>
      <c r="BJ860" s="56">
        <v>6.9599999999999995E-2</v>
      </c>
      <c r="BK860" s="56">
        <v>2.3E-3</v>
      </c>
      <c r="BL860" s="56">
        <v>0.28299000000000002</v>
      </c>
      <c r="BM860" s="56">
        <v>6.0000000000000008E-5</v>
      </c>
      <c r="BN860" s="59">
        <v>0.28298595749872257</v>
      </c>
      <c r="BO860" s="59">
        <v>9.3698955453702659</v>
      </c>
      <c r="BP860" s="59">
        <v>2.1222331985693437</v>
      </c>
      <c r="BQ860" s="60">
        <v>0.28298589570437643</v>
      </c>
      <c r="BR860" s="60">
        <v>9.4023184032443474</v>
      </c>
      <c r="BS860" s="60">
        <v>2.1222405364385337</v>
      </c>
    </row>
    <row r="861" spans="1:71" x14ac:dyDescent="0.25">
      <c r="A861" s="93" t="s">
        <v>1137</v>
      </c>
      <c r="B861" s="53" t="s">
        <v>1149</v>
      </c>
      <c r="C861" s="53">
        <v>2017</v>
      </c>
      <c r="D861" s="53">
        <v>402</v>
      </c>
      <c r="E861" s="53">
        <v>858</v>
      </c>
      <c r="F861" s="53">
        <v>78442</v>
      </c>
      <c r="G861" s="53">
        <v>79177</v>
      </c>
      <c r="H861" s="53"/>
      <c r="I861" s="53">
        <v>25.5</v>
      </c>
      <c r="J861" s="53">
        <v>624</v>
      </c>
      <c r="K861" s="53">
        <v>466</v>
      </c>
      <c r="L861" s="53">
        <v>0.73583517292126566</v>
      </c>
      <c r="M861" s="53">
        <v>6.6299999999999998E-2</v>
      </c>
      <c r="N861" s="80">
        <v>13.160220232676647</v>
      </c>
      <c r="O861" s="81">
        <v>0.15527253393288001</v>
      </c>
      <c r="P861" s="81">
        <v>13.575324629214643</v>
      </c>
      <c r="Q861" s="81">
        <v>1.69932E-2</v>
      </c>
      <c r="R861" s="81">
        <v>3.3313724222923389</v>
      </c>
      <c r="S861" s="54">
        <v>0.24539909823762804</v>
      </c>
      <c r="T861" s="53">
        <v>650</v>
      </c>
      <c r="U861" s="53">
        <v>275.04667353230519</v>
      </c>
      <c r="V861" s="53"/>
      <c r="W861" s="53"/>
      <c r="X861" s="53">
        <v>108.62451967034013</v>
      </c>
      <c r="Y861" s="53">
        <v>3.6186872921452284</v>
      </c>
      <c r="Z861" s="53">
        <v>106.16202978565795</v>
      </c>
      <c r="AA861" s="53">
        <v>3.7110102403670395</v>
      </c>
      <c r="AB861" s="55">
        <v>106.16202978565795</v>
      </c>
      <c r="AC861" s="55">
        <v>3.7110102403670395</v>
      </c>
      <c r="AD861" s="56" t="s">
        <v>714</v>
      </c>
      <c r="AE861" s="53" t="s">
        <v>715</v>
      </c>
      <c r="AF861" s="53" t="s">
        <v>1775</v>
      </c>
      <c r="AG861" s="53"/>
      <c r="AH861" s="57">
        <v>103.4</v>
      </c>
      <c r="AI861" s="57">
        <v>1</v>
      </c>
      <c r="AJ861" s="58"/>
      <c r="AK861" s="53" t="s">
        <v>1783</v>
      </c>
      <c r="AL861" s="68">
        <v>10.7</v>
      </c>
      <c r="AM861" s="68">
        <v>4.2</v>
      </c>
      <c r="AN861" s="68">
        <v>1367</v>
      </c>
      <c r="AO861" s="79" t="s">
        <v>684</v>
      </c>
      <c r="AP861" s="68">
        <v>9.23</v>
      </c>
      <c r="AQ861" s="68">
        <v>0.151</v>
      </c>
      <c r="AR861" s="68">
        <v>2.1</v>
      </c>
      <c r="AS861" s="68">
        <v>4.0599999999999996</v>
      </c>
      <c r="AT861" s="68">
        <v>0.996</v>
      </c>
      <c r="AU861" s="68">
        <v>27.5</v>
      </c>
      <c r="AV861" s="68">
        <v>10.06</v>
      </c>
      <c r="AW861" s="68">
        <v>113.8</v>
      </c>
      <c r="AX861" s="68">
        <v>45.4</v>
      </c>
      <c r="AY861" s="68">
        <v>203</v>
      </c>
      <c r="AZ861" s="68">
        <v>41.2</v>
      </c>
      <c r="BA861" s="68">
        <v>412</v>
      </c>
      <c r="BB861" s="68">
        <v>76.900000000000006</v>
      </c>
      <c r="BC861" s="68">
        <v>7440</v>
      </c>
      <c r="BD861" s="53"/>
      <c r="BE861" s="53"/>
      <c r="BF861" s="56" t="s">
        <v>734</v>
      </c>
      <c r="BG861" s="56" t="s">
        <v>734</v>
      </c>
      <c r="BH861" s="56" t="s">
        <v>734</v>
      </c>
      <c r="BI861" s="56" t="s">
        <v>734</v>
      </c>
      <c r="BJ861" s="56" t="s">
        <v>734</v>
      </c>
      <c r="BK861" s="56" t="s">
        <v>734</v>
      </c>
      <c r="BL861" s="56" t="s">
        <v>734</v>
      </c>
      <c r="BM861" s="56" t="s">
        <v>734</v>
      </c>
      <c r="BN861" s="59" t="s">
        <v>734</v>
      </c>
      <c r="BO861" s="59" t="s">
        <v>734</v>
      </c>
      <c r="BP861" s="59" t="s">
        <v>734</v>
      </c>
      <c r="BQ861" s="60" t="s">
        <v>734</v>
      </c>
      <c r="BR861" s="60" t="s">
        <v>734</v>
      </c>
      <c r="BS861" s="60" t="s">
        <v>734</v>
      </c>
    </row>
    <row r="862" spans="1:71" x14ac:dyDescent="0.25">
      <c r="A862" s="93" t="s">
        <v>1138</v>
      </c>
      <c r="B862" s="53" t="s">
        <v>1149</v>
      </c>
      <c r="C862" s="53">
        <v>2017</v>
      </c>
      <c r="D862" s="53">
        <v>403</v>
      </c>
      <c r="E862" s="53">
        <v>859</v>
      </c>
      <c r="F862" s="53">
        <v>78075.5</v>
      </c>
      <c r="G862" s="53">
        <v>79718</v>
      </c>
      <c r="H862" s="53"/>
      <c r="I862" s="53">
        <v>12.83</v>
      </c>
      <c r="J862" s="53">
        <v>514</v>
      </c>
      <c r="K862" s="53">
        <v>243.2</v>
      </c>
      <c r="L862" s="53">
        <v>0.46685340802987862</v>
      </c>
      <c r="M862" s="53">
        <v>5.2299999999999999E-2</v>
      </c>
      <c r="N862" s="80">
        <v>3.2185639459229454</v>
      </c>
      <c r="O862" s="81">
        <v>0.11259575692568</v>
      </c>
      <c r="P862" s="81">
        <v>4.5608036348167511</v>
      </c>
      <c r="Q862" s="81">
        <v>1.56212E-2</v>
      </c>
      <c r="R862" s="81">
        <v>3.2313736895262681</v>
      </c>
      <c r="S862" s="54">
        <v>0.70850971632680304</v>
      </c>
      <c r="T862" s="53">
        <v>287</v>
      </c>
      <c r="U862" s="53">
        <v>73.422792131199415</v>
      </c>
      <c r="V862" s="53"/>
      <c r="W862" s="53"/>
      <c r="X862" s="53">
        <v>99.921979477891966</v>
      </c>
      <c r="Y862" s="53">
        <v>3.2288525549024381</v>
      </c>
      <c r="Z862" s="53">
        <v>99.385316283194342</v>
      </c>
      <c r="AA862" s="53">
        <v>3.201698539785272</v>
      </c>
      <c r="AB862" s="55">
        <v>99.385316283194342</v>
      </c>
      <c r="AC862" s="55">
        <v>3.201698539785272</v>
      </c>
      <c r="AD862" s="56" t="s">
        <v>714</v>
      </c>
      <c r="AE862" s="53" t="s">
        <v>715</v>
      </c>
      <c r="AF862" s="53" t="s">
        <v>1775</v>
      </c>
      <c r="AG862" s="53"/>
      <c r="AH862" s="57">
        <v>103.4</v>
      </c>
      <c r="AI862" s="57">
        <v>1</v>
      </c>
      <c r="AJ862" s="58"/>
      <c r="AK862" s="53"/>
      <c r="AL862" s="56">
        <v>6.8</v>
      </c>
      <c r="AM862" s="56">
        <v>1.8</v>
      </c>
      <c r="AN862" s="56">
        <v>1981</v>
      </c>
      <c r="AO862" s="74" t="s">
        <v>684</v>
      </c>
      <c r="AP862" s="56">
        <v>12.14</v>
      </c>
      <c r="AQ862" s="56">
        <v>6.7000000000000004E-2</v>
      </c>
      <c r="AR862" s="56">
        <v>1.67</v>
      </c>
      <c r="AS862" s="56">
        <v>4.5599999999999996</v>
      </c>
      <c r="AT862" s="56">
        <v>0.93</v>
      </c>
      <c r="AU862" s="56">
        <v>30.3</v>
      </c>
      <c r="AV862" s="56">
        <v>11.21</v>
      </c>
      <c r="AW862" s="56">
        <v>148</v>
      </c>
      <c r="AX862" s="56">
        <v>63.3</v>
      </c>
      <c r="AY862" s="56">
        <v>293</v>
      </c>
      <c r="AZ862" s="56">
        <v>65.3</v>
      </c>
      <c r="BA862" s="56">
        <v>661</v>
      </c>
      <c r="BB862" s="56">
        <v>117</v>
      </c>
      <c r="BC862" s="56">
        <v>9100</v>
      </c>
      <c r="BD862" s="53"/>
      <c r="BE862" s="53"/>
      <c r="BF862" s="56" t="s">
        <v>734</v>
      </c>
      <c r="BG862" s="56" t="s">
        <v>734</v>
      </c>
      <c r="BH862" s="56" t="s">
        <v>734</v>
      </c>
      <c r="BI862" s="56" t="s">
        <v>734</v>
      </c>
      <c r="BJ862" s="56" t="s">
        <v>734</v>
      </c>
      <c r="BK862" s="56" t="s">
        <v>734</v>
      </c>
      <c r="BL862" s="56" t="s">
        <v>734</v>
      </c>
      <c r="BM862" s="56" t="s">
        <v>734</v>
      </c>
      <c r="BN862" s="59" t="s">
        <v>734</v>
      </c>
      <c r="BO862" s="59" t="s">
        <v>734</v>
      </c>
      <c r="BP862" s="59" t="s">
        <v>734</v>
      </c>
      <c r="BQ862" s="60" t="s">
        <v>734</v>
      </c>
      <c r="BR862" s="60" t="s">
        <v>734</v>
      </c>
      <c r="BS862" s="60" t="s">
        <v>734</v>
      </c>
    </row>
    <row r="863" spans="1:71" x14ac:dyDescent="0.25">
      <c r="A863" s="93" t="s">
        <v>35</v>
      </c>
      <c r="B863" s="53" t="s">
        <v>690</v>
      </c>
      <c r="C863" s="53">
        <v>2018</v>
      </c>
      <c r="D863" s="53">
        <v>1</v>
      </c>
      <c r="E863" s="53">
        <v>860</v>
      </c>
      <c r="F863" s="53">
        <v>42316</v>
      </c>
      <c r="G863" s="53">
        <v>14262</v>
      </c>
      <c r="H863" s="53"/>
      <c r="I863" s="109">
        <v>31.6</v>
      </c>
      <c r="J863" s="109">
        <v>1024</v>
      </c>
      <c r="K863" s="109">
        <v>284.3</v>
      </c>
      <c r="L863" s="110">
        <v>0.28320589068252616</v>
      </c>
      <c r="M863" s="110">
        <v>5.432E-2</v>
      </c>
      <c r="N863" s="80">
        <v>8.0361338132494211</v>
      </c>
      <c r="O863" s="111">
        <v>0.2301</v>
      </c>
      <c r="P863" s="81">
        <v>3.7871640148198145</v>
      </c>
      <c r="Q863" s="111">
        <v>3.2200000644000012E-2</v>
      </c>
      <c r="R863" s="81">
        <v>7.7510986440214049</v>
      </c>
      <c r="S863" s="81">
        <v>0.91643094577562079</v>
      </c>
      <c r="T863" s="109">
        <v>384.34198336141986</v>
      </c>
      <c r="U863" s="109">
        <v>180.55351608294532</v>
      </c>
      <c r="V863" s="109">
        <v>210.28122748906154</v>
      </c>
      <c r="W863" s="109">
        <v>7.9636949773871306</v>
      </c>
      <c r="X863" s="109">
        <v>204.30246767025238</v>
      </c>
      <c r="Y863" s="109">
        <v>15.835685801291202</v>
      </c>
      <c r="Z863" s="109">
        <v>203.26026345537991</v>
      </c>
      <c r="AA863" s="109">
        <v>15.621953703331426</v>
      </c>
      <c r="AB863" s="112">
        <v>210.28122748906154</v>
      </c>
      <c r="AC863" s="112">
        <v>7.9636949773871306</v>
      </c>
      <c r="AD863" s="56" t="s">
        <v>714</v>
      </c>
      <c r="AE863" s="53" t="s">
        <v>689</v>
      </c>
      <c r="AF863" s="53" t="s">
        <v>1774</v>
      </c>
      <c r="AG863" s="53"/>
      <c r="AH863" s="57">
        <v>163.4</v>
      </c>
      <c r="AI863" s="57">
        <v>1.3</v>
      </c>
      <c r="AJ863" s="58"/>
      <c r="AK863" s="58"/>
      <c r="AL863" s="56">
        <v>9.5</v>
      </c>
      <c r="AM863" s="56">
        <v>8.1</v>
      </c>
      <c r="AN863" s="56">
        <v>1545</v>
      </c>
      <c r="AO863" s="56" t="s">
        <v>684</v>
      </c>
      <c r="AP863" s="56">
        <v>13.1</v>
      </c>
      <c r="AQ863" s="56" t="s">
        <v>684</v>
      </c>
      <c r="AR863" s="56">
        <v>0.95</v>
      </c>
      <c r="AS863" s="56">
        <v>3.31</v>
      </c>
      <c r="AT863" s="56">
        <v>0.63</v>
      </c>
      <c r="AU863" s="56">
        <v>19.3</v>
      </c>
      <c r="AV863" s="56">
        <v>7.41</v>
      </c>
      <c r="AW863" s="56">
        <v>110.6</v>
      </c>
      <c r="AX863" s="56">
        <v>48.6</v>
      </c>
      <c r="AY863" s="56">
        <v>232</v>
      </c>
      <c r="AZ863" s="56">
        <v>58.7</v>
      </c>
      <c r="BA863" s="56">
        <v>713</v>
      </c>
      <c r="BB863" s="56">
        <v>136.9</v>
      </c>
      <c r="BC863" s="56">
        <v>10750</v>
      </c>
      <c r="BD863" s="53"/>
      <c r="BE863" s="53"/>
      <c r="BF863" s="56">
        <v>1.944E-3</v>
      </c>
      <c r="BG863" s="56">
        <v>1.2E-5</v>
      </c>
      <c r="BH863" s="56">
        <v>1.46759</v>
      </c>
      <c r="BI863" s="56">
        <v>1.2999999999999999E-4</v>
      </c>
      <c r="BJ863" s="56">
        <v>7.0739999999999997E-2</v>
      </c>
      <c r="BK863" s="56">
        <v>3.2000000000000003E-4</v>
      </c>
      <c r="BL863" s="56">
        <v>0.28259299999999998</v>
      </c>
      <c r="BM863" s="56">
        <v>3.8666666666666667E-5</v>
      </c>
      <c r="BN863" s="59">
        <v>0.28258535295104864</v>
      </c>
      <c r="BO863" s="59">
        <v>-2.3872335825969593</v>
      </c>
      <c r="BP863" s="59">
        <v>1.3679914980180801</v>
      </c>
      <c r="BQ863" s="60">
        <v>0.28258706042671167</v>
      </c>
      <c r="BR863" s="60">
        <v>-3.3705777887049759</v>
      </c>
      <c r="BS863" s="60">
        <v>1.3678486802444518</v>
      </c>
    </row>
    <row r="864" spans="1:71" x14ac:dyDescent="0.25">
      <c r="A864" s="94" t="s">
        <v>38</v>
      </c>
      <c r="B864" s="4" t="s">
        <v>690</v>
      </c>
      <c r="C864" s="4">
        <v>2018</v>
      </c>
      <c r="D864" s="4">
        <v>2</v>
      </c>
      <c r="E864" s="4">
        <v>861</v>
      </c>
      <c r="F864" s="4">
        <v>41954</v>
      </c>
      <c r="G864" s="4">
        <v>14578</v>
      </c>
      <c r="I864" s="113">
        <v>3.77</v>
      </c>
      <c r="J864" s="113">
        <v>117.9</v>
      </c>
      <c r="K864" s="113">
        <v>45.3</v>
      </c>
      <c r="L864" s="114">
        <v>0.38476337052712578</v>
      </c>
      <c r="M864" s="114">
        <v>3.4500000000000003E-2</v>
      </c>
      <c r="N864" s="19">
        <v>7.990928498716837</v>
      </c>
      <c r="O864" s="115">
        <v>0.17519999999999999</v>
      </c>
      <c r="P864" s="78">
        <v>4.3156126592687878</v>
      </c>
      <c r="Q864" s="115">
        <v>3.8099998780800039E-2</v>
      </c>
      <c r="R864" s="78">
        <v>7.4176853383849908</v>
      </c>
      <c r="S864" s="78">
        <v>0.82666667201336452</v>
      </c>
      <c r="T864" s="113">
        <v>-748.84646928667996</v>
      </c>
      <c r="U864" s="113">
        <v>224.22614334188935</v>
      </c>
      <c r="V864" s="113">
        <v>163.92176054986092</v>
      </c>
      <c r="W864" s="113">
        <v>7.074228249586068</v>
      </c>
      <c r="X864" s="113">
        <v>241.04487424445648</v>
      </c>
      <c r="Y864" s="113">
        <v>17.879950295759588</v>
      </c>
      <c r="Z864" s="113">
        <v>245.98620670271782</v>
      </c>
      <c r="AA864" s="113">
        <v>18.207411382273584</v>
      </c>
      <c r="AB864" s="116">
        <v>163.92176054986092</v>
      </c>
      <c r="AC864" s="116">
        <v>7.074228249586068</v>
      </c>
      <c r="AD864" s="20" t="s">
        <v>714</v>
      </c>
      <c r="AH864" s="40">
        <v>163.4</v>
      </c>
      <c r="AI864" s="40">
        <v>1.3</v>
      </c>
      <c r="AJ864" s="41"/>
      <c r="AK864" s="41"/>
      <c r="AL864" s="20">
        <v>20.2</v>
      </c>
      <c r="AM864" s="20">
        <v>9.5</v>
      </c>
      <c r="AN864" s="20">
        <v>709</v>
      </c>
      <c r="AO864" s="20" t="s">
        <v>684</v>
      </c>
      <c r="AP864" s="20">
        <v>1.96</v>
      </c>
      <c r="AQ864" s="20">
        <v>0.46</v>
      </c>
      <c r="AR864" s="20">
        <v>1.52</v>
      </c>
      <c r="AS864" s="20">
        <v>2.72</v>
      </c>
      <c r="AT864" s="20">
        <v>0.95</v>
      </c>
      <c r="AU864" s="20">
        <v>12.6</v>
      </c>
      <c r="AV864" s="20">
        <v>3.89</v>
      </c>
      <c r="AW864" s="20">
        <v>56.7</v>
      </c>
      <c r="AX864" s="20">
        <v>21.2</v>
      </c>
      <c r="AY864" s="20">
        <v>101.2</v>
      </c>
      <c r="AZ864" s="20">
        <v>23.9</v>
      </c>
      <c r="BA864" s="20">
        <v>271</v>
      </c>
      <c r="BB864" s="20">
        <v>59</v>
      </c>
      <c r="BC864" s="20">
        <v>6140</v>
      </c>
      <c r="BF864" s="100">
        <v>2.5990000000000002E-3</v>
      </c>
      <c r="BG864" s="100">
        <v>7.4999999999999993E-5</v>
      </c>
      <c r="BH864" s="100">
        <v>1.4676</v>
      </c>
      <c r="BI864" s="100">
        <v>1.2999999999999999E-4</v>
      </c>
      <c r="BJ864" s="100">
        <v>9.4600000000000004E-2</v>
      </c>
      <c r="BK864" s="100">
        <v>2.8E-3</v>
      </c>
      <c r="BL864" s="100">
        <v>0.28278999999999999</v>
      </c>
      <c r="BM864" s="100">
        <v>5.466666666666667E-5</v>
      </c>
      <c r="BN864" s="105">
        <v>0.28278203378655981</v>
      </c>
      <c r="BO864" s="105">
        <v>3.5383003466904484</v>
      </c>
      <c r="BP864" s="105">
        <v>1.9338572766792133</v>
      </c>
      <c r="BQ864" s="106">
        <v>0.28278205918159649</v>
      </c>
      <c r="BR864" s="106">
        <v>3.527580560911403</v>
      </c>
      <c r="BS864" s="106">
        <v>1.9338550306904321</v>
      </c>
    </row>
    <row r="865" spans="1:71" x14ac:dyDescent="0.25">
      <c r="A865" s="94" t="s">
        <v>9</v>
      </c>
      <c r="B865" s="4" t="s">
        <v>690</v>
      </c>
      <c r="C865" s="4">
        <v>2018</v>
      </c>
      <c r="D865" s="4">
        <v>3</v>
      </c>
      <c r="E865" s="4">
        <v>862</v>
      </c>
      <c r="F865" s="4">
        <v>42363</v>
      </c>
      <c r="G865" s="4">
        <v>14963</v>
      </c>
      <c r="I865" s="113">
        <v>0.86399999999999999</v>
      </c>
      <c r="J865" s="113">
        <v>43.83</v>
      </c>
      <c r="K865" s="113">
        <v>11.3</v>
      </c>
      <c r="L865" s="114">
        <v>0.2293577981651376</v>
      </c>
      <c r="M865" s="114">
        <v>5.3100000000000001E-2</v>
      </c>
      <c r="N865" s="19">
        <v>9.1478358001925617</v>
      </c>
      <c r="O865" s="115">
        <v>0.16619999999999999</v>
      </c>
      <c r="P865" s="78">
        <v>5.603716117309828</v>
      </c>
      <c r="Q865" s="115">
        <v>2.3679999848448E-2</v>
      </c>
      <c r="R865" s="78">
        <v>7.8877899272615171</v>
      </c>
      <c r="S865" s="78">
        <v>0.83545512166752012</v>
      </c>
      <c r="T865" s="113">
        <v>333.07415123669585</v>
      </c>
      <c r="U865" s="113">
        <v>207.40197336536468</v>
      </c>
      <c r="V865" s="113">
        <v>156.11575347100421</v>
      </c>
      <c r="W865" s="113">
        <v>8.7482836389143408</v>
      </c>
      <c r="X865" s="113">
        <v>150.87160450361978</v>
      </c>
      <c r="Y865" s="113">
        <v>11.900435223134354</v>
      </c>
      <c r="Z865" s="113">
        <v>150.11311955483964</v>
      </c>
      <c r="AA865" s="113">
        <v>11.778035574638039</v>
      </c>
      <c r="AB865" s="116">
        <v>156.11575347100421</v>
      </c>
      <c r="AC865" s="116">
        <v>8.7482836389143408</v>
      </c>
      <c r="AD865" s="20" t="s">
        <v>714</v>
      </c>
      <c r="AH865" s="40">
        <v>163.4</v>
      </c>
      <c r="AI865" s="40">
        <v>1.3</v>
      </c>
      <c r="AJ865" s="41"/>
      <c r="AK865" s="41"/>
      <c r="AL865" s="20">
        <v>14.5</v>
      </c>
      <c r="AM865" s="20">
        <v>7.4</v>
      </c>
      <c r="AN865" s="20">
        <v>160</v>
      </c>
      <c r="AO865" s="20" t="s">
        <v>684</v>
      </c>
      <c r="AP865" s="20">
        <v>1.1000000000000001</v>
      </c>
      <c r="AQ865" s="20" t="s">
        <v>684</v>
      </c>
      <c r="AR865" s="20" t="s">
        <v>684</v>
      </c>
      <c r="AS865" s="20">
        <v>0.61</v>
      </c>
      <c r="AT865" s="20" t="s">
        <v>684</v>
      </c>
      <c r="AU865" s="20">
        <v>1.54</v>
      </c>
      <c r="AV865" s="20">
        <v>0.77</v>
      </c>
      <c r="AW865" s="20">
        <v>11.27</v>
      </c>
      <c r="AX865" s="20">
        <v>4.74</v>
      </c>
      <c r="AY865" s="20">
        <v>24.7</v>
      </c>
      <c r="AZ865" s="20">
        <v>6.15</v>
      </c>
      <c r="BA865" s="20">
        <v>73.2</v>
      </c>
      <c r="BB865" s="20">
        <v>15.64</v>
      </c>
      <c r="BC865" s="20">
        <v>7610</v>
      </c>
      <c r="BF865" s="100">
        <v>5.2380000000000005E-4</v>
      </c>
      <c r="BG865" s="100">
        <v>8.4999999999999999E-6</v>
      </c>
      <c r="BH865" s="100">
        <v>1.4676400000000001</v>
      </c>
      <c r="BI865" s="100">
        <v>1.2999999999999999E-4</v>
      </c>
      <c r="BJ865" s="100">
        <v>1.754E-2</v>
      </c>
      <c r="BK865" s="100">
        <v>3.6000000000000002E-4</v>
      </c>
      <c r="BL865" s="100">
        <v>0.28278300000000001</v>
      </c>
      <c r="BM865" s="100">
        <v>3.9333333333333332E-5</v>
      </c>
      <c r="BN865" s="105">
        <v>0.28278147106293117</v>
      </c>
      <c r="BO865" s="105">
        <v>3.3445908320439699</v>
      </c>
      <c r="BP865" s="105">
        <v>1.3914097191743888</v>
      </c>
      <c r="BQ865" s="106">
        <v>0.28278139961497512</v>
      </c>
      <c r="BR865" s="106">
        <v>3.5042481298974693</v>
      </c>
      <c r="BS865" s="106">
        <v>1.3914322781797011</v>
      </c>
    </row>
    <row r="866" spans="1:71" x14ac:dyDescent="0.25">
      <c r="A866" s="93" t="s">
        <v>41</v>
      </c>
      <c r="B866" s="53" t="s">
        <v>690</v>
      </c>
      <c r="C866" s="53">
        <v>2018</v>
      </c>
      <c r="D866" s="53">
        <v>4</v>
      </c>
      <c r="E866" s="53">
        <v>863</v>
      </c>
      <c r="F866" s="53">
        <v>42036</v>
      </c>
      <c r="G866" s="53">
        <v>15003</v>
      </c>
      <c r="H866" s="53"/>
      <c r="I866" s="109">
        <v>107.8</v>
      </c>
      <c r="J866" s="109">
        <v>302.8</v>
      </c>
      <c r="K866" s="109">
        <v>152.30000000000001</v>
      </c>
      <c r="L866" s="110">
        <v>0.51546391752577325</v>
      </c>
      <c r="M866" s="110">
        <v>0.1115</v>
      </c>
      <c r="N866" s="80">
        <v>8.5207934800246541</v>
      </c>
      <c r="O866" s="111">
        <v>2.39</v>
      </c>
      <c r="P866" s="81">
        <v>5.0182768493498138</v>
      </c>
      <c r="Q866" s="111">
        <v>0.15900000445200013</v>
      </c>
      <c r="R866" s="81">
        <v>7.183703003641126</v>
      </c>
      <c r="S866" s="81">
        <v>0.80051167770841813</v>
      </c>
      <c r="T866" s="109">
        <v>1824.0105116740885</v>
      </c>
      <c r="U866" s="109">
        <v>154.56540681790108</v>
      </c>
      <c r="V866" s="109">
        <v>1239.6100130906827</v>
      </c>
      <c r="W866" s="109">
        <v>62.207062309151929</v>
      </c>
      <c r="X866" s="109">
        <v>951.21638816449752</v>
      </c>
      <c r="Y866" s="109">
        <v>68.332560247699632</v>
      </c>
      <c r="Z866" s="109">
        <v>907.66792233918159</v>
      </c>
      <c r="AA866" s="109">
        <v>62.954498989231446</v>
      </c>
      <c r="AB866" s="112">
        <v>1824.0105116740885</v>
      </c>
      <c r="AC866" s="112">
        <v>154.56540681790108</v>
      </c>
      <c r="AD866" s="56">
        <v>49.762208963703728</v>
      </c>
      <c r="AE866" s="53" t="s">
        <v>723</v>
      </c>
      <c r="AF866" s="53" t="s">
        <v>1775</v>
      </c>
      <c r="AG866" s="53"/>
      <c r="AH866" s="57">
        <v>163.4</v>
      </c>
      <c r="AI866" s="57">
        <v>1.3</v>
      </c>
      <c r="AJ866" s="58"/>
      <c r="AK866" s="58"/>
      <c r="AL866" s="56">
        <v>11.7</v>
      </c>
      <c r="AM866" s="56">
        <v>9.1999999999999993</v>
      </c>
      <c r="AN866" s="56">
        <v>1024</v>
      </c>
      <c r="AO866" s="56" t="s">
        <v>684</v>
      </c>
      <c r="AP866" s="56">
        <v>17.100000000000001</v>
      </c>
      <c r="AQ866" s="56">
        <v>0.2</v>
      </c>
      <c r="AR866" s="56">
        <v>1.52</v>
      </c>
      <c r="AS866" s="56">
        <v>2.64</v>
      </c>
      <c r="AT866" s="56" t="s">
        <v>684</v>
      </c>
      <c r="AU866" s="56">
        <v>20.399999999999999</v>
      </c>
      <c r="AV866" s="56">
        <v>6.2</v>
      </c>
      <c r="AW866" s="56">
        <v>92.2</v>
      </c>
      <c r="AX866" s="56">
        <v>33.6</v>
      </c>
      <c r="AY866" s="56">
        <v>162</v>
      </c>
      <c r="AZ866" s="56">
        <v>31.9</v>
      </c>
      <c r="BA866" s="56">
        <v>307</v>
      </c>
      <c r="BB866" s="56">
        <v>56.7</v>
      </c>
      <c r="BC866" s="56">
        <v>11470</v>
      </c>
      <c r="BD866" s="53"/>
      <c r="BE866" s="53"/>
      <c r="BF866" s="56" t="s">
        <v>734</v>
      </c>
      <c r="BG866" s="56" t="s">
        <v>734</v>
      </c>
      <c r="BH866" s="56" t="s">
        <v>734</v>
      </c>
      <c r="BI866" s="56" t="s">
        <v>734</v>
      </c>
      <c r="BJ866" s="56" t="s">
        <v>734</v>
      </c>
      <c r="BK866" s="56" t="s">
        <v>734</v>
      </c>
      <c r="BL866" s="56" t="s">
        <v>734</v>
      </c>
      <c r="BM866" s="56" t="s">
        <v>734</v>
      </c>
      <c r="BN866" s="59" t="s">
        <v>734</v>
      </c>
      <c r="BO866" s="59" t="s">
        <v>734</v>
      </c>
      <c r="BP866" s="59" t="s">
        <v>734</v>
      </c>
      <c r="BQ866" s="60" t="s">
        <v>734</v>
      </c>
      <c r="BR866" s="60" t="s">
        <v>734</v>
      </c>
      <c r="BS866" s="60" t="s">
        <v>734</v>
      </c>
    </row>
    <row r="867" spans="1:71" x14ac:dyDescent="0.25">
      <c r="A867" s="93" t="s">
        <v>39</v>
      </c>
      <c r="B867" s="53" t="s">
        <v>690</v>
      </c>
      <c r="C867" s="53">
        <v>2018</v>
      </c>
      <c r="D867" s="53">
        <v>5</v>
      </c>
      <c r="E867" s="53">
        <v>864</v>
      </c>
      <c r="F867" s="53">
        <v>42498</v>
      </c>
      <c r="G867" s="53">
        <v>14386</v>
      </c>
      <c r="H867" s="53"/>
      <c r="I867" s="109">
        <v>22.47</v>
      </c>
      <c r="J867" s="109">
        <v>166.9</v>
      </c>
      <c r="K867" s="109">
        <v>134.5</v>
      </c>
      <c r="L867" s="110">
        <v>0.80775444264943463</v>
      </c>
      <c r="M867" s="110">
        <v>5.6050000000000003E-2</v>
      </c>
      <c r="N867" s="80">
        <v>7.3286589775262447</v>
      </c>
      <c r="O867" s="111">
        <v>0.43740000000000001</v>
      </c>
      <c r="P867" s="81">
        <v>2.9525003395902174</v>
      </c>
      <c r="Q867" s="111">
        <v>5.8599987694002584E-2</v>
      </c>
      <c r="R867" s="81">
        <v>7.1650098646437783</v>
      </c>
      <c r="S867" s="81">
        <v>0.93557115456642348</v>
      </c>
      <c r="T867" s="109">
        <v>454.35156038350351</v>
      </c>
      <c r="U867" s="109">
        <v>162.65901736289487</v>
      </c>
      <c r="V867" s="109">
        <v>368.41745042616157</v>
      </c>
      <c r="W867" s="109">
        <v>10.877526474942041</v>
      </c>
      <c r="X867" s="109">
        <v>367.10536789888488</v>
      </c>
      <c r="Y867" s="109">
        <v>26.303135823591937</v>
      </c>
      <c r="Z867" s="109">
        <v>366.14620136177092</v>
      </c>
      <c r="AA867" s="109">
        <v>25.835357963223355</v>
      </c>
      <c r="AB867" s="112">
        <v>368.41745042616157</v>
      </c>
      <c r="AC867" s="112">
        <v>10.877526474942041</v>
      </c>
      <c r="AD867" s="56" t="s">
        <v>714</v>
      </c>
      <c r="AE867" s="53"/>
      <c r="AF867" s="53" t="s">
        <v>1774</v>
      </c>
      <c r="AG867" s="53"/>
      <c r="AH867" s="57">
        <v>163.4</v>
      </c>
      <c r="AI867" s="57">
        <v>1.3</v>
      </c>
      <c r="AJ867" s="58"/>
      <c r="AK867" s="58"/>
      <c r="AL867" s="56">
        <v>36.200000000000003</v>
      </c>
      <c r="AM867" s="56">
        <v>9</v>
      </c>
      <c r="AN867" s="56">
        <v>3780</v>
      </c>
      <c r="AO867" s="56" t="s">
        <v>684</v>
      </c>
      <c r="AP867" s="56">
        <v>2.91</v>
      </c>
      <c r="AQ867" s="56">
        <v>1.08</v>
      </c>
      <c r="AR867" s="56">
        <v>7.8</v>
      </c>
      <c r="AS867" s="56">
        <v>16.5</v>
      </c>
      <c r="AT867" s="56">
        <v>0.34300000000000003</v>
      </c>
      <c r="AU867" s="56">
        <v>91.3</v>
      </c>
      <c r="AV867" s="56">
        <v>29.8</v>
      </c>
      <c r="AW867" s="56">
        <v>374</v>
      </c>
      <c r="AX867" s="56">
        <v>144</v>
      </c>
      <c r="AY867" s="56">
        <v>578</v>
      </c>
      <c r="AZ867" s="56">
        <v>120</v>
      </c>
      <c r="BA867" s="56">
        <v>1033</v>
      </c>
      <c r="BB867" s="56">
        <v>191</v>
      </c>
      <c r="BC867" s="56">
        <v>9440</v>
      </c>
      <c r="BD867" s="53"/>
      <c r="BE867" s="53"/>
      <c r="BF867" s="56" t="s">
        <v>734</v>
      </c>
      <c r="BG867" s="56" t="s">
        <v>734</v>
      </c>
      <c r="BH867" s="56" t="s">
        <v>734</v>
      </c>
      <c r="BI867" s="56" t="s">
        <v>734</v>
      </c>
      <c r="BJ867" s="56" t="s">
        <v>734</v>
      </c>
      <c r="BK867" s="56" t="s">
        <v>734</v>
      </c>
      <c r="BL867" s="56" t="s">
        <v>734</v>
      </c>
      <c r="BM867" s="56" t="s">
        <v>734</v>
      </c>
      <c r="BN867" s="59" t="s">
        <v>734</v>
      </c>
      <c r="BO867" s="59" t="s">
        <v>734</v>
      </c>
      <c r="BP867" s="59" t="s">
        <v>734</v>
      </c>
      <c r="BQ867" s="60" t="s">
        <v>734</v>
      </c>
      <c r="BR867" s="60" t="s">
        <v>734</v>
      </c>
      <c r="BS867" s="60" t="s">
        <v>734</v>
      </c>
    </row>
    <row r="868" spans="1:71" x14ac:dyDescent="0.25">
      <c r="A868" s="94" t="s">
        <v>19</v>
      </c>
      <c r="B868" s="4" t="s">
        <v>690</v>
      </c>
      <c r="C868" s="4">
        <v>2018</v>
      </c>
      <c r="D868" s="4">
        <v>6</v>
      </c>
      <c r="E868" s="4">
        <v>865</v>
      </c>
      <c r="F868" s="4">
        <v>42510</v>
      </c>
      <c r="G868" s="4">
        <v>14572</v>
      </c>
      <c r="I868" s="113">
        <v>3.677</v>
      </c>
      <c r="J868" s="113">
        <v>125.2</v>
      </c>
      <c r="K868" s="113">
        <v>47.25</v>
      </c>
      <c r="L868" s="114">
        <v>0.38270187523918869</v>
      </c>
      <c r="M868" s="114">
        <v>5.006E-2</v>
      </c>
      <c r="N868" s="19">
        <v>7.7393598497997003</v>
      </c>
      <c r="O868" s="115">
        <v>0.16969999999999999</v>
      </c>
      <c r="P868" s="78">
        <v>3.3214027668322808</v>
      </c>
      <c r="Q868" s="115">
        <v>2.5590003111744381E-2</v>
      </c>
      <c r="R868" s="78">
        <v>7.5265442378382019</v>
      </c>
      <c r="S868" s="78">
        <v>0.93547065210596902</v>
      </c>
      <c r="T868" s="113">
        <v>197.78201580442706</v>
      </c>
      <c r="U868" s="113">
        <v>179.80031884772879</v>
      </c>
      <c r="V868" s="113">
        <v>159.15855782558182</v>
      </c>
      <c r="W868" s="113">
        <v>5.2862967432692303</v>
      </c>
      <c r="X868" s="113">
        <v>162.88823985120212</v>
      </c>
      <c r="Y868" s="113">
        <v>12.259855430636723</v>
      </c>
      <c r="Z868" s="113">
        <v>162.73740246031755</v>
      </c>
      <c r="AA868" s="113">
        <v>12.176668314184498</v>
      </c>
      <c r="AB868" s="116">
        <v>159.15855782558182</v>
      </c>
      <c r="AC868" s="116">
        <v>5.2862967432692303</v>
      </c>
      <c r="AD868" s="20" t="s">
        <v>714</v>
      </c>
      <c r="AH868" s="40">
        <v>163.4</v>
      </c>
      <c r="AI868" s="40">
        <v>1.3</v>
      </c>
      <c r="AJ868" s="41"/>
      <c r="AK868" s="41"/>
      <c r="AL868" s="20">
        <v>9.5</v>
      </c>
      <c r="AM868" s="20">
        <v>6.4</v>
      </c>
      <c r="AN868" s="20">
        <v>753</v>
      </c>
      <c r="AO868" s="20" t="s">
        <v>684</v>
      </c>
      <c r="AP868" s="20">
        <v>2.63</v>
      </c>
      <c r="AQ868" s="20">
        <v>0.45</v>
      </c>
      <c r="AR868" s="20">
        <v>2.34</v>
      </c>
      <c r="AS868" s="20">
        <v>3.13</v>
      </c>
      <c r="AT868" s="20">
        <v>0.78</v>
      </c>
      <c r="AU868" s="20">
        <v>13.2</v>
      </c>
      <c r="AV868" s="20">
        <v>4.47</v>
      </c>
      <c r="AW868" s="20">
        <v>62.6</v>
      </c>
      <c r="AX868" s="20">
        <v>23.4</v>
      </c>
      <c r="AY868" s="20">
        <v>112</v>
      </c>
      <c r="AZ868" s="20">
        <v>25.6</v>
      </c>
      <c r="BA868" s="20">
        <v>314</v>
      </c>
      <c r="BB868" s="20">
        <v>57.6</v>
      </c>
      <c r="BC868" s="20">
        <v>6820</v>
      </c>
      <c r="BF868" s="100">
        <v>1.129E-3</v>
      </c>
      <c r="BG868" s="100">
        <v>2.8E-5</v>
      </c>
      <c r="BH868" s="100">
        <v>1.4676899999999999</v>
      </c>
      <c r="BI868" s="100">
        <v>1.3999999999999999E-4</v>
      </c>
      <c r="BJ868" s="100">
        <v>0.04</v>
      </c>
      <c r="BK868" s="100">
        <v>1.1999999999999999E-3</v>
      </c>
      <c r="BL868" s="100">
        <v>0.28274199999999999</v>
      </c>
      <c r="BM868" s="100">
        <v>4.1999999999999998E-5</v>
      </c>
      <c r="BN868" s="105">
        <v>0.28273864019814288</v>
      </c>
      <c r="BO868" s="105">
        <v>1.8971914495935494</v>
      </c>
      <c r="BP868" s="105">
        <v>1.4857526433121826</v>
      </c>
      <c r="BQ868" s="106">
        <v>0.28273855052559538</v>
      </c>
      <c r="BR868" s="106">
        <v>1.9884445861606537</v>
      </c>
      <c r="BS868" s="106">
        <v>1.4857666699206977</v>
      </c>
    </row>
    <row r="869" spans="1:71" x14ac:dyDescent="0.25">
      <c r="A869" s="94" t="s">
        <v>12</v>
      </c>
      <c r="B869" s="4" t="s">
        <v>690</v>
      </c>
      <c r="C869" s="4">
        <v>2018</v>
      </c>
      <c r="D869" s="4">
        <v>7</v>
      </c>
      <c r="E869" s="4">
        <v>866</v>
      </c>
      <c r="F869" s="4">
        <v>42347</v>
      </c>
      <c r="G869" s="4">
        <v>14581</v>
      </c>
      <c r="I869" s="113">
        <v>8.93</v>
      </c>
      <c r="J869" s="113">
        <v>125.9</v>
      </c>
      <c r="K869" s="113">
        <v>115</v>
      </c>
      <c r="L869" s="114">
        <v>0.92678405931417984</v>
      </c>
      <c r="M869" s="114">
        <v>5.1400000000000001E-2</v>
      </c>
      <c r="N869" s="19">
        <v>7.6315113223517859</v>
      </c>
      <c r="O869" s="115">
        <v>0.1812</v>
      </c>
      <c r="P869" s="78">
        <v>3.5890373948339689</v>
      </c>
      <c r="Q869" s="115">
        <v>2.6239997313024274E-2</v>
      </c>
      <c r="R869" s="78">
        <v>7.3455957228839015</v>
      </c>
      <c r="S869" s="78">
        <v>0.90213360591688985</v>
      </c>
      <c r="T869" s="113">
        <v>258.81102739158405</v>
      </c>
      <c r="U869" s="113">
        <v>175.34035436535797</v>
      </c>
      <c r="V869" s="113">
        <v>169.09262414340313</v>
      </c>
      <c r="W869" s="113">
        <v>6.0687975124127904</v>
      </c>
      <c r="X869" s="113">
        <v>166.97252402599159</v>
      </c>
      <c r="Y869" s="113">
        <v>12.265126583244534</v>
      </c>
      <c r="Z869" s="113">
        <v>166.5576945801941</v>
      </c>
      <c r="AA869" s="113">
        <v>12.155104107740357</v>
      </c>
      <c r="AB869" s="116">
        <v>169.09262414340313</v>
      </c>
      <c r="AC869" s="116">
        <v>6.0687975124127904</v>
      </c>
      <c r="AD869" s="20" t="s">
        <v>714</v>
      </c>
      <c r="AH869" s="40">
        <v>163.4</v>
      </c>
      <c r="AI869" s="40">
        <v>1.3</v>
      </c>
      <c r="AJ869" s="41"/>
      <c r="AK869" s="41"/>
      <c r="AL869" s="20">
        <v>24.2</v>
      </c>
      <c r="AM869" s="20">
        <v>7.1</v>
      </c>
      <c r="AN869" s="20">
        <v>1550</v>
      </c>
      <c r="AO869" s="20" t="s">
        <v>684</v>
      </c>
      <c r="AP869" s="20">
        <v>9.2100000000000009</v>
      </c>
      <c r="AQ869" s="20">
        <v>1.51</v>
      </c>
      <c r="AR869" s="20">
        <v>8.1</v>
      </c>
      <c r="AS869" s="20">
        <v>11.1</v>
      </c>
      <c r="AT869" s="20">
        <v>2.46</v>
      </c>
      <c r="AU869" s="20">
        <v>43.3</v>
      </c>
      <c r="AV869" s="20">
        <v>11.53</v>
      </c>
      <c r="AW869" s="20">
        <v>146.6</v>
      </c>
      <c r="AX869" s="20">
        <v>50.2</v>
      </c>
      <c r="AY869" s="20">
        <v>206</v>
      </c>
      <c r="AZ869" s="20">
        <v>43</v>
      </c>
      <c r="BA869" s="20">
        <v>395</v>
      </c>
      <c r="BB869" s="20">
        <v>73.2</v>
      </c>
      <c r="BC869" s="20">
        <v>7940</v>
      </c>
      <c r="BF869" s="100">
        <v>1.158E-3</v>
      </c>
      <c r="BG869" s="100">
        <v>1.5E-5</v>
      </c>
      <c r="BH869" s="100">
        <v>1.46773</v>
      </c>
      <c r="BI869" s="100">
        <v>1.2999999999999999E-4</v>
      </c>
      <c r="BJ869" s="100">
        <v>4.829E-2</v>
      </c>
      <c r="BK869" s="100">
        <v>8.3000000000000001E-4</v>
      </c>
      <c r="BL869" s="100">
        <v>0.28240999999999999</v>
      </c>
      <c r="BM869" s="100">
        <v>3.8666666666666667E-5</v>
      </c>
      <c r="BN869" s="105">
        <v>0.28240633846452079</v>
      </c>
      <c r="BO869" s="105">
        <v>-9.6370909832144136</v>
      </c>
      <c r="BP869" s="105">
        <v>1.3678660138519276</v>
      </c>
      <c r="BQ869" s="106">
        <v>0.28240646192084984</v>
      </c>
      <c r="BR869" s="106">
        <v>-9.7593216136337979</v>
      </c>
      <c r="BS869" s="106">
        <v>1.3678486802444518</v>
      </c>
    </row>
    <row r="870" spans="1:71" x14ac:dyDescent="0.25">
      <c r="A870" s="117" t="s">
        <v>42</v>
      </c>
      <c r="B870" s="44" t="s">
        <v>690</v>
      </c>
      <c r="C870" s="44">
        <v>2018</v>
      </c>
      <c r="D870" s="44">
        <v>8</v>
      </c>
      <c r="E870" s="44">
        <v>867</v>
      </c>
      <c r="F870" s="44">
        <v>42206</v>
      </c>
      <c r="G870" s="44">
        <v>14732</v>
      </c>
      <c r="H870" s="44"/>
      <c r="I870" s="118">
        <v>11.43</v>
      </c>
      <c r="J870" s="118">
        <v>65.8</v>
      </c>
      <c r="K870" s="118">
        <v>22.04</v>
      </c>
      <c r="L870" s="119">
        <v>0.32786885245901642</v>
      </c>
      <c r="M870" s="119">
        <v>7.2470000000000007E-2</v>
      </c>
      <c r="N870" s="120">
        <v>8.69702763226854</v>
      </c>
      <c r="O870" s="121">
        <v>1.7</v>
      </c>
      <c r="P870" s="122">
        <v>3.7536602667161927</v>
      </c>
      <c r="Q870" s="121">
        <v>0.17729999762418006</v>
      </c>
      <c r="R870" s="122">
        <v>8.4572649631328982</v>
      </c>
      <c r="S870" s="122">
        <v>0.92117092749440999</v>
      </c>
      <c r="T870" s="118">
        <v>999.17117615048949</v>
      </c>
      <c r="U870" s="118">
        <v>176.64462184496188</v>
      </c>
      <c r="V870" s="118">
        <v>1008.5310179319525</v>
      </c>
      <c r="W870" s="118">
        <v>37.85682809762006</v>
      </c>
      <c r="X870" s="118">
        <v>1052.2065413273478</v>
      </c>
      <c r="Y870" s="118">
        <v>88.98789515947027</v>
      </c>
      <c r="Z870" s="118">
        <v>1054.5450262904892</v>
      </c>
      <c r="AA870" s="118">
        <v>86.48942407787635</v>
      </c>
      <c r="AB870" s="123">
        <v>999.17117615048949</v>
      </c>
      <c r="AC870" s="123">
        <v>176.64462184496188</v>
      </c>
      <c r="AD870" s="124">
        <v>105.54197833781981</v>
      </c>
      <c r="AE870" s="44"/>
      <c r="AF870" s="44" t="s">
        <v>1773</v>
      </c>
      <c r="AG870" s="44"/>
      <c r="AH870" s="125">
        <v>163.4</v>
      </c>
      <c r="AI870" s="125">
        <v>1.3</v>
      </c>
      <c r="AJ870" s="126"/>
      <c r="AK870" s="126"/>
      <c r="AL870" s="124">
        <v>15.4</v>
      </c>
      <c r="AM870" s="124">
        <v>6.6</v>
      </c>
      <c r="AN870" s="124">
        <v>509</v>
      </c>
      <c r="AO870" s="124" t="s">
        <v>684</v>
      </c>
      <c r="AP870" s="124">
        <v>2.57</v>
      </c>
      <c r="AQ870" s="124">
        <v>0.16700000000000001</v>
      </c>
      <c r="AR870" s="124">
        <v>1.1499999999999999</v>
      </c>
      <c r="AS870" s="124">
        <v>2.1800000000000002</v>
      </c>
      <c r="AT870" s="124" t="s">
        <v>684</v>
      </c>
      <c r="AU870" s="124">
        <v>10.8</v>
      </c>
      <c r="AV870" s="124">
        <v>2.85</v>
      </c>
      <c r="AW870" s="124">
        <v>40.4</v>
      </c>
      <c r="AX870" s="124">
        <v>16.899999999999999</v>
      </c>
      <c r="AY870" s="124">
        <v>77.2</v>
      </c>
      <c r="AZ870" s="124">
        <v>15.4</v>
      </c>
      <c r="BA870" s="124">
        <v>160</v>
      </c>
      <c r="BB870" s="124">
        <v>32.4</v>
      </c>
      <c r="BC870" s="124">
        <v>10560</v>
      </c>
      <c r="BD870" s="44"/>
      <c r="BE870" s="44"/>
      <c r="BF870" s="124" t="s">
        <v>734</v>
      </c>
      <c r="BG870" s="124" t="s">
        <v>734</v>
      </c>
      <c r="BH870" s="124" t="s">
        <v>734</v>
      </c>
      <c r="BI870" s="124" t="s">
        <v>734</v>
      </c>
      <c r="BJ870" s="124" t="s">
        <v>734</v>
      </c>
      <c r="BK870" s="124" t="s">
        <v>734</v>
      </c>
      <c r="BL870" s="124" t="s">
        <v>734</v>
      </c>
      <c r="BM870" s="124" t="s">
        <v>734</v>
      </c>
      <c r="BN870" s="127" t="s">
        <v>734</v>
      </c>
      <c r="BO870" s="127" t="s">
        <v>734</v>
      </c>
      <c r="BP870" s="127" t="s">
        <v>734</v>
      </c>
      <c r="BQ870" s="128" t="s">
        <v>734</v>
      </c>
      <c r="BR870" s="128" t="s">
        <v>734</v>
      </c>
      <c r="BS870" s="128" t="s">
        <v>734</v>
      </c>
    </row>
    <row r="871" spans="1:71" x14ac:dyDescent="0.25">
      <c r="A871" s="94" t="s">
        <v>29</v>
      </c>
      <c r="B871" s="4" t="s">
        <v>690</v>
      </c>
      <c r="C871" s="4">
        <v>2018</v>
      </c>
      <c r="D871" s="4">
        <v>9</v>
      </c>
      <c r="E871" s="4">
        <v>868</v>
      </c>
      <c r="F871" s="4">
        <v>42191</v>
      </c>
      <c r="G871" s="4">
        <v>14629</v>
      </c>
      <c r="I871" s="113">
        <v>19.46</v>
      </c>
      <c r="J871" s="113">
        <v>311.8</v>
      </c>
      <c r="K871" s="113">
        <v>251.7</v>
      </c>
      <c r="L871" s="114">
        <v>0.8203445447087776</v>
      </c>
      <c r="M871" s="114">
        <v>4.7030000000000002E-2</v>
      </c>
      <c r="N871" s="19">
        <v>11.854125932738366</v>
      </c>
      <c r="O871" s="115">
        <v>0.18229999999999999</v>
      </c>
      <c r="P871" s="78">
        <v>3.092522971263302</v>
      </c>
      <c r="Q871" s="115">
        <v>2.925000358312544E-2</v>
      </c>
      <c r="R871" s="78">
        <v>11.765947587882202</v>
      </c>
      <c r="S871" s="78">
        <v>0.97153059524289564</v>
      </c>
      <c r="T871" s="113">
        <v>50.75271834164456</v>
      </c>
      <c r="U871" s="113">
        <v>283.00743660462365</v>
      </c>
      <c r="V871" s="113">
        <v>170.03776604247403</v>
      </c>
      <c r="W871" s="113">
        <v>5.2584569746864602</v>
      </c>
      <c r="X871" s="113">
        <v>185.85244502017648</v>
      </c>
      <c r="Y871" s="113">
        <v>21.86730127187155</v>
      </c>
      <c r="Z871" s="113">
        <v>186.49325197408737</v>
      </c>
      <c r="AA871" s="113">
        <v>21.810008804168127</v>
      </c>
      <c r="AB871" s="116">
        <v>170.03776604247403</v>
      </c>
      <c r="AC871" s="116">
        <v>5.2584569746864602</v>
      </c>
      <c r="AD871" s="20" t="s">
        <v>714</v>
      </c>
      <c r="AH871" s="40">
        <v>163.4</v>
      </c>
      <c r="AI871" s="40">
        <v>1.3</v>
      </c>
      <c r="AJ871" s="41"/>
      <c r="AK871" s="41"/>
      <c r="AL871" s="20">
        <v>21.5</v>
      </c>
      <c r="AM871" s="20">
        <v>9.8000000000000007</v>
      </c>
      <c r="AN871" s="20">
        <v>1470</v>
      </c>
      <c r="AO871" s="20" t="s">
        <v>684</v>
      </c>
      <c r="AP871" s="20">
        <v>39.200000000000003</v>
      </c>
      <c r="AQ871" s="20">
        <v>0.91</v>
      </c>
      <c r="AR871" s="20">
        <v>6.4</v>
      </c>
      <c r="AS871" s="20">
        <v>7.1</v>
      </c>
      <c r="AT871" s="20">
        <v>1.99</v>
      </c>
      <c r="AU871" s="20">
        <v>30.6</v>
      </c>
      <c r="AV871" s="20">
        <v>9.92</v>
      </c>
      <c r="AW871" s="20">
        <v>129.19999999999999</v>
      </c>
      <c r="AX871" s="20">
        <v>49.7</v>
      </c>
      <c r="AY871" s="20">
        <v>215</v>
      </c>
      <c r="AZ871" s="20">
        <v>46.4</v>
      </c>
      <c r="BA871" s="20">
        <v>481</v>
      </c>
      <c r="BB871" s="20">
        <v>95.5</v>
      </c>
      <c r="BC871" s="20">
        <v>9410</v>
      </c>
      <c r="BF871" s="100">
        <v>1.4760000000000001E-3</v>
      </c>
      <c r="BG871" s="100">
        <v>2.4000000000000001E-5</v>
      </c>
      <c r="BH871" s="100">
        <v>1.46759</v>
      </c>
      <c r="BI871" s="100">
        <v>1.3999999999999999E-4</v>
      </c>
      <c r="BJ871" s="100">
        <v>0.06</v>
      </c>
      <c r="BK871" s="100">
        <v>1.1999999999999999E-3</v>
      </c>
      <c r="BL871" s="100">
        <v>0.28251700000000002</v>
      </c>
      <c r="BM871" s="100">
        <v>4.4000000000000006E-5</v>
      </c>
      <c r="BN871" s="105">
        <v>0.28251230683735673</v>
      </c>
      <c r="BO871" s="105">
        <v>-5.8673417731547328</v>
      </c>
      <c r="BP871" s="105">
        <v>1.5565404632625159</v>
      </c>
      <c r="BQ871" s="106">
        <v>0.28251249032398479</v>
      </c>
      <c r="BR871" s="106">
        <v>-6.0085247697561073</v>
      </c>
      <c r="BS871" s="106">
        <v>1.5565174637264454</v>
      </c>
    </row>
    <row r="872" spans="1:71" x14ac:dyDescent="0.25">
      <c r="A872" s="94" t="s">
        <v>32</v>
      </c>
      <c r="B872" s="4" t="s">
        <v>690</v>
      </c>
      <c r="C872" s="4">
        <v>2018</v>
      </c>
      <c r="D872" s="4">
        <v>10</v>
      </c>
      <c r="E872" s="4">
        <v>869</v>
      </c>
      <c r="F872" s="4">
        <v>41713</v>
      </c>
      <c r="G872" s="4">
        <v>14396</v>
      </c>
      <c r="I872" s="113">
        <v>5.18</v>
      </c>
      <c r="J872" s="113">
        <v>208.5</v>
      </c>
      <c r="K872" s="113">
        <v>73.3</v>
      </c>
      <c r="L872" s="114">
        <v>0.33670033670033667</v>
      </c>
      <c r="M872" s="114">
        <v>4.403E-2</v>
      </c>
      <c r="N872" s="19">
        <v>15.802458281051265</v>
      </c>
      <c r="O872" s="115">
        <v>0.17430000000000001</v>
      </c>
      <c r="P872" s="78">
        <v>3.0010835590552789</v>
      </c>
      <c r="Q872" s="115">
        <v>2.9270003193357347E-2</v>
      </c>
      <c r="R872" s="78">
        <v>15.709403198322599</v>
      </c>
      <c r="S872" s="78">
        <v>0.98649439920559323</v>
      </c>
      <c r="T872" s="113">
        <v>-109.01417064779443</v>
      </c>
      <c r="U872" s="113">
        <v>388.96310435269061</v>
      </c>
      <c r="V872" s="113">
        <v>163.14385478895113</v>
      </c>
      <c r="W872" s="113">
        <v>4.8960834036802305</v>
      </c>
      <c r="X872" s="113">
        <v>185.97770555739581</v>
      </c>
      <c r="Y872" s="113">
        <v>29.215987625000523</v>
      </c>
      <c r="Z872" s="113">
        <v>187.31380022640184</v>
      </c>
      <c r="AA872" s="113">
        <v>29.262762305421131</v>
      </c>
      <c r="AB872" s="116">
        <v>163.14385478895113</v>
      </c>
      <c r="AC872" s="116">
        <v>4.8960834036802305</v>
      </c>
      <c r="AD872" s="20" t="s">
        <v>714</v>
      </c>
      <c r="AH872" s="40">
        <v>163.4</v>
      </c>
      <c r="AI872" s="40">
        <v>1.3</v>
      </c>
      <c r="AJ872" s="41"/>
      <c r="AK872" s="41"/>
      <c r="AL872" s="20">
        <v>14</v>
      </c>
      <c r="AM872" s="20">
        <v>10</v>
      </c>
      <c r="AN872" s="20">
        <v>1073</v>
      </c>
      <c r="AO872" s="20" t="s">
        <v>684</v>
      </c>
      <c r="AP872" s="20">
        <v>4.1500000000000004</v>
      </c>
      <c r="AQ872" s="20">
        <v>0.32</v>
      </c>
      <c r="AR872" s="20">
        <v>2.08</v>
      </c>
      <c r="AS872" s="20">
        <v>3.86</v>
      </c>
      <c r="AT872" s="20">
        <v>1.17</v>
      </c>
      <c r="AU872" s="20">
        <v>16.100000000000001</v>
      </c>
      <c r="AV872" s="20">
        <v>4.96</v>
      </c>
      <c r="AW872" s="20">
        <v>70.8</v>
      </c>
      <c r="AX872" s="20">
        <v>32</v>
      </c>
      <c r="AY872" s="20">
        <v>171</v>
      </c>
      <c r="AZ872" s="20">
        <v>39.299999999999997</v>
      </c>
      <c r="BA872" s="20">
        <v>425</v>
      </c>
      <c r="BB872" s="20">
        <v>98.7</v>
      </c>
      <c r="BC872" s="20">
        <v>7050</v>
      </c>
      <c r="BF872" s="100">
        <v>2.0530000000000001E-3</v>
      </c>
      <c r="BG872" s="100">
        <v>1.9000000000000001E-5</v>
      </c>
      <c r="BH872" s="100">
        <v>1.4676199999999999</v>
      </c>
      <c r="BI872" s="100">
        <v>1.3999999999999999E-4</v>
      </c>
      <c r="BJ872" s="100">
        <v>6.9290000000000004E-2</v>
      </c>
      <c r="BK872" s="100">
        <v>8.7000000000000001E-4</v>
      </c>
      <c r="BL872" s="100">
        <v>0.28272000000000003</v>
      </c>
      <c r="BM872" s="100">
        <v>5.1999999999999997E-5</v>
      </c>
      <c r="BN872" s="105">
        <v>0.28271373724297577</v>
      </c>
      <c r="BO872" s="105">
        <v>1.10496265779636</v>
      </c>
      <c r="BP872" s="105">
        <v>1.8395195901331345</v>
      </c>
      <c r="BQ872" s="106">
        <v>0.28271372739508183</v>
      </c>
      <c r="BR872" s="106">
        <v>1.1103164918724318</v>
      </c>
      <c r="BS872" s="106">
        <v>1.8395206389494352</v>
      </c>
    </row>
    <row r="873" spans="1:71" x14ac:dyDescent="0.25">
      <c r="A873" s="108" t="s">
        <v>40</v>
      </c>
      <c r="B873" s="61" t="s">
        <v>690</v>
      </c>
      <c r="C873" s="61">
        <v>2018</v>
      </c>
      <c r="D873" s="61">
        <v>11</v>
      </c>
      <c r="E873" s="61">
        <v>870</v>
      </c>
      <c r="F873" s="61">
        <v>41663</v>
      </c>
      <c r="G873" s="61">
        <v>14482</v>
      </c>
      <c r="H873" s="61"/>
      <c r="I873" s="129">
        <v>22.08</v>
      </c>
      <c r="J873" s="129">
        <v>256.8</v>
      </c>
      <c r="K873" s="129">
        <v>130.5</v>
      </c>
      <c r="L873" s="130">
        <v>0.50761421319796951</v>
      </c>
      <c r="M873" s="130">
        <v>5.0549999999999998E-2</v>
      </c>
      <c r="N873" s="85">
        <v>7.3214787347276253</v>
      </c>
      <c r="O873" s="131">
        <v>0.94099999999999995</v>
      </c>
      <c r="P873" s="86">
        <v>3.2411323828998473</v>
      </c>
      <c r="Q873" s="131">
        <v>0.13860000413028012</v>
      </c>
      <c r="R873" s="86">
        <v>7.1692224198135808</v>
      </c>
      <c r="S873" s="86">
        <v>0.93352342553138745</v>
      </c>
      <c r="T873" s="129">
        <v>220.36485805172475</v>
      </c>
      <c r="U873" s="129">
        <v>169.39315196312992</v>
      </c>
      <c r="V873" s="129">
        <v>673.40539593529286</v>
      </c>
      <c r="W873" s="129">
        <v>21.825960355853709</v>
      </c>
      <c r="X873" s="129">
        <v>836.74024392859951</v>
      </c>
      <c r="Y873" s="129">
        <v>59.987769163332004</v>
      </c>
      <c r="Z873" s="129">
        <v>853.02932623802883</v>
      </c>
      <c r="AA873" s="129">
        <v>59.999019046994782</v>
      </c>
      <c r="AB873" s="132">
        <v>673.40539593529286</v>
      </c>
      <c r="AC873" s="132">
        <v>21.825960355853709</v>
      </c>
      <c r="AD873" s="64">
        <v>387.09862079633541</v>
      </c>
      <c r="AE873" s="61" t="s">
        <v>720</v>
      </c>
      <c r="AF873" s="61" t="s">
        <v>1776</v>
      </c>
      <c r="AG873" s="61"/>
      <c r="AH873" s="65">
        <v>163.4</v>
      </c>
      <c r="AI873" s="65">
        <v>1.3</v>
      </c>
      <c r="AJ873" s="66"/>
      <c r="AK873" s="66"/>
      <c r="AL873" s="64">
        <v>5.7</v>
      </c>
      <c r="AM873" s="64">
        <v>8</v>
      </c>
      <c r="AN873" s="64">
        <v>1203</v>
      </c>
      <c r="AO873" s="64" t="s">
        <v>684</v>
      </c>
      <c r="AP873" s="64">
        <v>19.399999999999999</v>
      </c>
      <c r="AQ873" s="64">
        <v>0.73</v>
      </c>
      <c r="AR873" s="64">
        <v>2.79</v>
      </c>
      <c r="AS873" s="64">
        <v>2.61</v>
      </c>
      <c r="AT873" s="64">
        <v>0.6</v>
      </c>
      <c r="AU873" s="64">
        <v>18.399999999999999</v>
      </c>
      <c r="AV873" s="64">
        <v>6.11</v>
      </c>
      <c r="AW873" s="64">
        <v>89.8</v>
      </c>
      <c r="AX873" s="64">
        <v>36.5</v>
      </c>
      <c r="AY873" s="64">
        <v>184.9</v>
      </c>
      <c r="AZ873" s="64">
        <v>41.3</v>
      </c>
      <c r="BA873" s="64">
        <v>421</v>
      </c>
      <c r="BB873" s="64">
        <v>100.3</v>
      </c>
      <c r="BC873" s="64">
        <v>12650</v>
      </c>
      <c r="BD873" s="61"/>
      <c r="BE873" s="61"/>
      <c r="BF873" s="64" t="s">
        <v>734</v>
      </c>
      <c r="BG873" s="64" t="s">
        <v>734</v>
      </c>
      <c r="BH873" s="64" t="s">
        <v>734</v>
      </c>
      <c r="BI873" s="64" t="s">
        <v>734</v>
      </c>
      <c r="BJ873" s="64" t="s">
        <v>734</v>
      </c>
      <c r="BK873" s="64" t="s">
        <v>734</v>
      </c>
      <c r="BL873" s="64" t="s">
        <v>734</v>
      </c>
      <c r="BM873" s="64" t="s">
        <v>734</v>
      </c>
      <c r="BN873" s="87" t="s">
        <v>734</v>
      </c>
      <c r="BO873" s="87" t="s">
        <v>734</v>
      </c>
      <c r="BP873" s="87" t="s">
        <v>734</v>
      </c>
      <c r="BQ873" s="88" t="s">
        <v>734</v>
      </c>
      <c r="BR873" s="88" t="s">
        <v>734</v>
      </c>
      <c r="BS873" s="88" t="s">
        <v>734</v>
      </c>
    </row>
    <row r="874" spans="1:71" x14ac:dyDescent="0.25">
      <c r="A874" s="93" t="s">
        <v>36</v>
      </c>
      <c r="B874" s="53" t="s">
        <v>690</v>
      </c>
      <c r="C874" s="53">
        <v>2018</v>
      </c>
      <c r="D874" s="53">
        <v>12</v>
      </c>
      <c r="E874" s="53">
        <v>871</v>
      </c>
      <c r="F874" s="53">
        <v>41782</v>
      </c>
      <c r="G874" s="53">
        <v>14758</v>
      </c>
      <c r="H874" s="53"/>
      <c r="I874" s="109">
        <v>32.130000000000003</v>
      </c>
      <c r="J874" s="109">
        <v>843</v>
      </c>
      <c r="K874" s="109">
        <v>371.9</v>
      </c>
      <c r="L874" s="110">
        <v>0.44483985765124551</v>
      </c>
      <c r="M874" s="110">
        <v>5.262E-2</v>
      </c>
      <c r="N874" s="80">
        <v>7.6764478961768008</v>
      </c>
      <c r="O874" s="111">
        <v>0.22900000000000001</v>
      </c>
      <c r="P874" s="81">
        <v>2.9609563077882899</v>
      </c>
      <c r="Q874" s="111">
        <v>3.2250002015625126E-2</v>
      </c>
      <c r="R874" s="81">
        <v>7.5526333727364436</v>
      </c>
      <c r="S874" s="81">
        <v>0.93422814148481748</v>
      </c>
      <c r="T874" s="109">
        <v>312.44846067130595</v>
      </c>
      <c r="U874" s="109">
        <v>174.68286006724247</v>
      </c>
      <c r="V874" s="109">
        <v>209.37282894237481</v>
      </c>
      <c r="W874" s="109">
        <v>6.1994379853640336</v>
      </c>
      <c r="X874" s="109">
        <v>204.61473415828718</v>
      </c>
      <c r="Y874" s="109">
        <v>15.453800697574753</v>
      </c>
      <c r="Z874" s="109">
        <v>204.00339359163559</v>
      </c>
      <c r="AA874" s="109">
        <v>15.275624855373074</v>
      </c>
      <c r="AB874" s="112">
        <v>209.37282894237481</v>
      </c>
      <c r="AC874" s="112">
        <v>6.1994379853640336</v>
      </c>
      <c r="AD874" s="56" t="s">
        <v>714</v>
      </c>
      <c r="AE874" s="53"/>
      <c r="AF874" s="53" t="s">
        <v>1774</v>
      </c>
      <c r="AG874" s="53"/>
      <c r="AH874" s="57">
        <v>163.4</v>
      </c>
      <c r="AI874" s="57">
        <v>1.3</v>
      </c>
      <c r="AJ874" s="58"/>
      <c r="AK874" s="58"/>
      <c r="AL874" s="56">
        <v>0.4</v>
      </c>
      <c r="AM874" s="56">
        <v>5.7</v>
      </c>
      <c r="AN874" s="56">
        <v>2040</v>
      </c>
      <c r="AO874" s="56" t="s">
        <v>684</v>
      </c>
      <c r="AP874" s="56">
        <v>10.6</v>
      </c>
      <c r="AQ874" s="56">
        <v>0.66</v>
      </c>
      <c r="AR874" s="56">
        <v>5.05</v>
      </c>
      <c r="AS874" s="56">
        <v>6.44</v>
      </c>
      <c r="AT874" s="56">
        <v>1.19</v>
      </c>
      <c r="AU874" s="56">
        <v>37.5</v>
      </c>
      <c r="AV874" s="56">
        <v>11.75</v>
      </c>
      <c r="AW874" s="56">
        <v>158</v>
      </c>
      <c r="AX874" s="56">
        <v>64.099999999999994</v>
      </c>
      <c r="AY874" s="56">
        <v>293</v>
      </c>
      <c r="AZ874" s="56">
        <v>66.7</v>
      </c>
      <c r="BA874" s="56">
        <v>656</v>
      </c>
      <c r="BB874" s="56">
        <v>131.1</v>
      </c>
      <c r="BC874" s="56">
        <v>9260</v>
      </c>
      <c r="BD874" s="53"/>
      <c r="BE874" s="53"/>
      <c r="BF874" s="56">
        <v>2.1510000000000001E-3</v>
      </c>
      <c r="BG874" s="56">
        <v>4.5000000000000003E-5</v>
      </c>
      <c r="BH874" s="56">
        <v>1.46757</v>
      </c>
      <c r="BI874" s="56">
        <v>1.2999999999999999E-4</v>
      </c>
      <c r="BJ874" s="56">
        <v>8.5300000000000001E-2</v>
      </c>
      <c r="BK874" s="56">
        <v>1.6000000000000001E-3</v>
      </c>
      <c r="BL874" s="56">
        <v>0.28249999999999997</v>
      </c>
      <c r="BM874" s="56">
        <v>5.0666666666666667E-5</v>
      </c>
      <c r="BN874" s="59">
        <v>0.28249157530567071</v>
      </c>
      <c r="BO874" s="59">
        <v>-5.7252296786181045</v>
      </c>
      <c r="BP874" s="59">
        <v>1.7925369555358384</v>
      </c>
      <c r="BQ874" s="60">
        <v>0.28249342797214855</v>
      </c>
      <c r="BR874" s="60">
        <v>-6.6828630318660487</v>
      </c>
      <c r="BS874" s="60">
        <v>1.792353443078937</v>
      </c>
    </row>
    <row r="875" spans="1:71" x14ac:dyDescent="0.25">
      <c r="A875" s="93" t="s">
        <v>4</v>
      </c>
      <c r="B875" s="53" t="s">
        <v>690</v>
      </c>
      <c r="C875" s="53">
        <v>2018</v>
      </c>
      <c r="D875" s="53">
        <v>13</v>
      </c>
      <c r="E875" s="53">
        <v>872</v>
      </c>
      <c r="F875" s="53">
        <v>42083</v>
      </c>
      <c r="G875" s="53">
        <v>14894</v>
      </c>
      <c r="H875" s="53"/>
      <c r="I875" s="109">
        <v>16.649999999999999</v>
      </c>
      <c r="J875" s="109">
        <v>172.7</v>
      </c>
      <c r="K875" s="109">
        <v>143.69999999999999</v>
      </c>
      <c r="L875" s="110">
        <v>0.84602368866328259</v>
      </c>
      <c r="M875" s="110">
        <v>9.9000000000000005E-2</v>
      </c>
      <c r="N875" s="80">
        <v>8.9629938036212593</v>
      </c>
      <c r="O875" s="111">
        <v>0.39500000000000002</v>
      </c>
      <c r="P875" s="81">
        <v>6.1566892844320851</v>
      </c>
      <c r="Q875" s="111">
        <v>2.9600003315200372E-2</v>
      </c>
      <c r="R875" s="81">
        <v>7.134721273963029</v>
      </c>
      <c r="S875" s="81">
        <v>0.76624203352905007</v>
      </c>
      <c r="T875" s="109">
        <v>1605.3675833264481</v>
      </c>
      <c r="U875" s="109">
        <v>167.12613127571734</v>
      </c>
      <c r="V875" s="109">
        <v>338.01534779238358</v>
      </c>
      <c r="W875" s="109">
        <v>20.810554697269524</v>
      </c>
      <c r="X875" s="109">
        <v>188.04419412708106</v>
      </c>
      <c r="Y875" s="109">
        <v>13.41642912283719</v>
      </c>
      <c r="Z875" s="109">
        <v>176.71368402078738</v>
      </c>
      <c r="AA875" s="109">
        <v>12.567731860517787</v>
      </c>
      <c r="AB875" s="112">
        <v>338.01534779238358</v>
      </c>
      <c r="AC875" s="112">
        <v>20.810554697269524</v>
      </c>
      <c r="AD875" s="56" t="s">
        <v>714</v>
      </c>
      <c r="AE875" s="53" t="s">
        <v>715</v>
      </c>
      <c r="AF875" s="53" t="s">
        <v>1775</v>
      </c>
      <c r="AG875" s="53"/>
      <c r="AH875" s="57">
        <v>163.4</v>
      </c>
      <c r="AI875" s="57">
        <v>1.3</v>
      </c>
      <c r="AJ875" s="58"/>
      <c r="AK875" s="58"/>
      <c r="AL875" s="56">
        <v>14.2</v>
      </c>
      <c r="AM875" s="56">
        <v>8.3000000000000007</v>
      </c>
      <c r="AN875" s="56">
        <v>1690</v>
      </c>
      <c r="AO875" s="56" t="s">
        <v>684</v>
      </c>
      <c r="AP875" s="56">
        <v>31.9</v>
      </c>
      <c r="AQ875" s="56">
        <v>0.2</v>
      </c>
      <c r="AR875" s="56">
        <v>1.64</v>
      </c>
      <c r="AS875" s="56">
        <v>4.0599999999999996</v>
      </c>
      <c r="AT875" s="56">
        <v>0.48</v>
      </c>
      <c r="AU875" s="56">
        <v>27</v>
      </c>
      <c r="AV875" s="56">
        <v>9.76</v>
      </c>
      <c r="AW875" s="56">
        <v>134.4</v>
      </c>
      <c r="AX875" s="56">
        <v>54.3</v>
      </c>
      <c r="AY875" s="56">
        <v>257</v>
      </c>
      <c r="AZ875" s="56">
        <v>56.2</v>
      </c>
      <c r="BA875" s="56">
        <v>552</v>
      </c>
      <c r="BB875" s="56">
        <v>103.6</v>
      </c>
      <c r="BC875" s="56">
        <v>10240</v>
      </c>
      <c r="BD875" s="53"/>
      <c r="BE875" s="53"/>
      <c r="BF875" s="56">
        <v>1.5315000000000001E-3</v>
      </c>
      <c r="BG875" s="56">
        <v>5.0000000000000004E-6</v>
      </c>
      <c r="BH875" s="56">
        <v>1.46766</v>
      </c>
      <c r="BI875" s="56">
        <v>1.3999999999999999E-4</v>
      </c>
      <c r="BJ875" s="56">
        <v>6.1550000000000001E-2</v>
      </c>
      <c r="BK875" s="56">
        <v>2.5999999999999998E-4</v>
      </c>
      <c r="BL875" s="56">
        <v>0.282553</v>
      </c>
      <c r="BM875" s="56">
        <v>3.7333333333333331E-5</v>
      </c>
      <c r="BN875" s="59">
        <v>0.28254330453102255</v>
      </c>
      <c r="BO875" s="59">
        <v>-1.0257165290494807</v>
      </c>
      <c r="BP875" s="59">
        <v>1.321195844778059</v>
      </c>
      <c r="BQ875" s="60">
        <v>0.28254832075283381</v>
      </c>
      <c r="BR875" s="60">
        <v>-4.7410091280220001</v>
      </c>
      <c r="BS875" s="60">
        <v>1.3206814843739534</v>
      </c>
    </row>
    <row r="876" spans="1:71" x14ac:dyDescent="0.25">
      <c r="A876" s="94" t="s">
        <v>17</v>
      </c>
      <c r="B876" s="4" t="s">
        <v>690</v>
      </c>
      <c r="C876" s="4">
        <v>2018</v>
      </c>
      <c r="D876" s="4">
        <v>14</v>
      </c>
      <c r="E876" s="4">
        <v>873</v>
      </c>
      <c r="F876" s="4">
        <v>42018</v>
      </c>
      <c r="G876" s="4">
        <v>14930</v>
      </c>
      <c r="I876" s="113">
        <v>4.0750000000000002</v>
      </c>
      <c r="J876" s="113">
        <v>137.80000000000001</v>
      </c>
      <c r="K876" s="113">
        <v>52.9</v>
      </c>
      <c r="L876" s="114">
        <v>0.38580246913580246</v>
      </c>
      <c r="M876" s="114">
        <v>4.9680000000000002E-2</v>
      </c>
      <c r="N876" s="19">
        <v>7.3587907749015979</v>
      </c>
      <c r="O876" s="115">
        <v>0.1754</v>
      </c>
      <c r="P876" s="78">
        <v>3.0332635973533772</v>
      </c>
      <c r="Q876" s="115">
        <v>2.5830001908837143E-2</v>
      </c>
      <c r="R876" s="78">
        <v>7.137898508123099</v>
      </c>
      <c r="S876" s="78">
        <v>0.93351154860922492</v>
      </c>
      <c r="T876" s="113">
        <v>180.05089919713777</v>
      </c>
      <c r="U876" s="113">
        <v>171.5148676873763</v>
      </c>
      <c r="V876" s="113">
        <v>164.09454759243846</v>
      </c>
      <c r="W876" s="113">
        <v>4.9774201773631486</v>
      </c>
      <c r="X876" s="113">
        <v>164.39659048792896</v>
      </c>
      <c r="Y876" s="113">
        <v>11.734461779843121</v>
      </c>
      <c r="Z876" s="113">
        <v>164.32866426821079</v>
      </c>
      <c r="AA876" s="113">
        <v>11.655649980195424</v>
      </c>
      <c r="AB876" s="116">
        <v>164.09454759243846</v>
      </c>
      <c r="AC876" s="116">
        <v>4.9774201773631486</v>
      </c>
      <c r="AD876" s="20" t="s">
        <v>714</v>
      </c>
      <c r="AH876" s="40">
        <v>163.4</v>
      </c>
      <c r="AI876" s="40">
        <v>1.3</v>
      </c>
      <c r="AJ876" s="41"/>
      <c r="AK876" s="41"/>
      <c r="AL876" s="20">
        <v>10.7</v>
      </c>
      <c r="AM876" s="20">
        <v>6.5</v>
      </c>
      <c r="AN876" s="20">
        <v>904</v>
      </c>
      <c r="AO876" s="20" t="s">
        <v>684</v>
      </c>
      <c r="AP876" s="20">
        <v>2.91</v>
      </c>
      <c r="AQ876" s="20">
        <v>0.44</v>
      </c>
      <c r="AR876" s="20">
        <v>2.87</v>
      </c>
      <c r="AS876" s="20">
        <v>4.97</v>
      </c>
      <c r="AT876" s="20">
        <v>1.1399999999999999</v>
      </c>
      <c r="AU876" s="20">
        <v>20.100000000000001</v>
      </c>
      <c r="AV876" s="20">
        <v>5.62</v>
      </c>
      <c r="AW876" s="20">
        <v>79.7</v>
      </c>
      <c r="AX876" s="20">
        <v>28.1</v>
      </c>
      <c r="AY876" s="20">
        <v>122.1</v>
      </c>
      <c r="AZ876" s="20">
        <v>29.9</v>
      </c>
      <c r="BA876" s="20">
        <v>301</v>
      </c>
      <c r="BB876" s="20">
        <v>62.5</v>
      </c>
      <c r="BC876" s="20">
        <v>7990</v>
      </c>
      <c r="BF876" s="100">
        <v>1.73E-3</v>
      </c>
      <c r="BG876" s="100">
        <v>4.1E-5</v>
      </c>
      <c r="BH876" s="100">
        <v>1.46763</v>
      </c>
      <c r="BI876" s="100">
        <v>1.3999999999999999E-4</v>
      </c>
      <c r="BJ876" s="100">
        <v>6.2E-2</v>
      </c>
      <c r="BK876" s="100">
        <v>1.1999999999999999E-3</v>
      </c>
      <c r="BL876" s="100">
        <v>0.28270099999999998</v>
      </c>
      <c r="BM876" s="100">
        <v>4.4000000000000006E-5</v>
      </c>
      <c r="BN876" s="105">
        <v>0.28269569176667797</v>
      </c>
      <c r="BO876" s="105">
        <v>0.487759915954733</v>
      </c>
      <c r="BP876" s="105">
        <v>1.5565198701346763</v>
      </c>
      <c r="BQ876" s="106">
        <v>0.28269571426862716</v>
      </c>
      <c r="BR876" s="106">
        <v>0.4730949940778828</v>
      </c>
      <c r="BS876" s="106">
        <v>1.5565174637264454</v>
      </c>
    </row>
    <row r="877" spans="1:71" x14ac:dyDescent="0.25">
      <c r="A877" s="94" t="s">
        <v>10</v>
      </c>
      <c r="B877" s="4" t="s">
        <v>690</v>
      </c>
      <c r="C877" s="4">
        <v>2018</v>
      </c>
      <c r="D877" s="4">
        <v>15</v>
      </c>
      <c r="E877" s="4">
        <v>874</v>
      </c>
      <c r="F877" s="4">
        <v>42235</v>
      </c>
      <c r="G877" s="4">
        <v>14986</v>
      </c>
      <c r="I877" s="113">
        <v>4.66</v>
      </c>
      <c r="J877" s="113">
        <v>177.3</v>
      </c>
      <c r="K877" s="113">
        <v>64.099999999999994</v>
      </c>
      <c r="L877" s="114">
        <v>0.36390101892285298</v>
      </c>
      <c r="M877" s="114">
        <v>5.21E-2</v>
      </c>
      <c r="N877" s="19">
        <v>8.0942668391206087</v>
      </c>
      <c r="O877" s="115">
        <v>0.1704</v>
      </c>
      <c r="P877" s="78">
        <v>3.5510496945695476</v>
      </c>
      <c r="Q877" s="115">
        <v>2.4390000002438999E-2</v>
      </c>
      <c r="R877" s="78">
        <v>7.7381572021480896</v>
      </c>
      <c r="S877" s="78">
        <v>0.90477434007744106</v>
      </c>
      <c r="T877" s="113">
        <v>289.8032643719028</v>
      </c>
      <c r="U877" s="113">
        <v>184.9384184833273</v>
      </c>
      <c r="V877" s="113">
        <v>159.76602601794934</v>
      </c>
      <c r="W877" s="113">
        <v>5.6733709789362941</v>
      </c>
      <c r="X877" s="113">
        <v>155.34113077749001</v>
      </c>
      <c r="Y877" s="113">
        <v>12.020540899156625</v>
      </c>
      <c r="Z877" s="113">
        <v>154.77202011560422</v>
      </c>
      <c r="AA877" s="113">
        <v>11.903820905283876</v>
      </c>
      <c r="AB877" s="116">
        <v>159.76602601794934</v>
      </c>
      <c r="AC877" s="116">
        <v>5.6733709789362941</v>
      </c>
      <c r="AD877" s="20" t="s">
        <v>714</v>
      </c>
      <c r="AH877" s="40">
        <v>163.4</v>
      </c>
      <c r="AI877" s="40">
        <v>1.3</v>
      </c>
      <c r="AJ877" s="41"/>
      <c r="AK877" s="41"/>
      <c r="AL877" s="20">
        <v>14.9</v>
      </c>
      <c r="AM877" s="20">
        <v>7.7</v>
      </c>
      <c r="AN877" s="20">
        <v>887</v>
      </c>
      <c r="AO877" s="20" t="s">
        <v>684</v>
      </c>
      <c r="AP877" s="20">
        <v>3.28</v>
      </c>
      <c r="AQ877" s="20" t="s">
        <v>684</v>
      </c>
      <c r="AR877" s="20">
        <v>1.19</v>
      </c>
      <c r="AS877" s="20">
        <v>1.86</v>
      </c>
      <c r="AT877" s="20">
        <v>0.82</v>
      </c>
      <c r="AU877" s="20">
        <v>12</v>
      </c>
      <c r="AV877" s="20">
        <v>4.62</v>
      </c>
      <c r="AW877" s="20">
        <v>67.8</v>
      </c>
      <c r="AX877" s="20">
        <v>27.3</v>
      </c>
      <c r="AY877" s="20">
        <v>138</v>
      </c>
      <c r="AZ877" s="20">
        <v>38.799999999999997</v>
      </c>
      <c r="BA877" s="20">
        <v>404</v>
      </c>
      <c r="BB877" s="20">
        <v>82.6</v>
      </c>
      <c r="BC877" s="20">
        <v>6890</v>
      </c>
      <c r="BF877" s="100">
        <v>1.885E-3</v>
      </c>
      <c r="BG877" s="100">
        <v>2.4000000000000001E-5</v>
      </c>
      <c r="BH877" s="100">
        <v>1.46757</v>
      </c>
      <c r="BI877" s="100">
        <v>1.3999999999999999E-4</v>
      </c>
      <c r="BJ877" s="100">
        <v>6.6140000000000004E-2</v>
      </c>
      <c r="BK877" s="100">
        <v>7.2000000000000005E-4</v>
      </c>
      <c r="BL877" s="100">
        <v>0.282721</v>
      </c>
      <c r="BM877" s="100">
        <v>4.7333333333333336E-5</v>
      </c>
      <c r="BN877" s="105">
        <v>0.28271536896819965</v>
      </c>
      <c r="BO877" s="105">
        <v>1.0874923384296409</v>
      </c>
      <c r="BP877" s="105">
        <v>1.674421909563512</v>
      </c>
      <c r="BQ877" s="106">
        <v>0.28271524069153886</v>
      </c>
      <c r="BR877" s="106">
        <v>1.1638499546728909</v>
      </c>
      <c r="BS877" s="106">
        <v>1.6744354534026913</v>
      </c>
    </row>
    <row r="878" spans="1:71" x14ac:dyDescent="0.25">
      <c r="A878" s="94" t="s">
        <v>14</v>
      </c>
      <c r="B878" s="4" t="s">
        <v>690</v>
      </c>
      <c r="C878" s="4">
        <v>2018</v>
      </c>
      <c r="D878" s="4">
        <v>16</v>
      </c>
      <c r="E878" s="4">
        <v>875</v>
      </c>
      <c r="F878" s="4">
        <v>42303</v>
      </c>
      <c r="G878" s="4">
        <v>15228</v>
      </c>
      <c r="I878" s="113">
        <v>4.66</v>
      </c>
      <c r="J878" s="113">
        <v>144.69999999999999</v>
      </c>
      <c r="K878" s="113">
        <v>64.7</v>
      </c>
      <c r="L878" s="114">
        <v>0.44883303411131054</v>
      </c>
      <c r="M878" s="114">
        <v>5.0700000000000002E-2</v>
      </c>
      <c r="N878" s="19">
        <v>7.7705109041679847</v>
      </c>
      <c r="O878" s="115">
        <v>0.16639999999999999</v>
      </c>
      <c r="P878" s="78">
        <v>4.3350777857247298</v>
      </c>
      <c r="Q878" s="115">
        <v>2.4449997310500297E-2</v>
      </c>
      <c r="R878" s="78">
        <v>7.396168392852168</v>
      </c>
      <c r="S878" s="78">
        <v>0.85491184472004789</v>
      </c>
      <c r="T878" s="113">
        <v>227.21584332746644</v>
      </c>
      <c r="U878" s="113">
        <v>179.55838873982111</v>
      </c>
      <c r="V878" s="113">
        <v>156.28987386125456</v>
      </c>
      <c r="W878" s="113">
        <v>6.775287603096448</v>
      </c>
      <c r="X878" s="113">
        <v>155.71867823651064</v>
      </c>
      <c r="Y878" s="113">
        <v>11.517215661495968</v>
      </c>
      <c r="Z878" s="113">
        <v>155.4210531252748</v>
      </c>
      <c r="AA878" s="113">
        <v>11.428458882454082</v>
      </c>
      <c r="AB878" s="116">
        <v>156.28987386125456</v>
      </c>
      <c r="AC878" s="116">
        <v>6.775287603096448</v>
      </c>
      <c r="AD878" s="20" t="s">
        <v>714</v>
      </c>
      <c r="AH878" s="40">
        <v>163.4</v>
      </c>
      <c r="AI878" s="40">
        <v>1.3</v>
      </c>
      <c r="AJ878" s="41"/>
      <c r="AK878" s="41"/>
      <c r="AL878" s="20">
        <v>10.1</v>
      </c>
      <c r="AM878" s="20">
        <v>8.9</v>
      </c>
      <c r="AN878" s="20">
        <v>457</v>
      </c>
      <c r="AO878" s="20" t="s">
        <v>684</v>
      </c>
      <c r="AP878" s="20">
        <v>2.81</v>
      </c>
      <c r="AQ878" s="20" t="s">
        <v>684</v>
      </c>
      <c r="AR878" s="20" t="s">
        <v>684</v>
      </c>
      <c r="AS878" s="20">
        <v>0.79</v>
      </c>
      <c r="AT878" s="20">
        <v>0.42499999999999999</v>
      </c>
      <c r="AU878" s="20">
        <v>7.4</v>
      </c>
      <c r="AV878" s="20">
        <v>2.2599999999999998</v>
      </c>
      <c r="AW878" s="20">
        <v>32.5</v>
      </c>
      <c r="AX878" s="20">
        <v>14.1</v>
      </c>
      <c r="AY878" s="20">
        <v>69.8</v>
      </c>
      <c r="AZ878" s="20">
        <v>16.3</v>
      </c>
      <c r="BA878" s="20">
        <v>197</v>
      </c>
      <c r="BB878" s="20">
        <v>41.4</v>
      </c>
      <c r="BC878" s="20">
        <v>8150</v>
      </c>
      <c r="BF878" s="100">
        <v>7.3050000000000003E-4</v>
      </c>
      <c r="BG878" s="100">
        <v>6.1999999999999999E-6</v>
      </c>
      <c r="BH878" s="100">
        <v>1.4676400000000001</v>
      </c>
      <c r="BI878" s="100">
        <v>1.2999999999999999E-4</v>
      </c>
      <c r="BJ878" s="100">
        <v>2.2179999999999998E-2</v>
      </c>
      <c r="BK878" s="100">
        <v>2.0000000000000001E-4</v>
      </c>
      <c r="BL878" s="100">
        <v>0.28278199999999998</v>
      </c>
      <c r="BM878" s="100">
        <v>4.1333333333333333E-5</v>
      </c>
      <c r="BN878" s="105">
        <v>0.28277986533782928</v>
      </c>
      <c r="BO878" s="105">
        <v>3.2916650650705037</v>
      </c>
      <c r="BP878" s="105">
        <v>1.4621599325281844</v>
      </c>
      <c r="BQ878" s="106">
        <v>0.28277976807701277</v>
      </c>
      <c r="BR878" s="106">
        <v>3.4465318269161216</v>
      </c>
      <c r="BS878" s="106">
        <v>1.4621830719854485</v>
      </c>
    </row>
    <row r="879" spans="1:71" x14ac:dyDescent="0.25">
      <c r="A879" s="94" t="s">
        <v>31</v>
      </c>
      <c r="B879" s="4" t="s">
        <v>690</v>
      </c>
      <c r="C879" s="4">
        <v>2018</v>
      </c>
      <c r="D879" s="4">
        <v>17</v>
      </c>
      <c r="E879" s="4">
        <v>876</v>
      </c>
      <c r="F879" s="4">
        <v>42160</v>
      </c>
      <c r="G879" s="4">
        <v>15116</v>
      </c>
      <c r="I879" s="113">
        <v>6.54</v>
      </c>
      <c r="J879" s="113">
        <v>328</v>
      </c>
      <c r="K879" s="113">
        <v>85.3</v>
      </c>
      <c r="L879" s="114">
        <v>0.26455026455026459</v>
      </c>
      <c r="M879" s="114">
        <v>4.6699999999999998E-2</v>
      </c>
      <c r="N879" s="19">
        <v>12.895359990085941</v>
      </c>
      <c r="O879" s="115">
        <v>0.17169999999999999</v>
      </c>
      <c r="P879" s="78">
        <v>5.6102963920112758</v>
      </c>
      <c r="Q879" s="115">
        <v>2.7800002335200195E-2</v>
      </c>
      <c r="R879" s="78">
        <v>12.496735768070948</v>
      </c>
      <c r="S879" s="78">
        <v>0.90790122889511282</v>
      </c>
      <c r="T879" s="113">
        <v>33.914972838311918</v>
      </c>
      <c r="U879" s="113">
        <v>308.84453804654476</v>
      </c>
      <c r="V879" s="113">
        <v>160.8932179438217</v>
      </c>
      <c r="W879" s="113">
        <v>9.0265864012930663</v>
      </c>
      <c r="X879" s="113">
        <v>176.76437992772591</v>
      </c>
      <c r="Y879" s="113">
        <v>22.089777491636948</v>
      </c>
      <c r="Z879" s="113">
        <v>177.4043788899686</v>
      </c>
      <c r="AA879" s="113">
        <v>22.046992439199453</v>
      </c>
      <c r="AB879" s="116">
        <v>160.8932179438217</v>
      </c>
      <c r="AC879" s="116">
        <v>9.0265864012930663</v>
      </c>
      <c r="AD879" s="20" t="s">
        <v>714</v>
      </c>
      <c r="AH879" s="40">
        <v>163.4</v>
      </c>
      <c r="AI879" s="40">
        <v>1.3</v>
      </c>
      <c r="AJ879" s="41"/>
      <c r="AK879" s="41"/>
      <c r="AL879" s="20">
        <v>4.7</v>
      </c>
      <c r="AM879" s="20">
        <v>7.3</v>
      </c>
      <c r="AN879" s="20">
        <v>1240</v>
      </c>
      <c r="AO879" s="20" t="s">
        <v>684</v>
      </c>
      <c r="AP879" s="20">
        <v>4.26</v>
      </c>
      <c r="AQ879" s="20" t="s">
        <v>684</v>
      </c>
      <c r="AR879" s="20">
        <v>1.08</v>
      </c>
      <c r="AS879" s="20">
        <v>2.9</v>
      </c>
      <c r="AT879" s="20">
        <v>0.34</v>
      </c>
      <c r="AU879" s="20">
        <v>16.399999999999999</v>
      </c>
      <c r="AV879" s="20">
        <v>6.51</v>
      </c>
      <c r="AW879" s="20">
        <v>90.2</v>
      </c>
      <c r="AX879" s="20">
        <v>39.799999999999997</v>
      </c>
      <c r="AY879" s="20">
        <v>189</v>
      </c>
      <c r="AZ879" s="20">
        <v>44.9</v>
      </c>
      <c r="BA879" s="20">
        <v>454</v>
      </c>
      <c r="BB879" s="20">
        <v>95.2</v>
      </c>
      <c r="BC879" s="20">
        <v>8760</v>
      </c>
      <c r="BF879" s="100" t="s">
        <v>734</v>
      </c>
      <c r="BG879" s="100" t="s">
        <v>734</v>
      </c>
      <c r="BH879" s="100" t="s">
        <v>734</v>
      </c>
      <c r="BI879" s="100" t="s">
        <v>734</v>
      </c>
      <c r="BJ879" s="100" t="s">
        <v>734</v>
      </c>
      <c r="BK879" s="100" t="s">
        <v>734</v>
      </c>
      <c r="BL879" s="100" t="s">
        <v>734</v>
      </c>
      <c r="BM879" s="100" t="s">
        <v>734</v>
      </c>
      <c r="BN879" s="105" t="s">
        <v>734</v>
      </c>
      <c r="BO879" s="105" t="s">
        <v>734</v>
      </c>
      <c r="BP879" s="105" t="s">
        <v>734</v>
      </c>
      <c r="BQ879" s="106" t="s">
        <v>734</v>
      </c>
      <c r="BR879" s="106" t="s">
        <v>734</v>
      </c>
      <c r="BS879" s="106" t="s">
        <v>734</v>
      </c>
    </row>
    <row r="880" spans="1:71" x14ac:dyDescent="0.25">
      <c r="A880" s="94" t="s">
        <v>7</v>
      </c>
      <c r="B880" s="4" t="s">
        <v>690</v>
      </c>
      <c r="C880" s="4">
        <v>2018</v>
      </c>
      <c r="D880" s="4">
        <v>18</v>
      </c>
      <c r="E880" s="4">
        <v>877</v>
      </c>
      <c r="F880" s="4">
        <v>42186</v>
      </c>
      <c r="G880" s="4">
        <v>15176</v>
      </c>
      <c r="I880" s="113">
        <v>2.5680000000000001</v>
      </c>
      <c r="J880" s="113">
        <v>122.9</v>
      </c>
      <c r="K880" s="113">
        <v>36.9</v>
      </c>
      <c r="L880" s="114">
        <v>0.29673590504451036</v>
      </c>
      <c r="M880" s="114">
        <v>5.21E-2</v>
      </c>
      <c r="N880" s="19">
        <v>8.6079437052421142</v>
      </c>
      <c r="O880" s="115">
        <v>0.17599999999999999</v>
      </c>
      <c r="P880" s="78">
        <v>4.25</v>
      </c>
      <c r="Q880" s="115">
        <v>2.4849999192375027E-2</v>
      </c>
      <c r="R880" s="78">
        <v>8.2633172771492731</v>
      </c>
      <c r="S880" s="78">
        <v>0.8998876989726019</v>
      </c>
      <c r="T880" s="113">
        <v>289.8032643719028</v>
      </c>
      <c r="U880" s="113">
        <v>196.67494621587534</v>
      </c>
      <c r="V880" s="113">
        <v>164.61273237186893</v>
      </c>
      <c r="W880" s="113">
        <v>6.9960411258044299</v>
      </c>
      <c r="X880" s="113">
        <v>158.23522109479592</v>
      </c>
      <c r="Y880" s="113">
        <v>13.075478363261624</v>
      </c>
      <c r="Z880" s="113">
        <v>157.66775600749807</v>
      </c>
      <c r="AA880" s="113">
        <v>12.944953938014864</v>
      </c>
      <c r="AB880" s="116">
        <v>164.61273237186893</v>
      </c>
      <c r="AC880" s="116">
        <v>6.9960411258044299</v>
      </c>
      <c r="AD880" s="20" t="s">
        <v>714</v>
      </c>
      <c r="AH880" s="40">
        <v>163.4</v>
      </c>
      <c r="AI880" s="40">
        <v>1.3</v>
      </c>
      <c r="AJ880" s="41"/>
      <c r="AK880" s="41"/>
      <c r="AL880" s="20">
        <v>10.199999999999999</v>
      </c>
      <c r="AM880" s="20">
        <v>6.8</v>
      </c>
      <c r="AN880" s="20">
        <v>438</v>
      </c>
      <c r="AO880" s="20" t="s">
        <v>684</v>
      </c>
      <c r="AP880" s="20">
        <v>2.2200000000000002</v>
      </c>
      <c r="AQ880" s="20">
        <v>0.14499999999999999</v>
      </c>
      <c r="AR880" s="20">
        <v>0.92</v>
      </c>
      <c r="AS880" s="20">
        <v>0.88</v>
      </c>
      <c r="AT880" s="20">
        <v>0.5</v>
      </c>
      <c r="AU880" s="20">
        <v>7.1</v>
      </c>
      <c r="AV880" s="20">
        <v>2.19</v>
      </c>
      <c r="AW880" s="20">
        <v>34.1</v>
      </c>
      <c r="AX880" s="20">
        <v>14.4</v>
      </c>
      <c r="AY880" s="20">
        <v>64.900000000000006</v>
      </c>
      <c r="AZ880" s="20">
        <v>16.600000000000001</v>
      </c>
      <c r="BA880" s="20">
        <v>190</v>
      </c>
      <c r="BB880" s="20">
        <v>37.9</v>
      </c>
      <c r="BC880" s="20">
        <v>7430</v>
      </c>
      <c r="BF880" s="100">
        <v>9.3650000000000005E-4</v>
      </c>
      <c r="BG880" s="100">
        <v>2.7999999999999999E-6</v>
      </c>
      <c r="BH880" s="100">
        <v>1.4676400000000001</v>
      </c>
      <c r="BI880" s="100">
        <v>1.3999999999999999E-4</v>
      </c>
      <c r="BJ880" s="100">
        <v>3.2160000000000001E-2</v>
      </c>
      <c r="BK880" s="100">
        <v>1.4999999999999999E-4</v>
      </c>
      <c r="BL880" s="100">
        <v>0.28276800000000002</v>
      </c>
      <c r="BM880" s="100">
        <v>4.1333333333333333E-5</v>
      </c>
      <c r="BN880" s="105">
        <v>0.28276511740879517</v>
      </c>
      <c r="BO880" s="105">
        <v>2.9552613755101653</v>
      </c>
      <c r="BP880" s="105">
        <v>1.4621870191262645</v>
      </c>
      <c r="BQ880" s="106">
        <v>0.28276513867778574</v>
      </c>
      <c r="BR880" s="106">
        <v>2.9290110228097355</v>
      </c>
      <c r="BS880" s="106">
        <v>1.4621830719854485</v>
      </c>
    </row>
    <row r="881" spans="1:71" x14ac:dyDescent="0.25">
      <c r="A881" s="94" t="s">
        <v>28</v>
      </c>
      <c r="B881" s="4" t="s">
        <v>690</v>
      </c>
      <c r="C881" s="4">
        <v>2018</v>
      </c>
      <c r="D881" s="4">
        <v>19</v>
      </c>
      <c r="E881" s="4">
        <v>878</v>
      </c>
      <c r="F881" s="4">
        <v>42934</v>
      </c>
      <c r="G881" s="4">
        <v>14685</v>
      </c>
      <c r="I881" s="113">
        <v>1.2350000000000001</v>
      </c>
      <c r="J881" s="113">
        <v>59.22</v>
      </c>
      <c r="K881" s="113">
        <v>14.3</v>
      </c>
      <c r="L881" s="114">
        <v>0.20161290322580647</v>
      </c>
      <c r="M881" s="114">
        <v>4.6899999999999997E-2</v>
      </c>
      <c r="N881" s="19">
        <v>10.490081786812679</v>
      </c>
      <c r="O881" s="115">
        <v>0.1767</v>
      </c>
      <c r="P881" s="78">
        <v>3.8921551702526043</v>
      </c>
      <c r="Q881" s="115">
        <v>2.7850002116600159E-2</v>
      </c>
      <c r="R881" s="78">
        <v>10.134809390985106</v>
      </c>
      <c r="S881" s="78">
        <v>0.9456816036859319</v>
      </c>
      <c r="T881" s="113">
        <v>44.140185003082415</v>
      </c>
      <c r="U881" s="113">
        <v>250.75400473092162</v>
      </c>
      <c r="V881" s="113">
        <v>165.21694723840812</v>
      </c>
      <c r="W881" s="113">
        <v>6.4304999540732188</v>
      </c>
      <c r="X881" s="113">
        <v>177.07797321849759</v>
      </c>
      <c r="Y881" s="113">
        <v>17.946515059114382</v>
      </c>
      <c r="Z881" s="113">
        <v>177.67629327417961</v>
      </c>
      <c r="AA881" s="113">
        <v>17.900312769653937</v>
      </c>
      <c r="AB881" s="116">
        <v>165.21694723840812</v>
      </c>
      <c r="AC881" s="116">
        <v>6.4304999540732188</v>
      </c>
      <c r="AD881" s="20" t="s">
        <v>714</v>
      </c>
      <c r="AH881" s="40">
        <v>163.4</v>
      </c>
      <c r="AI881" s="40">
        <v>1.3</v>
      </c>
      <c r="AJ881" s="41"/>
      <c r="AK881" s="41"/>
      <c r="AL881" s="20">
        <v>11.7</v>
      </c>
      <c r="AM881" s="20">
        <v>8.6</v>
      </c>
      <c r="AN881" s="20">
        <v>347</v>
      </c>
      <c r="AO881" s="20" t="s">
        <v>684</v>
      </c>
      <c r="AP881" s="20">
        <v>1.54</v>
      </c>
      <c r="AQ881" s="20" t="s">
        <v>684</v>
      </c>
      <c r="AR881" s="20">
        <v>0.67</v>
      </c>
      <c r="AS881" s="20">
        <v>1</v>
      </c>
      <c r="AT881" s="20">
        <v>0.374</v>
      </c>
      <c r="AU881" s="20">
        <v>5.3</v>
      </c>
      <c r="AV881" s="20">
        <v>1.73</v>
      </c>
      <c r="AW881" s="20">
        <v>25.3</v>
      </c>
      <c r="AX881" s="20">
        <v>9.9700000000000006</v>
      </c>
      <c r="AY881" s="20">
        <v>54.6</v>
      </c>
      <c r="AZ881" s="20">
        <v>13.19</v>
      </c>
      <c r="BA881" s="20">
        <v>165</v>
      </c>
      <c r="BB881" s="20">
        <v>36.200000000000003</v>
      </c>
      <c r="BC881" s="20">
        <v>6810</v>
      </c>
      <c r="BF881" s="100">
        <v>8.8679999999999998E-4</v>
      </c>
      <c r="BG881" s="100">
        <v>4.6E-6</v>
      </c>
      <c r="BH881" s="100">
        <v>1.46767</v>
      </c>
      <c r="BI881" s="100">
        <v>1.2999999999999999E-4</v>
      </c>
      <c r="BJ881" s="100">
        <v>2.9125000000000002E-2</v>
      </c>
      <c r="BK881" s="100">
        <v>8.3999999999999995E-5</v>
      </c>
      <c r="BL881" s="100">
        <v>0.28278900000000001</v>
      </c>
      <c r="BM881" s="100">
        <v>4.6666666666666665E-5</v>
      </c>
      <c r="BN881" s="105">
        <v>0.28278626035317533</v>
      </c>
      <c r="BO881" s="105">
        <v>3.7166582067449383</v>
      </c>
      <c r="BP881" s="105">
        <v>1.6508585322825526</v>
      </c>
      <c r="BQ881" s="106">
        <v>0.28278629052798759</v>
      </c>
      <c r="BR881" s="106">
        <v>3.677266118931044</v>
      </c>
      <c r="BS881" s="106">
        <v>1.6508518554674418</v>
      </c>
    </row>
    <row r="882" spans="1:71" x14ac:dyDescent="0.25">
      <c r="A882" s="94" t="s">
        <v>22</v>
      </c>
      <c r="B882" s="4" t="s">
        <v>690</v>
      </c>
      <c r="C882" s="4">
        <v>2018</v>
      </c>
      <c r="D882" s="4">
        <v>20</v>
      </c>
      <c r="E882" s="4">
        <v>879</v>
      </c>
      <c r="F882" s="4">
        <v>42683</v>
      </c>
      <c r="G882" s="4">
        <v>14688</v>
      </c>
      <c r="I882" s="113">
        <v>3.92</v>
      </c>
      <c r="J882" s="113">
        <v>146.80000000000001</v>
      </c>
      <c r="K882" s="113">
        <v>53.4</v>
      </c>
      <c r="L882" s="114">
        <v>0.36589828027808269</v>
      </c>
      <c r="M882" s="114">
        <v>4.8410000000000002E-2</v>
      </c>
      <c r="N882" s="19">
        <v>8.475158347914677</v>
      </c>
      <c r="O882" s="115">
        <v>0.17019999999999999</v>
      </c>
      <c r="P882" s="78">
        <v>3.085989058341184</v>
      </c>
      <c r="Q882" s="115">
        <v>2.6049997238700291E-2</v>
      </c>
      <c r="R882" s="78">
        <v>8.275315077057396</v>
      </c>
      <c r="S882" s="78">
        <v>0.91291730690141615</v>
      </c>
      <c r="T882" s="113">
        <v>119.35581102687308</v>
      </c>
      <c r="U882" s="113">
        <v>199.7595022473335</v>
      </c>
      <c r="V882" s="113">
        <v>159.59250075848971</v>
      </c>
      <c r="W882" s="113">
        <v>4.9250071113400633</v>
      </c>
      <c r="X882" s="113">
        <v>165.77891285532544</v>
      </c>
      <c r="Y882" s="113">
        <v>13.718727370098589</v>
      </c>
      <c r="Z882" s="113">
        <v>165.97846554221749</v>
      </c>
      <c r="AA882" s="113">
        <v>13.654284895956403</v>
      </c>
      <c r="AB882" s="116">
        <v>159.59250075848971</v>
      </c>
      <c r="AC882" s="116">
        <v>4.9250071113400633</v>
      </c>
      <c r="AD882" s="20" t="s">
        <v>714</v>
      </c>
      <c r="AH882" s="40">
        <v>163.4</v>
      </c>
      <c r="AI882" s="40">
        <v>1.3</v>
      </c>
      <c r="AJ882" s="41"/>
      <c r="AK882" s="41"/>
      <c r="AL882" s="20">
        <v>14.7</v>
      </c>
      <c r="AM882" s="20">
        <v>6.6</v>
      </c>
      <c r="AN882" s="20">
        <v>831</v>
      </c>
      <c r="AO882" s="20" t="s">
        <v>684</v>
      </c>
      <c r="AP882" s="20">
        <v>2.74</v>
      </c>
      <c r="AQ882" s="20">
        <v>0.16</v>
      </c>
      <c r="AR882" s="20">
        <v>1.44</v>
      </c>
      <c r="AS882" s="20">
        <v>3.15</v>
      </c>
      <c r="AT882" s="20">
        <v>0.72</v>
      </c>
      <c r="AU882" s="20">
        <v>12.5</v>
      </c>
      <c r="AV882" s="20">
        <v>4.54</v>
      </c>
      <c r="AW882" s="20">
        <v>64.400000000000006</v>
      </c>
      <c r="AX882" s="20">
        <v>25.4</v>
      </c>
      <c r="AY882" s="20">
        <v>122.2</v>
      </c>
      <c r="AZ882" s="20">
        <v>30.7</v>
      </c>
      <c r="BA882" s="20">
        <v>324</v>
      </c>
      <c r="BB882" s="20">
        <v>72.2</v>
      </c>
      <c r="BC882" s="20">
        <v>6250</v>
      </c>
      <c r="BF882" s="100">
        <v>1.8259999999999999E-3</v>
      </c>
      <c r="BG882" s="100">
        <v>5.3000000000000001E-5</v>
      </c>
      <c r="BH882" s="100">
        <v>1.4676899999999999</v>
      </c>
      <c r="BI882" s="100">
        <v>1.3999999999999999E-4</v>
      </c>
      <c r="BJ882" s="100">
        <v>6.6100000000000006E-2</v>
      </c>
      <c r="BK882" s="100">
        <v>1.8E-3</v>
      </c>
      <c r="BL882" s="100">
        <v>0.28275400000000001</v>
      </c>
      <c r="BM882" s="100">
        <v>5.2666666666666662E-5</v>
      </c>
      <c r="BN882" s="105">
        <v>0.2827485511513862</v>
      </c>
      <c r="BO882" s="105">
        <v>2.2574526360119584</v>
      </c>
      <c r="BP882" s="105">
        <v>1.8630884474103544</v>
      </c>
      <c r="BQ882" s="106">
        <v>0.28274842095636599</v>
      </c>
      <c r="BR882" s="106">
        <v>2.3376149922738065</v>
      </c>
      <c r="BS882" s="106">
        <v>1.8631042368846842</v>
      </c>
    </row>
    <row r="883" spans="1:71" x14ac:dyDescent="0.25">
      <c r="A883" s="94" t="s">
        <v>24</v>
      </c>
      <c r="B883" s="4" t="s">
        <v>690</v>
      </c>
      <c r="C883" s="4">
        <v>2018</v>
      </c>
      <c r="D883" s="4">
        <v>21</v>
      </c>
      <c r="E883" s="4">
        <v>880</v>
      </c>
      <c r="F883" s="4">
        <v>42494</v>
      </c>
      <c r="G883" s="4">
        <v>14663</v>
      </c>
      <c r="I883" s="113">
        <v>9.2100000000000009</v>
      </c>
      <c r="J883" s="113">
        <v>255.3</v>
      </c>
      <c r="K883" s="113">
        <v>127.8</v>
      </c>
      <c r="L883" s="114">
        <v>0.50709939148073024</v>
      </c>
      <c r="M883" s="114">
        <v>4.7919999999999997E-2</v>
      </c>
      <c r="N883" s="19">
        <v>8.4470506883764944</v>
      </c>
      <c r="O883" s="115">
        <v>0.17430000000000001</v>
      </c>
      <c r="P883" s="78">
        <v>3.0010835590552789</v>
      </c>
      <c r="Q883" s="115">
        <v>2.6719999786240001E-2</v>
      </c>
      <c r="R883" s="78">
        <v>8.2553392496184479</v>
      </c>
      <c r="S883" s="78">
        <v>0.95499523493515326</v>
      </c>
      <c r="T883" s="113">
        <v>95.323369277647558</v>
      </c>
      <c r="U883" s="113">
        <v>199.98941187231793</v>
      </c>
      <c r="V883" s="113">
        <v>163.14385478895113</v>
      </c>
      <c r="W883" s="113">
        <v>4.8960834036802305</v>
      </c>
      <c r="X883" s="113">
        <v>169.98699305571506</v>
      </c>
      <c r="Y883" s="113">
        <v>14.033002956974633</v>
      </c>
      <c r="Z883" s="113">
        <v>170.31398980248454</v>
      </c>
      <c r="AA883" s="113">
        <v>13.974644449957513</v>
      </c>
      <c r="AB883" s="116">
        <v>163.14385478895113</v>
      </c>
      <c r="AC883" s="116">
        <v>4.8960834036802305</v>
      </c>
      <c r="AD883" s="20" t="s">
        <v>714</v>
      </c>
      <c r="AH883" s="40">
        <v>163.4</v>
      </c>
      <c r="AI883" s="40">
        <v>1.3</v>
      </c>
      <c r="AJ883" s="41"/>
      <c r="AK883" s="41"/>
      <c r="AL883" s="20">
        <v>14.3</v>
      </c>
      <c r="AM883" s="20">
        <v>8.9</v>
      </c>
      <c r="AN883" s="20">
        <v>1660</v>
      </c>
      <c r="AO883" s="20" t="s">
        <v>684</v>
      </c>
      <c r="AP883" s="20">
        <v>5.4</v>
      </c>
      <c r="AQ883" s="20">
        <v>0.87</v>
      </c>
      <c r="AR883" s="20">
        <v>6.2</v>
      </c>
      <c r="AS883" s="20">
        <v>8.3000000000000007</v>
      </c>
      <c r="AT883" s="20">
        <v>2.87</v>
      </c>
      <c r="AU883" s="20">
        <v>34.200000000000003</v>
      </c>
      <c r="AV883" s="20">
        <v>10.68</v>
      </c>
      <c r="AW883" s="20">
        <v>126.1</v>
      </c>
      <c r="AX883" s="20">
        <v>51.5</v>
      </c>
      <c r="AY883" s="20">
        <v>226</v>
      </c>
      <c r="AZ883" s="20">
        <v>49.8</v>
      </c>
      <c r="BA883" s="20">
        <v>530</v>
      </c>
      <c r="BB883" s="20">
        <v>113.6</v>
      </c>
      <c r="BC883" s="20">
        <v>6670</v>
      </c>
      <c r="BF883" s="100">
        <v>2.9780000000000002E-3</v>
      </c>
      <c r="BG883" s="100">
        <v>1.5E-5</v>
      </c>
      <c r="BH883" s="100">
        <v>1.46763</v>
      </c>
      <c r="BI883" s="100">
        <v>1.2999999999999999E-4</v>
      </c>
      <c r="BJ883" s="100">
        <v>0.105</v>
      </c>
      <c r="BK883" s="100">
        <v>1.4E-3</v>
      </c>
      <c r="BL883" s="100">
        <v>0.282611</v>
      </c>
      <c r="BM883" s="100">
        <v>6.2000000000000003E-5</v>
      </c>
      <c r="BN883" s="105">
        <v>0.28260191549419472</v>
      </c>
      <c r="BO883" s="105">
        <v>-2.8507738323113596</v>
      </c>
      <c r="BP883" s="105">
        <v>2.1932733574664294</v>
      </c>
      <c r="BQ883" s="106">
        <v>0.28260190120923218</v>
      </c>
      <c r="BR883" s="106">
        <v>-2.8455792166925953</v>
      </c>
      <c r="BS883" s="106">
        <v>2.1932746079781729</v>
      </c>
    </row>
    <row r="884" spans="1:71" x14ac:dyDescent="0.25">
      <c r="A884" s="94" t="s">
        <v>8</v>
      </c>
      <c r="B884" s="4" t="s">
        <v>690</v>
      </c>
      <c r="C884" s="4">
        <v>2018</v>
      </c>
      <c r="D884" s="4">
        <v>22</v>
      </c>
      <c r="E884" s="4">
        <v>881</v>
      </c>
      <c r="F884" s="4">
        <v>42584</v>
      </c>
      <c r="G884" s="4">
        <v>14712</v>
      </c>
      <c r="I884" s="113">
        <v>39.299999999999997</v>
      </c>
      <c r="J884" s="113">
        <v>809</v>
      </c>
      <c r="K884" s="113">
        <v>491.5</v>
      </c>
      <c r="L884" s="114">
        <v>0.61199510403916768</v>
      </c>
      <c r="M884" s="114">
        <v>5.2380000000000003E-2</v>
      </c>
      <c r="N884" s="19">
        <v>8.6002048434916052</v>
      </c>
      <c r="O884" s="115">
        <v>0.17879999999999999</v>
      </c>
      <c r="P884" s="78">
        <v>3.5758238383479366</v>
      </c>
      <c r="Q884" s="115">
        <v>2.5220000368212009E-2</v>
      </c>
      <c r="R884" s="78">
        <v>8.4612309360321234</v>
      </c>
      <c r="S884" s="78">
        <v>0.87926231467666272</v>
      </c>
      <c r="T884" s="113">
        <v>302.03616486747819</v>
      </c>
      <c r="U884" s="113">
        <v>196.06805130991856</v>
      </c>
      <c r="V884" s="113">
        <v>167.02743756044339</v>
      </c>
      <c r="W884" s="113">
        <v>5.9726069288680499</v>
      </c>
      <c r="X884" s="113">
        <v>160.56214536299376</v>
      </c>
      <c r="Y884" s="113">
        <v>13.585533915010494</v>
      </c>
      <c r="Z884" s="113">
        <v>159.94033316648392</v>
      </c>
      <c r="AA884" s="113">
        <v>13.44319151042818</v>
      </c>
      <c r="AB884" s="116">
        <v>167.02743756044339</v>
      </c>
      <c r="AC884" s="116">
        <v>5.9726069288680499</v>
      </c>
      <c r="AD884" s="20" t="s">
        <v>714</v>
      </c>
      <c r="AH884" s="40">
        <v>163.4</v>
      </c>
      <c r="AI884" s="40">
        <v>1.3</v>
      </c>
      <c r="AJ884" s="41"/>
      <c r="AK884" s="41"/>
      <c r="AL884" s="20">
        <v>510</v>
      </c>
      <c r="AM884" s="20">
        <v>530</v>
      </c>
      <c r="AN884" s="20">
        <v>3220</v>
      </c>
      <c r="AO884" s="20">
        <v>0.26</v>
      </c>
      <c r="AP884" s="20">
        <v>24.4</v>
      </c>
      <c r="AQ884" s="20">
        <v>4.93</v>
      </c>
      <c r="AR884" s="20">
        <v>20</v>
      </c>
      <c r="AS884" s="20">
        <v>24.7</v>
      </c>
      <c r="AT884" s="20">
        <v>3.64</v>
      </c>
      <c r="AU884" s="20">
        <v>82.7</v>
      </c>
      <c r="AV884" s="20">
        <v>26.6</v>
      </c>
      <c r="AW884" s="20">
        <v>304</v>
      </c>
      <c r="AX884" s="20">
        <v>122</v>
      </c>
      <c r="AY884" s="20">
        <v>486</v>
      </c>
      <c r="AZ884" s="20">
        <v>108</v>
      </c>
      <c r="BA884" s="20">
        <v>1036</v>
      </c>
      <c r="BB884" s="20">
        <v>215</v>
      </c>
      <c r="BC884" s="20">
        <v>8560</v>
      </c>
      <c r="BF884" s="100">
        <v>3.5460000000000001E-3</v>
      </c>
      <c r="BG884" s="100">
        <v>7.3999999999999996E-5</v>
      </c>
      <c r="BH884" s="100">
        <v>1.4675800000000001</v>
      </c>
      <c r="BI884" s="100">
        <v>1.4999999999999999E-4</v>
      </c>
      <c r="BJ884" s="100">
        <v>0.12479999999999999</v>
      </c>
      <c r="BK884" s="100">
        <v>3.8999999999999998E-3</v>
      </c>
      <c r="BL884" s="100">
        <v>0.28255000000000002</v>
      </c>
      <c r="BM884" s="100">
        <v>8.0000000000000007E-5</v>
      </c>
      <c r="BN884" s="105">
        <v>0.28253892488623372</v>
      </c>
      <c r="BO884" s="105">
        <v>-4.9926853122539416</v>
      </c>
      <c r="BP884" s="105">
        <v>2.8300546039699999</v>
      </c>
      <c r="BQ884" s="106">
        <v>0.2825391657783537</v>
      </c>
      <c r="BR884" s="106">
        <v>-5.0648699838917732</v>
      </c>
      <c r="BS884" s="106">
        <v>2.8300317522299006</v>
      </c>
    </row>
    <row r="885" spans="1:71" x14ac:dyDescent="0.25">
      <c r="A885" s="94" t="s">
        <v>13</v>
      </c>
      <c r="B885" s="4" t="s">
        <v>690</v>
      </c>
      <c r="C885" s="4">
        <v>2018</v>
      </c>
      <c r="D885" s="4">
        <v>23</v>
      </c>
      <c r="E885" s="4">
        <v>882</v>
      </c>
      <c r="F885" s="4">
        <v>42911</v>
      </c>
      <c r="G885" s="4">
        <v>14893</v>
      </c>
      <c r="I885" s="113">
        <v>7.29</v>
      </c>
      <c r="J885" s="113">
        <v>352.2</v>
      </c>
      <c r="K885" s="113">
        <v>88.7</v>
      </c>
      <c r="L885" s="114">
        <v>0.25075225677031093</v>
      </c>
      <c r="M885" s="114">
        <v>5.067E-2</v>
      </c>
      <c r="N885" s="19">
        <v>7.5322509171054115</v>
      </c>
      <c r="O885" s="115">
        <v>0.17710000000000001</v>
      </c>
      <c r="P885" s="78">
        <v>3.7414694904176482</v>
      </c>
      <c r="Q885" s="115">
        <v>2.5909997994566156E-2</v>
      </c>
      <c r="R885" s="78">
        <v>7.3606549914383814</v>
      </c>
      <c r="S885" s="78">
        <v>0.88669087762120491</v>
      </c>
      <c r="T885" s="113">
        <v>225.84795101445633</v>
      </c>
      <c r="U885" s="113">
        <v>174.09602113634082</v>
      </c>
      <c r="V885" s="113">
        <v>165.5620515167771</v>
      </c>
      <c r="W885" s="113">
        <v>6.194453645209764</v>
      </c>
      <c r="X885" s="113">
        <v>164.89927353894626</v>
      </c>
      <c r="Y885" s="113">
        <v>12.137666608590077</v>
      </c>
      <c r="Z885" s="113">
        <v>164.63022835312131</v>
      </c>
      <c r="AA885" s="113">
        <v>12.04054190814472</v>
      </c>
      <c r="AB885" s="116">
        <v>165.5620515167771</v>
      </c>
      <c r="AC885" s="116">
        <v>6.194453645209764</v>
      </c>
      <c r="AD885" s="20" t="s">
        <v>714</v>
      </c>
      <c r="AH885" s="40">
        <v>163.4</v>
      </c>
      <c r="AI885" s="40">
        <v>1.3</v>
      </c>
      <c r="AJ885" s="41"/>
      <c r="AK885" s="41"/>
      <c r="AL885" s="20">
        <v>12</v>
      </c>
      <c r="AM885" s="20">
        <v>7.1</v>
      </c>
      <c r="AN885" s="20">
        <v>1176</v>
      </c>
      <c r="AO885" s="20" t="s">
        <v>684</v>
      </c>
      <c r="AP885" s="20">
        <v>5.73</v>
      </c>
      <c r="AQ885" s="20" t="s">
        <v>684</v>
      </c>
      <c r="AR885" s="20">
        <v>1.46</v>
      </c>
      <c r="AS885" s="20">
        <v>3.09</v>
      </c>
      <c r="AT885" s="20">
        <v>0.45</v>
      </c>
      <c r="AU885" s="20">
        <v>16.899999999999999</v>
      </c>
      <c r="AV885" s="20">
        <v>6.43</v>
      </c>
      <c r="AW885" s="20">
        <v>97.6</v>
      </c>
      <c r="AX885" s="20">
        <v>39.799999999999997</v>
      </c>
      <c r="AY885" s="20">
        <v>181</v>
      </c>
      <c r="AZ885" s="20">
        <v>43.8</v>
      </c>
      <c r="BA885" s="20">
        <v>504</v>
      </c>
      <c r="BB885" s="20">
        <v>102.9</v>
      </c>
      <c r="BC885" s="20">
        <v>9520</v>
      </c>
      <c r="BF885" s="100">
        <v>1.686E-3</v>
      </c>
      <c r="BG885" s="100">
        <v>1.1E-5</v>
      </c>
      <c r="BH885" s="100">
        <v>1.4676800000000001</v>
      </c>
      <c r="BI885" s="100">
        <v>1.2999999999999999E-4</v>
      </c>
      <c r="BJ885" s="100">
        <v>6.4130000000000006E-2</v>
      </c>
      <c r="BK885" s="100">
        <v>4.0999999999999999E-4</v>
      </c>
      <c r="BL885" s="100">
        <v>0.28277799999999997</v>
      </c>
      <c r="BM885" s="100">
        <v>4.1333333333333333E-5</v>
      </c>
      <c r="BN885" s="105">
        <v>0.28277278043786497</v>
      </c>
      <c r="BO885" s="105">
        <v>3.2474834846429879</v>
      </c>
      <c r="BP885" s="105">
        <v>1.4621901090000839</v>
      </c>
      <c r="BQ885" s="106">
        <v>0.28277284870341352</v>
      </c>
      <c r="BR885" s="106">
        <v>3.2017562395236787</v>
      </c>
      <c r="BS885" s="106">
        <v>1.4621830719854485</v>
      </c>
    </row>
    <row r="886" spans="1:71" x14ac:dyDescent="0.25">
      <c r="A886" s="93" t="s">
        <v>6</v>
      </c>
      <c r="B886" s="53" t="s">
        <v>690</v>
      </c>
      <c r="C886" s="53">
        <v>2018</v>
      </c>
      <c r="D886" s="53">
        <v>24</v>
      </c>
      <c r="E886" s="53">
        <v>883</v>
      </c>
      <c r="F886" s="53">
        <v>42822</v>
      </c>
      <c r="G886" s="53">
        <v>14864</v>
      </c>
      <c r="H886" s="53"/>
      <c r="I886" s="109">
        <v>3.02</v>
      </c>
      <c r="J886" s="109">
        <v>108.2</v>
      </c>
      <c r="K886" s="109">
        <v>33.799999999999997</v>
      </c>
      <c r="L886" s="110">
        <v>0.31535793125197098</v>
      </c>
      <c r="M886" s="110">
        <v>5.4600000000000003E-2</v>
      </c>
      <c r="N886" s="80">
        <v>10.781605761367084</v>
      </c>
      <c r="O886" s="111">
        <v>0.19869999999999999</v>
      </c>
      <c r="P886" s="81">
        <v>3.9204371415370023</v>
      </c>
      <c r="Q886" s="111">
        <v>2.6749998261250112E-2</v>
      </c>
      <c r="R886" s="81">
        <v>10.354934282447983</v>
      </c>
      <c r="S886" s="81">
        <v>0.94626433653759523</v>
      </c>
      <c r="T886" s="109">
        <v>395.88182624402526</v>
      </c>
      <c r="U886" s="109">
        <v>241.74764815141972</v>
      </c>
      <c r="V886" s="109">
        <v>184.02562444120136</v>
      </c>
      <c r="W886" s="109">
        <v>7.2146089305382537</v>
      </c>
      <c r="X886" s="109">
        <v>170.17534002921249</v>
      </c>
      <c r="Y886" s="109">
        <v>17.621544624957352</v>
      </c>
      <c r="Z886" s="109">
        <v>169.09105161672707</v>
      </c>
      <c r="AA886" s="109">
        <v>17.377813676390964</v>
      </c>
      <c r="AB886" s="112">
        <v>184.02562444120136</v>
      </c>
      <c r="AC886" s="112">
        <v>7.2146089305382537</v>
      </c>
      <c r="AD886" s="56" t="s">
        <v>714</v>
      </c>
      <c r="AE886" s="53"/>
      <c r="AF886" s="53" t="s">
        <v>1774</v>
      </c>
      <c r="AG886" s="53"/>
      <c r="AH886" s="57">
        <v>163.4</v>
      </c>
      <c r="AI886" s="57">
        <v>1.3</v>
      </c>
      <c r="AJ886" s="58"/>
      <c r="AK886" s="58"/>
      <c r="AL886" s="56">
        <v>9</v>
      </c>
      <c r="AM886" s="56">
        <v>10</v>
      </c>
      <c r="AN886" s="56">
        <v>423</v>
      </c>
      <c r="AO886" s="56" t="s">
        <v>684</v>
      </c>
      <c r="AP886" s="56">
        <v>2.2999999999999998</v>
      </c>
      <c r="AQ886" s="56" t="s">
        <v>684</v>
      </c>
      <c r="AR886" s="56">
        <v>0.33</v>
      </c>
      <c r="AS886" s="56">
        <v>0.3</v>
      </c>
      <c r="AT886" s="56">
        <v>0.32</v>
      </c>
      <c r="AU886" s="56">
        <v>5.6</v>
      </c>
      <c r="AV886" s="56">
        <v>1.85</v>
      </c>
      <c r="AW886" s="56">
        <v>28.9</v>
      </c>
      <c r="AX886" s="56">
        <v>12.67</v>
      </c>
      <c r="AY886" s="56">
        <v>64.900000000000006</v>
      </c>
      <c r="AZ886" s="56">
        <v>14.6</v>
      </c>
      <c r="BA886" s="56">
        <v>165</v>
      </c>
      <c r="BB886" s="56">
        <v>37</v>
      </c>
      <c r="BC886" s="56">
        <v>7950</v>
      </c>
      <c r="BD886" s="53"/>
      <c r="BE886" s="53"/>
      <c r="BF886" s="56">
        <v>1.4760000000000001E-3</v>
      </c>
      <c r="BG886" s="56">
        <v>1.5E-5</v>
      </c>
      <c r="BH886" s="56">
        <v>1.4676499999999999</v>
      </c>
      <c r="BI886" s="56">
        <v>1.3999999999999999E-4</v>
      </c>
      <c r="BJ886" s="56">
        <v>5.8900000000000001E-2</v>
      </c>
      <c r="BK886" s="56">
        <v>3.1E-4</v>
      </c>
      <c r="BL886" s="56">
        <v>0.28276800000000002</v>
      </c>
      <c r="BM886" s="56">
        <v>4.0000000000000003E-5</v>
      </c>
      <c r="BN886" s="59">
        <v>0.28276292009893006</v>
      </c>
      <c r="BO886" s="59">
        <v>3.3098784847118701</v>
      </c>
      <c r="BP886" s="59">
        <v>1.4150808564269832</v>
      </c>
      <c r="BQ886" s="60">
        <v>0.28276349032398479</v>
      </c>
      <c r="BR886" s="60">
        <v>2.8706998528638117</v>
      </c>
      <c r="BS886" s="60">
        <v>1.4150158761149503</v>
      </c>
    </row>
    <row r="887" spans="1:71" x14ac:dyDescent="0.25">
      <c r="A887" s="94" t="s">
        <v>25</v>
      </c>
      <c r="B887" s="4" t="s">
        <v>690</v>
      </c>
      <c r="C887" s="4">
        <v>2018</v>
      </c>
      <c r="D887" s="4">
        <v>25</v>
      </c>
      <c r="E887" s="4">
        <v>884</v>
      </c>
      <c r="F887" s="4">
        <v>42808</v>
      </c>
      <c r="G887" s="4">
        <v>14922</v>
      </c>
      <c r="I887" s="113">
        <v>2.3969999999999998</v>
      </c>
      <c r="J887" s="113">
        <v>121.5</v>
      </c>
      <c r="K887" s="113">
        <v>32.75</v>
      </c>
      <c r="L887" s="114">
        <v>0.26737967914438499</v>
      </c>
      <c r="M887" s="114">
        <v>4.8469999999999999E-2</v>
      </c>
      <c r="N887" s="19">
        <v>8.6793449670440133</v>
      </c>
      <c r="O887" s="115">
        <v>0.17130000000000001</v>
      </c>
      <c r="P887" s="78">
        <v>2.9868026094464342</v>
      </c>
      <c r="Q887" s="115">
        <v>2.6379996997956342E-2</v>
      </c>
      <c r="R887" s="78">
        <v>8.4855717934586057</v>
      </c>
      <c r="S887" s="78">
        <v>0.94646258697874985</v>
      </c>
      <c r="T887" s="113">
        <v>122.27450896047714</v>
      </c>
      <c r="U887" s="113">
        <v>204.46139318745429</v>
      </c>
      <c r="V887" s="113">
        <v>160.54652291586731</v>
      </c>
      <c r="W887" s="113">
        <v>4.7952077358266427</v>
      </c>
      <c r="X887" s="113">
        <v>167.85188327201445</v>
      </c>
      <c r="Y887" s="113">
        <v>14.243192061719123</v>
      </c>
      <c r="Z887" s="113">
        <v>168.05052789749325</v>
      </c>
      <c r="AA887" s="113">
        <v>14.176194519570492</v>
      </c>
      <c r="AB887" s="116">
        <v>160.54652291586731</v>
      </c>
      <c r="AC887" s="116">
        <v>4.7952077358266427</v>
      </c>
      <c r="AD887" s="20" t="s">
        <v>714</v>
      </c>
      <c r="AH887" s="40">
        <v>163.4</v>
      </c>
      <c r="AI887" s="40">
        <v>1.3</v>
      </c>
      <c r="AJ887" s="41"/>
      <c r="AK887" s="41"/>
      <c r="AL887" s="20">
        <v>9.8000000000000007</v>
      </c>
      <c r="AM887" s="20">
        <v>7.1</v>
      </c>
      <c r="AN887" s="20">
        <v>594</v>
      </c>
      <c r="AO887" s="20" t="s">
        <v>684</v>
      </c>
      <c r="AP887" s="20">
        <v>2.33</v>
      </c>
      <c r="AQ887" s="20">
        <v>0.16800000000000001</v>
      </c>
      <c r="AR887" s="20">
        <v>1.1200000000000001</v>
      </c>
      <c r="AS887" s="20">
        <v>1.4</v>
      </c>
      <c r="AT887" s="20">
        <v>0.61899999999999999</v>
      </c>
      <c r="AU887" s="20">
        <v>7.1</v>
      </c>
      <c r="AV887" s="20">
        <v>2.83</v>
      </c>
      <c r="AW887" s="20">
        <v>41.6</v>
      </c>
      <c r="AX887" s="20">
        <v>18.2</v>
      </c>
      <c r="AY887" s="20">
        <v>95.2</v>
      </c>
      <c r="AZ887" s="20">
        <v>23.5</v>
      </c>
      <c r="BA887" s="20">
        <v>279</v>
      </c>
      <c r="BB887" s="20">
        <v>57.2</v>
      </c>
      <c r="BC887" s="20">
        <v>6760</v>
      </c>
      <c r="BF887" s="100">
        <v>1.3871000000000001E-3</v>
      </c>
      <c r="BG887" s="100">
        <v>6.6000000000000003E-6</v>
      </c>
      <c r="BH887" s="100">
        <v>1.4676899999999999</v>
      </c>
      <c r="BI887" s="100">
        <v>1.4999999999999999E-4</v>
      </c>
      <c r="BJ887" s="100">
        <v>5.0729999999999997E-2</v>
      </c>
      <c r="BK887" s="100">
        <v>3.1E-4</v>
      </c>
      <c r="BL887" s="100">
        <v>0.28269300000000003</v>
      </c>
      <c r="BM887" s="100">
        <v>3.9333333333333332E-5</v>
      </c>
      <c r="BN887" s="105">
        <v>0.28268883606410966</v>
      </c>
      <c r="BO887" s="105">
        <v>0.16626026038579766</v>
      </c>
      <c r="BP887" s="105">
        <v>1.3914234406284491</v>
      </c>
      <c r="BQ887" s="106">
        <v>0.28268876194336001</v>
      </c>
      <c r="BR887" s="106">
        <v>0.22715372835380165</v>
      </c>
      <c r="BS887" s="106">
        <v>1.3914322781797011</v>
      </c>
    </row>
    <row r="888" spans="1:71" x14ac:dyDescent="0.25">
      <c r="A888" s="94" t="s">
        <v>23</v>
      </c>
      <c r="B888" s="4" t="s">
        <v>690</v>
      </c>
      <c r="C888" s="4">
        <v>2018</v>
      </c>
      <c r="D888" s="4">
        <v>26</v>
      </c>
      <c r="E888" s="4">
        <v>885</v>
      </c>
      <c r="F888" s="4">
        <v>42760</v>
      </c>
      <c r="G888" s="4">
        <v>14899</v>
      </c>
      <c r="I888" s="113">
        <v>19.77</v>
      </c>
      <c r="J888" s="113">
        <v>744</v>
      </c>
      <c r="K888" s="113">
        <v>267</v>
      </c>
      <c r="L888" s="114">
        <v>0.36469730123997085</v>
      </c>
      <c r="M888" s="114">
        <v>4.7899999999999998E-2</v>
      </c>
      <c r="N888" s="19">
        <v>8.4426966193664263</v>
      </c>
      <c r="O888" s="115">
        <v>0.17349999999999999</v>
      </c>
      <c r="P888" s="78">
        <v>2.9236676971221911</v>
      </c>
      <c r="Q888" s="115">
        <v>2.6600003511200461E-2</v>
      </c>
      <c r="R888" s="78">
        <v>8.2887589566001658</v>
      </c>
      <c r="S888" s="78">
        <v>0.94924385395137445</v>
      </c>
      <c r="T888" s="113">
        <v>94.334939609749924</v>
      </c>
      <c r="U888" s="113">
        <v>199.92318728129953</v>
      </c>
      <c r="V888" s="113">
        <v>162.45188232618281</v>
      </c>
      <c r="W888" s="113">
        <v>4.749553206937561</v>
      </c>
      <c r="X888" s="113">
        <v>169.23353521339178</v>
      </c>
      <c r="Y888" s="113">
        <v>14.027359807571107</v>
      </c>
      <c r="Z888" s="113">
        <v>169.55995803361665</v>
      </c>
      <c r="AA888" s="113">
        <v>13.969265082831987</v>
      </c>
      <c r="AB888" s="116">
        <v>162.45188232618281</v>
      </c>
      <c r="AC888" s="116">
        <v>4.749553206937561</v>
      </c>
      <c r="AD888" s="20" t="s">
        <v>714</v>
      </c>
      <c r="AH888" s="40">
        <v>163.4</v>
      </c>
      <c r="AI888" s="40">
        <v>1.3</v>
      </c>
      <c r="AJ888" s="41"/>
      <c r="AK888" s="41"/>
      <c r="AL888" s="20">
        <v>17.8</v>
      </c>
      <c r="AM888" s="20">
        <v>7.5</v>
      </c>
      <c r="AN888" s="20">
        <v>2720</v>
      </c>
      <c r="AO888" s="20" t="s">
        <v>684</v>
      </c>
      <c r="AP888" s="20">
        <v>11.39</v>
      </c>
      <c r="AQ888" s="20">
        <v>0.41</v>
      </c>
      <c r="AR888" s="20">
        <v>2.78</v>
      </c>
      <c r="AS888" s="20">
        <v>6.2</v>
      </c>
      <c r="AT888" s="20">
        <v>0.85</v>
      </c>
      <c r="AU888" s="20">
        <v>39.700000000000003</v>
      </c>
      <c r="AV888" s="20">
        <v>14.3</v>
      </c>
      <c r="AW888" s="20">
        <v>202</v>
      </c>
      <c r="AX888" s="20">
        <v>89.2</v>
      </c>
      <c r="AY888" s="20">
        <v>434</v>
      </c>
      <c r="AZ888" s="20">
        <v>94.5</v>
      </c>
      <c r="BA888" s="20">
        <v>997</v>
      </c>
      <c r="BB888" s="20">
        <v>196</v>
      </c>
      <c r="BC888" s="20">
        <v>9810</v>
      </c>
      <c r="BF888" s="100" t="s">
        <v>734</v>
      </c>
      <c r="BG888" s="100" t="s">
        <v>734</v>
      </c>
      <c r="BH888" s="100" t="s">
        <v>734</v>
      </c>
      <c r="BI888" s="100" t="s">
        <v>734</v>
      </c>
      <c r="BJ888" s="100" t="s">
        <v>734</v>
      </c>
      <c r="BK888" s="100" t="s">
        <v>734</v>
      </c>
      <c r="BL888" s="100" t="s">
        <v>734</v>
      </c>
      <c r="BM888" s="100" t="s">
        <v>734</v>
      </c>
      <c r="BN888" s="105" t="s">
        <v>734</v>
      </c>
      <c r="BO888" s="105" t="s">
        <v>734</v>
      </c>
      <c r="BP888" s="105" t="s">
        <v>734</v>
      </c>
      <c r="BQ888" s="106" t="s">
        <v>734</v>
      </c>
      <c r="BR888" s="106" t="s">
        <v>734</v>
      </c>
      <c r="BS888" s="106" t="s">
        <v>734</v>
      </c>
    </row>
    <row r="889" spans="1:71" x14ac:dyDescent="0.25">
      <c r="A889" s="93" t="s">
        <v>3</v>
      </c>
      <c r="B889" s="53" t="s">
        <v>690</v>
      </c>
      <c r="C889" s="53">
        <v>2018</v>
      </c>
      <c r="D889" s="53">
        <v>27</v>
      </c>
      <c r="E889" s="53">
        <v>886</v>
      </c>
      <c r="F889" s="53">
        <v>42326</v>
      </c>
      <c r="G889" s="53">
        <v>14783</v>
      </c>
      <c r="H889" s="53"/>
      <c r="I889" s="109">
        <v>53.8</v>
      </c>
      <c r="J889" s="109">
        <v>278</v>
      </c>
      <c r="K889" s="109">
        <v>524</v>
      </c>
      <c r="L889" s="110">
        <v>1.8975332068311195</v>
      </c>
      <c r="M889" s="110">
        <v>0.1229</v>
      </c>
      <c r="N889" s="80">
        <v>8.2751632995711528</v>
      </c>
      <c r="O889" s="111">
        <v>0.54400000000000004</v>
      </c>
      <c r="P889" s="81">
        <v>4.6771237520184883</v>
      </c>
      <c r="Q889" s="111">
        <v>3.2450001038400032E-2</v>
      </c>
      <c r="R889" s="81">
        <v>7.0899629310993362</v>
      </c>
      <c r="S889" s="81">
        <v>0.83517126344578929</v>
      </c>
      <c r="T889" s="109">
        <v>1998.7496617022907</v>
      </c>
      <c r="U889" s="109">
        <v>147.02021662962738</v>
      </c>
      <c r="V889" s="109">
        <v>441.05848769110469</v>
      </c>
      <c r="W889" s="109">
        <v>20.628851288094197</v>
      </c>
      <c r="X889" s="109">
        <v>205.8636085111371</v>
      </c>
      <c r="Y889" s="109">
        <v>14.595653532063078</v>
      </c>
      <c r="Z889" s="109">
        <v>187.69010593147229</v>
      </c>
      <c r="AA889" s="109">
        <v>13.345444761378509</v>
      </c>
      <c r="AB889" s="112">
        <v>441.05848769110469</v>
      </c>
      <c r="AC889" s="112">
        <v>20.628851288094197</v>
      </c>
      <c r="AD889" s="56" t="s">
        <v>714</v>
      </c>
      <c r="AE889" s="53" t="s">
        <v>715</v>
      </c>
      <c r="AF889" s="53" t="s">
        <v>1775</v>
      </c>
      <c r="AG889" s="53"/>
      <c r="AH889" s="57">
        <v>163.4</v>
      </c>
      <c r="AI889" s="57">
        <v>1.3</v>
      </c>
      <c r="AJ889" s="58"/>
      <c r="AK889" s="58"/>
      <c r="AL889" s="56">
        <v>21.1</v>
      </c>
      <c r="AM889" s="56">
        <v>9.1</v>
      </c>
      <c r="AN889" s="56">
        <v>3000</v>
      </c>
      <c r="AO889" s="56">
        <v>0.49</v>
      </c>
      <c r="AP889" s="56">
        <v>101.3</v>
      </c>
      <c r="AQ889" s="56">
        <v>1.27</v>
      </c>
      <c r="AR889" s="56">
        <v>8.3000000000000007</v>
      </c>
      <c r="AS889" s="56">
        <v>12.6</v>
      </c>
      <c r="AT889" s="56">
        <v>3.82</v>
      </c>
      <c r="AU889" s="56">
        <v>70.3</v>
      </c>
      <c r="AV889" s="56">
        <v>22.2</v>
      </c>
      <c r="AW889" s="56">
        <v>276</v>
      </c>
      <c r="AX889" s="56">
        <v>109.8</v>
      </c>
      <c r="AY889" s="56">
        <v>476</v>
      </c>
      <c r="AZ889" s="56">
        <v>96.9</v>
      </c>
      <c r="BA889" s="56">
        <v>932</v>
      </c>
      <c r="BB889" s="56">
        <v>168</v>
      </c>
      <c r="BC889" s="56">
        <v>8610</v>
      </c>
      <c r="BD889" s="53"/>
      <c r="BE889" s="53"/>
      <c r="BF889" s="56">
        <v>2.3839999999999998E-3</v>
      </c>
      <c r="BG889" s="56">
        <v>1.5E-5</v>
      </c>
      <c r="BH889" s="56">
        <v>1.46766</v>
      </c>
      <c r="BI889" s="56">
        <v>1.2999999999999999E-4</v>
      </c>
      <c r="BJ889" s="56">
        <v>0.10440000000000001</v>
      </c>
      <c r="BK889" s="56">
        <v>8.9999999999999998E-4</v>
      </c>
      <c r="BL889" s="56">
        <v>0.28224199999999999</v>
      </c>
      <c r="BM889" s="56">
        <v>5.333333333333334E-5</v>
      </c>
      <c r="BN889" s="59">
        <v>0.28222228775480995</v>
      </c>
      <c r="BO889" s="59">
        <v>-10.084297994953362</v>
      </c>
      <c r="BP889" s="59">
        <v>1.8878576470537995</v>
      </c>
      <c r="BQ889" s="60">
        <v>0.28223471607884804</v>
      </c>
      <c r="BR889" s="60">
        <v>-15.834898940865205</v>
      </c>
      <c r="BS889" s="60">
        <v>1.8866878348199339</v>
      </c>
    </row>
    <row r="890" spans="1:71" x14ac:dyDescent="0.25">
      <c r="A890" s="94" t="s">
        <v>30</v>
      </c>
      <c r="B890" s="4" t="s">
        <v>690</v>
      </c>
      <c r="C890" s="4">
        <v>2018</v>
      </c>
      <c r="D890" s="4">
        <v>28</v>
      </c>
      <c r="E890" s="4">
        <v>887</v>
      </c>
      <c r="F890" s="4">
        <v>42445</v>
      </c>
      <c r="G890" s="4">
        <v>14878</v>
      </c>
      <c r="I890" s="113">
        <v>15.11</v>
      </c>
      <c r="J890" s="113">
        <v>141.6</v>
      </c>
      <c r="K890" s="113">
        <v>199.1</v>
      </c>
      <c r="L890" s="114">
        <v>1.41643059490085</v>
      </c>
      <c r="M890" s="114">
        <v>4.5629999999999997E-2</v>
      </c>
      <c r="N890" s="19">
        <v>11.926811593320846</v>
      </c>
      <c r="O890" s="115">
        <v>0.18379999999999999</v>
      </c>
      <c r="P890" s="78">
        <v>2.9959903076783099</v>
      </c>
      <c r="Q890" s="115">
        <v>2.9489999941020004E-2</v>
      </c>
      <c r="R890" s="78">
        <v>11.745997170567209</v>
      </c>
      <c r="S890" s="78">
        <v>0.97470026165522516</v>
      </c>
      <c r="T890" s="113">
        <v>-21.892266355108898</v>
      </c>
      <c r="U890" s="113">
        <v>288.68912399935442</v>
      </c>
      <c r="V890" s="113">
        <v>171.32517974766469</v>
      </c>
      <c r="W890" s="113">
        <v>5.1328857798524767</v>
      </c>
      <c r="X890" s="113">
        <v>187.35541733199631</v>
      </c>
      <c r="Y890" s="113">
        <v>22.006762018720671</v>
      </c>
      <c r="Z890" s="113">
        <v>188.33477967567686</v>
      </c>
      <c r="AA890" s="113">
        <v>21.985447690709798</v>
      </c>
      <c r="AB890" s="116">
        <v>171.32517974766469</v>
      </c>
      <c r="AC890" s="116">
        <v>5.1328857798524767</v>
      </c>
      <c r="AD890" s="20" t="s">
        <v>714</v>
      </c>
      <c r="AF890" s="4" t="s">
        <v>721</v>
      </c>
      <c r="AH890" s="40">
        <v>163.4</v>
      </c>
      <c r="AI890" s="40">
        <v>1.3</v>
      </c>
      <c r="AJ890" s="41"/>
      <c r="AK890" s="41"/>
      <c r="AL890" s="20">
        <v>14.7</v>
      </c>
      <c r="AM890" s="20">
        <v>9</v>
      </c>
      <c r="AN890" s="20">
        <v>2130</v>
      </c>
      <c r="AO890" s="20" t="s">
        <v>684</v>
      </c>
      <c r="AP890" s="20">
        <v>46</v>
      </c>
      <c r="AQ890" s="20">
        <v>1.61</v>
      </c>
      <c r="AR890" s="20">
        <v>8.8000000000000007</v>
      </c>
      <c r="AS890" s="20">
        <v>16.3</v>
      </c>
      <c r="AT890" s="20">
        <v>4.55</v>
      </c>
      <c r="AU890" s="20">
        <v>63.7</v>
      </c>
      <c r="AV890" s="20">
        <v>17.8</v>
      </c>
      <c r="AW890" s="20">
        <v>217</v>
      </c>
      <c r="AX890" s="20">
        <v>81.2</v>
      </c>
      <c r="AY890" s="20">
        <v>342</v>
      </c>
      <c r="AZ890" s="20">
        <v>64.5</v>
      </c>
      <c r="BA890" s="20">
        <v>656</v>
      </c>
      <c r="BB890" s="20">
        <v>119</v>
      </c>
      <c r="BC890" s="20">
        <v>8470</v>
      </c>
      <c r="BF890" s="100" t="s">
        <v>734</v>
      </c>
      <c r="BG890" s="100" t="s">
        <v>734</v>
      </c>
      <c r="BH890" s="100" t="s">
        <v>734</v>
      </c>
      <c r="BI890" s="100" t="s">
        <v>734</v>
      </c>
      <c r="BJ890" s="100" t="s">
        <v>734</v>
      </c>
      <c r="BK890" s="100" t="s">
        <v>734</v>
      </c>
      <c r="BL890" s="100" t="s">
        <v>734</v>
      </c>
      <c r="BM890" s="100" t="s">
        <v>734</v>
      </c>
      <c r="BN890" s="105" t="s">
        <v>734</v>
      </c>
      <c r="BO890" s="105" t="s">
        <v>734</v>
      </c>
      <c r="BP890" s="105" t="s">
        <v>734</v>
      </c>
      <c r="BQ890" s="106" t="s">
        <v>734</v>
      </c>
      <c r="BR890" s="106" t="s">
        <v>734</v>
      </c>
      <c r="BS890" s="106" t="s">
        <v>734</v>
      </c>
    </row>
    <row r="891" spans="1:71" x14ac:dyDescent="0.25">
      <c r="A891" s="94" t="s">
        <v>27</v>
      </c>
      <c r="B891" s="4" t="s">
        <v>690</v>
      </c>
      <c r="C891" s="4">
        <v>2018</v>
      </c>
      <c r="D891" s="4">
        <v>29</v>
      </c>
      <c r="E891" s="4">
        <v>888</v>
      </c>
      <c r="F891" s="4">
        <v>42246</v>
      </c>
      <c r="G891" s="4">
        <v>14873</v>
      </c>
      <c r="I891" s="113">
        <v>8.26</v>
      </c>
      <c r="J891" s="113">
        <v>336</v>
      </c>
      <c r="K891" s="113">
        <v>107.9</v>
      </c>
      <c r="L891" s="114">
        <v>0.31928480204342274</v>
      </c>
      <c r="M891" s="114">
        <v>4.7030000000000002E-2</v>
      </c>
      <c r="N891" s="19">
        <v>9.7463836984230063</v>
      </c>
      <c r="O891" s="115">
        <v>0.17879999999999999</v>
      </c>
      <c r="P891" s="78">
        <v>3.0007964883483984</v>
      </c>
      <c r="Q891" s="115">
        <v>2.7959999306592018E-2</v>
      </c>
      <c r="R891" s="78">
        <v>9.6167406203937862</v>
      </c>
      <c r="S891" s="78">
        <v>0.96395514980686459</v>
      </c>
      <c r="T891" s="113">
        <v>50.75271834164456</v>
      </c>
      <c r="U891" s="113">
        <v>232.68683682851722</v>
      </c>
      <c r="V891" s="113">
        <v>167.02743756044339</v>
      </c>
      <c r="W891" s="113">
        <v>5.0121534808920991</v>
      </c>
      <c r="X891" s="113">
        <v>177.76781015899473</v>
      </c>
      <c r="Y891" s="113">
        <v>17.095469209544557</v>
      </c>
      <c r="Z891" s="113">
        <v>178.34286889147631</v>
      </c>
      <c r="AA891" s="113">
        <v>17.045335289098915</v>
      </c>
      <c r="AB891" s="116">
        <v>167.02743756044339</v>
      </c>
      <c r="AC891" s="116">
        <v>5.0121534808920991</v>
      </c>
      <c r="AD891" s="20" t="s">
        <v>714</v>
      </c>
      <c r="AH891" s="40">
        <v>163.4</v>
      </c>
      <c r="AI891" s="40">
        <v>1.3</v>
      </c>
      <c r="AJ891" s="41"/>
      <c r="AK891" s="41"/>
      <c r="AL891" s="20">
        <v>9.8000000000000007</v>
      </c>
      <c r="AM891" s="20">
        <v>8.5</v>
      </c>
      <c r="AN891" s="20">
        <v>1170</v>
      </c>
      <c r="AO891" s="20" t="s">
        <v>684</v>
      </c>
      <c r="AP891" s="20">
        <v>5.78</v>
      </c>
      <c r="AQ891" s="20">
        <v>0.4</v>
      </c>
      <c r="AR891" s="20">
        <v>1.46</v>
      </c>
      <c r="AS891" s="20">
        <v>2.33</v>
      </c>
      <c r="AT891" s="20">
        <v>0.309</v>
      </c>
      <c r="AU891" s="20">
        <v>14.6</v>
      </c>
      <c r="AV891" s="20">
        <v>6.06</v>
      </c>
      <c r="AW891" s="20">
        <v>85.8</v>
      </c>
      <c r="AX891" s="20">
        <v>40.4</v>
      </c>
      <c r="AY891" s="20">
        <v>183</v>
      </c>
      <c r="AZ891" s="20">
        <v>45.1</v>
      </c>
      <c r="BA891" s="20">
        <v>484</v>
      </c>
      <c r="BB891" s="20">
        <v>98.2</v>
      </c>
      <c r="BC891" s="20">
        <v>10440</v>
      </c>
      <c r="BF891" s="100">
        <v>1.4480000000000001E-3</v>
      </c>
      <c r="BG891" s="100">
        <v>1.0000000000000001E-5</v>
      </c>
      <c r="BH891" s="100">
        <v>1.46757</v>
      </c>
      <c r="BI891" s="100">
        <v>1.2999999999999999E-4</v>
      </c>
      <c r="BJ891" s="100">
        <v>5.2990000000000002E-2</v>
      </c>
      <c r="BK891" s="100">
        <v>5.5999999999999995E-4</v>
      </c>
      <c r="BL891" s="100">
        <v>0.28274199999999999</v>
      </c>
      <c r="BM891" s="100">
        <v>3.7333333333333331E-5</v>
      </c>
      <c r="BN891" s="105">
        <v>0.28273747750571526</v>
      </c>
      <c r="BO891" s="105">
        <v>2.0312491239216079</v>
      </c>
      <c r="BP891" s="105">
        <v>1.3206921485193333</v>
      </c>
      <c r="BQ891" s="106">
        <v>0.28273757587339426</v>
      </c>
      <c r="BR891" s="106">
        <v>1.9539658777056879</v>
      </c>
      <c r="BS891" s="106">
        <v>1.3206814843739534</v>
      </c>
    </row>
    <row r="892" spans="1:71" x14ac:dyDescent="0.25">
      <c r="A892" s="94" t="s">
        <v>26</v>
      </c>
      <c r="B892" s="4" t="s">
        <v>690</v>
      </c>
      <c r="C892" s="4">
        <v>2018</v>
      </c>
      <c r="D892" s="4">
        <v>30</v>
      </c>
      <c r="E892" s="4">
        <v>889</v>
      </c>
      <c r="F892" s="4">
        <v>43374</v>
      </c>
      <c r="G892" s="4">
        <v>13991</v>
      </c>
      <c r="I892" s="113">
        <v>14.34</v>
      </c>
      <c r="J892" s="113">
        <v>268.60000000000002</v>
      </c>
      <c r="K892" s="113">
        <v>210.5</v>
      </c>
      <c r="L892" s="114">
        <v>0.78802206461780933</v>
      </c>
      <c r="M892" s="114">
        <v>4.6850000000000003E-2</v>
      </c>
      <c r="N892" s="19">
        <v>9.0288096716225112</v>
      </c>
      <c r="O892" s="115">
        <v>0.17499999999999999</v>
      </c>
      <c r="P892" s="78">
        <v>2.8284271247461903</v>
      </c>
      <c r="Q892" s="115">
        <v>2.7059996341488493E-2</v>
      </c>
      <c r="R892" s="78">
        <v>8.9785030119653406</v>
      </c>
      <c r="S892" s="78">
        <v>0.92695006763933541</v>
      </c>
      <c r="T892" s="113">
        <v>41.589821313160314</v>
      </c>
      <c r="U892" s="113">
        <v>215.92763284843068</v>
      </c>
      <c r="V892" s="113">
        <v>163.74894409922558</v>
      </c>
      <c r="W892" s="113">
        <v>4.6315195513879726</v>
      </c>
      <c r="X892" s="113">
        <v>172.12135678352629</v>
      </c>
      <c r="Y892" s="113">
        <v>15.453921203044517</v>
      </c>
      <c r="Z892" s="113">
        <v>172.69122309672358</v>
      </c>
      <c r="AA892" s="113">
        <v>15.409654872913523</v>
      </c>
      <c r="AB892" s="116">
        <v>163.74894409922558</v>
      </c>
      <c r="AC892" s="116">
        <v>4.6315195513879726</v>
      </c>
      <c r="AD892" s="20" t="s">
        <v>714</v>
      </c>
      <c r="AH892" s="40">
        <v>163.4</v>
      </c>
      <c r="AI892" s="40">
        <v>1.3</v>
      </c>
      <c r="AJ892" s="41"/>
      <c r="AK892" s="41"/>
      <c r="AL892" s="20">
        <v>5.2</v>
      </c>
      <c r="AM892" s="20">
        <v>6.8</v>
      </c>
      <c r="AN892" s="20">
        <v>1121</v>
      </c>
      <c r="AO892" s="20" t="s">
        <v>684</v>
      </c>
      <c r="AP892" s="20">
        <v>37.6</v>
      </c>
      <c r="AQ892" s="20">
        <v>0.39</v>
      </c>
      <c r="AR892" s="20">
        <v>2.65</v>
      </c>
      <c r="AS892" s="20">
        <v>5.07</v>
      </c>
      <c r="AT892" s="20">
        <v>1.41</v>
      </c>
      <c r="AU892" s="20">
        <v>21.9</v>
      </c>
      <c r="AV892" s="20">
        <v>6.46</v>
      </c>
      <c r="AW892" s="20">
        <v>88.9</v>
      </c>
      <c r="AX892" s="20">
        <v>36.5</v>
      </c>
      <c r="AY892" s="20">
        <v>177</v>
      </c>
      <c r="AZ892" s="20">
        <v>36.6</v>
      </c>
      <c r="BA892" s="20">
        <v>421</v>
      </c>
      <c r="BB892" s="20">
        <v>83.1</v>
      </c>
      <c r="BC892" s="20">
        <v>9490</v>
      </c>
      <c r="BF892" s="100">
        <v>1.3680000000000001E-3</v>
      </c>
      <c r="BG892" s="100">
        <v>1.4E-5</v>
      </c>
      <c r="BH892" s="100">
        <v>1.4677100000000001</v>
      </c>
      <c r="BI892" s="100">
        <v>1.3999999999999999E-4</v>
      </c>
      <c r="BJ892" s="100">
        <v>5.2330000000000002E-2</v>
      </c>
      <c r="BK892" s="100">
        <v>8.4999999999999995E-4</v>
      </c>
      <c r="BL892" s="100">
        <v>0.28253800000000001</v>
      </c>
      <c r="BM892" s="100">
        <v>3.6666666666666666E-5</v>
      </c>
      <c r="BN892" s="105">
        <v>0.28253381136079192</v>
      </c>
      <c r="BO892" s="105">
        <v>-5.2465214590258213</v>
      </c>
      <c r="BP892" s="105">
        <v>1.2970988939273758</v>
      </c>
      <c r="BQ892" s="106">
        <v>0.28253382030027857</v>
      </c>
      <c r="BR892" s="106">
        <v>-5.2539683924346381</v>
      </c>
      <c r="BS892" s="106">
        <v>1.2970978864387044</v>
      </c>
    </row>
    <row r="893" spans="1:71" x14ac:dyDescent="0.25">
      <c r="A893" s="94" t="s">
        <v>21</v>
      </c>
      <c r="B893" s="4" t="s">
        <v>690</v>
      </c>
      <c r="C893" s="4">
        <v>2018</v>
      </c>
      <c r="D893" s="4">
        <v>31</v>
      </c>
      <c r="E893" s="4">
        <v>890</v>
      </c>
      <c r="F893" s="4">
        <v>43506</v>
      </c>
      <c r="G893" s="4">
        <v>14091</v>
      </c>
      <c r="I893" s="113">
        <v>1.254</v>
      </c>
      <c r="J893" s="113">
        <v>78.81</v>
      </c>
      <c r="K893" s="113">
        <v>18</v>
      </c>
      <c r="L893" s="114">
        <v>0.21551724137931036</v>
      </c>
      <c r="M893" s="114">
        <v>4.7750000000000001E-2</v>
      </c>
      <c r="N893" s="19">
        <v>8.3718656203432271</v>
      </c>
      <c r="O893" s="115">
        <v>0.1754</v>
      </c>
      <c r="P893" s="78">
        <v>3.2981676651568295</v>
      </c>
      <c r="Q893" s="115">
        <v>2.6749998261250112E-2</v>
      </c>
      <c r="R893" s="78">
        <v>8.0152567645129924</v>
      </c>
      <c r="S893" s="78">
        <v>0.93487586877657924</v>
      </c>
      <c r="T893" s="113">
        <v>86.902697782793112</v>
      </c>
      <c r="U893" s="113">
        <v>198.52119125511229</v>
      </c>
      <c r="V893" s="113">
        <v>164.09454759243846</v>
      </c>
      <c r="W893" s="113">
        <v>5.4121133089791895</v>
      </c>
      <c r="X893" s="113">
        <v>170.17534002921249</v>
      </c>
      <c r="Y893" s="113">
        <v>13.639990453224442</v>
      </c>
      <c r="Z893" s="113">
        <v>170.5395060330975</v>
      </c>
      <c r="AA893" s="113">
        <v>13.585897909558234</v>
      </c>
      <c r="AB893" s="116">
        <v>164.09454759243846</v>
      </c>
      <c r="AC893" s="116">
        <v>5.4121133089791895</v>
      </c>
      <c r="AD893" s="20" t="s">
        <v>714</v>
      </c>
      <c r="AH893" s="40">
        <v>163.4</v>
      </c>
      <c r="AI893" s="40">
        <v>1.3</v>
      </c>
      <c r="AJ893" s="41"/>
      <c r="AK893" s="41"/>
      <c r="AL893" s="20">
        <v>9.8000000000000007</v>
      </c>
      <c r="AM893" s="20">
        <v>6.8</v>
      </c>
      <c r="AN893" s="20">
        <v>364</v>
      </c>
      <c r="AO893" s="20" t="s">
        <v>684</v>
      </c>
      <c r="AP893" s="20">
        <v>1.74</v>
      </c>
      <c r="AQ893" s="20" t="s">
        <v>684</v>
      </c>
      <c r="AR893" s="20">
        <v>0.48</v>
      </c>
      <c r="AS893" s="20">
        <v>1.1100000000000001</v>
      </c>
      <c r="AT893" s="20">
        <v>0.34599999999999997</v>
      </c>
      <c r="AU893" s="20">
        <v>4.8</v>
      </c>
      <c r="AV893" s="20">
        <v>1.7</v>
      </c>
      <c r="AW893" s="20">
        <v>26.6</v>
      </c>
      <c r="AX893" s="20">
        <v>11.34</v>
      </c>
      <c r="AY893" s="20">
        <v>61.7</v>
      </c>
      <c r="AZ893" s="20">
        <v>16.5</v>
      </c>
      <c r="BA893" s="20">
        <v>195</v>
      </c>
      <c r="BB893" s="20">
        <v>44.9</v>
      </c>
      <c r="BC893" s="20">
        <v>6440</v>
      </c>
      <c r="BF893" s="100">
        <v>1.317E-3</v>
      </c>
      <c r="BG893" s="100">
        <v>1.2999999999999999E-5</v>
      </c>
      <c r="BH893" s="100">
        <v>1.4676199999999999</v>
      </c>
      <c r="BI893" s="100">
        <v>1.6000000000000001E-4</v>
      </c>
      <c r="BJ893" s="100">
        <v>4.5039999999999997E-2</v>
      </c>
      <c r="BK893" s="100">
        <v>2.3000000000000001E-4</v>
      </c>
      <c r="BL893" s="100">
        <v>0.28278300000000001</v>
      </c>
      <c r="BM893" s="100">
        <v>5.4000000000000005E-5</v>
      </c>
      <c r="BN893" s="105">
        <v>0.28277895899232075</v>
      </c>
      <c r="BO893" s="105">
        <v>3.4333756260451764</v>
      </c>
      <c r="BP893" s="105">
        <v>1.9102743860743754</v>
      </c>
      <c r="BQ893" s="106">
        <v>0.28277897612241731</v>
      </c>
      <c r="BR893" s="106">
        <v>3.4185161187738622</v>
      </c>
      <c r="BS893" s="106">
        <v>1.9102714327551829</v>
      </c>
    </row>
    <row r="894" spans="1:71" x14ac:dyDescent="0.25">
      <c r="A894" s="94" t="s">
        <v>20</v>
      </c>
      <c r="B894" s="4" t="s">
        <v>690</v>
      </c>
      <c r="C894" s="4">
        <v>2018</v>
      </c>
      <c r="D894" s="4">
        <v>32</v>
      </c>
      <c r="E894" s="4">
        <v>891</v>
      </c>
      <c r="F894" s="4">
        <v>43110</v>
      </c>
      <c r="G894" s="4">
        <v>14345</v>
      </c>
      <c r="I894" s="113">
        <v>23.55</v>
      </c>
      <c r="J894" s="113">
        <v>429.5</v>
      </c>
      <c r="K894" s="113">
        <v>296.5</v>
      </c>
      <c r="L894" s="114">
        <v>0.69881201956673655</v>
      </c>
      <c r="M894" s="114">
        <v>4.836E-2</v>
      </c>
      <c r="N894" s="19">
        <v>7.9758360722614023</v>
      </c>
      <c r="O894" s="115">
        <v>0.18429999999999999</v>
      </c>
      <c r="P894" s="78">
        <v>2.991487141643999</v>
      </c>
      <c r="Q894" s="115">
        <v>2.7889996276685494E-2</v>
      </c>
      <c r="R894" s="78">
        <v>7.8341528442315571</v>
      </c>
      <c r="S894" s="78">
        <v>0.95282261472790863</v>
      </c>
      <c r="T894" s="113">
        <v>116.91958740812541</v>
      </c>
      <c r="U894" s="113">
        <v>188.0755410574383</v>
      </c>
      <c r="V894" s="113">
        <v>171.75395516607833</v>
      </c>
      <c r="W894" s="113">
        <v>5.1379974840582321</v>
      </c>
      <c r="X894" s="113">
        <v>177.32880133964443</v>
      </c>
      <c r="Y894" s="113">
        <v>13.892209333791481</v>
      </c>
      <c r="Z894" s="113">
        <v>177.60699201189971</v>
      </c>
      <c r="AA894" s="113">
        <v>13.822926439389983</v>
      </c>
      <c r="AB894" s="116">
        <v>171.75395516607833</v>
      </c>
      <c r="AC894" s="116">
        <v>5.1379974840582321</v>
      </c>
      <c r="AD894" s="20" t="s">
        <v>714</v>
      </c>
      <c r="AF894" s="4" t="s">
        <v>721</v>
      </c>
      <c r="AH894" s="40">
        <v>163.4</v>
      </c>
      <c r="AI894" s="40">
        <v>1.3</v>
      </c>
      <c r="AJ894" s="41"/>
      <c r="AK894" s="41"/>
      <c r="AL894" s="20">
        <v>15.2</v>
      </c>
      <c r="AM894" s="20">
        <v>6.2</v>
      </c>
      <c r="AN894" s="20">
        <v>926</v>
      </c>
      <c r="AO894" s="20" t="s">
        <v>684</v>
      </c>
      <c r="AP894" s="20">
        <v>13.7</v>
      </c>
      <c r="AQ894" s="20">
        <v>0.28000000000000003</v>
      </c>
      <c r="AR894" s="20">
        <v>1.37</v>
      </c>
      <c r="AS894" s="20">
        <v>3.2</v>
      </c>
      <c r="AT894" s="20">
        <v>0.43</v>
      </c>
      <c r="AU894" s="20">
        <v>17.8</v>
      </c>
      <c r="AV894" s="20">
        <v>5.7</v>
      </c>
      <c r="AW894" s="20">
        <v>79.7</v>
      </c>
      <c r="AX894" s="20">
        <v>30.6</v>
      </c>
      <c r="AY894" s="20">
        <v>137.1</v>
      </c>
      <c r="AZ894" s="20">
        <v>30.3</v>
      </c>
      <c r="BA894" s="20">
        <v>298</v>
      </c>
      <c r="BB894" s="20">
        <v>54.2</v>
      </c>
      <c r="BC894" s="20">
        <v>9530</v>
      </c>
      <c r="BF894" s="100">
        <v>1.1670000000000001E-3</v>
      </c>
      <c r="BG894" s="100">
        <v>6.0000000000000002E-6</v>
      </c>
      <c r="BH894" s="100">
        <v>1.4677500000000001</v>
      </c>
      <c r="BI894" s="100">
        <v>1.2999999999999999E-4</v>
      </c>
      <c r="BJ894" s="100">
        <v>4.5519999999999998E-2</v>
      </c>
      <c r="BK894" s="100">
        <v>4.2000000000000002E-4</v>
      </c>
      <c r="BL894" s="100">
        <v>0.28276899999999999</v>
      </c>
      <c r="BM894" s="100">
        <v>3.7333333333333331E-5</v>
      </c>
      <c r="BN894" s="105">
        <v>0.28276525183741358</v>
      </c>
      <c r="BO894" s="105">
        <v>3.1190390645918775</v>
      </c>
      <c r="BP894" s="105">
        <v>1.3207060451442607</v>
      </c>
      <c r="BQ894" s="106">
        <v>0.28276543442282537</v>
      </c>
      <c r="BR894" s="106">
        <v>2.9394731209686498</v>
      </c>
      <c r="BS894" s="106">
        <v>1.3206814843739534</v>
      </c>
    </row>
    <row r="895" spans="1:71" x14ac:dyDescent="0.25">
      <c r="A895" s="94" t="s">
        <v>15</v>
      </c>
      <c r="B895" s="4" t="s">
        <v>690</v>
      </c>
      <c r="C895" s="4">
        <v>2018</v>
      </c>
      <c r="D895" s="4">
        <v>33</v>
      </c>
      <c r="E895" s="4">
        <v>892</v>
      </c>
      <c r="F895" s="4">
        <v>43351</v>
      </c>
      <c r="G895" s="4">
        <v>14370</v>
      </c>
      <c r="I895" s="113">
        <v>6.89</v>
      </c>
      <c r="J895" s="113">
        <v>223.4</v>
      </c>
      <c r="K895" s="113">
        <v>92.3</v>
      </c>
      <c r="L895" s="114">
        <v>0.41476565740356697</v>
      </c>
      <c r="M895" s="114">
        <v>4.9610000000000001E-2</v>
      </c>
      <c r="N895" s="19">
        <v>7.3387965049994754</v>
      </c>
      <c r="O895" s="115">
        <v>0.1779</v>
      </c>
      <c r="P895" s="78">
        <v>3.1372465024475638</v>
      </c>
      <c r="Q895" s="115">
        <v>2.6090001111434048E-2</v>
      </c>
      <c r="R895" s="78">
        <v>7.1218194639578751</v>
      </c>
      <c r="S895" s="78">
        <v>0.93785914471385856</v>
      </c>
      <c r="T895" s="113">
        <v>176.76352706604663</v>
      </c>
      <c r="U895" s="113">
        <v>171.15205357213549</v>
      </c>
      <c r="V895" s="113">
        <v>166.25190839478267</v>
      </c>
      <c r="W895" s="113">
        <v>5.2157321813676472</v>
      </c>
      <c r="X895" s="113">
        <v>166.03024201667944</v>
      </c>
      <c r="Y895" s="113">
        <v>11.824374092000243</v>
      </c>
      <c r="Z895" s="113">
        <v>165.98324015868835</v>
      </c>
      <c r="AA895" s="113">
        <v>11.744841198403929</v>
      </c>
      <c r="AB895" s="116">
        <v>166.25190839478267</v>
      </c>
      <c r="AC895" s="116">
        <v>5.2157321813676472</v>
      </c>
      <c r="AD895" s="20" t="s">
        <v>714</v>
      </c>
      <c r="AH895" s="40">
        <v>163.4</v>
      </c>
      <c r="AI895" s="40">
        <v>1.3</v>
      </c>
      <c r="AJ895" s="41"/>
      <c r="AK895" s="41"/>
      <c r="AL895" s="20">
        <v>12.4</v>
      </c>
      <c r="AM895" s="20">
        <v>7.8</v>
      </c>
      <c r="AN895" s="20">
        <v>1179</v>
      </c>
      <c r="AO895" s="20" t="s">
        <v>684</v>
      </c>
      <c r="AP895" s="20">
        <v>4.51</v>
      </c>
      <c r="AQ895" s="20">
        <v>0.66</v>
      </c>
      <c r="AR895" s="20">
        <v>2.89</v>
      </c>
      <c r="AS895" s="20">
        <v>4.3099999999999996</v>
      </c>
      <c r="AT895" s="20">
        <v>1.85</v>
      </c>
      <c r="AU895" s="20">
        <v>21</v>
      </c>
      <c r="AV895" s="20">
        <v>7</v>
      </c>
      <c r="AW895" s="20">
        <v>91.2</v>
      </c>
      <c r="AX895" s="20">
        <v>36.799999999999997</v>
      </c>
      <c r="AY895" s="20">
        <v>171</v>
      </c>
      <c r="AZ895" s="20">
        <v>41.4</v>
      </c>
      <c r="BA895" s="20">
        <v>488</v>
      </c>
      <c r="BB895" s="20">
        <v>102</v>
      </c>
      <c r="BC895" s="20">
        <v>7730</v>
      </c>
      <c r="BF895" s="100">
        <v>2.6900000000000001E-3</v>
      </c>
      <c r="BG895" s="100">
        <v>2.5000000000000001E-5</v>
      </c>
      <c r="BH895" s="100">
        <v>1.4676899999999999</v>
      </c>
      <c r="BI895" s="100">
        <v>1.3999999999999999E-4</v>
      </c>
      <c r="BJ895" s="100">
        <v>9.9430000000000004E-2</v>
      </c>
      <c r="BK895" s="100">
        <v>6.2E-4</v>
      </c>
      <c r="BL895" s="100">
        <v>0.28273599999999999</v>
      </c>
      <c r="BM895" s="100">
        <v>6.3999999999999997E-5</v>
      </c>
      <c r="BN895" s="105">
        <v>0.28272763747517787</v>
      </c>
      <c r="BO895" s="105">
        <v>1.6658845987937987</v>
      </c>
      <c r="BP895" s="105">
        <v>2.2640397745711049</v>
      </c>
      <c r="BQ895" s="106">
        <v>0.2827277811460156</v>
      </c>
      <c r="BR895" s="106">
        <v>1.6074735091287096</v>
      </c>
      <c r="BS895" s="106">
        <v>2.2640254017839205</v>
      </c>
    </row>
    <row r="896" spans="1:71" x14ac:dyDescent="0.25">
      <c r="A896" s="93" t="s">
        <v>5</v>
      </c>
      <c r="B896" s="53" t="s">
        <v>690</v>
      </c>
      <c r="C896" s="53">
        <v>2018</v>
      </c>
      <c r="D896" s="53">
        <v>34</v>
      </c>
      <c r="E896" s="53">
        <v>893</v>
      </c>
      <c r="F896" s="53">
        <v>43273</v>
      </c>
      <c r="G896" s="53">
        <v>14296</v>
      </c>
      <c r="H896" s="53"/>
      <c r="I896" s="109">
        <v>1.92</v>
      </c>
      <c r="J896" s="109">
        <v>77.5</v>
      </c>
      <c r="K896" s="109">
        <v>19.100000000000001</v>
      </c>
      <c r="L896" s="110">
        <v>0.22421524663677131</v>
      </c>
      <c r="M896" s="110">
        <v>6.7599999999999993E-2</v>
      </c>
      <c r="N896" s="80">
        <v>8.5752214313720341</v>
      </c>
      <c r="O896" s="111">
        <v>0.23699999999999999</v>
      </c>
      <c r="P896" s="81">
        <v>5.4439799008364673</v>
      </c>
      <c r="Q896" s="111">
        <v>2.5770001193151051E-2</v>
      </c>
      <c r="R896" s="81">
        <v>7.1518573738767177</v>
      </c>
      <c r="S896" s="81">
        <v>0.79897261088234561</v>
      </c>
      <c r="T896" s="109">
        <v>856.31640992208622</v>
      </c>
      <c r="U896" s="109">
        <v>178.07436234548285</v>
      </c>
      <c r="V896" s="109">
        <v>215.96090106143163</v>
      </c>
      <c r="W896" s="109">
        <v>11.756868047449666</v>
      </c>
      <c r="X896" s="109">
        <v>164.01952952690345</v>
      </c>
      <c r="Y896" s="109">
        <v>11.730442817067745</v>
      </c>
      <c r="Z896" s="109">
        <v>160.30859603327147</v>
      </c>
      <c r="AA896" s="109">
        <v>11.382538544525477</v>
      </c>
      <c r="AB896" s="112">
        <v>215.96090106143163</v>
      </c>
      <c r="AC896" s="112">
        <v>11.756868047449666</v>
      </c>
      <c r="AD896" s="56" t="s">
        <v>714</v>
      </c>
      <c r="AE896" s="53" t="s">
        <v>715</v>
      </c>
      <c r="AF896" s="53" t="s">
        <v>1775</v>
      </c>
      <c r="AG896" s="53"/>
      <c r="AH896" s="57">
        <v>163.4</v>
      </c>
      <c r="AI896" s="57">
        <v>1.3</v>
      </c>
      <c r="AJ896" s="58"/>
      <c r="AK896" s="58"/>
      <c r="AL896" s="56">
        <v>7.9</v>
      </c>
      <c r="AM896" s="56">
        <v>8.9</v>
      </c>
      <c r="AN896" s="56">
        <v>391</v>
      </c>
      <c r="AO896" s="56" t="s">
        <v>684</v>
      </c>
      <c r="AP896" s="56">
        <v>1.68</v>
      </c>
      <c r="AQ896" s="56">
        <v>0.109</v>
      </c>
      <c r="AR896" s="56">
        <v>0.48</v>
      </c>
      <c r="AS896" s="56">
        <v>1.1100000000000001</v>
      </c>
      <c r="AT896" s="56">
        <v>0.45</v>
      </c>
      <c r="AU896" s="56">
        <v>6.3</v>
      </c>
      <c r="AV896" s="56">
        <v>1.83</v>
      </c>
      <c r="AW896" s="56">
        <v>25.6</v>
      </c>
      <c r="AX896" s="56">
        <v>11.5</v>
      </c>
      <c r="AY896" s="56">
        <v>65.5</v>
      </c>
      <c r="AZ896" s="56">
        <v>17.3</v>
      </c>
      <c r="BA896" s="56">
        <v>197</v>
      </c>
      <c r="BB896" s="56">
        <v>48</v>
      </c>
      <c r="BC896" s="56">
        <v>7260</v>
      </c>
      <c r="BD896" s="53"/>
      <c r="BE896" s="53"/>
      <c r="BF896" s="56">
        <v>1.8680000000000001E-3</v>
      </c>
      <c r="BG896" s="56">
        <v>3.8999999999999999E-5</v>
      </c>
      <c r="BH896" s="56">
        <v>1.4677199999999999</v>
      </c>
      <c r="BI896" s="56">
        <v>1.4999999999999999E-4</v>
      </c>
      <c r="BJ896" s="56">
        <v>6.5799999999999997E-2</v>
      </c>
      <c r="BK896" s="56">
        <v>1.2999999999999999E-3</v>
      </c>
      <c r="BL896" s="56">
        <v>0.28276699999999999</v>
      </c>
      <c r="BM896" s="56">
        <v>5.8666666666666665E-5</v>
      </c>
      <c r="BN896" s="59">
        <v>0.28275945303822431</v>
      </c>
      <c r="BO896" s="59">
        <v>3.8988741854750764</v>
      </c>
      <c r="BP896" s="59">
        <v>2.0755995752316823</v>
      </c>
      <c r="BQ896" s="60">
        <v>0.28276129263225175</v>
      </c>
      <c r="BR896" s="60">
        <v>2.7929556355377194</v>
      </c>
      <c r="BS896" s="60">
        <v>2.0753566183019267</v>
      </c>
    </row>
    <row r="897" spans="1:71" x14ac:dyDescent="0.25">
      <c r="A897" s="94" t="s">
        <v>11</v>
      </c>
      <c r="B897" s="4" t="s">
        <v>690</v>
      </c>
      <c r="C897" s="4">
        <v>2018</v>
      </c>
      <c r="D897" s="4">
        <v>35</v>
      </c>
      <c r="E897" s="4">
        <v>894</v>
      </c>
      <c r="F897" s="4">
        <v>43246</v>
      </c>
      <c r="G897" s="4">
        <v>14456</v>
      </c>
      <c r="I897" s="113">
        <v>1.5169999999999999</v>
      </c>
      <c r="J897" s="113">
        <v>73.5</v>
      </c>
      <c r="K897" s="113">
        <v>21.8</v>
      </c>
      <c r="L897" s="114">
        <v>0.29239766081871343</v>
      </c>
      <c r="M897" s="114">
        <v>5.1499999999999997E-2</v>
      </c>
      <c r="N897" s="19">
        <v>8.3259059043378372</v>
      </c>
      <c r="O897" s="115">
        <v>0.16839999999999999</v>
      </c>
      <c r="P897" s="78">
        <v>4.4000501625380721</v>
      </c>
      <c r="Q897" s="115">
        <v>2.4220000925204037E-2</v>
      </c>
      <c r="R897" s="78">
        <v>7.6852409037147824</v>
      </c>
      <c r="S897" s="78">
        <v>0.85416718799911651</v>
      </c>
      <c r="T897" s="113">
        <v>263.27489356386917</v>
      </c>
      <c r="U897" s="113">
        <v>191.14065283977345</v>
      </c>
      <c r="V897" s="113">
        <v>158.02943750972122</v>
      </c>
      <c r="W897" s="113">
        <v>6.9533745220044905</v>
      </c>
      <c r="X897" s="113">
        <v>154.27125068436794</v>
      </c>
      <c r="Y897" s="113">
        <v>11.856117260267416</v>
      </c>
      <c r="Z897" s="113">
        <v>153.8169106046044</v>
      </c>
      <c r="AA897" s="113">
        <v>11.752200923574479</v>
      </c>
      <c r="AB897" s="116">
        <v>158.02943750972122</v>
      </c>
      <c r="AC897" s="116">
        <v>6.9533745220044905</v>
      </c>
      <c r="AD897" s="20" t="s">
        <v>714</v>
      </c>
      <c r="AH897" s="40">
        <v>163.4</v>
      </c>
      <c r="AI897" s="40">
        <v>1.3</v>
      </c>
      <c r="AJ897" s="41"/>
      <c r="AK897" s="41"/>
      <c r="AL897" s="20">
        <v>1.2</v>
      </c>
      <c r="AM897" s="20">
        <v>5.2</v>
      </c>
      <c r="AN897" s="20">
        <v>512</v>
      </c>
      <c r="AO897" s="20" t="s">
        <v>684</v>
      </c>
      <c r="AP897" s="20">
        <v>1.42</v>
      </c>
      <c r="AQ897" s="20">
        <v>0.184</v>
      </c>
      <c r="AR897" s="20">
        <v>1.85</v>
      </c>
      <c r="AS897" s="20">
        <v>1.97</v>
      </c>
      <c r="AT897" s="20">
        <v>0.91</v>
      </c>
      <c r="AU897" s="20">
        <v>10.5</v>
      </c>
      <c r="AV897" s="20">
        <v>3.35</v>
      </c>
      <c r="AW897" s="20">
        <v>42.3</v>
      </c>
      <c r="AX897" s="20">
        <v>16.100000000000001</v>
      </c>
      <c r="AY897" s="20">
        <v>75.8</v>
      </c>
      <c r="AZ897" s="20">
        <v>17.8</v>
      </c>
      <c r="BA897" s="20">
        <v>186</v>
      </c>
      <c r="BB897" s="20">
        <v>42.6</v>
      </c>
      <c r="BC897" s="20">
        <v>6780</v>
      </c>
      <c r="BF897" s="100">
        <v>9.6900000000000003E-4</v>
      </c>
      <c r="BG897" s="100">
        <v>1.0000000000000001E-5</v>
      </c>
      <c r="BH897" s="100">
        <v>1.46777</v>
      </c>
      <c r="BI897" s="100">
        <v>1.3999999999999999E-4</v>
      </c>
      <c r="BJ897" s="100">
        <v>3.4909999999999997E-2</v>
      </c>
      <c r="BK897" s="100">
        <v>2.4000000000000001E-4</v>
      </c>
      <c r="BL897" s="100">
        <v>0.28278700000000001</v>
      </c>
      <c r="BM897" s="100">
        <v>4.9333333333333331E-5</v>
      </c>
      <c r="BN897" s="105">
        <v>0.28278413683141618</v>
      </c>
      <c r="BO897" s="105">
        <v>3.4814981281927615</v>
      </c>
      <c r="BP897" s="105">
        <v>1.7451653857627718</v>
      </c>
      <c r="BQ897" s="106">
        <v>0.28278403937936403</v>
      </c>
      <c r="BR897" s="106">
        <v>3.5976308428842252</v>
      </c>
      <c r="BS897" s="106">
        <v>1.7451862472084385</v>
      </c>
    </row>
    <row r="898" spans="1:71" x14ac:dyDescent="0.25">
      <c r="A898" s="94" t="s">
        <v>34</v>
      </c>
      <c r="B898" s="4" t="s">
        <v>690</v>
      </c>
      <c r="C898" s="4">
        <v>2018</v>
      </c>
      <c r="D898" s="4">
        <v>36</v>
      </c>
      <c r="E898" s="4">
        <v>895</v>
      </c>
      <c r="F898" s="4">
        <v>43151</v>
      </c>
      <c r="G898" s="4">
        <v>14431</v>
      </c>
      <c r="I898" s="113">
        <v>2.883</v>
      </c>
      <c r="J898" s="113">
        <v>120.4</v>
      </c>
      <c r="K898" s="113">
        <v>42.37</v>
      </c>
      <c r="L898" s="114">
        <v>0.34928396786587496</v>
      </c>
      <c r="M898" s="114">
        <v>4.3400000000000001E-2</v>
      </c>
      <c r="N898" s="19">
        <v>16.979819862522589</v>
      </c>
      <c r="O898" s="115">
        <v>0.17549999999999999</v>
      </c>
      <c r="P898" s="78">
        <v>3.2969795429364352</v>
      </c>
      <c r="Q898" s="115">
        <v>2.9790001343529063E-2</v>
      </c>
      <c r="R898" s="78">
        <v>16.842525370975643</v>
      </c>
      <c r="S898" s="78">
        <v>0.98553735542792187</v>
      </c>
      <c r="T898" s="113">
        <v>-144.61027592741152</v>
      </c>
      <c r="U898" s="113">
        <v>420.84687103913342</v>
      </c>
      <c r="V898" s="113">
        <v>164.18093008883295</v>
      </c>
      <c r="W898" s="113">
        <v>5.4130116784315927</v>
      </c>
      <c r="X898" s="113">
        <v>189.23367736178102</v>
      </c>
      <c r="Y898" s="113">
        <v>31.871730120088163</v>
      </c>
      <c r="Z898" s="113">
        <v>190.75758963641576</v>
      </c>
      <c r="AA898" s="113">
        <v>31.95134739739186</v>
      </c>
      <c r="AB898" s="116">
        <v>164.18093008883295</v>
      </c>
      <c r="AC898" s="116">
        <v>5.4130116784315927</v>
      </c>
      <c r="AD898" s="20" t="s">
        <v>714</v>
      </c>
      <c r="AH898" s="40">
        <v>163.4</v>
      </c>
      <c r="AI898" s="40">
        <v>1.3</v>
      </c>
      <c r="AJ898" s="41"/>
      <c r="AK898" s="41"/>
      <c r="AL898" s="20" t="s">
        <v>684</v>
      </c>
      <c r="AM898" s="20" t="s">
        <v>684</v>
      </c>
      <c r="AN898" s="20">
        <v>640</v>
      </c>
      <c r="AO898" s="20" t="s">
        <v>684</v>
      </c>
      <c r="AP898" s="20">
        <v>2.19</v>
      </c>
      <c r="AQ898" s="20">
        <v>0.28000000000000003</v>
      </c>
      <c r="AR898" s="20">
        <v>2.21</v>
      </c>
      <c r="AS898" s="20">
        <v>2.5099999999999998</v>
      </c>
      <c r="AT898" s="20">
        <v>0.94</v>
      </c>
      <c r="AU898" s="20">
        <v>13.4</v>
      </c>
      <c r="AV898" s="20">
        <v>4.26</v>
      </c>
      <c r="AW898" s="20">
        <v>52</v>
      </c>
      <c r="AX898" s="20">
        <v>20.7</v>
      </c>
      <c r="AY898" s="20">
        <v>98.9</v>
      </c>
      <c r="AZ898" s="20">
        <v>23.3</v>
      </c>
      <c r="BA898" s="20">
        <v>246</v>
      </c>
      <c r="BB898" s="20">
        <v>55.4</v>
      </c>
      <c r="BC898" s="20">
        <v>7410</v>
      </c>
      <c r="BF898" s="100">
        <v>1.8910000000000001E-3</v>
      </c>
      <c r="BG898" s="100">
        <v>1.8E-5</v>
      </c>
      <c r="BH898" s="100">
        <v>1.4677899999999999</v>
      </c>
      <c r="BI898" s="100">
        <v>1.2999999999999999E-4</v>
      </c>
      <c r="BJ898" s="100">
        <v>7.0930000000000007E-2</v>
      </c>
      <c r="BK898" s="100">
        <v>6.6E-4</v>
      </c>
      <c r="BL898" s="100">
        <v>0.28277600000000003</v>
      </c>
      <c r="BM898" s="100">
        <v>5.1333333333333332E-5</v>
      </c>
      <c r="BN898" s="105">
        <v>0.28277019470436976</v>
      </c>
      <c r="BO898" s="105">
        <v>3.1252584186747256</v>
      </c>
      <c r="BP898" s="105">
        <v>1.8159401976659484</v>
      </c>
      <c r="BQ898" s="106">
        <v>0.28277022235952254</v>
      </c>
      <c r="BR898" s="106">
        <v>3.1088482819763286</v>
      </c>
      <c r="BS898" s="106">
        <v>1.815937041014186</v>
      </c>
    </row>
    <row r="899" spans="1:71" x14ac:dyDescent="0.25">
      <c r="A899" s="93" t="s">
        <v>37</v>
      </c>
      <c r="B899" s="53" t="s">
        <v>690</v>
      </c>
      <c r="C899" s="53">
        <v>2018</v>
      </c>
      <c r="D899" s="53">
        <v>37</v>
      </c>
      <c r="E899" s="53">
        <v>896</v>
      </c>
      <c r="F899" s="53">
        <v>43133</v>
      </c>
      <c r="G899" s="53">
        <v>14669</v>
      </c>
      <c r="H899" s="53"/>
      <c r="I899" s="109">
        <v>100.1</v>
      </c>
      <c r="J899" s="109">
        <v>1806</v>
      </c>
      <c r="K899" s="109">
        <v>1069</v>
      </c>
      <c r="L899" s="110">
        <v>0.59916117435590177</v>
      </c>
      <c r="M899" s="110">
        <v>4.9360000000000001E-2</v>
      </c>
      <c r="N899" s="80">
        <v>8.0641772040728785</v>
      </c>
      <c r="O899" s="111">
        <v>0.23139999999999999</v>
      </c>
      <c r="P899" s="81">
        <v>2.9127304062171371</v>
      </c>
      <c r="Q899" s="111">
        <v>3.4499996722500308E-2</v>
      </c>
      <c r="R899" s="81">
        <v>7.9292934430786692</v>
      </c>
      <c r="S899" s="81">
        <v>0.9527240949950756</v>
      </c>
      <c r="T899" s="109">
        <v>164.96860697545418</v>
      </c>
      <c r="U899" s="109">
        <v>188.47711492877627</v>
      </c>
      <c r="V899" s="109">
        <v>211.35374269682973</v>
      </c>
      <c r="W899" s="109">
        <v>6.1561647282084913</v>
      </c>
      <c r="X899" s="109">
        <v>218.65067575083745</v>
      </c>
      <c r="Y899" s="109">
        <v>17.337453695558356</v>
      </c>
      <c r="Z899" s="109">
        <v>218.96262912555142</v>
      </c>
      <c r="AA899" s="109">
        <v>17.218364350506473</v>
      </c>
      <c r="AB899" s="112">
        <v>211.35374269682973</v>
      </c>
      <c r="AC899" s="112">
        <v>6.1561647282084913</v>
      </c>
      <c r="AD899" s="56" t="s">
        <v>714</v>
      </c>
      <c r="AE899" s="53" t="s">
        <v>689</v>
      </c>
      <c r="AF899" s="53" t="s">
        <v>1774</v>
      </c>
      <c r="AG899" s="53"/>
      <c r="AH899" s="57">
        <v>163.4</v>
      </c>
      <c r="AI899" s="57">
        <v>1.3</v>
      </c>
      <c r="AJ899" s="58"/>
      <c r="AK899" s="58" t="s">
        <v>1782</v>
      </c>
      <c r="AL899" s="68">
        <v>6.4</v>
      </c>
      <c r="AM899" s="68">
        <v>5.6</v>
      </c>
      <c r="AN899" s="68">
        <v>1950</v>
      </c>
      <c r="AO899" s="68">
        <v>1.19</v>
      </c>
      <c r="AP899" s="68">
        <v>32.200000000000003</v>
      </c>
      <c r="AQ899" s="68">
        <v>1.34</v>
      </c>
      <c r="AR899" s="68">
        <v>3.6</v>
      </c>
      <c r="AS899" s="68">
        <v>4.43</v>
      </c>
      <c r="AT899" s="68">
        <v>1.17</v>
      </c>
      <c r="AU899" s="68">
        <v>28</v>
      </c>
      <c r="AV899" s="68">
        <v>10.66</v>
      </c>
      <c r="AW899" s="68">
        <v>145.9</v>
      </c>
      <c r="AX899" s="68">
        <v>64.2</v>
      </c>
      <c r="AY899" s="68">
        <v>300</v>
      </c>
      <c r="AZ899" s="68">
        <v>72.900000000000006</v>
      </c>
      <c r="BA899" s="68">
        <v>786</v>
      </c>
      <c r="BB899" s="68">
        <v>160</v>
      </c>
      <c r="BC899" s="68">
        <v>10100</v>
      </c>
      <c r="BD899" s="53"/>
      <c r="BE899" s="53"/>
      <c r="BF899" s="56">
        <v>2.2430000000000002E-3</v>
      </c>
      <c r="BG899" s="56">
        <v>1.1E-5</v>
      </c>
      <c r="BH899" s="56">
        <v>1.46767</v>
      </c>
      <c r="BI899" s="56">
        <v>1.2999999999999999E-4</v>
      </c>
      <c r="BJ899" s="56">
        <v>8.3790000000000003E-2</v>
      </c>
      <c r="BK899" s="56">
        <v>4.8999999999999998E-4</v>
      </c>
      <c r="BL899" s="56">
        <v>0.28255799999999998</v>
      </c>
      <c r="BM899" s="56">
        <v>4.5333333333333335E-5</v>
      </c>
      <c r="BN899" s="59">
        <v>0.28254913169392715</v>
      </c>
      <c r="BO899" s="59">
        <v>-3.6448204415462371</v>
      </c>
      <c r="BP899" s="59">
        <v>1.603855933856535</v>
      </c>
      <c r="BQ899" s="60">
        <v>0.28255114688123162</v>
      </c>
      <c r="BR899" s="60">
        <v>-4.6410337142510638</v>
      </c>
      <c r="BS899" s="60">
        <v>1.6036846595969436</v>
      </c>
    </row>
    <row r="900" spans="1:71" x14ac:dyDescent="0.25">
      <c r="A900" s="94" t="s">
        <v>33</v>
      </c>
      <c r="B900" s="4" t="s">
        <v>690</v>
      </c>
      <c r="C900" s="4">
        <v>2018</v>
      </c>
      <c r="D900" s="4">
        <v>38</v>
      </c>
      <c r="E900" s="4">
        <v>897</v>
      </c>
      <c r="F900" s="4">
        <v>42594</v>
      </c>
      <c r="G900" s="4">
        <v>14348</v>
      </c>
      <c r="I900" s="113">
        <v>4.1500000000000004</v>
      </c>
      <c r="J900" s="113">
        <v>155.69999999999999</v>
      </c>
      <c r="K900" s="113">
        <v>56.6</v>
      </c>
      <c r="L900" s="114">
        <v>0.36310820624546114</v>
      </c>
      <c r="M900" s="114">
        <v>4.4010000000000001E-2</v>
      </c>
      <c r="N900" s="19">
        <v>16.599848302070029</v>
      </c>
      <c r="O900" s="115">
        <v>0.1749</v>
      </c>
      <c r="P900" s="78">
        <v>3.9709631032194754</v>
      </c>
      <c r="Q900" s="115">
        <v>2.9549997857625156E-2</v>
      </c>
      <c r="R900" s="78">
        <v>16.427998368646815</v>
      </c>
      <c r="S900" s="78">
        <v>0.97276807784535113</v>
      </c>
      <c r="T900" s="113">
        <v>-110.13260581384388</v>
      </c>
      <c r="U900" s="113">
        <v>408.67875972555697</v>
      </c>
      <c r="V900" s="113">
        <v>163.66252484275768</v>
      </c>
      <c r="W900" s="113">
        <v>6.4989784753033151</v>
      </c>
      <c r="X900" s="113">
        <v>187.73109832002729</v>
      </c>
      <c r="Y900" s="113">
        <v>30.84046176945683</v>
      </c>
      <c r="Z900" s="113">
        <v>189.09311052483775</v>
      </c>
      <c r="AA900" s="113">
        <v>30.893583965097939</v>
      </c>
      <c r="AB900" s="116">
        <v>163.66252484275768</v>
      </c>
      <c r="AC900" s="116">
        <v>6.4989784753033151</v>
      </c>
      <c r="AD900" s="20" t="s">
        <v>714</v>
      </c>
      <c r="AH900" s="40">
        <v>163.4</v>
      </c>
      <c r="AI900" s="40">
        <v>1.3</v>
      </c>
      <c r="AJ900" s="41"/>
      <c r="AK900" s="41"/>
      <c r="AL900" s="20">
        <v>3.6</v>
      </c>
      <c r="AM900" s="20">
        <v>4.3</v>
      </c>
      <c r="AN900" s="20">
        <v>748</v>
      </c>
      <c r="AO900" s="20" t="s">
        <v>684</v>
      </c>
      <c r="AP900" s="20">
        <v>2.64</v>
      </c>
      <c r="AQ900" s="20">
        <v>0.51</v>
      </c>
      <c r="AR900" s="20">
        <v>2.5</v>
      </c>
      <c r="AS900" s="20">
        <v>3.34</v>
      </c>
      <c r="AT900" s="20">
        <v>1.27</v>
      </c>
      <c r="AU900" s="20">
        <v>14.6</v>
      </c>
      <c r="AV900" s="20">
        <v>4.8499999999999996</v>
      </c>
      <c r="AW900" s="20">
        <v>69.599999999999994</v>
      </c>
      <c r="AX900" s="20">
        <v>25.8</v>
      </c>
      <c r="AY900" s="20">
        <v>126</v>
      </c>
      <c r="AZ900" s="20">
        <v>26.4</v>
      </c>
      <c r="BA900" s="20">
        <v>278</v>
      </c>
      <c r="BB900" s="20">
        <v>57.6</v>
      </c>
      <c r="BC900" s="20">
        <v>7820</v>
      </c>
      <c r="BF900" s="100">
        <v>2.4459999999999998E-3</v>
      </c>
      <c r="BG900" s="100">
        <v>9.8999999999999994E-5</v>
      </c>
      <c r="BH900" s="100">
        <v>1.4677</v>
      </c>
      <c r="BI900" s="100">
        <v>1.2999999999999999E-4</v>
      </c>
      <c r="BJ900" s="100">
        <v>9.1899999999999996E-2</v>
      </c>
      <c r="BK900" s="100">
        <v>3.5999999999999999E-3</v>
      </c>
      <c r="BL900" s="100">
        <v>0.282802</v>
      </c>
      <c r="BM900" s="100">
        <v>5.7333333333333336E-5</v>
      </c>
      <c r="BN900" s="105">
        <v>0.28279451462267907</v>
      </c>
      <c r="BO900" s="105">
        <v>3.9740426658507744</v>
      </c>
      <c r="BP900" s="105">
        <v>2.0281906076270757</v>
      </c>
      <c r="BQ900" s="106">
        <v>0.28279452664801275</v>
      </c>
      <c r="BR900" s="106">
        <v>3.968622133760924</v>
      </c>
      <c r="BS900" s="106">
        <v>2.0281894224314287</v>
      </c>
    </row>
    <row r="901" spans="1:71" x14ac:dyDescent="0.25">
      <c r="A901" s="94" t="s">
        <v>18</v>
      </c>
      <c r="B901" s="4" t="s">
        <v>690</v>
      </c>
      <c r="C901" s="4">
        <v>2018</v>
      </c>
      <c r="D901" s="4">
        <v>39</v>
      </c>
      <c r="E901" s="4">
        <v>898</v>
      </c>
      <c r="F901" s="4">
        <v>42852</v>
      </c>
      <c r="G901" s="4">
        <v>14314</v>
      </c>
      <c r="I901" s="113">
        <v>7.63</v>
      </c>
      <c r="J901" s="113">
        <v>308.89999999999998</v>
      </c>
      <c r="K901" s="113">
        <v>105.2</v>
      </c>
      <c r="L901" s="114">
        <v>0.34614053305642095</v>
      </c>
      <c r="M901" s="114">
        <v>4.8469999999999999E-2</v>
      </c>
      <c r="N901" s="19">
        <v>7.7107683360785844</v>
      </c>
      <c r="O901" s="115">
        <v>0.17499999999999999</v>
      </c>
      <c r="P901" s="78">
        <v>2.9944165729311782</v>
      </c>
      <c r="Q901" s="115">
        <v>2.6289997602352216E-2</v>
      </c>
      <c r="R901" s="78">
        <v>7.5310309264854904</v>
      </c>
      <c r="S901" s="78">
        <v>0.92419093835311694</v>
      </c>
      <c r="T901" s="113">
        <v>122.27450896047714</v>
      </c>
      <c r="U901" s="113">
        <v>181.64440318095509</v>
      </c>
      <c r="V901" s="113">
        <v>163.74894409922558</v>
      </c>
      <c r="W901" s="113">
        <v>4.9033255201070212</v>
      </c>
      <c r="X901" s="113">
        <v>167.28659719412701</v>
      </c>
      <c r="Y901" s="113">
        <v>12.598405370554914</v>
      </c>
      <c r="Z901" s="113">
        <v>167.48203332815652</v>
      </c>
      <c r="AA901" s="113">
        <v>12.534461227257808</v>
      </c>
      <c r="AB901" s="116">
        <v>163.74894409922558</v>
      </c>
      <c r="AC901" s="116">
        <v>4.9033255201070212</v>
      </c>
      <c r="AD901" s="20" t="s">
        <v>714</v>
      </c>
      <c r="AH901" s="40">
        <v>163.4</v>
      </c>
      <c r="AI901" s="40">
        <v>1.3</v>
      </c>
      <c r="AJ901" s="41"/>
      <c r="AK901" s="41"/>
      <c r="AL901" s="20">
        <v>10.7</v>
      </c>
      <c r="AM901" s="20">
        <v>7.7</v>
      </c>
      <c r="AN901" s="20">
        <v>1229</v>
      </c>
      <c r="AO901" s="20" t="s">
        <v>684</v>
      </c>
      <c r="AP901" s="20">
        <v>5.29</v>
      </c>
      <c r="AQ901" s="20">
        <v>0.105</v>
      </c>
      <c r="AR901" s="20">
        <v>1.04</v>
      </c>
      <c r="AS901" s="20">
        <v>2.71</v>
      </c>
      <c r="AT901" s="20">
        <v>1.06</v>
      </c>
      <c r="AU901" s="20">
        <v>15.1</v>
      </c>
      <c r="AV901" s="20">
        <v>6.54</v>
      </c>
      <c r="AW901" s="20">
        <v>91.8</v>
      </c>
      <c r="AX901" s="20">
        <v>37.700000000000003</v>
      </c>
      <c r="AY901" s="20">
        <v>182</v>
      </c>
      <c r="AZ901" s="20">
        <v>44.4</v>
      </c>
      <c r="BA901" s="20">
        <v>500</v>
      </c>
      <c r="BB901" s="20">
        <v>106.6</v>
      </c>
      <c r="BC901" s="20">
        <v>6230</v>
      </c>
      <c r="BF901" s="100">
        <v>2.82E-3</v>
      </c>
      <c r="BG901" s="100">
        <v>1.0000000000000001E-5</v>
      </c>
      <c r="BH901" s="100">
        <v>1.4676400000000001</v>
      </c>
      <c r="BI901" s="100">
        <v>1.2999999999999999E-4</v>
      </c>
      <c r="BJ901" s="100">
        <v>0.10322000000000001</v>
      </c>
      <c r="BK901" s="100">
        <v>7.9000000000000001E-4</v>
      </c>
      <c r="BL901" s="100">
        <v>0.28278399999999998</v>
      </c>
      <c r="BM901" s="100">
        <v>6.2666666666666668E-5</v>
      </c>
      <c r="BN901" s="105">
        <v>0.28277536552443944</v>
      </c>
      <c r="BO901" s="105">
        <v>3.2985595907231158</v>
      </c>
      <c r="BP901" s="105">
        <v>2.2168599278031516</v>
      </c>
      <c r="BQ901" s="106">
        <v>0.28277538395232865</v>
      </c>
      <c r="BR901" s="106">
        <v>3.2914416761431475</v>
      </c>
      <c r="BS901" s="106">
        <v>2.2168582059134221</v>
      </c>
    </row>
    <row r="902" spans="1:71" x14ac:dyDescent="0.25">
      <c r="A902" s="94" t="s">
        <v>16</v>
      </c>
      <c r="B902" s="4" t="s">
        <v>690</v>
      </c>
      <c r="C902" s="4">
        <v>2018</v>
      </c>
      <c r="D902" s="4">
        <v>40</v>
      </c>
      <c r="E902" s="4">
        <v>899</v>
      </c>
      <c r="F902" s="4">
        <v>43253</v>
      </c>
      <c r="G902" s="4">
        <v>14807</v>
      </c>
      <c r="I902" s="113">
        <v>2.5449999999999999</v>
      </c>
      <c r="J902" s="113">
        <v>123.5</v>
      </c>
      <c r="K902" s="113">
        <v>38.200000000000003</v>
      </c>
      <c r="L902" s="114">
        <v>0.3003003003003003</v>
      </c>
      <c r="M902" s="114">
        <v>5.0070000000000003E-2</v>
      </c>
      <c r="N902" s="19">
        <v>7.496847361890385</v>
      </c>
      <c r="O902" s="115">
        <v>0.17349999999999999</v>
      </c>
      <c r="P902" s="78">
        <v>3.3210502677037632</v>
      </c>
      <c r="Q902" s="115">
        <v>2.5520001939520146E-2</v>
      </c>
      <c r="R902" s="78">
        <v>7.2936982838275908</v>
      </c>
      <c r="S902" s="78">
        <v>0.89612719925525497</v>
      </c>
      <c r="T902" s="113">
        <v>198.24603162025923</v>
      </c>
      <c r="U902" s="113">
        <v>174.15151516771826</v>
      </c>
      <c r="V902" s="113">
        <v>162.45188232618281</v>
      </c>
      <c r="W902" s="113">
        <v>5.395108672883496</v>
      </c>
      <c r="X902" s="113">
        <v>162.44822818613119</v>
      </c>
      <c r="Y902" s="113">
        <v>11.848483631320178</v>
      </c>
      <c r="Z902" s="113">
        <v>162.29394073752161</v>
      </c>
      <c r="AA902" s="113">
        <v>11.763561416973891</v>
      </c>
      <c r="AB902" s="116">
        <v>162.45188232618281</v>
      </c>
      <c r="AC902" s="116">
        <v>5.395108672883496</v>
      </c>
      <c r="AD902" s="20" t="s">
        <v>714</v>
      </c>
      <c r="AH902" s="40">
        <v>163.4</v>
      </c>
      <c r="AI902" s="40">
        <v>1.3</v>
      </c>
      <c r="AJ902" s="41"/>
      <c r="AK902" s="41"/>
      <c r="AL902" s="20">
        <v>8.6</v>
      </c>
      <c r="AM902" s="20">
        <v>6.7</v>
      </c>
      <c r="AN902" s="20">
        <v>628</v>
      </c>
      <c r="AO902" s="20" t="s">
        <v>684</v>
      </c>
      <c r="AP902" s="20">
        <v>2.54</v>
      </c>
      <c r="AQ902" s="20" t="s">
        <v>684</v>
      </c>
      <c r="AR902" s="20">
        <v>0.68</v>
      </c>
      <c r="AS902" s="20">
        <v>0.99</v>
      </c>
      <c r="AT902" s="20">
        <v>0.62</v>
      </c>
      <c r="AU902" s="20">
        <v>8.6999999999999993</v>
      </c>
      <c r="AV902" s="20">
        <v>2.94</v>
      </c>
      <c r="AW902" s="20">
        <v>43.6</v>
      </c>
      <c r="AX902" s="20">
        <v>18.399999999999999</v>
      </c>
      <c r="AY902" s="20">
        <v>90.2</v>
      </c>
      <c r="AZ902" s="20">
        <v>20.9</v>
      </c>
      <c r="BA902" s="20">
        <v>251</v>
      </c>
      <c r="BB902" s="20">
        <v>49.7</v>
      </c>
      <c r="BC902" s="20">
        <v>7340</v>
      </c>
      <c r="BF902" s="100">
        <v>1.3741000000000001E-3</v>
      </c>
      <c r="BG902" s="100">
        <v>6.8000000000000001E-6</v>
      </c>
      <c r="BH902" s="100">
        <v>1.4677100000000001</v>
      </c>
      <c r="BI902" s="100">
        <v>1.3999999999999999E-4</v>
      </c>
      <c r="BJ902" s="100">
        <v>4.8579999999999998E-2</v>
      </c>
      <c r="BK902" s="100">
        <v>5.5999999999999995E-4</v>
      </c>
      <c r="BL902" s="100">
        <v>0.28276099999999998</v>
      </c>
      <c r="BM902" s="100">
        <v>4.8666666666666666E-5</v>
      </c>
      <c r="BN902" s="105">
        <v>0.28275682606026359</v>
      </c>
      <c r="BO902" s="105">
        <v>2.6138391957197804</v>
      </c>
      <c r="BP902" s="105">
        <v>1.721599015981935</v>
      </c>
      <c r="BQ902" s="106">
        <v>0.28275680166272865</v>
      </c>
      <c r="BR902" s="106">
        <v>2.6340858061790762</v>
      </c>
      <c r="BS902" s="106">
        <v>1.7216026492731893</v>
      </c>
    </row>
    <row r="903" spans="1:71" x14ac:dyDescent="0.25">
      <c r="A903" s="93" t="s">
        <v>43</v>
      </c>
      <c r="B903" s="53" t="s">
        <v>691</v>
      </c>
      <c r="C903" s="53">
        <v>2018</v>
      </c>
      <c r="D903" s="53">
        <v>41</v>
      </c>
      <c r="E903" s="53">
        <v>900</v>
      </c>
      <c r="F903" s="53">
        <v>40953</v>
      </c>
      <c r="G903" s="53">
        <v>14941</v>
      </c>
      <c r="H903" s="53"/>
      <c r="I903" s="109">
        <v>6.42</v>
      </c>
      <c r="J903" s="109">
        <v>248.5</v>
      </c>
      <c r="K903" s="109">
        <v>141.80000000000001</v>
      </c>
      <c r="L903" s="110">
        <v>0.58823529411764708</v>
      </c>
      <c r="M903" s="110">
        <v>4.7399999999999998E-2</v>
      </c>
      <c r="N903" s="80">
        <v>7.7550339155667949</v>
      </c>
      <c r="O903" s="111">
        <v>0.106</v>
      </c>
      <c r="P903" s="81">
        <v>3.1648658635866802</v>
      </c>
      <c r="Q903" s="111">
        <v>1.6360001171376082E-2</v>
      </c>
      <c r="R903" s="81">
        <v>7.4964914634653699</v>
      </c>
      <c r="S903" s="81">
        <v>0.93057954938106113</v>
      </c>
      <c r="T903" s="109">
        <v>69.428977336183564</v>
      </c>
      <c r="U903" s="109">
        <v>184.49670969609116</v>
      </c>
      <c r="V903" s="109">
        <v>102.29974422515423</v>
      </c>
      <c r="W903" s="109">
        <v>3.2376496835183923</v>
      </c>
      <c r="X903" s="109">
        <v>104.60985915881078</v>
      </c>
      <c r="Y903" s="109">
        <v>7.842069161783396</v>
      </c>
      <c r="Z903" s="109">
        <v>104.70268185858654</v>
      </c>
      <c r="AA903" s="109">
        <v>7.8232190494859024</v>
      </c>
      <c r="AB903" s="112">
        <v>102.29974422515423</v>
      </c>
      <c r="AC903" s="112">
        <v>3.2376496835183923</v>
      </c>
      <c r="AD903" s="56" t="s">
        <v>714</v>
      </c>
      <c r="AE903" s="53" t="s">
        <v>713</v>
      </c>
      <c r="AF903" s="53" t="s">
        <v>1774</v>
      </c>
      <c r="AG903" s="53"/>
      <c r="AH903" s="57">
        <v>253.3</v>
      </c>
      <c r="AI903" s="57">
        <v>1.7</v>
      </c>
      <c r="AJ903" s="58"/>
      <c r="AK903" s="58"/>
      <c r="AL903" s="56">
        <v>20.9</v>
      </c>
      <c r="AM903" s="56">
        <v>7.3</v>
      </c>
      <c r="AN903" s="56">
        <v>1448</v>
      </c>
      <c r="AO903" s="56" t="s">
        <v>684</v>
      </c>
      <c r="AP903" s="56">
        <v>8.35</v>
      </c>
      <c r="AQ903" s="56">
        <v>0.38</v>
      </c>
      <c r="AR903" s="56">
        <v>1.89</v>
      </c>
      <c r="AS903" s="56">
        <v>3.12</v>
      </c>
      <c r="AT903" s="56">
        <v>1.54</v>
      </c>
      <c r="AU903" s="56">
        <v>21</v>
      </c>
      <c r="AV903" s="56">
        <v>7.84</v>
      </c>
      <c r="AW903" s="56">
        <v>107.1</v>
      </c>
      <c r="AX903" s="56">
        <v>45.3</v>
      </c>
      <c r="AY903" s="56">
        <v>221</v>
      </c>
      <c r="AZ903" s="56">
        <v>48.3</v>
      </c>
      <c r="BA903" s="56">
        <v>506</v>
      </c>
      <c r="BB903" s="56">
        <v>105.2</v>
      </c>
      <c r="BC903" s="56">
        <v>6490</v>
      </c>
      <c r="BD903" s="53"/>
      <c r="BE903" s="53"/>
      <c r="BF903" s="56">
        <v>2.4047999999999999E-3</v>
      </c>
      <c r="BG903" s="56">
        <v>5.8000000000000004E-6</v>
      </c>
      <c r="BH903" s="56">
        <v>1.4676499999999999</v>
      </c>
      <c r="BI903" s="56">
        <v>1.3999999999999999E-4</v>
      </c>
      <c r="BJ903" s="56">
        <v>9.1700000000000004E-2</v>
      </c>
      <c r="BK903" s="56">
        <v>4.4000000000000002E-4</v>
      </c>
      <c r="BL903" s="56">
        <v>0.28279700000000002</v>
      </c>
      <c r="BM903" s="56">
        <v>5.6666666666666671E-5</v>
      </c>
      <c r="BN903" s="59">
        <v>0.2827924025963906</v>
      </c>
      <c r="BO903" s="59">
        <v>2.533870358183421</v>
      </c>
      <c r="BP903" s="59">
        <v>2.0043333818362803</v>
      </c>
      <c r="BQ903" s="60">
        <v>0.282785600500363</v>
      </c>
      <c r="BR903" s="60">
        <v>5.6567726124745477</v>
      </c>
      <c r="BS903" s="60">
        <v>2.0050073840799372</v>
      </c>
    </row>
    <row r="904" spans="1:71" x14ac:dyDescent="0.25">
      <c r="A904" s="93" t="s">
        <v>82</v>
      </c>
      <c r="B904" s="53" t="s">
        <v>691</v>
      </c>
      <c r="C904" s="53">
        <v>2018</v>
      </c>
      <c r="D904" s="53">
        <v>42</v>
      </c>
      <c r="E904" s="53">
        <v>901</v>
      </c>
      <c r="F904" s="53">
        <v>41141</v>
      </c>
      <c r="G904" s="53">
        <v>14876</v>
      </c>
      <c r="H904" s="53"/>
      <c r="I904" s="109">
        <v>30.2</v>
      </c>
      <c r="J904" s="109">
        <v>146.9</v>
      </c>
      <c r="K904" s="109">
        <v>207.6</v>
      </c>
      <c r="L904" s="110">
        <v>1.43184421534937</v>
      </c>
      <c r="M904" s="110">
        <v>5.3539999999999997E-2</v>
      </c>
      <c r="N904" s="80">
        <v>7.3734300558572263</v>
      </c>
      <c r="O904" s="111">
        <v>0.42459999999999998</v>
      </c>
      <c r="P904" s="81">
        <v>2.8971701925368203</v>
      </c>
      <c r="Q904" s="111">
        <v>5.7899990504401561E-2</v>
      </c>
      <c r="R904" s="81">
        <v>7.1727133018943858</v>
      </c>
      <c r="S904" s="81">
        <v>0.94450159125565492</v>
      </c>
      <c r="T904" s="109">
        <v>351.75254042614961</v>
      </c>
      <c r="U904" s="109">
        <v>166.61926909257261</v>
      </c>
      <c r="V904" s="109">
        <v>359.33499777845998</v>
      </c>
      <c r="W904" s="109">
        <v>10.410546446990388</v>
      </c>
      <c r="X904" s="109">
        <v>362.84128269336458</v>
      </c>
      <c r="Y904" s="109">
        <v>26.025564948511175</v>
      </c>
      <c r="Z904" s="109">
        <v>362.9579205011637</v>
      </c>
      <c r="AA904" s="109">
        <v>25.649873128263248</v>
      </c>
      <c r="AB904" s="112">
        <v>359.33499777845998</v>
      </c>
      <c r="AC904" s="112">
        <v>10.410546446990388</v>
      </c>
      <c r="AD904" s="56" t="s">
        <v>714</v>
      </c>
      <c r="AE904" s="53"/>
      <c r="AF904" s="53" t="s">
        <v>1774</v>
      </c>
      <c r="AG904" s="53"/>
      <c r="AH904" s="57">
        <v>253.3</v>
      </c>
      <c r="AI904" s="57">
        <v>1.7</v>
      </c>
      <c r="AJ904" s="58"/>
      <c r="AK904" s="58"/>
      <c r="AL904" s="56">
        <v>29.5</v>
      </c>
      <c r="AM904" s="56">
        <v>6.6</v>
      </c>
      <c r="AN904" s="56">
        <v>801</v>
      </c>
      <c r="AO904" s="56" t="s">
        <v>684</v>
      </c>
      <c r="AP904" s="56">
        <v>78</v>
      </c>
      <c r="AQ904" s="56">
        <v>1.02</v>
      </c>
      <c r="AR904" s="56">
        <v>8</v>
      </c>
      <c r="AS904" s="56">
        <v>9</v>
      </c>
      <c r="AT904" s="56">
        <v>2.77</v>
      </c>
      <c r="AU904" s="56">
        <v>28.7</v>
      </c>
      <c r="AV904" s="56">
        <v>7.87</v>
      </c>
      <c r="AW904" s="56">
        <v>72.900000000000006</v>
      </c>
      <c r="AX904" s="56">
        <v>25</v>
      </c>
      <c r="AY904" s="56">
        <v>97</v>
      </c>
      <c r="AZ904" s="56">
        <v>18.7</v>
      </c>
      <c r="BA904" s="56">
        <v>177</v>
      </c>
      <c r="BB904" s="56">
        <v>33.700000000000003</v>
      </c>
      <c r="BC904" s="56">
        <v>7270</v>
      </c>
      <c r="BD904" s="53"/>
      <c r="BE904" s="53"/>
      <c r="BF904" s="56">
        <v>1.0380000000000001E-3</v>
      </c>
      <c r="BG904" s="56">
        <v>6.9999999999999999E-6</v>
      </c>
      <c r="BH904" s="56">
        <v>1.46766</v>
      </c>
      <c r="BI904" s="56">
        <v>1.4999999999999999E-4</v>
      </c>
      <c r="BJ904" s="56">
        <v>4.5379999999999997E-2</v>
      </c>
      <c r="BK904" s="56">
        <v>4.0000000000000002E-4</v>
      </c>
      <c r="BL904" s="56">
        <v>0.28258499999999998</v>
      </c>
      <c r="BM904" s="56">
        <v>4.4000000000000006E-5</v>
      </c>
      <c r="BN904" s="59">
        <v>0.28257801287041717</v>
      </c>
      <c r="BO904" s="59">
        <v>0.67900377894503094</v>
      </c>
      <c r="BP904" s="59">
        <v>1.5571978573154583</v>
      </c>
      <c r="BQ904" s="60">
        <v>0.28258007955729236</v>
      </c>
      <c r="BR904" s="60">
        <v>-1.6150687129312669</v>
      </c>
      <c r="BS904" s="60">
        <v>1.5568292629326572</v>
      </c>
    </row>
    <row r="905" spans="1:71" x14ac:dyDescent="0.25">
      <c r="A905" s="94" t="s">
        <v>66</v>
      </c>
      <c r="B905" s="4" t="s">
        <v>691</v>
      </c>
      <c r="C905" s="4">
        <v>2018</v>
      </c>
      <c r="D905" s="4">
        <v>43</v>
      </c>
      <c r="E905" s="4">
        <v>902</v>
      </c>
      <c r="F905" s="4">
        <v>40943</v>
      </c>
      <c r="G905" s="4">
        <v>14732</v>
      </c>
      <c r="I905" s="113">
        <v>6.17</v>
      </c>
      <c r="J905" s="113">
        <v>154.9</v>
      </c>
      <c r="K905" s="113">
        <v>64</v>
      </c>
      <c r="L905" s="114">
        <v>0.42337002540220153</v>
      </c>
      <c r="M905" s="114">
        <v>5.1229999999999998E-2</v>
      </c>
      <c r="N905" s="19">
        <v>7.2964400656833917</v>
      </c>
      <c r="O905" s="115">
        <v>0.2828</v>
      </c>
      <c r="P905" s="78">
        <v>3.0735394721323823</v>
      </c>
      <c r="Q905" s="115">
        <v>3.9959992055953575E-2</v>
      </c>
      <c r="R905" s="78">
        <v>7.1050495267912028</v>
      </c>
      <c r="S905" s="78">
        <v>0.94544333433830674</v>
      </c>
      <c r="T905" s="113">
        <v>251.19418488711457</v>
      </c>
      <c r="U905" s="113">
        <v>167.87263129965274</v>
      </c>
      <c r="V905" s="113">
        <v>252.87626424010028</v>
      </c>
      <c r="W905" s="113">
        <v>7.7722517970732667</v>
      </c>
      <c r="X905" s="113">
        <v>252.58475282840652</v>
      </c>
      <c r="Y905" s="113">
        <v>17.946271785581427</v>
      </c>
      <c r="Z905" s="113">
        <v>252.59439788904325</v>
      </c>
      <c r="AA905" s="113">
        <v>17.759719334408349</v>
      </c>
      <c r="AB905" s="116">
        <v>252.87626424010028</v>
      </c>
      <c r="AC905" s="116">
        <v>7.7722517970732667</v>
      </c>
      <c r="AD905" s="20" t="s">
        <v>714</v>
      </c>
      <c r="AH905" s="40">
        <v>253.3</v>
      </c>
      <c r="AI905" s="40">
        <v>1.7</v>
      </c>
      <c r="AJ905" s="41"/>
      <c r="AK905" s="41" t="s">
        <v>1782</v>
      </c>
      <c r="AL905" s="73">
        <v>9.1999999999999993</v>
      </c>
      <c r="AM905" s="73">
        <v>6.7</v>
      </c>
      <c r="AN905" s="73">
        <v>524</v>
      </c>
      <c r="AO905" s="73">
        <v>5.4</v>
      </c>
      <c r="AP905" s="73">
        <v>24.3</v>
      </c>
      <c r="AQ905" s="73">
        <v>4.8</v>
      </c>
      <c r="AR905" s="73">
        <v>8.3000000000000007</v>
      </c>
      <c r="AS905" s="73">
        <v>2.9</v>
      </c>
      <c r="AT905" s="73">
        <v>0.129</v>
      </c>
      <c r="AU905" s="73">
        <v>10.1</v>
      </c>
      <c r="AV905" s="73">
        <v>3.29</v>
      </c>
      <c r="AW905" s="73">
        <v>44.9</v>
      </c>
      <c r="AX905" s="73">
        <v>17.8</v>
      </c>
      <c r="AY905" s="73">
        <v>80.900000000000006</v>
      </c>
      <c r="AZ905" s="73">
        <v>16.7</v>
      </c>
      <c r="BA905" s="73">
        <v>172</v>
      </c>
      <c r="BB905" s="73">
        <v>33.1</v>
      </c>
      <c r="BC905" s="73">
        <v>9300</v>
      </c>
      <c r="BF905" s="100">
        <v>8.1899999999999996E-4</v>
      </c>
      <c r="BG905" s="100">
        <v>1.2999999999999999E-5</v>
      </c>
      <c r="BH905" s="100">
        <v>1.4676899999999999</v>
      </c>
      <c r="BI905" s="100">
        <v>1.2999999999999999E-4</v>
      </c>
      <c r="BJ905" s="100">
        <v>3.3360000000000001E-2</v>
      </c>
      <c r="BK905" s="100">
        <v>1.2E-4</v>
      </c>
      <c r="BL905" s="100">
        <v>0.28259699999999999</v>
      </c>
      <c r="BM905" s="100">
        <v>3.1999999999999999E-5</v>
      </c>
      <c r="BN905" s="105">
        <v>0.28259312419529498</v>
      </c>
      <c r="BO905" s="105">
        <v>-1.1629656524891896</v>
      </c>
      <c r="BP905" s="105">
        <v>1.1322383940169749</v>
      </c>
      <c r="BQ905" s="106">
        <v>0.28259311768537809</v>
      </c>
      <c r="BR905" s="106">
        <v>-1.1537473643463692</v>
      </c>
      <c r="BS905" s="106">
        <v>1.1322394639510232</v>
      </c>
    </row>
    <row r="906" spans="1:71" x14ac:dyDescent="0.25">
      <c r="A906" s="94" t="s">
        <v>77</v>
      </c>
      <c r="B906" s="4" t="s">
        <v>691</v>
      </c>
      <c r="C906" s="4">
        <v>2018</v>
      </c>
      <c r="D906" s="4">
        <v>44</v>
      </c>
      <c r="E906" s="4">
        <v>903</v>
      </c>
      <c r="F906" s="4">
        <v>40999</v>
      </c>
      <c r="G906" s="4">
        <v>14791</v>
      </c>
      <c r="I906" s="113">
        <v>27.45</v>
      </c>
      <c r="J906" s="113">
        <v>845</v>
      </c>
      <c r="K906" s="113">
        <v>266.39999999999998</v>
      </c>
      <c r="L906" s="114">
        <v>0.32278889606197547</v>
      </c>
      <c r="M906" s="114">
        <v>5.1889999999999999E-2</v>
      </c>
      <c r="N906" s="19">
        <v>7.5575053450217808</v>
      </c>
      <c r="O906" s="115">
        <v>0.2898</v>
      </c>
      <c r="P906" s="78">
        <v>2.5110157093776864</v>
      </c>
      <c r="Q906" s="115">
        <v>4.0870008035043578E-2</v>
      </c>
      <c r="R906" s="78">
        <v>7.4366075362443871</v>
      </c>
      <c r="S906" s="78">
        <v>0.8719369504950496</v>
      </c>
      <c r="T906" s="113">
        <v>280.56760771443805</v>
      </c>
      <c r="U906" s="113">
        <v>172.96097483078384</v>
      </c>
      <c r="V906" s="113">
        <v>258.40195724642331</v>
      </c>
      <c r="W906" s="113">
        <v>6.488513739797102</v>
      </c>
      <c r="X906" s="113">
        <v>258.22320986584612</v>
      </c>
      <c r="Y906" s="113">
        <v>19.203046685215671</v>
      </c>
      <c r="Z906" s="113">
        <v>258.06314007881332</v>
      </c>
      <c r="AA906" s="113">
        <v>18.986249189790886</v>
      </c>
      <c r="AB906" s="116">
        <v>258.40195724642331</v>
      </c>
      <c r="AC906" s="116">
        <v>6.488513739797102</v>
      </c>
      <c r="AD906" s="20" t="s">
        <v>714</v>
      </c>
      <c r="AH906" s="40">
        <v>253.3</v>
      </c>
      <c r="AI906" s="40">
        <v>1.7</v>
      </c>
      <c r="AJ906" s="41"/>
      <c r="AK906" s="41"/>
      <c r="AL906" s="20">
        <v>5.9</v>
      </c>
      <c r="AM906" s="20">
        <v>7.3</v>
      </c>
      <c r="AN906" s="20">
        <v>900</v>
      </c>
      <c r="AO906" s="20" t="s">
        <v>684</v>
      </c>
      <c r="AP906" s="20">
        <v>9.57</v>
      </c>
      <c r="AQ906" s="20">
        <v>0.155</v>
      </c>
      <c r="AR906" s="20">
        <v>0.71</v>
      </c>
      <c r="AS906" s="20">
        <v>1.27</v>
      </c>
      <c r="AT906" s="20" t="s">
        <v>684</v>
      </c>
      <c r="AU906" s="20">
        <v>11.9</v>
      </c>
      <c r="AV906" s="20">
        <v>3.96</v>
      </c>
      <c r="AW906" s="20">
        <v>63.5</v>
      </c>
      <c r="AX906" s="20">
        <v>28.5</v>
      </c>
      <c r="AY906" s="20">
        <v>141</v>
      </c>
      <c r="AZ906" s="20">
        <v>35.299999999999997</v>
      </c>
      <c r="BA906" s="20">
        <v>382</v>
      </c>
      <c r="BB906" s="20">
        <v>72.3</v>
      </c>
      <c r="BC906" s="20">
        <v>14320</v>
      </c>
      <c r="BF906" s="100" t="s">
        <v>734</v>
      </c>
      <c r="BG906" s="100" t="s">
        <v>734</v>
      </c>
      <c r="BH906" s="100" t="s">
        <v>734</v>
      </c>
      <c r="BI906" s="100" t="s">
        <v>734</v>
      </c>
      <c r="BJ906" s="100" t="s">
        <v>734</v>
      </c>
      <c r="BK906" s="100" t="s">
        <v>734</v>
      </c>
      <c r="BL906" s="100" t="s">
        <v>734</v>
      </c>
      <c r="BM906" s="100" t="s">
        <v>734</v>
      </c>
      <c r="BN906" s="105" t="s">
        <v>734</v>
      </c>
      <c r="BO906" s="105" t="s">
        <v>734</v>
      </c>
      <c r="BP906" s="105" t="s">
        <v>734</v>
      </c>
      <c r="BQ906" s="106" t="s">
        <v>734</v>
      </c>
      <c r="BR906" s="106" t="s">
        <v>734</v>
      </c>
      <c r="BS906" s="106" t="s">
        <v>734</v>
      </c>
    </row>
    <row r="907" spans="1:71" x14ac:dyDescent="0.25">
      <c r="A907" s="107" t="s">
        <v>62</v>
      </c>
      <c r="B907" s="45" t="s">
        <v>691</v>
      </c>
      <c r="C907" s="45">
        <v>2018</v>
      </c>
      <c r="D907" s="45">
        <v>45</v>
      </c>
      <c r="E907" s="45">
        <v>904</v>
      </c>
      <c r="F907" s="45">
        <v>40863</v>
      </c>
      <c r="G907" s="45">
        <v>15658</v>
      </c>
      <c r="H907" s="45"/>
      <c r="I907" s="133">
        <v>45.2</v>
      </c>
      <c r="J907" s="133">
        <v>1101</v>
      </c>
      <c r="K907" s="133">
        <v>452.1</v>
      </c>
      <c r="L907" s="134">
        <v>0.41169205434335121</v>
      </c>
      <c r="M907" s="134">
        <v>5.1049999999999998E-2</v>
      </c>
      <c r="N907" s="83">
        <v>7.4022963366334888</v>
      </c>
      <c r="O907" s="135">
        <v>0.28129999999999999</v>
      </c>
      <c r="P907" s="84">
        <v>3.0026349162151766</v>
      </c>
      <c r="Q907" s="135">
        <v>3.9850004582750523E-2</v>
      </c>
      <c r="R907" s="84">
        <v>7.2598562214931714</v>
      </c>
      <c r="S907" s="84">
        <v>0.91193981753112718</v>
      </c>
      <c r="T907" s="133">
        <v>243.09018586544096</v>
      </c>
      <c r="U907" s="133">
        <v>170.55801924092492</v>
      </c>
      <c r="V907" s="133">
        <v>251.68826474426905</v>
      </c>
      <c r="W907" s="133">
        <v>7.5572797172275141</v>
      </c>
      <c r="X907" s="133">
        <v>251.90293650523247</v>
      </c>
      <c r="Y907" s="133">
        <v>18.287791007999115</v>
      </c>
      <c r="Z907" s="133">
        <v>251.96373955900688</v>
      </c>
      <c r="AA907" s="133">
        <v>18.102036968046175</v>
      </c>
      <c r="AB907" s="136">
        <v>251.68826474426905</v>
      </c>
      <c r="AC907" s="136">
        <v>7.5572797172275141</v>
      </c>
      <c r="AD907" s="48" t="s">
        <v>714</v>
      </c>
      <c r="AE907" s="45" t="s">
        <v>689</v>
      </c>
      <c r="AF907" s="45"/>
      <c r="AG907" s="45"/>
      <c r="AH907" s="49">
        <v>253.3</v>
      </c>
      <c r="AI907" s="49">
        <v>1.7</v>
      </c>
      <c r="AJ907" s="50"/>
      <c r="AK907" s="50"/>
      <c r="AL907" s="48">
        <v>6.4</v>
      </c>
      <c r="AM907" s="48">
        <v>5</v>
      </c>
      <c r="AN907" s="48">
        <v>2250</v>
      </c>
      <c r="AO907" s="48" t="s">
        <v>684</v>
      </c>
      <c r="AP907" s="48">
        <v>16.2</v>
      </c>
      <c r="AQ907" s="48">
        <v>0.21</v>
      </c>
      <c r="AR907" s="48">
        <v>2.02</v>
      </c>
      <c r="AS907" s="48">
        <v>5.1100000000000003</v>
      </c>
      <c r="AT907" s="48">
        <v>0.125</v>
      </c>
      <c r="AU907" s="48">
        <v>37.299999999999997</v>
      </c>
      <c r="AV907" s="48">
        <v>12.9</v>
      </c>
      <c r="AW907" s="48">
        <v>176</v>
      </c>
      <c r="AX907" s="48">
        <v>74.7</v>
      </c>
      <c r="AY907" s="48">
        <v>336</v>
      </c>
      <c r="AZ907" s="48">
        <v>75.2</v>
      </c>
      <c r="BA907" s="48">
        <v>783</v>
      </c>
      <c r="BB907" s="48">
        <v>141.69999999999999</v>
      </c>
      <c r="BC907" s="48">
        <v>13790</v>
      </c>
      <c r="BD907" s="45"/>
      <c r="BE907" s="45"/>
      <c r="BF907" s="48">
        <v>1.6351E-3</v>
      </c>
      <c r="BG907" s="48">
        <v>6.8000000000000001E-6</v>
      </c>
      <c r="BH907" s="48">
        <v>1.46776</v>
      </c>
      <c r="BI907" s="48">
        <v>1.2999999999999999E-4</v>
      </c>
      <c r="BJ907" s="48">
        <v>6.7949999999999997E-2</v>
      </c>
      <c r="BK907" s="48">
        <v>3.1E-4</v>
      </c>
      <c r="BL907" s="48">
        <v>0.28259299999999998</v>
      </c>
      <c r="BM907" s="48">
        <v>3.7333333333333331E-5</v>
      </c>
      <c r="BN907" s="51">
        <v>0.28258529855209963</v>
      </c>
      <c r="BO907" s="51">
        <v>-1.4663453286622996</v>
      </c>
      <c r="BP907" s="51">
        <v>1.3209412934324183</v>
      </c>
      <c r="BQ907" s="52">
        <v>0.28258524911765781</v>
      </c>
      <c r="BR907" s="52">
        <v>-1.4321568298980569</v>
      </c>
      <c r="BS907" s="52">
        <v>1.3209460412761937</v>
      </c>
    </row>
    <row r="908" spans="1:71" x14ac:dyDescent="0.25">
      <c r="A908" s="94" t="s">
        <v>59</v>
      </c>
      <c r="B908" s="4" t="s">
        <v>691</v>
      </c>
      <c r="C908" s="4">
        <v>2018</v>
      </c>
      <c r="D908" s="4">
        <v>46</v>
      </c>
      <c r="E908" s="4">
        <v>905</v>
      </c>
      <c r="F908" s="4">
        <v>40847</v>
      </c>
      <c r="G908" s="4">
        <v>15822</v>
      </c>
      <c r="I908" s="113">
        <v>5</v>
      </c>
      <c r="J908" s="113">
        <v>131</v>
      </c>
      <c r="K908" s="113">
        <v>37.99</v>
      </c>
      <c r="L908" s="114">
        <v>0.28851702250432776</v>
      </c>
      <c r="M908" s="114">
        <v>5.1049999999999998E-2</v>
      </c>
      <c r="N908" s="19">
        <v>7.3787586653381334</v>
      </c>
      <c r="O908" s="115">
        <v>0.27679999999999999</v>
      </c>
      <c r="P908" s="78">
        <v>3.0571204587020011</v>
      </c>
      <c r="Q908" s="115">
        <v>3.9439999337408008E-2</v>
      </c>
      <c r="R908" s="78">
        <v>7.1381439249093583</v>
      </c>
      <c r="S908" s="78">
        <v>0.93508972338194074</v>
      </c>
      <c r="T908" s="113">
        <v>243.09018586544096</v>
      </c>
      <c r="U908" s="113">
        <v>170.01568232125686</v>
      </c>
      <c r="V908" s="113">
        <v>248.11590365376171</v>
      </c>
      <c r="W908" s="113">
        <v>7.5852020518924945</v>
      </c>
      <c r="X908" s="113">
        <v>249.36066351691588</v>
      </c>
      <c r="Y908" s="113">
        <v>17.799723053946398</v>
      </c>
      <c r="Z908" s="113">
        <v>249.40347127747273</v>
      </c>
      <c r="AA908" s="113">
        <v>17.622570364159941</v>
      </c>
      <c r="AB908" s="116">
        <v>248.11590365376171</v>
      </c>
      <c r="AC908" s="116">
        <v>7.5852020518924945</v>
      </c>
      <c r="AD908" s="20" t="s">
        <v>714</v>
      </c>
      <c r="AH908" s="40">
        <v>253.3</v>
      </c>
      <c r="AI908" s="40">
        <v>1.7</v>
      </c>
      <c r="AJ908" s="41"/>
      <c r="AK908" s="41"/>
      <c r="AL908" s="20">
        <v>12.5</v>
      </c>
      <c r="AM908" s="20">
        <v>5.6</v>
      </c>
      <c r="AN908" s="20">
        <v>226</v>
      </c>
      <c r="AO908" s="20" t="s">
        <v>684</v>
      </c>
      <c r="AP908" s="20">
        <v>5.23</v>
      </c>
      <c r="AQ908" s="20" t="s">
        <v>684</v>
      </c>
      <c r="AR908" s="20" t="s">
        <v>684</v>
      </c>
      <c r="AS908" s="20">
        <v>0.28999999999999998</v>
      </c>
      <c r="AT908" s="20">
        <v>0.13400000000000001</v>
      </c>
      <c r="AU908" s="20">
        <v>2.95</v>
      </c>
      <c r="AV908" s="20">
        <v>1.18</v>
      </c>
      <c r="AW908" s="20">
        <v>16.7</v>
      </c>
      <c r="AX908" s="20">
        <v>7.56</v>
      </c>
      <c r="AY908" s="20">
        <v>39.1</v>
      </c>
      <c r="AZ908" s="20">
        <v>9.43</v>
      </c>
      <c r="BA908" s="20">
        <v>112</v>
      </c>
      <c r="BB908" s="20">
        <v>20.5</v>
      </c>
      <c r="BC908" s="20">
        <v>10560</v>
      </c>
      <c r="BF908" s="100" t="s">
        <v>734</v>
      </c>
      <c r="BG908" s="100" t="s">
        <v>734</v>
      </c>
      <c r="BH908" s="100" t="s">
        <v>734</v>
      </c>
      <c r="BI908" s="100" t="s">
        <v>734</v>
      </c>
      <c r="BJ908" s="100" t="s">
        <v>734</v>
      </c>
      <c r="BK908" s="100" t="s">
        <v>734</v>
      </c>
      <c r="BL908" s="100" t="s">
        <v>734</v>
      </c>
      <c r="BM908" s="100" t="s">
        <v>734</v>
      </c>
      <c r="BN908" s="105" t="s">
        <v>734</v>
      </c>
      <c r="BO908" s="105" t="s">
        <v>734</v>
      </c>
      <c r="BP908" s="105" t="s">
        <v>734</v>
      </c>
      <c r="BQ908" s="106" t="s">
        <v>734</v>
      </c>
      <c r="BR908" s="106" t="s">
        <v>734</v>
      </c>
      <c r="BS908" s="106" t="s">
        <v>734</v>
      </c>
    </row>
    <row r="909" spans="1:71" x14ac:dyDescent="0.25">
      <c r="A909" s="93" t="s">
        <v>44</v>
      </c>
      <c r="B909" s="53" t="s">
        <v>691</v>
      </c>
      <c r="C909" s="53">
        <v>2018</v>
      </c>
      <c r="D909" s="53">
        <v>47</v>
      </c>
      <c r="E909" s="53">
        <v>906</v>
      </c>
      <c r="F909" s="53">
        <v>40733</v>
      </c>
      <c r="G909" s="53">
        <v>15935</v>
      </c>
      <c r="H909" s="53"/>
      <c r="I909" s="109">
        <v>10.07</v>
      </c>
      <c r="J909" s="109">
        <v>222.8</v>
      </c>
      <c r="K909" s="109">
        <v>110.7</v>
      </c>
      <c r="L909" s="110">
        <v>0.50050050050050054</v>
      </c>
      <c r="M909" s="110">
        <v>4.9410000000000003E-2</v>
      </c>
      <c r="N909" s="80">
        <v>7.3251428680526267</v>
      </c>
      <c r="O909" s="111">
        <v>0.17219999999999999</v>
      </c>
      <c r="P909" s="81">
        <v>3.1094909937741924</v>
      </c>
      <c r="Q909" s="111">
        <v>2.5329999229968026E-2</v>
      </c>
      <c r="R909" s="81">
        <v>7.1154020785759231</v>
      </c>
      <c r="S909" s="81">
        <v>0.94015279495350579</v>
      </c>
      <c r="T909" s="109">
        <v>167.33441251481167</v>
      </c>
      <c r="U909" s="109">
        <v>171.12981485311897</v>
      </c>
      <c r="V909" s="109">
        <v>161.32642032816341</v>
      </c>
      <c r="W909" s="109">
        <v>5.0164305106825386</v>
      </c>
      <c r="X909" s="109">
        <v>161.25376236119507</v>
      </c>
      <c r="Y909" s="109">
        <v>11.473853558830355</v>
      </c>
      <c r="Z909" s="109">
        <v>161.22799963826424</v>
      </c>
      <c r="AA909" s="109">
        <v>11.400705485744034</v>
      </c>
      <c r="AB909" s="112">
        <v>161.32642032816341</v>
      </c>
      <c r="AC909" s="112">
        <v>5.0164305106825386</v>
      </c>
      <c r="AD909" s="56" t="s">
        <v>714</v>
      </c>
      <c r="AE909" s="53" t="s">
        <v>722</v>
      </c>
      <c r="AF909" s="53" t="s">
        <v>1774</v>
      </c>
      <c r="AG909" s="53"/>
      <c r="AH909" s="57">
        <v>253.3</v>
      </c>
      <c r="AI909" s="57">
        <v>1.7</v>
      </c>
      <c r="AJ909" s="58"/>
      <c r="AK909" s="58"/>
      <c r="AL909" s="56">
        <v>7</v>
      </c>
      <c r="AM909" s="56">
        <v>7.7</v>
      </c>
      <c r="AN909" s="56">
        <v>1336</v>
      </c>
      <c r="AO909" s="56" t="s">
        <v>684</v>
      </c>
      <c r="AP909" s="56">
        <v>4.4400000000000004</v>
      </c>
      <c r="AQ909" s="56">
        <v>0.83</v>
      </c>
      <c r="AR909" s="56">
        <v>4.34</v>
      </c>
      <c r="AS909" s="56">
        <v>6.9</v>
      </c>
      <c r="AT909" s="56">
        <v>3.12</v>
      </c>
      <c r="AU909" s="56">
        <v>31.6</v>
      </c>
      <c r="AV909" s="56">
        <v>9.5299999999999994</v>
      </c>
      <c r="AW909" s="56">
        <v>121</v>
      </c>
      <c r="AX909" s="56">
        <v>45.8</v>
      </c>
      <c r="AY909" s="56">
        <v>223</v>
      </c>
      <c r="AZ909" s="56">
        <v>48.9</v>
      </c>
      <c r="BA909" s="56">
        <v>519</v>
      </c>
      <c r="BB909" s="56">
        <v>116.1</v>
      </c>
      <c r="BC909" s="56">
        <v>7030</v>
      </c>
      <c r="BD909" s="53"/>
      <c r="BE909" s="53"/>
      <c r="BF909" s="56">
        <v>2.379E-3</v>
      </c>
      <c r="BG909" s="56">
        <v>2.4000000000000001E-5</v>
      </c>
      <c r="BH909" s="56">
        <v>1.4677</v>
      </c>
      <c r="BI909" s="56">
        <v>1.2999999999999999E-4</v>
      </c>
      <c r="BJ909" s="56">
        <v>8.5510000000000003E-2</v>
      </c>
      <c r="BK909" s="56">
        <v>3.5E-4</v>
      </c>
      <c r="BL909" s="56">
        <v>0.28281899999999999</v>
      </c>
      <c r="BM909" s="56">
        <v>5.5999999999999999E-5</v>
      </c>
      <c r="BN909" s="59">
        <v>0.28281182373510605</v>
      </c>
      <c r="BO909" s="59">
        <v>4.5343371679806843</v>
      </c>
      <c r="BP909" s="59">
        <v>1.9810130831240114</v>
      </c>
      <c r="BQ909" s="60">
        <v>0.28280772280038402</v>
      </c>
      <c r="BR909" s="60">
        <v>6.4395145223872241</v>
      </c>
      <c r="BS909" s="60">
        <v>1.9814190619142906</v>
      </c>
    </row>
    <row r="910" spans="1:71" x14ac:dyDescent="0.25">
      <c r="A910" s="93" t="s">
        <v>79</v>
      </c>
      <c r="B910" s="53" t="s">
        <v>691</v>
      </c>
      <c r="C910" s="53">
        <v>2018</v>
      </c>
      <c r="D910" s="53">
        <v>48</v>
      </c>
      <c r="E910" s="53">
        <v>907</v>
      </c>
      <c r="F910" s="53">
        <v>40775</v>
      </c>
      <c r="G910" s="53">
        <v>16127</v>
      </c>
      <c r="H910" s="53"/>
      <c r="I910" s="109">
        <v>9.2200000000000006</v>
      </c>
      <c r="J910" s="109">
        <v>125.7</v>
      </c>
      <c r="K910" s="109">
        <v>53.91</v>
      </c>
      <c r="L910" s="110">
        <v>0.43271311120726957</v>
      </c>
      <c r="M910" s="110">
        <v>5.5899999999999998E-2</v>
      </c>
      <c r="N910" s="80">
        <v>9.7845591708129422</v>
      </c>
      <c r="O910" s="111">
        <v>0.31619999999999998</v>
      </c>
      <c r="P910" s="81">
        <v>3.635604298301534</v>
      </c>
      <c r="Q910" s="111">
        <v>4.1389991817198615E-2</v>
      </c>
      <c r="R910" s="81">
        <v>9.5233341821827864</v>
      </c>
      <c r="S910" s="81">
        <v>0.94970287927494867</v>
      </c>
      <c r="T910" s="109">
        <v>448.40076677168707</v>
      </c>
      <c r="U910" s="109">
        <v>217.39157595540021</v>
      </c>
      <c r="V910" s="109">
        <v>278.97527241699925</v>
      </c>
      <c r="W910" s="109">
        <v>10.142436995190838</v>
      </c>
      <c r="X910" s="109">
        <v>261.44281552095265</v>
      </c>
      <c r="Y910" s="109">
        <v>24.898073017367967</v>
      </c>
      <c r="Z910" s="109">
        <v>260.0148556877636</v>
      </c>
      <c r="AA910" s="109">
        <v>24.462832553605683</v>
      </c>
      <c r="AB910" s="112">
        <v>278.97527241699925</v>
      </c>
      <c r="AC910" s="112">
        <v>10.142436995190838</v>
      </c>
      <c r="AD910" s="56" t="s">
        <v>714</v>
      </c>
      <c r="AE910" s="53"/>
      <c r="AF910" s="53" t="s">
        <v>1774</v>
      </c>
      <c r="AG910" s="53"/>
      <c r="AH910" s="57">
        <v>253.3</v>
      </c>
      <c r="AI910" s="57">
        <v>1.7</v>
      </c>
      <c r="AJ910" s="58"/>
      <c r="AK910" s="58" t="s">
        <v>1782</v>
      </c>
      <c r="AL910" s="68">
        <v>22</v>
      </c>
      <c r="AM910" s="68">
        <v>11</v>
      </c>
      <c r="AN910" s="68">
        <v>628</v>
      </c>
      <c r="AO910" s="68">
        <v>7.4</v>
      </c>
      <c r="AP910" s="68">
        <v>21.3</v>
      </c>
      <c r="AQ910" s="68">
        <v>6.8</v>
      </c>
      <c r="AR910" s="68">
        <v>11.5</v>
      </c>
      <c r="AS910" s="68">
        <v>3.65</v>
      </c>
      <c r="AT910" s="68">
        <v>0.32300000000000001</v>
      </c>
      <c r="AU910" s="68">
        <v>12.6</v>
      </c>
      <c r="AV910" s="68">
        <v>3.96</v>
      </c>
      <c r="AW910" s="68">
        <v>53.9</v>
      </c>
      <c r="AX910" s="68">
        <v>21.7</v>
      </c>
      <c r="AY910" s="68">
        <v>94.4</v>
      </c>
      <c r="AZ910" s="68">
        <v>19</v>
      </c>
      <c r="BA910" s="68">
        <v>191</v>
      </c>
      <c r="BB910" s="68">
        <v>36.299999999999997</v>
      </c>
      <c r="BC910" s="68">
        <v>8550</v>
      </c>
      <c r="BD910" s="53"/>
      <c r="BE910" s="53"/>
      <c r="BF910" s="56">
        <v>9.3000000000000005E-4</v>
      </c>
      <c r="BG910" s="56">
        <v>1.0000000000000001E-5</v>
      </c>
      <c r="BH910" s="56">
        <v>1.4677</v>
      </c>
      <c r="BI910" s="56">
        <v>1.3999999999999999E-4</v>
      </c>
      <c r="BJ910" s="56">
        <v>3.925E-2</v>
      </c>
      <c r="BK910" s="56">
        <v>2.4000000000000001E-4</v>
      </c>
      <c r="BL910" s="56">
        <v>0.28258299999999997</v>
      </c>
      <c r="BM910" s="56">
        <v>4.1333333333333333E-5</v>
      </c>
      <c r="BN910" s="59">
        <v>0.28257814348793181</v>
      </c>
      <c r="BO910" s="59">
        <v>-1.1109119322738614</v>
      </c>
      <c r="BP910" s="59">
        <v>1.4625597384809175</v>
      </c>
      <c r="BQ910" s="60">
        <v>0.28257859151086889</v>
      </c>
      <c r="BR910" s="60">
        <v>-1.6677194905823089</v>
      </c>
      <c r="BS910" s="60">
        <v>1.4624759742700715</v>
      </c>
    </row>
    <row r="911" spans="1:71" x14ac:dyDescent="0.25">
      <c r="A911" s="94" t="s">
        <v>55</v>
      </c>
      <c r="B911" s="4" t="s">
        <v>691</v>
      </c>
      <c r="C911" s="4">
        <v>2018</v>
      </c>
      <c r="D911" s="4">
        <v>49</v>
      </c>
      <c r="E911" s="4">
        <v>908</v>
      </c>
      <c r="F911" s="4">
        <v>41035</v>
      </c>
      <c r="G911" s="4">
        <v>16066</v>
      </c>
      <c r="I911" s="113">
        <v>17.079999999999998</v>
      </c>
      <c r="J911" s="113">
        <v>252.4</v>
      </c>
      <c r="K911" s="113">
        <v>149.69999999999999</v>
      </c>
      <c r="L911" s="114">
        <v>0.60024009603841544</v>
      </c>
      <c r="M911" s="114">
        <v>4.8079999999999998E-2</v>
      </c>
      <c r="N911" s="19">
        <v>9.4014936493837205</v>
      </c>
      <c r="O911" s="115">
        <v>0.27289999999999998</v>
      </c>
      <c r="P911" s="78">
        <v>2.7372385350420432</v>
      </c>
      <c r="Q911" s="115">
        <v>4.1100000411000003E-2</v>
      </c>
      <c r="R911" s="78">
        <v>9.3152839317600673</v>
      </c>
      <c r="S911" s="78">
        <v>0.96707696893586703</v>
      </c>
      <c r="T911" s="113">
        <v>103.20945965634986</v>
      </c>
      <c r="U911" s="113">
        <v>222.25953536324971</v>
      </c>
      <c r="V911" s="113">
        <v>245.00965821622759</v>
      </c>
      <c r="W911" s="113">
        <v>6.7064987792693849</v>
      </c>
      <c r="X911" s="113">
        <v>259.64746175063993</v>
      </c>
      <c r="Y911" s="113">
        <v>24.186898283680229</v>
      </c>
      <c r="Z911" s="113">
        <v>260.71662728406494</v>
      </c>
      <c r="AA911" s="113">
        <v>24.053710568908176</v>
      </c>
      <c r="AB911" s="116">
        <v>245.00965821622759</v>
      </c>
      <c r="AC911" s="116">
        <v>6.7064987792693849</v>
      </c>
      <c r="AD911" s="20" t="s">
        <v>714</v>
      </c>
      <c r="AH911" s="40">
        <v>253.3</v>
      </c>
      <c r="AI911" s="40">
        <v>1.7</v>
      </c>
      <c r="AJ911" s="41"/>
      <c r="AK911" s="41"/>
      <c r="AL911" s="20">
        <v>10</v>
      </c>
      <c r="AM911" s="20">
        <v>7.7</v>
      </c>
      <c r="AN911" s="20">
        <v>940</v>
      </c>
      <c r="AO911" s="20" t="s">
        <v>684</v>
      </c>
      <c r="AP911" s="20">
        <v>10.49</v>
      </c>
      <c r="AQ911" s="20">
        <v>0.5</v>
      </c>
      <c r="AR911" s="20">
        <v>2.48</v>
      </c>
      <c r="AS911" s="20">
        <v>4.2300000000000004</v>
      </c>
      <c r="AT911" s="20">
        <v>0.48</v>
      </c>
      <c r="AU911" s="20">
        <v>21.2</v>
      </c>
      <c r="AV911" s="20">
        <v>6.74</v>
      </c>
      <c r="AW911" s="20">
        <v>88.1</v>
      </c>
      <c r="AX911" s="20">
        <v>32.1</v>
      </c>
      <c r="AY911" s="20">
        <v>141.5</v>
      </c>
      <c r="AZ911" s="20">
        <v>31.4</v>
      </c>
      <c r="BA911" s="20">
        <v>289</v>
      </c>
      <c r="BB911" s="20">
        <v>53</v>
      </c>
      <c r="BC911" s="20">
        <v>9480</v>
      </c>
      <c r="BF911" s="100">
        <v>7.7910000000000002E-4</v>
      </c>
      <c r="BG911" s="100">
        <v>1.7E-6</v>
      </c>
      <c r="BH911" s="100">
        <v>1.4676199999999999</v>
      </c>
      <c r="BI911" s="100">
        <v>1.2999999999999999E-4</v>
      </c>
      <c r="BJ911" s="100">
        <v>3.3000000000000002E-2</v>
      </c>
      <c r="BK911" s="100">
        <v>2.4000000000000001E-4</v>
      </c>
      <c r="BL911" s="100">
        <v>0.28256799999999999</v>
      </c>
      <c r="BM911" s="100">
        <v>3.8666666666666667E-5</v>
      </c>
      <c r="BN911" s="105">
        <v>0.2825644279756675</v>
      </c>
      <c r="BO911" s="105">
        <v>-2.3536862233519695</v>
      </c>
      <c r="BP911" s="105">
        <v>1.3680973937006666</v>
      </c>
      <c r="BQ911" s="106">
        <v>0.28256430682378275</v>
      </c>
      <c r="BR911" s="106">
        <v>-2.1731471921171419</v>
      </c>
      <c r="BS911" s="106">
        <v>1.3681226856074864</v>
      </c>
    </row>
    <row r="912" spans="1:71" x14ac:dyDescent="0.25">
      <c r="A912" s="94" t="s">
        <v>53</v>
      </c>
      <c r="B912" s="4" t="s">
        <v>691</v>
      </c>
      <c r="C912" s="4">
        <v>2018</v>
      </c>
      <c r="D912" s="4">
        <v>50</v>
      </c>
      <c r="E912" s="4">
        <v>909</v>
      </c>
      <c r="F912" s="4">
        <v>41084</v>
      </c>
      <c r="G912" s="4">
        <v>16008</v>
      </c>
      <c r="I912" s="113">
        <v>12.52</v>
      </c>
      <c r="J912" s="113">
        <v>192.2</v>
      </c>
      <c r="K912" s="113">
        <v>102.1</v>
      </c>
      <c r="L912" s="114">
        <v>0.5387931034482758</v>
      </c>
      <c r="M912" s="114">
        <v>5.0909999999999997E-2</v>
      </c>
      <c r="N912" s="19">
        <v>7.2773993116018714</v>
      </c>
      <c r="O912" s="115">
        <v>0.27139999999999997</v>
      </c>
      <c r="P912" s="78">
        <v>2.6215906848793638</v>
      </c>
      <c r="Q912" s="115">
        <v>3.8840004427760505E-2</v>
      </c>
      <c r="R912" s="78">
        <v>7.1117589804482533</v>
      </c>
      <c r="S912" s="78">
        <v>0.95760771303277348</v>
      </c>
      <c r="T912" s="113">
        <v>236.75902729915563</v>
      </c>
      <c r="U912" s="113">
        <v>167.87271363014781</v>
      </c>
      <c r="V912" s="113">
        <v>243.81241358599911</v>
      </c>
      <c r="W912" s="113">
        <v>6.3917635231501011</v>
      </c>
      <c r="X912" s="113">
        <v>245.63853512916432</v>
      </c>
      <c r="Y912" s="113">
        <v>17.469220581489882</v>
      </c>
      <c r="Z912" s="113">
        <v>245.69809116642506</v>
      </c>
      <c r="AA912" s="113">
        <v>17.299631015767179</v>
      </c>
      <c r="AB912" s="116">
        <v>243.81241358599911</v>
      </c>
      <c r="AC912" s="116">
        <v>6.3917635231501011</v>
      </c>
      <c r="AD912" s="20" t="s">
        <v>714</v>
      </c>
      <c r="AF912" s="71" t="s">
        <v>722</v>
      </c>
      <c r="AG912" s="71"/>
      <c r="AH912" s="40">
        <v>253.3</v>
      </c>
      <c r="AI912" s="40">
        <v>1.7</v>
      </c>
      <c r="AJ912" s="41"/>
      <c r="AK912" s="41"/>
      <c r="AL912" s="20">
        <v>7.7</v>
      </c>
      <c r="AM912" s="20">
        <v>6.4</v>
      </c>
      <c r="AN912" s="20">
        <v>744</v>
      </c>
      <c r="AO912" s="20" t="s">
        <v>684</v>
      </c>
      <c r="AP912" s="20">
        <v>7.27</v>
      </c>
      <c r="AQ912" s="20">
        <v>0.13600000000000001</v>
      </c>
      <c r="AR912" s="20">
        <v>1.52</v>
      </c>
      <c r="AS912" s="20">
        <v>2.11</v>
      </c>
      <c r="AT912" s="20">
        <v>0.23699999999999999</v>
      </c>
      <c r="AU912" s="20">
        <v>14.4</v>
      </c>
      <c r="AV912" s="20">
        <v>4.24</v>
      </c>
      <c r="AW912" s="20">
        <v>59.5</v>
      </c>
      <c r="AX912" s="20">
        <v>23.6</v>
      </c>
      <c r="AY912" s="20">
        <v>103</v>
      </c>
      <c r="AZ912" s="20">
        <v>20.8</v>
      </c>
      <c r="BA912" s="20">
        <v>213</v>
      </c>
      <c r="BB912" s="20">
        <v>37.700000000000003</v>
      </c>
      <c r="BC912" s="20">
        <v>8440</v>
      </c>
      <c r="BF912" s="100">
        <v>6.7330000000000005E-4</v>
      </c>
      <c r="BG912" s="100">
        <v>1.5999999999999999E-6</v>
      </c>
      <c r="BH912" s="100">
        <v>1.4677500000000001</v>
      </c>
      <c r="BI912" s="100">
        <v>1.2E-4</v>
      </c>
      <c r="BJ912" s="100">
        <v>2.7830000000000001E-2</v>
      </c>
      <c r="BK912" s="100">
        <v>1.3999999999999999E-4</v>
      </c>
      <c r="BL912" s="100">
        <v>0.28265299999999999</v>
      </c>
      <c r="BM912" s="100">
        <v>3.6666666666666666E-5</v>
      </c>
      <c r="BN912" s="105">
        <v>0.28264992816721995</v>
      </c>
      <c r="BO912" s="105">
        <v>0.64477031097354143</v>
      </c>
      <c r="BP912" s="105">
        <v>1.2973302721937936</v>
      </c>
      <c r="BQ912" s="106">
        <v>0.28264980834867531</v>
      </c>
      <c r="BR912" s="106">
        <v>0.85210908011168485</v>
      </c>
      <c r="BS912" s="106">
        <v>1.2973577191105474</v>
      </c>
    </row>
    <row r="913" spans="1:71" x14ac:dyDescent="0.25">
      <c r="A913" s="94" t="s">
        <v>60</v>
      </c>
      <c r="B913" s="4" t="s">
        <v>691</v>
      </c>
      <c r="C913" s="4">
        <v>2018</v>
      </c>
      <c r="D913" s="4">
        <v>51</v>
      </c>
      <c r="E913" s="4">
        <v>910</v>
      </c>
      <c r="F913" s="4">
        <v>41270</v>
      </c>
      <c r="G913" s="4">
        <v>16286</v>
      </c>
      <c r="I913" s="113">
        <v>52.05</v>
      </c>
      <c r="J913" s="113">
        <v>771</v>
      </c>
      <c r="K913" s="113">
        <v>498.3</v>
      </c>
      <c r="L913" s="114">
        <v>0.65487884741322855</v>
      </c>
      <c r="M913" s="114">
        <v>5.1700000000000003E-2</v>
      </c>
      <c r="N913" s="19">
        <v>7.3273196337109185</v>
      </c>
      <c r="O913" s="115">
        <v>0.28050000000000003</v>
      </c>
      <c r="P913" s="78">
        <v>2.9545334903224152</v>
      </c>
      <c r="Q913" s="115">
        <v>3.9520005817344855E-2</v>
      </c>
      <c r="R913" s="78">
        <v>7.1459748190643522</v>
      </c>
      <c r="S913" s="78">
        <v>0.94015605801905944</v>
      </c>
      <c r="T913" s="113">
        <v>272.16597129276732</v>
      </c>
      <c r="U913" s="113">
        <v>167.946522096194</v>
      </c>
      <c r="V913" s="113">
        <v>251.05409621510165</v>
      </c>
      <c r="W913" s="113">
        <v>7.4174773515014367</v>
      </c>
      <c r="X913" s="113">
        <v>249.85682935517113</v>
      </c>
      <c r="Y913" s="113">
        <v>17.854706109433117</v>
      </c>
      <c r="Z913" s="113">
        <v>249.70286686873504</v>
      </c>
      <c r="AA913" s="113">
        <v>17.658725736078793</v>
      </c>
      <c r="AB913" s="116">
        <v>251.05409621510165</v>
      </c>
      <c r="AC913" s="116">
        <v>7.4174773515014367</v>
      </c>
      <c r="AD913" s="20" t="s">
        <v>714</v>
      </c>
      <c r="AH913" s="40">
        <v>253.3</v>
      </c>
      <c r="AI913" s="40">
        <v>1.7</v>
      </c>
      <c r="AJ913" s="41"/>
      <c r="AK913" s="41"/>
      <c r="AL913" s="20">
        <v>13</v>
      </c>
      <c r="AM913" s="20">
        <v>6.7</v>
      </c>
      <c r="AN913" s="20">
        <v>1990</v>
      </c>
      <c r="AO913" s="20" t="s">
        <v>684</v>
      </c>
      <c r="AP913" s="20">
        <v>36.9</v>
      </c>
      <c r="AQ913" s="20">
        <v>0.48</v>
      </c>
      <c r="AR913" s="20">
        <v>4.0999999999999996</v>
      </c>
      <c r="AS913" s="20">
        <v>7.6</v>
      </c>
      <c r="AT913" s="20">
        <v>0.55000000000000004</v>
      </c>
      <c r="AU913" s="20">
        <v>33.200000000000003</v>
      </c>
      <c r="AV913" s="20">
        <v>13.3</v>
      </c>
      <c r="AW913" s="20">
        <v>170</v>
      </c>
      <c r="AX913" s="20">
        <v>64.400000000000006</v>
      </c>
      <c r="AY913" s="20">
        <v>289</v>
      </c>
      <c r="AZ913" s="20">
        <v>60.6</v>
      </c>
      <c r="BA913" s="20">
        <v>556</v>
      </c>
      <c r="BB913" s="20">
        <v>100.5</v>
      </c>
      <c r="BC913" s="20">
        <v>10060</v>
      </c>
      <c r="BF913" s="100">
        <v>1.1998E-3</v>
      </c>
      <c r="BG913" s="100">
        <v>6.3999999999999997E-6</v>
      </c>
      <c r="BH913" s="100">
        <v>1.4676899999999999</v>
      </c>
      <c r="BI913" s="100">
        <v>1.2E-4</v>
      </c>
      <c r="BJ913" s="100">
        <v>5.0689999999999999E-2</v>
      </c>
      <c r="BK913" s="100">
        <v>6.4999999999999997E-4</v>
      </c>
      <c r="BL913" s="100">
        <v>0.28256999999999999</v>
      </c>
      <c r="BM913" s="100">
        <v>3.6666666666666666E-5</v>
      </c>
      <c r="BN913" s="105">
        <v>0.28256436312125183</v>
      </c>
      <c r="BO913" s="105">
        <v>-2.2212291338619128</v>
      </c>
      <c r="BP913" s="105">
        <v>1.2973512213255247</v>
      </c>
      <c r="BQ913" s="106">
        <v>0.28256431257498982</v>
      </c>
      <c r="BR913" s="106">
        <v>-2.1729437001294372</v>
      </c>
      <c r="BS913" s="106">
        <v>1.2973577191105474</v>
      </c>
    </row>
    <row r="914" spans="1:71" x14ac:dyDescent="0.25">
      <c r="A914" s="94" t="s">
        <v>48</v>
      </c>
      <c r="B914" s="4" t="s">
        <v>691</v>
      </c>
      <c r="C914" s="4">
        <v>2018</v>
      </c>
      <c r="D914" s="4">
        <v>52</v>
      </c>
      <c r="E914" s="4">
        <v>911</v>
      </c>
      <c r="F914" s="4">
        <v>41159</v>
      </c>
      <c r="G914" s="4">
        <v>16384</v>
      </c>
      <c r="I914" s="113">
        <v>30.74</v>
      </c>
      <c r="J914" s="113">
        <v>714</v>
      </c>
      <c r="K914" s="113">
        <v>313.39999999999998</v>
      </c>
      <c r="L914" s="114">
        <v>0.44052863436123346</v>
      </c>
      <c r="M914" s="114">
        <v>5.4690000000000003E-2</v>
      </c>
      <c r="N914" s="19">
        <v>9.7218941416457074</v>
      </c>
      <c r="O914" s="115">
        <v>0.27529999999999999</v>
      </c>
      <c r="P914" s="78">
        <v>3.4384476868988401</v>
      </c>
      <c r="Q914" s="115">
        <v>3.6629996377293361E-2</v>
      </c>
      <c r="R914" s="78">
        <v>9.5912213151513868</v>
      </c>
      <c r="S914" s="78">
        <v>0.92190355166724858</v>
      </c>
      <c r="T914" s="113">
        <v>399.57356051353281</v>
      </c>
      <c r="U914" s="113">
        <v>217.84552411613853</v>
      </c>
      <c r="V914" s="113">
        <v>246.92231817100793</v>
      </c>
      <c r="W914" s="113">
        <v>8.490294737588016</v>
      </c>
      <c r="X914" s="113">
        <v>231.90996236800757</v>
      </c>
      <c r="Y914" s="113">
        <v>22.242997742599901</v>
      </c>
      <c r="Z914" s="113">
        <v>230.79773720039401</v>
      </c>
      <c r="AA914" s="113">
        <v>21.900192521250911</v>
      </c>
      <c r="AB914" s="116">
        <v>246.92231817100793</v>
      </c>
      <c r="AC914" s="116">
        <v>8.490294737588016</v>
      </c>
      <c r="AD914" s="20" t="s">
        <v>714</v>
      </c>
      <c r="AH914" s="40">
        <v>253.3</v>
      </c>
      <c r="AI914" s="40">
        <v>1.7</v>
      </c>
      <c r="AJ914" s="41"/>
      <c r="AK914" s="41"/>
      <c r="AL914" s="20">
        <v>1.3</v>
      </c>
      <c r="AM914" s="20">
        <v>5.7</v>
      </c>
      <c r="AN914" s="20">
        <v>2230</v>
      </c>
      <c r="AO914" s="20" t="s">
        <v>684</v>
      </c>
      <c r="AP914" s="20">
        <v>14.5</v>
      </c>
      <c r="AQ914" s="20">
        <v>0.19500000000000001</v>
      </c>
      <c r="AR914" s="20">
        <v>2.4300000000000002</v>
      </c>
      <c r="AS914" s="20">
        <v>5.8</v>
      </c>
      <c r="AT914" s="20">
        <v>0.254</v>
      </c>
      <c r="AU914" s="20">
        <v>32.1</v>
      </c>
      <c r="AV914" s="20">
        <v>11.7</v>
      </c>
      <c r="AW914" s="20">
        <v>161</v>
      </c>
      <c r="AX914" s="20">
        <v>64.599999999999994</v>
      </c>
      <c r="AY914" s="20">
        <v>283</v>
      </c>
      <c r="AZ914" s="20">
        <v>60.8</v>
      </c>
      <c r="BA914" s="20">
        <v>621</v>
      </c>
      <c r="BB914" s="20">
        <v>118.2</v>
      </c>
      <c r="BC914" s="20">
        <v>12160</v>
      </c>
      <c r="BF914" s="100">
        <v>1.534E-3</v>
      </c>
      <c r="BG914" s="100">
        <v>2.3E-5</v>
      </c>
      <c r="BH914" s="100">
        <v>1.4677199999999999</v>
      </c>
      <c r="BI914" s="100">
        <v>1.2999999999999999E-4</v>
      </c>
      <c r="BJ914" s="100">
        <v>6.5000000000000002E-2</v>
      </c>
      <c r="BK914" s="100">
        <v>5.5000000000000003E-4</v>
      </c>
      <c r="BL914" s="100">
        <v>0.28261500000000001</v>
      </c>
      <c r="BM914" s="100">
        <v>3.6000000000000001E-5</v>
      </c>
      <c r="BN914" s="105">
        <v>0.28260791187341144</v>
      </c>
      <c r="BO914" s="105">
        <v>-0.77250193919131682</v>
      </c>
      <c r="BP914" s="105">
        <v>1.2737512815686187</v>
      </c>
      <c r="BQ914" s="106">
        <v>0.28260772836308917</v>
      </c>
      <c r="BR914" s="106">
        <v>-0.63678530498489927</v>
      </c>
      <c r="BS914" s="106">
        <v>1.2737693969449011</v>
      </c>
    </row>
    <row r="915" spans="1:71" x14ac:dyDescent="0.25">
      <c r="A915" s="94" t="s">
        <v>54</v>
      </c>
      <c r="B915" s="4" t="s">
        <v>691</v>
      </c>
      <c r="C915" s="4">
        <v>2018</v>
      </c>
      <c r="D915" s="4">
        <v>53</v>
      </c>
      <c r="E915" s="4">
        <v>912</v>
      </c>
      <c r="F915" s="4">
        <v>41043</v>
      </c>
      <c r="G915" s="4">
        <v>16291</v>
      </c>
      <c r="I915" s="113">
        <v>29.41</v>
      </c>
      <c r="J915" s="113">
        <v>421.1</v>
      </c>
      <c r="K915" s="113">
        <v>310.39999999999998</v>
      </c>
      <c r="L915" s="114">
        <v>0.75018754688672173</v>
      </c>
      <c r="M915" s="114">
        <v>5.4059999999999997E-2</v>
      </c>
      <c r="N915" s="19">
        <v>8.7830977575548221</v>
      </c>
      <c r="O915" s="115">
        <v>0.27329999999999999</v>
      </c>
      <c r="P915" s="78">
        <v>2.8114028601473975</v>
      </c>
      <c r="Q915" s="115">
        <v>3.6829997885958123E-2</v>
      </c>
      <c r="R915" s="78">
        <v>8.6626649024176583</v>
      </c>
      <c r="S915" s="78">
        <v>0.96771032262546086</v>
      </c>
      <c r="T915" s="113">
        <v>373.55187055875427</v>
      </c>
      <c r="U915" s="113">
        <v>197.7112049867967</v>
      </c>
      <c r="V915" s="113">
        <v>245.32868517769481</v>
      </c>
      <c r="W915" s="113">
        <v>6.8971776718477162</v>
      </c>
      <c r="X915" s="113">
        <v>233.153575911231</v>
      </c>
      <c r="Y915" s="113">
        <v>20.197312989193918</v>
      </c>
      <c r="Z915" s="113">
        <v>232.22440652418996</v>
      </c>
      <c r="AA915" s="113">
        <v>19.905500312277734</v>
      </c>
      <c r="AB915" s="116">
        <v>245.32868517769481</v>
      </c>
      <c r="AC915" s="116">
        <v>6.8971776718477162</v>
      </c>
      <c r="AD915" s="20" t="s">
        <v>714</v>
      </c>
      <c r="AH915" s="40">
        <v>253.3</v>
      </c>
      <c r="AI915" s="40">
        <v>1.7</v>
      </c>
      <c r="AJ915" s="41"/>
      <c r="AK915" s="41" t="s">
        <v>1782</v>
      </c>
      <c r="AL915" s="73">
        <v>7.1</v>
      </c>
      <c r="AM915" s="73">
        <v>7.4</v>
      </c>
      <c r="AN915" s="73">
        <v>1830</v>
      </c>
      <c r="AO915" s="73">
        <v>16.5</v>
      </c>
      <c r="AP915" s="73">
        <v>53.2</v>
      </c>
      <c r="AQ915" s="73">
        <v>13</v>
      </c>
      <c r="AR915" s="73">
        <v>26.3</v>
      </c>
      <c r="AS915" s="73">
        <v>11</v>
      </c>
      <c r="AT915" s="73">
        <v>1.92</v>
      </c>
      <c r="AU915" s="73">
        <v>39.299999999999997</v>
      </c>
      <c r="AV915" s="73">
        <v>13.56</v>
      </c>
      <c r="AW915" s="73">
        <v>174</v>
      </c>
      <c r="AX915" s="73">
        <v>67.900000000000006</v>
      </c>
      <c r="AY915" s="73">
        <v>267</v>
      </c>
      <c r="AZ915" s="73">
        <v>58.8</v>
      </c>
      <c r="BA915" s="73">
        <v>550</v>
      </c>
      <c r="BB915" s="73">
        <v>94.1</v>
      </c>
      <c r="BC915" s="73">
        <v>8930</v>
      </c>
      <c r="BF915" s="100">
        <v>1.714E-3</v>
      </c>
      <c r="BG915" s="100">
        <v>2.0000000000000002E-5</v>
      </c>
      <c r="BH915" s="100">
        <v>1.4676499999999999</v>
      </c>
      <c r="BI915" s="100">
        <v>1.2E-4</v>
      </c>
      <c r="BJ915" s="100">
        <v>7.417E-2</v>
      </c>
      <c r="BK915" s="100">
        <v>3.5E-4</v>
      </c>
      <c r="BL915" s="100">
        <v>0.28250799999999998</v>
      </c>
      <c r="BM915" s="100">
        <v>4.5333333333333335E-5</v>
      </c>
      <c r="BN915" s="105">
        <v>0.28250013138234392</v>
      </c>
      <c r="BO915" s="105">
        <v>-4.62150715890286</v>
      </c>
      <c r="BP915" s="105">
        <v>1.6039773956618995</v>
      </c>
      <c r="BQ915" s="106">
        <v>0.28249987510712826</v>
      </c>
      <c r="BR915" s="106">
        <v>-4.4529013273153506</v>
      </c>
      <c r="BS915" s="106">
        <v>1.6040059072639496</v>
      </c>
    </row>
    <row r="916" spans="1:71" x14ac:dyDescent="0.25">
      <c r="A916" s="94" t="s">
        <v>57</v>
      </c>
      <c r="B916" s="4" t="s">
        <v>691</v>
      </c>
      <c r="C916" s="4">
        <v>2018</v>
      </c>
      <c r="D916" s="4">
        <v>54</v>
      </c>
      <c r="E916" s="4">
        <v>913</v>
      </c>
      <c r="F916" s="4">
        <v>40842</v>
      </c>
      <c r="G916" s="4">
        <v>16259</v>
      </c>
      <c r="I916" s="113">
        <v>26.59</v>
      </c>
      <c r="J916" s="113">
        <v>358.2</v>
      </c>
      <c r="K916" s="113">
        <v>254.2</v>
      </c>
      <c r="L916" s="114">
        <v>0.7225433526011561</v>
      </c>
      <c r="M916" s="114">
        <v>5.339E-2</v>
      </c>
      <c r="N916" s="19">
        <v>8.0788756705127813</v>
      </c>
      <c r="O916" s="115">
        <v>0.27589999999999998</v>
      </c>
      <c r="P916" s="78">
        <v>3.4630273093639778</v>
      </c>
      <c r="Q916" s="115">
        <v>3.7869994580803777E-2</v>
      </c>
      <c r="R916" s="78">
        <v>7.8471497246096034</v>
      </c>
      <c r="S916" s="78">
        <v>0.92903815247760779</v>
      </c>
      <c r="T916" s="113">
        <v>345.40914822144532</v>
      </c>
      <c r="U916" s="113">
        <v>182.76566131059758</v>
      </c>
      <c r="V916" s="113">
        <v>247.39992074484491</v>
      </c>
      <c r="W916" s="113">
        <v>8.5675268187388163</v>
      </c>
      <c r="X916" s="113">
        <v>239.61643252162344</v>
      </c>
      <c r="Y916" s="113">
        <v>18.80306022473993</v>
      </c>
      <c r="Z916" s="113">
        <v>238.90200566479726</v>
      </c>
      <c r="AA916" s="113">
        <v>18.552550319896394</v>
      </c>
      <c r="AB916" s="116">
        <v>247.39992074484491</v>
      </c>
      <c r="AC916" s="116">
        <v>8.5675268187388163</v>
      </c>
      <c r="AD916" s="20" t="s">
        <v>714</v>
      </c>
      <c r="AH916" s="40">
        <v>253.3</v>
      </c>
      <c r="AI916" s="40">
        <v>1.7</v>
      </c>
      <c r="AJ916" s="41"/>
      <c r="AK916" s="41"/>
      <c r="AL916" s="20">
        <v>7.6</v>
      </c>
      <c r="AM916" s="20">
        <v>7.2</v>
      </c>
      <c r="AN916" s="20">
        <v>2380</v>
      </c>
      <c r="AO916" s="20" t="s">
        <v>684</v>
      </c>
      <c r="AP916" s="20">
        <v>12.6</v>
      </c>
      <c r="AQ916" s="20">
        <v>1.52</v>
      </c>
      <c r="AR916" s="20">
        <v>11</v>
      </c>
      <c r="AS916" s="20">
        <v>13.8</v>
      </c>
      <c r="AT916" s="20">
        <v>2.21</v>
      </c>
      <c r="AU916" s="20">
        <v>65.599999999999994</v>
      </c>
      <c r="AV916" s="20">
        <v>20.100000000000001</v>
      </c>
      <c r="AW916" s="20">
        <v>235</v>
      </c>
      <c r="AX916" s="20">
        <v>84.3</v>
      </c>
      <c r="AY916" s="20">
        <v>342</v>
      </c>
      <c r="AZ916" s="20">
        <v>68.8</v>
      </c>
      <c r="BA916" s="20">
        <v>617</v>
      </c>
      <c r="BB916" s="20">
        <v>113.9</v>
      </c>
      <c r="BC916" s="20">
        <v>9080</v>
      </c>
      <c r="BF916" s="100">
        <v>1.2853000000000001E-3</v>
      </c>
      <c r="BG916" s="100">
        <v>6.9999999999999999E-6</v>
      </c>
      <c r="BH916" s="100">
        <v>1.4677199999999999</v>
      </c>
      <c r="BI916" s="100">
        <v>1.2999999999999999E-4</v>
      </c>
      <c r="BJ916" s="100">
        <v>5.4530000000000002E-2</v>
      </c>
      <c r="BK916" s="100">
        <v>6.0999999999999997E-4</v>
      </c>
      <c r="BL916" s="100">
        <v>0.28261799999999998</v>
      </c>
      <c r="BM916" s="100">
        <v>4.2666666666666662E-5</v>
      </c>
      <c r="BN916" s="105">
        <v>0.28261204952326713</v>
      </c>
      <c r="BO916" s="105">
        <v>-0.61545467295642808</v>
      </c>
      <c r="BP916" s="105">
        <v>1.5096327562359024</v>
      </c>
      <c r="BQ916" s="106">
        <v>0.2826119072784084</v>
      </c>
      <c r="BR916" s="106">
        <v>-0.4889249037054455</v>
      </c>
      <c r="BS916" s="106">
        <v>1.5096526186013641</v>
      </c>
    </row>
    <row r="917" spans="1:71" x14ac:dyDescent="0.25">
      <c r="A917" s="94" t="s">
        <v>80</v>
      </c>
      <c r="B917" s="4" t="s">
        <v>691</v>
      </c>
      <c r="C917" s="4">
        <v>2018</v>
      </c>
      <c r="D917" s="4">
        <v>55</v>
      </c>
      <c r="E917" s="4">
        <v>914</v>
      </c>
      <c r="F917" s="4">
        <v>41033</v>
      </c>
      <c r="G917" s="4">
        <v>16395</v>
      </c>
      <c r="I917" s="113">
        <v>35.450000000000003</v>
      </c>
      <c r="J917" s="113">
        <v>825</v>
      </c>
      <c r="K917" s="113">
        <v>336.4</v>
      </c>
      <c r="L917" s="114">
        <v>0.41322314049586778</v>
      </c>
      <c r="M917" s="114">
        <v>5.0509999999999999E-2</v>
      </c>
      <c r="N917" s="19">
        <v>7.8053266877073941</v>
      </c>
      <c r="O917" s="115">
        <v>0.29289999999999999</v>
      </c>
      <c r="P917" s="78">
        <v>2.937071879414376</v>
      </c>
      <c r="Q917" s="115">
        <v>4.2449992847176203E-2</v>
      </c>
      <c r="R917" s="78">
        <v>7.6552762609330607</v>
      </c>
      <c r="S917" s="78">
        <v>0.94622736454602063</v>
      </c>
      <c r="T917" s="113">
        <v>218.53304928875033</v>
      </c>
      <c r="U917" s="113">
        <v>180.64788740787537</v>
      </c>
      <c r="V917" s="113">
        <v>260.83947532961412</v>
      </c>
      <c r="W917" s="113">
        <v>7.6610428803180941</v>
      </c>
      <c r="X917" s="113">
        <v>268.00109300689746</v>
      </c>
      <c r="Y917" s="113">
        <v>20.516224051998154</v>
      </c>
      <c r="Z917" s="113">
        <v>268.36288623803824</v>
      </c>
      <c r="AA917" s="113">
        <v>20.328261220520368</v>
      </c>
      <c r="AB917" s="116">
        <v>260.83947532961412</v>
      </c>
      <c r="AC917" s="116">
        <v>7.6610428803180941</v>
      </c>
      <c r="AD917" s="20" t="s">
        <v>714</v>
      </c>
      <c r="AH917" s="40">
        <v>253.3</v>
      </c>
      <c r="AI917" s="40">
        <v>1.7</v>
      </c>
      <c r="AJ917" s="41"/>
      <c r="AK917" s="41" t="s">
        <v>1782</v>
      </c>
      <c r="AL917" s="73">
        <v>9.1</v>
      </c>
      <c r="AM917" s="73">
        <v>5.0999999999999996</v>
      </c>
      <c r="AN917" s="73">
        <v>1076</v>
      </c>
      <c r="AO917" s="73">
        <v>18.5</v>
      </c>
      <c r="AP917" s="73">
        <v>48</v>
      </c>
      <c r="AQ917" s="73">
        <v>11.6</v>
      </c>
      <c r="AR917" s="73">
        <v>18.3</v>
      </c>
      <c r="AS917" s="73">
        <v>4.3</v>
      </c>
      <c r="AT917" s="73">
        <v>0.35</v>
      </c>
      <c r="AU917" s="73">
        <v>16.100000000000001</v>
      </c>
      <c r="AV917" s="73">
        <v>5.54</v>
      </c>
      <c r="AW917" s="73">
        <v>83.9</v>
      </c>
      <c r="AX917" s="73">
        <v>34.799999999999997</v>
      </c>
      <c r="AY917" s="73">
        <v>166</v>
      </c>
      <c r="AZ917" s="73">
        <v>40.4</v>
      </c>
      <c r="BA917" s="73">
        <v>404</v>
      </c>
      <c r="BB917" s="73">
        <v>79.5</v>
      </c>
      <c r="BC917" s="73">
        <v>13120</v>
      </c>
      <c r="BF917" s="100">
        <v>1.0593E-3</v>
      </c>
      <c r="BG917" s="100">
        <v>1.7E-6</v>
      </c>
      <c r="BH917" s="100">
        <v>1.46759</v>
      </c>
      <c r="BI917" s="100">
        <v>1.2999999999999999E-4</v>
      </c>
      <c r="BJ917" s="100">
        <v>4.2689999999999999E-2</v>
      </c>
      <c r="BK917" s="100">
        <v>2.4000000000000001E-4</v>
      </c>
      <c r="BL917" s="100">
        <v>0.28256700000000001</v>
      </c>
      <c r="BM917" s="100">
        <v>3.6000000000000001E-5</v>
      </c>
      <c r="BN917" s="105">
        <v>0.2825618287621105</v>
      </c>
      <c r="BO917" s="105">
        <v>-2.0927121433345075</v>
      </c>
      <c r="BP917" s="105">
        <v>1.2737908157646496</v>
      </c>
      <c r="BQ917" s="106">
        <v>0.28256197858867038</v>
      </c>
      <c r="BR917" s="106">
        <v>-2.2555259319789744</v>
      </c>
      <c r="BS917" s="106">
        <v>1.2737693969449011</v>
      </c>
    </row>
    <row r="918" spans="1:71" x14ac:dyDescent="0.25">
      <c r="A918" s="94" t="s">
        <v>67</v>
      </c>
      <c r="B918" s="4" t="s">
        <v>691</v>
      </c>
      <c r="C918" s="4">
        <v>2018</v>
      </c>
      <c r="D918" s="4">
        <v>56</v>
      </c>
      <c r="E918" s="4">
        <v>915</v>
      </c>
      <c r="F918" s="4">
        <v>41176</v>
      </c>
      <c r="G918" s="4">
        <v>16552</v>
      </c>
      <c r="I918" s="113">
        <v>25.06</v>
      </c>
      <c r="J918" s="113">
        <v>388.9</v>
      </c>
      <c r="K918" s="113">
        <v>234.4</v>
      </c>
      <c r="L918" s="114">
        <v>0.61349693251533743</v>
      </c>
      <c r="M918" s="114">
        <v>4.7660000000000001E-2</v>
      </c>
      <c r="N918" s="19">
        <v>11.306050713985222</v>
      </c>
      <c r="O918" s="115">
        <v>0.28299999999999997</v>
      </c>
      <c r="P918" s="78">
        <v>2.7642267352270213</v>
      </c>
      <c r="Q918" s="115">
        <v>4.3560002160576108E-2</v>
      </c>
      <c r="R918" s="78">
        <v>11.254447653410624</v>
      </c>
      <c r="S918" s="78">
        <v>0.96988558421470517</v>
      </c>
      <c r="T918" s="113">
        <v>82.42716252610488</v>
      </c>
      <c r="U918" s="113">
        <v>268.32360047792014</v>
      </c>
      <c r="V918" s="113">
        <v>253.03455920546207</v>
      </c>
      <c r="W918" s="113">
        <v>6.9944489349212287</v>
      </c>
      <c r="X918" s="113">
        <v>274.86162997770009</v>
      </c>
      <c r="Y918" s="113">
        <v>30.93415826515146</v>
      </c>
      <c r="Z918" s="113">
        <v>276.25046883843584</v>
      </c>
      <c r="AA918" s="113">
        <v>30.791127325048535</v>
      </c>
      <c r="AB918" s="116">
        <v>253.03455920546207</v>
      </c>
      <c r="AC918" s="116">
        <v>6.9944489349212287</v>
      </c>
      <c r="AD918" s="20" t="s">
        <v>714</v>
      </c>
      <c r="AH918" s="40">
        <v>253.3</v>
      </c>
      <c r="AI918" s="40">
        <v>1.7</v>
      </c>
      <c r="AJ918" s="41"/>
      <c r="AK918" s="41"/>
      <c r="AL918" s="20">
        <v>18.2</v>
      </c>
      <c r="AM918" s="20">
        <v>8.6</v>
      </c>
      <c r="AN918" s="20">
        <v>1950</v>
      </c>
      <c r="AO918" s="20" t="s">
        <v>684</v>
      </c>
      <c r="AP918" s="20">
        <v>14.7</v>
      </c>
      <c r="AQ918" s="20">
        <v>0.91</v>
      </c>
      <c r="AR918" s="20">
        <v>4.6100000000000003</v>
      </c>
      <c r="AS918" s="20">
        <v>7.9</v>
      </c>
      <c r="AT918" s="20">
        <v>1.03</v>
      </c>
      <c r="AU918" s="20">
        <v>40.200000000000003</v>
      </c>
      <c r="AV918" s="20">
        <v>13.9</v>
      </c>
      <c r="AW918" s="20">
        <v>166</v>
      </c>
      <c r="AX918" s="20">
        <v>66.5</v>
      </c>
      <c r="AY918" s="20">
        <v>277</v>
      </c>
      <c r="AZ918" s="20">
        <v>56.2</v>
      </c>
      <c r="BA918" s="20">
        <v>542</v>
      </c>
      <c r="BB918" s="20">
        <v>91.1</v>
      </c>
      <c r="BC918" s="20">
        <v>8740</v>
      </c>
      <c r="BF918" s="100">
        <v>1.482E-3</v>
      </c>
      <c r="BG918" s="100">
        <v>1.2999999999999999E-5</v>
      </c>
      <c r="BH918" s="100">
        <v>1.4676800000000001</v>
      </c>
      <c r="BI918" s="100">
        <v>1.3999999999999999E-4</v>
      </c>
      <c r="BJ918" s="100">
        <v>5.5129999999999998E-2</v>
      </c>
      <c r="BK918" s="100">
        <v>7.7999999999999999E-4</v>
      </c>
      <c r="BL918" s="100">
        <v>0.28260600000000002</v>
      </c>
      <c r="BM918" s="100">
        <v>3.8000000000000002E-5</v>
      </c>
      <c r="BN918" s="105">
        <v>0.28259898223851782</v>
      </c>
      <c r="BO918" s="105">
        <v>-0.95216394697117401</v>
      </c>
      <c r="BP918" s="105">
        <v>1.3445335675318175</v>
      </c>
      <c r="BQ918" s="106">
        <v>0.28259897485925561</v>
      </c>
      <c r="BR918" s="106">
        <v>-0.94650600774182081</v>
      </c>
      <c r="BS918" s="106">
        <v>1.3445343634418403</v>
      </c>
    </row>
    <row r="919" spans="1:71" x14ac:dyDescent="0.25">
      <c r="A919" s="107" t="s">
        <v>47</v>
      </c>
      <c r="B919" s="45" t="s">
        <v>691</v>
      </c>
      <c r="C919" s="45">
        <v>2018</v>
      </c>
      <c r="D919" s="45">
        <v>57</v>
      </c>
      <c r="E919" s="45">
        <v>916</v>
      </c>
      <c r="F919" s="45">
        <v>41137</v>
      </c>
      <c r="G919" s="45">
        <v>15477</v>
      </c>
      <c r="H919" s="45"/>
      <c r="I919" s="133">
        <v>76.599999999999994</v>
      </c>
      <c r="J919" s="133">
        <v>1520</v>
      </c>
      <c r="K919" s="133">
        <v>972</v>
      </c>
      <c r="L919" s="134">
        <v>0.6402048655569782</v>
      </c>
      <c r="M919" s="134">
        <v>5.527E-2</v>
      </c>
      <c r="N919" s="83">
        <v>10.46848307212235</v>
      </c>
      <c r="O919" s="135">
        <v>0.26829999999999998</v>
      </c>
      <c r="P919" s="84">
        <v>2.8374020011105707</v>
      </c>
      <c r="Q919" s="135">
        <v>3.5219998196736095E-2</v>
      </c>
      <c r="R919" s="84">
        <v>10.363327121117658</v>
      </c>
      <c r="S919" s="84">
        <v>0.97576028443621321</v>
      </c>
      <c r="T919" s="133">
        <v>423.16359808574117</v>
      </c>
      <c r="U919" s="133">
        <v>233.60967638993711</v>
      </c>
      <c r="V919" s="133">
        <v>241.33362551784214</v>
      </c>
      <c r="W919" s="133">
        <v>6.8476051197959436</v>
      </c>
      <c r="X919" s="133">
        <v>223.13575001249598</v>
      </c>
      <c r="Y919" s="133">
        <v>23.124287697954291</v>
      </c>
      <c r="Z919" s="133">
        <v>221.8520640943041</v>
      </c>
      <c r="AA919" s="133">
        <v>22.749160170170523</v>
      </c>
      <c r="AB919" s="136">
        <v>241.33362551784214</v>
      </c>
      <c r="AC919" s="136">
        <v>6.8476051197959436</v>
      </c>
      <c r="AD919" s="48" t="s">
        <v>714</v>
      </c>
      <c r="AE919" s="45" t="s">
        <v>689</v>
      </c>
      <c r="AF919" s="45"/>
      <c r="AG919" s="45"/>
      <c r="AH919" s="49">
        <v>253.3</v>
      </c>
      <c r="AI919" s="49">
        <v>1.7</v>
      </c>
      <c r="AJ919" s="50"/>
      <c r="AK919" s="50"/>
      <c r="AL919" s="48">
        <v>11.6</v>
      </c>
      <c r="AM919" s="48">
        <v>5.7</v>
      </c>
      <c r="AN919" s="48">
        <v>2320</v>
      </c>
      <c r="AO919" s="48">
        <v>5.5</v>
      </c>
      <c r="AP919" s="48">
        <v>47.8</v>
      </c>
      <c r="AQ919" s="48">
        <v>6.9</v>
      </c>
      <c r="AR919" s="48">
        <v>17.5</v>
      </c>
      <c r="AS919" s="48">
        <v>11</v>
      </c>
      <c r="AT919" s="48">
        <v>3.36</v>
      </c>
      <c r="AU919" s="48">
        <v>39.200000000000003</v>
      </c>
      <c r="AV919" s="48">
        <v>14.7</v>
      </c>
      <c r="AW919" s="48">
        <v>185</v>
      </c>
      <c r="AX919" s="48">
        <v>73</v>
      </c>
      <c r="AY919" s="48">
        <v>355</v>
      </c>
      <c r="AZ919" s="48">
        <v>82</v>
      </c>
      <c r="BA919" s="48">
        <v>917</v>
      </c>
      <c r="BB919" s="48">
        <v>183</v>
      </c>
      <c r="BC919" s="48">
        <v>10350</v>
      </c>
      <c r="BD919" s="45"/>
      <c r="BE919" s="45"/>
      <c r="BF919" s="48">
        <v>1.9449999999999999E-3</v>
      </c>
      <c r="BG919" s="48">
        <v>1.5999999999999999E-5</v>
      </c>
      <c r="BH919" s="48">
        <v>1.4677</v>
      </c>
      <c r="BI919" s="48">
        <v>1.3999999999999999E-4</v>
      </c>
      <c r="BJ919" s="48">
        <v>7.0989999999999998E-2</v>
      </c>
      <c r="BK919" s="48">
        <v>9.1E-4</v>
      </c>
      <c r="BL919" s="48">
        <v>0.282636</v>
      </c>
      <c r="BM919" s="48">
        <v>4.466666666666667E-5</v>
      </c>
      <c r="BN919" s="51">
        <v>0.28262721664313578</v>
      </c>
      <c r="BO919" s="51">
        <v>-0.21406901663190148</v>
      </c>
      <c r="BP919" s="51">
        <v>1.580375415440745</v>
      </c>
      <c r="BQ919" s="52">
        <v>0.28262678009531184</v>
      </c>
      <c r="BR919" s="52">
        <v>3.731229123671298E-2</v>
      </c>
      <c r="BS919" s="52">
        <v>1.5804175850983035</v>
      </c>
    </row>
    <row r="920" spans="1:71" x14ac:dyDescent="0.25">
      <c r="A920" s="94" t="s">
        <v>50</v>
      </c>
      <c r="B920" s="4" t="s">
        <v>691</v>
      </c>
      <c r="C920" s="4">
        <v>2018</v>
      </c>
      <c r="D920" s="4">
        <v>58</v>
      </c>
      <c r="E920" s="4">
        <v>917</v>
      </c>
      <c r="F920" s="4">
        <v>41103</v>
      </c>
      <c r="G920" s="4">
        <v>15560</v>
      </c>
      <c r="I920" s="113">
        <v>5.68</v>
      </c>
      <c r="J920" s="113">
        <v>85.5</v>
      </c>
      <c r="K920" s="113">
        <v>35.700000000000003</v>
      </c>
      <c r="L920" s="114">
        <v>0.419639110365086</v>
      </c>
      <c r="M920" s="114">
        <v>5.57E-2</v>
      </c>
      <c r="N920" s="19">
        <v>10.357859477433619</v>
      </c>
      <c r="O920" s="115">
        <v>0.2878</v>
      </c>
      <c r="P920" s="78">
        <v>3.4810839392303281</v>
      </c>
      <c r="Q920" s="115">
        <v>3.7769998836684034E-2</v>
      </c>
      <c r="R920" s="78">
        <v>10.187642893462009</v>
      </c>
      <c r="S920" s="78">
        <v>0.92114656618261759</v>
      </c>
      <c r="T920" s="113">
        <v>440.43187581829767</v>
      </c>
      <c r="U920" s="113">
        <v>230.44752864452266</v>
      </c>
      <c r="V920" s="113">
        <v>256.82625386804705</v>
      </c>
      <c r="W920" s="113">
        <v>8.940337475127496</v>
      </c>
      <c r="X920" s="113">
        <v>238.99530994235536</v>
      </c>
      <c r="Y920" s="113">
        <v>24.347988709049865</v>
      </c>
      <c r="Z920" s="113">
        <v>237.59869117533884</v>
      </c>
      <c r="AA920" s="113">
        <v>23.935512488294535</v>
      </c>
      <c r="AB920" s="116">
        <v>256.82625386804705</v>
      </c>
      <c r="AC920" s="116">
        <v>8.940337475127496</v>
      </c>
      <c r="AD920" s="20" t="s">
        <v>714</v>
      </c>
      <c r="AH920" s="40">
        <v>253.3</v>
      </c>
      <c r="AI920" s="40">
        <v>1.7</v>
      </c>
      <c r="AJ920" s="41"/>
      <c r="AK920" s="41"/>
      <c r="AL920" s="20">
        <v>5</v>
      </c>
      <c r="AM920" s="20">
        <v>6.5</v>
      </c>
      <c r="AN920" s="20">
        <v>397</v>
      </c>
      <c r="AO920" s="20" t="s">
        <v>684</v>
      </c>
      <c r="AP920" s="20">
        <v>4.87</v>
      </c>
      <c r="AQ920" s="20" t="s">
        <v>684</v>
      </c>
      <c r="AR920" s="20">
        <v>0.38</v>
      </c>
      <c r="AS920" s="20">
        <v>0.82</v>
      </c>
      <c r="AT920" s="20">
        <v>0.13300000000000001</v>
      </c>
      <c r="AU920" s="20">
        <v>5.58</v>
      </c>
      <c r="AV920" s="20">
        <v>2.14</v>
      </c>
      <c r="AW920" s="20">
        <v>33.200000000000003</v>
      </c>
      <c r="AX920" s="20">
        <v>12.9</v>
      </c>
      <c r="AY920" s="20">
        <v>60.2</v>
      </c>
      <c r="AZ920" s="20">
        <v>13.5</v>
      </c>
      <c r="BA920" s="20">
        <v>131</v>
      </c>
      <c r="BB920" s="20">
        <v>24.9</v>
      </c>
      <c r="BC920" s="20">
        <v>9820</v>
      </c>
      <c r="BF920" s="100">
        <v>3.6549999999999999E-4</v>
      </c>
      <c r="BG920" s="100">
        <v>5.0000000000000004E-6</v>
      </c>
      <c r="BH920" s="100">
        <v>1.46774</v>
      </c>
      <c r="BI920" s="100">
        <v>1.2E-4</v>
      </c>
      <c r="BJ920" s="100">
        <v>1.481E-2</v>
      </c>
      <c r="BK920" s="100">
        <v>2.1000000000000001E-4</v>
      </c>
      <c r="BL920" s="100">
        <v>0.28261700000000001</v>
      </c>
      <c r="BM920" s="100">
        <v>3.4666666666666665E-5</v>
      </c>
      <c r="BN920" s="105">
        <v>0.2826152432387567</v>
      </c>
      <c r="BO920" s="105">
        <v>-0.29225081224715233</v>
      </c>
      <c r="BP920" s="105">
        <v>1.2266023988391732</v>
      </c>
      <c r="BQ920" s="106">
        <v>0.28261526741636839</v>
      </c>
      <c r="BR920" s="106">
        <v>-0.37003487862397044</v>
      </c>
      <c r="BS920" s="106">
        <v>1.2265927526136087</v>
      </c>
    </row>
    <row r="921" spans="1:71" x14ac:dyDescent="0.25">
      <c r="A921" s="94" t="s">
        <v>73</v>
      </c>
      <c r="B921" s="4" t="s">
        <v>691</v>
      </c>
      <c r="C921" s="4">
        <v>2018</v>
      </c>
      <c r="D921" s="4">
        <v>59</v>
      </c>
      <c r="E921" s="4">
        <v>918</v>
      </c>
      <c r="F921" s="4">
        <v>40763</v>
      </c>
      <c r="G921" s="4">
        <v>15507</v>
      </c>
      <c r="I921" s="113">
        <v>12.1</v>
      </c>
      <c r="J921" s="113">
        <v>216.4</v>
      </c>
      <c r="K921" s="113">
        <v>116.8</v>
      </c>
      <c r="L921" s="114">
        <v>0.55096418732782371</v>
      </c>
      <c r="M921" s="114">
        <v>5.4390000000000001E-2</v>
      </c>
      <c r="N921" s="19">
        <v>8.1605808558685133</v>
      </c>
      <c r="O921" s="115">
        <v>0.28760000000000002</v>
      </c>
      <c r="P921" s="78">
        <v>2.815671188218738</v>
      </c>
      <c r="Q921" s="115">
        <v>3.9069993502660084E-2</v>
      </c>
      <c r="R921" s="78">
        <v>8.0060343831779495</v>
      </c>
      <c r="S921" s="78">
        <v>0.96423690498188508</v>
      </c>
      <c r="T921" s="113">
        <v>387.2347072276977</v>
      </c>
      <c r="U921" s="113">
        <v>183.25636649102302</v>
      </c>
      <c r="V921" s="113">
        <v>256.66854895924871</v>
      </c>
      <c r="W921" s="113">
        <v>7.2269423822646717</v>
      </c>
      <c r="X921" s="113">
        <v>247.06554936543475</v>
      </c>
      <c r="Y921" s="113">
        <v>19.780152831184196</v>
      </c>
      <c r="Z921" s="113">
        <v>246.07534483988331</v>
      </c>
      <c r="AA921" s="113">
        <v>19.487054627196081</v>
      </c>
      <c r="AB921" s="116">
        <v>256.66854895924871</v>
      </c>
      <c r="AC921" s="116">
        <v>7.2269423822646717</v>
      </c>
      <c r="AD921" s="20" t="s">
        <v>714</v>
      </c>
      <c r="AH921" s="40">
        <v>253.3</v>
      </c>
      <c r="AI921" s="40">
        <v>1.7</v>
      </c>
      <c r="AJ921" s="41"/>
      <c r="AK921" s="41"/>
      <c r="AL921" s="20">
        <v>11.1</v>
      </c>
      <c r="AM921" s="20">
        <v>6.4</v>
      </c>
      <c r="AN921" s="20">
        <v>627</v>
      </c>
      <c r="AO921" s="20" t="s">
        <v>684</v>
      </c>
      <c r="AP921" s="20">
        <v>9.08</v>
      </c>
      <c r="AQ921" s="20">
        <v>0.157</v>
      </c>
      <c r="AR921" s="20">
        <v>1.37</v>
      </c>
      <c r="AS921" s="20">
        <v>1.88</v>
      </c>
      <c r="AT921" s="20">
        <v>0.25800000000000001</v>
      </c>
      <c r="AU921" s="20">
        <v>12</v>
      </c>
      <c r="AV921" s="20">
        <v>4.33</v>
      </c>
      <c r="AW921" s="20">
        <v>51.8</v>
      </c>
      <c r="AX921" s="20">
        <v>21.7</v>
      </c>
      <c r="AY921" s="20">
        <v>97</v>
      </c>
      <c r="AZ921" s="20">
        <v>20.5</v>
      </c>
      <c r="BA921" s="20">
        <v>212</v>
      </c>
      <c r="BB921" s="20">
        <v>40.9</v>
      </c>
      <c r="BC921" s="20">
        <v>10470</v>
      </c>
      <c r="BF921" s="100" t="s">
        <v>734</v>
      </c>
      <c r="BG921" s="100" t="s">
        <v>734</v>
      </c>
      <c r="BH921" s="100" t="s">
        <v>734</v>
      </c>
      <c r="BI921" s="100" t="s">
        <v>734</v>
      </c>
      <c r="BJ921" s="100" t="s">
        <v>734</v>
      </c>
      <c r="BK921" s="100" t="s">
        <v>734</v>
      </c>
      <c r="BL921" s="100" t="s">
        <v>734</v>
      </c>
      <c r="BM921" s="100" t="s">
        <v>734</v>
      </c>
      <c r="BN921" s="105" t="s">
        <v>734</v>
      </c>
      <c r="BO921" s="105" t="s">
        <v>734</v>
      </c>
      <c r="BP921" s="105" t="s">
        <v>734</v>
      </c>
      <c r="BQ921" s="106" t="s">
        <v>734</v>
      </c>
      <c r="BR921" s="106" t="s">
        <v>734</v>
      </c>
      <c r="BS921" s="106" t="s">
        <v>734</v>
      </c>
    </row>
    <row r="922" spans="1:71" x14ac:dyDescent="0.25">
      <c r="A922" s="94" t="s">
        <v>65</v>
      </c>
      <c r="B922" s="4" t="s">
        <v>691</v>
      </c>
      <c r="C922" s="4">
        <v>2018</v>
      </c>
      <c r="D922" s="4">
        <v>60</v>
      </c>
      <c r="E922" s="4">
        <v>919</v>
      </c>
      <c r="F922" s="4">
        <v>40826</v>
      </c>
      <c r="G922" s="4">
        <v>15489</v>
      </c>
      <c r="I922" s="113">
        <v>49.4</v>
      </c>
      <c r="J922" s="113">
        <v>661</v>
      </c>
      <c r="K922" s="113">
        <v>464</v>
      </c>
      <c r="L922" s="114">
        <v>0.71736011477761841</v>
      </c>
      <c r="M922" s="114">
        <v>5.2490000000000002E-2</v>
      </c>
      <c r="N922" s="19">
        <v>7.8017090832508105</v>
      </c>
      <c r="O922" s="115">
        <v>0.28179999999999999</v>
      </c>
      <c r="P922" s="78">
        <v>3.7083376515102739</v>
      </c>
      <c r="Q922" s="115">
        <v>3.9200006272001001E-2</v>
      </c>
      <c r="R922" s="78">
        <v>7.5381690840552418</v>
      </c>
      <c r="S922" s="78">
        <v>0.88065746821777813</v>
      </c>
      <c r="T922" s="113">
        <v>306.81678190568636</v>
      </c>
      <c r="U922" s="113">
        <v>177.71192411548412</v>
      </c>
      <c r="V922" s="113">
        <v>252.08441903639078</v>
      </c>
      <c r="W922" s="113">
        <v>9.3481414247174115</v>
      </c>
      <c r="X922" s="113">
        <v>247.87210043505917</v>
      </c>
      <c r="Y922" s="113">
        <v>18.685018042993988</v>
      </c>
      <c r="Z922" s="113">
        <v>247.46444901913304</v>
      </c>
      <c r="AA922" s="113">
        <v>18.459139832238208</v>
      </c>
      <c r="AB922" s="116">
        <v>252.08441903639078</v>
      </c>
      <c r="AC922" s="116">
        <v>9.3481414247174115</v>
      </c>
      <c r="AD922" s="20" t="s">
        <v>714</v>
      </c>
      <c r="AH922" s="40">
        <v>253.3</v>
      </c>
      <c r="AI922" s="40">
        <v>1.7</v>
      </c>
      <c r="AJ922" s="41"/>
      <c r="AK922" s="41"/>
      <c r="AL922" s="20">
        <v>7.6</v>
      </c>
      <c r="AM922" s="20">
        <v>6.3</v>
      </c>
      <c r="AN922" s="20">
        <v>1750</v>
      </c>
      <c r="AO922" s="20" t="s">
        <v>684</v>
      </c>
      <c r="AP922" s="20">
        <v>12.7</v>
      </c>
      <c r="AQ922" s="20">
        <v>1.04</v>
      </c>
      <c r="AR922" s="20">
        <v>6.3</v>
      </c>
      <c r="AS922" s="20">
        <v>7.7</v>
      </c>
      <c r="AT922" s="20">
        <v>1.92</v>
      </c>
      <c r="AU922" s="20">
        <v>37.9</v>
      </c>
      <c r="AV922" s="20">
        <v>10.9</v>
      </c>
      <c r="AW922" s="20">
        <v>137</v>
      </c>
      <c r="AX922" s="20">
        <v>57.6</v>
      </c>
      <c r="AY922" s="20">
        <v>245</v>
      </c>
      <c r="AZ922" s="20">
        <v>55.9</v>
      </c>
      <c r="BA922" s="20">
        <v>572</v>
      </c>
      <c r="BB922" s="20">
        <v>112</v>
      </c>
      <c r="BC922" s="20">
        <v>7730</v>
      </c>
      <c r="BF922" s="100" t="s">
        <v>734</v>
      </c>
      <c r="BG922" s="100" t="s">
        <v>734</v>
      </c>
      <c r="BH922" s="100" t="s">
        <v>734</v>
      </c>
      <c r="BI922" s="100" t="s">
        <v>734</v>
      </c>
      <c r="BJ922" s="100" t="s">
        <v>734</v>
      </c>
      <c r="BK922" s="100" t="s">
        <v>734</v>
      </c>
      <c r="BL922" s="100" t="s">
        <v>734</v>
      </c>
      <c r="BM922" s="100" t="s">
        <v>734</v>
      </c>
      <c r="BN922" s="105" t="s">
        <v>734</v>
      </c>
      <c r="BO922" s="105" t="s">
        <v>734</v>
      </c>
      <c r="BP922" s="105" t="s">
        <v>734</v>
      </c>
      <c r="BQ922" s="106" t="s">
        <v>734</v>
      </c>
      <c r="BR922" s="106" t="s">
        <v>734</v>
      </c>
      <c r="BS922" s="106" t="s">
        <v>734</v>
      </c>
    </row>
    <row r="923" spans="1:71" x14ac:dyDescent="0.25">
      <c r="A923" s="94" t="s">
        <v>63</v>
      </c>
      <c r="B923" s="4" t="s">
        <v>691</v>
      </c>
      <c r="C923" s="4">
        <v>2018</v>
      </c>
      <c r="D923" s="4">
        <v>61</v>
      </c>
      <c r="E923" s="4">
        <v>920</v>
      </c>
      <c r="F923" s="4">
        <v>40793</v>
      </c>
      <c r="G923" s="4">
        <v>15399</v>
      </c>
      <c r="I923" s="113">
        <v>26.93</v>
      </c>
      <c r="J923" s="113">
        <v>640.5</v>
      </c>
      <c r="K923" s="113">
        <v>281.2</v>
      </c>
      <c r="L923" s="114">
        <v>0.44603033006244425</v>
      </c>
      <c r="M923" s="114">
        <v>5.0549999999999998E-2</v>
      </c>
      <c r="N923" s="19">
        <v>7.2939133631933117</v>
      </c>
      <c r="O923" s="115">
        <v>0.28100000000000003</v>
      </c>
      <c r="P923" s="78">
        <v>2.9516864642299403</v>
      </c>
      <c r="Q923" s="115">
        <v>3.9939994152784861E-2</v>
      </c>
      <c r="R923" s="78">
        <v>7.1611698163836142</v>
      </c>
      <c r="S923" s="78">
        <v>0.9411972759387901</v>
      </c>
      <c r="T923" s="113">
        <v>220.36485805172475</v>
      </c>
      <c r="U923" s="113">
        <v>168.75538665117401</v>
      </c>
      <c r="V923" s="113">
        <v>251.45049795867118</v>
      </c>
      <c r="W923" s="113">
        <v>7.4220303124848792</v>
      </c>
      <c r="X923" s="113">
        <v>252.46079046734175</v>
      </c>
      <c r="Y923" s="113">
        <v>18.079145925150758</v>
      </c>
      <c r="Z923" s="113">
        <v>252.68122137389565</v>
      </c>
      <c r="AA923" s="113">
        <v>17.907017296539529</v>
      </c>
      <c r="AB923" s="116">
        <v>251.45049795867118</v>
      </c>
      <c r="AC923" s="116">
        <v>7.4220303124848792</v>
      </c>
      <c r="AD923" s="20" t="s">
        <v>714</v>
      </c>
      <c r="AH923" s="40">
        <v>253.3</v>
      </c>
      <c r="AI923" s="40">
        <v>1.7</v>
      </c>
      <c r="AJ923" s="41"/>
      <c r="AK923" s="41" t="s">
        <v>1782</v>
      </c>
      <c r="AL923" s="73">
        <v>5</v>
      </c>
      <c r="AM923" s="73">
        <v>5.4</v>
      </c>
      <c r="AN923" s="73">
        <v>891</v>
      </c>
      <c r="AO923" s="73">
        <v>1.76</v>
      </c>
      <c r="AP923" s="73">
        <v>18.100000000000001</v>
      </c>
      <c r="AQ923" s="73">
        <v>1.2</v>
      </c>
      <c r="AR923" s="73">
        <v>2.33</v>
      </c>
      <c r="AS923" s="73">
        <v>2.0699999999999998</v>
      </c>
      <c r="AT923" s="73">
        <v>0.249</v>
      </c>
      <c r="AU923" s="73">
        <v>11.5</v>
      </c>
      <c r="AV923" s="73">
        <v>4.8899999999999997</v>
      </c>
      <c r="AW923" s="73">
        <v>66.400000000000006</v>
      </c>
      <c r="AX923" s="73">
        <v>29.4</v>
      </c>
      <c r="AY923" s="73">
        <v>139</v>
      </c>
      <c r="AZ923" s="73">
        <v>32.5</v>
      </c>
      <c r="BA923" s="73">
        <v>334</v>
      </c>
      <c r="BB923" s="73">
        <v>64.7</v>
      </c>
      <c r="BC923" s="73">
        <v>11830</v>
      </c>
      <c r="BF923" s="100">
        <v>9.7599999999999998E-4</v>
      </c>
      <c r="BG923" s="100">
        <v>1.4E-5</v>
      </c>
      <c r="BH923" s="100">
        <v>1.46767</v>
      </c>
      <c r="BI923" s="100">
        <v>1.2999999999999999E-4</v>
      </c>
      <c r="BJ923" s="100">
        <v>3.6920000000000001E-2</v>
      </c>
      <c r="BK923" s="100">
        <v>3.3E-4</v>
      </c>
      <c r="BL923" s="100">
        <v>0.28261900000000001</v>
      </c>
      <c r="BM923" s="100">
        <v>3.1333333333333334E-5</v>
      </c>
      <c r="BN923" s="105">
        <v>0.28261440731721693</v>
      </c>
      <c r="BO923" s="105">
        <v>-0.44171066592491037</v>
      </c>
      <c r="BP923" s="105">
        <v>1.1086465691542737</v>
      </c>
      <c r="BQ923" s="106">
        <v>0.28261437345656781</v>
      </c>
      <c r="BR923" s="106">
        <v>-0.40166539629238329</v>
      </c>
      <c r="BS923" s="106">
        <v>1.108651141785377</v>
      </c>
    </row>
    <row r="924" spans="1:71" x14ac:dyDescent="0.25">
      <c r="A924" s="93" t="s">
        <v>46</v>
      </c>
      <c r="B924" s="53" t="s">
        <v>691</v>
      </c>
      <c r="C924" s="53">
        <v>2018</v>
      </c>
      <c r="D924" s="53">
        <v>62</v>
      </c>
      <c r="E924" s="53">
        <v>921</v>
      </c>
      <c r="F924" s="53">
        <v>40624</v>
      </c>
      <c r="G924" s="53">
        <v>15366</v>
      </c>
      <c r="H924" s="53"/>
      <c r="I924" s="109">
        <v>34.89</v>
      </c>
      <c r="J924" s="109">
        <v>1191</v>
      </c>
      <c r="K924" s="109">
        <v>510.3</v>
      </c>
      <c r="L924" s="110">
        <v>0.43936731107205629</v>
      </c>
      <c r="M924" s="110">
        <v>5.0310000000000001E-2</v>
      </c>
      <c r="N924" s="80">
        <v>7.479261367403522</v>
      </c>
      <c r="O924" s="111">
        <v>0.18310000000000001</v>
      </c>
      <c r="P924" s="81">
        <v>2.8045857936933309</v>
      </c>
      <c r="Q924" s="111">
        <v>2.6420002478196231E-2</v>
      </c>
      <c r="R924" s="81">
        <v>7.3352066264731297</v>
      </c>
      <c r="S924" s="81">
        <v>0.93612240828604998</v>
      </c>
      <c r="T924" s="109">
        <v>209.34297471829547</v>
      </c>
      <c r="U924" s="109">
        <v>173.39140707655855</v>
      </c>
      <c r="V924" s="109">
        <v>170.72458981314929</v>
      </c>
      <c r="W924" s="109">
        <v>4.7881175922407966</v>
      </c>
      <c r="X924" s="109">
        <v>168.10314172397315</v>
      </c>
      <c r="Y924" s="109">
        <v>12.330712791046397</v>
      </c>
      <c r="Z924" s="109">
        <v>167.91841557130263</v>
      </c>
      <c r="AA924" s="109">
        <v>12.233746564078507</v>
      </c>
      <c r="AB924" s="112">
        <v>170.72458981314929</v>
      </c>
      <c r="AC924" s="112">
        <v>4.7881175922407966</v>
      </c>
      <c r="AD924" s="56" t="s">
        <v>714</v>
      </c>
      <c r="AE924" s="53" t="s">
        <v>689</v>
      </c>
      <c r="AF924" s="53" t="s">
        <v>1774</v>
      </c>
      <c r="AG924" s="53"/>
      <c r="AH924" s="57">
        <v>253.3</v>
      </c>
      <c r="AI924" s="57">
        <v>1.7</v>
      </c>
      <c r="AJ924" s="58"/>
      <c r="AK924" s="58"/>
      <c r="AL924" s="56">
        <v>6.1</v>
      </c>
      <c r="AM924" s="56">
        <v>5.2</v>
      </c>
      <c r="AN924" s="56">
        <v>1424</v>
      </c>
      <c r="AO924" s="56">
        <v>0.84</v>
      </c>
      <c r="AP924" s="56">
        <v>24.3</v>
      </c>
      <c r="AQ924" s="56">
        <v>1.55</v>
      </c>
      <c r="AR924" s="56">
        <v>2.5</v>
      </c>
      <c r="AS924" s="56">
        <v>2.37</v>
      </c>
      <c r="AT924" s="56">
        <v>0.36</v>
      </c>
      <c r="AU924" s="56">
        <v>17</v>
      </c>
      <c r="AV924" s="56">
        <v>6.64</v>
      </c>
      <c r="AW924" s="56">
        <v>97.8</v>
      </c>
      <c r="AX924" s="56">
        <v>45.8</v>
      </c>
      <c r="AY924" s="56">
        <v>216</v>
      </c>
      <c r="AZ924" s="56">
        <v>54.4</v>
      </c>
      <c r="BA924" s="56">
        <v>607</v>
      </c>
      <c r="BB924" s="56">
        <v>113</v>
      </c>
      <c r="BC924" s="74">
        <v>13100</v>
      </c>
      <c r="BD924" s="77"/>
      <c r="BE924" s="53"/>
      <c r="BF924" s="56">
        <v>1.4205000000000001E-3</v>
      </c>
      <c r="BG924" s="56">
        <v>3.4999999999999999E-6</v>
      </c>
      <c r="BH924" s="56">
        <v>1.4676800000000001</v>
      </c>
      <c r="BI924" s="56">
        <v>1.3999999999999999E-4</v>
      </c>
      <c r="BJ924" s="56">
        <v>5.2949999999999997E-2</v>
      </c>
      <c r="BK924" s="56">
        <v>5.2999999999999998E-4</v>
      </c>
      <c r="BL924" s="56">
        <v>0.28265899999999999</v>
      </c>
      <c r="BM924" s="56">
        <v>3.8666666666666667E-5</v>
      </c>
      <c r="BN924" s="59">
        <v>0.2826544650347973</v>
      </c>
      <c r="BO924" s="59">
        <v>-0.8230756903016001</v>
      </c>
      <c r="BP924" s="59">
        <v>1.3678709834840577</v>
      </c>
      <c r="BQ924" s="60">
        <v>0.28265226638837559</v>
      </c>
      <c r="BR924" s="60">
        <v>0.93908062863246045</v>
      </c>
      <c r="BS924" s="60">
        <v>1.3681226856074864</v>
      </c>
    </row>
    <row r="925" spans="1:71" x14ac:dyDescent="0.25">
      <c r="A925" s="94" t="s">
        <v>78</v>
      </c>
      <c r="B925" s="4" t="s">
        <v>691</v>
      </c>
      <c r="C925" s="4">
        <v>2018</v>
      </c>
      <c r="D925" s="4">
        <v>63</v>
      </c>
      <c r="E925" s="4">
        <v>922</v>
      </c>
      <c r="F925" s="4">
        <v>40805</v>
      </c>
      <c r="G925" s="4">
        <v>15354</v>
      </c>
      <c r="I925" s="113">
        <v>5.9740000000000002</v>
      </c>
      <c r="J925" s="113">
        <v>81.3</v>
      </c>
      <c r="K925" s="113">
        <v>33.549999999999997</v>
      </c>
      <c r="L925" s="114">
        <v>0.41981528127623846</v>
      </c>
      <c r="M925" s="114">
        <v>5.1520000000000003E-2</v>
      </c>
      <c r="N925" s="19">
        <v>7.4193663100474438</v>
      </c>
      <c r="O925" s="115">
        <v>0.2898</v>
      </c>
      <c r="P925" s="78">
        <v>3.1894515775738075</v>
      </c>
      <c r="Q925" s="115">
        <v>4.1090002720158184E-2</v>
      </c>
      <c r="R925" s="78">
        <v>7.1791883286849005</v>
      </c>
      <c r="S925" s="78">
        <v>0.92386844406137114</v>
      </c>
      <c r="T925" s="113">
        <v>264.16619604853025</v>
      </c>
      <c r="U925" s="113">
        <v>170.30154267360166</v>
      </c>
      <c r="V925" s="113">
        <v>258.40195724642331</v>
      </c>
      <c r="W925" s="113">
        <v>8.2416053018776445</v>
      </c>
      <c r="X925" s="113">
        <v>259.58555654419081</v>
      </c>
      <c r="Y925" s="113">
        <v>18.636135978372288</v>
      </c>
      <c r="Z925" s="113">
        <v>259.55272255200299</v>
      </c>
      <c r="AA925" s="113">
        <v>18.436953605157928</v>
      </c>
      <c r="AB925" s="116">
        <v>258.40195724642331</v>
      </c>
      <c r="AC925" s="116">
        <v>8.2416053018776445</v>
      </c>
      <c r="AD925" s="20" t="s">
        <v>714</v>
      </c>
      <c r="AH925" s="40">
        <v>253.3</v>
      </c>
      <c r="AI925" s="40">
        <v>1.7</v>
      </c>
      <c r="AJ925" s="41"/>
      <c r="AK925" s="41"/>
      <c r="AL925" s="20">
        <v>5.7</v>
      </c>
      <c r="AM925" s="20">
        <v>7.3</v>
      </c>
      <c r="AN925" s="20">
        <v>456</v>
      </c>
      <c r="AO925" s="20" t="s">
        <v>684</v>
      </c>
      <c r="AP925" s="20">
        <v>4.49</v>
      </c>
      <c r="AQ925" s="20">
        <v>0.123</v>
      </c>
      <c r="AR925" s="20">
        <v>0.65</v>
      </c>
      <c r="AS925" s="20">
        <v>1.1299999999999999</v>
      </c>
      <c r="AT925" s="20">
        <v>0.187</v>
      </c>
      <c r="AU925" s="20">
        <v>9.5</v>
      </c>
      <c r="AV925" s="20">
        <v>2.92</v>
      </c>
      <c r="AW925" s="20">
        <v>36.700000000000003</v>
      </c>
      <c r="AX925" s="20">
        <v>15.9</v>
      </c>
      <c r="AY925" s="20">
        <v>66</v>
      </c>
      <c r="AZ925" s="20">
        <v>15.5</v>
      </c>
      <c r="BA925" s="20">
        <v>160</v>
      </c>
      <c r="BB925" s="20">
        <v>28.2</v>
      </c>
      <c r="BC925" s="20">
        <v>9550</v>
      </c>
      <c r="BF925" s="100">
        <v>1.2607E-3</v>
      </c>
      <c r="BG925" s="100">
        <v>6.1E-6</v>
      </c>
      <c r="BH925" s="100">
        <v>1.46763</v>
      </c>
      <c r="BI925" s="100">
        <v>1.2E-4</v>
      </c>
      <c r="BJ925" s="100">
        <v>5.1740000000000001E-2</v>
      </c>
      <c r="BK925" s="100">
        <v>1E-4</v>
      </c>
      <c r="BL925" s="100">
        <v>0.28256300000000001</v>
      </c>
      <c r="BM925" s="100">
        <v>3.8666666666666667E-5</v>
      </c>
      <c r="BN925" s="105">
        <v>0.28255690322892402</v>
      </c>
      <c r="BO925" s="105">
        <v>-2.3213466436089458</v>
      </c>
      <c r="BP925" s="105">
        <v>1.3681382529046928</v>
      </c>
      <c r="BQ925" s="106">
        <v>0.28255702389005638</v>
      </c>
      <c r="BR925" s="106">
        <v>-2.430835472690962</v>
      </c>
      <c r="BS925" s="106">
        <v>1.3681226856074864</v>
      </c>
    </row>
    <row r="926" spans="1:71" x14ac:dyDescent="0.25">
      <c r="A926" s="94" t="s">
        <v>61</v>
      </c>
      <c r="B926" s="4" t="s">
        <v>691</v>
      </c>
      <c r="C926" s="4">
        <v>2018</v>
      </c>
      <c r="D926" s="4">
        <v>64</v>
      </c>
      <c r="E926" s="4">
        <v>923</v>
      </c>
      <c r="F926" s="4">
        <v>40904</v>
      </c>
      <c r="G926" s="4">
        <v>15317</v>
      </c>
      <c r="I926" s="113">
        <v>10.65</v>
      </c>
      <c r="J926" s="113">
        <v>193.4</v>
      </c>
      <c r="K926" s="113">
        <v>82.2</v>
      </c>
      <c r="L926" s="114">
        <v>0.42936882782309999</v>
      </c>
      <c r="M926" s="114">
        <v>5.1450000000000003E-2</v>
      </c>
      <c r="N926" s="19">
        <v>7.3691612254541434</v>
      </c>
      <c r="O926" s="115">
        <v>0.28060000000000002</v>
      </c>
      <c r="P926" s="78">
        <v>2.9539630872109615</v>
      </c>
      <c r="Q926" s="115">
        <v>3.9970006507117059E-2</v>
      </c>
      <c r="R926" s="78">
        <v>7.2639640355641468</v>
      </c>
      <c r="S926" s="78">
        <v>0.92217240924376909</v>
      </c>
      <c r="T926" s="113">
        <v>261.0444943668233</v>
      </c>
      <c r="U926" s="113">
        <v>169.24441446862664</v>
      </c>
      <c r="V926" s="113">
        <v>251.13338894508274</v>
      </c>
      <c r="W926" s="113">
        <v>7.4183876090996774</v>
      </c>
      <c r="X926" s="113">
        <v>252.64682919148942</v>
      </c>
      <c r="Y926" s="113">
        <v>18.352174809462969</v>
      </c>
      <c r="Z926" s="113">
        <v>252.58838122990849</v>
      </c>
      <c r="AA926" s="113">
        <v>18.158984022108118</v>
      </c>
      <c r="AB926" s="116">
        <v>251.13338894508274</v>
      </c>
      <c r="AC926" s="116">
        <v>7.4183876090996774</v>
      </c>
      <c r="AD926" s="20" t="s">
        <v>714</v>
      </c>
      <c r="AH926" s="40">
        <v>253.3</v>
      </c>
      <c r="AI926" s="40">
        <v>1.7</v>
      </c>
      <c r="AJ926" s="41"/>
      <c r="AK926" s="41"/>
      <c r="AL926" s="20">
        <v>6.4</v>
      </c>
      <c r="AM926" s="20">
        <v>5.0999999999999996</v>
      </c>
      <c r="AN926" s="20">
        <v>879</v>
      </c>
      <c r="AO926" s="20" t="s">
        <v>684</v>
      </c>
      <c r="AP926" s="20">
        <v>6.93</v>
      </c>
      <c r="AQ926" s="20">
        <v>0.20899999999999999</v>
      </c>
      <c r="AR926" s="20">
        <v>2.29</v>
      </c>
      <c r="AS926" s="20">
        <v>3.49</v>
      </c>
      <c r="AT926" s="20">
        <v>0.57999999999999996</v>
      </c>
      <c r="AU926" s="20">
        <v>16.8</v>
      </c>
      <c r="AV926" s="20">
        <v>5.88</v>
      </c>
      <c r="AW926" s="20">
        <v>77.2</v>
      </c>
      <c r="AX926" s="20">
        <v>30.6</v>
      </c>
      <c r="AY926" s="20">
        <v>141</v>
      </c>
      <c r="AZ926" s="20">
        <v>30.6</v>
      </c>
      <c r="BA926" s="20">
        <v>303</v>
      </c>
      <c r="BB926" s="20">
        <v>55.2</v>
      </c>
      <c r="BC926" s="20">
        <v>8980</v>
      </c>
      <c r="BF926" s="100">
        <v>7.9750000000000003E-4</v>
      </c>
      <c r="BG926" s="100">
        <v>1.5999999999999999E-6</v>
      </c>
      <c r="BH926" s="100">
        <v>1.46766</v>
      </c>
      <c r="BI926" s="100">
        <v>1.2E-4</v>
      </c>
      <c r="BJ926" s="100">
        <v>3.3169999999999998E-2</v>
      </c>
      <c r="BK926" s="100">
        <v>1.8000000000000001E-4</v>
      </c>
      <c r="BL926" s="100">
        <v>0.28263100000000002</v>
      </c>
      <c r="BM926" s="100">
        <v>4.4000000000000006E-5</v>
      </c>
      <c r="BN926" s="105">
        <v>0.28262725201370242</v>
      </c>
      <c r="BO926" s="105">
        <v>5.6931372616197962E-3</v>
      </c>
      <c r="BP926" s="105">
        <v>1.5568217408727003</v>
      </c>
      <c r="BQ926" s="106">
        <v>0.28262721960206233</v>
      </c>
      <c r="BR926" s="106">
        <v>5.2863131474456537E-2</v>
      </c>
      <c r="BS926" s="106">
        <v>1.5568292629326572</v>
      </c>
    </row>
    <row r="927" spans="1:71" x14ac:dyDescent="0.25">
      <c r="A927" s="94" t="s">
        <v>75</v>
      </c>
      <c r="B927" s="4" t="s">
        <v>691</v>
      </c>
      <c r="C927" s="4">
        <v>2018</v>
      </c>
      <c r="D927" s="4">
        <v>65</v>
      </c>
      <c r="E927" s="4">
        <v>924</v>
      </c>
      <c r="F927" s="4">
        <v>41163</v>
      </c>
      <c r="G927" s="4">
        <v>15171</v>
      </c>
      <c r="I927" s="113">
        <v>25.72</v>
      </c>
      <c r="J927" s="113">
        <v>396.3</v>
      </c>
      <c r="K927" s="113">
        <v>237.7</v>
      </c>
      <c r="L927" s="114">
        <v>0.60606060606060608</v>
      </c>
      <c r="M927" s="114">
        <v>5.2200000000000003E-2</v>
      </c>
      <c r="N927" s="19">
        <v>7.3646727389565649</v>
      </c>
      <c r="O927" s="115">
        <v>0.28749999999999998</v>
      </c>
      <c r="P927" s="78">
        <v>3.2049583513715847</v>
      </c>
      <c r="Q927" s="115">
        <v>4.0240007500737397E-2</v>
      </c>
      <c r="R927" s="78">
        <v>7.2186822502960144</v>
      </c>
      <c r="S927" s="78">
        <v>0.93640191239278159</v>
      </c>
      <c r="T927" s="113">
        <v>294.18276837027184</v>
      </c>
      <c r="U927" s="113">
        <v>168.13654498870471</v>
      </c>
      <c r="V927" s="113">
        <v>256.58968731863149</v>
      </c>
      <c r="W927" s="113">
        <v>8.2235926124767165</v>
      </c>
      <c r="X927" s="113">
        <v>254.32025326544135</v>
      </c>
      <c r="Y927" s="113">
        <v>18.358570981380286</v>
      </c>
      <c r="Z927" s="113">
        <v>254.03809084060723</v>
      </c>
      <c r="AA927" s="113">
        <v>18.142753468907959</v>
      </c>
      <c r="AB927" s="116">
        <v>256.58968731863149</v>
      </c>
      <c r="AC927" s="116">
        <v>8.2235926124767165</v>
      </c>
      <c r="AD927" s="20" t="s">
        <v>714</v>
      </c>
      <c r="AH927" s="40">
        <v>253.3</v>
      </c>
      <c r="AI927" s="40">
        <v>1.7</v>
      </c>
      <c r="AJ927" s="41"/>
      <c r="AK927" s="41"/>
      <c r="AL927" s="20">
        <v>4.0999999999999996</v>
      </c>
      <c r="AM927" s="20">
        <v>5.6</v>
      </c>
      <c r="AN927" s="20">
        <v>1092</v>
      </c>
      <c r="AO927" s="20" t="s">
        <v>684</v>
      </c>
      <c r="AP927" s="20">
        <v>15.2</v>
      </c>
      <c r="AQ927" s="20">
        <v>0.28999999999999998</v>
      </c>
      <c r="AR927" s="20">
        <v>2.2000000000000002</v>
      </c>
      <c r="AS927" s="20">
        <v>3.99</v>
      </c>
      <c r="AT927" s="20">
        <v>0.23799999999999999</v>
      </c>
      <c r="AU927" s="20">
        <v>22.6</v>
      </c>
      <c r="AV927" s="20">
        <v>6.7</v>
      </c>
      <c r="AW927" s="20">
        <v>94.4</v>
      </c>
      <c r="AX927" s="20">
        <v>37.200000000000003</v>
      </c>
      <c r="AY927" s="20">
        <v>160</v>
      </c>
      <c r="AZ927" s="20">
        <v>32.799999999999997</v>
      </c>
      <c r="BA927" s="20">
        <v>299</v>
      </c>
      <c r="BB927" s="20">
        <v>57.3</v>
      </c>
      <c r="BC927" s="20">
        <v>8870</v>
      </c>
      <c r="BF927" s="100">
        <v>8.8739999999999999E-4</v>
      </c>
      <c r="BG927" s="100">
        <v>6.9999999999999999E-6</v>
      </c>
      <c r="BH927" s="100">
        <v>1.4676199999999999</v>
      </c>
      <c r="BI927" s="100">
        <v>1.3999999999999999E-4</v>
      </c>
      <c r="BJ927" s="100">
        <v>3.8539999999999998E-2</v>
      </c>
      <c r="BK927" s="100">
        <v>5.0000000000000001E-4</v>
      </c>
      <c r="BL927" s="100">
        <v>0.282609</v>
      </c>
      <c r="BM927" s="100">
        <v>3.8666666666666667E-5</v>
      </c>
      <c r="BN927" s="105">
        <v>0.28260473868532793</v>
      </c>
      <c r="BO927" s="105">
        <v>-0.66920663258973612</v>
      </c>
      <c r="BP927" s="105">
        <v>1.3681327230233971</v>
      </c>
      <c r="BQ927" s="106">
        <v>0.28260479344811296</v>
      </c>
      <c r="BR927" s="106">
        <v>-0.74062988496659266</v>
      </c>
      <c r="BS927" s="106">
        <v>1.3681226856074864</v>
      </c>
    </row>
    <row r="928" spans="1:71" x14ac:dyDescent="0.25">
      <c r="A928" s="94" t="s">
        <v>56</v>
      </c>
      <c r="B928" s="4" t="s">
        <v>691</v>
      </c>
      <c r="C928" s="4">
        <v>2018</v>
      </c>
      <c r="D928" s="4">
        <v>66</v>
      </c>
      <c r="E928" s="4">
        <v>925</v>
      </c>
      <c r="F928" s="4">
        <v>41301</v>
      </c>
      <c r="G928" s="4">
        <v>14919</v>
      </c>
      <c r="I928" s="113">
        <v>66.400000000000006</v>
      </c>
      <c r="J928" s="113">
        <v>872</v>
      </c>
      <c r="K928" s="113">
        <v>698.1</v>
      </c>
      <c r="L928" s="114">
        <v>0.81967213114754101</v>
      </c>
      <c r="M928" s="114">
        <v>5.3190000000000001E-2</v>
      </c>
      <c r="N928" s="19">
        <v>7.8953468339058999</v>
      </c>
      <c r="O928" s="115">
        <v>0.27579999999999999</v>
      </c>
      <c r="P928" s="78">
        <v>3.28864204192219</v>
      </c>
      <c r="Q928" s="115">
        <v>3.7929993369837156E-2</v>
      </c>
      <c r="R928" s="78">
        <v>7.78708359510739</v>
      </c>
      <c r="S928" s="78">
        <v>0.93989432597656408</v>
      </c>
      <c r="T928" s="113">
        <v>336.91234265876113</v>
      </c>
      <c r="U928" s="113">
        <v>178.88321977699087</v>
      </c>
      <c r="V928" s="113">
        <v>247.32033591482755</v>
      </c>
      <c r="W928" s="113">
        <v>8.1334805451182035</v>
      </c>
      <c r="X928" s="113">
        <v>239.98908568344615</v>
      </c>
      <c r="Y928" s="113">
        <v>18.688150721303852</v>
      </c>
      <c r="Z928" s="113">
        <v>239.33520082806129</v>
      </c>
      <c r="AA928" s="113">
        <v>18.442802906589314</v>
      </c>
      <c r="AB928" s="116">
        <v>247.32033591482755</v>
      </c>
      <c r="AC928" s="116">
        <v>8.1334805451182035</v>
      </c>
      <c r="AD928" s="20" t="s">
        <v>714</v>
      </c>
      <c r="AH928" s="40">
        <v>253.3</v>
      </c>
      <c r="AI928" s="40">
        <v>1.7</v>
      </c>
      <c r="AJ928" s="41"/>
      <c r="AK928" s="41" t="s">
        <v>1782</v>
      </c>
      <c r="AL928" s="73">
        <v>7.6</v>
      </c>
      <c r="AM928" s="73">
        <v>6.9</v>
      </c>
      <c r="AN928" s="73">
        <v>1990</v>
      </c>
      <c r="AO928" s="73">
        <v>6.4</v>
      </c>
      <c r="AP928" s="73">
        <v>42.7</v>
      </c>
      <c r="AQ928" s="73">
        <v>3.1</v>
      </c>
      <c r="AR928" s="73">
        <v>9</v>
      </c>
      <c r="AS928" s="73">
        <v>7.8</v>
      </c>
      <c r="AT928" s="73">
        <v>0.75</v>
      </c>
      <c r="AU928" s="73">
        <v>39.4</v>
      </c>
      <c r="AV928" s="73">
        <v>13.5</v>
      </c>
      <c r="AW928" s="73">
        <v>165</v>
      </c>
      <c r="AX928" s="73">
        <v>67.3</v>
      </c>
      <c r="AY928" s="73">
        <v>302</v>
      </c>
      <c r="AZ928" s="73">
        <v>64.900000000000006</v>
      </c>
      <c r="BA928" s="73">
        <v>665</v>
      </c>
      <c r="BB928" s="73">
        <v>118.5</v>
      </c>
      <c r="BC928" s="73">
        <v>10460</v>
      </c>
      <c r="BF928" s="100">
        <v>1.5359E-3</v>
      </c>
      <c r="BG928" s="100">
        <v>6.8000000000000001E-6</v>
      </c>
      <c r="BH928" s="100">
        <v>1.46774</v>
      </c>
      <c r="BI928" s="100">
        <v>1.3999999999999999E-4</v>
      </c>
      <c r="BJ928" s="100">
        <v>6.5369999999999998E-2</v>
      </c>
      <c r="BK928" s="100">
        <v>4.8999999999999998E-4</v>
      </c>
      <c r="BL928" s="100">
        <v>0.28258699999999998</v>
      </c>
      <c r="BM928" s="100">
        <v>4.2666666666666662E-5</v>
      </c>
      <c r="BN928" s="105">
        <v>0.28257989162807595</v>
      </c>
      <c r="BO928" s="105">
        <v>-1.7550401859645071</v>
      </c>
      <c r="BP928" s="105">
        <v>1.5096324883354901</v>
      </c>
      <c r="BQ928" s="106">
        <v>0.28257971935649845</v>
      </c>
      <c r="BR928" s="106">
        <v>-1.6278135114877745</v>
      </c>
      <c r="BS928" s="106">
        <v>1.5096526186013641</v>
      </c>
    </row>
    <row r="929" spans="1:71" x14ac:dyDescent="0.25">
      <c r="A929" s="93" t="s">
        <v>45</v>
      </c>
      <c r="B929" s="53" t="s">
        <v>691</v>
      </c>
      <c r="C929" s="53">
        <v>2018</v>
      </c>
      <c r="D929" s="53">
        <v>67</v>
      </c>
      <c r="E929" s="53">
        <v>926</v>
      </c>
      <c r="F929" s="53">
        <v>41136</v>
      </c>
      <c r="G929" s="53">
        <v>15041</v>
      </c>
      <c r="H929" s="53"/>
      <c r="I929" s="109">
        <v>35.35</v>
      </c>
      <c r="J929" s="109">
        <v>831</v>
      </c>
      <c r="K929" s="109">
        <v>541.1</v>
      </c>
      <c r="L929" s="110">
        <v>0.66269052352551361</v>
      </c>
      <c r="M929" s="110">
        <v>4.8689999999999997E-2</v>
      </c>
      <c r="N929" s="80">
        <v>7.7054554078485644</v>
      </c>
      <c r="O929" s="111">
        <v>0.17319999999999999</v>
      </c>
      <c r="P929" s="81">
        <v>3.2787796545717072</v>
      </c>
      <c r="Q929" s="111">
        <v>2.6039998479264092E-2</v>
      </c>
      <c r="R929" s="81">
        <v>7.5867112993271117</v>
      </c>
      <c r="S929" s="81">
        <v>0.91894528607941417</v>
      </c>
      <c r="T929" s="109">
        <v>132.93215042523673</v>
      </c>
      <c r="U929" s="109">
        <v>181.16102767440196</v>
      </c>
      <c r="V929" s="109">
        <v>162.19227102722135</v>
      </c>
      <c r="W929" s="109">
        <v>5.3179271837283348</v>
      </c>
      <c r="X929" s="109">
        <v>165.71609291103914</v>
      </c>
      <c r="Y929" s="109">
        <v>12.572401545685221</v>
      </c>
      <c r="Z929" s="109">
        <v>165.8575132935772</v>
      </c>
      <c r="AA929" s="109">
        <v>12.505415221531088</v>
      </c>
      <c r="AB929" s="112">
        <v>162.19227102722135</v>
      </c>
      <c r="AC929" s="112">
        <v>5.3179271837283348</v>
      </c>
      <c r="AD929" s="56" t="s">
        <v>714</v>
      </c>
      <c r="AE929" s="53" t="s">
        <v>722</v>
      </c>
      <c r="AF929" s="53" t="s">
        <v>1774</v>
      </c>
      <c r="AG929" s="53"/>
      <c r="AH929" s="57">
        <v>253.3</v>
      </c>
      <c r="AI929" s="57">
        <v>1.7</v>
      </c>
      <c r="AJ929" s="58"/>
      <c r="AK929" s="58"/>
      <c r="AL929" s="56">
        <v>3.9</v>
      </c>
      <c r="AM929" s="56">
        <v>4.9000000000000004</v>
      </c>
      <c r="AN929" s="56">
        <v>2490</v>
      </c>
      <c r="AO929" s="56" t="s">
        <v>684</v>
      </c>
      <c r="AP929" s="56">
        <v>14.4</v>
      </c>
      <c r="AQ929" s="56">
        <v>0.42</v>
      </c>
      <c r="AR929" s="56">
        <v>3.36</v>
      </c>
      <c r="AS929" s="56">
        <v>6.33</v>
      </c>
      <c r="AT929" s="56">
        <v>1.94</v>
      </c>
      <c r="AU929" s="56">
        <v>38.5</v>
      </c>
      <c r="AV929" s="56">
        <v>15.1</v>
      </c>
      <c r="AW929" s="56">
        <v>197</v>
      </c>
      <c r="AX929" s="56">
        <v>86.7</v>
      </c>
      <c r="AY929" s="56">
        <v>367</v>
      </c>
      <c r="AZ929" s="56">
        <v>81.099999999999994</v>
      </c>
      <c r="BA929" s="56">
        <v>792</v>
      </c>
      <c r="BB929" s="56">
        <v>169</v>
      </c>
      <c r="BC929" s="56">
        <v>7090</v>
      </c>
      <c r="BD929" s="53"/>
      <c r="BE929" s="53"/>
      <c r="BF929" s="56">
        <v>2.9260000000000002E-3</v>
      </c>
      <c r="BG929" s="56">
        <v>2.0999999999999999E-5</v>
      </c>
      <c r="BH929" s="56">
        <v>1.4677800000000001</v>
      </c>
      <c r="BI929" s="56">
        <v>1.2999999999999999E-4</v>
      </c>
      <c r="BJ929" s="56">
        <v>0.1016</v>
      </c>
      <c r="BK929" s="56">
        <v>1.4E-3</v>
      </c>
      <c r="BL929" s="56">
        <v>0.28274100000000002</v>
      </c>
      <c r="BM929" s="56">
        <v>5.933333333333333E-5</v>
      </c>
      <c r="BN929" s="59">
        <v>0.28273212626386629</v>
      </c>
      <c r="BO929" s="59">
        <v>1.7342963218025531</v>
      </c>
      <c r="BP929" s="59">
        <v>2.098934573714681</v>
      </c>
      <c r="BQ929" s="60">
        <v>0.28272712985032522</v>
      </c>
      <c r="BR929" s="60">
        <v>3.587935816986576</v>
      </c>
      <c r="BS929" s="60">
        <v>2.0993606727425225</v>
      </c>
    </row>
    <row r="930" spans="1:71" x14ac:dyDescent="0.25">
      <c r="A930" s="94" t="s">
        <v>71</v>
      </c>
      <c r="B930" s="4" t="s">
        <v>691</v>
      </c>
      <c r="C930" s="4">
        <v>2018</v>
      </c>
      <c r="D930" s="4">
        <v>68</v>
      </c>
      <c r="E930" s="4">
        <v>927</v>
      </c>
      <c r="F930" s="4">
        <v>40856</v>
      </c>
      <c r="G930" s="4">
        <v>15203</v>
      </c>
      <c r="I930" s="113">
        <v>23.78</v>
      </c>
      <c r="J930" s="113">
        <v>501.7</v>
      </c>
      <c r="K930" s="113">
        <v>220.4</v>
      </c>
      <c r="L930" s="114">
        <v>0.45105999097880017</v>
      </c>
      <c r="M930" s="114">
        <v>4.845E-2</v>
      </c>
      <c r="N930" s="19">
        <v>10.044408565746314</v>
      </c>
      <c r="O930" s="115">
        <v>0.28739999999999999</v>
      </c>
      <c r="P930" s="78">
        <v>2.9931442023590495</v>
      </c>
      <c r="Q930" s="115">
        <v>4.344999947860001E-2</v>
      </c>
      <c r="R930" s="78">
        <v>9.9069639581325912</v>
      </c>
      <c r="S930" s="78">
        <v>0.9693616929222244</v>
      </c>
      <c r="T930" s="113">
        <v>121.30218690949998</v>
      </c>
      <c r="U930" s="113">
        <v>236.66121722231057</v>
      </c>
      <c r="V930" s="113">
        <v>256.51081955260025</v>
      </c>
      <c r="W930" s="113">
        <v>7.6777387238623378</v>
      </c>
      <c r="X930" s="113">
        <v>274.18207190772273</v>
      </c>
      <c r="Y930" s="113">
        <v>27.163119043559277</v>
      </c>
      <c r="Z930" s="113">
        <v>275.2950973410488</v>
      </c>
      <c r="AA930" s="113">
        <v>27.002927542567488</v>
      </c>
      <c r="AB930" s="116">
        <v>256.51081955260025</v>
      </c>
      <c r="AC930" s="116">
        <v>7.6777387238623378</v>
      </c>
      <c r="AD930" s="20" t="s">
        <v>714</v>
      </c>
      <c r="AH930" s="40">
        <v>253.3</v>
      </c>
      <c r="AI930" s="40">
        <v>1.7</v>
      </c>
      <c r="AJ930" s="41"/>
      <c r="AK930" s="41"/>
      <c r="AL930" s="20">
        <v>5.2</v>
      </c>
      <c r="AM930" s="20">
        <v>5.4</v>
      </c>
      <c r="AN930" s="20">
        <v>1099</v>
      </c>
      <c r="AO930" s="20" t="s">
        <v>684</v>
      </c>
      <c r="AP930" s="20">
        <v>19.7</v>
      </c>
      <c r="AQ930" s="20">
        <v>0.16900000000000001</v>
      </c>
      <c r="AR930" s="20">
        <v>1.18</v>
      </c>
      <c r="AS930" s="20">
        <v>3.2</v>
      </c>
      <c r="AT930" s="20">
        <v>0.189</v>
      </c>
      <c r="AU930" s="20">
        <v>17.5</v>
      </c>
      <c r="AV930" s="20">
        <v>6.6</v>
      </c>
      <c r="AW930" s="20">
        <v>93.1</v>
      </c>
      <c r="AX930" s="20">
        <v>36.200000000000003</v>
      </c>
      <c r="AY930" s="20">
        <v>173</v>
      </c>
      <c r="AZ930" s="20">
        <v>36.299999999999997</v>
      </c>
      <c r="BA930" s="20">
        <v>365</v>
      </c>
      <c r="BB930" s="20">
        <v>66.400000000000006</v>
      </c>
      <c r="BC930" s="20">
        <v>11020</v>
      </c>
      <c r="BF930" s="100">
        <v>1.1345000000000001E-3</v>
      </c>
      <c r="BG930" s="100">
        <v>5.6999999999999996E-6</v>
      </c>
      <c r="BH930" s="100">
        <v>1.4677199999999999</v>
      </c>
      <c r="BI930" s="100">
        <v>1.2E-4</v>
      </c>
      <c r="BJ930" s="100">
        <v>4.4389999999999999E-2</v>
      </c>
      <c r="BK930" s="100">
        <v>2.5999999999999998E-4</v>
      </c>
      <c r="BL930" s="100">
        <v>0.28259800000000002</v>
      </c>
      <c r="BM930" s="100">
        <v>2.666666666666667E-5</v>
      </c>
      <c r="BN930" s="105">
        <v>0.28259255378412229</v>
      </c>
      <c r="BO930" s="105">
        <v>-1.1021006199207761</v>
      </c>
      <c r="BP930" s="105">
        <v>0.94353964301724436</v>
      </c>
      <c r="BQ930" s="106">
        <v>0.28259262211729119</v>
      </c>
      <c r="BR930" s="106">
        <v>-1.1712817938791531</v>
      </c>
      <c r="BS930" s="106">
        <v>0.94353288662585288</v>
      </c>
    </row>
    <row r="931" spans="1:71" x14ac:dyDescent="0.25">
      <c r="A931" s="94" t="s">
        <v>69</v>
      </c>
      <c r="B931" s="4" t="s">
        <v>691</v>
      </c>
      <c r="C931" s="4">
        <v>2018</v>
      </c>
      <c r="D931" s="4">
        <v>69</v>
      </c>
      <c r="E931" s="4">
        <v>928</v>
      </c>
      <c r="F931" s="4">
        <v>41059</v>
      </c>
      <c r="G931" s="4">
        <v>15261</v>
      </c>
      <c r="I931" s="113">
        <v>37.78</v>
      </c>
      <c r="J931" s="113">
        <v>912</v>
      </c>
      <c r="K931" s="113">
        <v>390.5</v>
      </c>
      <c r="L931" s="114">
        <v>0.43936731107205629</v>
      </c>
      <c r="M931" s="114">
        <v>4.99E-2</v>
      </c>
      <c r="N931" s="19">
        <v>8.0472587879520852</v>
      </c>
      <c r="O931" s="115">
        <v>0.2858</v>
      </c>
      <c r="P931" s="78">
        <v>2.7513556120722304</v>
      </c>
      <c r="Q931" s="115">
        <v>4.1840006326208962E-2</v>
      </c>
      <c r="R931" s="78">
        <v>7.9520235433206894</v>
      </c>
      <c r="S931" s="78">
        <v>0.95914010938595617</v>
      </c>
      <c r="T931" s="113">
        <v>190.33975316750536</v>
      </c>
      <c r="U931" s="113">
        <v>187.20806160815374</v>
      </c>
      <c r="V931" s="113">
        <v>255.24810146260782</v>
      </c>
      <c r="W931" s="113">
        <v>7.0227829642992816</v>
      </c>
      <c r="X931" s="113">
        <v>264.22789204528078</v>
      </c>
      <c r="Y931" s="113">
        <v>21.011464183460703</v>
      </c>
      <c r="Z931" s="113">
        <v>264.75577945043085</v>
      </c>
      <c r="AA931" s="113">
        <v>20.838286319728613</v>
      </c>
      <c r="AB931" s="116">
        <v>255.24810146260782</v>
      </c>
      <c r="AC931" s="116">
        <v>7.0227829642992816</v>
      </c>
      <c r="AD931" s="20" t="s">
        <v>714</v>
      </c>
      <c r="AH931" s="40">
        <v>253.3</v>
      </c>
      <c r="AI931" s="40">
        <v>1.7</v>
      </c>
      <c r="AJ931" s="41"/>
      <c r="AK931" s="41"/>
      <c r="AL931" s="20">
        <v>7.7</v>
      </c>
      <c r="AM931" s="20">
        <v>6.9</v>
      </c>
      <c r="AN931" s="20">
        <v>1389</v>
      </c>
      <c r="AO931" s="20" t="s">
        <v>684</v>
      </c>
      <c r="AP931" s="20">
        <v>17</v>
      </c>
      <c r="AQ931" s="20">
        <v>0.24099999999999999</v>
      </c>
      <c r="AR931" s="20">
        <v>1.47</v>
      </c>
      <c r="AS931" s="20">
        <v>3.77</v>
      </c>
      <c r="AT931" s="20">
        <v>0.23</v>
      </c>
      <c r="AU931" s="20">
        <v>21.2</v>
      </c>
      <c r="AV931" s="20">
        <v>8.33</v>
      </c>
      <c r="AW931" s="20">
        <v>106.3</v>
      </c>
      <c r="AX931" s="20">
        <v>48.2</v>
      </c>
      <c r="AY931" s="20">
        <v>228</v>
      </c>
      <c r="AZ931" s="20">
        <v>49.7</v>
      </c>
      <c r="BA931" s="20">
        <v>478</v>
      </c>
      <c r="BB931" s="20">
        <v>97.1</v>
      </c>
      <c r="BC931" s="20">
        <v>12330</v>
      </c>
      <c r="BF931" s="100">
        <v>1.2849999999999999E-3</v>
      </c>
      <c r="BG931" s="100">
        <v>1.1E-5</v>
      </c>
      <c r="BH931" s="100">
        <v>1.46777</v>
      </c>
      <c r="BI931" s="100">
        <v>1.2999999999999999E-4</v>
      </c>
      <c r="BJ931" s="100">
        <v>5.4530000000000002E-2</v>
      </c>
      <c r="BK931" s="100">
        <v>3.2000000000000003E-4</v>
      </c>
      <c r="BL931" s="100">
        <v>0.28259600000000001</v>
      </c>
      <c r="BM931" s="100">
        <v>4.0000000000000003E-5</v>
      </c>
      <c r="BN931" s="105">
        <v>0.28258986174129591</v>
      </c>
      <c r="BO931" s="105">
        <v>-1.225510535328711</v>
      </c>
      <c r="BP931" s="105">
        <v>1.4153054788098953</v>
      </c>
      <c r="BQ931" s="106">
        <v>0.28258990870050166</v>
      </c>
      <c r="BR931" s="106">
        <v>-1.2672892179810269</v>
      </c>
      <c r="BS931" s="106">
        <v>1.4152993299387793</v>
      </c>
    </row>
    <row r="932" spans="1:71" x14ac:dyDescent="0.25">
      <c r="A932" s="94" t="s">
        <v>72</v>
      </c>
      <c r="B932" s="4" t="s">
        <v>691</v>
      </c>
      <c r="C932" s="4">
        <v>2018</v>
      </c>
      <c r="D932" s="4">
        <v>70</v>
      </c>
      <c r="E932" s="4">
        <v>929</v>
      </c>
      <c r="F932" s="4">
        <v>41290</v>
      </c>
      <c r="G932" s="4">
        <v>15816</v>
      </c>
      <c r="I932" s="113">
        <v>10.6</v>
      </c>
      <c r="J932" s="113">
        <v>228.5</v>
      </c>
      <c r="K932" s="113">
        <v>81.900000000000006</v>
      </c>
      <c r="L932" s="114">
        <v>0.36350418029807346</v>
      </c>
      <c r="M932" s="114">
        <v>4.9599999999999998E-2</v>
      </c>
      <c r="N932" s="19">
        <v>8.2250095951901425</v>
      </c>
      <c r="O932" s="115">
        <v>0.28799999999999998</v>
      </c>
      <c r="P932" s="78">
        <v>3.2835474760962082</v>
      </c>
      <c r="Q932" s="115">
        <v>4.2200004388800456E-2</v>
      </c>
      <c r="R932" s="78">
        <v>8.0707610511244354</v>
      </c>
      <c r="S932" s="78">
        <v>0.94277351363209405</v>
      </c>
      <c r="T932" s="113">
        <v>176.29336178544378</v>
      </c>
      <c r="U932" s="113">
        <v>191.83646415136118</v>
      </c>
      <c r="V932" s="113">
        <v>256.98393428660393</v>
      </c>
      <c r="W932" s="113">
        <v>8.4381894882405213</v>
      </c>
      <c r="X932" s="113">
        <v>266.4550034692067</v>
      </c>
      <c r="Y932" s="113">
        <v>21.504946638764999</v>
      </c>
      <c r="Z932" s="113">
        <v>267.10213618552962</v>
      </c>
      <c r="AA932" s="113">
        <v>21.335863919717891</v>
      </c>
      <c r="AB932" s="116">
        <v>256.98393428660393</v>
      </c>
      <c r="AC932" s="116">
        <v>8.4381894882405213</v>
      </c>
      <c r="AD932" s="20" t="s">
        <v>714</v>
      </c>
      <c r="AH932" s="40">
        <v>253.3</v>
      </c>
      <c r="AI932" s="40">
        <v>1.7</v>
      </c>
      <c r="AJ932" s="41"/>
      <c r="AK932" s="41"/>
      <c r="AL932" s="20">
        <v>11.4</v>
      </c>
      <c r="AM932" s="20">
        <v>5.5</v>
      </c>
      <c r="AN932" s="20">
        <v>581</v>
      </c>
      <c r="AO932" s="20" t="s">
        <v>684</v>
      </c>
      <c r="AP932" s="20">
        <v>8.42</v>
      </c>
      <c r="AQ932" s="20" t="s">
        <v>684</v>
      </c>
      <c r="AR932" s="20">
        <v>0.59</v>
      </c>
      <c r="AS932" s="20">
        <v>1.58</v>
      </c>
      <c r="AT932" s="20">
        <v>0.189</v>
      </c>
      <c r="AU932" s="20">
        <v>9.9</v>
      </c>
      <c r="AV932" s="20">
        <v>3.45</v>
      </c>
      <c r="AW932" s="20">
        <v>48.2</v>
      </c>
      <c r="AX932" s="20">
        <v>19.2</v>
      </c>
      <c r="AY932" s="20">
        <v>84.8</v>
      </c>
      <c r="AZ932" s="20">
        <v>18.100000000000001</v>
      </c>
      <c r="BA932" s="20">
        <v>187</v>
      </c>
      <c r="BB932" s="20">
        <v>36.9</v>
      </c>
      <c r="BC932" s="20">
        <v>9240</v>
      </c>
      <c r="BF932" s="100">
        <v>7.4169999999999998E-4</v>
      </c>
      <c r="BG932" s="100">
        <v>3.0000000000000001E-6</v>
      </c>
      <c r="BH932" s="100">
        <v>1.4677100000000001</v>
      </c>
      <c r="BI932" s="100">
        <v>1.3999999999999999E-4</v>
      </c>
      <c r="BJ932" s="100">
        <v>3.0720000000000001E-2</v>
      </c>
      <c r="BK932" s="100">
        <v>2.4000000000000001E-4</v>
      </c>
      <c r="BL932" s="100">
        <v>0.282586</v>
      </c>
      <c r="BM932" s="100">
        <v>3.6666666666666666E-5</v>
      </c>
      <c r="BN932" s="105">
        <v>0.28258243285440432</v>
      </c>
      <c r="BO932" s="105">
        <v>-1.4496566198285432</v>
      </c>
      <c r="BP932" s="105">
        <v>1.2973683780955254</v>
      </c>
      <c r="BQ932" s="106">
        <v>0.28258248411141018</v>
      </c>
      <c r="BR932" s="106">
        <v>-1.5299896171372396</v>
      </c>
      <c r="BS932" s="106">
        <v>1.2973577191105474</v>
      </c>
    </row>
    <row r="933" spans="1:71" x14ac:dyDescent="0.25">
      <c r="A933" s="94" t="s">
        <v>76</v>
      </c>
      <c r="B933" s="4" t="s">
        <v>691</v>
      </c>
      <c r="C933" s="4">
        <v>2018</v>
      </c>
      <c r="D933" s="4">
        <v>71</v>
      </c>
      <c r="E933" s="4">
        <v>930</v>
      </c>
      <c r="F933" s="4">
        <v>41133</v>
      </c>
      <c r="G933" s="4">
        <v>15682</v>
      </c>
      <c r="I933" s="113">
        <v>5.96</v>
      </c>
      <c r="J933" s="113">
        <v>117.9</v>
      </c>
      <c r="K933" s="113">
        <v>34.53</v>
      </c>
      <c r="L933" s="114">
        <v>0.29788501638367587</v>
      </c>
      <c r="M933" s="114">
        <v>5.151E-2</v>
      </c>
      <c r="N933" s="19">
        <v>7.3588181620358881</v>
      </c>
      <c r="O933" s="115">
        <v>0.28820000000000001</v>
      </c>
      <c r="P933" s="78">
        <v>3.0930746670246352</v>
      </c>
      <c r="Q933" s="115">
        <v>4.0319995613184473E-2</v>
      </c>
      <c r="R933" s="78">
        <v>7.1574749984657595</v>
      </c>
      <c r="S933" s="78">
        <v>0.94583814692133306</v>
      </c>
      <c r="T933" s="113">
        <v>263.72060597078064</v>
      </c>
      <c r="U933" s="113">
        <v>168.92531313802633</v>
      </c>
      <c r="V933" s="113">
        <v>257.14159022252454</v>
      </c>
      <c r="W933" s="113">
        <v>7.9535813855572028</v>
      </c>
      <c r="X933" s="113">
        <v>254.81592372119437</v>
      </c>
      <c r="Y933" s="113">
        <v>18.23838603245407</v>
      </c>
      <c r="Z933" s="113">
        <v>254.75335616283226</v>
      </c>
      <c r="AA933" s="113">
        <v>18.038747366813286</v>
      </c>
      <c r="AB933" s="116">
        <v>257.14159022252454</v>
      </c>
      <c r="AC933" s="116">
        <v>7.9535813855572028</v>
      </c>
      <c r="AD933" s="20" t="s">
        <v>714</v>
      </c>
      <c r="AH933" s="40">
        <v>253.3</v>
      </c>
      <c r="AI933" s="40">
        <v>1.7</v>
      </c>
      <c r="AJ933" s="41"/>
      <c r="AK933" s="41"/>
      <c r="AL933" s="20">
        <v>5.4</v>
      </c>
      <c r="AM933" s="20">
        <v>7</v>
      </c>
      <c r="AN933" s="20">
        <v>312</v>
      </c>
      <c r="AO933" s="20" t="s">
        <v>684</v>
      </c>
      <c r="AP933" s="20">
        <v>5.93</v>
      </c>
      <c r="AQ933" s="20" t="s">
        <v>684</v>
      </c>
      <c r="AR933" s="20">
        <v>0.25</v>
      </c>
      <c r="AS933" s="20">
        <v>0.62</v>
      </c>
      <c r="AT933" s="20" t="s">
        <v>684</v>
      </c>
      <c r="AU933" s="20">
        <v>4.28</v>
      </c>
      <c r="AV933" s="20">
        <v>1.55</v>
      </c>
      <c r="AW933" s="20">
        <v>25.1</v>
      </c>
      <c r="AX933" s="20">
        <v>10.130000000000001</v>
      </c>
      <c r="AY933" s="20">
        <v>52</v>
      </c>
      <c r="AZ933" s="20">
        <v>11.62</v>
      </c>
      <c r="BA933" s="20">
        <v>130.80000000000001</v>
      </c>
      <c r="BB933" s="20">
        <v>24.4</v>
      </c>
      <c r="BC933" s="20">
        <v>11960</v>
      </c>
      <c r="BF933" s="100">
        <v>9.9299999999999996E-4</v>
      </c>
      <c r="BG933" s="100">
        <v>2.8E-5</v>
      </c>
      <c r="BH933" s="100">
        <v>1.46766</v>
      </c>
      <c r="BI933" s="100">
        <v>1.3999999999999999E-4</v>
      </c>
      <c r="BJ933" s="100">
        <v>4.3200000000000002E-2</v>
      </c>
      <c r="BK933" s="100">
        <v>1E-3</v>
      </c>
      <c r="BL933" s="100">
        <v>0.282636</v>
      </c>
      <c r="BM933" s="100">
        <v>3.7333333333333331E-5</v>
      </c>
      <c r="BN933" s="105">
        <v>0.28263122131067736</v>
      </c>
      <c r="BO933" s="105">
        <v>0.28013057046027967</v>
      </c>
      <c r="BP933" s="105">
        <v>1.3209573585322534</v>
      </c>
      <c r="BQ933" s="106">
        <v>0.28263129287128264</v>
      </c>
      <c r="BR933" s="106">
        <v>0.19698551142921517</v>
      </c>
      <c r="BS933" s="106">
        <v>1.3209460412761937</v>
      </c>
    </row>
    <row r="934" spans="1:71" x14ac:dyDescent="0.25">
      <c r="A934" s="94" t="s">
        <v>58</v>
      </c>
      <c r="B934" s="4" t="s">
        <v>691</v>
      </c>
      <c r="C934" s="4">
        <v>2018</v>
      </c>
      <c r="D934" s="4">
        <v>72</v>
      </c>
      <c r="E934" s="4">
        <v>931</v>
      </c>
      <c r="F934" s="4">
        <v>40959</v>
      </c>
      <c r="G934" s="4">
        <v>15603</v>
      </c>
      <c r="I934" s="113">
        <v>57</v>
      </c>
      <c r="J934" s="113">
        <v>805</v>
      </c>
      <c r="K934" s="113">
        <v>584</v>
      </c>
      <c r="L934" s="114">
        <v>0.73691967575534267</v>
      </c>
      <c r="M934" s="114">
        <v>5.3249999999999999E-2</v>
      </c>
      <c r="N934" s="19">
        <v>7.8651484223197263</v>
      </c>
      <c r="O934" s="115">
        <v>0.27600000000000002</v>
      </c>
      <c r="P934" s="78">
        <v>4.1385376914923144</v>
      </c>
      <c r="Q934" s="115">
        <v>3.8499994032500928E-2</v>
      </c>
      <c r="R934" s="78">
        <v>7.5183385442669239</v>
      </c>
      <c r="S934" s="78">
        <v>0.87174474926234902</v>
      </c>
      <c r="T934" s="113">
        <v>339.46608075007265</v>
      </c>
      <c r="U934" s="113">
        <v>178.11824761819113</v>
      </c>
      <c r="V934" s="113">
        <v>247.47949933756223</v>
      </c>
      <c r="W934" s="113">
        <v>10.242032358801486</v>
      </c>
      <c r="X934" s="113">
        <v>243.52829223790766</v>
      </c>
      <c r="Y934" s="113">
        <v>18.309281461517607</v>
      </c>
      <c r="Z934" s="113">
        <v>242.87032887004031</v>
      </c>
      <c r="AA934" s="113">
        <v>18.074901839709359</v>
      </c>
      <c r="AB934" s="116">
        <v>247.47949933756223</v>
      </c>
      <c r="AC934" s="116">
        <v>10.242032358801486</v>
      </c>
      <c r="AD934" s="20" t="s">
        <v>714</v>
      </c>
      <c r="AH934" s="40">
        <v>253.3</v>
      </c>
      <c r="AI934" s="40">
        <v>1.7</v>
      </c>
      <c r="AJ934" s="41"/>
      <c r="AK934" s="41"/>
      <c r="AL934" s="20">
        <v>1.8</v>
      </c>
      <c r="AM934" s="20">
        <v>4.2</v>
      </c>
      <c r="AN934" s="20">
        <v>1741</v>
      </c>
      <c r="AO934" s="20" t="s">
        <v>684</v>
      </c>
      <c r="AP934" s="20">
        <v>16.38</v>
      </c>
      <c r="AQ934" s="20">
        <v>1.23</v>
      </c>
      <c r="AR934" s="20">
        <v>6.7</v>
      </c>
      <c r="AS934" s="20">
        <v>8.35</v>
      </c>
      <c r="AT934" s="20">
        <v>2.08</v>
      </c>
      <c r="AU934" s="20">
        <v>33.700000000000003</v>
      </c>
      <c r="AV934" s="20">
        <v>12.02</v>
      </c>
      <c r="AW934" s="20">
        <v>145.9</v>
      </c>
      <c r="AX934" s="20">
        <v>57</v>
      </c>
      <c r="AY934" s="20">
        <v>246</v>
      </c>
      <c r="AZ934" s="20">
        <v>55.4</v>
      </c>
      <c r="BA934" s="20">
        <v>581</v>
      </c>
      <c r="BB934" s="20">
        <v>116.2</v>
      </c>
      <c r="BC934" s="20">
        <v>7370</v>
      </c>
      <c r="BF934" s="100">
        <v>6.9800000000000005E-4</v>
      </c>
      <c r="BG934" s="100">
        <v>4.6999999999999997E-5</v>
      </c>
      <c r="BH934" s="100">
        <v>1.46773</v>
      </c>
      <c r="BI934" s="100">
        <v>1.2999999999999999E-4</v>
      </c>
      <c r="BJ934" s="100">
        <v>2.81E-2</v>
      </c>
      <c r="BK934" s="100">
        <v>2E-3</v>
      </c>
      <c r="BL934" s="100">
        <v>0.28259200000000001</v>
      </c>
      <c r="BM934" s="100">
        <v>3.6666666666666666E-5</v>
      </c>
      <c r="BN934" s="105">
        <v>0.28258876746919753</v>
      </c>
      <c r="BO934" s="105">
        <v>-1.4374465073896392</v>
      </c>
      <c r="BP934" s="105">
        <v>1.2973408800995261</v>
      </c>
      <c r="BQ934" s="106">
        <v>0.28258869126299624</v>
      </c>
      <c r="BR934" s="106">
        <v>-1.3103651801227301</v>
      </c>
      <c r="BS934" s="106">
        <v>1.2973577191105474</v>
      </c>
    </row>
    <row r="935" spans="1:71" x14ac:dyDescent="0.25">
      <c r="A935" s="93" t="s">
        <v>81</v>
      </c>
      <c r="B935" s="53" t="s">
        <v>691</v>
      </c>
      <c r="C935" s="53">
        <v>2018</v>
      </c>
      <c r="D935" s="53">
        <v>73</v>
      </c>
      <c r="E935" s="53">
        <v>932</v>
      </c>
      <c r="F935" s="53">
        <v>41009</v>
      </c>
      <c r="G935" s="53">
        <v>15484</v>
      </c>
      <c r="H935" s="53"/>
      <c r="I935" s="109">
        <v>8.4600000000000009</v>
      </c>
      <c r="J935" s="109">
        <v>158.1</v>
      </c>
      <c r="K935" s="109">
        <v>58</v>
      </c>
      <c r="L935" s="110">
        <v>0.36900369003690037</v>
      </c>
      <c r="M935" s="110">
        <v>4.8099999999999997E-2</v>
      </c>
      <c r="N935" s="80">
        <v>10.918073064547922</v>
      </c>
      <c r="O935" s="111">
        <v>0.309</v>
      </c>
      <c r="P935" s="81">
        <v>5.5508212879641228</v>
      </c>
      <c r="Q935" s="111">
        <v>4.6499992095001344E-2</v>
      </c>
      <c r="R935" s="81">
        <v>10.505198726105466</v>
      </c>
      <c r="S935" s="81">
        <v>0.87492377819484013</v>
      </c>
      <c r="T935" s="109">
        <v>104.19256263717435</v>
      </c>
      <c r="U935" s="109">
        <v>258.06554885915568</v>
      </c>
      <c r="V935" s="109">
        <v>273.40558148729536</v>
      </c>
      <c r="W935" s="109">
        <v>15.176255219678888</v>
      </c>
      <c r="X935" s="109">
        <v>292.99736692234228</v>
      </c>
      <c r="Y935" s="109">
        <v>30.779955657448458</v>
      </c>
      <c r="Z935" s="109">
        <v>294.46474176199087</v>
      </c>
      <c r="AA935" s="109">
        <v>30.608727578034319</v>
      </c>
      <c r="AB935" s="112">
        <v>273.40558148729536</v>
      </c>
      <c r="AC935" s="112">
        <v>15.176255219678888</v>
      </c>
      <c r="AD935" s="56" t="s">
        <v>714</v>
      </c>
      <c r="AE935" s="53"/>
      <c r="AF935" s="53" t="s">
        <v>1774</v>
      </c>
      <c r="AG935" s="53"/>
      <c r="AH935" s="57">
        <v>253.3</v>
      </c>
      <c r="AI935" s="57">
        <v>1.7</v>
      </c>
      <c r="AJ935" s="58"/>
      <c r="AK935" s="58"/>
      <c r="AL935" s="56">
        <v>6.4</v>
      </c>
      <c r="AM935" s="56">
        <v>5.2</v>
      </c>
      <c r="AN935" s="56">
        <v>525</v>
      </c>
      <c r="AO935" s="56" t="s">
        <v>684</v>
      </c>
      <c r="AP935" s="56">
        <v>7.65</v>
      </c>
      <c r="AQ935" s="56">
        <v>0.121</v>
      </c>
      <c r="AR935" s="56">
        <v>1.18</v>
      </c>
      <c r="AS935" s="56">
        <v>1.97</v>
      </c>
      <c r="AT935" s="56">
        <v>0.22</v>
      </c>
      <c r="AU935" s="56">
        <v>9.3000000000000007</v>
      </c>
      <c r="AV935" s="56">
        <v>3.62</v>
      </c>
      <c r="AW935" s="56">
        <v>44.9</v>
      </c>
      <c r="AX935" s="56">
        <v>17.899999999999999</v>
      </c>
      <c r="AY935" s="56">
        <v>82.1</v>
      </c>
      <c r="AZ935" s="56">
        <v>17.3</v>
      </c>
      <c r="BA935" s="56">
        <v>174</v>
      </c>
      <c r="BB935" s="56">
        <v>32.9</v>
      </c>
      <c r="BC935" s="56">
        <v>9740</v>
      </c>
      <c r="BD935" s="53"/>
      <c r="BE935" s="53"/>
      <c r="BF935" s="56">
        <v>5.2289999999999997E-4</v>
      </c>
      <c r="BG935" s="56">
        <v>4.1999999999999996E-6</v>
      </c>
      <c r="BH935" s="56">
        <v>1.4676899999999999</v>
      </c>
      <c r="BI935" s="56">
        <v>1.2E-4</v>
      </c>
      <c r="BJ935" s="56">
        <v>1.8787999999999999E-2</v>
      </c>
      <c r="BK935" s="56">
        <v>4.6E-5</v>
      </c>
      <c r="BL935" s="56">
        <v>0.28261900000000001</v>
      </c>
      <c r="BM935" s="56">
        <v>2.666666666666667E-5</v>
      </c>
      <c r="BN935" s="59">
        <v>0.28261632404237558</v>
      </c>
      <c r="BO935" s="59">
        <v>0.11581654366876748</v>
      </c>
      <c r="BP935" s="59">
        <v>0.94357520221601443</v>
      </c>
      <c r="BQ935" s="60">
        <v>0.28261652129143372</v>
      </c>
      <c r="BR935" s="60">
        <v>-0.32566966512881379</v>
      </c>
      <c r="BS935" s="60">
        <v>0.94353288662585288</v>
      </c>
    </row>
    <row r="936" spans="1:71" x14ac:dyDescent="0.25">
      <c r="A936" s="94" t="s">
        <v>49</v>
      </c>
      <c r="B936" s="4" t="s">
        <v>691</v>
      </c>
      <c r="C936" s="4">
        <v>2018</v>
      </c>
      <c r="D936" s="4">
        <v>74</v>
      </c>
      <c r="E936" s="4">
        <v>933</v>
      </c>
      <c r="F936" s="4">
        <v>40982</v>
      </c>
      <c r="G936" s="4">
        <v>15395</v>
      </c>
      <c r="I936" s="113">
        <v>15.94</v>
      </c>
      <c r="J936" s="113">
        <v>289.7</v>
      </c>
      <c r="K936" s="113">
        <v>182.6</v>
      </c>
      <c r="L936" s="114">
        <v>0.6333122229259025</v>
      </c>
      <c r="M936" s="114">
        <v>5.5419999999999997E-2</v>
      </c>
      <c r="N936" s="19">
        <v>11.18197379222114</v>
      </c>
      <c r="O936" s="115">
        <v>0.28570000000000001</v>
      </c>
      <c r="P936" s="78">
        <v>3.1088529206904965</v>
      </c>
      <c r="Q936" s="115">
        <v>3.6900001365300056E-2</v>
      </c>
      <c r="R936" s="78">
        <v>11.064397836055539</v>
      </c>
      <c r="S936" s="78">
        <v>0.97415365183786751</v>
      </c>
      <c r="T936" s="113">
        <v>429.20853034347681</v>
      </c>
      <c r="U936" s="113">
        <v>249.2689289415874</v>
      </c>
      <c r="V936" s="113">
        <v>255.16912941876038</v>
      </c>
      <c r="W936" s="113">
        <v>7.9328329326356455</v>
      </c>
      <c r="X936" s="113">
        <v>233.58880232649744</v>
      </c>
      <c r="Y936" s="113">
        <v>25.845194389881033</v>
      </c>
      <c r="Z936" s="113">
        <v>232.2697375486739</v>
      </c>
      <c r="AA936" s="113">
        <v>25.408419575670099</v>
      </c>
      <c r="AB936" s="116">
        <v>255.16912941876038</v>
      </c>
      <c r="AC936" s="116">
        <v>7.9328329326356455</v>
      </c>
      <c r="AD936" s="20" t="s">
        <v>714</v>
      </c>
      <c r="AH936" s="40">
        <v>253.3</v>
      </c>
      <c r="AI936" s="40">
        <v>1.7</v>
      </c>
      <c r="AJ936" s="41"/>
      <c r="AK936" s="41"/>
      <c r="AL936" s="20">
        <v>19.3</v>
      </c>
      <c r="AM936" s="20">
        <v>8.3000000000000007</v>
      </c>
      <c r="AN936" s="20">
        <v>1064</v>
      </c>
      <c r="AO936" s="20" t="s">
        <v>684</v>
      </c>
      <c r="AP936" s="20">
        <v>13.2</v>
      </c>
      <c r="AQ936" s="20" t="s">
        <v>684</v>
      </c>
      <c r="AR936" s="20">
        <v>2.79</v>
      </c>
      <c r="AS936" s="20">
        <v>3.68</v>
      </c>
      <c r="AT936" s="20">
        <v>0.51</v>
      </c>
      <c r="AU936" s="20">
        <v>17.8</v>
      </c>
      <c r="AV936" s="20">
        <v>6.32</v>
      </c>
      <c r="AW936" s="20">
        <v>91.4</v>
      </c>
      <c r="AX936" s="20">
        <v>34.9</v>
      </c>
      <c r="AY936" s="20">
        <v>158</v>
      </c>
      <c r="AZ936" s="20">
        <v>35.700000000000003</v>
      </c>
      <c r="BA936" s="20">
        <v>328</v>
      </c>
      <c r="BB936" s="20">
        <v>59.7</v>
      </c>
      <c r="BC936" s="20">
        <v>9110</v>
      </c>
      <c r="BF936" s="100">
        <v>8.8719999999999999E-4</v>
      </c>
      <c r="BG936" s="100">
        <v>1.9999999999999999E-6</v>
      </c>
      <c r="BH936" s="100">
        <v>1.4677</v>
      </c>
      <c r="BI936" s="100">
        <v>1.4999999999999999E-4</v>
      </c>
      <c r="BJ936" s="100">
        <v>3.5860000000000003E-2</v>
      </c>
      <c r="BK936" s="100">
        <v>2.0000000000000001E-4</v>
      </c>
      <c r="BL936" s="100">
        <v>0.282609</v>
      </c>
      <c r="BM936" s="100">
        <v>4.0666666666666668E-5</v>
      </c>
      <c r="BN936" s="105">
        <v>0.28260476328856637</v>
      </c>
      <c r="BO936" s="105">
        <v>-0.70001560628751847</v>
      </c>
      <c r="BP936" s="105">
        <v>1.4388936500342282</v>
      </c>
      <c r="BQ936" s="106">
        <v>0.28260479439617514</v>
      </c>
      <c r="BR936" s="106">
        <v>-0.74059634017298315</v>
      </c>
      <c r="BS936" s="106">
        <v>1.4388876521044254</v>
      </c>
    </row>
    <row r="937" spans="1:71" x14ac:dyDescent="0.25">
      <c r="A937" s="107" t="s">
        <v>51</v>
      </c>
      <c r="B937" s="45" t="s">
        <v>691</v>
      </c>
      <c r="C937" s="45">
        <v>2018</v>
      </c>
      <c r="D937" s="45">
        <v>75</v>
      </c>
      <c r="E937" s="45">
        <v>934</v>
      </c>
      <c r="F937" s="45">
        <v>41078</v>
      </c>
      <c r="G937" s="45">
        <v>15412</v>
      </c>
      <c r="H937" s="45"/>
      <c r="I937" s="133">
        <v>99.7</v>
      </c>
      <c r="J937" s="133">
        <v>2129</v>
      </c>
      <c r="K937" s="133">
        <v>1054</v>
      </c>
      <c r="L937" s="134">
        <v>0.49776007964161278</v>
      </c>
      <c r="M937" s="134">
        <v>5.765E-2</v>
      </c>
      <c r="N937" s="83">
        <v>12.598208046126548</v>
      </c>
      <c r="O937" s="135">
        <v>0.30590000000000001</v>
      </c>
      <c r="P937" s="84">
        <v>2.778492080239126</v>
      </c>
      <c r="Q937" s="135">
        <v>3.8429996303034356E-2</v>
      </c>
      <c r="R937" s="84">
        <v>12.517312186412299</v>
      </c>
      <c r="S937" s="84">
        <v>0.98305584389967759</v>
      </c>
      <c r="T937" s="133">
        <v>516.48764133448572</v>
      </c>
      <c r="U937" s="133">
        <v>276.64396380942543</v>
      </c>
      <c r="V937" s="133">
        <v>270.99807914324469</v>
      </c>
      <c r="W937" s="133">
        <v>7.5296601665952121</v>
      </c>
      <c r="X937" s="133">
        <v>243.09377208272113</v>
      </c>
      <c r="Y937" s="133">
        <v>30.428806357319793</v>
      </c>
      <c r="Z937" s="133">
        <v>241.1185451572091</v>
      </c>
      <c r="AA937" s="133">
        <v>29.813834175038572</v>
      </c>
      <c r="AB937" s="136">
        <v>270.99807914324469</v>
      </c>
      <c r="AC937" s="136">
        <v>7.5296601665952121</v>
      </c>
      <c r="AD937" s="48" t="s">
        <v>714</v>
      </c>
      <c r="AE937" s="45" t="s">
        <v>688</v>
      </c>
      <c r="AF937" s="45"/>
      <c r="AG937" s="45"/>
      <c r="AH937" s="49">
        <v>253.3</v>
      </c>
      <c r="AI937" s="49">
        <v>1.7</v>
      </c>
      <c r="AJ937" s="50"/>
      <c r="AK937" s="50"/>
      <c r="AL937" s="48">
        <v>18.899999999999999</v>
      </c>
      <c r="AM937" s="48">
        <v>7.2</v>
      </c>
      <c r="AN937" s="48">
        <v>2000</v>
      </c>
      <c r="AO937" s="48">
        <v>0.57999999999999996</v>
      </c>
      <c r="AP937" s="48">
        <v>27.5</v>
      </c>
      <c r="AQ937" s="48">
        <v>2.2400000000000002</v>
      </c>
      <c r="AR937" s="48">
        <v>6.78</v>
      </c>
      <c r="AS937" s="48">
        <v>7.5</v>
      </c>
      <c r="AT937" s="48">
        <v>1.45</v>
      </c>
      <c r="AU937" s="48">
        <v>29.1</v>
      </c>
      <c r="AV937" s="48">
        <v>10.41</v>
      </c>
      <c r="AW937" s="48">
        <v>138</v>
      </c>
      <c r="AX937" s="48">
        <v>62.1</v>
      </c>
      <c r="AY937" s="48">
        <v>293</v>
      </c>
      <c r="AZ937" s="48">
        <v>68.099999999999994</v>
      </c>
      <c r="BA937" s="48">
        <v>736</v>
      </c>
      <c r="BB937" s="48">
        <v>133.69999999999999</v>
      </c>
      <c r="BC937" s="48">
        <v>12720</v>
      </c>
      <c r="BD937" s="45"/>
      <c r="BE937" s="45"/>
      <c r="BF937" s="48" t="s">
        <v>734</v>
      </c>
      <c r="BG937" s="48" t="s">
        <v>734</v>
      </c>
      <c r="BH937" s="48" t="s">
        <v>734</v>
      </c>
      <c r="BI937" s="48" t="s">
        <v>734</v>
      </c>
      <c r="BJ937" s="48" t="s">
        <v>734</v>
      </c>
      <c r="BK937" s="48" t="s">
        <v>734</v>
      </c>
      <c r="BL937" s="48" t="s">
        <v>734</v>
      </c>
      <c r="BM937" s="48" t="s">
        <v>734</v>
      </c>
      <c r="BN937" s="51" t="s">
        <v>734</v>
      </c>
      <c r="BO937" s="51" t="s">
        <v>734</v>
      </c>
      <c r="BP937" s="51" t="s">
        <v>734</v>
      </c>
      <c r="BQ937" s="52" t="s">
        <v>734</v>
      </c>
      <c r="BR937" s="52" t="s">
        <v>734</v>
      </c>
      <c r="BS937" s="52" t="s">
        <v>734</v>
      </c>
    </row>
    <row r="938" spans="1:71" x14ac:dyDescent="0.25">
      <c r="A938" s="94" t="s">
        <v>64</v>
      </c>
      <c r="B938" s="4" t="s">
        <v>691</v>
      </c>
      <c r="C938" s="4">
        <v>2018</v>
      </c>
      <c r="D938" s="4">
        <v>76</v>
      </c>
      <c r="E938" s="4">
        <v>935</v>
      </c>
      <c r="F938" s="4">
        <v>40579</v>
      </c>
      <c r="G938" s="4">
        <v>15149</v>
      </c>
      <c r="I938" s="113">
        <v>22.44</v>
      </c>
      <c r="J938" s="113">
        <v>573</v>
      </c>
      <c r="K938" s="113">
        <v>216.8</v>
      </c>
      <c r="L938" s="114">
        <v>0.38819875776397517</v>
      </c>
      <c r="M938" s="114">
        <v>5.185E-2</v>
      </c>
      <c r="N938" s="19">
        <v>7.5273256445657024</v>
      </c>
      <c r="O938" s="115">
        <v>0.2823</v>
      </c>
      <c r="P938" s="78">
        <v>2.8927489265427231</v>
      </c>
      <c r="Q938" s="115">
        <v>3.9920000319360001E-2</v>
      </c>
      <c r="R938" s="78">
        <v>7.420683293091952</v>
      </c>
      <c r="S938" s="78">
        <v>0.87728368046183569</v>
      </c>
      <c r="T938" s="113">
        <v>278.80245490969662</v>
      </c>
      <c r="U938" s="113">
        <v>172.32494158278672</v>
      </c>
      <c r="V938" s="113">
        <v>252.48041882818001</v>
      </c>
      <c r="W938" s="113">
        <v>7.3036246053827485</v>
      </c>
      <c r="X938" s="113">
        <v>252.33685095059906</v>
      </c>
      <c r="Y938" s="113">
        <v>18.725118540805447</v>
      </c>
      <c r="Z938" s="113">
        <v>252.15190178572183</v>
      </c>
      <c r="AA938" s="113">
        <v>18.516518149689251</v>
      </c>
      <c r="AB938" s="116">
        <v>252.48041882818001</v>
      </c>
      <c r="AC938" s="116">
        <v>7.3036246053827485</v>
      </c>
      <c r="AD938" s="20" t="s">
        <v>714</v>
      </c>
      <c r="AH938" s="40">
        <v>253.3</v>
      </c>
      <c r="AI938" s="40">
        <v>1.7</v>
      </c>
      <c r="AJ938" s="41"/>
      <c r="AK938" s="41"/>
      <c r="AL938" s="20">
        <v>12.4</v>
      </c>
      <c r="AM938" s="20">
        <v>5.8</v>
      </c>
      <c r="AN938" s="20">
        <v>894</v>
      </c>
      <c r="AO938" s="20" t="s">
        <v>684</v>
      </c>
      <c r="AP938" s="20">
        <v>11.72</v>
      </c>
      <c r="AQ938" s="20">
        <v>0.108</v>
      </c>
      <c r="AR938" s="20">
        <v>1.1599999999999999</v>
      </c>
      <c r="AS938" s="20">
        <v>1.87</v>
      </c>
      <c r="AT938" s="20">
        <v>0.29199999999999998</v>
      </c>
      <c r="AU938" s="20">
        <v>12</v>
      </c>
      <c r="AV938" s="20">
        <v>4.8099999999999996</v>
      </c>
      <c r="AW938" s="20">
        <v>65.099999999999994</v>
      </c>
      <c r="AX938" s="20">
        <v>27.5</v>
      </c>
      <c r="AY938" s="20">
        <v>134.6</v>
      </c>
      <c r="AZ938" s="20">
        <v>33</v>
      </c>
      <c r="BA938" s="20">
        <v>329</v>
      </c>
      <c r="BB938" s="20">
        <v>62.6</v>
      </c>
      <c r="BC938" s="20">
        <v>10860</v>
      </c>
      <c r="BF938" s="100">
        <v>6.0899999999999995E-4</v>
      </c>
      <c r="BG938" s="100">
        <v>1.1E-5</v>
      </c>
      <c r="BH938" s="100">
        <v>1.4676400000000001</v>
      </c>
      <c r="BI938" s="100">
        <v>1.2E-4</v>
      </c>
      <c r="BJ938" s="100">
        <v>1.8870000000000001E-2</v>
      </c>
      <c r="BK938" s="100">
        <v>5.5999999999999995E-4</v>
      </c>
      <c r="BL938" s="100">
        <v>0.282582</v>
      </c>
      <c r="BM938" s="100">
        <v>3.3333333333333335E-5</v>
      </c>
      <c r="BN938" s="105">
        <v>0.28257912251342998</v>
      </c>
      <c r="BO938" s="105">
        <v>-1.667205652692294</v>
      </c>
      <c r="BP938" s="105">
        <v>1.179413952620429</v>
      </c>
      <c r="BQ938" s="106">
        <v>0.28257911315066575</v>
      </c>
      <c r="BR938" s="106">
        <v>-1.6492625792086102</v>
      </c>
      <c r="BS938" s="106">
        <v>1.179416108282316</v>
      </c>
    </row>
    <row r="939" spans="1:71" x14ac:dyDescent="0.25">
      <c r="A939" s="94" t="s">
        <v>74</v>
      </c>
      <c r="B939" s="4" t="s">
        <v>691</v>
      </c>
      <c r="C939" s="4">
        <v>2018</v>
      </c>
      <c r="D939" s="4">
        <v>77</v>
      </c>
      <c r="E939" s="4">
        <v>936</v>
      </c>
      <c r="F939" s="4">
        <v>40669</v>
      </c>
      <c r="G939" s="4">
        <v>15150</v>
      </c>
      <c r="I939" s="113">
        <v>17.260000000000002</v>
      </c>
      <c r="J939" s="113">
        <v>299.7</v>
      </c>
      <c r="K939" s="113">
        <v>151.9</v>
      </c>
      <c r="L939" s="114">
        <v>0.51440329218106995</v>
      </c>
      <c r="M939" s="114">
        <v>4.8759999999999998E-2</v>
      </c>
      <c r="N939" s="19">
        <v>9.1226891209840328</v>
      </c>
      <c r="O939" s="115">
        <v>0.28660000000000002</v>
      </c>
      <c r="P939" s="78">
        <v>2.8205430535051321</v>
      </c>
      <c r="Q939" s="115">
        <v>4.2770008130578539E-2</v>
      </c>
      <c r="R939" s="78">
        <v>9.0286742304800853</v>
      </c>
      <c r="S939" s="78">
        <v>0.96357534021147895</v>
      </c>
      <c r="T939" s="113">
        <v>136.30873005831296</v>
      </c>
      <c r="U939" s="113">
        <v>214.34724947838362</v>
      </c>
      <c r="V939" s="113">
        <v>255.87965679521034</v>
      </c>
      <c r="W939" s="113">
        <v>7.2171958850700779</v>
      </c>
      <c r="X939" s="113">
        <v>269.97973249366248</v>
      </c>
      <c r="Y939" s="113">
        <v>24.375590535174375</v>
      </c>
      <c r="Z939" s="113">
        <v>270.94120902164684</v>
      </c>
      <c r="AA939" s="113">
        <v>24.216205631334567</v>
      </c>
      <c r="AB939" s="116">
        <v>255.87965679521034</v>
      </c>
      <c r="AC939" s="116">
        <v>7.2171958850700779</v>
      </c>
      <c r="AD939" s="20" t="s">
        <v>714</v>
      </c>
      <c r="AH939" s="40">
        <v>253.3</v>
      </c>
      <c r="AI939" s="40">
        <v>1.7</v>
      </c>
      <c r="AJ939" s="41"/>
      <c r="AK939" s="41"/>
      <c r="AL939" s="20">
        <v>5.9</v>
      </c>
      <c r="AM939" s="20">
        <v>5</v>
      </c>
      <c r="AN939" s="20">
        <v>1486</v>
      </c>
      <c r="AO939" s="20" t="s">
        <v>684</v>
      </c>
      <c r="AP939" s="20">
        <v>6.86</v>
      </c>
      <c r="AQ939" s="20">
        <v>0.73</v>
      </c>
      <c r="AR939" s="20">
        <v>3.24</v>
      </c>
      <c r="AS939" s="20">
        <v>5.95</v>
      </c>
      <c r="AT939" s="20">
        <v>0.57999999999999996</v>
      </c>
      <c r="AU939" s="20">
        <v>30.2</v>
      </c>
      <c r="AV939" s="20">
        <v>10.8</v>
      </c>
      <c r="AW939" s="20">
        <v>139.1</v>
      </c>
      <c r="AX939" s="20">
        <v>52.9</v>
      </c>
      <c r="AY939" s="20">
        <v>235</v>
      </c>
      <c r="AZ939" s="20">
        <v>45.5</v>
      </c>
      <c r="BA939" s="20">
        <v>422</v>
      </c>
      <c r="BB939" s="20">
        <v>79.099999999999994</v>
      </c>
      <c r="BC939" s="20">
        <v>7800</v>
      </c>
      <c r="BF939" s="100">
        <v>1.7038000000000001E-3</v>
      </c>
      <c r="BG939" s="100">
        <v>8.8999999999999995E-6</v>
      </c>
      <c r="BH939" s="100">
        <v>1.4677500000000001</v>
      </c>
      <c r="BI939" s="100">
        <v>1.2999999999999999E-4</v>
      </c>
      <c r="BJ939" s="100">
        <v>7.3469999999999994E-2</v>
      </c>
      <c r="BK939" s="100">
        <v>7.6999999999999996E-4</v>
      </c>
      <c r="BL939" s="100">
        <v>0.28254000000000001</v>
      </c>
      <c r="BM939" s="100">
        <v>4.9333333333333331E-5</v>
      </c>
      <c r="BN939" s="105">
        <v>0.28253184100858664</v>
      </c>
      <c r="BO939" s="105">
        <v>-3.2643566381906908</v>
      </c>
      <c r="BP939" s="105">
        <v>1.745545882469913</v>
      </c>
      <c r="BQ939" s="106">
        <v>0.28253192345829942</v>
      </c>
      <c r="BR939" s="106">
        <v>-3.318951078860044</v>
      </c>
      <c r="BS939" s="106">
        <v>1.7455358402578274</v>
      </c>
    </row>
    <row r="940" spans="1:71" x14ac:dyDescent="0.25">
      <c r="A940" s="94" t="s">
        <v>68</v>
      </c>
      <c r="B940" s="4" t="s">
        <v>691</v>
      </c>
      <c r="C940" s="4">
        <v>2018</v>
      </c>
      <c r="D940" s="4">
        <v>78</v>
      </c>
      <c r="E940" s="4">
        <v>937</v>
      </c>
      <c r="F940" s="4">
        <v>40772</v>
      </c>
      <c r="G940" s="4">
        <v>15166</v>
      </c>
      <c r="I940" s="113">
        <v>24.3</v>
      </c>
      <c r="J940" s="113">
        <v>434.5</v>
      </c>
      <c r="K940" s="113">
        <v>237.7</v>
      </c>
      <c r="L940" s="114">
        <v>0.55187637969094916</v>
      </c>
      <c r="M940" s="114">
        <v>4.895E-2</v>
      </c>
      <c r="N940" s="19">
        <v>9.0805192645248578</v>
      </c>
      <c r="O940" s="115">
        <v>0.28520000000000001</v>
      </c>
      <c r="P940" s="78">
        <v>3.0059461486171881</v>
      </c>
      <c r="Q940" s="115">
        <v>4.2560001089536025E-2</v>
      </c>
      <c r="R940" s="78">
        <v>8.9519221765002097</v>
      </c>
      <c r="S940" s="78">
        <v>0.96936096192816501</v>
      </c>
      <c r="T940" s="113">
        <v>145.43878741759849</v>
      </c>
      <c r="U940" s="113">
        <v>212.9966240390093</v>
      </c>
      <c r="V940" s="113">
        <v>254.77417704174894</v>
      </c>
      <c r="W940" s="113">
        <v>7.6583745624575883</v>
      </c>
      <c r="X940" s="113">
        <v>268.68133731357864</v>
      </c>
      <c r="Y940" s="113">
        <v>24.052144219091581</v>
      </c>
      <c r="Z940" s="113">
        <v>269.56572768930198</v>
      </c>
      <c r="AA940" s="113">
        <v>23.890086914194111</v>
      </c>
      <c r="AB940" s="116">
        <v>254.77417704174894</v>
      </c>
      <c r="AC940" s="116">
        <v>7.6583745624575883</v>
      </c>
      <c r="AD940" s="20" t="s">
        <v>714</v>
      </c>
      <c r="AH940" s="40">
        <v>253.3</v>
      </c>
      <c r="AI940" s="40">
        <v>1.7</v>
      </c>
      <c r="AJ940" s="41"/>
      <c r="AK940" s="41"/>
      <c r="AL940" s="20">
        <v>4.2</v>
      </c>
      <c r="AM940" s="20">
        <v>5.3</v>
      </c>
      <c r="AN940" s="20">
        <v>1233</v>
      </c>
      <c r="AO940" s="20" t="s">
        <v>684</v>
      </c>
      <c r="AP940" s="20">
        <v>18</v>
      </c>
      <c r="AQ940" s="20">
        <v>0.43</v>
      </c>
      <c r="AR940" s="20">
        <v>1.84</v>
      </c>
      <c r="AS940" s="20">
        <v>4.1900000000000004</v>
      </c>
      <c r="AT940" s="20">
        <v>0.45</v>
      </c>
      <c r="AU940" s="20">
        <v>21.6</v>
      </c>
      <c r="AV940" s="20">
        <v>7.91</v>
      </c>
      <c r="AW940" s="20">
        <v>113.6</v>
      </c>
      <c r="AX940" s="20">
        <v>45.9</v>
      </c>
      <c r="AY940" s="20">
        <v>202</v>
      </c>
      <c r="AZ940" s="20">
        <v>40.700000000000003</v>
      </c>
      <c r="BA940" s="20">
        <v>383</v>
      </c>
      <c r="BB940" s="20">
        <v>73.900000000000006</v>
      </c>
      <c r="BC940" s="20">
        <v>9230</v>
      </c>
      <c r="BF940" s="100">
        <v>1.1439E-3</v>
      </c>
      <c r="BG940" s="100">
        <v>3.7000000000000002E-6</v>
      </c>
      <c r="BH940" s="100">
        <v>1.4677100000000001</v>
      </c>
      <c r="BI940" s="100">
        <v>1.3999999999999999E-4</v>
      </c>
      <c r="BJ940" s="100">
        <v>4.8129999999999999E-2</v>
      </c>
      <c r="BK940" s="100">
        <v>2.7E-4</v>
      </c>
      <c r="BL940" s="100">
        <v>0.282559</v>
      </c>
      <c r="BM940" s="100">
        <v>4.0666666666666668E-5</v>
      </c>
      <c r="BN940" s="105">
        <v>0.28255354592526366</v>
      </c>
      <c r="BO940" s="105">
        <v>-2.5210266117126068</v>
      </c>
      <c r="BP940" s="105">
        <v>1.4388923826329467</v>
      </c>
      <c r="BQ940" s="106">
        <v>0.28255357755836874</v>
      </c>
      <c r="BR940" s="106">
        <v>-2.5527752458975872</v>
      </c>
      <c r="BS940" s="106">
        <v>1.4388876521044254</v>
      </c>
    </row>
    <row r="941" spans="1:71" x14ac:dyDescent="0.25">
      <c r="A941" s="94" t="s">
        <v>70</v>
      </c>
      <c r="B941" s="4" t="s">
        <v>691</v>
      </c>
      <c r="C941" s="4">
        <v>2018</v>
      </c>
      <c r="D941" s="4">
        <v>79</v>
      </c>
      <c r="E941" s="4">
        <v>938</v>
      </c>
      <c r="F941" s="4">
        <v>40986</v>
      </c>
      <c r="G941" s="4">
        <v>15050</v>
      </c>
      <c r="I941" s="113">
        <v>41.66</v>
      </c>
      <c r="J941" s="113">
        <v>807</v>
      </c>
      <c r="K941" s="113">
        <v>407.4</v>
      </c>
      <c r="L941" s="114">
        <v>0.50632911392405056</v>
      </c>
      <c r="M941" s="114">
        <v>4.7469999999999998E-2</v>
      </c>
      <c r="N941" s="19">
        <v>10.56468259961569</v>
      </c>
      <c r="O941" s="115">
        <v>0.28620000000000001</v>
      </c>
      <c r="P941" s="78">
        <v>2.8722401574742862</v>
      </c>
      <c r="Q941" s="115">
        <v>4.3610000994308021E-2</v>
      </c>
      <c r="R941" s="78">
        <v>10.487921577210061</v>
      </c>
      <c r="S941" s="78">
        <v>0.9734437555245089</v>
      </c>
      <c r="T941" s="113">
        <v>72.938606939909619</v>
      </c>
      <c r="U941" s="113">
        <v>251.17460019574514</v>
      </c>
      <c r="V941" s="113">
        <v>255.56392823133038</v>
      </c>
      <c r="W941" s="113">
        <v>7.3404097746790358</v>
      </c>
      <c r="X941" s="113">
        <v>275.17048159519311</v>
      </c>
      <c r="Y941" s="113">
        <v>28.859664313335099</v>
      </c>
      <c r="Z941" s="113">
        <v>276.62733804488403</v>
      </c>
      <c r="AA941" s="113">
        <v>28.726430012541265</v>
      </c>
      <c r="AB941" s="116">
        <v>255.56392823133038</v>
      </c>
      <c r="AC941" s="116">
        <v>7.3404097746790358</v>
      </c>
      <c r="AD941" s="20" t="s">
        <v>714</v>
      </c>
      <c r="AH941" s="40">
        <v>253.3</v>
      </c>
      <c r="AI941" s="40">
        <v>1.7</v>
      </c>
      <c r="AJ941" s="41"/>
      <c r="AK941" s="41"/>
      <c r="AL941" s="20">
        <v>8</v>
      </c>
      <c r="AM941" s="20">
        <v>4.2</v>
      </c>
      <c r="AN941" s="20">
        <v>1760</v>
      </c>
      <c r="AO941" s="20" t="s">
        <v>684</v>
      </c>
      <c r="AP941" s="20">
        <v>24</v>
      </c>
      <c r="AQ941" s="20">
        <v>0.20899999999999999</v>
      </c>
      <c r="AR941" s="20">
        <v>2.21</v>
      </c>
      <c r="AS941" s="20">
        <v>5.2</v>
      </c>
      <c r="AT941" s="20">
        <v>0.32</v>
      </c>
      <c r="AU941" s="20">
        <v>27.2</v>
      </c>
      <c r="AV941" s="20">
        <v>10.59</v>
      </c>
      <c r="AW941" s="20">
        <v>132.30000000000001</v>
      </c>
      <c r="AX941" s="20">
        <v>57</v>
      </c>
      <c r="AY941" s="20">
        <v>272</v>
      </c>
      <c r="AZ941" s="20">
        <v>56.4</v>
      </c>
      <c r="BA941" s="20">
        <v>527</v>
      </c>
      <c r="BB941" s="20">
        <v>98.6</v>
      </c>
      <c r="BC941" s="20">
        <v>10760</v>
      </c>
      <c r="BF941" s="100">
        <v>1.526E-3</v>
      </c>
      <c r="BG941" s="100">
        <v>6.0000000000000002E-6</v>
      </c>
      <c r="BH941" s="100">
        <v>1.4676</v>
      </c>
      <c r="BI941" s="100">
        <v>1.2999999999999999E-4</v>
      </c>
      <c r="BJ941" s="100">
        <v>6.4630000000000007E-2</v>
      </c>
      <c r="BK941" s="100">
        <v>5.2999999999999998E-4</v>
      </c>
      <c r="BL941" s="100">
        <v>0.28254299999999999</v>
      </c>
      <c r="BM941" s="100">
        <v>4.2666666666666662E-5</v>
      </c>
      <c r="BN941" s="105">
        <v>0.28253570147818918</v>
      </c>
      <c r="BO941" s="105">
        <v>-3.1348020881483141</v>
      </c>
      <c r="BP941" s="105">
        <v>1.5096602407389303</v>
      </c>
      <c r="BQ941" s="106">
        <v>0.28253576628557631</v>
      </c>
      <c r="BR941" s="106">
        <v>-3.1829823071094498</v>
      </c>
      <c r="BS941" s="106">
        <v>1.5096526186013641</v>
      </c>
    </row>
    <row r="942" spans="1:71" x14ac:dyDescent="0.25">
      <c r="A942" s="94" t="s">
        <v>52</v>
      </c>
      <c r="B942" s="4" t="s">
        <v>691</v>
      </c>
      <c r="C942" s="4">
        <v>2018</v>
      </c>
      <c r="D942" s="4">
        <v>80</v>
      </c>
      <c r="E942" s="4">
        <v>939</v>
      </c>
      <c r="F942" s="4">
        <v>40475</v>
      </c>
      <c r="G942" s="4">
        <v>16147</v>
      </c>
      <c r="I942" s="113">
        <v>29.71</v>
      </c>
      <c r="J942" s="113">
        <v>607</v>
      </c>
      <c r="K942" s="113">
        <v>326</v>
      </c>
      <c r="L942" s="114">
        <v>0.54259359739555069</v>
      </c>
      <c r="M942" s="114">
        <v>5.4050000000000001E-2</v>
      </c>
      <c r="N942" s="19">
        <v>9.4196233962118399</v>
      </c>
      <c r="O942" s="115">
        <v>0.28820000000000001</v>
      </c>
      <c r="P942" s="78">
        <v>3.2273677624036679</v>
      </c>
      <c r="Q942" s="115">
        <v>3.8269997125923216E-2</v>
      </c>
      <c r="R942" s="78">
        <v>9.2766927904039829</v>
      </c>
      <c r="S942" s="78">
        <v>0.9522912612661667</v>
      </c>
      <c r="T942" s="113">
        <v>373.13541982553124</v>
      </c>
      <c r="U942" s="113">
        <v>212.05522455400654</v>
      </c>
      <c r="V942" s="113">
        <v>257.14159022252454</v>
      </c>
      <c r="W942" s="113">
        <v>8.2989047865738979</v>
      </c>
      <c r="X942" s="113">
        <v>242.10044604705803</v>
      </c>
      <c r="Y942" s="113">
        <v>22.458914623983315</v>
      </c>
      <c r="Z942" s="113">
        <v>241.19869674273659</v>
      </c>
      <c r="AA942" s="113">
        <v>22.125133398527129</v>
      </c>
      <c r="AB942" s="116">
        <v>257.14159022252454</v>
      </c>
      <c r="AC942" s="116">
        <v>8.2989047865738979</v>
      </c>
      <c r="AD942" s="20" t="s">
        <v>714</v>
      </c>
      <c r="AH942" s="40">
        <v>253.3</v>
      </c>
      <c r="AI942" s="40">
        <v>1.7</v>
      </c>
      <c r="AJ942" s="41"/>
      <c r="AK942" s="41"/>
      <c r="AL942" s="20">
        <v>5.0999999999999996</v>
      </c>
      <c r="AM942" s="20">
        <v>6.1</v>
      </c>
      <c r="AN942" s="20">
        <v>1369</v>
      </c>
      <c r="AO942" s="20" t="s">
        <v>684</v>
      </c>
      <c r="AP942" s="20">
        <v>17.600000000000001</v>
      </c>
      <c r="AQ942" s="20">
        <v>0.19</v>
      </c>
      <c r="AR942" s="20">
        <v>2.21</v>
      </c>
      <c r="AS942" s="20">
        <v>3.78</v>
      </c>
      <c r="AT942" s="20">
        <v>0.3</v>
      </c>
      <c r="AU942" s="20">
        <v>24.4</v>
      </c>
      <c r="AV942" s="20">
        <v>9.1199999999999992</v>
      </c>
      <c r="AW942" s="20">
        <v>116</v>
      </c>
      <c r="AX942" s="20">
        <v>47.5</v>
      </c>
      <c r="AY942" s="20">
        <v>204</v>
      </c>
      <c r="AZ942" s="20">
        <v>43.3</v>
      </c>
      <c r="BA942" s="20">
        <v>411</v>
      </c>
      <c r="BB942" s="20">
        <v>73.3</v>
      </c>
      <c r="BC942" s="20">
        <v>10670</v>
      </c>
      <c r="BF942" s="100">
        <v>8.8820000000000001E-4</v>
      </c>
      <c r="BG942" s="100">
        <v>7.1999999999999997E-6</v>
      </c>
      <c r="BH942" s="100">
        <v>1.4678</v>
      </c>
      <c r="BI942" s="100">
        <v>1.2999999999999999E-4</v>
      </c>
      <c r="BJ942" s="100">
        <v>3.6859999999999997E-2</v>
      </c>
      <c r="BK942" s="100">
        <v>5.5000000000000003E-4</v>
      </c>
      <c r="BL942" s="100">
        <v>0.28257599999999999</v>
      </c>
      <c r="BM942" s="100">
        <v>3.5333333333333336E-5</v>
      </c>
      <c r="BN942" s="105">
        <v>0.28257172564767735</v>
      </c>
      <c r="BO942" s="105">
        <v>-1.8249917645574154</v>
      </c>
      <c r="BP942" s="105">
        <v>1.2501917857537403</v>
      </c>
      <c r="BQ942" s="106">
        <v>0.28257178965586427</v>
      </c>
      <c r="BR942" s="106">
        <v>-1.9083860113422446</v>
      </c>
      <c r="BS942" s="106">
        <v>1.250181074779255</v>
      </c>
    </row>
    <row r="943" spans="1:71" x14ac:dyDescent="0.25">
      <c r="A943" s="94" t="s">
        <v>88</v>
      </c>
      <c r="B943" s="4" t="s">
        <v>699</v>
      </c>
      <c r="C943" s="4">
        <v>2018</v>
      </c>
      <c r="D943" s="4">
        <v>81</v>
      </c>
      <c r="E943" s="4">
        <v>940</v>
      </c>
      <c r="F943" s="4">
        <v>42088</v>
      </c>
      <c r="G943" s="4">
        <v>16574</v>
      </c>
      <c r="I943" s="113">
        <v>21</v>
      </c>
      <c r="J943" s="113">
        <v>215.4</v>
      </c>
      <c r="K943" s="113">
        <v>291.2</v>
      </c>
      <c r="L943" s="114">
        <v>1.3404825737265416</v>
      </c>
      <c r="M943" s="114">
        <v>4.9209999999999997E-2</v>
      </c>
      <c r="N943" s="19">
        <v>7.5887228939382281</v>
      </c>
      <c r="O943" s="115">
        <v>0.1905</v>
      </c>
      <c r="P943" s="78">
        <v>3.0157971437560329</v>
      </c>
      <c r="Q943" s="115">
        <v>2.8419998698364059E-2</v>
      </c>
      <c r="R943" s="78">
        <v>7.4064517125684155</v>
      </c>
      <c r="S943" s="78">
        <v>0.9452007502068146</v>
      </c>
      <c r="T943" s="113">
        <v>157.85057616126863</v>
      </c>
      <c r="U943" s="113">
        <v>177.59731261786428</v>
      </c>
      <c r="V943" s="113">
        <v>177.05578204272783</v>
      </c>
      <c r="W943" s="113">
        <v>5.3396432176994928</v>
      </c>
      <c r="X943" s="113">
        <v>180.65185311156435</v>
      </c>
      <c r="Y943" s="113">
        <v>13.379892268568035</v>
      </c>
      <c r="Z943" s="113">
        <v>180.76021932238939</v>
      </c>
      <c r="AA943" s="113">
        <v>13.296583730209852</v>
      </c>
      <c r="AB943" s="116">
        <v>177.05578204272783</v>
      </c>
      <c r="AC943" s="116">
        <v>5.3396432176994928</v>
      </c>
      <c r="AD943" s="20" t="s">
        <v>714</v>
      </c>
      <c r="AF943" s="71"/>
      <c r="AG943" s="71"/>
      <c r="AH943" s="101">
        <v>179.5</v>
      </c>
      <c r="AI943" s="101">
        <v>1.4</v>
      </c>
      <c r="AJ943" s="102"/>
      <c r="AK943" s="102"/>
      <c r="AL943" s="20">
        <v>20.5</v>
      </c>
      <c r="AM943" s="20">
        <v>7</v>
      </c>
      <c r="AN943" s="20">
        <v>2090</v>
      </c>
      <c r="AO943" s="20">
        <v>0.74</v>
      </c>
      <c r="AP943" s="20">
        <v>46.5</v>
      </c>
      <c r="AQ943" s="20">
        <v>1</v>
      </c>
      <c r="AR943" s="20">
        <v>3.74</v>
      </c>
      <c r="AS943" s="20">
        <v>4.5199999999999996</v>
      </c>
      <c r="AT943" s="20">
        <v>2.25</v>
      </c>
      <c r="AU943" s="20">
        <v>32</v>
      </c>
      <c r="AV943" s="20">
        <v>11.98</v>
      </c>
      <c r="AW943" s="20">
        <v>157</v>
      </c>
      <c r="AX943" s="20">
        <v>67.599999999999994</v>
      </c>
      <c r="AY943" s="20">
        <v>320</v>
      </c>
      <c r="AZ943" s="20">
        <v>67.900000000000006</v>
      </c>
      <c r="BA943" s="20">
        <v>675</v>
      </c>
      <c r="BB943" s="20">
        <v>132.69999999999999</v>
      </c>
      <c r="BC943" s="20">
        <v>7440</v>
      </c>
      <c r="BF943" s="100">
        <v>2.8579999999999999E-3</v>
      </c>
      <c r="BG943" s="100">
        <v>2.0000000000000002E-5</v>
      </c>
      <c r="BH943" s="100">
        <v>1.46767</v>
      </c>
      <c r="BI943" s="100">
        <v>1.2999999999999999E-4</v>
      </c>
      <c r="BJ943" s="100">
        <v>0.1164</v>
      </c>
      <c r="BK943" s="100">
        <v>1.1000000000000001E-3</v>
      </c>
      <c r="BL943" s="100">
        <v>0.28236699999999998</v>
      </c>
      <c r="BM943" s="100">
        <v>6.1333333333333338E-5</v>
      </c>
      <c r="BN943" s="105">
        <v>0.28235753687312598</v>
      </c>
      <c r="BO943" s="105">
        <v>-11.186398952370835</v>
      </c>
      <c r="BP943" s="105">
        <v>2.1697569718950827</v>
      </c>
      <c r="BQ943" s="106">
        <v>0.28235740601762044</v>
      </c>
      <c r="BR943" s="106">
        <v>-11.136665630090414</v>
      </c>
      <c r="BS943" s="106">
        <v>2.1697687804575909</v>
      </c>
    </row>
    <row r="944" spans="1:71" x14ac:dyDescent="0.25">
      <c r="A944" s="94" t="s">
        <v>105</v>
      </c>
      <c r="B944" s="4" t="s">
        <v>699</v>
      </c>
      <c r="C944" s="4">
        <v>2018</v>
      </c>
      <c r="D944" s="4">
        <v>82</v>
      </c>
      <c r="E944" s="4">
        <v>941</v>
      </c>
      <c r="F944" s="4">
        <v>41976</v>
      </c>
      <c r="G944" s="4">
        <v>16362</v>
      </c>
      <c r="I944" s="113">
        <v>63.8</v>
      </c>
      <c r="J944" s="113">
        <v>520.6</v>
      </c>
      <c r="K944" s="113">
        <v>992.9</v>
      </c>
      <c r="L944" s="114">
        <v>1.9190174630589139</v>
      </c>
      <c r="M944" s="114">
        <v>5.1869999999999999E-2</v>
      </c>
      <c r="N944" s="19">
        <v>7.7217598359061679</v>
      </c>
      <c r="O944" s="115">
        <v>0.20949999999999999</v>
      </c>
      <c r="P944" s="78">
        <v>3.0054963766390554</v>
      </c>
      <c r="Q944" s="115">
        <v>2.9700003237300356E-2</v>
      </c>
      <c r="R944" s="78">
        <v>7.5127880528153428</v>
      </c>
      <c r="S944" s="78">
        <v>0.93668719774848586</v>
      </c>
      <c r="T944" s="113">
        <v>279.6852714599267</v>
      </c>
      <c r="U944" s="113">
        <v>176.74812411728877</v>
      </c>
      <c r="V944" s="113">
        <v>193.13301626434981</v>
      </c>
      <c r="W944" s="113">
        <v>5.8046058059187509</v>
      </c>
      <c r="X944" s="113">
        <v>188.67027130291248</v>
      </c>
      <c r="Y944" s="113">
        <v>14.174397601659503</v>
      </c>
      <c r="Z944" s="113">
        <v>188.2007962930887</v>
      </c>
      <c r="AA944" s="113">
        <v>14.029009018554246</v>
      </c>
      <c r="AB944" s="116">
        <v>193.13301626434981</v>
      </c>
      <c r="AC944" s="116">
        <v>5.8046058059187509</v>
      </c>
      <c r="AD944" s="20" t="s">
        <v>714</v>
      </c>
      <c r="AF944" s="4" t="s">
        <v>721</v>
      </c>
      <c r="AH944" s="40">
        <v>179.5</v>
      </c>
      <c r="AI944" s="40">
        <v>1.4</v>
      </c>
      <c r="AJ944" s="41"/>
      <c r="AK944" s="41"/>
      <c r="AL944" s="20">
        <v>17</v>
      </c>
      <c r="AM944" s="20">
        <v>7.7</v>
      </c>
      <c r="AN944" s="20">
        <v>3890</v>
      </c>
      <c r="AO944" s="20" t="s">
        <v>684</v>
      </c>
      <c r="AP944" s="20">
        <v>141.4</v>
      </c>
      <c r="AQ944" s="20">
        <v>3.02</v>
      </c>
      <c r="AR944" s="20">
        <v>17</v>
      </c>
      <c r="AS944" s="20">
        <v>23.7</v>
      </c>
      <c r="AT944" s="20">
        <v>8.3000000000000007</v>
      </c>
      <c r="AU944" s="20">
        <v>107</v>
      </c>
      <c r="AV944" s="20">
        <v>30.5</v>
      </c>
      <c r="AW944" s="20">
        <v>392</v>
      </c>
      <c r="AX944" s="20">
        <v>135.6</v>
      </c>
      <c r="AY944" s="20">
        <v>633</v>
      </c>
      <c r="AZ944" s="20">
        <v>128</v>
      </c>
      <c r="BA944" s="20">
        <v>1342</v>
      </c>
      <c r="BB944" s="20">
        <v>228</v>
      </c>
      <c r="BC944" s="20">
        <v>9550</v>
      </c>
      <c r="BF944" s="100">
        <v>3.483E-3</v>
      </c>
      <c r="BG944" s="100">
        <v>3.3000000000000003E-5</v>
      </c>
      <c r="BH944" s="100">
        <v>1.46767</v>
      </c>
      <c r="BI944" s="100">
        <v>1.3999999999999999E-4</v>
      </c>
      <c r="BJ944" s="100">
        <v>0.152</v>
      </c>
      <c r="BK944" s="100">
        <v>2.0999999999999999E-3</v>
      </c>
      <c r="BL944" s="100">
        <v>0.28221499999999999</v>
      </c>
      <c r="BM944" s="100">
        <v>6.5333333333333327E-5</v>
      </c>
      <c r="BN944" s="105">
        <v>0.28220241835176002</v>
      </c>
      <c r="BO944" s="105">
        <v>-16.31650675750107</v>
      </c>
      <c r="BP944" s="105">
        <v>2.3113456127277794</v>
      </c>
      <c r="BQ944" s="106">
        <v>0.28220330796339121</v>
      </c>
      <c r="BR944" s="106">
        <v>-16.588140856108602</v>
      </c>
      <c r="BS944" s="106">
        <v>2.311275440052651</v>
      </c>
    </row>
    <row r="945" spans="1:71" x14ac:dyDescent="0.25">
      <c r="A945" s="107" t="s">
        <v>84</v>
      </c>
      <c r="B945" s="45" t="s">
        <v>699</v>
      </c>
      <c r="C945" s="45">
        <v>2018</v>
      </c>
      <c r="D945" s="45">
        <v>83</v>
      </c>
      <c r="E945" s="45">
        <v>942</v>
      </c>
      <c r="F945" s="45">
        <v>41933</v>
      </c>
      <c r="G945" s="45">
        <v>16565</v>
      </c>
      <c r="H945" s="45"/>
      <c r="I945" s="133">
        <v>43.3</v>
      </c>
      <c r="J945" s="133">
        <v>1577</v>
      </c>
      <c r="K945" s="133">
        <v>679</v>
      </c>
      <c r="L945" s="134">
        <v>0.42571306939123027</v>
      </c>
      <c r="M945" s="134">
        <v>4.7300000000000002E-2</v>
      </c>
      <c r="N945" s="83">
        <v>8.1580506416904477</v>
      </c>
      <c r="O945" s="135">
        <v>0.184</v>
      </c>
      <c r="P945" s="84">
        <v>2.9539630872109615</v>
      </c>
      <c r="Q945" s="135">
        <v>2.7970001613869096E-2</v>
      </c>
      <c r="R945" s="84">
        <v>8.0121135610648206</v>
      </c>
      <c r="S945" s="84">
        <v>0.9583491887104536</v>
      </c>
      <c r="T945" s="133">
        <v>64.402198316298609</v>
      </c>
      <c r="U945" s="133">
        <v>194.26779161800013</v>
      </c>
      <c r="V945" s="133">
        <v>171.4967116432085</v>
      </c>
      <c r="W945" s="133">
        <v>5.0659495577210025</v>
      </c>
      <c r="X945" s="133">
        <v>177.83053501869747</v>
      </c>
      <c r="Y945" s="133">
        <v>14.247984411947186</v>
      </c>
      <c r="Z945" s="133">
        <v>178.34619154379007</v>
      </c>
      <c r="AA945" s="133">
        <v>14.195471805620855</v>
      </c>
      <c r="AB945" s="136">
        <v>171.4967116432085</v>
      </c>
      <c r="AC945" s="136">
        <v>5.0659495577210025</v>
      </c>
      <c r="AD945" s="48" t="s">
        <v>714</v>
      </c>
      <c r="AE945" s="45" t="s">
        <v>689</v>
      </c>
      <c r="AF945" s="45"/>
      <c r="AG945" s="45"/>
      <c r="AH945" s="49">
        <v>179.5</v>
      </c>
      <c r="AI945" s="49">
        <v>1.4</v>
      </c>
      <c r="AJ945" s="50"/>
      <c r="AK945" s="50"/>
      <c r="AL945" s="48">
        <v>0.7</v>
      </c>
      <c r="AM945" s="48">
        <v>4.7</v>
      </c>
      <c r="AN945" s="48">
        <v>1470</v>
      </c>
      <c r="AO945" s="48" t="s">
        <v>684</v>
      </c>
      <c r="AP945" s="48">
        <v>18.100000000000001</v>
      </c>
      <c r="AQ945" s="48" t="s">
        <v>684</v>
      </c>
      <c r="AR945" s="48">
        <v>1.31</v>
      </c>
      <c r="AS945" s="48">
        <v>3.54</v>
      </c>
      <c r="AT945" s="48">
        <v>0.157</v>
      </c>
      <c r="AU945" s="48">
        <v>19.2</v>
      </c>
      <c r="AV945" s="48">
        <v>8.31</v>
      </c>
      <c r="AW945" s="48">
        <v>107</v>
      </c>
      <c r="AX945" s="48">
        <v>50.7</v>
      </c>
      <c r="AY945" s="48">
        <v>236</v>
      </c>
      <c r="AZ945" s="48">
        <v>51</v>
      </c>
      <c r="BA945" s="48">
        <v>567</v>
      </c>
      <c r="BB945" s="48">
        <v>101.2</v>
      </c>
      <c r="BC945" s="48">
        <v>12290</v>
      </c>
      <c r="BD945" s="45"/>
      <c r="BE945" s="45"/>
      <c r="BF945" s="48">
        <v>1.4972E-3</v>
      </c>
      <c r="BG945" s="48">
        <v>6.7000000000000002E-6</v>
      </c>
      <c r="BH945" s="48">
        <v>1.46766</v>
      </c>
      <c r="BI945" s="48">
        <v>1.2E-4</v>
      </c>
      <c r="BJ945" s="48">
        <v>5.7180000000000002E-2</v>
      </c>
      <c r="BK945" s="48">
        <v>4.0000000000000002E-4</v>
      </c>
      <c r="BL945" s="48">
        <v>0.28262199999999998</v>
      </c>
      <c r="BM945" s="48">
        <v>3.0666666666666669E-5</v>
      </c>
      <c r="BN945" s="51">
        <v>0.28261719851705575</v>
      </c>
      <c r="BO945" s="51">
        <v>-2.1242291146161829</v>
      </c>
      <c r="BP945" s="51">
        <v>1.0848650586350708</v>
      </c>
      <c r="BQ945" s="52">
        <v>0.28261697406913272</v>
      </c>
      <c r="BR945" s="52">
        <v>-1.9540136533147123</v>
      </c>
      <c r="BS945" s="52">
        <v>1.0848843902287955</v>
      </c>
    </row>
    <row r="946" spans="1:71" x14ac:dyDescent="0.25">
      <c r="A946" s="94" t="s">
        <v>103</v>
      </c>
      <c r="B946" s="4" t="s">
        <v>699</v>
      </c>
      <c r="C946" s="4">
        <v>2018</v>
      </c>
      <c r="D946" s="4">
        <v>84</v>
      </c>
      <c r="E946" s="4">
        <v>943</v>
      </c>
      <c r="F946" s="4">
        <v>41860</v>
      </c>
      <c r="G946" s="4">
        <v>16422</v>
      </c>
      <c r="I946" s="113">
        <v>18.8</v>
      </c>
      <c r="J946" s="113">
        <v>563.5</v>
      </c>
      <c r="K946" s="113">
        <v>246.8</v>
      </c>
      <c r="L946" s="114">
        <v>0.43383947939262468</v>
      </c>
      <c r="M946" s="114">
        <v>5.0999999999999997E-2</v>
      </c>
      <c r="N946" s="19">
        <v>7.8573762919418977</v>
      </c>
      <c r="O946" s="115">
        <v>0.2014</v>
      </c>
      <c r="P946" s="78">
        <v>2.9254842711012388</v>
      </c>
      <c r="Q946" s="115">
        <v>2.8489996022796556E-2</v>
      </c>
      <c r="R946" s="78">
        <v>7.6942661379228658</v>
      </c>
      <c r="S946" s="78">
        <v>0.94030953809885598</v>
      </c>
      <c r="T946" s="113">
        <v>240.83188649552315</v>
      </c>
      <c r="U946" s="113">
        <v>181.11769009498562</v>
      </c>
      <c r="V946" s="113">
        <v>186.31014208653502</v>
      </c>
      <c r="W946" s="113">
        <v>5.4504739022079516</v>
      </c>
      <c r="X946" s="113">
        <v>181.09059993179596</v>
      </c>
      <c r="Y946" s="113">
        <v>13.933592709513546</v>
      </c>
      <c r="Z946" s="113">
        <v>180.79882127802563</v>
      </c>
      <c r="AA946" s="113">
        <v>13.805516682514297</v>
      </c>
      <c r="AB946" s="116">
        <v>186.31014208653502</v>
      </c>
      <c r="AC946" s="116">
        <v>5.4504739022079516</v>
      </c>
      <c r="AD946" s="20" t="s">
        <v>714</v>
      </c>
      <c r="AH946" s="40">
        <v>179.5</v>
      </c>
      <c r="AI946" s="40">
        <v>1.4</v>
      </c>
      <c r="AJ946" s="41"/>
      <c r="AK946" s="41" t="s">
        <v>1782</v>
      </c>
      <c r="AL946" s="73">
        <v>8.6999999999999993</v>
      </c>
      <c r="AM946" s="73">
        <v>3.9</v>
      </c>
      <c r="AN946" s="73">
        <v>1352</v>
      </c>
      <c r="AO946" s="73">
        <v>15.6</v>
      </c>
      <c r="AP946" s="73">
        <v>46.5</v>
      </c>
      <c r="AQ946" s="73">
        <v>14.8</v>
      </c>
      <c r="AR946" s="73">
        <v>26.1</v>
      </c>
      <c r="AS946" s="73">
        <v>7.1</v>
      </c>
      <c r="AT946" s="73">
        <v>0.56000000000000005</v>
      </c>
      <c r="AU946" s="73">
        <v>20.6</v>
      </c>
      <c r="AV946" s="73">
        <v>7.62</v>
      </c>
      <c r="AW946" s="73">
        <v>104.5</v>
      </c>
      <c r="AX946" s="73">
        <v>46.6</v>
      </c>
      <c r="AY946" s="73">
        <v>218</v>
      </c>
      <c r="AZ946" s="73">
        <v>47.8</v>
      </c>
      <c r="BA946" s="73">
        <v>503</v>
      </c>
      <c r="BB946" s="73">
        <v>98.8</v>
      </c>
      <c r="BC946" s="73">
        <v>9140</v>
      </c>
      <c r="BF946" s="100">
        <v>1.931E-3</v>
      </c>
      <c r="BG946" s="100">
        <v>2.6999999999999999E-5</v>
      </c>
      <c r="BH946" s="100">
        <v>1.4676499999999999</v>
      </c>
      <c r="BI946" s="100">
        <v>1.3999999999999999E-4</v>
      </c>
      <c r="BJ946" s="100">
        <v>6.6729999999999998E-2</v>
      </c>
      <c r="BK946" s="100">
        <v>3.5E-4</v>
      </c>
      <c r="BL946" s="100">
        <v>0.28278599999999998</v>
      </c>
      <c r="BM946" s="100">
        <v>4.0000000000000003E-5</v>
      </c>
      <c r="BN946" s="105">
        <v>0.28277927149414078</v>
      </c>
      <c r="BO946" s="105">
        <v>3.9392367559609731</v>
      </c>
      <c r="BP946" s="105">
        <v>1.4150880556269123</v>
      </c>
      <c r="BQ946" s="106">
        <v>0.28277951785165328</v>
      </c>
      <c r="BR946" s="106">
        <v>3.7962432722937756</v>
      </c>
      <c r="BS946" s="106">
        <v>1.415066595950603</v>
      </c>
    </row>
    <row r="947" spans="1:71" x14ac:dyDescent="0.25">
      <c r="A947" s="93" t="s">
        <v>108</v>
      </c>
      <c r="B947" s="53" t="s">
        <v>699</v>
      </c>
      <c r="C947" s="53">
        <v>2018</v>
      </c>
      <c r="D947" s="53">
        <v>85</v>
      </c>
      <c r="E947" s="53">
        <v>944</v>
      </c>
      <c r="F947" s="53">
        <v>41695</v>
      </c>
      <c r="G947" s="53">
        <v>16276</v>
      </c>
      <c r="H947" s="53"/>
      <c r="I947" s="109">
        <v>59.41</v>
      </c>
      <c r="J947" s="109">
        <v>470.2</v>
      </c>
      <c r="K947" s="109">
        <v>517.1</v>
      </c>
      <c r="L947" s="110">
        <v>1.0928961748633879</v>
      </c>
      <c r="M947" s="110">
        <v>5.4710000000000002E-2</v>
      </c>
      <c r="N947" s="80">
        <v>7.7918057674011454</v>
      </c>
      <c r="O947" s="111">
        <v>0.38500000000000001</v>
      </c>
      <c r="P947" s="81">
        <v>2.6341555592265391</v>
      </c>
      <c r="Q947" s="111">
        <v>5.1049996324400264E-2</v>
      </c>
      <c r="R947" s="81">
        <v>7.6792893289086619</v>
      </c>
      <c r="S947" s="81">
        <v>0.9640432200036344</v>
      </c>
      <c r="T947" s="109">
        <v>400.39279694393338</v>
      </c>
      <c r="U947" s="109">
        <v>174.57157573090922</v>
      </c>
      <c r="V947" s="109">
        <v>330.71040223313378</v>
      </c>
      <c r="W947" s="109">
        <v>8.7114264453645429</v>
      </c>
      <c r="X947" s="109">
        <v>320.96450278785136</v>
      </c>
      <c r="Y947" s="109">
        <v>24.647792812172213</v>
      </c>
      <c r="Z947" s="109">
        <v>320.22151897250603</v>
      </c>
      <c r="AA947" s="109">
        <v>24.242791797231046</v>
      </c>
      <c r="AB947" s="112">
        <v>330.71040223313378</v>
      </c>
      <c r="AC947" s="112">
        <v>8.7114264453645429</v>
      </c>
      <c r="AD947" s="56" t="s">
        <v>714</v>
      </c>
      <c r="AE947" s="53"/>
      <c r="AF947" s="53" t="s">
        <v>1774</v>
      </c>
      <c r="AG947" s="53"/>
      <c r="AH947" s="57">
        <v>179.5</v>
      </c>
      <c r="AI947" s="57">
        <v>1.4</v>
      </c>
      <c r="AJ947" s="58"/>
      <c r="AK947" s="58"/>
      <c r="AL947" s="56">
        <v>4.5999999999999996</v>
      </c>
      <c r="AM947" s="56">
        <v>4.2</v>
      </c>
      <c r="AN947" s="56">
        <v>1316</v>
      </c>
      <c r="AO947" s="56" t="s">
        <v>684</v>
      </c>
      <c r="AP947" s="56">
        <v>27.7</v>
      </c>
      <c r="AQ947" s="56">
        <v>0.28000000000000003</v>
      </c>
      <c r="AR947" s="56">
        <v>3.3</v>
      </c>
      <c r="AS947" s="56">
        <v>5.7</v>
      </c>
      <c r="AT947" s="56">
        <v>0.73</v>
      </c>
      <c r="AU947" s="56">
        <v>31.1</v>
      </c>
      <c r="AV947" s="56">
        <v>10.029999999999999</v>
      </c>
      <c r="AW947" s="56">
        <v>117.9</v>
      </c>
      <c r="AX947" s="56">
        <v>46.4</v>
      </c>
      <c r="AY947" s="56">
        <v>198</v>
      </c>
      <c r="AZ947" s="56">
        <v>40.200000000000003</v>
      </c>
      <c r="BA947" s="56">
        <v>360</v>
      </c>
      <c r="BB947" s="56">
        <v>65.400000000000006</v>
      </c>
      <c r="BC947" s="56">
        <v>10260</v>
      </c>
      <c r="BD947" s="53"/>
      <c r="BE947" s="53"/>
      <c r="BF947" s="56">
        <v>1.4289999999999999E-3</v>
      </c>
      <c r="BG947" s="56">
        <v>1.5999999999999999E-5</v>
      </c>
      <c r="BH947" s="56">
        <v>1.4677500000000001</v>
      </c>
      <c r="BI947" s="56">
        <v>1.2999999999999999E-4</v>
      </c>
      <c r="BJ947" s="56">
        <v>5.8979999999999998E-2</v>
      </c>
      <c r="BK947" s="56">
        <v>8.3000000000000001E-4</v>
      </c>
      <c r="BL947" s="56">
        <v>0.28249600000000002</v>
      </c>
      <c r="BM947" s="56">
        <v>3.6666666666666666E-5</v>
      </c>
      <c r="BN947" s="59">
        <v>0.28248714954011339</v>
      </c>
      <c r="BO947" s="59">
        <v>-3.1761291737508746</v>
      </c>
      <c r="BP947" s="59">
        <v>1.2975818871538156</v>
      </c>
      <c r="BQ947" s="60">
        <v>0.28249120300881025</v>
      </c>
      <c r="BR947" s="60">
        <v>-6.4033743083047323</v>
      </c>
      <c r="BS947" s="60">
        <v>1.297144379621386</v>
      </c>
    </row>
    <row r="948" spans="1:71" x14ac:dyDescent="0.25">
      <c r="A948" s="93" t="s">
        <v>110</v>
      </c>
      <c r="B948" s="53" t="s">
        <v>699</v>
      </c>
      <c r="C948" s="53">
        <v>2018</v>
      </c>
      <c r="D948" s="53">
        <v>86</v>
      </c>
      <c r="E948" s="53">
        <v>945</v>
      </c>
      <c r="F948" s="53">
        <v>41914</v>
      </c>
      <c r="G948" s="53">
        <v>16206</v>
      </c>
      <c r="H948" s="53"/>
      <c r="I948" s="109">
        <v>9.32</v>
      </c>
      <c r="J948" s="109">
        <v>354.6</v>
      </c>
      <c r="K948" s="109">
        <v>53.14</v>
      </c>
      <c r="L948" s="110">
        <v>0.14858841010401189</v>
      </c>
      <c r="M948" s="110">
        <v>5.493E-2</v>
      </c>
      <c r="N948" s="80">
        <v>7.4685192815717869</v>
      </c>
      <c r="O948" s="111">
        <v>0.4345</v>
      </c>
      <c r="P948" s="81">
        <v>2.470290093258797</v>
      </c>
      <c r="Q948" s="111">
        <v>5.7479985469059677E-2</v>
      </c>
      <c r="R948" s="81">
        <v>7.4414701716883025</v>
      </c>
      <c r="S948" s="81">
        <v>0.93129900067591176</v>
      </c>
      <c r="T948" s="109">
        <v>409.37696833899611</v>
      </c>
      <c r="U948" s="109">
        <v>167.06558437962957</v>
      </c>
      <c r="V948" s="109">
        <v>366.36681366632718</v>
      </c>
      <c r="W948" s="109">
        <v>9.0503231029871962</v>
      </c>
      <c r="X948" s="109">
        <v>360.28143607381992</v>
      </c>
      <c r="Y948" s="109">
        <v>26.810235599563569</v>
      </c>
      <c r="Z948" s="109">
        <v>359.76010161648213</v>
      </c>
      <c r="AA948" s="109">
        <v>26.355855096653563</v>
      </c>
      <c r="AB948" s="112">
        <v>366.36681366632718</v>
      </c>
      <c r="AC948" s="112">
        <v>9.0503231029871962</v>
      </c>
      <c r="AD948" s="56" t="s">
        <v>714</v>
      </c>
      <c r="AE948" s="53"/>
      <c r="AF948" s="53" t="s">
        <v>1774</v>
      </c>
      <c r="AG948" s="53"/>
      <c r="AH948" s="57">
        <v>179.5</v>
      </c>
      <c r="AI948" s="57">
        <v>1.4</v>
      </c>
      <c r="AJ948" s="58"/>
      <c r="AK948" s="58"/>
      <c r="AL948" s="56">
        <v>5.4</v>
      </c>
      <c r="AM948" s="56">
        <v>4.5999999999999996</v>
      </c>
      <c r="AN948" s="56">
        <v>796</v>
      </c>
      <c r="AO948" s="56" t="s">
        <v>684</v>
      </c>
      <c r="AP948" s="56">
        <v>1.22</v>
      </c>
      <c r="AQ948" s="56">
        <v>0.16400000000000001</v>
      </c>
      <c r="AR948" s="56">
        <v>1.1100000000000001</v>
      </c>
      <c r="AS948" s="56">
        <v>3.96</v>
      </c>
      <c r="AT948" s="56">
        <v>0.11600000000000001</v>
      </c>
      <c r="AU948" s="56">
        <v>21.2</v>
      </c>
      <c r="AV948" s="56">
        <v>7.15</v>
      </c>
      <c r="AW948" s="56">
        <v>81.900000000000006</v>
      </c>
      <c r="AX948" s="56">
        <v>26.7</v>
      </c>
      <c r="AY948" s="56">
        <v>95.1</v>
      </c>
      <c r="AZ948" s="56">
        <v>18.3</v>
      </c>
      <c r="BA948" s="56">
        <v>163</v>
      </c>
      <c r="BB948" s="56">
        <v>28.1</v>
      </c>
      <c r="BC948" s="56">
        <v>11350</v>
      </c>
      <c r="BD948" s="53"/>
      <c r="BE948" s="53"/>
      <c r="BF948" s="56">
        <v>6.068E-4</v>
      </c>
      <c r="BG948" s="56">
        <v>8.8999999999999995E-6</v>
      </c>
      <c r="BH948" s="56">
        <v>1.4675800000000001</v>
      </c>
      <c r="BI948" s="56">
        <v>1.4999999999999999E-4</v>
      </c>
      <c r="BJ948" s="56">
        <v>2.4E-2</v>
      </c>
      <c r="BK948" s="56">
        <v>3.6999999999999999E-4</v>
      </c>
      <c r="BL948" s="56">
        <v>0.28242899999999999</v>
      </c>
      <c r="BM948" s="56">
        <v>2.8666666666666668E-5</v>
      </c>
      <c r="BN948" s="59">
        <v>0.28242483521903267</v>
      </c>
      <c r="BO948" s="59">
        <v>-4.584981859075965</v>
      </c>
      <c r="BP948" s="59">
        <v>1.0145539442302209</v>
      </c>
      <c r="BQ948" s="60">
        <v>0.28242696304110987</v>
      </c>
      <c r="BR948" s="60">
        <v>-8.6759701187488769</v>
      </c>
      <c r="BS948" s="60">
        <v>1.0141310604312654</v>
      </c>
    </row>
    <row r="949" spans="1:71" x14ac:dyDescent="0.25">
      <c r="A949" s="93" t="s">
        <v>107</v>
      </c>
      <c r="B949" s="53" t="s">
        <v>699</v>
      </c>
      <c r="C949" s="53">
        <v>2018</v>
      </c>
      <c r="D949" s="53">
        <v>87</v>
      </c>
      <c r="E949" s="53">
        <v>946</v>
      </c>
      <c r="F949" s="53">
        <v>41862</v>
      </c>
      <c r="G949" s="53">
        <v>16204</v>
      </c>
      <c r="H949" s="53"/>
      <c r="I949" s="109">
        <v>5.9</v>
      </c>
      <c r="J949" s="109">
        <v>1227</v>
      </c>
      <c r="K949" s="109">
        <v>16.600000000000001</v>
      </c>
      <c r="L949" s="110">
        <v>1.098901098901099E-2</v>
      </c>
      <c r="M949" s="110">
        <v>5.7799999999999997E-2</v>
      </c>
      <c r="N949" s="80">
        <v>11.97927175582817</v>
      </c>
      <c r="O949" s="111">
        <v>0.376</v>
      </c>
      <c r="P949" s="81">
        <v>4.2265516971319226</v>
      </c>
      <c r="Q949" s="111">
        <v>4.6699991780801448E-2</v>
      </c>
      <c r="R949" s="81">
        <v>11.76160318959443</v>
      </c>
      <c r="S949" s="81">
        <v>0.95031238083269021</v>
      </c>
      <c r="T949" s="109">
        <v>522.1909714485281</v>
      </c>
      <c r="U949" s="109">
        <v>262.79676436910029</v>
      </c>
      <c r="V949" s="109">
        <v>324.09071382560984</v>
      </c>
      <c r="W949" s="109">
        <v>13.697861565443274</v>
      </c>
      <c r="X949" s="109">
        <v>294.2292413003525</v>
      </c>
      <c r="Y949" s="109">
        <v>34.606075829501755</v>
      </c>
      <c r="Z949" s="109">
        <v>292.21218567096162</v>
      </c>
      <c r="AA949" s="109">
        <v>33.868434481560975</v>
      </c>
      <c r="AB949" s="112">
        <v>324.09071382560984</v>
      </c>
      <c r="AC949" s="112">
        <v>13.697861565443274</v>
      </c>
      <c r="AD949" s="56" t="s">
        <v>714</v>
      </c>
      <c r="AE949" s="53" t="s">
        <v>717</v>
      </c>
      <c r="AF949" s="53" t="s">
        <v>1774</v>
      </c>
      <c r="AG949" s="53"/>
      <c r="AH949" s="57">
        <v>179.5</v>
      </c>
      <c r="AI949" s="57">
        <v>1.4</v>
      </c>
      <c r="AJ949" s="58"/>
      <c r="AK949" s="58"/>
      <c r="AL949" s="56">
        <v>5.7</v>
      </c>
      <c r="AM949" s="56">
        <v>5.3</v>
      </c>
      <c r="AN949" s="56">
        <v>103.7</v>
      </c>
      <c r="AO949" s="56">
        <v>0.111</v>
      </c>
      <c r="AP949" s="56">
        <v>2.39</v>
      </c>
      <c r="AQ949" s="56">
        <v>0.21</v>
      </c>
      <c r="AR949" s="56">
        <v>0.5</v>
      </c>
      <c r="AS949" s="56">
        <v>1.28</v>
      </c>
      <c r="AT949" s="56">
        <v>0.61</v>
      </c>
      <c r="AU949" s="56">
        <v>5.81</v>
      </c>
      <c r="AV949" s="56">
        <v>1.62</v>
      </c>
      <c r="AW949" s="56">
        <v>12</v>
      </c>
      <c r="AX949" s="56">
        <v>3.09</v>
      </c>
      <c r="AY949" s="56">
        <v>10.01</v>
      </c>
      <c r="AZ949" s="56">
        <v>1.39</v>
      </c>
      <c r="BA949" s="56">
        <v>14</v>
      </c>
      <c r="BB949" s="56">
        <v>2.0699999999999998</v>
      </c>
      <c r="BC949" s="56">
        <v>13070</v>
      </c>
      <c r="BD949" s="53"/>
      <c r="BE949" s="53"/>
      <c r="BF949" s="56">
        <v>5.6900000000000001E-5</v>
      </c>
      <c r="BG949" s="56">
        <v>1.1000000000000001E-6</v>
      </c>
      <c r="BH949" s="56">
        <v>1.4677500000000001</v>
      </c>
      <c r="BI949" s="56">
        <v>1.2E-4</v>
      </c>
      <c r="BJ949" s="56">
        <v>2.6090000000000002E-3</v>
      </c>
      <c r="BK949" s="56">
        <v>5.1E-5</v>
      </c>
      <c r="BL949" s="56">
        <v>0.28234599999999999</v>
      </c>
      <c r="BM949" s="56">
        <v>2.5999999999999998E-5</v>
      </c>
      <c r="BN949" s="59">
        <v>0.28234565466726913</v>
      </c>
      <c r="BO949" s="59">
        <v>-8.3311670784314007</v>
      </c>
      <c r="BP949" s="59">
        <v>0.92008991589441358</v>
      </c>
      <c r="BQ949" s="60">
        <v>0.28234580899314293</v>
      </c>
      <c r="BR949" s="60">
        <v>-11.546929678852846</v>
      </c>
      <c r="BS949" s="60">
        <v>0.91979328736789179</v>
      </c>
    </row>
    <row r="950" spans="1:71" x14ac:dyDescent="0.25">
      <c r="A950" s="94" t="s">
        <v>85</v>
      </c>
      <c r="B950" s="4" t="s">
        <v>699</v>
      </c>
      <c r="C950" s="4">
        <v>2018</v>
      </c>
      <c r="D950" s="4">
        <v>88</v>
      </c>
      <c r="E950" s="4">
        <v>947</v>
      </c>
      <c r="F950" s="4">
        <v>41746</v>
      </c>
      <c r="G950" s="4">
        <v>16040</v>
      </c>
      <c r="I950" s="113">
        <v>49.2</v>
      </c>
      <c r="J950" s="113">
        <v>434.5</v>
      </c>
      <c r="K950" s="113">
        <v>706</v>
      </c>
      <c r="L950" s="114">
        <v>1.6339869281045751</v>
      </c>
      <c r="M950" s="114">
        <v>5.0869999999999999E-2</v>
      </c>
      <c r="N950" s="19">
        <v>7.7662604966145841</v>
      </c>
      <c r="O950" s="115">
        <v>0.18340000000000001</v>
      </c>
      <c r="P950" s="78">
        <v>3.7418337792502281</v>
      </c>
      <c r="Q950" s="115">
        <v>2.6379996997956342E-2</v>
      </c>
      <c r="R950" s="78">
        <v>7.6051058626494337</v>
      </c>
      <c r="S950" s="78">
        <v>0.88635627728443844</v>
      </c>
      <c r="T950" s="113">
        <v>234.94558861654653</v>
      </c>
      <c r="U950" s="113">
        <v>179.20853362892416</v>
      </c>
      <c r="V950" s="113">
        <v>170.98202899980367</v>
      </c>
      <c r="W950" s="113">
        <v>6.3978633175620754</v>
      </c>
      <c r="X950" s="113">
        <v>167.85188327201445</v>
      </c>
      <c r="Y950" s="113">
        <v>12.765313415287455</v>
      </c>
      <c r="Z950" s="113">
        <v>167.54944590833964</v>
      </c>
      <c r="AA950" s="113">
        <v>12.656165608914799</v>
      </c>
      <c r="AB950" s="116">
        <v>170.98202899980367</v>
      </c>
      <c r="AC950" s="116">
        <v>6.3978633175620754</v>
      </c>
      <c r="AD950" s="20" t="s">
        <v>714</v>
      </c>
      <c r="AF950" s="71" t="s">
        <v>722</v>
      </c>
      <c r="AG950" s="71"/>
      <c r="AH950" s="40">
        <v>179.5</v>
      </c>
      <c r="AI950" s="40">
        <v>1.4</v>
      </c>
      <c r="AJ950" s="41"/>
      <c r="AK950" s="41"/>
      <c r="AL950" s="20">
        <v>17.5</v>
      </c>
      <c r="AM950" s="20">
        <v>7.3</v>
      </c>
      <c r="AN950" s="20">
        <v>2490</v>
      </c>
      <c r="AO950" s="20" t="s">
        <v>684</v>
      </c>
      <c r="AP950" s="20">
        <v>93.3</v>
      </c>
      <c r="AQ950" s="20">
        <v>0.64</v>
      </c>
      <c r="AR950" s="20">
        <v>5.88</v>
      </c>
      <c r="AS950" s="20">
        <v>10.8</v>
      </c>
      <c r="AT950" s="20">
        <v>3.97</v>
      </c>
      <c r="AU950" s="20">
        <v>51.1</v>
      </c>
      <c r="AV950" s="20">
        <v>17.2</v>
      </c>
      <c r="AW950" s="20">
        <v>205</v>
      </c>
      <c r="AX950" s="20">
        <v>83.3</v>
      </c>
      <c r="AY950" s="20">
        <v>358</v>
      </c>
      <c r="AZ950" s="20">
        <v>79</v>
      </c>
      <c r="BA950" s="20">
        <v>802</v>
      </c>
      <c r="BB950" s="20">
        <v>152</v>
      </c>
      <c r="BC950" s="20">
        <v>9020</v>
      </c>
      <c r="BF950" s="100">
        <v>2.6459999999999999E-3</v>
      </c>
      <c r="BG950" s="100">
        <v>1.1E-5</v>
      </c>
      <c r="BH950" s="100">
        <v>1.4677500000000001</v>
      </c>
      <c r="BI950" s="100">
        <v>1.2E-4</v>
      </c>
      <c r="BJ950" s="100">
        <v>0.10607999999999999</v>
      </c>
      <c r="BK950" s="100">
        <v>1.6000000000000001E-4</v>
      </c>
      <c r="BL950" s="100">
        <v>0.28231400000000001</v>
      </c>
      <c r="BM950" s="100">
        <v>5.466666666666667E-5</v>
      </c>
      <c r="BN950" s="105">
        <v>0.28230553985135737</v>
      </c>
      <c r="BO950" s="105">
        <v>-13.160920064956283</v>
      </c>
      <c r="BP950" s="105">
        <v>1.9338876712228432</v>
      </c>
      <c r="BQ950" s="106">
        <v>0.28230511767761501</v>
      </c>
      <c r="BR950" s="106">
        <v>-12.986452712574481</v>
      </c>
      <c r="BS950" s="106">
        <v>1.9339243477991572</v>
      </c>
    </row>
    <row r="951" spans="1:71" x14ac:dyDescent="0.25">
      <c r="A951" s="94" t="s">
        <v>101</v>
      </c>
      <c r="B951" s="4" t="s">
        <v>699</v>
      </c>
      <c r="C951" s="4">
        <v>2018</v>
      </c>
      <c r="D951" s="4">
        <v>89</v>
      </c>
      <c r="E951" s="4">
        <v>948</v>
      </c>
      <c r="F951" s="4">
        <v>41985</v>
      </c>
      <c r="G951" s="4">
        <v>16099</v>
      </c>
      <c r="I951" s="113">
        <v>11.17</v>
      </c>
      <c r="J951" s="113">
        <v>100.2</v>
      </c>
      <c r="K951" s="113">
        <v>102</v>
      </c>
      <c r="L951" s="114">
        <v>1.0351966873706004</v>
      </c>
      <c r="M951" s="114">
        <v>4.6300000000000001E-2</v>
      </c>
      <c r="N951" s="19">
        <v>11.245523805105329</v>
      </c>
      <c r="O951" s="115">
        <v>0.19400000000000001</v>
      </c>
      <c r="P951" s="78">
        <v>6.5008644993590243</v>
      </c>
      <c r="Q951" s="115">
        <v>3.0499995577500643E-2</v>
      </c>
      <c r="R951" s="78">
        <v>10.950137583535195</v>
      </c>
      <c r="S951" s="78">
        <v>0.86407119787467934</v>
      </c>
      <c r="T951" s="113">
        <v>13.272431490289318</v>
      </c>
      <c r="U951" s="113">
        <v>270.38450312588952</v>
      </c>
      <c r="V951" s="113">
        <v>180.03656899061818</v>
      </c>
      <c r="W951" s="113">
        <v>11.703933399375115</v>
      </c>
      <c r="X951" s="113">
        <v>193.67665692226242</v>
      </c>
      <c r="Y951" s="113">
        <v>21.207860400179175</v>
      </c>
      <c r="Z951" s="113">
        <v>194.55967155340389</v>
      </c>
      <c r="AA951" s="113">
        <v>21.163303255284919</v>
      </c>
      <c r="AB951" s="116">
        <v>180.03656899061818</v>
      </c>
      <c r="AC951" s="116">
        <v>11.703933399375115</v>
      </c>
      <c r="AD951" s="20" t="s">
        <v>714</v>
      </c>
      <c r="AH951" s="40">
        <v>179.5</v>
      </c>
      <c r="AI951" s="40">
        <v>1.4</v>
      </c>
      <c r="AJ951" s="41"/>
      <c r="AK951" s="41"/>
      <c r="AL951" s="20">
        <v>16.3</v>
      </c>
      <c r="AM951" s="20">
        <v>6.7</v>
      </c>
      <c r="AN951" s="20">
        <v>746</v>
      </c>
      <c r="AO951" s="20" t="s">
        <v>684</v>
      </c>
      <c r="AP951" s="20">
        <v>22.7</v>
      </c>
      <c r="AQ951" s="20">
        <v>0.13900000000000001</v>
      </c>
      <c r="AR951" s="20">
        <v>1.06</v>
      </c>
      <c r="AS951" s="20">
        <v>2.29</v>
      </c>
      <c r="AT951" s="20">
        <v>0.75</v>
      </c>
      <c r="AU951" s="20">
        <v>13.6</v>
      </c>
      <c r="AV951" s="20">
        <v>5.03</v>
      </c>
      <c r="AW951" s="20">
        <v>63.8</v>
      </c>
      <c r="AX951" s="20">
        <v>24.8</v>
      </c>
      <c r="AY951" s="20">
        <v>106.1</v>
      </c>
      <c r="AZ951" s="20">
        <v>24.3</v>
      </c>
      <c r="BA951" s="20">
        <v>243</v>
      </c>
      <c r="BB951" s="20">
        <v>51.1</v>
      </c>
      <c r="BC951" s="20">
        <v>9700</v>
      </c>
      <c r="BF951" s="100">
        <v>8.2249999999999999E-4</v>
      </c>
      <c r="BG951" s="100">
        <v>2.9000000000000002E-6</v>
      </c>
      <c r="BH951" s="100">
        <v>1.4676800000000001</v>
      </c>
      <c r="BI951" s="100">
        <v>1.2E-4</v>
      </c>
      <c r="BJ951" s="100">
        <v>3.1460000000000002E-2</v>
      </c>
      <c r="BK951" s="100">
        <v>2.1000000000000001E-4</v>
      </c>
      <c r="BL951" s="100">
        <v>0.282335</v>
      </c>
      <c r="BM951" s="100">
        <v>3.4E-5</v>
      </c>
      <c r="BN951" s="105">
        <v>0.28233223069333985</v>
      </c>
      <c r="BO951" s="105">
        <v>-12.015351314172973</v>
      </c>
      <c r="BP951" s="105">
        <v>1.2028080436348461</v>
      </c>
      <c r="BQ951" s="106">
        <v>0.28233223896063431</v>
      </c>
      <c r="BR951" s="106">
        <v>-12.026992171576545</v>
      </c>
      <c r="BS951" s="106">
        <v>1.2028066065580123</v>
      </c>
    </row>
    <row r="952" spans="1:71" x14ac:dyDescent="0.25">
      <c r="A952" s="93" t="s">
        <v>100</v>
      </c>
      <c r="B952" s="53" t="s">
        <v>699</v>
      </c>
      <c r="C952" s="53">
        <v>2018</v>
      </c>
      <c r="D952" s="53">
        <v>90</v>
      </c>
      <c r="E952" s="53">
        <v>949</v>
      </c>
      <c r="F952" s="53">
        <v>41739</v>
      </c>
      <c r="G952" s="53">
        <v>15915</v>
      </c>
      <c r="H952" s="53"/>
      <c r="I952" s="109">
        <v>8.34</v>
      </c>
      <c r="J952" s="109">
        <v>66.5</v>
      </c>
      <c r="K952" s="109">
        <v>67.8</v>
      </c>
      <c r="L952" s="110">
        <v>1.019367991845056</v>
      </c>
      <c r="M952" s="110">
        <v>4.1099999999999998E-2</v>
      </c>
      <c r="N952" s="80">
        <v>8.3653323032195051</v>
      </c>
      <c r="O952" s="111">
        <v>0.19700000000000001</v>
      </c>
      <c r="P952" s="81">
        <v>5.9311326845984347</v>
      </c>
      <c r="Q952" s="111">
        <v>3.4600004913200699E-2</v>
      </c>
      <c r="R952" s="81">
        <v>7.3140275712676939</v>
      </c>
      <c r="S952" s="81">
        <v>0.80085942207361949</v>
      </c>
      <c r="T952" s="109">
        <v>-281.39270196688625</v>
      </c>
      <c r="U952" s="109">
        <v>213.0147017711661</v>
      </c>
      <c r="V952" s="109">
        <v>182.5845830084136</v>
      </c>
      <c r="W952" s="109">
        <v>10.829333879849779</v>
      </c>
      <c r="X952" s="109">
        <v>219.27383912468068</v>
      </c>
      <c r="Y952" s="109">
        <v>16.037749050156311</v>
      </c>
      <c r="Z952" s="109">
        <v>221.83832915717528</v>
      </c>
      <c r="AA952" s="109">
        <v>16.139379219138416</v>
      </c>
      <c r="AB952" s="112">
        <v>182.5845830084136</v>
      </c>
      <c r="AC952" s="112">
        <v>10.829333879849779</v>
      </c>
      <c r="AD952" s="56" t="s">
        <v>714</v>
      </c>
      <c r="AE952" s="53" t="s">
        <v>715</v>
      </c>
      <c r="AF952" s="53" t="s">
        <v>1775</v>
      </c>
      <c r="AG952" s="53"/>
      <c r="AH952" s="57">
        <v>179.5</v>
      </c>
      <c r="AI952" s="57">
        <v>1.4</v>
      </c>
      <c r="AJ952" s="58"/>
      <c r="AK952" s="58"/>
      <c r="AL952" s="56">
        <v>11.2</v>
      </c>
      <c r="AM952" s="56">
        <v>5.8</v>
      </c>
      <c r="AN952" s="56">
        <v>931</v>
      </c>
      <c r="AO952" s="56">
        <v>0.21</v>
      </c>
      <c r="AP952" s="56">
        <v>15.3</v>
      </c>
      <c r="AQ952" s="56">
        <v>0.76</v>
      </c>
      <c r="AR952" s="56">
        <v>2.77</v>
      </c>
      <c r="AS952" s="56">
        <v>4.91</v>
      </c>
      <c r="AT952" s="56">
        <v>1.61</v>
      </c>
      <c r="AU952" s="56">
        <v>19.600000000000001</v>
      </c>
      <c r="AV952" s="56">
        <v>6.46</v>
      </c>
      <c r="AW952" s="56">
        <v>79.5</v>
      </c>
      <c r="AX952" s="56">
        <v>29.6</v>
      </c>
      <c r="AY952" s="56">
        <v>147</v>
      </c>
      <c r="AZ952" s="56">
        <v>32.200000000000003</v>
      </c>
      <c r="BA952" s="56">
        <v>302</v>
      </c>
      <c r="BB952" s="56">
        <v>59.1</v>
      </c>
      <c r="BC952" s="56">
        <v>8500</v>
      </c>
      <c r="BD952" s="53"/>
      <c r="BE952" s="53"/>
      <c r="BF952" s="56">
        <v>1.3159999999999999E-3</v>
      </c>
      <c r="BG952" s="56">
        <v>1.5E-5</v>
      </c>
      <c r="BH952" s="56">
        <v>1.4677100000000001</v>
      </c>
      <c r="BI952" s="56">
        <v>1.2999999999999999E-4</v>
      </c>
      <c r="BJ952" s="56">
        <v>5.1540000000000002E-2</v>
      </c>
      <c r="BK952" s="56">
        <v>3.6000000000000002E-4</v>
      </c>
      <c r="BL952" s="56">
        <v>0.28234999999999999</v>
      </c>
      <c r="BM952" s="56">
        <v>4.5333333333333335E-5</v>
      </c>
      <c r="BN952" s="59">
        <v>0.28234550629307487</v>
      </c>
      <c r="BO952" s="59">
        <v>-11.489031638787228</v>
      </c>
      <c r="BP952" s="59">
        <v>1.6037531575315929</v>
      </c>
      <c r="BQ952" s="60">
        <v>0.2823455823370149</v>
      </c>
      <c r="BR952" s="60">
        <v>-11.554948016742062</v>
      </c>
      <c r="BS952" s="60">
        <v>1.6037421420773499</v>
      </c>
    </row>
    <row r="953" spans="1:71" x14ac:dyDescent="0.25">
      <c r="A953" s="117" t="s">
        <v>119</v>
      </c>
      <c r="B953" s="44" t="s">
        <v>699</v>
      </c>
      <c r="C953" s="44">
        <v>2018</v>
      </c>
      <c r="D953" s="44">
        <v>91</v>
      </c>
      <c r="E953" s="44">
        <v>950</v>
      </c>
      <c r="F953" s="44">
        <v>41910</v>
      </c>
      <c r="G953" s="44">
        <v>15831</v>
      </c>
      <c r="H953" s="44"/>
      <c r="I953" s="118">
        <v>32.49</v>
      </c>
      <c r="J953" s="118">
        <v>138.6</v>
      </c>
      <c r="K953" s="118">
        <v>67.099999999999994</v>
      </c>
      <c r="L953" s="119">
        <v>0.47528517110266155</v>
      </c>
      <c r="M953" s="119">
        <v>8.3669999999999994E-2</v>
      </c>
      <c r="N953" s="120">
        <v>8.0634399731312012</v>
      </c>
      <c r="O953" s="121">
        <v>2.2829999999999999</v>
      </c>
      <c r="P953" s="122">
        <v>3.1989975049432449</v>
      </c>
      <c r="Q953" s="121">
        <v>0.19819998735484079</v>
      </c>
      <c r="R953" s="122">
        <v>7.9225164770656953</v>
      </c>
      <c r="S953" s="122">
        <v>0.95118860808210248</v>
      </c>
      <c r="T953" s="118">
        <v>1284.8929580797778</v>
      </c>
      <c r="U953" s="118">
        <v>157.0375642326392</v>
      </c>
      <c r="V953" s="118">
        <v>1207.044360582277</v>
      </c>
      <c r="W953" s="118">
        <v>38.613318978585184</v>
      </c>
      <c r="X953" s="118">
        <v>1165.6423254118918</v>
      </c>
      <c r="Y953" s="118">
        <v>92.348205294408857</v>
      </c>
      <c r="Z953" s="118">
        <v>1159.1147130597442</v>
      </c>
      <c r="AA953" s="118">
        <v>88.758856249228202</v>
      </c>
      <c r="AB953" s="123">
        <v>1284.8929580797778</v>
      </c>
      <c r="AC953" s="123">
        <v>157.0375642326392</v>
      </c>
      <c r="AD953" s="124">
        <v>90.210994291072751</v>
      </c>
      <c r="AE953" s="44"/>
      <c r="AF953" s="44" t="s">
        <v>1773</v>
      </c>
      <c r="AG953" s="44"/>
      <c r="AH953" s="125">
        <v>179.5</v>
      </c>
      <c r="AI953" s="125">
        <v>1.4</v>
      </c>
      <c r="AJ953" s="126"/>
      <c r="AK953" s="126"/>
      <c r="AL953" s="124">
        <v>11.5</v>
      </c>
      <c r="AM953" s="124">
        <v>6.7</v>
      </c>
      <c r="AN953" s="124">
        <v>911</v>
      </c>
      <c r="AO953" s="124" t="s">
        <v>684</v>
      </c>
      <c r="AP953" s="124">
        <v>10.81</v>
      </c>
      <c r="AQ953" s="124" t="s">
        <v>684</v>
      </c>
      <c r="AR953" s="124">
        <v>1.08</v>
      </c>
      <c r="AS953" s="124">
        <v>2.67</v>
      </c>
      <c r="AT953" s="124">
        <v>0.25700000000000001</v>
      </c>
      <c r="AU953" s="124">
        <v>16.7</v>
      </c>
      <c r="AV953" s="124">
        <v>5.59</v>
      </c>
      <c r="AW953" s="124">
        <v>75.7</v>
      </c>
      <c r="AX953" s="124">
        <v>31.4</v>
      </c>
      <c r="AY953" s="124">
        <v>141.6</v>
      </c>
      <c r="AZ953" s="124">
        <v>31</v>
      </c>
      <c r="BA953" s="124">
        <v>287</v>
      </c>
      <c r="BB953" s="124">
        <v>48.5</v>
      </c>
      <c r="BC953" s="124">
        <v>9160</v>
      </c>
      <c r="BD953" s="44"/>
      <c r="BE953" s="44"/>
      <c r="BF953" s="124" t="s">
        <v>734</v>
      </c>
      <c r="BG953" s="124" t="s">
        <v>734</v>
      </c>
      <c r="BH953" s="124" t="s">
        <v>734</v>
      </c>
      <c r="BI953" s="124" t="s">
        <v>734</v>
      </c>
      <c r="BJ953" s="124" t="s">
        <v>734</v>
      </c>
      <c r="BK953" s="124" t="s">
        <v>734</v>
      </c>
      <c r="BL953" s="124" t="s">
        <v>734</v>
      </c>
      <c r="BM953" s="124" t="s">
        <v>734</v>
      </c>
      <c r="BN953" s="127" t="s">
        <v>734</v>
      </c>
      <c r="BO953" s="127" t="s">
        <v>734</v>
      </c>
      <c r="BP953" s="127" t="s">
        <v>734</v>
      </c>
      <c r="BQ953" s="128" t="s">
        <v>734</v>
      </c>
      <c r="BR953" s="128" t="s">
        <v>734</v>
      </c>
      <c r="BS953" s="128" t="s">
        <v>734</v>
      </c>
    </row>
    <row r="954" spans="1:71" x14ac:dyDescent="0.25">
      <c r="A954" s="108" t="s">
        <v>117</v>
      </c>
      <c r="B954" s="61" t="s">
        <v>699</v>
      </c>
      <c r="C954" s="61">
        <v>2018</v>
      </c>
      <c r="D954" s="61">
        <v>92</v>
      </c>
      <c r="E954" s="61">
        <v>951</v>
      </c>
      <c r="F954" s="61">
        <v>41815</v>
      </c>
      <c r="G954" s="61">
        <v>15731</v>
      </c>
      <c r="H954" s="61"/>
      <c r="I954" s="129">
        <v>37.06</v>
      </c>
      <c r="J954" s="129">
        <v>151.5</v>
      </c>
      <c r="K954" s="129">
        <v>100.8</v>
      </c>
      <c r="L954" s="130">
        <v>0.66357000663570009</v>
      </c>
      <c r="M954" s="130">
        <v>6.5199999999999994E-2</v>
      </c>
      <c r="N954" s="85">
        <v>18.578907844169887</v>
      </c>
      <c r="O954" s="131">
        <v>1.9359999999999999</v>
      </c>
      <c r="P954" s="86">
        <v>2.6278270884157449</v>
      </c>
      <c r="Q954" s="131">
        <v>0.21979997762436226</v>
      </c>
      <c r="R954" s="86">
        <v>18.542797219568197</v>
      </c>
      <c r="S954" s="86">
        <v>0.99277205998953466</v>
      </c>
      <c r="T954" s="129">
        <v>780.79872920917762</v>
      </c>
      <c r="U954" s="129">
        <v>390.48241760196902</v>
      </c>
      <c r="V954" s="129">
        <v>1093.6163992001514</v>
      </c>
      <c r="W954" s="129">
        <v>28.738347981538446</v>
      </c>
      <c r="X954" s="129">
        <v>1280.8169082830177</v>
      </c>
      <c r="Y954" s="129">
        <v>237.49928205686274</v>
      </c>
      <c r="Z954" s="129">
        <v>1307.9435235358167</v>
      </c>
      <c r="AA954" s="129">
        <v>235.95225679822431</v>
      </c>
      <c r="AB954" s="132">
        <v>780.79872920917762</v>
      </c>
      <c r="AC954" s="132">
        <v>390.48241760196902</v>
      </c>
      <c r="AD954" s="64">
        <v>167.51353128616785</v>
      </c>
      <c r="AE954" s="61" t="s">
        <v>720</v>
      </c>
      <c r="AF954" s="61" t="s">
        <v>1776</v>
      </c>
      <c r="AG954" s="61"/>
      <c r="AH954" s="65">
        <v>179.5</v>
      </c>
      <c r="AI954" s="65">
        <v>1.4</v>
      </c>
      <c r="AJ954" s="66"/>
      <c r="AK954" s="66"/>
      <c r="AL954" s="64">
        <v>13.9</v>
      </c>
      <c r="AM954" s="64">
        <v>5.5</v>
      </c>
      <c r="AN954" s="64">
        <v>1102</v>
      </c>
      <c r="AO954" s="64" t="s">
        <v>684</v>
      </c>
      <c r="AP954" s="64">
        <v>38.700000000000003</v>
      </c>
      <c r="AQ954" s="64">
        <v>1.37</v>
      </c>
      <c r="AR954" s="64">
        <v>9.5</v>
      </c>
      <c r="AS954" s="64">
        <v>13.6</v>
      </c>
      <c r="AT954" s="64">
        <v>5.03</v>
      </c>
      <c r="AU954" s="64">
        <v>41.7</v>
      </c>
      <c r="AV954" s="64">
        <v>11.7</v>
      </c>
      <c r="AW954" s="64">
        <v>118.2</v>
      </c>
      <c r="AX954" s="64">
        <v>39.6</v>
      </c>
      <c r="AY954" s="64">
        <v>140.6</v>
      </c>
      <c r="AZ954" s="64">
        <v>26.8</v>
      </c>
      <c r="BA954" s="64">
        <v>256</v>
      </c>
      <c r="BB954" s="64">
        <v>46.9</v>
      </c>
      <c r="BC954" s="64">
        <v>9320</v>
      </c>
      <c r="BD954" s="61"/>
      <c r="BE954" s="61"/>
      <c r="BF954" s="64" t="s">
        <v>734</v>
      </c>
      <c r="BG954" s="64" t="s">
        <v>734</v>
      </c>
      <c r="BH954" s="64" t="s">
        <v>734</v>
      </c>
      <c r="BI954" s="64" t="s">
        <v>734</v>
      </c>
      <c r="BJ954" s="64" t="s">
        <v>734</v>
      </c>
      <c r="BK954" s="64" t="s">
        <v>734</v>
      </c>
      <c r="BL954" s="64" t="s">
        <v>734</v>
      </c>
      <c r="BM954" s="64" t="s">
        <v>734</v>
      </c>
      <c r="BN954" s="87" t="s">
        <v>734</v>
      </c>
      <c r="BO954" s="87" t="s">
        <v>734</v>
      </c>
      <c r="BP954" s="87" t="s">
        <v>734</v>
      </c>
      <c r="BQ954" s="88" t="s">
        <v>734</v>
      </c>
      <c r="BR954" s="88" t="s">
        <v>734</v>
      </c>
      <c r="BS954" s="88" t="s">
        <v>734</v>
      </c>
    </row>
    <row r="955" spans="1:71" x14ac:dyDescent="0.25">
      <c r="A955" s="93" t="s">
        <v>87</v>
      </c>
      <c r="B955" s="53" t="s">
        <v>699</v>
      </c>
      <c r="C955" s="53">
        <v>2018</v>
      </c>
      <c r="D955" s="53">
        <v>93</v>
      </c>
      <c r="E955" s="53">
        <v>952</v>
      </c>
      <c r="F955" s="53">
        <v>42008</v>
      </c>
      <c r="G955" s="53">
        <v>15773</v>
      </c>
      <c r="H955" s="53"/>
      <c r="I955" s="109">
        <v>32.299999999999997</v>
      </c>
      <c r="J955" s="109">
        <v>356</v>
      </c>
      <c r="K955" s="109">
        <v>405.6</v>
      </c>
      <c r="L955" s="110">
        <v>1.1389521640091116</v>
      </c>
      <c r="M955" s="110">
        <v>4.24E-2</v>
      </c>
      <c r="N955" s="80">
        <v>19.788344146139817</v>
      </c>
      <c r="O955" s="111">
        <v>0.191</v>
      </c>
      <c r="P955" s="81">
        <v>6.5933756283466387</v>
      </c>
      <c r="Q955" s="111">
        <v>3.3000000330000001E-2</v>
      </c>
      <c r="R955" s="81">
        <v>19.49050543347186</v>
      </c>
      <c r="S955" s="81">
        <v>0.96018442029589968</v>
      </c>
      <c r="T955" s="109">
        <v>-202.71642315228749</v>
      </c>
      <c r="U955" s="109">
        <v>496.07932226134147</v>
      </c>
      <c r="V955" s="109">
        <v>177.48214486791196</v>
      </c>
      <c r="W955" s="109">
        <v>11.702064484387781</v>
      </c>
      <c r="X955" s="109">
        <v>209.29677831703978</v>
      </c>
      <c r="Y955" s="109">
        <v>40.792999949964191</v>
      </c>
      <c r="Z955" s="109">
        <v>211.35193651122188</v>
      </c>
      <c r="AA955" s="109">
        <v>40.952758908153612</v>
      </c>
      <c r="AB955" s="112">
        <v>177.48214486791196</v>
      </c>
      <c r="AC955" s="112">
        <v>11.702064484387781</v>
      </c>
      <c r="AD955" s="56" t="s">
        <v>714</v>
      </c>
      <c r="AE955" s="53" t="s">
        <v>715</v>
      </c>
      <c r="AF955" s="53" t="s">
        <v>1775</v>
      </c>
      <c r="AG955" s="53"/>
      <c r="AH955" s="57">
        <v>179.5</v>
      </c>
      <c r="AI955" s="57">
        <v>1.4</v>
      </c>
      <c r="AJ955" s="58"/>
      <c r="AK955" s="58"/>
      <c r="AL955" s="56">
        <v>9.5</v>
      </c>
      <c r="AM955" s="56">
        <v>5.2</v>
      </c>
      <c r="AN955" s="56">
        <v>2370</v>
      </c>
      <c r="AO955" s="56" t="s">
        <v>684</v>
      </c>
      <c r="AP955" s="56">
        <v>74.599999999999994</v>
      </c>
      <c r="AQ955" s="56">
        <v>0.56999999999999995</v>
      </c>
      <c r="AR955" s="56">
        <v>4.2699999999999996</v>
      </c>
      <c r="AS955" s="56">
        <v>9.8000000000000007</v>
      </c>
      <c r="AT955" s="56">
        <v>3.01</v>
      </c>
      <c r="AU955" s="56">
        <v>50.5</v>
      </c>
      <c r="AV955" s="56">
        <v>17</v>
      </c>
      <c r="AW955" s="56">
        <v>188</v>
      </c>
      <c r="AX955" s="56">
        <v>77.400000000000006</v>
      </c>
      <c r="AY955" s="56">
        <v>354</v>
      </c>
      <c r="AZ955" s="56">
        <v>80.900000000000006</v>
      </c>
      <c r="BA955" s="56">
        <v>794</v>
      </c>
      <c r="BB955" s="56">
        <v>162</v>
      </c>
      <c r="BC955" s="56">
        <v>8590</v>
      </c>
      <c r="BD955" s="53"/>
      <c r="BE955" s="53"/>
      <c r="BF955" s="56">
        <v>2.9623000000000002E-3</v>
      </c>
      <c r="BG955" s="56">
        <v>4.3000000000000003E-6</v>
      </c>
      <c r="BH955" s="56">
        <v>1.4677199999999999</v>
      </c>
      <c r="BI955" s="56">
        <v>1.2999999999999999E-4</v>
      </c>
      <c r="BJ955" s="56">
        <v>0.11894</v>
      </c>
      <c r="BK955" s="56">
        <v>5.5000000000000003E-4</v>
      </c>
      <c r="BL955" s="56">
        <v>0.28234100000000001</v>
      </c>
      <c r="BM955" s="56">
        <v>5.8E-5</v>
      </c>
      <c r="BN955" s="59">
        <v>0.28233116786662976</v>
      </c>
      <c r="BO955" s="59">
        <v>-12.10975963079175</v>
      </c>
      <c r="BP955" s="59">
        <v>2.0518373451955121</v>
      </c>
      <c r="BQ955" s="60">
        <v>0.28233105589433072</v>
      </c>
      <c r="BR955" s="60">
        <v>-12.068845111751214</v>
      </c>
      <c r="BS955" s="60">
        <v>2.0518465641283741</v>
      </c>
    </row>
    <row r="956" spans="1:71" x14ac:dyDescent="0.25">
      <c r="A956" s="94" t="s">
        <v>83</v>
      </c>
      <c r="B956" s="4" t="s">
        <v>699</v>
      </c>
      <c r="C956" s="4">
        <v>2018</v>
      </c>
      <c r="D956" s="4">
        <v>94</v>
      </c>
      <c r="E956" s="4">
        <v>953</v>
      </c>
      <c r="F956" s="4">
        <v>41972</v>
      </c>
      <c r="G956" s="4">
        <v>15706</v>
      </c>
      <c r="I956" s="113">
        <v>55</v>
      </c>
      <c r="J956" s="113">
        <v>461</v>
      </c>
      <c r="K956" s="113">
        <v>949</v>
      </c>
      <c r="L956" s="114">
        <v>2.0610057708161582</v>
      </c>
      <c r="M956" s="114">
        <v>5.228E-2</v>
      </c>
      <c r="N956" s="19">
        <v>9.183243794272828</v>
      </c>
      <c r="O956" s="115">
        <v>0.19109999999999999</v>
      </c>
      <c r="P956" s="78">
        <v>3.293282885026009</v>
      </c>
      <c r="Q956" s="115">
        <v>2.639999852160008E-2</v>
      </c>
      <c r="R956" s="78">
        <v>8.9923526746330271</v>
      </c>
      <c r="S956" s="78">
        <v>0.94656884516390238</v>
      </c>
      <c r="T956" s="113">
        <v>297.67786836979786</v>
      </c>
      <c r="U956" s="113">
        <v>209.52357716917513</v>
      </c>
      <c r="V956" s="113">
        <v>177.56739595341242</v>
      </c>
      <c r="W956" s="113">
        <v>5.847796660320097</v>
      </c>
      <c r="X956" s="113">
        <v>167.97750608193965</v>
      </c>
      <c r="Y956" s="113">
        <v>15.105129760941155</v>
      </c>
      <c r="Z956" s="113">
        <v>167.38121447520538</v>
      </c>
      <c r="AA956" s="113">
        <v>14.941951371051315</v>
      </c>
      <c r="AB956" s="116">
        <v>177.56739595341242</v>
      </c>
      <c r="AC956" s="116">
        <v>5.847796660320097</v>
      </c>
      <c r="AD956" s="20" t="s">
        <v>714</v>
      </c>
      <c r="AH956" s="40">
        <v>179.5</v>
      </c>
      <c r="AI956" s="40">
        <v>1.4</v>
      </c>
      <c r="AJ956" s="41"/>
      <c r="AK956" s="41"/>
      <c r="AL956" s="20">
        <v>15.5</v>
      </c>
      <c r="AM956" s="20">
        <v>6</v>
      </c>
      <c r="AN956" s="20">
        <v>1890</v>
      </c>
      <c r="AO956" s="20" t="s">
        <v>684</v>
      </c>
      <c r="AP956" s="20">
        <v>83.6</v>
      </c>
      <c r="AQ956" s="20">
        <v>0.36</v>
      </c>
      <c r="AR956" s="20">
        <v>3.79</v>
      </c>
      <c r="AS956" s="20">
        <v>6.26</v>
      </c>
      <c r="AT956" s="20">
        <v>2.59</v>
      </c>
      <c r="AU956" s="20">
        <v>37.700000000000003</v>
      </c>
      <c r="AV956" s="20">
        <v>13</v>
      </c>
      <c r="AW956" s="20">
        <v>162</v>
      </c>
      <c r="AX956" s="20">
        <v>65.099999999999994</v>
      </c>
      <c r="AY956" s="20">
        <v>280</v>
      </c>
      <c r="AZ956" s="20">
        <v>54.8</v>
      </c>
      <c r="BA956" s="20">
        <v>582</v>
      </c>
      <c r="BB956" s="20">
        <v>107.3</v>
      </c>
      <c r="BC956" s="20">
        <v>9310</v>
      </c>
      <c r="BF956" s="100">
        <v>1.7495E-3</v>
      </c>
      <c r="BG956" s="100">
        <v>6.6000000000000003E-6</v>
      </c>
      <c r="BH956" s="100">
        <v>1.46774</v>
      </c>
      <c r="BI956" s="100">
        <v>1.2999999999999999E-4</v>
      </c>
      <c r="BJ956" s="100">
        <v>7.0779999999999996E-2</v>
      </c>
      <c r="BK956" s="100">
        <v>4.0000000000000002E-4</v>
      </c>
      <c r="BL956" s="100">
        <v>0.28239300000000001</v>
      </c>
      <c r="BM956" s="100">
        <v>4.2666666666666662E-5</v>
      </c>
      <c r="BN956" s="105">
        <v>0.28238719046232708</v>
      </c>
      <c r="BO956" s="105">
        <v>-10.125979680691843</v>
      </c>
      <c r="BP956" s="105">
        <v>1.5093978737814617</v>
      </c>
      <c r="BQ956" s="106">
        <v>0.28238712712660147</v>
      </c>
      <c r="BR956" s="106">
        <v>-10.085231917248416</v>
      </c>
      <c r="BS956" s="106">
        <v>1.5094043690139762</v>
      </c>
    </row>
    <row r="957" spans="1:71" x14ac:dyDescent="0.25">
      <c r="A957" s="93" t="s">
        <v>115</v>
      </c>
      <c r="B957" s="53" t="s">
        <v>699</v>
      </c>
      <c r="C957" s="53">
        <v>2018</v>
      </c>
      <c r="D957" s="53">
        <v>95</v>
      </c>
      <c r="E957" s="53">
        <v>954</v>
      </c>
      <c r="F957" s="53">
        <v>41828</v>
      </c>
      <c r="G957" s="53">
        <v>15680</v>
      </c>
      <c r="H957" s="53"/>
      <c r="I957" s="109">
        <v>35.4</v>
      </c>
      <c r="J957" s="109">
        <v>211.4</v>
      </c>
      <c r="K957" s="109">
        <v>211</v>
      </c>
      <c r="L957" s="110">
        <v>0.96525096525096521</v>
      </c>
      <c r="M957" s="110">
        <v>6.9790000000000005E-2</v>
      </c>
      <c r="N957" s="80">
        <v>16.737176907104569</v>
      </c>
      <c r="O957" s="111">
        <v>0.80200000000000005</v>
      </c>
      <c r="P957" s="81">
        <v>2.9142977304355004</v>
      </c>
      <c r="Q957" s="111">
        <v>8.2299988395701643E-2</v>
      </c>
      <c r="R957" s="81">
        <v>16.696026591848394</v>
      </c>
      <c r="S957" s="81">
        <v>0.95250839796943609</v>
      </c>
      <c r="T957" s="109">
        <v>922.18277836278469</v>
      </c>
      <c r="U957" s="109">
        <v>343.99953368648482</v>
      </c>
      <c r="V957" s="109">
        <v>597.95619554870916</v>
      </c>
      <c r="W957" s="109">
        <v>17.426223835874495</v>
      </c>
      <c r="X957" s="109">
        <v>509.83611971831573</v>
      </c>
      <c r="Y957" s="109">
        <v>85.12237412301802</v>
      </c>
      <c r="Z957" s="109">
        <v>502.35084578629284</v>
      </c>
      <c r="AA957" s="109">
        <v>81.630330848956177</v>
      </c>
      <c r="AB957" s="112">
        <v>597.95619554870916</v>
      </c>
      <c r="AC957" s="112">
        <v>17.426223835874495</v>
      </c>
      <c r="AD957" s="56">
        <v>54.474108340881322</v>
      </c>
      <c r="AE957" s="53" t="s">
        <v>723</v>
      </c>
      <c r="AF957" s="53" t="s">
        <v>1775</v>
      </c>
      <c r="AG957" s="53"/>
      <c r="AH957" s="57">
        <v>179.5</v>
      </c>
      <c r="AI957" s="57">
        <v>1.4</v>
      </c>
      <c r="AJ957" s="58"/>
      <c r="AK957" s="58"/>
      <c r="AL957" s="56">
        <v>15.8</v>
      </c>
      <c r="AM957" s="56">
        <v>4.9000000000000004</v>
      </c>
      <c r="AN957" s="56">
        <v>1360</v>
      </c>
      <c r="AO957" s="56" t="s">
        <v>684</v>
      </c>
      <c r="AP957" s="56">
        <v>12.5</v>
      </c>
      <c r="AQ957" s="56">
        <v>0.64</v>
      </c>
      <c r="AR957" s="56">
        <v>4.62</v>
      </c>
      <c r="AS957" s="56">
        <v>6.73</v>
      </c>
      <c r="AT957" s="56">
        <v>0.78</v>
      </c>
      <c r="AU957" s="56">
        <v>35.799999999999997</v>
      </c>
      <c r="AV957" s="56">
        <v>10.8</v>
      </c>
      <c r="AW957" s="56">
        <v>130</v>
      </c>
      <c r="AX957" s="56">
        <v>50.6</v>
      </c>
      <c r="AY957" s="56">
        <v>197</v>
      </c>
      <c r="AZ957" s="56">
        <v>40.200000000000003</v>
      </c>
      <c r="BA957" s="56">
        <v>343</v>
      </c>
      <c r="BB957" s="56">
        <v>63.8</v>
      </c>
      <c r="BC957" s="56">
        <v>9010</v>
      </c>
      <c r="BD957" s="53"/>
      <c r="BE957" s="53"/>
      <c r="BF957" s="56">
        <v>1.6130000000000001E-3</v>
      </c>
      <c r="BG957" s="56">
        <v>1.2E-5</v>
      </c>
      <c r="BH957" s="56">
        <v>1.46776</v>
      </c>
      <c r="BI957" s="56">
        <v>2.1000000000000001E-4</v>
      </c>
      <c r="BJ957" s="56">
        <v>6.0560000000000003E-2</v>
      </c>
      <c r="BK957" s="56">
        <v>3.4000000000000002E-4</v>
      </c>
      <c r="BL957" s="56">
        <v>0.28236099999999997</v>
      </c>
      <c r="BM957" s="56">
        <v>5.4000000000000005E-5</v>
      </c>
      <c r="BN957" s="59">
        <v>0.28234289183228523</v>
      </c>
      <c r="BO957" s="59">
        <v>-2.2981465748461716</v>
      </c>
      <c r="BP957" s="59">
        <v>1.9121285348513417</v>
      </c>
      <c r="BQ957" s="60">
        <v>0.28235558534164512</v>
      </c>
      <c r="BR957" s="60">
        <v>-11.201075073957734</v>
      </c>
      <c r="BS957" s="60">
        <v>1.910339904533314</v>
      </c>
    </row>
    <row r="958" spans="1:71" x14ac:dyDescent="0.25">
      <c r="A958" s="94" t="s">
        <v>89</v>
      </c>
      <c r="B958" s="4" t="s">
        <v>699</v>
      </c>
      <c r="C958" s="4">
        <v>2018</v>
      </c>
      <c r="D958" s="4">
        <v>96</v>
      </c>
      <c r="E958" s="4">
        <v>955</v>
      </c>
      <c r="F958" s="4">
        <v>42005</v>
      </c>
      <c r="G958" s="4">
        <v>15570</v>
      </c>
      <c r="I958" s="113">
        <v>48.86</v>
      </c>
      <c r="J958" s="113">
        <v>421.9</v>
      </c>
      <c r="K958" s="113">
        <v>725</v>
      </c>
      <c r="L958" s="114">
        <v>1.7271157167530227</v>
      </c>
      <c r="M958" s="114">
        <v>5.1130000000000002E-2</v>
      </c>
      <c r="N958" s="19">
        <v>7.835397999140846</v>
      </c>
      <c r="O958" s="115">
        <v>0.19159999999999999</v>
      </c>
      <c r="P958" s="78">
        <v>2.9673484597009741</v>
      </c>
      <c r="Q958" s="115">
        <v>2.7189997996097146E-2</v>
      </c>
      <c r="R958" s="78">
        <v>7.6674242695352568</v>
      </c>
      <c r="S958" s="78">
        <v>0.94992759580398167</v>
      </c>
      <c r="T958" s="113">
        <v>246.6969525720547</v>
      </c>
      <c r="U958" s="113">
        <v>180.41938307271613</v>
      </c>
      <c r="V958" s="113">
        <v>177.99354404933763</v>
      </c>
      <c r="W958" s="113">
        <v>5.281688687715195</v>
      </c>
      <c r="X958" s="113">
        <v>172.9372689635164</v>
      </c>
      <c r="Y958" s="113">
        <v>13.259834131580121</v>
      </c>
      <c r="Z958" s="113">
        <v>172.59317128859041</v>
      </c>
      <c r="AA958" s="113">
        <v>13.138557258464893</v>
      </c>
      <c r="AB958" s="116">
        <v>177.99354404933763</v>
      </c>
      <c r="AC958" s="116">
        <v>5.281688687715195</v>
      </c>
      <c r="AD958" s="20" t="s">
        <v>714</v>
      </c>
      <c r="AH958" s="40">
        <v>179.5</v>
      </c>
      <c r="AI958" s="40">
        <v>1.4</v>
      </c>
      <c r="AJ958" s="41"/>
      <c r="AK958" s="41"/>
      <c r="AL958" s="20">
        <v>17.5</v>
      </c>
      <c r="AM958" s="20">
        <v>7.4</v>
      </c>
      <c r="AN958" s="20">
        <v>2820</v>
      </c>
      <c r="AO958" s="20" t="s">
        <v>684</v>
      </c>
      <c r="AP958" s="20">
        <v>86.1</v>
      </c>
      <c r="AQ958" s="20">
        <v>0.99</v>
      </c>
      <c r="AR958" s="20">
        <v>6.32</v>
      </c>
      <c r="AS958" s="20">
        <v>12.3</v>
      </c>
      <c r="AT958" s="20">
        <v>3.53</v>
      </c>
      <c r="AU958" s="20">
        <v>61.5</v>
      </c>
      <c r="AV958" s="20">
        <v>20.6</v>
      </c>
      <c r="AW958" s="20">
        <v>242</v>
      </c>
      <c r="AX958" s="20">
        <v>98.6</v>
      </c>
      <c r="AY958" s="20">
        <v>436</v>
      </c>
      <c r="AZ958" s="20">
        <v>86.8</v>
      </c>
      <c r="BA958" s="20">
        <v>897</v>
      </c>
      <c r="BB958" s="20">
        <v>154.1</v>
      </c>
      <c r="BC958" s="20">
        <v>8090</v>
      </c>
      <c r="BF958" s="100">
        <v>2.7499999999999998E-3</v>
      </c>
      <c r="BG958" s="100">
        <v>2.1999999999999999E-5</v>
      </c>
      <c r="BH958" s="100">
        <v>1.4676</v>
      </c>
      <c r="BI958" s="100">
        <v>1.3999999999999999E-4</v>
      </c>
      <c r="BJ958" s="100">
        <v>0.11186</v>
      </c>
      <c r="BK958" s="100">
        <v>5.6999999999999998E-4</v>
      </c>
      <c r="BL958" s="100">
        <v>0.282304</v>
      </c>
      <c r="BM958" s="100">
        <v>5.7333333333333336E-5</v>
      </c>
      <c r="BN958" s="105">
        <v>0.28229484616515371</v>
      </c>
      <c r="BO958" s="105">
        <v>-13.383323010517367</v>
      </c>
      <c r="BP958" s="105">
        <v>2.0282553174176257</v>
      </c>
      <c r="BQ958" s="106">
        <v>0.2822947685613913</v>
      </c>
      <c r="BR958" s="106">
        <v>-13.352569929219182</v>
      </c>
      <c r="BS958" s="106">
        <v>2.0282621208625309</v>
      </c>
    </row>
    <row r="959" spans="1:71" x14ac:dyDescent="0.25">
      <c r="A959" s="93" t="s">
        <v>112</v>
      </c>
      <c r="B959" s="53" t="s">
        <v>699</v>
      </c>
      <c r="C959" s="53">
        <v>2018</v>
      </c>
      <c r="D959" s="53">
        <v>97</v>
      </c>
      <c r="E959" s="53">
        <v>956</v>
      </c>
      <c r="F959" s="53">
        <v>42436</v>
      </c>
      <c r="G959" s="53">
        <v>15838</v>
      </c>
      <c r="H959" s="53"/>
      <c r="I959" s="109">
        <v>10.82</v>
      </c>
      <c r="J959" s="109">
        <v>421.9</v>
      </c>
      <c r="K959" s="109">
        <v>47.6</v>
      </c>
      <c r="L959" s="110">
        <v>0.11074197120708749</v>
      </c>
      <c r="M959" s="110">
        <v>6.114E-2</v>
      </c>
      <c r="N959" s="80">
        <v>12.18316524606464</v>
      </c>
      <c r="O959" s="111">
        <v>0.54300000000000004</v>
      </c>
      <c r="P959" s="81">
        <v>2.9805797765128492</v>
      </c>
      <c r="Q959" s="111">
        <v>6.3600001780800053E-2</v>
      </c>
      <c r="R959" s="81">
        <v>12.111870861065617</v>
      </c>
      <c r="S959" s="81">
        <v>0.97568196216661429</v>
      </c>
      <c r="T959" s="109">
        <v>644.16490847942543</v>
      </c>
      <c r="U959" s="109">
        <v>261.83959787418195</v>
      </c>
      <c r="V959" s="109">
        <v>440.40064312435788</v>
      </c>
      <c r="W959" s="109">
        <v>13.126492504597138</v>
      </c>
      <c r="X959" s="109">
        <v>397.48157560794527</v>
      </c>
      <c r="Y959" s="109">
        <v>48.142455134163221</v>
      </c>
      <c r="Z959" s="109">
        <v>394.35412831143373</v>
      </c>
      <c r="AA959" s="109">
        <v>46.819789997376596</v>
      </c>
      <c r="AB959" s="112">
        <v>440.40064312435788</v>
      </c>
      <c r="AC959" s="112">
        <v>13.126492504597138</v>
      </c>
      <c r="AD959" s="56" t="s">
        <v>714</v>
      </c>
      <c r="AE959" s="53"/>
      <c r="AF959" s="53" t="s">
        <v>1774</v>
      </c>
      <c r="AG959" s="53"/>
      <c r="AH959" s="57">
        <v>179.5</v>
      </c>
      <c r="AI959" s="57">
        <v>1.4</v>
      </c>
      <c r="AJ959" s="58"/>
      <c r="AK959" s="58"/>
      <c r="AL959" s="56">
        <v>6</v>
      </c>
      <c r="AM959" s="56">
        <v>6</v>
      </c>
      <c r="AN959" s="56">
        <v>2870</v>
      </c>
      <c r="AO959" s="56" t="s">
        <v>684</v>
      </c>
      <c r="AP959" s="56">
        <v>0.69</v>
      </c>
      <c r="AQ959" s="56" t="s">
        <v>684</v>
      </c>
      <c r="AR959" s="56">
        <v>0.31</v>
      </c>
      <c r="AS959" s="56">
        <v>2</v>
      </c>
      <c r="AT959" s="56" t="s">
        <v>684</v>
      </c>
      <c r="AU959" s="56">
        <v>20.5</v>
      </c>
      <c r="AV959" s="56">
        <v>11.69</v>
      </c>
      <c r="AW959" s="56">
        <v>192</v>
      </c>
      <c r="AX959" s="56">
        <v>93.4</v>
      </c>
      <c r="AY959" s="56">
        <v>464</v>
      </c>
      <c r="AZ959" s="56">
        <v>95.6</v>
      </c>
      <c r="BA959" s="56">
        <v>939</v>
      </c>
      <c r="BB959" s="56">
        <v>179</v>
      </c>
      <c r="BC959" s="56">
        <v>13420</v>
      </c>
      <c r="BD959" s="53"/>
      <c r="BE959" s="53"/>
      <c r="BF959" s="56" t="s">
        <v>734</v>
      </c>
      <c r="BG959" s="56" t="s">
        <v>734</v>
      </c>
      <c r="BH959" s="56" t="s">
        <v>734</v>
      </c>
      <c r="BI959" s="56" t="s">
        <v>734</v>
      </c>
      <c r="BJ959" s="56" t="s">
        <v>734</v>
      </c>
      <c r="BK959" s="56" t="s">
        <v>734</v>
      </c>
      <c r="BL959" s="56" t="s">
        <v>734</v>
      </c>
      <c r="BM959" s="56" t="s">
        <v>734</v>
      </c>
      <c r="BN959" s="59" t="s">
        <v>734</v>
      </c>
      <c r="BO959" s="59" t="s">
        <v>734</v>
      </c>
      <c r="BP959" s="59" t="s">
        <v>734</v>
      </c>
      <c r="BQ959" s="60" t="s">
        <v>734</v>
      </c>
      <c r="BR959" s="60" t="s">
        <v>734</v>
      </c>
      <c r="BS959" s="60" t="s">
        <v>734</v>
      </c>
    </row>
    <row r="960" spans="1:71" x14ac:dyDescent="0.25">
      <c r="A960" s="93" t="s">
        <v>111</v>
      </c>
      <c r="B960" s="53" t="s">
        <v>699</v>
      </c>
      <c r="C960" s="53">
        <v>2018</v>
      </c>
      <c r="D960" s="53">
        <v>98</v>
      </c>
      <c r="E960" s="53">
        <v>957</v>
      </c>
      <c r="F960" s="53">
        <v>42426</v>
      </c>
      <c r="G960" s="53">
        <v>15878</v>
      </c>
      <c r="H960" s="53"/>
      <c r="I960" s="109">
        <v>4.899</v>
      </c>
      <c r="J960" s="109">
        <v>426.8</v>
      </c>
      <c r="K960" s="109">
        <v>4.4000000000000004</v>
      </c>
      <c r="L960" s="110">
        <v>7.0422535211267607E-3</v>
      </c>
      <c r="M960" s="110">
        <v>6.232E-2</v>
      </c>
      <c r="N960" s="80">
        <v>13.02797051258651</v>
      </c>
      <c r="O960" s="111">
        <v>0.53500000000000003</v>
      </c>
      <c r="P960" s="81">
        <v>3.754590749847222</v>
      </c>
      <c r="Q960" s="111">
        <v>6.2200001617200046E-2</v>
      </c>
      <c r="R960" s="81">
        <v>12.839140177522934</v>
      </c>
      <c r="S960" s="81">
        <v>0.96492746236906823</v>
      </c>
      <c r="T960" s="109">
        <v>685.1100444751321</v>
      </c>
      <c r="U960" s="109">
        <v>278.10870129458755</v>
      </c>
      <c r="V960" s="109">
        <v>435.12248671286039</v>
      </c>
      <c r="W960" s="109">
        <v>16.337068636626263</v>
      </c>
      <c r="X960" s="109">
        <v>388.9906785391712</v>
      </c>
      <c r="Y960" s="109">
        <v>49.943058495141813</v>
      </c>
      <c r="Z960" s="109">
        <v>385.27512865958249</v>
      </c>
      <c r="AA960" s="109">
        <v>48.498450234480671</v>
      </c>
      <c r="AB960" s="112">
        <v>435.12248671286039</v>
      </c>
      <c r="AC960" s="112">
        <v>16.337068636626263</v>
      </c>
      <c r="AD960" s="56" t="s">
        <v>714</v>
      </c>
      <c r="AE960" s="53" t="s">
        <v>717</v>
      </c>
      <c r="AF960" s="53" t="s">
        <v>1774</v>
      </c>
      <c r="AG960" s="53"/>
      <c r="AH960" s="57">
        <v>179.5</v>
      </c>
      <c r="AI960" s="57">
        <v>1.4</v>
      </c>
      <c r="AJ960" s="58"/>
      <c r="AK960" s="58"/>
      <c r="AL960" s="56">
        <v>9.3000000000000007</v>
      </c>
      <c r="AM960" s="56">
        <v>7.3</v>
      </c>
      <c r="AN960" s="56">
        <v>1271</v>
      </c>
      <c r="AO960" s="56" t="s">
        <v>684</v>
      </c>
      <c r="AP960" s="56">
        <v>1.61</v>
      </c>
      <c r="AQ960" s="56" t="s">
        <v>684</v>
      </c>
      <c r="AR960" s="56" t="s">
        <v>684</v>
      </c>
      <c r="AS960" s="56">
        <v>0.75</v>
      </c>
      <c r="AT960" s="56">
        <v>0.36</v>
      </c>
      <c r="AU960" s="56">
        <v>9.1</v>
      </c>
      <c r="AV960" s="56">
        <v>4.76</v>
      </c>
      <c r="AW960" s="56">
        <v>86.7</v>
      </c>
      <c r="AX960" s="56">
        <v>41.2</v>
      </c>
      <c r="AY960" s="56">
        <v>202</v>
      </c>
      <c r="AZ960" s="56">
        <v>42.8</v>
      </c>
      <c r="BA960" s="56">
        <v>453</v>
      </c>
      <c r="BB960" s="56">
        <v>82.6</v>
      </c>
      <c r="BC960" s="56">
        <v>12720</v>
      </c>
      <c r="BD960" s="53"/>
      <c r="BE960" s="53"/>
      <c r="BF960" s="56">
        <v>1.1069999999999999E-3</v>
      </c>
      <c r="BG960" s="56">
        <v>1.1E-5</v>
      </c>
      <c r="BH960" s="56">
        <v>1.46766</v>
      </c>
      <c r="BI960" s="56">
        <v>1.2E-4</v>
      </c>
      <c r="BJ960" s="56">
        <v>4.079E-2</v>
      </c>
      <c r="BK960" s="56">
        <v>4.2000000000000002E-4</v>
      </c>
      <c r="BL960" s="56">
        <v>0.282418</v>
      </c>
      <c r="BM960" s="56">
        <v>3.1333333333333334E-5</v>
      </c>
      <c r="BN960" s="59">
        <v>0.28240897039592811</v>
      </c>
      <c r="BO960" s="59">
        <v>-3.609075242869686</v>
      </c>
      <c r="BP960" s="59">
        <v>1.1091016285233395</v>
      </c>
      <c r="BQ960" s="60">
        <v>0.28241428392634915</v>
      </c>
      <c r="BR960" s="60">
        <v>-9.1245149128516001</v>
      </c>
      <c r="BS960" s="60">
        <v>1.1084688334946389</v>
      </c>
    </row>
    <row r="961" spans="1:71" x14ac:dyDescent="0.25">
      <c r="A961" s="94" t="s">
        <v>96</v>
      </c>
      <c r="B961" s="4" t="s">
        <v>699</v>
      </c>
      <c r="C961" s="4">
        <v>2018</v>
      </c>
      <c r="D961" s="4">
        <v>99</v>
      </c>
      <c r="E961" s="4">
        <v>958</v>
      </c>
      <c r="F961" s="4">
        <v>42483</v>
      </c>
      <c r="G961" s="4">
        <v>15946</v>
      </c>
      <c r="I961" s="113">
        <v>32.92</v>
      </c>
      <c r="J961" s="113">
        <v>309.7</v>
      </c>
      <c r="K961" s="113">
        <v>438.2</v>
      </c>
      <c r="L961" s="114">
        <v>1.4084507042253522</v>
      </c>
      <c r="M961" s="114">
        <v>4.9500000000000002E-2</v>
      </c>
      <c r="N961" s="19">
        <v>8.0622096744343423</v>
      </c>
      <c r="O961" s="115">
        <v>0.19400000000000001</v>
      </c>
      <c r="P961" s="78">
        <v>6.0124927511634532</v>
      </c>
      <c r="Q961" s="115">
        <v>2.8099998904100042E-2</v>
      </c>
      <c r="R961" s="78">
        <v>7.5863026779263656</v>
      </c>
      <c r="S961" s="78">
        <v>0.81090221902664728</v>
      </c>
      <c r="T961" s="113">
        <v>171.58425018591802</v>
      </c>
      <c r="U961" s="113">
        <v>188.20207851220846</v>
      </c>
      <c r="V961" s="113">
        <v>180.03656899061818</v>
      </c>
      <c r="W961" s="113">
        <v>10.824685660004308</v>
      </c>
      <c r="X961" s="113">
        <v>178.64569759661217</v>
      </c>
      <c r="Y961" s="113">
        <v>13.552603340772025</v>
      </c>
      <c r="Z961" s="113">
        <v>178.67899765574566</v>
      </c>
      <c r="AA961" s="113">
        <v>13.459546221734245</v>
      </c>
      <c r="AB961" s="116">
        <v>180.03656899061818</v>
      </c>
      <c r="AC961" s="116">
        <v>10.824685660004308</v>
      </c>
      <c r="AD961" s="20" t="s">
        <v>714</v>
      </c>
      <c r="AH961" s="40">
        <v>179.5</v>
      </c>
      <c r="AI961" s="40">
        <v>1.4</v>
      </c>
      <c r="AJ961" s="41"/>
      <c r="AK961" s="41"/>
      <c r="AL961" s="20">
        <v>21.7</v>
      </c>
      <c r="AM961" s="20">
        <v>7.2</v>
      </c>
      <c r="AN961" s="20">
        <v>1710</v>
      </c>
      <c r="AO961" s="20" t="s">
        <v>684</v>
      </c>
      <c r="AP961" s="20">
        <v>74.099999999999994</v>
      </c>
      <c r="AQ961" s="20">
        <v>0.55000000000000004</v>
      </c>
      <c r="AR961" s="20">
        <v>3.35</v>
      </c>
      <c r="AS961" s="20">
        <v>7</v>
      </c>
      <c r="AT961" s="20">
        <v>2.65</v>
      </c>
      <c r="AU961" s="20">
        <v>37.9</v>
      </c>
      <c r="AV961" s="20">
        <v>12.4</v>
      </c>
      <c r="AW961" s="20">
        <v>141.5</v>
      </c>
      <c r="AX961" s="20">
        <v>57.4</v>
      </c>
      <c r="AY961" s="20">
        <v>244</v>
      </c>
      <c r="AZ961" s="20">
        <v>54.6</v>
      </c>
      <c r="BA961" s="20">
        <v>550</v>
      </c>
      <c r="BB961" s="20">
        <v>108.3</v>
      </c>
      <c r="BC961" s="20">
        <v>9350</v>
      </c>
      <c r="BF961" s="100">
        <v>2.3121000000000001E-3</v>
      </c>
      <c r="BG961" s="100">
        <v>9.2E-6</v>
      </c>
      <c r="BH961" s="100">
        <v>1.46763</v>
      </c>
      <c r="BI961" s="100">
        <v>1.2999999999999999E-4</v>
      </c>
      <c r="BJ961" s="100">
        <v>9.4619999999999996E-2</v>
      </c>
      <c r="BK961" s="100">
        <v>2.0000000000000001E-4</v>
      </c>
      <c r="BL961" s="100">
        <v>0.28232200000000002</v>
      </c>
      <c r="BM961" s="100">
        <v>4.8666666666666666E-5</v>
      </c>
      <c r="BN961" s="105">
        <v>0.28231421530221407</v>
      </c>
      <c r="BO961" s="105">
        <v>-12.652676530505724</v>
      </c>
      <c r="BP961" s="105">
        <v>1.7216664153988972</v>
      </c>
      <c r="BQ961" s="106">
        <v>0.28231423854210647</v>
      </c>
      <c r="BR961" s="106">
        <v>-12.663786945873445</v>
      </c>
      <c r="BS961" s="106">
        <v>1.7216643584065665</v>
      </c>
    </row>
    <row r="962" spans="1:71" x14ac:dyDescent="0.25">
      <c r="A962" s="94" t="s">
        <v>93</v>
      </c>
      <c r="B962" s="4" t="s">
        <v>699</v>
      </c>
      <c r="C962" s="4">
        <v>2018</v>
      </c>
      <c r="D962" s="4">
        <v>100</v>
      </c>
      <c r="E962" s="4">
        <v>959</v>
      </c>
      <c r="F962" s="4">
        <v>42572</v>
      </c>
      <c r="G962" s="4">
        <v>15809</v>
      </c>
      <c r="I962" s="113">
        <v>13.32</v>
      </c>
      <c r="J962" s="113">
        <v>149.80000000000001</v>
      </c>
      <c r="K962" s="113">
        <v>163</v>
      </c>
      <c r="L962" s="114">
        <v>1.097694840834248</v>
      </c>
      <c r="M962" s="114">
        <v>4.2619999999999998E-2</v>
      </c>
      <c r="N962" s="19">
        <v>16.094940259893736</v>
      </c>
      <c r="O962" s="115">
        <v>0.19209999999999999</v>
      </c>
      <c r="P962" s="78">
        <v>3.2824724353299084</v>
      </c>
      <c r="Q962" s="115">
        <v>3.2130000552636005E-2</v>
      </c>
      <c r="R962" s="78">
        <v>15.966553218136484</v>
      </c>
      <c r="S962" s="78">
        <v>0.98217717082530342</v>
      </c>
      <c r="T962" s="113">
        <v>-189.75896932739852</v>
      </c>
      <c r="U962" s="113">
        <v>402.45989424784625</v>
      </c>
      <c r="V962" s="113">
        <v>178.41951336936467</v>
      </c>
      <c r="W962" s="113">
        <v>5.8565713455991562</v>
      </c>
      <c r="X962" s="113">
        <v>203.86528059613909</v>
      </c>
      <c r="Y962" s="113">
        <v>32.550258519685819</v>
      </c>
      <c r="Z962" s="113">
        <v>205.78170638335388</v>
      </c>
      <c r="AA962" s="113">
        <v>32.651735040994538</v>
      </c>
      <c r="AB962" s="116">
        <v>178.41951336936467</v>
      </c>
      <c r="AC962" s="116">
        <v>5.8565713455991562</v>
      </c>
      <c r="AD962" s="20" t="s">
        <v>714</v>
      </c>
      <c r="AH962" s="40">
        <v>179.5</v>
      </c>
      <c r="AI962" s="40">
        <v>1.4</v>
      </c>
      <c r="AJ962" s="41"/>
      <c r="AK962" s="41"/>
      <c r="AL962" s="20">
        <v>14.3</v>
      </c>
      <c r="AM962" s="20">
        <v>6.2</v>
      </c>
      <c r="AN962" s="20">
        <v>1560</v>
      </c>
      <c r="AO962" s="20" t="s">
        <v>684</v>
      </c>
      <c r="AP962" s="20">
        <v>32.200000000000003</v>
      </c>
      <c r="AQ962" s="20">
        <v>0.37</v>
      </c>
      <c r="AR962" s="20">
        <v>2.81</v>
      </c>
      <c r="AS962" s="20">
        <v>4.8</v>
      </c>
      <c r="AT962" s="20">
        <v>1.66</v>
      </c>
      <c r="AU962" s="20">
        <v>22.5</v>
      </c>
      <c r="AV962" s="20">
        <v>9.18</v>
      </c>
      <c r="AW962" s="20">
        <v>122.2</v>
      </c>
      <c r="AX962" s="20">
        <v>50.3</v>
      </c>
      <c r="AY962" s="20">
        <v>246</v>
      </c>
      <c r="AZ962" s="20">
        <v>55.5</v>
      </c>
      <c r="BA962" s="20">
        <v>580</v>
      </c>
      <c r="BB962" s="20">
        <v>116</v>
      </c>
      <c r="BC962" s="20">
        <v>7360</v>
      </c>
      <c r="BF962" s="100">
        <v>2.8379999999999998E-3</v>
      </c>
      <c r="BG962" s="100">
        <v>1.5999999999999999E-5</v>
      </c>
      <c r="BH962" s="100">
        <v>1.4677100000000001</v>
      </c>
      <c r="BI962" s="100">
        <v>1.3999999999999999E-4</v>
      </c>
      <c r="BJ962" s="100">
        <v>0.11537</v>
      </c>
      <c r="BK962" s="100">
        <v>4.0999999999999999E-4</v>
      </c>
      <c r="BL962" s="100">
        <v>0.28234199999999998</v>
      </c>
      <c r="BM962" s="100">
        <v>6.2000000000000003E-5</v>
      </c>
      <c r="BN962" s="105">
        <v>0.28233253059703961</v>
      </c>
      <c r="BO962" s="105">
        <v>-12.040704712286132</v>
      </c>
      <c r="BP962" s="105">
        <v>2.1933479468282409</v>
      </c>
      <c r="BQ962" s="106">
        <v>0.28233247315535581</v>
      </c>
      <c r="BR962" s="106">
        <v>-12.018707143393037</v>
      </c>
      <c r="BS962" s="106">
        <v>2.1933532237234346</v>
      </c>
    </row>
    <row r="963" spans="1:71" x14ac:dyDescent="0.25">
      <c r="A963" s="93" t="s">
        <v>109</v>
      </c>
      <c r="B963" s="53" t="s">
        <v>699</v>
      </c>
      <c r="C963" s="53">
        <v>2018</v>
      </c>
      <c r="D963" s="53">
        <v>101</v>
      </c>
      <c r="E963" s="53">
        <v>960</v>
      </c>
      <c r="F963" s="53">
        <v>42750</v>
      </c>
      <c r="G963" s="53">
        <v>15871</v>
      </c>
      <c r="H963" s="53"/>
      <c r="I963" s="109">
        <v>32.44</v>
      </c>
      <c r="J963" s="109">
        <v>372.1</v>
      </c>
      <c r="K963" s="109">
        <v>203.6</v>
      </c>
      <c r="L963" s="110">
        <v>0.55218111540585313</v>
      </c>
      <c r="M963" s="110">
        <v>5.7500000000000002E-2</v>
      </c>
      <c r="N963" s="80">
        <v>9.82343200778854</v>
      </c>
      <c r="O963" s="111">
        <v>0.45600000000000002</v>
      </c>
      <c r="P963" s="81">
        <v>3.4824561403508771</v>
      </c>
      <c r="Q963" s="111">
        <v>5.6999998860000026E-2</v>
      </c>
      <c r="R963" s="81">
        <v>9.7195838024124068</v>
      </c>
      <c r="S963" s="81">
        <v>0.93181442222200217</v>
      </c>
      <c r="T963" s="109">
        <v>510.76386890594023</v>
      </c>
      <c r="U963" s="109">
        <v>215.92381550812144</v>
      </c>
      <c r="V963" s="109">
        <v>381.47225442909496</v>
      </c>
      <c r="W963" s="109">
        <v>13.284603948100939</v>
      </c>
      <c r="X963" s="109">
        <v>357.35476860179949</v>
      </c>
      <c r="Y963" s="109">
        <v>34.733396206168841</v>
      </c>
      <c r="Z963" s="109">
        <v>355.6901951898767</v>
      </c>
      <c r="AA963" s="109">
        <v>33.991554294049344</v>
      </c>
      <c r="AB963" s="112">
        <v>381.47225442909496</v>
      </c>
      <c r="AC963" s="112">
        <v>13.284603948100939</v>
      </c>
      <c r="AD963" s="56" t="s">
        <v>714</v>
      </c>
      <c r="AE963" s="53"/>
      <c r="AF963" s="53" t="s">
        <v>1774</v>
      </c>
      <c r="AG963" s="53"/>
      <c r="AH963" s="57">
        <v>179.5</v>
      </c>
      <c r="AI963" s="57">
        <v>1.4</v>
      </c>
      <c r="AJ963" s="58"/>
      <c r="AK963" s="58"/>
      <c r="AL963" s="56">
        <v>9.4</v>
      </c>
      <c r="AM963" s="56">
        <v>3.7</v>
      </c>
      <c r="AN963" s="56">
        <v>928</v>
      </c>
      <c r="AO963" s="56" t="s">
        <v>684</v>
      </c>
      <c r="AP963" s="56">
        <v>23.7</v>
      </c>
      <c r="AQ963" s="56">
        <v>0.2</v>
      </c>
      <c r="AR963" s="56">
        <v>2.21</v>
      </c>
      <c r="AS963" s="56">
        <v>3.14</v>
      </c>
      <c r="AT963" s="56">
        <v>1.0900000000000001</v>
      </c>
      <c r="AU963" s="56">
        <v>15.2</v>
      </c>
      <c r="AV963" s="56">
        <v>5.44</v>
      </c>
      <c r="AW963" s="56">
        <v>66.3</v>
      </c>
      <c r="AX963" s="56">
        <v>28.1</v>
      </c>
      <c r="AY963" s="56">
        <v>148</v>
      </c>
      <c r="AZ963" s="56">
        <v>36.299999999999997</v>
      </c>
      <c r="BA963" s="56">
        <v>369</v>
      </c>
      <c r="BB963" s="56">
        <v>75.8</v>
      </c>
      <c r="BC963" s="56">
        <v>11260</v>
      </c>
      <c r="BD963" s="53"/>
      <c r="BE963" s="53"/>
      <c r="BF963" s="56">
        <v>1.6789999999999999E-3</v>
      </c>
      <c r="BG963" s="56">
        <v>3.8999999999999999E-5</v>
      </c>
      <c r="BH963" s="56">
        <v>1.4675100000000001</v>
      </c>
      <c r="BI963" s="56">
        <v>1.8000000000000001E-4</v>
      </c>
      <c r="BJ963" s="56">
        <v>4.8710000000000003E-2</v>
      </c>
      <c r="BK963" s="56">
        <v>4.8999999999999998E-4</v>
      </c>
      <c r="BL963" s="56">
        <v>0.28257199999999999</v>
      </c>
      <c r="BM963" s="56">
        <v>4.7333333333333336E-5</v>
      </c>
      <c r="BN963" s="59">
        <v>0.28255999933176884</v>
      </c>
      <c r="BO963" s="59">
        <v>0.53639791764981126</v>
      </c>
      <c r="BP963" s="59">
        <v>1.6752502971199861</v>
      </c>
      <c r="BQ963" s="60">
        <v>0.28256636378711852</v>
      </c>
      <c r="BR963" s="60">
        <v>-3.7444366405625651</v>
      </c>
      <c r="BS963" s="60">
        <v>1.6744954718748801</v>
      </c>
    </row>
    <row r="964" spans="1:71" x14ac:dyDescent="0.25">
      <c r="A964" s="94" t="s">
        <v>92</v>
      </c>
      <c r="B964" s="4" t="s">
        <v>699</v>
      </c>
      <c r="C964" s="4">
        <v>2018</v>
      </c>
      <c r="D964" s="4">
        <v>102</v>
      </c>
      <c r="E964" s="4">
        <v>961</v>
      </c>
      <c r="F964" s="4">
        <v>42715</v>
      </c>
      <c r="G964" s="4">
        <v>15955</v>
      </c>
      <c r="I964" s="113">
        <v>65.599999999999994</v>
      </c>
      <c r="J964" s="113">
        <v>541</v>
      </c>
      <c r="K964" s="113">
        <v>1019.9</v>
      </c>
      <c r="L964" s="114">
        <v>1.9054878048780486</v>
      </c>
      <c r="M964" s="114">
        <v>4.9000000000000002E-2</v>
      </c>
      <c r="N964" s="19">
        <v>7.3987949446898904</v>
      </c>
      <c r="O964" s="115">
        <v>0.19139999999999999</v>
      </c>
      <c r="P964" s="78">
        <v>2.8926686990322397</v>
      </c>
      <c r="Q964" s="115">
        <v>2.8289999654862005E-2</v>
      </c>
      <c r="R964" s="78">
        <v>7.2721514181393081</v>
      </c>
      <c r="S964" s="78">
        <v>0.93453364131565597</v>
      </c>
      <c r="T964" s="113">
        <v>147.83299401504405</v>
      </c>
      <c r="U964" s="113">
        <v>173.47265652611202</v>
      </c>
      <c r="V964" s="113">
        <v>177.82310627247807</v>
      </c>
      <c r="W964" s="113">
        <v>5.1438333347908083</v>
      </c>
      <c r="X964" s="113">
        <v>179.83693320164033</v>
      </c>
      <c r="Y964" s="113">
        <v>13.078014088161328</v>
      </c>
      <c r="Z964" s="113">
        <v>179.98784306010143</v>
      </c>
      <c r="AA964" s="113">
        <v>12.997552585808771</v>
      </c>
      <c r="AB964" s="116">
        <v>177.82310627247807</v>
      </c>
      <c r="AC964" s="116">
        <v>5.1438333347908083</v>
      </c>
      <c r="AD964" s="20" t="s">
        <v>714</v>
      </c>
      <c r="AH964" s="40">
        <v>179.5</v>
      </c>
      <c r="AI964" s="40">
        <v>1.4</v>
      </c>
      <c r="AJ964" s="41"/>
      <c r="AK964" s="41"/>
      <c r="AL964" s="20">
        <v>14.4</v>
      </c>
      <c r="AM964" s="20">
        <v>6.3</v>
      </c>
      <c r="AN964" s="20">
        <v>2650</v>
      </c>
      <c r="AO964" s="20" t="s">
        <v>684</v>
      </c>
      <c r="AP964" s="20">
        <v>114</v>
      </c>
      <c r="AQ964" s="20">
        <v>0.56999999999999995</v>
      </c>
      <c r="AR964" s="20">
        <v>4.1500000000000004</v>
      </c>
      <c r="AS964" s="20">
        <v>8.4</v>
      </c>
      <c r="AT964" s="20">
        <v>3.06</v>
      </c>
      <c r="AU964" s="20">
        <v>44.5</v>
      </c>
      <c r="AV964" s="20">
        <v>17.2</v>
      </c>
      <c r="AW964" s="20">
        <v>226</v>
      </c>
      <c r="AX964" s="20">
        <v>83.5</v>
      </c>
      <c r="AY964" s="20">
        <v>364</v>
      </c>
      <c r="AZ964" s="20">
        <v>84.2</v>
      </c>
      <c r="BA964" s="20">
        <v>798</v>
      </c>
      <c r="BB964" s="20">
        <v>151.30000000000001</v>
      </c>
      <c r="BC964" s="20">
        <v>8870</v>
      </c>
      <c r="BF964" s="100">
        <v>2.807E-3</v>
      </c>
      <c r="BG964" s="100">
        <v>1.4E-5</v>
      </c>
      <c r="BH964" s="100">
        <v>1.46774</v>
      </c>
      <c r="BI964" s="100">
        <v>1.2E-4</v>
      </c>
      <c r="BJ964" s="100">
        <v>0.11119</v>
      </c>
      <c r="BK964" s="100">
        <v>6.0999999999999997E-4</v>
      </c>
      <c r="BL964" s="100">
        <v>0.28235900000000003</v>
      </c>
      <c r="BM964" s="100">
        <v>5.333333333333334E-5</v>
      </c>
      <c r="BN964" s="105">
        <v>0.28234966539291978</v>
      </c>
      <c r="BO964" s="105">
        <v>-11.447798682416854</v>
      </c>
      <c r="BP964" s="105">
        <v>1.8867484164676815</v>
      </c>
      <c r="BQ964" s="106">
        <v>0.28234957721884563</v>
      </c>
      <c r="BR964" s="106">
        <v>-11.413622420906044</v>
      </c>
      <c r="BS964" s="106">
        <v>1.8867554612674706</v>
      </c>
    </row>
    <row r="965" spans="1:71" x14ac:dyDescent="0.25">
      <c r="A965" s="94" t="s">
        <v>99</v>
      </c>
      <c r="B965" s="4" t="s">
        <v>699</v>
      </c>
      <c r="C965" s="4">
        <v>2018</v>
      </c>
      <c r="D965" s="4">
        <v>103</v>
      </c>
      <c r="E965" s="4">
        <v>962</v>
      </c>
      <c r="F965" s="4">
        <v>42752</v>
      </c>
      <c r="G965" s="4">
        <v>16019</v>
      </c>
      <c r="I965" s="113">
        <v>28.71</v>
      </c>
      <c r="J965" s="113">
        <v>273.89999999999998</v>
      </c>
      <c r="K965" s="113">
        <v>414</v>
      </c>
      <c r="L965" s="114">
        <v>1.5432098765432098</v>
      </c>
      <c r="M965" s="114">
        <v>4.6289999999999998E-2</v>
      </c>
      <c r="N965" s="19">
        <v>9.4962345411845153</v>
      </c>
      <c r="O965" s="115">
        <v>0.19520000000000001</v>
      </c>
      <c r="P965" s="78">
        <v>2.9002967916130604</v>
      </c>
      <c r="Q965" s="115">
        <v>3.0240002806272263E-2</v>
      </c>
      <c r="R965" s="78">
        <v>9.3535739018879163</v>
      </c>
      <c r="S965" s="78">
        <v>0.96672856468167612</v>
      </c>
      <c r="T965" s="113">
        <v>12.753046499054234</v>
      </c>
      <c r="U965" s="113">
        <v>228.34751538797371</v>
      </c>
      <c r="V965" s="113">
        <v>181.05654200783454</v>
      </c>
      <c r="W965" s="113">
        <v>5.2511770788587775</v>
      </c>
      <c r="X965" s="113">
        <v>192.0500376816876</v>
      </c>
      <c r="Y965" s="113">
        <v>17.963542203160241</v>
      </c>
      <c r="Z965" s="113">
        <v>192.91964241415698</v>
      </c>
      <c r="AA965" s="113">
        <v>17.921150910550828</v>
      </c>
      <c r="AB965" s="116">
        <v>181.05654200783454</v>
      </c>
      <c r="AC965" s="116">
        <v>5.2511770788587775</v>
      </c>
      <c r="AD965" s="20" t="s">
        <v>714</v>
      </c>
      <c r="AH965" s="40">
        <v>179.5</v>
      </c>
      <c r="AI965" s="40">
        <v>1.4</v>
      </c>
      <c r="AJ965" s="41"/>
      <c r="AK965" s="41"/>
      <c r="AL965" s="20">
        <v>13</v>
      </c>
      <c r="AM965" s="20">
        <v>5.7</v>
      </c>
      <c r="AN965" s="20">
        <v>2910</v>
      </c>
      <c r="AO965" s="20" t="s">
        <v>684</v>
      </c>
      <c r="AP965" s="20">
        <v>66.3</v>
      </c>
      <c r="AQ965" s="20">
        <v>1.95</v>
      </c>
      <c r="AR965" s="20">
        <v>12.5</v>
      </c>
      <c r="AS965" s="20">
        <v>18.899999999999999</v>
      </c>
      <c r="AT965" s="20">
        <v>5.65</v>
      </c>
      <c r="AU965" s="20">
        <v>75.2</v>
      </c>
      <c r="AV965" s="20">
        <v>25.3</v>
      </c>
      <c r="AW965" s="20">
        <v>259</v>
      </c>
      <c r="AX965" s="20">
        <v>106.9</v>
      </c>
      <c r="AY965" s="20">
        <v>439</v>
      </c>
      <c r="AZ965" s="20">
        <v>93</v>
      </c>
      <c r="BA965" s="20">
        <v>914</v>
      </c>
      <c r="BB965" s="20">
        <v>170</v>
      </c>
      <c r="BC965" s="20">
        <v>9860</v>
      </c>
      <c r="BF965" s="100">
        <v>3.1749999999999999E-3</v>
      </c>
      <c r="BG965" s="100">
        <v>3.0000000000000001E-5</v>
      </c>
      <c r="BH965" s="100">
        <v>1.46766</v>
      </c>
      <c r="BI965" s="100">
        <v>1.3999999999999999E-4</v>
      </c>
      <c r="BJ965" s="100">
        <v>0.13619999999999999</v>
      </c>
      <c r="BK965" s="100">
        <v>8.0999999999999996E-4</v>
      </c>
      <c r="BL965" s="100">
        <v>0.28231000000000001</v>
      </c>
      <c r="BM965" s="100">
        <v>6.666666666666667E-5</v>
      </c>
      <c r="BN965" s="105">
        <v>0.28229924930590883</v>
      </c>
      <c r="BO965" s="105">
        <v>-13.159442179557779</v>
      </c>
      <c r="BP965" s="105">
        <v>2.3584525008775046</v>
      </c>
      <c r="BQ965" s="106">
        <v>0.28229934188451539</v>
      </c>
      <c r="BR965" s="106">
        <v>-13.190781009584374</v>
      </c>
      <c r="BS965" s="106">
        <v>2.3584443265843382</v>
      </c>
    </row>
    <row r="966" spans="1:71" x14ac:dyDescent="0.25">
      <c r="A966" s="93" t="s">
        <v>114</v>
      </c>
      <c r="B966" s="53" t="s">
        <v>699</v>
      </c>
      <c r="C966" s="53">
        <v>2018</v>
      </c>
      <c r="D966" s="53">
        <v>104</v>
      </c>
      <c r="E966" s="53">
        <v>963</v>
      </c>
      <c r="F966" s="53">
        <v>42876</v>
      </c>
      <c r="G966" s="53">
        <v>16078</v>
      </c>
      <c r="H966" s="53"/>
      <c r="I966" s="109">
        <v>38.1</v>
      </c>
      <c r="J966" s="109">
        <v>364</v>
      </c>
      <c r="K966" s="109">
        <v>224.6</v>
      </c>
      <c r="L966" s="110">
        <v>0.62227753578095835</v>
      </c>
      <c r="M966" s="110">
        <v>5.5620000000000003E-2</v>
      </c>
      <c r="N966" s="80">
        <v>7.9105239204561268</v>
      </c>
      <c r="O966" s="111">
        <v>0.55600000000000005</v>
      </c>
      <c r="P966" s="81">
        <v>2.81320722293027</v>
      </c>
      <c r="Q966" s="111">
        <v>7.090001184030198E-2</v>
      </c>
      <c r="R966" s="81">
        <v>7.8936361693867783</v>
      </c>
      <c r="S966" s="81">
        <v>0.82757697486081305</v>
      </c>
      <c r="T966" s="109">
        <v>437.23320488157503</v>
      </c>
      <c r="U966" s="109">
        <v>176.0956614206101</v>
      </c>
      <c r="V966" s="109">
        <v>448.9195570454383</v>
      </c>
      <c r="W966" s="109">
        <v>12.629037403948844</v>
      </c>
      <c r="X966" s="109">
        <v>441.57530376275213</v>
      </c>
      <c r="Y966" s="109">
        <v>34.856347892896139</v>
      </c>
      <c r="Z966" s="109">
        <v>441.63328703159692</v>
      </c>
      <c r="AA966" s="109">
        <v>34.203542231839833</v>
      </c>
      <c r="AB966" s="112">
        <v>448.9195570454383</v>
      </c>
      <c r="AC966" s="112">
        <v>12.629037403948844</v>
      </c>
      <c r="AD966" s="56" t="s">
        <v>714</v>
      </c>
      <c r="AE966" s="53"/>
      <c r="AF966" s="53" t="s">
        <v>1774</v>
      </c>
      <c r="AG966" s="53"/>
      <c r="AH966" s="57">
        <v>179.5</v>
      </c>
      <c r="AI966" s="57">
        <v>1.4</v>
      </c>
      <c r="AJ966" s="58"/>
      <c r="AK966" s="58"/>
      <c r="AL966" s="56">
        <v>8</v>
      </c>
      <c r="AM966" s="56">
        <v>5.5</v>
      </c>
      <c r="AN966" s="56">
        <v>1480</v>
      </c>
      <c r="AO966" s="56">
        <v>0.13</v>
      </c>
      <c r="AP966" s="56">
        <v>15.8</v>
      </c>
      <c r="AQ966" s="56">
        <v>0.65</v>
      </c>
      <c r="AR966" s="56">
        <v>3.8</v>
      </c>
      <c r="AS966" s="56">
        <v>5.82</v>
      </c>
      <c r="AT966" s="56">
        <v>0.52</v>
      </c>
      <c r="AU966" s="56">
        <v>26.6</v>
      </c>
      <c r="AV966" s="56">
        <v>9.94</v>
      </c>
      <c r="AW966" s="56">
        <v>125</v>
      </c>
      <c r="AX966" s="56">
        <v>52</v>
      </c>
      <c r="AY966" s="56">
        <v>217</v>
      </c>
      <c r="AZ966" s="56">
        <v>45</v>
      </c>
      <c r="BA966" s="56">
        <v>404</v>
      </c>
      <c r="BB966" s="56">
        <v>74.900000000000006</v>
      </c>
      <c r="BC966" s="56">
        <v>10200</v>
      </c>
      <c r="BD966" s="53"/>
      <c r="BE966" s="53"/>
      <c r="BF966" s="56">
        <v>1.39E-3</v>
      </c>
      <c r="BG966" s="56">
        <v>1.5999999999999999E-5</v>
      </c>
      <c r="BH966" s="56">
        <v>1.4676</v>
      </c>
      <c r="BI966" s="56">
        <v>1.2999999999999999E-4</v>
      </c>
      <c r="BJ966" s="56">
        <v>5.4829999999999997E-2</v>
      </c>
      <c r="BK966" s="56">
        <v>7.3999999999999999E-4</v>
      </c>
      <c r="BL966" s="56">
        <v>0.282524</v>
      </c>
      <c r="BM966" s="56">
        <v>3.5333333333333336E-5</v>
      </c>
      <c r="BN966" s="59">
        <v>0.28251230099578728</v>
      </c>
      <c r="BO966" s="59">
        <v>0.35741557773860677</v>
      </c>
      <c r="BP966" s="59">
        <v>1.2507277055605064</v>
      </c>
      <c r="BQ966" s="60">
        <v>0.28251933392739415</v>
      </c>
      <c r="BR966" s="60">
        <v>-5.4081962282681584</v>
      </c>
      <c r="BS966" s="60">
        <v>1.2499754930896994</v>
      </c>
    </row>
    <row r="967" spans="1:71" x14ac:dyDescent="0.25">
      <c r="A967" s="117" t="s">
        <v>120</v>
      </c>
      <c r="B967" s="44" t="s">
        <v>699</v>
      </c>
      <c r="C967" s="44">
        <v>2018</v>
      </c>
      <c r="D967" s="44">
        <v>105</v>
      </c>
      <c r="E967" s="44">
        <v>964</v>
      </c>
      <c r="F967" s="44">
        <v>42921</v>
      </c>
      <c r="G967" s="44">
        <v>15964</v>
      </c>
      <c r="H967" s="44"/>
      <c r="I967" s="118">
        <v>33.74</v>
      </c>
      <c r="J967" s="118">
        <v>153.6</v>
      </c>
      <c r="K967" s="118">
        <v>70.900000000000006</v>
      </c>
      <c r="L967" s="119">
        <v>0.46707146193367582</v>
      </c>
      <c r="M967" s="119">
        <v>8.1129999999999994E-2</v>
      </c>
      <c r="N967" s="120">
        <v>7.3450075624560203</v>
      </c>
      <c r="O967" s="121">
        <v>2.3149999999999999</v>
      </c>
      <c r="P967" s="122">
        <v>2.9754518444683646</v>
      </c>
      <c r="Q967" s="121">
        <v>0.20550000205500002</v>
      </c>
      <c r="R967" s="122">
        <v>7.186331557382486</v>
      </c>
      <c r="S967" s="122">
        <v>0.94703250319291843</v>
      </c>
      <c r="T967" s="118">
        <v>1224.5970968607849</v>
      </c>
      <c r="U967" s="118">
        <v>144.28288130015488</v>
      </c>
      <c r="V967" s="118">
        <v>1216.8935610883138</v>
      </c>
      <c r="W967" s="118">
        <v>36.208081908619</v>
      </c>
      <c r="X967" s="118">
        <v>1204.797813202782</v>
      </c>
      <c r="Y967" s="118">
        <v>86.580765452845611</v>
      </c>
      <c r="Z967" s="118">
        <v>1203.6846484084574</v>
      </c>
      <c r="AA967" s="118">
        <v>83.676669707773442</v>
      </c>
      <c r="AB967" s="123">
        <v>1224.5970968607849</v>
      </c>
      <c r="AC967" s="123">
        <v>144.28288130015488</v>
      </c>
      <c r="AD967" s="124">
        <v>98.292299687306468</v>
      </c>
      <c r="AE967" s="44"/>
      <c r="AF967" s="44" t="s">
        <v>1773</v>
      </c>
      <c r="AG967" s="44"/>
      <c r="AH967" s="125">
        <v>179.5</v>
      </c>
      <c r="AI967" s="125">
        <v>1.4</v>
      </c>
      <c r="AJ967" s="126"/>
      <c r="AK967" s="126"/>
      <c r="AL967" s="124">
        <v>7</v>
      </c>
      <c r="AM967" s="124">
        <v>4.5</v>
      </c>
      <c r="AN967" s="124">
        <v>2670</v>
      </c>
      <c r="AO967" s="124" t="s">
        <v>684</v>
      </c>
      <c r="AP967" s="124">
        <v>27.8</v>
      </c>
      <c r="AQ967" s="124">
        <v>0.99</v>
      </c>
      <c r="AR967" s="124">
        <v>6.85</v>
      </c>
      <c r="AS967" s="124">
        <v>13.1</v>
      </c>
      <c r="AT967" s="124">
        <v>2.35</v>
      </c>
      <c r="AU967" s="124">
        <v>63.5</v>
      </c>
      <c r="AV967" s="124">
        <v>21.3</v>
      </c>
      <c r="AW967" s="124">
        <v>269</v>
      </c>
      <c r="AX967" s="124">
        <v>103.5</v>
      </c>
      <c r="AY967" s="124">
        <v>407</v>
      </c>
      <c r="AZ967" s="124">
        <v>78.400000000000006</v>
      </c>
      <c r="BA967" s="124">
        <v>684</v>
      </c>
      <c r="BB967" s="124">
        <v>119.6</v>
      </c>
      <c r="BC967" s="124">
        <v>7880</v>
      </c>
      <c r="BD967" s="44"/>
      <c r="BE967" s="44"/>
      <c r="BF967" s="124" t="s">
        <v>734</v>
      </c>
      <c r="BG967" s="124" t="s">
        <v>734</v>
      </c>
      <c r="BH967" s="124" t="s">
        <v>734</v>
      </c>
      <c r="BI967" s="124" t="s">
        <v>734</v>
      </c>
      <c r="BJ967" s="124" t="s">
        <v>734</v>
      </c>
      <c r="BK967" s="124" t="s">
        <v>734</v>
      </c>
      <c r="BL967" s="124" t="s">
        <v>734</v>
      </c>
      <c r="BM967" s="124" t="s">
        <v>734</v>
      </c>
      <c r="BN967" s="127" t="s">
        <v>734</v>
      </c>
      <c r="BO967" s="127" t="s">
        <v>734</v>
      </c>
      <c r="BP967" s="127" t="s">
        <v>734</v>
      </c>
      <c r="BQ967" s="128" t="s">
        <v>734</v>
      </c>
      <c r="BR967" s="128" t="s">
        <v>734</v>
      </c>
      <c r="BS967" s="128" t="s">
        <v>734</v>
      </c>
    </row>
    <row r="968" spans="1:71" x14ac:dyDescent="0.25">
      <c r="A968" s="93" t="s">
        <v>116</v>
      </c>
      <c r="B968" s="53" t="s">
        <v>699</v>
      </c>
      <c r="C968" s="53">
        <v>2018</v>
      </c>
      <c r="D968" s="53">
        <v>106</v>
      </c>
      <c r="E968" s="53">
        <v>965</v>
      </c>
      <c r="F968" s="53">
        <v>42820</v>
      </c>
      <c r="G968" s="53">
        <v>15971</v>
      </c>
      <c r="H968" s="53"/>
      <c r="I968" s="109">
        <v>7.41</v>
      </c>
      <c r="J968" s="109">
        <v>310.3</v>
      </c>
      <c r="K968" s="109">
        <v>20</v>
      </c>
      <c r="L968" s="110">
        <v>5.4054054054054057E-2</v>
      </c>
      <c r="M968" s="110">
        <v>5.7869999999999998E-2</v>
      </c>
      <c r="N968" s="80">
        <v>7.3191445934471329</v>
      </c>
      <c r="O968" s="111">
        <v>0.67200000000000004</v>
      </c>
      <c r="P968" s="81">
        <v>2.6811891970176371</v>
      </c>
      <c r="Q968" s="111">
        <v>8.3800029665210496E-2</v>
      </c>
      <c r="R968" s="81">
        <v>7.1847805332202501</v>
      </c>
      <c r="S968" s="81">
        <v>0.93878280728075136</v>
      </c>
      <c r="T968" s="109">
        <v>524.84556861211388</v>
      </c>
      <c r="U968" s="109">
        <v>160.4919681603688</v>
      </c>
      <c r="V968" s="109">
        <v>521.92771961467224</v>
      </c>
      <c r="W968" s="109">
        <v>13.993869634549094</v>
      </c>
      <c r="X968" s="109">
        <v>518.76449839197778</v>
      </c>
      <c r="Y968" s="109">
        <v>37.2720906937245</v>
      </c>
      <c r="Z968" s="109">
        <v>518.66476318957302</v>
      </c>
      <c r="AA968" s="109">
        <v>36.476908677574734</v>
      </c>
      <c r="AB968" s="112">
        <v>521.92771961467224</v>
      </c>
      <c r="AC968" s="112">
        <v>13.993869634549094</v>
      </c>
      <c r="AD968" s="56">
        <v>98.822357319528251</v>
      </c>
      <c r="AE968" s="53" t="s">
        <v>717</v>
      </c>
      <c r="AF968" s="53" t="s">
        <v>1774</v>
      </c>
      <c r="AG968" s="53"/>
      <c r="AH968" s="57">
        <v>179.5</v>
      </c>
      <c r="AI968" s="57">
        <v>1.4</v>
      </c>
      <c r="AJ968" s="58"/>
      <c r="AK968" s="58"/>
      <c r="AL968" s="56">
        <v>6.8</v>
      </c>
      <c r="AM968" s="56">
        <v>6.5</v>
      </c>
      <c r="AN968" s="56">
        <v>1114</v>
      </c>
      <c r="AO968" s="56">
        <v>0.16500000000000001</v>
      </c>
      <c r="AP968" s="56">
        <v>15.1</v>
      </c>
      <c r="AQ968" s="56">
        <v>0.45</v>
      </c>
      <c r="AR968" s="56">
        <v>2.14</v>
      </c>
      <c r="AS968" s="56">
        <v>3.06</v>
      </c>
      <c r="AT968" s="56">
        <v>0.38</v>
      </c>
      <c r="AU968" s="56">
        <v>16.3</v>
      </c>
      <c r="AV968" s="56">
        <v>7.6</v>
      </c>
      <c r="AW968" s="56">
        <v>98</v>
      </c>
      <c r="AX968" s="56">
        <v>39.9</v>
      </c>
      <c r="AY968" s="56">
        <v>137</v>
      </c>
      <c r="AZ968" s="56">
        <v>24.1</v>
      </c>
      <c r="BA968" s="56">
        <v>197</v>
      </c>
      <c r="BB968" s="56">
        <v>31.1</v>
      </c>
      <c r="BC968" s="56">
        <v>12900</v>
      </c>
      <c r="BD968" s="53"/>
      <c r="BE968" s="53"/>
      <c r="BF968" s="56" t="s">
        <v>734</v>
      </c>
      <c r="BG968" s="56" t="s">
        <v>734</v>
      </c>
      <c r="BH968" s="56" t="s">
        <v>734</v>
      </c>
      <c r="BI968" s="56" t="s">
        <v>734</v>
      </c>
      <c r="BJ968" s="56" t="s">
        <v>734</v>
      </c>
      <c r="BK968" s="56" t="s">
        <v>734</v>
      </c>
      <c r="BL968" s="56" t="s">
        <v>734</v>
      </c>
      <c r="BM968" s="56" t="s">
        <v>734</v>
      </c>
      <c r="BN968" s="59" t="s">
        <v>734</v>
      </c>
      <c r="BO968" s="59" t="s">
        <v>734</v>
      </c>
      <c r="BP968" s="59" t="s">
        <v>734</v>
      </c>
      <c r="BQ968" s="60" t="s">
        <v>734</v>
      </c>
      <c r="BR968" s="60" t="s">
        <v>734</v>
      </c>
      <c r="BS968" s="60" t="s">
        <v>734</v>
      </c>
    </row>
    <row r="969" spans="1:71" x14ac:dyDescent="0.25">
      <c r="A969" s="117" t="s">
        <v>122</v>
      </c>
      <c r="B969" s="44" t="s">
        <v>699</v>
      </c>
      <c r="C969" s="44">
        <v>2018</v>
      </c>
      <c r="D969" s="44">
        <v>107</v>
      </c>
      <c r="E969" s="44">
        <v>966</v>
      </c>
      <c r="F969" s="44">
        <v>42785</v>
      </c>
      <c r="G969" s="44">
        <v>15942</v>
      </c>
      <c r="H969" s="44"/>
      <c r="I969" s="118">
        <v>158</v>
      </c>
      <c r="J969" s="118">
        <v>440.3</v>
      </c>
      <c r="K969" s="118">
        <v>336.3</v>
      </c>
      <c r="L969" s="119">
        <v>0.77279752704791338</v>
      </c>
      <c r="M969" s="119">
        <v>0.1021</v>
      </c>
      <c r="N969" s="120">
        <v>9.6030302141718487</v>
      </c>
      <c r="O969" s="121">
        <v>3.6819999999999999</v>
      </c>
      <c r="P969" s="122">
        <v>2.7971091970672965</v>
      </c>
      <c r="Q969" s="121">
        <v>0.25590003111744375</v>
      </c>
      <c r="R969" s="122">
        <v>9.5213870803787302</v>
      </c>
      <c r="S969" s="122">
        <v>0.96902589624113833</v>
      </c>
      <c r="T969" s="118">
        <v>1662.6468714206446</v>
      </c>
      <c r="U969" s="118">
        <v>177.74391828312503</v>
      </c>
      <c r="V969" s="118">
        <v>1567.47257863504</v>
      </c>
      <c r="W969" s="118">
        <v>43.843919658508618</v>
      </c>
      <c r="X969" s="118">
        <v>1468.8301516726563</v>
      </c>
      <c r="Y969" s="118">
        <v>139.8530042940676</v>
      </c>
      <c r="Z969" s="118">
        <v>1452.4332224525942</v>
      </c>
      <c r="AA969" s="118">
        <v>134.56696918299727</v>
      </c>
      <c r="AB969" s="123">
        <v>1662.6468714206446</v>
      </c>
      <c r="AC969" s="123">
        <v>177.74391828312503</v>
      </c>
      <c r="AD969" s="124">
        <v>87.356686944087301</v>
      </c>
      <c r="AE969" s="44"/>
      <c r="AF969" s="44" t="s">
        <v>1773</v>
      </c>
      <c r="AG969" s="44"/>
      <c r="AH969" s="125">
        <v>179.5</v>
      </c>
      <c r="AI969" s="125">
        <v>1.4</v>
      </c>
      <c r="AJ969" s="126"/>
      <c r="AK969" s="126"/>
      <c r="AL969" s="124">
        <v>99</v>
      </c>
      <c r="AM969" s="124">
        <v>21</v>
      </c>
      <c r="AN969" s="124">
        <v>1470</v>
      </c>
      <c r="AO969" s="124">
        <v>0.20200000000000001</v>
      </c>
      <c r="AP969" s="124">
        <v>27.6</v>
      </c>
      <c r="AQ969" s="124">
        <v>1.54</v>
      </c>
      <c r="AR969" s="124">
        <v>4.25</v>
      </c>
      <c r="AS969" s="124">
        <v>7</v>
      </c>
      <c r="AT969" s="124">
        <v>0.91</v>
      </c>
      <c r="AU969" s="124">
        <v>27.8</v>
      </c>
      <c r="AV969" s="124">
        <v>9.52</v>
      </c>
      <c r="AW969" s="124">
        <v>124.5</v>
      </c>
      <c r="AX969" s="124">
        <v>48.2</v>
      </c>
      <c r="AY969" s="124">
        <v>214</v>
      </c>
      <c r="AZ969" s="124">
        <v>44.4</v>
      </c>
      <c r="BA969" s="124">
        <v>417</v>
      </c>
      <c r="BB969" s="124">
        <v>74</v>
      </c>
      <c r="BC969" s="124">
        <v>9750</v>
      </c>
      <c r="BD969" s="44"/>
      <c r="BE969" s="44"/>
      <c r="BF969" s="124" t="s">
        <v>734</v>
      </c>
      <c r="BG969" s="124" t="s">
        <v>734</v>
      </c>
      <c r="BH969" s="124" t="s">
        <v>734</v>
      </c>
      <c r="BI969" s="124" t="s">
        <v>734</v>
      </c>
      <c r="BJ969" s="124" t="s">
        <v>734</v>
      </c>
      <c r="BK969" s="124" t="s">
        <v>734</v>
      </c>
      <c r="BL969" s="124" t="s">
        <v>734</v>
      </c>
      <c r="BM969" s="124" t="s">
        <v>734</v>
      </c>
      <c r="BN969" s="127" t="s">
        <v>734</v>
      </c>
      <c r="BO969" s="127" t="s">
        <v>734</v>
      </c>
      <c r="BP969" s="127" t="s">
        <v>734</v>
      </c>
      <c r="BQ969" s="128" t="s">
        <v>734</v>
      </c>
      <c r="BR969" s="128" t="s">
        <v>734</v>
      </c>
      <c r="BS969" s="128" t="s">
        <v>734</v>
      </c>
    </row>
    <row r="970" spans="1:71" x14ac:dyDescent="0.25">
      <c r="A970" s="94" t="s">
        <v>102</v>
      </c>
      <c r="B970" s="4" t="s">
        <v>699</v>
      </c>
      <c r="C970" s="4">
        <v>2018</v>
      </c>
      <c r="D970" s="4">
        <v>108</v>
      </c>
      <c r="E970" s="4">
        <v>967</v>
      </c>
      <c r="F970" s="4">
        <v>43173</v>
      </c>
      <c r="G970" s="4">
        <v>16083</v>
      </c>
      <c r="I970" s="113">
        <v>48.74</v>
      </c>
      <c r="J970" s="113">
        <v>440.2</v>
      </c>
      <c r="K970" s="113">
        <v>738</v>
      </c>
      <c r="L970" s="114">
        <v>1.7135023989033584</v>
      </c>
      <c r="M970" s="114">
        <v>4.827E-2</v>
      </c>
      <c r="N970" s="19">
        <v>7.3502760404158085</v>
      </c>
      <c r="O970" s="115">
        <v>0.20119999999999999</v>
      </c>
      <c r="P970" s="78">
        <v>3.0751945782486572</v>
      </c>
      <c r="Q970" s="115">
        <v>2.9559999408800008E-2</v>
      </c>
      <c r="R970" s="78">
        <v>7.1793694495185338</v>
      </c>
      <c r="S970" s="78">
        <v>0.94349215232102979</v>
      </c>
      <c r="T970" s="113">
        <v>112.52524363422391</v>
      </c>
      <c r="U970" s="113">
        <v>173.46600647183288</v>
      </c>
      <c r="V970" s="113">
        <v>186.14109471192384</v>
      </c>
      <c r="W970" s="113">
        <v>5.7242008524737802</v>
      </c>
      <c r="X970" s="113">
        <v>187.79372157606937</v>
      </c>
      <c r="Y970" s="113">
        <v>13.48240507494622</v>
      </c>
      <c r="Z970" s="113">
        <v>188.16096168765571</v>
      </c>
      <c r="AA970" s="113">
        <v>13.408360733415314</v>
      </c>
      <c r="AB970" s="116">
        <v>186.14109471192384</v>
      </c>
      <c r="AC970" s="116">
        <v>5.7242008524737802</v>
      </c>
      <c r="AD970" s="20" t="s">
        <v>714</v>
      </c>
      <c r="AH970" s="40">
        <v>179.5</v>
      </c>
      <c r="AI970" s="40">
        <v>1.4</v>
      </c>
      <c r="AJ970" s="41"/>
      <c r="AK970" s="41"/>
      <c r="AL970" s="20">
        <v>8.9</v>
      </c>
      <c r="AM970" s="20">
        <v>5.9</v>
      </c>
      <c r="AN970" s="20">
        <v>2140</v>
      </c>
      <c r="AO970" s="20" t="s">
        <v>684</v>
      </c>
      <c r="AP970" s="20">
        <v>94.5</v>
      </c>
      <c r="AQ970" s="20">
        <v>0.48</v>
      </c>
      <c r="AR970" s="20">
        <v>3.63</v>
      </c>
      <c r="AS970" s="20">
        <v>8</v>
      </c>
      <c r="AT970" s="20">
        <v>2.48</v>
      </c>
      <c r="AU970" s="20">
        <v>44.3</v>
      </c>
      <c r="AV970" s="20">
        <v>15.3</v>
      </c>
      <c r="AW970" s="20">
        <v>183.4</v>
      </c>
      <c r="AX970" s="20">
        <v>72.400000000000006</v>
      </c>
      <c r="AY970" s="20">
        <v>324</v>
      </c>
      <c r="AZ970" s="20">
        <v>68.7</v>
      </c>
      <c r="BA970" s="20">
        <v>607</v>
      </c>
      <c r="BB970" s="20">
        <v>109</v>
      </c>
      <c r="BC970" s="20">
        <v>8930</v>
      </c>
      <c r="BF970" s="100">
        <v>2.513E-3</v>
      </c>
      <c r="BG970" s="100">
        <v>1.4E-5</v>
      </c>
      <c r="BH970" s="100">
        <v>1.4676899999999999</v>
      </c>
      <c r="BI970" s="100">
        <v>1.3999999999999999E-4</v>
      </c>
      <c r="BJ970" s="100">
        <v>0.10675</v>
      </c>
      <c r="BK970" s="100">
        <v>5.2999999999999998E-4</v>
      </c>
      <c r="BL970" s="100">
        <v>0.28235100000000002</v>
      </c>
      <c r="BM970" s="100">
        <v>5.5999999999999999E-5</v>
      </c>
      <c r="BN970" s="105">
        <v>0.28234225149326159</v>
      </c>
      <c r="BO970" s="105">
        <v>-11.525068145579187</v>
      </c>
      <c r="BP970" s="105">
        <v>1.9811225320529016</v>
      </c>
      <c r="BQ970" s="106">
        <v>0.28234256414355502</v>
      </c>
      <c r="BR970" s="106">
        <v>-11.661721635372047</v>
      </c>
      <c r="BS970" s="106">
        <v>1.9810932343308441</v>
      </c>
    </row>
    <row r="971" spans="1:71" x14ac:dyDescent="0.25">
      <c r="A971" s="94" t="s">
        <v>97</v>
      </c>
      <c r="B971" s="4" t="s">
        <v>699</v>
      </c>
      <c r="C971" s="4">
        <v>2018</v>
      </c>
      <c r="D971" s="4">
        <v>109</v>
      </c>
      <c r="E971" s="4">
        <v>968</v>
      </c>
      <c r="F971" s="4">
        <v>43595</v>
      </c>
      <c r="G971" s="4">
        <v>16185</v>
      </c>
      <c r="I971" s="113">
        <v>11.54</v>
      </c>
      <c r="J971" s="113">
        <v>136.69999999999999</v>
      </c>
      <c r="K971" s="113">
        <v>130.19999999999999</v>
      </c>
      <c r="L971" s="114">
        <v>0.96711798839458407</v>
      </c>
      <c r="M971" s="114">
        <v>4.9820000000000003E-2</v>
      </c>
      <c r="N971" s="19">
        <v>7.7109233293505035</v>
      </c>
      <c r="O971" s="115">
        <v>0.19320000000000001</v>
      </c>
      <c r="P971" s="78">
        <v>3.3949281280884538</v>
      </c>
      <c r="Q971" s="115">
        <v>2.7729997451613236E-2</v>
      </c>
      <c r="R971" s="78">
        <v>7.4054990771804636</v>
      </c>
      <c r="S971" s="78">
        <v>0.90809303176741663</v>
      </c>
      <c r="T971" s="113">
        <v>186.60585196444438</v>
      </c>
      <c r="U971" s="113">
        <v>179.50638195516959</v>
      </c>
      <c r="V971" s="113">
        <v>179.35601732086758</v>
      </c>
      <c r="W971" s="113">
        <v>6.0890078814453323</v>
      </c>
      <c r="X971" s="113">
        <v>176.32529113866383</v>
      </c>
      <c r="Y971" s="113">
        <v>13.057767808109515</v>
      </c>
      <c r="Z971" s="113">
        <v>176.27724839068779</v>
      </c>
      <c r="AA971" s="113">
        <v>12.960726689517074</v>
      </c>
      <c r="AB971" s="116">
        <v>179.35601732086758</v>
      </c>
      <c r="AC971" s="116">
        <v>6.0890078814453323</v>
      </c>
      <c r="AD971" s="20" t="s">
        <v>714</v>
      </c>
      <c r="AH971" s="40">
        <v>179.5</v>
      </c>
      <c r="AI971" s="40">
        <v>1.4</v>
      </c>
      <c r="AJ971" s="41"/>
      <c r="AK971" s="41"/>
      <c r="AL971" s="20">
        <v>9.3000000000000007</v>
      </c>
      <c r="AM971" s="20">
        <v>4.4000000000000004</v>
      </c>
      <c r="AN971" s="20">
        <v>1220</v>
      </c>
      <c r="AO971" s="20" t="s">
        <v>684</v>
      </c>
      <c r="AP971" s="20">
        <v>27.1</v>
      </c>
      <c r="AQ971" s="20">
        <v>0.3</v>
      </c>
      <c r="AR971" s="20">
        <v>1.41</v>
      </c>
      <c r="AS971" s="20">
        <v>3.78</v>
      </c>
      <c r="AT971" s="20">
        <v>1.23</v>
      </c>
      <c r="AU971" s="20">
        <v>21.8</v>
      </c>
      <c r="AV971" s="20">
        <v>7.58</v>
      </c>
      <c r="AW971" s="20">
        <v>105</v>
      </c>
      <c r="AX971" s="20">
        <v>40</v>
      </c>
      <c r="AY971" s="20">
        <v>196</v>
      </c>
      <c r="AZ971" s="20">
        <v>41.6</v>
      </c>
      <c r="BA971" s="20">
        <v>438</v>
      </c>
      <c r="BB971" s="20">
        <v>85</v>
      </c>
      <c r="BC971" s="20">
        <v>7540</v>
      </c>
      <c r="BF971" s="100">
        <v>2.5569999999999998E-3</v>
      </c>
      <c r="BG971" s="100">
        <v>3.1999999999999999E-5</v>
      </c>
      <c r="BH971" s="100">
        <v>1.4677500000000001</v>
      </c>
      <c r="BI971" s="100">
        <v>1.2E-4</v>
      </c>
      <c r="BJ971" s="100">
        <v>0.1033</v>
      </c>
      <c r="BK971" s="100">
        <v>1.1000000000000001E-3</v>
      </c>
      <c r="BL971" s="100">
        <v>0.282254</v>
      </c>
      <c r="BM971" s="100">
        <v>5.4000000000000005E-5</v>
      </c>
      <c r="BN971" s="105">
        <v>0.28224542333721842</v>
      </c>
      <c r="BO971" s="105">
        <v>-15.101440562856894</v>
      </c>
      <c r="BP971" s="105">
        <v>1.9103392920756208</v>
      </c>
      <c r="BQ971" s="106">
        <v>0.2822454164405373</v>
      </c>
      <c r="BR971" s="106">
        <v>-15.098483370714622</v>
      </c>
      <c r="BS971" s="106">
        <v>1.910339904533314</v>
      </c>
    </row>
    <row r="972" spans="1:71" x14ac:dyDescent="0.25">
      <c r="A972" s="117" t="s">
        <v>118</v>
      </c>
      <c r="B972" s="44" t="s">
        <v>699</v>
      </c>
      <c r="C972" s="44">
        <v>2018</v>
      </c>
      <c r="D972" s="44">
        <v>110</v>
      </c>
      <c r="E972" s="44">
        <v>969</v>
      </c>
      <c r="F972" s="44">
        <v>43335</v>
      </c>
      <c r="G972" s="44">
        <v>16285</v>
      </c>
      <c r="H972" s="44"/>
      <c r="I972" s="118">
        <v>71.8</v>
      </c>
      <c r="J972" s="118">
        <v>292.7</v>
      </c>
      <c r="K972" s="118">
        <v>169.7</v>
      </c>
      <c r="L972" s="119">
        <v>0.58823529411764708</v>
      </c>
      <c r="M972" s="119">
        <v>8.6129999999999998E-2</v>
      </c>
      <c r="N972" s="120">
        <v>9.9608138498624346</v>
      </c>
      <c r="O972" s="121">
        <v>2.294</v>
      </c>
      <c r="P972" s="122">
        <v>2.7410913744157717</v>
      </c>
      <c r="Q972" s="121">
        <v>0.19129998285952154</v>
      </c>
      <c r="R972" s="122">
        <v>9.8710202597451389</v>
      </c>
      <c r="S972" s="122">
        <v>0.96541548736332972</v>
      </c>
      <c r="T972" s="118">
        <v>1341.1036812682057</v>
      </c>
      <c r="U972" s="118">
        <v>192.46207260759098</v>
      </c>
      <c r="V972" s="118">
        <v>1210.4408100273631</v>
      </c>
      <c r="W972" s="118">
        <v>33.179288636068449</v>
      </c>
      <c r="X972" s="118">
        <v>1128.4124672449657</v>
      </c>
      <c r="Y972" s="118">
        <v>111.38582325524054</v>
      </c>
      <c r="Z972" s="118">
        <v>1117.0880559275256</v>
      </c>
      <c r="AA972" s="118">
        <v>106.44410145968142</v>
      </c>
      <c r="AB972" s="123">
        <v>1341.1036812682057</v>
      </c>
      <c r="AC972" s="123">
        <v>192.46207260759098</v>
      </c>
      <c r="AD972" s="124">
        <v>83.296174004321472</v>
      </c>
      <c r="AE972" s="44"/>
      <c r="AF972" s="44" t="s">
        <v>1773</v>
      </c>
      <c r="AG972" s="44"/>
      <c r="AH972" s="125">
        <v>179.5</v>
      </c>
      <c r="AI972" s="125">
        <v>1.4</v>
      </c>
      <c r="AJ972" s="126"/>
      <c r="AK972" s="126" t="s">
        <v>1782</v>
      </c>
      <c r="AL972" s="137">
        <v>33.4</v>
      </c>
      <c r="AM972" s="137">
        <v>7.2</v>
      </c>
      <c r="AN972" s="137">
        <v>2380</v>
      </c>
      <c r="AO972" s="137">
        <v>6.9</v>
      </c>
      <c r="AP972" s="137">
        <v>41</v>
      </c>
      <c r="AQ972" s="137">
        <v>16.8</v>
      </c>
      <c r="AR972" s="137">
        <v>33</v>
      </c>
      <c r="AS972" s="137">
        <v>19.3</v>
      </c>
      <c r="AT972" s="137">
        <v>0.57999999999999996</v>
      </c>
      <c r="AU972" s="137">
        <v>64.5</v>
      </c>
      <c r="AV972" s="137">
        <v>20.3</v>
      </c>
      <c r="AW972" s="137">
        <v>223</v>
      </c>
      <c r="AX972" s="137">
        <v>82.3</v>
      </c>
      <c r="AY972" s="137">
        <v>324</v>
      </c>
      <c r="AZ972" s="137">
        <v>61.8</v>
      </c>
      <c r="BA972" s="137">
        <v>592</v>
      </c>
      <c r="BB972" s="137">
        <v>99.2</v>
      </c>
      <c r="BC972" s="137">
        <v>9940</v>
      </c>
      <c r="BD972" s="44"/>
      <c r="BE972" s="44"/>
      <c r="BF972" s="124" t="s">
        <v>734</v>
      </c>
      <c r="BG972" s="124" t="s">
        <v>734</v>
      </c>
      <c r="BH972" s="124" t="s">
        <v>734</v>
      </c>
      <c r="BI972" s="124" t="s">
        <v>734</v>
      </c>
      <c r="BJ972" s="124" t="s">
        <v>734</v>
      </c>
      <c r="BK972" s="124" t="s">
        <v>734</v>
      </c>
      <c r="BL972" s="124" t="s">
        <v>734</v>
      </c>
      <c r="BM972" s="124" t="s">
        <v>734</v>
      </c>
      <c r="BN972" s="127" t="s">
        <v>734</v>
      </c>
      <c r="BO972" s="127" t="s">
        <v>734</v>
      </c>
      <c r="BP972" s="127" t="s">
        <v>734</v>
      </c>
      <c r="BQ972" s="128" t="s">
        <v>734</v>
      </c>
      <c r="BR972" s="128" t="s">
        <v>734</v>
      </c>
      <c r="BS972" s="128" t="s">
        <v>734</v>
      </c>
    </row>
    <row r="973" spans="1:71" x14ac:dyDescent="0.25">
      <c r="A973" s="94" t="s">
        <v>94</v>
      </c>
      <c r="B973" s="4" t="s">
        <v>699</v>
      </c>
      <c r="C973" s="4">
        <v>2018</v>
      </c>
      <c r="D973" s="4">
        <v>111</v>
      </c>
      <c r="E973" s="4">
        <v>970</v>
      </c>
      <c r="F973" s="4">
        <v>43442</v>
      </c>
      <c r="G973" s="4">
        <v>16305</v>
      </c>
      <c r="I973" s="113">
        <v>15.65</v>
      </c>
      <c r="J973" s="113">
        <v>175</v>
      </c>
      <c r="K973" s="113">
        <v>194.3</v>
      </c>
      <c r="L973" s="114">
        <v>1.1441647597254005</v>
      </c>
      <c r="M973" s="114">
        <v>4.7390000000000002E-2</v>
      </c>
      <c r="N973" s="19">
        <v>8.8885285811317125</v>
      </c>
      <c r="O973" s="115">
        <v>0.19259999999999999</v>
      </c>
      <c r="P973" s="78">
        <v>3.1151741073680634</v>
      </c>
      <c r="Q973" s="115">
        <v>2.9540003072160318E-2</v>
      </c>
      <c r="R973" s="78">
        <v>8.7066123406298122</v>
      </c>
      <c r="S973" s="78">
        <v>0.94767424632030017</v>
      </c>
      <c r="T973" s="113">
        <v>68.9269899153621</v>
      </c>
      <c r="U973" s="113">
        <v>211.48310162107097</v>
      </c>
      <c r="V973" s="113">
        <v>178.84530406342952</v>
      </c>
      <c r="W973" s="113">
        <v>5.57134260442764</v>
      </c>
      <c r="X973" s="113">
        <v>187.66851681875428</v>
      </c>
      <c r="Y973" s="113">
        <v>16.339570244818592</v>
      </c>
      <c r="Z973" s="113">
        <v>188.24023036293832</v>
      </c>
      <c r="AA973" s="113">
        <v>16.278350060768524</v>
      </c>
      <c r="AB973" s="116">
        <v>178.84530406342952</v>
      </c>
      <c r="AC973" s="116">
        <v>5.57134260442764</v>
      </c>
      <c r="AD973" s="20" t="s">
        <v>714</v>
      </c>
      <c r="AH973" s="40">
        <v>179.5</v>
      </c>
      <c r="AI973" s="40">
        <v>1.4</v>
      </c>
      <c r="AJ973" s="41"/>
      <c r="AK973" s="41"/>
      <c r="AL973" s="20">
        <v>13.9</v>
      </c>
      <c r="AM973" s="20">
        <v>6.3</v>
      </c>
      <c r="AN973" s="20">
        <v>990</v>
      </c>
      <c r="AO973" s="20" t="s">
        <v>684</v>
      </c>
      <c r="AP973" s="20">
        <v>30.7</v>
      </c>
      <c r="AQ973" s="20">
        <v>0.18</v>
      </c>
      <c r="AR973" s="20">
        <v>1.66</v>
      </c>
      <c r="AS973" s="20">
        <v>3.51</v>
      </c>
      <c r="AT973" s="20">
        <v>1.38</v>
      </c>
      <c r="AU973" s="20">
        <v>18.8</v>
      </c>
      <c r="AV973" s="20">
        <v>6.45</v>
      </c>
      <c r="AW973" s="20">
        <v>82.5</v>
      </c>
      <c r="AX973" s="20">
        <v>33.700000000000003</v>
      </c>
      <c r="AY973" s="20">
        <v>147</v>
      </c>
      <c r="AZ973" s="20">
        <v>32.1</v>
      </c>
      <c r="BA973" s="20">
        <v>341</v>
      </c>
      <c r="BB973" s="20">
        <v>62.4</v>
      </c>
      <c r="BC973" s="20">
        <v>8160</v>
      </c>
      <c r="BF973" s="100">
        <v>1.64E-3</v>
      </c>
      <c r="BG973" s="100">
        <v>1.2999999999999999E-5</v>
      </c>
      <c r="BH973" s="100">
        <v>1.4677199999999999</v>
      </c>
      <c r="BI973" s="100">
        <v>1.2999999999999999E-4</v>
      </c>
      <c r="BJ973" s="100">
        <v>6.3769999999999993E-2</v>
      </c>
      <c r="BK973" s="100">
        <v>2.2000000000000001E-4</v>
      </c>
      <c r="BL973" s="100">
        <v>0.282383</v>
      </c>
      <c r="BM973" s="100">
        <v>4.6666666666666665E-5</v>
      </c>
      <c r="BN973" s="105">
        <v>0.28237751481887563</v>
      </c>
      <c r="BO973" s="105">
        <v>-10.439845918508439</v>
      </c>
      <c r="BP973" s="105">
        <v>1.6509086219423528</v>
      </c>
      <c r="BQ973" s="106">
        <v>0.28237749470570245</v>
      </c>
      <c r="BR973" s="106">
        <v>-10.425994843556996</v>
      </c>
      <c r="BS973" s="106">
        <v>1.6509110286090365</v>
      </c>
    </row>
    <row r="974" spans="1:71" x14ac:dyDescent="0.25">
      <c r="A974" s="93" t="s">
        <v>106</v>
      </c>
      <c r="B974" s="53" t="s">
        <v>699</v>
      </c>
      <c r="C974" s="53">
        <v>2018</v>
      </c>
      <c r="D974" s="53">
        <v>112</v>
      </c>
      <c r="E974" s="53">
        <v>971</v>
      </c>
      <c r="F974" s="53">
        <v>43518</v>
      </c>
      <c r="G974" s="53">
        <v>16225</v>
      </c>
      <c r="H974" s="53"/>
      <c r="I974" s="109">
        <v>13.01</v>
      </c>
      <c r="J974" s="109">
        <v>263.5</v>
      </c>
      <c r="K974" s="109">
        <v>139.4</v>
      </c>
      <c r="L974" s="110">
        <v>0.5376344086021505</v>
      </c>
      <c r="M974" s="110">
        <v>4.7730000000000002E-2</v>
      </c>
      <c r="N974" s="80">
        <v>7.9801922307707525</v>
      </c>
      <c r="O974" s="111">
        <v>0.22689999999999999</v>
      </c>
      <c r="P974" s="81">
        <v>3.1766741958050688</v>
      </c>
      <c r="Q974" s="111">
        <v>3.3790005254345813E-2</v>
      </c>
      <c r="R974" s="81">
        <v>7.8402786769427939</v>
      </c>
      <c r="S974" s="81">
        <v>0.94409508678741449</v>
      </c>
      <c r="T974" s="109">
        <v>85.909187144728932</v>
      </c>
      <c r="U974" s="109">
        <v>189.26861393470651</v>
      </c>
      <c r="V974" s="109">
        <v>207.63635357161007</v>
      </c>
      <c r="W974" s="109">
        <v>6.5959304650199133</v>
      </c>
      <c r="X974" s="109">
        <v>214.22489857536482</v>
      </c>
      <c r="Y974" s="109">
        <v>16.795829043706654</v>
      </c>
      <c r="Z974" s="109">
        <v>214.93747499167972</v>
      </c>
      <c r="AA974" s="109">
        <v>16.712594562149182</v>
      </c>
      <c r="AB974" s="112">
        <v>207.63635357161007</v>
      </c>
      <c r="AC974" s="112">
        <v>6.5959304650199133</v>
      </c>
      <c r="AD974" s="56" t="s">
        <v>714</v>
      </c>
      <c r="AE974" s="53"/>
      <c r="AF974" s="53" t="s">
        <v>1774</v>
      </c>
      <c r="AG974" s="53"/>
      <c r="AH974" s="57">
        <v>179.5</v>
      </c>
      <c r="AI974" s="57">
        <v>1.4</v>
      </c>
      <c r="AJ974" s="58"/>
      <c r="AK974" s="58"/>
      <c r="AL974" s="56">
        <v>18.600000000000001</v>
      </c>
      <c r="AM974" s="56">
        <v>7.7</v>
      </c>
      <c r="AN974" s="56">
        <v>1148</v>
      </c>
      <c r="AO974" s="56">
        <v>0.17399999999999999</v>
      </c>
      <c r="AP974" s="56">
        <v>10.52</v>
      </c>
      <c r="AQ974" s="56">
        <v>0.24</v>
      </c>
      <c r="AR974" s="56">
        <v>1.1599999999999999</v>
      </c>
      <c r="AS974" s="56">
        <v>3.65</v>
      </c>
      <c r="AT974" s="56">
        <v>0.42</v>
      </c>
      <c r="AU974" s="56">
        <v>20</v>
      </c>
      <c r="AV974" s="56">
        <v>7.08</v>
      </c>
      <c r="AW974" s="56">
        <v>81.599999999999994</v>
      </c>
      <c r="AX974" s="56">
        <v>38.9</v>
      </c>
      <c r="AY974" s="56">
        <v>174</v>
      </c>
      <c r="AZ974" s="56">
        <v>41.4</v>
      </c>
      <c r="BA974" s="56">
        <v>390</v>
      </c>
      <c r="BB974" s="56">
        <v>72.5</v>
      </c>
      <c r="BC974" s="56">
        <v>10460</v>
      </c>
      <c r="BD974" s="53"/>
      <c r="BE974" s="53"/>
      <c r="BF974" s="56">
        <v>1.0981999999999999E-3</v>
      </c>
      <c r="BG974" s="56">
        <v>1.9E-6</v>
      </c>
      <c r="BH974" s="56">
        <v>1.4676899999999999</v>
      </c>
      <c r="BI974" s="56">
        <v>1.3999999999999999E-4</v>
      </c>
      <c r="BJ974" s="56">
        <v>4.4089999999999997E-2</v>
      </c>
      <c r="BK974" s="56">
        <v>3.3E-4</v>
      </c>
      <c r="BL974" s="56">
        <v>0.28261900000000001</v>
      </c>
      <c r="BM974" s="56">
        <v>3.4666666666666665E-5</v>
      </c>
      <c r="BN974" s="59">
        <v>0.28261473448759555</v>
      </c>
      <c r="BO974" s="59">
        <v>-1.4066623158326408</v>
      </c>
      <c r="BP974" s="59">
        <v>1.2264679086937869</v>
      </c>
      <c r="BQ974" s="60">
        <v>0.28261531346695268</v>
      </c>
      <c r="BR974" s="60">
        <v>-2.0127602201680528</v>
      </c>
      <c r="BS974" s="60">
        <v>1.2263910498238557</v>
      </c>
    </row>
    <row r="975" spans="1:71" x14ac:dyDescent="0.25">
      <c r="A975" s="94" t="s">
        <v>86</v>
      </c>
      <c r="B975" s="4" t="s">
        <v>699</v>
      </c>
      <c r="C975" s="4">
        <v>2018</v>
      </c>
      <c r="D975" s="4">
        <v>113</v>
      </c>
      <c r="E975" s="4">
        <v>972</v>
      </c>
      <c r="F975" s="4">
        <v>43476</v>
      </c>
      <c r="G975" s="4">
        <v>16581</v>
      </c>
      <c r="I975" s="113">
        <v>14.97</v>
      </c>
      <c r="J975" s="113">
        <v>138</v>
      </c>
      <c r="K975" s="113">
        <v>219.1</v>
      </c>
      <c r="L975" s="114">
        <v>1.6254876462938883</v>
      </c>
      <c r="M975" s="114">
        <v>4.7129999999999998E-2</v>
      </c>
      <c r="N975" s="19">
        <v>8.2822268418031619</v>
      </c>
      <c r="O975" s="115">
        <v>0.18959999999999999</v>
      </c>
      <c r="P975" s="78">
        <v>2.72170623762982</v>
      </c>
      <c r="Q975" s="115">
        <v>2.8830000729399018E-2</v>
      </c>
      <c r="R975" s="78">
        <v>8.080762104670022</v>
      </c>
      <c r="S975" s="78">
        <v>0.96328431898817257</v>
      </c>
      <c r="T975" s="113">
        <v>55.821282879591784</v>
      </c>
      <c r="U975" s="113">
        <v>197.54291314381459</v>
      </c>
      <c r="V975" s="113">
        <v>176.28787750805529</v>
      </c>
      <c r="W975" s="113">
        <v>4.7980381583219573</v>
      </c>
      <c r="X975" s="113">
        <v>183.22134217381156</v>
      </c>
      <c r="Y975" s="113">
        <v>14.805680786049159</v>
      </c>
      <c r="Z975" s="113">
        <v>183.81721588102545</v>
      </c>
      <c r="AA975" s="113">
        <v>14.753511369704263</v>
      </c>
      <c r="AB975" s="116">
        <v>176.28787750805529</v>
      </c>
      <c r="AC975" s="116">
        <v>4.7980381583219573</v>
      </c>
      <c r="AD975" s="20" t="s">
        <v>714</v>
      </c>
      <c r="AF975" s="71"/>
      <c r="AG975" s="71"/>
      <c r="AH975" s="101">
        <v>179.5</v>
      </c>
      <c r="AI975" s="101">
        <v>1.4</v>
      </c>
      <c r="AJ975" s="102"/>
      <c r="AK975" s="102"/>
      <c r="AL975" s="20">
        <v>15.7</v>
      </c>
      <c r="AM975" s="20">
        <v>5.3</v>
      </c>
      <c r="AN975" s="20">
        <v>1960</v>
      </c>
      <c r="AO975" s="20" t="s">
        <v>684</v>
      </c>
      <c r="AP975" s="20">
        <v>34.700000000000003</v>
      </c>
      <c r="AQ975" s="20">
        <v>1.53</v>
      </c>
      <c r="AR975" s="20">
        <v>10.7</v>
      </c>
      <c r="AS975" s="20">
        <v>14.6</v>
      </c>
      <c r="AT975" s="20">
        <v>5.57</v>
      </c>
      <c r="AU975" s="20">
        <v>52.3</v>
      </c>
      <c r="AV975" s="20">
        <v>15.56</v>
      </c>
      <c r="AW975" s="20">
        <v>177</v>
      </c>
      <c r="AX975" s="20">
        <v>68.099999999999994</v>
      </c>
      <c r="AY975" s="20">
        <v>291</v>
      </c>
      <c r="AZ975" s="20">
        <v>64.2</v>
      </c>
      <c r="BA975" s="20">
        <v>639</v>
      </c>
      <c r="BB975" s="20">
        <v>128.19999999999999</v>
      </c>
      <c r="BC975" s="20">
        <v>7930</v>
      </c>
      <c r="BF975" s="100">
        <v>2.2000000000000001E-3</v>
      </c>
      <c r="BG975" s="100">
        <v>1.2E-5</v>
      </c>
      <c r="BH975" s="100">
        <v>1.4677100000000001</v>
      </c>
      <c r="BI975" s="100">
        <v>1.2E-4</v>
      </c>
      <c r="BJ975" s="100">
        <v>8.3019999999999997E-2</v>
      </c>
      <c r="BK975" s="100">
        <v>7.9000000000000001E-4</v>
      </c>
      <c r="BL975" s="100">
        <v>0.28234399999999998</v>
      </c>
      <c r="BM975" s="100">
        <v>4.7333333333333336E-5</v>
      </c>
      <c r="BN975" s="105">
        <v>0.28233674722275287</v>
      </c>
      <c r="BO975" s="105">
        <v>-11.938940737918902</v>
      </c>
      <c r="BP975" s="105">
        <v>1.6744834957623937</v>
      </c>
      <c r="BQ975" s="106">
        <v>0.28233661484911299</v>
      </c>
      <c r="BR975" s="106">
        <v>-11.872187831232228</v>
      </c>
      <c r="BS975" s="106">
        <v>1.6744954718748801</v>
      </c>
    </row>
    <row r="976" spans="1:71" x14ac:dyDescent="0.25">
      <c r="A976" s="94" t="s">
        <v>91</v>
      </c>
      <c r="B976" s="4" t="s">
        <v>699</v>
      </c>
      <c r="C976" s="4">
        <v>2018</v>
      </c>
      <c r="D976" s="4">
        <v>114</v>
      </c>
      <c r="E976" s="4">
        <v>973</v>
      </c>
      <c r="F976" s="4">
        <v>43101</v>
      </c>
      <c r="G976" s="4">
        <v>16571</v>
      </c>
      <c r="I976" s="113">
        <v>13.82</v>
      </c>
      <c r="J976" s="113">
        <v>170.7</v>
      </c>
      <c r="K976" s="113">
        <v>167</v>
      </c>
      <c r="L976" s="114">
        <v>1.0214504596527068</v>
      </c>
      <c r="M976" s="114">
        <v>5.0029999999999998E-2</v>
      </c>
      <c r="N976" s="19">
        <v>7.4805945292495064</v>
      </c>
      <c r="O976" s="115">
        <v>0.192</v>
      </c>
      <c r="P976" s="78">
        <v>3.2835474760962082</v>
      </c>
      <c r="Q976" s="115">
        <v>2.7710003726995499E-2</v>
      </c>
      <c r="R976" s="78">
        <v>7.2529278171131013</v>
      </c>
      <c r="S976" s="78">
        <v>0.92952230257112822</v>
      </c>
      <c r="T976" s="113">
        <v>196.38917566901492</v>
      </c>
      <c r="U976" s="113">
        <v>173.83295088681444</v>
      </c>
      <c r="V976" s="113">
        <v>178.33433380023149</v>
      </c>
      <c r="W976" s="113">
        <v>5.8556925165104881</v>
      </c>
      <c r="X976" s="113">
        <v>176.19987982058663</v>
      </c>
      <c r="Y976" s="113">
        <v>12.779650097227183</v>
      </c>
      <c r="Z976" s="113">
        <v>176.10531059184859</v>
      </c>
      <c r="AA976" s="113">
        <v>12.682220794247748</v>
      </c>
      <c r="AB976" s="116">
        <v>178.33433380023149</v>
      </c>
      <c r="AC976" s="116">
        <v>5.8556925165104881</v>
      </c>
      <c r="AD976" s="20" t="s">
        <v>714</v>
      </c>
      <c r="AH976" s="40">
        <v>179.5</v>
      </c>
      <c r="AI976" s="40">
        <v>1.4</v>
      </c>
      <c r="AJ976" s="41"/>
      <c r="AK976" s="41"/>
      <c r="AL976" s="20">
        <v>8.4</v>
      </c>
      <c r="AM976" s="20">
        <v>4.5999999999999996</v>
      </c>
      <c r="AN976" s="20">
        <v>1510</v>
      </c>
      <c r="AO976" s="20" t="s">
        <v>684</v>
      </c>
      <c r="AP976" s="20">
        <v>38.1</v>
      </c>
      <c r="AQ976" s="20">
        <v>0.28000000000000003</v>
      </c>
      <c r="AR976" s="20">
        <v>2.1800000000000002</v>
      </c>
      <c r="AS976" s="20">
        <v>5.01</v>
      </c>
      <c r="AT976" s="20">
        <v>1.96</v>
      </c>
      <c r="AU976" s="20">
        <v>26.6</v>
      </c>
      <c r="AV976" s="20">
        <v>9.36</v>
      </c>
      <c r="AW976" s="20">
        <v>115.1</v>
      </c>
      <c r="AX976" s="20">
        <v>48.5</v>
      </c>
      <c r="AY976" s="20">
        <v>235</v>
      </c>
      <c r="AZ976" s="20">
        <v>54.3</v>
      </c>
      <c r="BA976" s="20">
        <v>614</v>
      </c>
      <c r="BB976" s="20">
        <v>109.6</v>
      </c>
      <c r="BC976" s="20">
        <v>9520</v>
      </c>
      <c r="BF976" s="100">
        <v>3.1979999999999999E-3</v>
      </c>
      <c r="BG976" s="100">
        <v>4.1999999999999998E-5</v>
      </c>
      <c r="BH976" s="100">
        <v>1.4676899999999999</v>
      </c>
      <c r="BI976" s="100">
        <v>1.2999999999999999E-4</v>
      </c>
      <c r="BJ976" s="100">
        <v>0.12670000000000001</v>
      </c>
      <c r="BK976" s="100">
        <v>1.8E-3</v>
      </c>
      <c r="BL976" s="100">
        <v>0.28231499999999998</v>
      </c>
      <c r="BM976" s="100">
        <v>6.1333333333333338E-5</v>
      </c>
      <c r="BN976" s="105">
        <v>0.28230433450702808</v>
      </c>
      <c r="BO976" s="105">
        <v>-13.040080090910289</v>
      </c>
      <c r="BP976" s="105">
        <v>2.1697631487807527</v>
      </c>
      <c r="BQ976" s="106">
        <v>0.28230426467611974</v>
      </c>
      <c r="BR976" s="106">
        <v>-13.016629060630391</v>
      </c>
      <c r="BS976" s="106">
        <v>2.1697687804575909</v>
      </c>
    </row>
    <row r="977" spans="1:71" x14ac:dyDescent="0.25">
      <c r="A977" s="94" t="s">
        <v>104</v>
      </c>
      <c r="B977" s="4" t="s">
        <v>699</v>
      </c>
      <c r="C977" s="4">
        <v>2018</v>
      </c>
      <c r="D977" s="4">
        <v>115</v>
      </c>
      <c r="E977" s="4">
        <v>974</v>
      </c>
      <c r="F977" s="4">
        <v>42886</v>
      </c>
      <c r="G977" s="4">
        <v>16550</v>
      </c>
      <c r="I977" s="113">
        <v>5.5250000000000004</v>
      </c>
      <c r="J977" s="113">
        <v>36.880000000000003</v>
      </c>
      <c r="K977" s="113">
        <v>28.97</v>
      </c>
      <c r="L977" s="114">
        <v>0.79808459696727863</v>
      </c>
      <c r="M977" s="114">
        <v>4.8599999999999997E-2</v>
      </c>
      <c r="N977" s="19">
        <v>8.8282547072488402</v>
      </c>
      <c r="O977" s="115">
        <v>0.2064</v>
      </c>
      <c r="P977" s="78">
        <v>4.275671679069041</v>
      </c>
      <c r="Q977" s="115">
        <v>3.110999529927971E-2</v>
      </c>
      <c r="R977" s="78">
        <v>8.3010976744077709</v>
      </c>
      <c r="S977" s="78">
        <v>0.85095564374544175</v>
      </c>
      <c r="T977" s="113">
        <v>128.5805813049904</v>
      </c>
      <c r="U977" s="113">
        <v>207.72625220183849</v>
      </c>
      <c r="V977" s="113">
        <v>190.52720543387775</v>
      </c>
      <c r="W977" s="113">
        <v>8.1463177636580024</v>
      </c>
      <c r="X977" s="113">
        <v>197.49144985817642</v>
      </c>
      <c r="Y977" s="113">
        <v>16.393958151331272</v>
      </c>
      <c r="Z977" s="113">
        <v>197.84761934215354</v>
      </c>
      <c r="AA977" s="113">
        <v>16.305477661394963</v>
      </c>
      <c r="AB977" s="116">
        <v>190.52720543387775</v>
      </c>
      <c r="AC977" s="116">
        <v>8.1463177636580024</v>
      </c>
      <c r="AD977" s="20" t="s">
        <v>714</v>
      </c>
      <c r="AF977" s="4" t="s">
        <v>721</v>
      </c>
      <c r="AH977" s="40">
        <v>179.5</v>
      </c>
      <c r="AI977" s="40">
        <v>1.4</v>
      </c>
      <c r="AJ977" s="41"/>
      <c r="AK977" s="41"/>
      <c r="AL977" s="20">
        <v>6.9</v>
      </c>
      <c r="AM977" s="20">
        <v>5.8</v>
      </c>
      <c r="AN977" s="20">
        <v>468</v>
      </c>
      <c r="AO977" s="20" t="s">
        <v>684</v>
      </c>
      <c r="AP977" s="20">
        <v>9.6999999999999993</v>
      </c>
      <c r="AQ977" s="20" t="s">
        <v>684</v>
      </c>
      <c r="AR977" s="20">
        <v>0.67</v>
      </c>
      <c r="AS977" s="20">
        <v>1.51</v>
      </c>
      <c r="AT977" s="20">
        <v>0.57999999999999996</v>
      </c>
      <c r="AU977" s="20">
        <v>7.3</v>
      </c>
      <c r="AV977" s="20">
        <v>2.78</v>
      </c>
      <c r="AW977" s="20">
        <v>37.5</v>
      </c>
      <c r="AX977" s="20">
        <v>15.7</v>
      </c>
      <c r="AY977" s="20">
        <v>70.099999999999994</v>
      </c>
      <c r="AZ977" s="20">
        <v>18.600000000000001</v>
      </c>
      <c r="BA977" s="20">
        <v>192</v>
      </c>
      <c r="BB977" s="20">
        <v>36.4</v>
      </c>
      <c r="BC977" s="20">
        <v>8910</v>
      </c>
      <c r="BF977" s="100">
        <v>1.781E-3</v>
      </c>
      <c r="BG977" s="100">
        <v>2.5000000000000001E-5</v>
      </c>
      <c r="BH977" s="100">
        <v>1.4677100000000001</v>
      </c>
      <c r="BI977" s="100">
        <v>1.6000000000000001E-4</v>
      </c>
      <c r="BJ977" s="100">
        <v>7.4300000000000005E-2</v>
      </c>
      <c r="BK977" s="100">
        <v>1.4E-3</v>
      </c>
      <c r="BL977" s="100">
        <v>0.28240999999999999</v>
      </c>
      <c r="BM977" s="100">
        <v>5.6666666666666671E-5</v>
      </c>
      <c r="BN977" s="105">
        <v>0.28240365344734436</v>
      </c>
      <c r="BO977" s="105">
        <v>-9.255248295502172</v>
      </c>
      <c r="BP977" s="105">
        <v>2.0047269066302942</v>
      </c>
      <c r="BQ977" s="106">
        <v>0.2824040213846683</v>
      </c>
      <c r="BR977" s="106">
        <v>-9.4875694109042286</v>
      </c>
      <c r="BS977" s="106">
        <v>2.0046776775966872</v>
      </c>
    </row>
    <row r="978" spans="1:71" x14ac:dyDescent="0.25">
      <c r="A978" s="94" t="s">
        <v>98</v>
      </c>
      <c r="B978" s="4" t="s">
        <v>699</v>
      </c>
      <c r="C978" s="4">
        <v>2018</v>
      </c>
      <c r="D978" s="4">
        <v>116</v>
      </c>
      <c r="E978" s="4">
        <v>975</v>
      </c>
      <c r="F978" s="4">
        <v>43151</v>
      </c>
      <c r="G978" s="4">
        <v>16411</v>
      </c>
      <c r="I978" s="113">
        <v>18.760000000000002</v>
      </c>
      <c r="J978" s="113">
        <v>169.8</v>
      </c>
      <c r="K978" s="113">
        <v>248</v>
      </c>
      <c r="L978" s="114">
        <v>1.5015015015015014</v>
      </c>
      <c r="M978" s="114">
        <v>4.6399999999999997E-2</v>
      </c>
      <c r="N978" s="19">
        <v>9.7241443533360421</v>
      </c>
      <c r="O978" s="115">
        <v>0.19439999999999999</v>
      </c>
      <c r="P978" s="78">
        <v>3.4228715112776364</v>
      </c>
      <c r="Q978" s="115">
        <v>3.0109997844124155E-2</v>
      </c>
      <c r="R978" s="78">
        <v>9.5091682801474153</v>
      </c>
      <c r="S978" s="78">
        <v>0.92192879298624297</v>
      </c>
      <c r="T978" s="113">
        <v>18.457317551229696</v>
      </c>
      <c r="U978" s="113">
        <v>233.57532904102001</v>
      </c>
      <c r="V978" s="113">
        <v>180.37667385169669</v>
      </c>
      <c r="W978" s="113">
        <v>6.174061782259904</v>
      </c>
      <c r="X978" s="113">
        <v>191.23652044719535</v>
      </c>
      <c r="Y978" s="113">
        <v>18.185002542422325</v>
      </c>
      <c r="Z978" s="113">
        <v>192.07223832352187</v>
      </c>
      <c r="AA978" s="113">
        <v>18.140276461888075</v>
      </c>
      <c r="AB978" s="116">
        <v>180.37667385169669</v>
      </c>
      <c r="AC978" s="116">
        <v>6.174061782259904</v>
      </c>
      <c r="AD978" s="20" t="s">
        <v>714</v>
      </c>
      <c r="AH978" s="40">
        <v>179.5</v>
      </c>
      <c r="AI978" s="40">
        <v>1.4</v>
      </c>
      <c r="AJ978" s="41"/>
      <c r="AK978" s="41"/>
      <c r="AL978" s="20">
        <v>14.6</v>
      </c>
      <c r="AM978" s="20">
        <v>4.5</v>
      </c>
      <c r="AN978" s="20">
        <v>2430</v>
      </c>
      <c r="AO978" s="20" t="s">
        <v>684</v>
      </c>
      <c r="AP978" s="20">
        <v>40.6</v>
      </c>
      <c r="AQ978" s="20">
        <v>1.7</v>
      </c>
      <c r="AR978" s="20">
        <v>10.7</v>
      </c>
      <c r="AS978" s="20">
        <v>16.8</v>
      </c>
      <c r="AT978" s="20">
        <v>6.34</v>
      </c>
      <c r="AU978" s="20">
        <v>76</v>
      </c>
      <c r="AV978" s="20">
        <v>19.8</v>
      </c>
      <c r="AW978" s="20">
        <v>227</v>
      </c>
      <c r="AX978" s="20">
        <v>92.1</v>
      </c>
      <c r="AY978" s="20">
        <v>381</v>
      </c>
      <c r="AZ978" s="20">
        <v>78.3</v>
      </c>
      <c r="BA978" s="20">
        <v>781</v>
      </c>
      <c r="BB978" s="20">
        <v>144</v>
      </c>
      <c r="BC978" s="20">
        <v>8450</v>
      </c>
      <c r="BF978" s="100">
        <v>3.5699999999999998E-3</v>
      </c>
      <c r="BG978" s="100">
        <v>6.9999999999999994E-5</v>
      </c>
      <c r="BH978" s="100">
        <v>1.4677100000000001</v>
      </c>
      <c r="BI978" s="100">
        <v>1.2999999999999999E-4</v>
      </c>
      <c r="BJ978" s="100">
        <v>0.14560000000000001</v>
      </c>
      <c r="BK978" s="100">
        <v>2.3E-3</v>
      </c>
      <c r="BL978" s="100">
        <v>0.28242</v>
      </c>
      <c r="BM978" s="100">
        <v>7.3333333333333331E-5</v>
      </c>
      <c r="BN978" s="105">
        <v>0.28240795728563528</v>
      </c>
      <c r="BO978" s="105">
        <v>-9.3288277757808125</v>
      </c>
      <c r="BP978" s="105">
        <v>2.5942938235108612</v>
      </c>
      <c r="BQ978" s="106">
        <v>0.28240801591424253</v>
      </c>
      <c r="BR978" s="106">
        <v>-9.3462562767288038</v>
      </c>
      <c r="BS978" s="106">
        <v>2.5942887592427719</v>
      </c>
    </row>
    <row r="979" spans="1:71" x14ac:dyDescent="0.25">
      <c r="A979" s="93" t="s">
        <v>121</v>
      </c>
      <c r="B979" s="53" t="s">
        <v>699</v>
      </c>
      <c r="C979" s="53">
        <v>2018</v>
      </c>
      <c r="D979" s="53">
        <v>117</v>
      </c>
      <c r="E979" s="53">
        <v>976</v>
      </c>
      <c r="F979" s="53">
        <v>42938</v>
      </c>
      <c r="G979" s="53">
        <v>16359</v>
      </c>
      <c r="H979" s="53"/>
      <c r="I979" s="109">
        <v>141.4</v>
      </c>
      <c r="J979" s="109">
        <v>454.6</v>
      </c>
      <c r="K979" s="109">
        <v>256.7</v>
      </c>
      <c r="L979" s="110">
        <v>0.58241118229470001</v>
      </c>
      <c r="M979" s="110">
        <v>0.10879999999999999</v>
      </c>
      <c r="N979" s="80">
        <v>11.915389654207468</v>
      </c>
      <c r="O979" s="111">
        <v>3.8210000000000002</v>
      </c>
      <c r="P979" s="81">
        <v>2.712223250166351</v>
      </c>
      <c r="Q979" s="111">
        <v>0.25150000892825031</v>
      </c>
      <c r="R979" s="81">
        <v>11.824757535999694</v>
      </c>
      <c r="S979" s="81">
        <v>0.98191153643477835</v>
      </c>
      <c r="T979" s="109">
        <v>1779.4223468121977</v>
      </c>
      <c r="U979" s="109">
        <v>217.32982380663236</v>
      </c>
      <c r="V979" s="109">
        <v>1597.1786316936439</v>
      </c>
      <c r="W979" s="109">
        <v>43.319050195483797</v>
      </c>
      <c r="X979" s="109">
        <v>1446.2056243644136</v>
      </c>
      <c r="Y979" s="109">
        <v>171.01030855308241</v>
      </c>
      <c r="Z979" s="109">
        <v>1417.6780441039496</v>
      </c>
      <c r="AA979" s="109">
        <v>163.2109145946946</v>
      </c>
      <c r="AB979" s="112">
        <v>1779.4223468121977</v>
      </c>
      <c r="AC979" s="112">
        <v>217.32982380663236</v>
      </c>
      <c r="AD979" s="56">
        <v>79.670689010042707</v>
      </c>
      <c r="AE979" s="53" t="s">
        <v>719</v>
      </c>
      <c r="AF979" s="53" t="s">
        <v>1775</v>
      </c>
      <c r="AG979" s="53"/>
      <c r="AH979" s="57">
        <v>179.5</v>
      </c>
      <c r="AI979" s="57">
        <v>1.4</v>
      </c>
      <c r="AJ979" s="58"/>
      <c r="AK979" s="58"/>
      <c r="AL979" s="56">
        <v>6.5</v>
      </c>
      <c r="AM979" s="56">
        <v>5</v>
      </c>
      <c r="AN979" s="56">
        <v>1133</v>
      </c>
      <c r="AO979" s="56" t="s">
        <v>684</v>
      </c>
      <c r="AP979" s="56">
        <v>26.6</v>
      </c>
      <c r="AQ979" s="56">
        <v>0.21</v>
      </c>
      <c r="AR979" s="56">
        <v>1.57</v>
      </c>
      <c r="AS979" s="56">
        <v>3.38</v>
      </c>
      <c r="AT979" s="56">
        <v>0.28000000000000003</v>
      </c>
      <c r="AU979" s="56">
        <v>18.100000000000001</v>
      </c>
      <c r="AV979" s="56">
        <v>7.71</v>
      </c>
      <c r="AW979" s="56">
        <v>88</v>
      </c>
      <c r="AX979" s="56">
        <v>36.799999999999997</v>
      </c>
      <c r="AY979" s="56">
        <v>174</v>
      </c>
      <c r="AZ979" s="56">
        <v>36.700000000000003</v>
      </c>
      <c r="BA979" s="56">
        <v>383</v>
      </c>
      <c r="BB979" s="56">
        <v>70.7</v>
      </c>
      <c r="BC979" s="56">
        <v>11420</v>
      </c>
      <c r="BD979" s="53"/>
      <c r="BE979" s="53"/>
      <c r="BF979" s="56" t="s">
        <v>734</v>
      </c>
      <c r="BG979" s="56" t="s">
        <v>734</v>
      </c>
      <c r="BH979" s="56" t="s">
        <v>734</v>
      </c>
      <c r="BI979" s="56" t="s">
        <v>734</v>
      </c>
      <c r="BJ979" s="56" t="s">
        <v>734</v>
      </c>
      <c r="BK979" s="56" t="s">
        <v>734</v>
      </c>
      <c r="BL979" s="56" t="s">
        <v>734</v>
      </c>
      <c r="BM979" s="56" t="s">
        <v>734</v>
      </c>
      <c r="BN979" s="59" t="s">
        <v>734</v>
      </c>
      <c r="BO979" s="59" t="s">
        <v>734</v>
      </c>
      <c r="BP979" s="59" t="s">
        <v>734</v>
      </c>
      <c r="BQ979" s="60" t="s">
        <v>734</v>
      </c>
      <c r="BR979" s="60" t="s">
        <v>734</v>
      </c>
      <c r="BS979" s="60" t="s">
        <v>734</v>
      </c>
    </row>
    <row r="980" spans="1:71" x14ac:dyDescent="0.25">
      <c r="A980" s="93" t="s">
        <v>113</v>
      </c>
      <c r="B980" s="53" t="s">
        <v>699</v>
      </c>
      <c r="C980" s="53">
        <v>2018</v>
      </c>
      <c r="D980" s="53">
        <v>118</v>
      </c>
      <c r="E980" s="53">
        <v>977</v>
      </c>
      <c r="F980" s="53">
        <v>42488</v>
      </c>
      <c r="G980" s="53">
        <v>16381</v>
      </c>
      <c r="H980" s="53"/>
      <c r="I980" s="109">
        <v>12.98</v>
      </c>
      <c r="J980" s="109">
        <v>199.9</v>
      </c>
      <c r="K980" s="109">
        <v>73.2</v>
      </c>
      <c r="L980" s="110">
        <v>0.36941263391207979</v>
      </c>
      <c r="M980" s="110">
        <v>5.1799999999999999E-2</v>
      </c>
      <c r="N980" s="80">
        <v>8.5455762001881297</v>
      </c>
      <c r="O980" s="111">
        <v>0.52700000000000002</v>
      </c>
      <c r="P980" s="81">
        <v>3.325242735682993</v>
      </c>
      <c r="Q980" s="111">
        <v>7.1999994240000462E-2</v>
      </c>
      <c r="R980" s="81">
        <v>8.4375495971853081</v>
      </c>
      <c r="S980" s="81">
        <v>0.93310521662495616</v>
      </c>
      <c r="T980" s="109">
        <v>276.59330899148102</v>
      </c>
      <c r="U980" s="109">
        <v>195.71372631345002</v>
      </c>
      <c r="V980" s="109">
        <v>429.81674999898001</v>
      </c>
      <c r="W980" s="109">
        <v>14.292450256089813</v>
      </c>
      <c r="X980" s="109">
        <v>448.19337897850221</v>
      </c>
      <c r="Y980" s="109">
        <v>37.816538642611832</v>
      </c>
      <c r="Z980" s="109">
        <v>450.41516717288761</v>
      </c>
      <c r="AA980" s="109">
        <v>37.355168531939704</v>
      </c>
      <c r="AB980" s="112">
        <v>429.81674999898001</v>
      </c>
      <c r="AC980" s="112">
        <v>14.292450256089813</v>
      </c>
      <c r="AD980" s="56" t="s">
        <v>714</v>
      </c>
      <c r="AE980" s="53"/>
      <c r="AF980" s="53" t="s">
        <v>1774</v>
      </c>
      <c r="AG980" s="53"/>
      <c r="AH980" s="57">
        <v>179.5</v>
      </c>
      <c r="AI980" s="57">
        <v>1.4</v>
      </c>
      <c r="AJ980" s="58"/>
      <c r="AK980" s="58"/>
      <c r="AL980" s="56">
        <v>34.6</v>
      </c>
      <c r="AM980" s="56">
        <v>7.2</v>
      </c>
      <c r="AN980" s="56">
        <v>2340</v>
      </c>
      <c r="AO980" s="56" t="s">
        <v>684</v>
      </c>
      <c r="AP980" s="56">
        <v>1.89</v>
      </c>
      <c r="AQ980" s="56">
        <v>1.01</v>
      </c>
      <c r="AR980" s="56">
        <v>5.81</v>
      </c>
      <c r="AS980" s="56">
        <v>11.8</v>
      </c>
      <c r="AT980" s="56">
        <v>1.76</v>
      </c>
      <c r="AU980" s="56">
        <v>57.8</v>
      </c>
      <c r="AV980" s="56">
        <v>19.899999999999999</v>
      </c>
      <c r="AW980" s="56">
        <v>240</v>
      </c>
      <c r="AX980" s="56">
        <v>86.8</v>
      </c>
      <c r="AY980" s="56">
        <v>371</v>
      </c>
      <c r="AZ980" s="56">
        <v>74.5</v>
      </c>
      <c r="BA980" s="56">
        <v>683</v>
      </c>
      <c r="BB980" s="56">
        <v>118</v>
      </c>
      <c r="BC980" s="56">
        <v>9360</v>
      </c>
      <c r="BD980" s="53"/>
      <c r="BE980" s="53"/>
      <c r="BF980" s="56" t="s">
        <v>734</v>
      </c>
      <c r="BG980" s="56" t="s">
        <v>734</v>
      </c>
      <c r="BH980" s="56" t="s">
        <v>734</v>
      </c>
      <c r="BI980" s="56" t="s">
        <v>734</v>
      </c>
      <c r="BJ980" s="56" t="s">
        <v>734</v>
      </c>
      <c r="BK980" s="56" t="s">
        <v>734</v>
      </c>
      <c r="BL980" s="56" t="s">
        <v>734</v>
      </c>
      <c r="BM980" s="56" t="s">
        <v>734</v>
      </c>
      <c r="BN980" s="59" t="s">
        <v>734</v>
      </c>
      <c r="BO980" s="59" t="s">
        <v>734</v>
      </c>
      <c r="BP980" s="59" t="s">
        <v>734</v>
      </c>
      <c r="BQ980" s="60" t="s">
        <v>734</v>
      </c>
      <c r="BR980" s="60" t="s">
        <v>734</v>
      </c>
      <c r="BS980" s="60" t="s">
        <v>734</v>
      </c>
    </row>
    <row r="981" spans="1:71" x14ac:dyDescent="0.25">
      <c r="A981" s="94" t="s">
        <v>95</v>
      </c>
      <c r="B981" s="4" t="s">
        <v>699</v>
      </c>
      <c r="C981" s="4">
        <v>2018</v>
      </c>
      <c r="D981" s="4">
        <v>119</v>
      </c>
      <c r="E981" s="4">
        <v>978</v>
      </c>
      <c r="F981" s="4">
        <v>42445</v>
      </c>
      <c r="G981" s="4">
        <v>16285</v>
      </c>
      <c r="I981" s="113">
        <v>25.73</v>
      </c>
      <c r="J981" s="113">
        <v>296.7</v>
      </c>
      <c r="K981" s="113">
        <v>378.1</v>
      </c>
      <c r="L981" s="114">
        <v>1.3123359580052494</v>
      </c>
      <c r="M981" s="114">
        <v>4.8149999999999998E-2</v>
      </c>
      <c r="N981" s="19">
        <v>7.306432756271211</v>
      </c>
      <c r="O981" s="115">
        <v>0.1928</v>
      </c>
      <c r="P981" s="78">
        <v>2.8079638667141169</v>
      </c>
      <c r="Q981" s="115">
        <v>2.8390000246993004E-2</v>
      </c>
      <c r="R981" s="78">
        <v>7.1396352219417345</v>
      </c>
      <c r="S981" s="78">
        <v>0.95187141206807069</v>
      </c>
      <c r="T981" s="113">
        <v>106.64774679822249</v>
      </c>
      <c r="U981" s="113">
        <v>172.61992596799328</v>
      </c>
      <c r="V981" s="113">
        <v>179.01557035933561</v>
      </c>
      <c r="W981" s="113">
        <v>5.0266925314823308</v>
      </c>
      <c r="X981" s="113">
        <v>180.463812138055</v>
      </c>
      <c r="Y981" s="113">
        <v>12.884457894267337</v>
      </c>
      <c r="Z981" s="113">
        <v>180.80877436412376</v>
      </c>
      <c r="AA981" s="113">
        <v>12.817283034877056</v>
      </c>
      <c r="AB981" s="116">
        <v>179.01557035933561</v>
      </c>
      <c r="AC981" s="116">
        <v>5.0266925314823308</v>
      </c>
      <c r="AD981" s="20" t="s">
        <v>714</v>
      </c>
      <c r="AH981" s="40">
        <v>179.5</v>
      </c>
      <c r="AI981" s="40">
        <v>1.4</v>
      </c>
      <c r="AJ981" s="41"/>
      <c r="AK981" s="41"/>
      <c r="AL981" s="20">
        <v>15.1</v>
      </c>
      <c r="AM981" s="20">
        <v>6.7</v>
      </c>
      <c r="AN981" s="20">
        <v>2260</v>
      </c>
      <c r="AO981" s="20" t="s">
        <v>684</v>
      </c>
      <c r="AP981" s="20">
        <v>68.599999999999994</v>
      </c>
      <c r="AQ981" s="20">
        <v>0.37</v>
      </c>
      <c r="AR981" s="20">
        <v>3.96</v>
      </c>
      <c r="AS981" s="20">
        <v>6.3</v>
      </c>
      <c r="AT981" s="20">
        <v>2.29</v>
      </c>
      <c r="AU981" s="20">
        <v>38.4</v>
      </c>
      <c r="AV981" s="20">
        <v>13.5</v>
      </c>
      <c r="AW981" s="20">
        <v>178</v>
      </c>
      <c r="AX981" s="20">
        <v>75.099999999999994</v>
      </c>
      <c r="AY981" s="20">
        <v>384</v>
      </c>
      <c r="AZ981" s="20">
        <v>82</v>
      </c>
      <c r="BA981" s="20">
        <v>799</v>
      </c>
      <c r="BB981" s="20">
        <v>160.30000000000001</v>
      </c>
      <c r="BC981" s="20">
        <v>8660</v>
      </c>
      <c r="BF981" s="100">
        <v>3.0330000000000001E-3</v>
      </c>
      <c r="BG981" s="100">
        <v>4.6E-5</v>
      </c>
      <c r="BH981" s="100">
        <v>1.46773</v>
      </c>
      <c r="BI981" s="100">
        <v>1.2999999999999999E-4</v>
      </c>
      <c r="BJ981" s="100">
        <v>0.1085</v>
      </c>
      <c r="BK981" s="100">
        <v>1.9E-3</v>
      </c>
      <c r="BL981" s="100">
        <v>0.28235500000000002</v>
      </c>
      <c r="BM981" s="100">
        <v>5.1333333333333332E-5</v>
      </c>
      <c r="BN981" s="105">
        <v>0.28234484608576194</v>
      </c>
      <c r="BO981" s="105">
        <v>-11.591768229239907</v>
      </c>
      <c r="BP981" s="105">
        <v>1.8160001726227908</v>
      </c>
      <c r="BQ981" s="106">
        <v>0.28234481856243632</v>
      </c>
      <c r="BR981" s="106">
        <v>-11.581967814067173</v>
      </c>
      <c r="BS981" s="106">
        <v>1.8160021314699404</v>
      </c>
    </row>
    <row r="982" spans="1:71" x14ac:dyDescent="0.25">
      <c r="A982" s="94" t="s">
        <v>90</v>
      </c>
      <c r="B982" s="4" t="s">
        <v>699</v>
      </c>
      <c r="C982" s="4">
        <v>2018</v>
      </c>
      <c r="D982" s="4">
        <v>120</v>
      </c>
      <c r="E982" s="4">
        <v>979</v>
      </c>
      <c r="F982" s="4">
        <v>42516</v>
      </c>
      <c r="G982" s="4">
        <v>16551</v>
      </c>
      <c r="I982" s="113">
        <v>9.5500000000000007</v>
      </c>
      <c r="J982" s="113">
        <v>124.2</v>
      </c>
      <c r="K982" s="113">
        <v>102.9</v>
      </c>
      <c r="L982" s="114">
        <v>0.8438818565400843</v>
      </c>
      <c r="M982" s="114">
        <v>5.0779999999999999E-2</v>
      </c>
      <c r="N982" s="19">
        <v>8.3278011897652533</v>
      </c>
      <c r="O982" s="115">
        <v>0.192</v>
      </c>
      <c r="P982" s="78">
        <v>3.4511094230696306</v>
      </c>
      <c r="Q982" s="115">
        <v>2.7070002485026227E-2</v>
      </c>
      <c r="R982" s="78">
        <v>8.0209344426141715</v>
      </c>
      <c r="S982" s="78">
        <v>0.91161410220464567</v>
      </c>
      <c r="T982" s="113">
        <v>230.857945180689</v>
      </c>
      <c r="U982" s="113">
        <v>192.30882766819286</v>
      </c>
      <c r="V982" s="113">
        <v>178.33433380023149</v>
      </c>
      <c r="W982" s="113">
        <v>6.1545129983482383</v>
      </c>
      <c r="X982" s="113">
        <v>172.18416068646715</v>
      </c>
      <c r="Y982" s="113">
        <v>13.810778649226975</v>
      </c>
      <c r="Z982" s="113">
        <v>171.91302993193841</v>
      </c>
      <c r="AA982" s="113">
        <v>13.689758271624566</v>
      </c>
      <c r="AB982" s="116">
        <v>178.33433380023149</v>
      </c>
      <c r="AC982" s="116">
        <v>6.1545129983482383</v>
      </c>
      <c r="AD982" s="20" t="s">
        <v>714</v>
      </c>
      <c r="AH982" s="40">
        <v>179.5</v>
      </c>
      <c r="AI982" s="40">
        <v>1.4</v>
      </c>
      <c r="AJ982" s="41"/>
      <c r="AK982" s="41"/>
      <c r="AL982" s="20">
        <v>19.100000000000001</v>
      </c>
      <c r="AM982" s="20">
        <v>6.1</v>
      </c>
      <c r="AN982" s="20">
        <v>932</v>
      </c>
      <c r="AO982" s="20" t="s">
        <v>684</v>
      </c>
      <c r="AP982" s="20">
        <v>21.6</v>
      </c>
      <c r="AQ982" s="20">
        <v>0.14399999999999999</v>
      </c>
      <c r="AR982" s="20">
        <v>1.38</v>
      </c>
      <c r="AS982" s="20">
        <v>3.15</v>
      </c>
      <c r="AT982" s="20">
        <v>0.64</v>
      </c>
      <c r="AU982" s="20">
        <v>17.3</v>
      </c>
      <c r="AV982" s="20">
        <v>5.52</v>
      </c>
      <c r="AW982" s="20">
        <v>71.8</v>
      </c>
      <c r="AX982" s="20">
        <v>33.6</v>
      </c>
      <c r="AY982" s="20">
        <v>145.30000000000001</v>
      </c>
      <c r="AZ982" s="20">
        <v>34.4</v>
      </c>
      <c r="BA982" s="20">
        <v>351</v>
      </c>
      <c r="BB982" s="20">
        <v>70.2</v>
      </c>
      <c r="BC982" s="20">
        <v>9630</v>
      </c>
      <c r="BF982" s="100">
        <v>9.8550000000000005E-4</v>
      </c>
      <c r="BG982" s="100">
        <v>6.4999999999999996E-6</v>
      </c>
      <c r="BH982" s="100">
        <v>1.46773</v>
      </c>
      <c r="BI982" s="100">
        <v>1.2999999999999999E-4</v>
      </c>
      <c r="BJ982" s="100">
        <v>3.9010000000000003E-2</v>
      </c>
      <c r="BK982" s="100">
        <v>2.2000000000000001E-4</v>
      </c>
      <c r="BL982" s="100">
        <v>0.28235500000000002</v>
      </c>
      <c r="BM982" s="100">
        <v>3.5333333333333336E-5</v>
      </c>
      <c r="BN982" s="105">
        <v>0.28235171330727837</v>
      </c>
      <c r="BO982" s="105">
        <v>-11.363980501510884</v>
      </c>
      <c r="BP982" s="105">
        <v>1.2499722487541296</v>
      </c>
      <c r="BQ982" s="106">
        <v>0.28235169178809133</v>
      </c>
      <c r="BR982" s="106">
        <v>-11.33881601329545</v>
      </c>
      <c r="BS982" s="106">
        <v>1.2499754930896994</v>
      </c>
    </row>
    <row r="983" spans="1:71" x14ac:dyDescent="0.25">
      <c r="A983" s="94" t="s">
        <v>162</v>
      </c>
      <c r="B983" s="4" t="s">
        <v>700</v>
      </c>
      <c r="C983" s="4">
        <v>2018</v>
      </c>
      <c r="D983" s="4">
        <v>121</v>
      </c>
      <c r="E983" s="4">
        <v>980</v>
      </c>
      <c r="F983" s="4">
        <v>44042</v>
      </c>
      <c r="G983" s="4">
        <v>15375</v>
      </c>
      <c r="I983" s="113">
        <v>8.8699999999999992</v>
      </c>
      <c r="J983" s="113">
        <v>171.8</v>
      </c>
      <c r="K983" s="113">
        <v>59.3</v>
      </c>
      <c r="L983" s="114">
        <v>0.35486160397444994</v>
      </c>
      <c r="M983" s="114">
        <v>3.6799999999999999E-2</v>
      </c>
      <c r="N983" s="19">
        <v>8.8240318146116223</v>
      </c>
      <c r="O983" s="115">
        <v>0.23300000000000001</v>
      </c>
      <c r="P983" s="78">
        <v>7.5652904815587991</v>
      </c>
      <c r="Q983" s="115">
        <v>4.6400008908801714E-2</v>
      </c>
      <c r="R983" s="78">
        <v>7.978414598939561</v>
      </c>
      <c r="S983" s="78">
        <v>0.69600508738756373</v>
      </c>
      <c r="T983" s="113">
        <v>-571.16100422803277</v>
      </c>
      <c r="U983" s="113">
        <v>238.43335242396313</v>
      </c>
      <c r="V983" s="113">
        <v>212.67220813545953</v>
      </c>
      <c r="W983" s="113">
        <v>16.089270318992838</v>
      </c>
      <c r="X983" s="113">
        <v>292.38144405993313</v>
      </c>
      <c r="Y983" s="113">
        <v>23.32740381746801</v>
      </c>
      <c r="Z983" s="113">
        <v>297.93111244355401</v>
      </c>
      <c r="AA983" s="113">
        <v>23.662027427880989</v>
      </c>
      <c r="AB983" s="116">
        <v>212.67220813545953</v>
      </c>
      <c r="AC983" s="116">
        <v>16.089270318992838</v>
      </c>
      <c r="AD983" s="20" t="s">
        <v>714</v>
      </c>
      <c r="AH983" s="40">
        <v>204.4</v>
      </c>
      <c r="AI983" s="40">
        <v>1.2</v>
      </c>
      <c r="AJ983" s="41"/>
      <c r="AK983" s="41"/>
      <c r="AL983" s="20">
        <v>12.3</v>
      </c>
      <c r="AM983" s="20">
        <v>5.6</v>
      </c>
      <c r="AN983" s="20">
        <v>1240</v>
      </c>
      <c r="AO983" s="20" t="s">
        <v>684</v>
      </c>
      <c r="AP983" s="20">
        <v>8.43</v>
      </c>
      <c r="AQ983" s="20">
        <v>0.18</v>
      </c>
      <c r="AR983" s="20">
        <v>1.96</v>
      </c>
      <c r="AS983" s="20">
        <v>3.55</v>
      </c>
      <c r="AT983" s="20">
        <v>0.61</v>
      </c>
      <c r="AU983" s="20">
        <v>19.5</v>
      </c>
      <c r="AV983" s="20">
        <v>8.33</v>
      </c>
      <c r="AW983" s="20">
        <v>99.1</v>
      </c>
      <c r="AX983" s="20">
        <v>41.2</v>
      </c>
      <c r="AY983" s="20">
        <v>192</v>
      </c>
      <c r="AZ983" s="20">
        <v>41.7</v>
      </c>
      <c r="BA983" s="20">
        <v>400</v>
      </c>
      <c r="BB983" s="20">
        <v>73.8</v>
      </c>
      <c r="BC983" s="20">
        <v>10280</v>
      </c>
      <c r="BF983" s="100">
        <v>1.1157999999999999E-3</v>
      </c>
      <c r="BG983" s="100">
        <v>4.8999999999999997E-6</v>
      </c>
      <c r="BH983" s="100">
        <v>1.46767</v>
      </c>
      <c r="BI983" s="100">
        <v>1.2999999999999999E-4</v>
      </c>
      <c r="BJ983" s="100">
        <v>4.5879999999999997E-2</v>
      </c>
      <c r="BK983" s="100">
        <v>1.6000000000000001E-4</v>
      </c>
      <c r="BL983" s="100">
        <v>0.28267100000000001</v>
      </c>
      <c r="BM983" s="100">
        <v>4.0666666666666668E-5</v>
      </c>
      <c r="BN983" s="105">
        <v>0.2826665608082643</v>
      </c>
      <c r="BO983" s="105">
        <v>0.53910411879298792</v>
      </c>
      <c r="BP983" s="105">
        <v>1.4387573438869743</v>
      </c>
      <c r="BQ983" s="106">
        <v>0.28266673380702712</v>
      </c>
      <c r="BR983" s="106">
        <v>0.36090973769997703</v>
      </c>
      <c r="BS983" s="106">
        <v>1.4387308268835857</v>
      </c>
    </row>
    <row r="984" spans="1:71" x14ac:dyDescent="0.25">
      <c r="A984" s="94" t="s">
        <v>142</v>
      </c>
      <c r="B984" s="4" t="s">
        <v>700</v>
      </c>
      <c r="C984" s="4">
        <v>2018</v>
      </c>
      <c r="D984" s="4">
        <v>122</v>
      </c>
      <c r="E984" s="4">
        <v>981</v>
      </c>
      <c r="F984" s="4">
        <v>44287</v>
      </c>
      <c r="G984" s="4">
        <v>15389</v>
      </c>
      <c r="I984" s="113">
        <v>6.47</v>
      </c>
      <c r="J984" s="113">
        <v>103.5</v>
      </c>
      <c r="K984" s="113">
        <v>40.5</v>
      </c>
      <c r="L984" s="114">
        <v>0.40485829959514169</v>
      </c>
      <c r="M984" s="114">
        <v>5.0930000000000003E-2</v>
      </c>
      <c r="N984" s="19">
        <v>9.1749998639132144</v>
      </c>
      <c r="O984" s="115">
        <v>0.23019999999999999</v>
      </c>
      <c r="P984" s="78">
        <v>3.9345863308204012</v>
      </c>
      <c r="Q984" s="115">
        <v>3.1500001732500095E-2</v>
      </c>
      <c r="R984" s="78">
        <v>8.8327729748686181</v>
      </c>
      <c r="S984" s="78">
        <v>0.90822244447976008</v>
      </c>
      <c r="T984" s="113">
        <v>237.66498900962478</v>
      </c>
      <c r="U984" s="113">
        <v>211.61119407495718</v>
      </c>
      <c r="V984" s="113">
        <v>210.36376889082683</v>
      </c>
      <c r="W984" s="113">
        <v>8.2769440957770914</v>
      </c>
      <c r="X984" s="113">
        <v>199.92927464253009</v>
      </c>
      <c r="Y984" s="113">
        <v>17.659298939476255</v>
      </c>
      <c r="Z984" s="113">
        <v>199.72532261099042</v>
      </c>
      <c r="AA984" s="113">
        <v>17.48387291361017</v>
      </c>
      <c r="AB984" s="116">
        <v>210.36376889082683</v>
      </c>
      <c r="AC984" s="116">
        <v>8.2769440957770914</v>
      </c>
      <c r="AD984" s="20" t="s">
        <v>714</v>
      </c>
      <c r="AH984" s="40">
        <v>204.4</v>
      </c>
      <c r="AI984" s="40">
        <v>1.2</v>
      </c>
      <c r="AJ984" s="41"/>
      <c r="AK984" s="41"/>
      <c r="AL984" s="20">
        <v>11.5</v>
      </c>
      <c r="AM984" s="20">
        <v>5.3</v>
      </c>
      <c r="AN984" s="20">
        <v>754</v>
      </c>
      <c r="AO984" s="20" t="s">
        <v>684</v>
      </c>
      <c r="AP984" s="20">
        <v>6.02</v>
      </c>
      <c r="AQ984" s="20" t="s">
        <v>684</v>
      </c>
      <c r="AR984" s="20">
        <v>0.83</v>
      </c>
      <c r="AS984" s="20">
        <v>2.02</v>
      </c>
      <c r="AT984" s="20">
        <v>0.42</v>
      </c>
      <c r="AU984" s="20">
        <v>14.6</v>
      </c>
      <c r="AV984" s="20">
        <v>5.22</v>
      </c>
      <c r="AW984" s="20">
        <v>59.5</v>
      </c>
      <c r="AX984" s="20">
        <v>25.2</v>
      </c>
      <c r="AY984" s="20">
        <v>114.1</v>
      </c>
      <c r="AZ984" s="20">
        <v>24.1</v>
      </c>
      <c r="BA984" s="20">
        <v>258</v>
      </c>
      <c r="BB984" s="20">
        <v>44</v>
      </c>
      <c r="BC984" s="20">
        <v>9600</v>
      </c>
      <c r="BF984" s="100">
        <v>8.2899999999999998E-4</v>
      </c>
      <c r="BG984" s="100">
        <v>1.1E-5</v>
      </c>
      <c r="BH984" s="100">
        <v>1.46773</v>
      </c>
      <c r="BI984" s="100">
        <v>1.2999999999999999E-4</v>
      </c>
      <c r="BJ984" s="100">
        <v>3.381E-2</v>
      </c>
      <c r="BK984" s="100">
        <v>7.2999999999999996E-4</v>
      </c>
      <c r="BL984" s="100">
        <v>0.28261999999999998</v>
      </c>
      <c r="BM984" s="100">
        <v>3.8666666666666667E-5</v>
      </c>
      <c r="BN984" s="105">
        <v>0.2826167377073725</v>
      </c>
      <c r="BO984" s="105">
        <v>-1.2750305749276158</v>
      </c>
      <c r="BP984" s="105">
        <v>1.367991749606664</v>
      </c>
      <c r="BQ984" s="106">
        <v>0.2826168303692646</v>
      </c>
      <c r="BR984" s="106">
        <v>-1.4046053674565684</v>
      </c>
      <c r="BS984" s="106">
        <v>1.3679735731024256</v>
      </c>
    </row>
    <row r="985" spans="1:71" x14ac:dyDescent="0.25">
      <c r="A985" s="94" t="s">
        <v>158</v>
      </c>
      <c r="B985" s="4" t="s">
        <v>700</v>
      </c>
      <c r="C985" s="4">
        <v>2018</v>
      </c>
      <c r="D985" s="4">
        <v>123</v>
      </c>
      <c r="E985" s="4">
        <v>982</v>
      </c>
      <c r="F985" s="4">
        <v>44406</v>
      </c>
      <c r="G985" s="4">
        <v>15471</v>
      </c>
      <c r="I985" s="113">
        <v>10.43</v>
      </c>
      <c r="J985" s="113">
        <v>201.9</v>
      </c>
      <c r="K985" s="113">
        <v>93.1</v>
      </c>
      <c r="L985" s="114">
        <v>0.47483380816714155</v>
      </c>
      <c r="M985" s="114">
        <v>5.4059999999999997E-2</v>
      </c>
      <c r="N985" s="19">
        <v>10.853609141312704</v>
      </c>
      <c r="O985" s="115">
        <v>0.2407</v>
      </c>
      <c r="P985" s="78">
        <v>2.8538032629840964</v>
      </c>
      <c r="Q985" s="115">
        <v>3.1769995399704667E-2</v>
      </c>
      <c r="R985" s="78">
        <v>10.754705309496639</v>
      </c>
      <c r="S985" s="78">
        <v>0.95917948286158039</v>
      </c>
      <c r="T985" s="113">
        <v>373.55187055875427</v>
      </c>
      <c r="U985" s="113">
        <v>244.31928244665821</v>
      </c>
      <c r="V985" s="113">
        <v>218.99348780696423</v>
      </c>
      <c r="W985" s="113">
        <v>6.2496433007578238</v>
      </c>
      <c r="X985" s="113">
        <v>201.61639220995278</v>
      </c>
      <c r="Y985" s="113">
        <v>21.683248837819363</v>
      </c>
      <c r="Z985" s="113">
        <v>200.63898415382582</v>
      </c>
      <c r="AA985" s="113">
        <v>21.372127020432973</v>
      </c>
      <c r="AB985" s="116">
        <v>218.99348780696423</v>
      </c>
      <c r="AC985" s="116">
        <v>6.2496433007578238</v>
      </c>
      <c r="AD985" s="20" t="s">
        <v>714</v>
      </c>
      <c r="AF985" s="4" t="s">
        <v>721</v>
      </c>
      <c r="AH985" s="40">
        <v>204.4</v>
      </c>
      <c r="AI985" s="40">
        <v>1.2</v>
      </c>
      <c r="AJ985" s="41"/>
      <c r="AK985" s="41" t="s">
        <v>1782</v>
      </c>
      <c r="AL985" s="73">
        <v>8.1999999999999993</v>
      </c>
      <c r="AM985" s="73">
        <v>4.9000000000000004</v>
      </c>
      <c r="AN985" s="73">
        <v>546</v>
      </c>
      <c r="AO985" s="73">
        <v>17.2</v>
      </c>
      <c r="AP985" s="73">
        <v>41.6</v>
      </c>
      <c r="AQ985" s="73">
        <v>11.3</v>
      </c>
      <c r="AR985" s="73">
        <v>15.7</v>
      </c>
      <c r="AS985" s="73">
        <v>3.79</v>
      </c>
      <c r="AT985" s="73">
        <v>0.81</v>
      </c>
      <c r="AU985" s="73">
        <v>9</v>
      </c>
      <c r="AV985" s="73">
        <v>3.32</v>
      </c>
      <c r="AW985" s="73">
        <v>37.4</v>
      </c>
      <c r="AX985" s="73">
        <v>16</v>
      </c>
      <c r="AY985" s="73">
        <v>91.8</v>
      </c>
      <c r="AZ985" s="73">
        <v>21.5</v>
      </c>
      <c r="BA985" s="73">
        <v>270</v>
      </c>
      <c r="BB985" s="73">
        <v>51.3</v>
      </c>
      <c r="BC985" s="73">
        <v>9160</v>
      </c>
      <c r="BF985" s="100">
        <v>1.284E-3</v>
      </c>
      <c r="BG985" s="100">
        <v>2.3E-5</v>
      </c>
      <c r="BH985" s="100">
        <v>1.46767</v>
      </c>
      <c r="BI985" s="100">
        <v>1.2999999999999999E-4</v>
      </c>
      <c r="BJ985" s="100">
        <v>4.6940000000000003E-2</v>
      </c>
      <c r="BK985" s="100">
        <v>6.3000000000000003E-4</v>
      </c>
      <c r="BL985" s="100">
        <v>0.28265699999999999</v>
      </c>
      <c r="BM985" s="100">
        <v>4.0000000000000003E-5</v>
      </c>
      <c r="BN985" s="105">
        <v>0.28265173948001721</v>
      </c>
      <c r="BO985" s="105">
        <v>0.1555983804113481</v>
      </c>
      <c r="BP985" s="105">
        <v>1.4151910922999855</v>
      </c>
      <c r="BQ985" s="106">
        <v>0.28265209070462699</v>
      </c>
      <c r="BR985" s="106">
        <v>-0.1571431186342398</v>
      </c>
      <c r="BS985" s="106">
        <v>1.4151450756231989</v>
      </c>
    </row>
    <row r="986" spans="1:71" x14ac:dyDescent="0.25">
      <c r="A986" s="94" t="s">
        <v>152</v>
      </c>
      <c r="B986" s="4" t="s">
        <v>700</v>
      </c>
      <c r="C986" s="4">
        <v>2018</v>
      </c>
      <c r="D986" s="4">
        <v>124</v>
      </c>
      <c r="E986" s="4">
        <v>983</v>
      </c>
      <c r="F986" s="4">
        <v>44158</v>
      </c>
      <c r="G986" s="4">
        <v>15264</v>
      </c>
      <c r="I986" s="113">
        <v>13.19</v>
      </c>
      <c r="J986" s="113">
        <v>316.39999999999998</v>
      </c>
      <c r="K986" s="113">
        <v>143.80000000000001</v>
      </c>
      <c r="L986" s="114">
        <v>0.47281323877068554</v>
      </c>
      <c r="M986" s="114">
        <v>5.2429999999999997E-2</v>
      </c>
      <c r="N986" s="19">
        <v>8.9794389112916395</v>
      </c>
      <c r="O986" s="115">
        <v>0.22270000000000001</v>
      </c>
      <c r="P986" s="78">
        <v>2.9403405304881352</v>
      </c>
      <c r="Q986" s="115">
        <v>3.0469996651347368E-2</v>
      </c>
      <c r="R986" s="78">
        <v>8.8744342803500338</v>
      </c>
      <c r="S986" s="78">
        <v>0.95738434369423497</v>
      </c>
      <c r="T986" s="113">
        <v>304.21092258484282</v>
      </c>
      <c r="U986" s="113">
        <v>204.63424758838093</v>
      </c>
      <c r="V986" s="113">
        <v>204.15446836371777</v>
      </c>
      <c r="W986" s="113">
        <v>6.0028365781009709</v>
      </c>
      <c r="X986" s="113">
        <v>193.48899253254933</v>
      </c>
      <c r="Y986" s="113">
        <v>17.171053482012475</v>
      </c>
      <c r="Z986" s="113">
        <v>192.89853460120241</v>
      </c>
      <c r="AA986" s="113">
        <v>16.970798663967834</v>
      </c>
      <c r="AB986" s="116">
        <v>204.15446836371777</v>
      </c>
      <c r="AC986" s="116">
        <v>6.0028365781009709</v>
      </c>
      <c r="AD986" s="20" t="s">
        <v>714</v>
      </c>
      <c r="AH986" s="40">
        <v>204.4</v>
      </c>
      <c r="AI986" s="40">
        <v>1.2</v>
      </c>
      <c r="AJ986" s="41"/>
      <c r="AK986" s="41"/>
      <c r="AL986" s="20">
        <v>6.6</v>
      </c>
      <c r="AM986" s="20">
        <v>4.5999999999999996</v>
      </c>
      <c r="AN986" s="20">
        <v>805</v>
      </c>
      <c r="AO986" s="20" t="s">
        <v>684</v>
      </c>
      <c r="AP986" s="20">
        <v>6.88</v>
      </c>
      <c r="AQ986" s="20">
        <v>0.28000000000000003</v>
      </c>
      <c r="AR986" s="20">
        <v>1.57</v>
      </c>
      <c r="AS986" s="20">
        <v>2.12</v>
      </c>
      <c r="AT986" s="20">
        <v>0.73</v>
      </c>
      <c r="AU986" s="20">
        <v>10.9</v>
      </c>
      <c r="AV986" s="20">
        <v>4.38</v>
      </c>
      <c r="AW986" s="20">
        <v>57.1</v>
      </c>
      <c r="AX986" s="20">
        <v>26.6</v>
      </c>
      <c r="AY986" s="20">
        <v>112.5</v>
      </c>
      <c r="AZ986" s="20">
        <v>31.9</v>
      </c>
      <c r="BA986" s="20">
        <v>327</v>
      </c>
      <c r="BB986" s="20">
        <v>71.3</v>
      </c>
      <c r="BC986" s="20">
        <v>9790</v>
      </c>
      <c r="BF986" s="100">
        <v>1.0889999999999999E-3</v>
      </c>
      <c r="BG986" s="100">
        <v>1.2E-5</v>
      </c>
      <c r="BH986" s="100">
        <v>1.46773</v>
      </c>
      <c r="BI986" s="100">
        <v>1.2E-4</v>
      </c>
      <c r="BJ986" s="100">
        <v>3.7650000000000003E-2</v>
      </c>
      <c r="BK986" s="100">
        <v>2.5999999999999998E-4</v>
      </c>
      <c r="BL986" s="100">
        <v>0.282607</v>
      </c>
      <c r="BM986" s="100">
        <v>3.3333333333333335E-5</v>
      </c>
      <c r="BN986" s="105">
        <v>0.28260284128631968</v>
      </c>
      <c r="BO986" s="105">
        <v>-1.9049888845323881</v>
      </c>
      <c r="BP986" s="105">
        <v>1.1792869179478485</v>
      </c>
      <c r="BQ986" s="106">
        <v>0.28260283627518595</v>
      </c>
      <c r="BR986" s="106">
        <v>-1.8996972005369539</v>
      </c>
      <c r="BS986" s="106">
        <v>1.1792875630193325</v>
      </c>
    </row>
    <row r="987" spans="1:71" x14ac:dyDescent="0.25">
      <c r="A987" s="94" t="s">
        <v>146</v>
      </c>
      <c r="B987" s="4" t="s">
        <v>700</v>
      </c>
      <c r="C987" s="4">
        <v>2018</v>
      </c>
      <c r="D987" s="4">
        <v>125</v>
      </c>
      <c r="E987" s="4">
        <v>984</v>
      </c>
      <c r="F987" s="4">
        <v>43881</v>
      </c>
      <c r="G987" s="4">
        <v>15389</v>
      </c>
      <c r="I987" s="113">
        <v>9.6</v>
      </c>
      <c r="J987" s="113">
        <v>250.9</v>
      </c>
      <c r="K987" s="113">
        <v>79.900000000000006</v>
      </c>
      <c r="L987" s="114">
        <v>0.33003300330033003</v>
      </c>
      <c r="M987" s="114">
        <v>5.1560000000000002E-2</v>
      </c>
      <c r="N987" s="19">
        <v>7.7116744546437452</v>
      </c>
      <c r="O987" s="115">
        <v>0.218</v>
      </c>
      <c r="P987" s="78">
        <v>3.6284838606052583</v>
      </c>
      <c r="Q987" s="115">
        <v>3.1000004340000609E-2</v>
      </c>
      <c r="R987" s="78">
        <v>7.4674862613833266</v>
      </c>
      <c r="S987" s="78">
        <v>0.90213582497655542</v>
      </c>
      <c r="T987" s="113">
        <v>265.94733433674145</v>
      </c>
      <c r="U987" s="113">
        <v>176.95425616359518</v>
      </c>
      <c r="V987" s="113">
        <v>200.24386382464868</v>
      </c>
      <c r="W987" s="113">
        <v>7.2658162807297488</v>
      </c>
      <c r="X987" s="113">
        <v>196.80375940983706</v>
      </c>
      <c r="Y987" s="113">
        <v>14.696293695815479</v>
      </c>
      <c r="Z987" s="113">
        <v>196.43267746245638</v>
      </c>
      <c r="AA987" s="113">
        <v>14.550035657327047</v>
      </c>
      <c r="AB987" s="116">
        <v>200.24386382464868</v>
      </c>
      <c r="AC987" s="116">
        <v>7.2658162807297488</v>
      </c>
      <c r="AD987" s="20" t="s">
        <v>714</v>
      </c>
      <c r="AH987" s="40">
        <v>204.4</v>
      </c>
      <c r="AI987" s="40">
        <v>1.2</v>
      </c>
      <c r="AJ987" s="41"/>
      <c r="AK987" s="41"/>
      <c r="AL987" s="20">
        <v>3.7</v>
      </c>
      <c r="AM987" s="20">
        <v>5.3</v>
      </c>
      <c r="AN987" s="20">
        <v>833</v>
      </c>
      <c r="AO987" s="20" t="s">
        <v>684</v>
      </c>
      <c r="AP987" s="20">
        <v>10.14</v>
      </c>
      <c r="AQ987" s="20" t="s">
        <v>684</v>
      </c>
      <c r="AR987" s="20">
        <v>0.68</v>
      </c>
      <c r="AS987" s="20">
        <v>2.13</v>
      </c>
      <c r="AT987" s="20">
        <v>0.34</v>
      </c>
      <c r="AU987" s="20">
        <v>12</v>
      </c>
      <c r="AV987" s="20">
        <v>4.5199999999999996</v>
      </c>
      <c r="AW987" s="20">
        <v>71</v>
      </c>
      <c r="AX987" s="20">
        <v>27.4</v>
      </c>
      <c r="AY987" s="20">
        <v>129</v>
      </c>
      <c r="AZ987" s="20">
        <v>25.3</v>
      </c>
      <c r="BA987" s="20">
        <v>273</v>
      </c>
      <c r="BB987" s="20">
        <v>53.9</v>
      </c>
      <c r="BC987" s="20">
        <v>10690</v>
      </c>
      <c r="BF987" s="100">
        <v>6.0530000000000002E-4</v>
      </c>
      <c r="BG987" s="100">
        <v>3.7000000000000002E-6</v>
      </c>
      <c r="BH987" s="100">
        <v>1.46773</v>
      </c>
      <c r="BI987" s="100">
        <v>1.2999999999999999E-4</v>
      </c>
      <c r="BJ987" s="100">
        <v>2.4119999999999999E-2</v>
      </c>
      <c r="BK987" s="100">
        <v>2.5999999999999998E-4</v>
      </c>
      <c r="BL987" s="100">
        <v>0.28265099999999999</v>
      </c>
      <c r="BM987" s="100">
        <v>3.2666666666666663E-5</v>
      </c>
      <c r="BN987" s="105">
        <v>0.28264873281855857</v>
      </c>
      <c r="BO987" s="105">
        <v>-0.36852512979024254</v>
      </c>
      <c r="BP987" s="105">
        <v>1.1556911114432051</v>
      </c>
      <c r="BQ987" s="106">
        <v>0.28264868567251611</v>
      </c>
      <c r="BR987" s="106">
        <v>-0.2776084792355249</v>
      </c>
      <c r="BS987" s="106">
        <v>1.1557018117589457</v>
      </c>
    </row>
    <row r="988" spans="1:71" x14ac:dyDescent="0.25">
      <c r="A988" s="94" t="s">
        <v>123</v>
      </c>
      <c r="B988" s="4" t="s">
        <v>700</v>
      </c>
      <c r="C988" s="4">
        <v>2018</v>
      </c>
      <c r="D988" s="4">
        <v>126</v>
      </c>
      <c r="E988" s="4">
        <v>985</v>
      </c>
      <c r="F988" s="4">
        <v>44080</v>
      </c>
      <c r="G988" s="4">
        <v>15598</v>
      </c>
      <c r="I988" s="113">
        <v>9.3239999999999998</v>
      </c>
      <c r="J988" s="113">
        <v>227.6</v>
      </c>
      <c r="K988" s="113">
        <v>73</v>
      </c>
      <c r="L988" s="114">
        <v>0.33344448149383127</v>
      </c>
      <c r="M988" s="114">
        <v>4.5039999999999997E-2</v>
      </c>
      <c r="N988" s="19">
        <v>12.646697585466192</v>
      </c>
      <c r="O988" s="115">
        <v>0.2261</v>
      </c>
      <c r="P988" s="78">
        <v>3.0813607168905506</v>
      </c>
      <c r="Q988" s="115">
        <v>3.6050001351875055E-2</v>
      </c>
      <c r="R988" s="78">
        <v>12.521419050208223</v>
      </c>
      <c r="S988" s="78">
        <v>0.98001199158830787</v>
      </c>
      <c r="T988" s="113">
        <v>-53.488951423447489</v>
      </c>
      <c r="U988" s="113">
        <v>307.97040702899073</v>
      </c>
      <c r="V988" s="113">
        <v>206.97405722313474</v>
      </c>
      <c r="W988" s="113">
        <v>6.3776172934282434</v>
      </c>
      <c r="X988" s="113">
        <v>228.30218396822582</v>
      </c>
      <c r="Y988" s="113">
        <v>28.586673155438852</v>
      </c>
      <c r="Z988" s="113">
        <v>229.9086766757857</v>
      </c>
      <c r="AA988" s="113">
        <v>28.567618941141308</v>
      </c>
      <c r="AB988" s="116">
        <v>206.97405722313474</v>
      </c>
      <c r="AC988" s="116">
        <v>6.3776172934282434</v>
      </c>
      <c r="AD988" s="20" t="s">
        <v>714</v>
      </c>
      <c r="AH988" s="40">
        <v>204.4</v>
      </c>
      <c r="AI988" s="40">
        <v>1.2</v>
      </c>
      <c r="AJ988" s="41"/>
      <c r="AK988" s="41"/>
      <c r="AL988" s="20">
        <v>5.6</v>
      </c>
      <c r="AM988" s="20">
        <v>4.7</v>
      </c>
      <c r="AN988" s="20">
        <v>833</v>
      </c>
      <c r="AO988" s="20" t="s">
        <v>684</v>
      </c>
      <c r="AP988" s="20">
        <v>8.65</v>
      </c>
      <c r="AQ988" s="20" t="s">
        <v>684</v>
      </c>
      <c r="AR988" s="20">
        <v>0.89</v>
      </c>
      <c r="AS988" s="20">
        <v>1.74</v>
      </c>
      <c r="AT988" s="20">
        <v>0.19500000000000001</v>
      </c>
      <c r="AU988" s="20">
        <v>11</v>
      </c>
      <c r="AV988" s="20">
        <v>4.09</v>
      </c>
      <c r="AW988" s="20">
        <v>63.6</v>
      </c>
      <c r="AX988" s="20">
        <v>22.8</v>
      </c>
      <c r="AY988" s="20">
        <v>112.5</v>
      </c>
      <c r="AZ988" s="20">
        <v>27.5</v>
      </c>
      <c r="BA988" s="20">
        <v>255</v>
      </c>
      <c r="BB988" s="20">
        <v>50.1</v>
      </c>
      <c r="BC988" s="20">
        <v>10270</v>
      </c>
      <c r="BF988" s="100">
        <v>9.1359999999999998E-4</v>
      </c>
      <c r="BG988" s="100">
        <v>1.7999999999999999E-6</v>
      </c>
      <c r="BH988" s="100">
        <v>1.4677800000000001</v>
      </c>
      <c r="BI988" s="100">
        <v>1.2999999999999999E-4</v>
      </c>
      <c r="BJ988" s="100">
        <v>3.6229999999999998E-2</v>
      </c>
      <c r="BK988" s="100">
        <v>1.1E-4</v>
      </c>
      <c r="BL988" s="100">
        <v>0.28269100000000003</v>
      </c>
      <c r="BM988" s="100">
        <v>3.4E-5</v>
      </c>
      <c r="BN988" s="105">
        <v>0.28268746283194873</v>
      </c>
      <c r="BO988" s="105">
        <v>1.1516277579892709</v>
      </c>
      <c r="BP988" s="105">
        <v>1.2028802124341722</v>
      </c>
      <c r="BQ988" s="106">
        <v>0.2826875069063452</v>
      </c>
      <c r="BR988" s="106">
        <v>1.0958334678368153</v>
      </c>
      <c r="BS988" s="106">
        <v>1.202873314279719</v>
      </c>
    </row>
    <row r="989" spans="1:71" x14ac:dyDescent="0.25">
      <c r="A989" s="94" t="s">
        <v>157</v>
      </c>
      <c r="B989" s="4" t="s">
        <v>700</v>
      </c>
      <c r="C989" s="4">
        <v>2018</v>
      </c>
      <c r="D989" s="4">
        <v>127</v>
      </c>
      <c r="E989" s="4">
        <v>986</v>
      </c>
      <c r="F989" s="4">
        <v>44182</v>
      </c>
      <c r="G989" s="4">
        <v>15589</v>
      </c>
      <c r="I989" s="113">
        <v>7.2320000000000002</v>
      </c>
      <c r="J989" s="113">
        <v>130.69999999999999</v>
      </c>
      <c r="K989" s="113">
        <v>56.9</v>
      </c>
      <c r="L989" s="114">
        <v>0.44603033006244425</v>
      </c>
      <c r="M989" s="114">
        <v>5.4539999999999998E-2</v>
      </c>
      <c r="N989" s="19">
        <v>11.624728825452884</v>
      </c>
      <c r="O989" s="115">
        <v>0.22320000000000001</v>
      </c>
      <c r="P989" s="78">
        <v>3.4593296313648874</v>
      </c>
      <c r="Q989" s="115">
        <v>2.9320001724016106E-2</v>
      </c>
      <c r="R989" s="78">
        <v>11.443486697390195</v>
      </c>
      <c r="S989" s="78">
        <v>0.96849962803465506</v>
      </c>
      <c r="T989" s="113">
        <v>393.41595687382113</v>
      </c>
      <c r="U989" s="113">
        <v>260.76511732294176</v>
      </c>
      <c r="V989" s="113">
        <v>204.5696051507494</v>
      </c>
      <c r="W989" s="113">
        <v>7.076736967746025</v>
      </c>
      <c r="X989" s="113">
        <v>186.29084315276668</v>
      </c>
      <c r="Y989" s="113">
        <v>21.318167854642891</v>
      </c>
      <c r="Z989" s="113">
        <v>185.19942498311676</v>
      </c>
      <c r="AA989" s="113">
        <v>21.005998772670885</v>
      </c>
      <c r="AB989" s="116">
        <v>204.5696051507494</v>
      </c>
      <c r="AC989" s="116">
        <v>7.076736967746025</v>
      </c>
      <c r="AD989" s="20" t="s">
        <v>714</v>
      </c>
      <c r="AH989" s="40">
        <v>204.4</v>
      </c>
      <c r="AI989" s="40">
        <v>1.2</v>
      </c>
      <c r="AJ989" s="41"/>
      <c r="AK989" s="41"/>
      <c r="AL989" s="20">
        <v>13.4</v>
      </c>
      <c r="AM989" s="20">
        <v>5.3</v>
      </c>
      <c r="AN989" s="20">
        <v>779</v>
      </c>
      <c r="AO989" s="20" t="s">
        <v>684</v>
      </c>
      <c r="AP989" s="20">
        <v>6.6</v>
      </c>
      <c r="AQ989" s="20" t="s">
        <v>684</v>
      </c>
      <c r="AR989" s="20">
        <v>1.05</v>
      </c>
      <c r="AS989" s="20">
        <v>2.7</v>
      </c>
      <c r="AT989" s="20">
        <v>0.32500000000000001</v>
      </c>
      <c r="AU989" s="20">
        <v>11.3</v>
      </c>
      <c r="AV989" s="20">
        <v>4.9400000000000004</v>
      </c>
      <c r="AW989" s="20">
        <v>63.6</v>
      </c>
      <c r="AX989" s="20">
        <v>26.5</v>
      </c>
      <c r="AY989" s="20">
        <v>127</v>
      </c>
      <c r="AZ989" s="20">
        <v>26.8</v>
      </c>
      <c r="BA989" s="20">
        <v>258</v>
      </c>
      <c r="BB989" s="20">
        <v>50.2</v>
      </c>
      <c r="BC989" s="20">
        <v>9580</v>
      </c>
      <c r="BF989" s="100">
        <v>1.2126000000000001E-3</v>
      </c>
      <c r="BG989" s="100">
        <v>3.1999999999999999E-6</v>
      </c>
      <c r="BH989" s="100">
        <v>1.4676800000000001</v>
      </c>
      <c r="BI989" s="100">
        <v>1.2E-4</v>
      </c>
      <c r="BJ989" s="100">
        <v>4.9419999999999999E-2</v>
      </c>
      <c r="BK989" s="100">
        <v>1.2999999999999999E-4</v>
      </c>
      <c r="BL989" s="100">
        <v>0.28264600000000001</v>
      </c>
      <c r="BM989" s="100">
        <v>3.4E-5</v>
      </c>
      <c r="BN989" s="105">
        <v>0.28264135984373562</v>
      </c>
      <c r="BO989" s="105">
        <v>-0.53300792459354263</v>
      </c>
      <c r="BP989" s="105">
        <v>1.2028737687878737</v>
      </c>
      <c r="BQ989" s="106">
        <v>0.28264136369815474</v>
      </c>
      <c r="BR989" s="106">
        <v>-0.53664987826884669</v>
      </c>
      <c r="BS989" s="106">
        <v>1.202873314279719</v>
      </c>
    </row>
    <row r="990" spans="1:71" x14ac:dyDescent="0.25">
      <c r="A990" s="94" t="s">
        <v>148</v>
      </c>
      <c r="B990" s="4" t="s">
        <v>700</v>
      </c>
      <c r="C990" s="4">
        <v>2018</v>
      </c>
      <c r="D990" s="4">
        <v>128</v>
      </c>
      <c r="E990" s="4">
        <v>987</v>
      </c>
      <c r="F990" s="4">
        <v>44217</v>
      </c>
      <c r="G990" s="4">
        <v>15670</v>
      </c>
      <c r="I990" s="113">
        <v>12.3</v>
      </c>
      <c r="J990" s="113">
        <v>263.89999999999998</v>
      </c>
      <c r="K990" s="113">
        <v>122.4</v>
      </c>
      <c r="L990" s="114">
        <v>0.482392667631452</v>
      </c>
      <c r="M990" s="114">
        <v>5.1720000000000002E-2</v>
      </c>
      <c r="N990" s="19">
        <v>8.216144096451119</v>
      </c>
      <c r="O990" s="115">
        <v>0.22140000000000001</v>
      </c>
      <c r="P990" s="78">
        <v>3.0848574420008821</v>
      </c>
      <c r="Q990" s="115">
        <v>3.0859997142364266E-2</v>
      </c>
      <c r="R990" s="78">
        <v>8.0241354594357261</v>
      </c>
      <c r="S990" s="78">
        <v>0.93105613499324258</v>
      </c>
      <c r="T990" s="113">
        <v>273.05240588348113</v>
      </c>
      <c r="U990" s="113">
        <v>188.28886420764582</v>
      </c>
      <c r="V990" s="113">
        <v>203.07431772036082</v>
      </c>
      <c r="W990" s="113">
        <v>6.2645532029890667</v>
      </c>
      <c r="X990" s="113">
        <v>195.9282939421671</v>
      </c>
      <c r="Y990" s="113">
        <v>15.72155170928089</v>
      </c>
      <c r="Z990" s="113">
        <v>195.51551563278983</v>
      </c>
      <c r="AA990" s="113">
        <v>15.556325456304867</v>
      </c>
      <c r="AB990" s="116">
        <v>203.07431772036082</v>
      </c>
      <c r="AC990" s="116">
        <v>6.2645532029890667</v>
      </c>
      <c r="AD990" s="20" t="s">
        <v>714</v>
      </c>
      <c r="AH990" s="40">
        <v>204.4</v>
      </c>
      <c r="AI990" s="40">
        <v>1.2</v>
      </c>
      <c r="AJ990" s="41"/>
      <c r="AK990" s="41"/>
      <c r="AL990" s="20">
        <v>21.1</v>
      </c>
      <c r="AM990" s="20">
        <v>4.8</v>
      </c>
      <c r="AN990" s="20">
        <v>1560</v>
      </c>
      <c r="AO990" s="20" t="s">
        <v>684</v>
      </c>
      <c r="AP990" s="20">
        <v>10.37</v>
      </c>
      <c r="AQ990" s="20">
        <v>0.35</v>
      </c>
      <c r="AR990" s="20">
        <v>3</v>
      </c>
      <c r="AS990" s="20">
        <v>6.42</v>
      </c>
      <c r="AT990" s="20">
        <v>0.87</v>
      </c>
      <c r="AU990" s="20">
        <v>30.9</v>
      </c>
      <c r="AV990" s="20">
        <v>10.59</v>
      </c>
      <c r="AW990" s="20">
        <v>138.30000000000001</v>
      </c>
      <c r="AX990" s="20">
        <v>54.7</v>
      </c>
      <c r="AY990" s="20">
        <v>226</v>
      </c>
      <c r="AZ990" s="20">
        <v>49.3</v>
      </c>
      <c r="BA990" s="20">
        <v>507</v>
      </c>
      <c r="BB990" s="20">
        <v>83.2</v>
      </c>
      <c r="BC990" s="20">
        <v>10300</v>
      </c>
      <c r="BF990" s="100">
        <v>1.3240000000000001E-3</v>
      </c>
      <c r="BG990" s="100">
        <v>1.4E-5</v>
      </c>
      <c r="BH990" s="100">
        <v>1.4677199999999999</v>
      </c>
      <c r="BI990" s="100">
        <v>1.2999999999999999E-4</v>
      </c>
      <c r="BJ990" s="100">
        <v>5.4190000000000002E-2</v>
      </c>
      <c r="BK990" s="100">
        <v>4.0000000000000002E-4</v>
      </c>
      <c r="BL990" s="100">
        <v>0.28268799999999999</v>
      </c>
      <c r="BM990" s="100">
        <v>3.8000000000000002E-5</v>
      </c>
      <c r="BN990" s="105">
        <v>0.28268297066160841</v>
      </c>
      <c r="BO990" s="105">
        <v>0.90581111060306085</v>
      </c>
      <c r="BP990" s="105">
        <v>1.3443838513963089</v>
      </c>
      <c r="BQ990" s="106">
        <v>0.28268293776707643</v>
      </c>
      <c r="BR990" s="106">
        <v>0.93418359443431243</v>
      </c>
      <c r="BS990" s="106">
        <v>1.3443878218420391</v>
      </c>
    </row>
    <row r="991" spans="1:71" x14ac:dyDescent="0.25">
      <c r="A991" s="94" t="s">
        <v>150</v>
      </c>
      <c r="B991" s="4" t="s">
        <v>700</v>
      </c>
      <c r="C991" s="4">
        <v>2018</v>
      </c>
      <c r="D991" s="4">
        <v>129</v>
      </c>
      <c r="E991" s="4">
        <v>988</v>
      </c>
      <c r="F991" s="4">
        <v>44298</v>
      </c>
      <c r="G991" s="4">
        <v>15628</v>
      </c>
      <c r="I991" s="113">
        <v>8.9499999999999993</v>
      </c>
      <c r="J991" s="113">
        <v>222.2</v>
      </c>
      <c r="K991" s="113">
        <v>68.599999999999994</v>
      </c>
      <c r="L991" s="114">
        <v>0.32041012495994875</v>
      </c>
      <c r="M991" s="114">
        <v>5.1799999999999999E-2</v>
      </c>
      <c r="N991" s="19">
        <v>8.150014080227864</v>
      </c>
      <c r="O991" s="115">
        <v>0.22320000000000001</v>
      </c>
      <c r="P991" s="78">
        <v>3.7955009238923165</v>
      </c>
      <c r="Q991" s="115">
        <v>3.1260003201024331E-2</v>
      </c>
      <c r="R991" s="78">
        <v>7.7944629073935694</v>
      </c>
      <c r="S991" s="78">
        <v>0.91317208448279719</v>
      </c>
      <c r="T991" s="113">
        <v>276.59330899148102</v>
      </c>
      <c r="U991" s="113">
        <v>186.65442654567462</v>
      </c>
      <c r="V991" s="113">
        <v>204.5696051507494</v>
      </c>
      <c r="W991" s="113">
        <v>7.764441253499557</v>
      </c>
      <c r="X991" s="113">
        <v>198.42921780670864</v>
      </c>
      <c r="Y991" s="113">
        <v>15.466491779375099</v>
      </c>
      <c r="Z991" s="113">
        <v>198.00481999203834</v>
      </c>
      <c r="AA991" s="113">
        <v>15.304642854706712</v>
      </c>
      <c r="AB991" s="116">
        <v>204.5696051507494</v>
      </c>
      <c r="AC991" s="116">
        <v>7.764441253499557</v>
      </c>
      <c r="AD991" s="20" t="s">
        <v>714</v>
      </c>
      <c r="AH991" s="40">
        <v>204.4</v>
      </c>
      <c r="AI991" s="40">
        <v>1.2</v>
      </c>
      <c r="AJ991" s="41"/>
      <c r="AK991" s="41"/>
      <c r="AL991" s="20">
        <v>9.6</v>
      </c>
      <c r="AM991" s="20">
        <v>4.5</v>
      </c>
      <c r="AN991" s="20">
        <v>651</v>
      </c>
      <c r="AO991" s="20" t="s">
        <v>684</v>
      </c>
      <c r="AP991" s="20">
        <v>9.82</v>
      </c>
      <c r="AQ991" s="20" t="s">
        <v>684</v>
      </c>
      <c r="AR991" s="20">
        <v>0.56000000000000005</v>
      </c>
      <c r="AS991" s="20">
        <v>1.31</v>
      </c>
      <c r="AT991" s="20">
        <v>0.28799999999999998</v>
      </c>
      <c r="AU991" s="20">
        <v>10.6</v>
      </c>
      <c r="AV991" s="20">
        <v>3.65</v>
      </c>
      <c r="AW991" s="20">
        <v>50.4</v>
      </c>
      <c r="AX991" s="20">
        <v>23.4</v>
      </c>
      <c r="AY991" s="20">
        <v>106.5</v>
      </c>
      <c r="AZ991" s="20">
        <v>22.8</v>
      </c>
      <c r="BA991" s="20">
        <v>228</v>
      </c>
      <c r="BB991" s="20">
        <v>48.1</v>
      </c>
      <c r="BC991" s="20">
        <v>10760</v>
      </c>
      <c r="BF991" s="100">
        <v>8.8869999999999997E-4</v>
      </c>
      <c r="BG991" s="100">
        <v>3.3000000000000002E-6</v>
      </c>
      <c r="BH991" s="100">
        <v>1.46777</v>
      </c>
      <c r="BI991" s="100">
        <v>1.3999999999999999E-4</v>
      </c>
      <c r="BJ991" s="100">
        <v>3.3991E-2</v>
      </c>
      <c r="BK991" s="100">
        <v>8.1000000000000004E-5</v>
      </c>
      <c r="BL991" s="100">
        <v>0.28266000000000002</v>
      </c>
      <c r="BM991" s="100">
        <v>3.4666666666666665E-5</v>
      </c>
      <c r="BN991" s="105">
        <v>0.28265659928511283</v>
      </c>
      <c r="BO991" s="105">
        <v>6.1427896302923557E-3</v>
      </c>
      <c r="BP991" s="105">
        <v>1.2264595289601847</v>
      </c>
      <c r="BQ991" s="106">
        <v>0.2826566021099704</v>
      </c>
      <c r="BR991" s="106">
        <v>2.4642077622871739E-3</v>
      </c>
      <c r="BS991" s="106">
        <v>1.2264590655401058</v>
      </c>
    </row>
    <row r="992" spans="1:71" x14ac:dyDescent="0.25">
      <c r="A992" s="94" t="s">
        <v>129</v>
      </c>
      <c r="B992" s="4" t="s">
        <v>700</v>
      </c>
      <c r="C992" s="4">
        <v>2018</v>
      </c>
      <c r="D992" s="4">
        <v>130</v>
      </c>
      <c r="E992" s="4">
        <v>989</v>
      </c>
      <c r="F992" s="4">
        <v>44025</v>
      </c>
      <c r="G992" s="4">
        <v>15675</v>
      </c>
      <c r="I992" s="113">
        <v>14.14</v>
      </c>
      <c r="J992" s="113">
        <v>255.7</v>
      </c>
      <c r="K992" s="113">
        <v>144.6</v>
      </c>
      <c r="L992" s="114">
        <v>0.56980056980056981</v>
      </c>
      <c r="M992" s="114">
        <v>4.7559999999999998E-2</v>
      </c>
      <c r="N992" s="19">
        <v>8.5817498094743314</v>
      </c>
      <c r="O992" s="115">
        <v>0.2321</v>
      </c>
      <c r="P992" s="78">
        <v>3.0680596757579606</v>
      </c>
      <c r="Q992" s="115">
        <v>3.4809996595582336E-2</v>
      </c>
      <c r="R992" s="78">
        <v>8.4439413621864059</v>
      </c>
      <c r="S992" s="78">
        <v>0.90617400947619953</v>
      </c>
      <c r="T992" s="113">
        <v>77.440011887805753</v>
      </c>
      <c r="U992" s="113">
        <v>203.85859138950036</v>
      </c>
      <c r="V992" s="113">
        <v>211.93078199572068</v>
      </c>
      <c r="W992" s="113">
        <v>6.5021628629292181</v>
      </c>
      <c r="X992" s="113">
        <v>220.58212719452172</v>
      </c>
      <c r="Y992" s="113">
        <v>18.625825475768849</v>
      </c>
      <c r="Z992" s="113">
        <v>221.3997535169525</v>
      </c>
      <c r="AA992" s="113">
        <v>18.538475909196855</v>
      </c>
      <c r="AB992" s="116">
        <v>211.93078199572068</v>
      </c>
      <c r="AC992" s="116">
        <v>6.5021628629292181</v>
      </c>
      <c r="AD992" s="20" t="s">
        <v>714</v>
      </c>
      <c r="AH992" s="40">
        <v>204.4</v>
      </c>
      <c r="AI992" s="40">
        <v>1.2</v>
      </c>
      <c r="AJ992" s="41"/>
      <c r="AK992" s="41"/>
      <c r="AL992" s="20">
        <v>12</v>
      </c>
      <c r="AM992" s="20">
        <v>6.5</v>
      </c>
      <c r="AN992" s="20">
        <v>995</v>
      </c>
      <c r="AO992" s="20" t="s">
        <v>684</v>
      </c>
      <c r="AP992" s="20">
        <v>8.8800000000000008</v>
      </c>
      <c r="AQ992" s="20">
        <v>0.27</v>
      </c>
      <c r="AR992" s="20">
        <v>1.58</v>
      </c>
      <c r="AS992" s="20">
        <v>3.05</v>
      </c>
      <c r="AT992" s="20">
        <v>1.0900000000000001</v>
      </c>
      <c r="AU992" s="20">
        <v>18.100000000000001</v>
      </c>
      <c r="AV992" s="20">
        <v>5.77</v>
      </c>
      <c r="AW992" s="20">
        <v>75.5</v>
      </c>
      <c r="AX992" s="20">
        <v>31.7</v>
      </c>
      <c r="AY992" s="20">
        <v>172</v>
      </c>
      <c r="AZ992" s="20">
        <v>37.4</v>
      </c>
      <c r="BA992" s="20">
        <v>415</v>
      </c>
      <c r="BB992" s="20">
        <v>86.1</v>
      </c>
      <c r="BC992" s="20">
        <v>9160</v>
      </c>
      <c r="BF992" s="100">
        <v>1.6149999999999999E-3</v>
      </c>
      <c r="BG992" s="100">
        <v>1.0000000000000001E-5</v>
      </c>
      <c r="BH992" s="100">
        <v>1.4677</v>
      </c>
      <c r="BI992" s="100">
        <v>1.2E-4</v>
      </c>
      <c r="BJ992" s="100">
        <v>5.5149999999999998E-2</v>
      </c>
      <c r="BK992" s="100">
        <v>3.6999999999999999E-4</v>
      </c>
      <c r="BL992" s="100">
        <v>0.28288999999999997</v>
      </c>
      <c r="BM992" s="100">
        <v>3.6666666666666666E-5</v>
      </c>
      <c r="BN992" s="105">
        <v>0.28288359719367356</v>
      </c>
      <c r="BO992" s="105">
        <v>8.2011609416454689</v>
      </c>
      <c r="BP992" s="105">
        <v>1.2972380849991556</v>
      </c>
      <c r="BQ992" s="106">
        <v>0.28288382514639604</v>
      </c>
      <c r="BR992" s="106">
        <v>8.041303234409547</v>
      </c>
      <c r="BS992" s="106">
        <v>1.2972163193212656</v>
      </c>
    </row>
    <row r="993" spans="1:71" x14ac:dyDescent="0.25">
      <c r="A993" s="94" t="s">
        <v>137</v>
      </c>
      <c r="B993" s="4" t="s">
        <v>700</v>
      </c>
      <c r="C993" s="4">
        <v>2018</v>
      </c>
      <c r="D993" s="4">
        <v>131</v>
      </c>
      <c r="E993" s="4">
        <v>990</v>
      </c>
      <c r="F993" s="4">
        <v>44121</v>
      </c>
      <c r="G993" s="4">
        <v>15699</v>
      </c>
      <c r="I993" s="113">
        <v>9.39</v>
      </c>
      <c r="J993" s="113">
        <v>227.1</v>
      </c>
      <c r="K993" s="113">
        <v>80.2</v>
      </c>
      <c r="L993" s="114">
        <v>0.36710719530102787</v>
      </c>
      <c r="M993" s="114">
        <v>4.999E-2</v>
      </c>
      <c r="N993" s="19">
        <v>7.4600973222565532</v>
      </c>
      <c r="O993" s="115">
        <v>0.22420000000000001</v>
      </c>
      <c r="P993" s="78">
        <v>2.9955928267023082</v>
      </c>
      <c r="Q993" s="115">
        <v>3.2000000000000001E-2</v>
      </c>
      <c r="R993" s="78">
        <v>7.2359618833682999</v>
      </c>
      <c r="S993" s="78">
        <v>0.93189207996526935</v>
      </c>
      <c r="T993" s="113">
        <v>194.53020322799921</v>
      </c>
      <c r="U993" s="113">
        <v>173.41557587618004</v>
      </c>
      <c r="V993" s="113">
        <v>205.39936988864534</v>
      </c>
      <c r="W993" s="113">
        <v>6.1529287904760004</v>
      </c>
      <c r="X993" s="113">
        <v>203.05328068183073</v>
      </c>
      <c r="Y993" s="113">
        <v>14.692857993066118</v>
      </c>
      <c r="Z993" s="113">
        <v>203.09950958709777</v>
      </c>
      <c r="AA993" s="113">
        <v>14.572754953698036</v>
      </c>
      <c r="AB993" s="116">
        <v>205.39936988864534</v>
      </c>
      <c r="AC993" s="116">
        <v>6.1529287904760004</v>
      </c>
      <c r="AD993" s="20" t="s">
        <v>714</v>
      </c>
      <c r="AH993" s="40">
        <v>204.4</v>
      </c>
      <c r="AI993" s="40">
        <v>1.2</v>
      </c>
      <c r="AJ993" s="41"/>
      <c r="AK993" s="41"/>
      <c r="AL993" s="20">
        <v>7.3</v>
      </c>
      <c r="AM993" s="20">
        <v>4.9000000000000004</v>
      </c>
      <c r="AN993" s="20">
        <v>813</v>
      </c>
      <c r="AO993" s="20" t="s">
        <v>684</v>
      </c>
      <c r="AP993" s="20">
        <v>11</v>
      </c>
      <c r="AQ993" s="20" t="s">
        <v>684</v>
      </c>
      <c r="AR993" s="20">
        <v>0.63</v>
      </c>
      <c r="AS993" s="20">
        <v>2.29</v>
      </c>
      <c r="AT993" s="20">
        <v>0.38400000000000001</v>
      </c>
      <c r="AU993" s="20">
        <v>12.4</v>
      </c>
      <c r="AV993" s="20">
        <v>4.7300000000000004</v>
      </c>
      <c r="AW993" s="20">
        <v>66.5</v>
      </c>
      <c r="AX993" s="20">
        <v>28.6</v>
      </c>
      <c r="AY993" s="20">
        <v>138</v>
      </c>
      <c r="AZ993" s="20">
        <v>30</v>
      </c>
      <c r="BA993" s="20">
        <v>302</v>
      </c>
      <c r="BB993" s="20">
        <v>59.5</v>
      </c>
      <c r="BC993" s="20">
        <v>10900</v>
      </c>
      <c r="BF993" s="100">
        <v>1.072E-3</v>
      </c>
      <c r="BG993" s="100">
        <v>1.1E-5</v>
      </c>
      <c r="BH993" s="100">
        <v>1.4677</v>
      </c>
      <c r="BI993" s="100">
        <v>1.2999999999999999E-4</v>
      </c>
      <c r="BJ993" s="100">
        <v>4.1880000000000001E-2</v>
      </c>
      <c r="BK993" s="100">
        <v>2.7999999999999998E-4</v>
      </c>
      <c r="BL993" s="100">
        <v>0.28264699999999998</v>
      </c>
      <c r="BM993" s="100">
        <v>3.5333333333333336E-5</v>
      </c>
      <c r="BN993" s="105">
        <v>0.2826428811953538</v>
      </c>
      <c r="BO993" s="105">
        <v>-0.46069947443494463</v>
      </c>
      <c r="BP993" s="105">
        <v>1.250047599964264</v>
      </c>
      <c r="BQ993" s="106">
        <v>0.28264290127364494</v>
      </c>
      <c r="BR993" s="106">
        <v>-0.48225256868428268</v>
      </c>
      <c r="BS993" s="106">
        <v>1.2500448168004923</v>
      </c>
    </row>
    <row r="994" spans="1:71" x14ac:dyDescent="0.25">
      <c r="A994" s="94" t="s">
        <v>140</v>
      </c>
      <c r="B994" s="4" t="s">
        <v>700</v>
      </c>
      <c r="C994" s="4">
        <v>2018</v>
      </c>
      <c r="D994" s="4">
        <v>132</v>
      </c>
      <c r="E994" s="4">
        <v>991</v>
      </c>
      <c r="F994" s="4">
        <v>44143</v>
      </c>
      <c r="G994" s="4">
        <v>15820</v>
      </c>
      <c r="I994" s="113">
        <v>10.09</v>
      </c>
      <c r="J994" s="113">
        <v>234.2</v>
      </c>
      <c r="K994" s="113">
        <v>90.5</v>
      </c>
      <c r="L994" s="114">
        <v>0.4</v>
      </c>
      <c r="M994" s="114">
        <v>5.0849999999999999E-2</v>
      </c>
      <c r="N994" s="19">
        <v>8.2379127425081613</v>
      </c>
      <c r="O994" s="115">
        <v>0.22900000000000001</v>
      </c>
      <c r="P994" s="78">
        <v>2.9289040051303599</v>
      </c>
      <c r="Q994" s="115">
        <v>3.1729995507032635E-2</v>
      </c>
      <c r="R994" s="78">
        <v>8.1116607716496656</v>
      </c>
      <c r="S994" s="78">
        <v>0.95209555955313052</v>
      </c>
      <c r="T994" s="113">
        <v>234.03811057920089</v>
      </c>
      <c r="U994" s="113">
        <v>190.12333048143876</v>
      </c>
      <c r="V994" s="113">
        <v>209.37282894237481</v>
      </c>
      <c r="W994" s="113">
        <v>6.1323291725479532</v>
      </c>
      <c r="X994" s="113">
        <v>201.36647153496955</v>
      </c>
      <c r="Y994" s="113">
        <v>16.334165078757216</v>
      </c>
      <c r="Z994" s="113">
        <v>201.18873131740477</v>
      </c>
      <c r="AA994" s="113">
        <v>16.175141492948182</v>
      </c>
      <c r="AB994" s="116">
        <v>209.37282894237481</v>
      </c>
      <c r="AC994" s="116">
        <v>6.1323291725479532</v>
      </c>
      <c r="AD994" s="20" t="s">
        <v>714</v>
      </c>
      <c r="AH994" s="40">
        <v>204.4</v>
      </c>
      <c r="AI994" s="40">
        <v>1.2</v>
      </c>
      <c r="AJ994" s="41"/>
      <c r="AK994" s="41"/>
      <c r="AL994" s="20">
        <v>6.9</v>
      </c>
      <c r="AM994" s="20">
        <v>4</v>
      </c>
      <c r="AN994" s="20">
        <v>1095</v>
      </c>
      <c r="AO994" s="20" t="s">
        <v>684</v>
      </c>
      <c r="AP994" s="20">
        <v>10.8</v>
      </c>
      <c r="AQ994" s="20">
        <v>0.13500000000000001</v>
      </c>
      <c r="AR994" s="20">
        <v>1.54</v>
      </c>
      <c r="AS994" s="20">
        <v>3.53</v>
      </c>
      <c r="AT994" s="20">
        <v>0.47</v>
      </c>
      <c r="AU994" s="20">
        <v>19.3</v>
      </c>
      <c r="AV994" s="20">
        <v>7.07</v>
      </c>
      <c r="AW994" s="20">
        <v>88.1</v>
      </c>
      <c r="AX994" s="20">
        <v>39.700000000000003</v>
      </c>
      <c r="AY994" s="20">
        <v>173.5</v>
      </c>
      <c r="AZ994" s="20">
        <v>33.5</v>
      </c>
      <c r="BA994" s="20">
        <v>394</v>
      </c>
      <c r="BB994" s="20">
        <v>74.099999999999994</v>
      </c>
      <c r="BC994" s="20">
        <v>10280</v>
      </c>
      <c r="BF994" s="100">
        <v>1.0138E-3</v>
      </c>
      <c r="BG994" s="100">
        <v>7.3000000000000004E-6</v>
      </c>
      <c r="BH994" s="100">
        <v>1.4677899999999999</v>
      </c>
      <c r="BI994" s="100">
        <v>1.3999999999999999E-4</v>
      </c>
      <c r="BJ994" s="100">
        <v>4.1250000000000002E-2</v>
      </c>
      <c r="BK994" s="100">
        <v>5.0000000000000001E-4</v>
      </c>
      <c r="BL994" s="100">
        <v>0.28271099999999999</v>
      </c>
      <c r="BM994" s="100">
        <v>3.9333333333333332E-5</v>
      </c>
      <c r="BN994" s="105">
        <v>0.28270702930957181</v>
      </c>
      <c r="BO994" s="105">
        <v>1.8973215887019279</v>
      </c>
      <c r="BP994" s="105">
        <v>1.3915747417975586</v>
      </c>
      <c r="BQ994" s="106">
        <v>0.28270712379778101</v>
      </c>
      <c r="BR994" s="106">
        <v>1.7898521506976017</v>
      </c>
      <c r="BS994" s="106">
        <v>1.3915593243628124</v>
      </c>
    </row>
    <row r="995" spans="1:71" x14ac:dyDescent="0.25">
      <c r="A995" s="94" t="s">
        <v>136</v>
      </c>
      <c r="B995" s="4" t="s">
        <v>700</v>
      </c>
      <c r="C995" s="4">
        <v>2018</v>
      </c>
      <c r="D995" s="4">
        <v>133</v>
      </c>
      <c r="E995" s="4">
        <v>992</v>
      </c>
      <c r="F995" s="4">
        <v>44035</v>
      </c>
      <c r="G995" s="4">
        <v>15854</v>
      </c>
      <c r="I995" s="113">
        <v>11.1</v>
      </c>
      <c r="J995" s="113">
        <v>289.2</v>
      </c>
      <c r="K995" s="113">
        <v>103.5</v>
      </c>
      <c r="L995" s="114">
        <v>0.37425149700598798</v>
      </c>
      <c r="M995" s="114">
        <v>4.9820000000000003E-2</v>
      </c>
      <c r="N995" s="19">
        <v>7.3889394121496057</v>
      </c>
      <c r="O995" s="115">
        <v>0.21829999999999999</v>
      </c>
      <c r="P995" s="78">
        <v>3.040732041731014</v>
      </c>
      <c r="Q995" s="115">
        <v>3.1260003201024331E-2</v>
      </c>
      <c r="R995" s="78">
        <v>7.1928326354377319</v>
      </c>
      <c r="S995" s="78">
        <v>0.94191539035041849</v>
      </c>
      <c r="T995" s="113">
        <v>186.60585196444438</v>
      </c>
      <c r="U995" s="113">
        <v>172.01075976366292</v>
      </c>
      <c r="V995" s="113">
        <v>200.49392737800142</v>
      </c>
      <c r="W995" s="113">
        <v>6.0964830915077988</v>
      </c>
      <c r="X995" s="113">
        <v>198.42921780670864</v>
      </c>
      <c r="Y995" s="113">
        <v>14.272681536644757</v>
      </c>
      <c r="Z995" s="113">
        <v>198.49167822599435</v>
      </c>
      <c r="AA995" s="113">
        <v>14.160375594698715</v>
      </c>
      <c r="AB995" s="116">
        <v>200.49392737800142</v>
      </c>
      <c r="AC995" s="116">
        <v>6.0964830915077988</v>
      </c>
      <c r="AD995" s="20" t="s">
        <v>714</v>
      </c>
      <c r="AH995" s="40">
        <v>204.4</v>
      </c>
      <c r="AI995" s="40">
        <v>1.2</v>
      </c>
      <c r="AJ995" s="41"/>
      <c r="AK995" s="41"/>
      <c r="AL995" s="20">
        <v>6.4</v>
      </c>
      <c r="AM995" s="20">
        <v>5.3</v>
      </c>
      <c r="AN995" s="20">
        <v>825</v>
      </c>
      <c r="AO995" s="20" t="s">
        <v>684</v>
      </c>
      <c r="AP995" s="20">
        <v>9.98</v>
      </c>
      <c r="AQ995" s="20" t="s">
        <v>684</v>
      </c>
      <c r="AR995" s="20">
        <v>0.71</v>
      </c>
      <c r="AS995" s="20">
        <v>1.62</v>
      </c>
      <c r="AT995" s="20">
        <v>0.3</v>
      </c>
      <c r="AU995" s="20">
        <v>10.9</v>
      </c>
      <c r="AV995" s="20">
        <v>4.3600000000000003</v>
      </c>
      <c r="AW995" s="20">
        <v>64.7</v>
      </c>
      <c r="AX995" s="20">
        <v>25.4</v>
      </c>
      <c r="AY995" s="20">
        <v>128.4</v>
      </c>
      <c r="AZ995" s="20">
        <v>28.9</v>
      </c>
      <c r="BA995" s="20">
        <v>322</v>
      </c>
      <c r="BB995" s="20">
        <v>56.1</v>
      </c>
      <c r="BC995" s="20">
        <v>10150</v>
      </c>
      <c r="BF995" s="100">
        <v>8.4460000000000004E-4</v>
      </c>
      <c r="BG995" s="100">
        <v>2.6000000000000001E-6</v>
      </c>
      <c r="BH995" s="100">
        <v>1.4678</v>
      </c>
      <c r="BI995" s="100">
        <v>1.3999999999999999E-4</v>
      </c>
      <c r="BJ995" s="100">
        <v>3.347E-2</v>
      </c>
      <c r="BK995" s="100">
        <v>2.5000000000000001E-4</v>
      </c>
      <c r="BL995" s="100">
        <v>0.28270000000000001</v>
      </c>
      <c r="BM995" s="100">
        <v>3.7333333333333331E-5</v>
      </c>
      <c r="BN995" s="105">
        <v>0.28269683255048195</v>
      </c>
      <c r="BO995" s="105">
        <v>1.3387328477598714</v>
      </c>
      <c r="BP995" s="105">
        <v>1.3207905773981636</v>
      </c>
      <c r="BQ995" s="106">
        <v>0.28269677072361987</v>
      </c>
      <c r="BR995" s="106">
        <v>1.4235746027790874</v>
      </c>
      <c r="BS995" s="106">
        <v>1.3208020705816523</v>
      </c>
    </row>
    <row r="996" spans="1:71" x14ac:dyDescent="0.25">
      <c r="A996" s="94" t="s">
        <v>134</v>
      </c>
      <c r="B996" s="4" t="s">
        <v>700</v>
      </c>
      <c r="C996" s="4">
        <v>2018</v>
      </c>
      <c r="D996" s="4">
        <v>134</v>
      </c>
      <c r="E996" s="4">
        <v>993</v>
      </c>
      <c r="F996" s="4">
        <v>44047</v>
      </c>
      <c r="G996" s="4">
        <v>16036</v>
      </c>
      <c r="I996" s="113">
        <v>9.33</v>
      </c>
      <c r="J996" s="113">
        <v>219.7</v>
      </c>
      <c r="K996" s="113">
        <v>75</v>
      </c>
      <c r="L996" s="114">
        <v>0.35574528637495556</v>
      </c>
      <c r="M996" s="114">
        <v>4.9000000000000002E-2</v>
      </c>
      <c r="N996" s="19">
        <v>7.6318637385835535</v>
      </c>
      <c r="O996" s="115">
        <v>0.22109999999999999</v>
      </c>
      <c r="P996" s="78">
        <v>3.1918592770381879</v>
      </c>
      <c r="Q996" s="115">
        <v>3.2610000052176E-2</v>
      </c>
      <c r="R996" s="78">
        <v>7.4967098723394905</v>
      </c>
      <c r="S996" s="78">
        <v>0.92570649374049674</v>
      </c>
      <c r="T996" s="113">
        <v>147.83299401504405</v>
      </c>
      <c r="U996" s="113">
        <v>178.93720354117534</v>
      </c>
      <c r="V996" s="113">
        <v>202.82488892403836</v>
      </c>
      <c r="W996" s="113">
        <v>6.4738850332643185</v>
      </c>
      <c r="X996" s="113">
        <v>206.86253254474445</v>
      </c>
      <c r="Y996" s="113">
        <v>15.507883899453351</v>
      </c>
      <c r="Z996" s="113">
        <v>207.18451539077788</v>
      </c>
      <c r="AA996" s="113">
        <v>15.406625546510096</v>
      </c>
      <c r="AB996" s="116">
        <v>202.82488892403836</v>
      </c>
      <c r="AC996" s="116">
        <v>6.4738850332643185</v>
      </c>
      <c r="AD996" s="20" t="s">
        <v>714</v>
      </c>
      <c r="AH996" s="40">
        <v>204.4</v>
      </c>
      <c r="AI996" s="40">
        <v>1.2</v>
      </c>
      <c r="AJ996" s="41"/>
      <c r="AK996" s="41"/>
      <c r="AL996" s="20">
        <v>8.3000000000000007</v>
      </c>
      <c r="AM996" s="20">
        <v>6.2</v>
      </c>
      <c r="AN996" s="20">
        <v>896</v>
      </c>
      <c r="AO996" s="20" t="s">
        <v>684</v>
      </c>
      <c r="AP996" s="20">
        <v>9.32</v>
      </c>
      <c r="AQ996" s="20" t="s">
        <v>684</v>
      </c>
      <c r="AR996" s="20">
        <v>0.62</v>
      </c>
      <c r="AS996" s="20">
        <v>2.21</v>
      </c>
      <c r="AT996" s="20">
        <v>0.36</v>
      </c>
      <c r="AU996" s="20">
        <v>13.4</v>
      </c>
      <c r="AV996" s="20">
        <v>5.15</v>
      </c>
      <c r="AW996" s="20">
        <v>64.400000000000006</v>
      </c>
      <c r="AX996" s="20">
        <v>27.6</v>
      </c>
      <c r="AY996" s="20">
        <v>128.4</v>
      </c>
      <c r="AZ996" s="20">
        <v>33.299999999999997</v>
      </c>
      <c r="BA996" s="20">
        <v>312</v>
      </c>
      <c r="BB996" s="20">
        <v>63.5</v>
      </c>
      <c r="BC996" s="20">
        <v>10790</v>
      </c>
      <c r="BF996" s="100">
        <v>1.4239999999999999E-3</v>
      </c>
      <c r="BG996" s="100">
        <v>1.1E-5</v>
      </c>
      <c r="BH996" s="100">
        <v>1.46773</v>
      </c>
      <c r="BI996" s="100">
        <v>1.2E-4</v>
      </c>
      <c r="BJ996" s="100">
        <v>4.8809999999999999E-2</v>
      </c>
      <c r="BK996" s="100">
        <v>1.4999999999999999E-4</v>
      </c>
      <c r="BL996" s="100">
        <v>0.282696</v>
      </c>
      <c r="BM996" s="100">
        <v>3.1999999999999999E-5</v>
      </c>
      <c r="BN996" s="105">
        <v>0.28269059745872144</v>
      </c>
      <c r="BO996" s="105">
        <v>1.1700785921853196</v>
      </c>
      <c r="BP996" s="105">
        <v>1.1321120878867643</v>
      </c>
      <c r="BQ996" s="106">
        <v>0.28269055542319999</v>
      </c>
      <c r="BR996" s="106">
        <v>1.2036858082109525</v>
      </c>
      <c r="BS996" s="106">
        <v>1.1321160604985592</v>
      </c>
    </row>
    <row r="997" spans="1:71" x14ac:dyDescent="0.25">
      <c r="A997" s="94" t="s">
        <v>127</v>
      </c>
      <c r="B997" s="4" t="s">
        <v>700</v>
      </c>
      <c r="C997" s="4">
        <v>2018</v>
      </c>
      <c r="D997" s="4">
        <v>135</v>
      </c>
      <c r="E997" s="4">
        <v>994</v>
      </c>
      <c r="F997" s="4">
        <v>44239</v>
      </c>
      <c r="G997" s="4">
        <v>15958</v>
      </c>
      <c r="I997" s="113">
        <v>10</v>
      </c>
      <c r="J997" s="113">
        <v>254.6</v>
      </c>
      <c r="K997" s="113">
        <v>78.2</v>
      </c>
      <c r="L997" s="114">
        <v>0.32133676092544988</v>
      </c>
      <c r="M997" s="114">
        <v>4.7030000000000002E-2</v>
      </c>
      <c r="N997" s="19">
        <v>8.5037436189736528</v>
      </c>
      <c r="O997" s="115">
        <v>0.22600000000000001</v>
      </c>
      <c r="P997" s="78">
        <v>3.3239013448603076</v>
      </c>
      <c r="Q997" s="115">
        <v>3.4009996218088416E-2</v>
      </c>
      <c r="R997" s="78">
        <v>8.3118714027886877</v>
      </c>
      <c r="S997" s="78">
        <v>0.94373890477484201</v>
      </c>
      <c r="T997" s="113">
        <v>50.75271834164456</v>
      </c>
      <c r="U997" s="113">
        <v>203.01983434325777</v>
      </c>
      <c r="V997" s="113">
        <v>206.89123979694332</v>
      </c>
      <c r="W997" s="113">
        <v>6.8768607020087629</v>
      </c>
      <c r="X997" s="113">
        <v>215.59655121307298</v>
      </c>
      <c r="Y997" s="113">
        <v>17.920108085678084</v>
      </c>
      <c r="Z997" s="113">
        <v>216.508575610451</v>
      </c>
      <c r="AA997" s="113">
        <v>17.849507220900652</v>
      </c>
      <c r="AB997" s="116">
        <v>206.89123979694332</v>
      </c>
      <c r="AC997" s="116">
        <v>6.8768607020087629</v>
      </c>
      <c r="AD997" s="20" t="s">
        <v>714</v>
      </c>
      <c r="AH997" s="40">
        <v>204.4</v>
      </c>
      <c r="AI997" s="40">
        <v>1.2</v>
      </c>
      <c r="AJ997" s="41"/>
      <c r="AK997" s="41"/>
      <c r="AL997" s="20">
        <v>6.7</v>
      </c>
      <c r="AM997" s="20">
        <v>5.0999999999999996</v>
      </c>
      <c r="AN997" s="20">
        <v>962</v>
      </c>
      <c r="AO997" s="20" t="s">
        <v>684</v>
      </c>
      <c r="AP997" s="20">
        <v>9.7899999999999991</v>
      </c>
      <c r="AQ997" s="20" t="s">
        <v>684</v>
      </c>
      <c r="AR997" s="20">
        <v>0.54</v>
      </c>
      <c r="AS997" s="20">
        <v>2.4</v>
      </c>
      <c r="AT997" s="20">
        <v>0.36299999999999999</v>
      </c>
      <c r="AU997" s="20">
        <v>12.1</v>
      </c>
      <c r="AV997" s="20">
        <v>4.96</v>
      </c>
      <c r="AW997" s="20">
        <v>75</v>
      </c>
      <c r="AX997" s="20">
        <v>31.4</v>
      </c>
      <c r="AY997" s="20">
        <v>156</v>
      </c>
      <c r="AZ997" s="20">
        <v>34.9</v>
      </c>
      <c r="BA997" s="20">
        <v>406</v>
      </c>
      <c r="BB997" s="20">
        <v>73.5</v>
      </c>
      <c r="BC997" s="20">
        <v>9710</v>
      </c>
      <c r="BF997" s="100">
        <v>1.3420000000000001E-3</v>
      </c>
      <c r="BG997" s="100">
        <v>1.2E-5</v>
      </c>
      <c r="BH997" s="100">
        <v>1.46774</v>
      </c>
      <c r="BI997" s="100">
        <v>1.2E-4</v>
      </c>
      <c r="BJ997" s="100">
        <v>4.9299999999999997E-2</v>
      </c>
      <c r="BK997" s="100">
        <v>3.8000000000000002E-4</v>
      </c>
      <c r="BL997" s="100">
        <v>0.28265600000000002</v>
      </c>
      <c r="BM997" s="100">
        <v>2.9333333333333333E-5</v>
      </c>
      <c r="BN997" s="105">
        <v>0.28265080628670686</v>
      </c>
      <c r="BO997" s="105">
        <v>-0.14708301787846878</v>
      </c>
      <c r="BP997" s="105">
        <v>1.0377788153224086</v>
      </c>
      <c r="BQ997" s="106">
        <v>0.28265086894517866</v>
      </c>
      <c r="BR997" s="106">
        <v>-0.20036729030614708</v>
      </c>
      <c r="BS997" s="106">
        <v>1.0377730554570126</v>
      </c>
    </row>
    <row r="998" spans="1:71" x14ac:dyDescent="0.25">
      <c r="A998" s="94" t="s">
        <v>155</v>
      </c>
      <c r="B998" s="4" t="s">
        <v>700</v>
      </c>
      <c r="C998" s="4">
        <v>2018</v>
      </c>
      <c r="D998" s="4">
        <v>136</v>
      </c>
      <c r="E998" s="4">
        <v>995</v>
      </c>
      <c r="F998" s="4">
        <v>44360</v>
      </c>
      <c r="G998" s="4">
        <v>15959</v>
      </c>
      <c r="I998" s="113">
        <v>8.6989999999999998</v>
      </c>
      <c r="J998" s="113">
        <v>180.2</v>
      </c>
      <c r="K998" s="113">
        <v>65.5</v>
      </c>
      <c r="L998" s="114">
        <v>0.37537537537537535</v>
      </c>
      <c r="M998" s="114">
        <v>5.3800000000000001E-2</v>
      </c>
      <c r="N998" s="19">
        <v>11.223618131016423</v>
      </c>
      <c r="O998" s="115">
        <v>0.2329</v>
      </c>
      <c r="P998" s="78">
        <v>2.8108729268465393</v>
      </c>
      <c r="Q998" s="115">
        <v>3.0630000921963024E-2</v>
      </c>
      <c r="R998" s="78">
        <v>11.092654106064884</v>
      </c>
      <c r="S998" s="78">
        <v>0.975806223004413</v>
      </c>
      <c r="T998" s="113">
        <v>362.68903424930852</v>
      </c>
      <c r="U998" s="113">
        <v>253.13296256915464</v>
      </c>
      <c r="V998" s="113">
        <v>212.5898541832461</v>
      </c>
      <c r="W998" s="113">
        <v>5.9756306564594004</v>
      </c>
      <c r="X998" s="113">
        <v>194.48986868792841</v>
      </c>
      <c r="Y998" s="113">
        <v>21.574088404891693</v>
      </c>
      <c r="Z998" s="113">
        <v>193.5719906330506</v>
      </c>
      <c r="AA998" s="113">
        <v>21.272852498861205</v>
      </c>
      <c r="AB998" s="116">
        <v>212.5898541832461</v>
      </c>
      <c r="AC998" s="116">
        <v>5.9756306564594004</v>
      </c>
      <c r="AD998" s="20" t="s">
        <v>714</v>
      </c>
      <c r="AH998" s="40">
        <v>204.4</v>
      </c>
      <c r="AI998" s="40">
        <v>1.2</v>
      </c>
      <c r="AJ998" s="41"/>
      <c r="AK998" s="41" t="s">
        <v>1784</v>
      </c>
      <c r="AL998" s="73">
        <v>13.2</v>
      </c>
      <c r="AM998" s="73">
        <v>6.8</v>
      </c>
      <c r="AN998" s="73">
        <v>874</v>
      </c>
      <c r="AO998" s="73">
        <v>18.8</v>
      </c>
      <c r="AP998" s="73">
        <v>71</v>
      </c>
      <c r="AQ998" s="73">
        <v>32.5</v>
      </c>
      <c r="AR998" s="73">
        <v>47</v>
      </c>
      <c r="AS998" s="73">
        <v>14.9</v>
      </c>
      <c r="AT998" s="73">
        <v>1.1000000000000001</v>
      </c>
      <c r="AU998" s="73">
        <v>22.7</v>
      </c>
      <c r="AV998" s="73">
        <v>6.43</v>
      </c>
      <c r="AW998" s="73">
        <v>68.5</v>
      </c>
      <c r="AX998" s="73">
        <v>27.3</v>
      </c>
      <c r="AY998" s="73">
        <v>125</v>
      </c>
      <c r="AZ998" s="73">
        <v>27.4</v>
      </c>
      <c r="BA998" s="73">
        <v>286</v>
      </c>
      <c r="BB998" s="73">
        <v>53</v>
      </c>
      <c r="BC998" s="73">
        <v>10590</v>
      </c>
      <c r="BF998" s="100">
        <v>9.5480000000000001E-4</v>
      </c>
      <c r="BG998" s="100">
        <v>3.8999999999999999E-6</v>
      </c>
      <c r="BH998" s="100">
        <v>1.46784</v>
      </c>
      <c r="BI998" s="100">
        <v>1.3999999999999999E-4</v>
      </c>
      <c r="BJ998" s="100">
        <v>3.925E-2</v>
      </c>
      <c r="BK998" s="100">
        <v>4.2000000000000002E-4</v>
      </c>
      <c r="BL998" s="100">
        <v>0.28262300000000001</v>
      </c>
      <c r="BM998" s="100">
        <v>4.1333333333333333E-5</v>
      </c>
      <c r="BN998" s="105">
        <v>0.28261920281797626</v>
      </c>
      <c r="BO998" s="105">
        <v>-1.1382222423772514</v>
      </c>
      <c r="BP998" s="105">
        <v>1.4623432615092433</v>
      </c>
      <c r="BQ998" s="106">
        <v>0.28261934938066813</v>
      </c>
      <c r="BR998" s="106">
        <v>-1.3154862028785796</v>
      </c>
      <c r="BS998" s="106">
        <v>1.4623165781439722</v>
      </c>
    </row>
    <row r="999" spans="1:71" x14ac:dyDescent="0.25">
      <c r="A999" s="93" t="s">
        <v>160</v>
      </c>
      <c r="B999" s="53" t="s">
        <v>700</v>
      </c>
      <c r="C999" s="53">
        <v>2018</v>
      </c>
      <c r="D999" s="53">
        <v>137</v>
      </c>
      <c r="E999" s="53">
        <v>996</v>
      </c>
      <c r="F999" s="53">
        <v>44581</v>
      </c>
      <c r="G999" s="53">
        <v>15920</v>
      </c>
      <c r="H999" s="53"/>
      <c r="I999" s="109">
        <v>6.63</v>
      </c>
      <c r="J999" s="109">
        <v>113.8</v>
      </c>
      <c r="K999" s="109">
        <v>32</v>
      </c>
      <c r="L999" s="110">
        <v>0.28328611898016998</v>
      </c>
      <c r="M999" s="110">
        <v>5.7299999999999997E-2</v>
      </c>
      <c r="N999" s="80">
        <v>15.75008549455767</v>
      </c>
      <c r="O999" s="111">
        <v>0.2505</v>
      </c>
      <c r="P999" s="81">
        <v>4.358252238255683</v>
      </c>
      <c r="Q999" s="111">
        <v>3.0879999703552003E-2</v>
      </c>
      <c r="R999" s="81">
        <v>15.393661392738478</v>
      </c>
      <c r="S999" s="81">
        <v>0.96790138813395654</v>
      </c>
      <c r="T999" s="109">
        <v>503.10013181644473</v>
      </c>
      <c r="U999" s="109">
        <v>346.6489956503201</v>
      </c>
      <c r="V999" s="109">
        <v>226.98225246031035</v>
      </c>
      <c r="W999" s="109">
        <v>9.8924590982946405</v>
      </c>
      <c r="X999" s="109">
        <v>196.0533773030447</v>
      </c>
      <c r="Y999" s="109">
        <v>30.179793051058695</v>
      </c>
      <c r="Z999" s="109">
        <v>194.2886512946389</v>
      </c>
      <c r="AA999" s="109">
        <v>29.601839103896573</v>
      </c>
      <c r="AB999" s="112">
        <v>226.98225246031035</v>
      </c>
      <c r="AC999" s="112">
        <v>9.8924590982946405</v>
      </c>
      <c r="AD999" s="56" t="s">
        <v>714</v>
      </c>
      <c r="AE999" s="53"/>
      <c r="AF999" s="53" t="s">
        <v>1774</v>
      </c>
      <c r="AG999" s="53"/>
      <c r="AH999" s="57">
        <v>204.4</v>
      </c>
      <c r="AI999" s="57">
        <v>1.2</v>
      </c>
      <c r="AJ999" s="58"/>
      <c r="AK999" s="58"/>
      <c r="AL999" s="56">
        <v>12.1</v>
      </c>
      <c r="AM999" s="56">
        <v>6.1</v>
      </c>
      <c r="AN999" s="56">
        <v>516</v>
      </c>
      <c r="AO999" s="56" t="s">
        <v>684</v>
      </c>
      <c r="AP999" s="56">
        <v>5.52</v>
      </c>
      <c r="AQ999" s="56" t="s">
        <v>684</v>
      </c>
      <c r="AR999" s="56">
        <v>0.17</v>
      </c>
      <c r="AS999" s="56">
        <v>0.96</v>
      </c>
      <c r="AT999" s="56">
        <v>0.11799999999999999</v>
      </c>
      <c r="AU999" s="56">
        <v>7.3</v>
      </c>
      <c r="AV999" s="56">
        <v>2.9</v>
      </c>
      <c r="AW999" s="56">
        <v>40.9</v>
      </c>
      <c r="AX999" s="56">
        <v>17</v>
      </c>
      <c r="AY999" s="56">
        <v>78.400000000000006</v>
      </c>
      <c r="AZ999" s="56">
        <v>20.100000000000001</v>
      </c>
      <c r="BA999" s="56">
        <v>198</v>
      </c>
      <c r="BB999" s="56">
        <v>34.799999999999997</v>
      </c>
      <c r="BC999" s="56">
        <v>9870</v>
      </c>
      <c r="BD999" s="53"/>
      <c r="BE999" s="53"/>
      <c r="BF999" s="56">
        <v>8.6140000000000001E-4</v>
      </c>
      <c r="BG999" s="56">
        <v>5.6999999999999996E-6</v>
      </c>
      <c r="BH999" s="56">
        <v>1.46763</v>
      </c>
      <c r="BI999" s="56">
        <v>1.2999999999999999E-4</v>
      </c>
      <c r="BJ999" s="56">
        <v>3.5009999999999999E-2</v>
      </c>
      <c r="BK999" s="56">
        <v>2.5999999999999998E-4</v>
      </c>
      <c r="BL999" s="56">
        <v>0.28266200000000002</v>
      </c>
      <c r="BM999" s="56">
        <v>3.7333333333333331E-5</v>
      </c>
      <c r="BN999" s="59">
        <v>0.28265834184899002</v>
      </c>
      <c r="BO999" s="59">
        <v>0.5672424231417672</v>
      </c>
      <c r="BP999" s="59">
        <v>1.3208685366988446</v>
      </c>
      <c r="BQ999" s="60">
        <v>0.2826587064898487</v>
      </c>
      <c r="BR999" s="60">
        <v>7.6914278313022777E-2</v>
      </c>
      <c r="BS999" s="60">
        <v>1.3208020705816523</v>
      </c>
    </row>
    <row r="1000" spans="1:71" x14ac:dyDescent="0.25">
      <c r="A1000" s="94" t="s">
        <v>151</v>
      </c>
      <c r="B1000" s="4" t="s">
        <v>700</v>
      </c>
      <c r="C1000" s="4">
        <v>2018</v>
      </c>
      <c r="D1000" s="4">
        <v>138</v>
      </c>
      <c r="E1000" s="4">
        <v>997</v>
      </c>
      <c r="F1000" s="4">
        <v>44784</v>
      </c>
      <c r="G1000" s="4">
        <v>16101</v>
      </c>
      <c r="I1000" s="113">
        <v>9.36</v>
      </c>
      <c r="J1000" s="113">
        <v>237.9</v>
      </c>
      <c r="K1000" s="113">
        <v>79.099999999999994</v>
      </c>
      <c r="L1000" s="114">
        <v>0.34794711203897005</v>
      </c>
      <c r="M1000" s="114">
        <v>5.1979999999999998E-2</v>
      </c>
      <c r="N1000" s="19">
        <v>8.8199176375465829</v>
      </c>
      <c r="O1000" s="115">
        <v>0.22159999999999999</v>
      </c>
      <c r="P1000" s="78">
        <v>3.2227491619705928</v>
      </c>
      <c r="Q1000" s="115">
        <v>3.0469996651347368E-2</v>
      </c>
      <c r="R1000" s="78">
        <v>8.6046093631204368</v>
      </c>
      <c r="S1000" s="78">
        <v>0.9489856979710809</v>
      </c>
      <c r="T1000" s="113">
        <v>284.53219042906221</v>
      </c>
      <c r="U1000" s="113">
        <v>201.70883960555372</v>
      </c>
      <c r="V1000" s="113">
        <v>203.24056955098303</v>
      </c>
      <c r="W1000" s="113">
        <v>6.5499337519885659</v>
      </c>
      <c r="X1000" s="113">
        <v>193.48899253254933</v>
      </c>
      <c r="Y1000" s="113">
        <v>16.648971968063144</v>
      </c>
      <c r="Z1000" s="113">
        <v>193.00640581724306</v>
      </c>
      <c r="AA1000" s="113">
        <v>16.465821972862852</v>
      </c>
      <c r="AB1000" s="116">
        <v>203.24056955098303</v>
      </c>
      <c r="AC1000" s="116">
        <v>6.5499337519885659</v>
      </c>
      <c r="AD1000" s="20" t="s">
        <v>714</v>
      </c>
      <c r="AH1000" s="40">
        <v>204.4</v>
      </c>
      <c r="AI1000" s="40">
        <v>1.2</v>
      </c>
      <c r="AJ1000" s="41"/>
      <c r="AK1000" s="41"/>
      <c r="AL1000" s="20">
        <v>9</v>
      </c>
      <c r="AM1000" s="20">
        <v>5.8</v>
      </c>
      <c r="AN1000" s="20">
        <v>825</v>
      </c>
      <c r="AO1000" s="20" t="s">
        <v>684</v>
      </c>
      <c r="AP1000" s="20">
        <v>8.8000000000000007</v>
      </c>
      <c r="AQ1000" s="20">
        <v>0.13200000000000001</v>
      </c>
      <c r="AR1000" s="20">
        <v>0.73</v>
      </c>
      <c r="AS1000" s="20">
        <v>1.71</v>
      </c>
      <c r="AT1000" s="20">
        <v>0.247</v>
      </c>
      <c r="AU1000" s="20">
        <v>12.7</v>
      </c>
      <c r="AV1000" s="20">
        <v>4.3499999999999996</v>
      </c>
      <c r="AW1000" s="20">
        <v>64.099999999999994</v>
      </c>
      <c r="AX1000" s="20">
        <v>29.6</v>
      </c>
      <c r="AY1000" s="20">
        <v>144</v>
      </c>
      <c r="AZ1000" s="20">
        <v>30.4</v>
      </c>
      <c r="BA1000" s="20">
        <v>349</v>
      </c>
      <c r="BB1000" s="20">
        <v>69.5</v>
      </c>
      <c r="BC1000" s="20">
        <v>9460</v>
      </c>
      <c r="BF1000" s="100">
        <v>1.0319000000000001E-3</v>
      </c>
      <c r="BG1000" s="100">
        <v>5.3000000000000001E-6</v>
      </c>
      <c r="BH1000" s="100">
        <v>1.4677199999999999</v>
      </c>
      <c r="BI1000" s="100">
        <v>1.2999999999999999E-4</v>
      </c>
      <c r="BJ1000" s="100">
        <v>3.9629999999999999E-2</v>
      </c>
      <c r="BK1000" s="100">
        <v>2.3000000000000001E-4</v>
      </c>
      <c r="BL1000" s="100">
        <v>0.28269699999999998</v>
      </c>
      <c r="BM1000" s="100">
        <v>3.6000000000000001E-5</v>
      </c>
      <c r="BN1000" s="105">
        <v>0.28269307701579316</v>
      </c>
      <c r="BO1000" s="105">
        <v>1.2670631678890487</v>
      </c>
      <c r="BP1000" s="105">
        <v>1.2736272783005911</v>
      </c>
      <c r="BQ1000" s="106">
        <v>0.28269305459353938</v>
      </c>
      <c r="BR1000" s="106">
        <v>1.2921030231849429</v>
      </c>
      <c r="BS1000" s="106">
        <v>1.273630568060879</v>
      </c>
    </row>
    <row r="1001" spans="1:71" x14ac:dyDescent="0.25">
      <c r="A1001" s="94" t="s">
        <v>135</v>
      </c>
      <c r="B1001" s="4" t="s">
        <v>700</v>
      </c>
      <c r="C1001" s="4">
        <v>2018</v>
      </c>
      <c r="D1001" s="4">
        <v>139</v>
      </c>
      <c r="E1001" s="4">
        <v>998</v>
      </c>
      <c r="F1001" s="4">
        <v>44279</v>
      </c>
      <c r="G1001" s="4">
        <v>16174</v>
      </c>
      <c r="I1001" s="113">
        <v>8.9</v>
      </c>
      <c r="J1001" s="113">
        <v>209.2</v>
      </c>
      <c r="K1001" s="113">
        <v>74.3</v>
      </c>
      <c r="L1001" s="114">
        <v>0.36443148688046645</v>
      </c>
      <c r="M1001" s="114">
        <v>4.9320000000000003E-2</v>
      </c>
      <c r="N1001" s="19">
        <v>7.4305933627490166</v>
      </c>
      <c r="O1001" s="115">
        <v>0.2218</v>
      </c>
      <c r="P1001" s="78">
        <v>3.4005499417805654</v>
      </c>
      <c r="Q1001" s="115">
        <v>3.2089995751284565E-2</v>
      </c>
      <c r="R1001" s="78">
        <v>7.2516341431485456</v>
      </c>
      <c r="S1001" s="78">
        <v>0.90955738354229709</v>
      </c>
      <c r="T1001" s="113">
        <v>163.07349380684258</v>
      </c>
      <c r="U1001" s="113">
        <v>173.72947426123332</v>
      </c>
      <c r="V1001" s="113">
        <v>203.40679416513126</v>
      </c>
      <c r="W1001" s="113">
        <v>6.9169496205600849</v>
      </c>
      <c r="X1001" s="113">
        <v>203.61541643525189</v>
      </c>
      <c r="Y1001" s="113">
        <v>14.765445058932821</v>
      </c>
      <c r="Z1001" s="113">
        <v>203.83388395311258</v>
      </c>
      <c r="AA1001" s="113">
        <v>14.659323860434393</v>
      </c>
      <c r="AB1001" s="116">
        <v>203.40679416513126</v>
      </c>
      <c r="AC1001" s="116">
        <v>6.9169496205600849</v>
      </c>
      <c r="AD1001" s="20" t="s">
        <v>714</v>
      </c>
      <c r="AH1001" s="40">
        <v>204.4</v>
      </c>
      <c r="AI1001" s="40">
        <v>1.2</v>
      </c>
      <c r="AJ1001" s="41"/>
      <c r="AK1001" s="41"/>
      <c r="AL1001" s="20">
        <v>7.4</v>
      </c>
      <c r="AM1001" s="20">
        <v>4.5999999999999996</v>
      </c>
      <c r="AN1001" s="20">
        <v>813</v>
      </c>
      <c r="AO1001" s="20" t="s">
        <v>684</v>
      </c>
      <c r="AP1001" s="20">
        <v>10.5</v>
      </c>
      <c r="AQ1001" s="20" t="s">
        <v>684</v>
      </c>
      <c r="AR1001" s="20">
        <v>0.59</v>
      </c>
      <c r="AS1001" s="20">
        <v>1.96</v>
      </c>
      <c r="AT1001" s="20">
        <v>0.23499999999999999</v>
      </c>
      <c r="AU1001" s="20">
        <v>11.6</v>
      </c>
      <c r="AV1001" s="20">
        <v>4.8899999999999997</v>
      </c>
      <c r="AW1001" s="20">
        <v>63.2</v>
      </c>
      <c r="AX1001" s="20">
        <v>27.8</v>
      </c>
      <c r="AY1001" s="20">
        <v>130</v>
      </c>
      <c r="AZ1001" s="20">
        <v>28</v>
      </c>
      <c r="BA1001" s="20">
        <v>309</v>
      </c>
      <c r="BB1001" s="20">
        <v>55.9</v>
      </c>
      <c r="BC1001" s="20">
        <v>11210</v>
      </c>
      <c r="BF1001" s="100">
        <v>1.441E-3</v>
      </c>
      <c r="BG1001" s="100">
        <v>2.5000000000000001E-5</v>
      </c>
      <c r="BH1001" s="100">
        <v>1.4676400000000001</v>
      </c>
      <c r="BI1001" s="100">
        <v>1.2E-4</v>
      </c>
      <c r="BJ1001" s="100">
        <v>4.777E-2</v>
      </c>
      <c r="BK1001" s="100">
        <v>2.5999999999999998E-4</v>
      </c>
      <c r="BL1001" s="100">
        <v>0.28262599999999999</v>
      </c>
      <c r="BM1001" s="100">
        <v>3.8000000000000002E-5</v>
      </c>
      <c r="BN1001" s="105">
        <v>0.28262051724734061</v>
      </c>
      <c r="BO1001" s="105">
        <v>-1.2962925402359993</v>
      </c>
      <c r="BP1001" s="105">
        <v>1.3443848471586728</v>
      </c>
      <c r="BQ1001" s="106">
        <v>0.28262049042474102</v>
      </c>
      <c r="BR1001" s="106">
        <v>-1.2751176303571476</v>
      </c>
      <c r="BS1001" s="106">
        <v>1.3443878218420391</v>
      </c>
    </row>
    <row r="1002" spans="1:71" x14ac:dyDescent="0.25">
      <c r="A1002" s="94" t="s">
        <v>130</v>
      </c>
      <c r="B1002" s="4" t="s">
        <v>700</v>
      </c>
      <c r="C1002" s="4">
        <v>2018</v>
      </c>
      <c r="D1002" s="4">
        <v>140</v>
      </c>
      <c r="E1002" s="4">
        <v>999</v>
      </c>
      <c r="F1002" s="4">
        <v>44411</v>
      </c>
      <c r="G1002" s="4">
        <v>16202</v>
      </c>
      <c r="I1002" s="113">
        <v>12.32</v>
      </c>
      <c r="J1002" s="113">
        <v>294.7</v>
      </c>
      <c r="K1002" s="113">
        <v>116.8</v>
      </c>
      <c r="L1002" s="114">
        <v>0.4101722723543888</v>
      </c>
      <c r="M1002" s="114">
        <v>4.7919999999999997E-2</v>
      </c>
      <c r="N1002" s="19">
        <v>7.8379793112843101</v>
      </c>
      <c r="O1002" s="115">
        <v>0.2198</v>
      </c>
      <c r="P1002" s="78">
        <v>2.994958372019183</v>
      </c>
      <c r="Q1002" s="115">
        <v>3.2699999738400001E-2</v>
      </c>
      <c r="R1002" s="78">
        <v>7.675947032877513</v>
      </c>
      <c r="S1002" s="78">
        <v>0.94625170090639232</v>
      </c>
      <c r="T1002" s="113">
        <v>95.323369277647558</v>
      </c>
      <c r="U1002" s="113">
        <v>185.56925139423038</v>
      </c>
      <c r="V1002" s="113">
        <v>201.74332221172656</v>
      </c>
      <c r="W1002" s="113">
        <v>6.0421285185697409</v>
      </c>
      <c r="X1002" s="113">
        <v>207.424360801744</v>
      </c>
      <c r="Y1002" s="113">
        <v>15.921784068426616</v>
      </c>
      <c r="Z1002" s="113">
        <v>208.02795699319017</v>
      </c>
      <c r="AA1002" s="113">
        <v>15.840388705412099</v>
      </c>
      <c r="AB1002" s="116">
        <v>201.74332221172656</v>
      </c>
      <c r="AC1002" s="116">
        <v>6.0421285185697409</v>
      </c>
      <c r="AD1002" s="20" t="s">
        <v>714</v>
      </c>
      <c r="AH1002" s="40">
        <v>204.4</v>
      </c>
      <c r="AI1002" s="40">
        <v>1.2</v>
      </c>
      <c r="AJ1002" s="41"/>
      <c r="AK1002" s="41"/>
      <c r="AL1002" s="20">
        <v>5.4</v>
      </c>
      <c r="AM1002" s="20">
        <v>4.5</v>
      </c>
      <c r="AN1002" s="20">
        <v>774</v>
      </c>
      <c r="AO1002" s="20">
        <v>0.17100000000000001</v>
      </c>
      <c r="AP1002" s="20">
        <v>10.8</v>
      </c>
      <c r="AQ1002" s="20" t="s">
        <v>684</v>
      </c>
      <c r="AR1002" s="20">
        <v>1.17</v>
      </c>
      <c r="AS1002" s="20">
        <v>1.0900000000000001</v>
      </c>
      <c r="AT1002" s="20">
        <v>0.25700000000000001</v>
      </c>
      <c r="AU1002" s="20">
        <v>10.7</v>
      </c>
      <c r="AV1002" s="20">
        <v>3.94</v>
      </c>
      <c r="AW1002" s="20">
        <v>55</v>
      </c>
      <c r="AX1002" s="20">
        <v>23.3</v>
      </c>
      <c r="AY1002" s="20">
        <v>111.4</v>
      </c>
      <c r="AZ1002" s="20">
        <v>29.9</v>
      </c>
      <c r="BA1002" s="20">
        <v>302</v>
      </c>
      <c r="BB1002" s="20">
        <v>59.4</v>
      </c>
      <c r="BC1002" s="20">
        <v>11600</v>
      </c>
      <c r="BF1002" s="100">
        <v>9.0059999999999999E-4</v>
      </c>
      <c r="BG1002" s="100">
        <v>6.2999999999999998E-6</v>
      </c>
      <c r="BH1002" s="100">
        <v>1.4677100000000001</v>
      </c>
      <c r="BI1002" s="100">
        <v>1.2999999999999999E-4</v>
      </c>
      <c r="BJ1002" s="100">
        <v>3.4720000000000001E-2</v>
      </c>
      <c r="BK1002" s="100">
        <v>3.5E-4</v>
      </c>
      <c r="BL1002" s="100">
        <v>0.28266200000000002</v>
      </c>
      <c r="BM1002" s="100">
        <v>3.4666666666666665E-5</v>
      </c>
      <c r="BN1002" s="105">
        <v>0.28265860145064675</v>
      </c>
      <c r="BO1002" s="105">
        <v>1.4013275753121945E-2</v>
      </c>
      <c r="BP1002" s="105">
        <v>1.2264518068124508</v>
      </c>
      <c r="BQ1002" s="106">
        <v>0.28265855661104911</v>
      </c>
      <c r="BR1002" s="106">
        <v>7.1611772183288736E-2</v>
      </c>
      <c r="BS1002" s="106">
        <v>1.2264590655401058</v>
      </c>
    </row>
    <row r="1003" spans="1:71" x14ac:dyDescent="0.25">
      <c r="A1003" s="94" t="s">
        <v>138</v>
      </c>
      <c r="B1003" s="4" t="s">
        <v>700</v>
      </c>
      <c r="C1003" s="4">
        <v>2018</v>
      </c>
      <c r="D1003" s="4">
        <v>141</v>
      </c>
      <c r="E1003" s="4">
        <v>1000</v>
      </c>
      <c r="F1003" s="4">
        <v>44666</v>
      </c>
      <c r="G1003" s="4">
        <v>16174</v>
      </c>
      <c r="I1003" s="113">
        <v>10.09</v>
      </c>
      <c r="J1003" s="113">
        <v>250.9</v>
      </c>
      <c r="K1003" s="113">
        <v>89.5</v>
      </c>
      <c r="L1003" s="114">
        <v>0.37467216185837393</v>
      </c>
      <c r="M1003" s="114">
        <v>5.0200000000000002E-2</v>
      </c>
      <c r="N1003" s="19">
        <v>7.3357573969509717</v>
      </c>
      <c r="O1003" s="115">
        <v>0.21829999999999999</v>
      </c>
      <c r="P1003" s="78">
        <v>3.0063778398872487</v>
      </c>
      <c r="Q1003" s="115">
        <v>3.1340004575640665E-2</v>
      </c>
      <c r="R1003" s="78">
        <v>7.1702139398587477</v>
      </c>
      <c r="S1003" s="78">
        <v>0.94315386587161942</v>
      </c>
      <c r="T1003" s="113">
        <v>204.26625132037205</v>
      </c>
      <c r="U1003" s="113">
        <v>170.22213789264211</v>
      </c>
      <c r="V1003" s="113">
        <v>200.49392737800142</v>
      </c>
      <c r="W1003" s="113">
        <v>6.0276050030118684</v>
      </c>
      <c r="X1003" s="113">
        <v>198.92928718894936</v>
      </c>
      <c r="Y1003" s="113">
        <v>14.26365548048369</v>
      </c>
      <c r="Z1003" s="113">
        <v>198.90086445362732</v>
      </c>
      <c r="AA1003" s="113">
        <v>14.145466037235355</v>
      </c>
      <c r="AB1003" s="116">
        <v>200.49392737800142</v>
      </c>
      <c r="AC1003" s="116">
        <v>6.0276050030118684</v>
      </c>
      <c r="AD1003" s="20" t="s">
        <v>714</v>
      </c>
      <c r="AH1003" s="40">
        <v>204.4</v>
      </c>
      <c r="AI1003" s="40">
        <v>1.2</v>
      </c>
      <c r="AJ1003" s="41"/>
      <c r="AK1003" s="41"/>
      <c r="AL1003" s="20">
        <v>7.3</v>
      </c>
      <c r="AM1003" s="20">
        <v>4.7</v>
      </c>
      <c r="AN1003" s="20">
        <v>905</v>
      </c>
      <c r="AO1003" s="20" t="s">
        <v>684</v>
      </c>
      <c r="AP1003" s="20">
        <v>10.72</v>
      </c>
      <c r="AQ1003" s="20" t="s">
        <v>684</v>
      </c>
      <c r="AR1003" s="20">
        <v>0.8</v>
      </c>
      <c r="AS1003" s="20">
        <v>2.02</v>
      </c>
      <c r="AT1003" s="20">
        <v>0.28999999999999998</v>
      </c>
      <c r="AU1003" s="20">
        <v>12.6</v>
      </c>
      <c r="AV1003" s="20">
        <v>5.31</v>
      </c>
      <c r="AW1003" s="20">
        <v>71</v>
      </c>
      <c r="AX1003" s="20">
        <v>29.3</v>
      </c>
      <c r="AY1003" s="20">
        <v>143</v>
      </c>
      <c r="AZ1003" s="20">
        <v>31.5</v>
      </c>
      <c r="BA1003" s="20">
        <v>324</v>
      </c>
      <c r="BB1003" s="20">
        <v>59.1</v>
      </c>
      <c r="BC1003" s="20">
        <v>10910</v>
      </c>
      <c r="BF1003" s="100">
        <v>8.5661000000000005E-4</v>
      </c>
      <c r="BG1003" s="100">
        <v>7.9999999999999996E-7</v>
      </c>
      <c r="BH1003" s="100">
        <v>1.46777</v>
      </c>
      <c r="BI1003" s="100">
        <v>1.2E-4</v>
      </c>
      <c r="BJ1003" s="100">
        <v>3.4160000000000003E-2</v>
      </c>
      <c r="BK1003" s="100">
        <v>1.1E-4</v>
      </c>
      <c r="BL1003" s="100">
        <v>0.28267599999999998</v>
      </c>
      <c r="BM1003" s="100">
        <v>3.4666666666666665E-5</v>
      </c>
      <c r="BN1003" s="105">
        <v>0.2826727875101448</v>
      </c>
      <c r="BO1003" s="105">
        <v>0.48805973944299197</v>
      </c>
      <c r="BP1003" s="105">
        <v>1.2264483932982948</v>
      </c>
      <c r="BQ1003" s="106">
        <v>0.28267272480412031</v>
      </c>
      <c r="BR1003" s="106">
        <v>0.57286298856373818</v>
      </c>
      <c r="BS1003" s="106">
        <v>1.2264590655401058</v>
      </c>
    </row>
    <row r="1004" spans="1:71" x14ac:dyDescent="0.25">
      <c r="A1004" s="94" t="s">
        <v>124</v>
      </c>
      <c r="B1004" s="4" t="s">
        <v>700</v>
      </c>
      <c r="C1004" s="4">
        <v>2018</v>
      </c>
      <c r="D1004" s="4">
        <v>142</v>
      </c>
      <c r="E1004" s="4">
        <v>1001</v>
      </c>
      <c r="F1004" s="4">
        <v>44670</v>
      </c>
      <c r="G1004" s="4">
        <v>15435</v>
      </c>
      <c r="I1004" s="113">
        <v>11.22</v>
      </c>
      <c r="J1004" s="113">
        <v>306.3</v>
      </c>
      <c r="K1004" s="113">
        <v>103.5</v>
      </c>
      <c r="L1004" s="114">
        <v>0.35790980672870437</v>
      </c>
      <c r="M1004" s="114">
        <v>4.582E-2</v>
      </c>
      <c r="N1004" s="19">
        <v>10.9827384128743</v>
      </c>
      <c r="O1004" s="115">
        <v>0.22</v>
      </c>
      <c r="P1004" s="78">
        <v>2.8934237205162816</v>
      </c>
      <c r="Q1004" s="115">
        <v>3.4480000220671998E-2</v>
      </c>
      <c r="R1004" s="78">
        <v>10.869820489768879</v>
      </c>
      <c r="S1004" s="78">
        <v>0.97777421400431352</v>
      </c>
      <c r="T1004" s="113">
        <v>-11.844015026012125</v>
      </c>
      <c r="U1004" s="113">
        <v>265.32912617320608</v>
      </c>
      <c r="V1004" s="113">
        <v>201.90979209541064</v>
      </c>
      <c r="W1004" s="113">
        <v>5.8421058185337191</v>
      </c>
      <c r="X1004" s="113">
        <v>218.52606785408284</v>
      </c>
      <c r="Y1004" s="113">
        <v>23.753391299089341</v>
      </c>
      <c r="Z1004" s="113">
        <v>219.79565836384728</v>
      </c>
      <c r="AA1004" s="113">
        <v>23.709716373838113</v>
      </c>
      <c r="AB1004" s="116">
        <v>201.90979209541064</v>
      </c>
      <c r="AC1004" s="116">
        <v>5.8421058185337191</v>
      </c>
      <c r="AD1004" s="20" t="s">
        <v>714</v>
      </c>
      <c r="AH1004" s="40">
        <v>204.4</v>
      </c>
      <c r="AI1004" s="40">
        <v>1.2</v>
      </c>
      <c r="AJ1004" s="41"/>
      <c r="AK1004" s="41"/>
      <c r="AL1004" s="20">
        <v>8.9</v>
      </c>
      <c r="AM1004" s="20">
        <v>4.8</v>
      </c>
      <c r="AN1004" s="20">
        <v>766</v>
      </c>
      <c r="AO1004" s="20" t="s">
        <v>684</v>
      </c>
      <c r="AP1004" s="20">
        <v>11.11</v>
      </c>
      <c r="AQ1004" s="20" t="s">
        <v>684</v>
      </c>
      <c r="AR1004" s="20">
        <v>0.79</v>
      </c>
      <c r="AS1004" s="20">
        <v>1.54</v>
      </c>
      <c r="AT1004" s="20">
        <v>0.41</v>
      </c>
      <c r="AU1004" s="20">
        <v>12.5</v>
      </c>
      <c r="AV1004" s="20">
        <v>3.89</v>
      </c>
      <c r="AW1004" s="20">
        <v>57</v>
      </c>
      <c r="AX1004" s="20">
        <v>25.9</v>
      </c>
      <c r="AY1004" s="20">
        <v>126.1</v>
      </c>
      <c r="AZ1004" s="20">
        <v>29.5</v>
      </c>
      <c r="BA1004" s="20">
        <v>327</v>
      </c>
      <c r="BB1004" s="20">
        <v>70.8</v>
      </c>
      <c r="BC1004" s="20">
        <v>11400</v>
      </c>
      <c r="BF1004" s="100" t="s">
        <v>734</v>
      </c>
      <c r="BG1004" s="100" t="s">
        <v>734</v>
      </c>
      <c r="BH1004" s="100" t="s">
        <v>734</v>
      </c>
      <c r="BI1004" s="100" t="s">
        <v>734</v>
      </c>
      <c r="BJ1004" s="100" t="s">
        <v>734</v>
      </c>
      <c r="BK1004" s="100" t="s">
        <v>734</v>
      </c>
      <c r="BL1004" s="100" t="s">
        <v>734</v>
      </c>
      <c r="BM1004" s="100" t="s">
        <v>734</v>
      </c>
      <c r="BN1004" s="105">
        <v>0.28270024740142008</v>
      </c>
      <c r="BO1004" s="105">
        <v>1.4910901271592003</v>
      </c>
      <c r="BP1004" s="105">
        <v>1.2736235024701612</v>
      </c>
      <c r="BQ1004" s="106">
        <v>0.28270020103124405</v>
      </c>
      <c r="BR1004" s="106">
        <v>1.5449341763340563</v>
      </c>
      <c r="BS1004" s="106">
        <v>1.273630568060879</v>
      </c>
    </row>
    <row r="1005" spans="1:71" x14ac:dyDescent="0.25">
      <c r="A1005" s="94" t="s">
        <v>128</v>
      </c>
      <c r="B1005" s="4" t="s">
        <v>700</v>
      </c>
      <c r="C1005" s="4">
        <v>2018</v>
      </c>
      <c r="D1005" s="4">
        <v>143</v>
      </c>
      <c r="E1005" s="4">
        <v>1002</v>
      </c>
      <c r="F1005" s="4">
        <v>44712</v>
      </c>
      <c r="G1005" s="4">
        <v>15673</v>
      </c>
      <c r="I1005" s="113">
        <v>9.5500000000000007</v>
      </c>
      <c r="J1005" s="113">
        <v>230.8</v>
      </c>
      <c r="K1005" s="113">
        <v>81.5</v>
      </c>
      <c r="L1005" s="114">
        <v>0.36982248520710059</v>
      </c>
      <c r="M1005" s="114">
        <v>4.7079999999999997E-2</v>
      </c>
      <c r="N1005" s="19">
        <v>8.2957740507084043</v>
      </c>
      <c r="O1005" s="115">
        <v>0.2208</v>
      </c>
      <c r="P1005" s="78">
        <v>3.1593060243929516</v>
      </c>
      <c r="Q1005" s="115">
        <v>3.3200002124800135E-2</v>
      </c>
      <c r="R1005" s="78">
        <v>8.184278920760315</v>
      </c>
      <c r="S1005" s="78">
        <v>0.94966135938926177</v>
      </c>
      <c r="T1005" s="113">
        <v>53.288950274572791</v>
      </c>
      <c r="U1005" s="113">
        <v>197.96026509704205</v>
      </c>
      <c r="V1005" s="113">
        <v>202.57539884048902</v>
      </c>
      <c r="W1005" s="113">
        <v>6.3999767795056188</v>
      </c>
      <c r="X1005" s="113">
        <v>210.54476332153308</v>
      </c>
      <c r="Y1005" s="113">
        <v>17.231570683288929</v>
      </c>
      <c r="Z1005" s="113">
        <v>211.39412929165709</v>
      </c>
      <c r="AA1005" s="113">
        <v>17.162679916144729</v>
      </c>
      <c r="AB1005" s="116">
        <v>202.57539884048902</v>
      </c>
      <c r="AC1005" s="116">
        <v>6.3999767795056188</v>
      </c>
      <c r="AD1005" s="20" t="s">
        <v>714</v>
      </c>
      <c r="AH1005" s="40">
        <v>204.4</v>
      </c>
      <c r="AI1005" s="40">
        <v>1.2</v>
      </c>
      <c r="AJ1005" s="41"/>
      <c r="AK1005" s="41"/>
      <c r="AL1005" s="20">
        <v>5.9</v>
      </c>
      <c r="AM1005" s="20">
        <v>5</v>
      </c>
      <c r="AN1005" s="20">
        <v>866</v>
      </c>
      <c r="AO1005" s="20" t="s">
        <v>684</v>
      </c>
      <c r="AP1005" s="20">
        <v>9.57</v>
      </c>
      <c r="AQ1005" s="20" t="s">
        <v>684</v>
      </c>
      <c r="AR1005" s="20">
        <v>0.8</v>
      </c>
      <c r="AS1005" s="20">
        <v>1.6</v>
      </c>
      <c r="AT1005" s="20">
        <v>0.25800000000000001</v>
      </c>
      <c r="AU1005" s="20">
        <v>13.5</v>
      </c>
      <c r="AV1005" s="20">
        <v>5.18</v>
      </c>
      <c r="AW1005" s="20">
        <v>67.900000000000006</v>
      </c>
      <c r="AX1005" s="20">
        <v>27.6</v>
      </c>
      <c r="AY1005" s="20">
        <v>129.6</v>
      </c>
      <c r="AZ1005" s="20">
        <v>28.1</v>
      </c>
      <c r="BA1005" s="20">
        <v>283</v>
      </c>
      <c r="BB1005" s="20">
        <v>53.7</v>
      </c>
      <c r="BC1005" s="20">
        <v>9440</v>
      </c>
      <c r="BF1005" s="100">
        <v>8.4940000000000005E-4</v>
      </c>
      <c r="BG1005" s="100">
        <v>2.9000000000000002E-6</v>
      </c>
      <c r="BH1005" s="100">
        <v>1.46776</v>
      </c>
      <c r="BI1005" s="100">
        <v>1.3999999999999999E-4</v>
      </c>
      <c r="BJ1005" s="100">
        <v>3.4529999999999998E-2</v>
      </c>
      <c r="BK1005" s="100">
        <v>2.5999999999999998E-4</v>
      </c>
      <c r="BL1005" s="100">
        <v>0.28264299999999998</v>
      </c>
      <c r="BM1005" s="100">
        <v>3.7333333333333331E-5</v>
      </c>
      <c r="BN1005" s="105">
        <v>0.28263978141631946</v>
      </c>
      <c r="BO1005" s="105">
        <v>-0.63327456866657528</v>
      </c>
      <c r="BP1005" s="105">
        <v>1.3207967017668203</v>
      </c>
      <c r="BQ1005" s="106">
        <v>0.28263975237111383</v>
      </c>
      <c r="BR1005" s="106">
        <v>-0.59365641644770761</v>
      </c>
      <c r="BS1005" s="106">
        <v>1.3208020705816523</v>
      </c>
    </row>
    <row r="1006" spans="1:71" x14ac:dyDescent="0.25">
      <c r="A1006" s="94" t="s">
        <v>153</v>
      </c>
      <c r="B1006" s="4" t="s">
        <v>700</v>
      </c>
      <c r="C1006" s="4">
        <v>2018</v>
      </c>
      <c r="D1006" s="4">
        <v>144</v>
      </c>
      <c r="E1006" s="4">
        <v>1003</v>
      </c>
      <c r="F1006" s="4">
        <v>44840</v>
      </c>
      <c r="G1006" s="4">
        <v>15657</v>
      </c>
      <c r="I1006" s="113">
        <v>9.51</v>
      </c>
      <c r="J1006" s="113">
        <v>194.3</v>
      </c>
      <c r="K1006" s="113">
        <v>89.3</v>
      </c>
      <c r="L1006" s="114">
        <v>0.4854368932038835</v>
      </c>
      <c r="M1006" s="114">
        <v>5.2880000000000003E-2</v>
      </c>
      <c r="N1006" s="19">
        <v>10.604810401498039</v>
      </c>
      <c r="O1006" s="115">
        <v>0.22559999999999999</v>
      </c>
      <c r="P1006" s="78">
        <v>3.2572442120832825</v>
      </c>
      <c r="Q1006" s="115">
        <v>3.0039998257680101E-2</v>
      </c>
      <c r="R1006" s="78">
        <v>10.442215940181573</v>
      </c>
      <c r="S1006" s="78">
        <v>0.96825638747300946</v>
      </c>
      <c r="T1006" s="113">
        <v>323.65335363627884</v>
      </c>
      <c r="U1006" s="113">
        <v>240.83816156180478</v>
      </c>
      <c r="V1006" s="113">
        <v>206.55990252748117</v>
      </c>
      <c r="W1006" s="113">
        <v>6.7281604695612502</v>
      </c>
      <c r="X1006" s="113">
        <v>190.79844948872307</v>
      </c>
      <c r="Y1006" s="113">
        <v>19.923586106130724</v>
      </c>
      <c r="Z1006" s="113">
        <v>190.09623508880486</v>
      </c>
      <c r="AA1006" s="113">
        <v>19.672712630633477</v>
      </c>
      <c r="AB1006" s="116">
        <v>206.55990252748117</v>
      </c>
      <c r="AC1006" s="116">
        <v>6.7281604695612502</v>
      </c>
      <c r="AD1006" s="20" t="s">
        <v>714</v>
      </c>
      <c r="AH1006" s="40">
        <v>204.4</v>
      </c>
      <c r="AI1006" s="40">
        <v>1.2</v>
      </c>
      <c r="AJ1006" s="41"/>
      <c r="AK1006" s="41"/>
      <c r="AL1006" s="20">
        <v>9.6999999999999993</v>
      </c>
      <c r="AM1006" s="20">
        <v>5.2</v>
      </c>
      <c r="AN1006" s="20">
        <v>962</v>
      </c>
      <c r="AO1006" s="20" t="s">
        <v>684</v>
      </c>
      <c r="AP1006" s="20">
        <v>22.9</v>
      </c>
      <c r="AQ1006" s="20">
        <v>0.16</v>
      </c>
      <c r="AR1006" s="20">
        <v>1.05</v>
      </c>
      <c r="AS1006" s="20">
        <v>2.2599999999999998</v>
      </c>
      <c r="AT1006" s="20">
        <v>0.46600000000000003</v>
      </c>
      <c r="AU1006" s="20">
        <v>15.6</v>
      </c>
      <c r="AV1006" s="20">
        <v>5.12</v>
      </c>
      <c r="AW1006" s="20">
        <v>71.8</v>
      </c>
      <c r="AX1006" s="20">
        <v>32.6</v>
      </c>
      <c r="AY1006" s="20">
        <v>150</v>
      </c>
      <c r="AZ1006" s="20">
        <v>34.200000000000003</v>
      </c>
      <c r="BA1006" s="20">
        <v>339</v>
      </c>
      <c r="BB1006" s="20">
        <v>63.7</v>
      </c>
      <c r="BC1006" s="20">
        <v>10580</v>
      </c>
      <c r="BF1006" s="100">
        <v>9.2940000000000004E-4</v>
      </c>
      <c r="BG1006" s="100">
        <v>3.0000000000000001E-6</v>
      </c>
      <c r="BH1006" s="100">
        <v>1.4678</v>
      </c>
      <c r="BI1006" s="100">
        <v>1.2999999999999999E-4</v>
      </c>
      <c r="BJ1006" s="100">
        <v>3.7080000000000002E-2</v>
      </c>
      <c r="BK1006" s="100">
        <v>3.4000000000000002E-4</v>
      </c>
      <c r="BL1006" s="100">
        <v>0.28264600000000001</v>
      </c>
      <c r="BM1006" s="100">
        <v>3.5333333333333336E-5</v>
      </c>
      <c r="BN1006" s="105">
        <v>0.28264240887354941</v>
      </c>
      <c r="BO1006" s="105">
        <v>-0.45155527045537269</v>
      </c>
      <c r="BP1006" s="105">
        <v>1.2500508320338919</v>
      </c>
      <c r="BQ1006" s="106">
        <v>0.28264244649601272</v>
      </c>
      <c r="BR1006" s="106">
        <v>-0.49834197685338921</v>
      </c>
      <c r="BS1006" s="106">
        <v>1.2500448168004923</v>
      </c>
    </row>
    <row r="1007" spans="1:71" x14ac:dyDescent="0.25">
      <c r="A1007" s="94" t="s">
        <v>156</v>
      </c>
      <c r="B1007" s="4" t="s">
        <v>700</v>
      </c>
      <c r="C1007" s="4">
        <v>2018</v>
      </c>
      <c r="D1007" s="4">
        <v>145</v>
      </c>
      <c r="E1007" s="4">
        <v>1004</v>
      </c>
      <c r="F1007" s="4">
        <v>44946</v>
      </c>
      <c r="G1007" s="4">
        <v>15703</v>
      </c>
      <c r="I1007" s="113">
        <v>9.4499999999999993</v>
      </c>
      <c r="J1007" s="113">
        <v>196.9</v>
      </c>
      <c r="K1007" s="113">
        <v>72.900000000000006</v>
      </c>
      <c r="L1007" s="114">
        <v>0.3910833007430583</v>
      </c>
      <c r="M1007" s="114">
        <v>5.4109999999999998E-2</v>
      </c>
      <c r="N1007" s="19">
        <v>11.541264824055254</v>
      </c>
      <c r="O1007" s="115">
        <v>0.2319</v>
      </c>
      <c r="P1007" s="78">
        <v>4.4043843792408186</v>
      </c>
      <c r="Q1007" s="115">
        <v>3.0590001596798082E-2</v>
      </c>
      <c r="R1007" s="78">
        <v>11.029599948650343</v>
      </c>
      <c r="S1007" s="78">
        <v>0.92300991041482927</v>
      </c>
      <c r="T1007" s="113">
        <v>375.63251162129319</v>
      </c>
      <c r="U1007" s="113">
        <v>259.70348926913567</v>
      </c>
      <c r="V1007" s="113">
        <v>211.76594708411571</v>
      </c>
      <c r="W1007" s="113">
        <v>9.3269862939241701</v>
      </c>
      <c r="X1007" s="113">
        <v>194.23967511656676</v>
      </c>
      <c r="Y1007" s="113">
        <v>21.42385910691544</v>
      </c>
      <c r="Z1007" s="113">
        <v>193.24703553532638</v>
      </c>
      <c r="AA1007" s="113">
        <v>21.121815655579162</v>
      </c>
      <c r="AB1007" s="116">
        <v>211.76594708411571</v>
      </c>
      <c r="AC1007" s="116">
        <v>9.3269862939241701</v>
      </c>
      <c r="AD1007" s="20" t="s">
        <v>714</v>
      </c>
      <c r="AH1007" s="40">
        <v>204.4</v>
      </c>
      <c r="AI1007" s="40">
        <v>1.2</v>
      </c>
      <c r="AJ1007" s="41"/>
      <c r="AK1007" s="41"/>
      <c r="AL1007" s="20">
        <v>14.1</v>
      </c>
      <c r="AM1007" s="20">
        <v>5.3</v>
      </c>
      <c r="AN1007" s="20">
        <v>1239</v>
      </c>
      <c r="AO1007" s="20" t="s">
        <v>684</v>
      </c>
      <c r="AP1007" s="20">
        <v>7.65</v>
      </c>
      <c r="AQ1007" s="20">
        <v>0.16900000000000001</v>
      </c>
      <c r="AR1007" s="20">
        <v>1.69</v>
      </c>
      <c r="AS1007" s="20">
        <v>4.04</v>
      </c>
      <c r="AT1007" s="20">
        <v>0.64</v>
      </c>
      <c r="AU1007" s="20">
        <v>24.4</v>
      </c>
      <c r="AV1007" s="20">
        <v>8.35</v>
      </c>
      <c r="AW1007" s="20">
        <v>106.2</v>
      </c>
      <c r="AX1007" s="20">
        <v>43.9</v>
      </c>
      <c r="AY1007" s="20">
        <v>200</v>
      </c>
      <c r="AZ1007" s="20">
        <v>39.9</v>
      </c>
      <c r="BA1007" s="20">
        <v>388</v>
      </c>
      <c r="BB1007" s="20">
        <v>77.599999999999994</v>
      </c>
      <c r="BC1007" s="20">
        <v>9920</v>
      </c>
      <c r="BF1007" s="100">
        <v>1.0667999999999999E-3</v>
      </c>
      <c r="BG1007" s="100">
        <v>6.8000000000000001E-6</v>
      </c>
      <c r="BH1007" s="100">
        <v>1.46776</v>
      </c>
      <c r="BI1007" s="100">
        <v>1.2E-4</v>
      </c>
      <c r="BJ1007" s="100">
        <v>4.199E-2</v>
      </c>
      <c r="BK1007" s="100">
        <v>6.6E-4</v>
      </c>
      <c r="BL1007" s="100">
        <v>0.28265800000000002</v>
      </c>
      <c r="BM1007" s="100">
        <v>3.6000000000000001E-5</v>
      </c>
      <c r="BN1007" s="105">
        <v>0.28265377387575069</v>
      </c>
      <c r="BO1007" s="105">
        <v>6.6518263692749713E-2</v>
      </c>
      <c r="BP1007" s="105">
        <v>1.2736514702108428</v>
      </c>
      <c r="BQ1007" s="106">
        <v>0.28265392115552657</v>
      </c>
      <c r="BR1007" s="106">
        <v>-9.2384279216650711E-2</v>
      </c>
      <c r="BS1007" s="106">
        <v>1.273630568060879</v>
      </c>
    </row>
    <row r="1008" spans="1:71" x14ac:dyDescent="0.25">
      <c r="A1008" s="94" t="s">
        <v>141</v>
      </c>
      <c r="B1008" s="4" t="s">
        <v>700</v>
      </c>
      <c r="C1008" s="4">
        <v>2018</v>
      </c>
      <c r="D1008" s="4">
        <v>146</v>
      </c>
      <c r="E1008" s="4">
        <v>1005</v>
      </c>
      <c r="F1008" s="4">
        <v>44696</v>
      </c>
      <c r="G1008" s="4">
        <v>15791</v>
      </c>
      <c r="I1008" s="113">
        <v>8.0030000000000001</v>
      </c>
      <c r="J1008" s="113">
        <v>178.8</v>
      </c>
      <c r="K1008" s="113">
        <v>51.8</v>
      </c>
      <c r="L1008" s="114">
        <v>0.30835646006783846</v>
      </c>
      <c r="M1008" s="114">
        <v>5.0909999999999997E-2</v>
      </c>
      <c r="N1008" s="19">
        <v>7.4357504598737743</v>
      </c>
      <c r="O1008" s="115">
        <v>0.21759999999999999</v>
      </c>
      <c r="P1008" s="78">
        <v>3.0810978664268363</v>
      </c>
      <c r="Q1008" s="115">
        <v>3.110999529927971E-2</v>
      </c>
      <c r="R1008" s="78">
        <v>7.221892850758838</v>
      </c>
      <c r="S1008" s="78">
        <v>0.93973297033973091</v>
      </c>
      <c r="T1008" s="113">
        <v>236.75902729915563</v>
      </c>
      <c r="U1008" s="113">
        <v>171.52550713901505</v>
      </c>
      <c r="V1008" s="113">
        <v>199.91034992667346</v>
      </c>
      <c r="W1008" s="113">
        <v>6.1594335263571587</v>
      </c>
      <c r="X1008" s="113">
        <v>197.49144985817642</v>
      </c>
      <c r="Y1008" s="113">
        <v>14.262620898167617</v>
      </c>
      <c r="Z1008" s="113">
        <v>197.28182476663659</v>
      </c>
      <c r="AA1008" s="113">
        <v>14.132376952567441</v>
      </c>
      <c r="AB1008" s="116">
        <v>199.91034992667346</v>
      </c>
      <c r="AC1008" s="116">
        <v>6.1594335263571587</v>
      </c>
      <c r="AD1008" s="20" t="s">
        <v>714</v>
      </c>
      <c r="AH1008" s="40">
        <v>204.4</v>
      </c>
      <c r="AI1008" s="40">
        <v>1.2</v>
      </c>
      <c r="AJ1008" s="41"/>
      <c r="AK1008" s="41"/>
      <c r="AL1008" s="20">
        <v>9</v>
      </c>
      <c r="AM1008" s="20">
        <v>5.5</v>
      </c>
      <c r="AN1008" s="20">
        <v>644</v>
      </c>
      <c r="AO1008" s="20" t="s">
        <v>684</v>
      </c>
      <c r="AP1008" s="20">
        <v>6.77</v>
      </c>
      <c r="AQ1008" s="20" t="s">
        <v>684</v>
      </c>
      <c r="AR1008" s="20">
        <v>0.43</v>
      </c>
      <c r="AS1008" s="20">
        <v>0.97</v>
      </c>
      <c r="AT1008" s="20">
        <v>0.26500000000000001</v>
      </c>
      <c r="AU1008" s="20">
        <v>8.6999999999999993</v>
      </c>
      <c r="AV1008" s="20">
        <v>3.02</v>
      </c>
      <c r="AW1008" s="20">
        <v>48.7</v>
      </c>
      <c r="AX1008" s="20">
        <v>21.6</v>
      </c>
      <c r="AY1008" s="20">
        <v>114</v>
      </c>
      <c r="AZ1008" s="20">
        <v>27</v>
      </c>
      <c r="BA1008" s="20">
        <v>298</v>
      </c>
      <c r="BB1008" s="20">
        <v>62.9</v>
      </c>
      <c r="BC1008" s="20">
        <v>10460</v>
      </c>
      <c r="BF1008" s="100">
        <v>8.8489999999999999E-4</v>
      </c>
      <c r="BG1008" s="100">
        <v>3.4999999999999999E-6</v>
      </c>
      <c r="BH1008" s="100">
        <v>1.46773</v>
      </c>
      <c r="BI1008" s="100">
        <v>1.3999999999999999E-4</v>
      </c>
      <c r="BJ1008" s="100">
        <v>3.3669999999999999E-2</v>
      </c>
      <c r="BK1008" s="100">
        <v>2.5000000000000001E-4</v>
      </c>
      <c r="BL1008" s="100">
        <v>0.28269</v>
      </c>
      <c r="BM1008" s="100">
        <v>3.2666666666666663E-5</v>
      </c>
      <c r="BN1008" s="105">
        <v>0.282686691093398</v>
      </c>
      <c r="BO1008" s="105">
        <v>0.96694390942397845</v>
      </c>
      <c r="BP1008" s="105">
        <v>1.1556902528287119</v>
      </c>
      <c r="BQ1008" s="106">
        <v>0.28268661663903771</v>
      </c>
      <c r="BR1008" s="106">
        <v>1.0643370329321833</v>
      </c>
      <c r="BS1008" s="106">
        <v>1.1557018117589457</v>
      </c>
    </row>
    <row r="1009" spans="1:71" x14ac:dyDescent="0.25">
      <c r="A1009" s="94" t="s">
        <v>139</v>
      </c>
      <c r="B1009" s="4" t="s">
        <v>700</v>
      </c>
      <c r="C1009" s="4">
        <v>2018</v>
      </c>
      <c r="D1009" s="4">
        <v>147</v>
      </c>
      <c r="E1009" s="4">
        <v>1006</v>
      </c>
      <c r="F1009" s="4">
        <v>44464</v>
      </c>
      <c r="G1009" s="4">
        <v>15751</v>
      </c>
      <c r="I1009" s="113">
        <v>11.08</v>
      </c>
      <c r="J1009" s="113">
        <v>203.2</v>
      </c>
      <c r="K1009" s="113">
        <v>97.1</v>
      </c>
      <c r="L1009" s="114">
        <v>0.50454086781029261</v>
      </c>
      <c r="M1009" s="114">
        <v>5.049E-2</v>
      </c>
      <c r="N1009" s="19">
        <v>7.4718161599673305</v>
      </c>
      <c r="O1009" s="115">
        <v>0.21890000000000001</v>
      </c>
      <c r="P1009" s="78">
        <v>3.3562796781222501</v>
      </c>
      <c r="Q1009" s="115">
        <v>3.1320000200447999E-2</v>
      </c>
      <c r="R1009" s="78">
        <v>7.2240335108740421</v>
      </c>
      <c r="S1009" s="78">
        <v>0.92978358703575847</v>
      </c>
      <c r="T1009" s="113">
        <v>217.61637161498973</v>
      </c>
      <c r="U1009" s="113">
        <v>172.95791467041639</v>
      </c>
      <c r="V1009" s="113">
        <v>200.99386980723335</v>
      </c>
      <c r="W1009" s="113">
        <v>6.7459164066116664</v>
      </c>
      <c r="X1009" s="113">
        <v>198.80424828040481</v>
      </c>
      <c r="Y1009" s="113">
        <v>14.361685516817674</v>
      </c>
      <c r="Z1009" s="113">
        <v>198.70372077486715</v>
      </c>
      <c r="AA1009" s="113">
        <v>14.237692176539298</v>
      </c>
      <c r="AB1009" s="116">
        <v>200.99386980723335</v>
      </c>
      <c r="AC1009" s="116">
        <v>6.7459164066116664</v>
      </c>
      <c r="AD1009" s="20" t="s">
        <v>714</v>
      </c>
      <c r="AH1009" s="40">
        <v>204.4</v>
      </c>
      <c r="AI1009" s="40">
        <v>1.2</v>
      </c>
      <c r="AJ1009" s="41"/>
      <c r="AK1009" s="41"/>
      <c r="AL1009" s="20">
        <v>13.3</v>
      </c>
      <c r="AM1009" s="20">
        <v>5.4</v>
      </c>
      <c r="AN1009" s="20">
        <v>1350</v>
      </c>
      <c r="AO1009" s="20" t="s">
        <v>684</v>
      </c>
      <c r="AP1009" s="20">
        <v>8.9</v>
      </c>
      <c r="AQ1009" s="20">
        <v>0.33</v>
      </c>
      <c r="AR1009" s="20">
        <v>2.06</v>
      </c>
      <c r="AS1009" s="20">
        <v>4.59</v>
      </c>
      <c r="AT1009" s="20">
        <v>0.78</v>
      </c>
      <c r="AU1009" s="20">
        <v>25.1</v>
      </c>
      <c r="AV1009" s="20">
        <v>8.8800000000000008</v>
      </c>
      <c r="AW1009" s="20">
        <v>113</v>
      </c>
      <c r="AX1009" s="20">
        <v>45.6</v>
      </c>
      <c r="AY1009" s="20">
        <v>207</v>
      </c>
      <c r="AZ1009" s="20">
        <v>44.6</v>
      </c>
      <c r="BA1009" s="20">
        <v>439</v>
      </c>
      <c r="BB1009" s="20">
        <v>76.2</v>
      </c>
      <c r="BC1009" s="20">
        <v>9520</v>
      </c>
      <c r="BF1009" s="100">
        <v>1.2136E-3</v>
      </c>
      <c r="BG1009" s="100">
        <v>3.8999999999999999E-6</v>
      </c>
      <c r="BH1009" s="100">
        <v>1.46767</v>
      </c>
      <c r="BI1009" s="100">
        <v>1.3999999999999999E-4</v>
      </c>
      <c r="BJ1009" s="100">
        <v>5.0410000000000003E-2</v>
      </c>
      <c r="BK1009" s="100">
        <v>1.6000000000000001E-4</v>
      </c>
      <c r="BL1009" s="100">
        <v>0.28264600000000001</v>
      </c>
      <c r="BM1009" s="100">
        <v>3.9333333333333332E-5</v>
      </c>
      <c r="BN1009" s="105">
        <v>0.28264143734312785</v>
      </c>
      <c r="BO1009" s="105">
        <v>-0.60992014393579375</v>
      </c>
      <c r="BP1009" s="105">
        <v>1.3915487652418286</v>
      </c>
      <c r="BQ1009" s="106">
        <v>0.28264135987471595</v>
      </c>
      <c r="BR1009" s="106">
        <v>-0.53678514628341389</v>
      </c>
      <c r="BS1009" s="106">
        <v>1.3915593243628124</v>
      </c>
    </row>
    <row r="1010" spans="1:71" x14ac:dyDescent="0.25">
      <c r="A1010" s="94" t="s">
        <v>147</v>
      </c>
      <c r="B1010" s="4" t="s">
        <v>700</v>
      </c>
      <c r="C1010" s="4">
        <v>2018</v>
      </c>
      <c r="D1010" s="4">
        <v>148</v>
      </c>
      <c r="E1010" s="4">
        <v>1007</v>
      </c>
      <c r="F1010" s="4">
        <v>44604</v>
      </c>
      <c r="G1010" s="4">
        <v>15486</v>
      </c>
      <c r="I1010" s="113">
        <v>11.06</v>
      </c>
      <c r="J1010" s="113">
        <v>259.5</v>
      </c>
      <c r="K1010" s="113">
        <v>96.2</v>
      </c>
      <c r="L1010" s="114">
        <v>0.38955979742890529</v>
      </c>
      <c r="M1010" s="114">
        <v>5.16E-2</v>
      </c>
      <c r="N1010" s="19">
        <v>8.3633836142427551</v>
      </c>
      <c r="O1010" s="115">
        <v>0.21870000000000001</v>
      </c>
      <c r="P1010" s="78">
        <v>3.7355144596843268</v>
      </c>
      <c r="Q1010" s="115">
        <v>3.0429997160881263E-2</v>
      </c>
      <c r="R1010" s="78">
        <v>8.2096165706675688</v>
      </c>
      <c r="S1010" s="78">
        <v>0.92160052537679216</v>
      </c>
      <c r="T1010" s="113">
        <v>267.72652042785165</v>
      </c>
      <c r="U1010" s="113">
        <v>191.84704034791721</v>
      </c>
      <c r="V1010" s="113">
        <v>200.82724967997126</v>
      </c>
      <c r="W1010" s="113">
        <v>7.5019309507816727</v>
      </c>
      <c r="X1010" s="113">
        <v>193.23875907797239</v>
      </c>
      <c r="Y1010" s="113">
        <v>15.864161186217602</v>
      </c>
      <c r="Z1010" s="113">
        <v>192.84643746091396</v>
      </c>
      <c r="AA1010" s="113">
        <v>15.699499888198709</v>
      </c>
      <c r="AB1010" s="116">
        <v>200.82724967997126</v>
      </c>
      <c r="AC1010" s="116">
        <v>7.5019309507816727</v>
      </c>
      <c r="AD1010" s="20" t="s">
        <v>714</v>
      </c>
      <c r="AH1010" s="40">
        <v>204.4</v>
      </c>
      <c r="AI1010" s="40">
        <v>1.2</v>
      </c>
      <c r="AJ1010" s="41"/>
      <c r="AK1010" s="41"/>
      <c r="AL1010" s="20">
        <v>9.1</v>
      </c>
      <c r="AM1010" s="20">
        <v>3.4</v>
      </c>
      <c r="AN1010" s="20">
        <v>1210</v>
      </c>
      <c r="AO1010" s="20" t="s">
        <v>684</v>
      </c>
      <c r="AP1010" s="20">
        <v>9.5399999999999991</v>
      </c>
      <c r="AQ1010" s="20">
        <v>0.19</v>
      </c>
      <c r="AR1010" s="20">
        <v>1.02</v>
      </c>
      <c r="AS1010" s="20">
        <v>3.3</v>
      </c>
      <c r="AT1010" s="20">
        <v>0.44</v>
      </c>
      <c r="AU1010" s="20">
        <v>21.4</v>
      </c>
      <c r="AV1010" s="20">
        <v>7.41</v>
      </c>
      <c r="AW1010" s="20">
        <v>97.6</v>
      </c>
      <c r="AX1010" s="20">
        <v>42</v>
      </c>
      <c r="AY1010" s="20">
        <v>183</v>
      </c>
      <c r="AZ1010" s="20">
        <v>39.6</v>
      </c>
      <c r="BA1010" s="20">
        <v>383</v>
      </c>
      <c r="BB1010" s="20">
        <v>80.599999999999994</v>
      </c>
      <c r="BC1010" s="20">
        <v>10090</v>
      </c>
      <c r="BF1010" s="100" t="s">
        <v>734</v>
      </c>
      <c r="BG1010" s="100" t="s">
        <v>734</v>
      </c>
      <c r="BH1010" s="100" t="s">
        <v>734</v>
      </c>
      <c r="BI1010" s="100" t="s">
        <v>734</v>
      </c>
      <c r="BJ1010" s="100" t="s">
        <v>734</v>
      </c>
      <c r="BK1010" s="100" t="s">
        <v>734</v>
      </c>
      <c r="BL1010" s="100" t="s">
        <v>734</v>
      </c>
      <c r="BM1010" s="100" t="s">
        <v>734</v>
      </c>
      <c r="BN1010" s="105" t="s">
        <v>734</v>
      </c>
      <c r="BO1010" s="105" t="s">
        <v>734</v>
      </c>
      <c r="BP1010" s="105" t="s">
        <v>734</v>
      </c>
      <c r="BQ1010" s="106" t="s">
        <v>734</v>
      </c>
      <c r="BR1010" s="106" t="s">
        <v>734</v>
      </c>
      <c r="BS1010" s="106" t="s">
        <v>734</v>
      </c>
    </row>
    <row r="1011" spans="1:71" x14ac:dyDescent="0.25">
      <c r="A1011" s="94" t="s">
        <v>126</v>
      </c>
      <c r="B1011" s="4" t="s">
        <v>700</v>
      </c>
      <c r="C1011" s="4">
        <v>2018</v>
      </c>
      <c r="D1011" s="4">
        <v>149</v>
      </c>
      <c r="E1011" s="4">
        <v>1008</v>
      </c>
      <c r="F1011" s="4">
        <v>44497</v>
      </c>
      <c r="G1011" s="4">
        <v>15524</v>
      </c>
      <c r="I1011" s="113">
        <v>10.98</v>
      </c>
      <c r="J1011" s="113">
        <v>215.8</v>
      </c>
      <c r="K1011" s="113">
        <v>93.3</v>
      </c>
      <c r="L1011" s="114">
        <v>0.449438202247191</v>
      </c>
      <c r="M1011" s="114">
        <v>4.6690000000000002E-2</v>
      </c>
      <c r="N1011" s="19">
        <v>9.9642939152823828</v>
      </c>
      <c r="O1011" s="115">
        <v>0.2243</v>
      </c>
      <c r="P1011" s="78">
        <v>3.3043961901593271</v>
      </c>
      <c r="Q1011" s="115">
        <v>3.4579999965420001E-2</v>
      </c>
      <c r="R1011" s="78">
        <v>9.7910455413080584</v>
      </c>
      <c r="S1011" s="78">
        <v>0.95569736708086117</v>
      </c>
      <c r="T1011" s="113">
        <v>33.402044017351429</v>
      </c>
      <c r="U1011" s="113">
        <v>238.66846317640545</v>
      </c>
      <c r="V1011" s="113">
        <v>205.48230908029913</v>
      </c>
      <c r="W1011" s="113">
        <v>6.7899495927008173</v>
      </c>
      <c r="X1011" s="113">
        <v>219.14919064684901</v>
      </c>
      <c r="Y1011" s="113">
        <v>21.456997059641004</v>
      </c>
      <c r="Z1011" s="113">
        <v>220.18958789366152</v>
      </c>
      <c r="AA1011" s="113">
        <v>21.389663247220522</v>
      </c>
      <c r="AB1011" s="116">
        <v>205.48230908029913</v>
      </c>
      <c r="AC1011" s="116">
        <v>6.7899495927008173</v>
      </c>
      <c r="AD1011" s="20" t="s">
        <v>714</v>
      </c>
      <c r="AH1011" s="40">
        <v>204.4</v>
      </c>
      <c r="AI1011" s="40">
        <v>1.2</v>
      </c>
      <c r="AJ1011" s="41"/>
      <c r="AK1011" s="41"/>
      <c r="AL1011" s="20">
        <v>3.4</v>
      </c>
      <c r="AM1011" s="20">
        <v>4.8</v>
      </c>
      <c r="AN1011" s="20">
        <v>1213</v>
      </c>
      <c r="AO1011" s="20" t="s">
        <v>684</v>
      </c>
      <c r="AP1011" s="20">
        <v>9.34</v>
      </c>
      <c r="AQ1011" s="20">
        <v>0.106</v>
      </c>
      <c r="AR1011" s="20">
        <v>1.28</v>
      </c>
      <c r="AS1011" s="20">
        <v>3.81</v>
      </c>
      <c r="AT1011" s="20">
        <v>0.61</v>
      </c>
      <c r="AU1011" s="20">
        <v>19.8</v>
      </c>
      <c r="AV1011" s="20">
        <v>7.32</v>
      </c>
      <c r="AW1011" s="20">
        <v>100.9</v>
      </c>
      <c r="AX1011" s="20">
        <v>38.4</v>
      </c>
      <c r="AY1011" s="20">
        <v>191</v>
      </c>
      <c r="AZ1011" s="20">
        <v>41</v>
      </c>
      <c r="BA1011" s="20">
        <v>406</v>
      </c>
      <c r="BB1011" s="20">
        <v>73.400000000000006</v>
      </c>
      <c r="BC1011" s="20">
        <v>10130</v>
      </c>
      <c r="BF1011" s="100">
        <v>1.1221E-3</v>
      </c>
      <c r="BG1011" s="100">
        <v>2.2000000000000001E-6</v>
      </c>
      <c r="BH1011" s="100">
        <v>1.4677199999999999</v>
      </c>
      <c r="BI1011" s="100">
        <v>1.2999999999999999E-4</v>
      </c>
      <c r="BJ1011" s="100">
        <v>4.5670000000000002E-2</v>
      </c>
      <c r="BK1011" s="100">
        <v>2.3000000000000001E-4</v>
      </c>
      <c r="BL1011" s="100">
        <v>0.28264299999999998</v>
      </c>
      <c r="BM1011" s="100">
        <v>3.6666666666666666E-5</v>
      </c>
      <c r="BN1011" s="105">
        <v>0.28263868695849054</v>
      </c>
      <c r="BO1011" s="105">
        <v>-0.60723847450483426</v>
      </c>
      <c r="BP1011" s="105">
        <v>1.2972194472081653</v>
      </c>
      <c r="BQ1011" s="106">
        <v>0.28263870971936284</v>
      </c>
      <c r="BR1011" s="106">
        <v>-0.63054400372242192</v>
      </c>
      <c r="BS1011" s="106">
        <v>1.2972163193212656</v>
      </c>
    </row>
    <row r="1012" spans="1:71" x14ac:dyDescent="0.25">
      <c r="A1012" s="94" t="s">
        <v>125</v>
      </c>
      <c r="B1012" s="4" t="s">
        <v>700</v>
      </c>
      <c r="C1012" s="4">
        <v>2018</v>
      </c>
      <c r="D1012" s="4">
        <v>150</v>
      </c>
      <c r="E1012" s="4">
        <v>1009</v>
      </c>
      <c r="F1012" s="4">
        <v>44386</v>
      </c>
      <c r="G1012" s="4">
        <v>15311</v>
      </c>
      <c r="I1012" s="113">
        <v>11.16</v>
      </c>
      <c r="J1012" s="113">
        <v>290.39999999999998</v>
      </c>
      <c r="K1012" s="113">
        <v>105</v>
      </c>
      <c r="L1012" s="114">
        <v>0.37495313085864268</v>
      </c>
      <c r="M1012" s="114">
        <v>4.6609999999999999E-2</v>
      </c>
      <c r="N1012" s="19">
        <v>9.4290764325068359</v>
      </c>
      <c r="O1012" s="115">
        <v>0.21940000000000001</v>
      </c>
      <c r="P1012" s="78">
        <v>2.9979849069653359</v>
      </c>
      <c r="Q1012" s="115">
        <v>3.3669999659933003E-2</v>
      </c>
      <c r="R1012" s="78">
        <v>9.3366436718533308</v>
      </c>
      <c r="S1012" s="78">
        <v>0.96428422626067412</v>
      </c>
      <c r="T1012" s="113">
        <v>29.292861417502131</v>
      </c>
      <c r="U1012" s="113">
        <v>226.02407741690109</v>
      </c>
      <c r="V1012" s="113">
        <v>201.41030054483292</v>
      </c>
      <c r="W1012" s="113">
        <v>6.0382504114076125</v>
      </c>
      <c r="X1012" s="113">
        <v>213.47653574921102</v>
      </c>
      <c r="Y1012" s="113">
        <v>19.931543465920427</v>
      </c>
      <c r="Z1012" s="113">
        <v>214.47892635803825</v>
      </c>
      <c r="AA1012" s="113">
        <v>19.869522997373949</v>
      </c>
      <c r="AB1012" s="116">
        <v>201.41030054483292</v>
      </c>
      <c r="AC1012" s="116">
        <v>6.0382504114076125</v>
      </c>
      <c r="AD1012" s="20" t="s">
        <v>714</v>
      </c>
      <c r="AH1012" s="40">
        <v>204.4</v>
      </c>
      <c r="AI1012" s="40">
        <v>1.2</v>
      </c>
      <c r="AJ1012" s="41"/>
      <c r="AK1012" s="41"/>
      <c r="AL1012" s="20">
        <v>10.9</v>
      </c>
      <c r="AM1012" s="20">
        <v>4.0999999999999996</v>
      </c>
      <c r="AN1012" s="20">
        <v>1003</v>
      </c>
      <c r="AO1012" s="20" t="s">
        <v>684</v>
      </c>
      <c r="AP1012" s="20">
        <v>11.5</v>
      </c>
      <c r="AQ1012" s="20" t="s">
        <v>684</v>
      </c>
      <c r="AR1012" s="20">
        <v>1.3</v>
      </c>
      <c r="AS1012" s="20">
        <v>1.98</v>
      </c>
      <c r="AT1012" s="20">
        <v>0.36599999999999999</v>
      </c>
      <c r="AU1012" s="20">
        <v>15.9</v>
      </c>
      <c r="AV1012" s="20">
        <v>5.64</v>
      </c>
      <c r="AW1012" s="20">
        <v>80.400000000000006</v>
      </c>
      <c r="AX1012" s="20">
        <v>33.4</v>
      </c>
      <c r="AY1012" s="20">
        <v>167</v>
      </c>
      <c r="AZ1012" s="20">
        <v>35.1</v>
      </c>
      <c r="BA1012" s="20">
        <v>376</v>
      </c>
      <c r="BB1012" s="20">
        <v>73.400000000000006</v>
      </c>
      <c r="BC1012" s="20">
        <v>10270</v>
      </c>
      <c r="BF1012" s="100">
        <v>1.0005000000000001E-3</v>
      </c>
      <c r="BG1012" s="100">
        <v>1.5E-6</v>
      </c>
      <c r="BH1012" s="100">
        <v>1.46774</v>
      </c>
      <c r="BI1012" s="100">
        <v>1.2999999999999999E-4</v>
      </c>
      <c r="BJ1012" s="100">
        <v>4.0219999999999999E-2</v>
      </c>
      <c r="BK1012" s="100">
        <v>1.3999999999999999E-4</v>
      </c>
      <c r="BL1012" s="100">
        <v>0.28265800000000002</v>
      </c>
      <c r="BM1012" s="100">
        <v>3.7333333333333331E-5</v>
      </c>
      <c r="BN1012" s="105">
        <v>0.28265423070707196</v>
      </c>
      <c r="BO1012" s="105">
        <v>-0.14803532454532586</v>
      </c>
      <c r="BP1012" s="105">
        <v>1.3207932736308989</v>
      </c>
      <c r="BQ1012" s="106">
        <v>0.28265417464951659</v>
      </c>
      <c r="BR1012" s="106">
        <v>-8.341600992389786E-2</v>
      </c>
      <c r="BS1012" s="106">
        <v>1.3208020705816523</v>
      </c>
    </row>
    <row r="1013" spans="1:71" x14ac:dyDescent="0.25">
      <c r="A1013" s="94" t="s">
        <v>149</v>
      </c>
      <c r="B1013" s="4" t="s">
        <v>700</v>
      </c>
      <c r="C1013" s="4">
        <v>2018</v>
      </c>
      <c r="D1013" s="4">
        <v>151</v>
      </c>
      <c r="E1013" s="4">
        <v>1010</v>
      </c>
      <c r="F1013" s="4">
        <v>44557</v>
      </c>
      <c r="G1013" s="4">
        <v>16883</v>
      </c>
      <c r="I1013" s="113">
        <v>9.6999999999999993</v>
      </c>
      <c r="J1013" s="113">
        <v>256.7</v>
      </c>
      <c r="K1013" s="113">
        <v>84</v>
      </c>
      <c r="L1013" s="114">
        <v>0.33579583613163194</v>
      </c>
      <c r="M1013" s="114">
        <v>5.1799999999999999E-2</v>
      </c>
      <c r="N1013" s="19">
        <v>8.7624068043856251</v>
      </c>
      <c r="O1013" s="115">
        <v>0.22109999999999999</v>
      </c>
      <c r="P1013" s="78">
        <v>2.8859153726979043</v>
      </c>
      <c r="Q1013" s="115">
        <v>3.0390000960324029E-2</v>
      </c>
      <c r="R1013" s="78">
        <v>8.6048732475815903</v>
      </c>
      <c r="S1013" s="78">
        <v>0.96179293193126969</v>
      </c>
      <c r="T1013" s="113">
        <v>276.59330899148102</v>
      </c>
      <c r="U1013" s="113">
        <v>200.67965541315832</v>
      </c>
      <c r="V1013" s="113">
        <v>202.82488892403836</v>
      </c>
      <c r="W1013" s="113">
        <v>5.8533546491162722</v>
      </c>
      <c r="X1013" s="113">
        <v>192.98853649217347</v>
      </c>
      <c r="Y1013" s="113">
        <v>16.606418947514271</v>
      </c>
      <c r="Z1013" s="113">
        <v>192.54766047210472</v>
      </c>
      <c r="AA1013" s="113">
        <v>16.426745194234783</v>
      </c>
      <c r="AB1013" s="116">
        <v>202.82488892403836</v>
      </c>
      <c r="AC1013" s="116">
        <v>5.8533546491162722</v>
      </c>
      <c r="AD1013" s="20" t="s">
        <v>714</v>
      </c>
      <c r="AH1013" s="40">
        <v>204.4</v>
      </c>
      <c r="AI1013" s="40">
        <v>1.2</v>
      </c>
      <c r="AJ1013" s="41"/>
      <c r="AK1013" s="41"/>
      <c r="AL1013" s="20">
        <v>5.3</v>
      </c>
      <c r="AM1013" s="20">
        <v>5.0999999999999996</v>
      </c>
      <c r="AN1013" s="20">
        <v>851</v>
      </c>
      <c r="AO1013" s="20" t="s">
        <v>684</v>
      </c>
      <c r="AP1013" s="20">
        <v>9.31</v>
      </c>
      <c r="AQ1013" s="20" t="s">
        <v>684</v>
      </c>
      <c r="AR1013" s="20">
        <v>0.46</v>
      </c>
      <c r="AS1013" s="20">
        <v>1.76</v>
      </c>
      <c r="AT1013" s="20">
        <v>0.47</v>
      </c>
      <c r="AU1013" s="20">
        <v>9.9</v>
      </c>
      <c r="AV1013" s="20">
        <v>4.4000000000000004</v>
      </c>
      <c r="AW1013" s="20">
        <v>62.2</v>
      </c>
      <c r="AX1013" s="20">
        <v>28.6</v>
      </c>
      <c r="AY1013" s="20">
        <v>133.19999999999999</v>
      </c>
      <c r="AZ1013" s="20">
        <v>32.5</v>
      </c>
      <c r="BA1013" s="20">
        <v>365</v>
      </c>
      <c r="BB1013" s="20">
        <v>71.5</v>
      </c>
      <c r="BC1013" s="20">
        <v>11740</v>
      </c>
      <c r="BF1013" s="100">
        <v>8.8369999999999996E-4</v>
      </c>
      <c r="BG1013" s="100">
        <v>3.0000000000000001E-6</v>
      </c>
      <c r="BH1013" s="100">
        <v>1.46776</v>
      </c>
      <c r="BI1013" s="100">
        <v>1.2999999999999999E-4</v>
      </c>
      <c r="BJ1013" s="100">
        <v>3.3610000000000001E-2</v>
      </c>
      <c r="BK1013" s="100">
        <v>2.5000000000000001E-4</v>
      </c>
      <c r="BL1013" s="100">
        <v>0.28265200000000001</v>
      </c>
      <c r="BM1013" s="100">
        <v>3.6000000000000001E-5</v>
      </c>
      <c r="BN1013" s="105">
        <v>0.28264864731339334</v>
      </c>
      <c r="BO1013" s="105">
        <v>-0.31405473951862106</v>
      </c>
      <c r="BP1013" s="105">
        <v>1.2736260988726098</v>
      </c>
      <c r="BQ1013" s="106">
        <v>0.28264862122716422</v>
      </c>
      <c r="BR1013" s="106">
        <v>-0.2798884672949864</v>
      </c>
      <c r="BS1013" s="106">
        <v>1.273630568060879</v>
      </c>
    </row>
    <row r="1014" spans="1:71" x14ac:dyDescent="0.25">
      <c r="A1014" s="94" t="s">
        <v>145</v>
      </c>
      <c r="B1014" s="4" t="s">
        <v>700</v>
      </c>
      <c r="C1014" s="4">
        <v>2018</v>
      </c>
      <c r="D1014" s="4">
        <v>152</v>
      </c>
      <c r="E1014" s="4">
        <v>1011</v>
      </c>
      <c r="F1014" s="4">
        <v>44780</v>
      </c>
      <c r="G1014" s="4">
        <v>16856</v>
      </c>
      <c r="I1014" s="113">
        <v>8.92</v>
      </c>
      <c r="J1014" s="113">
        <v>224.6</v>
      </c>
      <c r="K1014" s="113">
        <v>70.599999999999994</v>
      </c>
      <c r="L1014" s="114">
        <v>0.32573289902280134</v>
      </c>
      <c r="M1014" s="114">
        <v>5.1470000000000002E-2</v>
      </c>
      <c r="N1014" s="19">
        <v>7.9530196174006322</v>
      </c>
      <c r="O1014" s="115">
        <v>0.22320000000000001</v>
      </c>
      <c r="P1014" s="78">
        <v>3.1045928983570414</v>
      </c>
      <c r="Q1014" s="115">
        <v>3.1260003201024331E-2</v>
      </c>
      <c r="R1014" s="78">
        <v>7.8370497778877484</v>
      </c>
      <c r="S1014" s="78">
        <v>0.93070601661061836</v>
      </c>
      <c r="T1014" s="113">
        <v>261.93702173266632</v>
      </c>
      <c r="U1014" s="113">
        <v>182.62423669105542</v>
      </c>
      <c r="V1014" s="113">
        <v>204.5696051507494</v>
      </c>
      <c r="W1014" s="113">
        <v>6.3510534337072055</v>
      </c>
      <c r="X1014" s="113">
        <v>198.42921780670864</v>
      </c>
      <c r="Y1014" s="113">
        <v>15.550996573385056</v>
      </c>
      <c r="Z1014" s="113">
        <v>198.08596105642781</v>
      </c>
      <c r="AA1014" s="113">
        <v>15.392126998583542</v>
      </c>
      <c r="AB1014" s="116">
        <v>204.5696051507494</v>
      </c>
      <c r="AC1014" s="116">
        <v>6.3510534337072055</v>
      </c>
      <c r="AD1014" s="20" t="s">
        <v>714</v>
      </c>
      <c r="AH1014" s="40">
        <v>204.4</v>
      </c>
      <c r="AI1014" s="40">
        <v>1.2</v>
      </c>
      <c r="AJ1014" s="41"/>
      <c r="AK1014" s="41"/>
      <c r="AL1014" s="20">
        <v>6.6</v>
      </c>
      <c r="AM1014" s="20">
        <v>5.8</v>
      </c>
      <c r="AN1014" s="20">
        <v>900</v>
      </c>
      <c r="AO1014" s="20" t="s">
        <v>684</v>
      </c>
      <c r="AP1014" s="20">
        <v>8.3000000000000007</v>
      </c>
      <c r="AQ1014" s="20" t="s">
        <v>684</v>
      </c>
      <c r="AR1014" s="20">
        <v>0.37</v>
      </c>
      <c r="AS1014" s="20">
        <v>1.6</v>
      </c>
      <c r="AT1014" s="20">
        <v>0.28000000000000003</v>
      </c>
      <c r="AU1014" s="20">
        <v>11.5</v>
      </c>
      <c r="AV1014" s="20">
        <v>5.52</v>
      </c>
      <c r="AW1014" s="20">
        <v>65.8</v>
      </c>
      <c r="AX1014" s="20">
        <v>28.7</v>
      </c>
      <c r="AY1014" s="20">
        <v>145</v>
      </c>
      <c r="AZ1014" s="20">
        <v>31.3</v>
      </c>
      <c r="BA1014" s="20">
        <v>347</v>
      </c>
      <c r="BB1014" s="20">
        <v>68.8</v>
      </c>
      <c r="BC1014" s="20">
        <v>10980</v>
      </c>
      <c r="BF1014" s="100">
        <v>1.1559000000000001E-3</v>
      </c>
      <c r="BG1014" s="100">
        <v>7.7000000000000008E-6</v>
      </c>
      <c r="BH1014" s="100">
        <v>1.46773</v>
      </c>
      <c r="BI1014" s="100">
        <v>1.2999999999999999E-4</v>
      </c>
      <c r="BJ1014" s="100">
        <v>4.641E-2</v>
      </c>
      <c r="BK1014" s="100">
        <v>1.9000000000000001E-4</v>
      </c>
      <c r="BL1014" s="100">
        <v>0.28266400000000003</v>
      </c>
      <c r="BM1014" s="100">
        <v>3.8000000000000002E-5</v>
      </c>
      <c r="BN1014" s="105">
        <v>0.28265957681294246</v>
      </c>
      <c r="BO1014" s="105">
        <v>0.11148367557556327</v>
      </c>
      <c r="BP1014" s="105">
        <v>1.3443883298217412</v>
      </c>
      <c r="BQ1014" s="106">
        <v>0.28265958048713269</v>
      </c>
      <c r="BR1014" s="106">
        <v>0.10783510212775127</v>
      </c>
      <c r="BS1014" s="106">
        <v>1.3443878218420391</v>
      </c>
    </row>
    <row r="1015" spans="1:71" x14ac:dyDescent="0.25">
      <c r="A1015" s="94" t="s">
        <v>143</v>
      </c>
      <c r="B1015" s="4" t="s">
        <v>700</v>
      </c>
      <c r="C1015" s="4">
        <v>2018</v>
      </c>
      <c r="D1015" s="4">
        <v>153</v>
      </c>
      <c r="E1015" s="4">
        <v>1012</v>
      </c>
      <c r="F1015" s="4">
        <v>44597</v>
      </c>
      <c r="G1015" s="4">
        <v>16742</v>
      </c>
      <c r="I1015" s="113">
        <v>13.05</v>
      </c>
      <c r="J1015" s="113">
        <v>272.10000000000002</v>
      </c>
      <c r="K1015" s="113">
        <v>125.4</v>
      </c>
      <c r="L1015" s="114">
        <v>0.47869794159885115</v>
      </c>
      <c r="M1015" s="114">
        <v>5.1069999999999997E-2</v>
      </c>
      <c r="N1015" s="19">
        <v>7.8756740030371075</v>
      </c>
      <c r="O1015" s="115">
        <v>0.22670000000000001</v>
      </c>
      <c r="P1015" s="78">
        <v>3.7532650340123306</v>
      </c>
      <c r="Q1015" s="115">
        <v>3.1920000817152017E-2</v>
      </c>
      <c r="R1015" s="78">
        <v>7.6261535189202974</v>
      </c>
      <c r="S1015" s="78">
        <v>0.90935751443551982</v>
      </c>
      <c r="T1015" s="113">
        <v>243.99262803982273</v>
      </c>
      <c r="U1015" s="113">
        <v>181.43557392118342</v>
      </c>
      <c r="V1015" s="113">
        <v>207.47081997925508</v>
      </c>
      <c r="W1015" s="113">
        <v>7.7869297420600496</v>
      </c>
      <c r="X1015" s="113">
        <v>202.55354481356991</v>
      </c>
      <c r="Y1015" s="113">
        <v>15.447044285497864</v>
      </c>
      <c r="Z1015" s="113">
        <v>202.32596744254417</v>
      </c>
      <c r="AA1015" s="113">
        <v>15.297995921067217</v>
      </c>
      <c r="AB1015" s="116">
        <v>207.47081997925508</v>
      </c>
      <c r="AC1015" s="116">
        <v>7.7869297420600496</v>
      </c>
      <c r="AD1015" s="20" t="s">
        <v>714</v>
      </c>
      <c r="AH1015" s="40">
        <v>204.4</v>
      </c>
      <c r="AI1015" s="40">
        <v>1.2</v>
      </c>
      <c r="AJ1015" s="41"/>
      <c r="AK1015" s="41"/>
      <c r="AL1015" s="20">
        <v>4.5999999999999996</v>
      </c>
      <c r="AM1015" s="20">
        <v>5.4</v>
      </c>
      <c r="AN1015" s="20">
        <v>1450</v>
      </c>
      <c r="AO1015" s="20" t="s">
        <v>684</v>
      </c>
      <c r="AP1015" s="20">
        <v>10.8</v>
      </c>
      <c r="AQ1015" s="20">
        <v>0.128</v>
      </c>
      <c r="AR1015" s="20">
        <v>2.86</v>
      </c>
      <c r="AS1015" s="20">
        <v>5.34</v>
      </c>
      <c r="AT1015" s="20">
        <v>0.63</v>
      </c>
      <c r="AU1015" s="20">
        <v>27.4</v>
      </c>
      <c r="AV1015" s="20">
        <v>10.050000000000001</v>
      </c>
      <c r="AW1015" s="20">
        <v>121.6</v>
      </c>
      <c r="AX1015" s="20">
        <v>52.3</v>
      </c>
      <c r="AY1015" s="20">
        <v>231</v>
      </c>
      <c r="AZ1015" s="20">
        <v>48.6</v>
      </c>
      <c r="BA1015" s="20">
        <v>474</v>
      </c>
      <c r="BB1015" s="20">
        <v>84.6</v>
      </c>
      <c r="BC1015" s="20">
        <v>9700</v>
      </c>
      <c r="BF1015" s="100">
        <v>1.0771999999999999E-3</v>
      </c>
      <c r="BG1015" s="100">
        <v>4.4000000000000002E-6</v>
      </c>
      <c r="BH1015" s="100">
        <v>1.46774</v>
      </c>
      <c r="BI1015" s="100">
        <v>1.2999999999999999E-4</v>
      </c>
      <c r="BJ1015" s="100">
        <v>4.444E-2</v>
      </c>
      <c r="BK1015" s="100">
        <v>4.0999999999999999E-4</v>
      </c>
      <c r="BL1015" s="100">
        <v>0.28270099999999998</v>
      </c>
      <c r="BM1015" s="100">
        <v>3.8666666666666667E-5</v>
      </c>
      <c r="BN1015" s="105">
        <v>0.28269681939560171</v>
      </c>
      <c r="BO1015" s="105">
        <v>1.4937213565868745</v>
      </c>
      <c r="BP1015" s="105">
        <v>1.3679829321011152</v>
      </c>
      <c r="BQ1015" s="106">
        <v>0.28269688139176335</v>
      </c>
      <c r="BR1015" s="106">
        <v>1.4274898897359556</v>
      </c>
      <c r="BS1015" s="106">
        <v>1.3679735731024256</v>
      </c>
    </row>
    <row r="1016" spans="1:71" x14ac:dyDescent="0.25">
      <c r="A1016" s="94" t="s">
        <v>159</v>
      </c>
      <c r="B1016" s="4" t="s">
        <v>700</v>
      </c>
      <c r="C1016" s="4">
        <v>2018</v>
      </c>
      <c r="D1016" s="4">
        <v>154</v>
      </c>
      <c r="E1016" s="4">
        <v>1013</v>
      </c>
      <c r="F1016" s="4">
        <v>44462</v>
      </c>
      <c r="G1016" s="4">
        <v>16679</v>
      </c>
      <c r="I1016" s="113">
        <v>9.4</v>
      </c>
      <c r="J1016" s="113">
        <v>179.9</v>
      </c>
      <c r="K1016" s="113">
        <v>85.4</v>
      </c>
      <c r="L1016" s="114">
        <v>0.48899755501222497</v>
      </c>
      <c r="M1016" s="114">
        <v>5.62E-2</v>
      </c>
      <c r="N1016" s="19">
        <v>14.101515087901914</v>
      </c>
      <c r="O1016" s="115">
        <v>0.23380000000000001</v>
      </c>
      <c r="P1016" s="78">
        <v>4.0374436310039332</v>
      </c>
      <c r="Q1016" s="115">
        <v>2.9600003315200372E-2</v>
      </c>
      <c r="R1016" s="78">
        <v>13.924244580405743</v>
      </c>
      <c r="S1016" s="78">
        <v>0.96508699776156459</v>
      </c>
      <c r="T1016" s="113">
        <v>460.28034859008801</v>
      </c>
      <c r="U1016" s="113">
        <v>312.66108103299507</v>
      </c>
      <c r="V1016" s="113">
        <v>213.33079940437753</v>
      </c>
      <c r="W1016" s="113">
        <v>8.613110773521818</v>
      </c>
      <c r="X1016" s="113">
        <v>188.04419412708106</v>
      </c>
      <c r="Y1016" s="113">
        <v>26.183733509507736</v>
      </c>
      <c r="Z1016" s="113">
        <v>186.56547137527156</v>
      </c>
      <c r="AA1016" s="113">
        <v>25.731802743450732</v>
      </c>
      <c r="AB1016" s="116">
        <v>213.33079940437753</v>
      </c>
      <c r="AC1016" s="116">
        <v>8.613110773521818</v>
      </c>
      <c r="AD1016" s="20" t="s">
        <v>714</v>
      </c>
      <c r="AH1016" s="40">
        <v>204.4</v>
      </c>
      <c r="AI1016" s="40">
        <v>1.2</v>
      </c>
      <c r="AJ1016" s="41"/>
      <c r="AK1016" s="41"/>
      <c r="AL1016" s="20">
        <v>5.6</v>
      </c>
      <c r="AM1016" s="20">
        <v>5.9</v>
      </c>
      <c r="AN1016" s="20">
        <v>1157</v>
      </c>
      <c r="AO1016" s="20" t="s">
        <v>684</v>
      </c>
      <c r="AP1016" s="20">
        <v>9.4</v>
      </c>
      <c r="AQ1016" s="20">
        <v>0.10100000000000001</v>
      </c>
      <c r="AR1016" s="20">
        <v>1.63</v>
      </c>
      <c r="AS1016" s="20">
        <v>3.8</v>
      </c>
      <c r="AT1016" s="20">
        <v>0.59</v>
      </c>
      <c r="AU1016" s="20">
        <v>18.600000000000001</v>
      </c>
      <c r="AV1016" s="20">
        <v>7.64</v>
      </c>
      <c r="AW1016" s="20">
        <v>97</v>
      </c>
      <c r="AX1016" s="20">
        <v>39.700000000000003</v>
      </c>
      <c r="AY1016" s="20">
        <v>187</v>
      </c>
      <c r="AZ1016" s="20">
        <v>39.200000000000003</v>
      </c>
      <c r="BA1016" s="20">
        <v>372</v>
      </c>
      <c r="BB1016" s="20">
        <v>69.400000000000006</v>
      </c>
      <c r="BC1016" s="20">
        <v>10540</v>
      </c>
      <c r="BF1016" s="100">
        <v>1.294E-3</v>
      </c>
      <c r="BG1016" s="100">
        <v>1.2E-5</v>
      </c>
      <c r="BH1016" s="100">
        <v>1.46767</v>
      </c>
      <c r="BI1016" s="100">
        <v>1.2E-4</v>
      </c>
      <c r="BJ1016" s="100">
        <v>5.083E-2</v>
      </c>
      <c r="BK1016" s="100">
        <v>4.2999999999999999E-4</v>
      </c>
      <c r="BL1016" s="100">
        <v>0.282634</v>
      </c>
      <c r="BM1016" s="100">
        <v>3.1333333333333334E-5</v>
      </c>
      <c r="BN1016" s="105">
        <v>0.28262883586823639</v>
      </c>
      <c r="BO1016" s="105">
        <v>-0.7809032879557698</v>
      </c>
      <c r="BP1016" s="105">
        <v>1.1085523671631921</v>
      </c>
      <c r="BQ1016" s="106">
        <v>0.28262905247023934</v>
      </c>
      <c r="BR1016" s="106">
        <v>-0.97220421725219275</v>
      </c>
      <c r="BS1016" s="106">
        <v>1.1085303092381724</v>
      </c>
    </row>
    <row r="1017" spans="1:71" x14ac:dyDescent="0.25">
      <c r="A1017" s="93" t="s">
        <v>161</v>
      </c>
      <c r="B1017" s="53" t="s">
        <v>700</v>
      </c>
      <c r="C1017" s="53">
        <v>2018</v>
      </c>
      <c r="D1017" s="53">
        <v>155</v>
      </c>
      <c r="E1017" s="53">
        <v>1014</v>
      </c>
      <c r="F1017" s="53">
        <v>44611</v>
      </c>
      <c r="G1017" s="53">
        <v>16562</v>
      </c>
      <c r="H1017" s="53"/>
      <c r="I1017" s="109">
        <v>87.4</v>
      </c>
      <c r="J1017" s="109">
        <v>2563</v>
      </c>
      <c r="K1017" s="109">
        <v>1077</v>
      </c>
      <c r="L1017" s="110">
        <v>0.43177892918825567</v>
      </c>
      <c r="M1017" s="110">
        <v>5.9920000000000001E-2</v>
      </c>
      <c r="N1017" s="80">
        <v>18.816731992545204</v>
      </c>
      <c r="O1017" s="111">
        <v>0.24840000000000001</v>
      </c>
      <c r="P1017" s="81">
        <v>3.1984195131824626</v>
      </c>
      <c r="Q1017" s="111">
        <v>2.9309998666395064E-2</v>
      </c>
      <c r="R1017" s="81">
        <v>18.786798937220194</v>
      </c>
      <c r="S1017" s="81">
        <v>0.98848903036191516</v>
      </c>
      <c r="T1017" s="109">
        <v>600.68885308012273</v>
      </c>
      <c r="U1017" s="109">
        <v>407.35088365333081</v>
      </c>
      <c r="V1017" s="109">
        <v>225.27565762754458</v>
      </c>
      <c r="W1017" s="109">
        <v>7.2052605920095028</v>
      </c>
      <c r="X1017" s="109">
        <v>186.22819586069025</v>
      </c>
      <c r="Y1017" s="109">
        <v>34.986316720760499</v>
      </c>
      <c r="Z1017" s="109">
        <v>183.89894653650006</v>
      </c>
      <c r="AA1017" s="109">
        <v>34.187964838632709</v>
      </c>
      <c r="AB1017" s="112">
        <v>225.27565762754458</v>
      </c>
      <c r="AC1017" s="112">
        <v>7.2052605920095028</v>
      </c>
      <c r="AD1017" s="56" t="s">
        <v>714</v>
      </c>
      <c r="AE1017" s="53" t="s">
        <v>688</v>
      </c>
      <c r="AF1017" s="53" t="s">
        <v>1774</v>
      </c>
      <c r="AG1017" s="53"/>
      <c r="AH1017" s="57">
        <v>204.4</v>
      </c>
      <c r="AI1017" s="57">
        <v>1.2</v>
      </c>
      <c r="AJ1017" s="58"/>
      <c r="AK1017" s="58"/>
      <c r="AL1017" s="56">
        <v>11.4</v>
      </c>
      <c r="AM1017" s="56">
        <v>4.2</v>
      </c>
      <c r="AN1017" s="56">
        <v>3060</v>
      </c>
      <c r="AO1017" s="56">
        <v>8.4</v>
      </c>
      <c r="AP1017" s="56">
        <v>42.1</v>
      </c>
      <c r="AQ1017" s="56">
        <v>7.18</v>
      </c>
      <c r="AR1017" s="56">
        <v>13.5</v>
      </c>
      <c r="AS1017" s="56">
        <v>10.7</v>
      </c>
      <c r="AT1017" s="56">
        <v>2.23</v>
      </c>
      <c r="AU1017" s="56">
        <v>43.1</v>
      </c>
      <c r="AV1017" s="56">
        <v>17.2</v>
      </c>
      <c r="AW1017" s="56">
        <v>238</v>
      </c>
      <c r="AX1017" s="56">
        <v>99.7</v>
      </c>
      <c r="AY1017" s="56">
        <v>464</v>
      </c>
      <c r="AZ1017" s="56">
        <v>111.5</v>
      </c>
      <c r="BA1017" s="56">
        <v>1239</v>
      </c>
      <c r="BB1017" s="56">
        <v>255</v>
      </c>
      <c r="BC1017" s="56">
        <v>11070</v>
      </c>
      <c r="BD1017" s="53"/>
      <c r="BE1017" s="53"/>
      <c r="BF1017" s="56">
        <v>3.0019999999999999E-3</v>
      </c>
      <c r="BG1017" s="56">
        <v>3.8000000000000002E-5</v>
      </c>
      <c r="BH1017" s="56">
        <v>1.46777</v>
      </c>
      <c r="BI1017" s="56">
        <v>2.1000000000000001E-4</v>
      </c>
      <c r="BJ1017" s="56">
        <v>0.111</v>
      </c>
      <c r="BK1017" s="56">
        <v>2.8999999999999998E-3</v>
      </c>
      <c r="BL1017" s="56">
        <v>0.28260000000000002</v>
      </c>
      <c r="BM1017" s="56">
        <v>8.0000000000000007E-5</v>
      </c>
      <c r="BN1017" s="59">
        <v>0.28258734730932106</v>
      </c>
      <c r="BO1017" s="59">
        <v>-1.9826031202452299</v>
      </c>
      <c r="BP1017" s="59">
        <v>2.8304218124630731</v>
      </c>
      <c r="BQ1017" s="60">
        <v>0.28258852203683038</v>
      </c>
      <c r="BR1017" s="60">
        <v>-2.4061152985410672</v>
      </c>
      <c r="BS1017" s="60">
        <v>2.8302901512463978</v>
      </c>
    </row>
    <row r="1018" spans="1:71" x14ac:dyDescent="0.25">
      <c r="A1018" s="94" t="s">
        <v>154</v>
      </c>
      <c r="B1018" s="4" t="s">
        <v>700</v>
      </c>
      <c r="C1018" s="4">
        <v>2018</v>
      </c>
      <c r="D1018" s="4">
        <v>156</v>
      </c>
      <c r="E1018" s="4">
        <v>1015</v>
      </c>
      <c r="F1018" s="4">
        <v>44487</v>
      </c>
      <c r="G1018" s="4">
        <v>16575</v>
      </c>
      <c r="I1018" s="113">
        <v>8.9499999999999993</v>
      </c>
      <c r="J1018" s="113">
        <v>239.1</v>
      </c>
      <c r="K1018" s="113">
        <v>78.400000000000006</v>
      </c>
      <c r="L1018" s="114">
        <v>0.33704078193461406</v>
      </c>
      <c r="M1018" s="114">
        <v>5.3409999999999999E-2</v>
      </c>
      <c r="N1018" s="19">
        <v>11.199438478840955</v>
      </c>
      <c r="O1018" s="115">
        <v>0.21920000000000001</v>
      </c>
      <c r="P1018" s="78">
        <v>3.3900453822238457</v>
      </c>
      <c r="Q1018" s="115">
        <v>2.904999824247511E-2</v>
      </c>
      <c r="R1018" s="78">
        <v>10.986587793064597</v>
      </c>
      <c r="S1018" s="78">
        <v>0.95414727521133391</v>
      </c>
      <c r="T1018" s="113">
        <v>346.25637526690565</v>
      </c>
      <c r="U1018" s="113">
        <v>253.32304995176588</v>
      </c>
      <c r="V1018" s="113">
        <v>201.24374874371208</v>
      </c>
      <c r="W1018" s="113">
        <v>6.8222544113003689</v>
      </c>
      <c r="X1018" s="113">
        <v>184.59964788996223</v>
      </c>
      <c r="Y1018" s="113">
        <v>20.28120238111882</v>
      </c>
      <c r="Z1018" s="113">
        <v>183.76816092458603</v>
      </c>
      <c r="AA1018" s="113">
        <v>20.014705063463293</v>
      </c>
      <c r="AB1018" s="116">
        <v>201.24374874371208</v>
      </c>
      <c r="AC1018" s="116">
        <v>6.8222544113003689</v>
      </c>
      <c r="AD1018" s="20" t="s">
        <v>714</v>
      </c>
      <c r="AH1018" s="40">
        <v>204.4</v>
      </c>
      <c r="AI1018" s="40">
        <v>1.2</v>
      </c>
      <c r="AJ1018" s="41"/>
      <c r="AK1018" s="41"/>
      <c r="AL1018" s="20">
        <v>8.6</v>
      </c>
      <c r="AM1018" s="20">
        <v>4.7</v>
      </c>
      <c r="AN1018" s="20">
        <v>681</v>
      </c>
      <c r="AO1018" s="20" t="s">
        <v>684</v>
      </c>
      <c r="AP1018" s="20">
        <v>9.34</v>
      </c>
      <c r="AQ1018" s="20" t="s">
        <v>684</v>
      </c>
      <c r="AR1018" s="20">
        <v>0.52</v>
      </c>
      <c r="AS1018" s="20">
        <v>1.47</v>
      </c>
      <c r="AT1018" s="20">
        <v>0.252</v>
      </c>
      <c r="AU1018" s="20">
        <v>9.6</v>
      </c>
      <c r="AV1018" s="20">
        <v>4.13</v>
      </c>
      <c r="AW1018" s="20">
        <v>55.4</v>
      </c>
      <c r="AX1018" s="20">
        <v>23.3</v>
      </c>
      <c r="AY1018" s="20">
        <v>112.3</v>
      </c>
      <c r="AZ1018" s="20">
        <v>24.8</v>
      </c>
      <c r="BA1018" s="20">
        <v>262</v>
      </c>
      <c r="BB1018" s="20">
        <v>49</v>
      </c>
      <c r="BC1018" s="20">
        <v>10570</v>
      </c>
      <c r="BF1018" s="100">
        <v>8.1070000000000003E-4</v>
      </c>
      <c r="BG1018" s="100">
        <v>1.7E-6</v>
      </c>
      <c r="BH1018" s="100">
        <v>1.4677100000000001</v>
      </c>
      <c r="BI1018" s="100">
        <v>1.1E-4</v>
      </c>
      <c r="BJ1018" s="100">
        <v>3.1730000000000001E-2</v>
      </c>
      <c r="BK1018" s="100">
        <v>1.6000000000000001E-4</v>
      </c>
      <c r="BL1018" s="100">
        <v>0.28271200000000002</v>
      </c>
      <c r="BM1018" s="100">
        <v>2.9333333333333333E-5</v>
      </c>
      <c r="BN1018" s="105">
        <v>0.28270894829172544</v>
      </c>
      <c r="BO1018" s="105">
        <v>1.7840738799335121</v>
      </c>
      <c r="BP1018" s="105">
        <v>1.0377657585298716</v>
      </c>
      <c r="BQ1018" s="106">
        <v>0.28270890033819401</v>
      </c>
      <c r="BR1018" s="106">
        <v>1.8527037111248923</v>
      </c>
      <c r="BS1018" s="106">
        <v>1.0377730554570126</v>
      </c>
    </row>
    <row r="1019" spans="1:71" x14ac:dyDescent="0.25">
      <c r="A1019" s="94" t="s">
        <v>131</v>
      </c>
      <c r="B1019" s="4" t="s">
        <v>700</v>
      </c>
      <c r="C1019" s="4">
        <v>2018</v>
      </c>
      <c r="D1019" s="4">
        <v>157</v>
      </c>
      <c r="E1019" s="4">
        <v>1016</v>
      </c>
      <c r="F1019" s="4">
        <v>44351</v>
      </c>
      <c r="G1019" s="4">
        <v>16480</v>
      </c>
      <c r="I1019" s="113">
        <v>11.26</v>
      </c>
      <c r="J1019" s="113">
        <v>285.89999999999998</v>
      </c>
      <c r="K1019" s="113">
        <v>107.7</v>
      </c>
      <c r="L1019" s="114">
        <v>0.38580246913580246</v>
      </c>
      <c r="M1019" s="114">
        <v>4.8750000000000002E-2</v>
      </c>
      <c r="N1019" s="19">
        <v>7.3329730231367591</v>
      </c>
      <c r="O1019" s="115">
        <v>0.2223</v>
      </c>
      <c r="P1019" s="78">
        <v>2.943184634678599</v>
      </c>
      <c r="Q1019" s="115">
        <v>3.2419997172976243E-2</v>
      </c>
      <c r="R1019" s="78">
        <v>7.1948569749882934</v>
      </c>
      <c r="S1019" s="78">
        <v>0.94442556022198487</v>
      </c>
      <c r="T1019" s="113">
        <v>135.82678753779714</v>
      </c>
      <c r="U1019" s="113">
        <v>172.31133866670459</v>
      </c>
      <c r="V1019" s="113">
        <v>203.8222366868863</v>
      </c>
      <c r="W1019" s="113">
        <v>5.9988647522266838</v>
      </c>
      <c r="X1019" s="113">
        <v>205.67626773072158</v>
      </c>
      <c r="Y1019" s="113">
        <v>14.798113294719419</v>
      </c>
      <c r="Z1019" s="113">
        <v>206.0535426812736</v>
      </c>
      <c r="AA1019" s="113">
        <v>14.702982946394874</v>
      </c>
      <c r="AB1019" s="116">
        <v>203.8222366868863</v>
      </c>
      <c r="AC1019" s="116">
        <v>5.9988647522266838</v>
      </c>
      <c r="AD1019" s="20" t="s">
        <v>714</v>
      </c>
      <c r="AH1019" s="40">
        <v>204.4</v>
      </c>
      <c r="AI1019" s="40">
        <v>1.2</v>
      </c>
      <c r="AJ1019" s="41"/>
      <c r="AK1019" s="41"/>
      <c r="AL1019" s="20">
        <v>9.3000000000000007</v>
      </c>
      <c r="AM1019" s="20">
        <v>4.4000000000000004</v>
      </c>
      <c r="AN1019" s="20">
        <v>1000</v>
      </c>
      <c r="AO1019" s="20">
        <v>0.108</v>
      </c>
      <c r="AP1019" s="20">
        <v>10.68</v>
      </c>
      <c r="AQ1019" s="20">
        <v>0.2</v>
      </c>
      <c r="AR1019" s="20">
        <v>0.94</v>
      </c>
      <c r="AS1019" s="20">
        <v>1.87</v>
      </c>
      <c r="AT1019" s="20">
        <v>0.4</v>
      </c>
      <c r="AU1019" s="20">
        <v>15</v>
      </c>
      <c r="AV1019" s="20">
        <v>5.45</v>
      </c>
      <c r="AW1019" s="20">
        <v>74.599999999999994</v>
      </c>
      <c r="AX1019" s="20">
        <v>31.7</v>
      </c>
      <c r="AY1019" s="20">
        <v>160</v>
      </c>
      <c r="AZ1019" s="20">
        <v>31.4</v>
      </c>
      <c r="BA1019" s="20">
        <v>304</v>
      </c>
      <c r="BB1019" s="20">
        <v>62.1</v>
      </c>
      <c r="BC1019" s="20">
        <v>10340</v>
      </c>
      <c r="BF1019" s="100">
        <v>8.1262999999999995E-4</v>
      </c>
      <c r="BG1019" s="100">
        <v>7.8000000000000005E-7</v>
      </c>
      <c r="BH1019" s="100">
        <v>1.4678</v>
      </c>
      <c r="BI1019" s="100">
        <v>1.3999999999999999E-4</v>
      </c>
      <c r="BJ1019" s="100">
        <v>3.2280000000000003E-2</v>
      </c>
      <c r="BK1019" s="100">
        <v>1.8000000000000001E-4</v>
      </c>
      <c r="BL1019" s="100">
        <v>0.28268399999999999</v>
      </c>
      <c r="BM1019" s="100">
        <v>3.4666666666666665E-5</v>
      </c>
      <c r="BN1019" s="105">
        <v>0.28268090175813554</v>
      </c>
      <c r="BO1019" s="105">
        <v>0.84927978998949882</v>
      </c>
      <c r="BP1019" s="105">
        <v>1.2264574869040479</v>
      </c>
      <c r="BQ1019" s="106">
        <v>0.28268089295895715</v>
      </c>
      <c r="BR1019" s="106">
        <v>0.86184109092002359</v>
      </c>
      <c r="BS1019" s="106">
        <v>1.2264590655401058</v>
      </c>
    </row>
    <row r="1020" spans="1:71" x14ac:dyDescent="0.25">
      <c r="A1020" s="94" t="s">
        <v>132</v>
      </c>
      <c r="B1020" s="4" t="s">
        <v>700</v>
      </c>
      <c r="C1020" s="4">
        <v>2018</v>
      </c>
      <c r="D1020" s="4">
        <v>158</v>
      </c>
      <c r="E1020" s="4">
        <v>1017</v>
      </c>
      <c r="F1020" s="4">
        <v>44311</v>
      </c>
      <c r="G1020" s="4">
        <v>16600</v>
      </c>
      <c r="I1020" s="113">
        <v>8.1769999999999996</v>
      </c>
      <c r="J1020" s="113">
        <v>190.6</v>
      </c>
      <c r="K1020" s="113">
        <v>70.3</v>
      </c>
      <c r="L1020" s="114">
        <v>0.37327360955580441</v>
      </c>
      <c r="M1020" s="114">
        <v>4.888E-2</v>
      </c>
      <c r="N1020" s="19">
        <v>7.4216782137604467</v>
      </c>
      <c r="O1020" s="115">
        <v>0.2215</v>
      </c>
      <c r="P1020" s="78">
        <v>3.1533267790766892</v>
      </c>
      <c r="Q1020" s="115">
        <v>3.2300002422500182E-2</v>
      </c>
      <c r="R1020" s="78">
        <v>7.210024871554106</v>
      </c>
      <c r="S1020" s="78">
        <v>0.92988888407465831</v>
      </c>
      <c r="T1020" s="113">
        <v>142.08100321060857</v>
      </c>
      <c r="U1020" s="113">
        <v>174.19415573597283</v>
      </c>
      <c r="V1020" s="113">
        <v>203.15744703828818</v>
      </c>
      <c r="W1020" s="113">
        <v>6.4062181811468841</v>
      </c>
      <c r="X1020" s="113">
        <v>204.92697949616797</v>
      </c>
      <c r="Y1020" s="113">
        <v>14.775286190198294</v>
      </c>
      <c r="Z1020" s="113">
        <v>205.26577981662314</v>
      </c>
      <c r="AA1020" s="113">
        <v>14.678753745087006</v>
      </c>
      <c r="AB1020" s="116">
        <v>203.15744703828818</v>
      </c>
      <c r="AC1020" s="116">
        <v>6.4062181811468841</v>
      </c>
      <c r="AD1020" s="20" t="s">
        <v>714</v>
      </c>
      <c r="AH1020" s="40">
        <v>204.4</v>
      </c>
      <c r="AI1020" s="40">
        <v>1.2</v>
      </c>
      <c r="AJ1020" s="41"/>
      <c r="AK1020" s="41"/>
      <c r="AL1020" s="20">
        <v>8.4</v>
      </c>
      <c r="AM1020" s="20">
        <v>5.6</v>
      </c>
      <c r="AN1020" s="20">
        <v>832</v>
      </c>
      <c r="AO1020" s="20" t="s">
        <v>684</v>
      </c>
      <c r="AP1020" s="20">
        <v>9.43</v>
      </c>
      <c r="AQ1020" s="20" t="s">
        <v>684</v>
      </c>
      <c r="AR1020" s="20">
        <v>0.5</v>
      </c>
      <c r="AS1020" s="20">
        <v>2.08</v>
      </c>
      <c r="AT1020" s="20">
        <v>0.3</v>
      </c>
      <c r="AU1020" s="20">
        <v>12.6</v>
      </c>
      <c r="AV1020" s="20">
        <v>5.14</v>
      </c>
      <c r="AW1020" s="20">
        <v>67.599999999999994</v>
      </c>
      <c r="AX1020" s="20">
        <v>28.9</v>
      </c>
      <c r="AY1020" s="20">
        <v>132.80000000000001</v>
      </c>
      <c r="AZ1020" s="20">
        <v>27</v>
      </c>
      <c r="BA1020" s="20">
        <v>272</v>
      </c>
      <c r="BB1020" s="20">
        <v>52.1</v>
      </c>
      <c r="BC1020" s="20">
        <v>9970</v>
      </c>
      <c r="BF1020" s="100">
        <v>9.0890000000000003E-4</v>
      </c>
      <c r="BG1020" s="100">
        <v>1.3999999999999999E-6</v>
      </c>
      <c r="BH1020" s="100">
        <v>1.46773</v>
      </c>
      <c r="BI1020" s="100">
        <v>1.2E-4</v>
      </c>
      <c r="BJ1020" s="100">
        <v>3.7339999999999998E-2</v>
      </c>
      <c r="BK1020" s="100">
        <v>2.4000000000000001E-4</v>
      </c>
      <c r="BL1020" s="100">
        <v>0.28264800000000001</v>
      </c>
      <c r="BM1020" s="100">
        <v>3.4666666666666665E-5</v>
      </c>
      <c r="BN1020" s="105">
        <v>0.28264454604196315</v>
      </c>
      <c r="BO1020" s="105">
        <v>-0.45174331069985918</v>
      </c>
      <c r="BP1020" s="105">
        <v>1.2264556705100187</v>
      </c>
      <c r="BQ1020" s="106">
        <v>0.28264452487650737</v>
      </c>
      <c r="BR1020" s="106">
        <v>-0.42481172879638152</v>
      </c>
      <c r="BS1020" s="106">
        <v>1.2264590655401058</v>
      </c>
    </row>
    <row r="1021" spans="1:71" x14ac:dyDescent="0.25">
      <c r="A1021" s="94" t="s">
        <v>133</v>
      </c>
      <c r="B1021" s="4" t="s">
        <v>700</v>
      </c>
      <c r="C1021" s="4">
        <v>2018</v>
      </c>
      <c r="D1021" s="4">
        <v>159</v>
      </c>
      <c r="E1021" s="4">
        <v>1018</v>
      </c>
      <c r="F1021" s="4">
        <v>44362</v>
      </c>
      <c r="G1021" s="4">
        <v>16771</v>
      </c>
      <c r="I1021" s="113">
        <v>9.16</v>
      </c>
      <c r="J1021" s="113">
        <v>252.3</v>
      </c>
      <c r="K1021" s="113">
        <v>80.2</v>
      </c>
      <c r="L1021" s="114">
        <v>0.32647730982696699</v>
      </c>
      <c r="M1021" s="114">
        <v>4.8899999999999999E-2</v>
      </c>
      <c r="N1021" s="19">
        <v>7.3679338266657304</v>
      </c>
      <c r="O1021" s="115">
        <v>0.22090000000000001</v>
      </c>
      <c r="P1021" s="78">
        <v>3.2646932666922432</v>
      </c>
      <c r="Q1021" s="115">
        <v>3.1809995082174761E-2</v>
      </c>
      <c r="R1021" s="78">
        <v>7.1289703079193565</v>
      </c>
      <c r="S1021" s="78">
        <v>0.93578337981039861</v>
      </c>
      <c r="T1021" s="113">
        <v>143.04107320333205</v>
      </c>
      <c r="U1021" s="113">
        <v>172.90204240523204</v>
      </c>
      <c r="V1021" s="113">
        <v>202.65856901322312</v>
      </c>
      <c r="W1021" s="113">
        <v>6.6161806569495472</v>
      </c>
      <c r="X1021" s="113">
        <v>201.86630188287202</v>
      </c>
      <c r="Y1021" s="113">
        <v>14.390988722924799</v>
      </c>
      <c r="Z1021" s="113">
        <v>202.17851958550122</v>
      </c>
      <c r="AA1021" s="113">
        <v>14.29414880831467</v>
      </c>
      <c r="AB1021" s="116">
        <v>202.65856901322312</v>
      </c>
      <c r="AC1021" s="116">
        <v>6.6161806569495472</v>
      </c>
      <c r="AD1021" s="20" t="s">
        <v>714</v>
      </c>
      <c r="AH1021" s="40">
        <v>204.4</v>
      </c>
      <c r="AI1021" s="40">
        <v>1.2</v>
      </c>
      <c r="AJ1021" s="41"/>
      <c r="AK1021" s="41"/>
      <c r="AL1021" s="20">
        <v>3.3</v>
      </c>
      <c r="AM1021" s="20">
        <v>4.9000000000000004</v>
      </c>
      <c r="AN1021" s="20">
        <v>650</v>
      </c>
      <c r="AO1021" s="20" t="s">
        <v>684</v>
      </c>
      <c r="AP1021" s="20">
        <v>8.7899999999999991</v>
      </c>
      <c r="AQ1021" s="20" t="s">
        <v>684</v>
      </c>
      <c r="AR1021" s="20">
        <v>0.71</v>
      </c>
      <c r="AS1021" s="20">
        <v>1.07</v>
      </c>
      <c r="AT1021" s="20">
        <v>0.23400000000000001</v>
      </c>
      <c r="AU1021" s="20">
        <v>7.7</v>
      </c>
      <c r="AV1021" s="20">
        <v>3.28</v>
      </c>
      <c r="AW1021" s="20">
        <v>44.6</v>
      </c>
      <c r="AX1021" s="20">
        <v>20.100000000000001</v>
      </c>
      <c r="AY1021" s="20">
        <v>109.9</v>
      </c>
      <c r="AZ1021" s="20">
        <v>22.1</v>
      </c>
      <c r="BA1021" s="20">
        <v>250</v>
      </c>
      <c r="BB1021" s="20">
        <v>56.2</v>
      </c>
      <c r="BC1021" s="20">
        <v>10780</v>
      </c>
      <c r="BF1021" s="100">
        <v>8.0309999999999995E-4</v>
      </c>
      <c r="BG1021" s="100">
        <v>7.4000000000000003E-6</v>
      </c>
      <c r="BH1021" s="100">
        <v>1.46777</v>
      </c>
      <c r="BI1021" s="100">
        <v>1.3999999999999999E-4</v>
      </c>
      <c r="BJ1021" s="100">
        <v>3.159E-2</v>
      </c>
      <c r="BK1021" s="100">
        <v>2.0000000000000001E-4</v>
      </c>
      <c r="BL1021" s="100">
        <v>0.282723</v>
      </c>
      <c r="BM1021" s="100">
        <v>3.3333333333333335E-5</v>
      </c>
      <c r="BN1021" s="105">
        <v>0.28271995560653757</v>
      </c>
      <c r="BO1021" s="105">
        <v>2.2050198924317144</v>
      </c>
      <c r="BP1021" s="105">
        <v>1.1792829879345976</v>
      </c>
      <c r="BQ1021" s="106">
        <v>0.28271992939632862</v>
      </c>
      <c r="BR1021" s="106">
        <v>2.2428966438226006</v>
      </c>
      <c r="BS1021" s="106">
        <v>1.1792875630193325</v>
      </c>
    </row>
    <row r="1022" spans="1:71" x14ac:dyDescent="0.25">
      <c r="A1022" s="94" t="s">
        <v>144</v>
      </c>
      <c r="B1022" s="4" t="s">
        <v>700</v>
      </c>
      <c r="C1022" s="4">
        <v>2018</v>
      </c>
      <c r="D1022" s="4">
        <v>160</v>
      </c>
      <c r="E1022" s="4">
        <v>1019</v>
      </c>
      <c r="F1022" s="4">
        <v>44318</v>
      </c>
      <c r="G1022" s="4">
        <v>16835</v>
      </c>
      <c r="I1022" s="113">
        <v>8.4700000000000006</v>
      </c>
      <c r="J1022" s="113">
        <v>173.1</v>
      </c>
      <c r="K1022" s="113">
        <v>72</v>
      </c>
      <c r="L1022" s="114">
        <v>0.4208754208754209</v>
      </c>
      <c r="M1022" s="114">
        <v>5.1130000000000002E-2</v>
      </c>
      <c r="N1022" s="19">
        <v>8.800687874122664</v>
      </c>
      <c r="O1022" s="115">
        <v>0.2233</v>
      </c>
      <c r="P1022" s="78">
        <v>3.1727962318820011</v>
      </c>
      <c r="Q1022" s="115">
        <v>3.06999999079E-2</v>
      </c>
      <c r="R1022" s="78">
        <v>8.5890967524543029</v>
      </c>
      <c r="S1022" s="78">
        <v>0.94695065418086088</v>
      </c>
      <c r="T1022" s="113">
        <v>246.6969525720547</v>
      </c>
      <c r="U1022" s="113">
        <v>202.64633360537002</v>
      </c>
      <c r="V1022" s="113">
        <v>204.65261214472628</v>
      </c>
      <c r="W1022" s="113">
        <v>6.493210366575962</v>
      </c>
      <c r="X1022" s="113">
        <v>194.92768511751302</v>
      </c>
      <c r="Y1022" s="113">
        <v>16.742527472062662</v>
      </c>
      <c r="Z1022" s="113">
        <v>194.65437976349034</v>
      </c>
      <c r="AA1022" s="113">
        <v>16.574247647637659</v>
      </c>
      <c r="AB1022" s="116">
        <v>204.65261214472628</v>
      </c>
      <c r="AC1022" s="116">
        <v>6.493210366575962</v>
      </c>
      <c r="AD1022" s="20" t="s">
        <v>714</v>
      </c>
      <c r="AH1022" s="40">
        <v>204.4</v>
      </c>
      <c r="AI1022" s="40">
        <v>1.2</v>
      </c>
      <c r="AJ1022" s="41"/>
      <c r="AK1022" s="41"/>
      <c r="AL1022" s="20">
        <v>11</v>
      </c>
      <c r="AM1022" s="20">
        <v>5.4</v>
      </c>
      <c r="AN1022" s="20">
        <v>1139</v>
      </c>
      <c r="AO1022" s="20" t="s">
        <v>684</v>
      </c>
      <c r="AP1022" s="20">
        <v>8.0500000000000007</v>
      </c>
      <c r="AQ1022" s="20">
        <v>0.27</v>
      </c>
      <c r="AR1022" s="20">
        <v>1.64</v>
      </c>
      <c r="AS1022" s="20">
        <v>3.6</v>
      </c>
      <c r="AT1022" s="20">
        <v>0.56000000000000005</v>
      </c>
      <c r="AU1022" s="20">
        <v>22.3</v>
      </c>
      <c r="AV1022" s="20">
        <v>7.62</v>
      </c>
      <c r="AW1022" s="20">
        <v>96.4</v>
      </c>
      <c r="AX1022" s="20">
        <v>37.9</v>
      </c>
      <c r="AY1022" s="20">
        <v>204</v>
      </c>
      <c r="AZ1022" s="20">
        <v>38</v>
      </c>
      <c r="BA1022" s="20">
        <v>401</v>
      </c>
      <c r="BB1022" s="20">
        <v>69.5</v>
      </c>
      <c r="BC1022" s="20">
        <v>9950</v>
      </c>
      <c r="BF1022" s="100" t="s">
        <v>734</v>
      </c>
      <c r="BG1022" s="100" t="s">
        <v>734</v>
      </c>
      <c r="BH1022" s="100" t="s">
        <v>734</v>
      </c>
      <c r="BI1022" s="100" t="s">
        <v>734</v>
      </c>
      <c r="BJ1022" s="100" t="s">
        <v>734</v>
      </c>
      <c r="BK1022" s="100" t="s">
        <v>734</v>
      </c>
      <c r="BL1022" s="100" t="s">
        <v>734</v>
      </c>
      <c r="BM1022" s="100" t="s">
        <v>734</v>
      </c>
      <c r="BN1022" s="105" t="s">
        <v>734</v>
      </c>
      <c r="BO1022" s="105" t="s">
        <v>734</v>
      </c>
      <c r="BP1022" s="105" t="s">
        <v>734</v>
      </c>
      <c r="BQ1022" s="106" t="s">
        <v>734</v>
      </c>
      <c r="BR1022" s="106" t="s">
        <v>734</v>
      </c>
      <c r="BS1022" s="106" t="s">
        <v>734</v>
      </c>
    </row>
    <row r="1023" spans="1:71" x14ac:dyDescent="0.25">
      <c r="A1023" s="94" t="s">
        <v>182</v>
      </c>
      <c r="B1023" s="4" t="s">
        <v>701</v>
      </c>
      <c r="C1023" s="4">
        <v>2018</v>
      </c>
      <c r="D1023" s="4">
        <v>161</v>
      </c>
      <c r="E1023" s="4">
        <v>1020</v>
      </c>
      <c r="F1023" s="4">
        <v>42860</v>
      </c>
      <c r="G1023" s="4">
        <v>17341</v>
      </c>
      <c r="I1023" s="113">
        <v>4.3259999999999996</v>
      </c>
      <c r="J1023" s="113">
        <v>61.8</v>
      </c>
      <c r="K1023" s="113">
        <v>35.6</v>
      </c>
      <c r="L1023" s="114">
        <v>0.5617977528089888</v>
      </c>
      <c r="M1023" s="114">
        <v>4.7E-2</v>
      </c>
      <c r="N1023" s="19">
        <v>8.2386604312619163</v>
      </c>
      <c r="O1023" s="115">
        <v>0.10539999999999999</v>
      </c>
      <c r="P1023" s="78">
        <v>4.8007650133839856</v>
      </c>
      <c r="Q1023" s="115">
        <v>1.5910000310245007E-2</v>
      </c>
      <c r="R1023" s="78">
        <v>7.2937767395273339</v>
      </c>
      <c r="S1023" s="78">
        <v>0.81543126307747915</v>
      </c>
      <c r="T1023" s="113">
        <v>49.229102792244888</v>
      </c>
      <c r="U1023" s="113">
        <v>196.74759651298282</v>
      </c>
      <c r="V1023" s="113">
        <v>101.74875404074272</v>
      </c>
      <c r="W1023" s="113">
        <v>4.8847185855421014</v>
      </c>
      <c r="X1023" s="113">
        <v>101.75503228869265</v>
      </c>
      <c r="Y1023" s="113">
        <v>7.4217848763711931</v>
      </c>
      <c r="Z1023" s="113">
        <v>101.88891364520855</v>
      </c>
      <c r="AA1023" s="113">
        <v>7.4088123092655342</v>
      </c>
      <c r="AB1023" s="116">
        <v>101.74875404074272</v>
      </c>
      <c r="AC1023" s="116">
        <v>4.8847185855421014</v>
      </c>
      <c r="AD1023" s="20" t="s">
        <v>714</v>
      </c>
      <c r="AH1023" s="40">
        <v>101.3</v>
      </c>
      <c r="AI1023" s="40">
        <v>0.9</v>
      </c>
      <c r="AJ1023" s="41"/>
      <c r="AK1023" s="41"/>
      <c r="AL1023" s="20">
        <v>7.3</v>
      </c>
      <c r="AM1023" s="20">
        <v>4.5999999999999996</v>
      </c>
      <c r="AN1023" s="20">
        <v>579</v>
      </c>
      <c r="AO1023" s="20" t="s">
        <v>684</v>
      </c>
      <c r="AP1023" s="20">
        <v>3.96</v>
      </c>
      <c r="AQ1023" s="20">
        <v>0.27</v>
      </c>
      <c r="AR1023" s="20">
        <v>1.85</v>
      </c>
      <c r="AS1023" s="20">
        <v>2.82</v>
      </c>
      <c r="AT1023" s="20">
        <v>1.01</v>
      </c>
      <c r="AU1023" s="20">
        <v>11.9</v>
      </c>
      <c r="AV1023" s="20">
        <v>4.07</v>
      </c>
      <c r="AW1023" s="20">
        <v>51.3</v>
      </c>
      <c r="AX1023" s="20">
        <v>20.7</v>
      </c>
      <c r="AY1023" s="20">
        <v>99.8</v>
      </c>
      <c r="AZ1023" s="20">
        <v>20.2</v>
      </c>
      <c r="BA1023" s="20">
        <v>216</v>
      </c>
      <c r="BB1023" s="20">
        <v>46.9</v>
      </c>
      <c r="BC1023" s="20">
        <v>7650</v>
      </c>
      <c r="BF1023" s="100">
        <v>2.0920000000000001E-3</v>
      </c>
      <c r="BG1023" s="100">
        <v>5.8E-5</v>
      </c>
      <c r="BH1023" s="100">
        <v>1.46774</v>
      </c>
      <c r="BI1023" s="100">
        <v>1.3999999999999999E-4</v>
      </c>
      <c r="BJ1023" s="100">
        <v>8.4199999999999997E-2</v>
      </c>
      <c r="BK1023" s="100">
        <v>2.2000000000000001E-3</v>
      </c>
      <c r="BL1023" s="100">
        <v>0.28289199999999998</v>
      </c>
      <c r="BM1023" s="100">
        <v>5.333333333333334E-5</v>
      </c>
      <c r="BN1023" s="105">
        <v>0.28288802215673697</v>
      </c>
      <c r="BO1023" s="105">
        <v>5.9037344076062759</v>
      </c>
      <c r="BP1023" s="105">
        <v>1.8864291075312216</v>
      </c>
      <c r="BQ1023" s="106">
        <v>0.28288803971726451</v>
      </c>
      <c r="BR1023" s="106">
        <v>5.8943736418859416</v>
      </c>
      <c r="BS1023" s="106">
        <v>1.8864272256293593</v>
      </c>
    </row>
    <row r="1024" spans="1:71" x14ac:dyDescent="0.25">
      <c r="A1024" s="94" t="s">
        <v>167</v>
      </c>
      <c r="B1024" s="4" t="s">
        <v>701</v>
      </c>
      <c r="C1024" s="4">
        <v>2018</v>
      </c>
      <c r="D1024" s="4">
        <v>162</v>
      </c>
      <c r="E1024" s="4">
        <v>1021</v>
      </c>
      <c r="F1024" s="4">
        <v>42979</v>
      </c>
      <c r="G1024" s="4">
        <v>17298</v>
      </c>
      <c r="I1024" s="113">
        <v>33.26</v>
      </c>
      <c r="J1024" s="113">
        <v>957</v>
      </c>
      <c r="K1024" s="113">
        <v>799</v>
      </c>
      <c r="L1024" s="114">
        <v>0.85836909871244638</v>
      </c>
      <c r="M1024" s="114">
        <v>5.2839999999999998E-2</v>
      </c>
      <c r="N1024" s="19">
        <v>12.736823108246709</v>
      </c>
      <c r="O1024" s="115">
        <v>0.11360000000000001</v>
      </c>
      <c r="P1024" s="78">
        <v>3.0394565259304538</v>
      </c>
      <c r="Q1024" s="115">
        <v>1.5299999326800028E-2</v>
      </c>
      <c r="R1024" s="78">
        <v>12.611099159281958</v>
      </c>
      <c r="S1024" s="78">
        <v>0.97933165143254175</v>
      </c>
      <c r="T1024" s="113">
        <v>321.93456798712106</v>
      </c>
      <c r="U1024" s="113">
        <v>289.34532182142863</v>
      </c>
      <c r="V1024" s="113">
        <v>109.25319652537755</v>
      </c>
      <c r="W1024" s="113">
        <v>3.3207034115782115</v>
      </c>
      <c r="X1024" s="113">
        <v>97.88313745528535</v>
      </c>
      <c r="Y1024" s="113">
        <v>12.344139524702294</v>
      </c>
      <c r="Z1024" s="113">
        <v>97.286575030863759</v>
      </c>
      <c r="AA1024" s="113">
        <v>12.220260839421876</v>
      </c>
      <c r="AB1024" s="116">
        <v>109.25319652537755</v>
      </c>
      <c r="AC1024" s="116">
        <v>3.3207034115782115</v>
      </c>
      <c r="AD1024" s="20" t="s">
        <v>714</v>
      </c>
      <c r="AF1024" s="4" t="s">
        <v>721</v>
      </c>
      <c r="AH1024" s="40">
        <v>101.3</v>
      </c>
      <c r="AI1024" s="40">
        <v>0.9</v>
      </c>
      <c r="AJ1024" s="41"/>
      <c r="AK1024" s="41"/>
      <c r="AL1024" s="20">
        <v>9.8000000000000007</v>
      </c>
      <c r="AM1024" s="20">
        <v>6.2</v>
      </c>
      <c r="AN1024" s="20">
        <v>3960</v>
      </c>
      <c r="AO1024" s="20" t="s">
        <v>684</v>
      </c>
      <c r="AP1024" s="20">
        <v>44.5</v>
      </c>
      <c r="AQ1024" s="20">
        <v>2.35</v>
      </c>
      <c r="AR1024" s="20">
        <v>12.3</v>
      </c>
      <c r="AS1024" s="20">
        <v>24.1</v>
      </c>
      <c r="AT1024" s="20">
        <v>6.38</v>
      </c>
      <c r="AU1024" s="20">
        <v>97</v>
      </c>
      <c r="AV1024" s="20">
        <v>32.700000000000003</v>
      </c>
      <c r="AW1024" s="20">
        <v>348</v>
      </c>
      <c r="AX1024" s="20">
        <v>143</v>
      </c>
      <c r="AY1024" s="20">
        <v>607</v>
      </c>
      <c r="AZ1024" s="20">
        <v>130</v>
      </c>
      <c r="BA1024" s="20">
        <v>1310</v>
      </c>
      <c r="BB1024" s="20">
        <v>243</v>
      </c>
      <c r="BC1024" s="20">
        <v>7800</v>
      </c>
      <c r="BF1024" s="100" t="s">
        <v>734</v>
      </c>
      <c r="BG1024" s="100" t="s">
        <v>734</v>
      </c>
      <c r="BH1024" s="100" t="s">
        <v>734</v>
      </c>
      <c r="BI1024" s="100" t="s">
        <v>734</v>
      </c>
      <c r="BJ1024" s="100" t="s">
        <v>734</v>
      </c>
      <c r="BK1024" s="100" t="s">
        <v>734</v>
      </c>
      <c r="BL1024" s="100" t="s">
        <v>734</v>
      </c>
      <c r="BM1024" s="100" t="s">
        <v>734</v>
      </c>
      <c r="BN1024" s="105" t="s">
        <v>734</v>
      </c>
      <c r="BO1024" s="105" t="s">
        <v>734</v>
      </c>
      <c r="BP1024" s="105" t="s">
        <v>734</v>
      </c>
      <c r="BQ1024" s="106" t="s">
        <v>734</v>
      </c>
      <c r="BR1024" s="106" t="s">
        <v>734</v>
      </c>
      <c r="BS1024" s="106" t="s">
        <v>734</v>
      </c>
    </row>
    <row r="1025" spans="1:71" x14ac:dyDescent="0.25">
      <c r="A1025" s="94" t="s">
        <v>170</v>
      </c>
      <c r="B1025" s="4" t="s">
        <v>701</v>
      </c>
      <c r="C1025" s="4">
        <v>2018</v>
      </c>
      <c r="D1025" s="4">
        <v>163</v>
      </c>
      <c r="E1025" s="4">
        <v>1022</v>
      </c>
      <c r="F1025" s="4">
        <v>42993</v>
      </c>
      <c r="G1025" s="4">
        <v>17385</v>
      </c>
      <c r="I1025" s="113">
        <v>22.88</v>
      </c>
      <c r="J1025" s="113">
        <v>728</v>
      </c>
      <c r="K1025" s="113">
        <v>556.6</v>
      </c>
      <c r="L1025" s="114">
        <v>0.78125</v>
      </c>
      <c r="M1025" s="114">
        <v>4.8829999999999998E-2</v>
      </c>
      <c r="N1025" s="19">
        <v>7.7342322779860275</v>
      </c>
      <c r="O1025" s="115">
        <v>0.1019</v>
      </c>
      <c r="P1025" s="78">
        <v>2.8717725966242345</v>
      </c>
      <c r="Q1025" s="115">
        <v>1.4999999250000038E-2</v>
      </c>
      <c r="R1025" s="78">
        <v>7.5893978498935102</v>
      </c>
      <c r="S1025" s="78">
        <v>0.94893644366455743</v>
      </c>
      <c r="T1025" s="113">
        <v>139.67836200691855</v>
      </c>
      <c r="U1025" s="113">
        <v>181.61075574722693</v>
      </c>
      <c r="V1025" s="113">
        <v>98.528671890739048</v>
      </c>
      <c r="W1025" s="113">
        <v>2.829519399176049</v>
      </c>
      <c r="X1025" s="113">
        <v>95.978076022038962</v>
      </c>
      <c r="Y1025" s="113">
        <v>7.284158037985784</v>
      </c>
      <c r="Z1025" s="113">
        <v>95.87022582421136</v>
      </c>
      <c r="AA1025" s="113">
        <v>7.2520050769290991</v>
      </c>
      <c r="AB1025" s="116">
        <v>98.528671890739048</v>
      </c>
      <c r="AC1025" s="116">
        <v>2.829519399176049</v>
      </c>
      <c r="AD1025" s="20" t="s">
        <v>714</v>
      </c>
      <c r="AH1025" s="40">
        <v>101.3</v>
      </c>
      <c r="AI1025" s="40">
        <v>0.9</v>
      </c>
      <c r="AJ1025" s="41"/>
      <c r="AK1025" s="41"/>
      <c r="AL1025" s="20">
        <v>13.4</v>
      </c>
      <c r="AM1025" s="20">
        <v>6.5</v>
      </c>
      <c r="AN1025" s="20">
        <v>2940</v>
      </c>
      <c r="AO1025" s="20" t="s">
        <v>684</v>
      </c>
      <c r="AP1025" s="20">
        <v>30.5</v>
      </c>
      <c r="AQ1025" s="20">
        <v>0.28000000000000003</v>
      </c>
      <c r="AR1025" s="20">
        <v>2.2799999999999998</v>
      </c>
      <c r="AS1025" s="20">
        <v>7.9</v>
      </c>
      <c r="AT1025" s="20">
        <v>2.84</v>
      </c>
      <c r="AU1025" s="20">
        <v>53.2</v>
      </c>
      <c r="AV1025" s="20">
        <v>20.3</v>
      </c>
      <c r="AW1025" s="20">
        <v>240</v>
      </c>
      <c r="AX1025" s="20">
        <v>95.1</v>
      </c>
      <c r="AY1025" s="20">
        <v>415</v>
      </c>
      <c r="AZ1025" s="20">
        <v>88.6</v>
      </c>
      <c r="BA1025" s="20">
        <v>891</v>
      </c>
      <c r="BB1025" s="20">
        <v>166</v>
      </c>
      <c r="BC1025" s="20">
        <v>8090</v>
      </c>
      <c r="BF1025" s="100">
        <v>2.9229999999999998E-3</v>
      </c>
      <c r="BG1025" s="100">
        <v>2.8E-5</v>
      </c>
      <c r="BH1025" s="100">
        <v>1.46763</v>
      </c>
      <c r="BI1025" s="100">
        <v>1.2999999999999999E-4</v>
      </c>
      <c r="BJ1025" s="100">
        <v>0.10977000000000001</v>
      </c>
      <c r="BK1025" s="100">
        <v>6.4000000000000005E-4</v>
      </c>
      <c r="BL1025" s="100">
        <v>0.282858</v>
      </c>
      <c r="BM1025" s="100">
        <v>5.466666666666667E-5</v>
      </c>
      <c r="BN1025" s="105">
        <v>0.28285261810435841</v>
      </c>
      <c r="BO1025" s="105">
        <v>4.5798588978596122</v>
      </c>
      <c r="BP1025" s="105">
        <v>1.9335759942820523</v>
      </c>
      <c r="BQ1025" s="106">
        <v>0.28285246658392171</v>
      </c>
      <c r="BR1025" s="106">
        <v>4.6361337561573457</v>
      </c>
      <c r="BS1025" s="106">
        <v>1.9335879062700931</v>
      </c>
    </row>
    <row r="1026" spans="1:71" x14ac:dyDescent="0.25">
      <c r="A1026" s="94" t="s">
        <v>165</v>
      </c>
      <c r="B1026" s="4" t="s">
        <v>701</v>
      </c>
      <c r="C1026" s="4">
        <v>2018</v>
      </c>
      <c r="D1026" s="4">
        <v>164</v>
      </c>
      <c r="E1026" s="4">
        <v>1023</v>
      </c>
      <c r="F1026" s="4">
        <v>42646</v>
      </c>
      <c r="G1026" s="4">
        <v>17621</v>
      </c>
      <c r="I1026" s="113">
        <v>4.3410000000000002</v>
      </c>
      <c r="J1026" s="113">
        <v>65.900000000000006</v>
      </c>
      <c r="K1026" s="113">
        <v>37.58</v>
      </c>
      <c r="L1026" s="114">
        <v>0.5714285714285714</v>
      </c>
      <c r="M1026" s="114">
        <v>4.9799999999999997E-2</v>
      </c>
      <c r="N1026" s="19">
        <v>9.3736798023102033</v>
      </c>
      <c r="O1026" s="115">
        <v>0.10489999999999999</v>
      </c>
      <c r="P1026" s="78">
        <v>3.9720932439595238</v>
      </c>
      <c r="Q1026" s="115">
        <v>1.4999999250000038E-2</v>
      </c>
      <c r="R1026" s="78">
        <v>8.9234453326042456</v>
      </c>
      <c r="S1026" s="78">
        <v>0.91451748435288827</v>
      </c>
      <c r="T1026" s="113">
        <v>185.6710402336742</v>
      </c>
      <c r="U1026" s="113">
        <v>218.25188169357401</v>
      </c>
      <c r="V1026" s="113">
        <v>101.28936704776591</v>
      </c>
      <c r="W1026" s="113">
        <v>4.0233081053536734</v>
      </c>
      <c r="X1026" s="113">
        <v>95.978076022038962</v>
      </c>
      <c r="Y1026" s="113">
        <v>8.5645511451119916</v>
      </c>
      <c r="Z1026" s="113">
        <v>95.753615386179789</v>
      </c>
      <c r="AA1026" s="113">
        <v>8.5158223899216896</v>
      </c>
      <c r="AB1026" s="116">
        <v>101.28936704776591</v>
      </c>
      <c r="AC1026" s="116">
        <v>4.0233081053536734</v>
      </c>
      <c r="AD1026" s="20" t="s">
        <v>714</v>
      </c>
      <c r="AH1026" s="40">
        <v>101.3</v>
      </c>
      <c r="AI1026" s="40">
        <v>0.9</v>
      </c>
      <c r="AJ1026" s="41"/>
      <c r="AK1026" s="41"/>
      <c r="AL1026" s="20">
        <v>6.3</v>
      </c>
      <c r="AM1026" s="20">
        <v>5.0999999999999996</v>
      </c>
      <c r="AN1026" s="20">
        <v>999</v>
      </c>
      <c r="AO1026" s="20" t="s">
        <v>684</v>
      </c>
      <c r="AP1026" s="20">
        <v>5.23</v>
      </c>
      <c r="AQ1026" s="20">
        <v>0.46</v>
      </c>
      <c r="AR1026" s="20">
        <v>3.38</v>
      </c>
      <c r="AS1026" s="20">
        <v>5.55</v>
      </c>
      <c r="AT1026" s="20">
        <v>2.1800000000000002</v>
      </c>
      <c r="AU1026" s="20">
        <v>20.9</v>
      </c>
      <c r="AV1026" s="20">
        <v>7.51</v>
      </c>
      <c r="AW1026" s="20">
        <v>78.5</v>
      </c>
      <c r="AX1026" s="20">
        <v>33.4</v>
      </c>
      <c r="AY1026" s="20">
        <v>155</v>
      </c>
      <c r="AZ1026" s="20">
        <v>34</v>
      </c>
      <c r="BA1026" s="20">
        <v>351</v>
      </c>
      <c r="BB1026" s="20">
        <v>66.7</v>
      </c>
      <c r="BC1026" s="20">
        <v>7580</v>
      </c>
      <c r="BF1026" s="100">
        <v>2.7810000000000001E-3</v>
      </c>
      <c r="BG1026" s="100">
        <v>9.6000000000000002E-5</v>
      </c>
      <c r="BH1026" s="100">
        <v>1.46773</v>
      </c>
      <c r="BI1026" s="100">
        <v>1.2E-4</v>
      </c>
      <c r="BJ1026" s="100">
        <v>9.3399999999999997E-2</v>
      </c>
      <c r="BK1026" s="100">
        <v>2.5999999999999999E-3</v>
      </c>
      <c r="BL1026" s="100">
        <v>0.28282200000000002</v>
      </c>
      <c r="BM1026" s="100">
        <v>4.8000000000000001E-5</v>
      </c>
      <c r="BN1026" s="105">
        <v>0.28281673595164564</v>
      </c>
      <c r="BO1026" s="105">
        <v>3.3720865988318138</v>
      </c>
      <c r="BP1026" s="105">
        <v>1.697784462935175</v>
      </c>
      <c r="BQ1026" s="106">
        <v>0.2828167353985242</v>
      </c>
      <c r="BR1026" s="106">
        <v>3.3723034885735359</v>
      </c>
      <c r="BS1026" s="106">
        <v>1.6977845030664234</v>
      </c>
    </row>
    <row r="1027" spans="1:71" x14ac:dyDescent="0.25">
      <c r="A1027" s="94" t="s">
        <v>171</v>
      </c>
      <c r="B1027" s="4" t="s">
        <v>701</v>
      </c>
      <c r="C1027" s="4">
        <v>2018</v>
      </c>
      <c r="D1027" s="4">
        <v>165</v>
      </c>
      <c r="E1027" s="4">
        <v>1024</v>
      </c>
      <c r="F1027" s="4">
        <v>42503</v>
      </c>
      <c r="G1027" s="4">
        <v>17483</v>
      </c>
      <c r="I1027" s="113">
        <v>9.4499999999999993</v>
      </c>
      <c r="J1027" s="113">
        <v>410</v>
      </c>
      <c r="K1027" s="113">
        <v>186.7</v>
      </c>
      <c r="L1027" s="114">
        <v>0.4585052728106373</v>
      </c>
      <c r="M1027" s="114">
        <v>4.8599999999999997E-2</v>
      </c>
      <c r="N1027" s="19">
        <v>8.3242817140394632</v>
      </c>
      <c r="O1027" s="115">
        <v>0.1028</v>
      </c>
      <c r="P1027" s="78">
        <v>3.0741663702619508</v>
      </c>
      <c r="Q1027" s="115">
        <v>1.4919999707568006E-2</v>
      </c>
      <c r="R1027" s="78">
        <v>8.1471035967786047</v>
      </c>
      <c r="S1027" s="78">
        <v>0.94825670667552131</v>
      </c>
      <c r="T1027" s="113">
        <v>128.5805813049904</v>
      </c>
      <c r="U1027" s="113">
        <v>195.86791501494613</v>
      </c>
      <c r="V1027" s="113">
        <v>99.357668850591082</v>
      </c>
      <c r="W1027" s="113">
        <v>3.0544200420811047</v>
      </c>
      <c r="X1027" s="113">
        <v>95.469967579228907</v>
      </c>
      <c r="Y1027" s="113">
        <v>7.7780371624907261</v>
      </c>
      <c r="Z1027" s="113">
        <v>95.388977640131287</v>
      </c>
      <c r="AA1027" s="113">
        <v>7.7449642345463445</v>
      </c>
      <c r="AB1027" s="116">
        <v>99.357668850591082</v>
      </c>
      <c r="AC1027" s="116">
        <v>3.0544200420811047</v>
      </c>
      <c r="AD1027" s="20" t="s">
        <v>714</v>
      </c>
      <c r="AH1027" s="40">
        <v>101.3</v>
      </c>
      <c r="AI1027" s="40">
        <v>0.9</v>
      </c>
      <c r="AJ1027" s="41"/>
      <c r="AK1027" s="41"/>
      <c r="AL1027" s="20">
        <v>5.4</v>
      </c>
      <c r="AM1027" s="20">
        <v>4.2</v>
      </c>
      <c r="AN1027" s="20">
        <v>1810</v>
      </c>
      <c r="AO1027" s="20" t="s">
        <v>684</v>
      </c>
      <c r="AP1027" s="20">
        <v>11.1</v>
      </c>
      <c r="AQ1027" s="20">
        <v>0.14099999999999999</v>
      </c>
      <c r="AR1027" s="20">
        <v>2.09</v>
      </c>
      <c r="AS1027" s="20">
        <v>6.91</v>
      </c>
      <c r="AT1027" s="20">
        <v>0.9</v>
      </c>
      <c r="AU1027" s="20">
        <v>33.700000000000003</v>
      </c>
      <c r="AV1027" s="20">
        <v>12.1</v>
      </c>
      <c r="AW1027" s="20">
        <v>147</v>
      </c>
      <c r="AX1027" s="20">
        <v>57.2</v>
      </c>
      <c r="AY1027" s="20">
        <v>250</v>
      </c>
      <c r="AZ1027" s="20">
        <v>54</v>
      </c>
      <c r="BA1027" s="20">
        <v>538</v>
      </c>
      <c r="BB1027" s="20">
        <v>99.3</v>
      </c>
      <c r="BC1027" s="20">
        <v>10220</v>
      </c>
      <c r="BF1027" s="100">
        <v>1.3133000000000001E-3</v>
      </c>
      <c r="BG1027" s="100">
        <v>8.1999999999999994E-6</v>
      </c>
      <c r="BH1027" s="100">
        <v>1.4677</v>
      </c>
      <c r="BI1027" s="100">
        <v>1.3999999999999999E-4</v>
      </c>
      <c r="BJ1027" s="100">
        <v>5.0999999999999997E-2</v>
      </c>
      <c r="BK1027" s="100">
        <v>4.4999999999999999E-4</v>
      </c>
      <c r="BL1027" s="100">
        <v>0.282827</v>
      </c>
      <c r="BM1027" s="100">
        <v>4.0000000000000003E-5</v>
      </c>
      <c r="BN1027" s="105">
        <v>0.28282456155745161</v>
      </c>
      <c r="BO1027" s="105">
        <v>3.6059252377951267</v>
      </c>
      <c r="BP1027" s="105">
        <v>1.4148143103484614</v>
      </c>
      <c r="BQ1027" s="106">
        <v>0.28282451384353896</v>
      </c>
      <c r="BR1027" s="106">
        <v>3.6474310594902803</v>
      </c>
      <c r="BS1027" s="106">
        <v>1.4148204192220195</v>
      </c>
    </row>
    <row r="1028" spans="1:71" x14ac:dyDescent="0.25">
      <c r="A1028" s="93" t="s">
        <v>198</v>
      </c>
      <c r="B1028" s="53" t="s">
        <v>701</v>
      </c>
      <c r="C1028" s="53">
        <v>2018</v>
      </c>
      <c r="D1028" s="53">
        <v>166</v>
      </c>
      <c r="E1028" s="53">
        <v>1025</v>
      </c>
      <c r="F1028" s="53">
        <v>42314</v>
      </c>
      <c r="G1028" s="53">
        <v>17602</v>
      </c>
      <c r="H1028" s="53"/>
      <c r="I1028" s="109">
        <v>9.44</v>
      </c>
      <c r="J1028" s="109">
        <v>92.2</v>
      </c>
      <c r="K1028" s="109">
        <v>55.36</v>
      </c>
      <c r="L1028" s="110">
        <v>0.60386473429951693</v>
      </c>
      <c r="M1028" s="110">
        <v>0.1115</v>
      </c>
      <c r="N1028" s="80">
        <v>7.5593786280763648</v>
      </c>
      <c r="O1028" s="111">
        <v>0.442</v>
      </c>
      <c r="P1028" s="81">
        <v>3.372070054517045</v>
      </c>
      <c r="Q1028" s="111">
        <v>2.8079996540544425E-2</v>
      </c>
      <c r="R1028" s="81">
        <v>7.183740334851775</v>
      </c>
      <c r="S1028" s="81">
        <v>0.90231744876628706</v>
      </c>
      <c r="T1028" s="109">
        <v>1824.0105116740885</v>
      </c>
      <c r="U1028" s="109">
        <v>137.12554302346379</v>
      </c>
      <c r="V1028" s="109">
        <v>371.66171382723996</v>
      </c>
      <c r="W1028" s="109">
        <v>12.532693356073194</v>
      </c>
      <c r="X1028" s="109">
        <v>178.5202772440191</v>
      </c>
      <c r="Y1028" s="109">
        <v>12.824433162267814</v>
      </c>
      <c r="Z1028" s="109">
        <v>165.01863731710233</v>
      </c>
      <c r="AA1028" s="109">
        <v>11.843696924785164</v>
      </c>
      <c r="AB1028" s="112">
        <v>371.66171382723996</v>
      </c>
      <c r="AC1028" s="112">
        <v>12.532693356073194</v>
      </c>
      <c r="AD1028" s="56" t="s">
        <v>714</v>
      </c>
      <c r="AE1028" s="53" t="s">
        <v>715</v>
      </c>
      <c r="AF1028" s="53" t="s">
        <v>1775</v>
      </c>
      <c r="AG1028" s="53"/>
      <c r="AH1028" s="57">
        <v>101.3</v>
      </c>
      <c r="AI1028" s="57">
        <v>0.9</v>
      </c>
      <c r="AJ1028" s="58"/>
      <c r="AK1028" s="58"/>
      <c r="AL1028" s="56">
        <v>7.4</v>
      </c>
      <c r="AM1028" s="56">
        <v>5.2</v>
      </c>
      <c r="AN1028" s="56">
        <v>389</v>
      </c>
      <c r="AO1028" s="56" t="s">
        <v>684</v>
      </c>
      <c r="AP1028" s="56">
        <v>21.4</v>
      </c>
      <c r="AQ1028" s="56">
        <v>0.27</v>
      </c>
      <c r="AR1028" s="56">
        <v>0.34</v>
      </c>
      <c r="AS1028" s="56">
        <v>0.75</v>
      </c>
      <c r="AT1028" s="56">
        <v>0.223</v>
      </c>
      <c r="AU1028" s="56">
        <v>5.9</v>
      </c>
      <c r="AV1028" s="56">
        <v>2.2599999999999998</v>
      </c>
      <c r="AW1028" s="56">
        <v>28.4</v>
      </c>
      <c r="AX1028" s="56">
        <v>12.45</v>
      </c>
      <c r="AY1028" s="56">
        <v>63.3</v>
      </c>
      <c r="AZ1028" s="56">
        <v>14.3</v>
      </c>
      <c r="BA1028" s="56">
        <v>150</v>
      </c>
      <c r="BB1028" s="56">
        <v>30.6</v>
      </c>
      <c r="BC1028" s="56">
        <v>10170</v>
      </c>
      <c r="BD1028" s="53"/>
      <c r="BE1028" s="53"/>
      <c r="BF1028" s="56">
        <v>7.1409999999999996E-4</v>
      </c>
      <c r="BG1028" s="56">
        <v>9.7000000000000003E-6</v>
      </c>
      <c r="BH1028" s="56">
        <v>1.46773</v>
      </c>
      <c r="BI1028" s="56">
        <v>1.2999999999999999E-4</v>
      </c>
      <c r="BJ1028" s="56">
        <v>2.8930000000000001E-2</v>
      </c>
      <c r="BK1028" s="56">
        <v>2.4000000000000001E-4</v>
      </c>
      <c r="BL1028" s="56">
        <v>0.28260400000000002</v>
      </c>
      <c r="BM1028" s="56">
        <v>4.2666666666666662E-5</v>
      </c>
      <c r="BN1028" s="59">
        <v>0.282599027682916</v>
      </c>
      <c r="BO1028" s="59">
        <v>1.698323515504363</v>
      </c>
      <c r="BP1028" s="59">
        <v>1.5100516515180937</v>
      </c>
      <c r="BQ1028" s="60">
        <v>0.28260264816543912</v>
      </c>
      <c r="BR1028" s="60">
        <v>-4.2000712330148016</v>
      </c>
      <c r="BS1028" s="60">
        <v>1.509141780503487</v>
      </c>
    </row>
    <row r="1029" spans="1:71" x14ac:dyDescent="0.25">
      <c r="A1029" s="93" t="s">
        <v>195</v>
      </c>
      <c r="B1029" s="53" t="s">
        <v>701</v>
      </c>
      <c r="C1029" s="53">
        <v>2018</v>
      </c>
      <c r="D1029" s="53">
        <v>167</v>
      </c>
      <c r="E1029" s="53">
        <v>1026</v>
      </c>
      <c r="F1029" s="53">
        <v>42016</v>
      </c>
      <c r="G1029" s="53">
        <v>17375</v>
      </c>
      <c r="H1029" s="53"/>
      <c r="I1029" s="109">
        <v>13.32</v>
      </c>
      <c r="J1029" s="109">
        <v>231.3</v>
      </c>
      <c r="K1029" s="109">
        <v>173.1</v>
      </c>
      <c r="L1029" s="110">
        <v>0.75528700906344404</v>
      </c>
      <c r="M1029" s="110">
        <v>4.8829999999999998E-2</v>
      </c>
      <c r="N1029" s="80">
        <v>7.3736092793969492</v>
      </c>
      <c r="O1029" s="111">
        <v>0.1704</v>
      </c>
      <c r="P1029" s="81">
        <v>3.0394565259304542</v>
      </c>
      <c r="Q1029" s="111">
        <v>2.4860000904904034E-2</v>
      </c>
      <c r="R1029" s="81">
        <v>7.1572420422124932</v>
      </c>
      <c r="S1029" s="81">
        <v>0.94446763787250787</v>
      </c>
      <c r="T1029" s="109">
        <v>139.67836200691855</v>
      </c>
      <c r="U1029" s="109">
        <v>173.14281569065446</v>
      </c>
      <c r="V1029" s="109">
        <v>159.76602601794934</v>
      </c>
      <c r="W1029" s="109">
        <v>4.8560189040223083</v>
      </c>
      <c r="X1029" s="109">
        <v>158.29813255684789</v>
      </c>
      <c r="Y1029" s="109">
        <v>11.32978049539598</v>
      </c>
      <c r="Z1029" s="109">
        <v>158.37486921147831</v>
      </c>
      <c r="AA1029" s="109">
        <v>11.264403011831444</v>
      </c>
      <c r="AB1029" s="112">
        <v>159.76602601794934</v>
      </c>
      <c r="AC1029" s="112">
        <v>4.8560189040223083</v>
      </c>
      <c r="AD1029" s="56" t="s">
        <v>714</v>
      </c>
      <c r="AE1029" s="53"/>
      <c r="AF1029" s="53" t="s">
        <v>1774</v>
      </c>
      <c r="AG1029" s="53"/>
      <c r="AH1029" s="57">
        <v>101.3</v>
      </c>
      <c r="AI1029" s="57">
        <v>0.9</v>
      </c>
      <c r="AJ1029" s="58"/>
      <c r="AK1029" s="58"/>
      <c r="AL1029" s="56">
        <v>14.6</v>
      </c>
      <c r="AM1029" s="56">
        <v>6.7</v>
      </c>
      <c r="AN1029" s="56">
        <v>1592</v>
      </c>
      <c r="AO1029" s="56" t="s">
        <v>684</v>
      </c>
      <c r="AP1029" s="56">
        <v>11.9</v>
      </c>
      <c r="AQ1029" s="56">
        <v>0.48</v>
      </c>
      <c r="AR1029" s="56">
        <v>3.72</v>
      </c>
      <c r="AS1029" s="56">
        <v>7.7</v>
      </c>
      <c r="AT1029" s="56">
        <v>1.36</v>
      </c>
      <c r="AU1029" s="56">
        <v>40.5</v>
      </c>
      <c r="AV1029" s="56">
        <v>13</v>
      </c>
      <c r="AW1029" s="56">
        <v>139.69999999999999</v>
      </c>
      <c r="AX1029" s="56">
        <v>56.5</v>
      </c>
      <c r="AY1029" s="56">
        <v>246</v>
      </c>
      <c r="AZ1029" s="56">
        <v>52.6</v>
      </c>
      <c r="BA1029" s="56">
        <v>517</v>
      </c>
      <c r="BB1029" s="56">
        <v>93.6</v>
      </c>
      <c r="BC1029" s="56">
        <v>9530</v>
      </c>
      <c r="BD1029" s="53"/>
      <c r="BE1029" s="53"/>
      <c r="BF1029" s="56">
        <v>1.8469999999999999E-3</v>
      </c>
      <c r="BG1029" s="56">
        <v>1.2999999999999999E-5</v>
      </c>
      <c r="BH1029" s="56">
        <v>1.4677</v>
      </c>
      <c r="BI1029" s="56">
        <v>1.2999999999999999E-4</v>
      </c>
      <c r="BJ1029" s="56">
        <v>7.8100000000000003E-2</v>
      </c>
      <c r="BK1029" s="56">
        <v>2.2000000000000001E-4</v>
      </c>
      <c r="BL1029" s="56">
        <v>0.28282800000000002</v>
      </c>
      <c r="BM1029" s="56">
        <v>4.6E-5</v>
      </c>
      <c r="BN1029" s="59">
        <v>0.28282248248502112</v>
      </c>
      <c r="BO1029" s="59">
        <v>4.8766448604653512</v>
      </c>
      <c r="BP1029" s="59">
        <v>1.6272550952096103</v>
      </c>
      <c r="BQ1029" s="60">
        <v>0.28282450351710692</v>
      </c>
      <c r="BR1029" s="60">
        <v>3.6470658083165297</v>
      </c>
      <c r="BS1029" s="60">
        <v>1.6270434821053221</v>
      </c>
    </row>
    <row r="1030" spans="1:71" x14ac:dyDescent="0.25">
      <c r="A1030" s="93" t="s">
        <v>193</v>
      </c>
      <c r="B1030" s="53" t="s">
        <v>701</v>
      </c>
      <c r="C1030" s="53">
        <v>2018</v>
      </c>
      <c r="D1030" s="53">
        <v>168</v>
      </c>
      <c r="E1030" s="53">
        <v>1027</v>
      </c>
      <c r="F1030" s="53">
        <v>42139</v>
      </c>
      <c r="G1030" s="53">
        <v>17371</v>
      </c>
      <c r="H1030" s="53"/>
      <c r="I1030" s="109">
        <v>29.37</v>
      </c>
      <c r="J1030" s="109">
        <v>675</v>
      </c>
      <c r="K1030" s="109">
        <v>513</v>
      </c>
      <c r="L1030" s="110">
        <v>0.75301204819277101</v>
      </c>
      <c r="M1030" s="110">
        <v>5.2139999999999999E-2</v>
      </c>
      <c r="N1030" s="80">
        <v>10.070059633340621</v>
      </c>
      <c r="O1030" s="111">
        <v>0.14990000000000001</v>
      </c>
      <c r="P1030" s="81">
        <v>2.9252667113967266</v>
      </c>
      <c r="Q1030" s="111">
        <v>2.0689999054467043E-2</v>
      </c>
      <c r="R1030" s="81">
        <v>9.9864922541156229</v>
      </c>
      <c r="S1030" s="81">
        <v>0.96285660890255764</v>
      </c>
      <c r="T1030" s="109">
        <v>291.5564865526506</v>
      </c>
      <c r="U1030" s="109">
        <v>230.00916110425766</v>
      </c>
      <c r="V1030" s="109">
        <v>141.8236097603513</v>
      </c>
      <c r="W1030" s="109">
        <v>4.1487188452207553</v>
      </c>
      <c r="X1030" s="109">
        <v>132.0151540375264</v>
      </c>
      <c r="Y1030" s="109">
        <v>13.183683132216382</v>
      </c>
      <c r="Z1030" s="109">
        <v>131.44384342602439</v>
      </c>
      <c r="AA1030" s="109">
        <v>13.053139295321882</v>
      </c>
      <c r="AB1030" s="112">
        <v>141.8236097603513</v>
      </c>
      <c r="AC1030" s="112">
        <v>4.1487188452207553</v>
      </c>
      <c r="AD1030" s="56" t="s">
        <v>714</v>
      </c>
      <c r="AE1030" s="53"/>
      <c r="AF1030" s="53" t="s">
        <v>1774</v>
      </c>
      <c r="AG1030" s="53"/>
      <c r="AH1030" s="57">
        <v>101.3</v>
      </c>
      <c r="AI1030" s="57">
        <v>0.9</v>
      </c>
      <c r="AJ1030" s="58"/>
      <c r="AK1030" s="58"/>
      <c r="AL1030" s="56" t="s">
        <v>684</v>
      </c>
      <c r="AM1030" s="56" t="s">
        <v>684</v>
      </c>
      <c r="AN1030" s="56">
        <v>1960</v>
      </c>
      <c r="AO1030" s="56">
        <v>0.16</v>
      </c>
      <c r="AP1030" s="56">
        <v>33.799999999999997</v>
      </c>
      <c r="AQ1030" s="56">
        <v>0.72</v>
      </c>
      <c r="AR1030" s="56">
        <v>3.73</v>
      </c>
      <c r="AS1030" s="56">
        <v>7.6</v>
      </c>
      <c r="AT1030" s="56">
        <v>1.35</v>
      </c>
      <c r="AU1030" s="56">
        <v>28.9</v>
      </c>
      <c r="AV1030" s="56">
        <v>12.2</v>
      </c>
      <c r="AW1030" s="56">
        <v>153</v>
      </c>
      <c r="AX1030" s="56">
        <v>63.8</v>
      </c>
      <c r="AY1030" s="56">
        <v>316</v>
      </c>
      <c r="AZ1030" s="56">
        <v>75.2</v>
      </c>
      <c r="BA1030" s="56">
        <v>809</v>
      </c>
      <c r="BB1030" s="56">
        <v>155</v>
      </c>
      <c r="BC1030" s="56">
        <v>9880</v>
      </c>
      <c r="BD1030" s="53"/>
      <c r="BE1030" s="53"/>
      <c r="BF1030" s="56" t="s">
        <v>734</v>
      </c>
      <c r="BG1030" s="56" t="s">
        <v>734</v>
      </c>
      <c r="BH1030" s="56" t="s">
        <v>734</v>
      </c>
      <c r="BI1030" s="56" t="s">
        <v>734</v>
      </c>
      <c r="BJ1030" s="56" t="s">
        <v>734</v>
      </c>
      <c r="BK1030" s="56" t="s">
        <v>734</v>
      </c>
      <c r="BL1030" s="56" t="s">
        <v>734</v>
      </c>
      <c r="BM1030" s="56" t="s">
        <v>734</v>
      </c>
      <c r="BN1030" s="59" t="s">
        <v>734</v>
      </c>
      <c r="BO1030" s="59" t="s">
        <v>734</v>
      </c>
      <c r="BP1030" s="59" t="s">
        <v>734</v>
      </c>
      <c r="BQ1030" s="60" t="s">
        <v>734</v>
      </c>
      <c r="BR1030" s="60" t="s">
        <v>734</v>
      </c>
      <c r="BS1030" s="60" t="s">
        <v>734</v>
      </c>
    </row>
    <row r="1031" spans="1:71" x14ac:dyDescent="0.25">
      <c r="A1031" s="93" t="s">
        <v>194</v>
      </c>
      <c r="B1031" s="53" t="s">
        <v>701</v>
      </c>
      <c r="C1031" s="53">
        <v>2018</v>
      </c>
      <c r="D1031" s="53">
        <v>169</v>
      </c>
      <c r="E1031" s="53">
        <v>1028</v>
      </c>
      <c r="F1031" s="53">
        <v>42099</v>
      </c>
      <c r="G1031" s="53">
        <v>17349</v>
      </c>
      <c r="H1031" s="53"/>
      <c r="I1031" s="109">
        <v>28.94</v>
      </c>
      <c r="J1031" s="109">
        <v>668</v>
      </c>
      <c r="K1031" s="109">
        <v>465</v>
      </c>
      <c r="L1031" s="110">
        <v>0.70521861777150918</v>
      </c>
      <c r="M1031" s="110">
        <v>5.1720000000000002E-2</v>
      </c>
      <c r="N1031" s="80">
        <v>9.1377718542521489</v>
      </c>
      <c r="O1031" s="111">
        <v>0.15659999999999999</v>
      </c>
      <c r="P1031" s="81">
        <v>3.606613989094702</v>
      </c>
      <c r="Q1031" s="111">
        <v>2.1940000680140018E-2</v>
      </c>
      <c r="R1031" s="81">
        <v>8.9418408468120063</v>
      </c>
      <c r="S1031" s="81">
        <v>0.94244428517994872</v>
      </c>
      <c r="T1031" s="109">
        <v>273.05240588348113</v>
      </c>
      <c r="U1031" s="109">
        <v>209.40975031936222</v>
      </c>
      <c r="V1031" s="109">
        <v>147.72266511852658</v>
      </c>
      <c r="W1031" s="109">
        <v>5.3277863052282992</v>
      </c>
      <c r="X1031" s="109">
        <v>139.90500421536441</v>
      </c>
      <c r="Y1031" s="109">
        <v>12.510082813663514</v>
      </c>
      <c r="Z1031" s="109">
        <v>139.40176733705525</v>
      </c>
      <c r="AA1031" s="109">
        <v>12.393124849042271</v>
      </c>
      <c r="AB1031" s="112">
        <v>147.72266511852658</v>
      </c>
      <c r="AC1031" s="112">
        <v>5.3277863052282992</v>
      </c>
      <c r="AD1031" s="56" t="s">
        <v>714</v>
      </c>
      <c r="AE1031" s="53"/>
      <c r="AF1031" s="53" t="s">
        <v>1774</v>
      </c>
      <c r="AG1031" s="53"/>
      <c r="AH1031" s="57">
        <v>101.3</v>
      </c>
      <c r="AI1031" s="57">
        <v>0.9</v>
      </c>
      <c r="AJ1031" s="58"/>
      <c r="AK1031" s="58"/>
      <c r="AL1031" s="56">
        <v>4</v>
      </c>
      <c r="AM1031" s="56">
        <v>4</v>
      </c>
      <c r="AN1031" s="56">
        <v>2550</v>
      </c>
      <c r="AO1031" s="56">
        <v>0.128</v>
      </c>
      <c r="AP1031" s="56">
        <v>44</v>
      </c>
      <c r="AQ1031" s="56">
        <v>0.3</v>
      </c>
      <c r="AR1031" s="56">
        <v>1.57</v>
      </c>
      <c r="AS1031" s="56">
        <v>4.8600000000000003</v>
      </c>
      <c r="AT1031" s="56">
        <v>0.94</v>
      </c>
      <c r="AU1031" s="56">
        <v>36.5</v>
      </c>
      <c r="AV1031" s="56">
        <v>14.1</v>
      </c>
      <c r="AW1031" s="56">
        <v>189</v>
      </c>
      <c r="AX1031" s="56">
        <v>84.5</v>
      </c>
      <c r="AY1031" s="56">
        <v>411</v>
      </c>
      <c r="AZ1031" s="56">
        <v>79.7</v>
      </c>
      <c r="BA1031" s="56">
        <v>827</v>
      </c>
      <c r="BB1031" s="56">
        <v>157</v>
      </c>
      <c r="BC1031" s="56">
        <v>9310</v>
      </c>
      <c r="BD1031" s="53"/>
      <c r="BE1031" s="53"/>
      <c r="BF1031" s="56">
        <v>1.8354000000000001E-3</v>
      </c>
      <c r="BG1031" s="56">
        <v>6.1E-6</v>
      </c>
      <c r="BH1031" s="56">
        <v>1.4677199999999999</v>
      </c>
      <c r="BI1031" s="56">
        <v>1.2999999999999999E-4</v>
      </c>
      <c r="BJ1031" s="56">
        <v>7.0290000000000005E-2</v>
      </c>
      <c r="BK1031" s="56">
        <v>6.2E-4</v>
      </c>
      <c r="BL1031" s="56">
        <v>0.28287200000000001</v>
      </c>
      <c r="BM1031" s="56">
        <v>4.466666666666667E-5</v>
      </c>
      <c r="BN1031" s="59">
        <v>0.28286693101267246</v>
      </c>
      <c r="BO1031" s="59">
        <v>6.1808255392015177</v>
      </c>
      <c r="BP1031" s="59">
        <v>1.5800459316353523</v>
      </c>
      <c r="BQ1031" s="60">
        <v>0.28286852547660962</v>
      </c>
      <c r="BR1031" s="60">
        <v>5.2041449882822555</v>
      </c>
      <c r="BS1031" s="60">
        <v>1.5798828014645885</v>
      </c>
    </row>
    <row r="1032" spans="1:71" x14ac:dyDescent="0.25">
      <c r="A1032" s="94" t="s">
        <v>173</v>
      </c>
      <c r="B1032" s="4" t="s">
        <v>701</v>
      </c>
      <c r="C1032" s="4">
        <v>2018</v>
      </c>
      <c r="D1032" s="4">
        <v>170</v>
      </c>
      <c r="E1032" s="4">
        <v>1029</v>
      </c>
      <c r="F1032" s="4">
        <v>41652</v>
      </c>
      <c r="G1032" s="4">
        <v>17226</v>
      </c>
      <c r="I1032" s="113">
        <v>10.06</v>
      </c>
      <c r="J1032" s="113">
        <v>299.39999999999998</v>
      </c>
      <c r="K1032" s="113">
        <v>200.5</v>
      </c>
      <c r="L1032" s="114">
        <v>0.68306010928961747</v>
      </c>
      <c r="M1032" s="114">
        <v>4.5999999999999999E-2</v>
      </c>
      <c r="N1032" s="19">
        <v>8.0581076677110577</v>
      </c>
      <c r="O1032" s="115">
        <v>0.1033</v>
      </c>
      <c r="P1032" s="78">
        <v>3.3685443460273419</v>
      </c>
      <c r="Q1032" s="115">
        <v>1.6090001029760066E-2</v>
      </c>
      <c r="R1032" s="78">
        <v>7.8404694280698131</v>
      </c>
      <c r="S1032" s="78">
        <v>0.92619687155603203</v>
      </c>
      <c r="T1032" s="113">
        <v>-2.3805775060962406</v>
      </c>
      <c r="U1032" s="113">
        <v>194.32354779117065</v>
      </c>
      <c r="V1032" s="113">
        <v>99.81793043013991</v>
      </c>
      <c r="W1032" s="113">
        <v>3.3624112518259834</v>
      </c>
      <c r="X1032" s="113">
        <v>102.8971171337962</v>
      </c>
      <c r="Y1032" s="113">
        <v>8.0676170112404755</v>
      </c>
      <c r="Z1032" s="113">
        <v>103.16441042419045</v>
      </c>
      <c r="AA1032" s="113">
        <v>8.0622958736813146</v>
      </c>
      <c r="AB1032" s="116">
        <v>99.81793043013991</v>
      </c>
      <c r="AC1032" s="116">
        <v>3.3624112518259834</v>
      </c>
      <c r="AD1032" s="20" t="s">
        <v>714</v>
      </c>
      <c r="AH1032" s="40">
        <v>101.3</v>
      </c>
      <c r="AI1032" s="40">
        <v>0.9</v>
      </c>
      <c r="AJ1032" s="41"/>
      <c r="AK1032" s="41"/>
      <c r="AL1032" s="20">
        <v>2.2999999999999998</v>
      </c>
      <c r="AM1032" s="20">
        <v>3.3</v>
      </c>
      <c r="AN1032" s="20">
        <v>1585</v>
      </c>
      <c r="AO1032" s="20" t="s">
        <v>684</v>
      </c>
      <c r="AP1032" s="20">
        <v>14</v>
      </c>
      <c r="AQ1032" s="20">
        <v>0.78</v>
      </c>
      <c r="AR1032" s="20">
        <v>4.7300000000000004</v>
      </c>
      <c r="AS1032" s="20">
        <v>9.1999999999999993</v>
      </c>
      <c r="AT1032" s="20">
        <v>3.04</v>
      </c>
      <c r="AU1032" s="20">
        <v>37.1</v>
      </c>
      <c r="AV1032" s="20">
        <v>12.4</v>
      </c>
      <c r="AW1032" s="20">
        <v>139</v>
      </c>
      <c r="AX1032" s="20">
        <v>50.9</v>
      </c>
      <c r="AY1032" s="20">
        <v>218</v>
      </c>
      <c r="AZ1032" s="20">
        <v>49.6</v>
      </c>
      <c r="BA1032" s="20">
        <v>513</v>
      </c>
      <c r="BB1032" s="20">
        <v>98.1</v>
      </c>
      <c r="BC1032" s="20">
        <v>8140</v>
      </c>
      <c r="BF1032" s="100">
        <v>1.225E-3</v>
      </c>
      <c r="BG1032" s="100">
        <v>1.5E-5</v>
      </c>
      <c r="BH1032" s="100">
        <v>1.4676</v>
      </c>
      <c r="BI1032" s="100">
        <v>1.2999999999999999E-4</v>
      </c>
      <c r="BJ1032" s="100">
        <v>4.5539999999999997E-2</v>
      </c>
      <c r="BK1032" s="100">
        <v>5.1999999999999995E-4</v>
      </c>
      <c r="BL1032" s="100">
        <v>0.28282000000000002</v>
      </c>
      <c r="BM1032" s="100">
        <v>4.0666666666666668E-5</v>
      </c>
      <c r="BN1032" s="105">
        <v>0.28281771496052832</v>
      </c>
      <c r="BO1032" s="105">
        <v>3.3739935118082265</v>
      </c>
      <c r="BP1032" s="105">
        <v>1.4383960205354278</v>
      </c>
      <c r="BQ1032" s="106">
        <v>0.28281768100078825</v>
      </c>
      <c r="BR1032" s="106">
        <v>3.4057499233641764</v>
      </c>
      <c r="BS1032" s="106">
        <v>1.4384007595423864</v>
      </c>
    </row>
    <row r="1033" spans="1:71" x14ac:dyDescent="0.25">
      <c r="A1033" s="94" t="s">
        <v>179</v>
      </c>
      <c r="B1033" s="4" t="s">
        <v>701</v>
      </c>
      <c r="C1033" s="4">
        <v>2018</v>
      </c>
      <c r="D1033" s="4">
        <v>171</v>
      </c>
      <c r="E1033" s="4">
        <v>1030</v>
      </c>
      <c r="F1033" s="4">
        <v>41730</v>
      </c>
      <c r="G1033" s="4">
        <v>17342</v>
      </c>
      <c r="I1033" s="113">
        <v>9.3000000000000007</v>
      </c>
      <c r="J1033" s="113">
        <v>278.8</v>
      </c>
      <c r="K1033" s="113">
        <v>175.1</v>
      </c>
      <c r="L1033" s="114">
        <v>0.63171193935565384</v>
      </c>
      <c r="M1033" s="114">
        <v>4.7030000000000002E-2</v>
      </c>
      <c r="N1033" s="19">
        <v>7.5339242167062919</v>
      </c>
      <c r="O1033" s="115">
        <v>0.1048</v>
      </c>
      <c r="P1033" s="78">
        <v>3.1129715771415105</v>
      </c>
      <c r="Q1033" s="115">
        <v>1.5779999040576059E-2</v>
      </c>
      <c r="R1033" s="78">
        <v>7.3051053362477356</v>
      </c>
      <c r="S1033" s="78">
        <v>0.89159232930575028</v>
      </c>
      <c r="T1033" s="113">
        <v>50.75271834164456</v>
      </c>
      <c r="U1033" s="113">
        <v>179.86619951919184</v>
      </c>
      <c r="V1033" s="113">
        <v>101.19746470319878</v>
      </c>
      <c r="W1033" s="113">
        <v>3.1502483129983903</v>
      </c>
      <c r="X1033" s="113">
        <v>100.93006261873624</v>
      </c>
      <c r="Y1033" s="113">
        <v>7.3730473902394822</v>
      </c>
      <c r="Z1033" s="113">
        <v>101.05695572083823</v>
      </c>
      <c r="AA1033" s="113">
        <v>7.3571312790764285</v>
      </c>
      <c r="AB1033" s="116">
        <v>101.19746470319878</v>
      </c>
      <c r="AC1033" s="116">
        <v>3.1502483129983903</v>
      </c>
      <c r="AD1033" s="20" t="s">
        <v>714</v>
      </c>
      <c r="AH1033" s="40">
        <v>101.3</v>
      </c>
      <c r="AI1033" s="40">
        <v>0.9</v>
      </c>
      <c r="AJ1033" s="41"/>
      <c r="AK1033" s="41"/>
      <c r="AL1033" s="20">
        <v>5.8</v>
      </c>
      <c r="AM1033" s="20">
        <v>5.4</v>
      </c>
      <c r="AN1033" s="20">
        <v>1039</v>
      </c>
      <c r="AO1033" s="20" t="s">
        <v>684</v>
      </c>
      <c r="AP1033" s="20">
        <v>8.68</v>
      </c>
      <c r="AQ1033" s="20">
        <v>0.31</v>
      </c>
      <c r="AR1033" s="20">
        <v>1.07</v>
      </c>
      <c r="AS1033" s="20">
        <v>2.37</v>
      </c>
      <c r="AT1033" s="20">
        <v>1.32</v>
      </c>
      <c r="AU1033" s="20">
        <v>18.100000000000001</v>
      </c>
      <c r="AV1033" s="20">
        <v>6.53</v>
      </c>
      <c r="AW1033" s="20">
        <v>79.400000000000006</v>
      </c>
      <c r="AX1033" s="20">
        <v>31.3</v>
      </c>
      <c r="AY1033" s="20">
        <v>162</v>
      </c>
      <c r="AZ1033" s="20">
        <v>38.700000000000003</v>
      </c>
      <c r="BA1033" s="20">
        <v>426</v>
      </c>
      <c r="BB1033" s="20">
        <v>91.5</v>
      </c>
      <c r="BC1033" s="20">
        <v>7140</v>
      </c>
      <c r="BF1033" s="100">
        <v>2.1250000000000002E-3</v>
      </c>
      <c r="BG1033" s="100">
        <v>2.3E-5</v>
      </c>
      <c r="BH1033" s="100">
        <v>1.4677500000000001</v>
      </c>
      <c r="BI1033" s="100">
        <v>1.3999999999999999E-4</v>
      </c>
      <c r="BJ1033" s="100">
        <v>7.6799999999999993E-2</v>
      </c>
      <c r="BK1033" s="100">
        <v>1.4E-3</v>
      </c>
      <c r="BL1033" s="100">
        <v>0.282808</v>
      </c>
      <c r="BM1033" s="100">
        <v>5.5999999999999999E-5</v>
      </c>
      <c r="BN1033" s="105">
        <v>0.28280398132192208</v>
      </c>
      <c r="BO1033" s="105">
        <v>2.9189052298073115</v>
      </c>
      <c r="BP1033" s="105">
        <v>1.9807481354204224</v>
      </c>
      <c r="BQ1033" s="106">
        <v>0.28280397724626533</v>
      </c>
      <c r="BR1033" s="106">
        <v>2.9210411303881578</v>
      </c>
      <c r="BS1033" s="106">
        <v>1.980748586910827</v>
      </c>
    </row>
    <row r="1034" spans="1:71" x14ac:dyDescent="0.25">
      <c r="A1034" s="94" t="s">
        <v>178</v>
      </c>
      <c r="B1034" s="4" t="s">
        <v>701</v>
      </c>
      <c r="C1034" s="4">
        <v>2018</v>
      </c>
      <c r="D1034" s="4">
        <v>172</v>
      </c>
      <c r="E1034" s="4">
        <v>1031</v>
      </c>
      <c r="F1034" s="4">
        <v>41840</v>
      </c>
      <c r="G1034" s="4">
        <v>17188</v>
      </c>
      <c r="I1034" s="113">
        <v>8.6199999999999992</v>
      </c>
      <c r="J1034" s="113">
        <v>444</v>
      </c>
      <c r="K1034" s="113">
        <v>157.69999999999999</v>
      </c>
      <c r="L1034" s="114">
        <v>0.35945363048166784</v>
      </c>
      <c r="M1034" s="114">
        <v>4.9630000000000001E-2</v>
      </c>
      <c r="N1034" s="19">
        <v>8.7941287996003616</v>
      </c>
      <c r="O1034" s="115">
        <v>0.1042</v>
      </c>
      <c r="P1034" s="78">
        <v>3.0504131267436363</v>
      </c>
      <c r="Q1034" s="115">
        <v>1.5010000412775013E-2</v>
      </c>
      <c r="R1034" s="78">
        <v>8.6934284304793614</v>
      </c>
      <c r="S1034" s="78">
        <v>0.91466892207708506</v>
      </c>
      <c r="T1034" s="113">
        <v>177.70345174218278</v>
      </c>
      <c r="U1034" s="113">
        <v>205.05727236495551</v>
      </c>
      <c r="V1034" s="113">
        <v>100.64587588750291</v>
      </c>
      <c r="W1034" s="113">
        <v>3.070115009598497</v>
      </c>
      <c r="X1034" s="113">
        <v>96.041594509648348</v>
      </c>
      <c r="Y1034" s="113">
        <v>8.3493072821874748</v>
      </c>
      <c r="Z1034" s="113">
        <v>95.837584370552719</v>
      </c>
      <c r="AA1034" s="113">
        <v>8.3027077216705596</v>
      </c>
      <c r="AB1034" s="116">
        <v>100.64587588750291</v>
      </c>
      <c r="AC1034" s="116">
        <v>3.070115009598497</v>
      </c>
      <c r="AD1034" s="20" t="s">
        <v>714</v>
      </c>
      <c r="AH1034" s="40">
        <v>101.3</v>
      </c>
      <c r="AI1034" s="40">
        <v>0.9</v>
      </c>
      <c r="AJ1034" s="41"/>
      <c r="AK1034" s="41"/>
      <c r="AL1034" s="20" t="s">
        <v>684</v>
      </c>
      <c r="AM1034" s="20" t="s">
        <v>684</v>
      </c>
      <c r="AN1034" s="20">
        <v>1800</v>
      </c>
      <c r="AO1034" s="20" t="s">
        <v>684</v>
      </c>
      <c r="AP1034" s="20">
        <v>8.6</v>
      </c>
      <c r="AQ1034" s="20">
        <v>0.25</v>
      </c>
      <c r="AR1034" s="20">
        <v>1.7</v>
      </c>
      <c r="AS1034" s="20">
        <v>5.26</v>
      </c>
      <c r="AT1034" s="20">
        <v>0.46</v>
      </c>
      <c r="AU1034" s="20">
        <v>29.3</v>
      </c>
      <c r="AV1034" s="20">
        <v>11.5</v>
      </c>
      <c r="AW1034" s="20">
        <v>152</v>
      </c>
      <c r="AX1034" s="20">
        <v>59.8</v>
      </c>
      <c r="AY1034" s="20">
        <v>287</v>
      </c>
      <c r="AZ1034" s="20">
        <v>64.7</v>
      </c>
      <c r="BA1034" s="20">
        <v>673</v>
      </c>
      <c r="BB1034" s="20">
        <v>126.9</v>
      </c>
      <c r="BC1034" s="20">
        <v>10270</v>
      </c>
      <c r="BF1034" s="100">
        <v>2.6280000000000001E-3</v>
      </c>
      <c r="BG1034" s="100">
        <v>4.6999999999999997E-5</v>
      </c>
      <c r="BH1034" s="100">
        <v>1.4676400000000001</v>
      </c>
      <c r="BI1034" s="100">
        <v>1.4999999999999999E-4</v>
      </c>
      <c r="BJ1034" s="100">
        <v>8.5489999999999997E-2</v>
      </c>
      <c r="BK1034" s="100">
        <v>7.5000000000000002E-4</v>
      </c>
      <c r="BL1034" s="100">
        <v>0.282781</v>
      </c>
      <c r="BM1034" s="100">
        <v>4.9333333333333331E-5</v>
      </c>
      <c r="BN1034" s="105">
        <v>0.28277605719179605</v>
      </c>
      <c r="BO1034" s="105">
        <v>1.9189504418792858</v>
      </c>
      <c r="BP1034" s="105">
        <v>1.7449426463304125</v>
      </c>
      <c r="BQ1034" s="106">
        <v>0.28277602503679311</v>
      </c>
      <c r="BR1034" s="106">
        <v>1.9323572122975641</v>
      </c>
      <c r="BS1034" s="106">
        <v>1.744945183707157</v>
      </c>
    </row>
    <row r="1035" spans="1:71" x14ac:dyDescent="0.25">
      <c r="A1035" s="94" t="s">
        <v>174</v>
      </c>
      <c r="B1035" s="4" t="s">
        <v>701</v>
      </c>
      <c r="C1035" s="4">
        <v>2018</v>
      </c>
      <c r="D1035" s="4">
        <v>173</v>
      </c>
      <c r="E1035" s="4">
        <v>1032</v>
      </c>
      <c r="F1035" s="4">
        <v>41916</v>
      </c>
      <c r="G1035" s="4">
        <v>17261</v>
      </c>
      <c r="I1035" s="113">
        <v>16.5</v>
      </c>
      <c r="J1035" s="113">
        <v>726</v>
      </c>
      <c r="K1035" s="113">
        <v>409</v>
      </c>
      <c r="L1035" s="114">
        <v>0.43859649122807021</v>
      </c>
      <c r="M1035" s="114">
        <v>4.548E-2</v>
      </c>
      <c r="N1035" s="19">
        <v>12.12447957706809</v>
      </c>
      <c r="O1035" s="115">
        <v>0.1032</v>
      </c>
      <c r="P1035" s="78">
        <v>2.9230974201577182</v>
      </c>
      <c r="Q1035" s="115">
        <v>1.6580000242068002E-2</v>
      </c>
      <c r="R1035" s="78">
        <v>12.028594120678001</v>
      </c>
      <c r="S1035" s="78">
        <v>0.60783124612428585</v>
      </c>
      <c r="T1035" s="113">
        <v>-29.868396404107759</v>
      </c>
      <c r="U1035" s="113">
        <v>293.92095082332349</v>
      </c>
      <c r="V1035" s="113">
        <v>99.72589480322381</v>
      </c>
      <c r="W1035" s="113">
        <v>2.915085058222235</v>
      </c>
      <c r="X1035" s="113">
        <v>106.00508373311645</v>
      </c>
      <c r="Y1035" s="113">
        <v>12.750921269541436</v>
      </c>
      <c r="Z1035" s="113">
        <v>106.35787715408667</v>
      </c>
      <c r="AA1035" s="113">
        <v>12.75274139318622</v>
      </c>
      <c r="AB1035" s="116">
        <v>99.72589480322381</v>
      </c>
      <c r="AC1035" s="116">
        <v>2.915085058222235</v>
      </c>
      <c r="AD1035" s="20" t="s">
        <v>714</v>
      </c>
      <c r="AH1035" s="40">
        <v>101.3</v>
      </c>
      <c r="AI1035" s="40">
        <v>0.9</v>
      </c>
      <c r="AJ1035" s="41"/>
      <c r="AK1035" s="41"/>
      <c r="AL1035" s="20">
        <v>5.2</v>
      </c>
      <c r="AM1035" s="20">
        <v>4.5</v>
      </c>
      <c r="AN1035" s="20">
        <v>1990</v>
      </c>
      <c r="AO1035" s="20" t="s">
        <v>684</v>
      </c>
      <c r="AP1035" s="20">
        <v>17.100000000000001</v>
      </c>
      <c r="AQ1035" s="20">
        <v>0.17</v>
      </c>
      <c r="AR1035" s="20">
        <v>2.2999999999999998</v>
      </c>
      <c r="AS1035" s="20">
        <v>4.7</v>
      </c>
      <c r="AT1035" s="20">
        <v>1.4</v>
      </c>
      <c r="AU1035" s="20">
        <v>30.7</v>
      </c>
      <c r="AV1035" s="20">
        <v>12.1</v>
      </c>
      <c r="AW1035" s="20">
        <v>158</v>
      </c>
      <c r="AX1035" s="20">
        <v>68</v>
      </c>
      <c r="AY1035" s="20">
        <v>304</v>
      </c>
      <c r="AZ1035" s="20">
        <v>76</v>
      </c>
      <c r="BA1035" s="20">
        <v>810</v>
      </c>
      <c r="BB1035" s="20">
        <v>146</v>
      </c>
      <c r="BC1035" s="20">
        <v>8270</v>
      </c>
      <c r="BF1035" s="100">
        <v>2.4130000000000002E-3</v>
      </c>
      <c r="BG1035" s="100">
        <v>5.0000000000000002E-5</v>
      </c>
      <c r="BH1035" s="100">
        <v>1.4677</v>
      </c>
      <c r="BI1035" s="100">
        <v>1.2999999999999999E-4</v>
      </c>
      <c r="BJ1035" s="100">
        <v>9.35E-2</v>
      </c>
      <c r="BK1035" s="100">
        <v>2.0999999999999999E-3</v>
      </c>
      <c r="BL1035" s="100">
        <v>0.28284900000000002</v>
      </c>
      <c r="BM1035" s="100">
        <v>5.6666666666666671E-5</v>
      </c>
      <c r="BN1035" s="105">
        <v>0.2828445030925763</v>
      </c>
      <c r="BO1035" s="105">
        <v>4.3194534926938033</v>
      </c>
      <c r="BP1035" s="105">
        <v>2.0043219136288699</v>
      </c>
      <c r="BQ1035" s="106">
        <v>0.28284443204481802</v>
      </c>
      <c r="BR1035" s="106">
        <v>4.3519480065845606</v>
      </c>
      <c r="BS1035" s="106">
        <v>2.0043289272311942</v>
      </c>
    </row>
    <row r="1036" spans="1:71" x14ac:dyDescent="0.25">
      <c r="A1036" s="93" t="s">
        <v>202</v>
      </c>
      <c r="B1036" s="53" t="s">
        <v>701</v>
      </c>
      <c r="C1036" s="53">
        <v>2018</v>
      </c>
      <c r="D1036" s="53">
        <v>174</v>
      </c>
      <c r="E1036" s="53">
        <v>1033</v>
      </c>
      <c r="F1036" s="53">
        <v>41917</v>
      </c>
      <c r="G1036" s="53">
        <v>17506</v>
      </c>
      <c r="H1036" s="53"/>
      <c r="I1036" s="109">
        <v>13.75</v>
      </c>
      <c r="J1036" s="109">
        <v>529</v>
      </c>
      <c r="K1036" s="109">
        <v>129.9</v>
      </c>
      <c r="L1036" s="110">
        <v>0.24449877750611249</v>
      </c>
      <c r="M1036" s="110">
        <v>5.2850000000000001E-2</v>
      </c>
      <c r="N1036" s="80">
        <v>8.6965977380165995</v>
      </c>
      <c r="O1036" s="111">
        <v>0.23899999999999999</v>
      </c>
      <c r="P1036" s="81">
        <v>3.899267320825416</v>
      </c>
      <c r="Q1036" s="111">
        <v>3.2899996512600366E-2</v>
      </c>
      <c r="R1036" s="81">
        <v>8.355290549419033</v>
      </c>
      <c r="S1036" s="81">
        <v>0.9060421949665427</v>
      </c>
      <c r="T1036" s="109">
        <v>322.36443569182768</v>
      </c>
      <c r="U1036" s="109">
        <v>197.54747090238303</v>
      </c>
      <c r="V1036" s="109">
        <v>217.60126176271035</v>
      </c>
      <c r="W1036" s="109">
        <v>8.4848548896171376</v>
      </c>
      <c r="X1036" s="109">
        <v>208.67267697832881</v>
      </c>
      <c r="Y1036" s="109">
        <v>17.435208458790012</v>
      </c>
      <c r="Z1036" s="109">
        <v>208.01300659589549</v>
      </c>
      <c r="AA1036" s="109">
        <v>17.22315052519199</v>
      </c>
      <c r="AB1036" s="112">
        <v>217.60126176271035</v>
      </c>
      <c r="AC1036" s="112">
        <v>8.4848548896171376</v>
      </c>
      <c r="AD1036" s="56" t="s">
        <v>714</v>
      </c>
      <c r="AE1036" s="53"/>
      <c r="AF1036" s="53" t="s">
        <v>1774</v>
      </c>
      <c r="AG1036" s="53"/>
      <c r="AH1036" s="57">
        <v>101.3</v>
      </c>
      <c r="AI1036" s="57">
        <v>0.9</v>
      </c>
      <c r="AJ1036" s="58"/>
      <c r="AK1036" s="58" t="s">
        <v>1782</v>
      </c>
      <c r="AL1036" s="68" t="s">
        <v>684</v>
      </c>
      <c r="AM1036" s="68" t="s">
        <v>684</v>
      </c>
      <c r="AN1036" s="68">
        <v>755</v>
      </c>
      <c r="AO1036" s="68">
        <v>10.7</v>
      </c>
      <c r="AP1036" s="68">
        <v>50</v>
      </c>
      <c r="AQ1036" s="68">
        <v>10.7</v>
      </c>
      <c r="AR1036" s="68">
        <v>25</v>
      </c>
      <c r="AS1036" s="68">
        <v>5.5</v>
      </c>
      <c r="AT1036" s="68">
        <v>0.44</v>
      </c>
      <c r="AU1036" s="68">
        <v>8.9</v>
      </c>
      <c r="AV1036" s="68">
        <v>3.37</v>
      </c>
      <c r="AW1036" s="68">
        <v>45.4</v>
      </c>
      <c r="AX1036" s="68">
        <v>21.1</v>
      </c>
      <c r="AY1036" s="68">
        <v>133</v>
      </c>
      <c r="AZ1036" s="68">
        <v>31.3</v>
      </c>
      <c r="BA1036" s="68">
        <v>371</v>
      </c>
      <c r="BB1036" s="68">
        <v>80.900000000000006</v>
      </c>
      <c r="BC1036" s="68">
        <v>11440</v>
      </c>
      <c r="BD1036" s="53"/>
      <c r="BE1036" s="53"/>
      <c r="BF1036" s="56">
        <v>1.3669999999999999E-3</v>
      </c>
      <c r="BG1036" s="56">
        <v>1.2999999999999999E-5</v>
      </c>
      <c r="BH1036" s="56">
        <v>1.46767</v>
      </c>
      <c r="BI1036" s="56">
        <v>1.2999999999999999E-4</v>
      </c>
      <c r="BJ1036" s="56">
        <v>4.9660000000000003E-2</v>
      </c>
      <c r="BK1036" s="56">
        <v>3.8999999999999999E-4</v>
      </c>
      <c r="BL1036" s="56">
        <v>0.28271299999999999</v>
      </c>
      <c r="BM1036" s="56">
        <v>3.6000000000000001E-5</v>
      </c>
      <c r="BN1036" s="59">
        <v>0.28270743510817936</v>
      </c>
      <c r="BO1036" s="59">
        <v>2.0950653252738149</v>
      </c>
      <c r="BP1036" s="59">
        <v>1.2736680314542319</v>
      </c>
      <c r="BQ1036" s="60">
        <v>0.28271041218618576</v>
      </c>
      <c r="BR1036" s="60">
        <v>-0.38840280776941682</v>
      </c>
      <c r="BS1036" s="60">
        <v>1.2733383772998175</v>
      </c>
    </row>
    <row r="1037" spans="1:71" x14ac:dyDescent="0.25">
      <c r="A1037" s="93" t="s">
        <v>200</v>
      </c>
      <c r="B1037" s="53" t="s">
        <v>701</v>
      </c>
      <c r="C1037" s="53">
        <v>2018</v>
      </c>
      <c r="D1037" s="53">
        <v>175</v>
      </c>
      <c r="E1037" s="53">
        <v>1034</v>
      </c>
      <c r="F1037" s="53">
        <v>41854</v>
      </c>
      <c r="G1037" s="53">
        <v>17690</v>
      </c>
      <c r="H1037" s="53"/>
      <c r="I1037" s="109">
        <v>47.6</v>
      </c>
      <c r="J1037" s="109">
        <v>665</v>
      </c>
      <c r="K1037" s="109">
        <v>718.3</v>
      </c>
      <c r="L1037" s="110">
        <v>1.1022927689594355</v>
      </c>
      <c r="M1037" s="110">
        <v>5.8889999999999998E-2</v>
      </c>
      <c r="N1037" s="80">
        <v>19.037439235815874</v>
      </c>
      <c r="O1037" s="111">
        <v>0.22439999999999999</v>
      </c>
      <c r="P1037" s="81">
        <v>3.0610187038138408</v>
      </c>
      <c r="Q1037" s="111">
        <v>2.6630002479253227E-2</v>
      </c>
      <c r="R1037" s="81">
        <v>19.012553505905718</v>
      </c>
      <c r="S1037" s="81">
        <v>0.98947033112746607</v>
      </c>
      <c r="T1037" s="109">
        <v>563.03379620690839</v>
      </c>
      <c r="U1037" s="109">
        <v>414.7494558909541</v>
      </c>
      <c r="V1037" s="109">
        <v>205.5652414978122</v>
      </c>
      <c r="W1037" s="109">
        <v>6.2923904907881223</v>
      </c>
      <c r="X1037" s="109">
        <v>169.42190729780577</v>
      </c>
      <c r="Y1037" s="109">
        <v>32.211430775721311</v>
      </c>
      <c r="Z1037" s="109">
        <v>167.43979613808889</v>
      </c>
      <c r="AA1037" s="109">
        <v>31.533494919273831</v>
      </c>
      <c r="AB1037" s="112">
        <v>205.5652414978122</v>
      </c>
      <c r="AC1037" s="112">
        <v>6.2923904907881223</v>
      </c>
      <c r="AD1037" s="56" t="s">
        <v>714</v>
      </c>
      <c r="AE1037" s="53"/>
      <c r="AF1037" s="53" t="s">
        <v>1774</v>
      </c>
      <c r="AG1037" s="53"/>
      <c r="AH1037" s="57">
        <v>101.3</v>
      </c>
      <c r="AI1037" s="57">
        <v>0.9</v>
      </c>
      <c r="AJ1037" s="58"/>
      <c r="AK1037" s="58"/>
      <c r="AL1037" s="56">
        <v>5.0999999999999996</v>
      </c>
      <c r="AM1037" s="56">
        <v>4</v>
      </c>
      <c r="AN1037" s="56">
        <v>1880</v>
      </c>
      <c r="AO1037" s="56">
        <v>0.69</v>
      </c>
      <c r="AP1037" s="56">
        <v>90.3</v>
      </c>
      <c r="AQ1037" s="56">
        <v>1.19</v>
      </c>
      <c r="AR1037" s="56">
        <v>3.32</v>
      </c>
      <c r="AS1037" s="56">
        <v>6.41</v>
      </c>
      <c r="AT1037" s="56">
        <v>1.81</v>
      </c>
      <c r="AU1037" s="56">
        <v>34.200000000000003</v>
      </c>
      <c r="AV1037" s="56">
        <v>11.53</v>
      </c>
      <c r="AW1037" s="56">
        <v>154</v>
      </c>
      <c r="AX1037" s="56">
        <v>60.2</v>
      </c>
      <c r="AY1037" s="56">
        <v>294</v>
      </c>
      <c r="AZ1037" s="56">
        <v>66.099999999999994</v>
      </c>
      <c r="BA1037" s="56">
        <v>657</v>
      </c>
      <c r="BB1037" s="56">
        <v>122.6</v>
      </c>
      <c r="BC1037" s="56">
        <v>9090</v>
      </c>
      <c r="BD1037" s="53"/>
      <c r="BE1037" s="53"/>
      <c r="BF1037" s="56">
        <v>2.696E-3</v>
      </c>
      <c r="BG1037" s="56">
        <v>4.1E-5</v>
      </c>
      <c r="BH1037" s="56">
        <v>1.46766</v>
      </c>
      <c r="BI1037" s="56">
        <v>1.2E-4</v>
      </c>
      <c r="BJ1037" s="56">
        <v>8.9039999999999994E-2</v>
      </c>
      <c r="BK1037" s="56">
        <v>4.0000000000000002E-4</v>
      </c>
      <c r="BL1037" s="56">
        <v>0.282555</v>
      </c>
      <c r="BM1037" s="56">
        <v>4.0666666666666668E-5</v>
      </c>
      <c r="BN1037" s="59">
        <v>0.28254463313256234</v>
      </c>
      <c r="BO1037" s="59">
        <v>-3.9328948037908873</v>
      </c>
      <c r="BP1037" s="59">
        <v>1.4387345618202692</v>
      </c>
      <c r="BQ1037" s="60">
        <v>0.28254989630867361</v>
      </c>
      <c r="BR1037" s="60">
        <v>-6.0659313356081768</v>
      </c>
      <c r="BS1037" s="60">
        <v>1.4384007595423864</v>
      </c>
    </row>
    <row r="1038" spans="1:71" x14ac:dyDescent="0.25">
      <c r="A1038" s="94" t="s">
        <v>186</v>
      </c>
      <c r="B1038" s="4" t="s">
        <v>701</v>
      </c>
      <c r="C1038" s="4">
        <v>2018</v>
      </c>
      <c r="D1038" s="4">
        <v>176</v>
      </c>
      <c r="E1038" s="4">
        <v>1035</v>
      </c>
      <c r="F1038" s="4">
        <v>42107</v>
      </c>
      <c r="G1038" s="4">
        <v>17588</v>
      </c>
      <c r="I1038" s="113">
        <v>11.09</v>
      </c>
      <c r="J1038" s="113">
        <v>484.9</v>
      </c>
      <c r="K1038" s="113">
        <v>200.6</v>
      </c>
      <c r="L1038" s="114">
        <v>0.41753653444676408</v>
      </c>
      <c r="M1038" s="114">
        <v>4.8930000000000001E-2</v>
      </c>
      <c r="N1038" s="19">
        <v>8.3607599728639155</v>
      </c>
      <c r="O1038" s="115">
        <v>0.107</v>
      </c>
      <c r="P1038" s="78">
        <v>3.0051634023549703</v>
      </c>
      <c r="Q1038" s="115">
        <v>1.5480000767808038E-2</v>
      </c>
      <c r="R1038" s="78">
        <v>8.1814118996095644</v>
      </c>
      <c r="S1038" s="78">
        <v>0.95741260756951807</v>
      </c>
      <c r="T1038" s="113">
        <v>144.48012318894024</v>
      </c>
      <c r="U1038" s="113">
        <v>196.14836613973176</v>
      </c>
      <c r="V1038" s="113">
        <v>103.21739729552705</v>
      </c>
      <c r="W1038" s="113">
        <v>3.1018514483885076</v>
      </c>
      <c r="X1038" s="113">
        <v>99.025912994121995</v>
      </c>
      <c r="Y1038" s="113">
        <v>8.10171782939811</v>
      </c>
      <c r="Z1038" s="113">
        <v>98.909947985262704</v>
      </c>
      <c r="AA1038" s="113">
        <v>8.0631752031297168</v>
      </c>
      <c r="AB1038" s="116">
        <v>103.21739729552705</v>
      </c>
      <c r="AC1038" s="116">
        <v>3.1018514483885076</v>
      </c>
      <c r="AD1038" s="20" t="s">
        <v>714</v>
      </c>
      <c r="AH1038" s="40">
        <v>101.3</v>
      </c>
      <c r="AI1038" s="40">
        <v>0.9</v>
      </c>
      <c r="AJ1038" s="41"/>
      <c r="AK1038" s="41"/>
      <c r="AL1038" s="20">
        <v>8</v>
      </c>
      <c r="AM1038" s="20">
        <v>5.8</v>
      </c>
      <c r="AN1038" s="20">
        <v>1240</v>
      </c>
      <c r="AO1038" s="20" t="s">
        <v>684</v>
      </c>
      <c r="AP1038" s="20">
        <v>20.5</v>
      </c>
      <c r="AQ1038" s="20">
        <v>0.10100000000000001</v>
      </c>
      <c r="AR1038" s="20">
        <v>1.21</v>
      </c>
      <c r="AS1038" s="20">
        <v>3.3</v>
      </c>
      <c r="AT1038" s="20">
        <v>0.53</v>
      </c>
      <c r="AU1038" s="20">
        <v>21.3</v>
      </c>
      <c r="AV1038" s="20">
        <v>8.01</v>
      </c>
      <c r="AW1038" s="20">
        <v>95.4</v>
      </c>
      <c r="AX1038" s="20">
        <v>41</v>
      </c>
      <c r="AY1038" s="20">
        <v>194</v>
      </c>
      <c r="AZ1038" s="20">
        <v>43.5</v>
      </c>
      <c r="BA1038" s="20">
        <v>455</v>
      </c>
      <c r="BB1038" s="20">
        <v>85.3</v>
      </c>
      <c r="BC1038" s="20">
        <v>11100</v>
      </c>
      <c r="BF1038" s="100">
        <v>1.774E-3</v>
      </c>
      <c r="BG1038" s="100">
        <v>3.4999999999999997E-5</v>
      </c>
      <c r="BH1038" s="100">
        <v>1.4676800000000001</v>
      </c>
      <c r="BI1038" s="100">
        <v>1.2999999999999999E-4</v>
      </c>
      <c r="BJ1038" s="100">
        <v>6.0490000000000002E-2</v>
      </c>
      <c r="BK1038" s="100">
        <v>4.0999999999999999E-4</v>
      </c>
      <c r="BL1038" s="100">
        <v>0.28282600000000002</v>
      </c>
      <c r="BM1038" s="100">
        <v>3.8000000000000002E-5</v>
      </c>
      <c r="BN1038" s="105">
        <v>0.28282257808386052</v>
      </c>
      <c r="BO1038" s="105">
        <v>3.621602863692619</v>
      </c>
      <c r="BP1038" s="105">
        <v>1.3440851274473025</v>
      </c>
      <c r="BQ1038" s="106">
        <v>0.28282264171052929</v>
      </c>
      <c r="BR1038" s="106">
        <v>3.5812127592493859</v>
      </c>
      <c r="BS1038" s="106">
        <v>1.3440793982609183</v>
      </c>
    </row>
    <row r="1039" spans="1:71" x14ac:dyDescent="0.25">
      <c r="A1039" s="93" t="s">
        <v>197</v>
      </c>
      <c r="B1039" s="53" t="s">
        <v>701</v>
      </c>
      <c r="C1039" s="53">
        <v>2018</v>
      </c>
      <c r="D1039" s="53">
        <v>177</v>
      </c>
      <c r="E1039" s="53">
        <v>1036</v>
      </c>
      <c r="F1039" s="53">
        <v>42020</v>
      </c>
      <c r="G1039" s="53">
        <v>17583</v>
      </c>
      <c r="H1039" s="53"/>
      <c r="I1039" s="109">
        <v>7.4</v>
      </c>
      <c r="J1039" s="109">
        <v>220.6</v>
      </c>
      <c r="K1039" s="109">
        <v>74.7</v>
      </c>
      <c r="L1039" s="110">
        <v>0.34188034188034189</v>
      </c>
      <c r="M1039" s="110">
        <v>5.0619999999999998E-2</v>
      </c>
      <c r="N1039" s="80">
        <v>8.4333700478469922</v>
      </c>
      <c r="O1039" s="111">
        <v>0.17330000000000001</v>
      </c>
      <c r="P1039" s="81">
        <v>3.2775917766335363</v>
      </c>
      <c r="Q1039" s="111">
        <v>2.4449997310500297E-2</v>
      </c>
      <c r="R1039" s="81">
        <v>8.2156815352654853</v>
      </c>
      <c r="S1039" s="81">
        <v>0.94306570932330525</v>
      </c>
      <c r="T1039" s="109">
        <v>223.56557283661488</v>
      </c>
      <c r="U1039" s="109">
        <v>195.00484195592378</v>
      </c>
      <c r="V1039" s="109">
        <v>162.27881550230094</v>
      </c>
      <c r="W1039" s="109">
        <v>5.3188371121217246</v>
      </c>
      <c r="X1039" s="109">
        <v>155.71867823651064</v>
      </c>
      <c r="Y1039" s="109">
        <v>12.79335069483648</v>
      </c>
      <c r="Z1039" s="109">
        <v>155.43670846840092</v>
      </c>
      <c r="AA1039" s="109">
        <v>12.687193589010658</v>
      </c>
      <c r="AB1039" s="112">
        <v>162.27881550230094</v>
      </c>
      <c r="AC1039" s="112">
        <v>5.3188371121217246</v>
      </c>
      <c r="AD1039" s="56" t="s">
        <v>714</v>
      </c>
      <c r="AE1039" s="53"/>
      <c r="AF1039" s="53" t="s">
        <v>1774</v>
      </c>
      <c r="AG1039" s="53"/>
      <c r="AH1039" s="57">
        <v>101.3</v>
      </c>
      <c r="AI1039" s="57">
        <v>0.9</v>
      </c>
      <c r="AJ1039" s="58"/>
      <c r="AK1039" s="58"/>
      <c r="AL1039" s="56" t="s">
        <v>684</v>
      </c>
      <c r="AM1039" s="56" t="s">
        <v>684</v>
      </c>
      <c r="AN1039" s="56">
        <v>775</v>
      </c>
      <c r="AO1039" s="56" t="s">
        <v>684</v>
      </c>
      <c r="AP1039" s="56">
        <v>3.81</v>
      </c>
      <c r="AQ1039" s="56" t="s">
        <v>684</v>
      </c>
      <c r="AR1039" s="56">
        <v>0.6</v>
      </c>
      <c r="AS1039" s="56">
        <v>1.19</v>
      </c>
      <c r="AT1039" s="56">
        <v>0.52</v>
      </c>
      <c r="AU1039" s="56">
        <v>10.3</v>
      </c>
      <c r="AV1039" s="56">
        <v>3.87</v>
      </c>
      <c r="AW1039" s="56">
        <v>54.3</v>
      </c>
      <c r="AX1039" s="56">
        <v>25.4</v>
      </c>
      <c r="AY1039" s="56">
        <v>126</v>
      </c>
      <c r="AZ1039" s="56">
        <v>29.5</v>
      </c>
      <c r="BA1039" s="56">
        <v>299</v>
      </c>
      <c r="BB1039" s="56">
        <v>65.599999999999994</v>
      </c>
      <c r="BC1039" s="56">
        <v>7970</v>
      </c>
      <c r="BD1039" s="53"/>
      <c r="BE1039" s="53"/>
      <c r="BF1039" s="56" t="s">
        <v>734</v>
      </c>
      <c r="BG1039" s="56" t="s">
        <v>734</v>
      </c>
      <c r="BH1039" s="56" t="s">
        <v>734</v>
      </c>
      <c r="BI1039" s="56" t="s">
        <v>734</v>
      </c>
      <c r="BJ1039" s="56" t="s">
        <v>734</v>
      </c>
      <c r="BK1039" s="56" t="s">
        <v>734</v>
      </c>
      <c r="BL1039" s="56" t="s">
        <v>734</v>
      </c>
      <c r="BM1039" s="56" t="s">
        <v>734</v>
      </c>
      <c r="BN1039" s="59" t="s">
        <v>734</v>
      </c>
      <c r="BO1039" s="59" t="s">
        <v>734</v>
      </c>
      <c r="BP1039" s="59" t="s">
        <v>734</v>
      </c>
      <c r="BQ1039" s="60" t="s">
        <v>734</v>
      </c>
      <c r="BR1039" s="60" t="s">
        <v>734</v>
      </c>
      <c r="BS1039" s="60" t="s">
        <v>734</v>
      </c>
    </row>
    <row r="1040" spans="1:71" x14ac:dyDescent="0.25">
      <c r="A1040" s="93" t="s">
        <v>199</v>
      </c>
      <c r="B1040" s="53" t="s">
        <v>701</v>
      </c>
      <c r="C1040" s="53">
        <v>2018</v>
      </c>
      <c r="D1040" s="53">
        <v>178</v>
      </c>
      <c r="E1040" s="53">
        <v>1037</v>
      </c>
      <c r="F1040" s="53">
        <v>42000</v>
      </c>
      <c r="G1040" s="53">
        <v>17667</v>
      </c>
      <c r="H1040" s="53"/>
      <c r="I1040" s="109">
        <v>8.58</v>
      </c>
      <c r="J1040" s="109">
        <v>299</v>
      </c>
      <c r="K1040" s="109">
        <v>92.1</v>
      </c>
      <c r="L1040" s="110">
        <v>0.3045994517209869</v>
      </c>
      <c r="M1040" s="110">
        <v>5.0200000000000002E-2</v>
      </c>
      <c r="N1040" s="80">
        <v>8.333448339554792</v>
      </c>
      <c r="O1040" s="111">
        <v>0.17630000000000001</v>
      </c>
      <c r="P1040" s="81">
        <v>3.1982413192141568</v>
      </c>
      <c r="Q1040" s="111">
        <v>2.5230003014985358E-2</v>
      </c>
      <c r="R1040" s="81">
        <v>8.244931943478452</v>
      </c>
      <c r="S1040" s="81">
        <v>0.80970988931083743</v>
      </c>
      <c r="T1040" s="109">
        <v>204.26625132037205</v>
      </c>
      <c r="U1040" s="109">
        <v>193.37299689961185</v>
      </c>
      <c r="V1040" s="109">
        <v>164.87172562751536</v>
      </c>
      <c r="W1040" s="109">
        <v>5.2729956527205921</v>
      </c>
      <c r="X1040" s="109">
        <v>160.62503999476681</v>
      </c>
      <c r="Y1040" s="109">
        <v>13.243425231753568</v>
      </c>
      <c r="Z1040" s="109">
        <v>160.438847468501</v>
      </c>
      <c r="AA1040" s="109">
        <v>13.140613394141553</v>
      </c>
      <c r="AB1040" s="112">
        <v>164.87172562751536</v>
      </c>
      <c r="AC1040" s="112">
        <v>5.2729956527205921</v>
      </c>
      <c r="AD1040" s="56" t="s">
        <v>714</v>
      </c>
      <c r="AE1040" s="53"/>
      <c r="AF1040" s="53" t="s">
        <v>1774</v>
      </c>
      <c r="AG1040" s="53"/>
      <c r="AH1040" s="57">
        <v>101.3</v>
      </c>
      <c r="AI1040" s="57">
        <v>0.9</v>
      </c>
      <c r="AJ1040" s="58"/>
      <c r="AK1040" s="58"/>
      <c r="AL1040" s="56">
        <v>1.5</v>
      </c>
      <c r="AM1040" s="56">
        <v>3.7</v>
      </c>
      <c r="AN1040" s="56">
        <v>1110</v>
      </c>
      <c r="AO1040" s="56" t="s">
        <v>684</v>
      </c>
      <c r="AP1040" s="56">
        <v>4.42</v>
      </c>
      <c r="AQ1040" s="56" t="s">
        <v>684</v>
      </c>
      <c r="AR1040" s="56">
        <v>0.94</v>
      </c>
      <c r="AS1040" s="56">
        <v>2.64</v>
      </c>
      <c r="AT1040" s="56">
        <v>0.28999999999999998</v>
      </c>
      <c r="AU1040" s="56">
        <v>17.100000000000001</v>
      </c>
      <c r="AV1040" s="56">
        <v>6.28</v>
      </c>
      <c r="AW1040" s="56">
        <v>79.8</v>
      </c>
      <c r="AX1040" s="56">
        <v>36.4</v>
      </c>
      <c r="AY1040" s="56">
        <v>184</v>
      </c>
      <c r="AZ1040" s="56">
        <v>42.6</v>
      </c>
      <c r="BA1040" s="56">
        <v>440</v>
      </c>
      <c r="BB1040" s="56">
        <v>93.8</v>
      </c>
      <c r="BC1040" s="56">
        <v>10450</v>
      </c>
      <c r="BD1040" s="53"/>
      <c r="BE1040" s="53"/>
      <c r="BF1040" s="56">
        <v>1.8129999999999999E-3</v>
      </c>
      <c r="BG1040" s="56">
        <v>2.5000000000000001E-5</v>
      </c>
      <c r="BH1040" s="56">
        <v>1.46774</v>
      </c>
      <c r="BI1040" s="56">
        <v>1.2E-4</v>
      </c>
      <c r="BJ1040" s="56">
        <v>6.9860000000000005E-2</v>
      </c>
      <c r="BK1040" s="56">
        <v>7.1000000000000002E-4</v>
      </c>
      <c r="BL1040" s="56">
        <v>0.28288400000000002</v>
      </c>
      <c r="BM1040" s="56">
        <v>4.466666666666667E-5</v>
      </c>
      <c r="BN1040" s="59">
        <v>0.28287841070682962</v>
      </c>
      <c r="BO1040" s="59">
        <v>6.9688367426601339</v>
      </c>
      <c r="BP1040" s="59">
        <v>1.5801062380746542</v>
      </c>
      <c r="BQ1040" s="60">
        <v>0.28288056788116667</v>
      </c>
      <c r="BR1040" s="60">
        <v>5.630090984878322</v>
      </c>
      <c r="BS1040" s="60">
        <v>1.5798828014645885</v>
      </c>
    </row>
    <row r="1041" spans="1:71" x14ac:dyDescent="0.25">
      <c r="A1041" s="94" t="s">
        <v>188</v>
      </c>
      <c r="B1041" s="4" t="s">
        <v>701</v>
      </c>
      <c r="C1041" s="4">
        <v>2018</v>
      </c>
      <c r="D1041" s="4">
        <v>179</v>
      </c>
      <c r="E1041" s="4">
        <v>1038</v>
      </c>
      <c r="F1041" s="4">
        <v>41916</v>
      </c>
      <c r="G1041" s="4">
        <v>17656</v>
      </c>
      <c r="I1041" s="113">
        <v>23.04</v>
      </c>
      <c r="J1041" s="113">
        <v>404.4</v>
      </c>
      <c r="K1041" s="113">
        <v>515</v>
      </c>
      <c r="L1041" s="114">
        <v>1.2886597938144329</v>
      </c>
      <c r="M1041" s="114">
        <v>4.6580000000000003E-2</v>
      </c>
      <c r="N1041" s="19">
        <v>7.6498492142268022</v>
      </c>
      <c r="O1041" s="115">
        <v>0.10730000000000001</v>
      </c>
      <c r="P1041" s="78">
        <v>3.4375940950091</v>
      </c>
      <c r="Q1041" s="115">
        <v>1.6510000520065016E-2</v>
      </c>
      <c r="R1041" s="78">
        <v>7.4671967356343751</v>
      </c>
      <c r="S1041" s="78">
        <v>0.92774820949209247</v>
      </c>
      <c r="T1041" s="113">
        <v>27.749275399237</v>
      </c>
      <c r="U1041" s="113">
        <v>183.42777584337773</v>
      </c>
      <c r="V1041" s="113">
        <v>103.49253157529114</v>
      </c>
      <c r="W1041" s="113">
        <v>3.5576531542076366</v>
      </c>
      <c r="X1041" s="113">
        <v>105.56118128374469</v>
      </c>
      <c r="Y1041" s="113">
        <v>7.8824610829168682</v>
      </c>
      <c r="Z1041" s="113">
        <v>105.76579141421962</v>
      </c>
      <c r="AA1041" s="113">
        <v>7.8704121900375723</v>
      </c>
      <c r="AB1041" s="116">
        <v>103.49253157529114</v>
      </c>
      <c r="AC1041" s="116">
        <v>3.5576531542076366</v>
      </c>
      <c r="AD1041" s="20" t="s">
        <v>714</v>
      </c>
      <c r="AH1041" s="40">
        <v>101.3</v>
      </c>
      <c r="AI1041" s="40">
        <v>0.9</v>
      </c>
      <c r="AJ1041" s="41"/>
      <c r="AK1041" s="41"/>
      <c r="AL1041" s="20">
        <v>9.6</v>
      </c>
      <c r="AM1041" s="20">
        <v>5.4</v>
      </c>
      <c r="AN1041" s="20">
        <v>3050</v>
      </c>
      <c r="AO1041" s="20" t="s">
        <v>684</v>
      </c>
      <c r="AP1041" s="20">
        <v>50.4</v>
      </c>
      <c r="AQ1041" s="20">
        <v>1.72</v>
      </c>
      <c r="AR1041" s="20">
        <v>12.4</v>
      </c>
      <c r="AS1041" s="20">
        <v>20</v>
      </c>
      <c r="AT1041" s="20">
        <v>8.8000000000000007</v>
      </c>
      <c r="AU1041" s="20">
        <v>87.9</v>
      </c>
      <c r="AV1041" s="20">
        <v>26.5</v>
      </c>
      <c r="AW1041" s="20">
        <v>276</v>
      </c>
      <c r="AX1041" s="20">
        <v>103</v>
      </c>
      <c r="AY1041" s="20">
        <v>459</v>
      </c>
      <c r="AZ1041" s="20">
        <v>96.1</v>
      </c>
      <c r="BA1041" s="20">
        <v>943</v>
      </c>
      <c r="BB1041" s="20">
        <v>158.1</v>
      </c>
      <c r="BC1041" s="20">
        <v>7560</v>
      </c>
      <c r="BF1041" s="100">
        <v>2.1134000000000001E-3</v>
      </c>
      <c r="BG1041" s="100">
        <v>7.0999999999999998E-6</v>
      </c>
      <c r="BH1041" s="100">
        <v>1.46776</v>
      </c>
      <c r="BI1041" s="100">
        <v>1.3999999999999999E-4</v>
      </c>
      <c r="BJ1041" s="100">
        <v>8.6330000000000004E-2</v>
      </c>
      <c r="BK1041" s="100">
        <v>3.3E-4</v>
      </c>
      <c r="BL1041" s="100">
        <v>0.282891</v>
      </c>
      <c r="BM1041" s="100">
        <v>5.4000000000000005E-5</v>
      </c>
      <c r="BN1041" s="105">
        <v>0.28288691252911463</v>
      </c>
      <c r="BO1041" s="105">
        <v>5.9032749361342951</v>
      </c>
      <c r="BP1041" s="105">
        <v>1.9100168757044984</v>
      </c>
      <c r="BQ1041" s="106">
        <v>0.2828869992057681</v>
      </c>
      <c r="BR1041" s="106">
        <v>5.8575702190966084</v>
      </c>
      <c r="BS1041" s="106">
        <v>1.9100075659497264</v>
      </c>
    </row>
    <row r="1042" spans="1:71" x14ac:dyDescent="0.25">
      <c r="A1042" s="94" t="s">
        <v>184</v>
      </c>
      <c r="B1042" s="4" t="s">
        <v>701</v>
      </c>
      <c r="C1042" s="4">
        <v>2018</v>
      </c>
      <c r="D1042" s="4">
        <v>180</v>
      </c>
      <c r="E1042" s="4">
        <v>1039</v>
      </c>
      <c r="F1042" s="4">
        <v>43569</v>
      </c>
      <c r="G1042" s="4">
        <v>17433</v>
      </c>
      <c r="I1042" s="113">
        <v>8.19</v>
      </c>
      <c r="J1042" s="113">
        <v>331.2</v>
      </c>
      <c r="K1042" s="113">
        <v>145.30000000000001</v>
      </c>
      <c r="L1042" s="114">
        <v>0.44622936189201245</v>
      </c>
      <c r="M1042" s="114">
        <v>4.589E-2</v>
      </c>
      <c r="N1042" s="19">
        <v>8.3196491528398724</v>
      </c>
      <c r="O1042" s="115">
        <v>0.1057</v>
      </c>
      <c r="P1042" s="78">
        <v>3.2442187801316873</v>
      </c>
      <c r="Q1042" s="115">
        <v>1.654000058551602E-2</v>
      </c>
      <c r="R1042" s="78">
        <v>8.0643589443151171</v>
      </c>
      <c r="S1042" s="78">
        <v>0.92925898138957019</v>
      </c>
      <c r="T1042" s="113">
        <v>-8.1573532399568371</v>
      </c>
      <c r="U1042" s="113">
        <v>200.85124114657401</v>
      </c>
      <c r="V1042" s="113">
        <v>102.02428650679693</v>
      </c>
      <c r="W1042" s="113">
        <v>3.3098910631488647</v>
      </c>
      <c r="X1042" s="113">
        <v>105.75143010416434</v>
      </c>
      <c r="Y1042" s="113">
        <v>8.5281749123463264</v>
      </c>
      <c r="Z1042" s="113">
        <v>106.04833009686502</v>
      </c>
      <c r="AA1042" s="113">
        <v>8.5237346323151968</v>
      </c>
      <c r="AB1042" s="116">
        <v>102.02428650679693</v>
      </c>
      <c r="AC1042" s="116">
        <v>3.3098910631488647</v>
      </c>
      <c r="AD1042" s="20" t="s">
        <v>714</v>
      </c>
      <c r="AH1042" s="40">
        <v>101.3</v>
      </c>
      <c r="AI1042" s="40">
        <v>0.9</v>
      </c>
      <c r="AJ1042" s="41"/>
      <c r="AK1042" s="41"/>
      <c r="AL1042" s="20">
        <v>3.5</v>
      </c>
      <c r="AM1042" s="20">
        <v>4.5</v>
      </c>
      <c r="AN1042" s="20">
        <v>1740</v>
      </c>
      <c r="AO1042" s="20" t="s">
        <v>684</v>
      </c>
      <c r="AP1042" s="20">
        <v>14.4</v>
      </c>
      <c r="AQ1042" s="20">
        <v>0.21099999999999999</v>
      </c>
      <c r="AR1042" s="20">
        <v>1.58</v>
      </c>
      <c r="AS1042" s="20">
        <v>4.3</v>
      </c>
      <c r="AT1042" s="20">
        <v>1.8</v>
      </c>
      <c r="AU1042" s="20">
        <v>27.8</v>
      </c>
      <c r="AV1042" s="20">
        <v>9.92</v>
      </c>
      <c r="AW1042" s="20">
        <v>140.19999999999999</v>
      </c>
      <c r="AX1042" s="20">
        <v>57.1</v>
      </c>
      <c r="AY1042" s="20">
        <v>291</v>
      </c>
      <c r="AZ1042" s="20">
        <v>66</v>
      </c>
      <c r="BA1042" s="20">
        <v>706</v>
      </c>
      <c r="BB1042" s="20">
        <v>143.9</v>
      </c>
      <c r="BC1042" s="20">
        <v>8150</v>
      </c>
      <c r="BF1042" s="100">
        <v>2.725E-3</v>
      </c>
      <c r="BG1042" s="100">
        <v>8.5000000000000006E-5</v>
      </c>
      <c r="BH1042" s="100">
        <v>1.46773</v>
      </c>
      <c r="BI1042" s="100">
        <v>1.2E-4</v>
      </c>
      <c r="BJ1042" s="100">
        <v>9.1399999999999995E-2</v>
      </c>
      <c r="BK1042" s="100">
        <v>1.8E-3</v>
      </c>
      <c r="BL1042" s="100">
        <v>0.282808</v>
      </c>
      <c r="BM1042" s="100">
        <v>5.2666666666666662E-5</v>
      </c>
      <c r="BN1042" s="105">
        <v>0.28280280449129119</v>
      </c>
      <c r="BO1042" s="105">
        <v>2.8956661017542906</v>
      </c>
      <c r="BP1042" s="105">
        <v>1.8628498847303649</v>
      </c>
      <c r="BQ1042" s="106">
        <v>0.28280284140991674</v>
      </c>
      <c r="BR1042" s="106">
        <v>2.8808660189172386</v>
      </c>
      <c r="BS1042" s="106">
        <v>1.8628468853089919</v>
      </c>
    </row>
    <row r="1043" spans="1:71" x14ac:dyDescent="0.25">
      <c r="A1043" s="93" t="s">
        <v>163</v>
      </c>
      <c r="B1043" s="53" t="s">
        <v>701</v>
      </c>
      <c r="C1043" s="53">
        <v>2018</v>
      </c>
      <c r="D1043" s="53">
        <v>181</v>
      </c>
      <c r="E1043" s="53">
        <v>1040</v>
      </c>
      <c r="F1043" s="53">
        <v>43661</v>
      </c>
      <c r="G1043" s="53">
        <v>17545</v>
      </c>
      <c r="H1043" s="53"/>
      <c r="I1043" s="109">
        <v>25.6</v>
      </c>
      <c r="J1043" s="109">
        <v>388.4</v>
      </c>
      <c r="K1043" s="109">
        <v>162.5</v>
      </c>
      <c r="L1043" s="110">
        <v>0.42808219178082196</v>
      </c>
      <c r="M1043" s="110">
        <v>0.16400000000000001</v>
      </c>
      <c r="N1043" s="80">
        <v>9.3317797341981539</v>
      </c>
      <c r="O1043" s="111">
        <v>0.39800000000000002</v>
      </c>
      <c r="P1043" s="81">
        <v>6.1151959349389502</v>
      </c>
      <c r="Q1043" s="111">
        <v>1.7450000078524999E-2</v>
      </c>
      <c r="R1043" s="81">
        <v>7.2495180537403465</v>
      </c>
      <c r="S1043" s="81">
        <v>0.72430663750058999</v>
      </c>
      <c r="T1043" s="109">
        <v>2497.3249620887605</v>
      </c>
      <c r="U1043" s="109">
        <v>157.12302656998693</v>
      </c>
      <c r="V1043" s="109">
        <v>340.19662264468559</v>
      </c>
      <c r="W1043" s="109">
        <v>20.803690038767414</v>
      </c>
      <c r="X1043" s="109">
        <v>111.51962858924522</v>
      </c>
      <c r="Y1043" s="109">
        <v>8.0846356080415127</v>
      </c>
      <c r="Z1043" s="109">
        <v>95.664857391803039</v>
      </c>
      <c r="AA1043" s="109">
        <v>7.4453316746247076</v>
      </c>
      <c r="AB1043" s="112">
        <v>340.19662264468559</v>
      </c>
      <c r="AC1043" s="112">
        <v>20.803690038767414</v>
      </c>
      <c r="AD1043" s="56" t="s">
        <v>714</v>
      </c>
      <c r="AE1043" s="53" t="s">
        <v>715</v>
      </c>
      <c r="AF1043" s="53" t="s">
        <v>1775</v>
      </c>
      <c r="AG1043" s="53"/>
      <c r="AH1043" s="57">
        <v>101.3</v>
      </c>
      <c r="AI1043" s="57">
        <v>0.9</v>
      </c>
      <c r="AJ1043" s="58"/>
      <c r="AK1043" s="58"/>
      <c r="AL1043" s="56">
        <v>88</v>
      </c>
      <c r="AM1043" s="56">
        <v>30</v>
      </c>
      <c r="AN1043" s="56">
        <v>1650</v>
      </c>
      <c r="AO1043" s="56">
        <v>0.38</v>
      </c>
      <c r="AP1043" s="56">
        <v>11.3</v>
      </c>
      <c r="AQ1043" s="56">
        <v>0.57999999999999996</v>
      </c>
      <c r="AR1043" s="56">
        <v>2.39</v>
      </c>
      <c r="AS1043" s="56">
        <v>5.14</v>
      </c>
      <c r="AT1043" s="56">
        <v>0.67</v>
      </c>
      <c r="AU1043" s="56">
        <v>29.2</v>
      </c>
      <c r="AV1043" s="56">
        <v>11.2</v>
      </c>
      <c r="AW1043" s="56">
        <v>130</v>
      </c>
      <c r="AX1043" s="56">
        <v>55.8</v>
      </c>
      <c r="AY1043" s="56">
        <v>259</v>
      </c>
      <c r="AZ1043" s="56">
        <v>56.3</v>
      </c>
      <c r="BA1043" s="56">
        <v>602</v>
      </c>
      <c r="BB1043" s="56">
        <v>106.1</v>
      </c>
      <c r="BC1043" s="56">
        <v>11180</v>
      </c>
      <c r="BD1043" s="53"/>
      <c r="BE1043" s="53"/>
      <c r="BF1043" s="56">
        <v>1.712E-3</v>
      </c>
      <c r="BG1043" s="56">
        <v>1.2E-5</v>
      </c>
      <c r="BH1043" s="56">
        <v>1.46776</v>
      </c>
      <c r="BI1043" s="56">
        <v>1.2999999999999999E-4</v>
      </c>
      <c r="BJ1043" s="56">
        <v>6.9620000000000001E-2</v>
      </c>
      <c r="BK1043" s="56">
        <v>8.8999999999999995E-4</v>
      </c>
      <c r="BL1043" s="56">
        <v>0.282858</v>
      </c>
      <c r="BM1043" s="56">
        <v>4.4000000000000006E-5</v>
      </c>
      <c r="BN1043" s="59">
        <v>0.28284709167646377</v>
      </c>
      <c r="BO1043" s="59">
        <v>9.7738393473001395</v>
      </c>
      <c r="BP1043" s="59">
        <v>1.5571312624103968</v>
      </c>
      <c r="BQ1043" s="60">
        <v>0.28285475908028529</v>
      </c>
      <c r="BR1043" s="60">
        <v>4.7172205228118713</v>
      </c>
      <c r="BS1043" s="60">
        <v>1.5563024611442213</v>
      </c>
    </row>
    <row r="1044" spans="1:71" x14ac:dyDescent="0.25">
      <c r="A1044" s="93" t="s">
        <v>196</v>
      </c>
      <c r="B1044" s="53" t="s">
        <v>701</v>
      </c>
      <c r="C1044" s="53">
        <v>2018</v>
      </c>
      <c r="D1044" s="53">
        <v>182</v>
      </c>
      <c r="E1044" s="53">
        <v>1041</v>
      </c>
      <c r="F1044" s="53">
        <v>43750</v>
      </c>
      <c r="G1044" s="53">
        <v>17268</v>
      </c>
      <c r="H1044" s="53"/>
      <c r="I1044" s="109">
        <v>7.9</v>
      </c>
      <c r="J1044" s="109">
        <v>173.2</v>
      </c>
      <c r="K1044" s="109">
        <v>64.5</v>
      </c>
      <c r="L1044" s="110">
        <v>0.38417210910487898</v>
      </c>
      <c r="M1044" s="110">
        <v>5.5399999999999998E-2</v>
      </c>
      <c r="N1044" s="80">
        <v>13.62522349855039</v>
      </c>
      <c r="O1044" s="111">
        <v>0.19800000000000001</v>
      </c>
      <c r="P1044" s="81">
        <v>4.0618622108506761</v>
      </c>
      <c r="Q1044" s="111">
        <v>2.5580000941344033E-2</v>
      </c>
      <c r="R1044" s="81">
        <v>13.356641739250966</v>
      </c>
      <c r="S1044" s="81">
        <v>0.96273294402051535</v>
      </c>
      <c r="T1044" s="109">
        <v>428.4038526681137</v>
      </c>
      <c r="U1044" s="109">
        <v>303.77649338501158</v>
      </c>
      <c r="V1044" s="109">
        <v>183.43250210007369</v>
      </c>
      <c r="W1044" s="109">
        <v>7.4507754852207659</v>
      </c>
      <c r="X1044" s="109">
        <v>162.82537029095852</v>
      </c>
      <c r="Y1044" s="109">
        <v>21.748001370372108</v>
      </c>
      <c r="Z1044" s="109">
        <v>161.5944296704713</v>
      </c>
      <c r="AA1044" s="109">
        <v>21.414376159712276</v>
      </c>
      <c r="AB1044" s="112">
        <v>183.43250210007369</v>
      </c>
      <c r="AC1044" s="112">
        <v>7.4507754852207659</v>
      </c>
      <c r="AD1044" s="56" t="s">
        <v>714</v>
      </c>
      <c r="AE1044" s="53"/>
      <c r="AF1044" s="53" t="s">
        <v>1774</v>
      </c>
      <c r="AG1044" s="53"/>
      <c r="AH1044" s="57">
        <v>101.3</v>
      </c>
      <c r="AI1044" s="57">
        <v>0.9</v>
      </c>
      <c r="AJ1044" s="58"/>
      <c r="AK1044" s="58"/>
      <c r="AL1044" s="56">
        <v>1.5</v>
      </c>
      <c r="AM1044" s="56">
        <v>5.4</v>
      </c>
      <c r="AN1044" s="56">
        <v>1054</v>
      </c>
      <c r="AO1044" s="56" t="s">
        <v>684</v>
      </c>
      <c r="AP1044" s="56">
        <v>3.4</v>
      </c>
      <c r="AQ1044" s="56">
        <v>0.37</v>
      </c>
      <c r="AR1044" s="56">
        <v>2.4</v>
      </c>
      <c r="AS1044" s="56">
        <v>4.0599999999999996</v>
      </c>
      <c r="AT1044" s="56">
        <v>1.18</v>
      </c>
      <c r="AU1044" s="56">
        <v>20</v>
      </c>
      <c r="AV1044" s="56">
        <v>6.19</v>
      </c>
      <c r="AW1044" s="56">
        <v>89</v>
      </c>
      <c r="AX1044" s="56">
        <v>32.4</v>
      </c>
      <c r="AY1044" s="56">
        <v>150</v>
      </c>
      <c r="AZ1044" s="56">
        <v>36.4</v>
      </c>
      <c r="BA1044" s="56">
        <v>372</v>
      </c>
      <c r="BB1044" s="56">
        <v>72.8</v>
      </c>
      <c r="BC1044" s="56">
        <v>7710</v>
      </c>
      <c r="BD1044" s="53"/>
      <c r="BE1044" s="53"/>
      <c r="BF1044" s="56">
        <v>1.7110000000000001E-3</v>
      </c>
      <c r="BG1044" s="56">
        <v>3.8999999999999999E-5</v>
      </c>
      <c r="BH1044" s="56">
        <v>1.4677100000000001</v>
      </c>
      <c r="BI1044" s="56">
        <v>1.3999999999999999E-4</v>
      </c>
      <c r="BJ1044" s="56">
        <v>6.1600000000000002E-2</v>
      </c>
      <c r="BK1044" s="56">
        <v>1.4E-3</v>
      </c>
      <c r="BL1044" s="56">
        <v>0.28281299999999998</v>
      </c>
      <c r="BM1044" s="56">
        <v>6.0000000000000002E-5</v>
      </c>
      <c r="BN1044" s="59">
        <v>0.28280713031911625</v>
      </c>
      <c r="BO1044" s="59">
        <v>4.8606899157754846</v>
      </c>
      <c r="BP1044" s="59">
        <v>2.1226184810743085</v>
      </c>
      <c r="BQ1044" s="60">
        <v>0.28280976097334587</v>
      </c>
      <c r="BR1044" s="60">
        <v>3.1256145097069421</v>
      </c>
      <c r="BS1044" s="60">
        <v>2.1222306288330293</v>
      </c>
    </row>
    <row r="1045" spans="1:71" x14ac:dyDescent="0.25">
      <c r="A1045" s="94" t="s">
        <v>187</v>
      </c>
      <c r="B1045" s="4" t="s">
        <v>701</v>
      </c>
      <c r="C1045" s="4">
        <v>2018</v>
      </c>
      <c r="D1045" s="4">
        <v>183</v>
      </c>
      <c r="E1045" s="4">
        <v>1042</v>
      </c>
      <c r="F1045" s="4">
        <v>43530</v>
      </c>
      <c r="G1045" s="4">
        <v>17281</v>
      </c>
      <c r="I1045" s="113">
        <v>13.71</v>
      </c>
      <c r="J1045" s="113">
        <v>534</v>
      </c>
      <c r="K1045" s="113">
        <v>250</v>
      </c>
      <c r="L1045" s="114">
        <v>0.46082949308755761</v>
      </c>
      <c r="M1045" s="114">
        <v>5.0779999999999999E-2</v>
      </c>
      <c r="N1045" s="19">
        <v>10.518317401902225</v>
      </c>
      <c r="O1045" s="115">
        <v>0.11609999999999999</v>
      </c>
      <c r="P1045" s="78">
        <v>3.3360902184075245</v>
      </c>
      <c r="Q1045" s="115">
        <v>1.6290001115865076E-2</v>
      </c>
      <c r="R1045" s="78">
        <v>10.354254505380569</v>
      </c>
      <c r="S1045" s="78">
        <v>0.85023093918895853</v>
      </c>
      <c r="T1045" s="113">
        <v>230.857945180689</v>
      </c>
      <c r="U1045" s="113">
        <v>242.89308095967971</v>
      </c>
      <c r="V1045" s="113">
        <v>111.53014741283673</v>
      </c>
      <c r="W1045" s="113">
        <v>3.7207463384151387</v>
      </c>
      <c r="X1045" s="113">
        <v>104.16585850450466</v>
      </c>
      <c r="Y1045" s="113">
        <v>10.785598097271022</v>
      </c>
      <c r="Z1045" s="113">
        <v>103.81641515085262</v>
      </c>
      <c r="AA1045" s="113">
        <v>10.70598415173901</v>
      </c>
      <c r="AB1045" s="116">
        <v>111.53014741283673</v>
      </c>
      <c r="AC1045" s="116">
        <v>3.7207463384151387</v>
      </c>
      <c r="AD1045" s="20" t="s">
        <v>714</v>
      </c>
      <c r="AF1045" s="4" t="s">
        <v>721</v>
      </c>
      <c r="AH1045" s="40">
        <v>101.3</v>
      </c>
      <c r="AI1045" s="40">
        <v>0.9</v>
      </c>
      <c r="AJ1045" s="41"/>
      <c r="AK1045" s="41"/>
      <c r="AL1045" s="20">
        <v>7.9</v>
      </c>
      <c r="AM1045" s="20">
        <v>5.7</v>
      </c>
      <c r="AN1045" s="20">
        <v>1690</v>
      </c>
      <c r="AO1045" s="20">
        <v>0.27</v>
      </c>
      <c r="AP1045" s="20">
        <v>12.3</v>
      </c>
      <c r="AQ1045" s="20">
        <v>0.67</v>
      </c>
      <c r="AR1045" s="20">
        <v>3.72</v>
      </c>
      <c r="AS1045" s="20">
        <v>8.3000000000000007</v>
      </c>
      <c r="AT1045" s="20">
        <v>1.59</v>
      </c>
      <c r="AU1045" s="20">
        <v>31.3</v>
      </c>
      <c r="AV1045" s="20">
        <v>11.9</v>
      </c>
      <c r="AW1045" s="20">
        <v>137</v>
      </c>
      <c r="AX1045" s="20">
        <v>51.2</v>
      </c>
      <c r="AY1045" s="20">
        <v>272</v>
      </c>
      <c r="AZ1045" s="20">
        <v>58.6</v>
      </c>
      <c r="BA1045" s="20">
        <v>597</v>
      </c>
      <c r="BB1045" s="20">
        <v>119</v>
      </c>
      <c r="BC1045" s="20">
        <v>8500</v>
      </c>
      <c r="BF1045" s="100">
        <v>1.474E-3</v>
      </c>
      <c r="BG1045" s="100">
        <v>4.3999999999999999E-5</v>
      </c>
      <c r="BH1045" s="100">
        <v>1.4676</v>
      </c>
      <c r="BI1045" s="100">
        <v>1.7000000000000001E-4</v>
      </c>
      <c r="BJ1045" s="100">
        <v>5.3800000000000001E-2</v>
      </c>
      <c r="BK1045" s="100">
        <v>3.0999999999999999E-3</v>
      </c>
      <c r="BL1045" s="100">
        <v>0.282829</v>
      </c>
      <c r="BM1045" s="100">
        <v>5.1999999999999997E-5</v>
      </c>
      <c r="BN1045" s="105">
        <v>0.28282592753945307</v>
      </c>
      <c r="BO1045" s="105">
        <v>3.9249649481964966</v>
      </c>
      <c r="BP1045" s="105">
        <v>1.8393083784892379</v>
      </c>
      <c r="BQ1045" s="106">
        <v>0.28282620962870358</v>
      </c>
      <c r="BR1045" s="106">
        <v>3.707411846427533</v>
      </c>
      <c r="BS1045" s="106">
        <v>1.839266544988625</v>
      </c>
    </row>
    <row r="1046" spans="1:71" x14ac:dyDescent="0.25">
      <c r="A1046" s="93" t="s">
        <v>164</v>
      </c>
      <c r="B1046" s="53" t="s">
        <v>701</v>
      </c>
      <c r="C1046" s="53">
        <v>2018</v>
      </c>
      <c r="D1046" s="53">
        <v>184</v>
      </c>
      <c r="E1046" s="53">
        <v>1043</v>
      </c>
      <c r="F1046" s="53">
        <v>43499</v>
      </c>
      <c r="G1046" s="53">
        <v>17231</v>
      </c>
      <c r="H1046" s="53"/>
      <c r="I1046" s="109">
        <v>10.96</v>
      </c>
      <c r="J1046" s="109">
        <v>179.4</v>
      </c>
      <c r="K1046" s="109">
        <v>61.9</v>
      </c>
      <c r="L1046" s="110">
        <v>0.35186488388458831</v>
      </c>
      <c r="M1046" s="110">
        <v>0.13400000000000001</v>
      </c>
      <c r="N1046" s="80">
        <v>9.0987223351248083</v>
      </c>
      <c r="O1046" s="111">
        <v>0.31</v>
      </c>
      <c r="P1046" s="81">
        <v>4.0732113852037672</v>
      </c>
      <c r="Q1046" s="111">
        <v>1.6850000286450003E-2</v>
      </c>
      <c r="R1046" s="81">
        <v>7.6365630815129144</v>
      </c>
      <c r="S1046" s="81">
        <v>0.70520880244322592</v>
      </c>
      <c r="T1046" s="109">
        <v>2151.0411028566218</v>
      </c>
      <c r="U1046" s="109">
        <v>158.88382423578926</v>
      </c>
      <c r="V1046" s="109">
        <v>274.18097904560108</v>
      </c>
      <c r="W1046" s="109">
        <v>11.167970854548578</v>
      </c>
      <c r="X1046" s="109">
        <v>107.7169996967671</v>
      </c>
      <c r="Y1046" s="109">
        <v>8.2258766313566944</v>
      </c>
      <c r="Z1046" s="109">
        <v>96.298571727756652</v>
      </c>
      <c r="AA1046" s="109">
        <v>7.5713834182639816</v>
      </c>
      <c r="AB1046" s="112">
        <v>274.18097904560108</v>
      </c>
      <c r="AC1046" s="112">
        <v>11.167970854548578</v>
      </c>
      <c r="AD1046" s="56" t="s">
        <v>714</v>
      </c>
      <c r="AE1046" s="53" t="s">
        <v>715</v>
      </c>
      <c r="AF1046" s="53" t="s">
        <v>1775</v>
      </c>
      <c r="AG1046" s="53"/>
      <c r="AH1046" s="57">
        <v>101.3</v>
      </c>
      <c r="AI1046" s="57">
        <v>0.9</v>
      </c>
      <c r="AJ1046" s="58"/>
      <c r="AK1046" s="58"/>
      <c r="AL1046" s="56">
        <v>0.2</v>
      </c>
      <c r="AM1046" s="56">
        <v>5.5</v>
      </c>
      <c r="AN1046" s="56">
        <v>659</v>
      </c>
      <c r="AO1046" s="56" t="s">
        <v>684</v>
      </c>
      <c r="AP1046" s="56">
        <v>6.18</v>
      </c>
      <c r="AQ1046" s="56">
        <v>0.10299999999999999</v>
      </c>
      <c r="AR1046" s="56">
        <v>0.56999999999999995</v>
      </c>
      <c r="AS1046" s="56">
        <v>2.2599999999999998</v>
      </c>
      <c r="AT1046" s="56">
        <v>0.43</v>
      </c>
      <c r="AU1046" s="56">
        <v>8.8000000000000007</v>
      </c>
      <c r="AV1046" s="56">
        <v>4.09</v>
      </c>
      <c r="AW1046" s="56">
        <v>53.1</v>
      </c>
      <c r="AX1046" s="56">
        <v>23.6</v>
      </c>
      <c r="AY1046" s="56">
        <v>102.9</v>
      </c>
      <c r="AZ1046" s="56">
        <v>24.2</v>
      </c>
      <c r="BA1046" s="56">
        <v>249</v>
      </c>
      <c r="BB1046" s="56">
        <v>51.7</v>
      </c>
      <c r="BC1046" s="56">
        <v>9640</v>
      </c>
      <c r="BD1046" s="53"/>
      <c r="BE1046" s="53"/>
      <c r="BF1046" s="56">
        <v>1.31E-3</v>
      </c>
      <c r="BG1046" s="56">
        <v>9.5000000000000005E-6</v>
      </c>
      <c r="BH1046" s="56">
        <v>1.4676400000000001</v>
      </c>
      <c r="BI1046" s="56">
        <v>1.2999999999999999E-4</v>
      </c>
      <c r="BJ1046" s="56">
        <v>4.6690000000000002E-2</v>
      </c>
      <c r="BK1046" s="56">
        <v>6.4000000000000005E-4</v>
      </c>
      <c r="BL1046" s="56">
        <v>0.28279599999999999</v>
      </c>
      <c r="BM1046" s="56">
        <v>6.2000000000000003E-5</v>
      </c>
      <c r="BN1046" s="59">
        <v>0.28278927697109524</v>
      </c>
      <c r="BO1046" s="59">
        <v>6.2529055015358992</v>
      </c>
      <c r="BP1046" s="59">
        <v>2.1938161403641447</v>
      </c>
      <c r="BQ1046" s="60">
        <v>0.28279352009063885</v>
      </c>
      <c r="BR1046" s="60">
        <v>2.5511661977040134</v>
      </c>
      <c r="BS1046" s="60">
        <v>2.1929716497941301</v>
      </c>
    </row>
    <row r="1047" spans="1:71" x14ac:dyDescent="0.25">
      <c r="A1047" s="53" t="s">
        <v>192</v>
      </c>
      <c r="B1047" s="53" t="s">
        <v>701</v>
      </c>
      <c r="C1047" s="53">
        <v>2018</v>
      </c>
      <c r="D1047" s="53">
        <v>185</v>
      </c>
      <c r="E1047" s="53">
        <v>1044</v>
      </c>
      <c r="F1047" s="53">
        <v>43316</v>
      </c>
      <c r="G1047" s="53">
        <v>17381</v>
      </c>
      <c r="H1047" s="53"/>
      <c r="I1047" s="109">
        <v>112.6</v>
      </c>
      <c r="J1047" s="109">
        <v>448</v>
      </c>
      <c r="K1047" s="109">
        <v>280.8</v>
      </c>
      <c r="L1047" s="110">
        <v>0.65963060686015829</v>
      </c>
      <c r="M1047" s="110">
        <v>0.37130000000000002</v>
      </c>
      <c r="N1047" s="80">
        <v>8.3043624386221158</v>
      </c>
      <c r="O1047" s="111">
        <v>1.67</v>
      </c>
      <c r="P1047" s="81">
        <v>6.8837694128694098</v>
      </c>
      <c r="Q1047" s="111">
        <v>3.2000000000000001E-2</v>
      </c>
      <c r="R1047" s="81">
        <v>7.6589033399246995</v>
      </c>
      <c r="S1047" s="81">
        <v>0.77041227910038979</v>
      </c>
      <c r="T1047" s="109">
        <v>3796.7335539986202</v>
      </c>
      <c r="U1047" s="109">
        <v>125.76347409220557</v>
      </c>
      <c r="V1047" s="109">
        <v>997.18583785567159</v>
      </c>
      <c r="W1047" s="109">
        <v>68.643973695774278</v>
      </c>
      <c r="X1047" s="109">
        <v>203.05328068183073</v>
      </c>
      <c r="Y1047" s="109">
        <v>15.551654495967409</v>
      </c>
      <c r="Z1047" s="109">
        <v>127.59320259752732</v>
      </c>
      <c r="AA1047" s="109">
        <v>14.121136903553539</v>
      </c>
      <c r="AB1047" s="112">
        <v>997.18583785567159</v>
      </c>
      <c r="AC1047" s="112">
        <v>68.643973695774278</v>
      </c>
      <c r="AD1047" s="56">
        <v>3.3606046034794703</v>
      </c>
      <c r="AE1047" s="53" t="s">
        <v>723</v>
      </c>
      <c r="AF1047" s="53" t="s">
        <v>1775</v>
      </c>
      <c r="AG1047" s="53"/>
      <c r="AH1047" s="57">
        <v>101.3</v>
      </c>
      <c r="AI1047" s="57">
        <v>0.9</v>
      </c>
      <c r="AJ1047" s="58"/>
      <c r="AK1047" s="58"/>
      <c r="AL1047" s="56">
        <v>75</v>
      </c>
      <c r="AM1047" s="56">
        <v>20</v>
      </c>
      <c r="AN1047" s="56">
        <v>1070</v>
      </c>
      <c r="AO1047" s="56">
        <v>0.53</v>
      </c>
      <c r="AP1047" s="56">
        <v>9.6</v>
      </c>
      <c r="AQ1047" s="56">
        <v>1.08</v>
      </c>
      <c r="AR1047" s="56">
        <v>2.54</v>
      </c>
      <c r="AS1047" s="56">
        <v>4.5</v>
      </c>
      <c r="AT1047" s="56">
        <v>1.0900000000000001</v>
      </c>
      <c r="AU1047" s="56">
        <v>19.899999999999999</v>
      </c>
      <c r="AV1047" s="56">
        <v>7.4</v>
      </c>
      <c r="AW1047" s="56">
        <v>87</v>
      </c>
      <c r="AX1047" s="56">
        <v>33.6</v>
      </c>
      <c r="AY1047" s="56">
        <v>169</v>
      </c>
      <c r="AZ1047" s="56">
        <v>42.8</v>
      </c>
      <c r="BA1047" s="56">
        <v>428</v>
      </c>
      <c r="BB1047" s="56">
        <v>82</v>
      </c>
      <c r="BC1047" s="56">
        <v>8340</v>
      </c>
      <c r="BD1047" s="53"/>
      <c r="BE1047" s="53"/>
      <c r="BF1047" s="56" t="s">
        <v>734</v>
      </c>
      <c r="BG1047" s="56" t="s">
        <v>734</v>
      </c>
      <c r="BH1047" s="56" t="s">
        <v>734</v>
      </c>
      <c r="BI1047" s="56" t="s">
        <v>734</v>
      </c>
      <c r="BJ1047" s="56" t="s">
        <v>734</v>
      </c>
      <c r="BK1047" s="56" t="s">
        <v>734</v>
      </c>
      <c r="BL1047" s="56" t="s">
        <v>734</v>
      </c>
      <c r="BM1047" s="56" t="s">
        <v>734</v>
      </c>
      <c r="BN1047" s="59" t="s">
        <v>734</v>
      </c>
      <c r="BO1047" s="59" t="s">
        <v>734</v>
      </c>
      <c r="BP1047" s="59" t="s">
        <v>734</v>
      </c>
      <c r="BQ1047" s="60" t="s">
        <v>734</v>
      </c>
      <c r="BR1047" s="60" t="s">
        <v>734</v>
      </c>
      <c r="BS1047" s="60" t="s">
        <v>734</v>
      </c>
    </row>
    <row r="1048" spans="1:71" x14ac:dyDescent="0.25">
      <c r="A1048" s="4" t="s">
        <v>189</v>
      </c>
      <c r="B1048" s="4" t="s">
        <v>701</v>
      </c>
      <c r="C1048" s="4">
        <v>2018</v>
      </c>
      <c r="D1048" s="4">
        <v>186</v>
      </c>
      <c r="E1048" s="4">
        <v>1045</v>
      </c>
      <c r="F1048" s="4">
        <v>43164</v>
      </c>
      <c r="G1048" s="4">
        <v>17356</v>
      </c>
      <c r="I1048" s="113">
        <v>4.7320000000000002</v>
      </c>
      <c r="J1048" s="113">
        <v>94.6</v>
      </c>
      <c r="K1048" s="113">
        <v>43.1</v>
      </c>
      <c r="L1048" s="114">
        <v>0.4591368227731864</v>
      </c>
      <c r="M1048" s="114">
        <v>4.5499999999999999E-2</v>
      </c>
      <c r="N1048" s="19">
        <v>10.245464506838669</v>
      </c>
      <c r="O1048" s="115">
        <v>0.10829999999999999</v>
      </c>
      <c r="P1048" s="78">
        <v>4.1192206868621213</v>
      </c>
      <c r="Q1048" s="115">
        <v>1.7410001175175081E-2</v>
      </c>
      <c r="R1048" s="78">
        <v>10.040614898393521</v>
      </c>
      <c r="S1048" s="78">
        <v>0.89562296282932985</v>
      </c>
      <c r="T1048" s="113">
        <v>-28.802690703838209</v>
      </c>
      <c r="U1048" s="113">
        <v>248.31940893034093</v>
      </c>
      <c r="V1048" s="113">
        <v>104.40910778237333</v>
      </c>
      <c r="W1048" s="113">
        <v>4.3008415667396909</v>
      </c>
      <c r="X1048" s="113">
        <v>111.26619663073599</v>
      </c>
      <c r="Y1048" s="113">
        <v>11.171810315781508</v>
      </c>
      <c r="Z1048" s="113">
        <v>111.64847599826102</v>
      </c>
      <c r="AA1048" s="113">
        <v>11.172846944938525</v>
      </c>
      <c r="AB1048" s="116">
        <v>104.40910778237333</v>
      </c>
      <c r="AC1048" s="116">
        <v>4.3008415667396909</v>
      </c>
      <c r="AD1048" s="20" t="s">
        <v>714</v>
      </c>
      <c r="AH1048" s="40">
        <v>101.3</v>
      </c>
      <c r="AI1048" s="40">
        <v>0.9</v>
      </c>
      <c r="AJ1048" s="41"/>
      <c r="AK1048" s="41"/>
      <c r="AL1048" s="20">
        <v>9</v>
      </c>
      <c r="AM1048" s="20">
        <v>5.3</v>
      </c>
      <c r="AN1048" s="20">
        <v>819</v>
      </c>
      <c r="AO1048" s="20" t="s">
        <v>684</v>
      </c>
      <c r="AP1048" s="20">
        <v>4.04</v>
      </c>
      <c r="AQ1048" s="20">
        <v>0.45</v>
      </c>
      <c r="AR1048" s="20">
        <v>2.65</v>
      </c>
      <c r="AS1048" s="20">
        <v>4.66</v>
      </c>
      <c r="AT1048" s="20">
        <v>2.66</v>
      </c>
      <c r="AU1048" s="20">
        <v>18.3</v>
      </c>
      <c r="AV1048" s="20">
        <v>6.58</v>
      </c>
      <c r="AW1048" s="20">
        <v>69</v>
      </c>
      <c r="AX1048" s="20">
        <v>24.5</v>
      </c>
      <c r="AY1048" s="20">
        <v>123</v>
      </c>
      <c r="AZ1048" s="20">
        <v>26.7</v>
      </c>
      <c r="BA1048" s="20">
        <v>280</v>
      </c>
      <c r="BB1048" s="20">
        <v>56.8</v>
      </c>
      <c r="BC1048" s="20">
        <v>7660</v>
      </c>
      <c r="BF1048" s="100">
        <v>9.810000000000001E-4</v>
      </c>
      <c r="BG1048" s="100">
        <v>1.4E-5</v>
      </c>
      <c r="BH1048" s="100">
        <v>1.4677899999999999</v>
      </c>
      <c r="BI1048" s="100">
        <v>1.2999999999999999E-4</v>
      </c>
      <c r="BJ1048" s="100">
        <v>3.5970000000000002E-2</v>
      </c>
      <c r="BK1048" s="100">
        <v>5.5000000000000003E-4</v>
      </c>
      <c r="BL1048" s="100">
        <v>0.28284399999999998</v>
      </c>
      <c r="BM1048" s="100">
        <v>5.0666666666666667E-5</v>
      </c>
      <c r="BN1048" s="105">
        <v>0.28284208585396692</v>
      </c>
      <c r="BO1048" s="105">
        <v>4.3381105817363874</v>
      </c>
      <c r="BP1048" s="105">
        <v>1.7921182512109715</v>
      </c>
      <c r="BQ1048" s="106">
        <v>0.28284214290756998</v>
      </c>
      <c r="BR1048" s="106">
        <v>4.270980053562301</v>
      </c>
      <c r="BS1048" s="106">
        <v>1.7921058643478911</v>
      </c>
    </row>
    <row r="1049" spans="1:71" x14ac:dyDescent="0.25">
      <c r="A1049" s="4" t="s">
        <v>172</v>
      </c>
      <c r="B1049" s="4" t="s">
        <v>701</v>
      </c>
      <c r="C1049" s="4">
        <v>2018</v>
      </c>
      <c r="D1049" s="4">
        <v>187</v>
      </c>
      <c r="E1049" s="4">
        <v>1046</v>
      </c>
      <c r="F1049" s="4">
        <v>43270</v>
      </c>
      <c r="G1049" s="4">
        <v>17248</v>
      </c>
      <c r="I1049" s="113">
        <v>13.6</v>
      </c>
      <c r="J1049" s="113">
        <v>485.5</v>
      </c>
      <c r="K1049" s="113">
        <v>294</v>
      </c>
      <c r="L1049" s="114">
        <v>0.62421972534332082</v>
      </c>
      <c r="M1049" s="114">
        <v>4.6559999999999997E-2</v>
      </c>
      <c r="N1049" s="19">
        <v>8.2354037089500771</v>
      </c>
      <c r="O1049" s="115">
        <v>0.1032</v>
      </c>
      <c r="P1049" s="78">
        <v>3.0672999244274508</v>
      </c>
      <c r="Q1049" s="115">
        <v>1.6179999255720036E-2</v>
      </c>
      <c r="R1049" s="78">
        <v>8.0691220636329479</v>
      </c>
      <c r="S1049" s="78">
        <v>0.94927482505301986</v>
      </c>
      <c r="T1049" s="113">
        <v>26.719415243038743</v>
      </c>
      <c r="U1049" s="113">
        <v>197.50661975243833</v>
      </c>
      <c r="V1049" s="113">
        <v>99.72589480322381</v>
      </c>
      <c r="W1049" s="113">
        <v>3.0588922959338833</v>
      </c>
      <c r="X1049" s="113">
        <v>103.46807015199317</v>
      </c>
      <c r="Y1049" s="113">
        <v>8.3489648774496974</v>
      </c>
      <c r="Z1049" s="113">
        <v>103.66576651307274</v>
      </c>
      <c r="AA1049" s="113">
        <v>8.3382362828622369</v>
      </c>
      <c r="AB1049" s="116">
        <v>99.72589480322381</v>
      </c>
      <c r="AC1049" s="116">
        <v>3.0588922959338833</v>
      </c>
      <c r="AD1049" s="20" t="s">
        <v>714</v>
      </c>
      <c r="AH1049" s="40">
        <v>101.3</v>
      </c>
      <c r="AI1049" s="40">
        <v>0.9</v>
      </c>
      <c r="AJ1049" s="41"/>
      <c r="AK1049" s="41"/>
      <c r="AL1049" s="20">
        <v>1.2</v>
      </c>
      <c r="AM1049" s="20">
        <v>3.9</v>
      </c>
      <c r="AN1049" s="20">
        <v>1980</v>
      </c>
      <c r="AO1049" s="20" t="s">
        <v>684</v>
      </c>
      <c r="AP1049" s="20">
        <v>18.2</v>
      </c>
      <c r="AQ1049" s="20">
        <v>0.54</v>
      </c>
      <c r="AR1049" s="20">
        <v>3.48</v>
      </c>
      <c r="AS1049" s="20">
        <v>7.8</v>
      </c>
      <c r="AT1049" s="20">
        <v>2.8</v>
      </c>
      <c r="AU1049" s="20">
        <v>41.7</v>
      </c>
      <c r="AV1049" s="20">
        <v>14.36</v>
      </c>
      <c r="AW1049" s="20">
        <v>172</v>
      </c>
      <c r="AX1049" s="20">
        <v>62.8</v>
      </c>
      <c r="AY1049" s="20">
        <v>303</v>
      </c>
      <c r="AZ1049" s="20">
        <v>67.3</v>
      </c>
      <c r="BA1049" s="20">
        <v>701</v>
      </c>
      <c r="BB1049" s="20">
        <v>142.4</v>
      </c>
      <c r="BC1049" s="20">
        <v>8880</v>
      </c>
      <c r="BF1049" s="100">
        <v>3.7799999999999999E-3</v>
      </c>
      <c r="BG1049" s="100">
        <v>4.0000000000000003E-5</v>
      </c>
      <c r="BH1049" s="100">
        <v>1.4676100000000001</v>
      </c>
      <c r="BI1049" s="100">
        <v>1.9000000000000001E-4</v>
      </c>
      <c r="BJ1049" s="100">
        <v>0.1268</v>
      </c>
      <c r="BK1049" s="100">
        <v>1.9E-3</v>
      </c>
      <c r="BL1049" s="100">
        <v>0.28271000000000002</v>
      </c>
      <c r="BM1049" s="100">
        <v>9.333333333333333E-5</v>
      </c>
      <c r="BN1049" s="105">
        <v>0.28270295552836239</v>
      </c>
      <c r="BO1049" s="105">
        <v>-0.68713859156743773</v>
      </c>
      <c r="BP1049" s="105">
        <v>3.3012360930357851</v>
      </c>
      <c r="BQ1049" s="106">
        <v>0.28270284423100378</v>
      </c>
      <c r="BR1049" s="106">
        <v>-0.65608524585036854</v>
      </c>
      <c r="BS1049" s="106">
        <v>3.3012476448513786</v>
      </c>
    </row>
    <row r="1050" spans="1:71" x14ac:dyDescent="0.25">
      <c r="A1050" s="4" t="s">
        <v>191</v>
      </c>
      <c r="B1050" s="4" t="s">
        <v>701</v>
      </c>
      <c r="C1050" s="4">
        <v>2018</v>
      </c>
      <c r="D1050" s="4">
        <v>188</v>
      </c>
      <c r="E1050" s="4">
        <v>1047</v>
      </c>
      <c r="F1050" s="4">
        <v>43166</v>
      </c>
      <c r="G1050" s="4">
        <v>17212</v>
      </c>
      <c r="I1050" s="113">
        <v>8.99</v>
      </c>
      <c r="J1050" s="113">
        <v>354.6</v>
      </c>
      <c r="K1050" s="113">
        <v>151.9</v>
      </c>
      <c r="L1050" s="114">
        <v>0.44385264092321347</v>
      </c>
      <c r="M1050" s="114">
        <v>4.8219999999999999E-2</v>
      </c>
      <c r="N1050" s="19">
        <v>7.6187718490956913</v>
      </c>
      <c r="O1050" s="115">
        <v>0.1094</v>
      </c>
      <c r="P1050" s="78">
        <v>3.6192528243114732</v>
      </c>
      <c r="Q1050" s="115">
        <v>1.6380000281736005E-2</v>
      </c>
      <c r="R1050" s="78">
        <v>7.4806206300053653</v>
      </c>
      <c r="S1050" s="78">
        <v>0.86704479712921623</v>
      </c>
      <c r="T1050" s="113">
        <v>110.07884496185753</v>
      </c>
      <c r="U1050" s="113">
        <v>179.88430007360427</v>
      </c>
      <c r="V1050" s="113">
        <v>105.41638690054025</v>
      </c>
      <c r="W1050" s="113">
        <v>3.8152855601849125</v>
      </c>
      <c r="X1050" s="113">
        <v>104.73670512877449</v>
      </c>
      <c r="Y1050" s="113">
        <v>7.8349555710509913</v>
      </c>
      <c r="Z1050" s="113">
        <v>104.72242075376026</v>
      </c>
      <c r="AA1050" s="113">
        <v>7.8056693489029376</v>
      </c>
      <c r="AB1050" s="116">
        <v>105.41638690054025</v>
      </c>
      <c r="AC1050" s="116">
        <v>3.8152855601849125</v>
      </c>
      <c r="AD1050" s="20" t="s">
        <v>714</v>
      </c>
      <c r="AH1050" s="40">
        <v>101.3</v>
      </c>
      <c r="AI1050" s="40">
        <v>0.9</v>
      </c>
      <c r="AJ1050" s="41"/>
      <c r="AK1050" s="41"/>
      <c r="AL1050" s="20">
        <v>11.8</v>
      </c>
      <c r="AM1050" s="20">
        <v>4.7</v>
      </c>
      <c r="AN1050" s="20">
        <v>1178</v>
      </c>
      <c r="AO1050" s="20" t="s">
        <v>684</v>
      </c>
      <c r="AP1050" s="20">
        <v>8.73</v>
      </c>
      <c r="AQ1050" s="20">
        <v>0.36</v>
      </c>
      <c r="AR1050" s="20">
        <v>1.51</v>
      </c>
      <c r="AS1050" s="20">
        <v>4.0199999999999996</v>
      </c>
      <c r="AT1050" s="20">
        <v>1.44</v>
      </c>
      <c r="AU1050" s="20">
        <v>23.1</v>
      </c>
      <c r="AV1050" s="20">
        <v>8.34</v>
      </c>
      <c r="AW1050" s="20">
        <v>98.8</v>
      </c>
      <c r="AX1050" s="20">
        <v>38.799999999999997</v>
      </c>
      <c r="AY1050" s="20">
        <v>198</v>
      </c>
      <c r="AZ1050" s="20">
        <v>43.7</v>
      </c>
      <c r="BA1050" s="20">
        <v>496</v>
      </c>
      <c r="BB1050" s="20">
        <v>103.1</v>
      </c>
      <c r="BC1050" s="20">
        <v>8080</v>
      </c>
      <c r="BF1050" s="100">
        <v>3.2680000000000001E-3</v>
      </c>
      <c r="BG1050" s="100">
        <v>4.3000000000000002E-5</v>
      </c>
      <c r="BH1050" s="100">
        <v>1.46757</v>
      </c>
      <c r="BI1050" s="100">
        <v>1.3999999999999999E-4</v>
      </c>
      <c r="BJ1050" s="100">
        <v>9.5100000000000004E-2</v>
      </c>
      <c r="BK1050" s="100">
        <v>1E-3</v>
      </c>
      <c r="BL1050" s="100">
        <v>0.28277999999999998</v>
      </c>
      <c r="BM1050" s="100">
        <v>7.3333333333333331E-5</v>
      </c>
      <c r="BN1050" s="105">
        <v>0.28277356183748015</v>
      </c>
      <c r="BO1050" s="105">
        <v>1.9367625550703593</v>
      </c>
      <c r="BP1050" s="105">
        <v>2.5938611722439799</v>
      </c>
      <c r="BQ1050" s="106">
        <v>0.28277381347802122</v>
      </c>
      <c r="BR1050" s="106">
        <v>1.8541332495769502</v>
      </c>
      <c r="BS1050" s="106">
        <v>2.5938374352403684</v>
      </c>
    </row>
    <row r="1051" spans="1:71" x14ac:dyDescent="0.25">
      <c r="A1051" s="4" t="s">
        <v>180</v>
      </c>
      <c r="B1051" s="4" t="s">
        <v>701</v>
      </c>
      <c r="C1051" s="4">
        <v>2018</v>
      </c>
      <c r="D1051" s="4">
        <v>189</v>
      </c>
      <c r="E1051" s="4">
        <v>1048</v>
      </c>
      <c r="F1051" s="4">
        <v>43035</v>
      </c>
      <c r="G1051" s="4">
        <v>17266</v>
      </c>
      <c r="I1051" s="113">
        <v>10.56</v>
      </c>
      <c r="J1051" s="113">
        <v>249.5</v>
      </c>
      <c r="K1051" s="113">
        <v>218.8</v>
      </c>
      <c r="L1051" s="114">
        <v>0.90991810737033674</v>
      </c>
      <c r="M1051" s="114">
        <v>4.8439999999999997E-2</v>
      </c>
      <c r="N1051" s="19">
        <v>7.9267932582329212</v>
      </c>
      <c r="O1051" s="115">
        <v>0.10539999999999999</v>
      </c>
      <c r="P1051" s="78">
        <v>3.4787099059579956</v>
      </c>
      <c r="Q1051" s="115">
        <v>1.5540001050504071E-2</v>
      </c>
      <c r="R1051" s="78">
        <v>7.6755905366267347</v>
      </c>
      <c r="S1051" s="78">
        <v>0.89242279920134016</v>
      </c>
      <c r="T1051" s="113">
        <v>120.81580953262055</v>
      </c>
      <c r="U1051" s="113">
        <v>186.78390805134768</v>
      </c>
      <c r="V1051" s="113">
        <v>101.74875404074272</v>
      </c>
      <c r="W1051" s="113">
        <v>3.5395439860041531</v>
      </c>
      <c r="X1051" s="113">
        <v>99.406791905043306</v>
      </c>
      <c r="Y1051" s="113">
        <v>7.6300583122277352</v>
      </c>
      <c r="Z1051" s="113">
        <v>99.352345523403912</v>
      </c>
      <c r="AA1051" s="113">
        <v>7.5997453336487757</v>
      </c>
      <c r="AB1051" s="116">
        <v>101.74875404074272</v>
      </c>
      <c r="AC1051" s="116">
        <v>3.5395439860041531</v>
      </c>
      <c r="AD1051" s="20" t="s">
        <v>714</v>
      </c>
      <c r="AH1051" s="40">
        <v>101.3</v>
      </c>
      <c r="AI1051" s="40">
        <v>0.9</v>
      </c>
      <c r="AJ1051" s="41"/>
      <c r="AK1051" s="41"/>
      <c r="AL1051" s="20">
        <v>8.1999999999999993</v>
      </c>
      <c r="AM1051" s="20">
        <v>4.4000000000000004</v>
      </c>
      <c r="AN1051" s="20">
        <v>1381</v>
      </c>
      <c r="AO1051" s="20" t="s">
        <v>684</v>
      </c>
      <c r="AP1051" s="20">
        <v>12.1</v>
      </c>
      <c r="AQ1051" s="20">
        <v>0.77</v>
      </c>
      <c r="AR1051" s="20">
        <v>4.72</v>
      </c>
      <c r="AS1051" s="20">
        <v>8.1</v>
      </c>
      <c r="AT1051" s="20">
        <v>3.06</v>
      </c>
      <c r="AU1051" s="20">
        <v>34.200000000000003</v>
      </c>
      <c r="AV1051" s="20">
        <v>11.03</v>
      </c>
      <c r="AW1051" s="20">
        <v>121.5</v>
      </c>
      <c r="AX1051" s="20">
        <v>44.5</v>
      </c>
      <c r="AY1051" s="20">
        <v>205</v>
      </c>
      <c r="AZ1051" s="20">
        <v>42.4</v>
      </c>
      <c r="BA1051" s="20">
        <v>455</v>
      </c>
      <c r="BB1051" s="20">
        <v>84.9</v>
      </c>
      <c r="BC1051" s="20">
        <v>7710</v>
      </c>
      <c r="BF1051" s="100">
        <v>1.5250000000000001E-3</v>
      </c>
      <c r="BG1051" s="100">
        <v>1.2999999999999999E-5</v>
      </c>
      <c r="BH1051" s="100">
        <v>1.46776</v>
      </c>
      <c r="BI1051" s="100">
        <v>1.2E-4</v>
      </c>
      <c r="BJ1051" s="100">
        <v>6.0429999999999998E-2</v>
      </c>
      <c r="BK1051" s="100">
        <v>8.5999999999999998E-4</v>
      </c>
      <c r="BL1051" s="100">
        <v>0.28289399999999998</v>
      </c>
      <c r="BM1051" s="100">
        <v>5.0666666666666667E-5</v>
      </c>
      <c r="BN1051" s="105">
        <v>0.28289110028156017</v>
      </c>
      <c r="BO1051" s="105">
        <v>6.0126093625401111</v>
      </c>
      <c r="BP1051" s="105">
        <v>1.7921076521546604</v>
      </c>
      <c r="BQ1051" s="106">
        <v>0.28289111308261394</v>
      </c>
      <c r="BR1051" s="106">
        <v>6.0030801431887326</v>
      </c>
      <c r="BS1051" s="106">
        <v>1.7921058643478911</v>
      </c>
    </row>
    <row r="1052" spans="1:71" x14ac:dyDescent="0.25">
      <c r="A1052" s="4" t="s">
        <v>183</v>
      </c>
      <c r="B1052" s="4" t="s">
        <v>701</v>
      </c>
      <c r="C1052" s="4">
        <v>2018</v>
      </c>
      <c r="D1052" s="4">
        <v>190</v>
      </c>
      <c r="E1052" s="4">
        <v>1049</v>
      </c>
      <c r="F1052" s="4">
        <v>42963</v>
      </c>
      <c r="G1052" s="4">
        <v>17188</v>
      </c>
      <c r="I1052" s="113">
        <v>5.28</v>
      </c>
      <c r="J1052" s="113">
        <v>240.2</v>
      </c>
      <c r="K1052" s="113">
        <v>91.6</v>
      </c>
      <c r="L1052" s="114">
        <v>0.38520801232665636</v>
      </c>
      <c r="M1052" s="114">
        <v>4.9140000000000003E-2</v>
      </c>
      <c r="N1052" s="19">
        <v>8.0869612377773361</v>
      </c>
      <c r="O1052" s="115">
        <v>0.1057</v>
      </c>
      <c r="P1052" s="78">
        <v>3.3192222110212164</v>
      </c>
      <c r="Q1052" s="115">
        <v>1.5519999925503999E-2</v>
      </c>
      <c r="R1052" s="78">
        <v>7.7506405413426434</v>
      </c>
      <c r="S1052" s="78">
        <v>0.89719938823237522</v>
      </c>
      <c r="T1052" s="113">
        <v>154.51819415873177</v>
      </c>
      <c r="U1052" s="113">
        <v>189.37375060033423</v>
      </c>
      <c r="V1052" s="113">
        <v>102.02428650679693</v>
      </c>
      <c r="W1052" s="113">
        <v>3.3864127783695257</v>
      </c>
      <c r="X1052" s="113">
        <v>99.279828225275025</v>
      </c>
      <c r="Y1052" s="113">
        <v>7.6948226158035027</v>
      </c>
      <c r="Z1052" s="113">
        <v>99.138080044272414</v>
      </c>
      <c r="AA1052" s="113">
        <v>7.6580073878728729</v>
      </c>
      <c r="AB1052" s="116">
        <v>102.02428650679693</v>
      </c>
      <c r="AC1052" s="116">
        <v>3.3864127783695257</v>
      </c>
      <c r="AD1052" s="20" t="s">
        <v>714</v>
      </c>
      <c r="AH1052" s="40">
        <v>101.3</v>
      </c>
      <c r="AI1052" s="40">
        <v>0.9</v>
      </c>
      <c r="AJ1052" s="41"/>
      <c r="AK1052" s="41"/>
      <c r="AL1052" s="20">
        <v>3.9</v>
      </c>
      <c r="AM1052" s="20">
        <v>3.6</v>
      </c>
      <c r="AN1052" s="20">
        <v>812</v>
      </c>
      <c r="AO1052" s="20" t="s">
        <v>684</v>
      </c>
      <c r="AP1052" s="20">
        <v>6.49</v>
      </c>
      <c r="AQ1052" s="20">
        <v>0.23</v>
      </c>
      <c r="AR1052" s="20">
        <v>1.18</v>
      </c>
      <c r="AS1052" s="20">
        <v>2.2799999999999998</v>
      </c>
      <c r="AT1052" s="20">
        <v>0.73</v>
      </c>
      <c r="AU1052" s="20">
        <v>13.2</v>
      </c>
      <c r="AV1052" s="20">
        <v>5.19</v>
      </c>
      <c r="AW1052" s="20">
        <v>64.3</v>
      </c>
      <c r="AX1052" s="20">
        <v>24.5</v>
      </c>
      <c r="AY1052" s="20">
        <v>129.1</v>
      </c>
      <c r="AZ1052" s="20">
        <v>29</v>
      </c>
      <c r="BA1052" s="20">
        <v>302</v>
      </c>
      <c r="BB1052" s="20">
        <v>55.8</v>
      </c>
      <c r="BC1052" s="20">
        <v>8520</v>
      </c>
      <c r="BF1052" s="100">
        <v>1.8060000000000001E-3</v>
      </c>
      <c r="BG1052" s="100">
        <v>6.4999999999999994E-5</v>
      </c>
      <c r="BH1052" s="100">
        <v>1.46759</v>
      </c>
      <c r="BI1052" s="100">
        <v>1.3999999999999999E-4</v>
      </c>
      <c r="BJ1052" s="100">
        <v>5.2400000000000002E-2</v>
      </c>
      <c r="BK1052" s="100">
        <v>1.8E-3</v>
      </c>
      <c r="BL1052" s="100">
        <v>0.282883</v>
      </c>
      <c r="BM1052" s="100">
        <v>5.4000000000000005E-5</v>
      </c>
      <c r="BN1052" s="105">
        <v>0.28287955666468695</v>
      </c>
      <c r="BO1052" s="105">
        <v>5.6104340263707364</v>
      </c>
      <c r="BP1052" s="105">
        <v>1.9100106413058173</v>
      </c>
      <c r="BQ1052" s="106">
        <v>0.28287958113259071</v>
      </c>
      <c r="BR1052" s="106">
        <v>5.5951891840311241</v>
      </c>
      <c r="BS1052" s="106">
        <v>1.9100075659497264</v>
      </c>
    </row>
    <row r="1053" spans="1:71" x14ac:dyDescent="0.25">
      <c r="A1053" s="4" t="s">
        <v>190</v>
      </c>
      <c r="B1053" s="4" t="s">
        <v>701</v>
      </c>
      <c r="C1053" s="4">
        <v>2018</v>
      </c>
      <c r="D1053" s="4">
        <v>191</v>
      </c>
      <c r="E1053" s="4">
        <v>1050</v>
      </c>
      <c r="F1053" s="4">
        <v>42943</v>
      </c>
      <c r="G1053" s="4">
        <v>17679</v>
      </c>
      <c r="I1053" s="113">
        <v>24.84</v>
      </c>
      <c r="J1053" s="113">
        <v>678</v>
      </c>
      <c r="K1053" s="113">
        <v>574</v>
      </c>
      <c r="L1053" s="114">
        <v>0.86956521739130443</v>
      </c>
      <c r="M1053" s="114">
        <v>4.9000000000000002E-2</v>
      </c>
      <c r="N1053" s="19">
        <v>7.9763278522789474</v>
      </c>
      <c r="O1053" s="115">
        <v>0.10929999999999999</v>
      </c>
      <c r="P1053" s="78">
        <v>3.1078233253235896</v>
      </c>
      <c r="Q1053" s="115">
        <v>1.5950001212200093E-2</v>
      </c>
      <c r="R1053" s="78">
        <v>7.8136599431471652</v>
      </c>
      <c r="S1053" s="78">
        <v>0.94524425654951028</v>
      </c>
      <c r="T1053" s="113">
        <v>147.83299401504405</v>
      </c>
      <c r="U1053" s="113">
        <v>187.01353290661325</v>
      </c>
      <c r="V1053" s="113">
        <v>105.32485735134979</v>
      </c>
      <c r="W1053" s="113">
        <v>3.2733104841290466</v>
      </c>
      <c r="X1053" s="113">
        <v>102.0088511161087</v>
      </c>
      <c r="Y1053" s="113">
        <v>7.9706247381240152</v>
      </c>
      <c r="Z1053" s="113">
        <v>101.88821764309453</v>
      </c>
      <c r="AA1053" s="113">
        <v>7.9320951636940107</v>
      </c>
      <c r="AB1053" s="116">
        <v>105.32485735134979</v>
      </c>
      <c r="AC1053" s="116">
        <v>3.2733104841290466</v>
      </c>
      <c r="AD1053" s="20" t="s">
        <v>714</v>
      </c>
      <c r="AH1053" s="40">
        <v>101.3</v>
      </c>
      <c r="AI1053" s="40">
        <v>0.9</v>
      </c>
      <c r="AJ1053" s="41"/>
      <c r="AK1053" s="41"/>
      <c r="AL1053" s="20">
        <v>0.9</v>
      </c>
      <c r="AM1053" s="20">
        <v>4</v>
      </c>
      <c r="AN1053" s="20">
        <v>2780</v>
      </c>
      <c r="AO1053" s="20" t="s">
        <v>684</v>
      </c>
      <c r="AP1053" s="20">
        <v>36.4</v>
      </c>
      <c r="AQ1053" s="20">
        <v>1.28</v>
      </c>
      <c r="AR1053" s="20">
        <v>7.75</v>
      </c>
      <c r="AS1053" s="20">
        <v>15.6</v>
      </c>
      <c r="AT1053" s="20">
        <v>4.84</v>
      </c>
      <c r="AU1053" s="20">
        <v>72.099999999999994</v>
      </c>
      <c r="AV1053" s="20">
        <v>22.7</v>
      </c>
      <c r="AW1053" s="20">
        <v>251</v>
      </c>
      <c r="AX1053" s="20">
        <v>92.7</v>
      </c>
      <c r="AY1053" s="20">
        <v>415</v>
      </c>
      <c r="AZ1053" s="20">
        <v>89.8</v>
      </c>
      <c r="BA1053" s="20">
        <v>895</v>
      </c>
      <c r="BB1053" s="20">
        <v>157</v>
      </c>
      <c r="BC1053" s="20">
        <v>8240</v>
      </c>
      <c r="BF1053" s="100">
        <v>3.3519999999999999E-3</v>
      </c>
      <c r="BG1053" s="100">
        <v>7.3999999999999996E-5</v>
      </c>
      <c r="BH1053" s="100">
        <v>1.4676499999999999</v>
      </c>
      <c r="BI1053" s="100">
        <v>1.8000000000000001E-4</v>
      </c>
      <c r="BJ1053" s="100">
        <v>0.11609999999999999</v>
      </c>
      <c r="BK1053" s="100">
        <v>1.1000000000000001E-3</v>
      </c>
      <c r="BL1053" s="100">
        <v>0.28287000000000001</v>
      </c>
      <c r="BM1053" s="100">
        <v>7.3333333333333331E-5</v>
      </c>
      <c r="BN1053" s="105">
        <v>0.28286340209164201</v>
      </c>
      <c r="BO1053" s="105">
        <v>5.1124513390732318</v>
      </c>
      <c r="BP1053" s="105">
        <v>2.5938606444174264</v>
      </c>
      <c r="BQ1053" s="106">
        <v>0.28286365446093242</v>
      </c>
      <c r="BR1053" s="106">
        <v>5.0318546772198935</v>
      </c>
      <c r="BS1053" s="106">
        <v>2.5938374352403684</v>
      </c>
    </row>
    <row r="1054" spans="1:71" x14ac:dyDescent="0.25">
      <c r="A1054" s="45" t="s">
        <v>175</v>
      </c>
      <c r="B1054" s="45" t="s">
        <v>701</v>
      </c>
      <c r="C1054" s="45">
        <v>2018</v>
      </c>
      <c r="D1054" s="45">
        <v>192</v>
      </c>
      <c r="E1054" s="45">
        <v>1051</v>
      </c>
      <c r="F1054" s="45">
        <v>43066</v>
      </c>
      <c r="G1054" s="45">
        <v>17663</v>
      </c>
      <c r="H1054" s="45"/>
      <c r="I1054" s="133">
        <v>41.3</v>
      </c>
      <c r="J1054" s="133">
        <v>1077</v>
      </c>
      <c r="K1054" s="133">
        <v>995</v>
      </c>
      <c r="L1054" s="134">
        <v>0.96339113680154143</v>
      </c>
      <c r="M1054" s="134">
        <v>4.8399999999999999E-2</v>
      </c>
      <c r="N1054" s="83">
        <v>7.5273687097821842</v>
      </c>
      <c r="O1054" s="135">
        <v>0.10340000000000001</v>
      </c>
      <c r="P1054" s="84">
        <v>3.4447086496881578</v>
      </c>
      <c r="Q1054" s="135">
        <v>1.5489999811022004E-2</v>
      </c>
      <c r="R1054" s="84">
        <v>7.3463036290487391</v>
      </c>
      <c r="S1054" s="84">
        <v>0.89829841792201592</v>
      </c>
      <c r="T1054" s="133">
        <v>118.8688557968969</v>
      </c>
      <c r="U1054" s="133">
        <v>177.43613929179699</v>
      </c>
      <c r="V1054" s="133">
        <v>99.909957715584397</v>
      </c>
      <c r="W1054" s="133">
        <v>3.4416069553285169</v>
      </c>
      <c r="X1054" s="133">
        <v>99.089388002547167</v>
      </c>
      <c r="Y1054" s="133">
        <v>7.2794073068333089</v>
      </c>
      <c r="Z1054" s="133">
        <v>99.039273065321368</v>
      </c>
      <c r="AA1054" s="133">
        <v>7.2517675421631047</v>
      </c>
      <c r="AB1054" s="136">
        <v>99.909957715584397</v>
      </c>
      <c r="AC1054" s="136">
        <v>3.4416069553285169</v>
      </c>
      <c r="AD1054" s="48" t="s">
        <v>714</v>
      </c>
      <c r="AE1054" s="45" t="s">
        <v>689</v>
      </c>
      <c r="AF1054" s="45"/>
      <c r="AG1054" s="45"/>
      <c r="AH1054" s="49">
        <v>101.3</v>
      </c>
      <c r="AI1054" s="49">
        <v>0.9</v>
      </c>
      <c r="AJ1054" s="50"/>
      <c r="AK1054" s="50"/>
      <c r="AL1054" s="48">
        <v>10.199999999999999</v>
      </c>
      <c r="AM1054" s="48">
        <v>4.9000000000000004</v>
      </c>
      <c r="AN1054" s="48">
        <v>2590</v>
      </c>
      <c r="AO1054" s="48" t="s">
        <v>684</v>
      </c>
      <c r="AP1054" s="48">
        <v>35.5</v>
      </c>
      <c r="AQ1054" s="48">
        <v>0.77</v>
      </c>
      <c r="AR1054" s="48">
        <v>5.37</v>
      </c>
      <c r="AS1054" s="48">
        <v>13.2</v>
      </c>
      <c r="AT1054" s="48">
        <v>3.63</v>
      </c>
      <c r="AU1054" s="48">
        <v>60.8</v>
      </c>
      <c r="AV1054" s="48">
        <v>19.399999999999999</v>
      </c>
      <c r="AW1054" s="48">
        <v>240</v>
      </c>
      <c r="AX1054" s="48">
        <v>88.4</v>
      </c>
      <c r="AY1054" s="48">
        <v>389</v>
      </c>
      <c r="AZ1054" s="48">
        <v>79.2</v>
      </c>
      <c r="BA1054" s="48">
        <v>844</v>
      </c>
      <c r="BB1054" s="48">
        <v>147</v>
      </c>
      <c r="BC1054" s="48">
        <v>8030</v>
      </c>
      <c r="BD1054" s="45"/>
      <c r="BE1054" s="45"/>
      <c r="BF1054" s="48">
        <v>3.2980000000000002E-3</v>
      </c>
      <c r="BG1054" s="48">
        <v>2.9E-5</v>
      </c>
      <c r="BH1054" s="48">
        <v>1.4675800000000001</v>
      </c>
      <c r="BI1054" s="48">
        <v>1.2999999999999999E-4</v>
      </c>
      <c r="BJ1054" s="48">
        <v>0.1028</v>
      </c>
      <c r="BK1054" s="48">
        <v>9.5E-4</v>
      </c>
      <c r="BL1054" s="48">
        <v>0.28284999999999999</v>
      </c>
      <c r="BM1054" s="48">
        <v>6.666666666666667E-5</v>
      </c>
      <c r="BN1054" s="51">
        <v>0.28284384243710914</v>
      </c>
      <c r="BO1054" s="51">
        <v>4.3001792681685025</v>
      </c>
      <c r="BP1054" s="51">
        <v>2.3580267455631208</v>
      </c>
      <c r="BQ1054" s="52">
        <v>0.28284375668620382</v>
      </c>
      <c r="BR1054" s="52">
        <v>4.3280602276429825</v>
      </c>
      <c r="BS1054" s="52">
        <v>2.358034032036699</v>
      </c>
    </row>
    <row r="1055" spans="1:71" x14ac:dyDescent="0.25">
      <c r="A1055" s="4" t="s">
        <v>168</v>
      </c>
      <c r="B1055" s="4" t="s">
        <v>701</v>
      </c>
      <c r="C1055" s="4">
        <v>2018</v>
      </c>
      <c r="D1055" s="4">
        <v>193</v>
      </c>
      <c r="E1055" s="4">
        <v>1052</v>
      </c>
      <c r="F1055" s="4">
        <v>43273</v>
      </c>
      <c r="G1055" s="4">
        <v>17791</v>
      </c>
      <c r="I1055" s="113">
        <v>26.31</v>
      </c>
      <c r="J1055" s="113">
        <v>699.2</v>
      </c>
      <c r="K1055" s="113">
        <v>712</v>
      </c>
      <c r="L1055" s="114">
        <v>1.0298661174047374</v>
      </c>
      <c r="M1055" s="114">
        <v>5.3929999999999999E-2</v>
      </c>
      <c r="N1055" s="19">
        <v>12.600043256720342</v>
      </c>
      <c r="O1055" s="115">
        <v>0.1144</v>
      </c>
      <c r="P1055" s="78">
        <v>2.9623639671471871</v>
      </c>
      <c r="Q1055" s="115">
        <v>1.5430000952031061E-2</v>
      </c>
      <c r="R1055" s="78">
        <v>12.493428421011792</v>
      </c>
      <c r="S1055" s="78">
        <v>0.97875743814774918</v>
      </c>
      <c r="T1055" s="113">
        <v>368.12960081015905</v>
      </c>
      <c r="U1055" s="113">
        <v>283.90352696203047</v>
      </c>
      <c r="V1055" s="113">
        <v>109.98237648724064</v>
      </c>
      <c r="W1055" s="113">
        <v>3.2580782912701771</v>
      </c>
      <c r="X1055" s="113">
        <v>98.708499375474872</v>
      </c>
      <c r="Y1055" s="113">
        <v>12.332075714929825</v>
      </c>
      <c r="Z1055" s="113">
        <v>97.974329950569754</v>
      </c>
      <c r="AA1055" s="113">
        <v>12.192488078012321</v>
      </c>
      <c r="AB1055" s="116">
        <v>109.98237648724064</v>
      </c>
      <c r="AC1055" s="116">
        <v>3.2580782912701771</v>
      </c>
      <c r="AD1055" s="20" t="s">
        <v>714</v>
      </c>
      <c r="AF1055" s="4" t="s">
        <v>721</v>
      </c>
      <c r="AH1055" s="40">
        <v>101.3</v>
      </c>
      <c r="AI1055" s="40">
        <v>0.9</v>
      </c>
      <c r="AJ1055" s="41"/>
      <c r="AK1055" s="41"/>
      <c r="AL1055" s="20">
        <v>9.4</v>
      </c>
      <c r="AM1055" s="20">
        <v>3.6</v>
      </c>
      <c r="AN1055" s="20">
        <v>4010</v>
      </c>
      <c r="AO1055" s="20">
        <v>0.109</v>
      </c>
      <c r="AP1055" s="20">
        <v>26.1</v>
      </c>
      <c r="AQ1055" s="20">
        <v>2.85</v>
      </c>
      <c r="AR1055" s="20">
        <v>17.100000000000001</v>
      </c>
      <c r="AS1055" s="20">
        <v>27.4</v>
      </c>
      <c r="AT1055" s="20">
        <v>8.8000000000000007</v>
      </c>
      <c r="AU1055" s="20">
        <v>111.9</v>
      </c>
      <c r="AV1055" s="20">
        <v>35.700000000000003</v>
      </c>
      <c r="AW1055" s="20">
        <v>368</v>
      </c>
      <c r="AX1055" s="20">
        <v>133.1</v>
      </c>
      <c r="AY1055" s="20">
        <v>594</v>
      </c>
      <c r="AZ1055" s="20">
        <v>111.5</v>
      </c>
      <c r="BA1055" s="20">
        <v>1080</v>
      </c>
      <c r="BB1055" s="20">
        <v>215</v>
      </c>
      <c r="BC1055" s="20">
        <v>8440</v>
      </c>
      <c r="BF1055" s="100" t="s">
        <v>734</v>
      </c>
      <c r="BG1055" s="100" t="s">
        <v>734</v>
      </c>
      <c r="BH1055" s="100" t="s">
        <v>734</v>
      </c>
      <c r="BI1055" s="100" t="s">
        <v>734</v>
      </c>
      <c r="BJ1055" s="100" t="s">
        <v>734</v>
      </c>
      <c r="BK1055" s="100" t="s">
        <v>734</v>
      </c>
      <c r="BL1055" s="100" t="s">
        <v>734</v>
      </c>
      <c r="BM1055" s="100" t="s">
        <v>734</v>
      </c>
      <c r="BN1055" s="105" t="s">
        <v>734</v>
      </c>
      <c r="BO1055" s="105" t="s">
        <v>734</v>
      </c>
      <c r="BP1055" s="105" t="s">
        <v>734</v>
      </c>
      <c r="BQ1055" s="106" t="s">
        <v>734</v>
      </c>
      <c r="BR1055" s="106" t="s">
        <v>734</v>
      </c>
      <c r="BS1055" s="106" t="s">
        <v>734</v>
      </c>
    </row>
    <row r="1056" spans="1:71" x14ac:dyDescent="0.25">
      <c r="A1056" s="4" t="s">
        <v>181</v>
      </c>
      <c r="B1056" s="4" t="s">
        <v>701</v>
      </c>
      <c r="C1056" s="4">
        <v>2018</v>
      </c>
      <c r="D1056" s="4">
        <v>194</v>
      </c>
      <c r="E1056" s="4">
        <v>1053</v>
      </c>
      <c r="F1056" s="4">
        <v>43361</v>
      </c>
      <c r="G1056" s="4">
        <v>17790</v>
      </c>
      <c r="I1056" s="113">
        <v>23.1</v>
      </c>
      <c r="J1056" s="113">
        <v>340.8</v>
      </c>
      <c r="K1056" s="113">
        <v>544.9</v>
      </c>
      <c r="L1056" s="114">
        <v>1.6404199475065615</v>
      </c>
      <c r="M1056" s="114">
        <v>4.4600000000000001E-2</v>
      </c>
      <c r="N1056" s="19">
        <v>11.709879675202032</v>
      </c>
      <c r="O1056" s="115">
        <v>0.1051</v>
      </c>
      <c r="P1056" s="78">
        <v>3.3313038683053491</v>
      </c>
      <c r="Q1056" s="115">
        <v>1.7320000166272002E-2</v>
      </c>
      <c r="R1056" s="78">
        <v>11.579930069416175</v>
      </c>
      <c r="S1056" s="78">
        <v>0.97057344441523064</v>
      </c>
      <c r="T1056" s="113">
        <v>-77.450554024886145</v>
      </c>
      <c r="U1056" s="113">
        <v>286.47447446762749</v>
      </c>
      <c r="V1056" s="113">
        <v>101.47314678641362</v>
      </c>
      <c r="W1056" s="113">
        <v>3.3803788641869623</v>
      </c>
      <c r="X1056" s="113">
        <v>110.69591626446616</v>
      </c>
      <c r="Y1056" s="113">
        <v>12.818509693124668</v>
      </c>
      <c r="Z1056" s="113">
        <v>111.19947643925866</v>
      </c>
      <c r="AA1056" s="113">
        <v>12.836337215121093</v>
      </c>
      <c r="AB1056" s="116">
        <v>101.47314678641362</v>
      </c>
      <c r="AC1056" s="116">
        <v>3.3803788641869623</v>
      </c>
      <c r="AD1056" s="20" t="s">
        <v>714</v>
      </c>
      <c r="AH1056" s="40">
        <v>101.3</v>
      </c>
      <c r="AI1056" s="40">
        <v>0.9</v>
      </c>
      <c r="AJ1056" s="41"/>
      <c r="AK1056" s="41" t="s">
        <v>1787</v>
      </c>
      <c r="AL1056" s="73">
        <v>9.6999999999999993</v>
      </c>
      <c r="AM1056" s="73">
        <v>5.3</v>
      </c>
      <c r="AN1056" s="73">
        <v>3110</v>
      </c>
      <c r="AO1056" s="73" t="s">
        <v>684</v>
      </c>
      <c r="AP1056" s="73">
        <v>65.3</v>
      </c>
      <c r="AQ1056" s="73">
        <v>3.47</v>
      </c>
      <c r="AR1056" s="73">
        <v>19.3</v>
      </c>
      <c r="AS1056" s="73">
        <v>34.9</v>
      </c>
      <c r="AT1056" s="73">
        <v>17.399999999999999</v>
      </c>
      <c r="AU1056" s="73">
        <v>130.1</v>
      </c>
      <c r="AV1056" s="73">
        <v>37</v>
      </c>
      <c r="AW1056" s="73">
        <v>374</v>
      </c>
      <c r="AX1056" s="73">
        <v>106.4</v>
      </c>
      <c r="AY1056" s="73">
        <v>453</v>
      </c>
      <c r="AZ1056" s="73">
        <v>81.2</v>
      </c>
      <c r="BA1056" s="73">
        <v>750</v>
      </c>
      <c r="BB1056" s="73">
        <v>131.69999999999999</v>
      </c>
      <c r="BC1056" s="73">
        <v>8020</v>
      </c>
      <c r="BF1056" s="100">
        <v>2.1619999999999999E-3</v>
      </c>
      <c r="BG1056" s="100">
        <v>1.8E-5</v>
      </c>
      <c r="BH1056" s="100">
        <v>1.4676800000000001</v>
      </c>
      <c r="BI1056" s="100">
        <v>1.3999999999999999E-4</v>
      </c>
      <c r="BJ1056" s="100">
        <v>7.4319999999999997E-2</v>
      </c>
      <c r="BK1056" s="100">
        <v>9.8999999999999999E-4</v>
      </c>
      <c r="BL1056" s="100">
        <v>0.28287400000000001</v>
      </c>
      <c r="BM1056" s="100">
        <v>5.6666666666666671E-5</v>
      </c>
      <c r="BN1056" s="105">
        <v>0.28286990020079156</v>
      </c>
      <c r="BO1056" s="105">
        <v>5.256620827511771</v>
      </c>
      <c r="BP1056" s="105">
        <v>2.0043296987217087</v>
      </c>
      <c r="BQ1056" s="106">
        <v>0.28286990720302385</v>
      </c>
      <c r="BR1056" s="106">
        <v>5.2530173568987593</v>
      </c>
      <c r="BS1056" s="106">
        <v>2.0043289272311942</v>
      </c>
    </row>
    <row r="1057" spans="1:71" x14ac:dyDescent="0.25">
      <c r="A1057" s="53" t="s">
        <v>201</v>
      </c>
      <c r="B1057" s="53" t="s">
        <v>701</v>
      </c>
      <c r="C1057" s="53">
        <v>2018</v>
      </c>
      <c r="D1057" s="53">
        <v>195</v>
      </c>
      <c r="E1057" s="53">
        <v>1054</v>
      </c>
      <c r="F1057" s="53">
        <v>43691</v>
      </c>
      <c r="G1057" s="53">
        <v>17769</v>
      </c>
      <c r="H1057" s="53"/>
      <c r="I1057" s="109">
        <v>32.4</v>
      </c>
      <c r="J1057" s="109">
        <v>550</v>
      </c>
      <c r="K1057" s="109">
        <v>344</v>
      </c>
      <c r="L1057" s="110">
        <v>0.63532401524777637</v>
      </c>
      <c r="M1057" s="110">
        <v>4.65E-2</v>
      </c>
      <c r="N1057" s="80">
        <v>12.427089162757806</v>
      </c>
      <c r="O1057" s="111">
        <v>0.23200000000000001</v>
      </c>
      <c r="P1057" s="81">
        <v>6.7677849551070342</v>
      </c>
      <c r="Q1057" s="111">
        <v>3.6500000365000007E-2</v>
      </c>
      <c r="R1057" s="81">
        <v>12.025872968929994</v>
      </c>
      <c r="S1057" s="81">
        <v>0.88055921437645779</v>
      </c>
      <c r="T1057" s="109">
        <v>23.625972964286969</v>
      </c>
      <c r="U1057" s="109">
        <v>298.20862947365561</v>
      </c>
      <c r="V1057" s="109">
        <v>211.84836788478248</v>
      </c>
      <c r="W1057" s="109">
        <v>14.337441969346109</v>
      </c>
      <c r="X1057" s="109">
        <v>231.10151579284005</v>
      </c>
      <c r="Y1057" s="109">
        <v>27.791974718518631</v>
      </c>
      <c r="Z1057" s="109">
        <v>232.32703896921686</v>
      </c>
      <c r="AA1057" s="109">
        <v>27.720867715763511</v>
      </c>
      <c r="AB1057" s="112">
        <v>211.84836788478248</v>
      </c>
      <c r="AC1057" s="112">
        <v>14.337441969346109</v>
      </c>
      <c r="AD1057" s="56" t="s">
        <v>714</v>
      </c>
      <c r="AE1057" s="53"/>
      <c r="AF1057" s="53" t="s">
        <v>1774</v>
      </c>
      <c r="AG1057" s="53"/>
      <c r="AH1057" s="57">
        <v>101.3</v>
      </c>
      <c r="AI1057" s="57">
        <v>0.9</v>
      </c>
      <c r="AJ1057" s="58"/>
      <c r="AK1057" s="58"/>
      <c r="AL1057" s="56">
        <v>10.3</v>
      </c>
      <c r="AM1057" s="56">
        <v>4.4000000000000004</v>
      </c>
      <c r="AN1057" s="56">
        <v>3120</v>
      </c>
      <c r="AO1057" s="56" t="s">
        <v>684</v>
      </c>
      <c r="AP1057" s="56">
        <v>23.5</v>
      </c>
      <c r="AQ1057" s="56">
        <v>0.76</v>
      </c>
      <c r="AR1057" s="56">
        <v>5.62</v>
      </c>
      <c r="AS1057" s="56">
        <v>12.1</v>
      </c>
      <c r="AT1057" s="56">
        <v>2.73</v>
      </c>
      <c r="AU1057" s="56">
        <v>64.400000000000006</v>
      </c>
      <c r="AV1057" s="56">
        <v>22.5</v>
      </c>
      <c r="AW1057" s="56">
        <v>265</v>
      </c>
      <c r="AX1057" s="56">
        <v>104.2</v>
      </c>
      <c r="AY1057" s="56">
        <v>508</v>
      </c>
      <c r="AZ1057" s="56">
        <v>101.7</v>
      </c>
      <c r="BA1057" s="56">
        <v>983</v>
      </c>
      <c r="BB1057" s="56">
        <v>196</v>
      </c>
      <c r="BC1057" s="56">
        <v>8380</v>
      </c>
      <c r="BD1057" s="53"/>
      <c r="BE1057" s="53"/>
      <c r="BF1057" s="56">
        <v>3.0409999999999999E-3</v>
      </c>
      <c r="BG1057" s="56">
        <v>1.7E-5</v>
      </c>
      <c r="BH1057" s="56">
        <v>1.4676800000000001</v>
      </c>
      <c r="BI1057" s="56">
        <v>1.2999999999999999E-4</v>
      </c>
      <c r="BJ1057" s="56">
        <v>0.1134</v>
      </c>
      <c r="BK1057" s="56">
        <v>1.8E-3</v>
      </c>
      <c r="BL1057" s="56">
        <v>0.28267799999999998</v>
      </c>
      <c r="BM1057" s="56">
        <v>6.3333333333333332E-5</v>
      </c>
      <c r="BN1057" s="59">
        <v>0.28266594839174064</v>
      </c>
      <c r="BO1057" s="59">
        <v>0.49907956162664746</v>
      </c>
      <c r="BP1057" s="59">
        <v>2.240683553534375</v>
      </c>
      <c r="BQ1057" s="60">
        <v>0.28267224320277312</v>
      </c>
      <c r="BR1057" s="60">
        <v>-1.7384592355984552</v>
      </c>
      <c r="BS1057" s="60">
        <v>2.2401323304348639</v>
      </c>
    </row>
    <row r="1058" spans="1:71" x14ac:dyDescent="0.25">
      <c r="A1058" s="61" t="s">
        <v>185</v>
      </c>
      <c r="B1058" s="61" t="s">
        <v>701</v>
      </c>
      <c r="C1058" s="61">
        <v>2018</v>
      </c>
      <c r="D1058" s="61">
        <v>196</v>
      </c>
      <c r="E1058" s="61">
        <v>1055</v>
      </c>
      <c r="F1058" s="61">
        <v>43786</v>
      </c>
      <c r="G1058" s="61">
        <v>17386</v>
      </c>
      <c r="H1058" s="61"/>
      <c r="I1058" s="129">
        <v>30.87</v>
      </c>
      <c r="J1058" s="129">
        <v>1054</v>
      </c>
      <c r="K1058" s="129">
        <v>689</v>
      </c>
      <c r="L1058" s="130">
        <v>0.66533599467731208</v>
      </c>
      <c r="M1058" s="130">
        <v>3.143E-2</v>
      </c>
      <c r="N1058" s="85">
        <v>7.8219654855891161</v>
      </c>
      <c r="O1058" s="131">
        <v>0.10630000000000001</v>
      </c>
      <c r="P1058" s="86">
        <v>4.4284362631416307</v>
      </c>
      <c r="Q1058" s="131">
        <v>2.4300001992600163E-2</v>
      </c>
      <c r="R1058" s="86">
        <v>7.7011864781395021</v>
      </c>
      <c r="S1058" s="86">
        <v>0.81343441951798356</v>
      </c>
      <c r="T1058" s="129">
        <v>-1018.0997437010727</v>
      </c>
      <c r="U1058" s="129">
        <v>232.82469641448907</v>
      </c>
      <c r="V1058" s="129">
        <v>102.57512723635902</v>
      </c>
      <c r="W1058" s="129">
        <v>4.542474131498591</v>
      </c>
      <c r="X1058" s="129">
        <v>154.77475523853488</v>
      </c>
      <c r="Y1058" s="129">
        <v>11.919492522003559</v>
      </c>
      <c r="Z1058" s="129">
        <v>158.20402922376672</v>
      </c>
      <c r="AA1058" s="129">
        <v>12.175861494239239</v>
      </c>
      <c r="AB1058" s="132">
        <v>102.57512723635902</v>
      </c>
      <c r="AC1058" s="132">
        <v>4.542474131498591</v>
      </c>
      <c r="AD1058" s="64" t="s">
        <v>714</v>
      </c>
      <c r="AE1058" s="61" t="s">
        <v>720</v>
      </c>
      <c r="AF1058" s="61" t="s">
        <v>1776</v>
      </c>
      <c r="AG1058" s="61"/>
      <c r="AH1058" s="65">
        <v>101.3</v>
      </c>
      <c r="AI1058" s="65">
        <v>0.9</v>
      </c>
      <c r="AJ1058" s="66"/>
      <c r="AK1058" s="66"/>
      <c r="AL1058" s="64">
        <v>3.5</v>
      </c>
      <c r="AM1058" s="64">
        <v>4.3</v>
      </c>
      <c r="AN1058" s="64">
        <v>3100</v>
      </c>
      <c r="AO1058" s="64">
        <v>0.10100000000000001</v>
      </c>
      <c r="AP1058" s="64">
        <v>30.8</v>
      </c>
      <c r="AQ1058" s="64">
        <v>1.36</v>
      </c>
      <c r="AR1058" s="64">
        <v>7.7</v>
      </c>
      <c r="AS1058" s="64">
        <v>13.9</v>
      </c>
      <c r="AT1058" s="64">
        <v>4.66</v>
      </c>
      <c r="AU1058" s="64">
        <v>70</v>
      </c>
      <c r="AV1058" s="64">
        <v>23.4</v>
      </c>
      <c r="AW1058" s="64">
        <v>260</v>
      </c>
      <c r="AX1058" s="64">
        <v>96.5</v>
      </c>
      <c r="AY1058" s="64">
        <v>454</v>
      </c>
      <c r="AZ1058" s="64">
        <v>97</v>
      </c>
      <c r="BA1058" s="64">
        <v>1010</v>
      </c>
      <c r="BB1058" s="64">
        <v>192</v>
      </c>
      <c r="BC1058" s="64">
        <v>7570</v>
      </c>
      <c r="BD1058" s="61"/>
      <c r="BE1058" s="61"/>
      <c r="BF1058" s="64">
        <v>2.882E-3</v>
      </c>
      <c r="BG1058" s="64">
        <v>1.7E-5</v>
      </c>
      <c r="BH1058" s="64">
        <v>1.46776</v>
      </c>
      <c r="BI1058" s="64">
        <v>1.3999999999999999E-4</v>
      </c>
      <c r="BJ1058" s="64">
        <v>0.11187</v>
      </c>
      <c r="BK1058" s="64">
        <v>8.7000000000000001E-4</v>
      </c>
      <c r="BL1058" s="64">
        <v>0.28282499999999999</v>
      </c>
      <c r="BM1058" s="64">
        <v>6.5999999999999992E-5</v>
      </c>
      <c r="BN1058" s="87">
        <v>0.28281947545800834</v>
      </c>
      <c r="BO1058" s="87">
        <v>3.4975775674173093</v>
      </c>
      <c r="BP1058" s="87">
        <v>2.3344603091786631</v>
      </c>
      <c r="BQ1058" s="88">
        <v>0.28281954419940553</v>
      </c>
      <c r="BR1058" s="88">
        <v>3.4716522095834534</v>
      </c>
      <c r="BS1058" s="88">
        <v>2.3344536917163317</v>
      </c>
    </row>
    <row r="1059" spans="1:71" x14ac:dyDescent="0.25">
      <c r="A1059" s="4" t="s">
        <v>176</v>
      </c>
      <c r="B1059" s="4" t="s">
        <v>701</v>
      </c>
      <c r="C1059" s="4">
        <v>2018</v>
      </c>
      <c r="D1059" s="4">
        <v>197</v>
      </c>
      <c r="E1059" s="4">
        <v>1056</v>
      </c>
      <c r="F1059" s="4">
        <v>42729</v>
      </c>
      <c r="G1059" s="4">
        <v>17563</v>
      </c>
      <c r="I1059" s="113">
        <v>6.82</v>
      </c>
      <c r="J1059" s="113">
        <v>405.4</v>
      </c>
      <c r="K1059" s="113">
        <v>136.69999999999999</v>
      </c>
      <c r="L1059" s="114">
        <v>0.33909799932180401</v>
      </c>
      <c r="M1059" s="114">
        <v>4.4900000000000002E-2</v>
      </c>
      <c r="N1059" s="19">
        <v>9.0695048358467041</v>
      </c>
      <c r="O1059" s="115">
        <v>0.1037</v>
      </c>
      <c r="P1059" s="78">
        <v>3.4381057804213402</v>
      </c>
      <c r="Q1059" s="115">
        <v>1.6460000388456009E-2</v>
      </c>
      <c r="R1059" s="78">
        <v>8.7908722112711626</v>
      </c>
      <c r="S1059" s="78">
        <v>0.93429571170425807</v>
      </c>
      <c r="T1059" s="113">
        <v>-61.075664105636434</v>
      </c>
      <c r="U1059" s="113">
        <v>221.1812080428661</v>
      </c>
      <c r="V1059" s="113">
        <v>100.18598953820504</v>
      </c>
      <c r="W1059" s="113">
        <v>3.4445002974853467</v>
      </c>
      <c r="X1059" s="113">
        <v>105.2440872958999</v>
      </c>
      <c r="Y1059" s="113">
        <v>9.251873224101228</v>
      </c>
      <c r="Z1059" s="113">
        <v>105.66875659074222</v>
      </c>
      <c r="AA1059" s="113">
        <v>9.2592708030779924</v>
      </c>
      <c r="AB1059" s="116">
        <v>100.18598953820504</v>
      </c>
      <c r="AC1059" s="116">
        <v>3.4445002974853467</v>
      </c>
      <c r="AD1059" s="20" t="s">
        <v>714</v>
      </c>
      <c r="AH1059" s="40">
        <v>101.3</v>
      </c>
      <c r="AI1059" s="40">
        <v>0.9</v>
      </c>
      <c r="AJ1059" s="41"/>
      <c r="AK1059" s="41"/>
      <c r="AL1059" s="20">
        <v>3.7</v>
      </c>
      <c r="AM1059" s="20">
        <v>4</v>
      </c>
      <c r="AN1059" s="20">
        <v>1690</v>
      </c>
      <c r="AO1059" s="20" t="s">
        <v>684</v>
      </c>
      <c r="AP1059" s="20">
        <v>13.2</v>
      </c>
      <c r="AQ1059" s="20">
        <v>0.38</v>
      </c>
      <c r="AR1059" s="20">
        <v>1.95</v>
      </c>
      <c r="AS1059" s="20">
        <v>4.46</v>
      </c>
      <c r="AT1059" s="20">
        <v>0.93</v>
      </c>
      <c r="AU1059" s="20">
        <v>27.4</v>
      </c>
      <c r="AV1059" s="20">
        <v>11</v>
      </c>
      <c r="AW1059" s="20">
        <v>128</v>
      </c>
      <c r="AX1059" s="20">
        <v>50.2</v>
      </c>
      <c r="AY1059" s="20">
        <v>261</v>
      </c>
      <c r="AZ1059" s="20">
        <v>51.7</v>
      </c>
      <c r="BA1059" s="20">
        <v>547</v>
      </c>
      <c r="BB1059" s="20">
        <v>111.2</v>
      </c>
      <c r="BC1059" s="20">
        <v>10660</v>
      </c>
      <c r="BF1059" s="100">
        <v>1.3441E-3</v>
      </c>
      <c r="BG1059" s="100">
        <v>8.3999999999999992E-6</v>
      </c>
      <c r="BH1059" s="100">
        <v>1.4677800000000001</v>
      </c>
      <c r="BI1059" s="100">
        <v>1.2999999999999999E-4</v>
      </c>
      <c r="BJ1059" s="100">
        <v>5.2580000000000002E-2</v>
      </c>
      <c r="BK1059" s="100">
        <v>7.1000000000000002E-4</v>
      </c>
      <c r="BL1059" s="100">
        <v>0.28287699999999999</v>
      </c>
      <c r="BM1059" s="100">
        <v>3.6666666666666666E-5</v>
      </c>
      <c r="BN1059" s="105">
        <v>0.28287448354526806</v>
      </c>
      <c r="BO1059" s="105">
        <v>5.3901069853967698</v>
      </c>
      <c r="BP1059" s="105">
        <v>1.2969155058628292</v>
      </c>
      <c r="BQ1059" s="106">
        <v>0.28287445553727303</v>
      </c>
      <c r="BR1059" s="106">
        <v>5.4138942611281493</v>
      </c>
      <c r="BS1059" s="106">
        <v>1.2969187176201842</v>
      </c>
    </row>
    <row r="1060" spans="1:71" x14ac:dyDescent="0.25">
      <c r="A1060" s="4" t="s">
        <v>166</v>
      </c>
      <c r="B1060" s="4" t="s">
        <v>701</v>
      </c>
      <c r="C1060" s="4">
        <v>2018</v>
      </c>
      <c r="D1060" s="4">
        <v>198</v>
      </c>
      <c r="E1060" s="4">
        <v>1057</v>
      </c>
      <c r="F1060" s="4">
        <v>42339</v>
      </c>
      <c r="G1060" s="4">
        <v>17495</v>
      </c>
      <c r="I1060" s="113">
        <v>10.78</v>
      </c>
      <c r="J1060" s="113">
        <v>595</v>
      </c>
      <c r="K1060" s="113">
        <v>226.2</v>
      </c>
      <c r="L1060" s="114">
        <v>0.38595137012736391</v>
      </c>
      <c r="M1060" s="114">
        <v>5.042E-2</v>
      </c>
      <c r="N1060" s="19">
        <v>9.2598855191394094</v>
      </c>
      <c r="O1060" s="115">
        <v>0.10589999999999999</v>
      </c>
      <c r="P1060" s="78">
        <v>3.2404217382548541</v>
      </c>
      <c r="Q1060" s="115">
        <v>1.5079999396800024E-2</v>
      </c>
      <c r="R1060" s="78">
        <v>9.2014635723483611</v>
      </c>
      <c r="S1060" s="78">
        <v>0.94289252354759057</v>
      </c>
      <c r="T1060" s="113">
        <v>214.40393060193645</v>
      </c>
      <c r="U1060" s="113">
        <v>214.47363888996048</v>
      </c>
      <c r="V1060" s="113">
        <v>102.2079332884981</v>
      </c>
      <c r="W1060" s="113">
        <v>3.3119680885015117</v>
      </c>
      <c r="X1060" s="113">
        <v>96.486148256823583</v>
      </c>
      <c r="Y1060" s="113">
        <v>8.8781377842136564</v>
      </c>
      <c r="Z1060" s="113">
        <v>96.186824096886596</v>
      </c>
      <c r="AA1060" s="113">
        <v>8.819142583893937</v>
      </c>
      <c r="AB1060" s="116">
        <v>102.2079332884981</v>
      </c>
      <c r="AC1060" s="116">
        <v>3.3119680885015117</v>
      </c>
      <c r="AD1060" s="20" t="s">
        <v>714</v>
      </c>
      <c r="AH1060" s="40">
        <v>101.3</v>
      </c>
      <c r="AI1060" s="40">
        <v>0.9</v>
      </c>
      <c r="AJ1060" s="41"/>
      <c r="AK1060" s="41"/>
      <c r="AL1060" s="20">
        <v>3.4</v>
      </c>
      <c r="AM1060" s="20">
        <v>4.4000000000000004</v>
      </c>
      <c r="AN1060" s="20">
        <v>1110</v>
      </c>
      <c r="AO1060" s="20" t="s">
        <v>684</v>
      </c>
      <c r="AP1060" s="20">
        <v>12.5</v>
      </c>
      <c r="AQ1060" s="20" t="s">
        <v>684</v>
      </c>
      <c r="AR1060" s="20">
        <v>1.1399999999999999</v>
      </c>
      <c r="AS1060" s="20">
        <v>3.02</v>
      </c>
      <c r="AT1060" s="20">
        <v>0.44</v>
      </c>
      <c r="AU1060" s="20">
        <v>16.100000000000001</v>
      </c>
      <c r="AV1060" s="20">
        <v>6.26</v>
      </c>
      <c r="AW1060" s="20">
        <v>88</v>
      </c>
      <c r="AX1060" s="20">
        <v>35</v>
      </c>
      <c r="AY1060" s="20">
        <v>176</v>
      </c>
      <c r="AZ1060" s="20">
        <v>41.4</v>
      </c>
      <c r="BA1060" s="20">
        <v>435</v>
      </c>
      <c r="BB1060" s="20">
        <v>76.3</v>
      </c>
      <c r="BC1060" s="20">
        <v>11000</v>
      </c>
      <c r="BF1060" s="100">
        <v>1.433E-3</v>
      </c>
      <c r="BG1060" s="100">
        <v>1.7E-5</v>
      </c>
      <c r="BH1060" s="100">
        <v>1.4677199999999999</v>
      </c>
      <c r="BI1060" s="100">
        <v>1.2E-4</v>
      </c>
      <c r="BJ1060" s="100">
        <v>5.4829999999999997E-2</v>
      </c>
      <c r="BK1060" s="100">
        <v>4.8999999999999998E-4</v>
      </c>
      <c r="BL1060" s="100">
        <v>0.282831</v>
      </c>
      <c r="BM1060" s="100">
        <v>3.4E-5</v>
      </c>
      <c r="BN1060" s="105">
        <v>0.28282826290704982</v>
      </c>
      <c r="BO1060" s="105">
        <v>3.8002288654603866</v>
      </c>
      <c r="BP1060" s="105">
        <v>1.2025997836475326</v>
      </c>
      <c r="BQ1060" s="106">
        <v>0.2828282872441874</v>
      </c>
      <c r="BR1060" s="106">
        <v>3.780898166672042</v>
      </c>
      <c r="BS1060" s="106">
        <v>1.2025973563387164</v>
      </c>
    </row>
    <row r="1061" spans="1:71" x14ac:dyDescent="0.25">
      <c r="A1061" s="4" t="s">
        <v>177</v>
      </c>
      <c r="B1061" s="4" t="s">
        <v>701</v>
      </c>
      <c r="C1061" s="4">
        <v>2018</v>
      </c>
      <c r="D1061" s="4">
        <v>199</v>
      </c>
      <c r="E1061" s="4">
        <v>1058</v>
      </c>
      <c r="F1061" s="4">
        <v>42162</v>
      </c>
      <c r="G1061" s="4">
        <v>17445</v>
      </c>
      <c r="I1061" s="113">
        <v>11.98</v>
      </c>
      <c r="J1061" s="113">
        <v>290</v>
      </c>
      <c r="K1061" s="113">
        <v>248.3</v>
      </c>
      <c r="L1061" s="114">
        <v>0.86505190311418689</v>
      </c>
      <c r="M1061" s="114">
        <v>5.21E-2</v>
      </c>
      <c r="N1061" s="19">
        <v>10.564858808249308</v>
      </c>
      <c r="O1061" s="115">
        <v>0.1133</v>
      </c>
      <c r="P1061" s="78">
        <v>3.4607817047418261</v>
      </c>
      <c r="Q1061" s="115">
        <v>1.5779999040576059E-2</v>
      </c>
      <c r="R1061" s="78">
        <v>10.267416596315256</v>
      </c>
      <c r="S1061" s="78">
        <v>0.95466462598668489</v>
      </c>
      <c r="T1061" s="113">
        <v>289.8032643719028</v>
      </c>
      <c r="U1061" s="113">
        <v>241.38668990427681</v>
      </c>
      <c r="V1061" s="113">
        <v>108.9796189800726</v>
      </c>
      <c r="W1061" s="113">
        <v>3.7715467155597033</v>
      </c>
      <c r="X1061" s="113">
        <v>100.93006261873624</v>
      </c>
      <c r="Y1061" s="113">
        <v>10.362909999987505</v>
      </c>
      <c r="Z1061" s="113">
        <v>100.41627733318109</v>
      </c>
      <c r="AA1061" s="113">
        <v>10.271269433045074</v>
      </c>
      <c r="AB1061" s="116">
        <v>108.9796189800726</v>
      </c>
      <c r="AC1061" s="116">
        <v>3.7715467155597033</v>
      </c>
      <c r="AD1061" s="20" t="s">
        <v>714</v>
      </c>
      <c r="AF1061" s="4" t="s">
        <v>721</v>
      </c>
      <c r="AH1061" s="40">
        <v>101.3</v>
      </c>
      <c r="AI1061" s="40">
        <v>0.9</v>
      </c>
      <c r="AJ1061" s="41"/>
      <c r="AK1061" s="41"/>
      <c r="AL1061" s="20">
        <v>16.7</v>
      </c>
      <c r="AM1061" s="20">
        <v>6.1</v>
      </c>
      <c r="AN1061" s="20">
        <v>2020</v>
      </c>
      <c r="AO1061" s="20" t="s">
        <v>684</v>
      </c>
      <c r="AP1061" s="20">
        <v>16.3</v>
      </c>
      <c r="AQ1061" s="20">
        <v>0.99</v>
      </c>
      <c r="AR1061" s="20">
        <v>4.03</v>
      </c>
      <c r="AS1061" s="20">
        <v>10.199999999999999</v>
      </c>
      <c r="AT1061" s="20">
        <v>4.16</v>
      </c>
      <c r="AU1061" s="20">
        <v>42.9</v>
      </c>
      <c r="AV1061" s="20">
        <v>16.23</v>
      </c>
      <c r="AW1061" s="20">
        <v>184</v>
      </c>
      <c r="AX1061" s="20">
        <v>67</v>
      </c>
      <c r="AY1061" s="20">
        <v>324</v>
      </c>
      <c r="AZ1061" s="20">
        <v>64.3</v>
      </c>
      <c r="BA1061" s="20">
        <v>647</v>
      </c>
      <c r="BB1061" s="20">
        <v>134.4</v>
      </c>
      <c r="BC1061" s="20">
        <v>7180</v>
      </c>
      <c r="BF1061" s="100">
        <v>1.6964E-3</v>
      </c>
      <c r="BG1061" s="100">
        <v>9.2E-6</v>
      </c>
      <c r="BH1061" s="100">
        <v>1.4677199999999999</v>
      </c>
      <c r="BI1061" s="100">
        <v>1.3999999999999999E-4</v>
      </c>
      <c r="BJ1061" s="100">
        <v>6.447E-2</v>
      </c>
      <c r="BK1061" s="100">
        <v>6.3000000000000003E-4</v>
      </c>
      <c r="BL1061" s="100">
        <v>0.28284999999999999</v>
      </c>
      <c r="BM1061" s="100">
        <v>4.8666666666666666E-5</v>
      </c>
      <c r="BN1061" s="105">
        <v>0.28284654490685152</v>
      </c>
      <c r="BO1061" s="105">
        <v>4.5974923633607112</v>
      </c>
      <c r="BP1061" s="105">
        <v>1.721394233241782</v>
      </c>
      <c r="BQ1061" s="106">
        <v>0.28284678861203033</v>
      </c>
      <c r="BR1061" s="106">
        <v>4.4353009918651765</v>
      </c>
      <c r="BS1061" s="106">
        <v>1.7213648433867901</v>
      </c>
    </row>
    <row r="1062" spans="1:71" x14ac:dyDescent="0.25">
      <c r="A1062" s="4" t="s">
        <v>169</v>
      </c>
      <c r="B1062" s="4" t="s">
        <v>701</v>
      </c>
      <c r="C1062" s="4">
        <v>2018</v>
      </c>
      <c r="D1062" s="4">
        <v>200</v>
      </c>
      <c r="E1062" s="4">
        <v>1059</v>
      </c>
      <c r="F1062" s="4">
        <v>42488</v>
      </c>
      <c r="G1062" s="4">
        <v>17234</v>
      </c>
      <c r="I1062" s="113">
        <v>9.31</v>
      </c>
      <c r="J1062" s="113">
        <v>325.5</v>
      </c>
      <c r="K1062" s="113">
        <v>196.2</v>
      </c>
      <c r="L1062" s="114">
        <v>0.60168471720818295</v>
      </c>
      <c r="M1062" s="114">
        <v>4.6190000000000002E-2</v>
      </c>
      <c r="N1062" s="19">
        <v>9.2328689318828783</v>
      </c>
      <c r="O1062" s="115">
        <v>0.10150000000000001</v>
      </c>
      <c r="P1062" s="78">
        <v>3.0969358521298962</v>
      </c>
      <c r="Q1062" s="115">
        <v>1.6199998704000105E-2</v>
      </c>
      <c r="R1062" s="78">
        <v>9.0254909639732563</v>
      </c>
      <c r="S1062" s="78">
        <v>0.95591247806885327</v>
      </c>
      <c r="T1062" s="113">
        <v>7.5501954959058759</v>
      </c>
      <c r="U1062" s="113">
        <v>222.23374693214262</v>
      </c>
      <c r="V1062" s="113">
        <v>98.160011433477877</v>
      </c>
      <c r="W1062" s="113">
        <v>3.0399525865381816</v>
      </c>
      <c r="X1062" s="113">
        <v>103.59494073434833</v>
      </c>
      <c r="Y1062" s="113">
        <v>9.3499520151120592</v>
      </c>
      <c r="Z1062" s="113">
        <v>103.84126124145013</v>
      </c>
      <c r="AA1062" s="113">
        <v>9.3437560601656422</v>
      </c>
      <c r="AB1062" s="116">
        <v>98.160011433477877</v>
      </c>
      <c r="AC1062" s="116">
        <v>3.0399525865381816</v>
      </c>
      <c r="AD1062" s="20" t="s">
        <v>714</v>
      </c>
      <c r="AH1062" s="40">
        <v>101.3</v>
      </c>
      <c r="AI1062" s="40">
        <v>0.9</v>
      </c>
      <c r="AJ1062" s="41"/>
      <c r="AK1062" s="41"/>
      <c r="AL1062" s="20">
        <v>5.8</v>
      </c>
      <c r="AM1062" s="20">
        <v>4.9000000000000004</v>
      </c>
      <c r="AN1062" s="20">
        <v>1580</v>
      </c>
      <c r="AO1062" s="20" t="s">
        <v>684</v>
      </c>
      <c r="AP1062" s="20">
        <v>11.4</v>
      </c>
      <c r="AQ1062" s="20">
        <v>0.82</v>
      </c>
      <c r="AR1062" s="20">
        <v>5.2</v>
      </c>
      <c r="AS1062" s="20">
        <v>8.9</v>
      </c>
      <c r="AT1062" s="20">
        <v>3.24</v>
      </c>
      <c r="AU1062" s="20">
        <v>41.2</v>
      </c>
      <c r="AV1062" s="20">
        <v>12.8</v>
      </c>
      <c r="AW1062" s="20">
        <v>146</v>
      </c>
      <c r="AX1062" s="20">
        <v>53</v>
      </c>
      <c r="AY1062" s="20">
        <v>233</v>
      </c>
      <c r="AZ1062" s="20">
        <v>50.2</v>
      </c>
      <c r="BA1062" s="20">
        <v>536</v>
      </c>
      <c r="BB1062" s="20">
        <v>103</v>
      </c>
      <c r="BC1062" s="20">
        <v>8280</v>
      </c>
      <c r="BF1062" s="100">
        <v>1.3990000000000001E-3</v>
      </c>
      <c r="BG1062" s="100">
        <v>1.2999999999999999E-5</v>
      </c>
      <c r="BH1062" s="100">
        <v>1.4678</v>
      </c>
      <c r="BI1062" s="100">
        <v>1.2999999999999999E-4</v>
      </c>
      <c r="BJ1062" s="100">
        <v>5.484E-2</v>
      </c>
      <c r="BK1062" s="100">
        <v>4.0000000000000002E-4</v>
      </c>
      <c r="BL1062" s="100">
        <v>0.28284199999999998</v>
      </c>
      <c r="BM1062" s="100">
        <v>4.2666666666666662E-5</v>
      </c>
      <c r="BN1062" s="105">
        <v>0.28283943377549442</v>
      </c>
      <c r="BO1062" s="105">
        <v>4.105327016084015</v>
      </c>
      <c r="BP1062" s="105">
        <v>1.5091312466168629</v>
      </c>
      <c r="BQ1062" s="106">
        <v>0.28283935160824714</v>
      </c>
      <c r="BR1062" s="106">
        <v>4.1722503716079551</v>
      </c>
      <c r="BS1062" s="106">
        <v>1.509141780503487</v>
      </c>
    </row>
    <row r="1063" spans="1:71" x14ac:dyDescent="0.25">
      <c r="A1063" s="4" t="s">
        <v>203</v>
      </c>
      <c r="B1063" s="4" t="s">
        <v>703</v>
      </c>
      <c r="C1063" s="4">
        <v>2018</v>
      </c>
      <c r="D1063" s="4">
        <v>201</v>
      </c>
      <c r="E1063" s="4">
        <v>1060</v>
      </c>
      <c r="F1063" s="4">
        <v>76521</v>
      </c>
      <c r="G1063" s="4">
        <v>13764</v>
      </c>
      <c r="I1063" s="113">
        <v>6.55</v>
      </c>
      <c r="J1063" s="113">
        <v>342.8</v>
      </c>
      <c r="K1063" s="113">
        <v>74.7</v>
      </c>
      <c r="L1063" s="114">
        <v>0.21815008726003493</v>
      </c>
      <c r="M1063" s="114">
        <v>5.0040000000000001E-2</v>
      </c>
      <c r="N1063" s="19">
        <v>7.7345564412285128</v>
      </c>
      <c r="O1063" s="115">
        <v>0.1731</v>
      </c>
      <c r="P1063" s="78">
        <v>2.8439923403647582</v>
      </c>
      <c r="Q1063" s="115">
        <v>2.4889998650962072E-2</v>
      </c>
      <c r="R1063" s="78">
        <v>7.5763580344301378</v>
      </c>
      <c r="S1063" s="78">
        <v>0.9212214384905657</v>
      </c>
      <c r="T1063" s="113">
        <v>196.85358789986168</v>
      </c>
      <c r="U1063" s="113">
        <v>179.71922191167351</v>
      </c>
      <c r="V1063" s="113">
        <v>162.10571917503947</v>
      </c>
      <c r="W1063" s="113">
        <v>4.6102742366313274</v>
      </c>
      <c r="X1063" s="113">
        <v>158.48681676767302</v>
      </c>
      <c r="Y1063" s="113">
        <v>12.007528675690166</v>
      </c>
      <c r="Z1063" s="113">
        <v>158.32573435600102</v>
      </c>
      <c r="AA1063" s="113">
        <v>11.918349332760519</v>
      </c>
      <c r="AB1063" s="116">
        <v>162.10571917503947</v>
      </c>
      <c r="AC1063" s="116">
        <v>4.6102742366313274</v>
      </c>
      <c r="AD1063" s="20" t="s">
        <v>714</v>
      </c>
      <c r="AH1063" s="40">
        <v>162.5</v>
      </c>
      <c r="AI1063" s="40">
        <v>1</v>
      </c>
      <c r="AJ1063" s="41"/>
      <c r="AK1063" s="41"/>
      <c r="AL1063" s="20">
        <v>1.2</v>
      </c>
      <c r="AM1063" s="20">
        <v>3.5</v>
      </c>
      <c r="AN1063" s="20">
        <v>345</v>
      </c>
      <c r="AO1063" s="20" t="s">
        <v>684</v>
      </c>
      <c r="AP1063" s="20">
        <v>7.42</v>
      </c>
      <c r="AQ1063" s="20" t="s">
        <v>684</v>
      </c>
      <c r="AR1063" s="20" t="s">
        <v>684</v>
      </c>
      <c r="AS1063" s="20">
        <v>0.46</v>
      </c>
      <c r="AT1063" s="20" t="s">
        <v>684</v>
      </c>
      <c r="AU1063" s="20">
        <v>2.99</v>
      </c>
      <c r="AV1063" s="20">
        <v>1.49</v>
      </c>
      <c r="AW1063" s="20">
        <v>19.600000000000001</v>
      </c>
      <c r="AX1063" s="20">
        <v>9.75</v>
      </c>
      <c r="AY1063" s="20">
        <v>57.1</v>
      </c>
      <c r="AZ1063" s="20">
        <v>13.8</v>
      </c>
      <c r="BA1063" s="20">
        <v>184</v>
      </c>
      <c r="BB1063" s="20">
        <v>37.4</v>
      </c>
      <c r="BC1063" s="72">
        <v>13000</v>
      </c>
      <c r="BD1063" s="82"/>
      <c r="BF1063" s="100">
        <v>8.6600000000000002E-4</v>
      </c>
      <c r="BG1063" s="100">
        <v>4.8000000000000001E-5</v>
      </c>
      <c r="BH1063" s="100">
        <v>1.46774</v>
      </c>
      <c r="BI1063" s="100">
        <v>1.2E-4</v>
      </c>
      <c r="BJ1063" s="100">
        <v>3.3700000000000001E-2</v>
      </c>
      <c r="BK1063" s="100">
        <v>1.9E-3</v>
      </c>
      <c r="BL1063" s="100">
        <v>0.28275400000000001</v>
      </c>
      <c r="BM1063" s="100">
        <v>3.3333333333333335E-5</v>
      </c>
      <c r="BN1063" s="105">
        <v>0.28275137506887765</v>
      </c>
      <c r="BO1063" s="105">
        <v>2.413301617567587</v>
      </c>
      <c r="BP1063" s="105">
        <v>1.1791764996345877</v>
      </c>
      <c r="BQ1063" s="106">
        <v>0.28275136867471229</v>
      </c>
      <c r="BR1063" s="106">
        <v>2.4218537234310666</v>
      </c>
      <c r="BS1063" s="106">
        <v>1.1791775345015323</v>
      </c>
    </row>
    <row r="1064" spans="1:71" x14ac:dyDescent="0.25">
      <c r="A1064" s="4" t="s">
        <v>204</v>
      </c>
      <c r="B1064" s="4" t="s">
        <v>703</v>
      </c>
      <c r="C1064" s="4">
        <v>2018</v>
      </c>
      <c r="D1064" s="4">
        <v>202</v>
      </c>
      <c r="E1064" s="4">
        <v>1061</v>
      </c>
      <c r="F1064" s="4">
        <v>76331</v>
      </c>
      <c r="G1064" s="4">
        <v>13656</v>
      </c>
      <c r="I1064" s="113">
        <v>22.65</v>
      </c>
      <c r="J1064" s="113">
        <v>826</v>
      </c>
      <c r="K1064" s="113">
        <v>330.5</v>
      </c>
      <c r="L1064" s="114">
        <v>0.40176777822418647</v>
      </c>
      <c r="M1064" s="114">
        <v>4.8559999999999999E-2</v>
      </c>
      <c r="N1064" s="19">
        <v>8.0096705887894046</v>
      </c>
      <c r="O1064" s="115">
        <v>0.1709</v>
      </c>
      <c r="P1064" s="78">
        <v>2.9906608687057048</v>
      </c>
      <c r="Q1064" s="115">
        <v>2.6010000845325027E-2</v>
      </c>
      <c r="R1064" s="78">
        <v>7.8743812641550921</v>
      </c>
      <c r="S1064" s="78">
        <v>0.95228038624452993</v>
      </c>
      <c r="T1064" s="113">
        <v>126.64283454357508</v>
      </c>
      <c r="U1064" s="113">
        <v>188.53290860048264</v>
      </c>
      <c r="V1064" s="113">
        <v>160.19970947102803</v>
      </c>
      <c r="W1064" s="113">
        <v>4.7910300229302623</v>
      </c>
      <c r="X1064" s="113">
        <v>165.52762088762219</v>
      </c>
      <c r="Y1064" s="113">
        <v>13.034275966176592</v>
      </c>
      <c r="Z1064" s="113">
        <v>165.69486617806854</v>
      </c>
      <c r="AA1064" s="113">
        <v>12.96935717346784</v>
      </c>
      <c r="AB1064" s="116">
        <v>160.19970947102803</v>
      </c>
      <c r="AC1064" s="116">
        <v>4.7910300229302623</v>
      </c>
      <c r="AD1064" s="20" t="s">
        <v>714</v>
      </c>
      <c r="AH1064" s="40">
        <v>162.5</v>
      </c>
      <c r="AI1064" s="40">
        <v>1</v>
      </c>
      <c r="AJ1064" s="41"/>
      <c r="AK1064" s="41"/>
      <c r="AL1064" s="20">
        <v>2.8</v>
      </c>
      <c r="AM1064" s="20">
        <v>4.2</v>
      </c>
      <c r="AN1064" s="20">
        <v>974</v>
      </c>
      <c r="AO1064" s="20">
        <v>0.25600000000000001</v>
      </c>
      <c r="AP1064" s="20">
        <v>23.3</v>
      </c>
      <c r="AQ1064" s="20">
        <v>0.33</v>
      </c>
      <c r="AR1064" s="20">
        <v>1.39</v>
      </c>
      <c r="AS1064" s="20">
        <v>2</v>
      </c>
      <c r="AT1064" s="20">
        <v>0.17299999999999999</v>
      </c>
      <c r="AU1064" s="20">
        <v>13.8</v>
      </c>
      <c r="AV1064" s="20">
        <v>5.35</v>
      </c>
      <c r="AW1064" s="20">
        <v>70.900000000000006</v>
      </c>
      <c r="AX1064" s="20">
        <v>31.5</v>
      </c>
      <c r="AY1064" s="20">
        <v>159</v>
      </c>
      <c r="AZ1064" s="20">
        <v>36.9</v>
      </c>
      <c r="BA1064" s="20">
        <v>359</v>
      </c>
      <c r="BB1064" s="20">
        <v>72.3</v>
      </c>
      <c r="BC1064" s="20">
        <v>11290</v>
      </c>
      <c r="BF1064" s="100">
        <v>1.1761E-3</v>
      </c>
      <c r="BG1064" s="100">
        <v>4.8999999999999997E-6</v>
      </c>
      <c r="BH1064" s="100">
        <v>1.46776</v>
      </c>
      <c r="BI1064" s="100">
        <v>1.2999999999999999E-4</v>
      </c>
      <c r="BJ1064" s="100">
        <v>4.607E-2</v>
      </c>
      <c r="BK1064" s="100">
        <v>1.3999999999999999E-4</v>
      </c>
      <c r="BL1064" s="100">
        <v>0.28279900000000002</v>
      </c>
      <c r="BM1064" s="100">
        <v>3.8000000000000002E-5</v>
      </c>
      <c r="BN1064" s="105">
        <v>0.28279547710316177</v>
      </c>
      <c r="BO1064" s="105">
        <v>3.9309830389244738</v>
      </c>
      <c r="BP1064" s="105">
        <v>1.3442555066635786</v>
      </c>
      <c r="BQ1064" s="106">
        <v>0.28279542644148864</v>
      </c>
      <c r="BR1064" s="106">
        <v>3.9804115875208268</v>
      </c>
      <c r="BS1064" s="106">
        <v>1.3442623893317469</v>
      </c>
    </row>
    <row r="1065" spans="1:71" x14ac:dyDescent="0.25">
      <c r="A1065" s="4" t="s">
        <v>205</v>
      </c>
      <c r="B1065" s="4" t="s">
        <v>703</v>
      </c>
      <c r="C1065" s="4">
        <v>2018</v>
      </c>
      <c r="D1065" s="4">
        <v>203</v>
      </c>
      <c r="E1065" s="4">
        <v>1062</v>
      </c>
      <c r="F1065" s="4">
        <v>76332</v>
      </c>
      <c r="G1065" s="4">
        <v>13750</v>
      </c>
      <c r="I1065" s="113">
        <v>24.63</v>
      </c>
      <c r="J1065" s="113">
        <v>641.5</v>
      </c>
      <c r="K1065" s="113">
        <v>353.9</v>
      </c>
      <c r="L1065" s="114">
        <v>0.55126791620727666</v>
      </c>
      <c r="M1065" s="114">
        <v>4.6039999999999998E-2</v>
      </c>
      <c r="N1065" s="19">
        <v>10.173792924743859</v>
      </c>
      <c r="O1065" s="115">
        <v>0.17280000000000001</v>
      </c>
      <c r="P1065" s="78">
        <v>2.9299749658921082</v>
      </c>
      <c r="Q1065" s="115">
        <v>2.7249998296875109E-2</v>
      </c>
      <c r="R1065" s="78">
        <v>10.059630230002693</v>
      </c>
      <c r="S1065" s="78">
        <v>0.96934613262056757</v>
      </c>
      <c r="T1065" s="113">
        <v>-0.28492496702686526</v>
      </c>
      <c r="U1065" s="113">
        <v>245.24620505191234</v>
      </c>
      <c r="V1065" s="113">
        <v>161.84601934330107</v>
      </c>
      <c r="W1065" s="113">
        <v>4.7420478500516197</v>
      </c>
      <c r="X1065" s="113">
        <v>173.31380608354303</v>
      </c>
      <c r="Y1065" s="113">
        <v>17.434728029548342</v>
      </c>
      <c r="Z1065" s="113">
        <v>174.06781176497182</v>
      </c>
      <c r="AA1065" s="113">
        <v>17.406743094687371</v>
      </c>
      <c r="AB1065" s="116">
        <v>161.84601934330107</v>
      </c>
      <c r="AC1065" s="116">
        <v>4.7420478500516197</v>
      </c>
      <c r="AD1065" s="20" t="s">
        <v>714</v>
      </c>
      <c r="AH1065" s="40">
        <v>162.5</v>
      </c>
      <c r="AI1065" s="40">
        <v>1</v>
      </c>
      <c r="AJ1065" s="41"/>
      <c r="AK1065" s="41" t="s">
        <v>1782</v>
      </c>
      <c r="AL1065" s="73">
        <v>4.5999999999999996</v>
      </c>
      <c r="AM1065" s="73">
        <v>4.4000000000000004</v>
      </c>
      <c r="AN1065" s="73">
        <v>1900</v>
      </c>
      <c r="AO1065" s="73">
        <v>8.3000000000000007</v>
      </c>
      <c r="AP1065" s="73">
        <v>31.8</v>
      </c>
      <c r="AQ1065" s="73">
        <v>5.7</v>
      </c>
      <c r="AR1065" s="73">
        <v>10.8</v>
      </c>
      <c r="AS1065" s="73">
        <v>9.4</v>
      </c>
      <c r="AT1065" s="73">
        <v>2.29</v>
      </c>
      <c r="AU1065" s="73">
        <v>38.200000000000003</v>
      </c>
      <c r="AV1065" s="73">
        <v>14</v>
      </c>
      <c r="AW1065" s="73">
        <v>164</v>
      </c>
      <c r="AX1065" s="73">
        <v>66.3</v>
      </c>
      <c r="AY1065" s="73">
        <v>339</v>
      </c>
      <c r="AZ1065" s="73">
        <v>68.2</v>
      </c>
      <c r="BA1065" s="73">
        <v>639</v>
      </c>
      <c r="BB1065" s="73">
        <v>131.30000000000001</v>
      </c>
      <c r="BC1065" s="73">
        <v>8270</v>
      </c>
      <c r="BF1065" s="100" t="s">
        <v>734</v>
      </c>
      <c r="BG1065" s="100" t="s">
        <v>734</v>
      </c>
      <c r="BH1065" s="100" t="s">
        <v>734</v>
      </c>
      <c r="BI1065" s="100" t="s">
        <v>734</v>
      </c>
      <c r="BJ1065" s="100" t="s">
        <v>734</v>
      </c>
      <c r="BK1065" s="100" t="s">
        <v>734</v>
      </c>
      <c r="BL1065" s="100" t="s">
        <v>734</v>
      </c>
      <c r="BM1065" s="100" t="s">
        <v>734</v>
      </c>
      <c r="BN1065" s="105" t="s">
        <v>734</v>
      </c>
      <c r="BO1065" s="105" t="s">
        <v>734</v>
      </c>
      <c r="BP1065" s="105" t="s">
        <v>734</v>
      </c>
      <c r="BQ1065" s="106" t="s">
        <v>734</v>
      </c>
      <c r="BR1065" s="106" t="s">
        <v>734</v>
      </c>
      <c r="BS1065" s="106" t="s">
        <v>734</v>
      </c>
    </row>
    <row r="1066" spans="1:71" x14ac:dyDescent="0.25">
      <c r="A1066" s="4" t="s">
        <v>206</v>
      </c>
      <c r="B1066" s="4" t="s">
        <v>703</v>
      </c>
      <c r="C1066" s="4">
        <v>2018</v>
      </c>
      <c r="D1066" s="4">
        <v>204</v>
      </c>
      <c r="E1066" s="4">
        <v>1063</v>
      </c>
      <c r="F1066" s="4">
        <v>76720</v>
      </c>
      <c r="G1066" s="4">
        <v>13688</v>
      </c>
      <c r="I1066" s="113">
        <v>7.91</v>
      </c>
      <c r="J1066" s="113">
        <v>279.3</v>
      </c>
      <c r="K1066" s="113">
        <v>85.5</v>
      </c>
      <c r="L1066" s="114">
        <v>0.31065548306927621</v>
      </c>
      <c r="M1066" s="114">
        <v>4.6789999999999998E-2</v>
      </c>
      <c r="N1066" s="19">
        <v>9.2781447021346839</v>
      </c>
      <c r="O1066" s="115">
        <v>0.17580000000000001</v>
      </c>
      <c r="P1066" s="78">
        <v>3.1595453434596958</v>
      </c>
      <c r="Q1066" s="115">
        <v>2.7320000808672022E-2</v>
      </c>
      <c r="R1066" s="78">
        <v>9.1055432116505415</v>
      </c>
      <c r="S1066" s="78">
        <v>0.95967930879677887</v>
      </c>
      <c r="T1066" s="113">
        <v>38.524167419623787</v>
      </c>
      <c r="U1066" s="113">
        <v>222.01887429279415</v>
      </c>
      <c r="V1066" s="113">
        <v>164.44003349344314</v>
      </c>
      <c r="W1066" s="113">
        <v>5.1955574210256472</v>
      </c>
      <c r="X1066" s="113">
        <v>173.75308515401707</v>
      </c>
      <c r="Y1066" s="113">
        <v>15.821162250274986</v>
      </c>
      <c r="Z1066" s="113">
        <v>174.3487519230045</v>
      </c>
      <c r="AA1066" s="113">
        <v>15.778635521700851</v>
      </c>
      <c r="AB1066" s="116">
        <v>164.44003349344314</v>
      </c>
      <c r="AC1066" s="116">
        <v>5.1955574210256472</v>
      </c>
      <c r="AD1066" s="20" t="s">
        <v>714</v>
      </c>
      <c r="AH1066" s="40">
        <v>162.5</v>
      </c>
      <c r="AI1066" s="40">
        <v>1</v>
      </c>
      <c r="AJ1066" s="41"/>
      <c r="AK1066" s="41"/>
      <c r="AL1066" s="20" t="s">
        <v>684</v>
      </c>
      <c r="AM1066" s="20" t="s">
        <v>684</v>
      </c>
      <c r="AN1066" s="20">
        <v>403</v>
      </c>
      <c r="AO1066" s="20" t="s">
        <v>684</v>
      </c>
      <c r="AP1066" s="20">
        <v>10.5</v>
      </c>
      <c r="AQ1066" s="20" t="s">
        <v>684</v>
      </c>
      <c r="AR1066" s="20">
        <v>0.26</v>
      </c>
      <c r="AS1066" s="20">
        <v>0.9</v>
      </c>
      <c r="AT1066" s="20">
        <v>0.43</v>
      </c>
      <c r="AU1066" s="20">
        <v>5.48</v>
      </c>
      <c r="AV1066" s="20">
        <v>2.21</v>
      </c>
      <c r="AW1066" s="20">
        <v>27.4</v>
      </c>
      <c r="AX1066" s="20">
        <v>13.2</v>
      </c>
      <c r="AY1066" s="20">
        <v>66.3</v>
      </c>
      <c r="AZ1066" s="20">
        <v>16.8</v>
      </c>
      <c r="BA1066" s="20">
        <v>207</v>
      </c>
      <c r="BB1066" s="20">
        <v>46.3</v>
      </c>
      <c r="BC1066" s="20">
        <v>12730</v>
      </c>
      <c r="BF1066" s="100">
        <v>5.9940000000000004E-4</v>
      </c>
      <c r="BG1066" s="100">
        <v>1.5E-6</v>
      </c>
      <c r="BH1066" s="100">
        <v>1.4676899999999999</v>
      </c>
      <c r="BI1066" s="100">
        <v>1.3999999999999999E-4</v>
      </c>
      <c r="BJ1066" s="100">
        <v>2.053E-2</v>
      </c>
      <c r="BK1066" s="100">
        <v>1.8000000000000001E-4</v>
      </c>
      <c r="BL1066" s="100">
        <v>0.28284700000000002</v>
      </c>
      <c r="BM1066" s="100">
        <v>3.4666666666666665E-5</v>
      </c>
      <c r="BN1066" s="105">
        <v>0.28284515695709089</v>
      </c>
      <c r="BO1066" s="105">
        <v>5.7828533523673897</v>
      </c>
      <c r="BP1066" s="105">
        <v>1.2263499317007465</v>
      </c>
      <c r="BQ1066" s="106">
        <v>0.28284517873397524</v>
      </c>
      <c r="BR1066" s="106">
        <v>5.740415155226497</v>
      </c>
      <c r="BS1066" s="106">
        <v>1.2263446358815937</v>
      </c>
    </row>
    <row r="1067" spans="1:71" x14ac:dyDescent="0.25">
      <c r="A1067" s="4" t="s">
        <v>207</v>
      </c>
      <c r="B1067" s="4" t="s">
        <v>703</v>
      </c>
      <c r="C1067" s="4">
        <v>2018</v>
      </c>
      <c r="D1067" s="4">
        <v>205</v>
      </c>
      <c r="E1067" s="4">
        <v>1064</v>
      </c>
      <c r="F1067" s="4">
        <v>76977</v>
      </c>
      <c r="G1067" s="4">
        <v>13575</v>
      </c>
      <c r="I1067" s="113">
        <v>17.29</v>
      </c>
      <c r="J1067" s="113">
        <v>674</v>
      </c>
      <c r="K1067" s="113">
        <v>227.5</v>
      </c>
      <c r="L1067" s="114">
        <v>0.33704078193461406</v>
      </c>
      <c r="M1067" s="114">
        <v>5.092E-2</v>
      </c>
      <c r="N1067" s="19">
        <v>7.8932719698807219</v>
      </c>
      <c r="O1067" s="115">
        <v>0.17319999999999999</v>
      </c>
      <c r="P1067" s="78">
        <v>2.8431624826843152</v>
      </c>
      <c r="Q1067" s="115">
        <v>2.4760001307328069E-2</v>
      </c>
      <c r="R1067" s="78">
        <v>7.7835766014377956</v>
      </c>
      <c r="S1067" s="78">
        <v>0.92413346040299926</v>
      </c>
      <c r="T1067" s="113">
        <v>237.21207123489285</v>
      </c>
      <c r="U1067" s="113">
        <v>182.06451092490161</v>
      </c>
      <c r="V1067" s="113">
        <v>162.19227102722135</v>
      </c>
      <c r="W1067" s="113">
        <v>4.6113897996596203</v>
      </c>
      <c r="X1067" s="113">
        <v>157.66910056707326</v>
      </c>
      <c r="Y1067" s="113">
        <v>12.272295219436142</v>
      </c>
      <c r="Z1067" s="113">
        <v>157.3327788804323</v>
      </c>
      <c r="AA1067" s="113">
        <v>12.167435521568795</v>
      </c>
      <c r="AB1067" s="116">
        <v>162.19227102722135</v>
      </c>
      <c r="AC1067" s="116">
        <v>4.6113897996596203</v>
      </c>
      <c r="AD1067" s="20" t="s">
        <v>714</v>
      </c>
      <c r="AH1067" s="40">
        <v>162.5</v>
      </c>
      <c r="AI1067" s="40">
        <v>1</v>
      </c>
      <c r="AJ1067" s="41"/>
      <c r="AK1067" s="41" t="s">
        <v>1782</v>
      </c>
      <c r="AL1067" s="73">
        <v>3</v>
      </c>
      <c r="AM1067" s="73">
        <v>3.6</v>
      </c>
      <c r="AN1067" s="73">
        <v>942</v>
      </c>
      <c r="AO1067" s="73">
        <v>7.5</v>
      </c>
      <c r="AP1067" s="73">
        <v>34.299999999999997</v>
      </c>
      <c r="AQ1067" s="73">
        <v>5.9</v>
      </c>
      <c r="AR1067" s="73">
        <v>8.8000000000000007</v>
      </c>
      <c r="AS1067" s="73">
        <v>3.77</v>
      </c>
      <c r="AT1067" s="73">
        <v>0.33</v>
      </c>
      <c r="AU1067" s="73">
        <v>14.8</v>
      </c>
      <c r="AV1067" s="73">
        <v>5.59</v>
      </c>
      <c r="AW1067" s="73">
        <v>67.400000000000006</v>
      </c>
      <c r="AX1067" s="73">
        <v>30.3</v>
      </c>
      <c r="AY1067" s="73">
        <v>169</v>
      </c>
      <c r="AZ1067" s="73">
        <v>37.9</v>
      </c>
      <c r="BA1067" s="73">
        <v>429</v>
      </c>
      <c r="BB1067" s="73">
        <v>87.6</v>
      </c>
      <c r="BC1067" s="73">
        <v>11310</v>
      </c>
      <c r="BF1067" s="100">
        <v>1.0314E-3</v>
      </c>
      <c r="BG1067" s="100">
        <v>3.4000000000000001E-6</v>
      </c>
      <c r="BH1067" s="100">
        <v>1.46777</v>
      </c>
      <c r="BI1067" s="100">
        <v>1.2999999999999999E-4</v>
      </c>
      <c r="BJ1067" s="100">
        <v>4.0460000000000003E-2</v>
      </c>
      <c r="BK1067" s="100">
        <v>3.2000000000000003E-4</v>
      </c>
      <c r="BL1067" s="100">
        <v>0.282746</v>
      </c>
      <c r="BM1067" s="100">
        <v>3.4666666666666665E-5</v>
      </c>
      <c r="BN1067" s="105">
        <v>0.28274287205350368</v>
      </c>
      <c r="BO1067" s="105">
        <v>2.1144318733479217</v>
      </c>
      <c r="BP1067" s="105">
        <v>1.2263437958782406</v>
      </c>
      <c r="BQ1067" s="106">
        <v>0.28274286610981325</v>
      </c>
      <c r="BR1067" s="106">
        <v>2.1210727179932221</v>
      </c>
      <c r="BS1067" s="106">
        <v>1.2263446358815937</v>
      </c>
    </row>
    <row r="1068" spans="1:71" x14ac:dyDescent="0.25">
      <c r="A1068" s="4" t="s">
        <v>208</v>
      </c>
      <c r="B1068" s="4" t="s">
        <v>703</v>
      </c>
      <c r="C1068" s="4">
        <v>2018</v>
      </c>
      <c r="D1068" s="4">
        <v>206</v>
      </c>
      <c r="E1068" s="4">
        <v>1065</v>
      </c>
      <c r="F1068" s="4">
        <v>77215</v>
      </c>
      <c r="G1068" s="4">
        <v>13490</v>
      </c>
      <c r="I1068" s="113">
        <v>5.78</v>
      </c>
      <c r="J1068" s="113">
        <v>95.4</v>
      </c>
      <c r="K1068" s="113">
        <v>51.2</v>
      </c>
      <c r="L1068" s="114">
        <v>0.53504547886570364</v>
      </c>
      <c r="M1068" s="114">
        <v>4.9070000000000003E-2</v>
      </c>
      <c r="N1068" s="19">
        <v>7.8757748474740108</v>
      </c>
      <c r="O1068" s="115">
        <v>0.16950000000000001</v>
      </c>
      <c r="P1068" s="78">
        <v>3.4669038114357411</v>
      </c>
      <c r="Q1068" s="115">
        <v>2.481999916108403E-2</v>
      </c>
      <c r="R1068" s="78">
        <v>7.6453933991396399</v>
      </c>
      <c r="S1068" s="78">
        <v>0.81955672855277628</v>
      </c>
      <c r="T1068" s="113">
        <v>151.17900886614828</v>
      </c>
      <c r="U1068" s="113">
        <v>184.54197226375291</v>
      </c>
      <c r="V1068" s="113">
        <v>158.98492871208472</v>
      </c>
      <c r="W1068" s="113">
        <v>5.5118545531276615</v>
      </c>
      <c r="X1068" s="113">
        <v>158.04651514483518</v>
      </c>
      <c r="Y1068" s="113">
        <v>12.08327783645346</v>
      </c>
      <c r="Z1068" s="113">
        <v>158.07487210130304</v>
      </c>
      <c r="AA1068" s="113">
        <v>12.010883798977718</v>
      </c>
      <c r="AB1068" s="116">
        <v>158.98492871208472</v>
      </c>
      <c r="AC1068" s="116">
        <v>5.5118545531276615</v>
      </c>
      <c r="AD1068" s="20" t="s">
        <v>714</v>
      </c>
      <c r="AH1068" s="40">
        <v>162.5</v>
      </c>
      <c r="AI1068" s="40">
        <v>1</v>
      </c>
      <c r="AJ1068" s="41"/>
      <c r="AK1068" s="41"/>
      <c r="AL1068" s="20">
        <v>0.7</v>
      </c>
      <c r="AM1068" s="20">
        <v>3.5</v>
      </c>
      <c r="AN1068" s="20">
        <v>444</v>
      </c>
      <c r="AO1068" s="20" t="s">
        <v>684</v>
      </c>
      <c r="AP1068" s="20">
        <v>15.1</v>
      </c>
      <c r="AQ1068" s="20">
        <v>0.153</v>
      </c>
      <c r="AR1068" s="20">
        <v>0.79</v>
      </c>
      <c r="AS1068" s="20">
        <v>2.4700000000000002</v>
      </c>
      <c r="AT1068" s="20">
        <v>0.87</v>
      </c>
      <c r="AU1068" s="20">
        <v>8.8000000000000007</v>
      </c>
      <c r="AV1068" s="20">
        <v>3.51</v>
      </c>
      <c r="AW1068" s="20">
        <v>37.700000000000003</v>
      </c>
      <c r="AX1068" s="20">
        <v>14.4</v>
      </c>
      <c r="AY1068" s="20">
        <v>69.2</v>
      </c>
      <c r="AZ1068" s="20">
        <v>15.1</v>
      </c>
      <c r="BA1068" s="20">
        <v>178</v>
      </c>
      <c r="BB1068" s="20">
        <v>34.9</v>
      </c>
      <c r="BC1068" s="20">
        <v>11690</v>
      </c>
      <c r="BF1068" s="100">
        <v>9.1600000000000004E-4</v>
      </c>
      <c r="BG1068" s="100">
        <v>3.3000000000000003E-5</v>
      </c>
      <c r="BH1068" s="100">
        <v>1.46774</v>
      </c>
      <c r="BI1068" s="100">
        <v>1.2999999999999999E-4</v>
      </c>
      <c r="BJ1068" s="100">
        <v>3.4799999999999998E-2</v>
      </c>
      <c r="BK1068" s="100">
        <v>1.1999999999999999E-3</v>
      </c>
      <c r="BL1068" s="100">
        <v>0.28262500000000002</v>
      </c>
      <c r="BM1068" s="100">
        <v>3.6000000000000001E-5</v>
      </c>
      <c r="BN1068" s="105">
        <v>0.28262227704506054</v>
      </c>
      <c r="BO1068" s="105">
        <v>-2.2230260537103863</v>
      </c>
      <c r="BP1068" s="105">
        <v>1.2735017735515652</v>
      </c>
      <c r="BQ1068" s="106">
        <v>0.28262221675061949</v>
      </c>
      <c r="BR1068" s="106">
        <v>-2.1469376994043277</v>
      </c>
      <c r="BS1068" s="106">
        <v>1.2735117372616549</v>
      </c>
    </row>
    <row r="1069" spans="1:71" x14ac:dyDescent="0.25">
      <c r="A1069" s="45" t="s">
        <v>209</v>
      </c>
      <c r="B1069" s="45" t="s">
        <v>703</v>
      </c>
      <c r="C1069" s="45">
        <v>2018</v>
      </c>
      <c r="D1069" s="45">
        <v>207</v>
      </c>
      <c r="E1069" s="45">
        <v>1066</v>
      </c>
      <c r="F1069" s="45">
        <v>76916</v>
      </c>
      <c r="G1069" s="45">
        <v>13457</v>
      </c>
      <c r="H1069" s="45"/>
      <c r="I1069" s="133">
        <v>25.97</v>
      </c>
      <c r="J1069" s="133">
        <v>1022</v>
      </c>
      <c r="K1069" s="133">
        <v>355.2</v>
      </c>
      <c r="L1069" s="134">
        <v>0.34806822137138876</v>
      </c>
      <c r="M1069" s="134">
        <v>5.0470000000000001E-2</v>
      </c>
      <c r="N1069" s="83">
        <v>7.5795376484104073</v>
      </c>
      <c r="O1069" s="135">
        <v>0.17860000000000001</v>
      </c>
      <c r="P1069" s="84">
        <v>2.9200916534974914</v>
      </c>
      <c r="Q1069" s="135">
        <v>2.5650003142125385E-2</v>
      </c>
      <c r="R1069" s="84">
        <v>7.4219030197048914</v>
      </c>
      <c r="S1069" s="84">
        <v>0.9533155736485881</v>
      </c>
      <c r="T1069" s="133">
        <v>216.69917768150572</v>
      </c>
      <c r="U1069" s="133">
        <v>175.48075407873938</v>
      </c>
      <c r="V1069" s="133">
        <v>166.85514892793421</v>
      </c>
      <c r="W1069" s="133">
        <v>4.8723232772754157</v>
      </c>
      <c r="X1069" s="133">
        <v>163.26536267980194</v>
      </c>
      <c r="Y1069" s="133">
        <v>12.117396882864362</v>
      </c>
      <c r="Z1069" s="133">
        <v>163.0326187602993</v>
      </c>
      <c r="AA1069" s="133">
        <v>12.020107731174543</v>
      </c>
      <c r="AB1069" s="136">
        <v>166.85514892793421</v>
      </c>
      <c r="AC1069" s="136">
        <v>4.8723232772754157</v>
      </c>
      <c r="AD1069" s="48" t="s">
        <v>714</v>
      </c>
      <c r="AE1069" s="45" t="s">
        <v>689</v>
      </c>
      <c r="AF1069" s="45"/>
      <c r="AG1069" s="45"/>
      <c r="AH1069" s="49">
        <v>162.5</v>
      </c>
      <c r="AI1069" s="49">
        <v>1</v>
      </c>
      <c r="AJ1069" s="50"/>
      <c r="AK1069" s="50"/>
      <c r="AL1069" s="48">
        <v>1.2</v>
      </c>
      <c r="AM1069" s="48">
        <v>3.3</v>
      </c>
      <c r="AN1069" s="48">
        <v>991</v>
      </c>
      <c r="AO1069" s="48" t="s">
        <v>684</v>
      </c>
      <c r="AP1069" s="48">
        <v>24.5</v>
      </c>
      <c r="AQ1069" s="48" t="s">
        <v>684</v>
      </c>
      <c r="AR1069" s="48">
        <v>0.35</v>
      </c>
      <c r="AS1069" s="48">
        <v>1.35</v>
      </c>
      <c r="AT1069" s="48">
        <v>0.41</v>
      </c>
      <c r="AU1069" s="48">
        <v>10.3</v>
      </c>
      <c r="AV1069" s="48">
        <v>4.55</v>
      </c>
      <c r="AW1069" s="48">
        <v>67.599999999999994</v>
      </c>
      <c r="AX1069" s="48">
        <v>29.5</v>
      </c>
      <c r="AY1069" s="48">
        <v>167</v>
      </c>
      <c r="AZ1069" s="48">
        <v>42.9</v>
      </c>
      <c r="BA1069" s="48">
        <v>538</v>
      </c>
      <c r="BB1069" s="48">
        <v>113.4</v>
      </c>
      <c r="BC1069" s="48">
        <v>12680</v>
      </c>
      <c r="BD1069" s="45"/>
      <c r="BE1069" s="45"/>
      <c r="BF1069" s="48">
        <v>2.0939999999999999E-3</v>
      </c>
      <c r="BG1069" s="48">
        <v>2.1999999999999999E-5</v>
      </c>
      <c r="BH1069" s="48">
        <v>1.4676800000000001</v>
      </c>
      <c r="BI1069" s="48">
        <v>1.2999999999999999E-4</v>
      </c>
      <c r="BJ1069" s="48">
        <v>6.4449999999999993E-2</v>
      </c>
      <c r="BK1069" s="48">
        <v>3.2000000000000003E-4</v>
      </c>
      <c r="BL1069" s="48">
        <v>0.28277799999999997</v>
      </c>
      <c r="BM1069" s="48">
        <v>3.4E-5</v>
      </c>
      <c r="BN1069" s="51">
        <v>0.2827714666302435</v>
      </c>
      <c r="BO1069" s="51">
        <v>3.2298010707143554</v>
      </c>
      <c r="BP1069" s="51">
        <v>1.2027727453885484</v>
      </c>
      <c r="BQ1069" s="52">
        <v>0.28277163741899258</v>
      </c>
      <c r="BR1069" s="52">
        <v>3.1388671606680241</v>
      </c>
      <c r="BS1069" s="52">
        <v>1.2027610851915631</v>
      </c>
    </row>
    <row r="1070" spans="1:71" x14ac:dyDescent="0.25">
      <c r="A1070" s="4" t="s">
        <v>210</v>
      </c>
      <c r="B1070" s="4" t="s">
        <v>703</v>
      </c>
      <c r="C1070" s="4">
        <v>2018</v>
      </c>
      <c r="D1070" s="4">
        <v>208</v>
      </c>
      <c r="E1070" s="4">
        <v>1067</v>
      </c>
      <c r="F1070" s="4">
        <v>76745</v>
      </c>
      <c r="G1070" s="4">
        <v>13442</v>
      </c>
      <c r="I1070" s="113">
        <v>21.06</v>
      </c>
      <c r="J1070" s="113">
        <v>630.29999999999995</v>
      </c>
      <c r="K1070" s="113">
        <v>296</v>
      </c>
      <c r="L1070" s="114">
        <v>0.46882325363338023</v>
      </c>
      <c r="M1070" s="114">
        <v>4.521E-2</v>
      </c>
      <c r="N1070" s="19">
        <v>11.381844293653369</v>
      </c>
      <c r="O1070" s="115">
        <v>0.17380000000000001</v>
      </c>
      <c r="P1070" s="78">
        <v>2.7577511627637907</v>
      </c>
      <c r="Q1070" s="115">
        <v>2.7829997676195192E-2</v>
      </c>
      <c r="R1070" s="78">
        <v>11.274212981899906</v>
      </c>
      <c r="S1070" s="78">
        <v>0.97883568704070156</v>
      </c>
      <c r="T1070" s="113">
        <v>-44.3229009806264</v>
      </c>
      <c r="U1070" s="113">
        <v>276.68216291026255</v>
      </c>
      <c r="V1070" s="113">
        <v>162.71142726516428</v>
      </c>
      <c r="W1070" s="113">
        <v>4.4871762773546271</v>
      </c>
      <c r="X1070" s="113">
        <v>176.95250933477456</v>
      </c>
      <c r="Y1070" s="113">
        <v>19.950002779218796</v>
      </c>
      <c r="Z1070" s="113">
        <v>177.92194649013075</v>
      </c>
      <c r="AA1070" s="113">
        <v>19.941252379088418</v>
      </c>
      <c r="AB1070" s="116">
        <v>162.71142726516428</v>
      </c>
      <c r="AC1070" s="116">
        <v>4.4871762773546271</v>
      </c>
      <c r="AD1070" s="20" t="s">
        <v>714</v>
      </c>
      <c r="AH1070" s="40">
        <v>162.5</v>
      </c>
      <c r="AI1070" s="40">
        <v>1</v>
      </c>
      <c r="AJ1070" s="41"/>
      <c r="AK1070" s="41"/>
      <c r="AL1070" s="20">
        <v>3.7</v>
      </c>
      <c r="AM1070" s="20">
        <v>4.3</v>
      </c>
      <c r="AN1070" s="20">
        <v>886</v>
      </c>
      <c r="AO1070" s="20" t="s">
        <v>684</v>
      </c>
      <c r="AP1070" s="20">
        <v>19.5</v>
      </c>
      <c r="AQ1070" s="20" t="s">
        <v>684</v>
      </c>
      <c r="AR1070" s="20">
        <v>0.8</v>
      </c>
      <c r="AS1070" s="20">
        <v>1.63</v>
      </c>
      <c r="AT1070" s="20">
        <v>0.32</v>
      </c>
      <c r="AU1070" s="20">
        <v>11.6</v>
      </c>
      <c r="AV1070" s="20">
        <v>5.43</v>
      </c>
      <c r="AW1070" s="20">
        <v>72.599999999999994</v>
      </c>
      <c r="AX1070" s="20">
        <v>29.9</v>
      </c>
      <c r="AY1070" s="20">
        <v>144</v>
      </c>
      <c r="AZ1070" s="20">
        <v>34.200000000000003</v>
      </c>
      <c r="BA1070" s="20">
        <v>357</v>
      </c>
      <c r="BB1070" s="20">
        <v>66.3</v>
      </c>
      <c r="BC1070" s="20">
        <v>11140</v>
      </c>
      <c r="BF1070" s="100">
        <v>1.25E-3</v>
      </c>
      <c r="BG1070" s="100">
        <v>1.0000000000000001E-5</v>
      </c>
      <c r="BH1070" s="100">
        <v>1.4677199999999999</v>
      </c>
      <c r="BI1070" s="100">
        <v>1.2E-4</v>
      </c>
      <c r="BJ1070" s="100">
        <v>4.9079999999999999E-2</v>
      </c>
      <c r="BK1070" s="100">
        <v>2.5999999999999998E-4</v>
      </c>
      <c r="BL1070" s="100">
        <v>0.28281099999999998</v>
      </c>
      <c r="BM1070" s="100">
        <v>3.5333333333333336E-5</v>
      </c>
      <c r="BN1070" s="105">
        <v>0.28280719694849343</v>
      </c>
      <c r="BO1070" s="105">
        <v>4.4015053071722043</v>
      </c>
      <c r="BP1070" s="105">
        <v>1.2499287748037744</v>
      </c>
      <c r="BQ1070" s="106">
        <v>0.28280720189767938</v>
      </c>
      <c r="BR1070" s="106">
        <v>4.3969721894798752</v>
      </c>
      <c r="BS1070" s="106">
        <v>1.2499281865716245</v>
      </c>
    </row>
    <row r="1071" spans="1:71" x14ac:dyDescent="0.25">
      <c r="A1071" s="45" t="s">
        <v>211</v>
      </c>
      <c r="B1071" s="45" t="s">
        <v>703</v>
      </c>
      <c r="C1071" s="45">
        <v>2018</v>
      </c>
      <c r="D1071" s="45">
        <v>209</v>
      </c>
      <c r="E1071" s="45">
        <v>1068</v>
      </c>
      <c r="F1071" s="45">
        <v>76464</v>
      </c>
      <c r="G1071" s="45">
        <v>13394</v>
      </c>
      <c r="H1071" s="45"/>
      <c r="I1071" s="133">
        <v>65.900000000000006</v>
      </c>
      <c r="J1071" s="133">
        <v>1029</v>
      </c>
      <c r="K1071" s="133">
        <v>901</v>
      </c>
      <c r="L1071" s="134">
        <v>0.88967971530249101</v>
      </c>
      <c r="M1071" s="134">
        <v>4.7800000000000002E-2</v>
      </c>
      <c r="N1071" s="83">
        <v>8.6707374151277783</v>
      </c>
      <c r="O1071" s="135">
        <v>0.17849999999999999</v>
      </c>
      <c r="P1071" s="84">
        <v>3.1742961349844334</v>
      </c>
      <c r="Q1071" s="135">
        <v>2.7049997592550213E-2</v>
      </c>
      <c r="R1071" s="84">
        <v>8.6979474518619408</v>
      </c>
      <c r="S1071" s="84">
        <v>0.7831198071715546</v>
      </c>
      <c r="T1071" s="133">
        <v>89.383849491197665</v>
      </c>
      <c r="U1071" s="133">
        <v>205.51303711293662</v>
      </c>
      <c r="V1071" s="133">
        <v>166.7689936478132</v>
      </c>
      <c r="W1071" s="133">
        <v>5.2937417197149701</v>
      </c>
      <c r="X1071" s="133">
        <v>172.05859868184933</v>
      </c>
      <c r="Y1071" s="133">
        <v>14.965566499757278</v>
      </c>
      <c r="Z1071" s="133">
        <v>172.42454045973773</v>
      </c>
      <c r="AA1071" s="133">
        <v>14.900871022664292</v>
      </c>
      <c r="AB1071" s="136">
        <v>166.7689936478132</v>
      </c>
      <c r="AC1071" s="136">
        <v>5.2937417197149701</v>
      </c>
      <c r="AD1071" s="48" t="s">
        <v>714</v>
      </c>
      <c r="AE1071" s="45" t="s">
        <v>689</v>
      </c>
      <c r="AF1071" s="45"/>
      <c r="AG1071" s="45"/>
      <c r="AH1071" s="49">
        <v>162.5</v>
      </c>
      <c r="AI1071" s="49">
        <v>1</v>
      </c>
      <c r="AJ1071" s="50"/>
      <c r="AK1071" s="50"/>
      <c r="AL1071" s="48">
        <v>2.9</v>
      </c>
      <c r="AM1071" s="48">
        <v>4</v>
      </c>
      <c r="AN1071" s="48">
        <v>2310</v>
      </c>
      <c r="AO1071" s="48" t="s">
        <v>684</v>
      </c>
      <c r="AP1071" s="48">
        <v>52.7</v>
      </c>
      <c r="AQ1071" s="48">
        <v>0.73</v>
      </c>
      <c r="AR1071" s="48">
        <v>5.31</v>
      </c>
      <c r="AS1071" s="48">
        <v>8.8000000000000007</v>
      </c>
      <c r="AT1071" s="48">
        <v>3.17</v>
      </c>
      <c r="AU1071" s="48">
        <v>44.3</v>
      </c>
      <c r="AV1071" s="48">
        <v>15.8</v>
      </c>
      <c r="AW1071" s="48">
        <v>184</v>
      </c>
      <c r="AX1071" s="48">
        <v>74</v>
      </c>
      <c r="AY1071" s="48">
        <v>375</v>
      </c>
      <c r="AZ1071" s="48">
        <v>79</v>
      </c>
      <c r="BA1071" s="48">
        <v>878</v>
      </c>
      <c r="BB1071" s="48">
        <v>188</v>
      </c>
      <c r="BC1071" s="48">
        <v>7550</v>
      </c>
      <c r="BD1071" s="45"/>
      <c r="BE1071" s="45"/>
      <c r="BF1071" s="48">
        <v>3.3809999999999999E-3</v>
      </c>
      <c r="BG1071" s="48">
        <v>4.6999999999999997E-5</v>
      </c>
      <c r="BH1071" s="48">
        <v>1.46766</v>
      </c>
      <c r="BI1071" s="48">
        <v>1.2E-4</v>
      </c>
      <c r="BJ1071" s="48">
        <v>0.10929</v>
      </c>
      <c r="BK1071" s="48">
        <v>6.3000000000000003E-4</v>
      </c>
      <c r="BL1071" s="48">
        <v>0.28274899999999997</v>
      </c>
      <c r="BM1071" s="48">
        <v>5.0666666666666667E-5</v>
      </c>
      <c r="BN1071" s="51">
        <v>0.28273845659044461</v>
      </c>
      <c r="BO1071" s="51">
        <v>2.0601305489242883</v>
      </c>
      <c r="BP1071" s="51">
        <v>1.792366884666674</v>
      </c>
      <c r="BQ1071" s="52">
        <v>0.2827387268928433</v>
      </c>
      <c r="BR1071" s="52">
        <v>1.9746465681524938</v>
      </c>
      <c r="BS1071" s="52">
        <v>1.7923498524423291</v>
      </c>
    </row>
    <row r="1072" spans="1:71" x14ac:dyDescent="0.25">
      <c r="A1072" s="4" t="s">
        <v>212</v>
      </c>
      <c r="B1072" s="4" t="s">
        <v>703</v>
      </c>
      <c r="C1072" s="4">
        <v>2018</v>
      </c>
      <c r="D1072" s="4">
        <v>210</v>
      </c>
      <c r="E1072" s="4">
        <v>1069</v>
      </c>
      <c r="F1072" s="4">
        <v>76523</v>
      </c>
      <c r="G1072" s="4">
        <v>13396</v>
      </c>
      <c r="I1072" s="113">
        <v>4.05</v>
      </c>
      <c r="J1072" s="113">
        <v>78.400000000000006</v>
      </c>
      <c r="K1072" s="113">
        <v>29.1</v>
      </c>
      <c r="L1072" s="114">
        <v>0.35714285714285715</v>
      </c>
      <c r="M1072" s="114">
        <v>4.8399999999999999E-2</v>
      </c>
      <c r="N1072" s="19">
        <v>8.1208100105558074</v>
      </c>
      <c r="O1072" s="115">
        <v>0.17460000000000001</v>
      </c>
      <c r="P1072" s="78">
        <v>3.7313349927368558</v>
      </c>
      <c r="Q1072" s="115">
        <v>2.612999830938911E-2</v>
      </c>
      <c r="R1072" s="78">
        <v>7.9595485896142559</v>
      </c>
      <c r="S1072" s="78">
        <v>0.80607561106980452</v>
      </c>
      <c r="T1072" s="113">
        <v>118.8688557968969</v>
      </c>
      <c r="U1072" s="113">
        <v>191.42481679190854</v>
      </c>
      <c r="V1072" s="113">
        <v>163.4032229337281</v>
      </c>
      <c r="W1072" s="113">
        <v>6.0971216365860119</v>
      </c>
      <c r="X1072" s="113">
        <v>166.28151944707619</v>
      </c>
      <c r="Y1072" s="113">
        <v>13.235258335938907</v>
      </c>
      <c r="Z1072" s="113">
        <v>166.48587733108423</v>
      </c>
      <c r="AA1072" s="113">
        <v>13.168385356046675</v>
      </c>
      <c r="AB1072" s="116">
        <v>163.4032229337281</v>
      </c>
      <c r="AC1072" s="116">
        <v>6.0971216365860119</v>
      </c>
      <c r="AD1072" s="20" t="s">
        <v>714</v>
      </c>
      <c r="AH1072" s="40">
        <v>162.5</v>
      </c>
      <c r="AI1072" s="40">
        <v>1</v>
      </c>
      <c r="AJ1072" s="41"/>
      <c r="AK1072" s="41" t="s">
        <v>1782</v>
      </c>
      <c r="AL1072" s="73">
        <v>3.9</v>
      </c>
      <c r="AM1072" s="73">
        <v>4.0999999999999996</v>
      </c>
      <c r="AN1072" s="73">
        <v>349</v>
      </c>
      <c r="AO1072" s="73">
        <v>0.59</v>
      </c>
      <c r="AP1072" s="73">
        <v>13.4</v>
      </c>
      <c r="AQ1072" s="73">
        <v>0.8</v>
      </c>
      <c r="AR1072" s="73">
        <v>1.25</v>
      </c>
      <c r="AS1072" s="73">
        <v>1.25</v>
      </c>
      <c r="AT1072" s="73">
        <v>0.5</v>
      </c>
      <c r="AU1072" s="73">
        <v>6.8</v>
      </c>
      <c r="AV1072" s="73">
        <v>2.17</v>
      </c>
      <c r="AW1072" s="73">
        <v>26.3</v>
      </c>
      <c r="AX1072" s="73">
        <v>10.199999999999999</v>
      </c>
      <c r="AY1072" s="73">
        <v>56.5</v>
      </c>
      <c r="AZ1072" s="73">
        <v>11.5</v>
      </c>
      <c r="BA1072" s="73">
        <v>142</v>
      </c>
      <c r="BB1072" s="73">
        <v>28.5</v>
      </c>
      <c r="BC1072" s="73">
        <v>11370</v>
      </c>
      <c r="BF1072" s="100">
        <v>1.0330000000000001E-3</v>
      </c>
      <c r="BG1072" s="100">
        <v>1.2999999999999999E-5</v>
      </c>
      <c r="BH1072" s="100">
        <v>1.4677</v>
      </c>
      <c r="BI1072" s="100">
        <v>1.2E-4</v>
      </c>
      <c r="BJ1072" s="100">
        <v>3.3360000000000001E-2</v>
      </c>
      <c r="BK1072" s="100">
        <v>5.2999999999999998E-4</v>
      </c>
      <c r="BL1072" s="100">
        <v>0.282661</v>
      </c>
      <c r="BM1072" s="100">
        <v>2.8666666666666668E-5</v>
      </c>
      <c r="BN1072" s="105">
        <v>0.28265784377550879</v>
      </c>
      <c r="BO1072" s="105">
        <v>-0.86651699713780062</v>
      </c>
      <c r="BP1072" s="105">
        <v>1.0140947184908269</v>
      </c>
      <c r="BQ1072" s="106">
        <v>0.28265786124824227</v>
      </c>
      <c r="BR1072" s="106">
        <v>-0.88600197464372421</v>
      </c>
      <c r="BS1072" s="106">
        <v>1.0140926796713179</v>
      </c>
    </row>
    <row r="1073" spans="1:71" x14ac:dyDescent="0.25">
      <c r="A1073" s="4" t="s">
        <v>213</v>
      </c>
      <c r="B1073" s="4" t="s">
        <v>703</v>
      </c>
      <c r="C1073" s="4">
        <v>2018</v>
      </c>
      <c r="D1073" s="4">
        <v>211</v>
      </c>
      <c r="E1073" s="4">
        <v>1070</v>
      </c>
      <c r="F1073" s="4">
        <v>76271</v>
      </c>
      <c r="G1073" s="4">
        <v>13461</v>
      </c>
      <c r="I1073" s="113">
        <v>31.12</v>
      </c>
      <c r="J1073" s="113">
        <v>896</v>
      </c>
      <c r="K1073" s="113">
        <v>451.4</v>
      </c>
      <c r="L1073" s="114">
        <v>0.50761421319796951</v>
      </c>
      <c r="M1073" s="114">
        <v>5.0130000000000001E-2</v>
      </c>
      <c r="N1073" s="19">
        <v>7.6236524118380338</v>
      </c>
      <c r="O1073" s="115">
        <v>0.17130000000000001</v>
      </c>
      <c r="P1073" s="78">
        <v>3.030412047908543</v>
      </c>
      <c r="Q1073" s="115">
        <v>2.4760001307328069E-2</v>
      </c>
      <c r="R1073" s="78">
        <v>7.527577695787814</v>
      </c>
      <c r="S1073" s="78">
        <v>0.90981163491287798</v>
      </c>
      <c r="T1073" s="113">
        <v>201.02735707294102</v>
      </c>
      <c r="U1073" s="113">
        <v>177.00722596763362</v>
      </c>
      <c r="V1073" s="113">
        <v>160.54652291586731</v>
      </c>
      <c r="W1073" s="113">
        <v>4.8652211729406929</v>
      </c>
      <c r="X1073" s="113">
        <v>157.66910056707326</v>
      </c>
      <c r="Y1073" s="113">
        <v>11.868664047436264</v>
      </c>
      <c r="Z1073" s="113">
        <v>157.48778599398074</v>
      </c>
      <c r="AA1073" s="113">
        <v>11.779970059251442</v>
      </c>
      <c r="AB1073" s="116">
        <v>160.54652291586731</v>
      </c>
      <c r="AC1073" s="116">
        <v>4.8652211729406929</v>
      </c>
      <c r="AD1073" s="20" t="s">
        <v>714</v>
      </c>
      <c r="AH1073" s="40">
        <v>162.5</v>
      </c>
      <c r="AI1073" s="40">
        <v>1</v>
      </c>
      <c r="AJ1073" s="41"/>
      <c r="AK1073" s="41"/>
      <c r="AL1073" s="20">
        <v>5.4</v>
      </c>
      <c r="AM1073" s="20">
        <v>3.8</v>
      </c>
      <c r="AN1073" s="20">
        <v>2080</v>
      </c>
      <c r="AO1073" s="20" t="s">
        <v>684</v>
      </c>
      <c r="AP1073" s="20">
        <v>27.6</v>
      </c>
      <c r="AQ1073" s="20">
        <v>0.38</v>
      </c>
      <c r="AR1073" s="20">
        <v>2.5099999999999998</v>
      </c>
      <c r="AS1073" s="20">
        <v>6.4</v>
      </c>
      <c r="AT1073" s="20">
        <v>0.71</v>
      </c>
      <c r="AU1073" s="20">
        <v>35.5</v>
      </c>
      <c r="AV1073" s="20">
        <v>13.4</v>
      </c>
      <c r="AW1073" s="20">
        <v>168</v>
      </c>
      <c r="AX1073" s="20">
        <v>67.7</v>
      </c>
      <c r="AY1073" s="20">
        <v>310</v>
      </c>
      <c r="AZ1073" s="20">
        <v>67.5</v>
      </c>
      <c r="BA1073" s="20">
        <v>713</v>
      </c>
      <c r="BB1073" s="20">
        <v>132.6</v>
      </c>
      <c r="BC1073" s="20">
        <v>12000</v>
      </c>
      <c r="BF1073" s="100">
        <v>1.6149000000000001E-3</v>
      </c>
      <c r="BG1073" s="100">
        <v>9.2E-6</v>
      </c>
      <c r="BH1073" s="100">
        <v>1.4677500000000001</v>
      </c>
      <c r="BI1073" s="100">
        <v>1.3999999999999999E-4</v>
      </c>
      <c r="BJ1073" s="100">
        <v>6.1600000000000002E-2</v>
      </c>
      <c r="BK1073" s="100">
        <v>2.9E-4</v>
      </c>
      <c r="BL1073" s="100">
        <v>0.28270899999999999</v>
      </c>
      <c r="BM1073" s="100">
        <v>4.1999999999999998E-5</v>
      </c>
      <c r="BN1073" s="105">
        <v>0.28270415223122386</v>
      </c>
      <c r="BO1073" s="105">
        <v>0.70807230978964242</v>
      </c>
      <c r="BP1073" s="105">
        <v>1.485757233213429</v>
      </c>
      <c r="BQ1073" s="106">
        <v>0.28270409315564998</v>
      </c>
      <c r="BR1073" s="106">
        <v>0.74946682312670987</v>
      </c>
      <c r="BS1073" s="106">
        <v>1.4857636934719309</v>
      </c>
    </row>
    <row r="1074" spans="1:71" x14ac:dyDescent="0.25">
      <c r="A1074" s="4" t="s">
        <v>214</v>
      </c>
      <c r="B1074" s="4" t="s">
        <v>703</v>
      </c>
      <c r="C1074" s="4">
        <v>2018</v>
      </c>
      <c r="D1074" s="4">
        <v>212</v>
      </c>
      <c r="E1074" s="4">
        <v>1071</v>
      </c>
      <c r="F1074" s="4">
        <v>76004</v>
      </c>
      <c r="G1074" s="4">
        <v>13442</v>
      </c>
      <c r="I1074" s="113">
        <v>20.18</v>
      </c>
      <c r="J1074" s="113">
        <v>772</v>
      </c>
      <c r="K1074" s="113">
        <v>276.5</v>
      </c>
      <c r="L1074" s="114">
        <v>0.36337209302325585</v>
      </c>
      <c r="M1074" s="114">
        <v>4.9419999999999999E-2</v>
      </c>
      <c r="N1074" s="19">
        <v>7.3564612537447314</v>
      </c>
      <c r="O1074" s="115">
        <v>0.17510000000000001</v>
      </c>
      <c r="P1074" s="78">
        <v>2.827619579577958</v>
      </c>
      <c r="Q1074" s="115">
        <v>2.5679999979456001E-2</v>
      </c>
      <c r="R1074" s="78">
        <v>7.234075723537396</v>
      </c>
      <c r="S1074" s="78">
        <v>0.92177290094169562</v>
      </c>
      <c r="T1074" s="113">
        <v>167.80716291585171</v>
      </c>
      <c r="U1074" s="113">
        <v>171.84653513328288</v>
      </c>
      <c r="V1074" s="113">
        <v>163.83535600117611</v>
      </c>
      <c r="W1074" s="113">
        <v>4.632640604560506</v>
      </c>
      <c r="X1074" s="113">
        <v>163.45389584823818</v>
      </c>
      <c r="Y1074" s="113">
        <v>11.824378598733498</v>
      </c>
      <c r="Z1074" s="113">
        <v>163.43518968793052</v>
      </c>
      <c r="AA1074" s="113">
        <v>11.747325760070993</v>
      </c>
      <c r="AB1074" s="116">
        <v>163.83535600117611</v>
      </c>
      <c r="AC1074" s="116">
        <v>4.632640604560506</v>
      </c>
      <c r="AD1074" s="20" t="s">
        <v>714</v>
      </c>
      <c r="AH1074" s="40">
        <v>162.5</v>
      </c>
      <c r="AI1074" s="40">
        <v>1</v>
      </c>
      <c r="AJ1074" s="41"/>
      <c r="AK1074" s="41" t="s">
        <v>1782</v>
      </c>
      <c r="AL1074" s="73" t="s">
        <v>684</v>
      </c>
      <c r="AM1074" s="73" t="s">
        <v>684</v>
      </c>
      <c r="AN1074" s="73">
        <v>1197</v>
      </c>
      <c r="AO1074" s="73">
        <v>4.2</v>
      </c>
      <c r="AP1074" s="73">
        <v>34</v>
      </c>
      <c r="AQ1074" s="73">
        <v>2.9</v>
      </c>
      <c r="AR1074" s="73">
        <v>4.5999999999999996</v>
      </c>
      <c r="AS1074" s="73">
        <v>4.0999999999999996</v>
      </c>
      <c r="AT1074" s="73">
        <v>0.34599999999999997</v>
      </c>
      <c r="AU1074" s="73">
        <v>15.3</v>
      </c>
      <c r="AV1074" s="73">
        <v>6.9</v>
      </c>
      <c r="AW1074" s="73">
        <v>83.8</v>
      </c>
      <c r="AX1074" s="73">
        <v>37.299999999999997</v>
      </c>
      <c r="AY1074" s="73">
        <v>198</v>
      </c>
      <c r="AZ1074" s="73">
        <v>51</v>
      </c>
      <c r="BA1074" s="73">
        <v>528</v>
      </c>
      <c r="BB1074" s="73">
        <v>104.7</v>
      </c>
      <c r="BC1074" s="73">
        <v>12550</v>
      </c>
      <c r="BF1074" s="100">
        <v>1.2044E-3</v>
      </c>
      <c r="BG1074" s="100">
        <v>5.5999999999999997E-6</v>
      </c>
      <c r="BH1074" s="100">
        <v>1.4676899999999999</v>
      </c>
      <c r="BI1074" s="100">
        <v>1.3999999999999999E-4</v>
      </c>
      <c r="BJ1074" s="100">
        <v>4.7039999999999998E-2</v>
      </c>
      <c r="BK1074" s="100">
        <v>3.5E-4</v>
      </c>
      <c r="BL1074" s="100">
        <v>0.28272999999999998</v>
      </c>
      <c r="BM1074" s="100">
        <v>3.7333333333333331E-5</v>
      </c>
      <c r="BN1074" s="105">
        <v>0.28272631033382739</v>
      </c>
      <c r="BO1074" s="105">
        <v>1.5651351823620097</v>
      </c>
      <c r="BP1074" s="105">
        <v>1.3206827642108301</v>
      </c>
      <c r="BQ1074" s="106">
        <v>0.28272634045245204</v>
      </c>
      <c r="BR1074" s="106">
        <v>1.5364722008981424</v>
      </c>
      <c r="BS1074" s="106">
        <v>1.3206788386417161</v>
      </c>
    </row>
    <row r="1075" spans="1:71" x14ac:dyDescent="0.25">
      <c r="A1075" s="4" t="s">
        <v>215</v>
      </c>
      <c r="B1075" s="4" t="s">
        <v>703</v>
      </c>
      <c r="C1075" s="4">
        <v>2018</v>
      </c>
      <c r="D1075" s="4">
        <v>213</v>
      </c>
      <c r="E1075" s="4">
        <v>1072</v>
      </c>
      <c r="F1075" s="4">
        <v>76141</v>
      </c>
      <c r="G1075" s="4">
        <v>13648</v>
      </c>
      <c r="I1075" s="113">
        <v>12.35</v>
      </c>
      <c r="J1075" s="113">
        <v>458</v>
      </c>
      <c r="K1075" s="113">
        <v>157.19999999999999</v>
      </c>
      <c r="L1075" s="114">
        <v>0.34806822137138876</v>
      </c>
      <c r="M1075" s="114">
        <v>4.845E-2</v>
      </c>
      <c r="N1075" s="19">
        <v>8.3804211680651797</v>
      </c>
      <c r="O1075" s="115">
        <v>0.17560000000000001</v>
      </c>
      <c r="P1075" s="78">
        <v>3.0313112884697522</v>
      </c>
      <c r="Q1075" s="115">
        <v>2.6620000031944001E-2</v>
      </c>
      <c r="R1075" s="78">
        <v>8.2415888366703918</v>
      </c>
      <c r="S1075" s="78">
        <v>0.84856518649481805</v>
      </c>
      <c r="T1075" s="113">
        <v>121.30218690949998</v>
      </c>
      <c r="U1075" s="113">
        <v>197.45519723615104</v>
      </c>
      <c r="V1075" s="113">
        <v>164.26730523696523</v>
      </c>
      <c r="W1075" s="113">
        <v>4.9794533669131917</v>
      </c>
      <c r="X1075" s="113">
        <v>169.35909968737573</v>
      </c>
      <c r="Y1075" s="113">
        <v>13.95788065372024</v>
      </c>
      <c r="Z1075" s="113">
        <v>169.5703941606937</v>
      </c>
      <c r="AA1075" s="113">
        <v>13.88855591288346</v>
      </c>
      <c r="AB1075" s="116">
        <v>164.26730523696523</v>
      </c>
      <c r="AC1075" s="116">
        <v>4.9794533669131917</v>
      </c>
      <c r="AD1075" s="20" t="s">
        <v>714</v>
      </c>
      <c r="AH1075" s="40">
        <v>162.5</v>
      </c>
      <c r="AI1075" s="40">
        <v>1</v>
      </c>
      <c r="AJ1075" s="41"/>
      <c r="AK1075" s="41"/>
      <c r="AL1075" s="20">
        <v>2.2999999999999998</v>
      </c>
      <c r="AM1075" s="20">
        <v>4.0999999999999996</v>
      </c>
      <c r="AN1075" s="20">
        <v>638</v>
      </c>
      <c r="AO1075" s="20" t="s">
        <v>684</v>
      </c>
      <c r="AP1075" s="20">
        <v>13.5</v>
      </c>
      <c r="AQ1075" s="20">
        <v>0.2</v>
      </c>
      <c r="AR1075" s="20">
        <v>0.88</v>
      </c>
      <c r="AS1075" s="20">
        <v>2.92</v>
      </c>
      <c r="AT1075" s="20">
        <v>1.22</v>
      </c>
      <c r="AU1075" s="20">
        <v>10.7</v>
      </c>
      <c r="AV1075" s="20">
        <v>4.3499999999999996</v>
      </c>
      <c r="AW1075" s="20">
        <v>47.4</v>
      </c>
      <c r="AX1075" s="20">
        <v>18.3</v>
      </c>
      <c r="AY1075" s="20">
        <v>96.2</v>
      </c>
      <c r="AZ1075" s="20">
        <v>26.7</v>
      </c>
      <c r="BA1075" s="20">
        <v>286</v>
      </c>
      <c r="BB1075" s="20">
        <v>56.1</v>
      </c>
      <c r="BC1075" s="20">
        <v>9850</v>
      </c>
      <c r="BF1075" s="100">
        <v>1.176E-3</v>
      </c>
      <c r="BG1075" s="100">
        <v>2.0999999999999999E-5</v>
      </c>
      <c r="BH1075" s="100">
        <v>1.4676499999999999</v>
      </c>
      <c r="BI1075" s="100">
        <v>1.2999999999999999E-4</v>
      </c>
      <c r="BJ1075" s="100">
        <v>4.19E-2</v>
      </c>
      <c r="BK1075" s="100">
        <v>5.9000000000000003E-4</v>
      </c>
      <c r="BL1075" s="100">
        <v>0.28274899999999997</v>
      </c>
      <c r="BM1075" s="100">
        <v>3.8666666666666667E-5</v>
      </c>
      <c r="BN1075" s="105">
        <v>0.28274538782398062</v>
      </c>
      <c r="BO1075" s="105">
        <v>2.2496267618254961</v>
      </c>
      <c r="BP1075" s="105">
        <v>1.3678513209756014</v>
      </c>
      <c r="BQ1075" s="106">
        <v>0.28274542674533676</v>
      </c>
      <c r="BR1075" s="106">
        <v>2.2116560344942471</v>
      </c>
      <c r="BS1075" s="106">
        <v>1.3678459400217775</v>
      </c>
    </row>
    <row r="1076" spans="1:71" x14ac:dyDescent="0.25">
      <c r="A1076" s="4" t="s">
        <v>216</v>
      </c>
      <c r="B1076" s="4" t="s">
        <v>703</v>
      </c>
      <c r="C1076" s="4">
        <v>2018</v>
      </c>
      <c r="D1076" s="4">
        <v>214</v>
      </c>
      <c r="E1076" s="4">
        <v>1073</v>
      </c>
      <c r="F1076" s="4">
        <v>76175</v>
      </c>
      <c r="G1076" s="4">
        <v>13881</v>
      </c>
      <c r="I1076" s="113">
        <v>17.329999999999998</v>
      </c>
      <c r="J1076" s="113">
        <v>285</v>
      </c>
      <c r="K1076" s="113">
        <v>219</v>
      </c>
      <c r="L1076" s="114">
        <v>0.73909830007390986</v>
      </c>
      <c r="M1076" s="114">
        <v>4.7879999999999999E-2</v>
      </c>
      <c r="N1076" s="19">
        <v>8.6870378138909992</v>
      </c>
      <c r="O1076" s="115">
        <v>0.17050000000000001</v>
      </c>
      <c r="P1076" s="78">
        <v>3.218765977274006</v>
      </c>
      <c r="Q1076" s="115">
        <v>2.5879997556928231E-2</v>
      </c>
      <c r="R1076" s="78">
        <v>8.5012837211022241</v>
      </c>
      <c r="S1076" s="78">
        <v>0.78856549529023179</v>
      </c>
      <c r="T1076" s="113">
        <v>93.345914726216179</v>
      </c>
      <c r="U1076" s="113">
        <v>205.74715537845307</v>
      </c>
      <c r="V1076" s="113">
        <v>159.85277752838348</v>
      </c>
      <c r="W1076" s="113">
        <v>5.1452868168111152</v>
      </c>
      <c r="X1076" s="113">
        <v>164.71076001468649</v>
      </c>
      <c r="Y1076" s="113">
        <v>14.002529028032292</v>
      </c>
      <c r="Z1076" s="113">
        <v>165.01305474836695</v>
      </c>
      <c r="AA1076" s="113">
        <v>13.943684054949042</v>
      </c>
      <c r="AB1076" s="116">
        <v>159.85277752838348</v>
      </c>
      <c r="AC1076" s="116">
        <v>5.1452868168111152</v>
      </c>
      <c r="AD1076" s="20" t="s">
        <v>714</v>
      </c>
      <c r="AH1076" s="40">
        <v>162.5</v>
      </c>
      <c r="AI1076" s="40">
        <v>1</v>
      </c>
      <c r="AJ1076" s="41"/>
      <c r="AK1076" s="41"/>
      <c r="AL1076" s="20">
        <v>6.9</v>
      </c>
      <c r="AM1076" s="20">
        <v>5.4</v>
      </c>
      <c r="AN1076" s="20">
        <v>1180</v>
      </c>
      <c r="AO1076" s="20" t="s">
        <v>684</v>
      </c>
      <c r="AP1076" s="20">
        <v>77</v>
      </c>
      <c r="AQ1076" s="20">
        <v>0.35</v>
      </c>
      <c r="AR1076" s="20">
        <v>1.96</v>
      </c>
      <c r="AS1076" s="20">
        <v>4.46</v>
      </c>
      <c r="AT1076" s="20">
        <v>2.04</v>
      </c>
      <c r="AU1076" s="20">
        <v>28.1</v>
      </c>
      <c r="AV1076" s="20">
        <v>8.8000000000000007</v>
      </c>
      <c r="AW1076" s="20">
        <v>99</v>
      </c>
      <c r="AX1076" s="20">
        <v>36.799999999999997</v>
      </c>
      <c r="AY1076" s="20">
        <v>185</v>
      </c>
      <c r="AZ1076" s="20">
        <v>38.299999999999997</v>
      </c>
      <c r="BA1076" s="20">
        <v>393</v>
      </c>
      <c r="BB1076" s="20">
        <v>72.599999999999994</v>
      </c>
      <c r="BC1076" s="20">
        <v>10710</v>
      </c>
      <c r="BF1076" s="100">
        <v>1.0499999999999999E-3</v>
      </c>
      <c r="BG1076" s="100">
        <v>1.9000000000000001E-5</v>
      </c>
      <c r="BH1076" s="100">
        <v>1.4677</v>
      </c>
      <c r="BI1076" s="100">
        <v>1.2999999999999999E-4</v>
      </c>
      <c r="BJ1076" s="100">
        <v>4.156E-2</v>
      </c>
      <c r="BK1076" s="100">
        <v>6.3000000000000003E-4</v>
      </c>
      <c r="BL1076" s="100">
        <v>0.28265200000000001</v>
      </c>
      <c r="BM1076" s="100">
        <v>3.7333333333333331E-5</v>
      </c>
      <c r="BN1076" s="105">
        <v>0.28264886164527164</v>
      </c>
      <c r="BO1076" s="105">
        <v>-1.2632809454793392</v>
      </c>
      <c r="BP1076" s="105">
        <v>1.3206710569143616</v>
      </c>
      <c r="BQ1076" s="106">
        <v>0.28264880959405075</v>
      </c>
      <c r="BR1076" s="106">
        <v>-1.2062071928253815</v>
      </c>
      <c r="BS1076" s="106">
        <v>1.3206788386417161</v>
      </c>
    </row>
    <row r="1077" spans="1:71" x14ac:dyDescent="0.25">
      <c r="A1077" s="45" t="s">
        <v>217</v>
      </c>
      <c r="B1077" s="45" t="s">
        <v>703</v>
      </c>
      <c r="C1077" s="45">
        <v>2018</v>
      </c>
      <c r="D1077" s="45">
        <v>215</v>
      </c>
      <c r="E1077" s="45">
        <v>1074</v>
      </c>
      <c r="F1077" s="45">
        <v>75945</v>
      </c>
      <c r="G1077" s="45">
        <v>13750</v>
      </c>
      <c r="H1077" s="45"/>
      <c r="I1077" s="133">
        <v>47.9</v>
      </c>
      <c r="J1077" s="133">
        <v>1047</v>
      </c>
      <c r="K1077" s="133">
        <v>695</v>
      </c>
      <c r="L1077" s="134">
        <v>0.64474532559638942</v>
      </c>
      <c r="M1077" s="134">
        <v>4.9410000000000003E-2</v>
      </c>
      <c r="N1077" s="83">
        <v>7.5244098196107139</v>
      </c>
      <c r="O1077" s="135">
        <v>0.17349999999999999</v>
      </c>
      <c r="P1077" s="84">
        <v>2.9659709395376188</v>
      </c>
      <c r="Q1077" s="135">
        <v>2.5329999229968026E-2</v>
      </c>
      <c r="R1077" s="84">
        <v>7.35134965727209</v>
      </c>
      <c r="S1077" s="84">
        <v>0.89567383320380489</v>
      </c>
      <c r="T1077" s="133">
        <v>167.33441251481167</v>
      </c>
      <c r="U1077" s="133">
        <v>175.78508467388991</v>
      </c>
      <c r="V1077" s="133">
        <v>162.45188232618281</v>
      </c>
      <c r="W1077" s="133">
        <v>4.8182756205264319</v>
      </c>
      <c r="X1077" s="133">
        <v>161.25376236119507</v>
      </c>
      <c r="Y1077" s="133">
        <v>11.854327906678064</v>
      </c>
      <c r="Z1077" s="133">
        <v>161.22800207218361</v>
      </c>
      <c r="AA1077" s="133">
        <v>11.777150940826685</v>
      </c>
      <c r="AB1077" s="136">
        <v>162.45188232618281</v>
      </c>
      <c r="AC1077" s="136">
        <v>4.8182756205264319</v>
      </c>
      <c r="AD1077" s="48" t="s">
        <v>714</v>
      </c>
      <c r="AE1077" s="45" t="s">
        <v>689</v>
      </c>
      <c r="AF1077" s="45"/>
      <c r="AG1077" s="45"/>
      <c r="AH1077" s="49">
        <v>162.5</v>
      </c>
      <c r="AI1077" s="49">
        <v>1</v>
      </c>
      <c r="AJ1077" s="50"/>
      <c r="AK1077" s="50"/>
      <c r="AL1077" s="48">
        <v>3.6</v>
      </c>
      <c r="AM1077" s="48">
        <v>4</v>
      </c>
      <c r="AN1077" s="48">
        <v>2230</v>
      </c>
      <c r="AO1077" s="48" t="s">
        <v>684</v>
      </c>
      <c r="AP1077" s="48">
        <v>28.3</v>
      </c>
      <c r="AQ1077" s="48">
        <v>0.28000000000000003</v>
      </c>
      <c r="AR1077" s="48">
        <v>2.81</v>
      </c>
      <c r="AS1077" s="48">
        <v>6.13</v>
      </c>
      <c r="AT1077" s="48">
        <v>1.87</v>
      </c>
      <c r="AU1077" s="48">
        <v>36.1</v>
      </c>
      <c r="AV1077" s="48">
        <v>14.4</v>
      </c>
      <c r="AW1077" s="48">
        <v>182</v>
      </c>
      <c r="AX1077" s="48">
        <v>73.3</v>
      </c>
      <c r="AY1077" s="48">
        <v>362</v>
      </c>
      <c r="AZ1077" s="48">
        <v>79.599999999999994</v>
      </c>
      <c r="BA1077" s="48">
        <v>860</v>
      </c>
      <c r="BB1077" s="48">
        <v>157</v>
      </c>
      <c r="BC1077" s="48">
        <v>8280</v>
      </c>
      <c r="BD1077" s="45"/>
      <c r="BE1077" s="45"/>
      <c r="BF1077" s="48">
        <v>2.81E-3</v>
      </c>
      <c r="BG1077" s="48">
        <v>1.5E-5</v>
      </c>
      <c r="BH1077" s="48">
        <v>1.4677199999999999</v>
      </c>
      <c r="BI1077" s="48">
        <v>1.3999999999999999E-4</v>
      </c>
      <c r="BJ1077" s="48">
        <v>0.11269999999999999</v>
      </c>
      <c r="BK1077" s="48">
        <v>6.3000000000000003E-4</v>
      </c>
      <c r="BL1077" s="48">
        <v>0.282777</v>
      </c>
      <c r="BM1077" s="48">
        <v>6.0666666666666666E-5</v>
      </c>
      <c r="BN1077" s="51">
        <v>0.2827684643980356</v>
      </c>
      <c r="BO1077" s="51">
        <v>3.0255491448150096</v>
      </c>
      <c r="BP1077" s="51">
        <v>2.1461028829363848</v>
      </c>
      <c r="BQ1077" s="52">
        <v>0.28276846186598337</v>
      </c>
      <c r="BR1077" s="52">
        <v>3.0265309376242833</v>
      </c>
      <c r="BS1077" s="52">
        <v>2.146103112792789</v>
      </c>
    </row>
    <row r="1078" spans="1:71" x14ac:dyDescent="0.25">
      <c r="A1078" s="45" t="s">
        <v>218</v>
      </c>
      <c r="B1078" s="45" t="s">
        <v>703</v>
      </c>
      <c r="C1078" s="45">
        <v>2018</v>
      </c>
      <c r="D1078" s="45">
        <v>216</v>
      </c>
      <c r="E1078" s="45">
        <v>1075</v>
      </c>
      <c r="F1078" s="45">
        <v>75934</v>
      </c>
      <c r="G1078" s="45">
        <v>13840</v>
      </c>
      <c r="H1078" s="45"/>
      <c r="I1078" s="133">
        <v>32.32</v>
      </c>
      <c r="J1078" s="133">
        <v>1198</v>
      </c>
      <c r="K1078" s="133">
        <v>429.9</v>
      </c>
      <c r="L1078" s="134">
        <v>0.3623188405797102</v>
      </c>
      <c r="M1078" s="134">
        <v>4.802E-2</v>
      </c>
      <c r="N1078" s="83">
        <v>8.2023449228030891</v>
      </c>
      <c r="O1078" s="135">
        <v>0.1726</v>
      </c>
      <c r="P1078" s="84">
        <v>2.9744143159227363</v>
      </c>
      <c r="Q1078" s="135">
        <v>2.6350002872150315E-2</v>
      </c>
      <c r="R1078" s="84">
        <v>8.0505222964597039</v>
      </c>
      <c r="S1078" s="84">
        <v>0.94998720516250157</v>
      </c>
      <c r="T1078" s="133">
        <v>100.25661297798059</v>
      </c>
      <c r="U1078" s="133">
        <v>194.01731163530246</v>
      </c>
      <c r="V1078" s="133">
        <v>161.67284921356321</v>
      </c>
      <c r="W1078" s="133">
        <v>4.8088203719684035</v>
      </c>
      <c r="X1078" s="133">
        <v>167.66349571698757</v>
      </c>
      <c r="Y1078" s="133">
        <v>13.497787105719846</v>
      </c>
      <c r="Z1078" s="133">
        <v>167.95495380679785</v>
      </c>
      <c r="AA1078" s="133">
        <v>13.439396054748153</v>
      </c>
      <c r="AB1078" s="136">
        <v>161.67284921356321</v>
      </c>
      <c r="AC1078" s="136">
        <v>4.8088203719684035</v>
      </c>
      <c r="AD1078" s="48" t="s">
        <v>714</v>
      </c>
      <c r="AE1078" s="45" t="s">
        <v>689</v>
      </c>
      <c r="AF1078" s="45"/>
      <c r="AG1078" s="45"/>
      <c r="AH1078" s="49">
        <v>162.5</v>
      </c>
      <c r="AI1078" s="49">
        <v>1</v>
      </c>
      <c r="AJ1078" s="50"/>
      <c r="AK1078" s="50"/>
      <c r="AL1078" s="48" t="s">
        <v>684</v>
      </c>
      <c r="AM1078" s="48" t="s">
        <v>684</v>
      </c>
      <c r="AN1078" s="48">
        <v>1104</v>
      </c>
      <c r="AO1078" s="48" t="s">
        <v>684</v>
      </c>
      <c r="AP1078" s="48">
        <v>23.1</v>
      </c>
      <c r="AQ1078" s="48" t="s">
        <v>684</v>
      </c>
      <c r="AR1078" s="48">
        <v>0.62</v>
      </c>
      <c r="AS1078" s="48">
        <v>1.83</v>
      </c>
      <c r="AT1078" s="48">
        <v>0.35399999999999998</v>
      </c>
      <c r="AU1078" s="48">
        <v>13.2</v>
      </c>
      <c r="AV1078" s="48">
        <v>5.65</v>
      </c>
      <c r="AW1078" s="48">
        <v>70.5</v>
      </c>
      <c r="AX1078" s="48">
        <v>32.200000000000003</v>
      </c>
      <c r="AY1078" s="48">
        <v>170</v>
      </c>
      <c r="AZ1078" s="48">
        <v>41.5</v>
      </c>
      <c r="BA1078" s="48">
        <v>473</v>
      </c>
      <c r="BB1078" s="48">
        <v>92.5</v>
      </c>
      <c r="BC1078" s="48">
        <v>12750</v>
      </c>
      <c r="BD1078" s="45"/>
      <c r="BE1078" s="45"/>
      <c r="BF1078" s="48" t="s">
        <v>734</v>
      </c>
      <c r="BG1078" s="48" t="s">
        <v>734</v>
      </c>
      <c r="BH1078" s="48" t="s">
        <v>734</v>
      </c>
      <c r="BI1078" s="48" t="s">
        <v>734</v>
      </c>
      <c r="BJ1078" s="48" t="s">
        <v>734</v>
      </c>
      <c r="BK1078" s="48" t="s">
        <v>734</v>
      </c>
      <c r="BL1078" s="48" t="s">
        <v>734</v>
      </c>
      <c r="BM1078" s="48" t="s">
        <v>734</v>
      </c>
      <c r="BN1078" s="51" t="s">
        <v>734</v>
      </c>
      <c r="BO1078" s="51" t="s">
        <v>734</v>
      </c>
      <c r="BP1078" s="51" t="s">
        <v>734</v>
      </c>
      <c r="BQ1078" s="52" t="s">
        <v>734</v>
      </c>
      <c r="BR1078" s="52" t="s">
        <v>734</v>
      </c>
      <c r="BS1078" s="52" t="s">
        <v>734</v>
      </c>
    </row>
    <row r="1079" spans="1:71" x14ac:dyDescent="0.25">
      <c r="A1079" s="4" t="s">
        <v>219</v>
      </c>
      <c r="B1079" s="4" t="s">
        <v>703</v>
      </c>
      <c r="C1079" s="4">
        <v>2018</v>
      </c>
      <c r="D1079" s="4">
        <v>217</v>
      </c>
      <c r="E1079" s="4">
        <v>1076</v>
      </c>
      <c r="F1079" s="4">
        <v>76508</v>
      </c>
      <c r="G1079" s="4">
        <v>14301</v>
      </c>
      <c r="I1079" s="113">
        <v>26.45</v>
      </c>
      <c r="J1079" s="113">
        <v>686.1</v>
      </c>
      <c r="K1079" s="113">
        <v>418.8</v>
      </c>
      <c r="L1079" s="114">
        <v>0.62073246430788331</v>
      </c>
      <c r="M1079" s="114">
        <v>4.7940000000000003E-2</v>
      </c>
      <c r="N1079" s="19">
        <v>7.9173545533931646</v>
      </c>
      <c r="O1079" s="115">
        <v>0.17269999999999999</v>
      </c>
      <c r="P1079" s="78">
        <v>3.1042159122169433</v>
      </c>
      <c r="Q1079" s="115">
        <v>2.617000190255914E-2</v>
      </c>
      <c r="R1079" s="78">
        <v>7.7316674638522054</v>
      </c>
      <c r="S1079" s="78">
        <v>0.94272655191461896</v>
      </c>
      <c r="T1079" s="113">
        <v>96.311204405189841</v>
      </c>
      <c r="U1079" s="113">
        <v>187.41397848080757</v>
      </c>
      <c r="V1079" s="113">
        <v>161.75943797012928</v>
      </c>
      <c r="W1079" s="113">
        <v>5.0213622129814492</v>
      </c>
      <c r="X1079" s="113">
        <v>166.53282725799667</v>
      </c>
      <c r="Y1079" s="113">
        <v>12.875764421739726</v>
      </c>
      <c r="Z1079" s="113">
        <v>166.83394853693554</v>
      </c>
      <c r="AA1079" s="113">
        <v>12.820222216426419</v>
      </c>
      <c r="AB1079" s="116">
        <v>161.75943797012928</v>
      </c>
      <c r="AC1079" s="116">
        <v>5.0213622129814492</v>
      </c>
      <c r="AD1079" s="20" t="s">
        <v>714</v>
      </c>
      <c r="AH1079" s="40">
        <v>162.5</v>
      </c>
      <c r="AI1079" s="40">
        <v>1</v>
      </c>
      <c r="AJ1079" s="41"/>
      <c r="AK1079" s="41"/>
      <c r="AL1079" s="20">
        <v>6.9</v>
      </c>
      <c r="AM1079" s="20">
        <v>4.5</v>
      </c>
      <c r="AN1079" s="20">
        <v>1720</v>
      </c>
      <c r="AO1079" s="20">
        <v>0.11700000000000001</v>
      </c>
      <c r="AP1079" s="20">
        <v>24.9</v>
      </c>
      <c r="AQ1079" s="20">
        <v>0.4</v>
      </c>
      <c r="AR1079" s="20">
        <v>2.14</v>
      </c>
      <c r="AS1079" s="20">
        <v>5.12</v>
      </c>
      <c r="AT1079" s="20">
        <v>0.53</v>
      </c>
      <c r="AU1079" s="20">
        <v>31</v>
      </c>
      <c r="AV1079" s="20">
        <v>10.82</v>
      </c>
      <c r="AW1079" s="20">
        <v>137</v>
      </c>
      <c r="AX1079" s="20">
        <v>55.5</v>
      </c>
      <c r="AY1079" s="20">
        <v>262</v>
      </c>
      <c r="AZ1079" s="20">
        <v>57.1</v>
      </c>
      <c r="BA1079" s="20">
        <v>549</v>
      </c>
      <c r="BB1079" s="20">
        <v>101.3</v>
      </c>
      <c r="BC1079" s="20">
        <v>10660</v>
      </c>
      <c r="BF1079" s="100">
        <v>1.926E-3</v>
      </c>
      <c r="BG1079" s="100">
        <v>5.7000000000000003E-5</v>
      </c>
      <c r="BH1079" s="100">
        <v>1.4677100000000001</v>
      </c>
      <c r="BI1079" s="100">
        <v>1.3999999999999999E-4</v>
      </c>
      <c r="BJ1079" s="100">
        <v>7.6799999999999993E-2</v>
      </c>
      <c r="BK1079" s="100">
        <v>2E-3</v>
      </c>
      <c r="BL1079" s="100">
        <v>0.28273300000000001</v>
      </c>
      <c r="BM1079" s="100">
        <v>4.466666666666667E-5</v>
      </c>
      <c r="BN1079" s="105">
        <v>0.2827271745941134</v>
      </c>
      <c r="BO1079" s="105">
        <v>1.5494937758098182</v>
      </c>
      <c r="BP1079" s="105">
        <v>1.5800952916181206</v>
      </c>
      <c r="BQ1079" s="106">
        <v>0.28272714788394449</v>
      </c>
      <c r="BR1079" s="106">
        <v>1.5650353531948547</v>
      </c>
      <c r="BS1079" s="106">
        <v>1.5800978962320535</v>
      </c>
    </row>
    <row r="1080" spans="1:71" x14ac:dyDescent="0.25">
      <c r="A1080" s="45" t="s">
        <v>220</v>
      </c>
      <c r="B1080" s="45" t="s">
        <v>703</v>
      </c>
      <c r="C1080" s="45">
        <v>2018</v>
      </c>
      <c r="D1080" s="45">
        <v>218</v>
      </c>
      <c r="E1080" s="45">
        <v>1077</v>
      </c>
      <c r="F1080" s="45">
        <v>76270</v>
      </c>
      <c r="G1080" s="45">
        <v>14443</v>
      </c>
      <c r="H1080" s="45"/>
      <c r="I1080" s="133">
        <v>44.55</v>
      </c>
      <c r="J1080" s="133">
        <v>1264</v>
      </c>
      <c r="K1080" s="133">
        <v>591</v>
      </c>
      <c r="L1080" s="134">
        <v>0.46620046620046618</v>
      </c>
      <c r="M1080" s="134">
        <v>5.0270000000000002E-2</v>
      </c>
      <c r="N1080" s="83">
        <v>7.4252593871970713</v>
      </c>
      <c r="O1080" s="135">
        <v>0.17380000000000001</v>
      </c>
      <c r="P1080" s="84">
        <v>3.0058859056300782</v>
      </c>
      <c r="Q1080" s="135">
        <v>2.5280001294336069E-2</v>
      </c>
      <c r="R1080" s="84">
        <v>7.2273549207213197</v>
      </c>
      <c r="S1080" s="84">
        <v>0.93516970748861172</v>
      </c>
      <c r="T1080" s="133">
        <v>207.49872270097779</v>
      </c>
      <c r="U1080" s="133">
        <v>172.19738784245035</v>
      </c>
      <c r="V1080" s="133">
        <v>162.71142726516428</v>
      </c>
      <c r="W1080" s="133">
        <v>4.8909198590131089</v>
      </c>
      <c r="X1080" s="133">
        <v>160.9394099235023</v>
      </c>
      <c r="Y1080" s="133">
        <v>11.631662362486098</v>
      </c>
      <c r="Z1080" s="133">
        <v>160.74012657773042</v>
      </c>
      <c r="AA1080" s="133">
        <v>11.543932643922757</v>
      </c>
      <c r="AB1080" s="136">
        <v>162.71142726516428</v>
      </c>
      <c r="AC1080" s="136">
        <v>4.8909198590131089</v>
      </c>
      <c r="AD1080" s="48" t="s">
        <v>714</v>
      </c>
      <c r="AE1080" s="45" t="s">
        <v>689</v>
      </c>
      <c r="AF1080" s="45"/>
      <c r="AG1080" s="45"/>
      <c r="AH1080" s="49">
        <v>162.5</v>
      </c>
      <c r="AI1080" s="49">
        <v>1</v>
      </c>
      <c r="AJ1080" s="50"/>
      <c r="AK1080" s="50"/>
      <c r="AL1080" s="48" t="s">
        <v>684</v>
      </c>
      <c r="AM1080" s="48" t="s">
        <v>684</v>
      </c>
      <c r="AN1080" s="48">
        <v>1560</v>
      </c>
      <c r="AO1080" s="48">
        <v>0.23</v>
      </c>
      <c r="AP1080" s="48">
        <v>30.7</v>
      </c>
      <c r="AQ1080" s="48">
        <v>0.45</v>
      </c>
      <c r="AR1080" s="48">
        <v>1.86</v>
      </c>
      <c r="AS1080" s="48">
        <v>4.87</v>
      </c>
      <c r="AT1080" s="48">
        <v>0.78</v>
      </c>
      <c r="AU1080" s="48">
        <v>24.4</v>
      </c>
      <c r="AV1080" s="48">
        <v>10.07</v>
      </c>
      <c r="AW1080" s="48">
        <v>126</v>
      </c>
      <c r="AX1080" s="48">
        <v>52.4</v>
      </c>
      <c r="AY1080" s="48">
        <v>269</v>
      </c>
      <c r="AZ1080" s="48">
        <v>61.2</v>
      </c>
      <c r="BA1080" s="48">
        <v>708</v>
      </c>
      <c r="BB1080" s="48">
        <v>131.19999999999999</v>
      </c>
      <c r="BC1080" s="48">
        <v>10730</v>
      </c>
      <c r="BD1080" s="45"/>
      <c r="BE1080" s="45"/>
      <c r="BF1080" s="48">
        <v>1.6784E-3</v>
      </c>
      <c r="BG1080" s="48">
        <v>9.5000000000000005E-6</v>
      </c>
      <c r="BH1080" s="48">
        <v>1.4677</v>
      </c>
      <c r="BI1080" s="48">
        <v>1.3999999999999999E-4</v>
      </c>
      <c r="BJ1080" s="48">
        <v>6.4729999999999996E-2</v>
      </c>
      <c r="BK1080" s="48">
        <v>3.6000000000000002E-4</v>
      </c>
      <c r="BL1080" s="48">
        <v>0.28276600000000002</v>
      </c>
      <c r="BM1080" s="48">
        <v>3.6000000000000001E-5</v>
      </c>
      <c r="BN1080" s="51">
        <v>0.2827608935666811</v>
      </c>
      <c r="BO1080" s="51">
        <v>2.7635073081722084</v>
      </c>
      <c r="BP1080" s="51">
        <v>1.2735123365925247</v>
      </c>
      <c r="BQ1080" s="52">
        <v>0.28276090021205214</v>
      </c>
      <c r="BR1080" s="52">
        <v>2.7590349644435186</v>
      </c>
      <c r="BS1080" s="52">
        <v>1.2735117372616549</v>
      </c>
    </row>
    <row r="1081" spans="1:71" x14ac:dyDescent="0.25">
      <c r="A1081" s="4" t="s">
        <v>221</v>
      </c>
      <c r="B1081" s="4" t="s">
        <v>703</v>
      </c>
      <c r="C1081" s="4">
        <v>2018</v>
      </c>
      <c r="D1081" s="4">
        <v>219</v>
      </c>
      <c r="E1081" s="4">
        <v>1078</v>
      </c>
      <c r="F1081" s="4">
        <v>76207</v>
      </c>
      <c r="G1081" s="4">
        <v>14532</v>
      </c>
      <c r="I1081" s="113">
        <v>32.299999999999997</v>
      </c>
      <c r="J1081" s="113">
        <v>969</v>
      </c>
      <c r="K1081" s="113">
        <v>411.2</v>
      </c>
      <c r="L1081" s="114">
        <v>0.42194092827004215</v>
      </c>
      <c r="M1081" s="114">
        <v>5.101E-2</v>
      </c>
      <c r="N1081" s="19">
        <v>8.7390918631825514</v>
      </c>
      <c r="O1081" s="115">
        <v>0.1749</v>
      </c>
      <c r="P1081" s="78">
        <v>3.2138549397000782</v>
      </c>
      <c r="Q1081" s="115">
        <v>2.4900001593600101E-2</v>
      </c>
      <c r="R1081" s="78">
        <v>8.7196141109302872</v>
      </c>
      <c r="S1081" s="78">
        <v>0.77109757297228243</v>
      </c>
      <c r="T1081" s="113">
        <v>241.28379736821958</v>
      </c>
      <c r="U1081" s="113">
        <v>201.42532284745127</v>
      </c>
      <c r="V1081" s="113">
        <v>163.66252484275768</v>
      </c>
      <c r="W1081" s="113">
        <v>5.2598761390968356</v>
      </c>
      <c r="X1081" s="113">
        <v>158.54973351155542</v>
      </c>
      <c r="Y1081" s="113">
        <v>13.824924936115954</v>
      </c>
      <c r="Z1081" s="113">
        <v>158.19747788340248</v>
      </c>
      <c r="AA1081" s="113">
        <v>13.703599600146385</v>
      </c>
      <c r="AB1081" s="116">
        <v>163.66252484275768</v>
      </c>
      <c r="AC1081" s="116">
        <v>5.2598761390968356</v>
      </c>
      <c r="AD1081" s="20" t="s">
        <v>714</v>
      </c>
      <c r="AH1081" s="40">
        <v>162.5</v>
      </c>
      <c r="AI1081" s="40">
        <v>1</v>
      </c>
      <c r="AJ1081" s="41"/>
      <c r="AK1081" s="41"/>
      <c r="AL1081" s="20">
        <v>3.5</v>
      </c>
      <c r="AM1081" s="20">
        <v>4.2</v>
      </c>
      <c r="AN1081" s="20">
        <v>1400</v>
      </c>
      <c r="AO1081" s="20" t="s">
        <v>684</v>
      </c>
      <c r="AP1081" s="20">
        <v>31.1</v>
      </c>
      <c r="AQ1081" s="20">
        <v>0.36</v>
      </c>
      <c r="AR1081" s="20">
        <v>1.5</v>
      </c>
      <c r="AS1081" s="20">
        <v>3.97</v>
      </c>
      <c r="AT1081" s="20">
        <v>1.28</v>
      </c>
      <c r="AU1081" s="20">
        <v>22.4</v>
      </c>
      <c r="AV1081" s="20">
        <v>7.8</v>
      </c>
      <c r="AW1081" s="20">
        <v>98</v>
      </c>
      <c r="AX1081" s="20">
        <v>41.8</v>
      </c>
      <c r="AY1081" s="20">
        <v>228</v>
      </c>
      <c r="AZ1081" s="20">
        <v>50.4</v>
      </c>
      <c r="BA1081" s="20">
        <v>586</v>
      </c>
      <c r="BB1081" s="20">
        <v>114.8</v>
      </c>
      <c r="BC1081" s="20">
        <v>10890</v>
      </c>
      <c r="BF1081" s="100" t="s">
        <v>734</v>
      </c>
      <c r="BG1081" s="100" t="s">
        <v>734</v>
      </c>
      <c r="BH1081" s="100" t="s">
        <v>734</v>
      </c>
      <c r="BI1081" s="100" t="s">
        <v>734</v>
      </c>
      <c r="BJ1081" s="100" t="s">
        <v>734</v>
      </c>
      <c r="BK1081" s="100" t="s">
        <v>734</v>
      </c>
      <c r="BL1081" s="100" t="s">
        <v>734</v>
      </c>
      <c r="BM1081" s="100" t="s">
        <v>734</v>
      </c>
      <c r="BN1081" s="105" t="s">
        <v>734</v>
      </c>
      <c r="BO1081" s="105" t="s">
        <v>734</v>
      </c>
      <c r="BP1081" s="105" t="s">
        <v>734</v>
      </c>
      <c r="BQ1081" s="106" t="s">
        <v>734</v>
      </c>
      <c r="BR1081" s="106" t="s">
        <v>734</v>
      </c>
      <c r="BS1081" s="106" t="s">
        <v>734</v>
      </c>
    </row>
    <row r="1082" spans="1:71" x14ac:dyDescent="0.25">
      <c r="A1082" s="45" t="s">
        <v>222</v>
      </c>
      <c r="B1082" s="45" t="s">
        <v>703</v>
      </c>
      <c r="C1082" s="45">
        <v>2018</v>
      </c>
      <c r="D1082" s="45">
        <v>220</v>
      </c>
      <c r="E1082" s="45">
        <v>1079</v>
      </c>
      <c r="F1082" s="45">
        <v>76027</v>
      </c>
      <c r="G1082" s="45">
        <v>14529</v>
      </c>
      <c r="H1082" s="45"/>
      <c r="I1082" s="133">
        <v>174.5</v>
      </c>
      <c r="J1082" s="133">
        <v>2503</v>
      </c>
      <c r="K1082" s="133">
        <v>2698</v>
      </c>
      <c r="L1082" s="134">
        <v>1.0857763300760044</v>
      </c>
      <c r="M1082" s="134">
        <v>5.0720000000000001E-2</v>
      </c>
      <c r="N1082" s="83">
        <v>7.5174891805480746</v>
      </c>
      <c r="O1082" s="135">
        <v>0.17080000000000001</v>
      </c>
      <c r="P1082" s="84">
        <v>2.9056012705789285</v>
      </c>
      <c r="Q1082" s="135">
        <v>2.4650000801125026E-2</v>
      </c>
      <c r="R1082" s="84">
        <v>7.4240321300222485</v>
      </c>
      <c r="S1082" s="84">
        <v>0.94670383014480708</v>
      </c>
      <c r="T1082" s="133">
        <v>228.12713324996147</v>
      </c>
      <c r="U1082" s="133">
        <v>173.68289255788196</v>
      </c>
      <c r="V1082" s="133">
        <v>160.11298759769892</v>
      </c>
      <c r="W1082" s="133">
        <v>4.6522450020006216</v>
      </c>
      <c r="X1082" s="133">
        <v>156.97708850727</v>
      </c>
      <c r="Y1082" s="133">
        <v>11.654029487553187</v>
      </c>
      <c r="Z1082" s="133">
        <v>156.67842069321003</v>
      </c>
      <c r="AA1082" s="133">
        <v>11.558837906876649</v>
      </c>
      <c r="AB1082" s="136">
        <v>160.11298759769892</v>
      </c>
      <c r="AC1082" s="136">
        <v>4.6522450020006216</v>
      </c>
      <c r="AD1082" s="48" t="s">
        <v>714</v>
      </c>
      <c r="AE1082" s="45" t="s">
        <v>688</v>
      </c>
      <c r="AF1082" s="45"/>
      <c r="AG1082" s="45"/>
      <c r="AH1082" s="49">
        <v>162.5</v>
      </c>
      <c r="AI1082" s="49">
        <v>1</v>
      </c>
      <c r="AJ1082" s="50"/>
      <c r="AK1082" s="50"/>
      <c r="AL1082" s="48">
        <v>5</v>
      </c>
      <c r="AM1082" s="48">
        <v>3.1</v>
      </c>
      <c r="AN1082" s="48">
        <v>3040</v>
      </c>
      <c r="AO1082" s="48" t="s">
        <v>684</v>
      </c>
      <c r="AP1082" s="48">
        <v>78.7</v>
      </c>
      <c r="AQ1082" s="48">
        <v>0.59</v>
      </c>
      <c r="AR1082" s="48">
        <v>4.16</v>
      </c>
      <c r="AS1082" s="48">
        <v>10.9</v>
      </c>
      <c r="AT1082" s="48">
        <v>3.32</v>
      </c>
      <c r="AU1082" s="48">
        <v>57.3</v>
      </c>
      <c r="AV1082" s="48">
        <v>21.7</v>
      </c>
      <c r="AW1082" s="48">
        <v>250</v>
      </c>
      <c r="AX1082" s="48">
        <v>104.6</v>
      </c>
      <c r="AY1082" s="48">
        <v>509</v>
      </c>
      <c r="AZ1082" s="48">
        <v>113.3</v>
      </c>
      <c r="BA1082" s="48">
        <v>1095</v>
      </c>
      <c r="BB1082" s="48">
        <v>222</v>
      </c>
      <c r="BC1082" s="48">
        <v>8750</v>
      </c>
      <c r="BD1082" s="45"/>
      <c r="BE1082" s="45"/>
      <c r="BF1082" s="48">
        <v>2.745E-3</v>
      </c>
      <c r="BG1082" s="48">
        <v>2.3E-5</v>
      </c>
      <c r="BH1082" s="48">
        <v>1.4677500000000001</v>
      </c>
      <c r="BI1082" s="48">
        <v>1.3999999999999999E-4</v>
      </c>
      <c r="BJ1082" s="48">
        <v>0.10896</v>
      </c>
      <c r="BK1082" s="48">
        <v>4.6000000000000001E-4</v>
      </c>
      <c r="BL1082" s="48">
        <v>0.28271800000000002</v>
      </c>
      <c r="BM1082" s="48">
        <v>5.7333333333333336E-5</v>
      </c>
      <c r="BN1082" s="51">
        <v>0.28270978206863123</v>
      </c>
      <c r="BO1082" s="51">
        <v>0.89757837087756087</v>
      </c>
      <c r="BP1082" s="51">
        <v>2.0281745834817544</v>
      </c>
      <c r="BQ1082" s="52">
        <v>0.28270965936730408</v>
      </c>
      <c r="BR1082" s="52">
        <v>0.94637337517022857</v>
      </c>
      <c r="BS1082" s="52">
        <v>2.0281853593426358</v>
      </c>
    </row>
    <row r="1083" spans="1:71" x14ac:dyDescent="0.25">
      <c r="A1083" s="4" t="s">
        <v>223</v>
      </c>
      <c r="B1083" s="4" t="s">
        <v>703</v>
      </c>
      <c r="C1083" s="4">
        <v>2018</v>
      </c>
      <c r="D1083" s="4">
        <v>221</v>
      </c>
      <c r="E1083" s="4">
        <v>1080</v>
      </c>
      <c r="F1083" s="4">
        <v>75945</v>
      </c>
      <c r="G1083" s="4">
        <v>14453</v>
      </c>
      <c r="I1083" s="113">
        <v>24.8</v>
      </c>
      <c r="J1083" s="113">
        <v>419</v>
      </c>
      <c r="K1083" s="113">
        <v>320</v>
      </c>
      <c r="L1083" s="114">
        <v>0.77339520494972935</v>
      </c>
      <c r="M1083" s="114">
        <v>4.6019999999999998E-2</v>
      </c>
      <c r="N1083" s="19">
        <v>13.001909349400778</v>
      </c>
      <c r="O1083" s="115">
        <v>0.19209999999999999</v>
      </c>
      <c r="P1083" s="78">
        <v>3.4076339261112039</v>
      </c>
      <c r="Q1083" s="115">
        <v>3.0610002246774164E-2</v>
      </c>
      <c r="R1083" s="78">
        <v>13.472350638663213</v>
      </c>
      <c r="S1083" s="78">
        <v>0.73570454313329126</v>
      </c>
      <c r="T1083" s="113">
        <v>-1.3324192174714955</v>
      </c>
      <c r="U1083" s="113">
        <v>313.48226819458364</v>
      </c>
      <c r="V1083" s="113">
        <v>178.41951336936467</v>
      </c>
      <c r="W1083" s="113">
        <v>6.0798838683769851</v>
      </c>
      <c r="X1083" s="113">
        <v>194.364779292132</v>
      </c>
      <c r="Y1083" s="113">
        <v>26.185504584299892</v>
      </c>
      <c r="Z1083" s="113">
        <v>195.32219312681951</v>
      </c>
      <c r="AA1083" s="113">
        <v>26.139318921580589</v>
      </c>
      <c r="AB1083" s="116">
        <v>178.41951336936467</v>
      </c>
      <c r="AC1083" s="116">
        <v>6.0798838683769851</v>
      </c>
      <c r="AD1083" s="20" t="s">
        <v>714</v>
      </c>
      <c r="AF1083" s="4" t="s">
        <v>721</v>
      </c>
      <c r="AH1083" s="40">
        <v>162.5</v>
      </c>
      <c r="AI1083" s="40">
        <v>1</v>
      </c>
      <c r="AJ1083" s="41"/>
      <c r="AK1083" s="41"/>
      <c r="AL1083" s="20">
        <v>6.4</v>
      </c>
      <c r="AM1083" s="20">
        <v>3.4</v>
      </c>
      <c r="AN1083" s="20">
        <v>1016</v>
      </c>
      <c r="AO1083" s="20" t="s">
        <v>684</v>
      </c>
      <c r="AP1083" s="20">
        <v>33</v>
      </c>
      <c r="AQ1083" s="20">
        <v>0.188</v>
      </c>
      <c r="AR1083" s="20">
        <v>2.16</v>
      </c>
      <c r="AS1083" s="20">
        <v>4.67</v>
      </c>
      <c r="AT1083" s="20">
        <v>1.54</v>
      </c>
      <c r="AU1083" s="20">
        <v>21</v>
      </c>
      <c r="AV1083" s="20">
        <v>7.62</v>
      </c>
      <c r="AW1083" s="20">
        <v>80.5</v>
      </c>
      <c r="AX1083" s="20">
        <v>30.7</v>
      </c>
      <c r="AY1083" s="20">
        <v>152</v>
      </c>
      <c r="AZ1083" s="20">
        <v>33.1</v>
      </c>
      <c r="BA1083" s="20">
        <v>346</v>
      </c>
      <c r="BB1083" s="20">
        <v>72.5</v>
      </c>
      <c r="BC1083" s="20">
        <v>11460</v>
      </c>
      <c r="BF1083" s="100">
        <v>1.1984999999999999E-3</v>
      </c>
      <c r="BG1083" s="100">
        <v>8.4999999999999999E-6</v>
      </c>
      <c r="BH1083" s="100">
        <v>1.4678199999999999</v>
      </c>
      <c r="BI1083" s="100">
        <v>1.2999999999999999E-4</v>
      </c>
      <c r="BJ1083" s="100">
        <v>4.4179999999999997E-2</v>
      </c>
      <c r="BK1083" s="100">
        <v>4.6000000000000001E-4</v>
      </c>
      <c r="BL1083" s="100">
        <v>0.28267799999999998</v>
      </c>
      <c r="BM1083" s="100">
        <v>3.7333333333333331E-5</v>
      </c>
      <c r="BN1083" s="105">
        <v>0.28267400102908807</v>
      </c>
      <c r="BO1083" s="105">
        <v>3.9351272167476026E-2</v>
      </c>
      <c r="BP1083" s="105">
        <v>1.3207256454019514</v>
      </c>
      <c r="BQ1083" s="106">
        <v>0.28267435837949501</v>
      </c>
      <c r="BR1083" s="106">
        <v>-0.30241057793478632</v>
      </c>
      <c r="BS1083" s="106">
        <v>1.3206788386417161</v>
      </c>
    </row>
    <row r="1084" spans="1:71" x14ac:dyDescent="0.25">
      <c r="A1084" s="45" t="s">
        <v>224</v>
      </c>
      <c r="B1084" s="45" t="s">
        <v>703</v>
      </c>
      <c r="C1084" s="45">
        <v>2018</v>
      </c>
      <c r="D1084" s="45">
        <v>222</v>
      </c>
      <c r="E1084" s="45">
        <v>1081</v>
      </c>
      <c r="F1084" s="45">
        <v>75930</v>
      </c>
      <c r="G1084" s="45">
        <v>14530</v>
      </c>
      <c r="H1084" s="45"/>
      <c r="I1084" s="133">
        <v>60.34</v>
      </c>
      <c r="J1084" s="133">
        <v>1616</v>
      </c>
      <c r="K1084" s="133">
        <v>868</v>
      </c>
      <c r="L1084" s="134">
        <v>0.54288816503800219</v>
      </c>
      <c r="M1084" s="134">
        <v>4.7399999999999998E-2</v>
      </c>
      <c r="N1084" s="83">
        <v>9.4877844384450416</v>
      </c>
      <c r="O1084" s="135">
        <v>0.1739</v>
      </c>
      <c r="P1084" s="84">
        <v>2.8784618822063495</v>
      </c>
      <c r="Q1084" s="135">
        <v>2.7160000923440033E-2</v>
      </c>
      <c r="R1084" s="84">
        <v>9.359888857678726</v>
      </c>
      <c r="S1084" s="84">
        <v>0.97251908250671448</v>
      </c>
      <c r="T1084" s="133">
        <v>69.428977336183564</v>
      </c>
      <c r="U1084" s="133">
        <v>225.71983955932825</v>
      </c>
      <c r="V1084" s="133">
        <v>162.79792750402535</v>
      </c>
      <c r="W1084" s="133">
        <v>4.6860762882252969</v>
      </c>
      <c r="X1084" s="133">
        <v>172.74901147125675</v>
      </c>
      <c r="Y1084" s="133">
        <v>16.169115476448304</v>
      </c>
      <c r="Z1084" s="133">
        <v>173.20565306871461</v>
      </c>
      <c r="AA1084" s="133">
        <v>16.115278795224992</v>
      </c>
      <c r="AB1084" s="136">
        <v>162.79792750402535</v>
      </c>
      <c r="AC1084" s="136">
        <v>4.6860762882252969</v>
      </c>
      <c r="AD1084" s="48" t="s">
        <v>714</v>
      </c>
      <c r="AE1084" s="45" t="s">
        <v>689</v>
      </c>
      <c r="AF1084" s="45"/>
      <c r="AG1084" s="45"/>
      <c r="AH1084" s="49">
        <v>162.5</v>
      </c>
      <c r="AI1084" s="49">
        <v>1</v>
      </c>
      <c r="AJ1084" s="50"/>
      <c r="AK1084" s="50" t="s">
        <v>1782</v>
      </c>
      <c r="AL1084" s="90">
        <v>5</v>
      </c>
      <c r="AM1084" s="90">
        <v>4.0999999999999996</v>
      </c>
      <c r="AN1084" s="90">
        <v>1067</v>
      </c>
      <c r="AO1084" s="90">
        <v>2.91</v>
      </c>
      <c r="AP1084" s="90">
        <v>41.7</v>
      </c>
      <c r="AQ1084" s="90">
        <v>2.4700000000000002</v>
      </c>
      <c r="AR1084" s="90">
        <v>4.7</v>
      </c>
      <c r="AS1084" s="90">
        <v>2.99</v>
      </c>
      <c r="AT1084" s="90">
        <v>0.72</v>
      </c>
      <c r="AU1084" s="90">
        <v>14.9</v>
      </c>
      <c r="AV1084" s="90">
        <v>6.02</v>
      </c>
      <c r="AW1084" s="90">
        <v>76.7</v>
      </c>
      <c r="AX1084" s="90">
        <v>31.7</v>
      </c>
      <c r="AY1084" s="90">
        <v>185</v>
      </c>
      <c r="AZ1084" s="90">
        <v>42.6</v>
      </c>
      <c r="BA1084" s="90">
        <v>443</v>
      </c>
      <c r="BB1084" s="90">
        <v>96.3</v>
      </c>
      <c r="BC1084" s="90">
        <v>10670</v>
      </c>
      <c r="BD1084" s="45"/>
      <c r="BE1084" s="45"/>
      <c r="BF1084" s="48">
        <v>1.2408E-3</v>
      </c>
      <c r="BG1084" s="48">
        <v>5.2000000000000002E-6</v>
      </c>
      <c r="BH1084" s="48">
        <v>1.4677100000000001</v>
      </c>
      <c r="BI1084" s="48">
        <v>1.2999999999999999E-4</v>
      </c>
      <c r="BJ1084" s="48">
        <v>4.5280000000000001E-2</v>
      </c>
      <c r="BK1084" s="48">
        <v>3.8000000000000002E-4</v>
      </c>
      <c r="BL1084" s="48">
        <v>0.282723</v>
      </c>
      <c r="BM1084" s="48">
        <v>3.0000000000000001E-5</v>
      </c>
      <c r="BN1084" s="51">
        <v>0.28271922292901264</v>
      </c>
      <c r="BO1084" s="51">
        <v>1.2913198705666318</v>
      </c>
      <c r="BP1084" s="51">
        <v>1.0612604848289822</v>
      </c>
      <c r="BQ1084" s="52">
        <v>0.28271922985171249</v>
      </c>
      <c r="BR1084" s="52">
        <v>1.2849323814312363</v>
      </c>
      <c r="BS1084" s="52">
        <v>1.0612597810513791</v>
      </c>
    </row>
    <row r="1085" spans="1:71" x14ac:dyDescent="0.25">
      <c r="A1085" s="4" t="s">
        <v>225</v>
      </c>
      <c r="B1085" s="4" t="s">
        <v>703</v>
      </c>
      <c r="C1085" s="4">
        <v>2018</v>
      </c>
      <c r="D1085" s="4">
        <v>223</v>
      </c>
      <c r="E1085" s="4">
        <v>1082</v>
      </c>
      <c r="F1085" s="4">
        <v>76940</v>
      </c>
      <c r="G1085" s="4">
        <v>14921</v>
      </c>
      <c r="I1085" s="113">
        <v>26.34</v>
      </c>
      <c r="J1085" s="113">
        <v>966</v>
      </c>
      <c r="K1085" s="113">
        <v>382.1</v>
      </c>
      <c r="L1085" s="114">
        <v>0.39698292973402144</v>
      </c>
      <c r="M1085" s="114">
        <v>4.8169999999999998E-2</v>
      </c>
      <c r="N1085" s="19">
        <v>7.9096296786312124</v>
      </c>
      <c r="O1085" s="115">
        <v>0.1726</v>
      </c>
      <c r="P1085" s="78">
        <v>2.6880908539928692</v>
      </c>
      <c r="Q1085" s="115">
        <v>2.6190001652589105E-2</v>
      </c>
      <c r="R1085" s="78">
        <v>7.7540984407104885</v>
      </c>
      <c r="S1085" s="78">
        <v>0.95398947814098212</v>
      </c>
      <c r="T1085" s="113">
        <v>107.62879288764267</v>
      </c>
      <c r="U1085" s="113">
        <v>186.83678895819179</v>
      </c>
      <c r="V1085" s="113">
        <v>161.67284921356321</v>
      </c>
      <c r="W1085" s="113">
        <v>4.3459130730994744</v>
      </c>
      <c r="X1085" s="113">
        <v>166.65846463344172</v>
      </c>
      <c r="Y1085" s="113">
        <v>12.922861407453746</v>
      </c>
      <c r="Z1085" s="113">
        <v>166.91266592023578</v>
      </c>
      <c r="AA1085" s="113">
        <v>12.863713511039974</v>
      </c>
      <c r="AB1085" s="116">
        <v>161.67284921356321</v>
      </c>
      <c r="AC1085" s="116">
        <v>4.3459130730994744</v>
      </c>
      <c r="AD1085" s="20" t="s">
        <v>714</v>
      </c>
      <c r="AH1085" s="40">
        <v>162.5</v>
      </c>
      <c r="AI1085" s="40">
        <v>1</v>
      </c>
      <c r="AJ1085" s="41"/>
      <c r="AK1085" s="41"/>
      <c r="AL1085" s="20">
        <v>1.1000000000000001</v>
      </c>
      <c r="AM1085" s="20">
        <v>4.5999999999999996</v>
      </c>
      <c r="AN1085" s="20">
        <v>1170</v>
      </c>
      <c r="AO1085" s="20" t="s">
        <v>684</v>
      </c>
      <c r="AP1085" s="20">
        <v>28.9</v>
      </c>
      <c r="AQ1085" s="20">
        <v>0.13500000000000001</v>
      </c>
      <c r="AR1085" s="20">
        <v>0.69</v>
      </c>
      <c r="AS1085" s="20">
        <v>2.13</v>
      </c>
      <c r="AT1085" s="20">
        <v>0.4</v>
      </c>
      <c r="AU1085" s="20">
        <v>12.6</v>
      </c>
      <c r="AV1085" s="20">
        <v>5.87</v>
      </c>
      <c r="AW1085" s="20">
        <v>82</v>
      </c>
      <c r="AX1085" s="20">
        <v>35.299999999999997</v>
      </c>
      <c r="AY1085" s="20">
        <v>188</v>
      </c>
      <c r="AZ1085" s="20">
        <v>48.3</v>
      </c>
      <c r="BA1085" s="20">
        <v>511</v>
      </c>
      <c r="BB1085" s="20">
        <v>99.9</v>
      </c>
      <c r="BC1085" s="20">
        <v>11300</v>
      </c>
      <c r="BF1085" s="100">
        <v>1.495E-3</v>
      </c>
      <c r="BG1085" s="100">
        <v>1.2E-5</v>
      </c>
      <c r="BH1085" s="100">
        <v>1.46773</v>
      </c>
      <c r="BI1085" s="100">
        <v>1.2999999999999999E-4</v>
      </c>
      <c r="BJ1085" s="100">
        <v>5.6590000000000001E-2</v>
      </c>
      <c r="BK1085" s="100">
        <v>7.9000000000000001E-4</v>
      </c>
      <c r="BL1085" s="100">
        <v>0.28270600000000001</v>
      </c>
      <c r="BM1085" s="100">
        <v>4.2666666666666662E-5</v>
      </c>
      <c r="BN1085" s="105">
        <v>0.28270148062673894</v>
      </c>
      <c r="BO1085" s="105">
        <v>0.63863534802699462</v>
      </c>
      <c r="BP1085" s="105">
        <v>1.5093444652720513</v>
      </c>
      <c r="BQ1085" s="106">
        <v>0.28270145746962461</v>
      </c>
      <c r="BR1085" s="106">
        <v>0.65622857065239515</v>
      </c>
      <c r="BS1085" s="106">
        <v>1.5093472441619613</v>
      </c>
    </row>
    <row r="1086" spans="1:71" x14ac:dyDescent="0.25">
      <c r="A1086" s="4" t="s">
        <v>226</v>
      </c>
      <c r="B1086" s="4" t="s">
        <v>703</v>
      </c>
      <c r="C1086" s="4">
        <v>2018</v>
      </c>
      <c r="D1086" s="4">
        <v>224</v>
      </c>
      <c r="E1086" s="4">
        <v>1083</v>
      </c>
      <c r="F1086" s="4">
        <v>76778</v>
      </c>
      <c r="G1086" s="4">
        <v>15083</v>
      </c>
      <c r="I1086" s="113">
        <v>26.25</v>
      </c>
      <c r="J1086" s="113">
        <v>956</v>
      </c>
      <c r="K1086" s="113">
        <v>401</v>
      </c>
      <c r="L1086" s="114">
        <v>0.41000410004100041</v>
      </c>
      <c r="M1086" s="114">
        <v>5.0659999999999997E-2</v>
      </c>
      <c r="N1086" s="19">
        <v>7.7635177731878429</v>
      </c>
      <c r="O1086" s="115">
        <v>0.18260000000000001</v>
      </c>
      <c r="P1086" s="78">
        <v>3.0480327828802114</v>
      </c>
      <c r="Q1086" s="115">
        <v>2.6079998831616054E-2</v>
      </c>
      <c r="R1086" s="78">
        <v>7.6223491174515017</v>
      </c>
      <c r="S1086" s="78">
        <v>0.93717572694272289</v>
      </c>
      <c r="T1086" s="113">
        <v>225.39173132516987</v>
      </c>
      <c r="U1086" s="113">
        <v>179.45626541991572</v>
      </c>
      <c r="V1086" s="113">
        <v>170.29537940254104</v>
      </c>
      <c r="W1086" s="113">
        <v>5.1906589919196859</v>
      </c>
      <c r="X1086" s="113">
        <v>165.96740240454</v>
      </c>
      <c r="Y1086" s="113">
        <v>12.650614832439636</v>
      </c>
      <c r="Z1086" s="113">
        <v>165.70344962627337</v>
      </c>
      <c r="AA1086" s="113">
        <v>12.544449613249414</v>
      </c>
      <c r="AB1086" s="116">
        <v>170.29537940254104</v>
      </c>
      <c r="AC1086" s="116">
        <v>5.1906589919196859</v>
      </c>
      <c r="AD1086" s="20" t="s">
        <v>714</v>
      </c>
      <c r="AH1086" s="40">
        <v>162.5</v>
      </c>
      <c r="AI1086" s="40">
        <v>1</v>
      </c>
      <c r="AJ1086" s="41"/>
      <c r="AK1086" s="41" t="s">
        <v>1782</v>
      </c>
      <c r="AL1086" s="73">
        <v>2</v>
      </c>
      <c r="AM1086" s="73">
        <v>4.2</v>
      </c>
      <c r="AN1086" s="73">
        <v>1152</v>
      </c>
      <c r="AO1086" s="73">
        <v>20.8</v>
      </c>
      <c r="AP1086" s="73">
        <v>93</v>
      </c>
      <c r="AQ1086" s="73">
        <v>19.600000000000001</v>
      </c>
      <c r="AR1086" s="73">
        <v>41</v>
      </c>
      <c r="AS1086" s="73">
        <v>12.6</v>
      </c>
      <c r="AT1086" s="73">
        <v>1.65</v>
      </c>
      <c r="AU1086" s="73">
        <v>20.9</v>
      </c>
      <c r="AV1086" s="73">
        <v>6.86</v>
      </c>
      <c r="AW1086" s="73">
        <v>79.8</v>
      </c>
      <c r="AX1086" s="73">
        <v>34.700000000000003</v>
      </c>
      <c r="AY1086" s="73">
        <v>201</v>
      </c>
      <c r="AZ1086" s="73">
        <v>45.7</v>
      </c>
      <c r="BA1086" s="73">
        <v>553</v>
      </c>
      <c r="BB1086" s="73">
        <v>117.4</v>
      </c>
      <c r="BC1086" s="73">
        <v>11990</v>
      </c>
      <c r="BF1086" s="100">
        <v>1.572E-3</v>
      </c>
      <c r="BG1086" s="100">
        <v>1.8E-5</v>
      </c>
      <c r="BH1086" s="100">
        <v>1.4677500000000001</v>
      </c>
      <c r="BI1086" s="100">
        <v>1.2E-4</v>
      </c>
      <c r="BJ1086" s="100">
        <v>5.7029999999999997E-2</v>
      </c>
      <c r="BK1086" s="100">
        <v>7.1000000000000002E-4</v>
      </c>
      <c r="BL1086" s="100">
        <v>0.28271499999999999</v>
      </c>
      <c r="BM1086" s="100">
        <v>3.4E-5</v>
      </c>
      <c r="BN1086" s="105">
        <v>0.28270999400619079</v>
      </c>
      <c r="BO1086" s="105">
        <v>1.1317593503346046</v>
      </c>
      <c r="BP1086" s="105">
        <v>1.2027819568715534</v>
      </c>
      <c r="BQ1086" s="106">
        <v>0.28271022350652164</v>
      </c>
      <c r="BR1086" s="106">
        <v>0.96632998392021108</v>
      </c>
      <c r="BS1086" s="106">
        <v>1.2027610851915631</v>
      </c>
    </row>
    <row r="1087" spans="1:71" x14ac:dyDescent="0.25">
      <c r="A1087" s="4" t="s">
        <v>227</v>
      </c>
      <c r="B1087" s="4" t="s">
        <v>703</v>
      </c>
      <c r="C1087" s="4">
        <v>2018</v>
      </c>
      <c r="D1087" s="4">
        <v>225</v>
      </c>
      <c r="E1087" s="4">
        <v>1084</v>
      </c>
      <c r="F1087" s="4">
        <v>76761</v>
      </c>
      <c r="G1087" s="4">
        <v>15242</v>
      </c>
      <c r="I1087" s="113">
        <v>9.11</v>
      </c>
      <c r="J1087" s="113">
        <v>197.7</v>
      </c>
      <c r="K1087" s="113">
        <v>119.2</v>
      </c>
      <c r="L1087" s="114">
        <v>0.63613231552162852</v>
      </c>
      <c r="M1087" s="114">
        <v>4.7059999999999998E-2</v>
      </c>
      <c r="N1087" s="19">
        <v>9.4480099371632882</v>
      </c>
      <c r="O1087" s="115">
        <v>0.1711</v>
      </c>
      <c r="P1087" s="78">
        <v>3.1663189835119114</v>
      </c>
      <c r="Q1087" s="115">
        <v>2.6650001532375091E-2</v>
      </c>
      <c r="R1087" s="78">
        <v>9.2733706196924128</v>
      </c>
      <c r="S1087" s="78">
        <v>0.93279305960676229</v>
      </c>
      <c r="T1087" s="113">
        <v>52.274926054295662</v>
      </c>
      <c r="U1087" s="113">
        <v>225.49882459004942</v>
      </c>
      <c r="V1087" s="113">
        <v>160.37313100061385</v>
      </c>
      <c r="W1087" s="113">
        <v>5.0779248913248622</v>
      </c>
      <c r="X1087" s="113">
        <v>169.54748400371312</v>
      </c>
      <c r="Y1087" s="113">
        <v>15.722766568028026</v>
      </c>
      <c r="Z1087" s="113">
        <v>170.05320184111204</v>
      </c>
      <c r="AA1087" s="113">
        <v>15.676835406624223</v>
      </c>
      <c r="AB1087" s="116">
        <v>160.37313100061385</v>
      </c>
      <c r="AC1087" s="116">
        <v>5.0779248913248622</v>
      </c>
      <c r="AD1087" s="20" t="s">
        <v>714</v>
      </c>
      <c r="AH1087" s="40">
        <v>162.5</v>
      </c>
      <c r="AI1087" s="40">
        <v>1</v>
      </c>
      <c r="AJ1087" s="41"/>
      <c r="AK1087" s="41"/>
      <c r="AL1087" s="20">
        <v>7.9</v>
      </c>
      <c r="AM1087" s="20">
        <v>3.8</v>
      </c>
      <c r="AN1087" s="20">
        <v>985</v>
      </c>
      <c r="AO1087" s="20" t="s">
        <v>684</v>
      </c>
      <c r="AP1087" s="20">
        <v>31.7</v>
      </c>
      <c r="AQ1087" s="20">
        <v>0.28000000000000003</v>
      </c>
      <c r="AR1087" s="20">
        <v>2.56</v>
      </c>
      <c r="AS1087" s="20">
        <v>4.92</v>
      </c>
      <c r="AT1087" s="20">
        <v>1.76</v>
      </c>
      <c r="AU1087" s="20">
        <v>22.3</v>
      </c>
      <c r="AV1087" s="20">
        <v>7.9</v>
      </c>
      <c r="AW1087" s="20">
        <v>77</v>
      </c>
      <c r="AX1087" s="20">
        <v>30.9</v>
      </c>
      <c r="AY1087" s="20">
        <v>140</v>
      </c>
      <c r="AZ1087" s="20">
        <v>33.5</v>
      </c>
      <c r="BA1087" s="20">
        <v>341</v>
      </c>
      <c r="BB1087" s="20">
        <v>70.2</v>
      </c>
      <c r="BC1087" s="20">
        <v>9720</v>
      </c>
      <c r="BF1087" s="100">
        <v>8.8829999999999996E-4</v>
      </c>
      <c r="BG1087" s="100">
        <v>2.7999999999999999E-6</v>
      </c>
      <c r="BH1087" s="100">
        <v>1.4677800000000001</v>
      </c>
      <c r="BI1087" s="100">
        <v>1.2E-4</v>
      </c>
      <c r="BJ1087" s="100">
        <v>3.4619999999999998E-2</v>
      </c>
      <c r="BK1087" s="100">
        <v>2.5000000000000001E-4</v>
      </c>
      <c r="BL1087" s="100">
        <v>0.28268399999999999</v>
      </c>
      <c r="BM1087" s="100">
        <v>3.0000000000000001E-5</v>
      </c>
      <c r="BN1087" s="105">
        <v>0.28268133629623005</v>
      </c>
      <c r="BO1087" s="105">
        <v>-0.10290461148643182</v>
      </c>
      <c r="BP1087" s="105">
        <v>1.0612547570076569</v>
      </c>
      <c r="BQ1087" s="106">
        <v>0.2826813009165669</v>
      </c>
      <c r="BR1087" s="106">
        <v>-5.6816065506781754E-2</v>
      </c>
      <c r="BS1087" s="106">
        <v>1.0612597810513791</v>
      </c>
    </row>
    <row r="1088" spans="1:71" x14ac:dyDescent="0.25">
      <c r="A1088" s="4" t="s">
        <v>228</v>
      </c>
      <c r="B1088" s="4" t="s">
        <v>703</v>
      </c>
      <c r="C1088" s="4">
        <v>2018</v>
      </c>
      <c r="D1088" s="4">
        <v>226</v>
      </c>
      <c r="E1088" s="4">
        <v>1085</v>
      </c>
      <c r="F1088" s="4">
        <v>76760</v>
      </c>
      <c r="G1088" s="4">
        <v>15316</v>
      </c>
      <c r="I1088" s="113">
        <v>17.89</v>
      </c>
      <c r="J1088" s="113">
        <v>372.4</v>
      </c>
      <c r="K1088" s="113">
        <v>268.7</v>
      </c>
      <c r="L1088" s="114">
        <v>0.72358900144717808</v>
      </c>
      <c r="M1088" s="114">
        <v>5.4300000000000001E-2</v>
      </c>
      <c r="N1088" s="19">
        <v>10.640620198715773</v>
      </c>
      <c r="O1088" s="115">
        <v>0.1898</v>
      </c>
      <c r="P1088" s="78">
        <v>2.7563739957172881</v>
      </c>
      <c r="Q1088" s="115">
        <v>2.5560000439632007E-2</v>
      </c>
      <c r="R1088" s="78">
        <v>10.537744690619293</v>
      </c>
      <c r="S1088" s="78">
        <v>0.97920055670563622</v>
      </c>
      <c r="T1088" s="113">
        <v>383.51453561479872</v>
      </c>
      <c r="U1088" s="113">
        <v>239.10514085847186</v>
      </c>
      <c r="V1088" s="113">
        <v>176.45857315496596</v>
      </c>
      <c r="W1088" s="113">
        <v>4.8638582236572496</v>
      </c>
      <c r="X1088" s="113">
        <v>162.69965346253937</v>
      </c>
      <c r="Y1088" s="113">
        <v>17.144874094404734</v>
      </c>
      <c r="Z1088" s="113">
        <v>161.69088305197204</v>
      </c>
      <c r="AA1088" s="113">
        <v>16.914001070334191</v>
      </c>
      <c r="AB1088" s="116">
        <v>176.45857315496596</v>
      </c>
      <c r="AC1088" s="116">
        <v>4.8638582236572496</v>
      </c>
      <c r="AD1088" s="20" t="s">
        <v>714</v>
      </c>
      <c r="AF1088" s="4" t="s">
        <v>721</v>
      </c>
      <c r="AH1088" s="40">
        <v>162.5</v>
      </c>
      <c r="AI1088" s="40">
        <v>1</v>
      </c>
      <c r="AJ1088" s="41"/>
      <c r="AK1088" s="41"/>
      <c r="AL1088" s="20">
        <v>5.4</v>
      </c>
      <c r="AM1088" s="20">
        <v>3.1</v>
      </c>
      <c r="AN1088" s="20">
        <v>1267</v>
      </c>
      <c r="AO1088" s="20" t="s">
        <v>684</v>
      </c>
      <c r="AP1088" s="20">
        <v>14.6</v>
      </c>
      <c r="AQ1088" s="20">
        <v>0.68</v>
      </c>
      <c r="AR1088" s="20">
        <v>4.07</v>
      </c>
      <c r="AS1088" s="20">
        <v>7.2</v>
      </c>
      <c r="AT1088" s="20">
        <v>2.11</v>
      </c>
      <c r="AU1088" s="20">
        <v>26.5</v>
      </c>
      <c r="AV1088" s="20">
        <v>9.36</v>
      </c>
      <c r="AW1088" s="20">
        <v>98.4</v>
      </c>
      <c r="AX1088" s="20">
        <v>36</v>
      </c>
      <c r="AY1088" s="20">
        <v>197</v>
      </c>
      <c r="AZ1088" s="20">
        <v>39.799999999999997</v>
      </c>
      <c r="BA1088" s="20">
        <v>429</v>
      </c>
      <c r="BB1088" s="20">
        <v>85.7</v>
      </c>
      <c r="BC1088" s="20">
        <v>8190</v>
      </c>
      <c r="BF1088" s="100" t="s">
        <v>734</v>
      </c>
      <c r="BG1088" s="100" t="s">
        <v>734</v>
      </c>
      <c r="BH1088" s="100" t="s">
        <v>734</v>
      </c>
      <c r="BI1088" s="100" t="s">
        <v>734</v>
      </c>
      <c r="BJ1088" s="100" t="s">
        <v>734</v>
      </c>
      <c r="BK1088" s="100" t="s">
        <v>734</v>
      </c>
      <c r="BL1088" s="100" t="s">
        <v>734</v>
      </c>
      <c r="BM1088" s="100" t="s">
        <v>734</v>
      </c>
      <c r="BN1088" s="105" t="s">
        <v>734</v>
      </c>
      <c r="BO1088" s="105" t="s">
        <v>734</v>
      </c>
      <c r="BP1088" s="105" t="s">
        <v>734</v>
      </c>
      <c r="BQ1088" s="106" t="s">
        <v>734</v>
      </c>
      <c r="BR1088" s="106" t="s">
        <v>734</v>
      </c>
      <c r="BS1088" s="106" t="s">
        <v>734</v>
      </c>
    </row>
    <row r="1089" spans="1:71" x14ac:dyDescent="0.25">
      <c r="A1089" s="45" t="s">
        <v>229</v>
      </c>
      <c r="B1089" s="45" t="s">
        <v>703</v>
      </c>
      <c r="C1089" s="45">
        <v>2018</v>
      </c>
      <c r="D1089" s="45">
        <v>227</v>
      </c>
      <c r="E1089" s="45">
        <v>1086</v>
      </c>
      <c r="F1089" s="45">
        <v>76687</v>
      </c>
      <c r="G1089" s="45">
        <v>15274</v>
      </c>
      <c r="H1089" s="45"/>
      <c r="I1089" s="133">
        <v>122.6</v>
      </c>
      <c r="J1089" s="133">
        <v>2647</v>
      </c>
      <c r="K1089" s="133">
        <v>1800</v>
      </c>
      <c r="L1089" s="134">
        <v>0.68775790921595603</v>
      </c>
      <c r="M1089" s="134">
        <v>5.391E-2</v>
      </c>
      <c r="N1089" s="83">
        <v>10.642270635234031</v>
      </c>
      <c r="O1089" s="135">
        <v>0.1787</v>
      </c>
      <c r="P1089" s="84">
        <v>2.6845194670941939</v>
      </c>
      <c r="Q1089" s="135">
        <v>2.4170002126960185E-2</v>
      </c>
      <c r="R1089" s="84">
        <v>10.519471454272306</v>
      </c>
      <c r="S1089" s="84">
        <v>0.97807608229752074</v>
      </c>
      <c r="T1089" s="133">
        <v>367.29378441045333</v>
      </c>
      <c r="U1089" s="133">
        <v>239.82645730627652</v>
      </c>
      <c r="V1089" s="133">
        <v>166.9412968983975</v>
      </c>
      <c r="W1089" s="133">
        <v>4.481571613856997</v>
      </c>
      <c r="X1089" s="133">
        <v>153.95655212942455</v>
      </c>
      <c r="Y1089" s="133">
        <v>16.195415553236678</v>
      </c>
      <c r="Z1089" s="133">
        <v>153.04052567060802</v>
      </c>
      <c r="AA1089" s="133">
        <v>15.989064346669151</v>
      </c>
      <c r="AB1089" s="136">
        <v>166.9412968983975</v>
      </c>
      <c r="AC1089" s="136">
        <v>4.481571613856997</v>
      </c>
      <c r="AD1089" s="48" t="s">
        <v>714</v>
      </c>
      <c r="AE1089" s="45" t="s">
        <v>688</v>
      </c>
      <c r="AF1089" s="45"/>
      <c r="AG1089" s="45"/>
      <c r="AH1089" s="49">
        <v>162.5</v>
      </c>
      <c r="AI1089" s="49">
        <v>1</v>
      </c>
      <c r="AJ1089" s="50"/>
      <c r="AK1089" s="50" t="s">
        <v>1782</v>
      </c>
      <c r="AL1089" s="90">
        <v>8.5</v>
      </c>
      <c r="AM1089" s="90">
        <v>3.5</v>
      </c>
      <c r="AN1089" s="90">
        <v>2970</v>
      </c>
      <c r="AO1089" s="90">
        <v>1.79</v>
      </c>
      <c r="AP1089" s="90">
        <v>96.6</v>
      </c>
      <c r="AQ1089" s="90">
        <v>2.2400000000000002</v>
      </c>
      <c r="AR1089" s="90">
        <v>6.6</v>
      </c>
      <c r="AS1089" s="90">
        <v>10.9</v>
      </c>
      <c r="AT1089" s="90">
        <v>1.79</v>
      </c>
      <c r="AU1089" s="90">
        <v>51.1</v>
      </c>
      <c r="AV1089" s="90">
        <v>19.8</v>
      </c>
      <c r="AW1089" s="90">
        <v>226</v>
      </c>
      <c r="AX1089" s="90">
        <v>91.7</v>
      </c>
      <c r="AY1089" s="90">
        <v>460</v>
      </c>
      <c r="AZ1089" s="90">
        <v>105.1</v>
      </c>
      <c r="BA1089" s="90">
        <v>1133</v>
      </c>
      <c r="BB1089" s="90">
        <v>218</v>
      </c>
      <c r="BC1089" s="90">
        <v>11420</v>
      </c>
      <c r="BD1089" s="45"/>
      <c r="BE1089" s="45"/>
      <c r="BF1089" s="48">
        <v>3.0860000000000002E-3</v>
      </c>
      <c r="BG1089" s="48">
        <v>2.9E-5</v>
      </c>
      <c r="BH1089" s="48">
        <v>1.4677100000000001</v>
      </c>
      <c r="BI1089" s="48">
        <v>1.2E-4</v>
      </c>
      <c r="BJ1089" s="48">
        <v>0.1167</v>
      </c>
      <c r="BK1089" s="48">
        <v>1.4E-3</v>
      </c>
      <c r="BL1089" s="48">
        <v>0.28272399999999998</v>
      </c>
      <c r="BM1089" s="48">
        <v>5.8E-5</v>
      </c>
      <c r="BN1089" s="51">
        <v>0.28271436656876375</v>
      </c>
      <c r="BO1089" s="51">
        <v>1.2117661553734393</v>
      </c>
      <c r="BP1089" s="51">
        <v>2.0517891944338915</v>
      </c>
      <c r="BQ1089" s="52">
        <v>0.28271462324499097</v>
      </c>
      <c r="BR1089" s="52">
        <v>1.1219721667421467</v>
      </c>
      <c r="BS1089" s="52">
        <v>2.0517689100326666</v>
      </c>
    </row>
    <row r="1090" spans="1:71" x14ac:dyDescent="0.25">
      <c r="A1090" s="4" t="s">
        <v>230</v>
      </c>
      <c r="B1090" s="4" t="s">
        <v>703</v>
      </c>
      <c r="C1090" s="4">
        <v>2018</v>
      </c>
      <c r="D1090" s="4">
        <v>228</v>
      </c>
      <c r="E1090" s="4">
        <v>1087</v>
      </c>
      <c r="F1090" s="4">
        <v>76675</v>
      </c>
      <c r="G1090" s="4">
        <v>15471</v>
      </c>
      <c r="I1090" s="113">
        <v>13.26</v>
      </c>
      <c r="J1090" s="113">
        <v>321.10000000000002</v>
      </c>
      <c r="K1090" s="113">
        <v>184.5</v>
      </c>
      <c r="L1090" s="114">
        <v>0.58685446009389675</v>
      </c>
      <c r="M1090" s="114">
        <v>4.6309999999999997E-2</v>
      </c>
      <c r="N1090" s="19">
        <v>12.028791502020393</v>
      </c>
      <c r="O1090" s="115">
        <v>0.1744</v>
      </c>
      <c r="P1090" s="78">
        <v>3.043106958014457</v>
      </c>
      <c r="Q1090" s="115">
        <v>2.8119998155328119E-2</v>
      </c>
      <c r="R1090" s="78">
        <v>11.885139807538847</v>
      </c>
      <c r="S1090" s="78">
        <v>0.97679865192877924</v>
      </c>
      <c r="T1090" s="113">
        <v>13.79165321277701</v>
      </c>
      <c r="U1090" s="113">
        <v>289.18873519568467</v>
      </c>
      <c r="V1090" s="113">
        <v>163.23031819882621</v>
      </c>
      <c r="W1090" s="113">
        <v>4.9672731706976192</v>
      </c>
      <c r="X1090" s="113">
        <v>178.77109599450975</v>
      </c>
      <c r="Y1090" s="113">
        <v>21.247194694416965</v>
      </c>
      <c r="Z1090" s="113">
        <v>179.51442575004768</v>
      </c>
      <c r="AA1090" s="113">
        <v>21.212608458968717</v>
      </c>
      <c r="AB1090" s="116">
        <v>163.23031819882621</v>
      </c>
      <c r="AC1090" s="116">
        <v>4.9672731706976192</v>
      </c>
      <c r="AD1090" s="20" t="s">
        <v>714</v>
      </c>
      <c r="AH1090" s="40">
        <v>162.5</v>
      </c>
      <c r="AI1090" s="40">
        <v>1</v>
      </c>
      <c r="AJ1090" s="41"/>
      <c r="AK1090" s="41"/>
      <c r="AL1090" s="20">
        <v>3.6</v>
      </c>
      <c r="AM1090" s="20">
        <v>3.7</v>
      </c>
      <c r="AN1090" s="20">
        <v>754</v>
      </c>
      <c r="AO1090" s="20" t="s">
        <v>684</v>
      </c>
      <c r="AP1090" s="20">
        <v>30.4</v>
      </c>
      <c r="AQ1090" s="20" t="s">
        <v>684</v>
      </c>
      <c r="AR1090" s="20">
        <v>0.78</v>
      </c>
      <c r="AS1090" s="20">
        <v>2.31</v>
      </c>
      <c r="AT1090" s="20">
        <v>0.8</v>
      </c>
      <c r="AU1090" s="20">
        <v>11.8</v>
      </c>
      <c r="AV1090" s="20">
        <v>4.4800000000000004</v>
      </c>
      <c r="AW1090" s="20">
        <v>54.3</v>
      </c>
      <c r="AX1090" s="20">
        <v>21.8</v>
      </c>
      <c r="AY1090" s="20">
        <v>119</v>
      </c>
      <c r="AZ1090" s="20">
        <v>26.3</v>
      </c>
      <c r="BA1090" s="20">
        <v>302</v>
      </c>
      <c r="BB1090" s="20">
        <v>65</v>
      </c>
      <c r="BC1090" s="20">
        <v>10790</v>
      </c>
      <c r="BF1090" s="100">
        <v>9.7799999999999992E-4</v>
      </c>
      <c r="BG1090" s="100">
        <v>1.2999999999999999E-5</v>
      </c>
      <c r="BH1090" s="100">
        <v>1.4678599999999999</v>
      </c>
      <c r="BI1090" s="100">
        <v>1.2999999999999999E-4</v>
      </c>
      <c r="BJ1090" s="100">
        <v>3.7240000000000002E-2</v>
      </c>
      <c r="BK1090" s="100">
        <v>7.2999999999999996E-4</v>
      </c>
      <c r="BL1090" s="100">
        <v>0.28265499999999999</v>
      </c>
      <c r="BM1090" s="100">
        <v>3.2666666666666663E-5</v>
      </c>
      <c r="BN1090" s="105">
        <v>0.28265201498906495</v>
      </c>
      <c r="BO1090" s="105">
        <v>-1.0765609355967154</v>
      </c>
      <c r="BP1090" s="105">
        <v>1.155595862361263</v>
      </c>
      <c r="BQ1090" s="106">
        <v>0.2826520283647444</v>
      </c>
      <c r="BR1090" s="106">
        <v>-1.0923421301045622</v>
      </c>
      <c r="BS1090" s="106">
        <v>1.1555939838115017</v>
      </c>
    </row>
    <row r="1091" spans="1:71" x14ac:dyDescent="0.25">
      <c r="A1091" s="4" t="s">
        <v>231</v>
      </c>
      <c r="B1091" s="4" t="s">
        <v>703</v>
      </c>
      <c r="C1091" s="4">
        <v>2018</v>
      </c>
      <c r="D1091" s="4">
        <v>229</v>
      </c>
      <c r="E1091" s="4">
        <v>1088</v>
      </c>
      <c r="F1091" s="4">
        <v>77117</v>
      </c>
      <c r="G1091" s="4">
        <v>15236</v>
      </c>
      <c r="I1091" s="113">
        <v>7.01</v>
      </c>
      <c r="J1091" s="113">
        <v>215.3</v>
      </c>
      <c r="K1091" s="113">
        <v>103.9</v>
      </c>
      <c r="L1091" s="114">
        <v>0.48285852245292127</v>
      </c>
      <c r="M1091" s="114">
        <v>4.249E-2</v>
      </c>
      <c r="N1091" s="19">
        <v>18.807120786215634</v>
      </c>
      <c r="O1091" s="115">
        <v>0.1734</v>
      </c>
      <c r="P1091" s="78">
        <v>3.0530885434118549</v>
      </c>
      <c r="Q1091" s="115">
        <v>2.9989998335555091E-2</v>
      </c>
      <c r="R1091" s="78">
        <v>18.732610909863748</v>
      </c>
      <c r="S1091" s="78">
        <v>0.99048388197818626</v>
      </c>
      <c r="T1091" s="113">
        <v>-197.40353892251684</v>
      </c>
      <c r="U1091" s="113">
        <v>470.98729397100834</v>
      </c>
      <c r="V1091" s="113">
        <v>162.36535260153573</v>
      </c>
      <c r="W1091" s="113">
        <v>4.9571579787477491</v>
      </c>
      <c r="X1091" s="113">
        <v>190.48552207262816</v>
      </c>
      <c r="Y1091" s="113">
        <v>35.682911689488058</v>
      </c>
      <c r="Z1091" s="113">
        <v>192.2416219932318</v>
      </c>
      <c r="AA1091" s="113">
        <v>35.819942828166589</v>
      </c>
      <c r="AB1091" s="116">
        <v>162.36535260153573</v>
      </c>
      <c r="AC1091" s="116">
        <v>4.9571579787477491</v>
      </c>
      <c r="AD1091" s="20" t="s">
        <v>714</v>
      </c>
      <c r="AH1091" s="40">
        <v>162.5</v>
      </c>
      <c r="AI1091" s="40">
        <v>1</v>
      </c>
      <c r="AJ1091" s="41"/>
      <c r="AK1091" s="41"/>
      <c r="AL1091" s="20">
        <v>4.0999999999999996</v>
      </c>
      <c r="AM1091" s="20">
        <v>3.5</v>
      </c>
      <c r="AN1091" s="20">
        <v>702</v>
      </c>
      <c r="AO1091" s="20" t="s">
        <v>684</v>
      </c>
      <c r="AP1091" s="20">
        <v>28.5</v>
      </c>
      <c r="AQ1091" s="20">
        <v>0.105</v>
      </c>
      <c r="AR1091" s="20">
        <v>0.56000000000000005</v>
      </c>
      <c r="AS1091" s="20">
        <v>1.7</v>
      </c>
      <c r="AT1091" s="20">
        <v>0.66</v>
      </c>
      <c r="AU1091" s="20">
        <v>9.4</v>
      </c>
      <c r="AV1091" s="20">
        <v>3.5</v>
      </c>
      <c r="AW1091" s="20">
        <v>49.2</v>
      </c>
      <c r="AX1091" s="20">
        <v>20.6</v>
      </c>
      <c r="AY1091" s="20">
        <v>111.1</v>
      </c>
      <c r="AZ1091" s="20">
        <v>27.5</v>
      </c>
      <c r="BA1091" s="20">
        <v>319</v>
      </c>
      <c r="BB1091" s="20">
        <v>73.2</v>
      </c>
      <c r="BC1091" s="20">
        <v>11360</v>
      </c>
      <c r="BF1091" s="100">
        <v>9.3199999999999999E-4</v>
      </c>
      <c r="BG1091" s="100">
        <v>5.4999999999999999E-6</v>
      </c>
      <c r="BH1091" s="100">
        <v>1.4676499999999999</v>
      </c>
      <c r="BI1091" s="100">
        <v>1.2E-4</v>
      </c>
      <c r="BJ1091" s="100">
        <v>3.4320000000000003E-2</v>
      </c>
      <c r="BK1091" s="100">
        <v>1.8000000000000001E-4</v>
      </c>
      <c r="BL1091" s="100">
        <v>0.28262900000000002</v>
      </c>
      <c r="BM1091" s="100">
        <v>3.8666666666666667E-5</v>
      </c>
      <c r="BN1091" s="105">
        <v>0.28262617048494976</v>
      </c>
      <c r="BO1091" s="105">
        <v>-2.0100695409985825</v>
      </c>
      <c r="BP1091" s="105">
        <v>1.3678455300668433</v>
      </c>
      <c r="BQ1091" s="106">
        <v>0.28262616813490982</v>
      </c>
      <c r="BR1091" s="106">
        <v>-2.0071561918444392</v>
      </c>
      <c r="BS1091" s="106">
        <v>1.3678459400217775</v>
      </c>
    </row>
    <row r="1092" spans="1:71" x14ac:dyDescent="0.25">
      <c r="A1092" s="45" t="s">
        <v>232</v>
      </c>
      <c r="B1092" s="45" t="s">
        <v>703</v>
      </c>
      <c r="C1092" s="45">
        <v>2018</v>
      </c>
      <c r="D1092" s="45">
        <v>230</v>
      </c>
      <c r="E1092" s="45">
        <v>1089</v>
      </c>
      <c r="F1092" s="45">
        <v>77128</v>
      </c>
      <c r="G1092" s="45">
        <v>15152</v>
      </c>
      <c r="H1092" s="45"/>
      <c r="I1092" s="133">
        <v>28.83</v>
      </c>
      <c r="J1092" s="133">
        <v>1004</v>
      </c>
      <c r="K1092" s="133">
        <v>401.6</v>
      </c>
      <c r="L1092" s="134">
        <v>0.4068348250610252</v>
      </c>
      <c r="M1092" s="134">
        <v>4.4299999999999999E-2</v>
      </c>
      <c r="N1092" s="83">
        <v>14.541570856528269</v>
      </c>
      <c r="O1092" s="135">
        <v>0.17380000000000001</v>
      </c>
      <c r="P1092" s="84">
        <v>2.7976773368490147</v>
      </c>
      <c r="Q1092" s="135">
        <v>2.8790002268652179E-2</v>
      </c>
      <c r="R1092" s="84">
        <v>14.489350429011605</v>
      </c>
      <c r="S1092" s="84">
        <v>0.9683576541173109</v>
      </c>
      <c r="T1092" s="133">
        <v>-93.988342841506324</v>
      </c>
      <c r="U1092" s="133">
        <v>356.88763961089228</v>
      </c>
      <c r="V1092" s="133">
        <v>162.71142726516428</v>
      </c>
      <c r="W1092" s="133">
        <v>4.5521407250610695</v>
      </c>
      <c r="X1092" s="133">
        <v>182.9707162816369</v>
      </c>
      <c r="Y1092" s="133">
        <v>26.511268264518961</v>
      </c>
      <c r="Z1092" s="133">
        <v>184.20927263076351</v>
      </c>
      <c r="AA1092" s="133">
        <v>26.540012010789773</v>
      </c>
      <c r="AB1092" s="136">
        <v>162.71142726516428</v>
      </c>
      <c r="AC1092" s="136">
        <v>4.5521407250610695</v>
      </c>
      <c r="AD1092" s="48" t="s">
        <v>714</v>
      </c>
      <c r="AE1092" s="45" t="s">
        <v>689</v>
      </c>
      <c r="AF1092" s="45"/>
      <c r="AG1092" s="45"/>
      <c r="AH1092" s="49">
        <v>162.5</v>
      </c>
      <c r="AI1092" s="49">
        <v>1</v>
      </c>
      <c r="AJ1092" s="50"/>
      <c r="AK1092" s="50" t="s">
        <v>1782</v>
      </c>
      <c r="AL1092" s="90">
        <v>2.2999999999999998</v>
      </c>
      <c r="AM1092" s="90">
        <v>3.5</v>
      </c>
      <c r="AN1092" s="90">
        <v>1270</v>
      </c>
      <c r="AO1092" s="90">
        <v>4.8</v>
      </c>
      <c r="AP1092" s="90">
        <v>44.5</v>
      </c>
      <c r="AQ1092" s="90">
        <v>6.4</v>
      </c>
      <c r="AR1092" s="90">
        <v>10</v>
      </c>
      <c r="AS1092" s="90">
        <v>3.51</v>
      </c>
      <c r="AT1092" s="90">
        <v>0.77</v>
      </c>
      <c r="AU1092" s="90">
        <v>15.5</v>
      </c>
      <c r="AV1092" s="90">
        <v>6.17</v>
      </c>
      <c r="AW1092" s="90">
        <v>79.2</v>
      </c>
      <c r="AX1092" s="90">
        <v>37.700000000000003</v>
      </c>
      <c r="AY1092" s="90">
        <v>200</v>
      </c>
      <c r="AZ1092" s="90">
        <v>50.7</v>
      </c>
      <c r="BA1092" s="90">
        <v>551</v>
      </c>
      <c r="BB1092" s="90">
        <v>117</v>
      </c>
      <c r="BC1092" s="90">
        <v>11080</v>
      </c>
      <c r="BD1092" s="45"/>
      <c r="BE1092" s="45"/>
      <c r="BF1092" s="48">
        <v>1.4120000000000001E-3</v>
      </c>
      <c r="BG1092" s="48">
        <v>2.4000000000000001E-5</v>
      </c>
      <c r="BH1092" s="48">
        <v>1.46776</v>
      </c>
      <c r="BI1092" s="48">
        <v>1.2E-4</v>
      </c>
      <c r="BJ1092" s="48">
        <v>5.0099999999999999E-2</v>
      </c>
      <c r="BK1092" s="48">
        <v>1.1000000000000001E-3</v>
      </c>
      <c r="BL1092" s="48">
        <v>0.28270699999999999</v>
      </c>
      <c r="BM1092" s="48">
        <v>3.6666666666666666E-5</v>
      </c>
      <c r="BN1092" s="51">
        <v>0.28270270407301817</v>
      </c>
      <c r="BO1092" s="51">
        <v>0.70503402928911996</v>
      </c>
      <c r="BP1092" s="51">
        <v>1.2970958983812753</v>
      </c>
      <c r="BQ1092" s="52">
        <v>0.28270270966361866</v>
      </c>
      <c r="BR1092" s="52">
        <v>0.70052534145048639</v>
      </c>
      <c r="BS1092" s="52">
        <v>1.2970952879516855</v>
      </c>
    </row>
    <row r="1093" spans="1:71" x14ac:dyDescent="0.25">
      <c r="A1093" s="53" t="s">
        <v>233</v>
      </c>
      <c r="B1093" s="53" t="s">
        <v>703</v>
      </c>
      <c r="C1093" s="53">
        <v>2018</v>
      </c>
      <c r="D1093" s="53">
        <v>231</v>
      </c>
      <c r="E1093" s="53">
        <v>1090</v>
      </c>
      <c r="F1093" s="53">
        <v>76956</v>
      </c>
      <c r="G1093" s="53">
        <v>15157</v>
      </c>
      <c r="H1093" s="53"/>
      <c r="I1093" s="109">
        <v>23.95</v>
      </c>
      <c r="J1093" s="109">
        <v>787</v>
      </c>
      <c r="K1093" s="109">
        <v>310.89999999999998</v>
      </c>
      <c r="L1093" s="110">
        <v>0.39635354736424888</v>
      </c>
      <c r="M1093" s="110">
        <v>5.6779999999999997E-2</v>
      </c>
      <c r="N1093" s="80">
        <v>15.076496635273539</v>
      </c>
      <c r="O1093" s="111">
        <v>0.18859999999999999</v>
      </c>
      <c r="P1093" s="81">
        <v>5.1741689655036485</v>
      </c>
      <c r="Q1093" s="111">
        <v>2.399999808000015E-2</v>
      </c>
      <c r="R1093" s="81">
        <v>14.810421699697487</v>
      </c>
      <c r="S1093" s="81">
        <v>0.95921894887014492</v>
      </c>
      <c r="T1093" s="109">
        <v>483.0007596610314</v>
      </c>
      <c r="U1093" s="109">
        <v>332.97088149934643</v>
      </c>
      <c r="V1093" s="109">
        <v>175.4339685743243</v>
      </c>
      <c r="W1093" s="109">
        <v>9.0772499569241116</v>
      </c>
      <c r="X1093" s="109">
        <v>152.88641091453417</v>
      </c>
      <c r="Y1093" s="109">
        <v>22.643122177974835</v>
      </c>
      <c r="Z1093" s="109">
        <v>151.42747669361682</v>
      </c>
      <c r="AA1093" s="109">
        <v>22.260313958735697</v>
      </c>
      <c r="AB1093" s="112">
        <v>175.4339685743243</v>
      </c>
      <c r="AC1093" s="112">
        <v>9.0772499569241116</v>
      </c>
      <c r="AD1093" s="56" t="s">
        <v>714</v>
      </c>
      <c r="AE1093" s="53" t="s">
        <v>715</v>
      </c>
      <c r="AF1093" s="53" t="s">
        <v>1775</v>
      </c>
      <c r="AG1093" s="53"/>
      <c r="AH1093" s="57">
        <v>162.5</v>
      </c>
      <c r="AI1093" s="57">
        <v>1</v>
      </c>
      <c r="AJ1093" s="58"/>
      <c r="AK1093" s="58" t="s">
        <v>1782</v>
      </c>
      <c r="AL1093" s="68">
        <v>18.600000000000001</v>
      </c>
      <c r="AM1093" s="68">
        <v>7.8</v>
      </c>
      <c r="AN1093" s="68">
        <v>1210</v>
      </c>
      <c r="AO1093" s="68" t="s">
        <v>684</v>
      </c>
      <c r="AP1093" s="68">
        <v>22.6</v>
      </c>
      <c r="AQ1093" s="68">
        <v>0.24</v>
      </c>
      <c r="AR1093" s="68">
        <v>1.28</v>
      </c>
      <c r="AS1093" s="68">
        <v>3.04</v>
      </c>
      <c r="AT1093" s="68">
        <v>0.29399999999999998</v>
      </c>
      <c r="AU1093" s="68">
        <v>18.3</v>
      </c>
      <c r="AV1093" s="68">
        <v>6.57</v>
      </c>
      <c r="AW1093" s="68">
        <v>92.2</v>
      </c>
      <c r="AX1093" s="68">
        <v>35.6</v>
      </c>
      <c r="AY1093" s="68">
        <v>203</v>
      </c>
      <c r="AZ1093" s="68">
        <v>48.2</v>
      </c>
      <c r="BA1093" s="68">
        <v>523</v>
      </c>
      <c r="BB1093" s="68">
        <v>99.9</v>
      </c>
      <c r="BC1093" s="68">
        <v>11240</v>
      </c>
      <c r="BD1093" s="53"/>
      <c r="BE1093" s="53"/>
      <c r="BF1093" s="56">
        <v>1.3672000000000001E-3</v>
      </c>
      <c r="BG1093" s="56">
        <v>8.3999999999999992E-6</v>
      </c>
      <c r="BH1093" s="56">
        <v>1.4676899999999999</v>
      </c>
      <c r="BI1093" s="56">
        <v>1.2999999999999999E-4</v>
      </c>
      <c r="BJ1093" s="56">
        <v>5.2010000000000001E-2</v>
      </c>
      <c r="BK1093" s="56">
        <v>3.6999999999999999E-4</v>
      </c>
      <c r="BL1093" s="56">
        <v>0.28271299999999999</v>
      </c>
      <c r="BM1093" s="56">
        <v>3.9333333333333332E-5</v>
      </c>
      <c r="BN1093" s="59">
        <v>0.28270851459685375</v>
      </c>
      <c r="BO1093" s="59">
        <v>1.1938404339351116</v>
      </c>
      <c r="BP1093" s="59">
        <v>1.3914695551990495</v>
      </c>
      <c r="BQ1093" s="60">
        <v>0.28270884578760586</v>
      </c>
      <c r="BR1093" s="60">
        <v>0.91759272808911163</v>
      </c>
      <c r="BS1093" s="60">
        <v>1.3914294907118081</v>
      </c>
    </row>
    <row r="1094" spans="1:71" x14ac:dyDescent="0.25">
      <c r="A1094" s="4" t="s">
        <v>234</v>
      </c>
      <c r="B1094" s="4" t="s">
        <v>703</v>
      </c>
      <c r="C1094" s="4">
        <v>2018</v>
      </c>
      <c r="D1094" s="4">
        <v>232</v>
      </c>
      <c r="E1094" s="4">
        <v>1091</v>
      </c>
      <c r="F1094" s="4">
        <v>76730</v>
      </c>
      <c r="G1094" s="4">
        <v>14814</v>
      </c>
      <c r="I1094" s="113">
        <v>23.92</v>
      </c>
      <c r="J1094" s="113">
        <v>808</v>
      </c>
      <c r="K1094" s="113">
        <v>364</v>
      </c>
      <c r="L1094" s="114">
        <v>0.45808520384791573</v>
      </c>
      <c r="M1094" s="114">
        <v>5.2630000000000003E-2</v>
      </c>
      <c r="N1094" s="19">
        <v>9.0850941477712475</v>
      </c>
      <c r="O1094" s="115">
        <v>0.1857</v>
      </c>
      <c r="P1094" s="78">
        <v>2.9790359587558219</v>
      </c>
      <c r="Q1094" s="115">
        <v>2.5739999238096022E-2</v>
      </c>
      <c r="R1094" s="78">
        <v>8.9927083266834149</v>
      </c>
      <c r="S1094" s="78">
        <v>0.94027835977546148</v>
      </c>
      <c r="T1094" s="113">
        <v>312.88085612647996</v>
      </c>
      <c r="U1094" s="113">
        <v>206.7216208738169</v>
      </c>
      <c r="V1094" s="113">
        <v>172.95356397612608</v>
      </c>
      <c r="W1094" s="113">
        <v>5.1523488627985516</v>
      </c>
      <c r="X1094" s="113">
        <v>163.83098073757154</v>
      </c>
      <c r="Y1094" s="113">
        <v>14.732842246474696</v>
      </c>
      <c r="Z1094" s="113">
        <v>163.15998303135774</v>
      </c>
      <c r="AA1094" s="113">
        <v>14.56902278174007</v>
      </c>
      <c r="AB1094" s="116">
        <v>172.95356397612608</v>
      </c>
      <c r="AC1094" s="116">
        <v>5.1523488627985516</v>
      </c>
      <c r="AD1094" s="20" t="s">
        <v>714</v>
      </c>
      <c r="AF1094" s="4" t="s">
        <v>721</v>
      </c>
      <c r="AH1094" s="40">
        <v>162.5</v>
      </c>
      <c r="AI1094" s="40">
        <v>1</v>
      </c>
      <c r="AJ1094" s="41"/>
      <c r="AK1094" s="41"/>
      <c r="AL1094" s="20">
        <v>13.3</v>
      </c>
      <c r="AM1094" s="20">
        <v>5.4</v>
      </c>
      <c r="AN1094" s="20">
        <v>932</v>
      </c>
      <c r="AO1094" s="20">
        <v>0.17699999999999999</v>
      </c>
      <c r="AP1094" s="20">
        <v>29.2</v>
      </c>
      <c r="AQ1094" s="20">
        <v>0.42</v>
      </c>
      <c r="AR1094" s="20">
        <v>1.23</v>
      </c>
      <c r="AS1094" s="20">
        <v>2.17</v>
      </c>
      <c r="AT1094" s="20">
        <v>0.62</v>
      </c>
      <c r="AU1094" s="20">
        <v>14.6</v>
      </c>
      <c r="AV1094" s="20">
        <v>4.58</v>
      </c>
      <c r="AW1094" s="20">
        <v>64.5</v>
      </c>
      <c r="AX1094" s="20">
        <v>27.6</v>
      </c>
      <c r="AY1094" s="20">
        <v>163</v>
      </c>
      <c r="AZ1094" s="20">
        <v>36.4</v>
      </c>
      <c r="BA1094" s="20">
        <v>448</v>
      </c>
      <c r="BB1094" s="20">
        <v>83.4</v>
      </c>
      <c r="BC1094" s="20">
        <v>12440</v>
      </c>
      <c r="BF1094" s="100">
        <v>1.2130999999999999E-3</v>
      </c>
      <c r="BG1094" s="100">
        <v>5.8000000000000004E-6</v>
      </c>
      <c r="BH1094" s="100">
        <v>1.46766</v>
      </c>
      <c r="BI1094" s="100">
        <v>1.2999999999999999E-4</v>
      </c>
      <c r="BJ1094" s="100">
        <v>4.4389999999999999E-2</v>
      </c>
      <c r="BK1094" s="100">
        <v>2.0000000000000001E-4</v>
      </c>
      <c r="BL1094" s="100">
        <v>0.282696</v>
      </c>
      <c r="BM1094" s="100">
        <v>3.4E-5</v>
      </c>
      <c r="BN1094" s="105">
        <v>0.28269207651674982</v>
      </c>
      <c r="BO1094" s="105">
        <v>0.55709370909040601</v>
      </c>
      <c r="BP1094" s="105">
        <v>1.2027890748680483</v>
      </c>
      <c r="BQ1094" s="106">
        <v>0.28269231401765993</v>
      </c>
      <c r="BR1094" s="106">
        <v>0.33277597631720113</v>
      </c>
      <c r="BS1094" s="106">
        <v>1.2027610851915631</v>
      </c>
    </row>
    <row r="1095" spans="1:71" x14ac:dyDescent="0.25">
      <c r="A1095" s="4" t="s">
        <v>235</v>
      </c>
      <c r="B1095" s="4" t="s">
        <v>703</v>
      </c>
      <c r="C1095" s="4">
        <v>2018</v>
      </c>
      <c r="D1095" s="4">
        <v>233</v>
      </c>
      <c r="E1095" s="4">
        <v>1092</v>
      </c>
      <c r="F1095" s="4">
        <v>76590</v>
      </c>
      <c r="G1095" s="4">
        <v>14879</v>
      </c>
      <c r="I1095" s="113">
        <v>23.81</v>
      </c>
      <c r="J1095" s="113">
        <v>769</v>
      </c>
      <c r="K1095" s="113">
        <v>348.9</v>
      </c>
      <c r="L1095" s="114">
        <v>0.46339202965708992</v>
      </c>
      <c r="M1095" s="114">
        <v>5.1389999999999998E-2</v>
      </c>
      <c r="N1095" s="19">
        <v>8.1405160091373006</v>
      </c>
      <c r="O1095" s="115">
        <v>0.17219999999999999</v>
      </c>
      <c r="P1095" s="78">
        <v>2.8515151888714065</v>
      </c>
      <c r="Q1095" s="115">
        <v>2.4460002636788287E-2</v>
      </c>
      <c r="R1095" s="78">
        <v>7.9578044058168391</v>
      </c>
      <c r="S1095" s="78">
        <v>0.93874426048083615</v>
      </c>
      <c r="T1095" s="113">
        <v>258.36396516066469</v>
      </c>
      <c r="U1095" s="113">
        <v>187.05025667557325</v>
      </c>
      <c r="V1095" s="113">
        <v>161.32642032816341</v>
      </c>
      <c r="W1095" s="113">
        <v>4.6002473793201082</v>
      </c>
      <c r="X1095" s="113">
        <v>155.7816370021103</v>
      </c>
      <c r="Y1095" s="113">
        <v>12.396797972807528</v>
      </c>
      <c r="Z1095" s="113">
        <v>155.35047045502262</v>
      </c>
      <c r="AA1095" s="113">
        <v>12.283891386636871</v>
      </c>
      <c r="AB1095" s="116">
        <v>161.32642032816341</v>
      </c>
      <c r="AC1095" s="116">
        <v>4.6002473793201082</v>
      </c>
      <c r="AD1095" s="20" t="s">
        <v>714</v>
      </c>
      <c r="AH1095" s="40">
        <v>162.5</v>
      </c>
      <c r="AI1095" s="40">
        <v>1</v>
      </c>
      <c r="AJ1095" s="41"/>
      <c r="AK1095" s="41"/>
      <c r="AL1095" s="20">
        <v>4.9000000000000004</v>
      </c>
      <c r="AM1095" s="20">
        <v>3.6</v>
      </c>
      <c r="AN1095" s="20">
        <v>1118</v>
      </c>
      <c r="AO1095" s="20">
        <v>0.31</v>
      </c>
      <c r="AP1095" s="20">
        <v>21.1</v>
      </c>
      <c r="AQ1095" s="20">
        <v>0.42</v>
      </c>
      <c r="AR1095" s="20">
        <v>1.71</v>
      </c>
      <c r="AS1095" s="20">
        <v>3.53</v>
      </c>
      <c r="AT1095" s="20">
        <v>0.51</v>
      </c>
      <c r="AU1095" s="20">
        <v>19</v>
      </c>
      <c r="AV1095" s="20">
        <v>6.03</v>
      </c>
      <c r="AW1095" s="20">
        <v>74</v>
      </c>
      <c r="AX1095" s="20">
        <v>32.200000000000003</v>
      </c>
      <c r="AY1095" s="20">
        <v>176</v>
      </c>
      <c r="AZ1095" s="20">
        <v>41.9</v>
      </c>
      <c r="BA1095" s="20">
        <v>468</v>
      </c>
      <c r="BB1095" s="20">
        <v>96.2</v>
      </c>
      <c r="BC1095" s="20">
        <v>10910</v>
      </c>
      <c r="BF1095" s="100">
        <v>1.3979999999999999E-3</v>
      </c>
      <c r="BG1095" s="100">
        <v>1.0000000000000001E-5</v>
      </c>
      <c r="BH1095" s="100">
        <v>1.4677</v>
      </c>
      <c r="BI1095" s="100">
        <v>1.2E-4</v>
      </c>
      <c r="BJ1095" s="100">
        <v>5.0849999999999999E-2</v>
      </c>
      <c r="BK1095" s="100">
        <v>4.6999999999999999E-4</v>
      </c>
      <c r="BL1095" s="100">
        <v>0.28273799999999999</v>
      </c>
      <c r="BM1095" s="100">
        <v>3.8666666666666667E-5</v>
      </c>
      <c r="BN1095" s="105">
        <v>0.28273378292630441</v>
      </c>
      <c r="BO1095" s="105">
        <v>1.7736253241662503</v>
      </c>
      <c r="BP1095" s="105">
        <v>1.3678423669189601</v>
      </c>
      <c r="BQ1095" s="106">
        <v>0.28273375220236469</v>
      </c>
      <c r="BR1095" s="106">
        <v>1.7986652705470618</v>
      </c>
      <c r="BS1095" s="106">
        <v>1.3678459400217775</v>
      </c>
    </row>
    <row r="1096" spans="1:71" x14ac:dyDescent="0.25">
      <c r="A1096" s="45" t="s">
        <v>236</v>
      </c>
      <c r="B1096" s="45" t="s">
        <v>703</v>
      </c>
      <c r="C1096" s="45">
        <v>2018</v>
      </c>
      <c r="D1096" s="45">
        <v>234</v>
      </c>
      <c r="E1096" s="45">
        <v>1093</v>
      </c>
      <c r="F1096" s="45">
        <v>76430</v>
      </c>
      <c r="G1096" s="45">
        <v>14783</v>
      </c>
      <c r="H1096" s="45"/>
      <c r="I1096" s="133">
        <v>37.799999999999997</v>
      </c>
      <c r="J1096" s="133">
        <v>1030</v>
      </c>
      <c r="K1096" s="133">
        <v>514</v>
      </c>
      <c r="L1096" s="134">
        <v>0.50403225806451613</v>
      </c>
      <c r="M1096" s="134">
        <v>4.9689999999999998E-2</v>
      </c>
      <c r="N1096" s="83">
        <v>7.3850828085121218</v>
      </c>
      <c r="O1096" s="135">
        <v>0.17249999999999999</v>
      </c>
      <c r="P1096" s="84">
        <v>3.1063215149654626</v>
      </c>
      <c r="Q1096" s="135">
        <v>2.5290000434988007E-2</v>
      </c>
      <c r="R1096" s="84">
        <v>7.2215198385906083</v>
      </c>
      <c r="S1096" s="84">
        <v>0.92122910670883817</v>
      </c>
      <c r="T1096" s="133">
        <v>180.51998397715909</v>
      </c>
      <c r="U1096" s="133">
        <v>172.11286037036254</v>
      </c>
      <c r="V1096" s="133">
        <v>161.58625307234328</v>
      </c>
      <c r="W1096" s="133">
        <v>5.01938854441274</v>
      </c>
      <c r="X1096" s="133">
        <v>161.00227883021483</v>
      </c>
      <c r="Y1096" s="133">
        <v>11.626811506306931</v>
      </c>
      <c r="Z1096" s="133">
        <v>160.9193876822425</v>
      </c>
      <c r="AA1096" s="133">
        <v>11.548070908544451</v>
      </c>
      <c r="AB1096" s="136">
        <v>161.58625307234328</v>
      </c>
      <c r="AC1096" s="136">
        <v>5.01938854441274</v>
      </c>
      <c r="AD1096" s="48" t="s">
        <v>714</v>
      </c>
      <c r="AE1096" s="45" t="s">
        <v>689</v>
      </c>
      <c r="AF1096" s="45"/>
      <c r="AG1096" s="45"/>
      <c r="AH1096" s="49">
        <v>162.5</v>
      </c>
      <c r="AI1096" s="49">
        <v>1</v>
      </c>
      <c r="AJ1096" s="50"/>
      <c r="AK1096" s="50"/>
      <c r="AL1096" s="48">
        <v>3</v>
      </c>
      <c r="AM1096" s="48">
        <v>3.1</v>
      </c>
      <c r="AN1096" s="48">
        <v>2230</v>
      </c>
      <c r="AO1096" s="48" t="s">
        <v>684</v>
      </c>
      <c r="AP1096" s="48">
        <v>21.8</v>
      </c>
      <c r="AQ1096" s="48">
        <v>0.71</v>
      </c>
      <c r="AR1096" s="48">
        <v>5.03</v>
      </c>
      <c r="AS1096" s="48">
        <v>7.6</v>
      </c>
      <c r="AT1096" s="48">
        <v>1.56</v>
      </c>
      <c r="AU1096" s="48">
        <v>45.5</v>
      </c>
      <c r="AV1096" s="48">
        <v>15.2</v>
      </c>
      <c r="AW1096" s="48">
        <v>183</v>
      </c>
      <c r="AX1096" s="48">
        <v>69.3</v>
      </c>
      <c r="AY1096" s="48">
        <v>336</v>
      </c>
      <c r="AZ1096" s="48">
        <v>72.7</v>
      </c>
      <c r="BA1096" s="48">
        <v>697</v>
      </c>
      <c r="BB1096" s="48">
        <v>145</v>
      </c>
      <c r="BC1096" s="48">
        <v>8980</v>
      </c>
      <c r="BD1096" s="45"/>
      <c r="BE1096" s="45"/>
      <c r="BF1096" s="48">
        <v>2.993E-3</v>
      </c>
      <c r="BG1096" s="48">
        <v>6.6000000000000005E-5</v>
      </c>
      <c r="BH1096" s="48">
        <v>1.4677899999999999</v>
      </c>
      <c r="BI1096" s="48">
        <v>1.2E-4</v>
      </c>
      <c r="BJ1096" s="48">
        <v>0.1125</v>
      </c>
      <c r="BK1096" s="48">
        <v>1.4E-3</v>
      </c>
      <c r="BL1096" s="48">
        <v>0.28273900000000002</v>
      </c>
      <c r="BM1096" s="48">
        <v>5.0666666666666667E-5</v>
      </c>
      <c r="BN1096" s="51">
        <v>0.28272995703805814</v>
      </c>
      <c r="BO1096" s="51">
        <v>1.6440680203366753</v>
      </c>
      <c r="BP1096" s="51">
        <v>1.7923462070374705</v>
      </c>
      <c r="BQ1096" s="52">
        <v>0.28272990582380364</v>
      </c>
      <c r="BR1096" s="52">
        <v>1.6625983748963513</v>
      </c>
      <c r="BS1096" s="52">
        <v>1.7923498524423291</v>
      </c>
    </row>
    <row r="1097" spans="1:71" x14ac:dyDescent="0.25">
      <c r="A1097" s="45" t="s">
        <v>237</v>
      </c>
      <c r="B1097" s="45" t="s">
        <v>703</v>
      </c>
      <c r="C1097" s="45">
        <v>2018</v>
      </c>
      <c r="D1097" s="45">
        <v>235</v>
      </c>
      <c r="E1097" s="45">
        <v>1094</v>
      </c>
      <c r="F1097" s="45">
        <v>76252</v>
      </c>
      <c r="G1097" s="45">
        <v>15023</v>
      </c>
      <c r="H1097" s="45"/>
      <c r="I1097" s="133">
        <v>21.71</v>
      </c>
      <c r="J1097" s="133">
        <v>1100</v>
      </c>
      <c r="K1097" s="133">
        <v>294</v>
      </c>
      <c r="L1097" s="134">
        <v>0.27322404371584696</v>
      </c>
      <c r="M1097" s="134">
        <v>5.0160000000000003E-2</v>
      </c>
      <c r="N1097" s="83">
        <v>7.4685459527099933</v>
      </c>
      <c r="O1097" s="135">
        <v>0.17510000000000001</v>
      </c>
      <c r="P1097" s="84">
        <v>2.827619579577958</v>
      </c>
      <c r="Q1097" s="135">
        <v>2.537000245835324E-2</v>
      </c>
      <c r="R1097" s="84">
        <v>7.3260034265589953</v>
      </c>
      <c r="S1097" s="84">
        <v>0.93252058950916505</v>
      </c>
      <c r="T1097" s="133">
        <v>202.41624262725577</v>
      </c>
      <c r="U1097" s="133">
        <v>173.36196218576544</v>
      </c>
      <c r="V1097" s="133">
        <v>163.83535600117611</v>
      </c>
      <c r="W1097" s="133">
        <v>4.632640604560506</v>
      </c>
      <c r="X1097" s="133">
        <v>161.50526395424785</v>
      </c>
      <c r="Y1097" s="133">
        <v>11.831881171361347</v>
      </c>
      <c r="Z1097" s="133">
        <v>161.32980437580181</v>
      </c>
      <c r="AA1097" s="133">
        <v>11.742973311169679</v>
      </c>
      <c r="AB1097" s="136">
        <v>163.83535600117611</v>
      </c>
      <c r="AC1097" s="136">
        <v>4.632640604560506</v>
      </c>
      <c r="AD1097" s="48" t="s">
        <v>714</v>
      </c>
      <c r="AE1097" s="45" t="s">
        <v>689</v>
      </c>
      <c r="AF1097" s="45"/>
      <c r="AG1097" s="45"/>
      <c r="AH1097" s="49">
        <v>162.5</v>
      </c>
      <c r="AI1097" s="49">
        <v>1</v>
      </c>
      <c r="AJ1097" s="50"/>
      <c r="AK1097" s="50"/>
      <c r="AL1097" s="48">
        <v>5.2</v>
      </c>
      <c r="AM1097" s="48">
        <v>4.4000000000000004</v>
      </c>
      <c r="AN1097" s="48">
        <v>1260</v>
      </c>
      <c r="AO1097" s="48" t="s">
        <v>684</v>
      </c>
      <c r="AP1097" s="48">
        <v>18.100000000000001</v>
      </c>
      <c r="AQ1097" s="48" t="s">
        <v>684</v>
      </c>
      <c r="AR1097" s="48">
        <v>0.44</v>
      </c>
      <c r="AS1097" s="48">
        <v>1.38</v>
      </c>
      <c r="AT1097" s="48">
        <v>0.255</v>
      </c>
      <c r="AU1097" s="48">
        <v>12.4</v>
      </c>
      <c r="AV1097" s="48">
        <v>5.68</v>
      </c>
      <c r="AW1097" s="48">
        <v>82.5</v>
      </c>
      <c r="AX1097" s="48">
        <v>35.5</v>
      </c>
      <c r="AY1097" s="48">
        <v>201</v>
      </c>
      <c r="AZ1097" s="48">
        <v>50.7</v>
      </c>
      <c r="BA1097" s="48">
        <v>542</v>
      </c>
      <c r="BB1097" s="48">
        <v>98.7</v>
      </c>
      <c r="BC1097" s="48">
        <v>11500</v>
      </c>
      <c r="BD1097" s="45"/>
      <c r="BE1097" s="45"/>
      <c r="BF1097" s="48">
        <v>1.696E-3</v>
      </c>
      <c r="BG1097" s="48">
        <v>2.3E-5</v>
      </c>
      <c r="BH1097" s="48">
        <v>1.4677</v>
      </c>
      <c r="BI1097" s="48">
        <v>1.2999999999999999E-4</v>
      </c>
      <c r="BJ1097" s="48">
        <v>6.5299999999999997E-2</v>
      </c>
      <c r="BK1097" s="48">
        <v>1.1000000000000001E-3</v>
      </c>
      <c r="BL1097" s="48">
        <v>0.28272700000000001</v>
      </c>
      <c r="BM1097" s="48">
        <v>4.1333333333333333E-5</v>
      </c>
      <c r="BN1097" s="51">
        <v>0.2827218043226265</v>
      </c>
      <c r="BO1097" s="51">
        <v>1.4057330932093492</v>
      </c>
      <c r="BP1097" s="51">
        <v>1.4621844889477049</v>
      </c>
      <c r="BQ1097" s="52">
        <v>0.28272184673477146</v>
      </c>
      <c r="BR1097" s="52">
        <v>1.3775054728371039</v>
      </c>
      <c r="BS1097" s="52">
        <v>1.4621801427819001</v>
      </c>
    </row>
    <row r="1098" spans="1:71" x14ac:dyDescent="0.25">
      <c r="A1098" s="45" t="s">
        <v>238</v>
      </c>
      <c r="B1098" s="45" t="s">
        <v>703</v>
      </c>
      <c r="C1098" s="45">
        <v>2018</v>
      </c>
      <c r="D1098" s="45">
        <v>236</v>
      </c>
      <c r="E1098" s="45">
        <v>1095</v>
      </c>
      <c r="F1098" s="45">
        <v>76141</v>
      </c>
      <c r="G1098" s="45">
        <v>15018</v>
      </c>
      <c r="H1098" s="45"/>
      <c r="I1098" s="133">
        <v>37</v>
      </c>
      <c r="J1098" s="133">
        <v>1099</v>
      </c>
      <c r="K1098" s="133">
        <v>503</v>
      </c>
      <c r="L1098" s="134">
        <v>0.45085662759242562</v>
      </c>
      <c r="M1098" s="134">
        <v>5.1139999999999998E-2</v>
      </c>
      <c r="N1098" s="83">
        <v>8.0323202731746779</v>
      </c>
      <c r="O1098" s="135">
        <v>0.17330000000000001</v>
      </c>
      <c r="P1098" s="84">
        <v>2.8836208188185393</v>
      </c>
      <c r="Q1098" s="135">
        <v>2.49600015974401E-2</v>
      </c>
      <c r="R1098" s="84">
        <v>7.9930172757122646</v>
      </c>
      <c r="S1098" s="84">
        <v>0.82964955001201424</v>
      </c>
      <c r="T1098" s="133">
        <v>247.14723622509911</v>
      </c>
      <c r="U1098" s="133">
        <v>184.93868479439686</v>
      </c>
      <c r="V1098" s="133">
        <v>162.27881550230094</v>
      </c>
      <c r="W1098" s="133">
        <v>4.6795057083564773</v>
      </c>
      <c r="X1098" s="133">
        <v>158.92711005917502</v>
      </c>
      <c r="Y1098" s="133">
        <v>12.703071362820104</v>
      </c>
      <c r="Z1098" s="133">
        <v>158.54983388413063</v>
      </c>
      <c r="AA1098" s="133">
        <v>12.591885823379272</v>
      </c>
      <c r="AB1098" s="136">
        <v>162.27881550230094</v>
      </c>
      <c r="AC1098" s="136">
        <v>4.6795057083564773</v>
      </c>
      <c r="AD1098" s="48" t="s">
        <v>714</v>
      </c>
      <c r="AE1098" s="45" t="s">
        <v>689</v>
      </c>
      <c r="AF1098" s="45"/>
      <c r="AG1098" s="45"/>
      <c r="AH1098" s="49">
        <v>162.5</v>
      </c>
      <c r="AI1098" s="49">
        <v>1</v>
      </c>
      <c r="AJ1098" s="50"/>
      <c r="AK1098" s="50" t="s">
        <v>1782</v>
      </c>
      <c r="AL1098" s="90">
        <v>9.8000000000000007</v>
      </c>
      <c r="AM1098" s="90">
        <v>4.4000000000000004</v>
      </c>
      <c r="AN1098" s="90">
        <v>1450</v>
      </c>
      <c r="AO1098" s="90">
        <v>3.64</v>
      </c>
      <c r="AP1098" s="90">
        <v>47.8</v>
      </c>
      <c r="AQ1098" s="90">
        <v>4.0999999999999996</v>
      </c>
      <c r="AR1098" s="90">
        <v>6.4</v>
      </c>
      <c r="AS1098" s="90">
        <v>4.9000000000000004</v>
      </c>
      <c r="AT1098" s="90">
        <v>0.81</v>
      </c>
      <c r="AU1098" s="90">
        <v>17.100000000000001</v>
      </c>
      <c r="AV1098" s="90">
        <v>7.7</v>
      </c>
      <c r="AW1098" s="90">
        <v>95</v>
      </c>
      <c r="AX1098" s="90">
        <v>42.3</v>
      </c>
      <c r="AY1098" s="90">
        <v>249</v>
      </c>
      <c r="AZ1098" s="90">
        <v>57.5</v>
      </c>
      <c r="BA1098" s="90">
        <v>672</v>
      </c>
      <c r="BB1098" s="90">
        <v>143</v>
      </c>
      <c r="BC1098" s="90">
        <v>11470</v>
      </c>
      <c r="BD1098" s="45"/>
      <c r="BE1098" s="45"/>
      <c r="BF1098" s="48">
        <v>1.5225E-3</v>
      </c>
      <c r="BG1098" s="48">
        <v>9.3000000000000007E-6</v>
      </c>
      <c r="BH1098" s="48">
        <v>1.46776</v>
      </c>
      <c r="BI1098" s="48">
        <v>1.2E-4</v>
      </c>
      <c r="BJ1098" s="48">
        <v>4.9390000000000003E-2</v>
      </c>
      <c r="BK1098" s="48">
        <v>7.1000000000000002E-4</v>
      </c>
      <c r="BL1098" s="48">
        <v>0.28271299999999999</v>
      </c>
      <c r="BM1098" s="48">
        <v>3.0000000000000001E-5</v>
      </c>
      <c r="BN1098" s="51">
        <v>0.28270838021764993</v>
      </c>
      <c r="BO1098" s="51">
        <v>0.89619930774720302</v>
      </c>
      <c r="BP1098" s="51">
        <v>1.0612592585626552</v>
      </c>
      <c r="BQ1098" s="52">
        <v>0.28270837391137354</v>
      </c>
      <c r="BR1098" s="52">
        <v>0.90089995252284893</v>
      </c>
      <c r="BS1098" s="52">
        <v>1.0612597810513791</v>
      </c>
    </row>
    <row r="1099" spans="1:71" x14ac:dyDescent="0.25">
      <c r="A1099" s="4" t="s">
        <v>239</v>
      </c>
      <c r="B1099" s="4" t="s">
        <v>703</v>
      </c>
      <c r="C1099" s="4">
        <v>2018</v>
      </c>
      <c r="D1099" s="4">
        <v>237</v>
      </c>
      <c r="E1099" s="4">
        <v>1096</v>
      </c>
      <c r="F1099" s="4">
        <v>76058</v>
      </c>
      <c r="G1099" s="4">
        <v>15281</v>
      </c>
      <c r="I1099" s="113">
        <v>12.45</v>
      </c>
      <c r="J1099" s="113">
        <v>556.70000000000005</v>
      </c>
      <c r="K1099" s="113">
        <v>171.2</v>
      </c>
      <c r="L1099" s="114">
        <v>0.31486146095717882</v>
      </c>
      <c r="M1099" s="114">
        <v>4.845E-2</v>
      </c>
      <c r="N1099" s="19">
        <v>8.2286137759528053</v>
      </c>
      <c r="O1099" s="115">
        <v>0.17369999999999999</v>
      </c>
      <c r="P1099" s="78">
        <v>3.0500794012412364</v>
      </c>
      <c r="Q1099" s="115">
        <v>2.6499999337500017E-2</v>
      </c>
      <c r="R1099" s="78">
        <v>8.0412991032276402</v>
      </c>
      <c r="S1099" s="78">
        <v>0.94493377297113657</v>
      </c>
      <c r="T1099" s="113">
        <v>121.30218690949998</v>
      </c>
      <c r="U1099" s="113">
        <v>193.87838910797728</v>
      </c>
      <c r="V1099" s="113">
        <v>162.62491965674076</v>
      </c>
      <c r="W1099" s="113">
        <v>4.9601891757353602</v>
      </c>
      <c r="X1099" s="113">
        <v>168.60554069504408</v>
      </c>
      <c r="Y1099" s="113">
        <v>13.558075831902695</v>
      </c>
      <c r="Z1099" s="113">
        <v>168.81258063733392</v>
      </c>
      <c r="AA1099" s="113">
        <v>13.492551141449054</v>
      </c>
      <c r="AB1099" s="116">
        <v>162.62491965674076</v>
      </c>
      <c r="AC1099" s="116">
        <v>4.9601891757353602</v>
      </c>
      <c r="AD1099" s="20" t="s">
        <v>714</v>
      </c>
      <c r="AH1099" s="40">
        <v>162.5</v>
      </c>
      <c r="AI1099" s="40">
        <v>1</v>
      </c>
      <c r="AJ1099" s="41"/>
      <c r="AK1099" s="41"/>
      <c r="AL1099" s="20">
        <v>9.8000000000000007</v>
      </c>
      <c r="AM1099" s="20">
        <v>5.0999999999999996</v>
      </c>
      <c r="AN1099" s="20">
        <v>823</v>
      </c>
      <c r="AO1099" s="20" t="s">
        <v>684</v>
      </c>
      <c r="AP1099" s="20">
        <v>17.600000000000001</v>
      </c>
      <c r="AQ1099" s="20" t="s">
        <v>684</v>
      </c>
      <c r="AR1099" s="20">
        <v>0.41</v>
      </c>
      <c r="AS1099" s="20">
        <v>1.85</v>
      </c>
      <c r="AT1099" s="20">
        <v>0.22</v>
      </c>
      <c r="AU1099" s="20">
        <v>10.7</v>
      </c>
      <c r="AV1099" s="20">
        <v>4.26</v>
      </c>
      <c r="AW1099" s="20">
        <v>57</v>
      </c>
      <c r="AX1099" s="20">
        <v>26.3</v>
      </c>
      <c r="AY1099" s="20">
        <v>138</v>
      </c>
      <c r="AZ1099" s="20">
        <v>34.700000000000003</v>
      </c>
      <c r="BA1099" s="20">
        <v>373</v>
      </c>
      <c r="BB1099" s="20">
        <v>79.900000000000006</v>
      </c>
      <c r="BC1099" s="20">
        <v>11510</v>
      </c>
      <c r="BF1099" s="100">
        <v>1.0330000000000001E-3</v>
      </c>
      <c r="BG1099" s="100">
        <v>1.2999999999999999E-5</v>
      </c>
      <c r="BH1099" s="100">
        <v>1.4678</v>
      </c>
      <c r="BI1099" s="100">
        <v>1.2999999999999999E-4</v>
      </c>
      <c r="BJ1099" s="100">
        <v>3.8920000000000003E-2</v>
      </c>
      <c r="BK1099" s="100">
        <v>6.3000000000000003E-4</v>
      </c>
      <c r="BL1099" s="100">
        <v>0.28273300000000001</v>
      </c>
      <c r="BM1099" s="100">
        <v>3.5333333333333336E-5</v>
      </c>
      <c r="BN1099" s="105">
        <v>0.28272985883170487</v>
      </c>
      <c r="BO1099" s="105">
        <v>1.663717040909507</v>
      </c>
      <c r="BP1099" s="105">
        <v>1.2499285341222806</v>
      </c>
      <c r="BQ1099" s="106">
        <v>0.28272986124824229</v>
      </c>
      <c r="BR1099" s="106">
        <v>1.6610214998813433</v>
      </c>
      <c r="BS1099" s="106">
        <v>1.2499281865716245</v>
      </c>
    </row>
    <row r="1100" spans="1:71" x14ac:dyDescent="0.25">
      <c r="A1100" s="45" t="s">
        <v>240</v>
      </c>
      <c r="B1100" s="45" t="s">
        <v>703</v>
      </c>
      <c r="C1100" s="45">
        <v>2018</v>
      </c>
      <c r="D1100" s="45">
        <v>238</v>
      </c>
      <c r="E1100" s="45">
        <v>1097</v>
      </c>
      <c r="F1100" s="45">
        <v>76009</v>
      </c>
      <c r="G1100" s="45">
        <v>15410</v>
      </c>
      <c r="H1100" s="45"/>
      <c r="I1100" s="133">
        <v>75.7</v>
      </c>
      <c r="J1100" s="133">
        <v>1914</v>
      </c>
      <c r="K1100" s="133">
        <v>1092</v>
      </c>
      <c r="L1100" s="134">
        <v>0.58548009367681497</v>
      </c>
      <c r="M1100" s="134">
        <v>4.7800000000000002E-2</v>
      </c>
      <c r="N1100" s="83">
        <v>9.1416106291141297</v>
      </c>
      <c r="O1100" s="135">
        <v>0.18890000000000001</v>
      </c>
      <c r="P1100" s="84">
        <v>2.9905687484945922</v>
      </c>
      <c r="Q1100" s="135">
        <v>2.916999690798033E-2</v>
      </c>
      <c r="R1100" s="84">
        <v>9.0473353937221077</v>
      </c>
      <c r="S1100" s="84">
        <v>0.95807261334777027</v>
      </c>
      <c r="T1100" s="133">
        <v>89.383849491197665</v>
      </c>
      <c r="U1100" s="133">
        <v>216.67363161238828</v>
      </c>
      <c r="V1100" s="133">
        <v>175.69021666483425</v>
      </c>
      <c r="W1100" s="133">
        <v>5.2541367137409711</v>
      </c>
      <c r="X1100" s="133">
        <v>185.35132695379406</v>
      </c>
      <c r="Y1100" s="133">
        <v>16.769356206224195</v>
      </c>
      <c r="Z1100" s="133">
        <v>185.81032552678028</v>
      </c>
      <c r="AA1100" s="133">
        <v>16.700196299510978</v>
      </c>
      <c r="AB1100" s="136">
        <v>175.69021666483425</v>
      </c>
      <c r="AC1100" s="136">
        <v>5.2541367137409711</v>
      </c>
      <c r="AD1100" s="48" t="s">
        <v>714</v>
      </c>
      <c r="AE1100" s="45" t="s">
        <v>689</v>
      </c>
      <c r="AF1100" s="45"/>
      <c r="AG1100" s="45"/>
      <c r="AH1100" s="49">
        <v>162.5</v>
      </c>
      <c r="AI1100" s="49">
        <v>1</v>
      </c>
      <c r="AJ1100" s="50"/>
      <c r="AK1100" s="50" t="s">
        <v>1782</v>
      </c>
      <c r="AL1100" s="90">
        <v>17.5</v>
      </c>
      <c r="AM1100" s="90">
        <v>5.0999999999999996</v>
      </c>
      <c r="AN1100" s="90">
        <v>1361</v>
      </c>
      <c r="AO1100" s="90">
        <v>13.7</v>
      </c>
      <c r="AP1100" s="90">
        <v>101.9</v>
      </c>
      <c r="AQ1100" s="90">
        <v>15.6</v>
      </c>
      <c r="AR1100" s="90">
        <v>29.7</v>
      </c>
      <c r="AS1100" s="90">
        <v>11.7</v>
      </c>
      <c r="AT1100" s="90">
        <v>2.31</v>
      </c>
      <c r="AU1100" s="90">
        <v>25.7</v>
      </c>
      <c r="AV1100" s="90">
        <v>8.65</v>
      </c>
      <c r="AW1100" s="90">
        <v>97.1</v>
      </c>
      <c r="AX1100" s="90">
        <v>39.799999999999997</v>
      </c>
      <c r="AY1100" s="90">
        <v>203</v>
      </c>
      <c r="AZ1100" s="90">
        <v>49.8</v>
      </c>
      <c r="BA1100" s="90">
        <v>549</v>
      </c>
      <c r="BB1100" s="90">
        <v>109.3</v>
      </c>
      <c r="BC1100" s="90">
        <v>12370</v>
      </c>
      <c r="BD1100" s="45"/>
      <c r="BE1100" s="45"/>
      <c r="BF1100" s="48">
        <v>1.5097999999999999E-3</v>
      </c>
      <c r="BG1100" s="48">
        <v>9.7000000000000003E-6</v>
      </c>
      <c r="BH1100" s="48">
        <v>1.46776</v>
      </c>
      <c r="BI1100" s="48">
        <v>1.2999999999999999E-4</v>
      </c>
      <c r="BJ1100" s="48">
        <v>5.6210000000000003E-2</v>
      </c>
      <c r="BK1100" s="48">
        <v>4.0000000000000002E-4</v>
      </c>
      <c r="BL1100" s="48">
        <v>0.28273100000000001</v>
      </c>
      <c r="BM1100" s="48">
        <v>3.1333333333333334E-5</v>
      </c>
      <c r="BN1100" s="51">
        <v>0.28272603951906683</v>
      </c>
      <c r="BO1100" s="51">
        <v>1.8195144887700465</v>
      </c>
      <c r="BP1100" s="51">
        <v>1.108459430621989</v>
      </c>
      <c r="BQ1100" s="52">
        <v>0.28272641250009312</v>
      </c>
      <c r="BR1100" s="52">
        <v>1.5390209096910468</v>
      </c>
      <c r="BS1100" s="52">
        <v>1.1084268824314405</v>
      </c>
    </row>
    <row r="1101" spans="1:71" x14ac:dyDescent="0.25">
      <c r="A1101" s="4" t="s">
        <v>241</v>
      </c>
      <c r="B1101" s="4" t="s">
        <v>703</v>
      </c>
      <c r="C1101" s="4">
        <v>2018</v>
      </c>
      <c r="D1101" s="4">
        <v>239</v>
      </c>
      <c r="E1101" s="4">
        <v>1098</v>
      </c>
      <c r="F1101" s="4">
        <v>75860</v>
      </c>
      <c r="G1101" s="4">
        <v>15351</v>
      </c>
      <c r="I1101" s="113">
        <v>3.9359999999999999</v>
      </c>
      <c r="J1101" s="113">
        <v>230</v>
      </c>
      <c r="K1101" s="113">
        <v>56.4</v>
      </c>
      <c r="L1101" s="114">
        <v>0.24968789013732834</v>
      </c>
      <c r="M1101" s="114">
        <v>4.403E-2</v>
      </c>
      <c r="N1101" s="19">
        <v>14.234834686959402</v>
      </c>
      <c r="O1101" s="115">
        <v>0.17960000000000001</v>
      </c>
      <c r="P1101" s="78">
        <v>3.2936764145688753</v>
      </c>
      <c r="Q1101" s="115">
        <v>2.9610003680523456E-2</v>
      </c>
      <c r="R1101" s="78">
        <v>14.103967724878952</v>
      </c>
      <c r="S1101" s="78">
        <v>0.98030021089854524</v>
      </c>
      <c r="T1101" s="113">
        <v>-109.01417064779443</v>
      </c>
      <c r="U1101" s="113">
        <v>350.37747870065891</v>
      </c>
      <c r="V1101" s="113">
        <v>167.7162999025071</v>
      </c>
      <c r="W1101" s="113">
        <v>5.5240322132764783</v>
      </c>
      <c r="X1101" s="113">
        <v>188.10680691701901</v>
      </c>
      <c r="Y1101" s="113">
        <v>26.53052333587673</v>
      </c>
      <c r="Z1101" s="113">
        <v>189.46827378327879</v>
      </c>
      <c r="AA1101" s="113">
        <v>26.565368174526228</v>
      </c>
      <c r="AB1101" s="116">
        <v>167.7162999025071</v>
      </c>
      <c r="AC1101" s="116">
        <v>5.5240322132764783</v>
      </c>
      <c r="AD1101" s="20" t="s">
        <v>714</v>
      </c>
      <c r="AH1101" s="40">
        <v>162.5</v>
      </c>
      <c r="AI1101" s="40">
        <v>1</v>
      </c>
      <c r="AJ1101" s="41"/>
      <c r="AK1101" s="41"/>
      <c r="AL1101" s="20">
        <v>1.6</v>
      </c>
      <c r="AM1101" s="20">
        <v>4.0999999999999996</v>
      </c>
      <c r="AN1101" s="20">
        <v>195</v>
      </c>
      <c r="AO1101" s="20" t="s">
        <v>684</v>
      </c>
      <c r="AP1101" s="20">
        <v>5.31</v>
      </c>
      <c r="AQ1101" s="20" t="s">
        <v>684</v>
      </c>
      <c r="AR1101" s="20" t="s">
        <v>684</v>
      </c>
      <c r="AS1101" s="20">
        <v>0.28000000000000003</v>
      </c>
      <c r="AT1101" s="20" t="s">
        <v>684</v>
      </c>
      <c r="AU1101" s="20">
        <v>1.8</v>
      </c>
      <c r="AV1101" s="20">
        <v>0.85</v>
      </c>
      <c r="AW1101" s="20">
        <v>14.4</v>
      </c>
      <c r="AX1101" s="20">
        <v>6.16</v>
      </c>
      <c r="AY1101" s="20">
        <v>32.799999999999997</v>
      </c>
      <c r="AZ1101" s="20">
        <v>7.79</v>
      </c>
      <c r="BA1101" s="20">
        <v>88.7</v>
      </c>
      <c r="BB1101" s="20">
        <v>19</v>
      </c>
      <c r="BC1101" s="20">
        <v>10530</v>
      </c>
      <c r="BF1101" s="100">
        <v>7.8240000000000004E-4</v>
      </c>
      <c r="BG1101" s="100">
        <v>3.1E-6</v>
      </c>
      <c r="BH1101" s="100">
        <v>1.4677500000000001</v>
      </c>
      <c r="BI1101" s="100">
        <v>1.3999999999999999E-4</v>
      </c>
      <c r="BJ1101" s="100">
        <v>3.0689999999999999E-2</v>
      </c>
      <c r="BK1101" s="100">
        <v>2.0000000000000001E-4</v>
      </c>
      <c r="BL1101" s="100">
        <v>0.28262100000000001</v>
      </c>
      <c r="BM1101" s="100">
        <v>4.4000000000000006E-5</v>
      </c>
      <c r="BN1101" s="105">
        <v>0.28261854625993083</v>
      </c>
      <c r="BO1101" s="105">
        <v>-2.1606933909013026</v>
      </c>
      <c r="BP1101" s="105">
        <v>1.5565324190940026</v>
      </c>
      <c r="BQ1101" s="106">
        <v>0.2826186226917955</v>
      </c>
      <c r="BR1101" s="106">
        <v>-2.274078702092508</v>
      </c>
      <c r="BS1101" s="106">
        <v>1.5565143455420229</v>
      </c>
    </row>
    <row r="1102" spans="1:71" x14ac:dyDescent="0.25">
      <c r="A1102" s="4" t="s">
        <v>242</v>
      </c>
      <c r="B1102" s="4" t="s">
        <v>703</v>
      </c>
      <c r="C1102" s="4">
        <v>2018</v>
      </c>
      <c r="D1102" s="4">
        <v>240</v>
      </c>
      <c r="E1102" s="4">
        <v>1099</v>
      </c>
      <c r="F1102" s="4">
        <v>77122</v>
      </c>
      <c r="G1102" s="4">
        <v>14420</v>
      </c>
      <c r="I1102" s="113">
        <v>13.39</v>
      </c>
      <c r="J1102" s="113">
        <v>227.9</v>
      </c>
      <c r="K1102" s="113">
        <v>189.4</v>
      </c>
      <c r="L1102" s="114">
        <v>0.86880973066898348</v>
      </c>
      <c r="M1102" s="114">
        <v>4.7739999999999998E-2</v>
      </c>
      <c r="N1102" s="19">
        <v>9.1179882309383959</v>
      </c>
      <c r="O1102" s="115">
        <v>0.17030000000000001</v>
      </c>
      <c r="P1102" s="78">
        <v>3.1752669610852493</v>
      </c>
      <c r="Q1102" s="115">
        <v>2.639999852160008E-2</v>
      </c>
      <c r="R1102" s="78">
        <v>8.9956369188711083</v>
      </c>
      <c r="S1102" s="78">
        <v>0.92667571512411318</v>
      </c>
      <c r="T1102" s="113">
        <v>86.406017546040246</v>
      </c>
      <c r="U1102" s="113">
        <v>216.23398673547464</v>
      </c>
      <c r="V1102" s="113">
        <v>159.67926709507393</v>
      </c>
      <c r="W1102" s="113">
        <v>5.070243011772952</v>
      </c>
      <c r="X1102" s="113">
        <v>167.97750608193965</v>
      </c>
      <c r="Y1102" s="113">
        <v>15.110646552505925</v>
      </c>
      <c r="Z1102" s="113">
        <v>168.32948193075856</v>
      </c>
      <c r="AA1102" s="113">
        <v>15.053409736723998</v>
      </c>
      <c r="AB1102" s="116">
        <v>159.67926709507393</v>
      </c>
      <c r="AC1102" s="116">
        <v>5.070243011772952</v>
      </c>
      <c r="AD1102" s="20" t="s">
        <v>714</v>
      </c>
      <c r="AH1102" s="40">
        <v>162.5</v>
      </c>
      <c r="AI1102" s="40">
        <v>1</v>
      </c>
      <c r="AJ1102" s="41"/>
      <c r="AK1102" s="41" t="s">
        <v>1782</v>
      </c>
      <c r="AL1102" s="73">
        <v>5.2</v>
      </c>
      <c r="AM1102" s="73">
        <v>4</v>
      </c>
      <c r="AN1102" s="73">
        <v>876</v>
      </c>
      <c r="AO1102" s="73">
        <v>5.3</v>
      </c>
      <c r="AP1102" s="73">
        <v>40.1</v>
      </c>
      <c r="AQ1102" s="73">
        <v>7.7</v>
      </c>
      <c r="AR1102" s="73">
        <v>12.7</v>
      </c>
      <c r="AS1102" s="73">
        <v>5.4</v>
      </c>
      <c r="AT1102" s="73">
        <v>0.85</v>
      </c>
      <c r="AU1102" s="73">
        <v>18.3</v>
      </c>
      <c r="AV1102" s="73">
        <v>5.76</v>
      </c>
      <c r="AW1102" s="73">
        <v>67.599999999999994</v>
      </c>
      <c r="AX1102" s="73">
        <v>28.2</v>
      </c>
      <c r="AY1102" s="73">
        <v>132</v>
      </c>
      <c r="AZ1102" s="73">
        <v>29.4</v>
      </c>
      <c r="BA1102" s="73">
        <v>321</v>
      </c>
      <c r="BB1102" s="73">
        <v>64.8</v>
      </c>
      <c r="BC1102" s="73">
        <v>11450</v>
      </c>
      <c r="BF1102" s="100">
        <v>9.3499999999999996E-4</v>
      </c>
      <c r="BG1102" s="100">
        <v>1.1E-5</v>
      </c>
      <c r="BH1102" s="100">
        <v>1.4677800000000001</v>
      </c>
      <c r="BI1102" s="100">
        <v>1.2999999999999999E-4</v>
      </c>
      <c r="BJ1102" s="100">
        <v>3.533E-2</v>
      </c>
      <c r="BK1102" s="100">
        <v>4.4000000000000002E-4</v>
      </c>
      <c r="BL1102" s="100">
        <v>0.28248400000000001</v>
      </c>
      <c r="BM1102" s="100">
        <v>3.8666666666666667E-5</v>
      </c>
      <c r="BN1102" s="105">
        <v>0.28248120840776147</v>
      </c>
      <c r="BO1102" s="105">
        <v>-7.1978930711835698</v>
      </c>
      <c r="BP1102" s="105">
        <v>1.3678373521286753</v>
      </c>
      <c r="BQ1102" s="106">
        <v>0.28248115901946425</v>
      </c>
      <c r="BR1102" s="106">
        <v>-7.1369009287858276</v>
      </c>
      <c r="BS1102" s="106">
        <v>1.3678459400217775</v>
      </c>
    </row>
    <row r="1103" spans="1:71" x14ac:dyDescent="0.25">
      <c r="A1103" s="4" t="s">
        <v>243</v>
      </c>
      <c r="B1103" s="4" t="s">
        <v>704</v>
      </c>
      <c r="C1103" s="4">
        <v>2018</v>
      </c>
      <c r="D1103" s="4">
        <v>241</v>
      </c>
      <c r="E1103" s="4">
        <v>1100</v>
      </c>
      <c r="F1103" s="4">
        <v>74410</v>
      </c>
      <c r="G1103" s="4">
        <v>14656</v>
      </c>
      <c r="I1103" s="113">
        <v>12.52</v>
      </c>
      <c r="J1103" s="113">
        <v>302</v>
      </c>
      <c r="K1103" s="113">
        <v>167.7</v>
      </c>
      <c r="L1103" s="114">
        <v>0.58173356602675974</v>
      </c>
      <c r="M1103" s="114">
        <v>5.2310000000000002E-2</v>
      </c>
      <c r="N1103" s="19">
        <v>8.6617418202650569</v>
      </c>
      <c r="O1103" s="115">
        <v>0.1772</v>
      </c>
      <c r="P1103" s="78">
        <v>3.5512686252172943</v>
      </c>
      <c r="Q1103" s="115">
        <v>2.4910000169388002E-2</v>
      </c>
      <c r="R1103" s="78">
        <v>8.4155825329918859</v>
      </c>
      <c r="S1103" s="78">
        <v>0.91968857691925787</v>
      </c>
      <c r="T1103" s="113">
        <v>298.98658917221155</v>
      </c>
      <c r="U1103" s="113">
        <v>197.57876562931534</v>
      </c>
      <c r="V1103" s="113">
        <v>165.64830926250767</v>
      </c>
      <c r="W1103" s="113">
        <v>5.8826164350423484</v>
      </c>
      <c r="X1103" s="113">
        <v>158.61262217506464</v>
      </c>
      <c r="Y1103" s="113">
        <v>13.348176126885155</v>
      </c>
      <c r="Z1103" s="113">
        <v>158.00397849310937</v>
      </c>
      <c r="AA1103" s="113">
        <v>13.210010016242817</v>
      </c>
      <c r="AB1103" s="116">
        <v>165.64830926250767</v>
      </c>
      <c r="AC1103" s="116">
        <v>5.8826164350423484</v>
      </c>
      <c r="AD1103" s="20" t="s">
        <v>714</v>
      </c>
      <c r="AF1103" s="71"/>
      <c r="AG1103" s="71"/>
      <c r="AH1103" s="101">
        <v>168</v>
      </c>
      <c r="AI1103" s="101">
        <v>0.9</v>
      </c>
      <c r="AJ1103" s="102"/>
      <c r="AK1103" s="102"/>
      <c r="AL1103" s="20">
        <v>7.1</v>
      </c>
      <c r="AM1103" s="20">
        <v>4.3</v>
      </c>
      <c r="AN1103" s="20">
        <v>1330</v>
      </c>
      <c r="AO1103" s="20" t="s">
        <v>684</v>
      </c>
      <c r="AP1103" s="20">
        <v>13.2</v>
      </c>
      <c r="AQ1103" s="20" t="s">
        <v>684</v>
      </c>
      <c r="AR1103" s="20">
        <v>1.22</v>
      </c>
      <c r="AS1103" s="20">
        <v>3</v>
      </c>
      <c r="AT1103" s="20">
        <v>0.45</v>
      </c>
      <c r="AU1103" s="20">
        <v>21.4</v>
      </c>
      <c r="AV1103" s="20">
        <v>8.6300000000000008</v>
      </c>
      <c r="AW1103" s="20">
        <v>103</v>
      </c>
      <c r="AX1103" s="20">
        <v>43.1</v>
      </c>
      <c r="AY1103" s="20">
        <v>216</v>
      </c>
      <c r="AZ1103" s="20">
        <v>42.1</v>
      </c>
      <c r="BA1103" s="20">
        <v>438</v>
      </c>
      <c r="BB1103" s="20">
        <v>77.5</v>
      </c>
      <c r="BC1103" s="20">
        <v>10340</v>
      </c>
      <c r="BF1103" s="100">
        <v>9.59E-4</v>
      </c>
      <c r="BG1103" s="100">
        <v>3.6999999999999998E-5</v>
      </c>
      <c r="BH1103" s="100">
        <v>1.4677500000000001</v>
      </c>
      <c r="BI1103" s="100">
        <v>1.6000000000000001E-4</v>
      </c>
      <c r="BJ1103" s="100">
        <v>4.2000000000000003E-2</v>
      </c>
      <c r="BK1103" s="100">
        <v>1.6999999999999999E-3</v>
      </c>
      <c r="BL1103" s="100">
        <v>0.28277400000000003</v>
      </c>
      <c r="BM1103" s="100">
        <v>4.1999999999999998E-5</v>
      </c>
      <c r="BN1103" s="105">
        <v>0.28277102955396416</v>
      </c>
      <c r="BO1103" s="105">
        <v>3.1874657035069198</v>
      </c>
      <c r="BP1103" s="105">
        <v>1.4857741057217064</v>
      </c>
      <c r="BQ1103" s="106">
        <v>0.28277098731669897</v>
      </c>
      <c r="BR1103" s="106">
        <v>3.2383388829315685</v>
      </c>
      <c r="BS1103" s="106">
        <v>1.4857818838484214</v>
      </c>
    </row>
    <row r="1104" spans="1:71" x14ac:dyDescent="0.25">
      <c r="A1104" s="4" t="s">
        <v>244</v>
      </c>
      <c r="B1104" s="4" t="s">
        <v>704</v>
      </c>
      <c r="C1104" s="4">
        <v>2018</v>
      </c>
      <c r="D1104" s="4">
        <v>242</v>
      </c>
      <c r="E1104" s="4">
        <v>1101</v>
      </c>
      <c r="F1104" s="4">
        <v>74124</v>
      </c>
      <c r="G1104" s="4">
        <v>14558</v>
      </c>
      <c r="I1104" s="113">
        <v>16.32</v>
      </c>
      <c r="J1104" s="113">
        <v>312</v>
      </c>
      <c r="K1104" s="113">
        <v>211.9</v>
      </c>
      <c r="L1104" s="114">
        <v>0.69396252602359465</v>
      </c>
      <c r="M1104" s="114">
        <v>5.0470000000000001E-2</v>
      </c>
      <c r="N1104" s="19">
        <v>7.5194554964199707</v>
      </c>
      <c r="O1104" s="115">
        <v>0.1764</v>
      </c>
      <c r="P1104" s="78">
        <v>3.5622738370301144</v>
      </c>
      <c r="Q1104" s="115">
        <v>2.5860000165504004E-2</v>
      </c>
      <c r="R1104" s="78">
        <v>7.1947118210379024</v>
      </c>
      <c r="S1104" s="78">
        <v>0.90666893721823061</v>
      </c>
      <c r="T1104" s="113">
        <v>216.69917768150572</v>
      </c>
      <c r="U1104" s="113">
        <v>174.08973765702314</v>
      </c>
      <c r="V1104" s="113">
        <v>164.95804203452607</v>
      </c>
      <c r="W1104" s="113">
        <v>5.8762571734730615</v>
      </c>
      <c r="X1104" s="113">
        <v>164.58509949457769</v>
      </c>
      <c r="Y1104" s="113">
        <v>11.841423609003375</v>
      </c>
      <c r="Z1104" s="113">
        <v>164.35614733150706</v>
      </c>
      <c r="AA1104" s="113">
        <v>11.750899979005197</v>
      </c>
      <c r="AB1104" s="116">
        <v>164.95804203452607</v>
      </c>
      <c r="AC1104" s="116">
        <v>5.8762571734730615</v>
      </c>
      <c r="AD1104" s="20" t="s">
        <v>714</v>
      </c>
      <c r="AF1104" s="71"/>
      <c r="AG1104" s="71"/>
      <c r="AH1104" s="101">
        <v>168</v>
      </c>
      <c r="AI1104" s="101">
        <v>0.9</v>
      </c>
      <c r="AJ1104" s="102"/>
      <c r="AK1104" s="102"/>
      <c r="AL1104" s="20">
        <v>8.6999999999999993</v>
      </c>
      <c r="AM1104" s="20">
        <v>4.2</v>
      </c>
      <c r="AN1104" s="20">
        <v>763</v>
      </c>
      <c r="AO1104" s="20" t="s">
        <v>684</v>
      </c>
      <c r="AP1104" s="20">
        <v>31.8</v>
      </c>
      <c r="AQ1104" s="20">
        <v>0.114</v>
      </c>
      <c r="AR1104" s="20">
        <v>0.57999999999999996</v>
      </c>
      <c r="AS1104" s="20">
        <v>2.02</v>
      </c>
      <c r="AT1104" s="20">
        <v>0.73</v>
      </c>
      <c r="AU1104" s="20">
        <v>12</v>
      </c>
      <c r="AV1104" s="20">
        <v>4.8</v>
      </c>
      <c r="AW1104" s="20">
        <v>62.1</v>
      </c>
      <c r="AX1104" s="20">
        <v>25.4</v>
      </c>
      <c r="AY1104" s="20">
        <v>122.1</v>
      </c>
      <c r="AZ1104" s="20">
        <v>27.8</v>
      </c>
      <c r="BA1104" s="20">
        <v>304</v>
      </c>
      <c r="BB1104" s="20">
        <v>58.9</v>
      </c>
      <c r="BC1104" s="20">
        <v>10440</v>
      </c>
      <c r="BF1104" s="100">
        <v>1.2526E-3</v>
      </c>
      <c r="BG1104" s="100">
        <v>9.9000000000000001E-6</v>
      </c>
      <c r="BH1104" s="100">
        <v>1.46777</v>
      </c>
      <c r="BI1104" s="100">
        <v>1.2E-4</v>
      </c>
      <c r="BJ1104" s="100">
        <v>4.931E-2</v>
      </c>
      <c r="BK1104" s="100">
        <v>5.1000000000000004E-4</v>
      </c>
      <c r="BL1104" s="100">
        <v>0.28244200000000003</v>
      </c>
      <c r="BM1104" s="100">
        <v>3.8666666666666667E-5</v>
      </c>
      <c r="BN1104" s="105">
        <v>0.2824381363377656</v>
      </c>
      <c r="BO1104" s="105">
        <v>-8.6041750897292157</v>
      </c>
      <c r="BP1104" s="105">
        <v>1.3678534241371592</v>
      </c>
      <c r="BQ1104" s="106">
        <v>0.28243806497695212</v>
      </c>
      <c r="BR1104" s="106">
        <v>-8.5390416200281649</v>
      </c>
      <c r="BS1104" s="106">
        <v>1.3678626867175945</v>
      </c>
    </row>
    <row r="1105" spans="1:71" x14ac:dyDescent="0.25">
      <c r="A1105" s="4" t="s">
        <v>245</v>
      </c>
      <c r="B1105" s="4" t="s">
        <v>704</v>
      </c>
      <c r="C1105" s="4">
        <v>2018</v>
      </c>
      <c r="D1105" s="4">
        <v>243</v>
      </c>
      <c r="E1105" s="4">
        <v>1102</v>
      </c>
      <c r="F1105" s="4">
        <v>73956</v>
      </c>
      <c r="G1105" s="4">
        <v>14636</v>
      </c>
      <c r="I1105" s="113">
        <v>40.659999999999997</v>
      </c>
      <c r="J1105" s="113">
        <v>665</v>
      </c>
      <c r="K1105" s="113">
        <v>536.20000000000005</v>
      </c>
      <c r="L1105" s="114">
        <v>0.83263946711074099</v>
      </c>
      <c r="M1105" s="114">
        <v>4.3880000000000002E-2</v>
      </c>
      <c r="N1105" s="19">
        <v>15.811822431924369</v>
      </c>
      <c r="O1105" s="115">
        <v>0.18</v>
      </c>
      <c r="P1105" s="78">
        <v>2.8284271247461903</v>
      </c>
      <c r="Q1105" s="115">
        <v>3.0159998793600047E-2</v>
      </c>
      <c r="R1105" s="78">
        <v>15.753985200085197</v>
      </c>
      <c r="S1105" s="78">
        <v>0.98090784031890543</v>
      </c>
      <c r="T1105" s="113">
        <v>-117.42078726998747</v>
      </c>
      <c r="U1105" s="113">
        <v>389.82899939052112</v>
      </c>
      <c r="V1105" s="113">
        <v>168.06055589945001</v>
      </c>
      <c r="W1105" s="113">
        <v>4.7534703490592776</v>
      </c>
      <c r="X1105" s="113">
        <v>191.54941783948564</v>
      </c>
      <c r="Y1105" s="113">
        <v>30.176666937281922</v>
      </c>
      <c r="Z1105" s="113">
        <v>192.98894814189003</v>
      </c>
      <c r="AA1105" s="113">
        <v>30.228193914908939</v>
      </c>
      <c r="AB1105" s="116">
        <v>168.06055589945001</v>
      </c>
      <c r="AC1105" s="116">
        <v>4.7534703490592776</v>
      </c>
      <c r="AD1105" s="20" t="s">
        <v>714</v>
      </c>
      <c r="AF1105" s="71"/>
      <c r="AG1105" s="71"/>
      <c r="AH1105" s="101">
        <v>168</v>
      </c>
      <c r="AI1105" s="101">
        <v>0.9</v>
      </c>
      <c r="AJ1105" s="102"/>
      <c r="AK1105" s="102"/>
      <c r="AL1105" s="20">
        <v>8.6</v>
      </c>
      <c r="AM1105" s="20">
        <v>3.9</v>
      </c>
      <c r="AN1105" s="20">
        <v>2430</v>
      </c>
      <c r="AO1105" s="20" t="s">
        <v>684</v>
      </c>
      <c r="AP1105" s="20">
        <v>19.3</v>
      </c>
      <c r="AQ1105" s="20">
        <v>0.88</v>
      </c>
      <c r="AR1105" s="20">
        <v>5.36</v>
      </c>
      <c r="AS1105" s="20">
        <v>9.9</v>
      </c>
      <c r="AT1105" s="20">
        <v>1.3</v>
      </c>
      <c r="AU1105" s="20">
        <v>49</v>
      </c>
      <c r="AV1105" s="20">
        <v>17.399999999999999</v>
      </c>
      <c r="AW1105" s="20">
        <v>206</v>
      </c>
      <c r="AX1105" s="20">
        <v>78.7</v>
      </c>
      <c r="AY1105" s="20">
        <v>380</v>
      </c>
      <c r="AZ1105" s="20">
        <v>72.900000000000006</v>
      </c>
      <c r="BA1105" s="20">
        <v>734</v>
      </c>
      <c r="BB1105" s="20">
        <v>135.5</v>
      </c>
      <c r="BC1105" s="20">
        <v>9410</v>
      </c>
      <c r="BF1105" s="100">
        <v>1.6141E-3</v>
      </c>
      <c r="BG1105" s="100">
        <v>3.9999999999999998E-6</v>
      </c>
      <c r="BH1105" s="100">
        <v>1.46773</v>
      </c>
      <c r="BI1105" s="100">
        <v>1.3999999999999999E-4</v>
      </c>
      <c r="BJ1105" s="100">
        <v>6.4839999999999995E-2</v>
      </c>
      <c r="BK1105" s="100">
        <v>2.3000000000000001E-4</v>
      </c>
      <c r="BL1105" s="100">
        <v>0.282748</v>
      </c>
      <c r="BM1105" s="100">
        <v>4.0000000000000003E-5</v>
      </c>
      <c r="BN1105" s="105">
        <v>0.2827429274998306</v>
      </c>
      <c r="BO1105" s="105">
        <v>2.247049919827937</v>
      </c>
      <c r="BP1105" s="105">
        <v>1.4150305563241112</v>
      </c>
      <c r="BQ1105" s="106">
        <v>0.28274292933043144</v>
      </c>
      <c r="BR1105" s="106">
        <v>2.2457663187980259</v>
      </c>
      <c r="BS1105" s="106">
        <v>1.4150303655699252</v>
      </c>
    </row>
    <row r="1106" spans="1:71" x14ac:dyDescent="0.25">
      <c r="A1106" s="4" t="s">
        <v>246</v>
      </c>
      <c r="B1106" s="4" t="s">
        <v>704</v>
      </c>
      <c r="C1106" s="4">
        <v>2018</v>
      </c>
      <c r="D1106" s="4">
        <v>244</v>
      </c>
      <c r="E1106" s="4">
        <v>1103</v>
      </c>
      <c r="F1106" s="4">
        <v>73883</v>
      </c>
      <c r="G1106" s="4">
        <v>14715</v>
      </c>
      <c r="I1106" s="113">
        <v>43.1</v>
      </c>
      <c r="J1106" s="113">
        <v>808</v>
      </c>
      <c r="K1106" s="113">
        <v>550</v>
      </c>
      <c r="L1106" s="114">
        <v>0.70175438596491224</v>
      </c>
      <c r="M1106" s="114">
        <v>4.7280000000000003E-2</v>
      </c>
      <c r="N1106" s="19">
        <v>9.294889115796062</v>
      </c>
      <c r="O1106" s="115">
        <v>0.17979999999999999</v>
      </c>
      <c r="P1106" s="78">
        <v>2.950405727325522</v>
      </c>
      <c r="Q1106" s="115">
        <v>2.7900003041100331E-2</v>
      </c>
      <c r="R1106" s="78">
        <v>9.1461860689657595</v>
      </c>
      <c r="S1106" s="78">
        <v>0.95327709721734144</v>
      </c>
      <c r="T1106" s="113">
        <v>63.394997335701888</v>
      </c>
      <c r="U1106" s="113">
        <v>221.38118837727012</v>
      </c>
      <c r="V1106" s="113">
        <v>167.88844249056996</v>
      </c>
      <c r="W1106" s="113">
        <v>4.9533902227593911</v>
      </c>
      <c r="X1106" s="113">
        <v>177.39155842376897</v>
      </c>
      <c r="Y1106" s="113">
        <v>16.224562004076017</v>
      </c>
      <c r="Z1106" s="113">
        <v>177.90845378570731</v>
      </c>
      <c r="AA1106" s="113">
        <v>16.170481981091285</v>
      </c>
      <c r="AB1106" s="116">
        <v>167.88844249056996</v>
      </c>
      <c r="AC1106" s="116">
        <v>4.9533902227593911</v>
      </c>
      <c r="AD1106" s="20" t="s">
        <v>714</v>
      </c>
      <c r="AF1106" s="71"/>
      <c r="AG1106" s="71"/>
      <c r="AH1106" s="101">
        <v>168</v>
      </c>
      <c r="AI1106" s="101">
        <v>0.9</v>
      </c>
      <c r="AJ1106" s="102"/>
      <c r="AK1106" s="102" t="s">
        <v>1782</v>
      </c>
      <c r="AL1106" s="73">
        <v>4.5</v>
      </c>
      <c r="AM1106" s="73">
        <v>3.5</v>
      </c>
      <c r="AN1106" s="73">
        <v>1760</v>
      </c>
      <c r="AO1106" s="73">
        <v>4.3</v>
      </c>
      <c r="AP1106" s="73">
        <v>43</v>
      </c>
      <c r="AQ1106" s="73">
        <v>5.4</v>
      </c>
      <c r="AR1106" s="73">
        <v>12.2</v>
      </c>
      <c r="AS1106" s="73">
        <v>8.3000000000000007</v>
      </c>
      <c r="AT1106" s="73">
        <v>1.36</v>
      </c>
      <c r="AU1106" s="73">
        <v>34.200000000000003</v>
      </c>
      <c r="AV1106" s="73">
        <v>13.1</v>
      </c>
      <c r="AW1106" s="73">
        <v>162</v>
      </c>
      <c r="AX1106" s="73">
        <v>61.3</v>
      </c>
      <c r="AY1106" s="73">
        <v>302</v>
      </c>
      <c r="AZ1106" s="73">
        <v>68.599999999999994</v>
      </c>
      <c r="BA1106" s="73">
        <v>629</v>
      </c>
      <c r="BB1106" s="73">
        <v>112</v>
      </c>
      <c r="BC1106" s="73">
        <v>9340</v>
      </c>
      <c r="BF1106" s="100">
        <v>1.3730000000000001E-3</v>
      </c>
      <c r="BG1106" s="100">
        <v>2.1999999999999999E-5</v>
      </c>
      <c r="BH1106" s="100">
        <v>1.46776</v>
      </c>
      <c r="BI1106" s="100">
        <v>1.2E-4</v>
      </c>
      <c r="BJ1106" s="100">
        <v>5.5300000000000002E-2</v>
      </c>
      <c r="BK1106" s="100">
        <v>1.2999999999999999E-3</v>
      </c>
      <c r="BL1106" s="100">
        <v>0.28261900000000001</v>
      </c>
      <c r="BM1106" s="100">
        <v>4.0666666666666668E-5</v>
      </c>
      <c r="BN1106" s="105">
        <v>0.28261468961089603</v>
      </c>
      <c r="BO1106" s="105">
        <v>-2.2932939605502245</v>
      </c>
      <c r="BP1106" s="105">
        <v>1.4386138477280661</v>
      </c>
      <c r="BQ1106" s="106">
        <v>0.28261468674226031</v>
      </c>
      <c r="BR1106" s="106">
        <v>-2.290912591736971</v>
      </c>
      <c r="BS1106" s="106">
        <v>1.4386142049960908</v>
      </c>
    </row>
    <row r="1107" spans="1:71" x14ac:dyDescent="0.25">
      <c r="A1107" s="45" t="s">
        <v>247</v>
      </c>
      <c r="B1107" s="45" t="s">
        <v>704</v>
      </c>
      <c r="C1107" s="45">
        <v>2018</v>
      </c>
      <c r="D1107" s="45">
        <v>245</v>
      </c>
      <c r="E1107" s="45">
        <v>1104</v>
      </c>
      <c r="F1107" s="45">
        <v>74280</v>
      </c>
      <c r="G1107" s="45">
        <v>14818</v>
      </c>
      <c r="H1107" s="45"/>
      <c r="I1107" s="133">
        <v>49.9</v>
      </c>
      <c r="J1107" s="133">
        <v>1354</v>
      </c>
      <c r="K1107" s="133">
        <v>635</v>
      </c>
      <c r="L1107" s="134">
        <v>0.48732943469785572</v>
      </c>
      <c r="M1107" s="134">
        <v>5.2339999999999998E-2</v>
      </c>
      <c r="N1107" s="83">
        <v>8.8350714004349999</v>
      </c>
      <c r="O1107" s="135">
        <v>0.1812</v>
      </c>
      <c r="P1107" s="84">
        <v>3.2318182365087136</v>
      </c>
      <c r="Q1107" s="135">
        <v>2.5329999229968026E-2</v>
      </c>
      <c r="R1107" s="84">
        <v>8.6714111618908909</v>
      </c>
      <c r="S1107" s="84">
        <v>0.92008729344368867</v>
      </c>
      <c r="T1107" s="133">
        <v>300.29425338382015</v>
      </c>
      <c r="U1107" s="133">
        <v>201.4853406182425</v>
      </c>
      <c r="V1107" s="133">
        <v>169.09262414340313</v>
      </c>
      <c r="W1107" s="133">
        <v>5.464766263657638</v>
      </c>
      <c r="X1107" s="133">
        <v>161.25376236119507</v>
      </c>
      <c r="Y1107" s="133">
        <v>13.982976748357681</v>
      </c>
      <c r="Z1107" s="133">
        <v>160.64033529895582</v>
      </c>
      <c r="AA1107" s="133">
        <v>13.83521782750103</v>
      </c>
      <c r="AB1107" s="136">
        <v>169.09262414340313</v>
      </c>
      <c r="AC1107" s="136">
        <v>5.464766263657638</v>
      </c>
      <c r="AD1107" s="48" t="s">
        <v>714</v>
      </c>
      <c r="AE1107" s="45" t="s">
        <v>689</v>
      </c>
      <c r="AF1107" s="45"/>
      <c r="AG1107" s="45"/>
      <c r="AH1107" s="49">
        <v>168</v>
      </c>
      <c r="AI1107" s="49">
        <v>0.9</v>
      </c>
      <c r="AJ1107" s="50"/>
      <c r="AK1107" s="50"/>
      <c r="AL1107" s="48">
        <v>4</v>
      </c>
      <c r="AM1107" s="48">
        <v>4.2</v>
      </c>
      <c r="AN1107" s="48">
        <v>2030</v>
      </c>
      <c r="AO1107" s="48" t="s">
        <v>684</v>
      </c>
      <c r="AP1107" s="48">
        <v>26.1</v>
      </c>
      <c r="AQ1107" s="48">
        <v>0.10299999999999999</v>
      </c>
      <c r="AR1107" s="48">
        <v>1.1100000000000001</v>
      </c>
      <c r="AS1107" s="48">
        <v>3.83</v>
      </c>
      <c r="AT1107" s="48">
        <v>0.20599999999999999</v>
      </c>
      <c r="AU1107" s="48">
        <v>29.5</v>
      </c>
      <c r="AV1107" s="48">
        <v>12.5</v>
      </c>
      <c r="AW1107" s="48">
        <v>146</v>
      </c>
      <c r="AX1107" s="48">
        <v>64.599999999999994</v>
      </c>
      <c r="AY1107" s="48">
        <v>317</v>
      </c>
      <c r="AZ1107" s="48">
        <v>70.5</v>
      </c>
      <c r="BA1107" s="48">
        <v>684</v>
      </c>
      <c r="BB1107" s="48">
        <v>138</v>
      </c>
      <c r="BC1107" s="48">
        <v>13670</v>
      </c>
      <c r="BD1107" s="45"/>
      <c r="BE1107" s="45"/>
      <c r="BF1107" s="48">
        <v>9.7799999999999992E-4</v>
      </c>
      <c r="BG1107" s="48">
        <v>2.5999999999999998E-5</v>
      </c>
      <c r="BH1107" s="48">
        <v>1.46773</v>
      </c>
      <c r="BI1107" s="48">
        <v>1.3999999999999999E-4</v>
      </c>
      <c r="BJ1107" s="48">
        <v>4.1000000000000002E-2</v>
      </c>
      <c r="BK1107" s="48">
        <v>1.4E-3</v>
      </c>
      <c r="BL1107" s="48">
        <v>0.28262199999999998</v>
      </c>
      <c r="BM1107" s="48">
        <v>3.5333333333333336E-5</v>
      </c>
      <c r="BN1107" s="51">
        <v>0.28261890761511338</v>
      </c>
      <c r="BO1107" s="51">
        <v>-2.1172776205691246</v>
      </c>
      <c r="BP1107" s="51">
        <v>1.2499465298991752</v>
      </c>
      <c r="BQ1107" s="52">
        <v>0.28261892762850005</v>
      </c>
      <c r="BR1107" s="52">
        <v>-2.1408880215834092</v>
      </c>
      <c r="BS1107" s="52">
        <v>1.2499434895867676</v>
      </c>
    </row>
    <row r="1108" spans="1:71" x14ac:dyDescent="0.25">
      <c r="A1108" s="45" t="s">
        <v>248</v>
      </c>
      <c r="B1108" s="45" t="s">
        <v>704</v>
      </c>
      <c r="C1108" s="45">
        <v>2018</v>
      </c>
      <c r="D1108" s="45">
        <v>246</v>
      </c>
      <c r="E1108" s="45">
        <v>1105</v>
      </c>
      <c r="F1108" s="45">
        <v>74426</v>
      </c>
      <c r="G1108" s="45">
        <v>14836</v>
      </c>
      <c r="H1108" s="45"/>
      <c r="I1108" s="133">
        <v>55.9</v>
      </c>
      <c r="J1108" s="133">
        <v>1084</v>
      </c>
      <c r="K1108" s="133">
        <v>729</v>
      </c>
      <c r="L1108" s="134">
        <v>0.68306010928961747</v>
      </c>
      <c r="M1108" s="134">
        <v>5.2729999999999999E-2</v>
      </c>
      <c r="N1108" s="83">
        <v>9.0859347074088515</v>
      </c>
      <c r="O1108" s="135">
        <v>0.1789</v>
      </c>
      <c r="P1108" s="84">
        <v>3.0417544057357153</v>
      </c>
      <c r="Q1108" s="135">
        <v>2.4920000568176011E-2</v>
      </c>
      <c r="R1108" s="84">
        <v>8.9605891631031458</v>
      </c>
      <c r="S1108" s="84">
        <v>0.91499397713357866</v>
      </c>
      <c r="T1108" s="133">
        <v>317.19846737030218</v>
      </c>
      <c r="U1108" s="133">
        <v>206.58156253930267</v>
      </c>
      <c r="V1108" s="133">
        <v>167.11357091531173</v>
      </c>
      <c r="W1108" s="133">
        <v>5.0831844058987734</v>
      </c>
      <c r="X1108" s="133">
        <v>158.67552169113085</v>
      </c>
      <c r="Y1108" s="133">
        <v>14.218261601152852</v>
      </c>
      <c r="Z1108" s="133">
        <v>157.98405828940162</v>
      </c>
      <c r="AA1108" s="133">
        <v>14.06130142031949</v>
      </c>
      <c r="AB1108" s="136">
        <v>167.11357091531173</v>
      </c>
      <c r="AC1108" s="136">
        <v>5.0831844058987734</v>
      </c>
      <c r="AD1108" s="48" t="s">
        <v>714</v>
      </c>
      <c r="AE1108" s="45" t="s">
        <v>689</v>
      </c>
      <c r="AF1108" s="45"/>
      <c r="AG1108" s="45"/>
      <c r="AH1108" s="49">
        <v>168</v>
      </c>
      <c r="AI1108" s="49">
        <v>0.9</v>
      </c>
      <c r="AJ1108" s="50"/>
      <c r="AK1108" s="50" t="s">
        <v>1782</v>
      </c>
      <c r="AL1108" s="90">
        <v>4.5999999999999996</v>
      </c>
      <c r="AM1108" s="90">
        <v>4.2</v>
      </c>
      <c r="AN1108" s="90">
        <v>1860</v>
      </c>
      <c r="AO1108" s="90">
        <v>8.6</v>
      </c>
      <c r="AP1108" s="90">
        <v>48</v>
      </c>
      <c r="AQ1108" s="90">
        <v>7.4</v>
      </c>
      <c r="AR1108" s="90">
        <v>13.7</v>
      </c>
      <c r="AS1108" s="90">
        <v>6.8</v>
      </c>
      <c r="AT1108" s="90">
        <v>0.94</v>
      </c>
      <c r="AU1108" s="90">
        <v>29.3</v>
      </c>
      <c r="AV1108" s="90">
        <v>9.42</v>
      </c>
      <c r="AW1108" s="90">
        <v>127</v>
      </c>
      <c r="AX1108" s="90">
        <v>54.8</v>
      </c>
      <c r="AY1108" s="90">
        <v>299</v>
      </c>
      <c r="AZ1108" s="90">
        <v>66.900000000000006</v>
      </c>
      <c r="BA1108" s="90">
        <v>772</v>
      </c>
      <c r="BB1108" s="90">
        <v>144</v>
      </c>
      <c r="BC1108" s="90">
        <v>11700</v>
      </c>
      <c r="BD1108" s="45"/>
      <c r="BE1108" s="45"/>
      <c r="BF1108" s="48">
        <v>1.062E-3</v>
      </c>
      <c r="BG1108" s="48">
        <v>1.5999999999999999E-5</v>
      </c>
      <c r="BH1108" s="48">
        <v>1.4678</v>
      </c>
      <c r="BI1108" s="48">
        <v>1.2999999999999999E-4</v>
      </c>
      <c r="BJ1108" s="48">
        <v>4.1349999999999998E-2</v>
      </c>
      <c r="BK1108" s="48">
        <v>5.9999999999999995E-4</v>
      </c>
      <c r="BL1108" s="48">
        <v>0.282638</v>
      </c>
      <c r="BM1108" s="48">
        <v>3.8666666666666667E-5</v>
      </c>
      <c r="BN1108" s="51">
        <v>0.2826346813746074</v>
      </c>
      <c r="BO1108" s="51">
        <v>-1.6033170773166461</v>
      </c>
      <c r="BP1108" s="51">
        <v>1.3678599875266781</v>
      </c>
      <c r="BQ1108" s="52">
        <v>0.28263466374383134</v>
      </c>
      <c r="BR1108" s="52">
        <v>-1.5842109958363881</v>
      </c>
      <c r="BS1108" s="52">
        <v>1.3678626867175945</v>
      </c>
    </row>
    <row r="1109" spans="1:71" x14ac:dyDescent="0.25">
      <c r="A1109" s="4" t="s">
        <v>249</v>
      </c>
      <c r="B1109" s="4" t="s">
        <v>704</v>
      </c>
      <c r="C1109" s="4">
        <v>2018</v>
      </c>
      <c r="D1109" s="4">
        <v>247</v>
      </c>
      <c r="E1109" s="4">
        <v>1106</v>
      </c>
      <c r="F1109" s="4">
        <v>74591</v>
      </c>
      <c r="G1109" s="4">
        <v>14810</v>
      </c>
      <c r="I1109" s="113">
        <v>13.65</v>
      </c>
      <c r="J1109" s="113">
        <v>505.2</v>
      </c>
      <c r="K1109" s="113">
        <v>190.1</v>
      </c>
      <c r="L1109" s="114">
        <v>0.38744672607516467</v>
      </c>
      <c r="M1109" s="114">
        <v>5.1520000000000003E-2</v>
      </c>
      <c r="N1109" s="19">
        <v>7.5078539568579448</v>
      </c>
      <c r="O1109" s="115">
        <v>0.17699999999999999</v>
      </c>
      <c r="P1109" s="78">
        <v>2.9341349787747948</v>
      </c>
      <c r="Q1109" s="115">
        <v>2.5510002344369214E-2</v>
      </c>
      <c r="R1109" s="78">
        <v>7.3705892929726593</v>
      </c>
      <c r="S1109" s="78">
        <v>0.94850345473186459</v>
      </c>
      <c r="T1109" s="113">
        <v>264.16619604853025</v>
      </c>
      <c r="U1109" s="113">
        <v>172.3326572094856</v>
      </c>
      <c r="V1109" s="113">
        <v>165.47578644274734</v>
      </c>
      <c r="W1109" s="113">
        <v>4.8552829314193291</v>
      </c>
      <c r="X1109" s="113">
        <v>162.38537052259235</v>
      </c>
      <c r="Y1109" s="113">
        <v>11.968758733092173</v>
      </c>
      <c r="Z1109" s="113">
        <v>161.93795993081469</v>
      </c>
      <c r="AA1109" s="113">
        <v>11.858793504895962</v>
      </c>
      <c r="AB1109" s="116">
        <v>165.47578644274734</v>
      </c>
      <c r="AC1109" s="116">
        <v>4.8552829314193291</v>
      </c>
      <c r="AD1109" s="20" t="s">
        <v>714</v>
      </c>
      <c r="AF1109" s="71"/>
      <c r="AG1109" s="71"/>
      <c r="AH1109" s="101">
        <v>168</v>
      </c>
      <c r="AI1109" s="101">
        <v>0.9</v>
      </c>
      <c r="AJ1109" s="102"/>
      <c r="AK1109" s="102"/>
      <c r="AL1109" s="20">
        <v>6</v>
      </c>
      <c r="AM1109" s="20">
        <v>3.2</v>
      </c>
      <c r="AN1109" s="20">
        <v>653</v>
      </c>
      <c r="AO1109" s="20" t="s">
        <v>684</v>
      </c>
      <c r="AP1109" s="20">
        <v>9.6</v>
      </c>
      <c r="AQ1109" s="20" t="s">
        <v>684</v>
      </c>
      <c r="AR1109" s="20">
        <v>0.27</v>
      </c>
      <c r="AS1109" s="20">
        <v>1.03</v>
      </c>
      <c r="AT1109" s="20">
        <v>0.22700000000000001</v>
      </c>
      <c r="AU1109" s="20">
        <v>7.69</v>
      </c>
      <c r="AV1109" s="20">
        <v>3.28</v>
      </c>
      <c r="AW1109" s="20">
        <v>41.6</v>
      </c>
      <c r="AX1109" s="20">
        <v>20.100000000000001</v>
      </c>
      <c r="AY1109" s="20">
        <v>116.2</v>
      </c>
      <c r="AZ1109" s="20">
        <v>27.7</v>
      </c>
      <c r="BA1109" s="20">
        <v>303</v>
      </c>
      <c r="BB1109" s="20">
        <v>65</v>
      </c>
      <c r="BC1109" s="20">
        <v>10180</v>
      </c>
      <c r="BF1109" s="100">
        <v>1.4599999999999999E-3</v>
      </c>
      <c r="BG1109" s="100">
        <v>4.3000000000000002E-5</v>
      </c>
      <c r="BH1109" s="100">
        <v>1.46783</v>
      </c>
      <c r="BI1109" s="100">
        <v>1.2999999999999999E-4</v>
      </c>
      <c r="BJ1109" s="100">
        <v>5.2499999999999998E-2</v>
      </c>
      <c r="BK1109" s="100">
        <v>1.2999999999999999E-3</v>
      </c>
      <c r="BL1109" s="100">
        <v>0.28275099999999997</v>
      </c>
      <c r="BM1109" s="100">
        <v>3.7333333333333331E-5</v>
      </c>
      <c r="BN1109" s="105">
        <v>0.28274648245318218</v>
      </c>
      <c r="BO1109" s="105">
        <v>2.3152566390294282</v>
      </c>
      <c r="BP1109" s="105">
        <v>1.3206875867784564</v>
      </c>
      <c r="BQ1109" s="106">
        <v>0.28274641343313911</v>
      </c>
      <c r="BR1109" s="106">
        <v>2.3690190970016012</v>
      </c>
      <c r="BS1109" s="106">
        <v>1.3206950078652635</v>
      </c>
    </row>
    <row r="1110" spans="1:71" x14ac:dyDescent="0.25">
      <c r="A1110" s="4" t="s">
        <v>250</v>
      </c>
      <c r="B1110" s="4" t="s">
        <v>704</v>
      </c>
      <c r="C1110" s="4">
        <v>2018</v>
      </c>
      <c r="D1110" s="4">
        <v>248</v>
      </c>
      <c r="E1110" s="4">
        <v>1107</v>
      </c>
      <c r="F1110" s="4">
        <v>74726</v>
      </c>
      <c r="G1110" s="4">
        <v>14668</v>
      </c>
      <c r="I1110" s="113">
        <v>26.17</v>
      </c>
      <c r="J1110" s="113">
        <v>680</v>
      </c>
      <c r="K1110" s="113">
        <v>370.2</v>
      </c>
      <c r="L1110" s="114">
        <v>0.56306306306306309</v>
      </c>
      <c r="M1110" s="114">
        <v>4.7050000000000002E-2</v>
      </c>
      <c r="N1110" s="19">
        <v>10.871238177895599</v>
      </c>
      <c r="O1110" s="115">
        <v>0.17780000000000001</v>
      </c>
      <c r="P1110" s="78">
        <v>2.5807579202768833</v>
      </c>
      <c r="Q1110" s="115">
        <v>2.8210002025478145E-2</v>
      </c>
      <c r="R1110" s="78">
        <v>10.746574884416756</v>
      </c>
      <c r="S1110" s="78">
        <v>0.9571046558536177</v>
      </c>
      <c r="T1110" s="113">
        <v>51.767679758395914</v>
      </c>
      <c r="U1110" s="113">
        <v>259.49224997229834</v>
      </c>
      <c r="V1110" s="113">
        <v>166.16570191230471</v>
      </c>
      <c r="W1110" s="113">
        <v>4.2883345128854806</v>
      </c>
      <c r="X1110" s="113">
        <v>179.33540398974526</v>
      </c>
      <c r="Y1110" s="113">
        <v>19.27241348402929</v>
      </c>
      <c r="Z1110" s="113">
        <v>179.91854070440343</v>
      </c>
      <c r="AA1110" s="113">
        <v>19.219414587455685</v>
      </c>
      <c r="AB1110" s="116">
        <v>166.16570191230471</v>
      </c>
      <c r="AC1110" s="116">
        <v>4.2883345128854806</v>
      </c>
      <c r="AD1110" s="20" t="s">
        <v>714</v>
      </c>
      <c r="AF1110" s="71"/>
      <c r="AG1110" s="71"/>
      <c r="AH1110" s="101">
        <v>168</v>
      </c>
      <c r="AI1110" s="101">
        <v>0.9</v>
      </c>
      <c r="AJ1110" s="102"/>
      <c r="AK1110" s="102"/>
      <c r="AL1110" s="20">
        <v>3.1</v>
      </c>
      <c r="AM1110" s="20">
        <v>2.9</v>
      </c>
      <c r="AN1110" s="20">
        <v>1047</v>
      </c>
      <c r="AO1110" s="20" t="s">
        <v>684</v>
      </c>
      <c r="AP1110" s="20">
        <v>18.600000000000001</v>
      </c>
      <c r="AQ1110" s="20" t="s">
        <v>684</v>
      </c>
      <c r="AR1110" s="20">
        <v>0.79</v>
      </c>
      <c r="AS1110" s="20">
        <v>2.27</v>
      </c>
      <c r="AT1110" s="20">
        <v>0.36</v>
      </c>
      <c r="AU1110" s="20">
        <v>14.8</v>
      </c>
      <c r="AV1110" s="20">
        <v>5.33</v>
      </c>
      <c r="AW1110" s="20">
        <v>76.2</v>
      </c>
      <c r="AX1110" s="20">
        <v>33.200000000000003</v>
      </c>
      <c r="AY1110" s="20">
        <v>178</v>
      </c>
      <c r="AZ1110" s="20">
        <v>39.9</v>
      </c>
      <c r="BA1110" s="20">
        <v>404</v>
      </c>
      <c r="BB1110" s="20">
        <v>88.3</v>
      </c>
      <c r="BC1110" s="20">
        <v>10490</v>
      </c>
      <c r="BF1110" s="100">
        <v>1.524E-3</v>
      </c>
      <c r="BG1110" s="100">
        <v>1.0000000000000001E-5</v>
      </c>
      <c r="BH1110" s="100">
        <v>1.46777</v>
      </c>
      <c r="BI1110" s="100">
        <v>1.2999999999999999E-4</v>
      </c>
      <c r="BJ1110" s="100">
        <v>5.9769999999999997E-2</v>
      </c>
      <c r="BK1110" s="100">
        <v>5.5000000000000003E-4</v>
      </c>
      <c r="BL1110" s="100">
        <v>0.282661</v>
      </c>
      <c r="BM1110" s="100">
        <v>3.4666666666666665E-5</v>
      </c>
      <c r="BN1110" s="105">
        <v>0.28265626473264577</v>
      </c>
      <c r="BO1110" s="105">
        <v>-0.86088936092520996</v>
      </c>
      <c r="BP1110" s="105">
        <v>1.2263546425550684</v>
      </c>
      <c r="BQ1110" s="106">
        <v>0.28265621237815347</v>
      </c>
      <c r="BR1110" s="106">
        <v>-0.8219116982766117</v>
      </c>
      <c r="BS1110" s="106">
        <v>1.2263596501606018</v>
      </c>
    </row>
    <row r="1111" spans="1:71" x14ac:dyDescent="0.25">
      <c r="A1111" s="4" t="s">
        <v>251</v>
      </c>
      <c r="B1111" s="4" t="s">
        <v>704</v>
      </c>
      <c r="C1111" s="4">
        <v>2018</v>
      </c>
      <c r="D1111" s="4">
        <v>249</v>
      </c>
      <c r="E1111" s="4">
        <v>1108</v>
      </c>
      <c r="F1111" s="4">
        <v>74786</v>
      </c>
      <c r="G1111" s="4">
        <v>14510</v>
      </c>
      <c r="I1111" s="113">
        <v>17.86</v>
      </c>
      <c r="J1111" s="113">
        <v>554.70000000000005</v>
      </c>
      <c r="K1111" s="113">
        <v>227.2</v>
      </c>
      <c r="L1111" s="114">
        <v>0.42052144659377627</v>
      </c>
      <c r="M1111" s="114">
        <v>4.7140000000000001E-2</v>
      </c>
      <c r="N1111" s="19">
        <v>10.021547143302659</v>
      </c>
      <c r="O1111" s="115">
        <v>0.1802</v>
      </c>
      <c r="P1111" s="78">
        <v>3.0712156898839491</v>
      </c>
      <c r="Q1111" s="115">
        <v>2.8260003334680393E-2</v>
      </c>
      <c r="R1111" s="78">
        <v>9.9073562790047287</v>
      </c>
      <c r="S1111" s="78">
        <v>0.95733202133778306</v>
      </c>
      <c r="T1111" s="113">
        <v>56.327282475105903</v>
      </c>
      <c r="U1111" s="113">
        <v>239.00544824586783</v>
      </c>
      <c r="V1111" s="113">
        <v>168.23264013903767</v>
      </c>
      <c r="W1111" s="113">
        <v>5.1667872394561272</v>
      </c>
      <c r="X1111" s="113">
        <v>179.64888181610291</v>
      </c>
      <c r="Y1111" s="113">
        <v>17.798454772769457</v>
      </c>
      <c r="Z1111" s="113">
        <v>180.21432181416458</v>
      </c>
      <c r="AA1111" s="113">
        <v>17.744316136757757</v>
      </c>
      <c r="AB1111" s="116">
        <v>168.23264013903767</v>
      </c>
      <c r="AC1111" s="116">
        <v>5.1667872394561272</v>
      </c>
      <c r="AD1111" s="20" t="s">
        <v>714</v>
      </c>
      <c r="AF1111" s="71"/>
      <c r="AG1111" s="71"/>
      <c r="AH1111" s="101">
        <v>168</v>
      </c>
      <c r="AI1111" s="101">
        <v>0.9</v>
      </c>
      <c r="AJ1111" s="102"/>
      <c r="AK1111" s="102" t="s">
        <v>1782</v>
      </c>
      <c r="AL1111" s="73">
        <v>4</v>
      </c>
      <c r="AM1111" s="73">
        <v>4</v>
      </c>
      <c r="AN1111" s="73">
        <v>751</v>
      </c>
      <c r="AO1111" s="73">
        <v>2.4</v>
      </c>
      <c r="AP1111" s="73">
        <v>16.399999999999999</v>
      </c>
      <c r="AQ1111" s="73">
        <v>1.2</v>
      </c>
      <c r="AR1111" s="73">
        <v>2.83</v>
      </c>
      <c r="AS1111" s="73">
        <v>1.75</v>
      </c>
      <c r="AT1111" s="73">
        <v>0.41</v>
      </c>
      <c r="AU1111" s="73">
        <v>8.9</v>
      </c>
      <c r="AV1111" s="73">
        <v>3.79</v>
      </c>
      <c r="AW1111" s="73">
        <v>47.3</v>
      </c>
      <c r="AX1111" s="73">
        <v>21.3</v>
      </c>
      <c r="AY1111" s="73">
        <v>121.7</v>
      </c>
      <c r="AZ1111" s="73">
        <v>31.9</v>
      </c>
      <c r="BA1111" s="73">
        <v>337</v>
      </c>
      <c r="BB1111" s="73">
        <v>79.099999999999994</v>
      </c>
      <c r="BC1111" s="73">
        <v>9570</v>
      </c>
      <c r="BF1111" s="100">
        <v>1.5039999999999999E-3</v>
      </c>
      <c r="BG1111" s="100">
        <v>1.1E-5</v>
      </c>
      <c r="BH1111" s="100">
        <v>1.4677</v>
      </c>
      <c r="BI1111" s="100">
        <v>1.2999999999999999E-4</v>
      </c>
      <c r="BJ1111" s="100">
        <v>5.4710000000000002E-2</v>
      </c>
      <c r="BK1111" s="100">
        <v>5.4000000000000001E-4</v>
      </c>
      <c r="BL1111" s="100">
        <v>0.282636</v>
      </c>
      <c r="BM1111" s="100">
        <v>3.7333333333333331E-5</v>
      </c>
      <c r="BN1111" s="105">
        <v>0.28263126865483995</v>
      </c>
      <c r="BO1111" s="105">
        <v>-1.6991368307373023</v>
      </c>
      <c r="BP1111" s="105">
        <v>1.3206956918397583</v>
      </c>
      <c r="BQ1111" s="106">
        <v>0.28263127520783649</v>
      </c>
      <c r="BR1111" s="106">
        <v>-1.7040830290249165</v>
      </c>
      <c r="BS1111" s="106">
        <v>1.3206950078652635</v>
      </c>
    </row>
    <row r="1112" spans="1:71" x14ac:dyDescent="0.25">
      <c r="A1112" s="4" t="s">
        <v>252</v>
      </c>
      <c r="B1112" s="4" t="s">
        <v>704</v>
      </c>
      <c r="C1112" s="4">
        <v>2018</v>
      </c>
      <c r="D1112" s="4">
        <v>250</v>
      </c>
      <c r="E1112" s="4">
        <v>1109</v>
      </c>
      <c r="F1112" s="4">
        <v>74956</v>
      </c>
      <c r="G1112" s="4">
        <v>14600</v>
      </c>
      <c r="I1112" s="113">
        <v>23.95</v>
      </c>
      <c r="J1112" s="113">
        <v>673.8</v>
      </c>
      <c r="K1112" s="113">
        <v>315.10000000000002</v>
      </c>
      <c r="L1112" s="114">
        <v>0.47778308647873868</v>
      </c>
      <c r="M1112" s="114">
        <v>5.0840000000000003E-2</v>
      </c>
      <c r="N1112" s="19">
        <v>7.7021810833632367</v>
      </c>
      <c r="O1112" s="115">
        <v>0.1784</v>
      </c>
      <c r="P1112" s="78">
        <v>2.8411389657627528</v>
      </c>
      <c r="Q1112" s="115">
        <v>2.5530002859360319E-2</v>
      </c>
      <c r="R1112" s="78">
        <v>7.5520085687171408</v>
      </c>
      <c r="S1112" s="78">
        <v>0.95008687525761981</v>
      </c>
      <c r="T1112" s="113">
        <v>233.58418165309897</v>
      </c>
      <c r="U1112" s="113">
        <v>177.77378431653366</v>
      </c>
      <c r="V1112" s="113">
        <v>166.68283105679379</v>
      </c>
      <c r="W1112" s="113">
        <v>4.7356908623910678</v>
      </c>
      <c r="X1112" s="113">
        <v>162.51109356366709</v>
      </c>
      <c r="Y1112" s="113">
        <v>12.272851711044067</v>
      </c>
      <c r="Z1112" s="113">
        <v>162.20139763993916</v>
      </c>
      <c r="AA1112" s="113">
        <v>12.168500408455753</v>
      </c>
      <c r="AB1112" s="116">
        <v>166.68283105679379</v>
      </c>
      <c r="AC1112" s="116">
        <v>4.7356908623910678</v>
      </c>
      <c r="AD1112" s="20" t="s">
        <v>714</v>
      </c>
      <c r="AF1112" s="71"/>
      <c r="AG1112" s="71"/>
      <c r="AH1112" s="101">
        <v>168</v>
      </c>
      <c r="AI1112" s="101">
        <v>0.9</v>
      </c>
      <c r="AJ1112" s="102"/>
      <c r="AK1112" s="102"/>
      <c r="AL1112" s="20">
        <v>7.6</v>
      </c>
      <c r="AM1112" s="20">
        <v>3.5</v>
      </c>
      <c r="AN1112" s="20">
        <v>701</v>
      </c>
      <c r="AO1112" s="20" t="s">
        <v>684</v>
      </c>
      <c r="AP1112" s="20">
        <v>13.1</v>
      </c>
      <c r="AQ1112" s="20" t="s">
        <v>684</v>
      </c>
      <c r="AR1112" s="20">
        <v>0.79</v>
      </c>
      <c r="AS1112" s="20">
        <v>1.34</v>
      </c>
      <c r="AT1112" s="20">
        <v>0.34</v>
      </c>
      <c r="AU1112" s="20">
        <v>8.1999999999999993</v>
      </c>
      <c r="AV1112" s="20">
        <v>3.22</v>
      </c>
      <c r="AW1112" s="20">
        <v>44.5</v>
      </c>
      <c r="AX1112" s="20">
        <v>20.9</v>
      </c>
      <c r="AY1112" s="20">
        <v>111.3</v>
      </c>
      <c r="AZ1112" s="20">
        <v>26</v>
      </c>
      <c r="BA1112" s="20">
        <v>302</v>
      </c>
      <c r="BB1112" s="20">
        <v>63</v>
      </c>
      <c r="BC1112" s="20">
        <v>10770</v>
      </c>
      <c r="BF1112" s="100">
        <v>8.6804000000000004E-4</v>
      </c>
      <c r="BG1112" s="100">
        <v>9.2999999999999999E-7</v>
      </c>
      <c r="BH1112" s="100">
        <v>1.4677100000000001</v>
      </c>
      <c r="BI1112" s="100">
        <v>1.2999999999999999E-4</v>
      </c>
      <c r="BJ1112" s="100">
        <v>3.1690000000000003E-2</v>
      </c>
      <c r="BK1112" s="100">
        <v>1.2999999999999999E-4</v>
      </c>
      <c r="BL1112" s="100">
        <v>0.28268700000000002</v>
      </c>
      <c r="BM1112" s="100">
        <v>2.8666666666666668E-5</v>
      </c>
      <c r="BN1112" s="105">
        <v>0.28268429447933757</v>
      </c>
      <c r="BO1112" s="105">
        <v>0.14219193027020793</v>
      </c>
      <c r="BP1112" s="105">
        <v>1.0141021218152191</v>
      </c>
      <c r="BQ1112" s="106">
        <v>0.28268427306609734</v>
      </c>
      <c r="BR1112" s="106">
        <v>0.17075643970798637</v>
      </c>
      <c r="BS1112" s="106">
        <v>1.0141050953251132</v>
      </c>
    </row>
    <row r="1113" spans="1:71" x14ac:dyDescent="0.25">
      <c r="A1113" s="53" t="s">
        <v>253</v>
      </c>
      <c r="B1113" s="53" t="s">
        <v>704</v>
      </c>
      <c r="C1113" s="53">
        <v>2018</v>
      </c>
      <c r="D1113" s="53">
        <v>251</v>
      </c>
      <c r="E1113" s="53">
        <v>1110</v>
      </c>
      <c r="F1113" s="53">
        <v>75061</v>
      </c>
      <c r="G1113" s="53">
        <v>14603</v>
      </c>
      <c r="H1113" s="53"/>
      <c r="I1113" s="109">
        <v>53.1</v>
      </c>
      <c r="J1113" s="109">
        <v>1279</v>
      </c>
      <c r="K1113" s="109">
        <v>697</v>
      </c>
      <c r="L1113" s="110">
        <v>0.547645125958379</v>
      </c>
      <c r="M1113" s="110">
        <v>6.0699999999999997E-2</v>
      </c>
      <c r="N1113" s="80">
        <v>18.423581383819101</v>
      </c>
      <c r="O1113" s="111">
        <v>0.22620000000000001</v>
      </c>
      <c r="P1113" s="81">
        <v>3.4648588989118529</v>
      </c>
      <c r="Q1113" s="111">
        <v>2.7160000923440033E-2</v>
      </c>
      <c r="R1113" s="81">
        <v>18.184288963825836</v>
      </c>
      <c r="S1113" s="81">
        <v>0.96573166563274637</v>
      </c>
      <c r="T1113" s="109">
        <v>628.62206218423057</v>
      </c>
      <c r="U1113" s="109">
        <v>396.9826609723994</v>
      </c>
      <c r="V1113" s="109">
        <v>207.05686789506063</v>
      </c>
      <c r="W1113" s="109">
        <v>7.1742283130701683</v>
      </c>
      <c r="X1113" s="109">
        <v>172.74901147125675</v>
      </c>
      <c r="Y1113" s="109">
        <v>31.413179428085964</v>
      </c>
      <c r="Z1113" s="109">
        <v>170.35583064730812</v>
      </c>
      <c r="AA1113" s="109">
        <v>30.692841292593613</v>
      </c>
      <c r="AB1113" s="112">
        <v>207.05686789506063</v>
      </c>
      <c r="AC1113" s="112">
        <v>7.1742283130701683</v>
      </c>
      <c r="AD1113" s="56" t="s">
        <v>714</v>
      </c>
      <c r="AE1113" s="53" t="s">
        <v>689</v>
      </c>
      <c r="AF1113" s="53" t="s">
        <v>1774</v>
      </c>
      <c r="AG1113" s="53"/>
      <c r="AH1113" s="57">
        <v>168</v>
      </c>
      <c r="AI1113" s="57">
        <v>0.9</v>
      </c>
      <c r="AJ1113" s="58"/>
      <c r="AK1113" s="58"/>
      <c r="AL1113" s="56">
        <v>8.3000000000000007</v>
      </c>
      <c r="AM1113" s="56">
        <v>3.2</v>
      </c>
      <c r="AN1113" s="56">
        <v>1730</v>
      </c>
      <c r="AO1113" s="56">
        <v>0.6</v>
      </c>
      <c r="AP1113" s="56">
        <v>20.7</v>
      </c>
      <c r="AQ1113" s="56">
        <v>1.44</v>
      </c>
      <c r="AR1113" s="56">
        <v>4.2</v>
      </c>
      <c r="AS1113" s="56">
        <v>5.3</v>
      </c>
      <c r="AT1113" s="56">
        <v>0.96</v>
      </c>
      <c r="AU1113" s="56">
        <v>24.8</v>
      </c>
      <c r="AV1113" s="56">
        <v>11.7</v>
      </c>
      <c r="AW1113" s="56">
        <v>140</v>
      </c>
      <c r="AX1113" s="56">
        <v>58</v>
      </c>
      <c r="AY1113" s="56">
        <v>287</v>
      </c>
      <c r="AZ1113" s="56">
        <v>65</v>
      </c>
      <c r="BA1113" s="56">
        <v>634</v>
      </c>
      <c r="BB1113" s="56">
        <v>116.3</v>
      </c>
      <c r="BC1113" s="56">
        <v>12270</v>
      </c>
      <c r="BD1113" s="53"/>
      <c r="BE1113" s="53"/>
      <c r="BF1113" s="56" t="s">
        <v>734</v>
      </c>
      <c r="BG1113" s="56" t="s">
        <v>734</v>
      </c>
      <c r="BH1113" s="56" t="s">
        <v>734</v>
      </c>
      <c r="BI1113" s="56" t="s">
        <v>734</v>
      </c>
      <c r="BJ1113" s="56" t="s">
        <v>734</v>
      </c>
      <c r="BK1113" s="56" t="s">
        <v>734</v>
      </c>
      <c r="BL1113" s="56" t="s">
        <v>734</v>
      </c>
      <c r="BM1113" s="56" t="s">
        <v>734</v>
      </c>
      <c r="BN1113" s="59" t="s">
        <v>734</v>
      </c>
      <c r="BO1113" s="59" t="s">
        <v>734</v>
      </c>
      <c r="BP1113" s="59" t="s">
        <v>734</v>
      </c>
      <c r="BQ1113" s="60" t="s">
        <v>734</v>
      </c>
      <c r="BR1113" s="60" t="s">
        <v>734</v>
      </c>
      <c r="BS1113" s="60" t="s">
        <v>734</v>
      </c>
    </row>
    <row r="1114" spans="1:71" x14ac:dyDescent="0.25">
      <c r="A1114" s="4" t="s">
        <v>254</v>
      </c>
      <c r="B1114" s="4" t="s">
        <v>704</v>
      </c>
      <c r="C1114" s="4">
        <v>2018</v>
      </c>
      <c r="D1114" s="4">
        <v>252</v>
      </c>
      <c r="E1114" s="4">
        <v>1111</v>
      </c>
      <c r="F1114" s="4">
        <v>75099</v>
      </c>
      <c r="G1114" s="4">
        <v>14810</v>
      </c>
      <c r="I1114" s="113">
        <v>27.76</v>
      </c>
      <c r="J1114" s="113">
        <v>488</v>
      </c>
      <c r="K1114" s="113">
        <v>343.4</v>
      </c>
      <c r="L1114" s="114">
        <v>0.71942446043165476</v>
      </c>
      <c r="M1114" s="114">
        <v>4.7969999999999999E-2</v>
      </c>
      <c r="N1114" s="19">
        <v>9.0287835717926868</v>
      </c>
      <c r="O1114" s="115">
        <v>0.18210000000000001</v>
      </c>
      <c r="P1114" s="78">
        <v>3.1366044192626035</v>
      </c>
      <c r="Q1114" s="115">
        <v>2.8109998923387038E-2</v>
      </c>
      <c r="R1114" s="78">
        <v>9.0291074817158119</v>
      </c>
      <c r="S1114" s="78">
        <v>0.93347284853115808</v>
      </c>
      <c r="T1114" s="113">
        <v>97.791843807699792</v>
      </c>
      <c r="U1114" s="113">
        <v>213.66393530784396</v>
      </c>
      <c r="V1114" s="113">
        <v>169.86598748458562</v>
      </c>
      <c r="W1114" s="113">
        <v>5.3280240702655739</v>
      </c>
      <c r="X1114" s="113">
        <v>178.70839956886459</v>
      </c>
      <c r="Y1114" s="113">
        <v>16.135773475926939</v>
      </c>
      <c r="Z1114" s="113">
        <v>179.08196264644886</v>
      </c>
      <c r="AA1114" s="113">
        <v>16.066473654803829</v>
      </c>
      <c r="AB1114" s="116">
        <v>169.86598748458562</v>
      </c>
      <c r="AC1114" s="116">
        <v>5.3280240702655739</v>
      </c>
      <c r="AD1114" s="20" t="s">
        <v>714</v>
      </c>
      <c r="AF1114" s="71"/>
      <c r="AG1114" s="71"/>
      <c r="AH1114" s="101">
        <v>168</v>
      </c>
      <c r="AI1114" s="101">
        <v>0.9</v>
      </c>
      <c r="AJ1114" s="102"/>
      <c r="AK1114" s="102"/>
      <c r="AL1114" s="20">
        <v>8.6999999999999993</v>
      </c>
      <c r="AM1114" s="20">
        <v>3.7</v>
      </c>
      <c r="AN1114" s="20">
        <v>1333</v>
      </c>
      <c r="AO1114" s="20" t="s">
        <v>684</v>
      </c>
      <c r="AP1114" s="20">
        <v>23.8</v>
      </c>
      <c r="AQ1114" s="20">
        <v>0.191</v>
      </c>
      <c r="AR1114" s="20">
        <v>1.68</v>
      </c>
      <c r="AS1114" s="20">
        <v>3.63</v>
      </c>
      <c r="AT1114" s="20">
        <v>0.66</v>
      </c>
      <c r="AU1114" s="20">
        <v>20.7</v>
      </c>
      <c r="AV1114" s="20">
        <v>7.99</v>
      </c>
      <c r="AW1114" s="20">
        <v>101.4</v>
      </c>
      <c r="AX1114" s="20">
        <v>37.6</v>
      </c>
      <c r="AY1114" s="20">
        <v>214</v>
      </c>
      <c r="AZ1114" s="20">
        <v>42.3</v>
      </c>
      <c r="BA1114" s="20">
        <v>432</v>
      </c>
      <c r="BB1114" s="20">
        <v>86.1</v>
      </c>
      <c r="BC1114" s="20">
        <v>9730</v>
      </c>
      <c r="BF1114" s="100">
        <v>1.529E-3</v>
      </c>
      <c r="BG1114" s="100">
        <v>2.9E-5</v>
      </c>
      <c r="BH1114" s="100">
        <v>1.46773</v>
      </c>
      <c r="BI1114" s="100">
        <v>1.3999999999999999E-4</v>
      </c>
      <c r="BJ1114" s="100">
        <v>6.1170000000000002E-2</v>
      </c>
      <c r="BK1114" s="100">
        <v>9.6000000000000002E-4</v>
      </c>
      <c r="BL1114" s="100">
        <v>0.28248400000000001</v>
      </c>
      <c r="BM1114" s="100">
        <v>4.1999999999999998E-5</v>
      </c>
      <c r="BN1114" s="105">
        <v>0.28247914323518253</v>
      </c>
      <c r="BO1114" s="105">
        <v>-7.0443561838784419</v>
      </c>
      <c r="BP1114" s="105">
        <v>1.4857880558312431</v>
      </c>
      <c r="BQ1114" s="106">
        <v>0.28247919667073274</v>
      </c>
      <c r="BR1114" s="106">
        <v>-7.0839767278563226</v>
      </c>
      <c r="BS1114" s="106">
        <v>1.4857818838484214</v>
      </c>
    </row>
    <row r="1115" spans="1:71" x14ac:dyDescent="0.25">
      <c r="A1115" s="4" t="s">
        <v>255</v>
      </c>
      <c r="B1115" s="4" t="s">
        <v>704</v>
      </c>
      <c r="C1115" s="4">
        <v>2018</v>
      </c>
      <c r="D1115" s="4">
        <v>253</v>
      </c>
      <c r="E1115" s="4">
        <v>1112</v>
      </c>
      <c r="F1115" s="4">
        <v>75014</v>
      </c>
      <c r="G1115" s="4">
        <v>14811</v>
      </c>
      <c r="I1115" s="113">
        <v>21.62</v>
      </c>
      <c r="J1115" s="113">
        <v>618.1</v>
      </c>
      <c r="K1115" s="113">
        <v>282.39999999999998</v>
      </c>
      <c r="L1115" s="114">
        <v>0.46620046620046618</v>
      </c>
      <c r="M1115" s="114">
        <v>4.5519999999999998E-2</v>
      </c>
      <c r="N1115" s="19">
        <v>11.284390012653608</v>
      </c>
      <c r="O1115" s="115">
        <v>0.18079999999999999</v>
      </c>
      <c r="P1115" s="78">
        <v>2.9415969471128847</v>
      </c>
      <c r="Q1115" s="115">
        <v>2.8840003160864349E-2</v>
      </c>
      <c r="R1115" s="78">
        <v>11.172047970612494</v>
      </c>
      <c r="S1115" s="78">
        <v>0.97719768143870056</v>
      </c>
      <c r="T1115" s="113">
        <v>-27.737670117730083</v>
      </c>
      <c r="U1115" s="113">
        <v>273.44422155593139</v>
      </c>
      <c r="V1115" s="113">
        <v>168.74871794087531</v>
      </c>
      <c r="W1115" s="113">
        <v>4.9639071352409214</v>
      </c>
      <c r="X1115" s="113">
        <v>183.28401477036911</v>
      </c>
      <c r="Y1115" s="113">
        <v>20.476578052610126</v>
      </c>
      <c r="Z1115" s="113">
        <v>184.2476115235699</v>
      </c>
      <c r="AA1115" s="113">
        <v>20.45781301579968</v>
      </c>
      <c r="AB1115" s="116">
        <v>168.74871794087531</v>
      </c>
      <c r="AC1115" s="116">
        <v>4.9639071352409214</v>
      </c>
      <c r="AD1115" s="20" t="s">
        <v>714</v>
      </c>
      <c r="AF1115" s="71"/>
      <c r="AG1115" s="71"/>
      <c r="AH1115" s="101">
        <v>168</v>
      </c>
      <c r="AI1115" s="101">
        <v>0.9</v>
      </c>
      <c r="AJ1115" s="102"/>
      <c r="AK1115" s="102"/>
      <c r="AL1115" s="20">
        <v>6.2</v>
      </c>
      <c r="AM1115" s="20">
        <v>3.8</v>
      </c>
      <c r="AN1115" s="20">
        <v>748</v>
      </c>
      <c r="AO1115" s="20" t="s">
        <v>684</v>
      </c>
      <c r="AP1115" s="20">
        <v>13.5</v>
      </c>
      <c r="AQ1115" s="20" t="s">
        <v>684</v>
      </c>
      <c r="AR1115" s="20">
        <v>0.5</v>
      </c>
      <c r="AS1115" s="20">
        <v>1.4</v>
      </c>
      <c r="AT1115" s="20">
        <v>0.28599999999999998</v>
      </c>
      <c r="AU1115" s="20">
        <v>6.9</v>
      </c>
      <c r="AV1115" s="20">
        <v>3.78</v>
      </c>
      <c r="AW1115" s="20">
        <v>44.9</v>
      </c>
      <c r="AX1115" s="20">
        <v>19.899999999999999</v>
      </c>
      <c r="AY1115" s="20">
        <v>115.3</v>
      </c>
      <c r="AZ1115" s="20">
        <v>27.3</v>
      </c>
      <c r="BA1115" s="20">
        <v>334</v>
      </c>
      <c r="BB1115" s="20">
        <v>72.3</v>
      </c>
      <c r="BC1115" s="20">
        <v>10800</v>
      </c>
      <c r="BF1115" s="100" t="s">
        <v>734</v>
      </c>
      <c r="BG1115" s="100" t="s">
        <v>734</v>
      </c>
      <c r="BH1115" s="100" t="s">
        <v>734</v>
      </c>
      <c r="BI1115" s="100" t="s">
        <v>734</v>
      </c>
      <c r="BJ1115" s="100" t="s">
        <v>734</v>
      </c>
      <c r="BK1115" s="100" t="s">
        <v>734</v>
      </c>
      <c r="BL1115" s="100" t="s">
        <v>734</v>
      </c>
      <c r="BM1115" s="100" t="s">
        <v>734</v>
      </c>
      <c r="BN1115" s="105" t="s">
        <v>734</v>
      </c>
      <c r="BO1115" s="105" t="s">
        <v>734</v>
      </c>
      <c r="BP1115" s="105" t="s">
        <v>734</v>
      </c>
      <c r="BQ1115" s="106" t="s">
        <v>734</v>
      </c>
      <c r="BR1115" s="106" t="s">
        <v>734</v>
      </c>
      <c r="BS1115" s="106" t="s">
        <v>734</v>
      </c>
    </row>
    <row r="1116" spans="1:71" x14ac:dyDescent="0.25">
      <c r="A1116" s="4" t="s">
        <v>256</v>
      </c>
      <c r="B1116" s="4" t="s">
        <v>704</v>
      </c>
      <c r="C1116" s="4">
        <v>2018</v>
      </c>
      <c r="D1116" s="4">
        <v>254</v>
      </c>
      <c r="E1116" s="4">
        <v>1113</v>
      </c>
      <c r="F1116" s="4">
        <v>74601</v>
      </c>
      <c r="G1116" s="4">
        <v>13106</v>
      </c>
      <c r="I1116" s="113">
        <v>52.13</v>
      </c>
      <c r="J1116" s="113">
        <v>895</v>
      </c>
      <c r="K1116" s="113">
        <v>653.4</v>
      </c>
      <c r="L1116" s="114">
        <v>0.74404761904761896</v>
      </c>
      <c r="M1116" s="114">
        <v>4.9750000000000003E-2</v>
      </c>
      <c r="N1116" s="19">
        <v>7.4479630950730362</v>
      </c>
      <c r="O1116" s="115">
        <v>0.1804</v>
      </c>
      <c r="P1116" s="78">
        <v>2.7481078212766437</v>
      </c>
      <c r="Q1116" s="115">
        <v>2.6869997310313268E-2</v>
      </c>
      <c r="R1116" s="78">
        <v>7.3036442964102024</v>
      </c>
      <c r="S1116" s="78">
        <v>0.94208069347390977</v>
      </c>
      <c r="T1116" s="113">
        <v>183.33166582208233</v>
      </c>
      <c r="U1116" s="113">
        <v>173.48885509285026</v>
      </c>
      <c r="V1116" s="113">
        <v>168.40469521921855</v>
      </c>
      <c r="W1116" s="113">
        <v>4.6279426007164393</v>
      </c>
      <c r="X1116" s="113">
        <v>170.92870522218888</v>
      </c>
      <c r="Y1116" s="113">
        <v>12.484024629888207</v>
      </c>
      <c r="Z1116" s="113">
        <v>170.87260877991136</v>
      </c>
      <c r="AA1116" s="113">
        <v>12.399578448073976</v>
      </c>
      <c r="AB1116" s="116">
        <v>168.40469521921855</v>
      </c>
      <c r="AC1116" s="116">
        <v>4.6279426007164393</v>
      </c>
      <c r="AD1116" s="20" t="s">
        <v>714</v>
      </c>
      <c r="AF1116" s="71"/>
      <c r="AG1116" s="71"/>
      <c r="AH1116" s="101">
        <v>168</v>
      </c>
      <c r="AI1116" s="101">
        <v>0.9</v>
      </c>
      <c r="AJ1116" s="102"/>
      <c r="AK1116" s="102"/>
      <c r="AL1116" s="20">
        <v>10</v>
      </c>
      <c r="AM1116" s="20">
        <v>4.5</v>
      </c>
      <c r="AN1116" s="20">
        <v>1180</v>
      </c>
      <c r="AO1116" s="20">
        <v>0.14699999999999999</v>
      </c>
      <c r="AP1116" s="20">
        <v>22.4</v>
      </c>
      <c r="AQ1116" s="20">
        <v>0.45</v>
      </c>
      <c r="AR1116" s="20">
        <v>1.62</v>
      </c>
      <c r="AS1116" s="20">
        <v>3.14</v>
      </c>
      <c r="AT1116" s="20">
        <v>0.71</v>
      </c>
      <c r="AU1116" s="20">
        <v>15.4</v>
      </c>
      <c r="AV1116" s="20">
        <v>7.43</v>
      </c>
      <c r="AW1116" s="20">
        <v>85.6</v>
      </c>
      <c r="AX1116" s="20">
        <v>35.200000000000003</v>
      </c>
      <c r="AY1116" s="20">
        <v>187</v>
      </c>
      <c r="AZ1116" s="20">
        <v>41.2</v>
      </c>
      <c r="BA1116" s="20">
        <v>471</v>
      </c>
      <c r="BB1116" s="20">
        <v>90</v>
      </c>
      <c r="BC1116" s="20">
        <v>9780</v>
      </c>
      <c r="BF1116" s="100">
        <v>1.209E-3</v>
      </c>
      <c r="BG1116" s="100">
        <v>1.4E-5</v>
      </c>
      <c r="BH1116" s="100">
        <v>1.46777</v>
      </c>
      <c r="BI1116" s="100">
        <v>1.3999999999999999E-4</v>
      </c>
      <c r="BJ1116" s="100">
        <v>4.5359999999999998E-2</v>
      </c>
      <c r="BK1116" s="100">
        <v>7.3999999999999999E-4</v>
      </c>
      <c r="BL1116" s="100">
        <v>0.28266000000000002</v>
      </c>
      <c r="BM1116" s="100">
        <v>3.6000000000000001E-5</v>
      </c>
      <c r="BN1116" s="105">
        <v>0.28265619278213711</v>
      </c>
      <c r="BO1116" s="105">
        <v>-0.81359655808355136</v>
      </c>
      <c r="BP1116" s="105">
        <v>1.2735284763471064</v>
      </c>
      <c r="BQ1116" s="106">
        <v>0.28265620194566116</v>
      </c>
      <c r="BR1116" s="106">
        <v>-0.82228075561130431</v>
      </c>
      <c r="BS1116" s="106">
        <v>1.2735273290129328</v>
      </c>
    </row>
    <row r="1117" spans="1:71" x14ac:dyDescent="0.25">
      <c r="A1117" s="4" t="s">
        <v>257</v>
      </c>
      <c r="B1117" s="4" t="s">
        <v>704</v>
      </c>
      <c r="C1117" s="4">
        <v>2018</v>
      </c>
      <c r="D1117" s="4">
        <v>255</v>
      </c>
      <c r="E1117" s="4">
        <v>1114</v>
      </c>
      <c r="F1117" s="4">
        <v>74475</v>
      </c>
      <c r="G1117" s="4">
        <v>13201</v>
      </c>
      <c r="I1117" s="113">
        <v>25.93</v>
      </c>
      <c r="J1117" s="113">
        <v>690</v>
      </c>
      <c r="K1117" s="113">
        <v>341.9</v>
      </c>
      <c r="L1117" s="114">
        <v>0.50251256281407031</v>
      </c>
      <c r="M1117" s="114">
        <v>5.0529999999999999E-2</v>
      </c>
      <c r="N1117" s="19">
        <v>7.4375814725273219</v>
      </c>
      <c r="O1117" s="115">
        <v>0.1787</v>
      </c>
      <c r="P1117" s="78">
        <v>2.7992988523424933</v>
      </c>
      <c r="Q1117" s="115">
        <v>2.5819997949892162E-2</v>
      </c>
      <c r="R1117" s="78">
        <v>7.2874103644435726</v>
      </c>
      <c r="S1117" s="78">
        <v>0.94905517552980745</v>
      </c>
      <c r="T1117" s="113">
        <v>219.44921125165507</v>
      </c>
      <c r="U1117" s="113">
        <v>172.10802937517451</v>
      </c>
      <c r="V1117" s="113">
        <v>166.9412968983975</v>
      </c>
      <c r="W1117" s="113">
        <v>4.6731858081625148</v>
      </c>
      <c r="X1117" s="113">
        <v>164.33372439696413</v>
      </c>
      <c r="Y1117" s="113">
        <v>11.975672863980499</v>
      </c>
      <c r="Z1117" s="113">
        <v>164.0918082599089</v>
      </c>
      <c r="AA1117" s="113">
        <v>11.879516220813036</v>
      </c>
      <c r="AB1117" s="116">
        <v>166.9412968983975</v>
      </c>
      <c r="AC1117" s="116">
        <v>4.6731858081625148</v>
      </c>
      <c r="AD1117" s="20" t="s">
        <v>714</v>
      </c>
      <c r="AF1117" s="71"/>
      <c r="AG1117" s="71"/>
      <c r="AH1117" s="101">
        <v>168</v>
      </c>
      <c r="AI1117" s="101">
        <v>0.9</v>
      </c>
      <c r="AJ1117" s="102"/>
      <c r="AK1117" s="102" t="s">
        <v>1782</v>
      </c>
      <c r="AL1117" s="73" t="s">
        <v>684</v>
      </c>
      <c r="AM1117" s="73" t="s">
        <v>684</v>
      </c>
      <c r="AN1117" s="73">
        <v>805</v>
      </c>
      <c r="AO1117" s="73">
        <v>4.3</v>
      </c>
      <c r="AP1117" s="73">
        <v>34.799999999999997</v>
      </c>
      <c r="AQ1117" s="73">
        <v>8.5</v>
      </c>
      <c r="AR1117" s="73">
        <v>16.7</v>
      </c>
      <c r="AS1117" s="73">
        <v>5.0999999999999996</v>
      </c>
      <c r="AT1117" s="73">
        <v>0.57999999999999996</v>
      </c>
      <c r="AU1117" s="73">
        <v>10.1</v>
      </c>
      <c r="AV1117" s="73">
        <v>4.2300000000000004</v>
      </c>
      <c r="AW1117" s="73">
        <v>48.3</v>
      </c>
      <c r="AX1117" s="73">
        <v>21.4</v>
      </c>
      <c r="AY1117" s="73">
        <v>124</v>
      </c>
      <c r="AZ1117" s="73">
        <v>30</v>
      </c>
      <c r="BA1117" s="73">
        <v>341</v>
      </c>
      <c r="BB1117" s="73">
        <v>71.3</v>
      </c>
      <c r="BC1117" s="73">
        <v>12000</v>
      </c>
      <c r="BF1117" s="100">
        <v>8.6010000000000004E-4</v>
      </c>
      <c r="BG1117" s="100">
        <v>3.0000000000000001E-6</v>
      </c>
      <c r="BH1117" s="100">
        <v>1.4677</v>
      </c>
      <c r="BI1117" s="100">
        <v>1.2E-4</v>
      </c>
      <c r="BJ1117" s="100">
        <v>3.1780000000000003E-2</v>
      </c>
      <c r="BK1117" s="100">
        <v>2.9E-4</v>
      </c>
      <c r="BL1117" s="100">
        <v>0.28267500000000001</v>
      </c>
      <c r="BM1117" s="100">
        <v>3.4E-5</v>
      </c>
      <c r="BN1117" s="105">
        <v>0.28267231506344581</v>
      </c>
      <c r="BO1117" s="105">
        <v>-0.27583426223110052</v>
      </c>
      <c r="BP1117" s="105">
        <v>1.2027729760474535</v>
      </c>
      <c r="BQ1117" s="106">
        <v>0.28267229800948152</v>
      </c>
      <c r="BR1117" s="106">
        <v>-0.25287027881293334</v>
      </c>
      <c r="BS1117" s="106">
        <v>1.2027758107344364</v>
      </c>
    </row>
    <row r="1118" spans="1:71" x14ac:dyDescent="0.25">
      <c r="A1118" s="45" t="s">
        <v>258</v>
      </c>
      <c r="B1118" s="45" t="s">
        <v>704</v>
      </c>
      <c r="C1118" s="45">
        <v>2018</v>
      </c>
      <c r="D1118" s="45">
        <v>256</v>
      </c>
      <c r="E1118" s="45">
        <v>1115</v>
      </c>
      <c r="F1118" s="45">
        <v>75030</v>
      </c>
      <c r="G1118" s="45">
        <v>13163</v>
      </c>
      <c r="H1118" s="45"/>
      <c r="I1118" s="133">
        <v>63</v>
      </c>
      <c r="J1118" s="133">
        <v>1651</v>
      </c>
      <c r="K1118" s="133">
        <v>776</v>
      </c>
      <c r="L1118" s="134">
        <v>0.48379293662312528</v>
      </c>
      <c r="M1118" s="134">
        <v>5.1729999999999998E-2</v>
      </c>
      <c r="N1118" s="83">
        <v>8.0735352691240347</v>
      </c>
      <c r="O1118" s="135">
        <v>0.1817</v>
      </c>
      <c r="P1118" s="84">
        <v>2.8937491376014277</v>
      </c>
      <c r="Q1118" s="135">
        <v>2.5779999670016002E-2</v>
      </c>
      <c r="R1118" s="84">
        <v>7.9706819519064744</v>
      </c>
      <c r="S1118" s="84">
        <v>0.92145627705307265</v>
      </c>
      <c r="T1118" s="133">
        <v>273.49544163832019</v>
      </c>
      <c r="U1118" s="133">
        <v>185.00595564611288</v>
      </c>
      <c r="V1118" s="133">
        <v>169.52234316173306</v>
      </c>
      <c r="W1118" s="133">
        <v>4.9055513432843831</v>
      </c>
      <c r="X1118" s="133">
        <v>164.08236423042516</v>
      </c>
      <c r="Y1118" s="133">
        <v>13.078483391975944</v>
      </c>
      <c r="Z1118" s="133">
        <v>163.5948989644352</v>
      </c>
      <c r="AA1118" s="133">
        <v>12.951360982694084</v>
      </c>
      <c r="AB1118" s="136">
        <v>169.52234316173306</v>
      </c>
      <c r="AC1118" s="136">
        <v>4.9055513432843831</v>
      </c>
      <c r="AD1118" s="48" t="s">
        <v>714</v>
      </c>
      <c r="AE1118" s="45" t="s">
        <v>689</v>
      </c>
      <c r="AF1118" s="45"/>
      <c r="AG1118" s="45"/>
      <c r="AH1118" s="49">
        <v>168</v>
      </c>
      <c r="AI1118" s="49">
        <v>0.9</v>
      </c>
      <c r="AJ1118" s="50"/>
      <c r="AK1118" s="50"/>
      <c r="AL1118" s="48">
        <v>3.5</v>
      </c>
      <c r="AM1118" s="48">
        <v>3.7</v>
      </c>
      <c r="AN1118" s="48">
        <v>2100</v>
      </c>
      <c r="AO1118" s="48">
        <v>0.14199999999999999</v>
      </c>
      <c r="AP1118" s="48">
        <v>29.6</v>
      </c>
      <c r="AQ1118" s="48">
        <v>0.56000000000000005</v>
      </c>
      <c r="AR1118" s="48">
        <v>1.96</v>
      </c>
      <c r="AS1118" s="48">
        <v>5.04</v>
      </c>
      <c r="AT1118" s="48">
        <v>0.379</v>
      </c>
      <c r="AU1118" s="48">
        <v>29.6</v>
      </c>
      <c r="AV1118" s="48">
        <v>13.1</v>
      </c>
      <c r="AW1118" s="48">
        <v>156</v>
      </c>
      <c r="AX1118" s="48">
        <v>63.6</v>
      </c>
      <c r="AY1118" s="48">
        <v>356</v>
      </c>
      <c r="AZ1118" s="48">
        <v>77.3</v>
      </c>
      <c r="BA1118" s="48">
        <v>869</v>
      </c>
      <c r="BB1118" s="48">
        <v>153</v>
      </c>
      <c r="BC1118" s="48">
        <v>14120</v>
      </c>
      <c r="BD1118" s="45"/>
      <c r="BE1118" s="45"/>
      <c r="BF1118" s="48">
        <v>1.7894E-3</v>
      </c>
      <c r="BG1118" s="48">
        <v>7.5000000000000002E-6</v>
      </c>
      <c r="BH1118" s="48">
        <v>1.46777</v>
      </c>
      <c r="BI1118" s="48">
        <v>1.2E-4</v>
      </c>
      <c r="BJ1118" s="48">
        <v>7.4149999999999994E-2</v>
      </c>
      <c r="BK1118" s="48">
        <v>5.8E-4</v>
      </c>
      <c r="BL1118" s="48">
        <v>0.28262599999999999</v>
      </c>
      <c r="BM1118" s="48">
        <v>3.7333333333333331E-5</v>
      </c>
      <c r="BN1118" s="51">
        <v>0.28262032760917366</v>
      </c>
      <c r="BO1118" s="51">
        <v>-2.0574797152894675</v>
      </c>
      <c r="BP1118" s="51">
        <v>1.3206994837026018</v>
      </c>
      <c r="BQ1118" s="52">
        <v>0.28262037862825973</v>
      </c>
      <c r="BR1118" s="52">
        <v>-2.0895578035740048</v>
      </c>
      <c r="BS1118" s="52">
        <v>1.3206950078652635</v>
      </c>
    </row>
    <row r="1119" spans="1:71" x14ac:dyDescent="0.25">
      <c r="A1119" s="4" t="s">
        <v>259</v>
      </c>
      <c r="B1119" s="4" t="s">
        <v>704</v>
      </c>
      <c r="C1119" s="4">
        <v>2018</v>
      </c>
      <c r="D1119" s="4">
        <v>257</v>
      </c>
      <c r="E1119" s="4">
        <v>1116</v>
      </c>
      <c r="F1119" s="4">
        <v>75191</v>
      </c>
      <c r="G1119" s="4">
        <v>13318</v>
      </c>
      <c r="I1119" s="113">
        <v>22.05</v>
      </c>
      <c r="J1119" s="113">
        <v>800</v>
      </c>
      <c r="K1119" s="113">
        <v>281.89999999999998</v>
      </c>
      <c r="L1119" s="114">
        <v>0.36350418029807346</v>
      </c>
      <c r="M1119" s="114">
        <v>5.0189999999999999E-2</v>
      </c>
      <c r="N1119" s="19">
        <v>7.476148295891889</v>
      </c>
      <c r="O1119" s="115">
        <v>0.18090000000000001</v>
      </c>
      <c r="P1119" s="78">
        <v>2.860659076886777</v>
      </c>
      <c r="Q1119" s="115">
        <v>2.6700002509800234E-2</v>
      </c>
      <c r="R1119" s="78">
        <v>7.4663788262243846</v>
      </c>
      <c r="S1119" s="78">
        <v>0.88445232626532533</v>
      </c>
      <c r="T1119" s="113">
        <v>203.80394594084663</v>
      </c>
      <c r="U1119" s="113">
        <v>173.4944698217777</v>
      </c>
      <c r="V1119" s="113">
        <v>168.83470541209212</v>
      </c>
      <c r="W1119" s="113">
        <v>4.8297853253060641</v>
      </c>
      <c r="X1119" s="113">
        <v>169.861436066653</v>
      </c>
      <c r="Y1119" s="113">
        <v>12.682498296401249</v>
      </c>
      <c r="Z1119" s="113">
        <v>169.70796771058465</v>
      </c>
      <c r="AA1119" s="113">
        <v>12.587690625171122</v>
      </c>
      <c r="AB1119" s="116">
        <v>168.83470541209212</v>
      </c>
      <c r="AC1119" s="116">
        <v>4.8297853253060641</v>
      </c>
      <c r="AD1119" s="20" t="s">
        <v>714</v>
      </c>
      <c r="AF1119" s="71"/>
      <c r="AG1119" s="71"/>
      <c r="AH1119" s="101">
        <v>168</v>
      </c>
      <c r="AI1119" s="101">
        <v>0.9</v>
      </c>
      <c r="AJ1119" s="102"/>
      <c r="AK1119" s="102"/>
      <c r="AL1119" s="20">
        <v>2.2000000000000002</v>
      </c>
      <c r="AM1119" s="20">
        <v>3.1</v>
      </c>
      <c r="AN1119" s="20">
        <v>1041</v>
      </c>
      <c r="AO1119" s="20" t="s">
        <v>684</v>
      </c>
      <c r="AP1119" s="20">
        <v>12.8</v>
      </c>
      <c r="AQ1119" s="20" t="s">
        <v>684</v>
      </c>
      <c r="AR1119" s="20">
        <v>0.62</v>
      </c>
      <c r="AS1119" s="20">
        <v>1.9</v>
      </c>
      <c r="AT1119" s="20">
        <v>0.17</v>
      </c>
      <c r="AU1119" s="20">
        <v>12.5</v>
      </c>
      <c r="AV1119" s="20">
        <v>5.25</v>
      </c>
      <c r="AW1119" s="20">
        <v>72.3</v>
      </c>
      <c r="AX1119" s="20">
        <v>29.8</v>
      </c>
      <c r="AY1119" s="20">
        <v>160</v>
      </c>
      <c r="AZ1119" s="20">
        <v>39.5</v>
      </c>
      <c r="BA1119" s="20">
        <v>376</v>
      </c>
      <c r="BB1119" s="20">
        <v>81.599999999999994</v>
      </c>
      <c r="BC1119" s="20">
        <v>11330</v>
      </c>
      <c r="BF1119" s="100">
        <v>1.4120000000000001E-3</v>
      </c>
      <c r="BG1119" s="100">
        <v>1.7E-5</v>
      </c>
      <c r="BH1119" s="100">
        <v>1.46776</v>
      </c>
      <c r="BI1119" s="100">
        <v>1.2E-4</v>
      </c>
      <c r="BJ1119" s="100">
        <v>5.4149999999999997E-2</v>
      </c>
      <c r="BK1119" s="100">
        <v>4.4000000000000002E-4</v>
      </c>
      <c r="BL1119" s="100">
        <v>0.28265899999999999</v>
      </c>
      <c r="BM1119" s="100">
        <v>3.6666666666666666E-5</v>
      </c>
      <c r="BN1119" s="105">
        <v>0.28265454215054203</v>
      </c>
      <c r="BO1119" s="105">
        <v>-0.86241705396283841</v>
      </c>
      <c r="BP1119" s="105">
        <v>1.297113578711752</v>
      </c>
      <c r="BQ1119" s="106">
        <v>0.2826545642243784</v>
      </c>
      <c r="BR1119" s="106">
        <v>-0.88021638924740131</v>
      </c>
      <c r="BS1119" s="106">
        <v>1.2971111684390981</v>
      </c>
    </row>
    <row r="1120" spans="1:71" x14ac:dyDescent="0.25">
      <c r="A1120" s="4" t="s">
        <v>260</v>
      </c>
      <c r="B1120" s="4" t="s">
        <v>704</v>
      </c>
      <c r="C1120" s="4">
        <v>2018</v>
      </c>
      <c r="D1120" s="4">
        <v>258</v>
      </c>
      <c r="E1120" s="4">
        <v>1117</v>
      </c>
      <c r="F1120" s="4">
        <v>75115</v>
      </c>
      <c r="G1120" s="4">
        <v>13344</v>
      </c>
      <c r="I1120" s="113">
        <v>28.82</v>
      </c>
      <c r="J1120" s="113">
        <v>749</v>
      </c>
      <c r="K1120" s="113">
        <v>364.8</v>
      </c>
      <c r="L1120" s="114">
        <v>0.50301810865191143</v>
      </c>
      <c r="M1120" s="114">
        <v>4.7300000000000002E-2</v>
      </c>
      <c r="N1120" s="19">
        <v>11.414755891311744</v>
      </c>
      <c r="O1120" s="115">
        <v>0.18290000000000001</v>
      </c>
      <c r="P1120" s="78">
        <v>2.8060934298465607</v>
      </c>
      <c r="Q1120" s="115">
        <v>2.9189997988809138E-2</v>
      </c>
      <c r="R1120" s="78">
        <v>11.280045528660875</v>
      </c>
      <c r="S1120" s="78">
        <v>0.9752121685409787</v>
      </c>
      <c r="T1120" s="113">
        <v>64.402198316298609</v>
      </c>
      <c r="U1120" s="113">
        <v>271.81976629703684</v>
      </c>
      <c r="V1120" s="113">
        <v>170.55292741996669</v>
      </c>
      <c r="W1120" s="113">
        <v>4.7858744907426587</v>
      </c>
      <c r="X1120" s="113">
        <v>185.47660643974416</v>
      </c>
      <c r="Y1120" s="113">
        <v>20.921845651418288</v>
      </c>
      <c r="Z1120" s="113">
        <v>186.05199786663422</v>
      </c>
      <c r="AA1120" s="113">
        <v>20.859048290323873</v>
      </c>
      <c r="AB1120" s="116">
        <v>170.55292741996669</v>
      </c>
      <c r="AC1120" s="116">
        <v>4.7858744907426587</v>
      </c>
      <c r="AD1120" s="20" t="s">
        <v>714</v>
      </c>
      <c r="AF1120" s="71"/>
      <c r="AG1120" s="71"/>
      <c r="AH1120" s="101">
        <v>168</v>
      </c>
      <c r="AI1120" s="101">
        <v>0.9</v>
      </c>
      <c r="AJ1120" s="102"/>
      <c r="AK1120" s="102" t="s">
        <v>1782</v>
      </c>
      <c r="AL1120" s="73">
        <v>3.5</v>
      </c>
      <c r="AM1120" s="73">
        <v>2.9</v>
      </c>
      <c r="AN1120" s="73">
        <v>779</v>
      </c>
      <c r="AO1120" s="73">
        <v>4</v>
      </c>
      <c r="AP1120" s="73">
        <v>30.6</v>
      </c>
      <c r="AQ1120" s="73">
        <v>3.7</v>
      </c>
      <c r="AR1120" s="73">
        <v>7.2</v>
      </c>
      <c r="AS1120" s="73">
        <v>2.5299999999999998</v>
      </c>
      <c r="AT1120" s="73">
        <v>0.28499999999999998</v>
      </c>
      <c r="AU1120" s="73">
        <v>9.9</v>
      </c>
      <c r="AV1120" s="73">
        <v>3.62</v>
      </c>
      <c r="AW1120" s="73">
        <v>51.9</v>
      </c>
      <c r="AX1120" s="73">
        <v>22.3</v>
      </c>
      <c r="AY1120" s="73">
        <v>120.3</v>
      </c>
      <c r="AZ1120" s="73">
        <v>34</v>
      </c>
      <c r="BA1120" s="73">
        <v>383</v>
      </c>
      <c r="BB1120" s="73">
        <v>75.099999999999994</v>
      </c>
      <c r="BC1120" s="73">
        <v>11630</v>
      </c>
      <c r="BF1120" s="100" t="s">
        <v>734</v>
      </c>
      <c r="BG1120" s="100" t="s">
        <v>734</v>
      </c>
      <c r="BH1120" s="100" t="s">
        <v>734</v>
      </c>
      <c r="BI1120" s="100" t="s">
        <v>734</v>
      </c>
      <c r="BJ1120" s="100" t="s">
        <v>734</v>
      </c>
      <c r="BK1120" s="100" t="s">
        <v>734</v>
      </c>
      <c r="BL1120" s="100" t="s">
        <v>734</v>
      </c>
      <c r="BM1120" s="100" t="s">
        <v>734</v>
      </c>
      <c r="BN1120" s="105" t="s">
        <v>734</v>
      </c>
      <c r="BO1120" s="105" t="s">
        <v>734</v>
      </c>
      <c r="BP1120" s="105" t="s">
        <v>734</v>
      </c>
      <c r="BQ1120" s="106" t="s">
        <v>734</v>
      </c>
      <c r="BR1120" s="106" t="s">
        <v>734</v>
      </c>
      <c r="BS1120" s="106" t="s">
        <v>734</v>
      </c>
    </row>
    <row r="1121" spans="1:71" x14ac:dyDescent="0.25">
      <c r="A1121" s="4" t="s">
        <v>261</v>
      </c>
      <c r="B1121" s="4" t="s">
        <v>704</v>
      </c>
      <c r="C1121" s="4">
        <v>2018</v>
      </c>
      <c r="D1121" s="4">
        <v>259</v>
      </c>
      <c r="E1121" s="4">
        <v>1118</v>
      </c>
      <c r="F1121" s="4">
        <v>75622</v>
      </c>
      <c r="G1121" s="4">
        <v>13424</v>
      </c>
      <c r="I1121" s="113">
        <v>41</v>
      </c>
      <c r="J1121" s="113">
        <v>792</v>
      </c>
      <c r="K1121" s="113">
        <v>503</v>
      </c>
      <c r="L1121" s="114">
        <v>0.63734862970044615</v>
      </c>
      <c r="M1121" s="114">
        <v>4.5179999999999998E-2</v>
      </c>
      <c r="N1121" s="19">
        <v>14.943165494517254</v>
      </c>
      <c r="O1121" s="115">
        <v>0.18340000000000001</v>
      </c>
      <c r="P1121" s="78">
        <v>3.0404686520580628</v>
      </c>
      <c r="Q1121" s="115">
        <v>3.0100001234100053E-2</v>
      </c>
      <c r="R1121" s="78">
        <v>14.985380791197395</v>
      </c>
      <c r="S1121" s="78">
        <v>0.8416229708481493</v>
      </c>
      <c r="T1121" s="113">
        <v>-45.936763550207246</v>
      </c>
      <c r="U1121" s="113">
        <v>363.36695773564958</v>
      </c>
      <c r="V1121" s="113">
        <v>170.98202899980367</v>
      </c>
      <c r="W1121" s="113">
        <v>5.198654992391857</v>
      </c>
      <c r="X1121" s="113">
        <v>191.17396154917861</v>
      </c>
      <c r="Y1121" s="113">
        <v>28.648146111761704</v>
      </c>
      <c r="Z1121" s="113">
        <v>192.29958375592253</v>
      </c>
      <c r="AA1121" s="113">
        <v>28.643281404283229</v>
      </c>
      <c r="AB1121" s="116">
        <v>170.98202899980367</v>
      </c>
      <c r="AC1121" s="116">
        <v>5.198654992391857</v>
      </c>
      <c r="AD1121" s="20" t="s">
        <v>714</v>
      </c>
      <c r="AF1121" s="71"/>
      <c r="AG1121" s="71"/>
      <c r="AH1121" s="101">
        <v>168</v>
      </c>
      <c r="AI1121" s="101">
        <v>0.9</v>
      </c>
      <c r="AJ1121" s="102"/>
      <c r="AK1121" s="102" t="s">
        <v>1782</v>
      </c>
      <c r="AL1121" s="73">
        <v>4.4000000000000004</v>
      </c>
      <c r="AM1121" s="73">
        <v>4.2</v>
      </c>
      <c r="AN1121" s="73">
        <v>1320</v>
      </c>
      <c r="AO1121" s="73" t="s">
        <v>684</v>
      </c>
      <c r="AP1121" s="73">
        <v>18.5</v>
      </c>
      <c r="AQ1121" s="73">
        <v>0.17</v>
      </c>
      <c r="AR1121" s="73">
        <v>1.59</v>
      </c>
      <c r="AS1121" s="73">
        <v>3.64</v>
      </c>
      <c r="AT1121" s="73">
        <v>0.35199999999999998</v>
      </c>
      <c r="AU1121" s="73">
        <v>18.3</v>
      </c>
      <c r="AV1121" s="73">
        <v>7.4</v>
      </c>
      <c r="AW1121" s="73">
        <v>101</v>
      </c>
      <c r="AX1121" s="73">
        <v>43.5</v>
      </c>
      <c r="AY1121" s="73">
        <v>202</v>
      </c>
      <c r="AZ1121" s="73">
        <v>50.6</v>
      </c>
      <c r="BA1121" s="73">
        <v>578</v>
      </c>
      <c r="BB1121" s="73">
        <v>104</v>
      </c>
      <c r="BC1121" s="73">
        <v>10860</v>
      </c>
      <c r="BF1121" s="100">
        <v>1.2409999999999999E-3</v>
      </c>
      <c r="BG1121" s="100">
        <v>1.5999999999999999E-5</v>
      </c>
      <c r="BH1121" s="100">
        <v>1.46784</v>
      </c>
      <c r="BI1121" s="100">
        <v>1.2999999999999999E-4</v>
      </c>
      <c r="BJ1121" s="100">
        <v>4.9459999999999997E-2</v>
      </c>
      <c r="BK1121" s="100">
        <v>7.2999999999999996E-4</v>
      </c>
      <c r="BL1121" s="100">
        <v>0.28264299999999998</v>
      </c>
      <c r="BM1121" s="100">
        <v>3.6666666666666666E-5</v>
      </c>
      <c r="BN1121" s="105">
        <v>0.28263903210715585</v>
      </c>
      <c r="BO1121" s="105">
        <v>-1.3633000295232289</v>
      </c>
      <c r="BP1121" s="105">
        <v>1.2971197794787364</v>
      </c>
      <c r="BQ1121" s="106">
        <v>0.28263910141816823</v>
      </c>
      <c r="BR1121" s="106">
        <v>-1.4272248973556945</v>
      </c>
      <c r="BS1121" s="106">
        <v>1.2971111684390981</v>
      </c>
    </row>
    <row r="1122" spans="1:71" x14ac:dyDescent="0.25">
      <c r="A1122" s="4" t="s">
        <v>262</v>
      </c>
      <c r="B1122" s="4" t="s">
        <v>704</v>
      </c>
      <c r="C1122" s="4">
        <v>2018</v>
      </c>
      <c r="D1122" s="4">
        <v>260</v>
      </c>
      <c r="E1122" s="4">
        <v>1119</v>
      </c>
      <c r="F1122" s="4">
        <v>75398</v>
      </c>
      <c r="G1122" s="4">
        <v>13493</v>
      </c>
      <c r="I1122" s="113">
        <v>41.09</v>
      </c>
      <c r="J1122" s="113">
        <v>778</v>
      </c>
      <c r="K1122" s="113">
        <v>624.6</v>
      </c>
      <c r="L1122" s="114">
        <v>0.82101806239737274</v>
      </c>
      <c r="M1122" s="114">
        <v>5.2760000000000001E-2</v>
      </c>
      <c r="N1122" s="19">
        <v>9.621685903789686</v>
      </c>
      <c r="O1122" s="115">
        <v>0.17749999999999999</v>
      </c>
      <c r="P1122" s="78">
        <v>3.1414450257534963</v>
      </c>
      <c r="Q1122" s="115">
        <v>2.4440000166192001E-2</v>
      </c>
      <c r="R1122" s="78">
        <v>9.4829939724296555</v>
      </c>
      <c r="S1122" s="78">
        <v>0.9554562099530709</v>
      </c>
      <c r="T1122" s="113">
        <v>318.49150704566904</v>
      </c>
      <c r="U1122" s="113">
        <v>218.71219425423226</v>
      </c>
      <c r="V1122" s="113">
        <v>165.90703854235238</v>
      </c>
      <c r="W1122" s="113">
        <v>5.2118784096636643</v>
      </c>
      <c r="X1122" s="113">
        <v>155.65577034208371</v>
      </c>
      <c r="Y1122" s="113">
        <v>14.760827319278746</v>
      </c>
      <c r="Z1122" s="113">
        <v>154.95924711953541</v>
      </c>
      <c r="AA1122" s="113">
        <v>14.595850349871508</v>
      </c>
      <c r="AB1122" s="116">
        <v>165.90703854235238</v>
      </c>
      <c r="AC1122" s="116">
        <v>5.2118784096636643</v>
      </c>
      <c r="AD1122" s="20" t="s">
        <v>714</v>
      </c>
      <c r="AF1122" s="71"/>
      <c r="AG1122" s="71"/>
      <c r="AH1122" s="101">
        <v>168</v>
      </c>
      <c r="AI1122" s="101">
        <v>0.9</v>
      </c>
      <c r="AJ1122" s="102"/>
      <c r="AK1122" s="102"/>
      <c r="AL1122" s="20">
        <v>7.7</v>
      </c>
      <c r="AM1122" s="20">
        <v>3.9</v>
      </c>
      <c r="AN1122" s="20">
        <v>2080</v>
      </c>
      <c r="AO1122" s="20">
        <v>0.33</v>
      </c>
      <c r="AP1122" s="20">
        <v>22.2</v>
      </c>
      <c r="AQ1122" s="20">
        <v>1.5</v>
      </c>
      <c r="AR1122" s="20">
        <v>5.98</v>
      </c>
      <c r="AS1122" s="20">
        <v>8</v>
      </c>
      <c r="AT1122" s="20">
        <v>2.12</v>
      </c>
      <c r="AU1122" s="20">
        <v>33.799999999999997</v>
      </c>
      <c r="AV1122" s="20">
        <v>13.2</v>
      </c>
      <c r="AW1122" s="20">
        <v>149</v>
      </c>
      <c r="AX1122" s="20">
        <v>64.599999999999994</v>
      </c>
      <c r="AY1122" s="20">
        <v>354</v>
      </c>
      <c r="AZ1122" s="20">
        <v>77.7</v>
      </c>
      <c r="BA1122" s="20">
        <v>825</v>
      </c>
      <c r="BB1122" s="20">
        <v>161</v>
      </c>
      <c r="BC1122" s="20">
        <v>10100</v>
      </c>
      <c r="BF1122" s="100">
        <v>1.5560000000000001E-3</v>
      </c>
      <c r="BG1122" s="100">
        <v>1.8E-5</v>
      </c>
      <c r="BH1122" s="100">
        <v>1.46784</v>
      </c>
      <c r="BI1122" s="100">
        <v>1.3999999999999999E-4</v>
      </c>
      <c r="BJ1122" s="100">
        <v>5.7639999999999997E-2</v>
      </c>
      <c r="BK1122" s="100">
        <v>9.7999999999999997E-4</v>
      </c>
      <c r="BL1122" s="100">
        <v>0.28268399999999999</v>
      </c>
      <c r="BM1122" s="100">
        <v>4.0666666666666668E-5</v>
      </c>
      <c r="BN1122" s="105">
        <v>0.28267917284209498</v>
      </c>
      <c r="BO1122" s="105">
        <v>-5.6258837352052282E-2</v>
      </c>
      <c r="BP1122" s="105">
        <v>1.4386075023448732</v>
      </c>
      <c r="BQ1122" s="106">
        <v>0.28267911185066064</v>
      </c>
      <c r="BR1122" s="106">
        <v>-1.1825474447446638E-2</v>
      </c>
      <c r="BS1122" s="106">
        <v>1.4386142049960908</v>
      </c>
    </row>
    <row r="1123" spans="1:71" x14ac:dyDescent="0.25">
      <c r="A1123" s="4" t="s">
        <v>263</v>
      </c>
      <c r="B1123" s="4" t="s">
        <v>704</v>
      </c>
      <c r="C1123" s="4">
        <v>2018</v>
      </c>
      <c r="D1123" s="4">
        <v>261</v>
      </c>
      <c r="E1123" s="4">
        <v>1120</v>
      </c>
      <c r="F1123" s="4">
        <v>75360</v>
      </c>
      <c r="G1123" s="4">
        <v>13717</v>
      </c>
      <c r="I1123" s="113">
        <v>37.72</v>
      </c>
      <c r="J1123" s="113">
        <v>788</v>
      </c>
      <c r="K1123" s="113">
        <v>478</v>
      </c>
      <c r="L1123" s="114">
        <v>0.62073246430788331</v>
      </c>
      <c r="M1123" s="114">
        <v>4.7989999999999998E-2</v>
      </c>
      <c r="N1123" s="19">
        <v>8.5443607076807133</v>
      </c>
      <c r="O1123" s="115">
        <v>0.1799</v>
      </c>
      <c r="P1123" s="78">
        <v>2.6765665348578236</v>
      </c>
      <c r="Q1123" s="115">
        <v>2.7589997191338287E-2</v>
      </c>
      <c r="R1123" s="78">
        <v>8.4346694416552417</v>
      </c>
      <c r="S1123" s="78">
        <v>0.95452161735251795</v>
      </c>
      <c r="T1123" s="113">
        <v>98.778195531294728</v>
      </c>
      <c r="U1123" s="113">
        <v>202.16301068618716</v>
      </c>
      <c r="V1123" s="113">
        <v>167.97450284178956</v>
      </c>
      <c r="W1123" s="113">
        <v>4.4959493301571429</v>
      </c>
      <c r="X1123" s="113">
        <v>175.44708346635161</v>
      </c>
      <c r="Y1123" s="113">
        <v>14.798381535411727</v>
      </c>
      <c r="Z1123" s="113">
        <v>175.79441179255943</v>
      </c>
      <c r="AA1123" s="113">
        <v>14.734196057831506</v>
      </c>
      <c r="AB1123" s="116">
        <v>167.97450284178956</v>
      </c>
      <c r="AC1123" s="116">
        <v>4.4959493301571429</v>
      </c>
      <c r="AD1123" s="20" t="s">
        <v>714</v>
      </c>
      <c r="AF1123" s="71"/>
      <c r="AG1123" s="71"/>
      <c r="AH1123" s="101">
        <v>168</v>
      </c>
      <c r="AI1123" s="101">
        <v>0.9</v>
      </c>
      <c r="AJ1123" s="102"/>
      <c r="AK1123" s="102"/>
      <c r="AL1123" s="20">
        <v>3.6</v>
      </c>
      <c r="AM1123" s="20">
        <v>3.5</v>
      </c>
      <c r="AN1123" s="20">
        <v>1440</v>
      </c>
      <c r="AO1123" s="20" t="s">
        <v>684</v>
      </c>
      <c r="AP1123" s="20">
        <v>17.899999999999999</v>
      </c>
      <c r="AQ1123" s="20">
        <v>0.13400000000000001</v>
      </c>
      <c r="AR1123" s="20">
        <v>1.78</v>
      </c>
      <c r="AS1123" s="20">
        <v>3.92</v>
      </c>
      <c r="AT1123" s="20">
        <v>0.55000000000000004</v>
      </c>
      <c r="AU1123" s="20">
        <v>24.3</v>
      </c>
      <c r="AV1123" s="20">
        <v>9.4600000000000009</v>
      </c>
      <c r="AW1123" s="20">
        <v>113.9</v>
      </c>
      <c r="AX1123" s="20">
        <v>46.4</v>
      </c>
      <c r="AY1123" s="20">
        <v>221</v>
      </c>
      <c r="AZ1123" s="20">
        <v>50</v>
      </c>
      <c r="BA1123" s="20">
        <v>510</v>
      </c>
      <c r="BB1123" s="20">
        <v>95.4</v>
      </c>
      <c r="BC1123" s="20">
        <v>9910</v>
      </c>
      <c r="BF1123" s="100">
        <v>1.9599999999999999E-3</v>
      </c>
      <c r="BG1123" s="100">
        <v>2.8E-5</v>
      </c>
      <c r="BH1123" s="100">
        <v>1.4676499999999999</v>
      </c>
      <c r="BI1123" s="100">
        <v>1.2999999999999999E-4</v>
      </c>
      <c r="BJ1123" s="100">
        <v>7.5630000000000003E-2</v>
      </c>
      <c r="BK1123" s="100">
        <v>8.7000000000000001E-4</v>
      </c>
      <c r="BL1123" s="100">
        <v>0.28265099999999999</v>
      </c>
      <c r="BM1123" s="100">
        <v>4.4000000000000006E-5</v>
      </c>
      <c r="BN1123" s="105">
        <v>0.28264484362701697</v>
      </c>
      <c r="BO1123" s="105">
        <v>-1.2246574317853476</v>
      </c>
      <c r="BP1123" s="105">
        <v>1.5565333137779156</v>
      </c>
      <c r="BQ1123" s="106">
        <v>0.28264484269106349</v>
      </c>
      <c r="BR1123" s="106">
        <v>-1.224123010260536</v>
      </c>
      <c r="BS1123" s="106">
        <v>1.5565334021269179</v>
      </c>
    </row>
    <row r="1124" spans="1:71" x14ac:dyDescent="0.25">
      <c r="A1124" s="45" t="s">
        <v>264</v>
      </c>
      <c r="B1124" s="45" t="s">
        <v>704</v>
      </c>
      <c r="C1124" s="45">
        <v>2018</v>
      </c>
      <c r="D1124" s="45">
        <v>262</v>
      </c>
      <c r="E1124" s="45">
        <v>1121</v>
      </c>
      <c r="F1124" s="45">
        <v>75451</v>
      </c>
      <c r="G1124" s="45">
        <v>14049</v>
      </c>
      <c r="H1124" s="45"/>
      <c r="I1124" s="133">
        <v>42</v>
      </c>
      <c r="J1124" s="133">
        <v>1144</v>
      </c>
      <c r="K1124" s="133">
        <v>375.1</v>
      </c>
      <c r="L1124" s="134">
        <v>0.34025178632187819</v>
      </c>
      <c r="M1124" s="134">
        <v>4.9889999999999997E-2</v>
      </c>
      <c r="N1124" s="83">
        <v>7.8317609004970468</v>
      </c>
      <c r="O1124" s="135">
        <v>0.1885</v>
      </c>
      <c r="P1124" s="84">
        <v>4.5006282976837504</v>
      </c>
      <c r="Q1124" s="135">
        <v>2.7800002335200195E-2</v>
      </c>
      <c r="R1124" s="84">
        <v>7.488617226186955</v>
      </c>
      <c r="S1124" s="84">
        <v>0.8465965547502925</v>
      </c>
      <c r="T1124" s="133">
        <v>189.87348250986159</v>
      </c>
      <c r="U1124" s="133">
        <v>182.21035984211485</v>
      </c>
      <c r="V1124" s="133">
        <v>175.34853817140831</v>
      </c>
      <c r="W1124" s="133">
        <v>7.8917859285171943</v>
      </c>
      <c r="X1124" s="133">
        <v>176.76437992772591</v>
      </c>
      <c r="Y1124" s="133">
        <v>13.23720780503024</v>
      </c>
      <c r="Z1124" s="133">
        <v>176.70287632891365</v>
      </c>
      <c r="AA1124" s="133">
        <v>13.143695705626639</v>
      </c>
      <c r="AB1124" s="136">
        <v>175.34853817140831</v>
      </c>
      <c r="AC1124" s="136">
        <v>7.8917859285171943</v>
      </c>
      <c r="AD1124" s="48" t="s">
        <v>714</v>
      </c>
      <c r="AE1124" s="45" t="s">
        <v>689</v>
      </c>
      <c r="AF1124" s="45"/>
      <c r="AG1124" s="45"/>
      <c r="AH1124" s="49">
        <v>168</v>
      </c>
      <c r="AI1124" s="49">
        <v>0.9</v>
      </c>
      <c r="AJ1124" s="50"/>
      <c r="AK1124" s="50"/>
      <c r="AL1124" s="48">
        <v>5.2</v>
      </c>
      <c r="AM1124" s="48">
        <v>3.6</v>
      </c>
      <c r="AN1124" s="48">
        <v>935</v>
      </c>
      <c r="AO1124" s="48">
        <v>0.63</v>
      </c>
      <c r="AP1124" s="48">
        <v>21.6</v>
      </c>
      <c r="AQ1124" s="48">
        <v>0.71</v>
      </c>
      <c r="AR1124" s="48">
        <v>1.75</v>
      </c>
      <c r="AS1124" s="48">
        <v>3.1</v>
      </c>
      <c r="AT1124" s="48">
        <v>0.13900000000000001</v>
      </c>
      <c r="AU1124" s="48">
        <v>10.199999999999999</v>
      </c>
      <c r="AV1124" s="48">
        <v>6.14</v>
      </c>
      <c r="AW1124" s="48">
        <v>72.099999999999994</v>
      </c>
      <c r="AX1124" s="48">
        <v>31.8</v>
      </c>
      <c r="AY1124" s="48">
        <v>163</v>
      </c>
      <c r="AZ1124" s="48">
        <v>37.299999999999997</v>
      </c>
      <c r="BA1124" s="48">
        <v>408</v>
      </c>
      <c r="BB1124" s="48">
        <v>82.2</v>
      </c>
      <c r="BC1124" s="48">
        <v>13390</v>
      </c>
      <c r="BD1124" s="45"/>
      <c r="BE1124" s="45"/>
      <c r="BF1124" s="48">
        <v>1.4769E-3</v>
      </c>
      <c r="BG1124" s="48">
        <v>7.3000000000000004E-6</v>
      </c>
      <c r="BH1124" s="48">
        <v>1.4677899999999999</v>
      </c>
      <c r="BI1124" s="48">
        <v>1.2999999999999999E-4</v>
      </c>
      <c r="BJ1124" s="48">
        <v>5.713E-2</v>
      </c>
      <c r="BK1124" s="48">
        <v>2.7999999999999998E-4</v>
      </c>
      <c r="BL1124" s="48">
        <v>0.28265200000000001</v>
      </c>
      <c r="BM1124" s="48">
        <v>3.8666666666666667E-5</v>
      </c>
      <c r="BN1124" s="51">
        <v>0.2826471570650087</v>
      </c>
      <c r="BO1124" s="51">
        <v>-0.97866666200707719</v>
      </c>
      <c r="BP1124" s="51">
        <v>1.3678850652658241</v>
      </c>
      <c r="BQ1124" s="52">
        <v>0.28264736034205701</v>
      </c>
      <c r="BR1124" s="52">
        <v>-1.1350591951164724</v>
      </c>
      <c r="BS1124" s="52">
        <v>1.3678626867175945</v>
      </c>
    </row>
    <row r="1125" spans="1:71" x14ac:dyDescent="0.25">
      <c r="A1125" s="4" t="s">
        <v>265</v>
      </c>
      <c r="B1125" s="4" t="s">
        <v>704</v>
      </c>
      <c r="C1125" s="4">
        <v>2018</v>
      </c>
      <c r="D1125" s="4">
        <v>263</v>
      </c>
      <c r="E1125" s="4">
        <v>1122</v>
      </c>
      <c r="F1125" s="4">
        <v>75109</v>
      </c>
      <c r="G1125" s="4">
        <v>14040</v>
      </c>
      <c r="I1125" s="113">
        <v>24.86</v>
      </c>
      <c r="J1125" s="113">
        <v>722</v>
      </c>
      <c r="K1125" s="113">
        <v>299.7</v>
      </c>
      <c r="L1125" s="114">
        <v>0.43196544276457882</v>
      </c>
      <c r="M1125" s="114">
        <v>5.2420000000000001E-2</v>
      </c>
      <c r="N1125" s="19">
        <v>8.3953763771873078</v>
      </c>
      <c r="O1125" s="115">
        <v>0.17610000000000001</v>
      </c>
      <c r="P1125" s="78">
        <v>2.8599185185134224</v>
      </c>
      <c r="Q1125" s="115">
        <v>2.4789997731715207E-2</v>
      </c>
      <c r="R1125" s="78">
        <v>8.2679152493406871</v>
      </c>
      <c r="S1125" s="78">
        <v>0.95449034697099944</v>
      </c>
      <c r="T1125" s="113">
        <v>303.77620464766699</v>
      </c>
      <c r="U1125" s="113">
        <v>191.33880139846545</v>
      </c>
      <c r="V1125" s="113">
        <v>164.6990707974349</v>
      </c>
      <c r="W1125" s="113">
        <v>4.7102592255553724</v>
      </c>
      <c r="X1125" s="113">
        <v>157.85779487615264</v>
      </c>
      <c r="Y1125" s="113">
        <v>13.051548694838367</v>
      </c>
      <c r="Z1125" s="113">
        <v>157.22726183154344</v>
      </c>
      <c r="AA1125" s="113">
        <v>12.914472377532118</v>
      </c>
      <c r="AB1125" s="116">
        <v>164.6990707974349</v>
      </c>
      <c r="AC1125" s="116">
        <v>4.7102592255553724</v>
      </c>
      <c r="AD1125" s="20" t="s">
        <v>714</v>
      </c>
      <c r="AF1125" s="71"/>
      <c r="AG1125" s="71"/>
      <c r="AH1125" s="101">
        <v>168</v>
      </c>
      <c r="AI1125" s="101">
        <v>0.9</v>
      </c>
      <c r="AJ1125" s="102"/>
      <c r="AK1125" s="102"/>
      <c r="AL1125" s="20">
        <v>7.1</v>
      </c>
      <c r="AM1125" s="20">
        <v>3.6</v>
      </c>
      <c r="AN1125" s="20">
        <v>885</v>
      </c>
      <c r="AO1125" s="20" t="s">
        <v>684</v>
      </c>
      <c r="AP1125" s="20">
        <v>15.5</v>
      </c>
      <c r="AQ1125" s="20" t="s">
        <v>684</v>
      </c>
      <c r="AR1125" s="20">
        <v>0.5</v>
      </c>
      <c r="AS1125" s="20">
        <v>1.64</v>
      </c>
      <c r="AT1125" s="20">
        <v>0.32</v>
      </c>
      <c r="AU1125" s="20">
        <v>8.1999999999999993</v>
      </c>
      <c r="AV1125" s="20">
        <v>3.69</v>
      </c>
      <c r="AW1125" s="20">
        <v>57.6</v>
      </c>
      <c r="AX1125" s="20">
        <v>25</v>
      </c>
      <c r="AY1125" s="20">
        <v>138</v>
      </c>
      <c r="AZ1125" s="20">
        <v>34.799999999999997</v>
      </c>
      <c r="BA1125" s="20">
        <v>433</v>
      </c>
      <c r="BB1125" s="20">
        <v>88.6</v>
      </c>
      <c r="BC1125" s="20">
        <v>10150</v>
      </c>
      <c r="BF1125" s="100">
        <v>1.0784E-3</v>
      </c>
      <c r="BG1125" s="100">
        <v>4.5000000000000001E-6</v>
      </c>
      <c r="BH1125" s="100">
        <v>1.4676899999999999</v>
      </c>
      <c r="BI1125" s="100">
        <v>1.2999999999999999E-4</v>
      </c>
      <c r="BJ1125" s="100">
        <v>3.9170000000000003E-2</v>
      </c>
      <c r="BK1125" s="100">
        <v>3.2000000000000003E-4</v>
      </c>
      <c r="BL1125" s="100">
        <v>0.28269899999999998</v>
      </c>
      <c r="BM1125" s="100">
        <v>3.3333333333333335E-5</v>
      </c>
      <c r="BN1125" s="105">
        <v>0.28269567889023073</v>
      </c>
      <c r="BO1125" s="105">
        <v>0.50076156180356435</v>
      </c>
      <c r="BP1125" s="105">
        <v>1.1791833065649071</v>
      </c>
      <c r="BQ1125" s="106">
        <v>0.28269561222349127</v>
      </c>
      <c r="BR1125" s="106">
        <v>0.57188774051697422</v>
      </c>
      <c r="BS1125" s="106">
        <v>1.1791919713082712</v>
      </c>
    </row>
    <row r="1126" spans="1:71" x14ac:dyDescent="0.25">
      <c r="A1126" s="45" t="s">
        <v>266</v>
      </c>
      <c r="B1126" s="45" t="s">
        <v>704</v>
      </c>
      <c r="C1126" s="45">
        <v>2018</v>
      </c>
      <c r="D1126" s="45">
        <v>264</v>
      </c>
      <c r="E1126" s="45">
        <v>1123</v>
      </c>
      <c r="F1126" s="45">
        <v>75159</v>
      </c>
      <c r="G1126" s="45">
        <v>13987</v>
      </c>
      <c r="H1126" s="45"/>
      <c r="I1126" s="133">
        <v>56.61</v>
      </c>
      <c r="J1126" s="133">
        <v>1488</v>
      </c>
      <c r="K1126" s="133">
        <v>723</v>
      </c>
      <c r="L1126" s="134">
        <v>0.50428643469490664</v>
      </c>
      <c r="M1126" s="134">
        <v>4.8800000000000003E-2</v>
      </c>
      <c r="N1126" s="83">
        <v>8.5525043525741626</v>
      </c>
      <c r="O1126" s="135">
        <v>0.1777</v>
      </c>
      <c r="P1126" s="84">
        <v>2.7292271796745675</v>
      </c>
      <c r="Q1126" s="135">
        <v>2.7299997488400229E-2</v>
      </c>
      <c r="R1126" s="84">
        <v>8.4307135005263838</v>
      </c>
      <c r="S1126" s="84">
        <v>0.96606152720542948</v>
      </c>
      <c r="T1126" s="133">
        <v>138.23508303489035</v>
      </c>
      <c r="U1126" s="133">
        <v>200.87855518268768</v>
      </c>
      <c r="V1126" s="133">
        <v>166.07948811023579</v>
      </c>
      <c r="W1126" s="133">
        <v>4.5326865293689469</v>
      </c>
      <c r="X1126" s="133">
        <v>173.62756357094807</v>
      </c>
      <c r="Y1126" s="133">
        <v>14.638042442610947</v>
      </c>
      <c r="Z1126" s="133">
        <v>173.78809284058329</v>
      </c>
      <c r="AA1126" s="133">
        <v>14.56154093962332</v>
      </c>
      <c r="AB1126" s="136">
        <v>166.07948811023579</v>
      </c>
      <c r="AC1126" s="136">
        <v>4.5326865293689469</v>
      </c>
      <c r="AD1126" s="48" t="s">
        <v>714</v>
      </c>
      <c r="AE1126" s="45" t="s">
        <v>689</v>
      </c>
      <c r="AF1126" s="45"/>
      <c r="AG1126" s="45"/>
      <c r="AH1126" s="49">
        <v>168</v>
      </c>
      <c r="AI1126" s="49">
        <v>0.9</v>
      </c>
      <c r="AJ1126" s="50"/>
      <c r="AK1126" s="50"/>
      <c r="AL1126" s="48">
        <v>5.5</v>
      </c>
      <c r="AM1126" s="48">
        <v>4.0999999999999996</v>
      </c>
      <c r="AN1126" s="48">
        <v>1890</v>
      </c>
      <c r="AO1126" s="48">
        <v>0.79</v>
      </c>
      <c r="AP1126" s="48">
        <v>31.3</v>
      </c>
      <c r="AQ1126" s="48">
        <v>0.64</v>
      </c>
      <c r="AR1126" s="48">
        <v>2.36</v>
      </c>
      <c r="AS1126" s="48">
        <v>4.12</v>
      </c>
      <c r="AT1126" s="48">
        <v>0.55000000000000004</v>
      </c>
      <c r="AU1126" s="48">
        <v>25.5</v>
      </c>
      <c r="AV1126" s="48">
        <v>12</v>
      </c>
      <c r="AW1126" s="48">
        <v>141</v>
      </c>
      <c r="AX1126" s="48">
        <v>59</v>
      </c>
      <c r="AY1126" s="48">
        <v>309</v>
      </c>
      <c r="AZ1126" s="48">
        <v>70.5</v>
      </c>
      <c r="BA1126" s="48">
        <v>697</v>
      </c>
      <c r="BB1126" s="48">
        <v>141.9</v>
      </c>
      <c r="BC1126" s="48">
        <v>10940</v>
      </c>
      <c r="BD1126" s="45"/>
      <c r="BE1126" s="45"/>
      <c r="BF1126" s="48">
        <v>1.6308E-3</v>
      </c>
      <c r="BG1126" s="48">
        <v>7.1999999999999997E-6</v>
      </c>
      <c r="BH1126" s="48">
        <v>1.46773</v>
      </c>
      <c r="BI1126" s="48">
        <v>1.2999999999999999E-4</v>
      </c>
      <c r="BJ1126" s="48">
        <v>6.5610000000000002E-2</v>
      </c>
      <c r="BK1126" s="48">
        <v>1.3999999999999999E-4</v>
      </c>
      <c r="BL1126" s="48">
        <v>0.28264400000000001</v>
      </c>
      <c r="BM1126" s="48">
        <v>3.7333333333333331E-5</v>
      </c>
      <c r="BN1126" s="51">
        <v>0.28263893552418395</v>
      </c>
      <c r="BO1126" s="51">
        <v>-1.4758396398661944</v>
      </c>
      <c r="BP1126" s="51">
        <v>1.3206893615977835</v>
      </c>
      <c r="BQ1126" s="52">
        <v>0.2826388768676461</v>
      </c>
      <c r="BR1126" s="52">
        <v>-1.4351685425406657</v>
      </c>
      <c r="BS1126" s="52">
        <v>1.3206950078652635</v>
      </c>
    </row>
    <row r="1127" spans="1:71" x14ac:dyDescent="0.25">
      <c r="A1127" s="4" t="s">
        <v>267</v>
      </c>
      <c r="B1127" s="4" t="s">
        <v>704</v>
      </c>
      <c r="C1127" s="4">
        <v>2018</v>
      </c>
      <c r="D1127" s="4">
        <v>265</v>
      </c>
      <c r="E1127" s="4">
        <v>1124</v>
      </c>
      <c r="F1127" s="4">
        <v>74671</v>
      </c>
      <c r="G1127" s="4">
        <v>13948</v>
      </c>
      <c r="I1127" s="113">
        <v>24.25</v>
      </c>
      <c r="J1127" s="113">
        <v>664</v>
      </c>
      <c r="K1127" s="113">
        <v>285.3</v>
      </c>
      <c r="L1127" s="114">
        <v>0.45065344749887337</v>
      </c>
      <c r="M1127" s="114">
        <v>4.5359999999999998E-2</v>
      </c>
      <c r="N1127" s="19">
        <v>14.078804483282234</v>
      </c>
      <c r="O1127" s="115">
        <v>0.18229999999999999</v>
      </c>
      <c r="P1127" s="78">
        <v>3.092522971263302</v>
      </c>
      <c r="Q1127" s="115">
        <v>2.9980000341772003E-2</v>
      </c>
      <c r="R1127" s="78">
        <v>14.035527253213129</v>
      </c>
      <c r="S1127" s="78">
        <v>0.97533353557194502</v>
      </c>
      <c r="T1127" s="113">
        <v>-36.27706458884272</v>
      </c>
      <c r="U1127" s="113">
        <v>341.71601731171359</v>
      </c>
      <c r="V1127" s="113">
        <v>170.03776604247403</v>
      </c>
      <c r="W1127" s="113">
        <v>5.2584569746864602</v>
      </c>
      <c r="X1127" s="113">
        <v>190.42294722549022</v>
      </c>
      <c r="Y1127" s="113">
        <v>26.726864654205333</v>
      </c>
      <c r="Z1127" s="113">
        <v>191.49784304170518</v>
      </c>
      <c r="AA1127" s="113">
        <v>26.718291626376978</v>
      </c>
      <c r="AB1127" s="116">
        <v>170.03776604247403</v>
      </c>
      <c r="AC1127" s="116">
        <v>5.2584569746864602</v>
      </c>
      <c r="AD1127" s="20" t="s">
        <v>714</v>
      </c>
      <c r="AF1127" s="71"/>
      <c r="AG1127" s="71"/>
      <c r="AH1127" s="101">
        <v>168</v>
      </c>
      <c r="AI1127" s="101">
        <v>0.9</v>
      </c>
      <c r="AJ1127" s="102"/>
      <c r="AK1127" s="102"/>
      <c r="AL1127" s="20">
        <v>7.5</v>
      </c>
      <c r="AM1127" s="20">
        <v>5.3</v>
      </c>
      <c r="AN1127" s="20">
        <v>1240</v>
      </c>
      <c r="AO1127" s="20" t="s">
        <v>684</v>
      </c>
      <c r="AP1127" s="20">
        <v>13.5</v>
      </c>
      <c r="AQ1127" s="20" t="s">
        <v>684</v>
      </c>
      <c r="AR1127" s="20">
        <v>1.1000000000000001</v>
      </c>
      <c r="AS1127" s="20">
        <v>1.71</v>
      </c>
      <c r="AT1127" s="20">
        <v>0.49</v>
      </c>
      <c r="AU1127" s="20">
        <v>12.4</v>
      </c>
      <c r="AV1127" s="20">
        <v>5.66</v>
      </c>
      <c r="AW1127" s="20">
        <v>73.8</v>
      </c>
      <c r="AX1127" s="20">
        <v>35.6</v>
      </c>
      <c r="AY1127" s="20">
        <v>190</v>
      </c>
      <c r="AZ1127" s="20">
        <v>48.2</v>
      </c>
      <c r="BA1127" s="20">
        <v>563</v>
      </c>
      <c r="BB1127" s="20">
        <v>119.3</v>
      </c>
      <c r="BC1127" s="20">
        <v>9400</v>
      </c>
      <c r="BF1127" s="100">
        <v>1.444E-3</v>
      </c>
      <c r="BG1127" s="100">
        <v>2.5999999999999998E-5</v>
      </c>
      <c r="BH1127" s="100">
        <v>1.46773</v>
      </c>
      <c r="BI1127" s="100">
        <v>1.2999999999999999E-4</v>
      </c>
      <c r="BJ1127" s="100">
        <v>5.2499999999999998E-2</v>
      </c>
      <c r="BK1127" s="100">
        <v>1E-3</v>
      </c>
      <c r="BL1127" s="100">
        <v>0.28269899999999998</v>
      </c>
      <c r="BM1127" s="100">
        <v>3.8000000000000002E-5</v>
      </c>
      <c r="BN1127" s="105">
        <v>0.28269440858614026</v>
      </c>
      <c r="BO1127" s="105">
        <v>0.57467505440111921</v>
      </c>
      <c r="BP1127" s="105">
        <v>1.3442849455449</v>
      </c>
      <c r="BQ1127" s="106">
        <v>0.28269446369688556</v>
      </c>
      <c r="BR1127" s="106">
        <v>0.53125773994855408</v>
      </c>
      <c r="BS1127" s="106">
        <v>1.3442788472914289</v>
      </c>
    </row>
    <row r="1128" spans="1:71" x14ac:dyDescent="0.25">
      <c r="A1128" s="4" t="s">
        <v>268</v>
      </c>
      <c r="B1128" s="4" t="s">
        <v>704</v>
      </c>
      <c r="C1128" s="4">
        <v>2018</v>
      </c>
      <c r="D1128" s="4">
        <v>266</v>
      </c>
      <c r="E1128" s="4">
        <v>1125</v>
      </c>
      <c r="F1128" s="4">
        <v>75048</v>
      </c>
      <c r="G1128" s="4">
        <v>13773</v>
      </c>
      <c r="I1128" s="113">
        <v>24.73</v>
      </c>
      <c r="J1128" s="113">
        <v>506</v>
      </c>
      <c r="K1128" s="113">
        <v>290</v>
      </c>
      <c r="L1128" s="114">
        <v>0.60753341433778862</v>
      </c>
      <c r="M1128" s="114">
        <v>4.7449999999999999E-2</v>
      </c>
      <c r="N1128" s="19">
        <v>9.8046642267541237</v>
      </c>
      <c r="O1128" s="115">
        <v>0.1804</v>
      </c>
      <c r="P1128" s="78">
        <v>3.0692551757210724</v>
      </c>
      <c r="Q1128" s="115">
        <v>2.7980003251276378E-2</v>
      </c>
      <c r="R1128" s="78">
        <v>9.5879668843139871</v>
      </c>
      <c r="S1128" s="78">
        <v>0.85894974904157484</v>
      </c>
      <c r="T1128" s="113">
        <v>71.936619449912484</v>
      </c>
      <c r="U1128" s="113">
        <v>233.14898312940457</v>
      </c>
      <c r="V1128" s="113">
        <v>168.40469521921855</v>
      </c>
      <c r="W1128" s="113">
        <v>5.1687698241731628</v>
      </c>
      <c r="X1128" s="113">
        <v>177.89325506736273</v>
      </c>
      <c r="Y1128" s="113">
        <v>17.05634638528695</v>
      </c>
      <c r="Z1128" s="113">
        <v>178.37634453634033</v>
      </c>
      <c r="AA1128" s="113">
        <v>16.996246363405351</v>
      </c>
      <c r="AB1128" s="116">
        <v>168.40469521921855</v>
      </c>
      <c r="AC1128" s="116">
        <v>5.1687698241731628</v>
      </c>
      <c r="AD1128" s="20" t="s">
        <v>714</v>
      </c>
      <c r="AF1128" s="71"/>
      <c r="AG1128" s="71"/>
      <c r="AH1128" s="101">
        <v>168</v>
      </c>
      <c r="AI1128" s="101">
        <v>0.9</v>
      </c>
      <c r="AJ1128" s="102"/>
      <c r="AK1128" s="102"/>
      <c r="AL1128" s="20">
        <v>1.1000000000000001</v>
      </c>
      <c r="AM1128" s="20">
        <v>4.2</v>
      </c>
      <c r="AN1128" s="20">
        <v>1470</v>
      </c>
      <c r="AO1128" s="20" t="s">
        <v>684</v>
      </c>
      <c r="AP1128" s="20">
        <v>14.3</v>
      </c>
      <c r="AQ1128" s="20">
        <v>0.20799999999999999</v>
      </c>
      <c r="AR1128" s="20">
        <v>1.82</v>
      </c>
      <c r="AS1128" s="20">
        <v>4.57</v>
      </c>
      <c r="AT1128" s="20">
        <v>1.21</v>
      </c>
      <c r="AU1128" s="20">
        <v>26</v>
      </c>
      <c r="AV1128" s="20">
        <v>10.07</v>
      </c>
      <c r="AW1128" s="20">
        <v>127</v>
      </c>
      <c r="AX1128" s="20">
        <v>46.9</v>
      </c>
      <c r="AY1128" s="20">
        <v>243</v>
      </c>
      <c r="AZ1128" s="20">
        <v>51.7</v>
      </c>
      <c r="BA1128" s="20">
        <v>560</v>
      </c>
      <c r="BB1128" s="20">
        <v>103.8</v>
      </c>
      <c r="BC1128" s="20">
        <v>10740</v>
      </c>
      <c r="BF1128" s="100">
        <v>1.7099999999999999E-3</v>
      </c>
      <c r="BG1128" s="100">
        <v>2.8E-5</v>
      </c>
      <c r="BH1128" s="100">
        <v>1.46773</v>
      </c>
      <c r="BI1128" s="100">
        <v>1.2999999999999999E-4</v>
      </c>
      <c r="BJ1128" s="100">
        <v>7.0400000000000004E-2</v>
      </c>
      <c r="BK1128" s="100">
        <v>1.5E-3</v>
      </c>
      <c r="BL1128" s="100">
        <v>0.28261700000000001</v>
      </c>
      <c r="BM1128" s="100">
        <v>4.9333333333333331E-5</v>
      </c>
      <c r="BN1128" s="105">
        <v>0.28261161510128568</v>
      </c>
      <c r="BO1128" s="105">
        <v>-2.3905672795776489</v>
      </c>
      <c r="BP1128" s="105">
        <v>1.7452056898089972</v>
      </c>
      <c r="BQ1128" s="106">
        <v>0.28261162806210133</v>
      </c>
      <c r="BR1128" s="106">
        <v>-2.3991157243252736</v>
      </c>
      <c r="BS1128" s="106">
        <v>1.7452041175362412</v>
      </c>
    </row>
    <row r="1129" spans="1:71" x14ac:dyDescent="0.25">
      <c r="A1129" s="45" t="s">
        <v>269</v>
      </c>
      <c r="B1129" s="45" t="s">
        <v>704</v>
      </c>
      <c r="C1129" s="45">
        <v>2018</v>
      </c>
      <c r="D1129" s="45">
        <v>267</v>
      </c>
      <c r="E1129" s="45">
        <v>1126</v>
      </c>
      <c r="F1129" s="45">
        <v>74774</v>
      </c>
      <c r="G1129" s="45">
        <v>13726</v>
      </c>
      <c r="H1129" s="45"/>
      <c r="I1129" s="133">
        <v>60.2</v>
      </c>
      <c r="J1129" s="133">
        <v>1204</v>
      </c>
      <c r="K1129" s="133">
        <v>734</v>
      </c>
      <c r="L1129" s="134">
        <v>0.63897763578274758</v>
      </c>
      <c r="M1129" s="134">
        <v>4.8599999999999997E-2</v>
      </c>
      <c r="N1129" s="83">
        <v>8.3918077604825534</v>
      </c>
      <c r="O1129" s="135">
        <v>0.17929999999999999</v>
      </c>
      <c r="P1129" s="84">
        <v>2.8737370889362208</v>
      </c>
      <c r="Q1129" s="135">
        <v>2.7070002485026227E-2</v>
      </c>
      <c r="R1129" s="84">
        <v>8.3124258711488199</v>
      </c>
      <c r="S1129" s="84">
        <v>0.8166388766430196</v>
      </c>
      <c r="T1129" s="133">
        <v>128.5805813049904</v>
      </c>
      <c r="U1129" s="133">
        <v>197.45678314559856</v>
      </c>
      <c r="V1129" s="133">
        <v>167.45803128779741</v>
      </c>
      <c r="W1129" s="133">
        <v>4.8123035535198548</v>
      </c>
      <c r="X1129" s="133">
        <v>172.18416068646715</v>
      </c>
      <c r="Y1129" s="133">
        <v>14.312680718922349</v>
      </c>
      <c r="Z1129" s="133">
        <v>172.37960992236992</v>
      </c>
      <c r="AA1129" s="133">
        <v>14.237247021480217</v>
      </c>
      <c r="AB1129" s="136">
        <v>167.45803128779741</v>
      </c>
      <c r="AC1129" s="136">
        <v>4.8123035535198548</v>
      </c>
      <c r="AD1129" s="48" t="s">
        <v>714</v>
      </c>
      <c r="AE1129" s="45" t="s">
        <v>689</v>
      </c>
      <c r="AF1129" s="45"/>
      <c r="AG1129" s="45"/>
      <c r="AH1129" s="49">
        <v>168</v>
      </c>
      <c r="AI1129" s="49">
        <v>0.9</v>
      </c>
      <c r="AJ1129" s="50"/>
      <c r="AK1129" s="50" t="s">
        <v>1782</v>
      </c>
      <c r="AL1129" s="90">
        <v>4</v>
      </c>
      <c r="AM1129" s="90">
        <v>3.6</v>
      </c>
      <c r="AN1129" s="90">
        <v>2490</v>
      </c>
      <c r="AO1129" s="90">
        <v>25.5</v>
      </c>
      <c r="AP1129" s="90">
        <v>90</v>
      </c>
      <c r="AQ1129" s="90">
        <v>18.899999999999999</v>
      </c>
      <c r="AR1129" s="90">
        <v>29</v>
      </c>
      <c r="AS1129" s="90">
        <v>12.2</v>
      </c>
      <c r="AT1129" s="90">
        <v>1.36</v>
      </c>
      <c r="AU1129" s="90">
        <v>43.3</v>
      </c>
      <c r="AV1129" s="90">
        <v>17.3</v>
      </c>
      <c r="AW1129" s="90">
        <v>200</v>
      </c>
      <c r="AX1129" s="90">
        <v>77.099999999999994</v>
      </c>
      <c r="AY1129" s="90">
        <v>390</v>
      </c>
      <c r="AZ1129" s="90">
        <v>87</v>
      </c>
      <c r="BA1129" s="90">
        <v>733</v>
      </c>
      <c r="BB1129" s="90">
        <v>151</v>
      </c>
      <c r="BC1129" s="90">
        <v>10690</v>
      </c>
      <c r="BD1129" s="45"/>
      <c r="BE1129" s="45"/>
      <c r="BF1129" s="48">
        <v>2.1280000000000001E-3</v>
      </c>
      <c r="BG1129" s="48">
        <v>1.9000000000000001E-5</v>
      </c>
      <c r="BH1129" s="48">
        <v>1.4678</v>
      </c>
      <c r="BI1129" s="48">
        <v>1.2999999999999999E-4</v>
      </c>
      <c r="BJ1129" s="48">
        <v>8.3599999999999994E-2</v>
      </c>
      <c r="BK1129" s="48">
        <v>1.1000000000000001E-3</v>
      </c>
      <c r="BL1129" s="48">
        <v>0.282636</v>
      </c>
      <c r="BM1129" s="48">
        <v>5.0666666666666667E-5</v>
      </c>
      <c r="BN1129" s="51">
        <v>0.28262933652154704</v>
      </c>
      <c r="BO1129" s="51">
        <v>-1.7847282707139644</v>
      </c>
      <c r="BP1129" s="51">
        <v>1.7923696339132988</v>
      </c>
      <c r="BQ1129" s="52">
        <v>0.2826293149217261</v>
      </c>
      <c r="BR1129" s="52">
        <v>-1.7734296383098425</v>
      </c>
      <c r="BS1129" s="52">
        <v>1.7923717963885721</v>
      </c>
    </row>
    <row r="1130" spans="1:71" x14ac:dyDescent="0.25">
      <c r="A1130" s="4" t="s">
        <v>270</v>
      </c>
      <c r="B1130" s="4" t="s">
        <v>704</v>
      </c>
      <c r="C1130" s="4">
        <v>2018</v>
      </c>
      <c r="D1130" s="4">
        <v>268</v>
      </c>
      <c r="E1130" s="4">
        <v>1127</v>
      </c>
      <c r="F1130" s="4">
        <v>74862</v>
      </c>
      <c r="G1130" s="4">
        <v>13789</v>
      </c>
      <c r="I1130" s="113">
        <v>21.27</v>
      </c>
      <c r="J1130" s="113">
        <v>633</v>
      </c>
      <c r="K1130" s="113">
        <v>249.5</v>
      </c>
      <c r="L1130" s="114">
        <v>0.41271151465125877</v>
      </c>
      <c r="M1130" s="114">
        <v>4.7109999999999999E-2</v>
      </c>
      <c r="N1130" s="19">
        <v>9.5765933322569605</v>
      </c>
      <c r="O1130" s="115">
        <v>0.1845</v>
      </c>
      <c r="P1130" s="78">
        <v>2.9896942326830467</v>
      </c>
      <c r="Q1130" s="115">
        <v>2.8709999434413012E-2</v>
      </c>
      <c r="R1130" s="78">
        <v>9.4528243689163833</v>
      </c>
      <c r="S1130" s="78">
        <v>0.95678062308954204</v>
      </c>
      <c r="T1130" s="113">
        <v>54.808817033657249</v>
      </c>
      <c r="U1130" s="113">
        <v>228.45887807824676</v>
      </c>
      <c r="V1130" s="113">
        <v>171.92541464862975</v>
      </c>
      <c r="W1130" s="113">
        <v>5.1400442062664977</v>
      </c>
      <c r="X1130" s="113">
        <v>182.4693982114068</v>
      </c>
      <c r="Y1130" s="113">
        <v>17.248511739942938</v>
      </c>
      <c r="Z1130" s="113">
        <v>183.0639486789911</v>
      </c>
      <c r="AA1130" s="113">
        <v>17.194098117972693</v>
      </c>
      <c r="AB1130" s="116">
        <v>171.92541464862975</v>
      </c>
      <c r="AC1130" s="116">
        <v>5.1400442062664977</v>
      </c>
      <c r="AD1130" s="20" t="s">
        <v>714</v>
      </c>
      <c r="AF1130" s="71"/>
      <c r="AG1130" s="71"/>
      <c r="AH1130" s="101">
        <v>168</v>
      </c>
      <c r="AI1130" s="101">
        <v>0.9</v>
      </c>
      <c r="AJ1130" s="102"/>
      <c r="AK1130" s="102" t="s">
        <v>1782</v>
      </c>
      <c r="AL1130" s="73">
        <v>5.4</v>
      </c>
      <c r="AM1130" s="73">
        <v>4</v>
      </c>
      <c r="AN1130" s="73">
        <v>790</v>
      </c>
      <c r="AO1130" s="73">
        <v>12.8</v>
      </c>
      <c r="AP1130" s="73">
        <v>44</v>
      </c>
      <c r="AQ1130" s="73">
        <v>7.4</v>
      </c>
      <c r="AR1130" s="73">
        <v>12.2</v>
      </c>
      <c r="AS1130" s="73">
        <v>2.78</v>
      </c>
      <c r="AT1130" s="73">
        <v>0.246</v>
      </c>
      <c r="AU1130" s="73">
        <v>8.6999999999999993</v>
      </c>
      <c r="AV1130" s="73">
        <v>3.64</v>
      </c>
      <c r="AW1130" s="73">
        <v>48.8</v>
      </c>
      <c r="AX1130" s="73">
        <v>21.4</v>
      </c>
      <c r="AY1130" s="73">
        <v>139.1</v>
      </c>
      <c r="AZ1130" s="73">
        <v>31.3</v>
      </c>
      <c r="BA1130" s="73">
        <v>386</v>
      </c>
      <c r="BB1130" s="73">
        <v>79.400000000000006</v>
      </c>
      <c r="BC1130" s="73">
        <v>12560</v>
      </c>
      <c r="BF1130" s="100" t="s">
        <v>734</v>
      </c>
      <c r="BG1130" s="100" t="s">
        <v>734</v>
      </c>
      <c r="BH1130" s="100" t="s">
        <v>734</v>
      </c>
      <c r="BI1130" s="100" t="s">
        <v>734</v>
      </c>
      <c r="BJ1130" s="100" t="s">
        <v>734</v>
      </c>
      <c r="BK1130" s="100" t="s">
        <v>734</v>
      </c>
      <c r="BL1130" s="100" t="s">
        <v>734</v>
      </c>
      <c r="BM1130" s="100" t="s">
        <v>734</v>
      </c>
      <c r="BN1130" s="105" t="s">
        <v>734</v>
      </c>
      <c r="BO1130" s="105" t="s">
        <v>734</v>
      </c>
      <c r="BP1130" s="105" t="s">
        <v>734</v>
      </c>
      <c r="BQ1130" s="106" t="s">
        <v>734</v>
      </c>
      <c r="BR1130" s="106" t="s">
        <v>734</v>
      </c>
      <c r="BS1130" s="106" t="s">
        <v>734</v>
      </c>
    </row>
    <row r="1131" spans="1:71" x14ac:dyDescent="0.25">
      <c r="A1131" s="4" t="s">
        <v>271</v>
      </c>
      <c r="B1131" s="4" t="s">
        <v>704</v>
      </c>
      <c r="C1131" s="4">
        <v>2018</v>
      </c>
      <c r="D1131" s="4">
        <v>269</v>
      </c>
      <c r="E1131" s="4">
        <v>1128</v>
      </c>
      <c r="F1131" s="4">
        <v>74273</v>
      </c>
      <c r="G1131" s="4">
        <v>13673</v>
      </c>
      <c r="I1131" s="113">
        <v>34.39</v>
      </c>
      <c r="J1131" s="113">
        <v>803</v>
      </c>
      <c r="K1131" s="113">
        <v>404.7</v>
      </c>
      <c r="L1131" s="114">
        <v>0.52301255230125521</v>
      </c>
      <c r="M1131" s="114">
        <v>4.5609999999999998E-2</v>
      </c>
      <c r="N1131" s="19">
        <v>12.920425055058402</v>
      </c>
      <c r="O1131" s="115">
        <v>0.17799999999999999</v>
      </c>
      <c r="P1131" s="78">
        <v>2.8443615500132076</v>
      </c>
      <c r="Q1131" s="115">
        <v>2.8959997266176259E-2</v>
      </c>
      <c r="R1131" s="78">
        <v>12.824820103377238</v>
      </c>
      <c r="S1131" s="78">
        <v>0.9788850858348872</v>
      </c>
      <c r="T1131" s="113">
        <v>-22.953533585472677</v>
      </c>
      <c r="U1131" s="113">
        <v>312.80292624613037</v>
      </c>
      <c r="V1131" s="113">
        <v>166.33810755891244</v>
      </c>
      <c r="W1131" s="113">
        <v>4.731257174425318</v>
      </c>
      <c r="X1131" s="113">
        <v>184.03581867990917</v>
      </c>
      <c r="Y1131" s="113">
        <v>23.602262671475874</v>
      </c>
      <c r="Z1131" s="113">
        <v>184.98662965735954</v>
      </c>
      <c r="AA1131" s="113">
        <v>23.585138917889534</v>
      </c>
      <c r="AB1131" s="116">
        <v>166.33810755891244</v>
      </c>
      <c r="AC1131" s="116">
        <v>4.731257174425318</v>
      </c>
      <c r="AD1131" s="20" t="s">
        <v>714</v>
      </c>
      <c r="AF1131" s="71"/>
      <c r="AG1131" s="71"/>
      <c r="AH1131" s="101">
        <v>168</v>
      </c>
      <c r="AI1131" s="101">
        <v>0.9</v>
      </c>
      <c r="AJ1131" s="102"/>
      <c r="AK1131" s="102"/>
      <c r="AL1131" s="20">
        <v>4.7</v>
      </c>
      <c r="AM1131" s="20">
        <v>2.9</v>
      </c>
      <c r="AN1131" s="20">
        <v>1750</v>
      </c>
      <c r="AO1131" s="20" t="s">
        <v>684</v>
      </c>
      <c r="AP1131" s="20">
        <v>24.5</v>
      </c>
      <c r="AQ1131" s="20">
        <v>0.192</v>
      </c>
      <c r="AR1131" s="20">
        <v>1.01</v>
      </c>
      <c r="AS1131" s="20">
        <v>3.86</v>
      </c>
      <c r="AT1131" s="20">
        <v>0.95</v>
      </c>
      <c r="AU1131" s="20">
        <v>21.3</v>
      </c>
      <c r="AV1131" s="20">
        <v>9.4600000000000009</v>
      </c>
      <c r="AW1131" s="20">
        <v>126.4</v>
      </c>
      <c r="AX1131" s="20">
        <v>56.9</v>
      </c>
      <c r="AY1131" s="20">
        <v>312</v>
      </c>
      <c r="AZ1131" s="20">
        <v>67.7</v>
      </c>
      <c r="BA1131" s="20">
        <v>763</v>
      </c>
      <c r="BB1131" s="20">
        <v>163</v>
      </c>
      <c r="BC1131" s="20">
        <v>9300</v>
      </c>
      <c r="BF1131" s="100">
        <v>2.441E-3</v>
      </c>
      <c r="BG1131" s="100">
        <v>1.1E-5</v>
      </c>
      <c r="BH1131" s="100">
        <v>1.4677100000000001</v>
      </c>
      <c r="BI1131" s="100">
        <v>1.3999999999999999E-4</v>
      </c>
      <c r="BJ1131" s="100">
        <v>9.4350000000000003E-2</v>
      </c>
      <c r="BK1131" s="100">
        <v>1.3999999999999999E-4</v>
      </c>
      <c r="BL1131" s="100">
        <v>0.28273199999999998</v>
      </c>
      <c r="BM1131" s="100">
        <v>5.333333333333334E-5</v>
      </c>
      <c r="BN1131" s="105">
        <v>0.28272440761214374</v>
      </c>
      <c r="BO1131" s="105">
        <v>1.5535453262360832</v>
      </c>
      <c r="BP1131" s="105">
        <v>1.8867001741704399</v>
      </c>
      <c r="BQ1131" s="106">
        <v>0.28272433163718674</v>
      </c>
      <c r="BR1131" s="106">
        <v>1.5878588020279416</v>
      </c>
      <c r="BS1131" s="106">
        <v>1.8867071540932339</v>
      </c>
    </row>
    <row r="1132" spans="1:71" x14ac:dyDescent="0.25">
      <c r="A1132" s="45" t="s">
        <v>272</v>
      </c>
      <c r="B1132" s="45" t="s">
        <v>704</v>
      </c>
      <c r="C1132" s="45">
        <v>2018</v>
      </c>
      <c r="D1132" s="45">
        <v>270</v>
      </c>
      <c r="E1132" s="45">
        <v>1129</v>
      </c>
      <c r="F1132" s="45">
        <v>74462</v>
      </c>
      <c r="G1132" s="45">
        <v>13721</v>
      </c>
      <c r="H1132" s="45"/>
      <c r="I1132" s="133">
        <v>28.81</v>
      </c>
      <c r="J1132" s="133">
        <v>1115</v>
      </c>
      <c r="K1132" s="133">
        <v>343</v>
      </c>
      <c r="L1132" s="134">
        <v>0.32456994482310936</v>
      </c>
      <c r="M1132" s="134">
        <v>4.8759999999999998E-2</v>
      </c>
      <c r="N1132" s="83">
        <v>7.6677536934602051</v>
      </c>
      <c r="O1132" s="135">
        <v>0.17910000000000001</v>
      </c>
      <c r="P1132" s="84">
        <v>2.9566439309127368</v>
      </c>
      <c r="Q1132" s="135">
        <v>2.6860001375232069E-2</v>
      </c>
      <c r="R1132" s="84">
        <v>7.5581116837242543</v>
      </c>
      <c r="S1132" s="84">
        <v>0.92453943065921285</v>
      </c>
      <c r="T1132" s="133">
        <v>136.30873005831296</v>
      </c>
      <c r="U1132" s="133">
        <v>180.16199961153853</v>
      </c>
      <c r="V1132" s="133">
        <v>167.28581570847402</v>
      </c>
      <c r="W1132" s="133">
        <v>4.9460459174224631</v>
      </c>
      <c r="X1132" s="133">
        <v>170.86595317328704</v>
      </c>
      <c r="Y1132" s="133">
        <v>12.914239570297021</v>
      </c>
      <c r="Z1132" s="133">
        <v>171.0199735420041</v>
      </c>
      <c r="AA1132" s="133">
        <v>12.842889131485729</v>
      </c>
      <c r="AB1132" s="136">
        <v>167.28581570847402</v>
      </c>
      <c r="AC1132" s="136">
        <v>4.9460459174224631</v>
      </c>
      <c r="AD1132" s="48" t="s">
        <v>714</v>
      </c>
      <c r="AE1132" s="45" t="s">
        <v>689</v>
      </c>
      <c r="AF1132" s="45"/>
      <c r="AG1132" s="45"/>
      <c r="AH1132" s="49">
        <v>168</v>
      </c>
      <c r="AI1132" s="49">
        <v>0.9</v>
      </c>
      <c r="AJ1132" s="50"/>
      <c r="AK1132" s="50"/>
      <c r="AL1132" s="48">
        <v>2.6</v>
      </c>
      <c r="AM1132" s="48">
        <v>3</v>
      </c>
      <c r="AN1132" s="48">
        <v>1024</v>
      </c>
      <c r="AO1132" s="48">
        <v>3.8</v>
      </c>
      <c r="AP1132" s="48">
        <v>26.3</v>
      </c>
      <c r="AQ1132" s="48">
        <v>1.68</v>
      </c>
      <c r="AR1132" s="48">
        <v>4</v>
      </c>
      <c r="AS1132" s="48">
        <v>1.76</v>
      </c>
      <c r="AT1132" s="48">
        <v>0.14099999999999999</v>
      </c>
      <c r="AU1132" s="48">
        <v>11.1</v>
      </c>
      <c r="AV1132" s="48">
        <v>5.49</v>
      </c>
      <c r="AW1132" s="48">
        <v>69.7</v>
      </c>
      <c r="AX1132" s="48">
        <v>30.2</v>
      </c>
      <c r="AY1132" s="48">
        <v>176</v>
      </c>
      <c r="AZ1132" s="48">
        <v>39.1</v>
      </c>
      <c r="BA1132" s="48">
        <v>422</v>
      </c>
      <c r="BB1132" s="48">
        <v>89.2</v>
      </c>
      <c r="BC1132" s="48">
        <v>13000</v>
      </c>
      <c r="BD1132" s="45"/>
      <c r="BE1132" s="45"/>
      <c r="BF1132" s="48">
        <v>8.631E-4</v>
      </c>
      <c r="BG1132" s="48">
        <v>8.8999999999999995E-6</v>
      </c>
      <c r="BH1132" s="48">
        <v>1.46774</v>
      </c>
      <c r="BI1132" s="48">
        <v>1.2999999999999999E-4</v>
      </c>
      <c r="BJ1132" s="48">
        <v>3.2620000000000003E-2</v>
      </c>
      <c r="BK1132" s="48">
        <v>4.2000000000000002E-4</v>
      </c>
      <c r="BL1132" s="48">
        <v>0.28261399999999998</v>
      </c>
      <c r="BM1132" s="48">
        <v>3.8000000000000002E-5</v>
      </c>
      <c r="BN1132" s="51">
        <v>0.28261130012952623</v>
      </c>
      <c r="BO1132" s="51">
        <v>-2.4266113326953942</v>
      </c>
      <c r="BP1132" s="51">
        <v>1.3442767100793156</v>
      </c>
      <c r="BQ1132" s="52">
        <v>0.28261128858502904</v>
      </c>
      <c r="BR1132" s="52">
        <v>-2.4111249834679604</v>
      </c>
      <c r="BS1132" s="52">
        <v>1.3442788472914289</v>
      </c>
    </row>
    <row r="1133" spans="1:71" x14ac:dyDescent="0.25">
      <c r="A1133" s="4" t="s">
        <v>273</v>
      </c>
      <c r="B1133" s="4" t="s">
        <v>704</v>
      </c>
      <c r="C1133" s="4">
        <v>2018</v>
      </c>
      <c r="D1133" s="4">
        <v>271</v>
      </c>
      <c r="E1133" s="4">
        <v>1130</v>
      </c>
      <c r="F1133" s="4">
        <v>74403</v>
      </c>
      <c r="G1133" s="4">
        <v>14063</v>
      </c>
      <c r="I1133" s="113">
        <v>29.44</v>
      </c>
      <c r="J1133" s="113">
        <v>736.2</v>
      </c>
      <c r="K1133" s="113">
        <v>349.4</v>
      </c>
      <c r="L1133" s="114">
        <v>0.49975012493753124</v>
      </c>
      <c r="M1133" s="114">
        <v>5.015E-2</v>
      </c>
      <c r="N1133" s="19">
        <v>7.2956798508679004</v>
      </c>
      <c r="O1133" s="115">
        <v>0.17929999999999999</v>
      </c>
      <c r="P1133" s="78">
        <v>2.7560504890087683</v>
      </c>
      <c r="Q1133" s="115">
        <v>2.6490003070191354E-2</v>
      </c>
      <c r="R1133" s="78">
        <v>7.1522583411926899</v>
      </c>
      <c r="S1133" s="78">
        <v>0.94708966012865259</v>
      </c>
      <c r="T1133" s="113">
        <v>201.9534122298505</v>
      </c>
      <c r="U1133" s="113">
        <v>169.36365909041061</v>
      </c>
      <c r="V1133" s="113">
        <v>167.45803128779741</v>
      </c>
      <c r="W1133" s="113">
        <v>4.6152278901917967</v>
      </c>
      <c r="X1133" s="113">
        <v>168.54276394089322</v>
      </c>
      <c r="Y1133" s="113">
        <v>12.054613892439241</v>
      </c>
      <c r="Z1133" s="113">
        <v>168.39299703105704</v>
      </c>
      <c r="AA1133" s="113">
        <v>11.966381763200207</v>
      </c>
      <c r="AB1133" s="116">
        <v>167.45803128779741</v>
      </c>
      <c r="AC1133" s="116">
        <v>4.6152278901917967</v>
      </c>
      <c r="AD1133" s="20" t="s">
        <v>714</v>
      </c>
      <c r="AF1133" s="71"/>
      <c r="AG1133" s="71"/>
      <c r="AH1133" s="101">
        <v>168</v>
      </c>
      <c r="AI1133" s="101">
        <v>0.9</v>
      </c>
      <c r="AJ1133" s="102"/>
      <c r="AK1133" s="102"/>
      <c r="AL1133" s="20">
        <v>6</v>
      </c>
      <c r="AM1133" s="20">
        <v>2.9</v>
      </c>
      <c r="AN1133" s="20">
        <v>1068</v>
      </c>
      <c r="AO1133" s="20" t="s">
        <v>684</v>
      </c>
      <c r="AP1133" s="20">
        <v>15</v>
      </c>
      <c r="AQ1133" s="20" t="s">
        <v>684</v>
      </c>
      <c r="AR1133" s="20">
        <v>0.98</v>
      </c>
      <c r="AS1133" s="20">
        <v>2.93</v>
      </c>
      <c r="AT1133" s="20">
        <v>0.64</v>
      </c>
      <c r="AU1133" s="20">
        <v>12.8</v>
      </c>
      <c r="AV1133" s="20">
        <v>5.85</v>
      </c>
      <c r="AW1133" s="20">
        <v>81</v>
      </c>
      <c r="AX1133" s="20">
        <v>34.4</v>
      </c>
      <c r="AY1133" s="20">
        <v>196</v>
      </c>
      <c r="AZ1133" s="20">
        <v>44.9</v>
      </c>
      <c r="BA1133" s="20">
        <v>476</v>
      </c>
      <c r="BB1133" s="20">
        <v>100.6</v>
      </c>
      <c r="BC1133" s="20">
        <v>9620</v>
      </c>
      <c r="BF1133" s="100">
        <v>1.0989999999999999E-3</v>
      </c>
      <c r="BG1133" s="100">
        <v>1.9000000000000001E-5</v>
      </c>
      <c r="BH1133" s="100">
        <v>1.4678500000000001</v>
      </c>
      <c r="BI1133" s="100">
        <v>1.2E-4</v>
      </c>
      <c r="BJ1133" s="100">
        <v>3.8390000000000001E-2</v>
      </c>
      <c r="BK1133" s="100">
        <v>8.0000000000000004E-4</v>
      </c>
      <c r="BL1133" s="100">
        <v>0.28267199999999998</v>
      </c>
      <c r="BM1133" s="100">
        <v>3.2666666666666663E-5</v>
      </c>
      <c r="BN1133" s="105">
        <v>0.28266855866408841</v>
      </c>
      <c r="BO1133" s="105">
        <v>-0.39721687726257393</v>
      </c>
      <c r="BP1133" s="105">
        <v>1.1556067376546268</v>
      </c>
      <c r="BQ1133" s="106">
        <v>0.28266854750891773</v>
      </c>
      <c r="BR1133" s="106">
        <v>-0.38554708340909905</v>
      </c>
      <c r="BS1133" s="106">
        <v>1.1556081318821054</v>
      </c>
    </row>
    <row r="1134" spans="1:71" x14ac:dyDescent="0.25">
      <c r="A1134" s="4" t="s">
        <v>274</v>
      </c>
      <c r="B1134" s="4" t="s">
        <v>704</v>
      </c>
      <c r="C1134" s="4">
        <v>2018</v>
      </c>
      <c r="D1134" s="4">
        <v>272</v>
      </c>
      <c r="E1134" s="4">
        <v>1131</v>
      </c>
      <c r="F1134" s="4">
        <v>74139</v>
      </c>
      <c r="G1134" s="4">
        <v>14203</v>
      </c>
      <c r="I1134" s="113">
        <v>18.399999999999999</v>
      </c>
      <c r="J1134" s="113">
        <v>494</v>
      </c>
      <c r="K1134" s="113">
        <v>217</v>
      </c>
      <c r="L1134" s="114">
        <v>0.42918454935622319</v>
      </c>
      <c r="M1134" s="114">
        <v>4.6309999999999997E-2</v>
      </c>
      <c r="N1134" s="19">
        <v>11.691124241844022</v>
      </c>
      <c r="O1134" s="115">
        <v>0.18529999999999999</v>
      </c>
      <c r="P1134" s="78">
        <v>3.1045744053943962</v>
      </c>
      <c r="Q1134" s="115">
        <v>2.9569998988706034E-2</v>
      </c>
      <c r="R1134" s="78">
        <v>11.608231027006497</v>
      </c>
      <c r="S1134" s="78">
        <v>0.93586794657183714</v>
      </c>
      <c r="T1134" s="113">
        <v>13.79165321277701</v>
      </c>
      <c r="U1134" s="113">
        <v>281.07074862396672</v>
      </c>
      <c r="V1134" s="113">
        <v>172.61096319573306</v>
      </c>
      <c r="W1134" s="113">
        <v>5.3588357842794698</v>
      </c>
      <c r="X1134" s="113">
        <v>187.856331881134</v>
      </c>
      <c r="Y1134" s="113">
        <v>21.806797003622094</v>
      </c>
      <c r="Z1134" s="113">
        <v>188.68196632199769</v>
      </c>
      <c r="AA1134" s="113">
        <v>21.765715586067341</v>
      </c>
      <c r="AB1134" s="116">
        <v>172.61096319573306</v>
      </c>
      <c r="AC1134" s="116">
        <v>5.3588357842794698</v>
      </c>
      <c r="AD1134" s="20" t="s">
        <v>714</v>
      </c>
      <c r="AF1134" s="71"/>
      <c r="AG1134" s="71"/>
      <c r="AH1134" s="101">
        <v>168</v>
      </c>
      <c r="AI1134" s="101">
        <v>0.9</v>
      </c>
      <c r="AJ1134" s="102"/>
      <c r="AK1134" s="102"/>
      <c r="AL1134" s="20">
        <v>3.2</v>
      </c>
      <c r="AM1134" s="20">
        <v>3.7</v>
      </c>
      <c r="AN1134" s="20">
        <v>990</v>
      </c>
      <c r="AO1134" s="20" t="s">
        <v>684</v>
      </c>
      <c r="AP1134" s="20">
        <v>11.3</v>
      </c>
      <c r="AQ1134" s="20">
        <v>0.16600000000000001</v>
      </c>
      <c r="AR1134" s="20">
        <v>1.1399999999999999</v>
      </c>
      <c r="AS1134" s="20">
        <v>3.4</v>
      </c>
      <c r="AT1134" s="20">
        <v>0.68</v>
      </c>
      <c r="AU1134" s="20">
        <v>19</v>
      </c>
      <c r="AV1134" s="20">
        <v>6.4</v>
      </c>
      <c r="AW1134" s="20">
        <v>86</v>
      </c>
      <c r="AX1134" s="20">
        <v>31.5</v>
      </c>
      <c r="AY1134" s="20">
        <v>176</v>
      </c>
      <c r="AZ1134" s="20">
        <v>36.6</v>
      </c>
      <c r="BA1134" s="20">
        <v>366</v>
      </c>
      <c r="BB1134" s="20">
        <v>69.5</v>
      </c>
      <c r="BC1134" s="20">
        <v>9940</v>
      </c>
      <c r="BF1134" s="100">
        <v>3.6640000000000002E-3</v>
      </c>
      <c r="BG1134" s="100">
        <v>4.6999999999999997E-5</v>
      </c>
      <c r="BH1134" s="100">
        <v>1.4677199999999999</v>
      </c>
      <c r="BI1134" s="100">
        <v>1.2E-4</v>
      </c>
      <c r="BJ1134" s="100">
        <v>0.1469</v>
      </c>
      <c r="BK1134" s="100">
        <v>1.6999999999999999E-3</v>
      </c>
      <c r="BL1134" s="100">
        <v>0.28273399999999999</v>
      </c>
      <c r="BM1134" s="100">
        <v>6.3999999999999997E-5</v>
      </c>
      <c r="BN1134" s="105">
        <v>0.28272217317595189</v>
      </c>
      <c r="BO1134" s="105">
        <v>1.6141688640880503</v>
      </c>
      <c r="BP1134" s="105">
        <v>2.264071825767036</v>
      </c>
      <c r="BQ1134" s="106">
        <v>0.28272248960206975</v>
      </c>
      <c r="BR1134" s="106">
        <v>1.5226954114044844</v>
      </c>
      <c r="BS1134" s="106">
        <v>2.2640485849118805</v>
      </c>
    </row>
    <row r="1135" spans="1:71" x14ac:dyDescent="0.25">
      <c r="A1135" s="45" t="s">
        <v>275</v>
      </c>
      <c r="B1135" s="45" t="s">
        <v>704</v>
      </c>
      <c r="C1135" s="45">
        <v>2018</v>
      </c>
      <c r="D1135" s="45">
        <v>273</v>
      </c>
      <c r="E1135" s="45">
        <v>1132</v>
      </c>
      <c r="F1135" s="45">
        <v>73946</v>
      </c>
      <c r="G1135" s="45">
        <v>14406</v>
      </c>
      <c r="H1135" s="45"/>
      <c r="I1135" s="133">
        <v>41.79</v>
      </c>
      <c r="J1135" s="133">
        <v>1009</v>
      </c>
      <c r="K1135" s="133">
        <v>494</v>
      </c>
      <c r="L1135" s="134">
        <v>0.5083884087442806</v>
      </c>
      <c r="M1135" s="134">
        <v>4.3290000000000002E-2</v>
      </c>
      <c r="N1135" s="83">
        <v>19.551823545020863</v>
      </c>
      <c r="O1135" s="135">
        <v>0.18140000000000001</v>
      </c>
      <c r="P1135" s="84">
        <v>2.8566309804325325</v>
      </c>
      <c r="Q1135" s="135">
        <v>3.1509996861604314E-2</v>
      </c>
      <c r="R1135" s="84">
        <v>19.515706119401269</v>
      </c>
      <c r="S1135" s="84">
        <v>0.99208801321340245</v>
      </c>
      <c r="T1135" s="133">
        <v>-150.90405838888248</v>
      </c>
      <c r="U1135" s="133">
        <v>485.19021602531762</v>
      </c>
      <c r="V1135" s="133">
        <v>169.26453357465383</v>
      </c>
      <c r="W1135" s="133">
        <v>4.8352631049781873</v>
      </c>
      <c r="X1135" s="133">
        <v>199.99173937807879</v>
      </c>
      <c r="Y1135" s="133">
        <v>39.02980012010476</v>
      </c>
      <c r="Z1135" s="133">
        <v>201.68606621292832</v>
      </c>
      <c r="AA1135" s="133">
        <v>39.144346370480619</v>
      </c>
      <c r="AB1135" s="136">
        <v>169.26453357465383</v>
      </c>
      <c r="AC1135" s="136">
        <v>4.8352631049781873</v>
      </c>
      <c r="AD1135" s="48" t="s">
        <v>714</v>
      </c>
      <c r="AE1135" s="45" t="s">
        <v>689</v>
      </c>
      <c r="AF1135" s="45"/>
      <c r="AG1135" s="45"/>
      <c r="AH1135" s="49">
        <v>168</v>
      </c>
      <c r="AI1135" s="49">
        <v>0.9</v>
      </c>
      <c r="AJ1135" s="50"/>
      <c r="AK1135" s="50"/>
      <c r="AL1135" s="48">
        <v>3.8</v>
      </c>
      <c r="AM1135" s="48">
        <v>3.7</v>
      </c>
      <c r="AN1135" s="48">
        <v>1632</v>
      </c>
      <c r="AO1135" s="48">
        <v>0.38</v>
      </c>
      <c r="AP1135" s="48">
        <v>26.4</v>
      </c>
      <c r="AQ1135" s="48">
        <v>0.44</v>
      </c>
      <c r="AR1135" s="48">
        <v>1.83</v>
      </c>
      <c r="AS1135" s="48">
        <v>3.53</v>
      </c>
      <c r="AT1135" s="48">
        <v>0.75</v>
      </c>
      <c r="AU1135" s="48">
        <v>19.399999999999999</v>
      </c>
      <c r="AV1135" s="48">
        <v>8.57</v>
      </c>
      <c r="AW1135" s="48">
        <v>106.8</v>
      </c>
      <c r="AX1135" s="48">
        <v>46.1</v>
      </c>
      <c r="AY1135" s="48">
        <v>287</v>
      </c>
      <c r="AZ1135" s="48">
        <v>61.1</v>
      </c>
      <c r="BA1135" s="48">
        <v>742</v>
      </c>
      <c r="BB1135" s="48">
        <v>146</v>
      </c>
      <c r="BC1135" s="48">
        <v>8650</v>
      </c>
      <c r="BD1135" s="45"/>
      <c r="BE1135" s="45"/>
      <c r="BF1135" s="48">
        <v>1.5169999999999999E-3</v>
      </c>
      <c r="BG1135" s="48">
        <v>2.1999999999999999E-5</v>
      </c>
      <c r="BH1135" s="48">
        <v>1.4677100000000001</v>
      </c>
      <c r="BI1135" s="48">
        <v>1.2999999999999999E-4</v>
      </c>
      <c r="BJ1135" s="48">
        <v>5.5599999999999997E-2</v>
      </c>
      <c r="BK1135" s="48">
        <v>1E-3</v>
      </c>
      <c r="BL1135" s="48">
        <v>0.28264899999999998</v>
      </c>
      <c r="BM1135" s="48">
        <v>4.2666666666666662E-5</v>
      </c>
      <c r="BN1135" s="51">
        <v>0.28264419844099431</v>
      </c>
      <c r="BO1135" s="51">
        <v>-1.2187667159746507</v>
      </c>
      <c r="BP1135" s="51">
        <v>1.5093699722356519</v>
      </c>
      <c r="BQ1135" s="52">
        <v>0.28264423436854252</v>
      </c>
      <c r="BR1135" s="52">
        <v>-1.2456428812412934</v>
      </c>
      <c r="BS1135" s="52">
        <v>1.5093657232745867</v>
      </c>
    </row>
    <row r="1136" spans="1:71" x14ac:dyDescent="0.25">
      <c r="A1136" s="45" t="s">
        <v>276</v>
      </c>
      <c r="B1136" s="45" t="s">
        <v>704</v>
      </c>
      <c r="C1136" s="45">
        <v>2018</v>
      </c>
      <c r="D1136" s="45">
        <v>274</v>
      </c>
      <c r="E1136" s="45">
        <v>1133</v>
      </c>
      <c r="F1136" s="45">
        <v>73778</v>
      </c>
      <c r="G1136" s="45">
        <v>14281</v>
      </c>
      <c r="H1136" s="45"/>
      <c r="I1136" s="133">
        <v>53.42</v>
      </c>
      <c r="J1136" s="133">
        <v>1730</v>
      </c>
      <c r="K1136" s="133">
        <v>569.4</v>
      </c>
      <c r="L1136" s="134">
        <v>0.34387895460797802</v>
      </c>
      <c r="M1136" s="134">
        <v>4.5249999999999999E-2</v>
      </c>
      <c r="N1136" s="83">
        <v>14.104243106561142</v>
      </c>
      <c r="O1136" s="135">
        <v>0.18529999999999999</v>
      </c>
      <c r="P1136" s="84">
        <v>2.8645222252258487</v>
      </c>
      <c r="Q1136" s="135">
        <v>3.0469996651347368E-2</v>
      </c>
      <c r="R1136" s="84">
        <v>14.036048434275914</v>
      </c>
      <c r="S1136" s="84">
        <v>0.98653352872070565</v>
      </c>
      <c r="T1136" s="133">
        <v>-42.173524257002931</v>
      </c>
      <c r="U1136" s="133">
        <v>342.72004035713763</v>
      </c>
      <c r="V1136" s="133">
        <v>172.61096319573306</v>
      </c>
      <c r="W1136" s="133">
        <v>4.9444794039181836</v>
      </c>
      <c r="X1136" s="133">
        <v>193.48899253254933</v>
      </c>
      <c r="Y1136" s="133">
        <v>27.158208706861128</v>
      </c>
      <c r="Z1136" s="133">
        <v>194.6231582407249</v>
      </c>
      <c r="AA1136" s="133">
        <v>27.152620455586906</v>
      </c>
      <c r="AB1136" s="136">
        <v>172.61096319573306</v>
      </c>
      <c r="AC1136" s="136">
        <v>4.9444794039181836</v>
      </c>
      <c r="AD1136" s="48" t="s">
        <v>714</v>
      </c>
      <c r="AE1136" s="45" t="s">
        <v>689</v>
      </c>
      <c r="AF1136" s="45"/>
      <c r="AG1136" s="45"/>
      <c r="AH1136" s="49">
        <v>168</v>
      </c>
      <c r="AI1136" s="49">
        <v>0.9</v>
      </c>
      <c r="AJ1136" s="50"/>
      <c r="AK1136" s="50"/>
      <c r="AL1136" s="48">
        <v>4.3</v>
      </c>
      <c r="AM1136" s="48">
        <v>3.1</v>
      </c>
      <c r="AN1136" s="48">
        <v>1700</v>
      </c>
      <c r="AO1136" s="48" t="s">
        <v>684</v>
      </c>
      <c r="AP1136" s="48">
        <v>22</v>
      </c>
      <c r="AQ1136" s="48" t="s">
        <v>684</v>
      </c>
      <c r="AR1136" s="48">
        <v>0.76</v>
      </c>
      <c r="AS1136" s="48">
        <v>3.16</v>
      </c>
      <c r="AT1136" s="48">
        <v>0.20200000000000001</v>
      </c>
      <c r="AU1136" s="48">
        <v>22.5</v>
      </c>
      <c r="AV1136" s="48">
        <v>9.61</v>
      </c>
      <c r="AW1136" s="48">
        <v>122.8</v>
      </c>
      <c r="AX1136" s="48">
        <v>53.9</v>
      </c>
      <c r="AY1136" s="48">
        <v>307</v>
      </c>
      <c r="AZ1136" s="48">
        <v>68.900000000000006</v>
      </c>
      <c r="BA1136" s="48">
        <v>717</v>
      </c>
      <c r="BB1136" s="48">
        <v>137.9</v>
      </c>
      <c r="BC1136" s="48">
        <v>13590</v>
      </c>
      <c r="BD1136" s="45"/>
      <c r="BE1136" s="45"/>
      <c r="BF1136" s="48">
        <v>2.0669999999999998E-3</v>
      </c>
      <c r="BG1136" s="48">
        <v>4.6E-5</v>
      </c>
      <c r="BH1136" s="48">
        <v>1.4677100000000001</v>
      </c>
      <c r="BI1136" s="48">
        <v>1.2999999999999999E-4</v>
      </c>
      <c r="BJ1136" s="48">
        <v>6.9809999999999997E-2</v>
      </c>
      <c r="BK1136" s="48">
        <v>4.0999999999999999E-4</v>
      </c>
      <c r="BL1136" s="48">
        <v>0.282642</v>
      </c>
      <c r="BM1136" s="48">
        <v>3.6666666666666666E-5</v>
      </c>
      <c r="BN1136" s="51">
        <v>0.282635328044403</v>
      </c>
      <c r="BO1136" s="51">
        <v>-1.4580751288006955</v>
      </c>
      <c r="BP1136" s="51">
        <v>1.2971244835123645</v>
      </c>
      <c r="BQ1136" s="52">
        <v>0.28263550655225933</v>
      </c>
      <c r="BR1136" s="52">
        <v>-1.5543960078867602</v>
      </c>
      <c r="BS1136" s="52">
        <v>1.2971111684390981</v>
      </c>
    </row>
    <row r="1137" spans="1:71" x14ac:dyDescent="0.25">
      <c r="A1137" s="45" t="s">
        <v>277</v>
      </c>
      <c r="B1137" s="45" t="s">
        <v>704</v>
      </c>
      <c r="C1137" s="45">
        <v>2018</v>
      </c>
      <c r="D1137" s="45">
        <v>275</v>
      </c>
      <c r="E1137" s="45">
        <v>1134</v>
      </c>
      <c r="F1137" s="45">
        <v>73801</v>
      </c>
      <c r="G1137" s="45">
        <v>14025</v>
      </c>
      <c r="H1137" s="45"/>
      <c r="I1137" s="133">
        <v>60.4</v>
      </c>
      <c r="J1137" s="133">
        <v>1264</v>
      </c>
      <c r="K1137" s="133">
        <v>704</v>
      </c>
      <c r="L1137" s="134">
        <v>0.57670126874279126</v>
      </c>
      <c r="M1137" s="134">
        <v>4.888E-2</v>
      </c>
      <c r="N1137" s="83">
        <v>7.461189034327913</v>
      </c>
      <c r="O1137" s="135">
        <v>0.1807</v>
      </c>
      <c r="P1137" s="84">
        <v>3.0245913047044648</v>
      </c>
      <c r="Q1137" s="135">
        <v>2.6880000688128017E-2</v>
      </c>
      <c r="R1137" s="84">
        <v>7.2980425796401018</v>
      </c>
      <c r="S1137" s="84">
        <v>0.93488912182044426</v>
      </c>
      <c r="T1137" s="133">
        <v>142.08100321060857</v>
      </c>
      <c r="U1137" s="133">
        <v>175.12151392005907</v>
      </c>
      <c r="V1137" s="133">
        <v>168.66272318721334</v>
      </c>
      <c r="W1137" s="133">
        <v>5.1013580597982164</v>
      </c>
      <c r="X1137" s="133">
        <v>170.99150338323017</v>
      </c>
      <c r="Y1137" s="133">
        <v>12.479032724474882</v>
      </c>
      <c r="Z1137" s="133">
        <v>171.12066793602563</v>
      </c>
      <c r="AA1137" s="133">
        <v>12.407089015496904</v>
      </c>
      <c r="AB1137" s="136">
        <v>168.66272318721334</v>
      </c>
      <c r="AC1137" s="136">
        <v>5.1013580597982164</v>
      </c>
      <c r="AD1137" s="48" t="s">
        <v>714</v>
      </c>
      <c r="AE1137" s="45" t="s">
        <v>689</v>
      </c>
      <c r="AF1137" s="45"/>
      <c r="AG1137" s="45"/>
      <c r="AH1137" s="49">
        <v>168</v>
      </c>
      <c r="AI1137" s="49">
        <v>0.9</v>
      </c>
      <c r="AJ1137" s="50"/>
      <c r="AK1137" s="50" t="s">
        <v>1782</v>
      </c>
      <c r="AL1137" s="90">
        <v>2.6</v>
      </c>
      <c r="AM1137" s="90">
        <v>3.5</v>
      </c>
      <c r="AN1137" s="90">
        <v>1786</v>
      </c>
      <c r="AO1137" s="90">
        <v>12.7</v>
      </c>
      <c r="AP1137" s="90">
        <v>47</v>
      </c>
      <c r="AQ1137" s="90">
        <v>7.7</v>
      </c>
      <c r="AR1137" s="90">
        <v>12.8</v>
      </c>
      <c r="AS1137" s="90">
        <v>7.6</v>
      </c>
      <c r="AT1137" s="90">
        <v>0.98</v>
      </c>
      <c r="AU1137" s="90">
        <v>26.9</v>
      </c>
      <c r="AV1137" s="90">
        <v>11.02</v>
      </c>
      <c r="AW1137" s="90">
        <v>130</v>
      </c>
      <c r="AX1137" s="90">
        <v>52.9</v>
      </c>
      <c r="AY1137" s="90">
        <v>267</v>
      </c>
      <c r="AZ1137" s="90">
        <v>59.3</v>
      </c>
      <c r="BA1137" s="90">
        <v>571</v>
      </c>
      <c r="BB1137" s="90">
        <v>109.1</v>
      </c>
      <c r="BC1137" s="90">
        <v>11290</v>
      </c>
      <c r="BD1137" s="45"/>
      <c r="BE1137" s="45"/>
      <c r="BF1137" s="48">
        <v>1.5770000000000001E-3</v>
      </c>
      <c r="BG1137" s="48">
        <v>1.7E-5</v>
      </c>
      <c r="BH1137" s="48">
        <v>1.4678199999999999</v>
      </c>
      <c r="BI1137" s="48">
        <v>1.2999999999999999E-4</v>
      </c>
      <c r="BJ1137" s="48">
        <v>5.9200000000000003E-2</v>
      </c>
      <c r="BK1137" s="48">
        <v>1.4999999999999999E-4</v>
      </c>
      <c r="BL1137" s="48">
        <v>0.28262300000000001</v>
      </c>
      <c r="BM1137" s="48">
        <v>3.5333333333333336E-5</v>
      </c>
      <c r="BN1137" s="51">
        <v>0.28261802630578775</v>
      </c>
      <c r="BO1137" s="51">
        <v>-2.1580229745221668</v>
      </c>
      <c r="BP1137" s="51">
        <v>1.2499453336568687</v>
      </c>
      <c r="BQ1137" s="52">
        <v>0.28261804587949346</v>
      </c>
      <c r="BR1137" s="52">
        <v>-2.1720805620617512</v>
      </c>
      <c r="BS1137" s="52">
        <v>1.2499434895867676</v>
      </c>
    </row>
    <row r="1138" spans="1:71" x14ac:dyDescent="0.25">
      <c r="A1138" s="53" t="s">
        <v>278</v>
      </c>
      <c r="B1138" s="53" t="s">
        <v>704</v>
      </c>
      <c r="C1138" s="53">
        <v>2018</v>
      </c>
      <c r="D1138" s="53">
        <v>276</v>
      </c>
      <c r="E1138" s="53">
        <v>1135</v>
      </c>
      <c r="F1138" s="53">
        <v>73923</v>
      </c>
      <c r="G1138" s="53">
        <v>14245</v>
      </c>
      <c r="H1138" s="53"/>
      <c r="I1138" s="109">
        <v>53.4</v>
      </c>
      <c r="J1138" s="109">
        <v>973</v>
      </c>
      <c r="K1138" s="109">
        <v>550</v>
      </c>
      <c r="L1138" s="110">
        <v>0.60642813826561548</v>
      </c>
      <c r="M1138" s="110">
        <v>5.3990000000000003E-2</v>
      </c>
      <c r="N1138" s="80">
        <v>9.9942897238697483</v>
      </c>
      <c r="O1138" s="111">
        <v>0.1946</v>
      </c>
      <c r="P1138" s="81">
        <v>3.4623735161888889</v>
      </c>
      <c r="Q1138" s="111">
        <v>2.6630002479253227E-2</v>
      </c>
      <c r="R1138" s="81">
        <v>9.9278423486671539</v>
      </c>
      <c r="S1138" s="81">
        <v>0.87648015047648531</v>
      </c>
      <c r="T1138" s="109">
        <v>370.63445335654245</v>
      </c>
      <c r="U1138" s="109">
        <v>225.09136231409678</v>
      </c>
      <c r="V1138" s="109">
        <v>180.54668357218711</v>
      </c>
      <c r="W1138" s="109">
        <v>6.2512005563607618</v>
      </c>
      <c r="X1138" s="109">
        <v>169.42190729780577</v>
      </c>
      <c r="Y1138" s="109">
        <v>16.81993986063117</v>
      </c>
      <c r="Z1138" s="109">
        <v>168.46713522213184</v>
      </c>
      <c r="AA1138" s="109">
        <v>16.600942760500551</v>
      </c>
      <c r="AB1138" s="112">
        <v>180.54668357218711</v>
      </c>
      <c r="AC1138" s="112">
        <v>6.2512005563607618</v>
      </c>
      <c r="AD1138" s="56" t="s">
        <v>714</v>
      </c>
      <c r="AE1138" s="53"/>
      <c r="AF1138" s="53" t="s">
        <v>1774</v>
      </c>
      <c r="AG1138" s="53"/>
      <c r="AH1138" s="57">
        <v>168</v>
      </c>
      <c r="AI1138" s="57">
        <v>0.9</v>
      </c>
      <c r="AJ1138" s="58"/>
      <c r="AK1138" s="58"/>
      <c r="AL1138" s="56">
        <v>2.1</v>
      </c>
      <c r="AM1138" s="56">
        <v>3.9</v>
      </c>
      <c r="AN1138" s="56">
        <v>1288</v>
      </c>
      <c r="AO1138" s="56" t="s">
        <v>684</v>
      </c>
      <c r="AP1138" s="56">
        <v>26.5</v>
      </c>
      <c r="AQ1138" s="56">
        <v>0.13300000000000001</v>
      </c>
      <c r="AR1138" s="56">
        <v>1.29</v>
      </c>
      <c r="AS1138" s="56">
        <v>3.59</v>
      </c>
      <c r="AT1138" s="56">
        <v>0.34</v>
      </c>
      <c r="AU1138" s="56">
        <v>16.3</v>
      </c>
      <c r="AV1138" s="56">
        <v>7.11</v>
      </c>
      <c r="AW1138" s="56">
        <v>90.4</v>
      </c>
      <c r="AX1138" s="56">
        <v>36.200000000000003</v>
      </c>
      <c r="AY1138" s="56">
        <v>196</v>
      </c>
      <c r="AZ1138" s="56">
        <v>44.4</v>
      </c>
      <c r="BA1138" s="56">
        <v>430</v>
      </c>
      <c r="BB1138" s="56">
        <v>88.5</v>
      </c>
      <c r="BC1138" s="56">
        <v>11290</v>
      </c>
      <c r="BD1138" s="53"/>
      <c r="BE1138" s="53"/>
      <c r="BF1138" s="56">
        <v>1.1050999999999999E-3</v>
      </c>
      <c r="BG1138" s="56">
        <v>7.9999999999999996E-6</v>
      </c>
      <c r="BH1138" s="56">
        <v>1.46773</v>
      </c>
      <c r="BI1138" s="56">
        <v>1.2999999999999999E-4</v>
      </c>
      <c r="BJ1138" s="56">
        <v>4.4810000000000003E-2</v>
      </c>
      <c r="BK1138" s="56">
        <v>4.6000000000000001E-4</v>
      </c>
      <c r="BL1138" s="56">
        <v>0.282781</v>
      </c>
      <c r="BM1138" s="56">
        <v>3.5333333333333336E-5</v>
      </c>
      <c r="BN1138" s="59">
        <v>0.28277726863632641</v>
      </c>
      <c r="BO1138" s="59">
        <v>3.7399886720645981</v>
      </c>
      <c r="BP1138" s="59">
        <v>1.2499784063418846</v>
      </c>
      <c r="BQ1138" s="60">
        <v>0.28277752834586445</v>
      </c>
      <c r="BR1138" s="60">
        <v>3.4697327552124513</v>
      </c>
      <c r="BS1138" s="60">
        <v>1.2499434895867676</v>
      </c>
    </row>
    <row r="1139" spans="1:71" x14ac:dyDescent="0.25">
      <c r="A1139" s="4" t="s">
        <v>279</v>
      </c>
      <c r="B1139" s="4" t="s">
        <v>704</v>
      </c>
      <c r="C1139" s="4">
        <v>2018</v>
      </c>
      <c r="D1139" s="4">
        <v>277</v>
      </c>
      <c r="E1139" s="4">
        <v>1136</v>
      </c>
      <c r="F1139" s="4">
        <v>73361</v>
      </c>
      <c r="G1139" s="4">
        <v>14284</v>
      </c>
      <c r="I1139" s="113">
        <v>6.62</v>
      </c>
      <c r="J1139" s="113">
        <v>271</v>
      </c>
      <c r="K1139" s="113">
        <v>92.5</v>
      </c>
      <c r="L1139" s="114">
        <v>0.36643459142543056</v>
      </c>
      <c r="M1139" s="114">
        <v>5.0529999999999999E-2</v>
      </c>
      <c r="N1139" s="19">
        <v>7.5787439034446429</v>
      </c>
      <c r="O1139" s="115">
        <v>0.17829999999999999</v>
      </c>
      <c r="P1139" s="78">
        <v>2.8419429208925724</v>
      </c>
      <c r="Q1139" s="115">
        <v>2.6010000845325027E-2</v>
      </c>
      <c r="R1139" s="78">
        <v>7.3949545595190429</v>
      </c>
      <c r="S1139" s="78">
        <v>0.88165110411833214</v>
      </c>
      <c r="T1139" s="113">
        <v>219.44921125165507</v>
      </c>
      <c r="U1139" s="113">
        <v>175.37457346571392</v>
      </c>
      <c r="V1139" s="113">
        <v>166.59666115363547</v>
      </c>
      <c r="W1139" s="113">
        <v>4.7345820180991289</v>
      </c>
      <c r="X1139" s="113">
        <v>165.52762088762219</v>
      </c>
      <c r="Y1139" s="113">
        <v>12.240692348092614</v>
      </c>
      <c r="Z1139" s="113">
        <v>165.28913830554356</v>
      </c>
      <c r="AA1139" s="113">
        <v>12.14414112620153</v>
      </c>
      <c r="AB1139" s="116">
        <v>166.59666115363547</v>
      </c>
      <c r="AC1139" s="116">
        <v>4.7345820180991289</v>
      </c>
      <c r="AD1139" s="20" t="s">
        <v>714</v>
      </c>
      <c r="AF1139" s="71"/>
      <c r="AG1139" s="71"/>
      <c r="AH1139" s="101">
        <v>168</v>
      </c>
      <c r="AI1139" s="101">
        <v>0.9</v>
      </c>
      <c r="AJ1139" s="102"/>
      <c r="AK1139" s="102"/>
      <c r="AL1139" s="20">
        <v>4.0999999999999996</v>
      </c>
      <c r="AM1139" s="20">
        <v>4.2</v>
      </c>
      <c r="AN1139" s="20">
        <v>585</v>
      </c>
      <c r="AO1139" s="20" t="s">
        <v>684</v>
      </c>
      <c r="AP1139" s="20">
        <v>6.98</v>
      </c>
      <c r="AQ1139" s="20" t="s">
        <v>684</v>
      </c>
      <c r="AR1139" s="20">
        <v>0.13</v>
      </c>
      <c r="AS1139" s="20">
        <v>0.95</v>
      </c>
      <c r="AT1139" s="20">
        <v>0.25700000000000001</v>
      </c>
      <c r="AU1139" s="20">
        <v>6.3</v>
      </c>
      <c r="AV1139" s="20">
        <v>2.93</v>
      </c>
      <c r="AW1139" s="20">
        <v>38.9</v>
      </c>
      <c r="AX1139" s="20">
        <v>15.9</v>
      </c>
      <c r="AY1139" s="20">
        <v>92.5</v>
      </c>
      <c r="AZ1139" s="20">
        <v>22.1</v>
      </c>
      <c r="BA1139" s="20">
        <v>248</v>
      </c>
      <c r="BB1139" s="20">
        <v>52.3</v>
      </c>
      <c r="BC1139" s="20">
        <v>9730</v>
      </c>
      <c r="BF1139" s="100">
        <v>1.542E-3</v>
      </c>
      <c r="BG1139" s="100">
        <v>2.8E-5</v>
      </c>
      <c r="BH1139" s="100">
        <v>1.46784</v>
      </c>
      <c r="BI1139" s="100">
        <v>1.2E-4</v>
      </c>
      <c r="BJ1139" s="100">
        <v>5.7540000000000001E-2</v>
      </c>
      <c r="BK1139" s="100">
        <v>7.5000000000000002E-4</v>
      </c>
      <c r="BL1139" s="100">
        <v>0.28266200000000002</v>
      </c>
      <c r="BM1139" s="100">
        <v>4.0000000000000003E-5</v>
      </c>
      <c r="BN1139" s="105">
        <v>0.2826571963587452</v>
      </c>
      <c r="BO1139" s="105">
        <v>-0.81833989343249591</v>
      </c>
      <c r="BP1139" s="105">
        <v>1.415025945055469</v>
      </c>
      <c r="BQ1139" s="106">
        <v>0.28265715583143874</v>
      </c>
      <c r="BR1139" s="106">
        <v>-0.7885363220971886</v>
      </c>
      <c r="BS1139" s="106">
        <v>1.4150303655699252</v>
      </c>
    </row>
    <row r="1140" spans="1:71" x14ac:dyDescent="0.25">
      <c r="A1140" s="4" t="s">
        <v>280</v>
      </c>
      <c r="B1140" s="4" t="s">
        <v>704</v>
      </c>
      <c r="C1140" s="4">
        <v>2018</v>
      </c>
      <c r="D1140" s="4">
        <v>278</v>
      </c>
      <c r="E1140" s="4">
        <v>1137</v>
      </c>
      <c r="F1140" s="4">
        <v>73960</v>
      </c>
      <c r="G1140" s="4">
        <v>13960</v>
      </c>
      <c r="I1140" s="113">
        <v>16.149999999999999</v>
      </c>
      <c r="J1140" s="113">
        <v>415.4</v>
      </c>
      <c r="K1140" s="113">
        <v>198.1</v>
      </c>
      <c r="L1140" s="114">
        <v>0.49975012493753124</v>
      </c>
      <c r="M1140" s="114">
        <v>4.675E-2</v>
      </c>
      <c r="N1140" s="19">
        <v>10.867633169500737</v>
      </c>
      <c r="O1140" s="115">
        <v>0.1774</v>
      </c>
      <c r="P1140" s="78">
        <v>2.9305948494800229</v>
      </c>
      <c r="Q1140" s="115">
        <v>2.8180000315616006E-2</v>
      </c>
      <c r="R1140" s="78">
        <v>10.742160039980064</v>
      </c>
      <c r="S1140" s="78">
        <v>0.97300000876163373</v>
      </c>
      <c r="T1140" s="113">
        <v>36.47722681069849</v>
      </c>
      <c r="U1140" s="113">
        <v>260.15454669364374</v>
      </c>
      <c r="V1140" s="113">
        <v>165.8208027740508</v>
      </c>
      <c r="W1140" s="113">
        <v>4.85953590546276</v>
      </c>
      <c r="X1140" s="113">
        <v>179.14730418123867</v>
      </c>
      <c r="Y1140" s="113">
        <v>19.244290122458555</v>
      </c>
      <c r="Z1140" s="113">
        <v>179.79579099174953</v>
      </c>
      <c r="AA1140" s="113">
        <v>19.198519356712445</v>
      </c>
      <c r="AB1140" s="116">
        <v>165.8208027740508</v>
      </c>
      <c r="AC1140" s="116">
        <v>4.85953590546276</v>
      </c>
      <c r="AD1140" s="20" t="s">
        <v>714</v>
      </c>
      <c r="AF1140" s="71"/>
      <c r="AG1140" s="71"/>
      <c r="AH1140" s="101">
        <v>168</v>
      </c>
      <c r="AI1140" s="101">
        <v>0.9</v>
      </c>
      <c r="AJ1140" s="102"/>
      <c r="AK1140" s="102"/>
      <c r="AL1140" s="20">
        <v>4.3</v>
      </c>
      <c r="AM1140" s="20">
        <v>3.8</v>
      </c>
      <c r="AN1140" s="20">
        <v>922</v>
      </c>
      <c r="AO1140" s="20" t="s">
        <v>684</v>
      </c>
      <c r="AP1140" s="20">
        <v>10.37</v>
      </c>
      <c r="AQ1140" s="20" t="s">
        <v>684</v>
      </c>
      <c r="AR1140" s="20">
        <v>0.59</v>
      </c>
      <c r="AS1140" s="20">
        <v>2.0699999999999998</v>
      </c>
      <c r="AT1140" s="20">
        <v>0.48</v>
      </c>
      <c r="AU1140" s="20">
        <v>13.8</v>
      </c>
      <c r="AV1140" s="20">
        <v>5.67</v>
      </c>
      <c r="AW1140" s="20">
        <v>70.8</v>
      </c>
      <c r="AX1140" s="20">
        <v>28.1</v>
      </c>
      <c r="AY1140" s="20">
        <v>144</v>
      </c>
      <c r="AZ1140" s="20">
        <v>32.799999999999997</v>
      </c>
      <c r="BA1140" s="20">
        <v>312</v>
      </c>
      <c r="BB1140" s="20">
        <v>62</v>
      </c>
      <c r="BC1140" s="20">
        <v>10290</v>
      </c>
      <c r="BF1140" s="100">
        <v>9.5710000000000001E-4</v>
      </c>
      <c r="BG1140" s="100">
        <v>4.3000000000000003E-6</v>
      </c>
      <c r="BH1140" s="100">
        <v>1.46774</v>
      </c>
      <c r="BI1140" s="100">
        <v>1.3999999999999999E-4</v>
      </c>
      <c r="BJ1140" s="100">
        <v>3.737E-2</v>
      </c>
      <c r="BK1140" s="100">
        <v>1E-4</v>
      </c>
      <c r="BL1140" s="100">
        <v>0.28266000000000002</v>
      </c>
      <c r="BM1140" s="100">
        <v>3.7333333333333331E-5</v>
      </c>
      <c r="BN1140" s="105">
        <v>0.2826570323472537</v>
      </c>
      <c r="BO1140" s="105">
        <v>-0.84141147874805533</v>
      </c>
      <c r="BP1140" s="105">
        <v>1.3206886010871037</v>
      </c>
      <c r="BQ1140" s="106">
        <v>0.28265699328551885</v>
      </c>
      <c r="BR1140" s="106">
        <v>-0.79428650740842599</v>
      </c>
      <c r="BS1140" s="106">
        <v>1.3206950078652635</v>
      </c>
    </row>
    <row r="1141" spans="1:71" x14ac:dyDescent="0.25">
      <c r="A1141" s="4" t="s">
        <v>281</v>
      </c>
      <c r="B1141" s="4" t="s">
        <v>704</v>
      </c>
      <c r="C1141" s="4">
        <v>2018</v>
      </c>
      <c r="D1141" s="4">
        <v>279</v>
      </c>
      <c r="E1141" s="4">
        <v>1138</v>
      </c>
      <c r="F1141" s="4">
        <v>73433</v>
      </c>
      <c r="G1141" s="4">
        <v>14736</v>
      </c>
      <c r="I1141" s="113">
        <v>26.72</v>
      </c>
      <c r="J1141" s="113">
        <v>814</v>
      </c>
      <c r="K1141" s="113">
        <v>320.10000000000002</v>
      </c>
      <c r="L1141" s="114">
        <v>0.40799673602611181</v>
      </c>
      <c r="M1141" s="114">
        <v>4.403E-2</v>
      </c>
      <c r="N1141" s="19">
        <v>15.785722435036705</v>
      </c>
      <c r="O1141" s="115">
        <v>0.183</v>
      </c>
      <c r="P1141" s="78">
        <v>3.0032580077397419</v>
      </c>
      <c r="Q1141" s="115">
        <v>3.0630000921963024E-2</v>
      </c>
      <c r="R1141" s="78">
        <v>15.723548110144526</v>
      </c>
      <c r="S1141" s="78">
        <v>0.9845563505996846</v>
      </c>
      <c r="T1141" s="113">
        <v>-109.01417064779443</v>
      </c>
      <c r="U1141" s="113">
        <v>388.55116676019611</v>
      </c>
      <c r="V1141" s="113">
        <v>170.63876224425016</v>
      </c>
      <c r="W1141" s="113">
        <v>5.1247222914084221</v>
      </c>
      <c r="X1141" s="113">
        <v>194.48986868792841</v>
      </c>
      <c r="Y1141" s="113">
        <v>30.580708072503334</v>
      </c>
      <c r="Z1141" s="113">
        <v>195.93010713174894</v>
      </c>
      <c r="AA1141" s="113">
        <v>30.626615055034652</v>
      </c>
      <c r="AB1141" s="116">
        <v>170.63876224425016</v>
      </c>
      <c r="AC1141" s="116">
        <v>5.1247222914084221</v>
      </c>
      <c r="AD1141" s="20" t="s">
        <v>714</v>
      </c>
      <c r="AF1141" s="71"/>
      <c r="AG1141" s="71"/>
      <c r="AH1141" s="101">
        <v>168</v>
      </c>
      <c r="AI1141" s="101">
        <v>0.9</v>
      </c>
      <c r="AJ1141" s="102"/>
      <c r="AK1141" s="102"/>
      <c r="AL1141" s="20">
        <v>3</v>
      </c>
      <c r="AM1141" s="20">
        <v>3.6</v>
      </c>
      <c r="AN1141" s="20">
        <v>1079</v>
      </c>
      <c r="AO1141" s="20" t="s">
        <v>684</v>
      </c>
      <c r="AP1141" s="20">
        <v>16.3</v>
      </c>
      <c r="AQ1141" s="20" t="s">
        <v>684</v>
      </c>
      <c r="AR1141" s="20">
        <v>0.83</v>
      </c>
      <c r="AS1141" s="20">
        <v>2.23</v>
      </c>
      <c r="AT1141" s="20">
        <v>0.30199999999999999</v>
      </c>
      <c r="AU1141" s="20">
        <v>14.1</v>
      </c>
      <c r="AV1141" s="20">
        <v>6.2</v>
      </c>
      <c r="AW1141" s="20">
        <v>84.4</v>
      </c>
      <c r="AX1141" s="20">
        <v>34.200000000000003</v>
      </c>
      <c r="AY1141" s="20">
        <v>185</v>
      </c>
      <c r="AZ1141" s="20">
        <v>42.4</v>
      </c>
      <c r="BA1141" s="20">
        <v>434</v>
      </c>
      <c r="BB1141" s="20">
        <v>85.4</v>
      </c>
      <c r="BC1141" s="20">
        <v>10310</v>
      </c>
      <c r="BF1141" s="100">
        <v>1.4400000000000001E-3</v>
      </c>
      <c r="BG1141" s="100">
        <v>1.1E-5</v>
      </c>
      <c r="BH1141" s="100">
        <v>1.4677100000000001</v>
      </c>
      <c r="BI1141" s="100">
        <v>1.2999999999999999E-4</v>
      </c>
      <c r="BJ1141" s="100">
        <v>5.7290000000000001E-2</v>
      </c>
      <c r="BK1141" s="100">
        <v>1.4999999999999999E-4</v>
      </c>
      <c r="BL1141" s="100">
        <v>0.28265299999999999</v>
      </c>
      <c r="BM1141" s="100">
        <v>4.1999999999999998E-5</v>
      </c>
      <c r="BN1141" s="105">
        <v>0.2826484050956089</v>
      </c>
      <c r="BO1141" s="105">
        <v>-1.0393624861759765</v>
      </c>
      <c r="BP1141" s="105">
        <v>1.4857906119566666</v>
      </c>
      <c r="BQ1141" s="106">
        <v>0.28264847626282213</v>
      </c>
      <c r="BR1141" s="106">
        <v>-1.0955826509106981</v>
      </c>
      <c r="BS1141" s="106">
        <v>1.4857818838484214</v>
      </c>
    </row>
    <row r="1142" spans="1:71" x14ac:dyDescent="0.25">
      <c r="A1142" s="4" t="s">
        <v>282</v>
      </c>
      <c r="B1142" s="4" t="s">
        <v>704</v>
      </c>
      <c r="C1142" s="4">
        <v>2018</v>
      </c>
      <c r="D1142" s="4">
        <v>280</v>
      </c>
      <c r="E1142" s="4">
        <v>1139</v>
      </c>
      <c r="F1142" s="4">
        <v>73887</v>
      </c>
      <c r="G1142" s="4">
        <v>15014</v>
      </c>
      <c r="I1142" s="113">
        <v>16.18</v>
      </c>
      <c r="J1142" s="113">
        <v>404.8</v>
      </c>
      <c r="K1142" s="113">
        <v>185.4</v>
      </c>
      <c r="L1142" s="114">
        <v>0.47664442326024786</v>
      </c>
      <c r="M1142" s="114">
        <v>4.7579999999999997E-2</v>
      </c>
      <c r="N1142" s="19">
        <v>8.4563173629272317</v>
      </c>
      <c r="O1142" s="115">
        <v>0.18329999999999999</v>
      </c>
      <c r="P1142" s="78">
        <v>3.0827192527428213</v>
      </c>
      <c r="Q1142" s="115">
        <v>2.7999996640000406E-2</v>
      </c>
      <c r="R1142" s="78">
        <v>8.2836347034424183</v>
      </c>
      <c r="S1142" s="78">
        <v>0.94748477721201485</v>
      </c>
      <c r="T1142" s="113">
        <v>78.438652976711396</v>
      </c>
      <c r="U1142" s="113">
        <v>200.84141306761924</v>
      </c>
      <c r="V1142" s="113">
        <v>170.89622318970007</v>
      </c>
      <c r="W1142" s="113">
        <v>5.2682507744792257</v>
      </c>
      <c r="X1142" s="113">
        <v>178.01863134007607</v>
      </c>
      <c r="Y1142" s="113">
        <v>14.74641312427976</v>
      </c>
      <c r="Z1142" s="113">
        <v>178.4737809664669</v>
      </c>
      <c r="AA1142" s="113">
        <v>14.688523509427922</v>
      </c>
      <c r="AB1142" s="116">
        <v>170.89622318970007</v>
      </c>
      <c r="AC1142" s="116">
        <v>5.2682507744792257</v>
      </c>
      <c r="AD1142" s="20" t="s">
        <v>714</v>
      </c>
      <c r="AF1142" s="71"/>
      <c r="AG1142" s="71"/>
      <c r="AH1142" s="101">
        <v>168</v>
      </c>
      <c r="AI1142" s="101">
        <v>0.9</v>
      </c>
      <c r="AJ1142" s="102"/>
      <c r="AK1142" s="102"/>
      <c r="AL1142" s="20">
        <v>6.9</v>
      </c>
      <c r="AM1142" s="20">
        <v>3.6</v>
      </c>
      <c r="AN1142" s="20">
        <v>1015</v>
      </c>
      <c r="AO1142" s="20" t="s">
        <v>684</v>
      </c>
      <c r="AP1142" s="20">
        <v>9.86</v>
      </c>
      <c r="AQ1142" s="20" t="s">
        <v>684</v>
      </c>
      <c r="AR1142" s="20">
        <v>0.69</v>
      </c>
      <c r="AS1142" s="20">
        <v>2.21</v>
      </c>
      <c r="AT1142" s="20">
        <v>0.66</v>
      </c>
      <c r="AU1142" s="20">
        <v>13</v>
      </c>
      <c r="AV1142" s="20">
        <v>5.56</v>
      </c>
      <c r="AW1142" s="20">
        <v>75.400000000000006</v>
      </c>
      <c r="AX1142" s="20">
        <v>31.8</v>
      </c>
      <c r="AY1142" s="20">
        <v>166</v>
      </c>
      <c r="AZ1142" s="20">
        <v>40.700000000000003</v>
      </c>
      <c r="BA1142" s="20">
        <v>475</v>
      </c>
      <c r="BB1142" s="20">
        <v>97.3</v>
      </c>
      <c r="BC1142" s="20">
        <v>9630</v>
      </c>
      <c r="BF1142" s="100">
        <v>2.0830000000000002E-3</v>
      </c>
      <c r="BG1142" s="100">
        <v>2.4000000000000001E-5</v>
      </c>
      <c r="BH1142" s="100">
        <v>1.4678</v>
      </c>
      <c r="BI1142" s="100">
        <v>1.3999999999999999E-4</v>
      </c>
      <c r="BJ1142" s="100">
        <v>7.8619999999999995E-2</v>
      </c>
      <c r="BK1142" s="100">
        <v>5.5000000000000003E-4</v>
      </c>
      <c r="BL1142" s="100">
        <v>0.28282800000000002</v>
      </c>
      <c r="BM1142" s="100">
        <v>4.9333333333333331E-5</v>
      </c>
      <c r="BN1142" s="105">
        <v>0.28282134329863307</v>
      </c>
      <c r="BO1142" s="105">
        <v>5.0842283415697409</v>
      </c>
      <c r="BP1142" s="105">
        <v>1.7452153699152462</v>
      </c>
      <c r="BQ1142" s="106">
        <v>0.28282145628851291</v>
      </c>
      <c r="BR1142" s="106">
        <v>5.0237170738265391</v>
      </c>
      <c r="BS1142" s="106">
        <v>1.7452041175362412</v>
      </c>
    </row>
    <row r="1143" spans="1:71" x14ac:dyDescent="0.25">
      <c r="A1143" s="4" t="s">
        <v>289</v>
      </c>
      <c r="B1143" s="4" t="s">
        <v>702</v>
      </c>
      <c r="C1143" s="4">
        <v>2018</v>
      </c>
      <c r="D1143" s="4">
        <v>281</v>
      </c>
      <c r="E1143" s="4">
        <v>1140</v>
      </c>
      <c r="F1143" s="4">
        <v>72483</v>
      </c>
      <c r="G1143" s="4">
        <v>12625</v>
      </c>
      <c r="I1143" s="113">
        <v>12.19</v>
      </c>
      <c r="J1143" s="113">
        <v>340.5</v>
      </c>
      <c r="K1143" s="113">
        <v>151.19999999999999</v>
      </c>
      <c r="L1143" s="114">
        <v>0.4610419548178884</v>
      </c>
      <c r="M1143" s="114">
        <v>4.8189999999999997E-2</v>
      </c>
      <c r="N1143" s="19">
        <v>7.8787326012336063</v>
      </c>
      <c r="O1143" s="115">
        <v>0.18479999999999999</v>
      </c>
      <c r="P1143" s="78">
        <v>2.9075323399130761</v>
      </c>
      <c r="Q1143" s="115">
        <v>2.7889996276685494E-2</v>
      </c>
      <c r="R1143" s="78">
        <v>7.7447013598068351</v>
      </c>
      <c r="S1143" s="78">
        <v>0.94944655849763127</v>
      </c>
      <c r="T1143" s="113">
        <v>108.60925278421887</v>
      </c>
      <c r="U1143" s="113">
        <v>186.07300761316057</v>
      </c>
      <c r="V1143" s="113">
        <v>172.18254959785961</v>
      </c>
      <c r="W1143" s="113">
        <v>5.0062633132446397</v>
      </c>
      <c r="X1143" s="113">
        <v>177.32880133964443</v>
      </c>
      <c r="Y1143" s="113">
        <v>13.733586088680603</v>
      </c>
      <c r="Z1143" s="113">
        <v>177.64445342276892</v>
      </c>
      <c r="AA1143" s="113">
        <v>13.667167127786508</v>
      </c>
      <c r="AB1143" s="116">
        <v>172.18254959785961</v>
      </c>
      <c r="AC1143" s="116">
        <v>5.0062633132446397</v>
      </c>
      <c r="AD1143" s="20" t="s">
        <v>714</v>
      </c>
      <c r="AH1143" s="40">
        <v>173.1</v>
      </c>
      <c r="AI1143" s="40">
        <v>1.2</v>
      </c>
      <c r="AJ1143" s="41"/>
      <c r="AK1143" s="41"/>
      <c r="AL1143" s="20">
        <v>5.3</v>
      </c>
      <c r="AM1143" s="20">
        <v>3.6</v>
      </c>
      <c r="AN1143" s="20">
        <v>586</v>
      </c>
      <c r="AO1143" s="20" t="s">
        <v>684</v>
      </c>
      <c r="AP1143" s="20">
        <v>15.3</v>
      </c>
      <c r="AQ1143" s="20">
        <v>0.53</v>
      </c>
      <c r="AR1143" s="20">
        <v>0.97</v>
      </c>
      <c r="AS1143" s="20">
        <v>1.28</v>
      </c>
      <c r="AT1143" s="20">
        <v>0.193</v>
      </c>
      <c r="AU1143" s="20">
        <v>8.8000000000000007</v>
      </c>
      <c r="AV1143" s="20">
        <v>3.67</v>
      </c>
      <c r="AW1143" s="20">
        <v>46.4</v>
      </c>
      <c r="AX1143" s="20">
        <v>18.3</v>
      </c>
      <c r="AY1143" s="20">
        <v>101.4</v>
      </c>
      <c r="AZ1143" s="20">
        <v>23.9</v>
      </c>
      <c r="BA1143" s="20">
        <v>247</v>
      </c>
      <c r="BB1143" s="20">
        <v>44.3</v>
      </c>
      <c r="BC1143" s="20">
        <v>9770</v>
      </c>
      <c r="BF1143" s="100">
        <v>8.2910000000000004E-4</v>
      </c>
      <c r="BG1143" s="100">
        <v>6.1999999999999999E-6</v>
      </c>
      <c r="BH1143" s="100">
        <v>1.4678500000000001</v>
      </c>
      <c r="BI1143" s="100">
        <v>1.2999999999999999E-4</v>
      </c>
      <c r="BJ1143" s="100">
        <v>3.2149999999999998E-2</v>
      </c>
      <c r="BK1143" s="100">
        <v>3.4000000000000002E-4</v>
      </c>
      <c r="BL1143" s="100">
        <v>0.28282299999999999</v>
      </c>
      <c r="BM1143" s="100">
        <v>3.8000000000000002E-5</v>
      </c>
      <c r="BN1143" s="105">
        <v>0.28282033044663801</v>
      </c>
      <c r="BO1143" s="105">
        <v>5.0770496847518665</v>
      </c>
      <c r="BP1143" s="105">
        <v>1.3442913643711856</v>
      </c>
      <c r="BQ1143" s="106">
        <v>0.28282031619930248</v>
      </c>
      <c r="BR1143" s="106">
        <v>5.0969817278634366</v>
      </c>
      <c r="BS1143" s="106">
        <v>1.3442941101789085</v>
      </c>
    </row>
    <row r="1144" spans="1:71" x14ac:dyDescent="0.25">
      <c r="A1144" s="53" t="s">
        <v>306</v>
      </c>
      <c r="B1144" s="53" t="s">
        <v>702</v>
      </c>
      <c r="C1144" s="53">
        <v>2018</v>
      </c>
      <c r="D1144" s="53">
        <v>282</v>
      </c>
      <c r="E1144" s="53">
        <v>1141</v>
      </c>
      <c r="F1144" s="53">
        <v>72434</v>
      </c>
      <c r="G1144" s="53">
        <v>12532</v>
      </c>
      <c r="H1144" s="53"/>
      <c r="I1144" s="109">
        <v>35.08</v>
      </c>
      <c r="J1144" s="109">
        <v>231.7</v>
      </c>
      <c r="K1144" s="109">
        <v>185.4</v>
      </c>
      <c r="L1144" s="110">
        <v>0.83542188805346695</v>
      </c>
      <c r="M1144" s="110">
        <v>5.4809999999999998E-2</v>
      </c>
      <c r="N1144" s="80">
        <v>7.2574158146545384</v>
      </c>
      <c r="O1144" s="111">
        <v>0.49759999999999999</v>
      </c>
      <c r="P1144" s="81">
        <v>2.6697476368863811</v>
      </c>
      <c r="Q1144" s="111">
        <v>6.6100013286102668E-2</v>
      </c>
      <c r="R1144" s="81">
        <v>7.1164839106764646</v>
      </c>
      <c r="S1144" s="81">
        <v>0.95617126207490177</v>
      </c>
      <c r="T1144" s="109">
        <v>404.48273315263168</v>
      </c>
      <c r="U1144" s="109">
        <v>162.48241411621572</v>
      </c>
      <c r="V1144" s="109">
        <v>410.076485496462</v>
      </c>
      <c r="W1144" s="109">
        <v>10.948007280968518</v>
      </c>
      <c r="X1144" s="109">
        <v>412.61619846739427</v>
      </c>
      <c r="Y1144" s="109">
        <v>29.363765376776982</v>
      </c>
      <c r="Z1144" s="109">
        <v>412.71612859130971</v>
      </c>
      <c r="AA1144" s="109">
        <v>28.876426465201455</v>
      </c>
      <c r="AB1144" s="112">
        <v>410.076485496462</v>
      </c>
      <c r="AC1144" s="112">
        <v>10.948007280968518</v>
      </c>
      <c r="AD1144" s="56" t="s">
        <v>714</v>
      </c>
      <c r="AE1144" s="53"/>
      <c r="AF1144" s="53" t="s">
        <v>1774</v>
      </c>
      <c r="AG1144" s="53"/>
      <c r="AH1144" s="57">
        <v>173.1</v>
      </c>
      <c r="AI1144" s="57">
        <v>1.2</v>
      </c>
      <c r="AJ1144" s="58"/>
      <c r="AK1144" s="58"/>
      <c r="AL1144" s="56">
        <v>7.7</v>
      </c>
      <c r="AM1144" s="56">
        <v>3.6</v>
      </c>
      <c r="AN1144" s="56">
        <v>672</v>
      </c>
      <c r="AO1144" s="56" t="s">
        <v>684</v>
      </c>
      <c r="AP1144" s="56">
        <v>44.2</v>
      </c>
      <c r="AQ1144" s="56">
        <v>0.13900000000000001</v>
      </c>
      <c r="AR1144" s="56">
        <v>1.46</v>
      </c>
      <c r="AS1144" s="56">
        <v>3.49</v>
      </c>
      <c r="AT1144" s="56">
        <v>0.67</v>
      </c>
      <c r="AU1144" s="56">
        <v>15.3</v>
      </c>
      <c r="AV1144" s="56">
        <v>5.55</v>
      </c>
      <c r="AW1144" s="56">
        <v>61</v>
      </c>
      <c r="AX1144" s="56">
        <v>21.8</v>
      </c>
      <c r="AY1144" s="56">
        <v>108.9</v>
      </c>
      <c r="AZ1144" s="56">
        <v>23.6</v>
      </c>
      <c r="BA1144" s="56">
        <v>212</v>
      </c>
      <c r="BB1144" s="56">
        <v>41.7</v>
      </c>
      <c r="BC1144" s="56">
        <v>11210</v>
      </c>
      <c r="BD1144" s="53"/>
      <c r="BE1144" s="53"/>
      <c r="BF1144" s="56">
        <v>6.3659999999999997E-4</v>
      </c>
      <c r="BG1144" s="56">
        <v>4.7999999999999998E-6</v>
      </c>
      <c r="BH1144" s="56">
        <v>1.46783</v>
      </c>
      <c r="BI1144" s="56">
        <v>1.2999999999999999E-4</v>
      </c>
      <c r="BJ1144" s="56">
        <v>2.6210000000000001E-2</v>
      </c>
      <c r="BK1144" s="56">
        <v>1.1E-4</v>
      </c>
      <c r="BL1144" s="56">
        <v>0.28227600000000003</v>
      </c>
      <c r="BM1144" s="56">
        <v>3.2666666666666663E-5</v>
      </c>
      <c r="BN1144" s="59">
        <v>0.28227110740365219</v>
      </c>
      <c r="BO1144" s="59">
        <v>-9.0490337333071214</v>
      </c>
      <c r="BP1144" s="59">
        <v>1.1562326300414778</v>
      </c>
      <c r="BQ1144" s="60">
        <v>0.28227393932273065</v>
      </c>
      <c r="BR1144" s="60">
        <v>-14.231734511963579</v>
      </c>
      <c r="BS1144" s="60">
        <v>1.1556212526099388</v>
      </c>
    </row>
    <row r="1145" spans="1:71" x14ac:dyDescent="0.25">
      <c r="A1145" s="44" t="s">
        <v>314</v>
      </c>
      <c r="B1145" s="44" t="s">
        <v>702</v>
      </c>
      <c r="C1145" s="44">
        <v>2018</v>
      </c>
      <c r="D1145" s="44">
        <v>283</v>
      </c>
      <c r="E1145" s="44">
        <v>1142</v>
      </c>
      <c r="F1145" s="44">
        <v>72426</v>
      </c>
      <c r="G1145" s="44">
        <v>12973</v>
      </c>
      <c r="H1145" s="44"/>
      <c r="I1145" s="118">
        <v>6.66</v>
      </c>
      <c r="J1145" s="118">
        <v>28.44</v>
      </c>
      <c r="K1145" s="118">
        <v>14.8</v>
      </c>
      <c r="L1145" s="119">
        <v>0.46511627906976744</v>
      </c>
      <c r="M1145" s="119">
        <v>7.7539999999999998E-2</v>
      </c>
      <c r="N1145" s="120">
        <v>7.3038110323827494</v>
      </c>
      <c r="O1145" s="121">
        <v>2.0379999999999998</v>
      </c>
      <c r="P1145" s="122">
        <v>3.1652963931821674</v>
      </c>
      <c r="Q1145" s="121">
        <v>0.19180001242864078</v>
      </c>
      <c r="R1145" s="122">
        <v>7.2188953941781637</v>
      </c>
      <c r="S1145" s="122">
        <v>0.93053193413419522</v>
      </c>
      <c r="T1145" s="118">
        <v>1135.1138517963957</v>
      </c>
      <c r="U1145" s="118">
        <v>145.35530684563577</v>
      </c>
      <c r="V1145" s="118">
        <v>1128.2930437869534</v>
      </c>
      <c r="W1145" s="118">
        <v>35.713819019513728</v>
      </c>
      <c r="X1145" s="118">
        <v>1131.1176789502074</v>
      </c>
      <c r="Y1145" s="118">
        <v>81.654202028471474</v>
      </c>
      <c r="Z1145" s="118">
        <v>1130.9164846656038</v>
      </c>
      <c r="AA1145" s="118">
        <v>78.990971706581647</v>
      </c>
      <c r="AB1145" s="123">
        <v>1135.1138517963957</v>
      </c>
      <c r="AC1145" s="123">
        <v>145.35530684563577</v>
      </c>
      <c r="AD1145" s="124">
        <v>99.630225010103686</v>
      </c>
      <c r="AE1145" s="44"/>
      <c r="AF1145" s="44" t="s">
        <v>1773</v>
      </c>
      <c r="AG1145" s="44"/>
      <c r="AH1145" s="125">
        <v>173.1</v>
      </c>
      <c r="AI1145" s="125">
        <v>1.2</v>
      </c>
      <c r="AJ1145" s="126"/>
      <c r="AK1145" s="126"/>
      <c r="AL1145" s="124">
        <v>9.8000000000000007</v>
      </c>
      <c r="AM1145" s="124">
        <v>3.5</v>
      </c>
      <c r="AN1145" s="124">
        <v>773</v>
      </c>
      <c r="AO1145" s="124" t="s">
        <v>684</v>
      </c>
      <c r="AP1145" s="124">
        <v>1.82</v>
      </c>
      <c r="AQ1145" s="124">
        <v>0.19900000000000001</v>
      </c>
      <c r="AR1145" s="124">
        <v>1.72</v>
      </c>
      <c r="AS1145" s="124">
        <v>3.58</v>
      </c>
      <c r="AT1145" s="124">
        <v>0.7</v>
      </c>
      <c r="AU1145" s="124">
        <v>20</v>
      </c>
      <c r="AV1145" s="124">
        <v>7.07</v>
      </c>
      <c r="AW1145" s="124">
        <v>73.400000000000006</v>
      </c>
      <c r="AX1145" s="124">
        <v>25.8</v>
      </c>
      <c r="AY1145" s="124">
        <v>121.1</v>
      </c>
      <c r="AZ1145" s="124">
        <v>22</v>
      </c>
      <c r="BA1145" s="124">
        <v>201</v>
      </c>
      <c r="BB1145" s="124">
        <v>35.6</v>
      </c>
      <c r="BC1145" s="124">
        <v>9210</v>
      </c>
      <c r="BD1145" s="44"/>
      <c r="BE1145" s="44"/>
      <c r="BF1145" s="124" t="s">
        <v>734</v>
      </c>
      <c r="BG1145" s="124" t="s">
        <v>734</v>
      </c>
      <c r="BH1145" s="124" t="s">
        <v>734</v>
      </c>
      <c r="BI1145" s="124" t="s">
        <v>734</v>
      </c>
      <c r="BJ1145" s="124" t="s">
        <v>734</v>
      </c>
      <c r="BK1145" s="124" t="s">
        <v>734</v>
      </c>
      <c r="BL1145" s="124" t="s">
        <v>734</v>
      </c>
      <c r="BM1145" s="124" t="s">
        <v>734</v>
      </c>
      <c r="BN1145" s="127" t="s">
        <v>734</v>
      </c>
      <c r="BO1145" s="127" t="s">
        <v>734</v>
      </c>
      <c r="BP1145" s="127" t="s">
        <v>734</v>
      </c>
      <c r="BQ1145" s="128" t="s">
        <v>734</v>
      </c>
      <c r="BR1145" s="128" t="s">
        <v>734</v>
      </c>
      <c r="BS1145" s="128" t="s">
        <v>734</v>
      </c>
    </row>
    <row r="1146" spans="1:71" x14ac:dyDescent="0.25">
      <c r="A1146" s="4" t="s">
        <v>296</v>
      </c>
      <c r="B1146" s="4" t="s">
        <v>702</v>
      </c>
      <c r="C1146" s="4">
        <v>2018</v>
      </c>
      <c r="D1146" s="4">
        <v>284</v>
      </c>
      <c r="E1146" s="4">
        <v>1143</v>
      </c>
      <c r="F1146" s="4">
        <v>72360</v>
      </c>
      <c r="G1146" s="4">
        <v>13086</v>
      </c>
      <c r="I1146" s="113">
        <v>4.37</v>
      </c>
      <c r="J1146" s="113">
        <v>119.8</v>
      </c>
      <c r="K1146" s="113">
        <v>63.26</v>
      </c>
      <c r="L1146" s="114">
        <v>0.55432372505543237</v>
      </c>
      <c r="M1146" s="114">
        <v>4.9299999999999997E-2</v>
      </c>
      <c r="N1146" s="19">
        <v>7.4698010297212196</v>
      </c>
      <c r="O1146" s="115">
        <v>0.18740000000000001</v>
      </c>
      <c r="P1146" s="78">
        <v>3.2078162997650752</v>
      </c>
      <c r="Q1146" s="115">
        <v>2.7700002326800192E-2</v>
      </c>
      <c r="R1146" s="78">
        <v>7.1997447724189572</v>
      </c>
      <c r="S1146" s="78">
        <v>0.92938097673726294</v>
      </c>
      <c r="T1146" s="113">
        <v>162.12511265767023</v>
      </c>
      <c r="U1146" s="113">
        <v>174.67665029829814</v>
      </c>
      <c r="V1146" s="113">
        <v>174.40832903938468</v>
      </c>
      <c r="W1146" s="113">
        <v>5.5946988070732875</v>
      </c>
      <c r="X1146" s="113">
        <v>176.13714478200683</v>
      </c>
      <c r="Y1146" s="113">
        <v>12.681424873730547</v>
      </c>
      <c r="Z1146" s="113">
        <v>176.20209038427637</v>
      </c>
      <c r="AA1146" s="113">
        <v>12.600649565267183</v>
      </c>
      <c r="AB1146" s="116">
        <v>174.40832903938468</v>
      </c>
      <c r="AC1146" s="116">
        <v>5.5946988070732875</v>
      </c>
      <c r="AD1146" s="20" t="s">
        <v>714</v>
      </c>
      <c r="AH1146" s="40">
        <v>173.1</v>
      </c>
      <c r="AI1146" s="40">
        <v>1.2</v>
      </c>
      <c r="AJ1146" s="41"/>
      <c r="AK1146" s="41"/>
      <c r="AL1146" s="20">
        <v>15.3</v>
      </c>
      <c r="AM1146" s="20">
        <v>5.5</v>
      </c>
      <c r="AN1146" s="20">
        <v>547</v>
      </c>
      <c r="AO1146" s="20" t="s">
        <v>684</v>
      </c>
      <c r="AP1146" s="20">
        <v>7.66</v>
      </c>
      <c r="AQ1146" s="20" t="s">
        <v>684</v>
      </c>
      <c r="AR1146" s="20">
        <v>0.45</v>
      </c>
      <c r="AS1146" s="20">
        <v>1.45</v>
      </c>
      <c r="AT1146" s="20">
        <v>0.32500000000000001</v>
      </c>
      <c r="AU1146" s="20">
        <v>6.9</v>
      </c>
      <c r="AV1146" s="20">
        <v>3.95</v>
      </c>
      <c r="AW1146" s="20">
        <v>40.4</v>
      </c>
      <c r="AX1146" s="20">
        <v>15.9</v>
      </c>
      <c r="AY1146" s="20">
        <v>85.2</v>
      </c>
      <c r="AZ1146" s="20">
        <v>19.399999999999999</v>
      </c>
      <c r="BA1146" s="20">
        <v>183</v>
      </c>
      <c r="BB1146" s="20">
        <v>34.299999999999997</v>
      </c>
      <c r="BC1146" s="20">
        <v>9080</v>
      </c>
      <c r="BF1146" s="100">
        <v>8.2299999999999995E-4</v>
      </c>
      <c r="BG1146" s="100">
        <v>1.2E-5</v>
      </c>
      <c r="BH1146" s="100">
        <v>1.4678100000000001</v>
      </c>
      <c r="BI1146" s="100">
        <v>1.3999999999999999E-4</v>
      </c>
      <c r="BJ1146" s="100">
        <v>3.4630000000000001E-2</v>
      </c>
      <c r="BK1146" s="100">
        <v>4.0999999999999999E-4</v>
      </c>
      <c r="BL1146" s="100">
        <v>0.28282000000000002</v>
      </c>
      <c r="BM1146" s="100">
        <v>4.5333333333333335E-5</v>
      </c>
      <c r="BN1146" s="105">
        <v>0.28281731577669994</v>
      </c>
      <c r="BO1146" s="105">
        <v>5.0199815522122826</v>
      </c>
      <c r="BP1146" s="105">
        <v>1.603723960765113</v>
      </c>
      <c r="BQ1146" s="106">
        <v>0.28281733594503194</v>
      </c>
      <c r="BR1146" s="106">
        <v>4.9915517735810155</v>
      </c>
      <c r="BS1146" s="106">
        <v>1.6037192893362417</v>
      </c>
    </row>
    <row r="1147" spans="1:71" x14ac:dyDescent="0.25">
      <c r="A1147" s="4" t="s">
        <v>300</v>
      </c>
      <c r="B1147" s="4" t="s">
        <v>702</v>
      </c>
      <c r="C1147" s="4">
        <v>2018</v>
      </c>
      <c r="D1147" s="4">
        <v>285</v>
      </c>
      <c r="E1147" s="4">
        <v>1144</v>
      </c>
      <c r="F1147" s="4">
        <v>72556</v>
      </c>
      <c r="G1147" s="4">
        <v>13173</v>
      </c>
      <c r="I1147" s="113">
        <v>8.15</v>
      </c>
      <c r="J1147" s="113">
        <v>212.2</v>
      </c>
      <c r="K1147" s="113">
        <v>101.4</v>
      </c>
      <c r="L1147" s="114">
        <v>0.49407114624505927</v>
      </c>
      <c r="M1147" s="114">
        <v>5.0119999999999998E-2</v>
      </c>
      <c r="N1147" s="19">
        <v>7.3805888360456038</v>
      </c>
      <c r="O1147" s="115">
        <v>0.18990000000000001</v>
      </c>
      <c r="P1147" s="78">
        <v>3.306433608537942</v>
      </c>
      <c r="Q1147" s="115">
        <v>2.7719996984064327E-2</v>
      </c>
      <c r="R1147" s="78">
        <v>7.2037269979657896</v>
      </c>
      <c r="S1147" s="78">
        <v>0.92208846434677894</v>
      </c>
      <c r="T1147" s="113">
        <v>200.56413217231812</v>
      </c>
      <c r="U1147" s="113">
        <v>171.37823508666102</v>
      </c>
      <c r="V1147" s="113">
        <v>176.5439102187853</v>
      </c>
      <c r="W1147" s="113">
        <v>5.8373071813009672</v>
      </c>
      <c r="X1147" s="113">
        <v>176.26256317060992</v>
      </c>
      <c r="Y1147" s="113">
        <v>12.697473850427732</v>
      </c>
      <c r="Z1147" s="113">
        <v>176.14852557247482</v>
      </c>
      <c r="AA1147" s="113">
        <v>12.601299260345298</v>
      </c>
      <c r="AB1147" s="116">
        <v>176.5439102187853</v>
      </c>
      <c r="AC1147" s="116">
        <v>5.8373071813009672</v>
      </c>
      <c r="AD1147" s="20" t="s">
        <v>714</v>
      </c>
      <c r="AF1147" s="71"/>
      <c r="AG1147" s="71"/>
      <c r="AH1147" s="101">
        <v>173.1</v>
      </c>
      <c r="AI1147" s="101">
        <v>1.2</v>
      </c>
      <c r="AJ1147" s="102"/>
      <c r="AK1147" s="102"/>
      <c r="AL1147" s="20">
        <v>9.1</v>
      </c>
      <c r="AM1147" s="20">
        <v>3.2</v>
      </c>
      <c r="AN1147" s="20">
        <v>591</v>
      </c>
      <c r="AO1147" s="20" t="s">
        <v>684</v>
      </c>
      <c r="AP1147" s="20">
        <v>8.17</v>
      </c>
      <c r="AQ1147" s="20" t="s">
        <v>684</v>
      </c>
      <c r="AR1147" s="20">
        <v>0.37</v>
      </c>
      <c r="AS1147" s="20">
        <v>1.25</v>
      </c>
      <c r="AT1147" s="20">
        <v>0.29099999999999998</v>
      </c>
      <c r="AU1147" s="20">
        <v>10</v>
      </c>
      <c r="AV1147" s="20">
        <v>3.86</v>
      </c>
      <c r="AW1147" s="20">
        <v>45.1</v>
      </c>
      <c r="AX1147" s="20">
        <v>17.329999999999998</v>
      </c>
      <c r="AY1147" s="20">
        <v>84.5</v>
      </c>
      <c r="AZ1147" s="20">
        <v>19.2</v>
      </c>
      <c r="BA1147" s="20">
        <v>200</v>
      </c>
      <c r="BB1147" s="20">
        <v>39.4</v>
      </c>
      <c r="BC1147" s="20">
        <v>9370</v>
      </c>
      <c r="BF1147" s="100">
        <v>7.6769999999999996E-4</v>
      </c>
      <c r="BG1147" s="100">
        <v>7.1999999999999997E-6</v>
      </c>
      <c r="BH1147" s="100">
        <v>1.4678599999999999</v>
      </c>
      <c r="BI1147" s="100">
        <v>1.2999999999999999E-4</v>
      </c>
      <c r="BJ1147" s="100">
        <v>3.022E-2</v>
      </c>
      <c r="BK1147" s="100">
        <v>4.2999999999999999E-4</v>
      </c>
      <c r="BL1147" s="100">
        <v>0.2828</v>
      </c>
      <c r="BM1147" s="100">
        <v>3.1999999999999999E-5</v>
      </c>
      <c r="BN1147" s="105">
        <v>0.28279746542859929</v>
      </c>
      <c r="BO1147" s="105">
        <v>4.3653193976256333</v>
      </c>
      <c r="BP1147" s="105">
        <v>1.1320458255717742</v>
      </c>
      <c r="BQ1147" s="106">
        <v>0.28279751495139854</v>
      </c>
      <c r="BR1147" s="106">
        <v>4.2903611157063537</v>
      </c>
      <c r="BS1147" s="106">
        <v>1.1320371454138176</v>
      </c>
    </row>
    <row r="1148" spans="1:71" x14ac:dyDescent="0.25">
      <c r="A1148" s="44" t="s">
        <v>1777</v>
      </c>
      <c r="B1148" s="44" t="s">
        <v>702</v>
      </c>
      <c r="C1148" s="44">
        <v>2018</v>
      </c>
      <c r="D1148" s="44">
        <v>286</v>
      </c>
      <c r="E1148" s="44">
        <v>1145</v>
      </c>
      <c r="F1148" s="44">
        <v>72576</v>
      </c>
      <c r="G1148" s="44">
        <v>13319</v>
      </c>
      <c r="H1148" s="44"/>
      <c r="I1148" s="118">
        <v>28.45</v>
      </c>
      <c r="J1148" s="118">
        <v>205.4</v>
      </c>
      <c r="K1148" s="118">
        <v>58.2</v>
      </c>
      <c r="L1148" s="119">
        <v>0.29655990510083036</v>
      </c>
      <c r="M1148" s="119">
        <v>7.4459999999999998E-2</v>
      </c>
      <c r="N1148" s="120">
        <v>7.6405620942867873</v>
      </c>
      <c r="O1148" s="121">
        <v>1.6619999999999999</v>
      </c>
      <c r="P1148" s="122">
        <v>2.9481922437364405</v>
      </c>
      <c r="Q1148" s="121">
        <v>0.16270001322751107</v>
      </c>
      <c r="R1148" s="122">
        <v>7.4991226200003132</v>
      </c>
      <c r="S1148" s="122">
        <v>0.94359400953721106</v>
      </c>
      <c r="T1148" s="118">
        <v>1053.9637751193195</v>
      </c>
      <c r="U1148" s="118">
        <v>153.90473289514597</v>
      </c>
      <c r="V1148" s="118">
        <v>994.13892468184986</v>
      </c>
      <c r="W1148" s="118">
        <v>29.309126669435152</v>
      </c>
      <c r="X1148" s="118">
        <v>971.76321909934893</v>
      </c>
      <c r="Y1148" s="118">
        <v>72.87371537632248</v>
      </c>
      <c r="Z1148" s="118">
        <v>968.44711698620711</v>
      </c>
      <c r="AA1148" s="118">
        <v>70.270170283964262</v>
      </c>
      <c r="AB1148" s="123">
        <v>994.13892468184986</v>
      </c>
      <c r="AC1148" s="123">
        <v>29.309126669435152</v>
      </c>
      <c r="AD1148" s="124">
        <v>91.886186209442442</v>
      </c>
      <c r="AE1148" s="44"/>
      <c r="AF1148" s="44" t="s">
        <v>1773</v>
      </c>
      <c r="AG1148" s="44"/>
      <c r="AH1148" s="125">
        <v>173.1</v>
      </c>
      <c r="AI1148" s="125">
        <v>1.2</v>
      </c>
      <c r="AJ1148" s="126"/>
      <c r="AK1148" s="126"/>
      <c r="AL1148" s="124">
        <v>9.4</v>
      </c>
      <c r="AM1148" s="124">
        <v>3.5</v>
      </c>
      <c r="AN1148" s="124">
        <v>754</v>
      </c>
      <c r="AO1148" s="124" t="s">
        <v>684</v>
      </c>
      <c r="AP1148" s="124">
        <v>14.7</v>
      </c>
      <c r="AQ1148" s="124">
        <v>0.39</v>
      </c>
      <c r="AR1148" s="124">
        <v>3.43</v>
      </c>
      <c r="AS1148" s="124">
        <v>5.3</v>
      </c>
      <c r="AT1148" s="124">
        <v>0.56999999999999995</v>
      </c>
      <c r="AU1148" s="124">
        <v>19.399999999999999</v>
      </c>
      <c r="AV1148" s="124">
        <v>7.1</v>
      </c>
      <c r="AW1148" s="124">
        <v>65.8</v>
      </c>
      <c r="AX1148" s="124">
        <v>26.9</v>
      </c>
      <c r="AY1148" s="124">
        <v>113</v>
      </c>
      <c r="AZ1148" s="124">
        <v>23.3</v>
      </c>
      <c r="BA1148" s="124">
        <v>223</v>
      </c>
      <c r="BB1148" s="124">
        <v>40.700000000000003</v>
      </c>
      <c r="BC1148" s="138">
        <v>12500</v>
      </c>
      <c r="BD1148" s="139"/>
      <c r="BE1148" s="44"/>
      <c r="BF1148" s="124" t="s">
        <v>734</v>
      </c>
      <c r="BG1148" s="124" t="s">
        <v>734</v>
      </c>
      <c r="BH1148" s="124" t="s">
        <v>734</v>
      </c>
      <c r="BI1148" s="124" t="s">
        <v>734</v>
      </c>
      <c r="BJ1148" s="124" t="s">
        <v>734</v>
      </c>
      <c r="BK1148" s="124" t="s">
        <v>734</v>
      </c>
      <c r="BL1148" s="124" t="s">
        <v>734</v>
      </c>
      <c r="BM1148" s="124" t="s">
        <v>734</v>
      </c>
      <c r="BN1148" s="127" t="s">
        <v>734</v>
      </c>
      <c r="BO1148" s="127" t="s">
        <v>734</v>
      </c>
      <c r="BP1148" s="127" t="s">
        <v>734</v>
      </c>
      <c r="BQ1148" s="128" t="s">
        <v>734</v>
      </c>
      <c r="BR1148" s="128" t="s">
        <v>734</v>
      </c>
      <c r="BS1148" s="128" t="s">
        <v>734</v>
      </c>
    </row>
    <row r="1149" spans="1:71" x14ac:dyDescent="0.25">
      <c r="A1149" s="44" t="s">
        <v>310</v>
      </c>
      <c r="B1149" s="44" t="s">
        <v>702</v>
      </c>
      <c r="C1149" s="44">
        <v>2018</v>
      </c>
      <c r="D1149" s="44">
        <v>287</v>
      </c>
      <c r="E1149" s="44">
        <v>1146</v>
      </c>
      <c r="F1149" s="44">
        <v>72413</v>
      </c>
      <c r="G1149" s="44">
        <v>13517</v>
      </c>
      <c r="H1149" s="44"/>
      <c r="I1149" s="118">
        <v>45.08</v>
      </c>
      <c r="J1149" s="118">
        <v>227.4</v>
      </c>
      <c r="K1149" s="118">
        <v>85.7</v>
      </c>
      <c r="L1149" s="119">
        <v>0.39001560062402496</v>
      </c>
      <c r="M1149" s="119">
        <v>7.7840000000000006E-2</v>
      </c>
      <c r="N1149" s="120">
        <v>8.5378621682835476</v>
      </c>
      <c r="O1149" s="121">
        <v>1.7649999999999999</v>
      </c>
      <c r="P1149" s="122">
        <v>3.0653024214436648</v>
      </c>
      <c r="Q1149" s="121">
        <v>0.16550000198600001</v>
      </c>
      <c r="R1149" s="122">
        <v>8.4315599887052297</v>
      </c>
      <c r="S1149" s="122">
        <v>0.94935087686283937</v>
      </c>
      <c r="T1149" s="118">
        <v>1142.7944051212692</v>
      </c>
      <c r="U1149" s="118">
        <v>169.7225915791079</v>
      </c>
      <c r="V1149" s="118">
        <v>1032.6858252264792</v>
      </c>
      <c r="W1149" s="118">
        <v>31.654943606572761</v>
      </c>
      <c r="X1149" s="118">
        <v>987.26865713356881</v>
      </c>
      <c r="Y1149" s="118">
        <v>83.242149075901409</v>
      </c>
      <c r="Z1149" s="118">
        <v>980.69617240602406</v>
      </c>
      <c r="AA1149" s="118">
        <v>79.919459001411482</v>
      </c>
      <c r="AB1149" s="123">
        <v>1142.7944051212692</v>
      </c>
      <c r="AC1149" s="123">
        <v>169.7225915791079</v>
      </c>
      <c r="AD1149" s="124">
        <v>85.815625978844039</v>
      </c>
      <c r="AE1149" s="44"/>
      <c r="AF1149" s="44" t="s">
        <v>1773</v>
      </c>
      <c r="AG1149" s="44"/>
      <c r="AH1149" s="125">
        <v>173.1</v>
      </c>
      <c r="AI1149" s="125">
        <v>1.2</v>
      </c>
      <c r="AJ1149" s="126"/>
      <c r="AK1149" s="126"/>
      <c r="AL1149" s="124">
        <v>10.199999999999999</v>
      </c>
      <c r="AM1149" s="124">
        <v>3.8</v>
      </c>
      <c r="AN1149" s="124">
        <v>465</v>
      </c>
      <c r="AO1149" s="124" t="s">
        <v>684</v>
      </c>
      <c r="AP1149" s="124">
        <v>13</v>
      </c>
      <c r="AQ1149" s="124">
        <v>0.124</v>
      </c>
      <c r="AR1149" s="124">
        <v>0.93</v>
      </c>
      <c r="AS1149" s="124">
        <v>1.92</v>
      </c>
      <c r="AT1149" s="124">
        <v>0.32</v>
      </c>
      <c r="AU1149" s="124">
        <v>10</v>
      </c>
      <c r="AV1149" s="124">
        <v>4.22</v>
      </c>
      <c r="AW1149" s="124">
        <v>43.1</v>
      </c>
      <c r="AX1149" s="124">
        <v>16.8</v>
      </c>
      <c r="AY1149" s="124">
        <v>81.900000000000006</v>
      </c>
      <c r="AZ1149" s="124">
        <v>16</v>
      </c>
      <c r="BA1149" s="124">
        <v>164</v>
      </c>
      <c r="BB1149" s="124">
        <v>27.9</v>
      </c>
      <c r="BC1149" s="124">
        <v>10200</v>
      </c>
      <c r="BD1149" s="44"/>
      <c r="BE1149" s="44"/>
      <c r="BF1149" s="124" t="s">
        <v>734</v>
      </c>
      <c r="BG1149" s="124" t="s">
        <v>734</v>
      </c>
      <c r="BH1149" s="124" t="s">
        <v>734</v>
      </c>
      <c r="BI1149" s="124" t="s">
        <v>734</v>
      </c>
      <c r="BJ1149" s="124" t="s">
        <v>734</v>
      </c>
      <c r="BK1149" s="124" t="s">
        <v>734</v>
      </c>
      <c r="BL1149" s="124" t="s">
        <v>734</v>
      </c>
      <c r="BM1149" s="124" t="s">
        <v>734</v>
      </c>
      <c r="BN1149" s="127" t="s">
        <v>734</v>
      </c>
      <c r="BO1149" s="127" t="s">
        <v>734</v>
      </c>
      <c r="BP1149" s="127" t="s">
        <v>734</v>
      </c>
      <c r="BQ1149" s="128" t="s">
        <v>734</v>
      </c>
      <c r="BR1149" s="128" t="s">
        <v>734</v>
      </c>
      <c r="BS1149" s="128" t="s">
        <v>734</v>
      </c>
    </row>
    <row r="1150" spans="1:71" x14ac:dyDescent="0.25">
      <c r="A1150" s="44" t="s">
        <v>315</v>
      </c>
      <c r="B1150" s="44" t="s">
        <v>702</v>
      </c>
      <c r="C1150" s="44">
        <v>2018</v>
      </c>
      <c r="D1150" s="44">
        <v>288</v>
      </c>
      <c r="E1150" s="44">
        <v>1147</v>
      </c>
      <c r="F1150" s="44">
        <v>72540</v>
      </c>
      <c r="G1150" s="44">
        <v>13655</v>
      </c>
      <c r="H1150" s="44"/>
      <c r="I1150" s="118">
        <v>12.1</v>
      </c>
      <c r="J1150" s="118">
        <v>47.88</v>
      </c>
      <c r="K1150" s="118">
        <v>22.66</v>
      </c>
      <c r="L1150" s="119">
        <v>0.48123195380173245</v>
      </c>
      <c r="M1150" s="119">
        <v>7.9699999999999993E-2</v>
      </c>
      <c r="N1150" s="120">
        <v>7.3091395778555448</v>
      </c>
      <c r="O1150" s="121">
        <v>2.0350000000000001</v>
      </c>
      <c r="P1150" s="122">
        <v>2.7699866926122372</v>
      </c>
      <c r="Q1150" s="121">
        <v>0.18949999478875013</v>
      </c>
      <c r="R1150" s="122">
        <v>7.1909814514505053</v>
      </c>
      <c r="S1150" s="122">
        <v>0.9434047903106404</v>
      </c>
      <c r="T1150" s="118">
        <v>1189.5759475930179</v>
      </c>
      <c r="U1150" s="118">
        <v>144.30717217123879</v>
      </c>
      <c r="V1150" s="118">
        <v>1127.2898659810749</v>
      </c>
      <c r="W1150" s="118">
        <v>31.225779274842097</v>
      </c>
      <c r="X1150" s="118">
        <v>1118.6649361295542</v>
      </c>
      <c r="Y1150" s="118">
        <v>80.442988060956893</v>
      </c>
      <c r="Z1150" s="118">
        <v>1115.0866604847718</v>
      </c>
      <c r="AA1150" s="118">
        <v>77.56958068610254</v>
      </c>
      <c r="AB1150" s="123">
        <v>1189.5759475930179</v>
      </c>
      <c r="AC1150" s="123">
        <v>144.30717217123879</v>
      </c>
      <c r="AD1150" s="124">
        <v>93.738164657837331</v>
      </c>
      <c r="AE1150" s="44"/>
      <c r="AF1150" s="44" t="s">
        <v>1773</v>
      </c>
      <c r="AG1150" s="44"/>
      <c r="AH1150" s="125">
        <v>173.1</v>
      </c>
      <c r="AI1150" s="125">
        <v>1.2</v>
      </c>
      <c r="AJ1150" s="126"/>
      <c r="AK1150" s="126"/>
      <c r="AL1150" s="124">
        <v>15</v>
      </c>
      <c r="AM1150" s="124">
        <v>3.9</v>
      </c>
      <c r="AN1150" s="124">
        <v>407</v>
      </c>
      <c r="AO1150" s="124" t="s">
        <v>684</v>
      </c>
      <c r="AP1150" s="124">
        <v>15.7</v>
      </c>
      <c r="AQ1150" s="124" t="s">
        <v>684</v>
      </c>
      <c r="AR1150" s="124">
        <v>0.53</v>
      </c>
      <c r="AS1150" s="124">
        <v>1.27</v>
      </c>
      <c r="AT1150" s="124">
        <v>0.37</v>
      </c>
      <c r="AU1150" s="124">
        <v>4.91</v>
      </c>
      <c r="AV1150" s="124">
        <v>2.85</v>
      </c>
      <c r="AW1150" s="124">
        <v>29.6</v>
      </c>
      <c r="AX1150" s="124">
        <v>11.32</v>
      </c>
      <c r="AY1150" s="124">
        <v>62.4</v>
      </c>
      <c r="AZ1150" s="124">
        <v>15.1</v>
      </c>
      <c r="BA1150" s="124">
        <v>151</v>
      </c>
      <c r="BB1150" s="124">
        <v>31.4</v>
      </c>
      <c r="BC1150" s="124">
        <v>10530</v>
      </c>
      <c r="BD1150" s="44"/>
      <c r="BE1150" s="44"/>
      <c r="BF1150" s="124" t="s">
        <v>734</v>
      </c>
      <c r="BG1150" s="124" t="s">
        <v>734</v>
      </c>
      <c r="BH1150" s="124" t="s">
        <v>734</v>
      </c>
      <c r="BI1150" s="124" t="s">
        <v>734</v>
      </c>
      <c r="BJ1150" s="124" t="s">
        <v>734</v>
      </c>
      <c r="BK1150" s="124" t="s">
        <v>734</v>
      </c>
      <c r="BL1150" s="124" t="s">
        <v>734</v>
      </c>
      <c r="BM1150" s="124" t="s">
        <v>734</v>
      </c>
      <c r="BN1150" s="127" t="s">
        <v>734</v>
      </c>
      <c r="BO1150" s="127" t="s">
        <v>734</v>
      </c>
      <c r="BP1150" s="127" t="s">
        <v>734</v>
      </c>
      <c r="BQ1150" s="128" t="s">
        <v>734</v>
      </c>
      <c r="BR1150" s="128" t="s">
        <v>734</v>
      </c>
      <c r="BS1150" s="128" t="s">
        <v>734</v>
      </c>
    </row>
    <row r="1151" spans="1:71" x14ac:dyDescent="0.25">
      <c r="A1151" s="4" t="s">
        <v>292</v>
      </c>
      <c r="B1151" s="4" t="s">
        <v>702</v>
      </c>
      <c r="C1151" s="4">
        <v>2018</v>
      </c>
      <c r="D1151" s="4">
        <v>289</v>
      </c>
      <c r="E1151" s="4">
        <v>1148</v>
      </c>
      <c r="F1151" s="4">
        <v>72287</v>
      </c>
      <c r="G1151" s="4">
        <v>13629</v>
      </c>
      <c r="I1151" s="113">
        <v>21.99</v>
      </c>
      <c r="J1151" s="113">
        <v>379</v>
      </c>
      <c r="K1151" s="113">
        <v>269.10000000000002</v>
      </c>
      <c r="L1151" s="114">
        <v>0.72202166064981954</v>
      </c>
      <c r="M1151" s="114">
        <v>4.9360000000000001E-2</v>
      </c>
      <c r="N1151" s="19">
        <v>7.5590147646643349</v>
      </c>
      <c r="O1151" s="115">
        <v>0.1855</v>
      </c>
      <c r="P1151" s="78">
        <v>3.0616007111587247</v>
      </c>
      <c r="Q1151" s="115">
        <v>2.7649996391675469E-2</v>
      </c>
      <c r="R1151" s="78">
        <v>7.3991551898300294</v>
      </c>
      <c r="S1151" s="78">
        <v>0.93148759209209087</v>
      </c>
      <c r="T1151" s="113">
        <v>164.96860697545418</v>
      </c>
      <c r="U1151" s="113">
        <v>176.67038539634265</v>
      </c>
      <c r="V1151" s="113">
        <v>172.78227803556189</v>
      </c>
      <c r="W1151" s="113">
        <v>5.2899034530930074</v>
      </c>
      <c r="X1151" s="113">
        <v>175.82346711697477</v>
      </c>
      <c r="Y1151" s="113">
        <v>13.009451192124734</v>
      </c>
      <c r="Z1151" s="113">
        <v>175.87373574989314</v>
      </c>
      <c r="AA1151" s="113">
        <v>12.926694022555624</v>
      </c>
      <c r="AB1151" s="116">
        <v>172.78227803556189</v>
      </c>
      <c r="AC1151" s="116">
        <v>5.2899034530930074</v>
      </c>
      <c r="AD1151" s="20" t="s">
        <v>714</v>
      </c>
      <c r="AH1151" s="40">
        <v>173.1</v>
      </c>
      <c r="AI1151" s="40">
        <v>1.2</v>
      </c>
      <c r="AJ1151" s="41"/>
      <c r="AK1151" s="41"/>
      <c r="AL1151" s="20">
        <v>5.4</v>
      </c>
      <c r="AM1151" s="20">
        <v>3.9</v>
      </c>
      <c r="AN1151" s="20">
        <v>1420</v>
      </c>
      <c r="AO1151" s="20" t="s">
        <v>684</v>
      </c>
      <c r="AP1151" s="20">
        <v>18</v>
      </c>
      <c r="AQ1151" s="20">
        <v>0.183</v>
      </c>
      <c r="AR1151" s="20">
        <v>2.33</v>
      </c>
      <c r="AS1151" s="20">
        <v>5.72</v>
      </c>
      <c r="AT1151" s="20">
        <v>1.19</v>
      </c>
      <c r="AU1151" s="20">
        <v>27.6</v>
      </c>
      <c r="AV1151" s="20">
        <v>10.73</v>
      </c>
      <c r="AW1151" s="20">
        <v>120</v>
      </c>
      <c r="AX1151" s="20">
        <v>44.3</v>
      </c>
      <c r="AY1151" s="20">
        <v>227</v>
      </c>
      <c r="AZ1151" s="20">
        <v>48.1</v>
      </c>
      <c r="BA1151" s="20">
        <v>488</v>
      </c>
      <c r="BB1151" s="20">
        <v>85</v>
      </c>
      <c r="BC1151" s="20">
        <v>10800</v>
      </c>
      <c r="BF1151" s="100">
        <v>9.9700000000000006E-4</v>
      </c>
      <c r="BG1151" s="100">
        <v>2.5000000000000001E-5</v>
      </c>
      <c r="BH1151" s="100">
        <v>1.4677100000000001</v>
      </c>
      <c r="BI1151" s="100">
        <v>1.2E-4</v>
      </c>
      <c r="BJ1151" s="100">
        <v>4.19E-2</v>
      </c>
      <c r="BK1151" s="100">
        <v>1.2999999999999999E-3</v>
      </c>
      <c r="BL1151" s="100">
        <v>0.28275099999999997</v>
      </c>
      <c r="BM1151" s="100">
        <v>3.8000000000000002E-5</v>
      </c>
      <c r="BN1151" s="105">
        <v>0.28274777863939271</v>
      </c>
      <c r="BO1151" s="105">
        <v>2.5238059060250784</v>
      </c>
      <c r="BP1151" s="105">
        <v>1.3442931592724938</v>
      </c>
      <c r="BQ1151" s="106">
        <v>0.28274777270619295</v>
      </c>
      <c r="BR1151" s="106">
        <v>2.5306714510486827</v>
      </c>
      <c r="BS1151" s="106">
        <v>1.3442941101789085</v>
      </c>
    </row>
    <row r="1152" spans="1:71" x14ac:dyDescent="0.25">
      <c r="A1152" s="4" t="s">
        <v>285</v>
      </c>
      <c r="B1152" s="4" t="s">
        <v>702</v>
      </c>
      <c r="C1152" s="4">
        <v>2018</v>
      </c>
      <c r="D1152" s="4">
        <v>290</v>
      </c>
      <c r="E1152" s="4">
        <v>1149</v>
      </c>
      <c r="F1152" s="4">
        <v>72376</v>
      </c>
      <c r="G1152" s="4">
        <v>13666</v>
      </c>
      <c r="I1152" s="113">
        <v>13.02</v>
      </c>
      <c r="J1152" s="113">
        <v>348.2</v>
      </c>
      <c r="K1152" s="113">
        <v>165.3</v>
      </c>
      <c r="L1152" s="114">
        <v>0.49043648847474247</v>
      </c>
      <c r="M1152" s="114">
        <v>4.6530000000000002E-2</v>
      </c>
      <c r="N1152" s="19">
        <v>11.211146883833612</v>
      </c>
      <c r="O1152" s="115">
        <v>0.18379999999999999</v>
      </c>
      <c r="P1152" s="78">
        <v>2.8376753141100672</v>
      </c>
      <c r="Q1152" s="115">
        <v>2.9259999970740001E-2</v>
      </c>
      <c r="R1152" s="78">
        <v>11.100265053701218</v>
      </c>
      <c r="S1152" s="78">
        <v>0.97649890039607434</v>
      </c>
      <c r="T1152" s="113">
        <v>25.17341890328305</v>
      </c>
      <c r="U1152" s="113">
        <v>268.95135816768453</v>
      </c>
      <c r="V1152" s="113">
        <v>171.32517974766469</v>
      </c>
      <c r="W1152" s="113">
        <v>4.8616523325541818</v>
      </c>
      <c r="X1152" s="113">
        <v>185.91505418870904</v>
      </c>
      <c r="Y1152" s="113">
        <v>20.637063789678951</v>
      </c>
      <c r="Z1152" s="113">
        <v>186.67184537610655</v>
      </c>
      <c r="AA1152" s="113">
        <v>20.59263681317789</v>
      </c>
      <c r="AB1152" s="116">
        <v>171.32517974766469</v>
      </c>
      <c r="AC1152" s="116">
        <v>4.8616523325541818</v>
      </c>
      <c r="AD1152" s="20" t="s">
        <v>714</v>
      </c>
      <c r="AH1152" s="40">
        <v>173.1</v>
      </c>
      <c r="AI1152" s="40">
        <v>1.2</v>
      </c>
      <c r="AJ1152" s="41"/>
      <c r="AK1152" s="41"/>
      <c r="AL1152" s="20">
        <v>5.4</v>
      </c>
      <c r="AM1152" s="20">
        <v>4.0999999999999996</v>
      </c>
      <c r="AN1152" s="20">
        <v>709</v>
      </c>
      <c r="AO1152" s="20" t="s">
        <v>684</v>
      </c>
      <c r="AP1152" s="20">
        <v>15.7</v>
      </c>
      <c r="AQ1152" s="20" t="s">
        <v>684</v>
      </c>
      <c r="AR1152" s="20">
        <v>0.47</v>
      </c>
      <c r="AS1152" s="20">
        <v>1.91</v>
      </c>
      <c r="AT1152" s="20">
        <v>0.47</v>
      </c>
      <c r="AU1152" s="20">
        <v>9.4</v>
      </c>
      <c r="AV1152" s="20">
        <v>4.95</v>
      </c>
      <c r="AW1152" s="20">
        <v>51.9</v>
      </c>
      <c r="AX1152" s="20">
        <v>20.5</v>
      </c>
      <c r="AY1152" s="20">
        <v>116.1</v>
      </c>
      <c r="AZ1152" s="20">
        <v>26.3</v>
      </c>
      <c r="BA1152" s="20">
        <v>278</v>
      </c>
      <c r="BB1152" s="20">
        <v>57.2</v>
      </c>
      <c r="BC1152" s="20">
        <v>10790</v>
      </c>
      <c r="BF1152" s="100" t="s">
        <v>734</v>
      </c>
      <c r="BG1152" s="100" t="s">
        <v>734</v>
      </c>
      <c r="BH1152" s="100" t="s">
        <v>734</v>
      </c>
      <c r="BI1152" s="100" t="s">
        <v>734</v>
      </c>
      <c r="BJ1152" s="100" t="s">
        <v>734</v>
      </c>
      <c r="BK1152" s="100" t="s">
        <v>734</v>
      </c>
      <c r="BL1152" s="100" t="s">
        <v>734</v>
      </c>
      <c r="BM1152" s="100" t="s">
        <v>734</v>
      </c>
      <c r="BN1152" s="105" t="s">
        <v>734</v>
      </c>
      <c r="BO1152" s="105" t="s">
        <v>734</v>
      </c>
      <c r="BP1152" s="105" t="s">
        <v>734</v>
      </c>
      <c r="BQ1152" s="106" t="s">
        <v>734</v>
      </c>
      <c r="BR1152" s="106" t="s">
        <v>734</v>
      </c>
      <c r="BS1152" s="106" t="s">
        <v>734</v>
      </c>
    </row>
    <row r="1153" spans="1:71" x14ac:dyDescent="0.25">
      <c r="A1153" s="53" t="s">
        <v>308</v>
      </c>
      <c r="B1153" s="53" t="s">
        <v>702</v>
      </c>
      <c r="C1153" s="53">
        <v>2018</v>
      </c>
      <c r="D1153" s="53">
        <v>291</v>
      </c>
      <c r="E1153" s="53">
        <v>1150</v>
      </c>
      <c r="F1153" s="53">
        <v>72107</v>
      </c>
      <c r="G1153" s="53">
        <v>13602</v>
      </c>
      <c r="H1153" s="53"/>
      <c r="I1153" s="109">
        <v>54.61</v>
      </c>
      <c r="J1153" s="109">
        <v>245.7</v>
      </c>
      <c r="K1153" s="109">
        <v>203.1</v>
      </c>
      <c r="L1153" s="110">
        <v>0.84889643463497455</v>
      </c>
      <c r="M1153" s="110">
        <v>5.9670000000000001E-2</v>
      </c>
      <c r="N1153" s="80">
        <v>7.4430859472317659</v>
      </c>
      <c r="O1153" s="111">
        <v>0.69499999999999995</v>
      </c>
      <c r="P1153" s="81">
        <v>2.7383907147898876</v>
      </c>
      <c r="Q1153" s="111">
        <v>8.5199994206400398E-2</v>
      </c>
      <c r="R1153" s="81">
        <v>7.3240603657623833</v>
      </c>
      <c r="S1153" s="81">
        <v>0.94737358557149587</v>
      </c>
      <c r="T1153" s="109">
        <v>591.6308991086587</v>
      </c>
      <c r="U1153" s="109">
        <v>161.37548350418282</v>
      </c>
      <c r="V1153" s="109">
        <v>535.80011253735438</v>
      </c>
      <c r="W1153" s="109">
        <v>14.672300531556681</v>
      </c>
      <c r="X1153" s="109">
        <v>527.08607028809115</v>
      </c>
      <c r="Y1153" s="109">
        <v>38.60410196742454</v>
      </c>
      <c r="Z1153" s="109">
        <v>525.98616120550332</v>
      </c>
      <c r="AA1153" s="109">
        <v>37.684480672700985</v>
      </c>
      <c r="AB1153" s="112">
        <v>535.80011253735438</v>
      </c>
      <c r="AC1153" s="112">
        <v>14.672300531556681</v>
      </c>
      <c r="AD1153" s="56">
        <v>88.904443969702285</v>
      </c>
      <c r="AE1153" s="53"/>
      <c r="AF1153" s="53" t="s">
        <v>1774</v>
      </c>
      <c r="AG1153" s="53"/>
      <c r="AH1153" s="57">
        <v>173.1</v>
      </c>
      <c r="AI1153" s="57">
        <v>1.2</v>
      </c>
      <c r="AJ1153" s="58"/>
      <c r="AK1153" s="58"/>
      <c r="AL1153" s="56">
        <v>5.9</v>
      </c>
      <c r="AM1153" s="56">
        <v>4.3</v>
      </c>
      <c r="AN1153" s="56">
        <v>4260</v>
      </c>
      <c r="AO1153" s="56" t="s">
        <v>684</v>
      </c>
      <c r="AP1153" s="56">
        <v>27.1</v>
      </c>
      <c r="AQ1153" s="56">
        <v>0.93</v>
      </c>
      <c r="AR1153" s="56">
        <v>6.27</v>
      </c>
      <c r="AS1153" s="56">
        <v>15.8</v>
      </c>
      <c r="AT1153" s="56">
        <v>0.38</v>
      </c>
      <c r="AU1153" s="56">
        <v>91</v>
      </c>
      <c r="AV1153" s="56">
        <v>39.4</v>
      </c>
      <c r="AW1153" s="56">
        <v>381</v>
      </c>
      <c r="AX1153" s="56">
        <v>153.30000000000001</v>
      </c>
      <c r="AY1153" s="56">
        <v>662</v>
      </c>
      <c r="AZ1153" s="56">
        <v>111.9</v>
      </c>
      <c r="BA1153" s="56">
        <v>990</v>
      </c>
      <c r="BB1153" s="56">
        <v>172</v>
      </c>
      <c r="BC1153" s="56">
        <v>11910</v>
      </c>
      <c r="BD1153" s="53"/>
      <c r="BE1153" s="53"/>
      <c r="BF1153" s="56">
        <v>2.1489999999999999E-3</v>
      </c>
      <c r="BG1153" s="56">
        <v>1.2E-5</v>
      </c>
      <c r="BH1153" s="56">
        <v>1.4677199999999999</v>
      </c>
      <c r="BI1153" s="56">
        <v>1.2999999999999999E-4</v>
      </c>
      <c r="BJ1153" s="56">
        <v>0.10187</v>
      </c>
      <c r="BK1153" s="56">
        <v>1.1E-4</v>
      </c>
      <c r="BL1153" s="56">
        <v>0.28246399999999999</v>
      </c>
      <c r="BM1153" s="56">
        <v>4.8000000000000001E-5</v>
      </c>
      <c r="BN1153" s="59">
        <v>0.2824423948367189</v>
      </c>
      <c r="BO1153" s="59">
        <v>-0.17010488188251571</v>
      </c>
      <c r="BP1153" s="59">
        <v>1.6994326763273442</v>
      </c>
      <c r="BQ1153" s="60">
        <v>0.2824570436766386</v>
      </c>
      <c r="BR1153" s="60">
        <v>-7.7542054460011389</v>
      </c>
      <c r="BS1153" s="60">
        <v>1.6980557181207263</v>
      </c>
    </row>
    <row r="1154" spans="1:71" x14ac:dyDescent="0.25">
      <c r="A1154" s="44" t="s">
        <v>313</v>
      </c>
      <c r="B1154" s="44" t="s">
        <v>702</v>
      </c>
      <c r="C1154" s="44">
        <v>2018</v>
      </c>
      <c r="D1154" s="44">
        <v>292</v>
      </c>
      <c r="E1154" s="44">
        <v>1151</v>
      </c>
      <c r="F1154" s="44">
        <v>72122</v>
      </c>
      <c r="G1154" s="44">
        <v>13801</v>
      </c>
      <c r="H1154" s="44"/>
      <c r="I1154" s="118">
        <v>3.5720000000000001</v>
      </c>
      <c r="J1154" s="118">
        <v>11.67</v>
      </c>
      <c r="K1154" s="118">
        <v>9.16</v>
      </c>
      <c r="L1154" s="119">
        <v>1</v>
      </c>
      <c r="M1154" s="119">
        <v>7.5399999999999995E-2</v>
      </c>
      <c r="N1154" s="120">
        <v>7.6027310537400865</v>
      </c>
      <c r="O1154" s="121">
        <v>1.86</v>
      </c>
      <c r="P1154" s="122">
        <v>7.7880644856950756</v>
      </c>
      <c r="Q1154" s="121">
        <v>0.1829999957910001</v>
      </c>
      <c r="R1154" s="122">
        <v>7.5607263383027394</v>
      </c>
      <c r="S1154" s="122">
        <v>0.89332025696476425</v>
      </c>
      <c r="T1154" s="118">
        <v>1079.1859431025155</v>
      </c>
      <c r="U1154" s="118">
        <v>152.56482565737582</v>
      </c>
      <c r="V1154" s="118">
        <v>1066.9864698499887</v>
      </c>
      <c r="W1154" s="118">
        <v>83.097594325558561</v>
      </c>
      <c r="X1154" s="118">
        <v>1083.3420657791096</v>
      </c>
      <c r="Y1154" s="118">
        <v>81.908528901274124</v>
      </c>
      <c r="Z1154" s="118">
        <v>1083.5366985319254</v>
      </c>
      <c r="AA1154" s="118">
        <v>79.318598238371735</v>
      </c>
      <c r="AB1154" s="123">
        <v>1079.1859431025155</v>
      </c>
      <c r="AC1154" s="123">
        <v>152.56482565737582</v>
      </c>
      <c r="AD1154" s="124">
        <v>100.4031516030409</v>
      </c>
      <c r="AE1154" s="44"/>
      <c r="AF1154" s="44" t="s">
        <v>1773</v>
      </c>
      <c r="AG1154" s="44"/>
      <c r="AH1154" s="125">
        <v>173.1</v>
      </c>
      <c r="AI1154" s="125">
        <v>1.2</v>
      </c>
      <c r="AJ1154" s="126"/>
      <c r="AK1154" s="126"/>
      <c r="AL1154" s="124">
        <v>29.1</v>
      </c>
      <c r="AM1154" s="124">
        <v>5.5</v>
      </c>
      <c r="AN1154" s="124">
        <v>703</v>
      </c>
      <c r="AO1154" s="124" t="s">
        <v>684</v>
      </c>
      <c r="AP1154" s="124">
        <v>18.899999999999999</v>
      </c>
      <c r="AQ1154" s="124">
        <v>0.36</v>
      </c>
      <c r="AR1154" s="124">
        <v>3.39</v>
      </c>
      <c r="AS1154" s="124">
        <v>6.9</v>
      </c>
      <c r="AT1154" s="124">
        <v>2.57</v>
      </c>
      <c r="AU1154" s="124">
        <v>24.3</v>
      </c>
      <c r="AV1154" s="124">
        <v>8.39</v>
      </c>
      <c r="AW1154" s="124">
        <v>69.900000000000006</v>
      </c>
      <c r="AX1154" s="124">
        <v>24.9</v>
      </c>
      <c r="AY1154" s="124">
        <v>95.2</v>
      </c>
      <c r="AZ1154" s="124">
        <v>18.5</v>
      </c>
      <c r="BA1154" s="124">
        <v>172</v>
      </c>
      <c r="BB1154" s="124">
        <v>30.6</v>
      </c>
      <c r="BC1154" s="124">
        <v>9270</v>
      </c>
      <c r="BD1154" s="44"/>
      <c r="BE1154" s="44"/>
      <c r="BF1154" s="124" t="s">
        <v>734</v>
      </c>
      <c r="BG1154" s="124" t="s">
        <v>734</v>
      </c>
      <c r="BH1154" s="124" t="s">
        <v>734</v>
      </c>
      <c r="BI1154" s="124" t="s">
        <v>734</v>
      </c>
      <c r="BJ1154" s="124" t="s">
        <v>734</v>
      </c>
      <c r="BK1154" s="124" t="s">
        <v>734</v>
      </c>
      <c r="BL1154" s="124" t="s">
        <v>734</v>
      </c>
      <c r="BM1154" s="124" t="s">
        <v>734</v>
      </c>
      <c r="BN1154" s="127" t="s">
        <v>734</v>
      </c>
      <c r="BO1154" s="127" t="s">
        <v>734</v>
      </c>
      <c r="BP1154" s="127" t="s">
        <v>734</v>
      </c>
      <c r="BQ1154" s="128" t="s">
        <v>734</v>
      </c>
      <c r="BR1154" s="128" t="s">
        <v>734</v>
      </c>
      <c r="BS1154" s="128" t="s">
        <v>734</v>
      </c>
    </row>
    <row r="1155" spans="1:71" x14ac:dyDescent="0.25">
      <c r="A1155" s="4" t="s">
        <v>286</v>
      </c>
      <c r="B1155" s="4" t="s">
        <v>702</v>
      </c>
      <c r="C1155" s="4">
        <v>2018</v>
      </c>
      <c r="D1155" s="4">
        <v>293</v>
      </c>
      <c r="E1155" s="4">
        <v>1152</v>
      </c>
      <c r="F1155" s="4">
        <v>72314</v>
      </c>
      <c r="G1155" s="4">
        <v>13849</v>
      </c>
      <c r="I1155" s="113">
        <v>19.05</v>
      </c>
      <c r="J1155" s="113">
        <v>349.2</v>
      </c>
      <c r="K1155" s="113">
        <v>240.2</v>
      </c>
      <c r="L1155" s="114">
        <v>0.70323488045007032</v>
      </c>
      <c r="M1155" s="114">
        <v>4.684E-2</v>
      </c>
      <c r="N1155" s="19">
        <v>10.236241898557715</v>
      </c>
      <c r="O1155" s="115">
        <v>0.18429999999999999</v>
      </c>
      <c r="P1155" s="78">
        <v>2.9116907149499842</v>
      </c>
      <c r="Q1155" s="115">
        <v>2.8950003633225457E-2</v>
      </c>
      <c r="R1155" s="78">
        <v>10.207036560466408</v>
      </c>
      <c r="S1155" s="78">
        <v>0.95342745579296206</v>
      </c>
      <c r="T1155" s="113">
        <v>41.079274721530226</v>
      </c>
      <c r="U1155" s="113">
        <v>244.8274231153332</v>
      </c>
      <c r="V1155" s="113">
        <v>171.75395516607833</v>
      </c>
      <c r="W1155" s="113">
        <v>5.0009439651300607</v>
      </c>
      <c r="X1155" s="113">
        <v>183.97320851507956</v>
      </c>
      <c r="Y1155" s="113">
        <v>18.778212654597269</v>
      </c>
      <c r="Z1155" s="113">
        <v>184.64172654853473</v>
      </c>
      <c r="AA1155" s="113">
        <v>18.726801919598323</v>
      </c>
      <c r="AB1155" s="116">
        <v>171.75395516607833</v>
      </c>
      <c r="AC1155" s="116">
        <v>5.0009439651300607</v>
      </c>
      <c r="AD1155" s="20" t="s">
        <v>714</v>
      </c>
      <c r="AH1155" s="40">
        <v>173.1</v>
      </c>
      <c r="AI1155" s="40">
        <v>1.2</v>
      </c>
      <c r="AJ1155" s="41"/>
      <c r="AK1155" s="41"/>
      <c r="AL1155" s="20">
        <v>8.1</v>
      </c>
      <c r="AM1155" s="20">
        <v>3</v>
      </c>
      <c r="AN1155" s="20">
        <v>1170</v>
      </c>
      <c r="AO1155" s="20" t="s">
        <v>684</v>
      </c>
      <c r="AP1155" s="20">
        <v>14.1</v>
      </c>
      <c r="AQ1155" s="20">
        <v>0.17299999999999999</v>
      </c>
      <c r="AR1155" s="20">
        <v>1.69</v>
      </c>
      <c r="AS1155" s="20">
        <v>4.42</v>
      </c>
      <c r="AT1155" s="20">
        <v>0.77</v>
      </c>
      <c r="AU1155" s="20">
        <v>25</v>
      </c>
      <c r="AV1155" s="20">
        <v>8.8000000000000007</v>
      </c>
      <c r="AW1155" s="20">
        <v>91.6</v>
      </c>
      <c r="AX1155" s="20">
        <v>34.6</v>
      </c>
      <c r="AY1155" s="20">
        <v>174</v>
      </c>
      <c r="AZ1155" s="20">
        <v>38.200000000000003</v>
      </c>
      <c r="BA1155" s="20">
        <v>353</v>
      </c>
      <c r="BB1155" s="20">
        <v>68.900000000000006</v>
      </c>
      <c r="BC1155" s="20">
        <v>9530</v>
      </c>
      <c r="BF1155" s="100">
        <v>1.059E-3</v>
      </c>
      <c r="BG1155" s="100">
        <v>1.2999999999999999E-5</v>
      </c>
      <c r="BH1155" s="100">
        <v>1.46766</v>
      </c>
      <c r="BI1155" s="100">
        <v>1.2999999999999999E-4</v>
      </c>
      <c r="BJ1155" s="100">
        <v>4.1829999999999999E-2</v>
      </c>
      <c r="BK1155" s="100">
        <v>8.0000000000000004E-4</v>
      </c>
      <c r="BL1155" s="100">
        <v>0.28281000000000001</v>
      </c>
      <c r="BM1155" s="100">
        <v>4.3333333333333327E-5</v>
      </c>
      <c r="BN1155" s="105">
        <v>0.282806598711072</v>
      </c>
      <c r="BO1155" s="105">
        <v>4.5817283321403224</v>
      </c>
      <c r="BP1155" s="105">
        <v>1.5329623738281597</v>
      </c>
      <c r="BQ1155" s="106">
        <v>0.28280657201189408</v>
      </c>
      <c r="BR1155" s="106">
        <v>4.6107651441196218</v>
      </c>
      <c r="BS1155" s="106">
        <v>1.5329669677478777</v>
      </c>
    </row>
    <row r="1156" spans="1:71" x14ac:dyDescent="0.25">
      <c r="A1156" s="4" t="s">
        <v>290</v>
      </c>
      <c r="B1156" s="4" t="s">
        <v>702</v>
      </c>
      <c r="C1156" s="4">
        <v>2018</v>
      </c>
      <c r="D1156" s="4">
        <v>294</v>
      </c>
      <c r="E1156" s="4">
        <v>1153</v>
      </c>
      <c r="F1156" s="4">
        <v>72572</v>
      </c>
      <c r="G1156" s="4">
        <v>13927</v>
      </c>
      <c r="I1156" s="113">
        <v>4.82</v>
      </c>
      <c r="J1156" s="113">
        <v>148.19999999999999</v>
      </c>
      <c r="K1156" s="113">
        <v>69.2</v>
      </c>
      <c r="L1156" s="114">
        <v>0.47573739295908662</v>
      </c>
      <c r="M1156" s="114">
        <v>4.6179999999999999E-2</v>
      </c>
      <c r="N1156" s="19">
        <v>11.377463854877474</v>
      </c>
      <c r="O1156" s="115">
        <v>0.1857</v>
      </c>
      <c r="P1156" s="78">
        <v>3.2257988725071267</v>
      </c>
      <c r="Q1156" s="115">
        <v>2.9579996586468395E-2</v>
      </c>
      <c r="R1156" s="78">
        <v>11.197865797283162</v>
      </c>
      <c r="S1156" s="78">
        <v>0.97229150607289816</v>
      </c>
      <c r="T1156" s="113">
        <v>7.0290081477943192</v>
      </c>
      <c r="U1156" s="113">
        <v>273.8809013296858</v>
      </c>
      <c r="V1156" s="113">
        <v>172.95356397612608</v>
      </c>
      <c r="W1156" s="113">
        <v>5.5791341167027673</v>
      </c>
      <c r="X1156" s="113">
        <v>187.91892916750572</v>
      </c>
      <c r="Y1156" s="113">
        <v>21.042909495868898</v>
      </c>
      <c r="Z1156" s="113">
        <v>188.77548235258718</v>
      </c>
      <c r="AA1156" s="113">
        <v>21.00649268098465</v>
      </c>
      <c r="AB1156" s="116">
        <v>172.95356397612608</v>
      </c>
      <c r="AC1156" s="116">
        <v>5.5791341167027673</v>
      </c>
      <c r="AD1156" s="20" t="s">
        <v>714</v>
      </c>
      <c r="AH1156" s="40">
        <v>173.1</v>
      </c>
      <c r="AI1156" s="40">
        <v>1.2</v>
      </c>
      <c r="AJ1156" s="41"/>
      <c r="AK1156" s="41"/>
      <c r="AL1156" s="20">
        <v>9.4</v>
      </c>
      <c r="AM1156" s="20">
        <v>4.8</v>
      </c>
      <c r="AN1156" s="20">
        <v>515</v>
      </c>
      <c r="AO1156" s="20" t="s">
        <v>684</v>
      </c>
      <c r="AP1156" s="20">
        <v>9.9</v>
      </c>
      <c r="AQ1156" s="20" t="s">
        <v>684</v>
      </c>
      <c r="AR1156" s="20" t="s">
        <v>684</v>
      </c>
      <c r="AS1156" s="20">
        <v>1.66</v>
      </c>
      <c r="AT1156" s="20">
        <v>0.23499999999999999</v>
      </c>
      <c r="AU1156" s="20">
        <v>8.8000000000000007</v>
      </c>
      <c r="AV1156" s="20">
        <v>3.44</v>
      </c>
      <c r="AW1156" s="20">
        <v>36.200000000000003</v>
      </c>
      <c r="AX1156" s="20">
        <v>15.4</v>
      </c>
      <c r="AY1156" s="20">
        <v>82.6</v>
      </c>
      <c r="AZ1156" s="20">
        <v>18.8</v>
      </c>
      <c r="BA1156" s="20">
        <v>192</v>
      </c>
      <c r="BB1156" s="20">
        <v>35.6</v>
      </c>
      <c r="BC1156" s="20">
        <v>10990</v>
      </c>
      <c r="BF1156" s="100">
        <v>4.4880000000000001E-4</v>
      </c>
      <c r="BG1156" s="100">
        <v>2.2000000000000001E-6</v>
      </c>
      <c r="BH1156" s="100">
        <v>1.4676800000000001</v>
      </c>
      <c r="BI1156" s="100">
        <v>1.2999999999999999E-4</v>
      </c>
      <c r="BJ1156" s="100">
        <v>1.7899999999999999E-2</v>
      </c>
      <c r="BK1156" s="100">
        <v>1.4999999999999999E-4</v>
      </c>
      <c r="BL1156" s="100">
        <v>0.28285199999999999</v>
      </c>
      <c r="BM1156" s="100">
        <v>3.4666666666666665E-5</v>
      </c>
      <c r="BN1156" s="105">
        <v>0.28285054846320773</v>
      </c>
      <c r="BO1156" s="105">
        <v>6.1632209406381477</v>
      </c>
      <c r="BP1156" s="105">
        <v>1.2263731743752651</v>
      </c>
      <c r="BQ1156" s="106">
        <v>0.28285054723223613</v>
      </c>
      <c r="BR1156" s="106">
        <v>6.1664396098981555</v>
      </c>
      <c r="BS1156" s="106">
        <v>1.2263735741983024</v>
      </c>
    </row>
    <row r="1157" spans="1:71" x14ac:dyDescent="0.25">
      <c r="A1157" s="4" t="s">
        <v>293</v>
      </c>
      <c r="B1157" s="4" t="s">
        <v>702</v>
      </c>
      <c r="C1157" s="4">
        <v>2018</v>
      </c>
      <c r="D1157" s="4">
        <v>295</v>
      </c>
      <c r="E1157" s="4">
        <v>1154</v>
      </c>
      <c r="F1157" s="4">
        <v>72733</v>
      </c>
      <c r="G1157" s="4">
        <v>14081</v>
      </c>
      <c r="I1157" s="113">
        <v>7.68</v>
      </c>
      <c r="J1157" s="113">
        <v>220.2</v>
      </c>
      <c r="K1157" s="113">
        <v>103.1</v>
      </c>
      <c r="L1157" s="114">
        <v>0.47846889952153115</v>
      </c>
      <c r="M1157" s="114">
        <v>4.725E-2</v>
      </c>
      <c r="N1157" s="19">
        <v>9.1159366310861483</v>
      </c>
      <c r="O1157" s="115">
        <v>0.18629999999999999</v>
      </c>
      <c r="P1157" s="78">
        <v>3.0948367574519646</v>
      </c>
      <c r="Q1157" s="115">
        <v>2.8769999105253029E-2</v>
      </c>
      <c r="R1157" s="78">
        <v>8.9373519869391504</v>
      </c>
      <c r="S1157" s="78">
        <v>0.9601895006879404</v>
      </c>
      <c r="T1157" s="113">
        <v>61.883039301162945</v>
      </c>
      <c r="U1157" s="113">
        <v>217.18061843105156</v>
      </c>
      <c r="V1157" s="113">
        <v>173.46724849969078</v>
      </c>
      <c r="W1157" s="113">
        <v>5.3685281687089716</v>
      </c>
      <c r="X1157" s="113">
        <v>182.8453750366231</v>
      </c>
      <c r="Y1157" s="113">
        <v>16.341534758861975</v>
      </c>
      <c r="Z1157" s="113">
        <v>183.41108152292199</v>
      </c>
      <c r="AA1157" s="113">
        <v>16.285621927296841</v>
      </c>
      <c r="AB1157" s="116">
        <v>173.46724849969078</v>
      </c>
      <c r="AC1157" s="116">
        <v>5.3685281687089716</v>
      </c>
      <c r="AD1157" s="20" t="s">
        <v>714</v>
      </c>
      <c r="AH1157" s="40">
        <v>173.1</v>
      </c>
      <c r="AI1157" s="40">
        <v>1.2</v>
      </c>
      <c r="AJ1157" s="41"/>
      <c r="AK1157" s="41"/>
      <c r="AL1157" s="20">
        <v>6.5</v>
      </c>
      <c r="AM1157" s="20">
        <v>4.8</v>
      </c>
      <c r="AN1157" s="20">
        <v>593</v>
      </c>
      <c r="AO1157" s="20" t="s">
        <v>684</v>
      </c>
      <c r="AP1157" s="20">
        <v>10.6</v>
      </c>
      <c r="AQ1157" s="20" t="s">
        <v>684</v>
      </c>
      <c r="AR1157" s="20">
        <v>0.32</v>
      </c>
      <c r="AS1157" s="20">
        <v>1.17</v>
      </c>
      <c r="AT1157" s="20">
        <v>0.23899999999999999</v>
      </c>
      <c r="AU1157" s="20">
        <v>8.5</v>
      </c>
      <c r="AV1157" s="20">
        <v>3.77</v>
      </c>
      <c r="AW1157" s="20">
        <v>43.5</v>
      </c>
      <c r="AX1157" s="20">
        <v>18.7</v>
      </c>
      <c r="AY1157" s="20">
        <v>95.1</v>
      </c>
      <c r="AZ1157" s="20">
        <v>20</v>
      </c>
      <c r="BA1157" s="20">
        <v>228</v>
      </c>
      <c r="BB1157" s="20">
        <v>42.6</v>
      </c>
      <c r="BC1157" s="20">
        <v>10280</v>
      </c>
      <c r="BF1157" s="100">
        <v>6.6513E-4</v>
      </c>
      <c r="BG1157" s="100">
        <v>9.5000000000000001E-7</v>
      </c>
      <c r="BH1157" s="100">
        <v>1.46776</v>
      </c>
      <c r="BI1157" s="100">
        <v>1.2999999999999999E-4</v>
      </c>
      <c r="BJ1157" s="100">
        <v>2.555E-2</v>
      </c>
      <c r="BK1157" s="100">
        <v>1.7000000000000001E-4</v>
      </c>
      <c r="BL1157" s="100">
        <v>0.28283799999999998</v>
      </c>
      <c r="BM1157" s="100">
        <v>3.5333333333333336E-5</v>
      </c>
      <c r="BN1157" s="105">
        <v>0.28283584239572163</v>
      </c>
      <c r="BO1157" s="105">
        <v>5.6544199199537459</v>
      </c>
      <c r="BP1157" s="105">
        <v>1.2499587034041324</v>
      </c>
      <c r="BQ1157" s="106">
        <v>0.28283584697098307</v>
      </c>
      <c r="BR1157" s="106">
        <v>5.6464008040935099</v>
      </c>
      <c r="BS1157" s="106">
        <v>1.2499576813944235</v>
      </c>
    </row>
    <row r="1158" spans="1:71" x14ac:dyDescent="0.25">
      <c r="A1158" s="4" t="s">
        <v>295</v>
      </c>
      <c r="B1158" s="4" t="s">
        <v>702</v>
      </c>
      <c r="C1158" s="4">
        <v>2018</v>
      </c>
      <c r="D1158" s="4">
        <v>296</v>
      </c>
      <c r="E1158" s="4">
        <v>1155</v>
      </c>
      <c r="F1158" s="4">
        <v>72770</v>
      </c>
      <c r="G1158" s="4">
        <v>14176</v>
      </c>
      <c r="I1158" s="113">
        <v>13.58</v>
      </c>
      <c r="J1158" s="113">
        <v>405.6</v>
      </c>
      <c r="K1158" s="113">
        <v>167.6</v>
      </c>
      <c r="L1158" s="114">
        <v>0.42480883602378927</v>
      </c>
      <c r="M1158" s="114">
        <v>4.7940000000000003E-2</v>
      </c>
      <c r="N1158" s="19">
        <v>8.7781261863555553</v>
      </c>
      <c r="O1158" s="115">
        <v>0.18659999999999999</v>
      </c>
      <c r="P1158" s="78">
        <v>3.0109995034095527</v>
      </c>
      <c r="Q1158" s="115">
        <v>2.8640000916480026E-2</v>
      </c>
      <c r="R1158" s="78">
        <v>8.6548046634008546</v>
      </c>
      <c r="S1158" s="78">
        <v>0.94591923114051479</v>
      </c>
      <c r="T1158" s="113">
        <v>96.311204405189841</v>
      </c>
      <c r="U1158" s="113">
        <v>207.78955156004596</v>
      </c>
      <c r="V1158" s="113">
        <v>173.72399334152988</v>
      </c>
      <c r="W1158" s="113">
        <v>5.2308285768167089</v>
      </c>
      <c r="X1158" s="113">
        <v>182.03073774667394</v>
      </c>
      <c r="Y1158" s="113">
        <v>15.754404779322115</v>
      </c>
      <c r="Z1158" s="113">
        <v>182.43390384214439</v>
      </c>
      <c r="AA1158" s="113">
        <v>15.686065402123997</v>
      </c>
      <c r="AB1158" s="116">
        <v>173.72399334152988</v>
      </c>
      <c r="AC1158" s="116">
        <v>5.2308285768167089</v>
      </c>
      <c r="AD1158" s="20" t="s">
        <v>714</v>
      </c>
      <c r="AH1158" s="40">
        <v>173.1</v>
      </c>
      <c r="AI1158" s="40">
        <v>1.2</v>
      </c>
      <c r="AJ1158" s="41"/>
      <c r="AK1158" s="41"/>
      <c r="AL1158" s="20">
        <v>8.5</v>
      </c>
      <c r="AM1158" s="20">
        <v>4.3</v>
      </c>
      <c r="AN1158" s="20">
        <v>780</v>
      </c>
      <c r="AO1158" s="20" t="s">
        <v>684</v>
      </c>
      <c r="AP1158" s="20">
        <v>17.100000000000001</v>
      </c>
      <c r="AQ1158" s="20" t="s">
        <v>684</v>
      </c>
      <c r="AR1158" s="20">
        <v>0.36</v>
      </c>
      <c r="AS1158" s="20">
        <v>1.34</v>
      </c>
      <c r="AT1158" s="20">
        <v>0.55000000000000004</v>
      </c>
      <c r="AU1158" s="20">
        <v>9.1</v>
      </c>
      <c r="AV1158" s="20">
        <v>4.04</v>
      </c>
      <c r="AW1158" s="20">
        <v>50.4</v>
      </c>
      <c r="AX1158" s="20">
        <v>22.2</v>
      </c>
      <c r="AY1158" s="20">
        <v>141.1</v>
      </c>
      <c r="AZ1158" s="20">
        <v>36.5</v>
      </c>
      <c r="BA1158" s="20">
        <v>420</v>
      </c>
      <c r="BB1158" s="20">
        <v>91.2</v>
      </c>
      <c r="BC1158" s="20">
        <v>8960</v>
      </c>
      <c r="BF1158" s="100" t="s">
        <v>734</v>
      </c>
      <c r="BG1158" s="100" t="s">
        <v>734</v>
      </c>
      <c r="BH1158" s="100" t="s">
        <v>734</v>
      </c>
      <c r="BI1158" s="100" t="s">
        <v>734</v>
      </c>
      <c r="BJ1158" s="100" t="s">
        <v>734</v>
      </c>
      <c r="BK1158" s="100" t="s">
        <v>734</v>
      </c>
      <c r="BL1158" s="100" t="s">
        <v>734</v>
      </c>
      <c r="BM1158" s="100" t="s">
        <v>734</v>
      </c>
      <c r="BN1158" s="105" t="s">
        <v>734</v>
      </c>
      <c r="BO1158" s="105" t="s">
        <v>734</v>
      </c>
      <c r="BP1158" s="105" t="s">
        <v>734</v>
      </c>
      <c r="BQ1158" s="106" t="s">
        <v>734</v>
      </c>
      <c r="BR1158" s="106" t="s">
        <v>734</v>
      </c>
      <c r="BS1158" s="106" t="s">
        <v>734</v>
      </c>
    </row>
    <row r="1159" spans="1:71" x14ac:dyDescent="0.25">
      <c r="A1159" s="44" t="s">
        <v>318</v>
      </c>
      <c r="B1159" s="44" t="s">
        <v>702</v>
      </c>
      <c r="C1159" s="44">
        <v>2018</v>
      </c>
      <c r="D1159" s="44">
        <v>297</v>
      </c>
      <c r="E1159" s="44">
        <v>1156</v>
      </c>
      <c r="F1159" s="44">
        <v>72491</v>
      </c>
      <c r="G1159" s="44">
        <v>14173</v>
      </c>
      <c r="H1159" s="44"/>
      <c r="I1159" s="118">
        <v>22.23</v>
      </c>
      <c r="J1159" s="118">
        <v>94</v>
      </c>
      <c r="K1159" s="118">
        <v>25.49</v>
      </c>
      <c r="L1159" s="119">
        <v>0.26595744680851063</v>
      </c>
      <c r="M1159" s="119">
        <v>0.10478999999999999</v>
      </c>
      <c r="N1159" s="120">
        <v>7.4161840426628878</v>
      </c>
      <c r="O1159" s="121">
        <v>4.4660000000000002</v>
      </c>
      <c r="P1159" s="122">
        <v>2.7919359577735641</v>
      </c>
      <c r="Q1159" s="121">
        <v>0.31170000246243001</v>
      </c>
      <c r="R1159" s="122">
        <v>7.2806917722996678</v>
      </c>
      <c r="S1159" s="122">
        <v>0.94453395933643214</v>
      </c>
      <c r="T1159" s="118">
        <v>1710.6342816622175</v>
      </c>
      <c r="U1159" s="118">
        <v>136.43364615410579</v>
      </c>
      <c r="V1159" s="118">
        <v>1724.6759278122315</v>
      </c>
      <c r="W1159" s="118">
        <v>48.151847383654534</v>
      </c>
      <c r="X1159" s="118">
        <v>1749.0654379336738</v>
      </c>
      <c r="Y1159" s="118">
        <v>127.34406343177413</v>
      </c>
      <c r="Z1159" s="118">
        <v>1753.4329546966514</v>
      </c>
      <c r="AA1159" s="118">
        <v>125.46280961046379</v>
      </c>
      <c r="AB1159" s="123">
        <v>1710.6342816622175</v>
      </c>
      <c r="AC1159" s="123">
        <v>136.43364615410579</v>
      </c>
      <c r="AD1159" s="124">
        <v>102.50191835234628</v>
      </c>
      <c r="AE1159" s="44"/>
      <c r="AF1159" s="44" t="s">
        <v>1773</v>
      </c>
      <c r="AG1159" s="44"/>
      <c r="AH1159" s="125">
        <v>173.1</v>
      </c>
      <c r="AI1159" s="125">
        <v>1.2</v>
      </c>
      <c r="AJ1159" s="126"/>
      <c r="AK1159" s="126"/>
      <c r="AL1159" s="124">
        <v>12.9</v>
      </c>
      <c r="AM1159" s="124">
        <v>3.6</v>
      </c>
      <c r="AN1159" s="124">
        <v>618</v>
      </c>
      <c r="AO1159" s="124" t="s">
        <v>684</v>
      </c>
      <c r="AP1159" s="124">
        <v>7.6</v>
      </c>
      <c r="AQ1159" s="124">
        <v>0.26</v>
      </c>
      <c r="AR1159" s="124">
        <v>2.02</v>
      </c>
      <c r="AS1159" s="124">
        <v>3.2</v>
      </c>
      <c r="AT1159" s="124">
        <v>0.182</v>
      </c>
      <c r="AU1159" s="124">
        <v>13.9</v>
      </c>
      <c r="AV1159" s="124">
        <v>5.72</v>
      </c>
      <c r="AW1159" s="124">
        <v>59</v>
      </c>
      <c r="AX1159" s="124">
        <v>20.9</v>
      </c>
      <c r="AY1159" s="124">
        <v>95.9</v>
      </c>
      <c r="AZ1159" s="124">
        <v>18.100000000000001</v>
      </c>
      <c r="BA1159" s="124">
        <v>197</v>
      </c>
      <c r="BB1159" s="124">
        <v>33.1</v>
      </c>
      <c r="BC1159" s="124">
        <v>9230</v>
      </c>
      <c r="BD1159" s="44"/>
      <c r="BE1159" s="44"/>
      <c r="BF1159" s="124" t="s">
        <v>734</v>
      </c>
      <c r="BG1159" s="124" t="s">
        <v>734</v>
      </c>
      <c r="BH1159" s="124" t="s">
        <v>734</v>
      </c>
      <c r="BI1159" s="124" t="s">
        <v>734</v>
      </c>
      <c r="BJ1159" s="124" t="s">
        <v>734</v>
      </c>
      <c r="BK1159" s="124" t="s">
        <v>734</v>
      </c>
      <c r="BL1159" s="124" t="s">
        <v>734</v>
      </c>
      <c r="BM1159" s="124" t="s">
        <v>734</v>
      </c>
      <c r="BN1159" s="127" t="s">
        <v>734</v>
      </c>
      <c r="BO1159" s="127" t="s">
        <v>734</v>
      </c>
      <c r="BP1159" s="127" t="s">
        <v>734</v>
      </c>
      <c r="BQ1159" s="128" t="s">
        <v>734</v>
      </c>
      <c r="BR1159" s="128" t="s">
        <v>734</v>
      </c>
      <c r="BS1159" s="128" t="s">
        <v>734</v>
      </c>
    </row>
    <row r="1160" spans="1:71" x14ac:dyDescent="0.25">
      <c r="A1160" s="53" t="s">
        <v>307</v>
      </c>
      <c r="B1160" s="53" t="s">
        <v>702</v>
      </c>
      <c r="C1160" s="53">
        <v>2018</v>
      </c>
      <c r="D1160" s="53">
        <v>298</v>
      </c>
      <c r="E1160" s="53">
        <v>1157</v>
      </c>
      <c r="F1160" s="53">
        <v>72615</v>
      </c>
      <c r="G1160" s="53">
        <v>14232</v>
      </c>
      <c r="H1160" s="53"/>
      <c r="I1160" s="109">
        <v>99.5</v>
      </c>
      <c r="J1160" s="109">
        <v>501</v>
      </c>
      <c r="K1160" s="109">
        <v>478.7</v>
      </c>
      <c r="L1160" s="110">
        <v>0.98231827111984282</v>
      </c>
      <c r="M1160" s="110">
        <v>5.8860000000000003E-2</v>
      </c>
      <c r="N1160" s="80">
        <v>8.838838653039895</v>
      </c>
      <c r="O1160" s="111">
        <v>0.53400000000000003</v>
      </c>
      <c r="P1160" s="81">
        <v>3.0082997591629193</v>
      </c>
      <c r="Q1160" s="111">
        <v>6.6299983557604081E-2</v>
      </c>
      <c r="R1160" s="81">
        <v>8.7314023779149714</v>
      </c>
      <c r="S1160" s="81">
        <v>0.92721902909941722</v>
      </c>
      <c r="T1160" s="109">
        <v>561.92357787018966</v>
      </c>
      <c r="U1160" s="109">
        <v>192.59899656564039</v>
      </c>
      <c r="V1160" s="109">
        <v>434.46078381993652</v>
      </c>
      <c r="W1160" s="109">
        <v>13.069882713312483</v>
      </c>
      <c r="X1160" s="109">
        <v>413.82524939523762</v>
      </c>
      <c r="Y1160" s="109">
        <v>36.132747666108337</v>
      </c>
      <c r="Z1160" s="109">
        <v>411.91108971704847</v>
      </c>
      <c r="AA1160" s="109">
        <v>35.295343568764508</v>
      </c>
      <c r="AB1160" s="112">
        <v>434.46078381993652</v>
      </c>
      <c r="AC1160" s="112">
        <v>13.069882713312483</v>
      </c>
      <c r="AD1160" s="56" t="s">
        <v>714</v>
      </c>
      <c r="AE1160" s="53"/>
      <c r="AF1160" s="53" t="s">
        <v>1774</v>
      </c>
      <c r="AG1160" s="53"/>
      <c r="AH1160" s="57">
        <v>173.1</v>
      </c>
      <c r="AI1160" s="57">
        <v>1.2</v>
      </c>
      <c r="AJ1160" s="58"/>
      <c r="AK1160" s="58"/>
      <c r="AL1160" s="56">
        <v>42.6</v>
      </c>
      <c r="AM1160" s="56">
        <v>7.2</v>
      </c>
      <c r="AN1160" s="56">
        <v>1005</v>
      </c>
      <c r="AO1160" s="56">
        <v>0.111</v>
      </c>
      <c r="AP1160" s="56">
        <v>14.1</v>
      </c>
      <c r="AQ1160" s="56">
        <v>2.11</v>
      </c>
      <c r="AR1160" s="56">
        <v>11.2</v>
      </c>
      <c r="AS1160" s="56">
        <v>12.3</v>
      </c>
      <c r="AT1160" s="56">
        <v>1.27</v>
      </c>
      <c r="AU1160" s="56">
        <v>38.1</v>
      </c>
      <c r="AV1160" s="56">
        <v>10.7</v>
      </c>
      <c r="AW1160" s="56">
        <v>101</v>
      </c>
      <c r="AX1160" s="56">
        <v>30.1</v>
      </c>
      <c r="AY1160" s="56">
        <v>139</v>
      </c>
      <c r="AZ1160" s="56">
        <v>27.3</v>
      </c>
      <c r="BA1160" s="56">
        <v>257</v>
      </c>
      <c r="BB1160" s="56">
        <v>45.4</v>
      </c>
      <c r="BC1160" s="56">
        <v>9010</v>
      </c>
      <c r="BD1160" s="53"/>
      <c r="BE1160" s="53"/>
      <c r="BF1160" s="56">
        <v>8.319E-4</v>
      </c>
      <c r="BG1160" s="56">
        <v>4.8999999999999997E-6</v>
      </c>
      <c r="BH1160" s="56">
        <v>1.4677500000000001</v>
      </c>
      <c r="BI1160" s="56">
        <v>1.2999999999999999E-4</v>
      </c>
      <c r="BJ1160" s="56">
        <v>3.696E-2</v>
      </c>
      <c r="BK1160" s="56">
        <v>2.5999999999999998E-4</v>
      </c>
      <c r="BL1160" s="56">
        <v>0.28248699999999999</v>
      </c>
      <c r="BM1160" s="56">
        <v>4.0666666666666668E-5</v>
      </c>
      <c r="BN1160" s="59">
        <v>0.28248022469923939</v>
      </c>
      <c r="BO1160" s="59">
        <v>-1.1017077648955986</v>
      </c>
      <c r="BP1160" s="59">
        <v>1.4394701941247869</v>
      </c>
      <c r="BQ1160" s="60">
        <v>0.28248430713568901</v>
      </c>
      <c r="BR1160" s="60">
        <v>-6.7897289348284318</v>
      </c>
      <c r="BS1160" s="60">
        <v>1.4386305389633931</v>
      </c>
    </row>
    <row r="1161" spans="1:71" x14ac:dyDescent="0.25">
      <c r="A1161" s="45" t="s">
        <v>320</v>
      </c>
      <c r="B1161" s="45" t="s">
        <v>702</v>
      </c>
      <c r="C1161" s="45">
        <v>2018</v>
      </c>
      <c r="D1161" s="45">
        <v>299</v>
      </c>
      <c r="E1161" s="45">
        <v>1158</v>
      </c>
      <c r="F1161" s="45">
        <v>72528</v>
      </c>
      <c r="G1161" s="45">
        <v>14280</v>
      </c>
      <c r="H1161" s="45"/>
      <c r="I1161" s="133">
        <v>52.7</v>
      </c>
      <c r="J1161" s="133">
        <v>1622</v>
      </c>
      <c r="K1161" s="133">
        <v>711</v>
      </c>
      <c r="L1161" s="134">
        <v>0.44189129474149363</v>
      </c>
      <c r="M1161" s="134">
        <v>5.4080000000000003E-2</v>
      </c>
      <c r="N1161" s="83">
        <v>10.131753811652667</v>
      </c>
      <c r="O1161" s="135">
        <v>0.17510000000000001</v>
      </c>
      <c r="P1161" s="84">
        <v>2.7092167505058229</v>
      </c>
      <c r="Q1161" s="135">
        <v>2.3910002749650314E-2</v>
      </c>
      <c r="R1161" s="84">
        <v>10.031198797438536</v>
      </c>
      <c r="S1161" s="84">
        <v>0.96820170850952958</v>
      </c>
      <c r="T1161" s="133">
        <v>374.38444934671458</v>
      </c>
      <c r="U1161" s="133">
        <v>228.03656292752063</v>
      </c>
      <c r="V1161" s="133">
        <v>163.83535600117611</v>
      </c>
      <c r="W1161" s="133">
        <v>4.4386549080347102</v>
      </c>
      <c r="X1161" s="133">
        <v>152.31983652532944</v>
      </c>
      <c r="Y1161" s="133">
        <v>15.279505609789192</v>
      </c>
      <c r="Z1161" s="133">
        <v>151.37454142716763</v>
      </c>
      <c r="AA1161" s="133">
        <v>15.084416533054014</v>
      </c>
      <c r="AB1161" s="136">
        <v>163.83535600117611</v>
      </c>
      <c r="AC1161" s="136">
        <v>4.4386549080347102</v>
      </c>
      <c r="AD1161" s="48" t="s">
        <v>714</v>
      </c>
      <c r="AE1161" s="45" t="s">
        <v>689</v>
      </c>
      <c r="AF1161" s="45"/>
      <c r="AG1161" s="45"/>
      <c r="AH1161" s="49">
        <v>173.1</v>
      </c>
      <c r="AI1161" s="49">
        <v>1.2</v>
      </c>
      <c r="AJ1161" s="50"/>
      <c r="AK1161" s="50"/>
      <c r="AL1161" s="48">
        <v>6.1</v>
      </c>
      <c r="AM1161" s="48">
        <v>3.5</v>
      </c>
      <c r="AN1161" s="48">
        <v>1690</v>
      </c>
      <c r="AO1161" s="48">
        <v>2.56</v>
      </c>
      <c r="AP1161" s="48">
        <v>32.700000000000003</v>
      </c>
      <c r="AQ1161" s="48">
        <v>2</v>
      </c>
      <c r="AR1161" s="48">
        <v>4.0599999999999996</v>
      </c>
      <c r="AS1161" s="48">
        <v>3.17</v>
      </c>
      <c r="AT1161" s="48">
        <v>0.374</v>
      </c>
      <c r="AU1161" s="48">
        <v>19.100000000000001</v>
      </c>
      <c r="AV1161" s="48">
        <v>9.8000000000000007</v>
      </c>
      <c r="AW1161" s="48">
        <v>116.3</v>
      </c>
      <c r="AX1161" s="48">
        <v>51.4</v>
      </c>
      <c r="AY1161" s="48">
        <v>265</v>
      </c>
      <c r="AZ1161" s="48">
        <v>64.7</v>
      </c>
      <c r="BA1161" s="48">
        <v>635</v>
      </c>
      <c r="BB1161" s="48">
        <v>128.19999999999999</v>
      </c>
      <c r="BC1161" s="48">
        <v>12780</v>
      </c>
      <c r="BD1161" s="45"/>
      <c r="BE1161" s="45"/>
      <c r="BF1161" s="48">
        <v>1.9719999999999998E-3</v>
      </c>
      <c r="BG1161" s="48">
        <v>5.8E-5</v>
      </c>
      <c r="BH1161" s="48">
        <v>1.4676800000000001</v>
      </c>
      <c r="BI1161" s="48">
        <v>1.2999999999999999E-4</v>
      </c>
      <c r="BJ1161" s="48">
        <v>6.59E-2</v>
      </c>
      <c r="BK1161" s="48">
        <v>1.1999999999999999E-3</v>
      </c>
      <c r="BL1161" s="48">
        <v>0.28273799999999999</v>
      </c>
      <c r="BM1161" s="48">
        <v>4.1999999999999998E-5</v>
      </c>
      <c r="BN1161" s="51">
        <v>0.28273195879965768</v>
      </c>
      <c r="BO1161" s="51">
        <v>1.7649520966389609</v>
      </c>
      <c r="BP1161" s="51">
        <v>1.485768109737184</v>
      </c>
      <c r="BQ1161" s="52">
        <v>0.28273161662649199</v>
      </c>
      <c r="BR1161" s="52">
        <v>1.9591313777445052</v>
      </c>
      <c r="BS1161" s="52">
        <v>1.4857987533556356</v>
      </c>
    </row>
    <row r="1162" spans="1:71" x14ac:dyDescent="0.25">
      <c r="A1162" s="4" t="s">
        <v>297</v>
      </c>
      <c r="B1162" s="4" t="s">
        <v>702</v>
      </c>
      <c r="C1162" s="4">
        <v>2018</v>
      </c>
      <c r="D1162" s="4">
        <v>300</v>
      </c>
      <c r="E1162" s="4">
        <v>1159</v>
      </c>
      <c r="F1162" s="4">
        <v>72291</v>
      </c>
      <c r="G1162" s="4">
        <v>14244</v>
      </c>
      <c r="I1162" s="113">
        <v>11.1</v>
      </c>
      <c r="J1162" s="113">
        <v>291.39999999999998</v>
      </c>
      <c r="K1162" s="113">
        <v>142.9</v>
      </c>
      <c r="L1162" s="114">
        <v>0.49677098857426727</v>
      </c>
      <c r="M1162" s="114">
        <v>4.9230000000000003E-2</v>
      </c>
      <c r="N1162" s="19">
        <v>7.4034395985446828</v>
      </c>
      <c r="O1162" s="115">
        <v>0.18820000000000001</v>
      </c>
      <c r="P1162" s="78">
        <v>2.8799785100302731</v>
      </c>
      <c r="Q1162" s="115">
        <v>2.7889996276685494E-2</v>
      </c>
      <c r="R1162" s="78">
        <v>7.252573689822583</v>
      </c>
      <c r="S1162" s="78">
        <v>0.94297258162270847</v>
      </c>
      <c r="T1162" s="113">
        <v>158.80143938009704</v>
      </c>
      <c r="U1162" s="113">
        <v>173.23081879555019</v>
      </c>
      <c r="V1162" s="113">
        <v>175.09220382749044</v>
      </c>
      <c r="W1162" s="113">
        <v>5.0426178429701274</v>
      </c>
      <c r="X1162" s="113">
        <v>177.32880133964443</v>
      </c>
      <c r="Y1162" s="113">
        <v>12.860901990436808</v>
      </c>
      <c r="Z1162" s="113">
        <v>177.41519298199117</v>
      </c>
      <c r="AA1162" s="113">
        <v>12.779511752288128</v>
      </c>
      <c r="AB1162" s="116">
        <v>175.09220382749044</v>
      </c>
      <c r="AC1162" s="116">
        <v>5.0426178429701274</v>
      </c>
      <c r="AD1162" s="20" t="s">
        <v>714</v>
      </c>
      <c r="AH1162" s="40">
        <v>173.1</v>
      </c>
      <c r="AI1162" s="40">
        <v>1.2</v>
      </c>
      <c r="AJ1162" s="41"/>
      <c r="AK1162" s="41"/>
      <c r="AL1162" s="20">
        <v>9.3000000000000007</v>
      </c>
      <c r="AM1162" s="20">
        <v>3.2</v>
      </c>
      <c r="AN1162" s="20">
        <v>604</v>
      </c>
      <c r="AO1162" s="20" t="s">
        <v>684</v>
      </c>
      <c r="AP1162" s="20">
        <v>12.2</v>
      </c>
      <c r="AQ1162" s="20">
        <v>0.10199999999999999</v>
      </c>
      <c r="AR1162" s="20">
        <v>0.56999999999999995</v>
      </c>
      <c r="AS1162" s="20">
        <v>1.67</v>
      </c>
      <c r="AT1162" s="20">
        <v>0.27600000000000002</v>
      </c>
      <c r="AU1162" s="20">
        <v>10</v>
      </c>
      <c r="AV1162" s="20">
        <v>4.03</v>
      </c>
      <c r="AW1162" s="20">
        <v>45.7</v>
      </c>
      <c r="AX1162" s="20">
        <v>17.399999999999999</v>
      </c>
      <c r="AY1162" s="20">
        <v>91.5</v>
      </c>
      <c r="AZ1162" s="20">
        <v>20.100000000000001</v>
      </c>
      <c r="BA1162" s="20">
        <v>208</v>
      </c>
      <c r="BB1162" s="20">
        <v>41.1</v>
      </c>
      <c r="BC1162" s="20">
        <v>11830</v>
      </c>
      <c r="BF1162" s="100">
        <v>5.7490000000000004E-4</v>
      </c>
      <c r="BG1162" s="100">
        <v>2.3E-6</v>
      </c>
      <c r="BH1162" s="100">
        <v>1.46777</v>
      </c>
      <c r="BI1162" s="100">
        <v>1.2999999999999999E-4</v>
      </c>
      <c r="BJ1162" s="100">
        <v>2.2689999999999998E-2</v>
      </c>
      <c r="BK1162" s="100">
        <v>2.0000000000000001E-4</v>
      </c>
      <c r="BL1162" s="100">
        <v>0.28281800000000001</v>
      </c>
      <c r="BM1162" s="100">
        <v>3.6000000000000001E-5</v>
      </c>
      <c r="BN1162" s="105">
        <v>0.28281611759322534</v>
      </c>
      <c r="BO1162" s="105">
        <v>4.9928280136035674</v>
      </c>
      <c r="BP1162" s="105">
        <v>1.2735474373724929</v>
      </c>
      <c r="BQ1162" s="106">
        <v>0.28281613904592812</v>
      </c>
      <c r="BR1162" s="106">
        <v>4.9492100784309656</v>
      </c>
      <c r="BS1162" s="106">
        <v>1.2735417885905449</v>
      </c>
    </row>
    <row r="1163" spans="1:71" x14ac:dyDescent="0.25">
      <c r="A1163" s="4" t="s">
        <v>291</v>
      </c>
      <c r="B1163" s="4" t="s">
        <v>702</v>
      </c>
      <c r="C1163" s="4">
        <v>2018</v>
      </c>
      <c r="D1163" s="4">
        <v>301</v>
      </c>
      <c r="E1163" s="4">
        <v>1160</v>
      </c>
      <c r="F1163" s="4">
        <v>71681</v>
      </c>
      <c r="G1163" s="4">
        <v>13305</v>
      </c>
      <c r="I1163" s="113">
        <v>8.93</v>
      </c>
      <c r="J1163" s="113">
        <v>248.3</v>
      </c>
      <c r="K1163" s="113">
        <v>120.7</v>
      </c>
      <c r="L1163" s="114">
        <v>0.48995590396864286</v>
      </c>
      <c r="M1163" s="114">
        <v>4.8120000000000003E-2</v>
      </c>
      <c r="N1163" s="19">
        <v>8.3737533300975393</v>
      </c>
      <c r="O1163" s="115">
        <v>0.1857</v>
      </c>
      <c r="P1163" s="78">
        <v>3.1006641409751943</v>
      </c>
      <c r="Q1163" s="115">
        <v>2.8299999235900021E-2</v>
      </c>
      <c r="R1163" s="78">
        <v>8.1869935890401617</v>
      </c>
      <c r="S1163" s="78">
        <v>0.95002979542270871</v>
      </c>
      <c r="T1163" s="113">
        <v>105.17507710517364</v>
      </c>
      <c r="U1163" s="113">
        <v>197.89041122863489</v>
      </c>
      <c r="V1163" s="113">
        <v>172.95356397612608</v>
      </c>
      <c r="W1163" s="113">
        <v>5.3627091387463324</v>
      </c>
      <c r="X1163" s="113">
        <v>179.89962084090448</v>
      </c>
      <c r="Y1163" s="113">
        <v>14.728370424952407</v>
      </c>
      <c r="Z1163" s="113">
        <v>180.24770303545074</v>
      </c>
      <c r="AA1163" s="113">
        <v>14.660508688040727</v>
      </c>
      <c r="AB1163" s="116">
        <v>172.95356397612608</v>
      </c>
      <c r="AC1163" s="116">
        <v>5.3627091387463324</v>
      </c>
      <c r="AD1163" s="20" t="s">
        <v>714</v>
      </c>
      <c r="AH1163" s="40">
        <v>173.1</v>
      </c>
      <c r="AI1163" s="40">
        <v>1.2</v>
      </c>
      <c r="AJ1163" s="41"/>
      <c r="AK1163" s="41"/>
      <c r="AL1163" s="20">
        <v>8.5</v>
      </c>
      <c r="AM1163" s="20">
        <v>3.7</v>
      </c>
      <c r="AN1163" s="20">
        <v>644</v>
      </c>
      <c r="AO1163" s="20" t="s">
        <v>684</v>
      </c>
      <c r="AP1163" s="20">
        <v>8.26</v>
      </c>
      <c r="AQ1163" s="20" t="s">
        <v>684</v>
      </c>
      <c r="AR1163" s="20">
        <v>0.56999999999999995</v>
      </c>
      <c r="AS1163" s="20">
        <v>1.79</v>
      </c>
      <c r="AT1163" s="20">
        <v>0.37</v>
      </c>
      <c r="AU1163" s="20">
        <v>12.7</v>
      </c>
      <c r="AV1163" s="20">
        <v>4.7</v>
      </c>
      <c r="AW1163" s="20">
        <v>54.8</v>
      </c>
      <c r="AX1163" s="20">
        <v>21</v>
      </c>
      <c r="AY1163" s="20">
        <v>107.8</v>
      </c>
      <c r="AZ1163" s="20">
        <v>24.3</v>
      </c>
      <c r="BA1163" s="20">
        <v>229</v>
      </c>
      <c r="BB1163" s="20">
        <v>48.2</v>
      </c>
      <c r="BC1163" s="20">
        <v>9750</v>
      </c>
      <c r="BF1163" s="100">
        <v>7.4910000000000005E-4</v>
      </c>
      <c r="BG1163" s="100">
        <v>1.9999999999999999E-6</v>
      </c>
      <c r="BH1163" s="100">
        <v>1.4677800000000001</v>
      </c>
      <c r="BI1163" s="100">
        <v>1.2999999999999999E-4</v>
      </c>
      <c r="BJ1163" s="100">
        <v>3.0200000000000001E-2</v>
      </c>
      <c r="BK1163" s="100">
        <v>1.2E-4</v>
      </c>
      <c r="BL1163" s="100">
        <v>0.282833</v>
      </c>
      <c r="BM1163" s="100">
        <v>3.5333333333333336E-5</v>
      </c>
      <c r="BN1163" s="105">
        <v>0.2828305772143247</v>
      </c>
      <c r="BO1163" s="105">
        <v>5.4567150592266245</v>
      </c>
      <c r="BP1163" s="105">
        <v>1.2499572738824816</v>
      </c>
      <c r="BQ1163" s="106">
        <v>0.28283057515968824</v>
      </c>
      <c r="BR1163" s="106">
        <v>5.4599043600522812</v>
      </c>
      <c r="BS1163" s="106">
        <v>1.2499576813944235</v>
      </c>
    </row>
    <row r="1164" spans="1:71" x14ac:dyDescent="0.25">
      <c r="A1164" s="44" t="s">
        <v>311</v>
      </c>
      <c r="B1164" s="44" t="s">
        <v>702</v>
      </c>
      <c r="C1164" s="44">
        <v>2018</v>
      </c>
      <c r="D1164" s="44">
        <v>302</v>
      </c>
      <c r="E1164" s="44">
        <v>1161</v>
      </c>
      <c r="F1164" s="44">
        <v>71428</v>
      </c>
      <c r="G1164" s="44">
        <v>13139</v>
      </c>
      <c r="H1164" s="44"/>
      <c r="I1164" s="118">
        <v>19.13</v>
      </c>
      <c r="J1164" s="118">
        <v>129.1</v>
      </c>
      <c r="K1164" s="118">
        <v>40.53</v>
      </c>
      <c r="L1164" s="119">
        <v>0.31867431485022307</v>
      </c>
      <c r="M1164" s="119">
        <v>7.5090000000000004E-2</v>
      </c>
      <c r="N1164" s="120">
        <v>7.3481824414515406</v>
      </c>
      <c r="O1164" s="121">
        <v>1.7769999999999999</v>
      </c>
      <c r="P1164" s="122">
        <v>2.8070216010835427</v>
      </c>
      <c r="Q1164" s="121">
        <v>0.17259999278532029</v>
      </c>
      <c r="R1164" s="122">
        <v>7.2164247939051798</v>
      </c>
      <c r="S1164" s="122">
        <v>0.94398019250232701</v>
      </c>
      <c r="T1164" s="118">
        <v>1070.9134196049922</v>
      </c>
      <c r="U1164" s="118">
        <v>147.63933474388179</v>
      </c>
      <c r="V1164" s="118">
        <v>1037.083016017325</v>
      </c>
      <c r="W1164" s="118">
        <v>29.111144280775012</v>
      </c>
      <c r="X1164" s="118">
        <v>1026.4197482677264</v>
      </c>
      <c r="Y1164" s="118">
        <v>74.07080920353134</v>
      </c>
      <c r="Z1164" s="118">
        <v>1024.4848374132137</v>
      </c>
      <c r="AA1164" s="118">
        <v>71.53435740256262</v>
      </c>
      <c r="AB1164" s="123">
        <v>1070.9134196049922</v>
      </c>
      <c r="AC1164" s="123">
        <v>147.63933474388179</v>
      </c>
      <c r="AD1164" s="124">
        <v>95.66458115643897</v>
      </c>
      <c r="AE1164" s="44"/>
      <c r="AF1164" s="44" t="s">
        <v>1773</v>
      </c>
      <c r="AG1164" s="44"/>
      <c r="AH1164" s="125">
        <v>173.1</v>
      </c>
      <c r="AI1164" s="125">
        <v>1.2</v>
      </c>
      <c r="AJ1164" s="126"/>
      <c r="AK1164" s="126"/>
      <c r="AL1164" s="124">
        <v>3.4</v>
      </c>
      <c r="AM1164" s="124">
        <v>2.7</v>
      </c>
      <c r="AN1164" s="124">
        <v>337</v>
      </c>
      <c r="AO1164" s="124" t="s">
        <v>684</v>
      </c>
      <c r="AP1164" s="124">
        <v>8.82</v>
      </c>
      <c r="AQ1164" s="124" t="s">
        <v>684</v>
      </c>
      <c r="AR1164" s="124">
        <v>0.34</v>
      </c>
      <c r="AS1164" s="124">
        <v>1.01</v>
      </c>
      <c r="AT1164" s="124">
        <v>0.10100000000000001</v>
      </c>
      <c r="AU1164" s="124">
        <v>4.59</v>
      </c>
      <c r="AV1164" s="124">
        <v>2.17</v>
      </c>
      <c r="AW1164" s="124">
        <v>28.4</v>
      </c>
      <c r="AX1164" s="124">
        <v>10.92</v>
      </c>
      <c r="AY1164" s="124">
        <v>52.9</v>
      </c>
      <c r="AZ1164" s="124">
        <v>11.37</v>
      </c>
      <c r="BA1164" s="124">
        <v>123</v>
      </c>
      <c r="BB1164" s="124">
        <v>22.7</v>
      </c>
      <c r="BC1164" s="124">
        <v>10410</v>
      </c>
      <c r="BD1164" s="44"/>
      <c r="BE1164" s="44"/>
      <c r="BF1164" s="124" t="s">
        <v>734</v>
      </c>
      <c r="BG1164" s="124" t="s">
        <v>734</v>
      </c>
      <c r="BH1164" s="124" t="s">
        <v>734</v>
      </c>
      <c r="BI1164" s="124" t="s">
        <v>734</v>
      </c>
      <c r="BJ1164" s="124" t="s">
        <v>734</v>
      </c>
      <c r="BK1164" s="124" t="s">
        <v>734</v>
      </c>
      <c r="BL1164" s="124" t="s">
        <v>734</v>
      </c>
      <c r="BM1164" s="124" t="s">
        <v>734</v>
      </c>
      <c r="BN1164" s="127" t="s">
        <v>734</v>
      </c>
      <c r="BO1164" s="127" t="s">
        <v>734</v>
      </c>
      <c r="BP1164" s="127" t="s">
        <v>734</v>
      </c>
      <c r="BQ1164" s="128" t="s">
        <v>734</v>
      </c>
      <c r="BR1164" s="128" t="s">
        <v>734</v>
      </c>
      <c r="BS1164" s="128" t="s">
        <v>734</v>
      </c>
    </row>
    <row r="1165" spans="1:71" x14ac:dyDescent="0.25">
      <c r="A1165" s="53" t="s">
        <v>305</v>
      </c>
      <c r="B1165" s="53" t="s">
        <v>702</v>
      </c>
      <c r="C1165" s="53">
        <v>2018</v>
      </c>
      <c r="D1165" s="53">
        <v>303</v>
      </c>
      <c r="E1165" s="53">
        <v>1162</v>
      </c>
      <c r="F1165" s="53">
        <v>71715</v>
      </c>
      <c r="G1165" s="53">
        <v>13421</v>
      </c>
      <c r="H1165" s="53"/>
      <c r="I1165" s="109">
        <v>38.11</v>
      </c>
      <c r="J1165" s="109">
        <v>328.4</v>
      </c>
      <c r="K1165" s="109">
        <v>197.9</v>
      </c>
      <c r="L1165" s="110">
        <v>0.60606060606060608</v>
      </c>
      <c r="M1165" s="110">
        <v>5.4519999999999999E-2</v>
      </c>
      <c r="N1165" s="80">
        <v>7.2757481650527156</v>
      </c>
      <c r="O1165" s="111">
        <v>0.497</v>
      </c>
      <c r="P1165" s="81">
        <v>2.9830532903973754</v>
      </c>
      <c r="Q1165" s="111">
        <v>6.5799993025200731E-2</v>
      </c>
      <c r="R1165" s="81">
        <v>7.1282623828152145</v>
      </c>
      <c r="S1165" s="81">
        <v>0.94626256298653433</v>
      </c>
      <c r="T1165" s="109">
        <v>392.59316021765164</v>
      </c>
      <c r="U1165" s="109">
        <v>163.23264842431686</v>
      </c>
      <c r="V1165" s="109">
        <v>409.66959987560665</v>
      </c>
      <c r="W1165" s="109">
        <v>12.220662478847046</v>
      </c>
      <c r="X1165" s="109">
        <v>410.8018045272064</v>
      </c>
      <c r="Y1165" s="109">
        <v>29.283030500038944</v>
      </c>
      <c r="Z1165" s="109">
        <v>411.02360233330603</v>
      </c>
      <c r="AA1165" s="109">
        <v>28.803648259641552</v>
      </c>
      <c r="AB1165" s="112">
        <v>409.66959987560665</v>
      </c>
      <c r="AC1165" s="112">
        <v>12.220662478847046</v>
      </c>
      <c r="AD1165" s="56" t="s">
        <v>714</v>
      </c>
      <c r="AE1165" s="53"/>
      <c r="AF1165" s="53" t="s">
        <v>1774</v>
      </c>
      <c r="AG1165" s="53"/>
      <c r="AH1165" s="57">
        <v>173.1</v>
      </c>
      <c r="AI1165" s="57">
        <v>1.2</v>
      </c>
      <c r="AJ1165" s="58"/>
      <c r="AK1165" s="58"/>
      <c r="AL1165" s="56">
        <v>10.1</v>
      </c>
      <c r="AM1165" s="56">
        <v>4.0999999999999996</v>
      </c>
      <c r="AN1165" s="56">
        <v>1119</v>
      </c>
      <c r="AO1165" s="56" t="s">
        <v>684</v>
      </c>
      <c r="AP1165" s="56">
        <v>19.600000000000001</v>
      </c>
      <c r="AQ1165" s="56">
        <v>0.25800000000000001</v>
      </c>
      <c r="AR1165" s="56">
        <v>1.55</v>
      </c>
      <c r="AS1165" s="56">
        <v>5.04</v>
      </c>
      <c r="AT1165" s="56">
        <v>1</v>
      </c>
      <c r="AU1165" s="56">
        <v>25.8</v>
      </c>
      <c r="AV1165" s="56">
        <v>9.67</v>
      </c>
      <c r="AW1165" s="56">
        <v>98.3</v>
      </c>
      <c r="AX1165" s="56">
        <v>37</v>
      </c>
      <c r="AY1165" s="56">
        <v>186</v>
      </c>
      <c r="AZ1165" s="56">
        <v>35.200000000000003</v>
      </c>
      <c r="BA1165" s="56">
        <v>357</v>
      </c>
      <c r="BB1165" s="56">
        <v>65.599999999999994</v>
      </c>
      <c r="BC1165" s="56">
        <v>9880</v>
      </c>
      <c r="BD1165" s="53"/>
      <c r="BE1165" s="53"/>
      <c r="BF1165" s="56">
        <v>1.67E-3</v>
      </c>
      <c r="BG1165" s="56">
        <v>2.0000000000000002E-5</v>
      </c>
      <c r="BH1165" s="56">
        <v>1.4677199999999999</v>
      </c>
      <c r="BI1165" s="56">
        <v>1.2E-4</v>
      </c>
      <c r="BJ1165" s="56">
        <v>5.9360000000000003E-2</v>
      </c>
      <c r="BK1165" s="56">
        <v>3.4000000000000002E-4</v>
      </c>
      <c r="BL1165" s="56">
        <v>0.28250999999999998</v>
      </c>
      <c r="BM1165" s="56">
        <v>3.2666666666666663E-5</v>
      </c>
      <c r="BN1165" s="59">
        <v>0.28249717798020907</v>
      </c>
      <c r="BO1165" s="59">
        <v>-1.0563963869369974</v>
      </c>
      <c r="BP1165" s="59">
        <v>1.1562315774386589</v>
      </c>
      <c r="BQ1165" s="60">
        <v>0.28250459420194812</v>
      </c>
      <c r="BR1165" s="60">
        <v>-6.0720504168043643</v>
      </c>
      <c r="BS1165" s="60">
        <v>1.1556212526099388</v>
      </c>
    </row>
    <row r="1166" spans="1:71" x14ac:dyDescent="0.25">
      <c r="A1166" s="4" t="s">
        <v>299</v>
      </c>
      <c r="B1166" s="4" t="s">
        <v>702</v>
      </c>
      <c r="C1166" s="4">
        <v>2018</v>
      </c>
      <c r="D1166" s="4">
        <v>304</v>
      </c>
      <c r="E1166" s="4">
        <v>1163</v>
      </c>
      <c r="F1166" s="4">
        <v>71627</v>
      </c>
      <c r="G1166" s="4">
        <v>13550</v>
      </c>
      <c r="I1166" s="113">
        <v>6.19</v>
      </c>
      <c r="J1166" s="113">
        <v>177.4</v>
      </c>
      <c r="K1166" s="113">
        <v>89.5</v>
      </c>
      <c r="L1166" s="114">
        <v>0.509683995922528</v>
      </c>
      <c r="M1166" s="114">
        <v>5.16E-2</v>
      </c>
      <c r="N1166" s="19">
        <v>8.3283088315691955</v>
      </c>
      <c r="O1166" s="115">
        <v>0.18820000000000001</v>
      </c>
      <c r="P1166" s="78">
        <v>3.1994879774128391</v>
      </c>
      <c r="Q1166" s="115">
        <v>2.645000235405021E-2</v>
      </c>
      <c r="R1166" s="78">
        <v>8.1198485857608613</v>
      </c>
      <c r="S1166" s="78">
        <v>0.94766089150821908</v>
      </c>
      <c r="T1166" s="113">
        <v>267.72652042785165</v>
      </c>
      <c r="U1166" s="113">
        <v>191.0424624931708</v>
      </c>
      <c r="V1166" s="113">
        <v>175.09220382749044</v>
      </c>
      <c r="W1166" s="113">
        <v>5.6020540108477395</v>
      </c>
      <c r="X1166" s="113">
        <v>168.29155254356425</v>
      </c>
      <c r="Y1166" s="113">
        <v>13.665019249163597</v>
      </c>
      <c r="Z1166" s="113">
        <v>167.83766762725645</v>
      </c>
      <c r="AA1166" s="113">
        <v>13.531939436385374</v>
      </c>
      <c r="AB1166" s="116">
        <v>175.09220382749044</v>
      </c>
      <c r="AC1166" s="116">
        <v>5.6020540108477395</v>
      </c>
      <c r="AD1166" s="20" t="s">
        <v>714</v>
      </c>
      <c r="AF1166" s="71"/>
      <c r="AG1166" s="71"/>
      <c r="AH1166" s="101">
        <v>173.1</v>
      </c>
      <c r="AI1166" s="101">
        <v>1.2</v>
      </c>
      <c r="AJ1166" s="102"/>
      <c r="AK1166" s="102"/>
      <c r="AL1166" s="20">
        <v>10</v>
      </c>
      <c r="AM1166" s="20">
        <v>4.5999999999999996</v>
      </c>
      <c r="AN1166" s="20">
        <v>574</v>
      </c>
      <c r="AO1166" s="20" t="s">
        <v>684</v>
      </c>
      <c r="AP1166" s="20">
        <v>10.96</v>
      </c>
      <c r="AQ1166" s="20" t="s">
        <v>684</v>
      </c>
      <c r="AR1166" s="20">
        <v>0.37</v>
      </c>
      <c r="AS1166" s="20">
        <v>1.18</v>
      </c>
      <c r="AT1166" s="20">
        <v>0.223</v>
      </c>
      <c r="AU1166" s="20">
        <v>7.1</v>
      </c>
      <c r="AV1166" s="20">
        <v>3.4</v>
      </c>
      <c r="AW1166" s="20">
        <v>42.3</v>
      </c>
      <c r="AX1166" s="20">
        <v>17</v>
      </c>
      <c r="AY1166" s="20">
        <v>96.4</v>
      </c>
      <c r="AZ1166" s="20">
        <v>21</v>
      </c>
      <c r="BA1166" s="20">
        <v>225</v>
      </c>
      <c r="BB1166" s="20">
        <v>41.6</v>
      </c>
      <c r="BC1166" s="20">
        <v>10180</v>
      </c>
      <c r="BF1166" s="100">
        <v>6.4099999999999997E-4</v>
      </c>
      <c r="BG1166" s="100">
        <v>3.1999999999999999E-6</v>
      </c>
      <c r="BH1166" s="100">
        <v>1.4677100000000001</v>
      </c>
      <c r="BI1166" s="100">
        <v>1.2999999999999999E-4</v>
      </c>
      <c r="BJ1166" s="100">
        <v>2.5049999999999999E-2</v>
      </c>
      <c r="BK1166" s="100">
        <v>2.5999999999999998E-4</v>
      </c>
      <c r="BL1166" s="100">
        <v>0.28281099999999998</v>
      </c>
      <c r="BM1166" s="100">
        <v>3.6666666666666666E-5</v>
      </c>
      <c r="BN1166" s="105">
        <v>0.28280890116064955</v>
      </c>
      <c r="BO1166" s="105">
        <v>4.737537202108566</v>
      </c>
      <c r="BP1166" s="105">
        <v>1.2971316491756872</v>
      </c>
      <c r="BQ1166" s="106">
        <v>0.2828089250799094</v>
      </c>
      <c r="BR1166" s="106">
        <v>4.6940076565893385</v>
      </c>
      <c r="BS1166" s="106">
        <v>1.297125895786666</v>
      </c>
    </row>
    <row r="1167" spans="1:71" x14ac:dyDescent="0.25">
      <c r="A1167" s="71" t="s">
        <v>321</v>
      </c>
      <c r="B1167" s="71" t="s">
        <v>702</v>
      </c>
      <c r="C1167" s="71">
        <v>2018</v>
      </c>
      <c r="D1167" s="71">
        <v>305</v>
      </c>
      <c r="E1167" s="71">
        <v>1164</v>
      </c>
      <c r="F1167" s="71">
        <v>71600</v>
      </c>
      <c r="G1167" s="71">
        <v>13643</v>
      </c>
      <c r="H1167" s="71"/>
      <c r="I1167" s="140">
        <v>19.21</v>
      </c>
      <c r="J1167" s="140">
        <v>433.8</v>
      </c>
      <c r="K1167" s="140">
        <v>235.7</v>
      </c>
      <c r="L1167" s="141">
        <v>0.55555555555555558</v>
      </c>
      <c r="M1167" s="141">
        <v>5.5370000000000003E-2</v>
      </c>
      <c r="N1167" s="96">
        <v>11.594399657812675</v>
      </c>
      <c r="O1167" s="142">
        <v>0.2009</v>
      </c>
      <c r="P1167" s="97">
        <v>3.1158478512639798</v>
      </c>
      <c r="Q1167" s="142">
        <v>2.6600003511200461E-2</v>
      </c>
      <c r="R1167" s="97">
        <v>11.441539565821643</v>
      </c>
      <c r="S1167" s="97">
        <v>0.97442584808598343</v>
      </c>
      <c r="T1167" s="140">
        <v>427.19607968703014</v>
      </c>
      <c r="U1167" s="140">
        <v>258.5533394011498</v>
      </c>
      <c r="V1167" s="140">
        <v>185.88747086815314</v>
      </c>
      <c r="W1167" s="140">
        <v>5.7919707668143063</v>
      </c>
      <c r="X1167" s="140">
        <v>169.23353521339178</v>
      </c>
      <c r="Y1167" s="140">
        <v>19.362921890078923</v>
      </c>
      <c r="Z1167" s="140">
        <v>167.98936181513326</v>
      </c>
      <c r="AA1167" s="140">
        <v>19.070609582982296</v>
      </c>
      <c r="AB1167" s="143">
        <v>185.88747086815314</v>
      </c>
      <c r="AC1167" s="143">
        <v>5.7919707668143063</v>
      </c>
      <c r="AD1167" s="100" t="s">
        <v>714</v>
      </c>
      <c r="AE1167" s="71"/>
      <c r="AF1167" s="71" t="s">
        <v>721</v>
      </c>
      <c r="AG1167" s="71"/>
      <c r="AH1167" s="101">
        <v>173.1</v>
      </c>
      <c r="AI1167" s="101">
        <v>1.2</v>
      </c>
      <c r="AJ1167" s="102"/>
      <c r="AK1167" s="102" t="s">
        <v>1784</v>
      </c>
      <c r="AL1167" s="104">
        <v>8.1999999999999993</v>
      </c>
      <c r="AM1167" s="104">
        <v>3.9</v>
      </c>
      <c r="AN1167" s="104">
        <v>1250</v>
      </c>
      <c r="AO1167" s="104">
        <v>50</v>
      </c>
      <c r="AP1167" s="104">
        <v>146</v>
      </c>
      <c r="AQ1167" s="104">
        <v>35</v>
      </c>
      <c r="AR1167" s="104">
        <v>59</v>
      </c>
      <c r="AS1167" s="104">
        <v>15.1</v>
      </c>
      <c r="AT1167" s="104">
        <v>1.74</v>
      </c>
      <c r="AU1167" s="104">
        <v>28.7</v>
      </c>
      <c r="AV1167" s="104">
        <v>10.1</v>
      </c>
      <c r="AW1167" s="104">
        <v>104.1</v>
      </c>
      <c r="AX1167" s="104">
        <v>39.5</v>
      </c>
      <c r="AY1167" s="104">
        <v>200</v>
      </c>
      <c r="AZ1167" s="104">
        <v>46.2</v>
      </c>
      <c r="BA1167" s="104">
        <v>446</v>
      </c>
      <c r="BB1167" s="104">
        <v>91</v>
      </c>
      <c r="BC1167" s="104">
        <v>10960</v>
      </c>
      <c r="BD1167" s="71"/>
      <c r="BF1167" s="100" t="s">
        <v>734</v>
      </c>
      <c r="BG1167" s="100" t="s">
        <v>734</v>
      </c>
      <c r="BH1167" s="100" t="s">
        <v>734</v>
      </c>
      <c r="BI1167" s="100" t="s">
        <v>734</v>
      </c>
      <c r="BJ1167" s="100" t="s">
        <v>734</v>
      </c>
      <c r="BK1167" s="100" t="s">
        <v>734</v>
      </c>
      <c r="BL1167" s="100" t="s">
        <v>734</v>
      </c>
      <c r="BM1167" s="100" t="s">
        <v>734</v>
      </c>
      <c r="BN1167" s="105" t="s">
        <v>734</v>
      </c>
      <c r="BO1167" s="105" t="s">
        <v>734</v>
      </c>
      <c r="BP1167" s="105" t="s">
        <v>734</v>
      </c>
      <c r="BQ1167" s="106" t="s">
        <v>734</v>
      </c>
      <c r="BR1167" s="106" t="s">
        <v>734</v>
      </c>
      <c r="BS1167" s="106" t="s">
        <v>734</v>
      </c>
    </row>
    <row r="1168" spans="1:71" x14ac:dyDescent="0.25">
      <c r="A1168" s="44" t="s">
        <v>319</v>
      </c>
      <c r="B1168" s="44" t="s">
        <v>702</v>
      </c>
      <c r="C1168" s="44">
        <v>2018</v>
      </c>
      <c r="D1168" s="44">
        <v>306</v>
      </c>
      <c r="E1168" s="44">
        <v>1165</v>
      </c>
      <c r="F1168" s="44">
        <v>71446</v>
      </c>
      <c r="G1168" s="44">
        <v>13636</v>
      </c>
      <c r="H1168" s="44"/>
      <c r="I1168" s="118">
        <v>60.2</v>
      </c>
      <c r="J1168" s="118">
        <v>94.6</v>
      </c>
      <c r="K1168" s="118">
        <v>69.599999999999994</v>
      </c>
      <c r="L1168" s="119">
        <v>0.74239049740163332</v>
      </c>
      <c r="M1168" s="119">
        <v>0.11758</v>
      </c>
      <c r="N1168" s="120">
        <v>7.9815385006339614</v>
      </c>
      <c r="O1168" s="121">
        <v>5.1100000000000003</v>
      </c>
      <c r="P1168" s="122">
        <v>2.938344271490458</v>
      </c>
      <c r="Q1168" s="121">
        <v>0.31739996108676477</v>
      </c>
      <c r="R1168" s="122">
        <v>7.8379010585836904</v>
      </c>
      <c r="S1168" s="122">
        <v>0.95793809597890589</v>
      </c>
      <c r="T1168" s="118">
        <v>1919.7659695642246</v>
      </c>
      <c r="U1168" s="118">
        <v>143.12404106974935</v>
      </c>
      <c r="V1168" s="118">
        <v>1837.7689731263686</v>
      </c>
      <c r="W1168" s="118">
        <v>53.999979345087667</v>
      </c>
      <c r="X1168" s="118">
        <v>1777.0174525552561</v>
      </c>
      <c r="Y1168" s="118">
        <v>139.28086972504536</v>
      </c>
      <c r="Z1168" s="118">
        <v>1759.3597783099815</v>
      </c>
      <c r="AA1168" s="118">
        <v>136.51270978266561</v>
      </c>
      <c r="AB1168" s="123">
        <v>1919.7659695642246</v>
      </c>
      <c r="AC1168" s="123">
        <v>143.12404106974935</v>
      </c>
      <c r="AD1168" s="124">
        <v>91.64449241223636</v>
      </c>
      <c r="AE1168" s="44"/>
      <c r="AF1168" s="44" t="s">
        <v>1773</v>
      </c>
      <c r="AG1168" s="44"/>
      <c r="AH1168" s="125">
        <v>173.1</v>
      </c>
      <c r="AI1168" s="125">
        <v>1.2</v>
      </c>
      <c r="AJ1168" s="126"/>
      <c r="AK1168" s="126"/>
      <c r="AL1168" s="124">
        <v>9</v>
      </c>
      <c r="AM1168" s="124">
        <v>4.0999999999999996</v>
      </c>
      <c r="AN1168" s="124">
        <v>645</v>
      </c>
      <c r="AO1168" s="124" t="s">
        <v>684</v>
      </c>
      <c r="AP1168" s="124">
        <v>15.2</v>
      </c>
      <c r="AQ1168" s="124">
        <v>0.192</v>
      </c>
      <c r="AR1168" s="124">
        <v>1.38</v>
      </c>
      <c r="AS1168" s="124">
        <v>2.35</v>
      </c>
      <c r="AT1168" s="124">
        <v>0.21099999999999999</v>
      </c>
      <c r="AU1168" s="124">
        <v>11.9</v>
      </c>
      <c r="AV1168" s="124">
        <v>4.74</v>
      </c>
      <c r="AW1168" s="124">
        <v>54.2</v>
      </c>
      <c r="AX1168" s="124">
        <v>21.7</v>
      </c>
      <c r="AY1168" s="124">
        <v>113.4</v>
      </c>
      <c r="AZ1168" s="124">
        <v>24.8</v>
      </c>
      <c r="BA1168" s="124">
        <v>235</v>
      </c>
      <c r="BB1168" s="124">
        <v>43.2</v>
      </c>
      <c r="BC1168" s="124">
        <v>10450</v>
      </c>
      <c r="BD1168" s="44"/>
      <c r="BE1168" s="44"/>
      <c r="BF1168" s="124" t="s">
        <v>734</v>
      </c>
      <c r="BG1168" s="124" t="s">
        <v>734</v>
      </c>
      <c r="BH1168" s="124" t="s">
        <v>734</v>
      </c>
      <c r="BI1168" s="124" t="s">
        <v>734</v>
      </c>
      <c r="BJ1168" s="124" t="s">
        <v>734</v>
      </c>
      <c r="BK1168" s="124" t="s">
        <v>734</v>
      </c>
      <c r="BL1168" s="124" t="s">
        <v>734</v>
      </c>
      <c r="BM1168" s="124" t="s">
        <v>734</v>
      </c>
      <c r="BN1168" s="127" t="s">
        <v>734</v>
      </c>
      <c r="BO1168" s="127" t="s">
        <v>734</v>
      </c>
      <c r="BP1168" s="127" t="s">
        <v>734</v>
      </c>
      <c r="BQ1168" s="128" t="s">
        <v>734</v>
      </c>
      <c r="BR1168" s="128" t="s">
        <v>734</v>
      </c>
      <c r="BS1168" s="128" t="s">
        <v>734</v>
      </c>
    </row>
    <row r="1169" spans="1:71" x14ac:dyDescent="0.25">
      <c r="A1169" s="53" t="s">
        <v>301</v>
      </c>
      <c r="B1169" s="53" t="s">
        <v>702</v>
      </c>
      <c r="C1169" s="53">
        <v>2018</v>
      </c>
      <c r="D1169" s="53">
        <v>307</v>
      </c>
      <c r="E1169" s="53">
        <v>1166</v>
      </c>
      <c r="F1169" s="53">
        <v>71241</v>
      </c>
      <c r="G1169" s="53">
        <v>13608</v>
      </c>
      <c r="H1169" s="53"/>
      <c r="I1169" s="109">
        <v>57.18</v>
      </c>
      <c r="J1169" s="109">
        <v>328.1</v>
      </c>
      <c r="K1169" s="109">
        <v>376</v>
      </c>
      <c r="L1169" s="110">
        <v>1.1547344110854503</v>
      </c>
      <c r="M1169" s="110">
        <v>4.9910000000000003E-2</v>
      </c>
      <c r="N1169" s="80">
        <v>9.9739428262956782</v>
      </c>
      <c r="O1169" s="111">
        <v>0.3861</v>
      </c>
      <c r="P1169" s="81">
        <v>2.5487426316078898</v>
      </c>
      <c r="Q1169" s="111">
        <v>5.6499984180004424E-2</v>
      </c>
      <c r="R1169" s="81">
        <v>9.876296667092479</v>
      </c>
      <c r="S1169" s="81">
        <v>0.97712059005423502</v>
      </c>
      <c r="T1169" s="109">
        <v>190.80589061466594</v>
      </c>
      <c r="U1169" s="109">
        <v>232.0098377023412</v>
      </c>
      <c r="V1169" s="109">
        <v>331.51652356924427</v>
      </c>
      <c r="W1169" s="109">
        <v>8.449502967033748</v>
      </c>
      <c r="X1169" s="109">
        <v>354.30456840465649</v>
      </c>
      <c r="Y1169" s="109">
        <v>34.992170280705487</v>
      </c>
      <c r="Z1169" s="109">
        <v>355.90289472839231</v>
      </c>
      <c r="AA1169" s="109">
        <v>34.695992141034836</v>
      </c>
      <c r="AB1169" s="112">
        <v>331.51652356924427</v>
      </c>
      <c r="AC1169" s="112">
        <v>8.449502967033748</v>
      </c>
      <c r="AD1169" s="56" t="s">
        <v>714</v>
      </c>
      <c r="AE1169" s="53"/>
      <c r="AF1169" s="53" t="s">
        <v>1774</v>
      </c>
      <c r="AG1169" s="53"/>
      <c r="AH1169" s="57">
        <v>173.1</v>
      </c>
      <c r="AI1169" s="57">
        <v>1.2</v>
      </c>
      <c r="AJ1169" s="58"/>
      <c r="AK1169" s="58"/>
      <c r="AL1169" s="56">
        <v>20.100000000000001</v>
      </c>
      <c r="AM1169" s="56">
        <v>5.9</v>
      </c>
      <c r="AN1169" s="56">
        <v>1500</v>
      </c>
      <c r="AO1169" s="56" t="s">
        <v>684</v>
      </c>
      <c r="AP1169" s="56">
        <v>26</v>
      </c>
      <c r="AQ1169" s="56">
        <v>1.53</v>
      </c>
      <c r="AR1169" s="56">
        <v>8.6999999999999993</v>
      </c>
      <c r="AS1169" s="56">
        <v>12.1</v>
      </c>
      <c r="AT1169" s="56">
        <v>2.0099999999999998</v>
      </c>
      <c r="AU1169" s="56">
        <v>45.1</v>
      </c>
      <c r="AV1169" s="56">
        <v>14.8</v>
      </c>
      <c r="AW1169" s="56">
        <v>138</v>
      </c>
      <c r="AX1169" s="56">
        <v>48.4</v>
      </c>
      <c r="AY1169" s="56">
        <v>220</v>
      </c>
      <c r="AZ1169" s="56">
        <v>41.7</v>
      </c>
      <c r="BA1169" s="56">
        <v>431</v>
      </c>
      <c r="BB1169" s="56">
        <v>69.599999999999994</v>
      </c>
      <c r="BC1169" s="56">
        <v>9850</v>
      </c>
      <c r="BD1169" s="53"/>
      <c r="BE1169" s="53"/>
      <c r="BF1169" s="56">
        <v>1.1743999999999999E-3</v>
      </c>
      <c r="BG1169" s="56">
        <v>5.5999999999999997E-6</v>
      </c>
      <c r="BH1169" s="56">
        <v>1.4678100000000001</v>
      </c>
      <c r="BI1169" s="56">
        <v>1.2999999999999999E-4</v>
      </c>
      <c r="BJ1169" s="56">
        <v>5.058E-2</v>
      </c>
      <c r="BK1169" s="56">
        <v>3.6000000000000002E-4</v>
      </c>
      <c r="BL1169" s="56">
        <v>0.28265800000000002</v>
      </c>
      <c r="BM1169" s="56">
        <v>3.9333333333333332E-5</v>
      </c>
      <c r="BN1169" s="59">
        <v>0.28265070861135888</v>
      </c>
      <c r="BO1169" s="59">
        <v>2.6300082238250866</v>
      </c>
      <c r="BP1169" s="59">
        <v>1.3919539853849829</v>
      </c>
      <c r="BQ1169" s="60">
        <v>0.28265419846153766</v>
      </c>
      <c r="BR1169" s="60">
        <v>-0.77962607407000561</v>
      </c>
      <c r="BS1169" s="60">
        <v>1.3914623245711506</v>
      </c>
    </row>
    <row r="1170" spans="1:71" x14ac:dyDescent="0.25">
      <c r="A1170" s="4" t="s">
        <v>284</v>
      </c>
      <c r="B1170" s="4" t="s">
        <v>702</v>
      </c>
      <c r="C1170" s="4">
        <v>2018</v>
      </c>
      <c r="D1170" s="4">
        <v>308</v>
      </c>
      <c r="E1170" s="4">
        <v>1167</v>
      </c>
      <c r="F1170" s="4">
        <v>71435</v>
      </c>
      <c r="G1170" s="4">
        <v>13380</v>
      </c>
      <c r="I1170" s="113">
        <v>7.4</v>
      </c>
      <c r="J1170" s="113">
        <v>161.4</v>
      </c>
      <c r="K1170" s="113">
        <v>109</v>
      </c>
      <c r="L1170" s="114">
        <v>0.6872852233676976</v>
      </c>
      <c r="M1170" s="114">
        <v>4.7210000000000002E-2</v>
      </c>
      <c r="N1170" s="19">
        <v>9.1750970808021712</v>
      </c>
      <c r="O1170" s="115">
        <v>0.184</v>
      </c>
      <c r="P1170" s="78">
        <v>3.3740503109682853</v>
      </c>
      <c r="Q1170" s="115">
        <v>2.8390000246993004E-2</v>
      </c>
      <c r="R1170" s="78">
        <v>8.9741512913388117</v>
      </c>
      <c r="S1170" s="78">
        <v>0.92715262495250439</v>
      </c>
      <c r="T1170" s="113">
        <v>59.86493259401859</v>
      </c>
      <c r="U1170" s="113">
        <v>218.67293010745436</v>
      </c>
      <c r="V1170" s="113">
        <v>171.4967116432085</v>
      </c>
      <c r="W1170" s="113">
        <v>5.7863853324980594</v>
      </c>
      <c r="X1170" s="113">
        <v>180.463812138055</v>
      </c>
      <c r="Y1170" s="113">
        <v>16.19509552738651</v>
      </c>
      <c r="Z1170" s="113">
        <v>181.01984587387832</v>
      </c>
      <c r="AA1170" s="113">
        <v>16.140756795466903</v>
      </c>
      <c r="AB1170" s="116">
        <v>171.4967116432085</v>
      </c>
      <c r="AC1170" s="116">
        <v>5.7863853324980594</v>
      </c>
      <c r="AD1170" s="20" t="s">
        <v>714</v>
      </c>
      <c r="AH1170" s="40">
        <v>173.1</v>
      </c>
      <c r="AI1170" s="40">
        <v>1.2</v>
      </c>
      <c r="AJ1170" s="41"/>
      <c r="AK1170" s="41"/>
      <c r="AL1170" s="20">
        <v>7.4</v>
      </c>
      <c r="AM1170" s="20">
        <v>3.8</v>
      </c>
      <c r="AN1170" s="20">
        <v>794</v>
      </c>
      <c r="AO1170" s="20" t="s">
        <v>684</v>
      </c>
      <c r="AP1170" s="20">
        <v>8.6199999999999992</v>
      </c>
      <c r="AQ1170" s="20">
        <v>0.161</v>
      </c>
      <c r="AR1170" s="20">
        <v>1.03</v>
      </c>
      <c r="AS1170" s="20">
        <v>2.6</v>
      </c>
      <c r="AT1170" s="20">
        <v>0.69</v>
      </c>
      <c r="AU1170" s="20">
        <v>12.5</v>
      </c>
      <c r="AV1170" s="20">
        <v>6.03</v>
      </c>
      <c r="AW1170" s="20">
        <v>59.7</v>
      </c>
      <c r="AX1170" s="20">
        <v>23.8</v>
      </c>
      <c r="AY1170" s="20">
        <v>112.7</v>
      </c>
      <c r="AZ1170" s="20">
        <v>24.7</v>
      </c>
      <c r="BA1170" s="20">
        <v>232</v>
      </c>
      <c r="BB1170" s="20">
        <v>49.1</v>
      </c>
      <c r="BC1170" s="20">
        <v>8590</v>
      </c>
      <c r="BF1170" s="100">
        <v>7.8359999999999996E-4</v>
      </c>
      <c r="BG1170" s="100">
        <v>5.6999999999999996E-6</v>
      </c>
      <c r="BH1170" s="100">
        <v>1.4677210000000001</v>
      </c>
      <c r="BI1170" s="100">
        <v>8.3999999999999995E-5</v>
      </c>
      <c r="BJ1170" s="100">
        <v>3.0540000000000001E-2</v>
      </c>
      <c r="BK1170" s="100">
        <v>3.1E-4</v>
      </c>
      <c r="BL1170" s="100">
        <v>0.28280300000000003</v>
      </c>
      <c r="BM1170" s="100">
        <v>3.4666666666666665E-5</v>
      </c>
      <c r="BN1170" s="105">
        <v>0.28280048701440352</v>
      </c>
      <c r="BO1170" s="105">
        <v>4.3597910948078855</v>
      </c>
      <c r="BP1170" s="105">
        <v>1.226369196717906</v>
      </c>
      <c r="BQ1170" s="106">
        <v>0.2828004634830219</v>
      </c>
      <c r="BR1170" s="106">
        <v>4.3946688445206661</v>
      </c>
      <c r="BS1170" s="106">
        <v>1.2263735741983024</v>
      </c>
    </row>
    <row r="1171" spans="1:71" x14ac:dyDescent="0.25">
      <c r="A1171" s="53" t="s">
        <v>302</v>
      </c>
      <c r="B1171" s="53" t="s">
        <v>702</v>
      </c>
      <c r="C1171" s="53">
        <v>2018</v>
      </c>
      <c r="D1171" s="53">
        <v>309</v>
      </c>
      <c r="E1171" s="53">
        <v>1168</v>
      </c>
      <c r="F1171" s="53">
        <v>71373</v>
      </c>
      <c r="G1171" s="53">
        <v>13953</v>
      </c>
      <c r="H1171" s="53"/>
      <c r="I1171" s="109">
        <v>37.32</v>
      </c>
      <c r="J1171" s="109">
        <v>1158</v>
      </c>
      <c r="K1171" s="109">
        <v>207.5</v>
      </c>
      <c r="L1171" s="110">
        <v>0.18382352941176469</v>
      </c>
      <c r="M1171" s="110">
        <v>5.8279999999999998E-2</v>
      </c>
      <c r="N1171" s="80">
        <v>9.6819212633260534</v>
      </c>
      <c r="O1171" s="111">
        <v>0.48099999999999998</v>
      </c>
      <c r="P1171" s="81">
        <v>3.1975051975051976</v>
      </c>
      <c r="Q1171" s="111">
        <v>5.9699995582200335E-2</v>
      </c>
      <c r="R1171" s="81">
        <v>9.5712138875969348</v>
      </c>
      <c r="S1171" s="81">
        <v>0.95150578146176146</v>
      </c>
      <c r="T1171" s="109">
        <v>540.30585596365165</v>
      </c>
      <c r="U1171" s="109">
        <v>211.74429406089871</v>
      </c>
      <c r="V1171" s="109">
        <v>398.75873004585634</v>
      </c>
      <c r="W1171" s="109">
        <v>12.750331118721975</v>
      </c>
      <c r="X1171" s="109">
        <v>373.80045460982836</v>
      </c>
      <c r="Y1171" s="109">
        <v>35.777241023516375</v>
      </c>
      <c r="Z1171" s="109">
        <v>371.88650030424367</v>
      </c>
      <c r="AA1171" s="109">
        <v>34.972571133189007</v>
      </c>
      <c r="AB1171" s="112">
        <v>398.75873004585634</v>
      </c>
      <c r="AC1171" s="112">
        <v>12.750331118721975</v>
      </c>
      <c r="AD1171" s="56" t="s">
        <v>714</v>
      </c>
      <c r="AE1171" s="53" t="s">
        <v>689</v>
      </c>
      <c r="AF1171" s="53" t="s">
        <v>1774</v>
      </c>
      <c r="AG1171" s="53"/>
      <c r="AH1171" s="57">
        <v>173.1</v>
      </c>
      <c r="AI1171" s="57">
        <v>1.2</v>
      </c>
      <c r="AJ1171" s="58"/>
      <c r="AK1171" s="58"/>
      <c r="AL1171" s="56">
        <v>2.9</v>
      </c>
      <c r="AM1171" s="56">
        <v>3.7</v>
      </c>
      <c r="AN1171" s="56">
        <v>3480</v>
      </c>
      <c r="AO1171" s="56" t="s">
        <v>684</v>
      </c>
      <c r="AP1171" s="56">
        <v>2.0099999999999998</v>
      </c>
      <c r="AQ1171" s="56">
        <v>0.65</v>
      </c>
      <c r="AR1171" s="56">
        <v>4.59</v>
      </c>
      <c r="AS1171" s="56">
        <v>9.6999999999999993</v>
      </c>
      <c r="AT1171" s="56">
        <v>0.27</v>
      </c>
      <c r="AU1171" s="56">
        <v>50.6</v>
      </c>
      <c r="AV1171" s="56">
        <v>21.2</v>
      </c>
      <c r="AW1171" s="56">
        <v>261</v>
      </c>
      <c r="AX1171" s="56">
        <v>120</v>
      </c>
      <c r="AY1171" s="56">
        <v>544</v>
      </c>
      <c r="AZ1171" s="56">
        <v>143</v>
      </c>
      <c r="BA1171" s="56">
        <v>1350</v>
      </c>
      <c r="BB1171" s="56">
        <v>256</v>
      </c>
      <c r="BC1171" s="56">
        <v>13210</v>
      </c>
      <c r="BD1171" s="53"/>
      <c r="BE1171" s="53"/>
      <c r="BF1171" s="56">
        <v>2.5839999999999999E-3</v>
      </c>
      <c r="BG1171" s="56">
        <v>1.2999999999999999E-5</v>
      </c>
      <c r="BH1171" s="56">
        <v>1.4677819999999999</v>
      </c>
      <c r="BI1171" s="56">
        <v>8.8999999999999995E-5</v>
      </c>
      <c r="BJ1171" s="56">
        <v>0.10162</v>
      </c>
      <c r="BK1171" s="56">
        <v>5.2999999999999998E-4</v>
      </c>
      <c r="BL1171" s="56">
        <v>0.282609</v>
      </c>
      <c r="BM1171" s="56">
        <v>3.8666666666666667E-5</v>
      </c>
      <c r="BN1171" s="59">
        <v>0.28258969078324447</v>
      </c>
      <c r="BO1171" s="59">
        <v>1.9739357965997684</v>
      </c>
      <c r="BP1171" s="59">
        <v>1.3685672365195363</v>
      </c>
      <c r="BQ1171" s="60">
        <v>0.28260063557954129</v>
      </c>
      <c r="BR1171" s="60">
        <v>-2.6744752001728322</v>
      </c>
      <c r="BS1171" s="60">
        <v>1.3678782173750297</v>
      </c>
    </row>
    <row r="1172" spans="1:71" x14ac:dyDescent="0.25">
      <c r="A1172" s="4" t="s">
        <v>283</v>
      </c>
      <c r="B1172" s="4" t="s">
        <v>702</v>
      </c>
      <c r="C1172" s="4">
        <v>2018</v>
      </c>
      <c r="D1172" s="4">
        <v>310</v>
      </c>
      <c r="E1172" s="4">
        <v>1169</v>
      </c>
      <c r="F1172" s="4">
        <v>71258</v>
      </c>
      <c r="G1172" s="4">
        <v>13868</v>
      </c>
      <c r="I1172" s="113">
        <v>41.28</v>
      </c>
      <c r="J1172" s="113">
        <v>862</v>
      </c>
      <c r="K1172" s="113">
        <v>529.6</v>
      </c>
      <c r="L1172" s="114">
        <v>0.62853551225644255</v>
      </c>
      <c r="M1172" s="114">
        <v>4.8980000000000003E-2</v>
      </c>
      <c r="N1172" s="19">
        <v>7.3529156669067133</v>
      </c>
      <c r="O1172" s="115">
        <v>0.18290000000000001</v>
      </c>
      <c r="P1172" s="78">
        <v>2.8447110201408212</v>
      </c>
      <c r="Q1172" s="115">
        <v>2.7150001859775126E-2</v>
      </c>
      <c r="R1172" s="78">
        <v>7.2357570193177487</v>
      </c>
      <c r="S1172" s="78">
        <v>0.95039590143184205</v>
      </c>
      <c r="T1172" s="113">
        <v>146.87573167010493</v>
      </c>
      <c r="U1172" s="113">
        <v>172.427438842763</v>
      </c>
      <c r="V1172" s="113">
        <v>170.55292741996669</v>
      </c>
      <c r="W1172" s="113">
        <v>4.851737921488569</v>
      </c>
      <c r="X1172" s="113">
        <v>172.6862575045277</v>
      </c>
      <c r="Y1172" s="113">
        <v>12.495157998780986</v>
      </c>
      <c r="Z1172" s="113">
        <v>172.80292331303704</v>
      </c>
      <c r="AA1172" s="113">
        <v>12.42065373653581</v>
      </c>
      <c r="AB1172" s="116">
        <v>170.55292741996669</v>
      </c>
      <c r="AC1172" s="116">
        <v>4.851737921488569</v>
      </c>
      <c r="AD1172" s="20" t="s">
        <v>714</v>
      </c>
      <c r="AH1172" s="40">
        <v>173.1</v>
      </c>
      <c r="AI1172" s="40">
        <v>1.2</v>
      </c>
      <c r="AJ1172" s="41"/>
      <c r="AK1172" s="41" t="s">
        <v>1782</v>
      </c>
      <c r="AL1172" s="73">
        <v>5</v>
      </c>
      <c r="AM1172" s="73">
        <v>3.2</v>
      </c>
      <c r="AN1172" s="73">
        <v>1660</v>
      </c>
      <c r="AO1172" s="73">
        <v>4.47</v>
      </c>
      <c r="AP1172" s="73">
        <v>34.700000000000003</v>
      </c>
      <c r="AQ1172" s="73">
        <v>3.91</v>
      </c>
      <c r="AR1172" s="73">
        <v>8.8000000000000007</v>
      </c>
      <c r="AS1172" s="73">
        <v>6.6</v>
      </c>
      <c r="AT1172" s="73">
        <v>0.76</v>
      </c>
      <c r="AU1172" s="73">
        <v>30.5</v>
      </c>
      <c r="AV1172" s="73">
        <v>12.4</v>
      </c>
      <c r="AW1172" s="73">
        <v>121.4</v>
      </c>
      <c r="AX1172" s="73">
        <v>49.3</v>
      </c>
      <c r="AY1172" s="73">
        <v>253</v>
      </c>
      <c r="AZ1172" s="73">
        <v>54.2</v>
      </c>
      <c r="BA1172" s="73">
        <v>553</v>
      </c>
      <c r="BB1172" s="73">
        <v>95.3</v>
      </c>
      <c r="BC1172" s="73">
        <v>10960</v>
      </c>
      <c r="BF1172" s="100">
        <v>1.3320000000000001E-3</v>
      </c>
      <c r="BG1172" s="100">
        <v>1.5E-5</v>
      </c>
      <c r="BH1172" s="100">
        <v>1.46753</v>
      </c>
      <c r="BI1172" s="100">
        <v>1E-4</v>
      </c>
      <c r="BJ1172" s="100">
        <v>4.4760000000000001E-2</v>
      </c>
      <c r="BK1172" s="100">
        <v>4.2000000000000002E-4</v>
      </c>
      <c r="BL1172" s="100">
        <v>0.28282499999999999</v>
      </c>
      <c r="BM1172" s="100">
        <v>4.7333333333333336E-5</v>
      </c>
      <c r="BN1172" s="105">
        <v>0.28282075185482591</v>
      </c>
      <c r="BO1172" s="105">
        <v>5.0556589028238896</v>
      </c>
      <c r="BP1172" s="105">
        <v>1.6744621157237034</v>
      </c>
      <c r="BQ1172" s="106">
        <v>0.28282068830957779</v>
      </c>
      <c r="BR1172" s="106">
        <v>5.1101455607960311</v>
      </c>
      <c r="BS1172" s="106">
        <v>1.6744716109246054</v>
      </c>
    </row>
    <row r="1173" spans="1:71" x14ac:dyDescent="0.25">
      <c r="A1173" s="53" t="s">
        <v>304</v>
      </c>
      <c r="B1173" s="53" t="s">
        <v>702</v>
      </c>
      <c r="C1173" s="53">
        <v>2018</v>
      </c>
      <c r="D1173" s="53">
        <v>311</v>
      </c>
      <c r="E1173" s="53">
        <v>1170</v>
      </c>
      <c r="F1173" s="53">
        <v>71259</v>
      </c>
      <c r="G1173" s="53">
        <v>14203</v>
      </c>
      <c r="H1173" s="53"/>
      <c r="I1173" s="109">
        <v>44.84</v>
      </c>
      <c r="J1173" s="109">
        <v>441.5</v>
      </c>
      <c r="K1173" s="109">
        <v>239.7</v>
      </c>
      <c r="L1173" s="110">
        <v>0.54288816503800219</v>
      </c>
      <c r="M1173" s="110">
        <v>5.7320000000000003E-2</v>
      </c>
      <c r="N1173" s="80">
        <v>7.6294116985555593</v>
      </c>
      <c r="O1173" s="111">
        <v>0.48099999999999998</v>
      </c>
      <c r="P1173" s="81">
        <v>3.0380786806531046</v>
      </c>
      <c r="Q1173" s="111">
        <v>6.2300016945604615E-2</v>
      </c>
      <c r="R1173" s="81">
        <v>7.5015562163411484</v>
      </c>
      <c r="S1173" s="81">
        <v>0.94837431175258502</v>
      </c>
      <c r="T1173" s="109">
        <v>503.86816158141897</v>
      </c>
      <c r="U1173" s="109">
        <v>167.89622910282529</v>
      </c>
      <c r="V1173" s="109">
        <v>398.75873004585634</v>
      </c>
      <c r="W1173" s="109">
        <v>12.114603964766227</v>
      </c>
      <c r="X1173" s="109">
        <v>389.59763516503125</v>
      </c>
      <c r="Y1173" s="109">
        <v>29.225885619440511</v>
      </c>
      <c r="Z1173" s="109">
        <v>388.2380169907151</v>
      </c>
      <c r="AA1173" s="109">
        <v>28.635528362477054</v>
      </c>
      <c r="AB1173" s="112">
        <v>398.75873004585634</v>
      </c>
      <c r="AC1173" s="112">
        <v>12.114603964766227</v>
      </c>
      <c r="AD1173" s="56" t="s">
        <v>714</v>
      </c>
      <c r="AE1173" s="53"/>
      <c r="AF1173" s="53" t="s">
        <v>1774</v>
      </c>
      <c r="AG1173" s="53"/>
      <c r="AH1173" s="57">
        <v>173.1</v>
      </c>
      <c r="AI1173" s="57">
        <v>1.2</v>
      </c>
      <c r="AJ1173" s="58"/>
      <c r="AK1173" s="58"/>
      <c r="AL1173" s="56">
        <v>45.2</v>
      </c>
      <c r="AM1173" s="56">
        <v>6.4</v>
      </c>
      <c r="AN1173" s="56">
        <v>918</v>
      </c>
      <c r="AO1173" s="56" t="s">
        <v>684</v>
      </c>
      <c r="AP1173" s="56">
        <v>16.899999999999999</v>
      </c>
      <c r="AQ1173" s="56">
        <v>0.20200000000000001</v>
      </c>
      <c r="AR1173" s="56">
        <v>1.61</v>
      </c>
      <c r="AS1173" s="56">
        <v>4.8499999999999996</v>
      </c>
      <c r="AT1173" s="56">
        <v>0.99</v>
      </c>
      <c r="AU1173" s="56">
        <v>19.8</v>
      </c>
      <c r="AV1173" s="56">
        <v>7.46</v>
      </c>
      <c r="AW1173" s="56">
        <v>73.7</v>
      </c>
      <c r="AX1173" s="56">
        <v>29.3</v>
      </c>
      <c r="AY1173" s="56">
        <v>150</v>
      </c>
      <c r="AZ1173" s="56">
        <v>34.200000000000003</v>
      </c>
      <c r="BA1173" s="56">
        <v>310</v>
      </c>
      <c r="BB1173" s="56">
        <v>58.6</v>
      </c>
      <c r="BC1173" s="56">
        <v>10070</v>
      </c>
      <c r="BD1173" s="53"/>
      <c r="BE1173" s="53"/>
      <c r="BF1173" s="56">
        <v>8.3390000000000005E-4</v>
      </c>
      <c r="BG1173" s="56">
        <v>6.3999999999999997E-6</v>
      </c>
      <c r="BH1173" s="56">
        <v>1.4677389999999999</v>
      </c>
      <c r="BI1173" s="56">
        <v>8.7000000000000001E-5</v>
      </c>
      <c r="BJ1173" s="56">
        <v>3.3439999999999998E-2</v>
      </c>
      <c r="BK1173" s="56">
        <v>4.0000000000000002E-4</v>
      </c>
      <c r="BL1173" s="56">
        <v>0.282441</v>
      </c>
      <c r="BM1173" s="56">
        <v>3.8000000000000002E-5</v>
      </c>
      <c r="BN1173" s="59">
        <v>0.28243476859293637</v>
      </c>
      <c r="BO1173" s="59">
        <v>-3.5093771481975455</v>
      </c>
      <c r="BP1173" s="59">
        <v>1.3449712496829926</v>
      </c>
      <c r="BQ1173" s="60">
        <v>0.28243830066167935</v>
      </c>
      <c r="BR1173" s="60">
        <v>-8.4172613569677424</v>
      </c>
      <c r="BS1173" s="60">
        <v>1.3442941101789085</v>
      </c>
    </row>
    <row r="1174" spans="1:71" x14ac:dyDescent="0.25">
      <c r="A1174" s="53" t="s">
        <v>303</v>
      </c>
      <c r="B1174" s="53" t="s">
        <v>702</v>
      </c>
      <c r="C1174" s="53">
        <v>2018</v>
      </c>
      <c r="D1174" s="53">
        <v>312</v>
      </c>
      <c r="E1174" s="53">
        <v>1171</v>
      </c>
      <c r="F1174" s="53">
        <v>71261</v>
      </c>
      <c r="G1174" s="53">
        <v>14275</v>
      </c>
      <c r="H1174" s="53"/>
      <c r="I1174" s="109">
        <v>53.92</v>
      </c>
      <c r="J1174" s="109">
        <v>478.2</v>
      </c>
      <c r="K1174" s="109">
        <v>286.8</v>
      </c>
      <c r="L1174" s="110">
        <v>0.60459492140266025</v>
      </c>
      <c r="M1174" s="110">
        <v>5.885E-2</v>
      </c>
      <c r="N1174" s="80">
        <v>9.210747734017124</v>
      </c>
      <c r="O1174" s="111">
        <v>0.51</v>
      </c>
      <c r="P1174" s="81">
        <v>2.8008347193206422</v>
      </c>
      <c r="Q1174" s="111">
        <v>6.3200019212805839E-2</v>
      </c>
      <c r="R1174" s="81">
        <v>9.0450948734139569</v>
      </c>
      <c r="S1174" s="81">
        <v>0.96324763066269226</v>
      </c>
      <c r="T1174" s="109">
        <v>561.55333300362395</v>
      </c>
      <c r="U1174" s="109">
        <v>200.71549093994486</v>
      </c>
      <c r="V1174" s="109">
        <v>418.44915553316036</v>
      </c>
      <c r="W1174" s="109">
        <v>11.72006923087679</v>
      </c>
      <c r="X1174" s="109">
        <v>395.05685198336801</v>
      </c>
      <c r="Y1174" s="109">
        <v>35.733267065818183</v>
      </c>
      <c r="Z1174" s="109">
        <v>393.01121209401521</v>
      </c>
      <c r="AA1174" s="109">
        <v>34.904834111641073</v>
      </c>
      <c r="AB1174" s="112">
        <v>418.44915553316036</v>
      </c>
      <c r="AC1174" s="112">
        <v>11.72006923087679</v>
      </c>
      <c r="AD1174" s="56" t="s">
        <v>714</v>
      </c>
      <c r="AE1174" s="53"/>
      <c r="AF1174" s="53" t="s">
        <v>1774</v>
      </c>
      <c r="AG1174" s="53"/>
      <c r="AH1174" s="57">
        <v>173.1</v>
      </c>
      <c r="AI1174" s="57">
        <v>1.2</v>
      </c>
      <c r="AJ1174" s="58"/>
      <c r="AK1174" s="58"/>
      <c r="AL1174" s="56">
        <v>30.1</v>
      </c>
      <c r="AM1174" s="56">
        <v>6.9</v>
      </c>
      <c r="AN1174" s="56">
        <v>1340</v>
      </c>
      <c r="AO1174" s="56" t="s">
        <v>684</v>
      </c>
      <c r="AP1174" s="56">
        <v>19.100000000000001</v>
      </c>
      <c r="AQ1174" s="56">
        <v>0.36</v>
      </c>
      <c r="AR1174" s="56">
        <v>3.43</v>
      </c>
      <c r="AS1174" s="56">
        <v>7.1</v>
      </c>
      <c r="AT1174" s="56">
        <v>1.42</v>
      </c>
      <c r="AU1174" s="56">
        <v>31.5</v>
      </c>
      <c r="AV1174" s="56">
        <v>11.5</v>
      </c>
      <c r="AW1174" s="56">
        <v>115</v>
      </c>
      <c r="AX1174" s="56">
        <v>42.7</v>
      </c>
      <c r="AY1174" s="56">
        <v>211</v>
      </c>
      <c r="AZ1174" s="56">
        <v>42.9</v>
      </c>
      <c r="BA1174" s="56">
        <v>395</v>
      </c>
      <c r="BB1174" s="56">
        <v>76.8</v>
      </c>
      <c r="BC1174" s="56">
        <v>9970</v>
      </c>
      <c r="BD1174" s="53"/>
      <c r="BE1174" s="53"/>
      <c r="BF1174" s="56">
        <v>1.0399999999999999E-3</v>
      </c>
      <c r="BG1174" s="56">
        <v>1.4E-5</v>
      </c>
      <c r="BH1174" s="56">
        <v>1.467776</v>
      </c>
      <c r="BI1174" s="56">
        <v>9.1000000000000003E-5</v>
      </c>
      <c r="BJ1174" s="56">
        <v>4.1590000000000002E-2</v>
      </c>
      <c r="BK1174" s="56">
        <v>6.8999999999999997E-4</v>
      </c>
      <c r="BL1174" s="56">
        <v>0.28243400000000002</v>
      </c>
      <c r="BM1174" s="56">
        <v>3.7333333333333331E-5</v>
      </c>
      <c r="BN1174" s="59">
        <v>0.28242584323578479</v>
      </c>
      <c r="BO1174" s="59">
        <v>-3.3848944098568978</v>
      </c>
      <c r="BP1174" s="59">
        <v>1.3214334767178444</v>
      </c>
      <c r="BQ1174" s="60">
        <v>0.28243063351498565</v>
      </c>
      <c r="BR1174" s="60">
        <v>-8.6884955712362988</v>
      </c>
      <c r="BS1174" s="60">
        <v>1.320710002982787</v>
      </c>
    </row>
    <row r="1175" spans="1:71" x14ac:dyDescent="0.25">
      <c r="A1175" s="4" t="s">
        <v>294</v>
      </c>
      <c r="B1175" s="4" t="s">
        <v>702</v>
      </c>
      <c r="C1175" s="4">
        <v>2018</v>
      </c>
      <c r="D1175" s="4">
        <v>313</v>
      </c>
      <c r="E1175" s="4">
        <v>1172</v>
      </c>
      <c r="F1175" s="4">
        <v>71517</v>
      </c>
      <c r="G1175" s="4">
        <v>14328</v>
      </c>
      <c r="I1175" s="113">
        <v>10.96</v>
      </c>
      <c r="J1175" s="113">
        <v>268</v>
      </c>
      <c r="K1175" s="113">
        <v>148.19999999999999</v>
      </c>
      <c r="L1175" s="114">
        <v>0.5592841163310962</v>
      </c>
      <c r="M1175" s="114">
        <v>4.7550000000000002E-2</v>
      </c>
      <c r="N1175" s="19">
        <v>8.7738549348265451</v>
      </c>
      <c r="O1175" s="115">
        <v>0.18740000000000001</v>
      </c>
      <c r="P1175" s="78">
        <v>2.8481156030254797</v>
      </c>
      <c r="Q1175" s="115">
        <v>2.8780001352660064E-2</v>
      </c>
      <c r="R1175" s="78">
        <v>8.6344173906939936</v>
      </c>
      <c r="S1175" s="78">
        <v>0.96032475395435346</v>
      </c>
      <c r="T1175" s="113">
        <v>76.940463811247099</v>
      </c>
      <c r="U1175" s="113">
        <v>208.44152005718794</v>
      </c>
      <c r="V1175" s="113">
        <v>174.40832903938468</v>
      </c>
      <c r="W1175" s="113">
        <v>4.9673508323467335</v>
      </c>
      <c r="X1175" s="113">
        <v>182.90805013513506</v>
      </c>
      <c r="Y1175" s="113">
        <v>15.793044489847389</v>
      </c>
      <c r="Z1175" s="113">
        <v>183.40602494945875</v>
      </c>
      <c r="AA1175" s="113">
        <v>15.731826240849726</v>
      </c>
      <c r="AB1175" s="116">
        <v>174.40832903938468</v>
      </c>
      <c r="AC1175" s="116">
        <v>4.9673508323467335</v>
      </c>
      <c r="AD1175" s="20" t="s">
        <v>714</v>
      </c>
      <c r="AH1175" s="40">
        <v>173.1</v>
      </c>
      <c r="AI1175" s="40">
        <v>1.2</v>
      </c>
      <c r="AJ1175" s="41"/>
      <c r="AK1175" s="41"/>
      <c r="AL1175" s="20">
        <v>8.6999999999999993</v>
      </c>
      <c r="AM1175" s="20">
        <v>3</v>
      </c>
      <c r="AN1175" s="20">
        <v>847</v>
      </c>
      <c r="AO1175" s="20">
        <v>0.185</v>
      </c>
      <c r="AP1175" s="20">
        <v>13.6</v>
      </c>
      <c r="AQ1175" s="20">
        <v>0.2</v>
      </c>
      <c r="AR1175" s="20">
        <v>1.61</v>
      </c>
      <c r="AS1175" s="20">
        <v>3.21</v>
      </c>
      <c r="AT1175" s="20">
        <v>0.43</v>
      </c>
      <c r="AU1175" s="20">
        <v>15.5</v>
      </c>
      <c r="AV1175" s="20">
        <v>5.67</v>
      </c>
      <c r="AW1175" s="20">
        <v>61.2</v>
      </c>
      <c r="AX1175" s="20">
        <v>24.9</v>
      </c>
      <c r="AY1175" s="20">
        <v>126.9</v>
      </c>
      <c r="AZ1175" s="20">
        <v>27.2</v>
      </c>
      <c r="BA1175" s="20">
        <v>293</v>
      </c>
      <c r="BB1175" s="20">
        <v>57.7</v>
      </c>
      <c r="BC1175" s="20">
        <v>10160</v>
      </c>
      <c r="BF1175" s="100">
        <v>9.0589999999999996E-4</v>
      </c>
      <c r="BG1175" s="100">
        <v>5.9000000000000003E-6</v>
      </c>
      <c r="BH1175" s="100">
        <v>1.467751</v>
      </c>
      <c r="BI1175" s="100">
        <v>9.8999999999999994E-5</v>
      </c>
      <c r="BJ1175" s="100">
        <v>3.5529999999999999E-2</v>
      </c>
      <c r="BK1175" s="100">
        <v>1.4999999999999999E-4</v>
      </c>
      <c r="BL1175" s="100">
        <v>0.28278300000000001</v>
      </c>
      <c r="BM1175" s="100">
        <v>3.2666666666666663E-5</v>
      </c>
      <c r="BN1175" s="105">
        <v>0.28278004539746354</v>
      </c>
      <c r="BO1175" s="105">
        <v>3.7014947829128175</v>
      </c>
      <c r="BP1175" s="105">
        <v>1.1556246187866255</v>
      </c>
      <c r="BQ1175" s="106">
        <v>0.28278006759733221</v>
      </c>
      <c r="BR1175" s="106">
        <v>3.6731407128232085</v>
      </c>
      <c r="BS1175" s="106">
        <v>1.1556212526099388</v>
      </c>
    </row>
    <row r="1176" spans="1:71" x14ac:dyDescent="0.25">
      <c r="A1176" s="44" t="s">
        <v>317</v>
      </c>
      <c r="B1176" s="44" t="s">
        <v>702</v>
      </c>
      <c r="C1176" s="44">
        <v>2018</v>
      </c>
      <c r="D1176" s="44">
        <v>314</v>
      </c>
      <c r="E1176" s="44">
        <v>1173</v>
      </c>
      <c r="F1176" s="44">
        <v>71572</v>
      </c>
      <c r="G1176" s="44">
        <v>14467</v>
      </c>
      <c r="H1176" s="44"/>
      <c r="I1176" s="118">
        <v>40.89</v>
      </c>
      <c r="J1176" s="118">
        <v>145.9</v>
      </c>
      <c r="K1176" s="118">
        <v>74.599999999999994</v>
      </c>
      <c r="L1176" s="119">
        <v>0.52056220718375845</v>
      </c>
      <c r="M1176" s="119">
        <v>8.3500000000000005E-2</v>
      </c>
      <c r="N1176" s="120">
        <v>7.6258222930920869</v>
      </c>
      <c r="O1176" s="121">
        <v>2.3610000000000002</v>
      </c>
      <c r="P1176" s="122">
        <v>2.7627394808694885</v>
      </c>
      <c r="Q1176" s="121">
        <v>0.20510001702330138</v>
      </c>
      <c r="R1176" s="122">
        <v>7.4774153012815345</v>
      </c>
      <c r="S1176" s="122">
        <v>0.9515523180178449</v>
      </c>
      <c r="T1176" s="118">
        <v>1280.9308543441218</v>
      </c>
      <c r="U1176" s="118">
        <v>148.59827802197086</v>
      </c>
      <c r="V1176" s="118">
        <v>1230.8864788982776</v>
      </c>
      <c r="W1176" s="118">
        <v>34.006186717207001</v>
      </c>
      <c r="X1176" s="118">
        <v>1202.6585391774513</v>
      </c>
      <c r="Y1176" s="118">
        <v>89.927773630623719</v>
      </c>
      <c r="Z1176" s="118">
        <v>1198.193911246062</v>
      </c>
      <c r="AA1176" s="118">
        <v>86.642089378946864</v>
      </c>
      <c r="AB1176" s="123">
        <v>1280.9308543441218</v>
      </c>
      <c r="AC1176" s="123">
        <v>148.59827802197086</v>
      </c>
      <c r="AD1176" s="124">
        <v>93.540873590680761</v>
      </c>
      <c r="AE1176" s="44"/>
      <c r="AF1176" s="44" t="s">
        <v>1773</v>
      </c>
      <c r="AG1176" s="44"/>
      <c r="AH1176" s="125">
        <v>173.1</v>
      </c>
      <c r="AI1176" s="125">
        <v>1.2</v>
      </c>
      <c r="AJ1176" s="126"/>
      <c r="AK1176" s="126"/>
      <c r="AL1176" s="124">
        <v>12</v>
      </c>
      <c r="AM1176" s="124">
        <v>3.3</v>
      </c>
      <c r="AN1176" s="124">
        <v>713</v>
      </c>
      <c r="AO1176" s="124" t="s">
        <v>684</v>
      </c>
      <c r="AP1176" s="124">
        <v>14.6</v>
      </c>
      <c r="AQ1176" s="124">
        <v>0.13400000000000001</v>
      </c>
      <c r="AR1176" s="124">
        <v>1.1200000000000001</v>
      </c>
      <c r="AS1176" s="124">
        <v>1.89</v>
      </c>
      <c r="AT1176" s="124">
        <v>0.20699999999999999</v>
      </c>
      <c r="AU1176" s="124">
        <v>12.1</v>
      </c>
      <c r="AV1176" s="124">
        <v>5.62</v>
      </c>
      <c r="AW1176" s="124">
        <v>59.1</v>
      </c>
      <c r="AX1176" s="124">
        <v>21.7</v>
      </c>
      <c r="AY1176" s="124">
        <v>116.3</v>
      </c>
      <c r="AZ1176" s="124">
        <v>23.2</v>
      </c>
      <c r="BA1176" s="124">
        <v>235</v>
      </c>
      <c r="BB1176" s="124">
        <v>40.5</v>
      </c>
      <c r="BC1176" s="124">
        <v>10150</v>
      </c>
      <c r="BD1176" s="44"/>
      <c r="BE1176" s="44"/>
      <c r="BF1176" s="124" t="s">
        <v>734</v>
      </c>
      <c r="BG1176" s="124" t="s">
        <v>734</v>
      </c>
      <c r="BH1176" s="124" t="s">
        <v>734</v>
      </c>
      <c r="BI1176" s="124" t="s">
        <v>734</v>
      </c>
      <c r="BJ1176" s="124" t="s">
        <v>734</v>
      </c>
      <c r="BK1176" s="124" t="s">
        <v>734</v>
      </c>
      <c r="BL1176" s="124" t="s">
        <v>734</v>
      </c>
      <c r="BM1176" s="124" t="s">
        <v>734</v>
      </c>
      <c r="BN1176" s="127" t="s">
        <v>734</v>
      </c>
      <c r="BO1176" s="127" t="s">
        <v>734</v>
      </c>
      <c r="BP1176" s="127" t="s">
        <v>734</v>
      </c>
      <c r="BQ1176" s="128" t="s">
        <v>734</v>
      </c>
      <c r="BR1176" s="128" t="s">
        <v>734</v>
      </c>
      <c r="BS1176" s="128" t="s">
        <v>734</v>
      </c>
    </row>
    <row r="1177" spans="1:71" x14ac:dyDescent="0.25">
      <c r="A1177" s="61" t="s">
        <v>312</v>
      </c>
      <c r="B1177" s="61" t="s">
        <v>702</v>
      </c>
      <c r="C1177" s="61">
        <v>2018</v>
      </c>
      <c r="D1177" s="61">
        <v>315</v>
      </c>
      <c r="E1177" s="61">
        <v>1174</v>
      </c>
      <c r="F1177" s="61">
        <v>71698</v>
      </c>
      <c r="G1177" s="61">
        <v>14436</v>
      </c>
      <c r="H1177" s="61"/>
      <c r="I1177" s="129">
        <v>15.93</v>
      </c>
      <c r="J1177" s="129">
        <v>40.200000000000003</v>
      </c>
      <c r="K1177" s="129">
        <v>34.020000000000003</v>
      </c>
      <c r="L1177" s="130">
        <v>0.86805555555555558</v>
      </c>
      <c r="M1177" s="130">
        <v>7.1050000000000002E-2</v>
      </c>
      <c r="N1177" s="85">
        <v>8.2004275659235439</v>
      </c>
      <c r="O1177" s="131">
        <v>1.79</v>
      </c>
      <c r="P1177" s="86">
        <v>3.2124799555500281</v>
      </c>
      <c r="Q1177" s="131">
        <v>0.18220000677784026</v>
      </c>
      <c r="R1177" s="86">
        <v>8.0424315824770449</v>
      </c>
      <c r="S1177" s="86">
        <v>0.93584211887767077</v>
      </c>
      <c r="T1177" s="129">
        <v>958.85418944532239</v>
      </c>
      <c r="U1177" s="129">
        <v>167.59024562468187</v>
      </c>
      <c r="V1177" s="129">
        <v>1041.8252483457118</v>
      </c>
      <c r="W1177" s="129">
        <v>33.468427274965293</v>
      </c>
      <c r="X1177" s="129">
        <v>1078.981287571838</v>
      </c>
      <c r="Y1177" s="129">
        <v>86.776331840694965</v>
      </c>
      <c r="Z1177" s="129">
        <v>1084.3770506175692</v>
      </c>
      <c r="AA1177" s="129">
        <v>84.505759814826817</v>
      </c>
      <c r="AB1177" s="132">
        <v>958.85418944532239</v>
      </c>
      <c r="AC1177" s="132">
        <v>167.59024562468187</v>
      </c>
      <c r="AD1177" s="64">
        <v>113.09092274445392</v>
      </c>
      <c r="AE1177" s="61" t="s">
        <v>720</v>
      </c>
      <c r="AF1177" s="61" t="s">
        <v>1776</v>
      </c>
      <c r="AG1177" s="61"/>
      <c r="AH1177" s="65">
        <v>173.1</v>
      </c>
      <c r="AI1177" s="65">
        <v>1.2</v>
      </c>
      <c r="AJ1177" s="66"/>
      <c r="AK1177" s="66"/>
      <c r="AL1177" s="64">
        <v>30.7</v>
      </c>
      <c r="AM1177" s="64">
        <v>5.8</v>
      </c>
      <c r="AN1177" s="64">
        <v>589</v>
      </c>
      <c r="AO1177" s="64" t="s">
        <v>684</v>
      </c>
      <c r="AP1177" s="64">
        <v>23.3</v>
      </c>
      <c r="AQ1177" s="64">
        <v>0.19</v>
      </c>
      <c r="AR1177" s="64">
        <v>2.59</v>
      </c>
      <c r="AS1177" s="64">
        <v>4.3</v>
      </c>
      <c r="AT1177" s="64">
        <v>1.94</v>
      </c>
      <c r="AU1177" s="64">
        <v>18.100000000000001</v>
      </c>
      <c r="AV1177" s="64">
        <v>7.04</v>
      </c>
      <c r="AW1177" s="64">
        <v>62.6</v>
      </c>
      <c r="AX1177" s="64">
        <v>20.6</v>
      </c>
      <c r="AY1177" s="64">
        <v>88.9</v>
      </c>
      <c r="AZ1177" s="64">
        <v>17.2</v>
      </c>
      <c r="BA1177" s="64">
        <v>145</v>
      </c>
      <c r="BB1177" s="64">
        <v>27.4</v>
      </c>
      <c r="BC1177" s="64">
        <v>9010</v>
      </c>
      <c r="BD1177" s="61"/>
      <c r="BE1177" s="61"/>
      <c r="BF1177" s="64" t="s">
        <v>734</v>
      </c>
      <c r="BG1177" s="64" t="s">
        <v>734</v>
      </c>
      <c r="BH1177" s="64" t="s">
        <v>734</v>
      </c>
      <c r="BI1177" s="64" t="s">
        <v>734</v>
      </c>
      <c r="BJ1177" s="64" t="s">
        <v>734</v>
      </c>
      <c r="BK1177" s="64" t="s">
        <v>734</v>
      </c>
      <c r="BL1177" s="64" t="s">
        <v>734</v>
      </c>
      <c r="BM1177" s="64" t="s">
        <v>734</v>
      </c>
      <c r="BN1177" s="87" t="s">
        <v>734</v>
      </c>
      <c r="BO1177" s="87" t="s">
        <v>734</v>
      </c>
      <c r="BP1177" s="87" t="s">
        <v>734</v>
      </c>
      <c r="BQ1177" s="88" t="s">
        <v>734</v>
      </c>
      <c r="BR1177" s="88" t="s">
        <v>734</v>
      </c>
      <c r="BS1177" s="88" t="s">
        <v>734</v>
      </c>
    </row>
    <row r="1178" spans="1:71" x14ac:dyDescent="0.25">
      <c r="A1178" s="53" t="s">
        <v>309</v>
      </c>
      <c r="B1178" s="53" t="s">
        <v>702</v>
      </c>
      <c r="C1178" s="53">
        <v>2018</v>
      </c>
      <c r="D1178" s="53">
        <v>316</v>
      </c>
      <c r="E1178" s="53">
        <v>1175</v>
      </c>
      <c r="F1178" s="53">
        <v>71913</v>
      </c>
      <c r="G1178" s="53">
        <v>14611</v>
      </c>
      <c r="H1178" s="53"/>
      <c r="I1178" s="109">
        <v>43.59</v>
      </c>
      <c r="J1178" s="109">
        <v>332.8</v>
      </c>
      <c r="K1178" s="109">
        <v>162.80000000000001</v>
      </c>
      <c r="L1178" s="110">
        <v>0.49900199600798401</v>
      </c>
      <c r="M1178" s="110">
        <v>6.1289999999999997E-2</v>
      </c>
      <c r="N1178" s="80">
        <v>7.5363497178736267</v>
      </c>
      <c r="O1178" s="111">
        <v>0.77800000000000002</v>
      </c>
      <c r="P1178" s="81">
        <v>2.8686964946204339</v>
      </c>
      <c r="Q1178" s="111">
        <v>9.3099987524601677E-2</v>
      </c>
      <c r="R1178" s="81">
        <v>7.404022247410678</v>
      </c>
      <c r="S1178" s="81">
        <v>0.93597886201085689</v>
      </c>
      <c r="T1178" s="109">
        <v>649.42894829222962</v>
      </c>
      <c r="U1178" s="109">
        <v>161.82925773843067</v>
      </c>
      <c r="V1178" s="109">
        <v>584.34191713632822</v>
      </c>
      <c r="W1178" s="109">
        <v>16.76299609348769</v>
      </c>
      <c r="X1178" s="109">
        <v>573.84437647947811</v>
      </c>
      <c r="Y1178" s="109">
        <v>42.48756530005565</v>
      </c>
      <c r="Z1178" s="109">
        <v>572.40171034675757</v>
      </c>
      <c r="AA1178" s="109">
        <v>41.389272268477427</v>
      </c>
      <c r="AB1178" s="112">
        <v>584.34191713632822</v>
      </c>
      <c r="AC1178" s="112">
        <v>16.76299609348769</v>
      </c>
      <c r="AD1178" s="56">
        <v>88.139235531765763</v>
      </c>
      <c r="AE1178" s="53"/>
      <c r="AF1178" s="53" t="s">
        <v>1774</v>
      </c>
      <c r="AG1178" s="53"/>
      <c r="AH1178" s="57">
        <v>173.1</v>
      </c>
      <c r="AI1178" s="57">
        <v>1.2</v>
      </c>
      <c r="AJ1178" s="58"/>
      <c r="AK1178" s="58"/>
      <c r="AL1178" s="56">
        <v>0.2</v>
      </c>
      <c r="AM1178" s="56">
        <v>3.1</v>
      </c>
      <c r="AN1178" s="56">
        <v>946</v>
      </c>
      <c r="AO1178" s="56" t="s">
        <v>684</v>
      </c>
      <c r="AP1178" s="56">
        <v>22.6</v>
      </c>
      <c r="AQ1178" s="56">
        <v>0.107</v>
      </c>
      <c r="AR1178" s="56">
        <v>0.55000000000000004</v>
      </c>
      <c r="AS1178" s="56">
        <v>1.93</v>
      </c>
      <c r="AT1178" s="56">
        <v>0.31</v>
      </c>
      <c r="AU1178" s="56">
        <v>12.2</v>
      </c>
      <c r="AV1178" s="56">
        <v>5.59</v>
      </c>
      <c r="AW1178" s="56">
        <v>71</v>
      </c>
      <c r="AX1178" s="56">
        <v>31.5</v>
      </c>
      <c r="AY1178" s="56">
        <v>173</v>
      </c>
      <c r="AZ1178" s="56">
        <v>38.200000000000003</v>
      </c>
      <c r="BA1178" s="56">
        <v>408</v>
      </c>
      <c r="BB1178" s="56">
        <v>81.2</v>
      </c>
      <c r="BC1178" s="56">
        <v>12410</v>
      </c>
      <c r="BD1178" s="53"/>
      <c r="BE1178" s="53"/>
      <c r="BF1178" s="56" t="s">
        <v>734</v>
      </c>
      <c r="BG1178" s="56" t="s">
        <v>734</v>
      </c>
      <c r="BH1178" s="56" t="s">
        <v>734</v>
      </c>
      <c r="BI1178" s="56" t="s">
        <v>734</v>
      </c>
      <c r="BJ1178" s="56" t="s">
        <v>734</v>
      </c>
      <c r="BK1178" s="56" t="s">
        <v>734</v>
      </c>
      <c r="BL1178" s="56" t="s">
        <v>734</v>
      </c>
      <c r="BM1178" s="56" t="s">
        <v>734</v>
      </c>
      <c r="BN1178" s="59" t="s">
        <v>734</v>
      </c>
      <c r="BO1178" s="59" t="s">
        <v>734</v>
      </c>
      <c r="BP1178" s="59" t="s">
        <v>734</v>
      </c>
      <c r="BQ1178" s="60" t="s">
        <v>734</v>
      </c>
      <c r="BR1178" s="60" t="s">
        <v>734</v>
      </c>
      <c r="BS1178" s="60" t="s">
        <v>734</v>
      </c>
    </row>
    <row r="1179" spans="1:71" x14ac:dyDescent="0.25">
      <c r="A1179" s="4" t="s">
        <v>287</v>
      </c>
      <c r="B1179" s="4" t="s">
        <v>702</v>
      </c>
      <c r="C1179" s="4">
        <v>2018</v>
      </c>
      <c r="D1179" s="4">
        <v>317</v>
      </c>
      <c r="E1179" s="4">
        <v>1176</v>
      </c>
      <c r="F1179" s="4">
        <v>71913</v>
      </c>
      <c r="G1179" s="4">
        <v>14820</v>
      </c>
      <c r="I1179" s="113">
        <v>3.58</v>
      </c>
      <c r="J1179" s="113">
        <v>68.06</v>
      </c>
      <c r="K1179" s="113">
        <v>51.2</v>
      </c>
      <c r="L1179" s="114">
        <v>0.76452599388379205</v>
      </c>
      <c r="M1179" s="114">
        <v>4.9399999999999999E-2</v>
      </c>
      <c r="N1179" s="19">
        <v>7.8024325357996656</v>
      </c>
      <c r="O1179" s="115">
        <v>0.18479999999999999</v>
      </c>
      <c r="P1179" s="78">
        <v>3.7216070287354226</v>
      </c>
      <c r="Q1179" s="115">
        <v>2.7610001005004034E-2</v>
      </c>
      <c r="R1179" s="78">
        <v>7.4106363463266183</v>
      </c>
      <c r="S1179" s="78">
        <v>0.91448995604090844</v>
      </c>
      <c r="T1179" s="113">
        <v>166.86152531125566</v>
      </c>
      <c r="U1179" s="113">
        <v>182.29609703780031</v>
      </c>
      <c r="V1179" s="113">
        <v>172.18254959785961</v>
      </c>
      <c r="W1179" s="113">
        <v>6.4079578680897988</v>
      </c>
      <c r="X1179" s="113">
        <v>175.57257272105016</v>
      </c>
      <c r="Y1179" s="113">
        <v>13.011044888246877</v>
      </c>
      <c r="Z1179" s="113">
        <v>175.61287832791857</v>
      </c>
      <c r="AA1179" s="113">
        <v>12.929810679063108</v>
      </c>
      <c r="AB1179" s="116">
        <v>172.18254959785961</v>
      </c>
      <c r="AC1179" s="116">
        <v>6.4079578680897988</v>
      </c>
      <c r="AD1179" s="20" t="s">
        <v>714</v>
      </c>
      <c r="AH1179" s="40">
        <v>173.1</v>
      </c>
      <c r="AI1179" s="40">
        <v>1.2</v>
      </c>
      <c r="AJ1179" s="41"/>
      <c r="AK1179" s="41"/>
      <c r="AL1179" s="20">
        <v>16.7</v>
      </c>
      <c r="AM1179" s="20">
        <v>5.9</v>
      </c>
      <c r="AN1179" s="20">
        <v>297</v>
      </c>
      <c r="AO1179" s="20" t="s">
        <v>684</v>
      </c>
      <c r="AP1179" s="20">
        <v>14.2</v>
      </c>
      <c r="AQ1179" s="20" t="s">
        <v>684</v>
      </c>
      <c r="AR1179" s="20">
        <v>0.68</v>
      </c>
      <c r="AS1179" s="20">
        <v>1.7</v>
      </c>
      <c r="AT1179" s="20">
        <v>0.4</v>
      </c>
      <c r="AU1179" s="20">
        <v>5.5</v>
      </c>
      <c r="AV1179" s="20">
        <v>2.52</v>
      </c>
      <c r="AW1179" s="20">
        <v>21.6</v>
      </c>
      <c r="AX1179" s="20">
        <v>8.41</v>
      </c>
      <c r="AY1179" s="20">
        <v>41.6</v>
      </c>
      <c r="AZ1179" s="20">
        <v>9.75</v>
      </c>
      <c r="BA1179" s="20">
        <v>109</v>
      </c>
      <c r="BB1179" s="20">
        <v>19.5</v>
      </c>
      <c r="BC1179" s="20">
        <v>9600</v>
      </c>
      <c r="BF1179" s="100">
        <v>4.3820000000000003E-4</v>
      </c>
      <c r="BG1179" s="100">
        <v>1.3999999999999999E-6</v>
      </c>
      <c r="BH1179" s="100">
        <v>1.46776</v>
      </c>
      <c r="BI1179" s="100">
        <v>8.7000000000000001E-5</v>
      </c>
      <c r="BJ1179" s="100">
        <v>1.7339E-2</v>
      </c>
      <c r="BK1179" s="100">
        <v>8.1000000000000004E-5</v>
      </c>
      <c r="BL1179" s="100">
        <v>0.282526</v>
      </c>
      <c r="BM1179" s="100">
        <v>3.0666666666666669E-5</v>
      </c>
      <c r="BN1179" s="105">
        <v>0.28252458907455891</v>
      </c>
      <c r="BO1179" s="105">
        <v>-5.3851232777013536</v>
      </c>
      <c r="BP1179" s="105">
        <v>1.084866715106571</v>
      </c>
      <c r="BQ1179" s="106">
        <v>0.28252458154448723</v>
      </c>
      <c r="BR1179" s="106">
        <v>-5.3649749732920249</v>
      </c>
      <c r="BS1179" s="106">
        <v>1.0848689310215753</v>
      </c>
    </row>
    <row r="1180" spans="1:71" x14ac:dyDescent="0.25">
      <c r="A1180" s="61" t="s">
        <v>316</v>
      </c>
      <c r="B1180" s="61" t="s">
        <v>702</v>
      </c>
      <c r="C1180" s="61">
        <v>2018</v>
      </c>
      <c r="D1180" s="61">
        <v>318</v>
      </c>
      <c r="E1180" s="61">
        <v>1177</v>
      </c>
      <c r="F1180" s="61">
        <v>71693</v>
      </c>
      <c r="G1180" s="61">
        <v>14813</v>
      </c>
      <c r="H1180" s="61"/>
      <c r="I1180" s="129">
        <v>34.82</v>
      </c>
      <c r="J1180" s="129">
        <v>140.80000000000001</v>
      </c>
      <c r="K1180" s="129">
        <v>64.599999999999994</v>
      </c>
      <c r="L1180" s="130">
        <v>0.46728971962616822</v>
      </c>
      <c r="M1180" s="130">
        <v>7.4999999999999997E-2</v>
      </c>
      <c r="N1180" s="85">
        <v>8.6103435967834976</v>
      </c>
      <c r="O1180" s="131">
        <v>2.0920000000000001</v>
      </c>
      <c r="P1180" s="86">
        <v>2.867903755606199</v>
      </c>
      <c r="Q1180" s="131">
        <v>0.20439999607552006</v>
      </c>
      <c r="R1180" s="86">
        <v>8.4798946946562932</v>
      </c>
      <c r="S1180" s="86">
        <v>0.96097446732060732</v>
      </c>
      <c r="T1180" s="129">
        <v>1068.5033958774779</v>
      </c>
      <c r="U1180" s="129">
        <v>173.06107277898138</v>
      </c>
      <c r="V1180" s="129">
        <v>1146.1828001474089</v>
      </c>
      <c r="W1180" s="129">
        <v>32.871419571539832</v>
      </c>
      <c r="X1180" s="129">
        <v>1198.9128481916889</v>
      </c>
      <c r="Y1180" s="129">
        <v>101.66654700735968</v>
      </c>
      <c r="Z1180" s="129">
        <v>1205.8868117547377</v>
      </c>
      <c r="AA1180" s="129">
        <v>99.088650379037674</v>
      </c>
      <c r="AB1180" s="132">
        <v>1068.5033958774779</v>
      </c>
      <c r="AC1180" s="132">
        <v>173.06107277898138</v>
      </c>
      <c r="AD1180" s="64">
        <v>112.85755538141622</v>
      </c>
      <c r="AE1180" s="61" t="s">
        <v>720</v>
      </c>
      <c r="AF1180" s="61" t="s">
        <v>1776</v>
      </c>
      <c r="AG1180" s="61"/>
      <c r="AH1180" s="65">
        <v>173.1</v>
      </c>
      <c r="AI1180" s="65">
        <v>1.2</v>
      </c>
      <c r="AJ1180" s="66"/>
      <c r="AK1180" s="66"/>
      <c r="AL1180" s="64">
        <v>14.5</v>
      </c>
      <c r="AM1180" s="64">
        <v>4.3</v>
      </c>
      <c r="AN1180" s="64">
        <v>869</v>
      </c>
      <c r="AO1180" s="64" t="s">
        <v>684</v>
      </c>
      <c r="AP1180" s="64">
        <v>11.68</v>
      </c>
      <c r="AQ1180" s="64">
        <v>0.11899999999999999</v>
      </c>
      <c r="AR1180" s="64">
        <v>1.17</v>
      </c>
      <c r="AS1180" s="64">
        <v>2.69</v>
      </c>
      <c r="AT1180" s="64">
        <v>0.47</v>
      </c>
      <c r="AU1180" s="64">
        <v>15.2</v>
      </c>
      <c r="AV1180" s="64">
        <v>6.25</v>
      </c>
      <c r="AW1180" s="64">
        <v>69.400000000000006</v>
      </c>
      <c r="AX1180" s="64">
        <v>26.6</v>
      </c>
      <c r="AY1180" s="64">
        <v>126.7</v>
      </c>
      <c r="AZ1180" s="64">
        <v>27.5</v>
      </c>
      <c r="BA1180" s="64">
        <v>295</v>
      </c>
      <c r="BB1180" s="64">
        <v>51.1</v>
      </c>
      <c r="BC1180" s="64">
        <v>9430</v>
      </c>
      <c r="BD1180" s="61"/>
      <c r="BE1180" s="61"/>
      <c r="BF1180" s="64" t="s">
        <v>734</v>
      </c>
      <c r="BG1180" s="64" t="s">
        <v>734</v>
      </c>
      <c r="BH1180" s="64" t="s">
        <v>734</v>
      </c>
      <c r="BI1180" s="64" t="s">
        <v>734</v>
      </c>
      <c r="BJ1180" s="64" t="s">
        <v>734</v>
      </c>
      <c r="BK1180" s="64" t="s">
        <v>734</v>
      </c>
      <c r="BL1180" s="64" t="s">
        <v>734</v>
      </c>
      <c r="BM1180" s="64" t="s">
        <v>734</v>
      </c>
      <c r="BN1180" s="87" t="s">
        <v>734</v>
      </c>
      <c r="BO1180" s="87" t="s">
        <v>734</v>
      </c>
      <c r="BP1180" s="87" t="s">
        <v>734</v>
      </c>
      <c r="BQ1180" s="88" t="s">
        <v>734</v>
      </c>
      <c r="BR1180" s="88" t="s">
        <v>734</v>
      </c>
      <c r="BS1180" s="88" t="s">
        <v>734</v>
      </c>
    </row>
    <row r="1181" spans="1:71" x14ac:dyDescent="0.25">
      <c r="A1181" s="4" t="s">
        <v>298</v>
      </c>
      <c r="B1181" s="4" t="s">
        <v>702</v>
      </c>
      <c r="C1181" s="4">
        <v>2018</v>
      </c>
      <c r="D1181" s="4">
        <v>319</v>
      </c>
      <c r="E1181" s="4">
        <v>1178</v>
      </c>
      <c r="F1181" s="4">
        <v>72007</v>
      </c>
      <c r="G1181" s="4">
        <v>14756</v>
      </c>
      <c r="I1181" s="113">
        <v>15.68</v>
      </c>
      <c r="J1181" s="113">
        <v>407.9</v>
      </c>
      <c r="K1181" s="113">
        <v>197.4</v>
      </c>
      <c r="L1181" s="114">
        <v>0.49261083743842371</v>
      </c>
      <c r="M1181" s="114">
        <v>4.4769999999999997E-2</v>
      </c>
      <c r="N1181" s="19">
        <v>13.447694657818454</v>
      </c>
      <c r="O1181" s="115">
        <v>0.188</v>
      </c>
      <c r="P1181" s="78">
        <v>2.9984906418847381</v>
      </c>
      <c r="Q1181" s="115">
        <v>3.0659996277876456E-2</v>
      </c>
      <c r="R1181" s="78">
        <v>13.363789589711356</v>
      </c>
      <c r="S1181" s="78">
        <v>0.98248528963106241</v>
      </c>
      <c r="T1181" s="113">
        <v>-68.151643088103739</v>
      </c>
      <c r="U1181" s="113">
        <v>328.40025873257474</v>
      </c>
      <c r="V1181" s="113">
        <v>174.92127830680118</v>
      </c>
      <c r="W1181" s="113">
        <v>5.2449981606945926</v>
      </c>
      <c r="X1181" s="113">
        <v>194.67748161278632</v>
      </c>
      <c r="Y1181" s="113">
        <v>26.016289021281779</v>
      </c>
      <c r="Z1181" s="113">
        <v>195.94061554532078</v>
      </c>
      <c r="AA1181" s="113">
        <v>26.022032294597061</v>
      </c>
      <c r="AB1181" s="116">
        <v>174.92127830680118</v>
      </c>
      <c r="AC1181" s="116">
        <v>5.2449981606945926</v>
      </c>
      <c r="AD1181" s="20" t="s">
        <v>714</v>
      </c>
      <c r="AH1181" s="40">
        <v>173.1</v>
      </c>
      <c r="AI1181" s="40">
        <v>1.2</v>
      </c>
      <c r="AJ1181" s="41"/>
      <c r="AK1181" s="41" t="s">
        <v>1782</v>
      </c>
      <c r="AL1181" s="73">
        <v>3.1</v>
      </c>
      <c r="AM1181" s="73">
        <v>4</v>
      </c>
      <c r="AN1181" s="73">
        <v>748</v>
      </c>
      <c r="AO1181" s="73">
        <v>15.7</v>
      </c>
      <c r="AP1181" s="73">
        <v>74</v>
      </c>
      <c r="AQ1181" s="73">
        <v>13</v>
      </c>
      <c r="AR1181" s="73">
        <v>28.6</v>
      </c>
      <c r="AS1181" s="73">
        <v>6.4</v>
      </c>
      <c r="AT1181" s="73">
        <v>0.83</v>
      </c>
      <c r="AU1181" s="73">
        <v>13.2</v>
      </c>
      <c r="AV1181" s="73">
        <v>4.7</v>
      </c>
      <c r="AW1181" s="73">
        <v>51.4</v>
      </c>
      <c r="AX1181" s="73">
        <v>21.9</v>
      </c>
      <c r="AY1181" s="73">
        <v>106.9</v>
      </c>
      <c r="AZ1181" s="73">
        <v>23.3</v>
      </c>
      <c r="BA1181" s="73">
        <v>278</v>
      </c>
      <c r="BB1181" s="73">
        <v>54.5</v>
      </c>
      <c r="BC1181" s="73">
        <v>10990</v>
      </c>
      <c r="BF1181" s="100">
        <v>6.1879999999999997E-4</v>
      </c>
      <c r="BG1181" s="100">
        <v>2.3999999999999999E-6</v>
      </c>
      <c r="BH1181" s="100">
        <v>1.46773</v>
      </c>
      <c r="BI1181" s="100">
        <v>9.3999999999999994E-5</v>
      </c>
      <c r="BJ1181" s="100">
        <v>2.3130000000000001E-2</v>
      </c>
      <c r="BK1181" s="100">
        <v>1.9000000000000001E-4</v>
      </c>
      <c r="BL1181" s="100">
        <v>0.28278700000000001</v>
      </c>
      <c r="BM1181" s="100">
        <v>3.0000000000000001E-5</v>
      </c>
      <c r="BN1181" s="105">
        <v>0.28278497583172607</v>
      </c>
      <c r="BO1181" s="105">
        <v>3.8873400943417735</v>
      </c>
      <c r="BP1181" s="105">
        <v>1.0612891272604863</v>
      </c>
      <c r="BQ1181" s="106">
        <v>0.28278499694141646</v>
      </c>
      <c r="BR1181" s="106">
        <v>3.8475219817568629</v>
      </c>
      <c r="BS1181" s="106">
        <v>1.061284823825454</v>
      </c>
    </row>
    <row r="1182" spans="1:71" x14ac:dyDescent="0.25">
      <c r="A1182" s="4" t="s">
        <v>288</v>
      </c>
      <c r="B1182" s="4" t="s">
        <v>702</v>
      </c>
      <c r="C1182" s="4">
        <v>2018</v>
      </c>
      <c r="D1182" s="4">
        <v>320</v>
      </c>
      <c r="E1182" s="4">
        <v>1179</v>
      </c>
      <c r="F1182" s="4">
        <v>72355</v>
      </c>
      <c r="G1182" s="4">
        <v>14499</v>
      </c>
      <c r="I1182" s="113">
        <v>16.54</v>
      </c>
      <c r="J1182" s="113">
        <v>355.3</v>
      </c>
      <c r="K1182" s="113">
        <v>203.9</v>
      </c>
      <c r="L1182" s="114">
        <v>0.59031877213695394</v>
      </c>
      <c r="M1182" s="114">
        <v>4.2869999999999998E-2</v>
      </c>
      <c r="N1182" s="19">
        <v>18.335626193065082</v>
      </c>
      <c r="O1182" s="115">
        <v>0.1842</v>
      </c>
      <c r="P1182" s="78">
        <v>3.0329843642498595</v>
      </c>
      <c r="Q1182" s="115">
        <v>3.1599999620800005E-2</v>
      </c>
      <c r="R1182" s="78">
        <v>18.270327510445718</v>
      </c>
      <c r="S1182" s="78">
        <v>0.99146534358296501</v>
      </c>
      <c r="T1182" s="113">
        <v>-175.15517719007985</v>
      </c>
      <c r="U1182" s="113">
        <v>457.17532354584426</v>
      </c>
      <c r="V1182" s="113">
        <v>171.66821456621682</v>
      </c>
      <c r="W1182" s="113">
        <v>5.2066701061802556</v>
      </c>
      <c r="X1182" s="113">
        <v>200.55418594592462</v>
      </c>
      <c r="Y1182" s="113">
        <v>36.641906608228723</v>
      </c>
      <c r="Z1182" s="113">
        <v>202.36057876267733</v>
      </c>
      <c r="AA1182" s="113">
        <v>36.760442461148799</v>
      </c>
      <c r="AB1182" s="116">
        <v>171.66821456621682</v>
      </c>
      <c r="AC1182" s="116">
        <v>5.2066701061802556</v>
      </c>
      <c r="AD1182" s="20" t="s">
        <v>714</v>
      </c>
      <c r="AH1182" s="40">
        <v>173.1</v>
      </c>
      <c r="AI1182" s="40">
        <v>1.2</v>
      </c>
      <c r="AJ1182" s="41"/>
      <c r="AK1182" s="41"/>
      <c r="AL1182" s="20">
        <v>3.5</v>
      </c>
      <c r="AM1182" s="20">
        <v>3.3</v>
      </c>
      <c r="AN1182" s="20">
        <v>1110</v>
      </c>
      <c r="AO1182" s="20" t="s">
        <v>684</v>
      </c>
      <c r="AP1182" s="20">
        <v>14.1</v>
      </c>
      <c r="AQ1182" s="20">
        <v>0.193</v>
      </c>
      <c r="AR1182" s="20">
        <v>1.1100000000000001</v>
      </c>
      <c r="AS1182" s="20">
        <v>3.04</v>
      </c>
      <c r="AT1182" s="20">
        <v>0.86</v>
      </c>
      <c r="AU1182" s="20">
        <v>17</v>
      </c>
      <c r="AV1182" s="20">
        <v>6.67</v>
      </c>
      <c r="AW1182" s="20">
        <v>81.7</v>
      </c>
      <c r="AX1182" s="20">
        <v>31.7</v>
      </c>
      <c r="AY1182" s="20">
        <v>164</v>
      </c>
      <c r="AZ1182" s="20">
        <v>36</v>
      </c>
      <c r="BA1182" s="20">
        <v>348</v>
      </c>
      <c r="BB1182" s="20">
        <v>70.599999999999994</v>
      </c>
      <c r="BC1182" s="20">
        <v>9700</v>
      </c>
      <c r="BF1182" s="100">
        <v>1.3259999999999999E-3</v>
      </c>
      <c r="BG1182" s="100">
        <v>1.5E-5</v>
      </c>
      <c r="BH1182" s="100">
        <v>1.4677739999999999</v>
      </c>
      <c r="BI1182" s="100">
        <v>8.7000000000000001E-5</v>
      </c>
      <c r="BJ1182" s="100">
        <v>5.0340000000000003E-2</v>
      </c>
      <c r="BK1182" s="100">
        <v>8.5999999999999998E-4</v>
      </c>
      <c r="BL1182" s="100">
        <v>0.282802</v>
      </c>
      <c r="BM1182" s="100">
        <v>3.3333333333333335E-5</v>
      </c>
      <c r="BN1182" s="105">
        <v>0.28279774329175145</v>
      </c>
      <c r="BO1182" s="105">
        <v>4.2665488687743114</v>
      </c>
      <c r="BP1182" s="105">
        <v>1.1792016009297692</v>
      </c>
      <c r="BQ1182" s="106">
        <v>0.28279770773160673</v>
      </c>
      <c r="BR1182" s="106">
        <v>4.2971809393499427</v>
      </c>
      <c r="BS1182" s="106">
        <v>1.1792053598060601</v>
      </c>
    </row>
    <row r="1183" spans="1:71" x14ac:dyDescent="0.25">
      <c r="A1183" s="4" t="s">
        <v>327</v>
      </c>
      <c r="B1183" s="4" t="s">
        <v>692</v>
      </c>
      <c r="C1183" s="4">
        <v>2018</v>
      </c>
      <c r="D1183" s="4">
        <v>321</v>
      </c>
      <c r="E1183" s="4">
        <v>1180</v>
      </c>
      <c r="F1183" s="4">
        <v>42058</v>
      </c>
      <c r="G1183" s="4">
        <v>47530</v>
      </c>
      <c r="I1183" s="113">
        <v>8.0299999999999994</v>
      </c>
      <c r="J1183" s="113">
        <v>164.8</v>
      </c>
      <c r="K1183" s="113">
        <v>125.8</v>
      </c>
      <c r="L1183" s="114">
        <v>0.78802206461780933</v>
      </c>
      <c r="M1183" s="114">
        <v>4.913E-2</v>
      </c>
      <c r="N1183" s="19">
        <v>9.5360485688356764</v>
      </c>
      <c r="O1183" s="115">
        <v>0.14879999999999999</v>
      </c>
      <c r="P1183" s="78">
        <v>3.6257063612634353</v>
      </c>
      <c r="Q1183" s="115">
        <v>2.1210000854763034E-2</v>
      </c>
      <c r="R1183" s="78">
        <v>9.0544326981920342</v>
      </c>
      <c r="S1183" s="78">
        <v>0.921250178059558</v>
      </c>
      <c r="T1183" s="113">
        <v>154.04158482740726</v>
      </c>
      <c r="U1183" s="113">
        <v>223.32689911223306</v>
      </c>
      <c r="V1183" s="113">
        <v>140.85182445227468</v>
      </c>
      <c r="W1183" s="113">
        <v>5.1068735591217296</v>
      </c>
      <c r="X1183" s="113">
        <v>135.2985118813977</v>
      </c>
      <c r="Y1183" s="113">
        <v>12.250512699956507</v>
      </c>
      <c r="Z1183" s="113">
        <v>135.23252466983777</v>
      </c>
      <c r="AA1183" s="113">
        <v>12.178299808341047</v>
      </c>
      <c r="AB1183" s="116">
        <v>140.85182445227468</v>
      </c>
      <c r="AC1183" s="116">
        <v>5.1068735591217296</v>
      </c>
      <c r="AD1183" s="20" t="s">
        <v>714</v>
      </c>
      <c r="AH1183" s="40" t="s">
        <v>714</v>
      </c>
      <c r="AI1183" s="40" t="s">
        <v>714</v>
      </c>
      <c r="AJ1183" s="41"/>
      <c r="AK1183" s="41"/>
      <c r="AL1183" s="20">
        <v>7.1</v>
      </c>
      <c r="AM1183" s="20">
        <v>3.1</v>
      </c>
      <c r="AN1183" s="20">
        <v>1150</v>
      </c>
      <c r="AO1183" s="20" t="s">
        <v>684</v>
      </c>
      <c r="AP1183" s="20">
        <v>34.799999999999997</v>
      </c>
      <c r="AQ1183" s="20" t="s">
        <v>684</v>
      </c>
      <c r="AR1183" s="20">
        <v>1.93</v>
      </c>
      <c r="AS1183" s="20">
        <v>4.74</v>
      </c>
      <c r="AT1183" s="20">
        <v>0.89</v>
      </c>
      <c r="AU1183" s="20">
        <v>24.8</v>
      </c>
      <c r="AV1183" s="20">
        <v>8.26</v>
      </c>
      <c r="AW1183" s="20">
        <v>87.7</v>
      </c>
      <c r="AX1183" s="20">
        <v>34.1</v>
      </c>
      <c r="AY1183" s="20">
        <v>165.7</v>
      </c>
      <c r="AZ1183" s="20">
        <v>37.5</v>
      </c>
      <c r="BA1183" s="20">
        <v>342</v>
      </c>
      <c r="BB1183" s="20">
        <v>67.8</v>
      </c>
      <c r="BC1183" s="20">
        <v>9020</v>
      </c>
      <c r="BF1183" s="100">
        <v>1.632E-3</v>
      </c>
      <c r="BG1183" s="100">
        <v>2.0999999999999999E-5</v>
      </c>
      <c r="BH1183" s="100">
        <v>1.4677530000000001</v>
      </c>
      <c r="BI1183" s="100">
        <v>9.2999999999999997E-5</v>
      </c>
      <c r="BJ1183" s="100">
        <v>5.6500000000000002E-2</v>
      </c>
      <c r="BK1183" s="100">
        <v>4.2999999999999999E-4</v>
      </c>
      <c r="BL1183" s="100">
        <v>0.28277200000000002</v>
      </c>
      <c r="BM1183" s="100">
        <v>3.4666666666666665E-5</v>
      </c>
      <c r="BN1183" s="105">
        <v>0.28276770267591822</v>
      </c>
      <c r="BO1183" s="105">
        <v>2.5177881149462955</v>
      </c>
      <c r="BP1183" s="105">
        <v>1.2262855577442011</v>
      </c>
      <c r="BQ1183" s="106" t="s">
        <v>714</v>
      </c>
      <c r="BR1183" s="106" t="s">
        <v>714</v>
      </c>
      <c r="BS1183" s="106" t="s">
        <v>714</v>
      </c>
    </row>
    <row r="1184" spans="1:71" x14ac:dyDescent="0.25">
      <c r="A1184" s="53" t="s">
        <v>333</v>
      </c>
      <c r="B1184" s="53" t="s">
        <v>692</v>
      </c>
      <c r="C1184" s="53">
        <v>2018</v>
      </c>
      <c r="D1184" s="53">
        <v>322</v>
      </c>
      <c r="E1184" s="53">
        <v>1181</v>
      </c>
      <c r="F1184" s="53">
        <v>42021</v>
      </c>
      <c r="G1184" s="53">
        <v>47700</v>
      </c>
      <c r="H1184" s="53"/>
      <c r="I1184" s="109">
        <v>45.1</v>
      </c>
      <c r="J1184" s="109">
        <v>416.2</v>
      </c>
      <c r="K1184" s="109">
        <v>394.9</v>
      </c>
      <c r="L1184" s="110">
        <v>0.97943192948090119</v>
      </c>
      <c r="M1184" s="110">
        <v>5.0169999999999999E-2</v>
      </c>
      <c r="N1184" s="80">
        <v>8.83072590417353</v>
      </c>
      <c r="O1184" s="111">
        <v>0.30380000000000001</v>
      </c>
      <c r="P1184" s="81">
        <v>3.2028474529413762</v>
      </c>
      <c r="Q1184" s="111">
        <v>4.300000731000124E-2</v>
      </c>
      <c r="R1184" s="81">
        <v>8.3613772359697371</v>
      </c>
      <c r="S1184" s="81">
        <v>0.87452403430293468</v>
      </c>
      <c r="T1184" s="109">
        <v>202.87894166463298</v>
      </c>
      <c r="U1184" s="109">
        <v>204.96394506537453</v>
      </c>
      <c r="V1184" s="109">
        <v>269.36394121775089</v>
      </c>
      <c r="W1184" s="109">
        <v>8.6273161304352399</v>
      </c>
      <c r="X1184" s="109">
        <v>271.40143162753793</v>
      </c>
      <c r="Y1184" s="109">
        <v>22.692897522200926</v>
      </c>
      <c r="Z1184" s="109">
        <v>271.90664919477661</v>
      </c>
      <c r="AA1184" s="109">
        <v>22.484513812516393</v>
      </c>
      <c r="AB1184" s="112">
        <v>269.36394121775089</v>
      </c>
      <c r="AC1184" s="112">
        <v>8.6273161304352399</v>
      </c>
      <c r="AD1184" s="56" t="s">
        <v>714</v>
      </c>
      <c r="AE1184" s="53"/>
      <c r="AF1184" s="53" t="s">
        <v>1774</v>
      </c>
      <c r="AG1184" s="53"/>
      <c r="AH1184" s="57" t="s">
        <v>714</v>
      </c>
      <c r="AI1184" s="57" t="s">
        <v>714</v>
      </c>
      <c r="AJ1184" s="58"/>
      <c r="AK1184" s="58" t="s">
        <v>1782</v>
      </c>
      <c r="AL1184" s="68">
        <v>3</v>
      </c>
      <c r="AM1184" s="68">
        <v>2.4</v>
      </c>
      <c r="AN1184" s="68">
        <v>1300</v>
      </c>
      <c r="AO1184" s="79" t="s">
        <v>684</v>
      </c>
      <c r="AP1184" s="68">
        <v>26.2</v>
      </c>
      <c r="AQ1184" s="68">
        <v>1.63</v>
      </c>
      <c r="AR1184" s="68">
        <v>7</v>
      </c>
      <c r="AS1184" s="68">
        <v>6.2</v>
      </c>
      <c r="AT1184" s="68">
        <v>1.35</v>
      </c>
      <c r="AU1184" s="68">
        <v>26.7</v>
      </c>
      <c r="AV1184" s="68">
        <v>10.4</v>
      </c>
      <c r="AW1184" s="68">
        <v>109</v>
      </c>
      <c r="AX1184" s="68">
        <v>39.200000000000003</v>
      </c>
      <c r="AY1184" s="68">
        <v>196</v>
      </c>
      <c r="AZ1184" s="68">
        <v>41.7</v>
      </c>
      <c r="BA1184" s="68">
        <v>413</v>
      </c>
      <c r="BB1184" s="68">
        <v>78.2</v>
      </c>
      <c r="BC1184" s="68">
        <v>7350</v>
      </c>
      <c r="BD1184" s="53"/>
      <c r="BE1184" s="53"/>
      <c r="BF1184" s="56">
        <v>8.1099999999999998E-4</v>
      </c>
      <c r="BG1184" s="56">
        <v>2.1999999999999999E-5</v>
      </c>
      <c r="BH1184" s="56">
        <v>1.467597</v>
      </c>
      <c r="BI1184" s="56">
        <v>9.3999999999999994E-5</v>
      </c>
      <c r="BJ1184" s="56">
        <v>2.6380000000000001E-2</v>
      </c>
      <c r="BK1184" s="56">
        <v>4.6999999999999999E-4</v>
      </c>
      <c r="BL1184" s="56">
        <v>0.28233200000000003</v>
      </c>
      <c r="BM1184" s="56">
        <v>3.6000000000000001E-5</v>
      </c>
      <c r="BN1184" s="59">
        <v>0.28232791118815087</v>
      </c>
      <c r="BO1184" s="59">
        <v>-10.179479707878025</v>
      </c>
      <c r="BP1184" s="59">
        <v>1.2738150373338293</v>
      </c>
      <c r="BQ1184" s="60" t="s">
        <v>714</v>
      </c>
      <c r="BR1184" s="60" t="s">
        <v>714</v>
      </c>
      <c r="BS1184" s="60" t="s">
        <v>714</v>
      </c>
    </row>
    <row r="1185" spans="1:71" x14ac:dyDescent="0.25">
      <c r="A1185" s="53" t="s">
        <v>331</v>
      </c>
      <c r="B1185" s="53" t="s">
        <v>692</v>
      </c>
      <c r="C1185" s="53">
        <v>2018</v>
      </c>
      <c r="D1185" s="53">
        <v>323</v>
      </c>
      <c r="E1185" s="53">
        <v>1182</v>
      </c>
      <c r="F1185" s="53">
        <v>41988</v>
      </c>
      <c r="G1185" s="53">
        <v>47845</v>
      </c>
      <c r="H1185" s="53"/>
      <c r="I1185" s="109">
        <v>81.8</v>
      </c>
      <c r="J1185" s="109">
        <v>1833</v>
      </c>
      <c r="K1185" s="109">
        <v>537.29999999999995</v>
      </c>
      <c r="L1185" s="110">
        <v>0.29967036260113872</v>
      </c>
      <c r="M1185" s="110">
        <v>7.7369999999999994E-2</v>
      </c>
      <c r="N1185" s="80">
        <v>8.8684722956995845</v>
      </c>
      <c r="O1185" s="111">
        <v>0.2954</v>
      </c>
      <c r="P1185" s="81">
        <v>2.9986516363672737</v>
      </c>
      <c r="Q1185" s="111">
        <v>2.735999820518412E-2</v>
      </c>
      <c r="R1185" s="81">
        <v>8.2441454039284761</v>
      </c>
      <c r="S1185" s="81">
        <v>0.87535762151734287</v>
      </c>
      <c r="T1185" s="109">
        <v>1130.7444618713587</v>
      </c>
      <c r="U1185" s="109">
        <v>176.60778675430572</v>
      </c>
      <c r="V1185" s="109">
        <v>262.80096234622482</v>
      </c>
      <c r="W1185" s="109">
        <v>7.8804853577840133</v>
      </c>
      <c r="X1185" s="109">
        <v>174.00406298427382</v>
      </c>
      <c r="Y1185" s="109">
        <v>14.345147961166822</v>
      </c>
      <c r="Z1185" s="109">
        <v>168.03094128975638</v>
      </c>
      <c r="AA1185" s="109">
        <v>13.717664995398701</v>
      </c>
      <c r="AB1185" s="112">
        <v>262.80096234622482</v>
      </c>
      <c r="AC1185" s="112">
        <v>7.8804853577840133</v>
      </c>
      <c r="AD1185" s="56" t="s">
        <v>714</v>
      </c>
      <c r="AE1185" s="53" t="s">
        <v>718</v>
      </c>
      <c r="AF1185" s="53" t="s">
        <v>1775</v>
      </c>
      <c r="AG1185" s="53"/>
      <c r="AH1185" s="57" t="s">
        <v>714</v>
      </c>
      <c r="AI1185" s="57" t="s">
        <v>714</v>
      </c>
      <c r="AJ1185" s="58"/>
      <c r="AK1185" s="58" t="s">
        <v>1782</v>
      </c>
      <c r="AL1185" s="68">
        <v>16.8</v>
      </c>
      <c r="AM1185" s="68">
        <v>4.2</v>
      </c>
      <c r="AN1185" s="68">
        <v>2340</v>
      </c>
      <c r="AO1185" s="68" t="s">
        <v>684</v>
      </c>
      <c r="AP1185" s="68">
        <v>37.6</v>
      </c>
      <c r="AQ1185" s="68">
        <v>6.2</v>
      </c>
      <c r="AR1185" s="68">
        <v>41.7</v>
      </c>
      <c r="AS1185" s="68">
        <v>36.299999999999997</v>
      </c>
      <c r="AT1185" s="68">
        <v>10.8</v>
      </c>
      <c r="AU1185" s="68">
        <v>79.400000000000006</v>
      </c>
      <c r="AV1185" s="68">
        <v>23</v>
      </c>
      <c r="AW1185" s="68">
        <v>237</v>
      </c>
      <c r="AX1185" s="68">
        <v>73.7</v>
      </c>
      <c r="AY1185" s="68">
        <v>309</v>
      </c>
      <c r="AZ1185" s="68">
        <v>62.7</v>
      </c>
      <c r="BA1185" s="68">
        <v>571</v>
      </c>
      <c r="BB1185" s="68">
        <v>93.8</v>
      </c>
      <c r="BC1185" s="68">
        <v>11650</v>
      </c>
      <c r="BD1185" s="53"/>
      <c r="BE1185" s="53"/>
      <c r="BF1185" s="56">
        <v>2.4229999999999998E-3</v>
      </c>
      <c r="BG1185" s="56">
        <v>6.2000000000000003E-5</v>
      </c>
      <c r="BH1185" s="56">
        <v>1.46736</v>
      </c>
      <c r="BI1185" s="56">
        <v>1.6000000000000001E-4</v>
      </c>
      <c r="BJ1185" s="56">
        <v>9.5600000000000004E-2</v>
      </c>
      <c r="BK1185" s="56">
        <v>2.3E-3</v>
      </c>
      <c r="BL1185" s="56">
        <v>0.28234999999999999</v>
      </c>
      <c r="BM1185" s="56">
        <v>8.6666666666666655E-5</v>
      </c>
      <c r="BN1185" s="59">
        <v>0.28233808235209262</v>
      </c>
      <c r="BO1185" s="59">
        <v>-9.9658415140257972</v>
      </c>
      <c r="BP1185" s="59">
        <v>3.0665468617953175</v>
      </c>
      <c r="BQ1185" s="60" t="s">
        <v>714</v>
      </c>
      <c r="BR1185" s="60" t="s">
        <v>714</v>
      </c>
      <c r="BS1185" s="60" t="s">
        <v>714</v>
      </c>
    </row>
    <row r="1186" spans="1:71" x14ac:dyDescent="0.25">
      <c r="A1186" s="4" t="s">
        <v>325</v>
      </c>
      <c r="B1186" s="4" t="s">
        <v>692</v>
      </c>
      <c r="C1186" s="4">
        <v>2018</v>
      </c>
      <c r="D1186" s="4">
        <v>324</v>
      </c>
      <c r="E1186" s="4">
        <v>1183</v>
      </c>
      <c r="F1186" s="4">
        <v>41969</v>
      </c>
      <c r="G1186" s="4">
        <v>47941</v>
      </c>
      <c r="I1186" s="113">
        <v>5.63</v>
      </c>
      <c r="J1186" s="113">
        <v>231.4</v>
      </c>
      <c r="K1186" s="113">
        <v>84.9</v>
      </c>
      <c r="L1186" s="114">
        <v>0.35971223021582738</v>
      </c>
      <c r="M1186" s="114">
        <v>5.4969999999999998E-2</v>
      </c>
      <c r="N1186" s="19">
        <v>14.539828022038414</v>
      </c>
      <c r="O1186" s="115">
        <v>0.1615</v>
      </c>
      <c r="P1186" s="78">
        <v>3.480344381972639</v>
      </c>
      <c r="Q1186" s="115">
        <v>2.1039998720768078E-2</v>
      </c>
      <c r="R1186" s="78">
        <v>14.298042538884944</v>
      </c>
      <c r="S1186" s="78">
        <v>0.96662776578561826</v>
      </c>
      <c r="T1186" s="113">
        <v>411.00507550232925</v>
      </c>
      <c r="U1186" s="113">
        <v>325.15327973138506</v>
      </c>
      <c r="V1186" s="113">
        <v>152.01530510060087</v>
      </c>
      <c r="W1186" s="113">
        <v>5.2906561308073288</v>
      </c>
      <c r="X1186" s="113">
        <v>134.22528065637712</v>
      </c>
      <c r="Y1186" s="113">
        <v>19.191587726186505</v>
      </c>
      <c r="Z1186" s="113">
        <v>133.17911326338779</v>
      </c>
      <c r="AA1186" s="113">
        <v>18.923606318428845</v>
      </c>
      <c r="AB1186" s="116">
        <v>152.01530510060087</v>
      </c>
      <c r="AC1186" s="116">
        <v>5.2906561308073288</v>
      </c>
      <c r="AD1186" s="20" t="s">
        <v>714</v>
      </c>
      <c r="AH1186" s="40" t="s">
        <v>714</v>
      </c>
      <c r="AI1186" s="40" t="s">
        <v>714</v>
      </c>
      <c r="AJ1186" s="41"/>
      <c r="AK1186" s="41"/>
      <c r="AL1186" s="20">
        <v>7.3</v>
      </c>
      <c r="AM1186" s="20">
        <v>2.9</v>
      </c>
      <c r="AN1186" s="20">
        <v>701</v>
      </c>
      <c r="AO1186" s="20" t="s">
        <v>684</v>
      </c>
      <c r="AP1186" s="20">
        <v>4.49</v>
      </c>
      <c r="AQ1186" s="20" t="s">
        <v>684</v>
      </c>
      <c r="AR1186" s="20">
        <v>0.37</v>
      </c>
      <c r="AS1186" s="20">
        <v>1.37</v>
      </c>
      <c r="AT1186" s="20">
        <v>1.05</v>
      </c>
      <c r="AU1186" s="20">
        <v>15.4</v>
      </c>
      <c r="AV1186" s="20">
        <v>5.1100000000000003</v>
      </c>
      <c r="AW1186" s="20">
        <v>62.8</v>
      </c>
      <c r="AX1186" s="20">
        <v>23.2</v>
      </c>
      <c r="AY1186" s="20">
        <v>116</v>
      </c>
      <c r="AZ1186" s="20">
        <v>23.2</v>
      </c>
      <c r="BA1186" s="20">
        <v>202</v>
      </c>
      <c r="BB1186" s="20">
        <v>42.3</v>
      </c>
      <c r="BC1186" s="20">
        <v>7350</v>
      </c>
      <c r="BF1186" s="100">
        <v>2.3540000000000002E-3</v>
      </c>
      <c r="BG1186" s="100">
        <v>4.6999999999999997E-5</v>
      </c>
      <c r="BH1186" s="100">
        <v>1.4674199999999999</v>
      </c>
      <c r="BI1186" s="100">
        <v>1.6000000000000001E-4</v>
      </c>
      <c r="BJ1186" s="100">
        <v>7.0400000000000004E-2</v>
      </c>
      <c r="BK1186" s="100">
        <v>1.1999999999999999E-3</v>
      </c>
      <c r="BL1186" s="100">
        <v>0.28284999999999999</v>
      </c>
      <c r="BM1186" s="100">
        <v>8.0000000000000007E-5</v>
      </c>
      <c r="BN1186" s="105">
        <v>0.28284330956233261</v>
      </c>
      <c r="BO1186" s="105">
        <v>5.4408118055815358</v>
      </c>
      <c r="BP1186" s="105">
        <v>2.8299600446021786</v>
      </c>
      <c r="BQ1186" s="106" t="s">
        <v>714</v>
      </c>
      <c r="BR1186" s="106" t="s">
        <v>714</v>
      </c>
      <c r="BS1186" s="106" t="s">
        <v>714</v>
      </c>
    </row>
    <row r="1187" spans="1:71" x14ac:dyDescent="0.25">
      <c r="A1187" s="53" t="s">
        <v>328</v>
      </c>
      <c r="B1187" s="53" t="s">
        <v>692</v>
      </c>
      <c r="C1187" s="53">
        <v>2018</v>
      </c>
      <c r="D1187" s="53">
        <v>325</v>
      </c>
      <c r="E1187" s="53">
        <v>1184</v>
      </c>
      <c r="F1187" s="53">
        <v>41935</v>
      </c>
      <c r="G1187" s="53">
        <v>48081</v>
      </c>
      <c r="H1187" s="53"/>
      <c r="I1187" s="109">
        <v>99</v>
      </c>
      <c r="J1187" s="109">
        <v>938</v>
      </c>
      <c r="K1187" s="109">
        <v>728</v>
      </c>
      <c r="L1187" s="110">
        <v>0.80580177276389997</v>
      </c>
      <c r="M1187" s="110">
        <v>0.159</v>
      </c>
      <c r="N1187" s="80">
        <v>11.515495285949386</v>
      </c>
      <c r="O1187" s="111">
        <v>0.6</v>
      </c>
      <c r="P1187" s="81">
        <v>9.3823119633583811</v>
      </c>
      <c r="Q1187" s="111">
        <v>2.5989998009166151E-2</v>
      </c>
      <c r="R1187" s="81">
        <v>8.6181695742952495</v>
      </c>
      <c r="S1187" s="81">
        <v>0.64488506169643278</v>
      </c>
      <c r="T1187" s="109">
        <v>2445.0558716102369</v>
      </c>
      <c r="U1187" s="109">
        <v>194.91262900718903</v>
      </c>
      <c r="V1187" s="109">
        <v>477.23372010533137</v>
      </c>
      <c r="W1187" s="109">
        <v>44.775556414622756</v>
      </c>
      <c r="X1187" s="109">
        <v>165.40194207994415</v>
      </c>
      <c r="Y1187" s="109">
        <v>14.254619847627197</v>
      </c>
      <c r="Z1187" s="109">
        <v>143.41843354342336</v>
      </c>
      <c r="AA1187" s="109">
        <v>12.844406899800513</v>
      </c>
      <c r="AB1187" s="112">
        <v>477.23372010533137</v>
      </c>
      <c r="AC1187" s="112">
        <v>44.775556414622756</v>
      </c>
      <c r="AD1187" s="56" t="s">
        <v>714</v>
      </c>
      <c r="AE1187" s="53" t="s">
        <v>715</v>
      </c>
      <c r="AF1187" s="53" t="s">
        <v>1775</v>
      </c>
      <c r="AG1187" s="53"/>
      <c r="AH1187" s="57" t="s">
        <v>714</v>
      </c>
      <c r="AI1187" s="57" t="s">
        <v>714</v>
      </c>
      <c r="AJ1187" s="58"/>
      <c r="AK1187" s="58"/>
      <c r="AL1187" s="56">
        <v>78</v>
      </c>
      <c r="AM1187" s="56">
        <v>37</v>
      </c>
      <c r="AN1187" s="56">
        <v>2870</v>
      </c>
      <c r="AO1187" s="56" t="s">
        <v>684</v>
      </c>
      <c r="AP1187" s="56">
        <v>23.8</v>
      </c>
      <c r="AQ1187" s="56">
        <v>0.66</v>
      </c>
      <c r="AR1187" s="56">
        <v>7.1</v>
      </c>
      <c r="AS1187" s="56">
        <v>10.3</v>
      </c>
      <c r="AT1187" s="56">
        <v>1.41</v>
      </c>
      <c r="AU1187" s="56">
        <v>56.2</v>
      </c>
      <c r="AV1187" s="56">
        <v>19.2</v>
      </c>
      <c r="AW1187" s="56">
        <v>240</v>
      </c>
      <c r="AX1187" s="56">
        <v>99.7</v>
      </c>
      <c r="AY1187" s="56">
        <v>473</v>
      </c>
      <c r="AZ1187" s="56">
        <v>101.9</v>
      </c>
      <c r="BA1187" s="56">
        <v>872</v>
      </c>
      <c r="BB1187" s="56">
        <v>194.3</v>
      </c>
      <c r="BC1187" s="56">
        <v>9980</v>
      </c>
      <c r="BD1187" s="53"/>
      <c r="BE1187" s="53"/>
      <c r="BF1187" s="56">
        <v>4.8500000000000001E-3</v>
      </c>
      <c r="BG1187" s="56">
        <v>1.1E-4</v>
      </c>
      <c r="BH1187" s="56">
        <v>1.46722</v>
      </c>
      <c r="BI1187" s="56">
        <v>2.3000000000000001E-4</v>
      </c>
      <c r="BJ1187" s="56">
        <v>0.1472</v>
      </c>
      <c r="BK1187" s="56">
        <v>4.4999999999999997E-3</v>
      </c>
      <c r="BL1187" s="56">
        <v>0.2823</v>
      </c>
      <c r="BM1187" s="56">
        <v>2.5333333333333333E-4</v>
      </c>
      <c r="BN1187" s="59">
        <v>0.28225659363808603</v>
      </c>
      <c r="BO1187" s="59">
        <v>-8.0604216288082675</v>
      </c>
      <c r="BP1187" s="59">
        <v>8.968050408415607</v>
      </c>
      <c r="BQ1187" s="60" t="s">
        <v>714</v>
      </c>
      <c r="BR1187" s="60" t="s">
        <v>714</v>
      </c>
      <c r="BS1187" s="60" t="s">
        <v>714</v>
      </c>
    </row>
    <row r="1188" spans="1:71" x14ac:dyDescent="0.25">
      <c r="A1188" s="4" t="s">
        <v>326</v>
      </c>
      <c r="B1188" s="4" t="s">
        <v>692</v>
      </c>
      <c r="C1188" s="4">
        <v>2018</v>
      </c>
      <c r="D1188" s="4">
        <v>326</v>
      </c>
      <c r="E1188" s="4">
        <v>1185</v>
      </c>
      <c r="F1188" s="4">
        <v>41944</v>
      </c>
      <c r="G1188" s="4">
        <v>48230</v>
      </c>
      <c r="I1188" s="113">
        <v>26.42</v>
      </c>
      <c r="J1188" s="113">
        <v>522.79999999999995</v>
      </c>
      <c r="K1188" s="113">
        <v>437.1</v>
      </c>
      <c r="L1188" s="114">
        <v>0.86281276962899045</v>
      </c>
      <c r="M1188" s="114">
        <v>4.777E-2</v>
      </c>
      <c r="N1188" s="19">
        <v>8.7511003121997781</v>
      </c>
      <c r="O1188" s="115">
        <v>0.14729999999999999</v>
      </c>
      <c r="P1188" s="78">
        <v>3.1057795113584281</v>
      </c>
      <c r="Q1188" s="115">
        <v>2.2389997940120192E-2</v>
      </c>
      <c r="R1188" s="78">
        <v>8.4433058142363215</v>
      </c>
      <c r="S1188" s="78">
        <v>0.93816386834675314</v>
      </c>
      <c r="T1188" s="113">
        <v>87.895608104977981</v>
      </c>
      <c r="U1188" s="113">
        <v>207.47545490745671</v>
      </c>
      <c r="V1188" s="113">
        <v>139.52516202767958</v>
      </c>
      <c r="W1188" s="113">
        <v>4.3333438954453216</v>
      </c>
      <c r="X1188" s="113">
        <v>142.74296705961237</v>
      </c>
      <c r="Y1188" s="113">
        <v>12.052225237157687</v>
      </c>
      <c r="Z1188" s="113">
        <v>142.9430652788256</v>
      </c>
      <c r="AA1188" s="113">
        <v>12.007931989385259</v>
      </c>
      <c r="AB1188" s="116">
        <v>139.52516202767958</v>
      </c>
      <c r="AC1188" s="116">
        <v>4.3333438954453216</v>
      </c>
      <c r="AD1188" s="20" t="s">
        <v>714</v>
      </c>
      <c r="AH1188" s="40" t="s">
        <v>714</v>
      </c>
      <c r="AI1188" s="40" t="s">
        <v>714</v>
      </c>
      <c r="AJ1188" s="41"/>
      <c r="AK1188" s="41"/>
      <c r="AL1188" s="20">
        <v>10.4</v>
      </c>
      <c r="AM1188" s="20">
        <v>3.7</v>
      </c>
      <c r="AN1188" s="20">
        <v>1790</v>
      </c>
      <c r="AO1188" s="20" t="s">
        <v>684</v>
      </c>
      <c r="AP1188" s="20">
        <v>26.2</v>
      </c>
      <c r="AQ1188" s="20">
        <v>0.59</v>
      </c>
      <c r="AR1188" s="20">
        <v>11.2</v>
      </c>
      <c r="AS1188" s="20">
        <v>17.899999999999999</v>
      </c>
      <c r="AT1188" s="20">
        <v>8.76</v>
      </c>
      <c r="AU1188" s="20">
        <v>72.3</v>
      </c>
      <c r="AV1188" s="20">
        <v>18.100000000000001</v>
      </c>
      <c r="AW1188" s="20">
        <v>164</v>
      </c>
      <c r="AX1188" s="20">
        <v>61</v>
      </c>
      <c r="AY1188" s="20">
        <v>246</v>
      </c>
      <c r="AZ1188" s="20">
        <v>53.1</v>
      </c>
      <c r="BA1188" s="20">
        <v>523</v>
      </c>
      <c r="BB1188" s="20">
        <v>109.4</v>
      </c>
      <c r="BC1188" s="20">
        <v>7000</v>
      </c>
      <c r="BF1188" s="100">
        <v>1.361E-3</v>
      </c>
      <c r="BG1188" s="100">
        <v>4.0000000000000003E-5</v>
      </c>
      <c r="BH1188" s="100">
        <v>1.4677709999999999</v>
      </c>
      <c r="BI1188" s="100">
        <v>9.1000000000000003E-5</v>
      </c>
      <c r="BJ1188" s="100">
        <v>5.21E-2</v>
      </c>
      <c r="BK1188" s="100">
        <v>1.6999999999999999E-3</v>
      </c>
      <c r="BL1188" s="100">
        <v>0.28302100000000002</v>
      </c>
      <c r="BM1188" s="100">
        <v>3.2666666666666663E-5</v>
      </c>
      <c r="BN1188" s="105">
        <v>0.28301745006210022</v>
      </c>
      <c r="BO1188" s="105">
        <v>11.322708107337487</v>
      </c>
      <c r="BP1188" s="105">
        <v>1.1555349033298619</v>
      </c>
      <c r="BQ1188" s="106" t="s">
        <v>714</v>
      </c>
      <c r="BR1188" s="106" t="s">
        <v>714</v>
      </c>
      <c r="BS1188" s="106" t="s">
        <v>714</v>
      </c>
    </row>
    <row r="1189" spans="1:71" x14ac:dyDescent="0.25">
      <c r="A1189" s="45" t="s">
        <v>330</v>
      </c>
      <c r="B1189" s="45" t="s">
        <v>694</v>
      </c>
      <c r="C1189" s="45">
        <v>2018</v>
      </c>
      <c r="D1189" s="45">
        <v>327</v>
      </c>
      <c r="E1189" s="45">
        <v>1186</v>
      </c>
      <c r="F1189" s="45">
        <v>43615</v>
      </c>
      <c r="G1189" s="45">
        <v>47715</v>
      </c>
      <c r="H1189" s="45"/>
      <c r="I1189" s="133">
        <v>219.3</v>
      </c>
      <c r="J1189" s="133">
        <v>2951</v>
      </c>
      <c r="K1189" s="133">
        <v>3055</v>
      </c>
      <c r="L1189" s="134">
        <v>1.0718113612004287</v>
      </c>
      <c r="M1189" s="134">
        <v>5.33E-2</v>
      </c>
      <c r="N1189" s="83">
        <v>13.054962450738552</v>
      </c>
      <c r="O1189" s="135">
        <v>0.19750000000000001</v>
      </c>
      <c r="P1189" s="84">
        <v>3.2263337226917264</v>
      </c>
      <c r="Q1189" s="135">
        <v>2.5960000830720024E-2</v>
      </c>
      <c r="R1189" s="84">
        <v>12.779911197390396</v>
      </c>
      <c r="S1189" s="84">
        <v>0.95029515631446893</v>
      </c>
      <c r="T1189" s="133">
        <v>341.59111619407008</v>
      </c>
      <c r="U1189" s="133">
        <v>295.53801625273996</v>
      </c>
      <c r="V1189" s="133">
        <v>183.00863106354598</v>
      </c>
      <c r="W1189" s="133">
        <v>5.9044691794396709</v>
      </c>
      <c r="X1189" s="133">
        <v>165.21346373341564</v>
      </c>
      <c r="Y1189" s="133">
        <v>21.114133951263305</v>
      </c>
      <c r="Z1189" s="133">
        <v>164.40587116589117</v>
      </c>
      <c r="AA1189" s="133">
        <v>20.845818209856983</v>
      </c>
      <c r="AB1189" s="136">
        <v>183.00863106354598</v>
      </c>
      <c r="AC1189" s="136">
        <v>5.9044691794396709</v>
      </c>
      <c r="AD1189" s="48" t="s">
        <v>714</v>
      </c>
      <c r="AE1189" s="45" t="s">
        <v>688</v>
      </c>
      <c r="AF1189" s="45"/>
      <c r="AG1189" s="45"/>
      <c r="AH1189" s="49" t="s">
        <v>714</v>
      </c>
      <c r="AI1189" s="49" t="s">
        <v>714</v>
      </c>
      <c r="AJ1189" s="50"/>
      <c r="AK1189" s="50" t="s">
        <v>1782</v>
      </c>
      <c r="AL1189" s="90">
        <v>5.0999999999999996</v>
      </c>
      <c r="AM1189" s="90">
        <v>3.7</v>
      </c>
      <c r="AN1189" s="90">
        <v>3480</v>
      </c>
      <c r="AO1189" s="90" t="s">
        <v>684</v>
      </c>
      <c r="AP1189" s="90">
        <v>106</v>
      </c>
      <c r="AQ1189" s="90">
        <v>2.17</v>
      </c>
      <c r="AR1189" s="90">
        <v>14.9</v>
      </c>
      <c r="AS1189" s="90">
        <v>13.7</v>
      </c>
      <c r="AT1189" s="90">
        <v>4.09</v>
      </c>
      <c r="AU1189" s="90">
        <v>65</v>
      </c>
      <c r="AV1189" s="90">
        <v>21.5</v>
      </c>
      <c r="AW1189" s="90">
        <v>246</v>
      </c>
      <c r="AX1189" s="90">
        <v>103.4</v>
      </c>
      <c r="AY1189" s="90">
        <v>539</v>
      </c>
      <c r="AZ1189" s="90">
        <v>132</v>
      </c>
      <c r="BA1189" s="90">
        <v>1350</v>
      </c>
      <c r="BB1189" s="90">
        <v>260</v>
      </c>
      <c r="BC1189" s="90">
        <v>8370</v>
      </c>
      <c r="BD1189" s="45"/>
      <c r="BE1189" s="45"/>
      <c r="BF1189" s="48">
        <v>2.777E-3</v>
      </c>
      <c r="BG1189" s="48">
        <v>2.0999999999999999E-5</v>
      </c>
      <c r="BH1189" s="48">
        <v>1.46753</v>
      </c>
      <c r="BI1189" s="48">
        <v>1.1E-4</v>
      </c>
      <c r="BJ1189" s="48">
        <v>8.4199999999999997E-2</v>
      </c>
      <c r="BK1189" s="48">
        <v>1.6000000000000001E-3</v>
      </c>
      <c r="BL1189" s="48">
        <v>0.28262999999999999</v>
      </c>
      <c r="BM1189" s="48">
        <v>6.666666666666667E-5</v>
      </c>
      <c r="BN1189" s="51">
        <v>0.28262049539826095</v>
      </c>
      <c r="BO1189" s="51">
        <v>-1.7513262503310312</v>
      </c>
      <c r="BP1189" s="51">
        <v>2.3584627528305324</v>
      </c>
      <c r="BQ1189" s="52" t="s">
        <v>714</v>
      </c>
      <c r="BR1189" s="52" t="s">
        <v>714</v>
      </c>
      <c r="BS1189" s="52" t="s">
        <v>714</v>
      </c>
    </row>
    <row r="1190" spans="1:71" x14ac:dyDescent="0.25">
      <c r="A1190" s="53" t="s">
        <v>332</v>
      </c>
      <c r="B1190" s="53" t="s">
        <v>694</v>
      </c>
      <c r="C1190" s="53">
        <v>2018</v>
      </c>
      <c r="D1190" s="53">
        <v>328</v>
      </c>
      <c r="E1190" s="53">
        <v>1187</v>
      </c>
      <c r="F1190" s="53">
        <v>43568</v>
      </c>
      <c r="G1190" s="53">
        <v>47857</v>
      </c>
      <c r="H1190" s="53"/>
      <c r="I1190" s="109">
        <v>15.11</v>
      </c>
      <c r="J1190" s="109">
        <v>274.8</v>
      </c>
      <c r="K1190" s="109">
        <v>136.19999999999999</v>
      </c>
      <c r="L1190" s="110">
        <v>0.51203277009728621</v>
      </c>
      <c r="M1190" s="110">
        <v>7.3800000000000004E-2</v>
      </c>
      <c r="N1190" s="80">
        <v>8.4900657360487095</v>
      </c>
      <c r="O1190" s="111">
        <v>0.31569999999999998</v>
      </c>
      <c r="P1190" s="81">
        <v>3.3033395807746224</v>
      </c>
      <c r="Q1190" s="111">
        <v>3.0489998670636058E-2</v>
      </c>
      <c r="R1190" s="81">
        <v>8.084525978271385</v>
      </c>
      <c r="S1190" s="81">
        <v>0.9324259682512146</v>
      </c>
      <c r="T1190" s="109">
        <v>1036.0054181834148</v>
      </c>
      <c r="U1190" s="109">
        <v>171.47986264507352</v>
      </c>
      <c r="V1190" s="109">
        <v>278.58947391953654</v>
      </c>
      <c r="W1190" s="109">
        <v>9.2027563598558437</v>
      </c>
      <c r="X1190" s="109">
        <v>193.61411984314213</v>
      </c>
      <c r="Y1190" s="109">
        <v>15.652783816320319</v>
      </c>
      <c r="Z1190" s="109">
        <v>187.93105670692529</v>
      </c>
      <c r="AA1190" s="109">
        <v>15.017192184899391</v>
      </c>
      <c r="AB1190" s="112">
        <v>278.58947391953654</v>
      </c>
      <c r="AC1190" s="112">
        <v>9.2027563598558437</v>
      </c>
      <c r="AD1190" s="56" t="s">
        <v>714</v>
      </c>
      <c r="AE1190" s="53" t="s">
        <v>715</v>
      </c>
      <c r="AF1190" s="53" t="s">
        <v>1775</v>
      </c>
      <c r="AG1190" s="53"/>
      <c r="AH1190" s="57" t="s">
        <v>714</v>
      </c>
      <c r="AI1190" s="57" t="s">
        <v>714</v>
      </c>
      <c r="AJ1190" s="58"/>
      <c r="AK1190" s="58"/>
      <c r="AL1190" s="56">
        <v>4.4000000000000004</v>
      </c>
      <c r="AM1190" s="56">
        <v>2.6</v>
      </c>
      <c r="AN1190" s="56">
        <v>684</v>
      </c>
      <c r="AO1190" s="56" t="s">
        <v>684</v>
      </c>
      <c r="AP1190" s="56">
        <v>6.22</v>
      </c>
      <c r="AQ1190" s="56" t="s">
        <v>684</v>
      </c>
      <c r="AR1190" s="56">
        <v>1.22</v>
      </c>
      <c r="AS1190" s="56">
        <v>2.38</v>
      </c>
      <c r="AT1190" s="56">
        <v>0.56999999999999995</v>
      </c>
      <c r="AU1190" s="56">
        <v>14</v>
      </c>
      <c r="AV1190" s="56">
        <v>4.91</v>
      </c>
      <c r="AW1190" s="56">
        <v>55.8</v>
      </c>
      <c r="AX1190" s="56">
        <v>20.8</v>
      </c>
      <c r="AY1190" s="56">
        <v>99.7</v>
      </c>
      <c r="AZ1190" s="56">
        <v>22.7</v>
      </c>
      <c r="BA1190" s="56">
        <v>234</v>
      </c>
      <c r="BB1190" s="56">
        <v>44.7</v>
      </c>
      <c r="BC1190" s="56">
        <v>9250</v>
      </c>
      <c r="BD1190" s="53"/>
      <c r="BE1190" s="53"/>
      <c r="BF1190" s="56">
        <v>1.1349999999999999E-3</v>
      </c>
      <c r="BG1190" s="56">
        <v>1.7E-5</v>
      </c>
      <c r="BH1190" s="56">
        <v>1.4677</v>
      </c>
      <c r="BI1190" s="56">
        <v>1.1E-4</v>
      </c>
      <c r="BJ1190" s="56">
        <v>3.0110000000000001E-2</v>
      </c>
      <c r="BK1190" s="56">
        <v>7.2999999999999996E-4</v>
      </c>
      <c r="BL1190" s="56">
        <v>0.282779</v>
      </c>
      <c r="BM1190" s="56">
        <v>6.1333333333333338E-5</v>
      </c>
      <c r="BN1190" s="59">
        <v>0.28277308118436023</v>
      </c>
      <c r="BO1190" s="59">
        <v>5.7782496164993091</v>
      </c>
      <c r="BP1190" s="59">
        <v>2.1702480663038712</v>
      </c>
      <c r="BQ1190" s="60" t="s">
        <v>714</v>
      </c>
      <c r="BR1190" s="60" t="s">
        <v>714</v>
      </c>
      <c r="BS1190" s="60" t="s">
        <v>714</v>
      </c>
    </row>
    <row r="1191" spans="1:71" x14ac:dyDescent="0.25">
      <c r="A1191" s="53" t="s">
        <v>322</v>
      </c>
      <c r="B1191" s="53" t="s">
        <v>694</v>
      </c>
      <c r="C1191" s="53">
        <v>2018</v>
      </c>
      <c r="D1191" s="53">
        <v>329</v>
      </c>
      <c r="E1191" s="53">
        <v>1188</v>
      </c>
      <c r="F1191" s="53">
        <v>43556</v>
      </c>
      <c r="G1191" s="53">
        <v>47974</v>
      </c>
      <c r="H1191" s="53"/>
      <c r="I1191" s="109">
        <v>20.079999999999998</v>
      </c>
      <c r="J1191" s="109">
        <v>957</v>
      </c>
      <c r="K1191" s="109">
        <v>382.2</v>
      </c>
      <c r="L1191" s="110">
        <v>0.41254125412541254</v>
      </c>
      <c r="M1191" s="110">
        <v>7.5600000000000001E-2</v>
      </c>
      <c r="N1191" s="80">
        <v>8.5935818177652958</v>
      </c>
      <c r="O1191" s="111">
        <v>0.13819999999999999</v>
      </c>
      <c r="P1191" s="81">
        <v>3.3418295107440459</v>
      </c>
      <c r="Q1191" s="111">
        <v>1.3130000396526011E-2</v>
      </c>
      <c r="R1191" s="81">
        <v>8.137798299127299</v>
      </c>
      <c r="S1191" s="81">
        <v>0.91516380742176751</v>
      </c>
      <c r="T1191" s="109">
        <v>1084.4996274629041</v>
      </c>
      <c r="U1191" s="109">
        <v>172.3115691032059</v>
      </c>
      <c r="V1191" s="109">
        <v>131.4393736984174</v>
      </c>
      <c r="W1191" s="109">
        <v>4.3924797789908601</v>
      </c>
      <c r="X1191" s="109">
        <v>84.090494599383874</v>
      </c>
      <c r="Y1191" s="109">
        <v>6.843114839236395</v>
      </c>
      <c r="Z1191" s="109">
        <v>81.156608444702215</v>
      </c>
      <c r="AA1191" s="109">
        <v>6.5968524017005796</v>
      </c>
      <c r="AB1191" s="112">
        <v>131.4393736984174</v>
      </c>
      <c r="AC1191" s="112">
        <v>4.3924797789908601</v>
      </c>
      <c r="AD1191" s="56" t="s">
        <v>714</v>
      </c>
      <c r="AE1191" s="53" t="s">
        <v>715</v>
      </c>
      <c r="AF1191" s="53" t="s">
        <v>1775</v>
      </c>
      <c r="AG1191" s="53"/>
      <c r="AH1191" s="57" t="s">
        <v>714</v>
      </c>
      <c r="AI1191" s="57" t="s">
        <v>714</v>
      </c>
      <c r="AJ1191" s="58"/>
      <c r="AK1191" s="58"/>
      <c r="AL1191" s="56">
        <v>1.1000000000000001</v>
      </c>
      <c r="AM1191" s="56">
        <v>2.1</v>
      </c>
      <c r="AN1191" s="56">
        <v>369</v>
      </c>
      <c r="AO1191" s="56" t="s">
        <v>684</v>
      </c>
      <c r="AP1191" s="56">
        <v>15.3</v>
      </c>
      <c r="AQ1191" s="56" t="s">
        <v>684</v>
      </c>
      <c r="AR1191" s="56">
        <v>0.62</v>
      </c>
      <c r="AS1191" s="56">
        <v>1.3</v>
      </c>
      <c r="AT1191" s="56">
        <v>0.56999999999999995</v>
      </c>
      <c r="AU1191" s="56">
        <v>6.34</v>
      </c>
      <c r="AV1191" s="56">
        <v>1.61</v>
      </c>
      <c r="AW1191" s="56">
        <v>20.100000000000001</v>
      </c>
      <c r="AX1191" s="56">
        <v>9.4499999999999993</v>
      </c>
      <c r="AY1191" s="56">
        <v>53.9</v>
      </c>
      <c r="AZ1191" s="56">
        <v>14.1</v>
      </c>
      <c r="BA1191" s="56">
        <v>186</v>
      </c>
      <c r="BB1191" s="56">
        <v>50.6</v>
      </c>
      <c r="BC1191" s="56">
        <v>11770</v>
      </c>
      <c r="BD1191" s="53"/>
      <c r="BE1191" s="53"/>
      <c r="BF1191" s="56">
        <v>1.0351E-3</v>
      </c>
      <c r="BG1191" s="56">
        <v>4.1999999999999996E-6</v>
      </c>
      <c r="BH1191" s="56">
        <v>1.4675199999999999</v>
      </c>
      <c r="BI1191" s="56">
        <v>1.6000000000000001E-4</v>
      </c>
      <c r="BJ1191" s="56">
        <v>2.1770000000000001E-2</v>
      </c>
      <c r="BK1191" s="56">
        <v>1.8000000000000001E-4</v>
      </c>
      <c r="BL1191" s="56">
        <v>0.28249000000000002</v>
      </c>
      <c r="BM1191" s="56">
        <v>6.5999999999999992E-5</v>
      </c>
      <c r="BN1191" s="59">
        <v>0.28248745677320819</v>
      </c>
      <c r="BO1191" s="59">
        <v>-7.6047618926444738</v>
      </c>
      <c r="BP1191" s="59">
        <v>2.334610156671685</v>
      </c>
      <c r="BQ1191" s="60" t="s">
        <v>714</v>
      </c>
      <c r="BR1191" s="60" t="s">
        <v>714</v>
      </c>
      <c r="BS1191" s="60" t="s">
        <v>714</v>
      </c>
    </row>
    <row r="1192" spans="1:71" x14ac:dyDescent="0.25">
      <c r="A1192" s="53" t="s">
        <v>323</v>
      </c>
      <c r="B1192" s="53" t="s">
        <v>694</v>
      </c>
      <c r="C1192" s="53">
        <v>2018</v>
      </c>
      <c r="D1192" s="53">
        <v>330</v>
      </c>
      <c r="E1192" s="53">
        <v>1189</v>
      </c>
      <c r="F1192" s="53">
        <v>43522</v>
      </c>
      <c r="G1192" s="53">
        <v>48313</v>
      </c>
      <c r="H1192" s="53"/>
      <c r="I1192" s="109">
        <v>97.5</v>
      </c>
      <c r="J1192" s="109">
        <v>2173</v>
      </c>
      <c r="K1192" s="109">
        <v>3450</v>
      </c>
      <c r="L1192" s="110">
        <v>1.6286644951140066</v>
      </c>
      <c r="M1192" s="110">
        <v>7.6399999999999996E-2</v>
      </c>
      <c r="N1192" s="80">
        <v>8.7740332031893598</v>
      </c>
      <c r="O1192" s="111">
        <v>0.2099</v>
      </c>
      <c r="P1192" s="81">
        <v>3.411068451457461</v>
      </c>
      <c r="Q1192" s="111">
        <v>1.9419998442516125E-2</v>
      </c>
      <c r="R1192" s="81">
        <v>8.3676424572957622</v>
      </c>
      <c r="S1192" s="81">
        <v>0.87172115492143143</v>
      </c>
      <c r="T1192" s="109">
        <v>1105.5732336710223</v>
      </c>
      <c r="U1192" s="109">
        <v>175.37897815001563</v>
      </c>
      <c r="V1192" s="109">
        <v>193.46876332974065</v>
      </c>
      <c r="W1192" s="109">
        <v>6.5993519493656843</v>
      </c>
      <c r="X1192" s="109">
        <v>123.98917109176531</v>
      </c>
      <c r="Y1192" s="109">
        <v>10.374970522723638</v>
      </c>
      <c r="Z1192" s="109">
        <v>119.69147212376511</v>
      </c>
      <c r="AA1192" s="109">
        <v>9.960226952290375</v>
      </c>
      <c r="AB1192" s="112">
        <v>193.46876332974065</v>
      </c>
      <c r="AC1192" s="112">
        <v>6.5993519493656843</v>
      </c>
      <c r="AD1192" s="56" t="s">
        <v>714</v>
      </c>
      <c r="AE1192" s="53" t="s">
        <v>729</v>
      </c>
      <c r="AF1192" s="53" t="s">
        <v>1775</v>
      </c>
      <c r="AG1192" s="53"/>
      <c r="AH1192" s="57" t="s">
        <v>714</v>
      </c>
      <c r="AI1192" s="57" t="s">
        <v>714</v>
      </c>
      <c r="AJ1192" s="58"/>
      <c r="AK1192" s="58" t="s">
        <v>1782</v>
      </c>
      <c r="AL1192" s="68">
        <v>58.7</v>
      </c>
      <c r="AM1192" s="68">
        <v>9</v>
      </c>
      <c r="AN1192" s="68">
        <v>2190</v>
      </c>
      <c r="AO1192" s="79" t="s">
        <v>684</v>
      </c>
      <c r="AP1192" s="68">
        <v>168</v>
      </c>
      <c r="AQ1192" s="68">
        <v>10.9</v>
      </c>
      <c r="AR1192" s="68">
        <v>54.4</v>
      </c>
      <c r="AS1192" s="68">
        <v>27.4</v>
      </c>
      <c r="AT1192" s="68">
        <v>8.5</v>
      </c>
      <c r="AU1192" s="68">
        <v>69.5</v>
      </c>
      <c r="AV1192" s="68">
        <v>20.6</v>
      </c>
      <c r="AW1192" s="68">
        <v>198</v>
      </c>
      <c r="AX1192" s="68">
        <v>74.8</v>
      </c>
      <c r="AY1192" s="68">
        <v>323</v>
      </c>
      <c r="AZ1192" s="68">
        <v>74.099999999999994</v>
      </c>
      <c r="BA1192" s="68">
        <v>745</v>
      </c>
      <c r="BB1192" s="68">
        <v>139</v>
      </c>
      <c r="BC1192" s="68">
        <v>10210</v>
      </c>
      <c r="BD1192" s="53"/>
      <c r="BE1192" s="53"/>
      <c r="BF1192" s="56">
        <v>3.2789999999999998E-3</v>
      </c>
      <c r="BG1192" s="56">
        <v>4.6E-5</v>
      </c>
      <c r="BH1192" s="56">
        <v>1.4675400000000001</v>
      </c>
      <c r="BI1192" s="56">
        <v>1.4999999999999999E-4</v>
      </c>
      <c r="BJ1192" s="56">
        <v>9.8680000000000004E-2</v>
      </c>
      <c r="BK1192" s="56">
        <v>6.2E-4</v>
      </c>
      <c r="BL1192" s="56">
        <v>0.28265000000000001</v>
      </c>
      <c r="BM1192" s="56">
        <v>1.0666666666666668E-4</v>
      </c>
      <c r="BN1192" s="59">
        <v>0.28263813463300164</v>
      </c>
      <c r="BO1192" s="59">
        <v>-0.89437242963952279</v>
      </c>
      <c r="BP1192" s="59">
        <v>3.7736283121375465</v>
      </c>
      <c r="BQ1192" s="60" t="s">
        <v>714</v>
      </c>
      <c r="BR1192" s="60" t="s">
        <v>714</v>
      </c>
      <c r="BS1192" s="60" t="s">
        <v>714</v>
      </c>
    </row>
    <row r="1193" spans="1:71" x14ac:dyDescent="0.25">
      <c r="A1193" s="44" t="s">
        <v>335</v>
      </c>
      <c r="B1193" s="44" t="s">
        <v>694</v>
      </c>
      <c r="C1193" s="44">
        <v>2018</v>
      </c>
      <c r="D1193" s="44">
        <v>331</v>
      </c>
      <c r="E1193" s="44">
        <v>1190</v>
      </c>
      <c r="F1193" s="44">
        <v>43496</v>
      </c>
      <c r="G1193" s="44">
        <v>48535</v>
      </c>
      <c r="H1193" s="44"/>
      <c r="I1193" s="118">
        <v>259.10000000000002</v>
      </c>
      <c r="J1193" s="118">
        <v>550.79999999999995</v>
      </c>
      <c r="K1193" s="118">
        <v>363.8</v>
      </c>
      <c r="L1193" s="119">
        <v>0.67613252197430695</v>
      </c>
      <c r="M1193" s="119">
        <v>0.1149</v>
      </c>
      <c r="N1193" s="120">
        <v>12.634550058161794</v>
      </c>
      <c r="O1193" s="121">
        <v>4.4550000000000001</v>
      </c>
      <c r="P1193" s="122">
        <v>2.9072414137136824</v>
      </c>
      <c r="Q1193" s="121">
        <v>0.27379999622156004</v>
      </c>
      <c r="R1193" s="122">
        <v>12.44413640512683</v>
      </c>
      <c r="S1193" s="122">
        <v>0.97351278880796133</v>
      </c>
      <c r="T1193" s="118">
        <v>1878.3186213468648</v>
      </c>
      <c r="U1193" s="118">
        <v>227.68564420351623</v>
      </c>
      <c r="V1193" s="118">
        <v>1722.630470919464</v>
      </c>
      <c r="W1193" s="118">
        <v>50.081026455821686</v>
      </c>
      <c r="X1193" s="118">
        <v>1560.0602698794928</v>
      </c>
      <c r="Y1193" s="118">
        <v>194.13602798599385</v>
      </c>
      <c r="Z1193" s="118">
        <v>1528.667244338998</v>
      </c>
      <c r="AA1193" s="118">
        <v>186.48067247510434</v>
      </c>
      <c r="AB1193" s="123">
        <v>1878.3186213468648</v>
      </c>
      <c r="AC1193" s="123">
        <v>227.68564420351623</v>
      </c>
      <c r="AD1193" s="124">
        <v>81.384874055225723</v>
      </c>
      <c r="AE1193" s="44"/>
      <c r="AF1193" s="44" t="s">
        <v>1773</v>
      </c>
      <c r="AG1193" s="44"/>
      <c r="AH1193" s="125" t="s">
        <v>714</v>
      </c>
      <c r="AI1193" s="125" t="s">
        <v>714</v>
      </c>
      <c r="AJ1193" s="126"/>
      <c r="AK1193" s="126"/>
      <c r="AL1193" s="124">
        <v>12.1</v>
      </c>
      <c r="AM1193" s="124">
        <v>4.0999999999999996</v>
      </c>
      <c r="AN1193" s="124">
        <v>1510</v>
      </c>
      <c r="AO1193" s="124" t="s">
        <v>684</v>
      </c>
      <c r="AP1193" s="124">
        <v>32.700000000000003</v>
      </c>
      <c r="AQ1193" s="124">
        <v>2.56</v>
      </c>
      <c r="AR1193" s="124">
        <v>14.7</v>
      </c>
      <c r="AS1193" s="124">
        <v>11.6</v>
      </c>
      <c r="AT1193" s="124">
        <v>3.22</v>
      </c>
      <c r="AU1193" s="124">
        <v>34.200000000000003</v>
      </c>
      <c r="AV1193" s="124">
        <v>10.9</v>
      </c>
      <c r="AW1193" s="124">
        <v>118</v>
      </c>
      <c r="AX1193" s="124">
        <v>46</v>
      </c>
      <c r="AY1193" s="124">
        <v>219</v>
      </c>
      <c r="AZ1193" s="124">
        <v>53.2</v>
      </c>
      <c r="BA1193" s="124">
        <v>498</v>
      </c>
      <c r="BB1193" s="124">
        <v>96.6</v>
      </c>
      <c r="BC1193" s="124">
        <v>7890</v>
      </c>
      <c r="BD1193" s="44"/>
      <c r="BE1193" s="44"/>
      <c r="BF1193" s="124" t="s">
        <v>734</v>
      </c>
      <c r="BG1193" s="124" t="s">
        <v>734</v>
      </c>
      <c r="BH1193" s="124" t="s">
        <v>734</v>
      </c>
      <c r="BI1193" s="124" t="s">
        <v>734</v>
      </c>
      <c r="BJ1193" s="124" t="s">
        <v>734</v>
      </c>
      <c r="BK1193" s="124" t="s">
        <v>734</v>
      </c>
      <c r="BL1193" s="124" t="s">
        <v>734</v>
      </c>
      <c r="BM1193" s="124" t="s">
        <v>734</v>
      </c>
      <c r="BN1193" s="127" t="s">
        <v>734</v>
      </c>
      <c r="BO1193" s="127" t="s">
        <v>734</v>
      </c>
      <c r="BP1193" s="127" t="s">
        <v>734</v>
      </c>
      <c r="BQ1193" s="128" t="s">
        <v>734</v>
      </c>
      <c r="BR1193" s="128" t="s">
        <v>734</v>
      </c>
      <c r="BS1193" s="128" t="s">
        <v>734</v>
      </c>
    </row>
    <row r="1194" spans="1:71" x14ac:dyDescent="0.25">
      <c r="A1194" s="44" t="s">
        <v>339</v>
      </c>
      <c r="B1194" s="44" t="s">
        <v>695</v>
      </c>
      <c r="C1194" s="44">
        <v>2018</v>
      </c>
      <c r="D1194" s="44">
        <v>332</v>
      </c>
      <c r="E1194" s="44">
        <v>1191</v>
      </c>
      <c r="F1194" s="44">
        <v>42407</v>
      </c>
      <c r="G1194" s="44">
        <v>47149</v>
      </c>
      <c r="H1194" s="44"/>
      <c r="I1194" s="118">
        <v>39.32</v>
      </c>
      <c r="J1194" s="118">
        <v>38.520000000000003</v>
      </c>
      <c r="K1194" s="118">
        <v>32.6</v>
      </c>
      <c r="L1194" s="119">
        <v>0.85034013605442182</v>
      </c>
      <c r="M1194" s="119">
        <v>0.1709</v>
      </c>
      <c r="N1194" s="120">
        <v>8.7495009840585727</v>
      </c>
      <c r="O1194" s="121">
        <v>12</v>
      </c>
      <c r="P1194" s="122">
        <v>3.9589911734065675</v>
      </c>
      <c r="Q1194" s="121">
        <v>0.5</v>
      </c>
      <c r="R1194" s="122">
        <v>8.171323447483319</v>
      </c>
      <c r="S1194" s="122">
        <v>0.89698561383661346</v>
      </c>
      <c r="T1194" s="118">
        <v>2566.4783183876575</v>
      </c>
      <c r="U1194" s="118">
        <v>146.31740537028188</v>
      </c>
      <c r="V1194" s="118">
        <v>2604.406110028468</v>
      </c>
      <c r="W1194" s="118">
        <v>103.10820801568839</v>
      </c>
      <c r="X1194" s="118">
        <v>2613.7937915973507</v>
      </c>
      <c r="Y1194" s="118">
        <v>213.58154496165761</v>
      </c>
      <c r="Z1194" s="118">
        <v>2629.744353202469</v>
      </c>
      <c r="AA1194" s="118">
        <v>240.99790516061697</v>
      </c>
      <c r="AB1194" s="123">
        <v>2566.4783183876575</v>
      </c>
      <c r="AC1194" s="123">
        <v>146.31740537028188</v>
      </c>
      <c r="AD1194" s="124">
        <v>102.4650913417635</v>
      </c>
      <c r="AE1194" s="44"/>
      <c r="AF1194" s="44" t="s">
        <v>1773</v>
      </c>
      <c r="AG1194" s="44"/>
      <c r="AH1194" s="125" t="s">
        <v>714</v>
      </c>
      <c r="AI1194" s="125" t="s">
        <v>714</v>
      </c>
      <c r="AJ1194" s="126"/>
      <c r="AK1194" s="126"/>
      <c r="AL1194" s="124">
        <v>2.2000000000000002</v>
      </c>
      <c r="AM1194" s="124">
        <v>2.8</v>
      </c>
      <c r="AN1194" s="124">
        <v>211</v>
      </c>
      <c r="AO1194" s="124" t="s">
        <v>684</v>
      </c>
      <c r="AP1194" s="124">
        <v>9.24</v>
      </c>
      <c r="AQ1194" s="124" t="s">
        <v>684</v>
      </c>
      <c r="AR1194" s="124">
        <v>0.35</v>
      </c>
      <c r="AS1194" s="124">
        <v>0.79</v>
      </c>
      <c r="AT1194" s="124">
        <v>0.20100000000000001</v>
      </c>
      <c r="AU1194" s="124">
        <v>4.7300000000000004</v>
      </c>
      <c r="AV1194" s="124">
        <v>1.89</v>
      </c>
      <c r="AW1194" s="124">
        <v>18.3</v>
      </c>
      <c r="AX1194" s="124">
        <v>8.19</v>
      </c>
      <c r="AY1194" s="124">
        <v>35.1</v>
      </c>
      <c r="AZ1194" s="124">
        <v>7.92</v>
      </c>
      <c r="BA1194" s="124">
        <v>66.599999999999994</v>
      </c>
      <c r="BB1194" s="124">
        <v>12.7</v>
      </c>
      <c r="BC1194" s="124">
        <v>9440</v>
      </c>
      <c r="BD1194" s="44"/>
      <c r="BE1194" s="44"/>
      <c r="BF1194" s="124" t="s">
        <v>734</v>
      </c>
      <c r="BG1194" s="124" t="s">
        <v>734</v>
      </c>
      <c r="BH1194" s="124" t="s">
        <v>734</v>
      </c>
      <c r="BI1194" s="124" t="s">
        <v>734</v>
      </c>
      <c r="BJ1194" s="124" t="s">
        <v>734</v>
      </c>
      <c r="BK1194" s="124" t="s">
        <v>734</v>
      </c>
      <c r="BL1194" s="124" t="s">
        <v>734</v>
      </c>
      <c r="BM1194" s="124" t="s">
        <v>734</v>
      </c>
      <c r="BN1194" s="127" t="s">
        <v>734</v>
      </c>
      <c r="BO1194" s="127" t="s">
        <v>734</v>
      </c>
      <c r="BP1194" s="127" t="s">
        <v>734</v>
      </c>
      <c r="BQ1194" s="128" t="s">
        <v>734</v>
      </c>
      <c r="BR1194" s="128" t="s">
        <v>734</v>
      </c>
      <c r="BS1194" s="128" t="s">
        <v>734</v>
      </c>
    </row>
    <row r="1195" spans="1:71" x14ac:dyDescent="0.25">
      <c r="A1195" s="53" t="s">
        <v>338</v>
      </c>
      <c r="B1195" s="53" t="s">
        <v>695</v>
      </c>
      <c r="C1195" s="53">
        <v>2018</v>
      </c>
      <c r="D1195" s="53">
        <v>333</v>
      </c>
      <c r="E1195" s="53">
        <v>1192</v>
      </c>
      <c r="F1195" s="53">
        <v>42535</v>
      </c>
      <c r="G1195" s="53">
        <v>47205</v>
      </c>
      <c r="H1195" s="53"/>
      <c r="I1195" s="109">
        <v>272.60000000000002</v>
      </c>
      <c r="J1195" s="109">
        <v>328</v>
      </c>
      <c r="K1195" s="109">
        <v>241.6</v>
      </c>
      <c r="L1195" s="110">
        <v>0.7496251874062968</v>
      </c>
      <c r="M1195" s="110">
        <v>0.19450000000000001</v>
      </c>
      <c r="N1195" s="80">
        <v>14.071697771060501</v>
      </c>
      <c r="O1195" s="111">
        <v>11.81</v>
      </c>
      <c r="P1195" s="81">
        <v>2.7331535950252439</v>
      </c>
      <c r="Q1195" s="111">
        <v>0.42809996819217233</v>
      </c>
      <c r="R1195" s="81">
        <v>13.922649107052637</v>
      </c>
      <c r="S1195" s="81">
        <v>0.97710192677579455</v>
      </c>
      <c r="T1195" s="109">
        <v>2780.5931276853698</v>
      </c>
      <c r="U1195" s="109">
        <v>230.61310750935206</v>
      </c>
      <c r="V1195" s="109">
        <v>2589.4563800666529</v>
      </c>
      <c r="W1195" s="109">
        <v>70.773820143402261</v>
      </c>
      <c r="X1195" s="109">
        <v>2297.1446443591913</v>
      </c>
      <c r="Y1195" s="109">
        <v>319.82338831558241</v>
      </c>
      <c r="Z1195" s="109">
        <v>2173.8607040724687</v>
      </c>
      <c r="AA1195" s="109">
        <v>342.32506862657772</v>
      </c>
      <c r="AB1195" s="112">
        <v>2780.5931276853698</v>
      </c>
      <c r="AC1195" s="112">
        <v>230.61310750935206</v>
      </c>
      <c r="AD1195" s="56">
        <v>78.179748141794505</v>
      </c>
      <c r="AE1195" s="53" t="s">
        <v>719</v>
      </c>
      <c r="AF1195" s="53" t="s">
        <v>1775</v>
      </c>
      <c r="AG1195" s="53"/>
      <c r="AH1195" s="57" t="s">
        <v>714</v>
      </c>
      <c r="AI1195" s="57" t="s">
        <v>714</v>
      </c>
      <c r="AJ1195" s="58"/>
      <c r="AK1195" s="58"/>
      <c r="AL1195" s="56">
        <v>7.1</v>
      </c>
      <c r="AM1195" s="56">
        <v>2.7</v>
      </c>
      <c r="AN1195" s="56">
        <v>586</v>
      </c>
      <c r="AO1195" s="56" t="s">
        <v>684</v>
      </c>
      <c r="AP1195" s="56">
        <v>17.899999999999999</v>
      </c>
      <c r="AQ1195" s="56">
        <v>0.109</v>
      </c>
      <c r="AR1195" s="56">
        <v>1.34</v>
      </c>
      <c r="AS1195" s="56">
        <v>1.88</v>
      </c>
      <c r="AT1195" s="56">
        <v>0.65</v>
      </c>
      <c r="AU1195" s="56">
        <v>13.2</v>
      </c>
      <c r="AV1195" s="56">
        <v>4.42</v>
      </c>
      <c r="AW1195" s="56">
        <v>46.4</v>
      </c>
      <c r="AX1195" s="56">
        <v>19.5</v>
      </c>
      <c r="AY1195" s="56">
        <v>96.2</v>
      </c>
      <c r="AZ1195" s="56">
        <v>21.7</v>
      </c>
      <c r="BA1195" s="56">
        <v>227</v>
      </c>
      <c r="BB1195" s="56">
        <v>44.8</v>
      </c>
      <c r="BC1195" s="56">
        <v>8900</v>
      </c>
      <c r="BD1195" s="53"/>
      <c r="BE1195" s="53"/>
      <c r="BF1195" s="56" t="s">
        <v>734</v>
      </c>
      <c r="BG1195" s="56" t="s">
        <v>734</v>
      </c>
      <c r="BH1195" s="56" t="s">
        <v>734</v>
      </c>
      <c r="BI1195" s="56" t="s">
        <v>734</v>
      </c>
      <c r="BJ1195" s="56" t="s">
        <v>734</v>
      </c>
      <c r="BK1195" s="56" t="s">
        <v>734</v>
      </c>
      <c r="BL1195" s="56" t="s">
        <v>734</v>
      </c>
      <c r="BM1195" s="56" t="s">
        <v>734</v>
      </c>
      <c r="BN1195" s="59" t="s">
        <v>734</v>
      </c>
      <c r="BO1195" s="59" t="s">
        <v>734</v>
      </c>
      <c r="BP1195" s="59" t="s">
        <v>734</v>
      </c>
      <c r="BQ1195" s="60" t="s">
        <v>734</v>
      </c>
      <c r="BR1195" s="60" t="s">
        <v>734</v>
      </c>
      <c r="BS1195" s="60" t="s">
        <v>734</v>
      </c>
    </row>
    <row r="1196" spans="1:71" x14ac:dyDescent="0.25">
      <c r="A1196" s="53" t="s">
        <v>334</v>
      </c>
      <c r="B1196" s="53" t="s">
        <v>695</v>
      </c>
      <c r="C1196" s="53">
        <v>2018</v>
      </c>
      <c r="D1196" s="53">
        <v>334</v>
      </c>
      <c r="E1196" s="53">
        <v>1193</v>
      </c>
      <c r="F1196" s="53">
        <v>42559</v>
      </c>
      <c r="G1196" s="53">
        <v>47051</v>
      </c>
      <c r="H1196" s="53"/>
      <c r="I1196" s="109">
        <v>160.5</v>
      </c>
      <c r="J1196" s="109">
        <v>714</v>
      </c>
      <c r="K1196" s="109">
        <v>225.1</v>
      </c>
      <c r="L1196" s="110">
        <v>0.32154340836012862</v>
      </c>
      <c r="M1196" s="110">
        <v>0.16753999999999999</v>
      </c>
      <c r="N1196" s="80">
        <v>8.5307928364830303</v>
      </c>
      <c r="O1196" s="111">
        <v>5.17</v>
      </c>
      <c r="P1196" s="81">
        <v>3.6847860404097008</v>
      </c>
      <c r="Q1196" s="111">
        <v>0.22010001785011143</v>
      </c>
      <c r="R1196" s="81">
        <v>9.2244427715103292</v>
      </c>
      <c r="S1196" s="81">
        <v>0.81329937312666145</v>
      </c>
      <c r="T1196" s="109">
        <v>2533.2183670378936</v>
      </c>
      <c r="U1196" s="109">
        <v>143.12616566183041</v>
      </c>
      <c r="V1196" s="109">
        <v>1847.6913620523901</v>
      </c>
      <c r="W1196" s="109">
        <v>68.083473378762335</v>
      </c>
      <c r="X1196" s="109">
        <v>1282.4023682841669</v>
      </c>
      <c r="Y1196" s="109">
        <v>118.29447256286609</v>
      </c>
      <c r="Z1196" s="109">
        <v>1167.7452679452026</v>
      </c>
      <c r="AA1196" s="109">
        <v>106.15030070379255</v>
      </c>
      <c r="AB1196" s="112">
        <v>2533.2183670378936</v>
      </c>
      <c r="AC1196" s="112">
        <v>143.12616566183041</v>
      </c>
      <c r="AD1196" s="56">
        <v>46.097299906705388</v>
      </c>
      <c r="AE1196" s="53" t="s">
        <v>723</v>
      </c>
      <c r="AF1196" s="53" t="s">
        <v>1775</v>
      </c>
      <c r="AG1196" s="53"/>
      <c r="AH1196" s="57" t="s">
        <v>714</v>
      </c>
      <c r="AI1196" s="57" t="s">
        <v>714</v>
      </c>
      <c r="AJ1196" s="58"/>
      <c r="AK1196" s="58"/>
      <c r="AL1196" s="56">
        <v>14.2</v>
      </c>
      <c r="AM1196" s="56">
        <v>3</v>
      </c>
      <c r="AN1196" s="56">
        <v>527</v>
      </c>
      <c r="AO1196" s="56" t="s">
        <v>684</v>
      </c>
      <c r="AP1196" s="56">
        <v>35.1</v>
      </c>
      <c r="AQ1196" s="56">
        <v>2.0299999999999998</v>
      </c>
      <c r="AR1196" s="56">
        <v>10.8</v>
      </c>
      <c r="AS1196" s="56">
        <v>4.47</v>
      </c>
      <c r="AT1196" s="56">
        <v>8.8000000000000007</v>
      </c>
      <c r="AU1196" s="56">
        <v>13.1</v>
      </c>
      <c r="AV1196" s="56">
        <v>3.59</v>
      </c>
      <c r="AW1196" s="56">
        <v>38.700000000000003</v>
      </c>
      <c r="AX1196" s="56">
        <v>15.8</v>
      </c>
      <c r="AY1196" s="56">
        <v>78.599999999999994</v>
      </c>
      <c r="AZ1196" s="56">
        <v>18.600000000000001</v>
      </c>
      <c r="BA1196" s="56">
        <v>196</v>
      </c>
      <c r="BB1196" s="56">
        <v>39.5</v>
      </c>
      <c r="BC1196" s="56">
        <v>12230</v>
      </c>
      <c r="BD1196" s="53"/>
      <c r="BE1196" s="53"/>
      <c r="BF1196" s="56" t="s">
        <v>734</v>
      </c>
      <c r="BG1196" s="56" t="s">
        <v>734</v>
      </c>
      <c r="BH1196" s="56" t="s">
        <v>734</v>
      </c>
      <c r="BI1196" s="56" t="s">
        <v>734</v>
      </c>
      <c r="BJ1196" s="56" t="s">
        <v>734</v>
      </c>
      <c r="BK1196" s="56" t="s">
        <v>734</v>
      </c>
      <c r="BL1196" s="56" t="s">
        <v>734</v>
      </c>
      <c r="BM1196" s="56" t="s">
        <v>734</v>
      </c>
      <c r="BN1196" s="59" t="s">
        <v>734</v>
      </c>
      <c r="BO1196" s="59" t="s">
        <v>734</v>
      </c>
      <c r="BP1196" s="59" t="s">
        <v>734</v>
      </c>
      <c r="BQ1196" s="60" t="s">
        <v>734</v>
      </c>
      <c r="BR1196" s="60" t="s">
        <v>734</v>
      </c>
      <c r="BS1196" s="60" t="s">
        <v>734</v>
      </c>
    </row>
    <row r="1197" spans="1:71" x14ac:dyDescent="0.25">
      <c r="A1197" s="4" t="s">
        <v>324</v>
      </c>
      <c r="B1197" s="4" t="s">
        <v>695</v>
      </c>
      <c r="C1197" s="4">
        <v>2018</v>
      </c>
      <c r="D1197" s="4">
        <v>335</v>
      </c>
      <c r="E1197" s="4">
        <v>1194</v>
      </c>
      <c r="F1197" s="4">
        <v>42823</v>
      </c>
      <c r="G1197" s="4">
        <v>47090</v>
      </c>
      <c r="I1197" s="113">
        <v>14.6</v>
      </c>
      <c r="J1197" s="113">
        <v>318</v>
      </c>
      <c r="K1197" s="113">
        <v>243</v>
      </c>
      <c r="L1197" s="114">
        <v>0.77101002313030076</v>
      </c>
      <c r="M1197" s="114">
        <v>4.8649999999999999E-2</v>
      </c>
      <c r="N1197" s="19">
        <v>9.3797954886283605</v>
      </c>
      <c r="O1197" s="115">
        <v>0.13420000000000001</v>
      </c>
      <c r="P1197" s="78">
        <v>3.1122088303408919</v>
      </c>
      <c r="Q1197" s="115">
        <v>1.9529998859448068E-2</v>
      </c>
      <c r="R1197" s="78">
        <v>9.1179626287635767</v>
      </c>
      <c r="S1197" s="78">
        <v>0.82063669103600745</v>
      </c>
      <c r="T1197" s="113">
        <v>130.999546563536</v>
      </c>
      <c r="U1197" s="113">
        <v>220.60495695681766</v>
      </c>
      <c r="V1197" s="113">
        <v>127.86470690743836</v>
      </c>
      <c r="W1197" s="113">
        <v>3.9794166992627971</v>
      </c>
      <c r="X1197" s="113">
        <v>124.6847326738914</v>
      </c>
      <c r="Y1197" s="113">
        <v>11.368707328979186</v>
      </c>
      <c r="Z1197" s="113">
        <v>124.66442720363477</v>
      </c>
      <c r="AA1197" s="113">
        <v>11.312487603305399</v>
      </c>
      <c r="AB1197" s="116">
        <v>127.86470690743836</v>
      </c>
      <c r="AC1197" s="116">
        <v>3.9794166992627971</v>
      </c>
      <c r="AD1197" s="20" t="s">
        <v>714</v>
      </c>
      <c r="AH1197" s="40" t="s">
        <v>714</v>
      </c>
      <c r="AI1197" s="40" t="s">
        <v>714</v>
      </c>
      <c r="AJ1197" s="41"/>
      <c r="AK1197" s="41"/>
      <c r="AL1197" s="20">
        <v>3.2</v>
      </c>
      <c r="AM1197" s="20">
        <v>3.3</v>
      </c>
      <c r="AN1197" s="20">
        <v>1093</v>
      </c>
      <c r="AO1197" s="20" t="s">
        <v>684</v>
      </c>
      <c r="AP1197" s="20">
        <v>27.6</v>
      </c>
      <c r="AQ1197" s="20" t="s">
        <v>684</v>
      </c>
      <c r="AR1197" s="20">
        <v>2.34</v>
      </c>
      <c r="AS1197" s="20">
        <v>4.32</v>
      </c>
      <c r="AT1197" s="20">
        <v>0.84</v>
      </c>
      <c r="AU1197" s="20">
        <v>22.8</v>
      </c>
      <c r="AV1197" s="20">
        <v>7.87</v>
      </c>
      <c r="AW1197" s="20">
        <v>104</v>
      </c>
      <c r="AX1197" s="20">
        <v>38.5</v>
      </c>
      <c r="AY1197" s="20">
        <v>180</v>
      </c>
      <c r="AZ1197" s="20">
        <v>41</v>
      </c>
      <c r="BA1197" s="20">
        <v>389</v>
      </c>
      <c r="BB1197" s="20">
        <v>75.8</v>
      </c>
      <c r="BC1197" s="20">
        <v>8540</v>
      </c>
      <c r="BF1197" s="100">
        <v>1.08E-3</v>
      </c>
      <c r="BG1197" s="100">
        <v>1.5999999999999999E-5</v>
      </c>
      <c r="BH1197" s="100">
        <v>1.4676499999999999</v>
      </c>
      <c r="BI1197" s="100">
        <v>2.1000000000000001E-4</v>
      </c>
      <c r="BJ1197" s="100">
        <v>4.5809999999999997E-2</v>
      </c>
      <c r="BK1197" s="100">
        <v>4.2999999999999999E-4</v>
      </c>
      <c r="BL1197" s="100">
        <v>0.28279100000000001</v>
      </c>
      <c r="BM1197" s="100">
        <v>6.3333333333333332E-5</v>
      </c>
      <c r="BN1197" s="105">
        <v>0.28278841870734678</v>
      </c>
      <c r="BO1197" s="105">
        <v>2.9615917927672264</v>
      </c>
      <c r="BP1197" s="105">
        <v>2.2402646604462348</v>
      </c>
      <c r="BQ1197" s="106" t="s">
        <v>714</v>
      </c>
      <c r="BR1197" s="106" t="s">
        <v>714</v>
      </c>
      <c r="BS1197" s="106" t="s">
        <v>714</v>
      </c>
    </row>
    <row r="1198" spans="1:71" x14ac:dyDescent="0.25">
      <c r="A1198" s="45" t="s">
        <v>329</v>
      </c>
      <c r="B1198" s="45" t="s">
        <v>695</v>
      </c>
      <c r="C1198" s="45">
        <v>2018</v>
      </c>
      <c r="D1198" s="45">
        <v>336</v>
      </c>
      <c r="E1198" s="45">
        <v>1195</v>
      </c>
      <c r="F1198" s="45">
        <v>42777</v>
      </c>
      <c r="G1198" s="45">
        <v>47246</v>
      </c>
      <c r="H1198" s="45"/>
      <c r="I1198" s="133">
        <v>125.8</v>
      </c>
      <c r="J1198" s="133">
        <v>2306</v>
      </c>
      <c r="K1198" s="133">
        <v>2132</v>
      </c>
      <c r="L1198" s="134">
        <v>0.93984962406015038</v>
      </c>
      <c r="M1198" s="134">
        <v>6.0929999999999998E-2</v>
      </c>
      <c r="N1198" s="83">
        <v>21.250292922621444</v>
      </c>
      <c r="O1198" s="135">
        <v>0.2056</v>
      </c>
      <c r="P1198" s="84">
        <v>2.8243030577677048</v>
      </c>
      <c r="Q1198" s="135">
        <v>2.3989997130796342E-2</v>
      </c>
      <c r="R1198" s="84">
        <v>21.124295094299132</v>
      </c>
      <c r="S1198" s="84">
        <v>0.99004004741182539</v>
      </c>
      <c r="T1198" s="133">
        <v>636.76574289856899</v>
      </c>
      <c r="U1198" s="133">
        <v>457.27123197005591</v>
      </c>
      <c r="V1198" s="133">
        <v>189.85365114499533</v>
      </c>
      <c r="W1198" s="133">
        <v>5.3620424745717337</v>
      </c>
      <c r="X1198" s="133">
        <v>152.82345142167765</v>
      </c>
      <c r="Y1198" s="133">
        <v>32.282876851608066</v>
      </c>
      <c r="Z1198" s="133">
        <v>150.5788780789097</v>
      </c>
      <c r="AA1198" s="133">
        <v>31.537382812143708</v>
      </c>
      <c r="AB1198" s="136">
        <v>189.85365114499533</v>
      </c>
      <c r="AC1198" s="136">
        <v>5.3620424745717337</v>
      </c>
      <c r="AD1198" s="48" t="s">
        <v>714</v>
      </c>
      <c r="AE1198" s="45" t="s">
        <v>688</v>
      </c>
      <c r="AF1198" s="45"/>
      <c r="AG1198" s="45"/>
      <c r="AH1198" s="49" t="s">
        <v>714</v>
      </c>
      <c r="AI1198" s="49" t="s">
        <v>714</v>
      </c>
      <c r="AJ1198" s="50"/>
      <c r="AK1198" s="50" t="s">
        <v>1782</v>
      </c>
      <c r="AL1198" s="90">
        <v>29.3</v>
      </c>
      <c r="AM1198" s="90">
        <v>6.5</v>
      </c>
      <c r="AN1198" s="90">
        <v>1900</v>
      </c>
      <c r="AO1198" s="92" t="s">
        <v>684</v>
      </c>
      <c r="AP1198" s="90">
        <v>111</v>
      </c>
      <c r="AQ1198" s="90">
        <v>8.1999999999999993</v>
      </c>
      <c r="AR1198" s="90">
        <v>33.200000000000003</v>
      </c>
      <c r="AS1198" s="90">
        <v>15.4</v>
      </c>
      <c r="AT1198" s="90">
        <v>4.03</v>
      </c>
      <c r="AU1198" s="90">
        <v>46.6</v>
      </c>
      <c r="AV1198" s="90">
        <v>15.2</v>
      </c>
      <c r="AW1198" s="90">
        <v>148</v>
      </c>
      <c r="AX1198" s="90">
        <v>58.6</v>
      </c>
      <c r="AY1198" s="90">
        <v>292</v>
      </c>
      <c r="AZ1198" s="90">
        <v>66.400000000000006</v>
      </c>
      <c r="BA1198" s="90">
        <v>679</v>
      </c>
      <c r="BB1198" s="90">
        <v>130.69999999999999</v>
      </c>
      <c r="BC1198" s="90">
        <v>9900</v>
      </c>
      <c r="BD1198" s="45"/>
      <c r="BE1198" s="45"/>
      <c r="BF1198" s="48">
        <v>2.542E-3</v>
      </c>
      <c r="BG1198" s="48">
        <v>3.1999999999999999E-5</v>
      </c>
      <c r="BH1198" s="48">
        <v>1.4676400000000001</v>
      </c>
      <c r="BI1198" s="48">
        <v>1.1E-4</v>
      </c>
      <c r="BJ1198" s="48">
        <v>7.3599999999999999E-2</v>
      </c>
      <c r="BK1198" s="48">
        <v>1.4E-3</v>
      </c>
      <c r="BL1198" s="48">
        <v>0.282667</v>
      </c>
      <c r="BM1198" s="48">
        <v>4.9333333333333331E-5</v>
      </c>
      <c r="BN1198" s="51">
        <v>0.28265797372131352</v>
      </c>
      <c r="BO1198" s="51">
        <v>-0.27302503211590334</v>
      </c>
      <c r="BP1198" s="51">
        <v>1.7452890417476921</v>
      </c>
      <c r="BQ1198" s="52" t="s">
        <v>714</v>
      </c>
      <c r="BR1198" s="52" t="s">
        <v>714</v>
      </c>
      <c r="BS1198" s="52" t="s">
        <v>714</v>
      </c>
    </row>
    <row r="1199" spans="1:71" x14ac:dyDescent="0.25">
      <c r="A1199" s="53" t="s">
        <v>336</v>
      </c>
      <c r="B1199" s="53" t="s">
        <v>695</v>
      </c>
      <c r="C1199" s="53">
        <v>2018</v>
      </c>
      <c r="D1199" s="53">
        <v>337</v>
      </c>
      <c r="E1199" s="53">
        <v>1196</v>
      </c>
      <c r="F1199" s="53">
        <v>42973</v>
      </c>
      <c r="G1199" s="53">
        <v>47288</v>
      </c>
      <c r="H1199" s="53"/>
      <c r="I1199" s="109">
        <v>331</v>
      </c>
      <c r="J1199" s="109">
        <v>413.7</v>
      </c>
      <c r="K1199" s="109">
        <v>385</v>
      </c>
      <c r="L1199" s="110">
        <v>0.94786729857819907</v>
      </c>
      <c r="M1199" s="110">
        <v>0.18229999999999999</v>
      </c>
      <c r="N1199" s="80">
        <v>20.062972059303092</v>
      </c>
      <c r="O1199" s="111">
        <v>8.61</v>
      </c>
      <c r="P1199" s="81">
        <v>2.8931948273575196</v>
      </c>
      <c r="Q1199" s="111">
        <v>0.33849997122750247</v>
      </c>
      <c r="R1199" s="81">
        <v>19.950967755116043</v>
      </c>
      <c r="S1199" s="81">
        <v>0.9874119227560344</v>
      </c>
      <c r="T1199" s="109">
        <v>2673.9081026965555</v>
      </c>
      <c r="U1199" s="109">
        <v>332.07100559186171</v>
      </c>
      <c r="V1199" s="109">
        <v>2297.6130608541412</v>
      </c>
      <c r="W1199" s="109">
        <v>66.474422229322798</v>
      </c>
      <c r="X1199" s="109">
        <v>1879.4476296973833</v>
      </c>
      <c r="Y1199" s="109">
        <v>374.9679905752177</v>
      </c>
      <c r="Z1199" s="109">
        <v>1745.2237345118369</v>
      </c>
      <c r="AA1199" s="109">
        <v>366.8008015620232</v>
      </c>
      <c r="AB1199" s="112">
        <v>2673.9081026965555</v>
      </c>
      <c r="AC1199" s="112">
        <v>332.07100559186171</v>
      </c>
      <c r="AD1199" s="56">
        <v>65.268650510158949</v>
      </c>
      <c r="AE1199" s="53" t="s">
        <v>719</v>
      </c>
      <c r="AF1199" s="53" t="s">
        <v>1775</v>
      </c>
      <c r="AG1199" s="53"/>
      <c r="AH1199" s="57" t="s">
        <v>714</v>
      </c>
      <c r="AI1199" s="57" t="s">
        <v>714</v>
      </c>
      <c r="AJ1199" s="58"/>
      <c r="AK1199" s="58"/>
      <c r="AL1199" s="56">
        <v>10.9</v>
      </c>
      <c r="AM1199" s="56">
        <v>3</v>
      </c>
      <c r="AN1199" s="56">
        <v>1390</v>
      </c>
      <c r="AO1199" s="56" t="s">
        <v>684</v>
      </c>
      <c r="AP1199" s="56">
        <v>34.6</v>
      </c>
      <c r="AQ1199" s="56">
        <v>0.45100000000000001</v>
      </c>
      <c r="AR1199" s="56">
        <v>6</v>
      </c>
      <c r="AS1199" s="56">
        <v>7.9</v>
      </c>
      <c r="AT1199" s="56">
        <v>1.88</v>
      </c>
      <c r="AU1199" s="56">
        <v>39.6</v>
      </c>
      <c r="AV1199" s="56">
        <v>12.2</v>
      </c>
      <c r="AW1199" s="56">
        <v>124</v>
      </c>
      <c r="AX1199" s="56">
        <v>51.6</v>
      </c>
      <c r="AY1199" s="56">
        <v>228</v>
      </c>
      <c r="AZ1199" s="56">
        <v>45.7</v>
      </c>
      <c r="BA1199" s="56">
        <v>410</v>
      </c>
      <c r="BB1199" s="56">
        <v>78.2</v>
      </c>
      <c r="BC1199" s="56">
        <v>8100</v>
      </c>
      <c r="BD1199" s="53"/>
      <c r="BE1199" s="53"/>
      <c r="BF1199" s="56" t="s">
        <v>734</v>
      </c>
      <c r="BG1199" s="56" t="s">
        <v>734</v>
      </c>
      <c r="BH1199" s="56" t="s">
        <v>734</v>
      </c>
      <c r="BI1199" s="56" t="s">
        <v>734</v>
      </c>
      <c r="BJ1199" s="56" t="s">
        <v>734</v>
      </c>
      <c r="BK1199" s="56" t="s">
        <v>734</v>
      </c>
      <c r="BL1199" s="56" t="s">
        <v>734</v>
      </c>
      <c r="BM1199" s="56" t="s">
        <v>734</v>
      </c>
      <c r="BN1199" s="59" t="s">
        <v>734</v>
      </c>
      <c r="BO1199" s="59" t="s">
        <v>734</v>
      </c>
      <c r="BP1199" s="59" t="s">
        <v>734</v>
      </c>
      <c r="BQ1199" s="60" t="s">
        <v>734</v>
      </c>
      <c r="BR1199" s="60" t="s">
        <v>734</v>
      </c>
      <c r="BS1199" s="60" t="s">
        <v>734</v>
      </c>
    </row>
    <row r="1200" spans="1:71" x14ac:dyDescent="0.25">
      <c r="A1200" s="44" t="s">
        <v>337</v>
      </c>
      <c r="B1200" s="44" t="s">
        <v>695</v>
      </c>
      <c r="C1200" s="44">
        <v>2018</v>
      </c>
      <c r="D1200" s="44">
        <v>338</v>
      </c>
      <c r="E1200" s="44">
        <v>1197</v>
      </c>
      <c r="F1200" s="44">
        <v>43129</v>
      </c>
      <c r="G1200" s="44">
        <v>47189</v>
      </c>
      <c r="H1200" s="44"/>
      <c r="I1200" s="118">
        <v>38.869999999999997</v>
      </c>
      <c r="J1200" s="118">
        <v>160.9</v>
      </c>
      <c r="K1200" s="118">
        <v>44.2</v>
      </c>
      <c r="L1200" s="119">
        <v>0.27397260273972601</v>
      </c>
      <c r="M1200" s="119">
        <v>0.11</v>
      </c>
      <c r="N1200" s="120">
        <v>8.4381545456147471</v>
      </c>
      <c r="O1200" s="121">
        <v>5.2</v>
      </c>
      <c r="P1200" s="122">
        <v>3.0537589601968009</v>
      </c>
      <c r="Q1200" s="121">
        <v>0.33499995812500521</v>
      </c>
      <c r="R1200" s="122">
        <v>8.1510986843238911</v>
      </c>
      <c r="S1200" s="122">
        <v>0.93469743747480383</v>
      </c>
      <c r="T1200" s="118">
        <v>1799.404570617178</v>
      </c>
      <c r="U1200" s="118">
        <v>153.52839795907971</v>
      </c>
      <c r="V1200" s="118">
        <v>1852.6164309803989</v>
      </c>
      <c r="W1200" s="118">
        <v>56.574440259142115</v>
      </c>
      <c r="X1200" s="118">
        <v>1862.56898498177</v>
      </c>
      <c r="Y1200" s="118">
        <v>151.81983602947392</v>
      </c>
      <c r="Z1200" s="118">
        <v>1870.7546528348596</v>
      </c>
      <c r="AA1200" s="118">
        <v>151.11477444830899</v>
      </c>
      <c r="AB1200" s="123">
        <v>1799.404570617178</v>
      </c>
      <c r="AC1200" s="123">
        <v>153.52839795907971</v>
      </c>
      <c r="AD1200" s="124">
        <v>103.96520512300407</v>
      </c>
      <c r="AE1200" s="44"/>
      <c r="AF1200" s="44" t="s">
        <v>1773</v>
      </c>
      <c r="AG1200" s="44"/>
      <c r="AH1200" s="125" t="s">
        <v>714</v>
      </c>
      <c r="AI1200" s="125" t="s">
        <v>714</v>
      </c>
      <c r="AJ1200" s="126"/>
      <c r="AK1200" s="126"/>
      <c r="AL1200" s="124">
        <v>6.9</v>
      </c>
      <c r="AM1200" s="124">
        <v>3.2</v>
      </c>
      <c r="AN1200" s="124">
        <v>115.4</v>
      </c>
      <c r="AO1200" s="124" t="s">
        <v>684</v>
      </c>
      <c r="AP1200" s="124">
        <v>3.31</v>
      </c>
      <c r="AQ1200" s="124" t="s">
        <v>684</v>
      </c>
      <c r="AR1200" s="124">
        <v>0.56999999999999995</v>
      </c>
      <c r="AS1200" s="124">
        <v>0.59</v>
      </c>
      <c r="AT1200" s="124">
        <v>0.54</v>
      </c>
      <c r="AU1200" s="124">
        <v>3.35</v>
      </c>
      <c r="AV1200" s="124">
        <v>1.03</v>
      </c>
      <c r="AW1200" s="124">
        <v>12</v>
      </c>
      <c r="AX1200" s="124">
        <v>3.89</v>
      </c>
      <c r="AY1200" s="124">
        <v>17.8</v>
      </c>
      <c r="AZ1200" s="124">
        <v>3.82</v>
      </c>
      <c r="BA1200" s="124">
        <v>35.5</v>
      </c>
      <c r="BB1200" s="124">
        <v>6.2</v>
      </c>
      <c r="BC1200" s="124">
        <v>9240</v>
      </c>
      <c r="BD1200" s="44"/>
      <c r="BE1200" s="44"/>
      <c r="BF1200" s="124" t="s">
        <v>734</v>
      </c>
      <c r="BG1200" s="124" t="s">
        <v>734</v>
      </c>
      <c r="BH1200" s="124" t="s">
        <v>734</v>
      </c>
      <c r="BI1200" s="124" t="s">
        <v>734</v>
      </c>
      <c r="BJ1200" s="124" t="s">
        <v>734</v>
      </c>
      <c r="BK1200" s="124" t="s">
        <v>734</v>
      </c>
      <c r="BL1200" s="124" t="s">
        <v>734</v>
      </c>
      <c r="BM1200" s="124" t="s">
        <v>734</v>
      </c>
      <c r="BN1200" s="127" t="s">
        <v>734</v>
      </c>
      <c r="BO1200" s="127" t="s">
        <v>734</v>
      </c>
      <c r="BP1200" s="127" t="s">
        <v>734</v>
      </c>
      <c r="BQ1200" s="128" t="s">
        <v>734</v>
      </c>
      <c r="BR1200" s="128" t="s">
        <v>734</v>
      </c>
      <c r="BS1200" s="128" t="s">
        <v>734</v>
      </c>
    </row>
    <row r="1201" spans="1:71" x14ac:dyDescent="0.25">
      <c r="A1201" s="4" t="s">
        <v>352</v>
      </c>
      <c r="B1201" s="4" t="s">
        <v>705</v>
      </c>
      <c r="C1201" s="4">
        <v>2018</v>
      </c>
      <c r="D1201" s="4">
        <v>339</v>
      </c>
      <c r="E1201" s="4">
        <v>1198</v>
      </c>
      <c r="F1201" s="4">
        <v>42282</v>
      </c>
      <c r="G1201" s="4">
        <v>49001</v>
      </c>
      <c r="I1201" s="113">
        <v>106.4</v>
      </c>
      <c r="J1201" s="113">
        <v>581.5</v>
      </c>
      <c r="K1201" s="113">
        <v>1119</v>
      </c>
      <c r="L1201" s="114">
        <v>1.9712201852946976</v>
      </c>
      <c r="M1201" s="114">
        <v>4.8669999999999998E-2</v>
      </c>
      <c r="N1201" s="19">
        <v>8.5779159947241457</v>
      </c>
      <c r="O1201" s="115">
        <v>0.22370000000000001</v>
      </c>
      <c r="P1201" s="78">
        <v>3.1005353753998288</v>
      </c>
      <c r="Q1201" s="115">
        <v>3.2690004932921748E-2</v>
      </c>
      <c r="R1201" s="78">
        <v>8.2287392970321456</v>
      </c>
      <c r="S1201" s="78">
        <v>0.92576162544911422</v>
      </c>
      <c r="T1201" s="113">
        <v>131.96613349539592</v>
      </c>
      <c r="U1201" s="113">
        <v>201.70930786782864</v>
      </c>
      <c r="V1201" s="113">
        <v>204.98457227952014</v>
      </c>
      <c r="W1201" s="113">
        <v>6.3556191776385527</v>
      </c>
      <c r="X1201" s="113">
        <v>207.36197006621512</v>
      </c>
      <c r="Y1201" s="113">
        <v>17.063275917938675</v>
      </c>
      <c r="Z1201" s="113">
        <v>207.77221751194907</v>
      </c>
      <c r="AA1201" s="113">
        <v>16.956940837401415</v>
      </c>
      <c r="AB1201" s="116">
        <v>204.98457227952014</v>
      </c>
      <c r="AC1201" s="116">
        <v>6.3556191776385527</v>
      </c>
      <c r="AD1201" s="20" t="s">
        <v>714</v>
      </c>
      <c r="AH1201" s="40">
        <v>201.5</v>
      </c>
      <c r="AI1201" s="40">
        <v>3.6</v>
      </c>
      <c r="AJ1201" s="41"/>
      <c r="AK1201" s="41"/>
      <c r="AL1201" s="20">
        <v>6.8</v>
      </c>
      <c r="AM1201" s="20">
        <v>3.9</v>
      </c>
      <c r="AN1201" s="20">
        <v>1058</v>
      </c>
      <c r="AO1201" s="20" t="s">
        <v>684</v>
      </c>
      <c r="AP1201" s="20">
        <v>130</v>
      </c>
      <c r="AQ1201" s="20">
        <v>0.44</v>
      </c>
      <c r="AR1201" s="20">
        <v>4.8899999999999997</v>
      </c>
      <c r="AS1201" s="20">
        <v>6.93</v>
      </c>
      <c r="AT1201" s="20">
        <v>2.97</v>
      </c>
      <c r="AU1201" s="20">
        <v>33.5</v>
      </c>
      <c r="AV1201" s="20">
        <v>9.2899999999999991</v>
      </c>
      <c r="AW1201" s="20">
        <v>85.5</v>
      </c>
      <c r="AX1201" s="20">
        <v>32.9</v>
      </c>
      <c r="AY1201" s="20">
        <v>126.3</v>
      </c>
      <c r="AZ1201" s="20">
        <v>31.6</v>
      </c>
      <c r="BA1201" s="20">
        <v>296</v>
      </c>
      <c r="BB1201" s="20">
        <v>58.1</v>
      </c>
      <c r="BC1201" s="20">
        <v>7960</v>
      </c>
      <c r="BF1201" s="100">
        <v>2.7899999999999999E-3</v>
      </c>
      <c r="BG1201" s="100">
        <v>1.4999999999999999E-4</v>
      </c>
      <c r="BH1201" s="100">
        <v>1.46756</v>
      </c>
      <c r="BI1201" s="100">
        <v>1.1E-4</v>
      </c>
      <c r="BJ1201" s="100">
        <v>8.5900000000000004E-2</v>
      </c>
      <c r="BK1201" s="100">
        <v>4.4000000000000003E-3</v>
      </c>
      <c r="BL1201" s="100">
        <v>0.28270099999999998</v>
      </c>
      <c r="BM1201" s="100">
        <v>6.0666666666666666E-5</v>
      </c>
      <c r="BN1201" s="105">
        <v>0.28269030203929713</v>
      </c>
      <c r="BO1201" s="105">
        <v>1.2077463498050278</v>
      </c>
      <c r="BP1201" s="105">
        <v>2.1463061599033719</v>
      </c>
      <c r="BQ1201" s="106">
        <v>0.28269048423827808</v>
      </c>
      <c r="BR1201" s="106">
        <v>1.1365547415742583</v>
      </c>
      <c r="BS1201" s="106">
        <v>2.1462894985276844</v>
      </c>
    </row>
    <row r="1202" spans="1:71" x14ac:dyDescent="0.25">
      <c r="A1202" s="53" t="s">
        <v>353</v>
      </c>
      <c r="B1202" s="53" t="s">
        <v>705</v>
      </c>
      <c r="C1202" s="53">
        <v>2018</v>
      </c>
      <c r="D1202" s="53">
        <v>340</v>
      </c>
      <c r="E1202" s="53">
        <v>1199</v>
      </c>
      <c r="F1202" s="53">
        <v>42319</v>
      </c>
      <c r="G1202" s="53">
        <v>48838</v>
      </c>
      <c r="H1202" s="53"/>
      <c r="I1202" s="109">
        <v>770</v>
      </c>
      <c r="J1202" s="109">
        <v>2355</v>
      </c>
      <c r="K1202" s="109">
        <v>8980</v>
      </c>
      <c r="L1202" s="110">
        <v>3.901677721420211</v>
      </c>
      <c r="M1202" s="110">
        <v>5.7500000000000002E-2</v>
      </c>
      <c r="N1202" s="80">
        <v>15.477299150989261</v>
      </c>
      <c r="O1202" s="111">
        <v>0.26869999999999999</v>
      </c>
      <c r="P1202" s="81">
        <v>3.1675332518915251</v>
      </c>
      <c r="Q1202" s="111">
        <v>3.3179997504864188E-2</v>
      </c>
      <c r="R1202" s="81">
        <v>15.276277562895263</v>
      </c>
      <c r="S1202" s="81">
        <v>0.97724182216144884</v>
      </c>
      <c r="T1202" s="109">
        <v>510.76386890594023</v>
      </c>
      <c r="U1202" s="109">
        <v>340.19856642694316</v>
      </c>
      <c r="V1202" s="109">
        <v>241.65380937646898</v>
      </c>
      <c r="W1202" s="109">
        <v>7.6544647664622154</v>
      </c>
      <c r="X1202" s="109">
        <v>210.41994798690291</v>
      </c>
      <c r="Y1202" s="109">
        <v>32.14433530217913</v>
      </c>
      <c r="Z1202" s="109">
        <v>208.55756238176383</v>
      </c>
      <c r="AA1202" s="109">
        <v>31.510009359904522</v>
      </c>
      <c r="AB1202" s="112">
        <v>241.65380937646898</v>
      </c>
      <c r="AC1202" s="112">
        <v>7.6544647664622154</v>
      </c>
      <c r="AD1202" s="56" t="s">
        <v>714</v>
      </c>
      <c r="AE1202" s="53" t="s">
        <v>688</v>
      </c>
      <c r="AF1202" s="53" t="s">
        <v>1774</v>
      </c>
      <c r="AG1202" s="53"/>
      <c r="AH1202" s="57">
        <v>201.5</v>
      </c>
      <c r="AI1202" s="57">
        <v>3.6</v>
      </c>
      <c r="AJ1202" s="58"/>
      <c r="AK1202" s="77" t="s">
        <v>1788</v>
      </c>
      <c r="AL1202" s="68">
        <v>17.2</v>
      </c>
      <c r="AM1202" s="68">
        <v>5.5</v>
      </c>
      <c r="AN1202" s="68">
        <v>3850</v>
      </c>
      <c r="AO1202" s="68" t="s">
        <v>684</v>
      </c>
      <c r="AP1202" s="68">
        <v>1040</v>
      </c>
      <c r="AQ1202" s="68">
        <v>5.42</v>
      </c>
      <c r="AR1202" s="68">
        <v>68</v>
      </c>
      <c r="AS1202" s="68">
        <v>57</v>
      </c>
      <c r="AT1202" s="68">
        <v>14.3</v>
      </c>
      <c r="AU1202" s="68">
        <v>163</v>
      </c>
      <c r="AV1202" s="68">
        <v>40.9</v>
      </c>
      <c r="AW1202" s="68">
        <v>363</v>
      </c>
      <c r="AX1202" s="68">
        <v>131.1</v>
      </c>
      <c r="AY1202" s="68">
        <v>490</v>
      </c>
      <c r="AZ1202" s="68">
        <v>98.2</v>
      </c>
      <c r="BA1202" s="68">
        <v>953</v>
      </c>
      <c r="BB1202" s="68">
        <v>157</v>
      </c>
      <c r="BC1202" s="68">
        <v>7200</v>
      </c>
      <c r="BD1202" s="53"/>
      <c r="BE1202" s="53"/>
      <c r="BF1202" s="56">
        <v>2.4199999999999998E-3</v>
      </c>
      <c r="BG1202" s="56">
        <v>3.4999999999999997E-5</v>
      </c>
      <c r="BH1202" s="56">
        <v>1.4677439999999999</v>
      </c>
      <c r="BI1202" s="56">
        <v>9.7999999999999997E-5</v>
      </c>
      <c r="BJ1202" s="56">
        <v>9.7629999999999995E-2</v>
      </c>
      <c r="BK1202" s="56">
        <v>9.5E-4</v>
      </c>
      <c r="BL1202" s="56">
        <v>0.28279199999999999</v>
      </c>
      <c r="BM1202" s="56">
        <v>5.6666666666666671E-5</v>
      </c>
      <c r="BN1202" s="59">
        <v>0.28278105707567125</v>
      </c>
      <c r="BO1202" s="59">
        <v>5.2361846870963014</v>
      </c>
      <c r="BP1202" s="59">
        <v>2.0049553165338727</v>
      </c>
      <c r="BQ1202" s="60">
        <v>0.28278287880166053</v>
      </c>
      <c r="BR1202" s="60">
        <v>4.4053264082033472</v>
      </c>
      <c r="BS1202" s="60">
        <v>2.0047759052181671</v>
      </c>
    </row>
    <row r="1203" spans="1:71" x14ac:dyDescent="0.25">
      <c r="A1203" s="4" t="s">
        <v>350</v>
      </c>
      <c r="B1203" s="4" t="s">
        <v>705</v>
      </c>
      <c r="C1203" s="4">
        <v>2018</v>
      </c>
      <c r="D1203" s="4">
        <v>341</v>
      </c>
      <c r="E1203" s="4">
        <v>1200</v>
      </c>
      <c r="F1203" s="4">
        <v>42414</v>
      </c>
      <c r="G1203" s="4">
        <v>48833</v>
      </c>
      <c r="I1203" s="113">
        <v>30.37</v>
      </c>
      <c r="J1203" s="113">
        <v>248.3</v>
      </c>
      <c r="K1203" s="113">
        <v>322.8</v>
      </c>
      <c r="L1203" s="114">
        <v>1.3245033112582782</v>
      </c>
      <c r="M1203" s="114">
        <v>4.6359999999999998E-2</v>
      </c>
      <c r="N1203" s="19">
        <v>10.995420025486814</v>
      </c>
      <c r="O1203" s="115">
        <v>0.21790000000000001</v>
      </c>
      <c r="P1203" s="78">
        <v>3.2204112481489888</v>
      </c>
      <c r="Q1203" s="115">
        <v>3.3760003511040367E-2</v>
      </c>
      <c r="R1203" s="78">
        <v>10.722670960853655</v>
      </c>
      <c r="S1203" s="78">
        <v>0.95054002909810664</v>
      </c>
      <c r="T1203" s="113">
        <v>16.385316177283876</v>
      </c>
      <c r="U1203" s="113">
        <v>264.21520030989285</v>
      </c>
      <c r="V1203" s="113">
        <v>200.16049561956416</v>
      </c>
      <c r="W1203" s="113">
        <v>6.4459911152832081</v>
      </c>
      <c r="X1203" s="113">
        <v>214.03781386389682</v>
      </c>
      <c r="Y1203" s="113">
        <v>22.950570512430065</v>
      </c>
      <c r="Z1203" s="113">
        <v>215.11247494580621</v>
      </c>
      <c r="AA1203" s="113">
        <v>22.89089065595854</v>
      </c>
      <c r="AB1203" s="116">
        <v>200.16049561956416</v>
      </c>
      <c r="AC1203" s="116">
        <v>6.4459911152832081</v>
      </c>
      <c r="AD1203" s="20" t="s">
        <v>714</v>
      </c>
      <c r="AH1203" s="40">
        <v>201.5</v>
      </c>
      <c r="AI1203" s="40">
        <v>3.6</v>
      </c>
      <c r="AJ1203" s="41"/>
      <c r="AK1203" s="41"/>
      <c r="AL1203" s="20">
        <v>5</v>
      </c>
      <c r="AM1203" s="20">
        <v>3</v>
      </c>
      <c r="AN1203" s="20">
        <v>823</v>
      </c>
      <c r="AO1203" s="20" t="s">
        <v>684</v>
      </c>
      <c r="AP1203" s="20">
        <v>63.6</v>
      </c>
      <c r="AQ1203" s="20">
        <v>0.61</v>
      </c>
      <c r="AR1203" s="20">
        <v>5.4</v>
      </c>
      <c r="AS1203" s="20">
        <v>6.4</v>
      </c>
      <c r="AT1203" s="20">
        <v>2.75</v>
      </c>
      <c r="AU1203" s="20">
        <v>24.1</v>
      </c>
      <c r="AV1203" s="20">
        <v>6.58</v>
      </c>
      <c r="AW1203" s="20">
        <v>68.3</v>
      </c>
      <c r="AX1203" s="20">
        <v>26.4</v>
      </c>
      <c r="AY1203" s="20">
        <v>118.6</v>
      </c>
      <c r="AZ1203" s="20">
        <v>26.7</v>
      </c>
      <c r="BA1203" s="20">
        <v>266</v>
      </c>
      <c r="BB1203" s="20">
        <v>54.9</v>
      </c>
      <c r="BC1203" s="20">
        <v>7040</v>
      </c>
      <c r="BF1203" s="100">
        <v>1.2750000000000001E-3</v>
      </c>
      <c r="BG1203" s="100">
        <v>3.4E-5</v>
      </c>
      <c r="BH1203" s="100">
        <v>1.4677500000000001</v>
      </c>
      <c r="BI1203" s="100">
        <v>1E-4</v>
      </c>
      <c r="BJ1203" s="100">
        <v>4.0779999999999997E-2</v>
      </c>
      <c r="BK1203" s="100">
        <v>3.8999999999999999E-4</v>
      </c>
      <c r="BL1203" s="100">
        <v>0.28276699999999999</v>
      </c>
      <c r="BM1203" s="100">
        <v>4.6E-5</v>
      </c>
      <c r="BN1203" s="105">
        <v>0.28276222641564353</v>
      </c>
      <c r="BO1203" s="105">
        <v>3.6448275045120049</v>
      </c>
      <c r="BP1203" s="105">
        <v>1.6274014669441337</v>
      </c>
      <c r="BQ1203" s="106">
        <v>0.28276219440996581</v>
      </c>
      <c r="BR1203" s="106">
        <v>3.673545759668162</v>
      </c>
      <c r="BS1203" s="106">
        <v>1.6274063230594531</v>
      </c>
    </row>
    <row r="1204" spans="1:71" x14ac:dyDescent="0.25">
      <c r="A1204" s="53" t="s">
        <v>351</v>
      </c>
      <c r="B1204" s="53" t="s">
        <v>705</v>
      </c>
      <c r="C1204" s="53">
        <v>2018</v>
      </c>
      <c r="D1204" s="53">
        <v>342</v>
      </c>
      <c r="E1204" s="53">
        <v>1201</v>
      </c>
      <c r="F1204" s="53">
        <v>42486</v>
      </c>
      <c r="G1204" s="53">
        <v>48855</v>
      </c>
      <c r="H1204" s="53"/>
      <c r="I1204" s="109">
        <v>36.31</v>
      </c>
      <c r="J1204" s="109">
        <v>303</v>
      </c>
      <c r="K1204" s="109">
        <v>370.9</v>
      </c>
      <c r="L1204" s="110">
        <v>1.2562814070351758</v>
      </c>
      <c r="M1204" s="110">
        <v>5.9830000000000001E-2</v>
      </c>
      <c r="N1204" s="80">
        <v>17.949804922087608</v>
      </c>
      <c r="O1204" s="111">
        <v>0.27210000000000001</v>
      </c>
      <c r="P1204" s="81">
        <v>3.3462838193880851</v>
      </c>
      <c r="Q1204" s="111">
        <v>3.2469999344106014E-2</v>
      </c>
      <c r="R1204" s="81">
        <v>17.747872241303028</v>
      </c>
      <c r="S1204" s="81">
        <v>0.97529392659362657</v>
      </c>
      <c r="T1204" s="109">
        <v>597.43393528734759</v>
      </c>
      <c r="U1204" s="109">
        <v>388.79549909051775</v>
      </c>
      <c r="V1204" s="109">
        <v>244.37130342694644</v>
      </c>
      <c r="W1204" s="109">
        <v>8.1773573858036706</v>
      </c>
      <c r="X1204" s="109">
        <v>205.98847267190931</v>
      </c>
      <c r="Y1204" s="109">
        <v>36.558570961621868</v>
      </c>
      <c r="Z1204" s="109">
        <v>203.54839594449805</v>
      </c>
      <c r="AA1204" s="109">
        <v>35.718764803773425</v>
      </c>
      <c r="AB1204" s="112">
        <v>244.37130342694644</v>
      </c>
      <c r="AC1204" s="112">
        <v>8.1773573858036706</v>
      </c>
      <c r="AD1204" s="56" t="s">
        <v>714</v>
      </c>
      <c r="AE1204" s="53"/>
      <c r="AF1204" s="53" t="s">
        <v>1774</v>
      </c>
      <c r="AG1204" s="53"/>
      <c r="AH1204" s="57">
        <v>201.5</v>
      </c>
      <c r="AI1204" s="57">
        <v>3.6</v>
      </c>
      <c r="AJ1204" s="58"/>
      <c r="AK1204" s="58"/>
      <c r="AL1204" s="56">
        <v>5.3</v>
      </c>
      <c r="AM1204" s="56">
        <v>3.3</v>
      </c>
      <c r="AN1204" s="56">
        <v>447</v>
      </c>
      <c r="AO1204" s="56" t="s">
        <v>684</v>
      </c>
      <c r="AP1204" s="56">
        <v>57.2</v>
      </c>
      <c r="AQ1204" s="56">
        <v>0.14399999999999999</v>
      </c>
      <c r="AR1204" s="56">
        <v>2.09</v>
      </c>
      <c r="AS1204" s="56">
        <v>2.0499999999999998</v>
      </c>
      <c r="AT1204" s="56">
        <v>1.05</v>
      </c>
      <c r="AU1204" s="56">
        <v>11.3</v>
      </c>
      <c r="AV1204" s="56">
        <v>4.13</v>
      </c>
      <c r="AW1204" s="56">
        <v>33.6</v>
      </c>
      <c r="AX1204" s="56">
        <v>13.9</v>
      </c>
      <c r="AY1204" s="56">
        <v>62.8</v>
      </c>
      <c r="AZ1204" s="56">
        <v>12.4</v>
      </c>
      <c r="BA1204" s="56">
        <v>116.3</v>
      </c>
      <c r="BB1204" s="56">
        <v>25.4</v>
      </c>
      <c r="BC1204" s="56">
        <v>8080</v>
      </c>
      <c r="BD1204" s="53"/>
      <c r="BE1204" s="53"/>
      <c r="BF1204" s="56">
        <v>7.2389999999999998E-4</v>
      </c>
      <c r="BG1204" s="56">
        <v>7.0999999999999998E-6</v>
      </c>
      <c r="BH1204" s="56">
        <v>1.4676100000000001</v>
      </c>
      <c r="BI1204" s="56">
        <v>1.2E-4</v>
      </c>
      <c r="BJ1204" s="56">
        <v>2.6769999999999999E-2</v>
      </c>
      <c r="BK1204" s="56">
        <v>6.2E-4</v>
      </c>
      <c r="BL1204" s="56">
        <v>0.28272900000000001</v>
      </c>
      <c r="BM1204" s="56">
        <v>4.4000000000000006E-5</v>
      </c>
      <c r="BN1204" s="59">
        <v>0.28272568972410361</v>
      </c>
      <c r="BO1204" s="59">
        <v>3.3378112123583215</v>
      </c>
      <c r="BP1204" s="59">
        <v>1.5567982666267748</v>
      </c>
      <c r="BQ1204" s="60">
        <v>0.28272627155558766</v>
      </c>
      <c r="BR1204" s="60">
        <v>2.4026527084219929</v>
      </c>
      <c r="BS1204" s="60">
        <v>1.5566495264046947</v>
      </c>
    </row>
    <row r="1205" spans="1:71" x14ac:dyDescent="0.25">
      <c r="A1205" s="4" t="s">
        <v>348</v>
      </c>
      <c r="B1205" s="4" t="s">
        <v>705</v>
      </c>
      <c r="C1205" s="4">
        <v>2018</v>
      </c>
      <c r="D1205" s="4">
        <v>343</v>
      </c>
      <c r="E1205" s="4">
        <v>1202</v>
      </c>
      <c r="F1205" s="4">
        <v>42443</v>
      </c>
      <c r="G1205" s="4">
        <v>48981</v>
      </c>
      <c r="I1205" s="113">
        <v>107.8</v>
      </c>
      <c r="J1205" s="113">
        <v>700</v>
      </c>
      <c r="K1205" s="113">
        <v>1238</v>
      </c>
      <c r="L1205" s="114">
        <v>1.8181818181818181</v>
      </c>
      <c r="M1205" s="114">
        <v>5.0869999999999999E-2</v>
      </c>
      <c r="N1205" s="19">
        <v>8.9612832402888163</v>
      </c>
      <c r="O1205" s="115">
        <v>0.21659999999999999</v>
      </c>
      <c r="P1205" s="78">
        <v>3.2686923225348843</v>
      </c>
      <c r="Q1205" s="115">
        <v>3.0460000840696024E-2</v>
      </c>
      <c r="R1205" s="78">
        <v>8.6665871416382974</v>
      </c>
      <c r="S1205" s="78">
        <v>0.92776045239888283</v>
      </c>
      <c r="T1205" s="113">
        <v>234.94558861654653</v>
      </c>
      <c r="U1205" s="113">
        <v>206.78400236840662</v>
      </c>
      <c r="V1205" s="113">
        <v>199.07608560132795</v>
      </c>
      <c r="W1205" s="113">
        <v>6.5071847260535813</v>
      </c>
      <c r="X1205" s="113">
        <v>193.4264604906013</v>
      </c>
      <c r="Y1205" s="113">
        <v>16.763472753404535</v>
      </c>
      <c r="Z1205" s="113">
        <v>193.2097350511101</v>
      </c>
      <c r="AA1205" s="113">
        <v>16.607661035893724</v>
      </c>
      <c r="AB1205" s="116">
        <v>199.07608560132795</v>
      </c>
      <c r="AC1205" s="116">
        <v>6.5071847260535813</v>
      </c>
      <c r="AD1205" s="20" t="s">
        <v>714</v>
      </c>
      <c r="AH1205" s="40">
        <v>201.5</v>
      </c>
      <c r="AI1205" s="40">
        <v>3.6</v>
      </c>
      <c r="AJ1205" s="41"/>
      <c r="AK1205" s="41"/>
      <c r="AL1205" s="20">
        <v>2</v>
      </c>
      <c r="AM1205" s="20">
        <v>3</v>
      </c>
      <c r="AN1205" s="20">
        <v>1251</v>
      </c>
      <c r="AO1205" s="20" t="s">
        <v>684</v>
      </c>
      <c r="AP1205" s="20">
        <v>138</v>
      </c>
      <c r="AQ1205" s="20">
        <v>0.97</v>
      </c>
      <c r="AR1205" s="20">
        <v>10.9</v>
      </c>
      <c r="AS1205" s="20">
        <v>9.5</v>
      </c>
      <c r="AT1205" s="20">
        <v>3.22</v>
      </c>
      <c r="AU1205" s="20">
        <v>34.9</v>
      </c>
      <c r="AV1205" s="20">
        <v>9.8699999999999992</v>
      </c>
      <c r="AW1205" s="20">
        <v>102.3</v>
      </c>
      <c r="AX1205" s="20">
        <v>39.299999999999997</v>
      </c>
      <c r="AY1205" s="20">
        <v>191</v>
      </c>
      <c r="AZ1205" s="20">
        <v>43.1</v>
      </c>
      <c r="BA1205" s="20">
        <v>488</v>
      </c>
      <c r="BB1205" s="20">
        <v>92</v>
      </c>
      <c r="BC1205" s="20">
        <v>8600</v>
      </c>
      <c r="BF1205" s="100">
        <v>1.3240999999999999E-3</v>
      </c>
      <c r="BG1205" s="100">
        <v>4.5000000000000001E-6</v>
      </c>
      <c r="BH1205" s="100">
        <v>1.467651</v>
      </c>
      <c r="BI1205" s="100">
        <v>9.3999999999999994E-5</v>
      </c>
      <c r="BJ1205" s="100">
        <v>4.5150000000000003E-2</v>
      </c>
      <c r="BK1205" s="100">
        <v>6.7000000000000002E-4</v>
      </c>
      <c r="BL1205" s="100">
        <v>0.28274899999999997</v>
      </c>
      <c r="BM1205" s="100">
        <v>4.1999999999999998E-5</v>
      </c>
      <c r="BN1205" s="105">
        <v>0.28274406949358366</v>
      </c>
      <c r="BO1205" s="105">
        <v>2.9783029870533717</v>
      </c>
      <c r="BP1205" s="105">
        <v>1.4858847065402028</v>
      </c>
      <c r="BQ1205" s="106">
        <v>0.28274400934763583</v>
      </c>
      <c r="BR1205" s="106">
        <v>3.0301873809501778</v>
      </c>
      <c r="BS1205" s="106">
        <v>1.4858927297499354</v>
      </c>
    </row>
    <row r="1206" spans="1:71" x14ac:dyDescent="0.25">
      <c r="A1206" s="53" t="s">
        <v>354</v>
      </c>
      <c r="B1206" s="53" t="s">
        <v>705</v>
      </c>
      <c r="C1206" s="53">
        <v>2018</v>
      </c>
      <c r="D1206" s="53">
        <v>344</v>
      </c>
      <c r="E1206" s="53">
        <v>1203</v>
      </c>
      <c r="F1206" s="53">
        <v>42591</v>
      </c>
      <c r="G1206" s="53">
        <v>48996</v>
      </c>
      <c r="H1206" s="53"/>
      <c r="I1206" s="109">
        <v>96.6</v>
      </c>
      <c r="J1206" s="109">
        <v>130.80000000000001</v>
      </c>
      <c r="K1206" s="109">
        <v>261</v>
      </c>
      <c r="L1206" s="110">
        <v>1.9083969465648853</v>
      </c>
      <c r="M1206" s="110">
        <v>0.1444</v>
      </c>
      <c r="N1206" s="80">
        <v>15.729064464168992</v>
      </c>
      <c r="O1206" s="111">
        <v>6.77</v>
      </c>
      <c r="P1206" s="81">
        <v>4.3300381472176115</v>
      </c>
      <c r="Q1206" s="111">
        <v>0.32810002851189246</v>
      </c>
      <c r="R1206" s="81">
        <v>15.073726469187562</v>
      </c>
      <c r="S1206" s="81">
        <v>0.89110488621937634</v>
      </c>
      <c r="T1206" s="109">
        <v>2280.6432938527992</v>
      </c>
      <c r="U1206" s="109">
        <v>270.82140357479574</v>
      </c>
      <c r="V1206" s="109">
        <v>2081.809579509119</v>
      </c>
      <c r="W1206" s="109">
        <v>90.143148945175412</v>
      </c>
      <c r="X1206" s="109">
        <v>1829.1644069406975</v>
      </c>
      <c r="Y1206" s="109">
        <v>275.72323937397761</v>
      </c>
      <c r="Z1206" s="109">
        <v>1764.4743154473817</v>
      </c>
      <c r="AA1206" s="109">
        <v>270.04965418095873</v>
      </c>
      <c r="AB1206" s="112">
        <v>2280.6432938527992</v>
      </c>
      <c r="AC1206" s="112">
        <v>270.82140357479574</v>
      </c>
      <c r="AD1206" s="56">
        <v>77.367395427566905</v>
      </c>
      <c r="AE1206" s="53" t="s">
        <v>719</v>
      </c>
      <c r="AF1206" s="53" t="s">
        <v>1775</v>
      </c>
      <c r="AG1206" s="53"/>
      <c r="AH1206" s="57">
        <v>201.5</v>
      </c>
      <c r="AI1206" s="57">
        <v>3.6</v>
      </c>
      <c r="AJ1206" s="58"/>
      <c r="AK1206" s="58" t="s">
        <v>1787</v>
      </c>
      <c r="AL1206" s="68">
        <v>9.6999999999999993</v>
      </c>
      <c r="AM1206" s="68">
        <v>5</v>
      </c>
      <c r="AN1206" s="68">
        <v>1860</v>
      </c>
      <c r="AO1206" s="68" t="s">
        <v>684</v>
      </c>
      <c r="AP1206" s="68">
        <v>34.9</v>
      </c>
      <c r="AQ1206" s="68">
        <v>3.09</v>
      </c>
      <c r="AR1206" s="68">
        <v>20</v>
      </c>
      <c r="AS1206" s="68">
        <v>20.100000000000001</v>
      </c>
      <c r="AT1206" s="68">
        <v>15.7</v>
      </c>
      <c r="AU1206" s="68">
        <v>71.5</v>
      </c>
      <c r="AV1206" s="68">
        <v>19.2</v>
      </c>
      <c r="AW1206" s="68">
        <v>200</v>
      </c>
      <c r="AX1206" s="68">
        <v>70.900000000000006</v>
      </c>
      <c r="AY1206" s="68">
        <v>291</v>
      </c>
      <c r="AZ1206" s="68">
        <v>54.3</v>
      </c>
      <c r="BA1206" s="68">
        <v>404</v>
      </c>
      <c r="BB1206" s="68">
        <v>95</v>
      </c>
      <c r="BC1206" s="68">
        <v>9010</v>
      </c>
      <c r="BD1206" s="53"/>
      <c r="BE1206" s="53"/>
      <c r="BF1206" s="56" t="s">
        <v>734</v>
      </c>
      <c r="BG1206" s="56" t="s">
        <v>734</v>
      </c>
      <c r="BH1206" s="56" t="s">
        <v>734</v>
      </c>
      <c r="BI1206" s="56" t="s">
        <v>734</v>
      </c>
      <c r="BJ1206" s="56" t="s">
        <v>734</v>
      </c>
      <c r="BK1206" s="56" t="s">
        <v>734</v>
      </c>
      <c r="BL1206" s="56" t="s">
        <v>734</v>
      </c>
      <c r="BM1206" s="56" t="s">
        <v>734</v>
      </c>
      <c r="BN1206" s="59" t="s">
        <v>734</v>
      </c>
      <c r="BO1206" s="59" t="s">
        <v>734</v>
      </c>
      <c r="BP1206" s="59" t="s">
        <v>734</v>
      </c>
      <c r="BQ1206" s="60" t="s">
        <v>734</v>
      </c>
      <c r="BR1206" s="60" t="s">
        <v>734</v>
      </c>
      <c r="BS1206" s="60" t="s">
        <v>734</v>
      </c>
    </row>
    <row r="1207" spans="1:71" x14ac:dyDescent="0.25">
      <c r="A1207" s="45" t="s">
        <v>349</v>
      </c>
      <c r="B1207" s="45" t="s">
        <v>705</v>
      </c>
      <c r="C1207" s="45">
        <v>2018</v>
      </c>
      <c r="D1207" s="45">
        <v>345</v>
      </c>
      <c r="E1207" s="45">
        <v>1204</v>
      </c>
      <c r="F1207" s="45">
        <v>42708</v>
      </c>
      <c r="G1207" s="45">
        <v>48970</v>
      </c>
      <c r="H1207" s="45"/>
      <c r="I1207" s="133">
        <v>298.8</v>
      </c>
      <c r="J1207" s="133">
        <v>1226</v>
      </c>
      <c r="K1207" s="133">
        <v>3383</v>
      </c>
      <c r="L1207" s="134">
        <v>2.8360748723766305</v>
      </c>
      <c r="M1207" s="134">
        <v>4.9950000000000001E-2</v>
      </c>
      <c r="N1207" s="83">
        <v>8.4953671034438507</v>
      </c>
      <c r="O1207" s="135">
        <v>0.21879999999999999</v>
      </c>
      <c r="P1207" s="84">
        <v>3.0367914443266053</v>
      </c>
      <c r="Q1207" s="135">
        <v>3.1370000053328996E-2</v>
      </c>
      <c r="R1207" s="84">
        <v>8.1593366070906654</v>
      </c>
      <c r="S1207" s="84">
        <v>0.93479821097650018</v>
      </c>
      <c r="T1207" s="133">
        <v>192.66910973530463</v>
      </c>
      <c r="U1207" s="133">
        <v>197.54844055577831</v>
      </c>
      <c r="V1207" s="133">
        <v>200.91056316131068</v>
      </c>
      <c r="W1207" s="133">
        <v>6.1012347928310824</v>
      </c>
      <c r="X1207" s="133">
        <v>199.11677171877196</v>
      </c>
      <c r="Y1207" s="133">
        <v>16.246607645706913</v>
      </c>
      <c r="Z1207" s="133">
        <v>199.15102051935605</v>
      </c>
      <c r="AA1207" s="133">
        <v>16.117423182680902</v>
      </c>
      <c r="AB1207" s="136">
        <v>200.91056316131068</v>
      </c>
      <c r="AC1207" s="136">
        <v>6.1012347928310824</v>
      </c>
      <c r="AD1207" s="48" t="s">
        <v>714</v>
      </c>
      <c r="AE1207" s="45" t="s">
        <v>689</v>
      </c>
      <c r="AF1207" s="45"/>
      <c r="AG1207" s="45"/>
      <c r="AH1207" s="49">
        <v>201.5</v>
      </c>
      <c r="AI1207" s="49">
        <v>3.6</v>
      </c>
      <c r="AJ1207" s="50"/>
      <c r="AK1207" s="77" t="s">
        <v>716</v>
      </c>
      <c r="AL1207" s="90">
        <v>12.3</v>
      </c>
      <c r="AM1207" s="90">
        <v>2.8</v>
      </c>
      <c r="AN1207" s="90">
        <v>1490</v>
      </c>
      <c r="AO1207" s="90" t="s">
        <v>684</v>
      </c>
      <c r="AP1207" s="90">
        <v>238</v>
      </c>
      <c r="AQ1207" s="90">
        <v>0.9</v>
      </c>
      <c r="AR1207" s="90">
        <v>13.2</v>
      </c>
      <c r="AS1207" s="90">
        <v>18</v>
      </c>
      <c r="AT1207" s="90">
        <v>4.26</v>
      </c>
      <c r="AU1207" s="90">
        <v>59.1</v>
      </c>
      <c r="AV1207" s="90">
        <v>14.6</v>
      </c>
      <c r="AW1207" s="90">
        <v>144.69999999999999</v>
      </c>
      <c r="AX1207" s="90">
        <v>47.1</v>
      </c>
      <c r="AY1207" s="90">
        <v>206</v>
      </c>
      <c r="AZ1207" s="90">
        <v>40.200000000000003</v>
      </c>
      <c r="BA1207" s="90">
        <v>386</v>
      </c>
      <c r="BB1207" s="90">
        <v>66</v>
      </c>
      <c r="BC1207" s="90">
        <v>6630</v>
      </c>
      <c r="BD1207" s="45"/>
      <c r="BE1207" s="45"/>
      <c r="BF1207" s="48">
        <v>1.572E-3</v>
      </c>
      <c r="BG1207" s="48">
        <v>1.2E-5</v>
      </c>
      <c r="BH1207" s="48">
        <v>1.46774</v>
      </c>
      <c r="BI1207" s="48">
        <v>1E-4</v>
      </c>
      <c r="BJ1207" s="48">
        <v>5.6899999999999999E-2</v>
      </c>
      <c r="BK1207" s="48">
        <v>1.1999999999999999E-3</v>
      </c>
      <c r="BL1207" s="48">
        <v>0.28271099999999999</v>
      </c>
      <c r="BM1207" s="48">
        <v>3.8666666666666667E-5</v>
      </c>
      <c r="BN1207" s="51">
        <v>0.28270509235480074</v>
      </c>
      <c r="BO1207" s="51">
        <v>1.6402335747556229</v>
      </c>
      <c r="BP1207" s="51">
        <v>1.3679629390835413</v>
      </c>
      <c r="BQ1207" s="52">
        <v>0.28270507499016956</v>
      </c>
      <c r="BR1207" s="52">
        <v>1.6527521738862738</v>
      </c>
      <c r="BS1207" s="52">
        <v>1.3679647353253375</v>
      </c>
    </row>
    <row r="1208" spans="1:71" x14ac:dyDescent="0.25">
      <c r="A1208" s="45" t="s">
        <v>346</v>
      </c>
      <c r="B1208" s="45" t="s">
        <v>705</v>
      </c>
      <c r="C1208" s="45">
        <v>2018</v>
      </c>
      <c r="D1208" s="45">
        <v>346</v>
      </c>
      <c r="E1208" s="45">
        <v>1205</v>
      </c>
      <c r="F1208" s="45">
        <v>42817</v>
      </c>
      <c r="G1208" s="45">
        <v>48859</v>
      </c>
      <c r="H1208" s="45"/>
      <c r="I1208" s="133">
        <v>624.1</v>
      </c>
      <c r="J1208" s="133">
        <v>2316</v>
      </c>
      <c r="K1208" s="133">
        <v>8200</v>
      </c>
      <c r="L1208" s="134">
        <v>3.6231884057971011</v>
      </c>
      <c r="M1208" s="134">
        <v>5.2609999999999997E-2</v>
      </c>
      <c r="N1208" s="83">
        <v>10.398794366430339</v>
      </c>
      <c r="O1208" s="135">
        <v>0.21260000000000001</v>
      </c>
      <c r="P1208" s="84">
        <v>2.9120802537069044</v>
      </c>
      <c r="Q1208" s="135">
        <v>2.8930003567069439E-2</v>
      </c>
      <c r="R1208" s="84">
        <v>10.132375740182857</v>
      </c>
      <c r="S1208" s="84">
        <v>0.95729204387364053</v>
      </c>
      <c r="T1208" s="133">
        <v>312.01594964995235</v>
      </c>
      <c r="U1208" s="133">
        <v>236.64999946280014</v>
      </c>
      <c r="V1208" s="133">
        <v>195.73215683149044</v>
      </c>
      <c r="W1208" s="133">
        <v>5.6998774892444626</v>
      </c>
      <c r="X1208" s="133">
        <v>183.84790616549134</v>
      </c>
      <c r="Y1208" s="133">
        <v>18.628160643146387</v>
      </c>
      <c r="Z1208" s="133">
        <v>183.19819149712876</v>
      </c>
      <c r="AA1208" s="133">
        <v>18.409755772017288</v>
      </c>
      <c r="AB1208" s="136">
        <v>195.73215683149044</v>
      </c>
      <c r="AC1208" s="136">
        <v>5.6998774892444626</v>
      </c>
      <c r="AD1208" s="48" t="s">
        <v>714</v>
      </c>
      <c r="AE1208" s="45" t="s">
        <v>688</v>
      </c>
      <c r="AF1208" s="45"/>
      <c r="AG1208" s="45"/>
      <c r="AH1208" s="49">
        <v>201.5</v>
      </c>
      <c r="AI1208" s="49">
        <v>3.6</v>
      </c>
      <c r="AJ1208" s="50"/>
      <c r="AK1208" s="77" t="s">
        <v>716</v>
      </c>
      <c r="AL1208" s="90">
        <v>6.6</v>
      </c>
      <c r="AM1208" s="90">
        <v>3.4</v>
      </c>
      <c r="AN1208" s="90">
        <v>2300</v>
      </c>
      <c r="AO1208" s="90" t="s">
        <v>684</v>
      </c>
      <c r="AP1208" s="90">
        <v>460</v>
      </c>
      <c r="AQ1208" s="90">
        <v>2.16</v>
      </c>
      <c r="AR1208" s="90">
        <v>26.6</v>
      </c>
      <c r="AS1208" s="90">
        <v>29.3</v>
      </c>
      <c r="AT1208" s="90">
        <v>11.4</v>
      </c>
      <c r="AU1208" s="90">
        <v>103.6</v>
      </c>
      <c r="AV1208" s="90">
        <v>23.4</v>
      </c>
      <c r="AW1208" s="90">
        <v>211</v>
      </c>
      <c r="AX1208" s="90">
        <v>72.2</v>
      </c>
      <c r="AY1208" s="90">
        <v>276</v>
      </c>
      <c r="AZ1208" s="90">
        <v>57</v>
      </c>
      <c r="BA1208" s="90">
        <v>538</v>
      </c>
      <c r="BB1208" s="90">
        <v>99.8</v>
      </c>
      <c r="BC1208" s="90">
        <v>8510</v>
      </c>
      <c r="BD1208" s="45"/>
      <c r="BE1208" s="45"/>
      <c r="BF1208" s="48">
        <v>1.5299999999999999E-3</v>
      </c>
      <c r="BG1208" s="48">
        <v>1.7E-5</v>
      </c>
      <c r="BH1208" s="48">
        <v>1.4676800000000001</v>
      </c>
      <c r="BI1208" s="48">
        <v>9.0000000000000006E-5</v>
      </c>
      <c r="BJ1208" s="48">
        <v>5.0099999999999999E-2</v>
      </c>
      <c r="BK1208" s="48">
        <v>1.2999999999999999E-3</v>
      </c>
      <c r="BL1208" s="48">
        <v>0.28275600000000001</v>
      </c>
      <c r="BM1208" s="48">
        <v>3.8666666666666667E-5</v>
      </c>
      <c r="BN1208" s="51">
        <v>0.28275039866306323</v>
      </c>
      <c r="BO1208" s="51">
        <v>3.1277079497815663</v>
      </c>
      <c r="BP1208" s="51">
        <v>1.3679471595309871</v>
      </c>
      <c r="BQ1208" s="52">
        <v>0.28275023329195897</v>
      </c>
      <c r="BR1208" s="52">
        <v>3.2503805623806947</v>
      </c>
      <c r="BS1208" s="52">
        <v>1.3679647353253375</v>
      </c>
    </row>
    <row r="1209" spans="1:71" x14ac:dyDescent="0.25">
      <c r="A1209" s="45" t="s">
        <v>347</v>
      </c>
      <c r="B1209" s="45" t="s">
        <v>705</v>
      </c>
      <c r="C1209" s="45">
        <v>2018</v>
      </c>
      <c r="D1209" s="45">
        <v>347</v>
      </c>
      <c r="E1209" s="45">
        <v>1206</v>
      </c>
      <c r="F1209" s="45">
        <v>42995</v>
      </c>
      <c r="G1209" s="45">
        <v>48888</v>
      </c>
      <c r="H1209" s="45"/>
      <c r="I1209" s="133">
        <v>486.1</v>
      </c>
      <c r="J1209" s="133">
        <v>2055</v>
      </c>
      <c r="K1209" s="133">
        <v>5868</v>
      </c>
      <c r="L1209" s="134">
        <v>2.9524653085326249</v>
      </c>
      <c r="M1209" s="134">
        <v>5.1299999999999998E-2</v>
      </c>
      <c r="N1209" s="83">
        <v>9.1201211790791898</v>
      </c>
      <c r="O1209" s="135">
        <v>0.2165</v>
      </c>
      <c r="P1209" s="84">
        <v>2.8186459088598839</v>
      </c>
      <c r="Q1209" s="135">
        <v>3.0240002806272263E-2</v>
      </c>
      <c r="R1209" s="84">
        <v>8.8202628134971572</v>
      </c>
      <c r="S1209" s="84">
        <v>0.94691569395531183</v>
      </c>
      <c r="T1209" s="133">
        <v>254.33485812067852</v>
      </c>
      <c r="U1209" s="133">
        <v>209.71185590298313</v>
      </c>
      <c r="V1209" s="133">
        <v>198.99262145650624</v>
      </c>
      <c r="W1209" s="133">
        <v>5.6088973836168483</v>
      </c>
      <c r="X1209" s="133">
        <v>192.0500376816876</v>
      </c>
      <c r="Y1209" s="133">
        <v>16.939318056945169</v>
      </c>
      <c r="Z1209" s="133">
        <v>191.72541529802226</v>
      </c>
      <c r="AA1209" s="133">
        <v>16.771874548077221</v>
      </c>
      <c r="AB1209" s="136">
        <v>198.99262145650624</v>
      </c>
      <c r="AC1209" s="136">
        <v>5.6088973836168483</v>
      </c>
      <c r="AD1209" s="48" t="s">
        <v>714</v>
      </c>
      <c r="AE1209" s="45" t="s">
        <v>688</v>
      </c>
      <c r="AF1209" s="45"/>
      <c r="AG1209" s="45"/>
      <c r="AH1209" s="49">
        <v>201.5</v>
      </c>
      <c r="AI1209" s="49">
        <v>3.6</v>
      </c>
      <c r="AJ1209" s="50"/>
      <c r="AK1209" s="77" t="s">
        <v>1787</v>
      </c>
      <c r="AL1209" s="90">
        <v>7</v>
      </c>
      <c r="AM1209" s="90">
        <v>2.8</v>
      </c>
      <c r="AN1209" s="90">
        <v>2740</v>
      </c>
      <c r="AO1209" s="90" t="s">
        <v>684</v>
      </c>
      <c r="AP1209" s="90">
        <v>223</v>
      </c>
      <c r="AQ1209" s="90">
        <v>5.52</v>
      </c>
      <c r="AR1209" s="90">
        <v>43.4</v>
      </c>
      <c r="AS1209" s="90">
        <v>26.8</v>
      </c>
      <c r="AT1209" s="90">
        <v>18.100000000000001</v>
      </c>
      <c r="AU1209" s="90">
        <v>86.4</v>
      </c>
      <c r="AV1209" s="90">
        <v>21.4</v>
      </c>
      <c r="AW1209" s="90">
        <v>217</v>
      </c>
      <c r="AX1209" s="90">
        <v>76.8</v>
      </c>
      <c r="AY1209" s="90">
        <v>345</v>
      </c>
      <c r="AZ1209" s="90">
        <v>81.7</v>
      </c>
      <c r="BA1209" s="90">
        <v>843</v>
      </c>
      <c r="BB1209" s="90">
        <v>154</v>
      </c>
      <c r="BC1209" s="90">
        <v>4350</v>
      </c>
      <c r="BD1209" s="45"/>
      <c r="BE1209" s="45"/>
      <c r="BF1209" s="48">
        <v>8.2000000000000007E-3</v>
      </c>
      <c r="BG1209" s="48">
        <v>1.3999999999999999E-4</v>
      </c>
      <c r="BH1209" s="48">
        <v>1.46756</v>
      </c>
      <c r="BI1209" s="48">
        <v>1.6000000000000001E-4</v>
      </c>
      <c r="BJ1209" s="48">
        <v>0.27350000000000002</v>
      </c>
      <c r="BK1209" s="48">
        <v>1.6999999999999999E-3</v>
      </c>
      <c r="BL1209" s="48">
        <v>0.28260999999999997</v>
      </c>
      <c r="BM1209" s="48">
        <v>1.6000000000000001E-4</v>
      </c>
      <c r="BN1209" s="51">
        <v>0.28257947876258466</v>
      </c>
      <c r="BO1209" s="51">
        <v>-2.8464807147399185</v>
      </c>
      <c r="BP1209" s="51">
        <v>5.6605121153526312</v>
      </c>
      <c r="BQ1209" s="52">
        <v>0.28257909346017213</v>
      </c>
      <c r="BR1209" s="52">
        <v>-2.8042725762544851</v>
      </c>
      <c r="BS1209" s="52">
        <v>5.6605437323807077</v>
      </c>
    </row>
    <row r="1210" spans="1:71" x14ac:dyDescent="0.25">
      <c r="A1210" s="53" t="s">
        <v>387</v>
      </c>
      <c r="B1210" s="53" t="s">
        <v>698</v>
      </c>
      <c r="C1210" s="53">
        <v>2018</v>
      </c>
      <c r="D1210" s="53">
        <v>348</v>
      </c>
      <c r="E1210" s="53">
        <v>1207</v>
      </c>
      <c r="F1210" s="53">
        <v>42310</v>
      </c>
      <c r="G1210" s="53">
        <v>47912</v>
      </c>
      <c r="H1210" s="53"/>
      <c r="I1210" s="109">
        <v>25.52</v>
      </c>
      <c r="J1210" s="109">
        <v>214.2</v>
      </c>
      <c r="K1210" s="109">
        <v>128.4</v>
      </c>
      <c r="L1210" s="110">
        <v>0.62150403977625857</v>
      </c>
      <c r="M1210" s="110">
        <v>5.4579999999999997E-2</v>
      </c>
      <c r="N1210" s="80">
        <v>8.686493286402504</v>
      </c>
      <c r="O1210" s="111">
        <v>0.53200000000000003</v>
      </c>
      <c r="P1210" s="81">
        <v>3.1577246642351517</v>
      </c>
      <c r="Q1210" s="111">
        <v>7.0000021000006296E-2</v>
      </c>
      <c r="R1210" s="81">
        <v>8.4176057019317554</v>
      </c>
      <c r="S1210" s="81">
        <v>0.88192661776603154</v>
      </c>
      <c r="T1210" s="109">
        <v>395.06028948053608</v>
      </c>
      <c r="U1210" s="109">
        <v>194.79861899458066</v>
      </c>
      <c r="V1210" s="109">
        <v>433.13608297547808</v>
      </c>
      <c r="W1210" s="109">
        <v>13.677244921818703</v>
      </c>
      <c r="X1210" s="109">
        <v>436.15542519214654</v>
      </c>
      <c r="Y1210" s="109">
        <v>36.713843940258819</v>
      </c>
      <c r="Z1210" s="109">
        <v>436.69027676458211</v>
      </c>
      <c r="AA1210" s="109">
        <v>36.108707141391413</v>
      </c>
      <c r="AB1210" s="112">
        <v>433.13608297547808</v>
      </c>
      <c r="AC1210" s="112">
        <v>13.677244921818703</v>
      </c>
      <c r="AD1210" s="56" t="s">
        <v>714</v>
      </c>
      <c r="AE1210" s="53"/>
      <c r="AF1210" s="53" t="s">
        <v>1774</v>
      </c>
      <c r="AG1210" s="53"/>
      <c r="AH1210" s="57">
        <v>156.30000000000001</v>
      </c>
      <c r="AI1210" s="57">
        <v>3.8</v>
      </c>
      <c r="AJ1210" s="58"/>
      <c r="AK1210" s="58"/>
      <c r="AL1210" s="56">
        <v>8</v>
      </c>
      <c r="AM1210" s="56">
        <v>2.5</v>
      </c>
      <c r="AN1210" s="56">
        <v>227</v>
      </c>
      <c r="AO1210" s="56" t="s">
        <v>684</v>
      </c>
      <c r="AP1210" s="56">
        <v>13.1</v>
      </c>
      <c r="AQ1210" s="56">
        <v>0.107</v>
      </c>
      <c r="AR1210" s="56">
        <v>1.76</v>
      </c>
      <c r="AS1210" s="56">
        <v>2.38</v>
      </c>
      <c r="AT1210" s="56">
        <v>0.55000000000000004</v>
      </c>
      <c r="AU1210" s="56">
        <v>7.5</v>
      </c>
      <c r="AV1210" s="56">
        <v>1.92</v>
      </c>
      <c r="AW1210" s="56">
        <v>18.3</v>
      </c>
      <c r="AX1210" s="56">
        <v>7.01</v>
      </c>
      <c r="AY1210" s="56">
        <v>26.6</v>
      </c>
      <c r="AZ1210" s="56">
        <v>7.52</v>
      </c>
      <c r="BA1210" s="56">
        <v>76.2</v>
      </c>
      <c r="BB1210" s="56">
        <v>14.6</v>
      </c>
      <c r="BC1210" s="56">
        <v>8840</v>
      </c>
      <c r="BD1210" s="53"/>
      <c r="BE1210" s="53"/>
      <c r="BF1210" s="56">
        <v>7.2199999999999999E-4</v>
      </c>
      <c r="BG1210" s="56">
        <v>2.8E-5</v>
      </c>
      <c r="BH1210" s="56">
        <v>1.46773</v>
      </c>
      <c r="BI1210" s="56">
        <v>1E-4</v>
      </c>
      <c r="BJ1210" s="56">
        <v>2.4590000000000001E-2</v>
      </c>
      <c r="BK1210" s="56">
        <v>5.6999999999999998E-4</v>
      </c>
      <c r="BL1210" s="56">
        <v>0.28266599999999997</v>
      </c>
      <c r="BM1210" s="56">
        <v>3.6666666666666666E-5</v>
      </c>
      <c r="BN1210" s="59">
        <v>0.2826601377672488</v>
      </c>
      <c r="BO1210" s="59">
        <v>5.2369710682054205</v>
      </c>
      <c r="BP1210" s="59">
        <v>1.2978791131887526</v>
      </c>
      <c r="BQ1210" s="60">
        <v>0.28266389003957532</v>
      </c>
      <c r="BR1210" s="60">
        <v>-0.81071686750644467</v>
      </c>
      <c r="BS1210" s="60">
        <v>1.2970773887325775</v>
      </c>
    </row>
    <row r="1211" spans="1:71" x14ac:dyDescent="0.25">
      <c r="A1211" s="53" t="s">
        <v>388</v>
      </c>
      <c r="B1211" s="53" t="s">
        <v>698</v>
      </c>
      <c r="C1211" s="53">
        <v>2018</v>
      </c>
      <c r="D1211" s="53">
        <v>349</v>
      </c>
      <c r="E1211" s="53">
        <v>1208</v>
      </c>
      <c r="F1211" s="53">
        <v>42354</v>
      </c>
      <c r="G1211" s="53">
        <v>47831</v>
      </c>
      <c r="H1211" s="53"/>
      <c r="I1211" s="109">
        <v>67.2</v>
      </c>
      <c r="J1211" s="109">
        <v>489</v>
      </c>
      <c r="K1211" s="109">
        <v>66.5</v>
      </c>
      <c r="L1211" s="110">
        <v>0.13106159895150721</v>
      </c>
      <c r="M1211" s="110">
        <v>0.1082</v>
      </c>
      <c r="N1211" s="80">
        <v>9.2271693814136686</v>
      </c>
      <c r="O1211" s="111">
        <v>2.4129999999999998</v>
      </c>
      <c r="P1211" s="81">
        <v>3.489527626657686</v>
      </c>
      <c r="Q1211" s="111">
        <v>0.15690000731154036</v>
      </c>
      <c r="R1211" s="81">
        <v>9.825659220533641</v>
      </c>
      <c r="S1211" s="81">
        <v>0.7059107302002533</v>
      </c>
      <c r="T1211" s="109">
        <v>1769.329704505556</v>
      </c>
      <c r="U1211" s="109">
        <v>168.50867251032753</v>
      </c>
      <c r="V1211" s="109">
        <v>1246.4757779606741</v>
      </c>
      <c r="W1211" s="109">
        <v>43.496116631534044</v>
      </c>
      <c r="X1211" s="109">
        <v>939.52551771937169</v>
      </c>
      <c r="Y1211" s="109">
        <v>92.314575661059862</v>
      </c>
      <c r="Z1211" s="109">
        <v>899.61705060510542</v>
      </c>
      <c r="AA1211" s="109">
        <v>84.802851284118958</v>
      </c>
      <c r="AB1211" s="112">
        <v>1769.329704505556</v>
      </c>
      <c r="AC1211" s="112">
        <v>168.50867251032753</v>
      </c>
      <c r="AD1211" s="56">
        <v>50.845076998043496</v>
      </c>
      <c r="AE1211" s="53" t="s">
        <v>723</v>
      </c>
      <c r="AF1211" s="53" t="s">
        <v>1775</v>
      </c>
      <c r="AG1211" s="53"/>
      <c r="AH1211" s="57">
        <v>156.30000000000001</v>
      </c>
      <c r="AI1211" s="57">
        <v>3.8</v>
      </c>
      <c r="AJ1211" s="58"/>
      <c r="AK1211" s="58"/>
      <c r="AL1211" s="56">
        <v>74</v>
      </c>
      <c r="AM1211" s="56">
        <v>30</v>
      </c>
      <c r="AN1211" s="56">
        <v>598</v>
      </c>
      <c r="AO1211" s="56" t="s">
        <v>684</v>
      </c>
      <c r="AP1211" s="56">
        <v>12.4</v>
      </c>
      <c r="AQ1211" s="56">
        <v>1.76</v>
      </c>
      <c r="AR1211" s="56">
        <v>10.3</v>
      </c>
      <c r="AS1211" s="56">
        <v>6.9</v>
      </c>
      <c r="AT1211" s="56">
        <v>2.98</v>
      </c>
      <c r="AU1211" s="56">
        <v>14.9</v>
      </c>
      <c r="AV1211" s="56">
        <v>5.29</v>
      </c>
      <c r="AW1211" s="56">
        <v>48.4</v>
      </c>
      <c r="AX1211" s="56">
        <v>18.899999999999999</v>
      </c>
      <c r="AY1211" s="56">
        <v>92</v>
      </c>
      <c r="AZ1211" s="56">
        <v>21.3</v>
      </c>
      <c r="BA1211" s="56">
        <v>259</v>
      </c>
      <c r="BB1211" s="56">
        <v>70.7</v>
      </c>
      <c r="BC1211" s="56">
        <v>13430</v>
      </c>
      <c r="BD1211" s="53"/>
      <c r="BE1211" s="53"/>
      <c r="BF1211" s="56" t="s">
        <v>734</v>
      </c>
      <c r="BG1211" s="56" t="s">
        <v>734</v>
      </c>
      <c r="BH1211" s="56" t="s">
        <v>734</v>
      </c>
      <c r="BI1211" s="56" t="s">
        <v>734</v>
      </c>
      <c r="BJ1211" s="56" t="s">
        <v>734</v>
      </c>
      <c r="BK1211" s="56" t="s">
        <v>734</v>
      </c>
      <c r="BL1211" s="56" t="s">
        <v>734</v>
      </c>
      <c r="BM1211" s="56" t="s">
        <v>734</v>
      </c>
      <c r="BN1211" s="59" t="s">
        <v>734</v>
      </c>
      <c r="BO1211" s="59" t="s">
        <v>734</v>
      </c>
      <c r="BP1211" s="59" t="s">
        <v>734</v>
      </c>
      <c r="BQ1211" s="60" t="s">
        <v>734</v>
      </c>
      <c r="BR1211" s="60" t="s">
        <v>734</v>
      </c>
      <c r="BS1211" s="60" t="s">
        <v>734</v>
      </c>
    </row>
    <row r="1212" spans="1:71" x14ac:dyDescent="0.25">
      <c r="A1212" s="53" t="s">
        <v>356</v>
      </c>
      <c r="B1212" s="53" t="s">
        <v>698</v>
      </c>
      <c r="C1212" s="53">
        <v>2018</v>
      </c>
      <c r="D1212" s="53">
        <v>350</v>
      </c>
      <c r="E1212" s="53">
        <v>1209</v>
      </c>
      <c r="F1212" s="53">
        <v>42320</v>
      </c>
      <c r="G1212" s="53">
        <v>48027</v>
      </c>
      <c r="H1212" s="53"/>
      <c r="I1212" s="109">
        <v>29.52</v>
      </c>
      <c r="J1212" s="109">
        <v>1670</v>
      </c>
      <c r="K1212" s="109">
        <v>488</v>
      </c>
      <c r="L1212" s="110">
        <v>0.32051282051282048</v>
      </c>
      <c r="M1212" s="110">
        <v>6.4199999999999993E-2</v>
      </c>
      <c r="N1212" s="80">
        <v>10.671095901614999</v>
      </c>
      <c r="O1212" s="111">
        <v>0.19550000000000001</v>
      </c>
      <c r="P1212" s="81">
        <v>3.8799934872813573</v>
      </c>
      <c r="Q1212" s="111">
        <v>2.1520000688640021E-2</v>
      </c>
      <c r="R1212" s="81">
        <v>10.865806180152335</v>
      </c>
      <c r="S1212" s="81">
        <v>0.55196176795576579</v>
      </c>
      <c r="T1212" s="109">
        <v>748.22817935925468</v>
      </c>
      <c r="U1212" s="109">
        <v>225.46186589182471</v>
      </c>
      <c r="V1212" s="109">
        <v>181.31137525129955</v>
      </c>
      <c r="W1212" s="109">
        <v>7.0348695514506856</v>
      </c>
      <c r="X1212" s="109">
        <v>137.25509511379934</v>
      </c>
      <c r="Y1212" s="109">
        <v>14.913872607449175</v>
      </c>
      <c r="Z1212" s="109">
        <v>134.62347492717612</v>
      </c>
      <c r="AA1212" s="109">
        <v>14.51292125734134</v>
      </c>
      <c r="AB1212" s="112">
        <v>181.31137525129955</v>
      </c>
      <c r="AC1212" s="112">
        <v>7.0348695514506856</v>
      </c>
      <c r="AD1212" s="56" t="s">
        <v>714</v>
      </c>
      <c r="AE1212" s="53" t="s">
        <v>718</v>
      </c>
      <c r="AF1212" s="53" t="s">
        <v>1775</v>
      </c>
      <c r="AG1212" s="53"/>
      <c r="AH1212" s="57">
        <v>156.30000000000001</v>
      </c>
      <c r="AI1212" s="57">
        <v>3.8</v>
      </c>
      <c r="AJ1212" s="58"/>
      <c r="AK1212" s="58" t="s">
        <v>1788</v>
      </c>
      <c r="AL1212" s="68">
        <v>92</v>
      </c>
      <c r="AM1212" s="68">
        <v>34</v>
      </c>
      <c r="AN1212" s="68">
        <v>3940</v>
      </c>
      <c r="AO1212" s="79" t="s">
        <v>684</v>
      </c>
      <c r="AP1212" s="68">
        <v>123</v>
      </c>
      <c r="AQ1212" s="68">
        <v>27.3</v>
      </c>
      <c r="AR1212" s="68">
        <v>162</v>
      </c>
      <c r="AS1212" s="68">
        <v>90</v>
      </c>
      <c r="AT1212" s="68">
        <v>31.1</v>
      </c>
      <c r="AU1212" s="68">
        <v>220</v>
      </c>
      <c r="AV1212" s="68">
        <v>50</v>
      </c>
      <c r="AW1212" s="68">
        <v>412</v>
      </c>
      <c r="AX1212" s="68">
        <v>142</v>
      </c>
      <c r="AY1212" s="68">
        <v>610</v>
      </c>
      <c r="AZ1212" s="68">
        <v>132</v>
      </c>
      <c r="BA1212" s="68">
        <v>1260</v>
      </c>
      <c r="BB1212" s="68">
        <v>269</v>
      </c>
      <c r="BC1212" s="79">
        <v>13600</v>
      </c>
      <c r="BD1212" s="77"/>
      <c r="BE1212" s="53"/>
      <c r="BF1212" s="56" t="s">
        <v>734</v>
      </c>
      <c r="BG1212" s="56" t="s">
        <v>734</v>
      </c>
      <c r="BH1212" s="56" t="s">
        <v>734</v>
      </c>
      <c r="BI1212" s="56" t="s">
        <v>734</v>
      </c>
      <c r="BJ1212" s="56" t="s">
        <v>734</v>
      </c>
      <c r="BK1212" s="56" t="s">
        <v>734</v>
      </c>
      <c r="BL1212" s="56" t="s">
        <v>734</v>
      </c>
      <c r="BM1212" s="56" t="s">
        <v>734</v>
      </c>
      <c r="BN1212" s="59" t="s">
        <v>734</v>
      </c>
      <c r="BO1212" s="59" t="s">
        <v>734</v>
      </c>
      <c r="BP1212" s="59" t="s">
        <v>734</v>
      </c>
      <c r="BQ1212" s="60" t="s">
        <v>734</v>
      </c>
      <c r="BR1212" s="60" t="s">
        <v>734</v>
      </c>
      <c r="BS1212" s="60" t="s">
        <v>734</v>
      </c>
    </row>
    <row r="1213" spans="1:71" x14ac:dyDescent="0.25">
      <c r="A1213" s="53" t="s">
        <v>391</v>
      </c>
      <c r="B1213" s="53" t="s">
        <v>698</v>
      </c>
      <c r="C1213" s="53">
        <v>2018</v>
      </c>
      <c r="D1213" s="53">
        <v>351</v>
      </c>
      <c r="E1213" s="53">
        <v>1210</v>
      </c>
      <c r="F1213" s="53">
        <v>42408</v>
      </c>
      <c r="G1213" s="53">
        <v>47975</v>
      </c>
      <c r="H1213" s="53"/>
      <c r="I1213" s="109">
        <v>65.400000000000006</v>
      </c>
      <c r="J1213" s="109">
        <v>246.3</v>
      </c>
      <c r="K1213" s="109">
        <v>108.8</v>
      </c>
      <c r="L1213" s="110">
        <v>0.45703839122486284</v>
      </c>
      <c r="M1213" s="110">
        <v>0.17879999999999999</v>
      </c>
      <c r="N1213" s="80">
        <v>8.4272339696678564</v>
      </c>
      <c r="O1213" s="111">
        <v>7.15</v>
      </c>
      <c r="P1213" s="81">
        <v>3.4386543136347902</v>
      </c>
      <c r="Q1213" s="111">
        <v>0.28220000869176026</v>
      </c>
      <c r="R1213" s="81">
        <v>8.5191451747024729</v>
      </c>
      <c r="S1213" s="81">
        <v>0.89145392859914352</v>
      </c>
      <c r="T1213" s="109">
        <v>2641.7729593688787</v>
      </c>
      <c r="U1213" s="109">
        <v>139.90850372568278</v>
      </c>
      <c r="V1213" s="109">
        <v>2130.2918487615084</v>
      </c>
      <c r="W1213" s="109">
        <v>73.253372550447935</v>
      </c>
      <c r="X1213" s="109">
        <v>1602.4312465053388</v>
      </c>
      <c r="Y1213" s="109">
        <v>136.51344421458427</v>
      </c>
      <c r="Z1213" s="109">
        <v>1467.7435963303535</v>
      </c>
      <c r="AA1213" s="109">
        <v>127.87459087396759</v>
      </c>
      <c r="AB1213" s="112">
        <v>2641.7729593688787</v>
      </c>
      <c r="AC1213" s="112">
        <v>139.90850372568278</v>
      </c>
      <c r="AD1213" s="56">
        <v>55.559036257264083</v>
      </c>
      <c r="AE1213" s="53" t="s">
        <v>723</v>
      </c>
      <c r="AF1213" s="53" t="s">
        <v>1775</v>
      </c>
      <c r="AG1213" s="53"/>
      <c r="AH1213" s="57">
        <v>156.30000000000001</v>
      </c>
      <c r="AI1213" s="57">
        <v>3.8</v>
      </c>
      <c r="AJ1213" s="58"/>
      <c r="AK1213" s="58"/>
      <c r="AL1213" s="56">
        <v>7.7</v>
      </c>
      <c r="AM1213" s="56">
        <v>3.5</v>
      </c>
      <c r="AN1213" s="56">
        <v>1111</v>
      </c>
      <c r="AO1213" s="56" t="s">
        <v>684</v>
      </c>
      <c r="AP1213" s="56">
        <v>10.6</v>
      </c>
      <c r="AQ1213" s="56">
        <v>0.99</v>
      </c>
      <c r="AR1213" s="56">
        <v>7.6</v>
      </c>
      <c r="AS1213" s="56">
        <v>8</v>
      </c>
      <c r="AT1213" s="56">
        <v>1.77</v>
      </c>
      <c r="AU1213" s="56">
        <v>37.5</v>
      </c>
      <c r="AV1213" s="56">
        <v>11</v>
      </c>
      <c r="AW1213" s="56">
        <v>103</v>
      </c>
      <c r="AX1213" s="56">
        <v>40.9</v>
      </c>
      <c r="AY1213" s="56">
        <v>159</v>
      </c>
      <c r="AZ1213" s="56">
        <v>36.799999999999997</v>
      </c>
      <c r="BA1213" s="56">
        <v>330</v>
      </c>
      <c r="BB1213" s="56">
        <v>61.7</v>
      </c>
      <c r="BC1213" s="56">
        <v>10250</v>
      </c>
      <c r="BD1213" s="53"/>
      <c r="BE1213" s="53"/>
      <c r="BF1213" s="56" t="s">
        <v>734</v>
      </c>
      <c r="BG1213" s="56" t="s">
        <v>734</v>
      </c>
      <c r="BH1213" s="56" t="s">
        <v>734</v>
      </c>
      <c r="BI1213" s="56" t="s">
        <v>734</v>
      </c>
      <c r="BJ1213" s="56" t="s">
        <v>734</v>
      </c>
      <c r="BK1213" s="56" t="s">
        <v>734</v>
      </c>
      <c r="BL1213" s="56" t="s">
        <v>734</v>
      </c>
      <c r="BM1213" s="56" t="s">
        <v>734</v>
      </c>
      <c r="BN1213" s="59" t="s">
        <v>734</v>
      </c>
      <c r="BO1213" s="59" t="s">
        <v>734</v>
      </c>
      <c r="BP1213" s="59" t="s">
        <v>734</v>
      </c>
      <c r="BQ1213" s="60" t="s">
        <v>734</v>
      </c>
      <c r="BR1213" s="60" t="s">
        <v>734</v>
      </c>
      <c r="BS1213" s="60" t="s">
        <v>734</v>
      </c>
    </row>
    <row r="1214" spans="1:71" x14ac:dyDescent="0.25">
      <c r="A1214" s="4" t="s">
        <v>376</v>
      </c>
      <c r="B1214" s="4" t="s">
        <v>698</v>
      </c>
      <c r="C1214" s="4">
        <v>2018</v>
      </c>
      <c r="D1214" s="4">
        <v>352</v>
      </c>
      <c r="E1214" s="4">
        <v>1211</v>
      </c>
      <c r="F1214" s="4">
        <v>42393</v>
      </c>
      <c r="G1214" s="4">
        <v>48181</v>
      </c>
      <c r="I1214" s="113">
        <v>37.89</v>
      </c>
      <c r="J1214" s="113">
        <v>795</v>
      </c>
      <c r="K1214" s="113">
        <v>541.29999999999995</v>
      </c>
      <c r="L1214" s="114">
        <v>0.71225071225071235</v>
      </c>
      <c r="M1214" s="114">
        <v>5.0479999999999997E-2</v>
      </c>
      <c r="N1214" s="19">
        <v>9.5147125132680941</v>
      </c>
      <c r="O1214" s="115">
        <v>0.1757</v>
      </c>
      <c r="P1214" s="78">
        <v>4.0561091370547437</v>
      </c>
      <c r="Q1214" s="115">
        <v>2.4729997883112181E-2</v>
      </c>
      <c r="R1214" s="78">
        <v>9.2830817359063325</v>
      </c>
      <c r="S1214" s="78">
        <v>0.92259062392855362</v>
      </c>
      <c r="T1214" s="113">
        <v>217.15783921504956</v>
      </c>
      <c r="U1214" s="113">
        <v>220.26535018204061</v>
      </c>
      <c r="V1214" s="113">
        <v>164.35367303808539</v>
      </c>
      <c r="W1214" s="113">
        <v>6.666364349182861</v>
      </c>
      <c r="X1214" s="113">
        <v>157.48035669973987</v>
      </c>
      <c r="Y1214" s="113">
        <v>14.619030230433697</v>
      </c>
      <c r="Z1214" s="113">
        <v>157.22994817622086</v>
      </c>
      <c r="AA1214" s="113">
        <v>14.498930356556427</v>
      </c>
      <c r="AB1214" s="116">
        <v>164.35367303808539</v>
      </c>
      <c r="AC1214" s="116">
        <v>6.666364349182861</v>
      </c>
      <c r="AD1214" s="20" t="s">
        <v>714</v>
      </c>
      <c r="AH1214" s="40">
        <v>156.30000000000001</v>
      </c>
      <c r="AI1214" s="40">
        <v>3.8</v>
      </c>
      <c r="AJ1214" s="41"/>
      <c r="AK1214" s="41"/>
      <c r="AL1214" s="20">
        <v>11</v>
      </c>
      <c r="AM1214" s="20">
        <v>3</v>
      </c>
      <c r="AN1214" s="20">
        <v>2100</v>
      </c>
      <c r="AO1214" s="72" t="s">
        <v>684</v>
      </c>
      <c r="AP1214" s="20">
        <v>84</v>
      </c>
      <c r="AQ1214" s="20">
        <v>3.1</v>
      </c>
      <c r="AR1214" s="20">
        <v>20.9</v>
      </c>
      <c r="AS1214" s="20">
        <v>14.1</v>
      </c>
      <c r="AT1214" s="20">
        <v>3.23</v>
      </c>
      <c r="AU1214" s="20">
        <v>57</v>
      </c>
      <c r="AV1214" s="20">
        <v>16</v>
      </c>
      <c r="AW1214" s="20">
        <v>189</v>
      </c>
      <c r="AX1214" s="20">
        <v>71</v>
      </c>
      <c r="AY1214" s="20">
        <v>304</v>
      </c>
      <c r="AZ1214" s="20">
        <v>66.2</v>
      </c>
      <c r="BA1214" s="20">
        <v>607</v>
      </c>
      <c r="BB1214" s="20">
        <v>120.4</v>
      </c>
      <c r="BC1214" s="20">
        <v>9670</v>
      </c>
      <c r="BF1214" s="100">
        <v>3.8809999999999999E-3</v>
      </c>
      <c r="BG1214" s="100">
        <v>7.4999999999999993E-5</v>
      </c>
      <c r="BH1214" s="100">
        <v>1.4675199999999999</v>
      </c>
      <c r="BI1214" s="100">
        <v>1.3999999999999999E-4</v>
      </c>
      <c r="BJ1214" s="100">
        <v>0.13139999999999999</v>
      </c>
      <c r="BK1214" s="100">
        <v>2.3E-3</v>
      </c>
      <c r="BL1214" s="100">
        <v>0.28262999999999999</v>
      </c>
      <c r="BM1214" s="100">
        <v>8.0000000000000007E-5</v>
      </c>
      <c r="BN1214" s="105">
        <v>0.28261807292753188</v>
      </c>
      <c r="BO1214" s="105">
        <v>-2.2522748439501861</v>
      </c>
      <c r="BP1214" s="105">
        <v>2.8300377598907893</v>
      </c>
      <c r="BQ1214" s="106">
        <v>0.28261865823212179</v>
      </c>
      <c r="BR1214" s="106">
        <v>-2.41078472294598</v>
      </c>
      <c r="BS1214" s="106">
        <v>2.8299870299619876</v>
      </c>
    </row>
    <row r="1215" spans="1:71" x14ac:dyDescent="0.25">
      <c r="A1215" s="53" t="s">
        <v>377</v>
      </c>
      <c r="B1215" s="53" t="s">
        <v>698</v>
      </c>
      <c r="C1215" s="53">
        <v>2018</v>
      </c>
      <c r="D1215" s="53">
        <v>353</v>
      </c>
      <c r="E1215" s="53">
        <v>1212</v>
      </c>
      <c r="F1215" s="53">
        <v>42520</v>
      </c>
      <c r="G1215" s="53">
        <v>48122</v>
      </c>
      <c r="H1215" s="53"/>
      <c r="I1215" s="109">
        <v>27.65</v>
      </c>
      <c r="J1215" s="109">
        <v>836</v>
      </c>
      <c r="K1215" s="109">
        <v>378.7</v>
      </c>
      <c r="L1215" s="110">
        <v>0.47438330170777987</v>
      </c>
      <c r="M1215" s="110">
        <v>5.3039999999999997E-2</v>
      </c>
      <c r="N1215" s="80">
        <v>11.079888233237218</v>
      </c>
      <c r="O1215" s="111">
        <v>0.1913</v>
      </c>
      <c r="P1215" s="81">
        <v>2.9314564803195964</v>
      </c>
      <c r="Q1215" s="111">
        <v>2.5960000830720024E-2</v>
      </c>
      <c r="R1215" s="81">
        <v>10.822643741052142</v>
      </c>
      <c r="S1215" s="81">
        <v>0.94778995840619784</v>
      </c>
      <c r="T1215" s="109">
        <v>330.51028304983623</v>
      </c>
      <c r="U1215" s="109">
        <v>251.32046251223517</v>
      </c>
      <c r="V1215" s="109">
        <v>177.73787665449402</v>
      </c>
      <c r="W1215" s="109">
        <v>5.2103085031706158</v>
      </c>
      <c r="X1215" s="109">
        <v>165.21346373341564</v>
      </c>
      <c r="Y1215" s="109">
        <v>17.880464592119957</v>
      </c>
      <c r="Z1215" s="109">
        <v>164.45890112570669</v>
      </c>
      <c r="AA1215" s="109">
        <v>17.667824397588063</v>
      </c>
      <c r="AB1215" s="112">
        <v>177.73787665449402</v>
      </c>
      <c r="AC1215" s="112">
        <v>5.2103085031706158</v>
      </c>
      <c r="AD1215" s="56" t="s">
        <v>714</v>
      </c>
      <c r="AE1215" s="53"/>
      <c r="AF1215" s="53" t="s">
        <v>1774</v>
      </c>
      <c r="AG1215" s="53"/>
      <c r="AH1215" s="57">
        <v>156.30000000000001</v>
      </c>
      <c r="AI1215" s="57">
        <v>3.8</v>
      </c>
      <c r="AJ1215" s="58"/>
      <c r="AK1215" s="58"/>
      <c r="AL1215" s="56">
        <v>9.1999999999999993</v>
      </c>
      <c r="AM1215" s="56">
        <v>5.5</v>
      </c>
      <c r="AN1215" s="56">
        <v>2340</v>
      </c>
      <c r="AO1215" s="56" t="s">
        <v>684</v>
      </c>
      <c r="AP1215" s="56">
        <v>12.3</v>
      </c>
      <c r="AQ1215" s="56">
        <v>0.35</v>
      </c>
      <c r="AR1215" s="56">
        <v>5.0999999999999996</v>
      </c>
      <c r="AS1215" s="56">
        <v>11.2</v>
      </c>
      <c r="AT1215" s="56">
        <v>1.54</v>
      </c>
      <c r="AU1215" s="56">
        <v>52.3</v>
      </c>
      <c r="AV1215" s="56">
        <v>18.5</v>
      </c>
      <c r="AW1215" s="56">
        <v>197</v>
      </c>
      <c r="AX1215" s="56">
        <v>77.400000000000006</v>
      </c>
      <c r="AY1215" s="56">
        <v>369</v>
      </c>
      <c r="AZ1215" s="56">
        <v>74.400000000000006</v>
      </c>
      <c r="BA1215" s="56">
        <v>714</v>
      </c>
      <c r="BB1215" s="56">
        <v>145.30000000000001</v>
      </c>
      <c r="BC1215" s="56">
        <v>10320</v>
      </c>
      <c r="BD1215" s="53"/>
      <c r="BE1215" s="53"/>
      <c r="BF1215" s="56" t="s">
        <v>734</v>
      </c>
      <c r="BG1215" s="56" t="s">
        <v>734</v>
      </c>
      <c r="BH1215" s="56" t="s">
        <v>734</v>
      </c>
      <c r="BI1215" s="56" t="s">
        <v>734</v>
      </c>
      <c r="BJ1215" s="56" t="s">
        <v>734</v>
      </c>
      <c r="BK1215" s="56" t="s">
        <v>734</v>
      </c>
      <c r="BL1215" s="56" t="s">
        <v>734</v>
      </c>
      <c r="BM1215" s="56" t="s">
        <v>734</v>
      </c>
      <c r="BN1215" s="59" t="s">
        <v>734</v>
      </c>
      <c r="BO1215" s="59" t="s">
        <v>734</v>
      </c>
      <c r="BP1215" s="59" t="s">
        <v>734</v>
      </c>
      <c r="BQ1215" s="60" t="s">
        <v>734</v>
      </c>
      <c r="BR1215" s="60" t="s">
        <v>734</v>
      </c>
      <c r="BS1215" s="60" t="s">
        <v>734</v>
      </c>
    </row>
    <row r="1216" spans="1:71" x14ac:dyDescent="0.25">
      <c r="A1216" s="4" t="s">
        <v>375</v>
      </c>
      <c r="B1216" s="4" t="s">
        <v>698</v>
      </c>
      <c r="C1216" s="4">
        <v>2018</v>
      </c>
      <c r="D1216" s="4">
        <v>354</v>
      </c>
      <c r="E1216" s="4">
        <v>1213</v>
      </c>
      <c r="F1216" s="4">
        <v>42496</v>
      </c>
      <c r="G1216" s="4">
        <v>48056</v>
      </c>
      <c r="I1216" s="113">
        <v>10.17</v>
      </c>
      <c r="J1216" s="113">
        <v>201.9</v>
      </c>
      <c r="K1216" s="113">
        <v>153</v>
      </c>
      <c r="L1216" s="114">
        <v>0.7524454477050414</v>
      </c>
      <c r="M1216" s="114">
        <v>4.9230000000000003E-2</v>
      </c>
      <c r="N1216" s="19">
        <v>9.255310956835979</v>
      </c>
      <c r="O1216" s="115">
        <v>0.17199999999999999</v>
      </c>
      <c r="P1216" s="78">
        <v>3.4807863256892779</v>
      </c>
      <c r="Q1216" s="115">
        <v>2.4879997551808242E-2</v>
      </c>
      <c r="R1216" s="78">
        <v>9.3200103884967582</v>
      </c>
      <c r="S1216" s="78">
        <v>0.7751935546192249</v>
      </c>
      <c r="T1216" s="113">
        <v>158.80143938009704</v>
      </c>
      <c r="U1216" s="113">
        <v>216.56219030615046</v>
      </c>
      <c r="V1216" s="113">
        <v>161.15316155233876</v>
      </c>
      <c r="W1216" s="113">
        <v>5.6093972107297585</v>
      </c>
      <c r="X1216" s="113">
        <v>158.42391100507817</v>
      </c>
      <c r="Y1216" s="113">
        <v>14.765124963536143</v>
      </c>
      <c r="Z1216" s="113">
        <v>158.42234488225887</v>
      </c>
      <c r="AA1216" s="113">
        <v>14.669076204207862</v>
      </c>
      <c r="AB1216" s="116">
        <v>161.15316155233876</v>
      </c>
      <c r="AC1216" s="116">
        <v>5.6093972107297585</v>
      </c>
      <c r="AD1216" s="20" t="s">
        <v>714</v>
      </c>
      <c r="AH1216" s="40">
        <v>156.30000000000001</v>
      </c>
      <c r="AI1216" s="40">
        <v>3.8</v>
      </c>
      <c r="AJ1216" s="41"/>
      <c r="AK1216" s="41"/>
      <c r="AL1216" s="20">
        <v>6.5</v>
      </c>
      <c r="AM1216" s="20">
        <v>3.4</v>
      </c>
      <c r="AN1216" s="20">
        <v>1410</v>
      </c>
      <c r="AO1216" s="20" t="s">
        <v>684</v>
      </c>
      <c r="AP1216" s="20">
        <v>13.3</v>
      </c>
      <c r="AQ1216" s="20">
        <v>0.11899999999999999</v>
      </c>
      <c r="AR1216" s="20">
        <v>3.27</v>
      </c>
      <c r="AS1216" s="20">
        <v>5.36</v>
      </c>
      <c r="AT1216" s="20">
        <v>1.08</v>
      </c>
      <c r="AU1216" s="20">
        <v>30.3</v>
      </c>
      <c r="AV1216" s="20">
        <v>10.6</v>
      </c>
      <c r="AW1216" s="20">
        <v>113</v>
      </c>
      <c r="AX1216" s="20">
        <v>49.1</v>
      </c>
      <c r="AY1216" s="20">
        <v>216</v>
      </c>
      <c r="AZ1216" s="20">
        <v>51.1</v>
      </c>
      <c r="BA1216" s="20">
        <v>493</v>
      </c>
      <c r="BB1216" s="20">
        <v>95.1</v>
      </c>
      <c r="BC1216" s="20">
        <v>9610</v>
      </c>
      <c r="BF1216" s="100">
        <v>1.944E-3</v>
      </c>
      <c r="BG1216" s="100">
        <v>4.8000000000000001E-5</v>
      </c>
      <c r="BH1216" s="100">
        <v>1.4675199999999999</v>
      </c>
      <c r="BI1216" s="100">
        <v>1.8000000000000001E-4</v>
      </c>
      <c r="BJ1216" s="100">
        <v>6.0900000000000003E-2</v>
      </c>
      <c r="BK1216" s="100">
        <v>1.1000000000000001E-3</v>
      </c>
      <c r="BL1216" s="100">
        <v>0.28244000000000002</v>
      </c>
      <c r="BM1216" s="100">
        <v>6.666666666666667E-5</v>
      </c>
      <c r="BN1216" s="105">
        <v>0.28243414222198521</v>
      </c>
      <c r="BO1216" s="105">
        <v>-8.8300876207814127</v>
      </c>
      <c r="BP1216" s="105">
        <v>2.3583479990004048</v>
      </c>
      <c r="BQ1216" s="106">
        <v>0.28243431888772091</v>
      </c>
      <c r="BR1216" s="106">
        <v>-8.9317591450233103</v>
      </c>
      <c r="BS1216" s="106">
        <v>2.3583225249683228</v>
      </c>
    </row>
    <row r="1217" spans="1:71" x14ac:dyDescent="0.25">
      <c r="A1217" s="53" t="s">
        <v>360</v>
      </c>
      <c r="B1217" s="53" t="s">
        <v>698</v>
      </c>
      <c r="C1217" s="53">
        <v>2018</v>
      </c>
      <c r="D1217" s="53">
        <v>355</v>
      </c>
      <c r="E1217" s="53">
        <v>1214</v>
      </c>
      <c r="F1217" s="53">
        <v>42528</v>
      </c>
      <c r="G1217" s="53">
        <v>47927</v>
      </c>
      <c r="H1217" s="53"/>
      <c r="I1217" s="109">
        <v>86.4</v>
      </c>
      <c r="J1217" s="109">
        <v>1239</v>
      </c>
      <c r="K1217" s="109">
        <v>2230</v>
      </c>
      <c r="L1217" s="110">
        <v>1.680672268907563</v>
      </c>
      <c r="M1217" s="110">
        <v>6.5409999999999996E-2</v>
      </c>
      <c r="N1217" s="80">
        <v>8.5616253297801279</v>
      </c>
      <c r="O1217" s="111">
        <v>0.2185</v>
      </c>
      <c r="P1217" s="81">
        <v>3.1792762699485082</v>
      </c>
      <c r="Q1217" s="111">
        <v>2.3839999275264024E-2</v>
      </c>
      <c r="R1217" s="81">
        <v>8.197133502353271</v>
      </c>
      <c r="S1217" s="81">
        <v>0.91193051270871317</v>
      </c>
      <c r="T1217" s="109">
        <v>787.55362787101228</v>
      </c>
      <c r="U1217" s="109">
        <v>179.74892003536777</v>
      </c>
      <c r="V1217" s="109">
        <v>200.66060220655308</v>
      </c>
      <c r="W1217" s="109">
        <v>6.3795549090887151</v>
      </c>
      <c r="X1217" s="109">
        <v>151.87908838271957</v>
      </c>
      <c r="Y1217" s="109">
        <v>12.449731636888641</v>
      </c>
      <c r="Z1217" s="109">
        <v>148.80218308327545</v>
      </c>
      <c r="AA1217" s="109">
        <v>12.09886454956761</v>
      </c>
      <c r="AB1217" s="112">
        <v>200.66060220655308</v>
      </c>
      <c r="AC1217" s="112">
        <v>6.3795549090887151</v>
      </c>
      <c r="AD1217" s="56" t="s">
        <v>714</v>
      </c>
      <c r="AE1217" s="53" t="s">
        <v>718</v>
      </c>
      <c r="AF1217" s="53" t="s">
        <v>1775</v>
      </c>
      <c r="AG1217" s="53"/>
      <c r="AH1217" s="57">
        <v>156.30000000000001</v>
      </c>
      <c r="AI1217" s="57">
        <v>3.8</v>
      </c>
      <c r="AJ1217" s="58"/>
      <c r="AK1217" s="58"/>
      <c r="AL1217" s="56">
        <v>28.6</v>
      </c>
      <c r="AM1217" s="56">
        <v>5.6</v>
      </c>
      <c r="AN1217" s="56">
        <v>3360</v>
      </c>
      <c r="AO1217" s="56" t="s">
        <v>684</v>
      </c>
      <c r="AP1217" s="56">
        <v>121</v>
      </c>
      <c r="AQ1217" s="56">
        <v>11</v>
      </c>
      <c r="AR1217" s="56">
        <v>76</v>
      </c>
      <c r="AS1217" s="56">
        <v>51.1</v>
      </c>
      <c r="AT1217" s="56">
        <v>13.2</v>
      </c>
      <c r="AU1217" s="56">
        <v>135</v>
      </c>
      <c r="AV1217" s="56">
        <v>33.200000000000003</v>
      </c>
      <c r="AW1217" s="56">
        <v>330</v>
      </c>
      <c r="AX1217" s="56">
        <v>112.3</v>
      </c>
      <c r="AY1217" s="56">
        <v>509</v>
      </c>
      <c r="AZ1217" s="56">
        <v>104</v>
      </c>
      <c r="BA1217" s="56">
        <v>1060</v>
      </c>
      <c r="BB1217" s="56">
        <v>197</v>
      </c>
      <c r="BC1217" s="56">
        <v>9340</v>
      </c>
      <c r="BD1217" s="53"/>
      <c r="BE1217" s="53"/>
      <c r="BF1217" s="56">
        <v>4.052E-3</v>
      </c>
      <c r="BG1217" s="56">
        <v>8.0000000000000007E-5</v>
      </c>
      <c r="BH1217" s="56">
        <v>1.4677500000000001</v>
      </c>
      <c r="BI1217" s="56">
        <v>1E-4</v>
      </c>
      <c r="BJ1217" s="56">
        <v>0.12889999999999999</v>
      </c>
      <c r="BK1217" s="56">
        <v>2.2000000000000001E-3</v>
      </c>
      <c r="BL1217" s="56">
        <v>0.28268700000000002</v>
      </c>
      <c r="BM1217" s="56">
        <v>5.933333333333333E-5</v>
      </c>
      <c r="BN1217" s="59">
        <v>0.28267179138640708</v>
      </c>
      <c r="BO1217" s="59">
        <v>0.45653165881454072</v>
      </c>
      <c r="BP1217" s="59">
        <v>2.0991143756092394</v>
      </c>
      <c r="BQ1217" s="60">
        <v>0.28267515850465286</v>
      </c>
      <c r="BR1217" s="60">
        <v>-0.41209674229381044</v>
      </c>
      <c r="BS1217" s="60">
        <v>2.098907047221807</v>
      </c>
    </row>
    <row r="1218" spans="1:71" x14ac:dyDescent="0.25">
      <c r="A1218" s="53" t="s">
        <v>384</v>
      </c>
      <c r="B1218" s="53" t="s">
        <v>698</v>
      </c>
      <c r="C1218" s="53">
        <v>2018</v>
      </c>
      <c r="D1218" s="53">
        <v>356</v>
      </c>
      <c r="E1218" s="53">
        <v>1215</v>
      </c>
      <c r="F1218" s="53">
        <v>42477</v>
      </c>
      <c r="G1218" s="53">
        <v>47852</v>
      </c>
      <c r="H1218" s="53"/>
      <c r="I1218" s="109">
        <v>143.30000000000001</v>
      </c>
      <c r="J1218" s="109">
        <v>1698</v>
      </c>
      <c r="K1218" s="109">
        <v>1269</v>
      </c>
      <c r="L1218" s="110">
        <v>0.77160493827160492</v>
      </c>
      <c r="M1218" s="110">
        <v>4.9880000000000001E-2</v>
      </c>
      <c r="N1218" s="80">
        <v>8.4508786920229291</v>
      </c>
      <c r="O1218" s="111">
        <v>0.2873</v>
      </c>
      <c r="P1218" s="81">
        <v>2.9422887604463646</v>
      </c>
      <c r="Q1218" s="111">
        <v>4.0960004194304428E-2</v>
      </c>
      <c r="R1218" s="81">
        <v>8.1494519342834604</v>
      </c>
      <c r="S1218" s="81">
        <v>0.94146870821627537</v>
      </c>
      <c r="T1218" s="109">
        <v>189.40707856982297</v>
      </c>
      <c r="U1218" s="109">
        <v>196.63127452269558</v>
      </c>
      <c r="V1218" s="109">
        <v>256.43194566020384</v>
      </c>
      <c r="W1218" s="109">
        <v>7.5449683153541063</v>
      </c>
      <c r="X1218" s="109">
        <v>258.78055798650263</v>
      </c>
      <c r="Y1218" s="109">
        <v>21.08919718838057</v>
      </c>
      <c r="Z1218" s="109">
        <v>259.26501444357939</v>
      </c>
      <c r="AA1218" s="109">
        <v>20.906425343315071</v>
      </c>
      <c r="AB1218" s="112">
        <v>256.43194566020384</v>
      </c>
      <c r="AC1218" s="112">
        <v>7.5449683153541063</v>
      </c>
      <c r="AD1218" s="56" t="s">
        <v>714</v>
      </c>
      <c r="AE1218" s="53" t="s">
        <v>689</v>
      </c>
      <c r="AF1218" s="53" t="s">
        <v>1774</v>
      </c>
      <c r="AG1218" s="53"/>
      <c r="AH1218" s="57">
        <v>156.30000000000001</v>
      </c>
      <c r="AI1218" s="57">
        <v>3.8</v>
      </c>
      <c r="AJ1218" s="58"/>
      <c r="AK1218" s="58"/>
      <c r="AL1218" s="56">
        <v>1</v>
      </c>
      <c r="AM1218" s="56">
        <v>2.1</v>
      </c>
      <c r="AN1218" s="56">
        <v>859</v>
      </c>
      <c r="AO1218" s="56" t="s">
        <v>684</v>
      </c>
      <c r="AP1218" s="56">
        <v>52.4</v>
      </c>
      <c r="AQ1218" s="56" t="s">
        <v>684</v>
      </c>
      <c r="AR1218" s="56">
        <v>1.29</v>
      </c>
      <c r="AS1218" s="56">
        <v>2.14</v>
      </c>
      <c r="AT1218" s="56">
        <v>0.99</v>
      </c>
      <c r="AU1218" s="56">
        <v>17.7</v>
      </c>
      <c r="AV1218" s="56">
        <v>4.91</v>
      </c>
      <c r="AW1218" s="56">
        <v>54.3</v>
      </c>
      <c r="AX1218" s="56">
        <v>26.1</v>
      </c>
      <c r="AY1218" s="56">
        <v>135.19999999999999</v>
      </c>
      <c r="AZ1218" s="56">
        <v>36.1</v>
      </c>
      <c r="BA1218" s="56">
        <v>469</v>
      </c>
      <c r="BB1218" s="56">
        <v>104.2</v>
      </c>
      <c r="BC1218" s="56">
        <v>9090</v>
      </c>
      <c r="BD1218" s="53"/>
      <c r="BE1218" s="53"/>
      <c r="BF1218" s="56">
        <v>2.751E-3</v>
      </c>
      <c r="BG1218" s="56">
        <v>6.8999999999999997E-5</v>
      </c>
      <c r="BH1218" s="56">
        <v>1.4676400000000001</v>
      </c>
      <c r="BI1218" s="56">
        <v>1.3999999999999999E-4</v>
      </c>
      <c r="BJ1218" s="56">
        <v>6.6500000000000004E-2</v>
      </c>
      <c r="BK1218" s="56">
        <v>1E-3</v>
      </c>
      <c r="BL1218" s="56">
        <v>0.28240300000000002</v>
      </c>
      <c r="BM1218" s="56">
        <v>5.933333333333333E-5</v>
      </c>
      <c r="BN1218" s="59">
        <v>0.28238979777708439</v>
      </c>
      <c r="BO1218" s="59">
        <v>-8.2779206465832811</v>
      </c>
      <c r="BP1218" s="59">
        <v>2.0993753364145475</v>
      </c>
      <c r="BQ1218" s="60">
        <v>0.28239496052475321</v>
      </c>
      <c r="BR1218" s="60">
        <v>-10.324054854012887</v>
      </c>
      <c r="BS1218" s="60">
        <v>2.098907047221807</v>
      </c>
    </row>
    <row r="1219" spans="1:71" x14ac:dyDescent="0.25">
      <c r="A1219" s="4" t="s">
        <v>373</v>
      </c>
      <c r="B1219" s="4" t="s">
        <v>698</v>
      </c>
      <c r="C1219" s="4">
        <v>2018</v>
      </c>
      <c r="D1219" s="4">
        <v>357</v>
      </c>
      <c r="E1219" s="4">
        <v>1216</v>
      </c>
      <c r="F1219" s="4">
        <v>42556</v>
      </c>
      <c r="G1219" s="4">
        <v>47776</v>
      </c>
      <c r="I1219" s="113">
        <v>31.7</v>
      </c>
      <c r="J1219" s="113">
        <v>637</v>
      </c>
      <c r="K1219" s="113">
        <v>436</v>
      </c>
      <c r="L1219" s="114">
        <v>0.67249495628782785</v>
      </c>
      <c r="M1219" s="114">
        <v>4.9009999999999998E-2</v>
      </c>
      <c r="N1219" s="19">
        <v>8.8198526481162798</v>
      </c>
      <c r="O1219" s="115">
        <v>0.1691</v>
      </c>
      <c r="P1219" s="78">
        <v>3.1430382076446155</v>
      </c>
      <c r="Q1219" s="115">
        <v>2.483000139544608E-2</v>
      </c>
      <c r="R1219" s="78">
        <v>8.491586116794025</v>
      </c>
      <c r="S1219" s="78">
        <v>0.85601420136847339</v>
      </c>
      <c r="T1219" s="113">
        <v>148.31141527247382</v>
      </c>
      <c r="U1219" s="113">
        <v>206.77261142963584</v>
      </c>
      <c r="V1219" s="113">
        <v>158.63758138867462</v>
      </c>
      <c r="W1219" s="113">
        <v>4.9860397947293666</v>
      </c>
      <c r="X1219" s="113">
        <v>158.10943173096035</v>
      </c>
      <c r="Y1219" s="113">
        <v>13.425998554208157</v>
      </c>
      <c r="Z1219" s="113">
        <v>158.14987175216515</v>
      </c>
      <c r="AA1219" s="113">
        <v>13.34746836821612</v>
      </c>
      <c r="AB1219" s="116">
        <v>158.63758138867462</v>
      </c>
      <c r="AC1219" s="116">
        <v>4.9860397947293666</v>
      </c>
      <c r="AD1219" s="20" t="s">
        <v>714</v>
      </c>
      <c r="AH1219" s="40">
        <v>156.30000000000001</v>
      </c>
      <c r="AI1219" s="40">
        <v>3.8</v>
      </c>
      <c r="AJ1219" s="41"/>
      <c r="AK1219" s="41" t="s">
        <v>1782</v>
      </c>
      <c r="AL1219" s="73">
        <v>0.5</v>
      </c>
      <c r="AM1219" s="73">
        <v>2.2000000000000002</v>
      </c>
      <c r="AN1219" s="73">
        <v>1460</v>
      </c>
      <c r="AO1219" s="73" t="s">
        <v>684</v>
      </c>
      <c r="AP1219" s="73">
        <v>29.6</v>
      </c>
      <c r="AQ1219" s="73">
        <v>0.85</v>
      </c>
      <c r="AR1219" s="73">
        <v>5.6</v>
      </c>
      <c r="AS1219" s="73">
        <v>4.5</v>
      </c>
      <c r="AT1219" s="73">
        <v>1.08</v>
      </c>
      <c r="AU1219" s="73">
        <v>28.1</v>
      </c>
      <c r="AV1219" s="73">
        <v>8.6</v>
      </c>
      <c r="AW1219" s="73">
        <v>118</v>
      </c>
      <c r="AX1219" s="73">
        <v>46.8</v>
      </c>
      <c r="AY1219" s="73">
        <v>234</v>
      </c>
      <c r="AZ1219" s="73">
        <v>57.7</v>
      </c>
      <c r="BA1219" s="73">
        <v>640</v>
      </c>
      <c r="BB1219" s="73">
        <v>123.9</v>
      </c>
      <c r="BC1219" s="73">
        <v>9350</v>
      </c>
      <c r="BF1219" s="100">
        <v>2.2490000000000001E-3</v>
      </c>
      <c r="BG1219" s="100">
        <v>4.8000000000000001E-5</v>
      </c>
      <c r="BH1219" s="100">
        <v>1.46767</v>
      </c>
      <c r="BI1219" s="100">
        <v>1.2999999999999999E-4</v>
      </c>
      <c r="BJ1219" s="100">
        <v>7.1599999999999997E-2</v>
      </c>
      <c r="BK1219" s="100">
        <v>1E-3</v>
      </c>
      <c r="BL1219" s="100">
        <v>0.28296300000000002</v>
      </c>
      <c r="BM1219" s="100">
        <v>5.6666666666666671E-5</v>
      </c>
      <c r="BN1219" s="105">
        <v>0.28295632911965446</v>
      </c>
      <c r="BO1219" s="105">
        <v>9.5863441912946712</v>
      </c>
      <c r="BP1219" s="105">
        <v>2.004584575302605</v>
      </c>
      <c r="BQ1219" s="106">
        <v>0.28295642756094874</v>
      </c>
      <c r="BR1219" s="106">
        <v>9.5377505232940862</v>
      </c>
      <c r="BS1219" s="106">
        <v>2.0045741462230744</v>
      </c>
    </row>
    <row r="1220" spans="1:71" x14ac:dyDescent="0.25">
      <c r="A1220" s="53" t="s">
        <v>365</v>
      </c>
      <c r="B1220" s="53" t="s">
        <v>698</v>
      </c>
      <c r="C1220" s="53">
        <v>2018</v>
      </c>
      <c r="D1220" s="53">
        <v>358</v>
      </c>
      <c r="E1220" s="53">
        <v>1217</v>
      </c>
      <c r="F1220" s="53">
        <v>42746</v>
      </c>
      <c r="G1220" s="53">
        <v>47798</v>
      </c>
      <c r="H1220" s="53"/>
      <c r="I1220" s="109">
        <v>117.3</v>
      </c>
      <c r="J1220" s="109">
        <v>1225</v>
      </c>
      <c r="K1220" s="109">
        <v>1680</v>
      </c>
      <c r="L1220" s="110">
        <v>1.4064697609001406</v>
      </c>
      <c r="M1220" s="110">
        <v>6.6299999999999998E-2</v>
      </c>
      <c r="N1220" s="80">
        <v>9.1583575909861867</v>
      </c>
      <c r="O1220" s="111">
        <v>0.22389999999999999</v>
      </c>
      <c r="P1220" s="81">
        <v>4.7311475715705518</v>
      </c>
      <c r="Q1220" s="111">
        <v>2.42599973022883E-2</v>
      </c>
      <c r="R1220" s="81">
        <v>8.1109368953582575</v>
      </c>
      <c r="S1220" s="81">
        <v>0.86157156013659941</v>
      </c>
      <c r="T1220" s="109">
        <v>815.86318705721169</v>
      </c>
      <c r="U1220" s="109">
        <v>191.40838856971865</v>
      </c>
      <c r="V1220" s="109">
        <v>205.15051165777095</v>
      </c>
      <c r="W1220" s="109">
        <v>9.7059734503611921</v>
      </c>
      <c r="X1220" s="109">
        <v>154.5229817167303</v>
      </c>
      <c r="Y1220" s="109">
        <v>12.533261535869972</v>
      </c>
      <c r="Z1220" s="109">
        <v>151.23389458039844</v>
      </c>
      <c r="AA1220" s="109">
        <v>12.173426786631582</v>
      </c>
      <c r="AB1220" s="112">
        <v>205.15051165777095</v>
      </c>
      <c r="AC1220" s="112">
        <v>9.7059734503611921</v>
      </c>
      <c r="AD1220" s="56" t="s">
        <v>714</v>
      </c>
      <c r="AE1220" s="53" t="s">
        <v>718</v>
      </c>
      <c r="AF1220" s="53" t="s">
        <v>1775</v>
      </c>
      <c r="AG1220" s="53"/>
      <c r="AH1220" s="57">
        <v>156.30000000000001</v>
      </c>
      <c r="AI1220" s="57">
        <v>3.8</v>
      </c>
      <c r="AJ1220" s="58"/>
      <c r="AK1220" s="77" t="s">
        <v>1788</v>
      </c>
      <c r="AL1220" s="68">
        <v>35.9</v>
      </c>
      <c r="AM1220" s="68">
        <v>7.5</v>
      </c>
      <c r="AN1220" s="68">
        <v>7130</v>
      </c>
      <c r="AO1220" s="79" t="s">
        <v>684</v>
      </c>
      <c r="AP1220" s="68">
        <v>247</v>
      </c>
      <c r="AQ1220" s="68">
        <v>15.6</v>
      </c>
      <c r="AR1220" s="68">
        <v>77</v>
      </c>
      <c r="AS1220" s="68">
        <v>42.6</v>
      </c>
      <c r="AT1220" s="68">
        <v>8.1</v>
      </c>
      <c r="AU1220" s="68">
        <v>200</v>
      </c>
      <c r="AV1220" s="68">
        <v>60.2</v>
      </c>
      <c r="AW1220" s="68">
        <v>651</v>
      </c>
      <c r="AX1220" s="68">
        <v>255</v>
      </c>
      <c r="AY1220" s="68">
        <v>1078</v>
      </c>
      <c r="AZ1220" s="68">
        <v>235</v>
      </c>
      <c r="BA1220" s="68">
        <v>1900</v>
      </c>
      <c r="BB1220" s="68">
        <v>371</v>
      </c>
      <c r="BC1220" s="68">
        <v>7370</v>
      </c>
      <c r="BD1220" s="53"/>
      <c r="BE1220" s="53"/>
      <c r="BF1220" s="56">
        <v>5.4999999999999997E-3</v>
      </c>
      <c r="BG1220" s="56">
        <v>2.0000000000000001E-4</v>
      </c>
      <c r="BH1220" s="56">
        <v>1.4675499999999999</v>
      </c>
      <c r="BI1220" s="56">
        <v>1.2999999999999999E-4</v>
      </c>
      <c r="BJ1220" s="56">
        <v>0.1663</v>
      </c>
      <c r="BK1220" s="56">
        <v>6.7999999999999996E-3</v>
      </c>
      <c r="BL1220" s="56">
        <v>0.28262999999999999</v>
      </c>
      <c r="BM1220" s="56">
        <v>1.0666666666666668E-4</v>
      </c>
      <c r="BN1220" s="59">
        <v>0.28260889372530795</v>
      </c>
      <c r="BO1220" s="59">
        <v>-1.668675487491722</v>
      </c>
      <c r="BP1220" s="59">
        <v>3.7737265114214007</v>
      </c>
      <c r="BQ1220" s="60">
        <v>0.28261392689427212</v>
      </c>
      <c r="BR1220" s="60">
        <v>-2.5781550323078495</v>
      </c>
      <c r="BS1220" s="60">
        <v>3.7733160399493166</v>
      </c>
    </row>
    <row r="1221" spans="1:71" x14ac:dyDescent="0.25">
      <c r="A1221" s="53" t="s">
        <v>358</v>
      </c>
      <c r="B1221" s="53" t="s">
        <v>698</v>
      </c>
      <c r="C1221" s="53">
        <v>2018</v>
      </c>
      <c r="D1221" s="53">
        <v>359</v>
      </c>
      <c r="E1221" s="53">
        <v>1218</v>
      </c>
      <c r="F1221" s="53">
        <v>42686</v>
      </c>
      <c r="G1221" s="53">
        <v>47727</v>
      </c>
      <c r="H1221" s="53"/>
      <c r="I1221" s="109">
        <v>28.87</v>
      </c>
      <c r="J1221" s="109">
        <v>515.29999999999995</v>
      </c>
      <c r="K1221" s="109">
        <v>366.3</v>
      </c>
      <c r="L1221" s="110">
        <v>0.73583517292126566</v>
      </c>
      <c r="M1221" s="110">
        <v>7.0000000000000007E-2</v>
      </c>
      <c r="N1221" s="80">
        <v>8.6638445060148239</v>
      </c>
      <c r="O1221" s="111">
        <v>0.23630000000000001</v>
      </c>
      <c r="P1221" s="81">
        <v>3.7515118026439898</v>
      </c>
      <c r="Q1221" s="111">
        <v>2.3760001178496061E-2</v>
      </c>
      <c r="R1221" s="81">
        <v>8.1410097440471763</v>
      </c>
      <c r="S1221" s="81">
        <v>0.90738386040911156</v>
      </c>
      <c r="T1221" s="109">
        <v>928.35499275932887</v>
      </c>
      <c r="U1221" s="109">
        <v>177.897613485341</v>
      </c>
      <c r="V1221" s="109">
        <v>215.38614817560469</v>
      </c>
      <c r="W1221" s="109">
        <v>8.0802367700680833</v>
      </c>
      <c r="X1221" s="109">
        <v>151.37537630478482</v>
      </c>
      <c r="Y1221" s="109">
        <v>12.323484135060612</v>
      </c>
      <c r="Z1221" s="109">
        <v>147.44914676614019</v>
      </c>
      <c r="AA1221" s="109">
        <v>11.906165418044997</v>
      </c>
      <c r="AB1221" s="112">
        <v>215.38614817560469</v>
      </c>
      <c r="AC1221" s="112">
        <v>8.0802367700680833</v>
      </c>
      <c r="AD1221" s="56" t="s">
        <v>714</v>
      </c>
      <c r="AE1221" s="53" t="s">
        <v>715</v>
      </c>
      <c r="AF1221" s="53" t="s">
        <v>1775</v>
      </c>
      <c r="AG1221" s="53"/>
      <c r="AH1221" s="57">
        <v>156.30000000000001</v>
      </c>
      <c r="AI1221" s="57">
        <v>3.8</v>
      </c>
      <c r="AJ1221" s="58"/>
      <c r="AK1221" s="58"/>
      <c r="AL1221" s="56">
        <v>7.8</v>
      </c>
      <c r="AM1221" s="56">
        <v>3.2</v>
      </c>
      <c r="AN1221" s="56">
        <v>3290</v>
      </c>
      <c r="AO1221" s="56" t="s">
        <v>684</v>
      </c>
      <c r="AP1221" s="56">
        <v>20.6</v>
      </c>
      <c r="AQ1221" s="56">
        <v>0.378</v>
      </c>
      <c r="AR1221" s="56">
        <v>4.5599999999999996</v>
      </c>
      <c r="AS1221" s="56">
        <v>9.52</v>
      </c>
      <c r="AT1221" s="56">
        <v>2.63</v>
      </c>
      <c r="AU1221" s="56">
        <v>62.2</v>
      </c>
      <c r="AV1221" s="56">
        <v>25.3</v>
      </c>
      <c r="AW1221" s="56">
        <v>273</v>
      </c>
      <c r="AX1221" s="56">
        <v>115</v>
      </c>
      <c r="AY1221" s="56">
        <v>515</v>
      </c>
      <c r="AZ1221" s="56">
        <v>115.6</v>
      </c>
      <c r="BA1221" s="56">
        <v>1123</v>
      </c>
      <c r="BB1221" s="56">
        <v>206</v>
      </c>
      <c r="BC1221" s="56">
        <v>8850</v>
      </c>
      <c r="BD1221" s="53"/>
      <c r="BE1221" s="53"/>
      <c r="BF1221" s="56">
        <v>6.1079999999999997E-3</v>
      </c>
      <c r="BG1221" s="56">
        <v>5.3000000000000001E-5</v>
      </c>
      <c r="BH1221" s="56">
        <v>1.4674</v>
      </c>
      <c r="BI1221" s="56">
        <v>1.7000000000000001E-4</v>
      </c>
      <c r="BJ1221" s="56">
        <v>0.18229999999999999</v>
      </c>
      <c r="BK1221" s="56">
        <v>1.8E-3</v>
      </c>
      <c r="BL1221" s="56">
        <v>0.28266000000000002</v>
      </c>
      <c r="BM1221" s="56">
        <v>1.7333333333333331E-4</v>
      </c>
      <c r="BN1221" s="59">
        <v>0.28263538869661509</v>
      </c>
      <c r="BO1221" s="59">
        <v>-0.50327182304688023</v>
      </c>
      <c r="BP1221" s="59">
        <v>6.1324454363043799</v>
      </c>
      <c r="BQ1221" s="60">
        <v>0.28264215008549348</v>
      </c>
      <c r="BR1221" s="60">
        <v>-1.5797642185511052</v>
      </c>
      <c r="BS1221" s="60">
        <v>6.1316385649176377</v>
      </c>
    </row>
    <row r="1222" spans="1:71" x14ac:dyDescent="0.25">
      <c r="A1222" s="53" t="s">
        <v>361</v>
      </c>
      <c r="B1222" s="53" t="s">
        <v>698</v>
      </c>
      <c r="C1222" s="53">
        <v>2018</v>
      </c>
      <c r="D1222" s="53">
        <v>360</v>
      </c>
      <c r="E1222" s="53">
        <v>1219</v>
      </c>
      <c r="F1222" s="53">
        <v>42867</v>
      </c>
      <c r="G1222" s="53">
        <v>47551</v>
      </c>
      <c r="H1222" s="53"/>
      <c r="I1222" s="109">
        <v>26.8</v>
      </c>
      <c r="J1222" s="109">
        <v>475.9</v>
      </c>
      <c r="K1222" s="109">
        <v>340.5</v>
      </c>
      <c r="L1222" s="110">
        <v>0.74294205052005935</v>
      </c>
      <c r="M1222" s="110">
        <v>6.3399999999999998E-2</v>
      </c>
      <c r="N1222" s="80">
        <v>21.700346238035717</v>
      </c>
      <c r="O1222" s="111">
        <v>0.20499999999999999</v>
      </c>
      <c r="P1222" s="81">
        <v>5.272130490116739</v>
      </c>
      <c r="Q1222" s="111">
        <v>2.3900002390000237E-2</v>
      </c>
      <c r="R1222" s="81">
        <v>21.218525650833371</v>
      </c>
      <c r="S1222" s="81">
        <v>0.97236419154940246</v>
      </c>
      <c r="T1222" s="109">
        <v>721.67755825921859</v>
      </c>
      <c r="U1222" s="109">
        <v>460.47343448946145</v>
      </c>
      <c r="V1222" s="109">
        <v>189.34819205220936</v>
      </c>
      <c r="W1222" s="109">
        <v>9.9826837656693286</v>
      </c>
      <c r="X1222" s="109">
        <v>152.25687521048857</v>
      </c>
      <c r="Y1222" s="109">
        <v>32.306664121694872</v>
      </c>
      <c r="Z1222" s="109">
        <v>149.55107898881027</v>
      </c>
      <c r="AA1222" s="109">
        <v>31.473731940858819</v>
      </c>
      <c r="AB1222" s="112">
        <v>189.34819205220936</v>
      </c>
      <c r="AC1222" s="112">
        <v>9.9826837656693286</v>
      </c>
      <c r="AD1222" s="56" t="s">
        <v>714</v>
      </c>
      <c r="AE1222" s="53"/>
      <c r="AF1222" s="53" t="s">
        <v>1774</v>
      </c>
      <c r="AG1222" s="53"/>
      <c r="AH1222" s="57">
        <v>156.30000000000001</v>
      </c>
      <c r="AI1222" s="57">
        <v>3.8</v>
      </c>
      <c r="AJ1222" s="58"/>
      <c r="AK1222" s="58"/>
      <c r="AL1222" s="56">
        <v>1.7</v>
      </c>
      <c r="AM1222" s="56">
        <v>2.6</v>
      </c>
      <c r="AN1222" s="56">
        <v>2410</v>
      </c>
      <c r="AO1222" s="56" t="s">
        <v>684</v>
      </c>
      <c r="AP1222" s="56">
        <v>58.1</v>
      </c>
      <c r="AQ1222" s="56">
        <v>0.20799999999999999</v>
      </c>
      <c r="AR1222" s="56">
        <v>4.0999999999999996</v>
      </c>
      <c r="AS1222" s="56">
        <v>8.1999999999999993</v>
      </c>
      <c r="AT1222" s="56">
        <v>1.75</v>
      </c>
      <c r="AU1222" s="56">
        <v>48.3</v>
      </c>
      <c r="AV1222" s="56">
        <v>17</v>
      </c>
      <c r="AW1222" s="56">
        <v>215</v>
      </c>
      <c r="AX1222" s="56">
        <v>82.4</v>
      </c>
      <c r="AY1222" s="56">
        <v>377</v>
      </c>
      <c r="AZ1222" s="56">
        <v>86.9</v>
      </c>
      <c r="BA1222" s="56">
        <v>759</v>
      </c>
      <c r="BB1222" s="56">
        <v>141.6</v>
      </c>
      <c r="BC1222" s="56">
        <v>8110</v>
      </c>
      <c r="BD1222" s="53"/>
      <c r="BE1222" s="53"/>
      <c r="BF1222" s="56">
        <v>3.5260000000000001E-3</v>
      </c>
      <c r="BG1222" s="56">
        <v>6.7999999999999999E-5</v>
      </c>
      <c r="BH1222" s="56">
        <v>1.46757</v>
      </c>
      <c r="BI1222" s="56">
        <v>1.1E-4</v>
      </c>
      <c r="BJ1222" s="56">
        <v>0.1144</v>
      </c>
      <c r="BK1222" s="56">
        <v>2.3999999999999998E-3</v>
      </c>
      <c r="BL1222" s="56">
        <v>0.28253</v>
      </c>
      <c r="BM1222" s="56">
        <v>8.0000000000000007E-5</v>
      </c>
      <c r="BN1222" s="59">
        <v>0.28251751307053108</v>
      </c>
      <c r="BO1222" s="59">
        <v>-5.2534203527487833</v>
      </c>
      <c r="BP1222" s="59">
        <v>2.8301952600445106</v>
      </c>
      <c r="BQ1222" s="60">
        <v>0.28251969567803698</v>
      </c>
      <c r="BR1222" s="60">
        <v>-5.9115690293454204</v>
      </c>
      <c r="BS1222" s="60">
        <v>2.8299870299619876</v>
      </c>
    </row>
    <row r="1223" spans="1:71" x14ac:dyDescent="0.25">
      <c r="A1223" s="4" t="s">
        <v>357</v>
      </c>
      <c r="B1223" s="4" t="s">
        <v>698</v>
      </c>
      <c r="C1223" s="4">
        <v>2018</v>
      </c>
      <c r="D1223" s="4">
        <v>361</v>
      </c>
      <c r="E1223" s="4">
        <v>1220</v>
      </c>
      <c r="F1223" s="4">
        <v>43055</v>
      </c>
      <c r="G1223" s="4">
        <v>47524</v>
      </c>
      <c r="I1223" s="113">
        <v>9.73</v>
      </c>
      <c r="J1223" s="113">
        <v>222.5</v>
      </c>
      <c r="K1223" s="113">
        <v>143.19999999999999</v>
      </c>
      <c r="L1223" s="114">
        <v>0.65963060686015829</v>
      </c>
      <c r="M1223" s="114">
        <v>5.5030000000000003E-2</v>
      </c>
      <c r="N1223" s="19">
        <v>13.496953918407778</v>
      </c>
      <c r="O1223" s="115">
        <v>0.17230000000000001</v>
      </c>
      <c r="P1223" s="78">
        <v>3.0642310304406073</v>
      </c>
      <c r="Q1223" s="115">
        <v>2.2700001770600137E-2</v>
      </c>
      <c r="R1223" s="78">
        <v>13.350817519055406</v>
      </c>
      <c r="S1223" s="78">
        <v>0.95031608433328207</v>
      </c>
      <c r="T1223" s="113">
        <v>413.44414910432164</v>
      </c>
      <c r="U1223" s="113">
        <v>301.70292623646338</v>
      </c>
      <c r="V1223" s="113">
        <v>161.41303863090363</v>
      </c>
      <c r="W1223" s="113">
        <v>4.9460684169052334</v>
      </c>
      <c r="X1223" s="113">
        <v>144.69731762477701</v>
      </c>
      <c r="Y1223" s="113">
        <v>19.318274831051973</v>
      </c>
      <c r="Z1223" s="113">
        <v>143.59910891318108</v>
      </c>
      <c r="AA1223" s="113">
        <v>19.044063558373992</v>
      </c>
      <c r="AB1223" s="116">
        <v>161.41303863090363</v>
      </c>
      <c r="AC1223" s="116">
        <v>4.9460684169052334</v>
      </c>
      <c r="AD1223" s="20" t="s">
        <v>714</v>
      </c>
      <c r="AH1223" s="40">
        <v>156.30000000000001</v>
      </c>
      <c r="AI1223" s="40">
        <v>3.8</v>
      </c>
      <c r="AJ1223" s="41"/>
      <c r="AK1223" s="41"/>
      <c r="AL1223" s="20">
        <v>4.2</v>
      </c>
      <c r="AM1223" s="20">
        <v>2.9</v>
      </c>
      <c r="AN1223" s="20">
        <v>1470</v>
      </c>
      <c r="AO1223" s="20" t="s">
        <v>684</v>
      </c>
      <c r="AP1223" s="20">
        <v>10.199999999999999</v>
      </c>
      <c r="AQ1223" s="20" t="s">
        <v>684</v>
      </c>
      <c r="AR1223" s="20">
        <v>2.7</v>
      </c>
      <c r="AS1223" s="20">
        <v>4.9000000000000004</v>
      </c>
      <c r="AT1223" s="20">
        <v>0.81</v>
      </c>
      <c r="AU1223" s="20">
        <v>29</v>
      </c>
      <c r="AV1223" s="20">
        <v>11.3</v>
      </c>
      <c r="AW1223" s="20">
        <v>123</v>
      </c>
      <c r="AX1223" s="20">
        <v>50.9</v>
      </c>
      <c r="AY1223" s="20">
        <v>210</v>
      </c>
      <c r="AZ1223" s="20">
        <v>45.2</v>
      </c>
      <c r="BA1223" s="20">
        <v>453</v>
      </c>
      <c r="BB1223" s="20">
        <v>85.8</v>
      </c>
      <c r="BC1223" s="20">
        <v>8540</v>
      </c>
      <c r="BF1223" s="100">
        <v>2.9710000000000001E-3</v>
      </c>
      <c r="BG1223" s="100">
        <v>2.8E-5</v>
      </c>
      <c r="BH1223" s="100">
        <v>1.46753</v>
      </c>
      <c r="BI1223" s="100">
        <v>1.4999999999999999E-4</v>
      </c>
      <c r="BJ1223" s="100">
        <v>8.7499999999999994E-2</v>
      </c>
      <c r="BK1223" s="100">
        <v>1E-3</v>
      </c>
      <c r="BL1223" s="100">
        <v>0.28242</v>
      </c>
      <c r="BM1223" s="100">
        <v>1.0666666666666668E-4</v>
      </c>
      <c r="BN1223" s="105">
        <v>0.28241103314518035</v>
      </c>
      <c r="BO1223" s="105">
        <v>-9.6417974718565613</v>
      </c>
      <c r="BP1223" s="105">
        <v>3.7733589810630779</v>
      </c>
      <c r="BQ1223" s="106">
        <v>0.28241131760052407</v>
      </c>
      <c r="BR1223" s="106">
        <v>-9.7454259505169727</v>
      </c>
      <c r="BS1223" s="106">
        <v>3.7733160399493166</v>
      </c>
    </row>
    <row r="1224" spans="1:71" x14ac:dyDescent="0.25">
      <c r="A1224" s="4" t="s">
        <v>368</v>
      </c>
      <c r="B1224" s="4" t="s">
        <v>698</v>
      </c>
      <c r="C1224" s="4">
        <v>2018</v>
      </c>
      <c r="D1224" s="4">
        <v>362</v>
      </c>
      <c r="E1224" s="4">
        <v>1221</v>
      </c>
      <c r="F1224" s="4">
        <v>42957</v>
      </c>
      <c r="G1224" s="4">
        <v>47655</v>
      </c>
      <c r="I1224" s="113">
        <v>12.25</v>
      </c>
      <c r="J1224" s="113">
        <v>269.39999999999998</v>
      </c>
      <c r="K1224" s="113">
        <v>175.5</v>
      </c>
      <c r="L1224" s="114">
        <v>0.67430883344571813</v>
      </c>
      <c r="M1224" s="114">
        <v>4.6980000000000001E-2</v>
      </c>
      <c r="N1224" s="19">
        <v>9.1320609473742618</v>
      </c>
      <c r="O1224" s="115">
        <v>0.1653</v>
      </c>
      <c r="P1224" s="78">
        <v>3.1393691631000387</v>
      </c>
      <c r="Q1224" s="115">
        <v>2.5220000368212009E-2</v>
      </c>
      <c r="R1224" s="78">
        <v>8.801025094288363</v>
      </c>
      <c r="S1224" s="78">
        <v>0.93737818174455034</v>
      </c>
      <c r="T1224" s="113">
        <v>48.212575748566998</v>
      </c>
      <c r="U1224" s="113">
        <v>218.12464256621098</v>
      </c>
      <c r="V1224" s="113">
        <v>155.3318420034326</v>
      </c>
      <c r="W1224" s="113">
        <v>4.8764399483310363</v>
      </c>
      <c r="X1224" s="113">
        <v>160.56214536299376</v>
      </c>
      <c r="Y1224" s="113">
        <v>14.13111470532484</v>
      </c>
      <c r="Z1224" s="113">
        <v>161.0194129405879</v>
      </c>
      <c r="AA1224" s="113">
        <v>14.089247028591194</v>
      </c>
      <c r="AB1224" s="116">
        <v>155.3318420034326</v>
      </c>
      <c r="AC1224" s="116">
        <v>4.8764399483310363</v>
      </c>
      <c r="AD1224" s="20" t="s">
        <v>714</v>
      </c>
      <c r="AH1224" s="40">
        <v>156.30000000000001</v>
      </c>
      <c r="AI1224" s="40">
        <v>3.8</v>
      </c>
      <c r="AJ1224" s="41"/>
      <c r="AK1224" s="41"/>
      <c r="AL1224" s="20">
        <v>3.1</v>
      </c>
      <c r="AM1224" s="20">
        <v>2.8</v>
      </c>
      <c r="AN1224" s="20">
        <v>1803</v>
      </c>
      <c r="AO1224" s="20" t="s">
        <v>684</v>
      </c>
      <c r="AP1224" s="20">
        <v>12.3</v>
      </c>
      <c r="AQ1224" s="20">
        <v>0.46</v>
      </c>
      <c r="AR1224" s="20">
        <v>5.3</v>
      </c>
      <c r="AS1224" s="20">
        <v>9.1</v>
      </c>
      <c r="AT1224" s="20">
        <v>1.76</v>
      </c>
      <c r="AU1224" s="20">
        <v>46.3</v>
      </c>
      <c r="AV1224" s="20">
        <v>15.3</v>
      </c>
      <c r="AW1224" s="20">
        <v>168</v>
      </c>
      <c r="AX1224" s="20">
        <v>62</v>
      </c>
      <c r="AY1224" s="20">
        <v>299</v>
      </c>
      <c r="AZ1224" s="20">
        <v>59.2</v>
      </c>
      <c r="BA1224" s="20">
        <v>628</v>
      </c>
      <c r="BB1224" s="20">
        <v>111.6</v>
      </c>
      <c r="BC1224" s="20">
        <v>8940</v>
      </c>
      <c r="BF1224" s="100">
        <v>2.7299999999999998E-3</v>
      </c>
      <c r="BG1224" s="100">
        <v>1.5E-5</v>
      </c>
      <c r="BH1224" s="100">
        <v>1.4675800000000001</v>
      </c>
      <c r="BI1224" s="100">
        <v>1.2E-4</v>
      </c>
      <c r="BJ1224" s="100">
        <v>8.0560000000000007E-2</v>
      </c>
      <c r="BK1224" s="100">
        <v>6.7000000000000002E-4</v>
      </c>
      <c r="BL1224" s="100">
        <v>0.28248000000000001</v>
      </c>
      <c r="BM1224" s="100">
        <v>8.6666666666666655E-5</v>
      </c>
      <c r="BN1224" s="105">
        <v>0.28247207138469604</v>
      </c>
      <c r="BO1224" s="105">
        <v>-7.6178013145977719</v>
      </c>
      <c r="BP1224" s="105">
        <v>3.0658126765388971</v>
      </c>
      <c r="BQ1224" s="106">
        <v>0.28247202189479326</v>
      </c>
      <c r="BR1224" s="106">
        <v>-7.598021382457798</v>
      </c>
      <c r="BS1224" s="106">
        <v>3.0658192824588189</v>
      </c>
    </row>
    <row r="1225" spans="1:71" x14ac:dyDescent="0.25">
      <c r="A1225" s="53" t="s">
        <v>390</v>
      </c>
      <c r="B1225" s="53" t="s">
        <v>698</v>
      </c>
      <c r="C1225" s="53">
        <v>2018</v>
      </c>
      <c r="D1225" s="53">
        <v>363</v>
      </c>
      <c r="E1225" s="53">
        <v>1222</v>
      </c>
      <c r="F1225" s="53">
        <v>42964</v>
      </c>
      <c r="G1225" s="53">
        <v>47700</v>
      </c>
      <c r="H1225" s="53"/>
      <c r="I1225" s="109">
        <v>360</v>
      </c>
      <c r="J1225" s="109">
        <v>719</v>
      </c>
      <c r="K1225" s="109">
        <v>530</v>
      </c>
      <c r="L1225" s="110">
        <v>0.75301204819277101</v>
      </c>
      <c r="M1225" s="110">
        <v>0.1053</v>
      </c>
      <c r="N1225" s="80">
        <v>13.303274382305421</v>
      </c>
      <c r="O1225" s="111">
        <v>3.3460000000000001</v>
      </c>
      <c r="P1225" s="81">
        <v>3.2567005175723973</v>
      </c>
      <c r="Q1225" s="111">
        <v>0.23110000598549019</v>
      </c>
      <c r="R1225" s="81">
        <v>13.075957818751375</v>
      </c>
      <c r="S1225" s="81">
        <v>0.96150779822522625</v>
      </c>
      <c r="T1225" s="109">
        <v>1719.561012112531</v>
      </c>
      <c r="U1225" s="109">
        <v>244.46200427635935</v>
      </c>
      <c r="V1225" s="109">
        <v>1491.8575233124211</v>
      </c>
      <c r="W1225" s="109">
        <v>48.585331683158365</v>
      </c>
      <c r="X1225" s="109">
        <v>1340.2604739477842</v>
      </c>
      <c r="Y1225" s="109">
        <v>175.25189423480953</v>
      </c>
      <c r="Z1225" s="109">
        <v>1311.6332314784295</v>
      </c>
      <c r="AA1225" s="109">
        <v>166.29761848473851</v>
      </c>
      <c r="AB1225" s="112">
        <v>1719.561012112531</v>
      </c>
      <c r="AC1225" s="112">
        <v>244.46200427635935</v>
      </c>
      <c r="AD1225" s="56">
        <v>76.277213907464073</v>
      </c>
      <c r="AE1225" s="53" t="s">
        <v>719</v>
      </c>
      <c r="AF1225" s="53" t="s">
        <v>1775</v>
      </c>
      <c r="AG1225" s="53"/>
      <c r="AH1225" s="57">
        <v>156.30000000000001</v>
      </c>
      <c r="AI1225" s="57">
        <v>3.8</v>
      </c>
      <c r="AJ1225" s="58"/>
      <c r="AK1225" s="58" t="s">
        <v>1782</v>
      </c>
      <c r="AL1225" s="68">
        <v>6.1</v>
      </c>
      <c r="AM1225" s="68">
        <v>2.5</v>
      </c>
      <c r="AN1225" s="68">
        <v>2160</v>
      </c>
      <c r="AO1225" s="68" t="s">
        <v>684</v>
      </c>
      <c r="AP1225" s="68">
        <v>52.9</v>
      </c>
      <c r="AQ1225" s="68">
        <v>0.53</v>
      </c>
      <c r="AR1225" s="68">
        <v>5.6</v>
      </c>
      <c r="AS1225" s="68">
        <v>8.8000000000000007</v>
      </c>
      <c r="AT1225" s="68">
        <v>1.72</v>
      </c>
      <c r="AU1225" s="68">
        <v>45.3</v>
      </c>
      <c r="AV1225" s="68">
        <v>14.6</v>
      </c>
      <c r="AW1225" s="68">
        <v>189</v>
      </c>
      <c r="AX1225" s="68">
        <v>67.7</v>
      </c>
      <c r="AY1225" s="68">
        <v>306</v>
      </c>
      <c r="AZ1225" s="68">
        <v>69.400000000000006</v>
      </c>
      <c r="BA1225" s="68">
        <v>744</v>
      </c>
      <c r="BB1225" s="68">
        <v>133</v>
      </c>
      <c r="BC1225" s="68">
        <v>11990</v>
      </c>
      <c r="BD1225" s="53"/>
      <c r="BE1225" s="53"/>
      <c r="BF1225" s="56" t="s">
        <v>734</v>
      </c>
      <c r="BG1225" s="56" t="s">
        <v>734</v>
      </c>
      <c r="BH1225" s="56" t="s">
        <v>734</v>
      </c>
      <c r="BI1225" s="56" t="s">
        <v>734</v>
      </c>
      <c r="BJ1225" s="56" t="s">
        <v>734</v>
      </c>
      <c r="BK1225" s="56" t="s">
        <v>734</v>
      </c>
      <c r="BL1225" s="56" t="s">
        <v>734</v>
      </c>
      <c r="BM1225" s="56" t="s">
        <v>734</v>
      </c>
      <c r="BN1225" s="59" t="s">
        <v>734</v>
      </c>
      <c r="BO1225" s="59" t="s">
        <v>734</v>
      </c>
      <c r="BP1225" s="59" t="s">
        <v>734</v>
      </c>
      <c r="BQ1225" s="60" t="s">
        <v>734</v>
      </c>
      <c r="BR1225" s="60" t="s">
        <v>734</v>
      </c>
      <c r="BS1225" s="60" t="s">
        <v>734</v>
      </c>
    </row>
    <row r="1226" spans="1:71" x14ac:dyDescent="0.25">
      <c r="A1226" s="45" t="s">
        <v>372</v>
      </c>
      <c r="B1226" s="45" t="s">
        <v>698</v>
      </c>
      <c r="C1226" s="45">
        <v>2018</v>
      </c>
      <c r="D1226" s="45">
        <v>364</v>
      </c>
      <c r="E1226" s="45">
        <v>1223</v>
      </c>
      <c r="F1226" s="45">
        <v>42998</v>
      </c>
      <c r="G1226" s="45">
        <v>47744</v>
      </c>
      <c r="H1226" s="45"/>
      <c r="I1226" s="133">
        <v>46</v>
      </c>
      <c r="J1226" s="133">
        <v>1078</v>
      </c>
      <c r="K1226" s="133">
        <v>696.4</v>
      </c>
      <c r="L1226" s="134">
        <v>0.67340067340067333</v>
      </c>
      <c r="M1226" s="134">
        <v>4.5629999999999997E-2</v>
      </c>
      <c r="N1226" s="83">
        <v>11.08008823699884</v>
      </c>
      <c r="O1226" s="135">
        <v>0.1681</v>
      </c>
      <c r="P1226" s="84">
        <v>2.5651191036393519</v>
      </c>
      <c r="Q1226" s="135">
        <v>2.6560001699840109E-2</v>
      </c>
      <c r="R1226" s="84">
        <v>10.894547595493387</v>
      </c>
      <c r="S1226" s="84">
        <v>0.94869948455820308</v>
      </c>
      <c r="T1226" s="133">
        <v>-21.892266355108898</v>
      </c>
      <c r="U1226" s="133">
        <v>268.19413905775593</v>
      </c>
      <c r="V1226" s="133">
        <v>157.76869287659372</v>
      </c>
      <c r="W1226" s="133">
        <v>4.0469548805396034</v>
      </c>
      <c r="X1226" s="133">
        <v>168.98234385638841</v>
      </c>
      <c r="Y1226" s="133">
        <v>18.409861879414532</v>
      </c>
      <c r="Z1226" s="133">
        <v>169.7847483537208</v>
      </c>
      <c r="AA1226" s="133">
        <v>18.390805553203304</v>
      </c>
      <c r="AB1226" s="136">
        <v>157.76869287659372</v>
      </c>
      <c r="AC1226" s="136">
        <v>4.0469548805396034</v>
      </c>
      <c r="AD1226" s="48" t="s">
        <v>714</v>
      </c>
      <c r="AE1226" s="45" t="s">
        <v>689</v>
      </c>
      <c r="AF1226" s="45"/>
      <c r="AG1226" s="45"/>
      <c r="AH1226" s="49">
        <v>156.30000000000001</v>
      </c>
      <c r="AI1226" s="49">
        <v>3.8</v>
      </c>
      <c r="AJ1226" s="50"/>
      <c r="AK1226" s="50"/>
      <c r="AL1226" s="48">
        <v>6.7</v>
      </c>
      <c r="AM1226" s="48">
        <v>3.6</v>
      </c>
      <c r="AN1226" s="48">
        <v>959</v>
      </c>
      <c r="AO1226" s="48" t="s">
        <v>684</v>
      </c>
      <c r="AP1226" s="48">
        <v>47</v>
      </c>
      <c r="AQ1226" s="48">
        <v>0.48</v>
      </c>
      <c r="AR1226" s="48">
        <v>4.0999999999999996</v>
      </c>
      <c r="AS1226" s="48">
        <v>5</v>
      </c>
      <c r="AT1226" s="48">
        <v>2</v>
      </c>
      <c r="AU1226" s="48">
        <v>25.4</v>
      </c>
      <c r="AV1226" s="48">
        <v>6.91</v>
      </c>
      <c r="AW1226" s="48">
        <v>72.2</v>
      </c>
      <c r="AX1226" s="48">
        <v>28.5</v>
      </c>
      <c r="AY1226" s="48">
        <v>137</v>
      </c>
      <c r="AZ1226" s="48">
        <v>30.9</v>
      </c>
      <c r="BA1226" s="48">
        <v>304</v>
      </c>
      <c r="BB1226" s="48">
        <v>66.5</v>
      </c>
      <c r="BC1226" s="48">
        <v>8050</v>
      </c>
      <c r="BD1226" s="45"/>
      <c r="BE1226" s="45"/>
      <c r="BF1226" s="48">
        <v>2.7330000000000002E-3</v>
      </c>
      <c r="BG1226" s="48">
        <v>2.4000000000000001E-5</v>
      </c>
      <c r="BH1226" s="48">
        <v>1.4676899999999999</v>
      </c>
      <c r="BI1226" s="48">
        <v>1.1E-4</v>
      </c>
      <c r="BJ1226" s="48">
        <v>7.7289999999999998E-2</v>
      </c>
      <c r="BK1226" s="48">
        <v>7.7999999999999999E-4</v>
      </c>
      <c r="BL1226" s="48">
        <v>0.28289399999999998</v>
      </c>
      <c r="BM1226" s="48">
        <v>5.5333333333333334E-5</v>
      </c>
      <c r="BN1226" s="51">
        <v>0.28288593796739459</v>
      </c>
      <c r="BO1226" s="51">
        <v>7.0769032583384295</v>
      </c>
      <c r="BP1226" s="51">
        <v>1.9574140940300717</v>
      </c>
      <c r="BQ1226" s="52">
        <v>0.28288601312764466</v>
      </c>
      <c r="BR1226" s="52">
        <v>7.0468513611365857</v>
      </c>
      <c r="BS1226" s="52">
        <v>1.9574076957237081</v>
      </c>
    </row>
    <row r="1227" spans="1:71" x14ac:dyDescent="0.25">
      <c r="A1227" s="53" t="s">
        <v>386</v>
      </c>
      <c r="B1227" s="53" t="s">
        <v>698</v>
      </c>
      <c r="C1227" s="53">
        <v>2018</v>
      </c>
      <c r="D1227" s="53">
        <v>365</v>
      </c>
      <c r="E1227" s="53">
        <v>1224</v>
      </c>
      <c r="F1227" s="53">
        <v>43047</v>
      </c>
      <c r="G1227" s="53">
        <v>47626</v>
      </c>
      <c r="H1227" s="53"/>
      <c r="I1227" s="109">
        <v>137.4</v>
      </c>
      <c r="J1227" s="109">
        <v>719</v>
      </c>
      <c r="K1227" s="109">
        <v>493</v>
      </c>
      <c r="L1227" s="110">
        <v>0.62972292191435764</v>
      </c>
      <c r="M1227" s="110">
        <v>0.13880000000000001</v>
      </c>
      <c r="N1227" s="80">
        <v>9.8788453383722299</v>
      </c>
      <c r="O1227" s="111">
        <v>1.4410000000000001</v>
      </c>
      <c r="P1227" s="81">
        <v>4.1257764145282163</v>
      </c>
      <c r="Q1227" s="111">
        <v>7.4300001114500025E-2</v>
      </c>
      <c r="R1227" s="81">
        <v>9.6089442303183876</v>
      </c>
      <c r="S1227" s="81">
        <v>0.67421454118100965</v>
      </c>
      <c r="T1227" s="109">
        <v>2212.2909121484813</v>
      </c>
      <c r="U1227" s="109">
        <v>171.34981469563323</v>
      </c>
      <c r="V1227" s="109">
        <v>906.13574799291564</v>
      </c>
      <c r="W1227" s="109">
        <v>37.385134974300549</v>
      </c>
      <c r="X1227" s="109">
        <v>462.00951836551405</v>
      </c>
      <c r="Y1227" s="109">
        <v>44.394236958504834</v>
      </c>
      <c r="Z1227" s="109">
        <v>417.75963990304575</v>
      </c>
      <c r="AA1227" s="109">
        <v>38.898784672484794</v>
      </c>
      <c r="AB1227" s="112">
        <v>906.13574799291564</v>
      </c>
      <c r="AC1227" s="112">
        <v>37.385134974300549</v>
      </c>
      <c r="AD1227" s="56">
        <v>18.883576188329393</v>
      </c>
      <c r="AE1227" s="53" t="s">
        <v>723</v>
      </c>
      <c r="AF1227" s="53" t="s">
        <v>1775</v>
      </c>
      <c r="AG1227" s="53"/>
      <c r="AH1227" s="57">
        <v>156.30000000000001</v>
      </c>
      <c r="AI1227" s="57">
        <v>3.8</v>
      </c>
      <c r="AJ1227" s="58"/>
      <c r="AK1227" s="58" t="s">
        <v>1788</v>
      </c>
      <c r="AL1227" s="68">
        <v>63</v>
      </c>
      <c r="AM1227" s="68">
        <v>16</v>
      </c>
      <c r="AN1227" s="79">
        <v>10900</v>
      </c>
      <c r="AO1227" s="68" t="s">
        <v>684</v>
      </c>
      <c r="AP1227" s="68">
        <v>35.200000000000003</v>
      </c>
      <c r="AQ1227" s="68">
        <v>10.199999999999999</v>
      </c>
      <c r="AR1227" s="68">
        <v>110</v>
      </c>
      <c r="AS1227" s="68">
        <v>140</v>
      </c>
      <c r="AT1227" s="68">
        <v>28.7</v>
      </c>
      <c r="AU1227" s="68">
        <v>502</v>
      </c>
      <c r="AV1227" s="68">
        <v>140</v>
      </c>
      <c r="AW1227" s="68">
        <v>1310</v>
      </c>
      <c r="AX1227" s="68">
        <v>402</v>
      </c>
      <c r="AY1227" s="68">
        <v>1370</v>
      </c>
      <c r="AZ1227" s="68">
        <v>243</v>
      </c>
      <c r="BA1227" s="68">
        <v>1730</v>
      </c>
      <c r="BB1227" s="68">
        <v>357</v>
      </c>
      <c r="BC1227" s="68">
        <v>11370</v>
      </c>
      <c r="BD1227" s="53"/>
      <c r="BE1227" s="53"/>
      <c r="BF1227" s="56" t="s">
        <v>734</v>
      </c>
      <c r="BG1227" s="56" t="s">
        <v>734</v>
      </c>
      <c r="BH1227" s="56" t="s">
        <v>734</v>
      </c>
      <c r="BI1227" s="56" t="s">
        <v>734</v>
      </c>
      <c r="BJ1227" s="56" t="s">
        <v>734</v>
      </c>
      <c r="BK1227" s="56" t="s">
        <v>734</v>
      </c>
      <c r="BL1227" s="56" t="s">
        <v>734</v>
      </c>
      <c r="BM1227" s="56" t="s">
        <v>734</v>
      </c>
      <c r="BN1227" s="59" t="s">
        <v>734</v>
      </c>
      <c r="BO1227" s="59" t="s">
        <v>734</v>
      </c>
      <c r="BP1227" s="59" t="s">
        <v>734</v>
      </c>
      <c r="BQ1227" s="60" t="s">
        <v>734</v>
      </c>
      <c r="BR1227" s="60" t="s">
        <v>734</v>
      </c>
      <c r="BS1227" s="60" t="s">
        <v>734</v>
      </c>
    </row>
    <row r="1228" spans="1:71" x14ac:dyDescent="0.25">
      <c r="A1228" s="53" t="s">
        <v>389</v>
      </c>
      <c r="B1228" s="53" t="s">
        <v>698</v>
      </c>
      <c r="C1228" s="53">
        <v>2018</v>
      </c>
      <c r="D1228" s="53">
        <v>366</v>
      </c>
      <c r="E1228" s="53">
        <v>1225</v>
      </c>
      <c r="F1228" s="53">
        <v>43108</v>
      </c>
      <c r="G1228" s="53">
        <v>47753</v>
      </c>
      <c r="H1228" s="53"/>
      <c r="I1228" s="109">
        <v>51.1</v>
      </c>
      <c r="J1228" s="109">
        <v>392.3</v>
      </c>
      <c r="K1228" s="109">
        <v>63.1</v>
      </c>
      <c r="L1228" s="110">
        <v>0.16666666666666666</v>
      </c>
      <c r="M1228" s="110">
        <v>0.10287</v>
      </c>
      <c r="N1228" s="80">
        <v>20.086425665348472</v>
      </c>
      <c r="O1228" s="111">
        <v>2.488</v>
      </c>
      <c r="P1228" s="81">
        <v>3.617599492113277</v>
      </c>
      <c r="Q1228" s="111">
        <v>0.17459999577468011</v>
      </c>
      <c r="R1228" s="81">
        <v>19.997141772691368</v>
      </c>
      <c r="S1228" s="81">
        <v>0.98588376482216544</v>
      </c>
      <c r="T1228" s="109">
        <v>1676.54107898598</v>
      </c>
      <c r="U1228" s="109">
        <v>371.124360843251</v>
      </c>
      <c r="V1228" s="109">
        <v>1268.5469929905398</v>
      </c>
      <c r="W1228" s="109">
        <v>45.890949575644015</v>
      </c>
      <c r="X1228" s="109">
        <v>1037.4054672605914</v>
      </c>
      <c r="Y1228" s="109">
        <v>207.4514420457518</v>
      </c>
      <c r="Z1228" s="109">
        <v>1003.5856646076064</v>
      </c>
      <c r="AA1228" s="109">
        <v>193.08556508947078</v>
      </c>
      <c r="AB1228" s="112">
        <v>1676.54107898598</v>
      </c>
      <c r="AC1228" s="112">
        <v>371.124360843251</v>
      </c>
      <c r="AD1228" s="56">
        <v>59.860487594768856</v>
      </c>
      <c r="AE1228" s="53" t="s">
        <v>723</v>
      </c>
      <c r="AF1228" s="53" t="s">
        <v>1775</v>
      </c>
      <c r="AG1228" s="53"/>
      <c r="AH1228" s="57">
        <v>156.30000000000001</v>
      </c>
      <c r="AI1228" s="57">
        <v>3.8</v>
      </c>
      <c r="AJ1228" s="58"/>
      <c r="AK1228" s="58"/>
      <c r="AL1228" s="56">
        <v>6</v>
      </c>
      <c r="AM1228" s="56">
        <v>2.4</v>
      </c>
      <c r="AN1228" s="56">
        <v>1760</v>
      </c>
      <c r="AO1228" s="56" t="s">
        <v>684</v>
      </c>
      <c r="AP1228" s="56">
        <v>5.96</v>
      </c>
      <c r="AQ1228" s="56">
        <v>0.32500000000000001</v>
      </c>
      <c r="AR1228" s="56">
        <v>5.92</v>
      </c>
      <c r="AS1228" s="56">
        <v>7.9</v>
      </c>
      <c r="AT1228" s="56">
        <v>1.18</v>
      </c>
      <c r="AU1228" s="56">
        <v>43.6</v>
      </c>
      <c r="AV1228" s="56">
        <v>14.4</v>
      </c>
      <c r="AW1228" s="56">
        <v>145</v>
      </c>
      <c r="AX1228" s="56">
        <v>63</v>
      </c>
      <c r="AY1228" s="56">
        <v>252</v>
      </c>
      <c r="AZ1228" s="56">
        <v>56.8</v>
      </c>
      <c r="BA1228" s="56">
        <v>526</v>
      </c>
      <c r="BB1228" s="56">
        <v>88.2</v>
      </c>
      <c r="BC1228" s="56">
        <v>7500</v>
      </c>
      <c r="BD1228" s="53"/>
      <c r="BE1228" s="53"/>
      <c r="BF1228" s="56" t="s">
        <v>734</v>
      </c>
      <c r="BG1228" s="56" t="s">
        <v>734</v>
      </c>
      <c r="BH1228" s="56" t="s">
        <v>734</v>
      </c>
      <c r="BI1228" s="56" t="s">
        <v>734</v>
      </c>
      <c r="BJ1228" s="56" t="s">
        <v>734</v>
      </c>
      <c r="BK1228" s="56" t="s">
        <v>734</v>
      </c>
      <c r="BL1228" s="56" t="s">
        <v>734</v>
      </c>
      <c r="BM1228" s="56" t="s">
        <v>734</v>
      </c>
      <c r="BN1228" s="59" t="s">
        <v>734</v>
      </c>
      <c r="BO1228" s="59" t="s">
        <v>734</v>
      </c>
      <c r="BP1228" s="59" t="s">
        <v>734</v>
      </c>
      <c r="BQ1228" s="60" t="s">
        <v>734</v>
      </c>
      <c r="BR1228" s="60" t="s">
        <v>734</v>
      </c>
      <c r="BS1228" s="60" t="s">
        <v>734</v>
      </c>
    </row>
    <row r="1229" spans="1:71" x14ac:dyDescent="0.25">
      <c r="A1229" s="53" t="s">
        <v>381</v>
      </c>
      <c r="B1229" s="53" t="s">
        <v>698</v>
      </c>
      <c r="C1229" s="53">
        <v>2018</v>
      </c>
      <c r="D1229" s="53">
        <v>367</v>
      </c>
      <c r="E1229" s="53">
        <v>1226</v>
      </c>
      <c r="F1229" s="53">
        <v>43168</v>
      </c>
      <c r="G1229" s="53">
        <v>47706</v>
      </c>
      <c r="H1229" s="53"/>
      <c r="I1229" s="109">
        <v>12.18</v>
      </c>
      <c r="J1229" s="109">
        <v>176.5</v>
      </c>
      <c r="K1229" s="109">
        <v>157.9</v>
      </c>
      <c r="L1229" s="110">
        <v>0.89206066012488849</v>
      </c>
      <c r="M1229" s="110">
        <v>6.9699999999999998E-2</v>
      </c>
      <c r="N1229" s="80">
        <v>9.5723769897851341</v>
      </c>
      <c r="O1229" s="111">
        <v>0.29399999999999998</v>
      </c>
      <c r="P1229" s="81">
        <v>4.2424988859904982</v>
      </c>
      <c r="Q1229" s="111">
        <v>3.0749995464375669E-2</v>
      </c>
      <c r="R1229" s="81">
        <v>8.863552211250239</v>
      </c>
      <c r="S1229" s="81">
        <v>0.75431435486196896</v>
      </c>
      <c r="T1229" s="109">
        <v>919.53003854835674</v>
      </c>
      <c r="U1229" s="109">
        <v>196.82239017545982</v>
      </c>
      <c r="V1229" s="109">
        <v>261.70299647530982</v>
      </c>
      <c r="W1229" s="109">
        <v>11.102746710068772</v>
      </c>
      <c r="X1229" s="109">
        <v>195.24036967442257</v>
      </c>
      <c r="Y1229" s="109">
        <v>17.305232103530422</v>
      </c>
      <c r="Z1229" s="109">
        <v>190.49750918633953</v>
      </c>
      <c r="AA1229" s="109">
        <v>16.697756025721077</v>
      </c>
      <c r="AB1229" s="112">
        <v>261.70299647530982</v>
      </c>
      <c r="AC1229" s="112">
        <v>11.102746710068772</v>
      </c>
      <c r="AD1229" s="56" t="s">
        <v>714</v>
      </c>
      <c r="AE1229" s="53" t="s">
        <v>715</v>
      </c>
      <c r="AF1229" s="53" t="s">
        <v>1775</v>
      </c>
      <c r="AG1229" s="53"/>
      <c r="AH1229" s="57">
        <v>156.30000000000001</v>
      </c>
      <c r="AI1229" s="57">
        <v>3.8</v>
      </c>
      <c r="AJ1229" s="58"/>
      <c r="AK1229" s="58"/>
      <c r="AL1229" s="56">
        <v>6.7</v>
      </c>
      <c r="AM1229" s="56">
        <v>2.9</v>
      </c>
      <c r="AN1229" s="56">
        <v>1530</v>
      </c>
      <c r="AO1229" s="56" t="s">
        <v>684</v>
      </c>
      <c r="AP1229" s="56">
        <v>33</v>
      </c>
      <c r="AQ1229" s="56">
        <v>0.36</v>
      </c>
      <c r="AR1229" s="56">
        <v>3.87</v>
      </c>
      <c r="AS1229" s="56">
        <v>5.7</v>
      </c>
      <c r="AT1229" s="56">
        <v>2.13</v>
      </c>
      <c r="AU1229" s="56">
        <v>29.4</v>
      </c>
      <c r="AV1229" s="56">
        <v>10.65</v>
      </c>
      <c r="AW1229" s="56">
        <v>118.1</v>
      </c>
      <c r="AX1229" s="56">
        <v>49.5</v>
      </c>
      <c r="AY1229" s="56">
        <v>228</v>
      </c>
      <c r="AZ1229" s="56">
        <v>56.7</v>
      </c>
      <c r="BA1229" s="56">
        <v>600</v>
      </c>
      <c r="BB1229" s="56">
        <v>114.4</v>
      </c>
      <c r="BC1229" s="56">
        <v>8220</v>
      </c>
      <c r="BD1229" s="53"/>
      <c r="BE1229" s="53"/>
      <c r="BF1229" s="56">
        <v>3.3760000000000001E-3</v>
      </c>
      <c r="BG1229" s="56">
        <v>7.8999999999999996E-5</v>
      </c>
      <c r="BH1229" s="56">
        <v>1.4678199999999999</v>
      </c>
      <c r="BI1229" s="56">
        <v>2.2000000000000001E-4</v>
      </c>
      <c r="BJ1229" s="56">
        <v>0.10299999999999999</v>
      </c>
      <c r="BK1229" s="56">
        <v>2.5999999999999999E-3</v>
      </c>
      <c r="BL1229" s="56">
        <v>0.28269</v>
      </c>
      <c r="BM1229" s="56">
        <v>1.2E-4</v>
      </c>
      <c r="BN1229" s="59">
        <v>0.2826734645178231</v>
      </c>
      <c r="BO1229" s="59">
        <v>1.8765687840227585</v>
      </c>
      <c r="BP1229" s="59">
        <v>4.2459775639053889</v>
      </c>
      <c r="BQ1229" s="60">
        <v>0.28268013403546594</v>
      </c>
      <c r="BR1229" s="60">
        <v>-0.23608814644138221</v>
      </c>
      <c r="BS1229" s="60">
        <v>4.2449805449429814</v>
      </c>
    </row>
    <row r="1230" spans="1:71" x14ac:dyDescent="0.25">
      <c r="A1230" s="44" t="s">
        <v>393</v>
      </c>
      <c r="B1230" s="44" t="s">
        <v>698</v>
      </c>
      <c r="C1230" s="44">
        <v>2018</v>
      </c>
      <c r="D1230" s="44">
        <v>368</v>
      </c>
      <c r="E1230" s="44">
        <v>1227</v>
      </c>
      <c r="F1230" s="44">
        <v>43073</v>
      </c>
      <c r="G1230" s="44">
        <v>47965</v>
      </c>
      <c r="H1230" s="44"/>
      <c r="I1230" s="118">
        <v>22.9</v>
      </c>
      <c r="J1230" s="118">
        <v>156.4</v>
      </c>
      <c r="K1230" s="118">
        <v>32.799999999999997</v>
      </c>
      <c r="L1230" s="119">
        <v>0.1663893510815308</v>
      </c>
      <c r="M1230" s="119">
        <v>9.8979999999999999E-2</v>
      </c>
      <c r="N1230" s="120">
        <v>8.6145260572757767</v>
      </c>
      <c r="O1230" s="121">
        <v>3.8029999999999999</v>
      </c>
      <c r="P1230" s="122">
        <v>3.1795382124857983</v>
      </c>
      <c r="Q1230" s="121">
        <v>0.27659999961275999</v>
      </c>
      <c r="R1230" s="122">
        <v>8.237733311478376</v>
      </c>
      <c r="S1230" s="122">
        <v>0.92224824620755619</v>
      </c>
      <c r="T1230" s="118">
        <v>1604.9908443434413</v>
      </c>
      <c r="U1230" s="118">
        <v>160.63637756489277</v>
      </c>
      <c r="V1230" s="118">
        <v>1593.3804362925189</v>
      </c>
      <c r="W1230" s="118">
        <v>50.662139842193568</v>
      </c>
      <c r="X1230" s="118">
        <v>1574.2148914614756</v>
      </c>
      <c r="Y1230" s="118">
        <v>129.67962450817515</v>
      </c>
      <c r="Z1230" s="118">
        <v>1571.3622069047544</v>
      </c>
      <c r="AA1230" s="118">
        <v>126.34063352090837</v>
      </c>
      <c r="AB1230" s="123">
        <v>1604.9908443434413</v>
      </c>
      <c r="AC1230" s="123">
        <v>160.63637756489277</v>
      </c>
      <c r="AD1230" s="124">
        <v>97.904745839690861</v>
      </c>
      <c r="AE1230" s="44"/>
      <c r="AF1230" s="44" t="s">
        <v>1773</v>
      </c>
      <c r="AG1230" s="44"/>
      <c r="AH1230" s="125">
        <v>156.30000000000001</v>
      </c>
      <c r="AI1230" s="125">
        <v>3.8</v>
      </c>
      <c r="AJ1230" s="126"/>
      <c r="AK1230" s="126"/>
      <c r="AL1230" s="124">
        <v>8.6999999999999993</v>
      </c>
      <c r="AM1230" s="124">
        <v>2.4</v>
      </c>
      <c r="AN1230" s="124">
        <v>1502</v>
      </c>
      <c r="AO1230" s="124" t="s">
        <v>684</v>
      </c>
      <c r="AP1230" s="124">
        <v>7.7</v>
      </c>
      <c r="AQ1230" s="124" t="s">
        <v>684</v>
      </c>
      <c r="AR1230" s="124">
        <v>1.04</v>
      </c>
      <c r="AS1230" s="124">
        <v>1.86</v>
      </c>
      <c r="AT1230" s="124">
        <v>0.69</v>
      </c>
      <c r="AU1230" s="124">
        <v>12.5</v>
      </c>
      <c r="AV1230" s="124">
        <v>6.65</v>
      </c>
      <c r="AW1230" s="124">
        <v>106.5</v>
      </c>
      <c r="AX1230" s="124">
        <v>53</v>
      </c>
      <c r="AY1230" s="124">
        <v>270</v>
      </c>
      <c r="AZ1230" s="124">
        <v>75.400000000000006</v>
      </c>
      <c r="BA1230" s="124">
        <v>818</v>
      </c>
      <c r="BB1230" s="124">
        <v>166.5</v>
      </c>
      <c r="BC1230" s="124">
        <v>11240</v>
      </c>
      <c r="BD1230" s="44"/>
      <c r="BE1230" s="44"/>
      <c r="BF1230" s="124" t="s">
        <v>734</v>
      </c>
      <c r="BG1230" s="124" t="s">
        <v>734</v>
      </c>
      <c r="BH1230" s="124" t="s">
        <v>734</v>
      </c>
      <c r="BI1230" s="124" t="s">
        <v>734</v>
      </c>
      <c r="BJ1230" s="124" t="s">
        <v>734</v>
      </c>
      <c r="BK1230" s="124" t="s">
        <v>734</v>
      </c>
      <c r="BL1230" s="124" t="s">
        <v>734</v>
      </c>
      <c r="BM1230" s="124" t="s">
        <v>734</v>
      </c>
      <c r="BN1230" s="127" t="s">
        <v>734</v>
      </c>
      <c r="BO1230" s="127" t="s">
        <v>734</v>
      </c>
      <c r="BP1230" s="127" t="s">
        <v>734</v>
      </c>
      <c r="BQ1230" s="128" t="s">
        <v>734</v>
      </c>
      <c r="BR1230" s="128" t="s">
        <v>734</v>
      </c>
      <c r="BS1230" s="128" t="s">
        <v>734</v>
      </c>
    </row>
    <row r="1231" spans="1:71" x14ac:dyDescent="0.25">
      <c r="A1231" s="45" t="s">
        <v>374</v>
      </c>
      <c r="B1231" s="45" t="s">
        <v>698</v>
      </c>
      <c r="C1231" s="45">
        <v>2018</v>
      </c>
      <c r="D1231" s="45">
        <v>369</v>
      </c>
      <c r="E1231" s="45">
        <v>1228</v>
      </c>
      <c r="F1231" s="45">
        <v>42937</v>
      </c>
      <c r="G1231" s="45">
        <v>47923</v>
      </c>
      <c r="H1231" s="45"/>
      <c r="I1231" s="133">
        <v>40</v>
      </c>
      <c r="J1231" s="133">
        <v>1155</v>
      </c>
      <c r="K1231" s="133">
        <v>524</v>
      </c>
      <c r="L1231" s="134">
        <v>0.46707146193367582</v>
      </c>
      <c r="M1231" s="134">
        <v>5.3179999999999998E-2</v>
      </c>
      <c r="N1231" s="83">
        <v>13.685680968573333</v>
      </c>
      <c r="O1231" s="135">
        <v>0.1925</v>
      </c>
      <c r="P1231" s="84">
        <v>3.9244853710466869</v>
      </c>
      <c r="Q1231" s="135">
        <v>2.5280001294336069E-2</v>
      </c>
      <c r="R1231" s="84">
        <v>14.186296687308211</v>
      </c>
      <c r="S1231" s="84">
        <v>0.84152419699374525</v>
      </c>
      <c r="T1231" s="133">
        <v>336.48632690787815</v>
      </c>
      <c r="U1231" s="133">
        <v>310.09706759221598</v>
      </c>
      <c r="V1231" s="133">
        <v>178.76016020750282</v>
      </c>
      <c r="W1231" s="133">
        <v>7.0154163366030691</v>
      </c>
      <c r="X1231" s="133">
        <v>160.9394099235023</v>
      </c>
      <c r="Y1231" s="133">
        <v>22.831342178551189</v>
      </c>
      <c r="Z1231" s="133">
        <v>160.15832305166734</v>
      </c>
      <c r="AA1231" s="133">
        <v>22.540583186984374</v>
      </c>
      <c r="AB1231" s="136">
        <v>178.76016020750282</v>
      </c>
      <c r="AC1231" s="136">
        <v>7.0154163366030691</v>
      </c>
      <c r="AD1231" s="48" t="s">
        <v>714</v>
      </c>
      <c r="AE1231" s="45" t="s">
        <v>689</v>
      </c>
      <c r="AF1231" s="45"/>
      <c r="AG1231" s="45"/>
      <c r="AH1231" s="49">
        <v>156.30000000000001</v>
      </c>
      <c r="AI1231" s="49">
        <v>3.8</v>
      </c>
      <c r="AJ1231" s="50"/>
      <c r="AK1231" s="50"/>
      <c r="AL1231" s="48">
        <v>7.5</v>
      </c>
      <c r="AM1231" s="48">
        <v>3.8</v>
      </c>
      <c r="AN1231" s="48">
        <v>2130</v>
      </c>
      <c r="AO1231" s="48" t="s">
        <v>684</v>
      </c>
      <c r="AP1231" s="48">
        <v>30.6</v>
      </c>
      <c r="AQ1231" s="48">
        <v>1.59</v>
      </c>
      <c r="AR1231" s="48">
        <v>10.6</v>
      </c>
      <c r="AS1231" s="48">
        <v>10.3</v>
      </c>
      <c r="AT1231" s="48">
        <v>1.86</v>
      </c>
      <c r="AU1231" s="48">
        <v>44.4</v>
      </c>
      <c r="AV1231" s="48">
        <v>13.6</v>
      </c>
      <c r="AW1231" s="48">
        <v>165</v>
      </c>
      <c r="AX1231" s="48">
        <v>64.7</v>
      </c>
      <c r="AY1231" s="48">
        <v>282</v>
      </c>
      <c r="AZ1231" s="48">
        <v>71.7</v>
      </c>
      <c r="BA1231" s="48">
        <v>722</v>
      </c>
      <c r="BB1231" s="48">
        <v>137</v>
      </c>
      <c r="BC1231" s="48">
        <v>10690</v>
      </c>
      <c r="BD1231" s="45"/>
      <c r="BE1231" s="45"/>
      <c r="BF1231" s="48">
        <v>3.1350000000000002E-3</v>
      </c>
      <c r="BG1231" s="48">
        <v>7.3999999999999996E-5</v>
      </c>
      <c r="BH1231" s="48">
        <v>1.4678199999999999</v>
      </c>
      <c r="BI1231" s="48">
        <v>4.0999999999999999E-4</v>
      </c>
      <c r="BJ1231" s="48">
        <v>8.8900000000000007E-2</v>
      </c>
      <c r="BK1231" s="48">
        <v>3.0000000000000001E-3</v>
      </c>
      <c r="BL1231" s="48">
        <v>0.28238999999999997</v>
      </c>
      <c r="BM1231" s="48">
        <v>4.3333333333333331E-4</v>
      </c>
      <c r="BN1231" s="51">
        <v>0.28237951960820573</v>
      </c>
      <c r="BO1231" s="51">
        <v>-10.370817140947786</v>
      </c>
      <c r="BP1231" s="51">
        <v>15.329862868873807</v>
      </c>
      <c r="BQ1231" s="52">
        <v>0.2823808383297351</v>
      </c>
      <c r="BR1231" s="52">
        <v>-10.823625213211008</v>
      </c>
      <c r="BS1231" s="52">
        <v>15.329096412294097</v>
      </c>
    </row>
    <row r="1232" spans="1:71" x14ac:dyDescent="0.25">
      <c r="A1232" s="4" t="s">
        <v>366</v>
      </c>
      <c r="B1232" s="4" t="s">
        <v>698</v>
      </c>
      <c r="C1232" s="4">
        <v>2018</v>
      </c>
      <c r="D1232" s="4">
        <v>370</v>
      </c>
      <c r="E1232" s="4">
        <v>1229</v>
      </c>
      <c r="F1232" s="4">
        <v>42968</v>
      </c>
      <c r="G1232" s="4">
        <v>47995</v>
      </c>
      <c r="I1232" s="113">
        <v>50.7</v>
      </c>
      <c r="J1232" s="113">
        <v>788</v>
      </c>
      <c r="K1232" s="113">
        <v>722</v>
      </c>
      <c r="L1232" s="114">
        <v>0.95419847328244267</v>
      </c>
      <c r="M1232" s="114">
        <v>4.7840000000000001E-2</v>
      </c>
      <c r="N1232" s="19">
        <v>8.5948641896243299</v>
      </c>
      <c r="O1232" s="115">
        <v>0.16089999999999999</v>
      </c>
      <c r="P1232" s="78">
        <v>3.2884273853200425</v>
      </c>
      <c r="Q1232" s="115">
        <v>2.3989997130796342E-2</v>
      </c>
      <c r="R1232" s="78">
        <v>8.2128359717016082</v>
      </c>
      <c r="S1232" s="78">
        <v>0.91763490895962707</v>
      </c>
      <c r="T1232" s="113">
        <v>91.366076605554923</v>
      </c>
      <c r="U1232" s="113">
        <v>203.63931429123838</v>
      </c>
      <c r="V1232" s="113">
        <v>151.49064970488206</v>
      </c>
      <c r="W1232" s="113">
        <v>4.9816600110945979</v>
      </c>
      <c r="X1232" s="113">
        <v>152.82345142167765</v>
      </c>
      <c r="Y1232" s="113">
        <v>12.551139391555475</v>
      </c>
      <c r="Z1232" s="113">
        <v>153.06419898963941</v>
      </c>
      <c r="AA1232" s="113">
        <v>12.499040419043771</v>
      </c>
      <c r="AB1232" s="116">
        <v>151.49064970488206</v>
      </c>
      <c r="AC1232" s="116">
        <v>4.9816600110945979</v>
      </c>
      <c r="AD1232" s="20" t="s">
        <v>714</v>
      </c>
      <c r="AH1232" s="40">
        <v>156.30000000000001</v>
      </c>
      <c r="AI1232" s="40">
        <v>3.8</v>
      </c>
      <c r="AJ1232" s="41"/>
      <c r="AK1232" s="41"/>
      <c r="AL1232" s="20">
        <v>5.9</v>
      </c>
      <c r="AM1232" s="20">
        <v>2.7</v>
      </c>
      <c r="AN1232" s="20">
        <v>2230</v>
      </c>
      <c r="AO1232" s="20" t="s">
        <v>684</v>
      </c>
      <c r="AP1232" s="20">
        <v>18</v>
      </c>
      <c r="AQ1232" s="20" t="s">
        <v>684</v>
      </c>
      <c r="AR1232" s="20">
        <v>2.75</v>
      </c>
      <c r="AS1232" s="20">
        <v>6.8</v>
      </c>
      <c r="AT1232" s="20">
        <v>1.44</v>
      </c>
      <c r="AU1232" s="20">
        <v>52</v>
      </c>
      <c r="AV1232" s="20">
        <v>17.3</v>
      </c>
      <c r="AW1232" s="20">
        <v>178</v>
      </c>
      <c r="AX1232" s="20">
        <v>73.5</v>
      </c>
      <c r="AY1232" s="20">
        <v>327</v>
      </c>
      <c r="AZ1232" s="20">
        <v>67.599999999999994</v>
      </c>
      <c r="BA1232" s="20">
        <v>655</v>
      </c>
      <c r="BB1232" s="20">
        <v>116</v>
      </c>
      <c r="BC1232" s="20">
        <v>7700</v>
      </c>
      <c r="BF1232" s="100">
        <v>3.3170000000000001E-3</v>
      </c>
      <c r="BG1232" s="100">
        <v>3.3000000000000003E-5</v>
      </c>
      <c r="BH1232" s="100">
        <v>1.46763</v>
      </c>
      <c r="BI1232" s="100">
        <v>1.2E-4</v>
      </c>
      <c r="BJ1232" s="100">
        <v>0.10150000000000001</v>
      </c>
      <c r="BK1232" s="100">
        <v>1E-3</v>
      </c>
      <c r="BL1232" s="100">
        <v>0.28254299999999999</v>
      </c>
      <c r="BM1232" s="100">
        <v>6.5333333333333327E-5</v>
      </c>
      <c r="BN1232" s="105">
        <v>0.28253360514835413</v>
      </c>
      <c r="BO1232" s="105">
        <v>-5.526496288134064</v>
      </c>
      <c r="BP1232" s="105">
        <v>2.3111313380449356</v>
      </c>
      <c r="BQ1232" s="106">
        <v>0.28253330645605462</v>
      </c>
      <c r="BR1232" s="106">
        <v>-5.4300899636250399</v>
      </c>
      <c r="BS1232" s="106">
        <v>2.3111560744689559</v>
      </c>
    </row>
    <row r="1233" spans="1:71" x14ac:dyDescent="0.25">
      <c r="A1233" s="53" t="s">
        <v>380</v>
      </c>
      <c r="B1233" s="53" t="s">
        <v>698</v>
      </c>
      <c r="C1233" s="53">
        <v>2018</v>
      </c>
      <c r="D1233" s="53">
        <v>371</v>
      </c>
      <c r="E1233" s="53">
        <v>1230</v>
      </c>
      <c r="F1233" s="53">
        <v>42990</v>
      </c>
      <c r="G1233" s="53">
        <v>47837</v>
      </c>
      <c r="H1233" s="53"/>
      <c r="I1233" s="109">
        <v>48.7</v>
      </c>
      <c r="J1233" s="109">
        <v>811.8</v>
      </c>
      <c r="K1233" s="109">
        <v>506.2</v>
      </c>
      <c r="L1233" s="110">
        <v>0.64474532559638942</v>
      </c>
      <c r="M1233" s="110">
        <v>8.9300000000000004E-2</v>
      </c>
      <c r="N1233" s="80">
        <v>9.4413376096518569</v>
      </c>
      <c r="O1233" s="111">
        <v>0.38200000000000001</v>
      </c>
      <c r="P1233" s="81">
        <v>5.3608679505766776</v>
      </c>
      <c r="Q1233" s="111">
        <v>3.1410004526181652E-2</v>
      </c>
      <c r="R1233" s="81">
        <v>8.0611562518322639</v>
      </c>
      <c r="S1233" s="81">
        <v>0.84090920593237495</v>
      </c>
      <c r="T1233" s="109">
        <v>1410.6041750032928</v>
      </c>
      <c r="U1233" s="109">
        <v>180.6799435997456</v>
      </c>
      <c r="V1233" s="109">
        <v>328.50863110674544</v>
      </c>
      <c r="W1233" s="109">
        <v>17.610913919879682</v>
      </c>
      <c r="X1233" s="109">
        <v>199.36680825240293</v>
      </c>
      <c r="Y1233" s="109">
        <v>16.071269927517019</v>
      </c>
      <c r="Z1233" s="109">
        <v>189.77963168646568</v>
      </c>
      <c r="AA1233" s="109">
        <v>15.150914554605839</v>
      </c>
      <c r="AB1233" s="112">
        <v>328.50863110674544</v>
      </c>
      <c r="AC1233" s="112">
        <v>17.610913919879682</v>
      </c>
      <c r="AD1233" s="56" t="s">
        <v>714</v>
      </c>
      <c r="AE1233" s="53" t="s">
        <v>715</v>
      </c>
      <c r="AF1233" s="53" t="s">
        <v>1775</v>
      </c>
      <c r="AG1233" s="53"/>
      <c r="AH1233" s="57">
        <v>156.30000000000001</v>
      </c>
      <c r="AI1233" s="57">
        <v>3.8</v>
      </c>
      <c r="AJ1233" s="58"/>
      <c r="AK1233" s="58"/>
      <c r="AL1233" s="56">
        <v>5.9</v>
      </c>
      <c r="AM1233" s="56">
        <v>2.2000000000000002</v>
      </c>
      <c r="AN1233" s="56">
        <v>1511</v>
      </c>
      <c r="AO1233" s="56" t="s">
        <v>684</v>
      </c>
      <c r="AP1233" s="56">
        <v>14.09</v>
      </c>
      <c r="AQ1233" s="56">
        <v>0.34</v>
      </c>
      <c r="AR1233" s="56">
        <v>4.49</v>
      </c>
      <c r="AS1233" s="56">
        <v>7.4</v>
      </c>
      <c r="AT1233" s="56">
        <v>1</v>
      </c>
      <c r="AU1233" s="56">
        <v>38.1</v>
      </c>
      <c r="AV1233" s="56">
        <v>11.53</v>
      </c>
      <c r="AW1233" s="56">
        <v>126.1</v>
      </c>
      <c r="AX1233" s="56">
        <v>50</v>
      </c>
      <c r="AY1233" s="56">
        <v>211</v>
      </c>
      <c r="AZ1233" s="56">
        <v>46.9</v>
      </c>
      <c r="BA1233" s="56">
        <v>446</v>
      </c>
      <c r="BB1233" s="56">
        <v>91</v>
      </c>
      <c r="BC1233" s="56">
        <v>10800</v>
      </c>
      <c r="BD1233" s="53"/>
      <c r="BE1233" s="53"/>
      <c r="BF1233" s="56">
        <v>2.0202000000000002E-3</v>
      </c>
      <c r="BG1233" s="56">
        <v>6.1E-6</v>
      </c>
      <c r="BH1233" s="56">
        <v>1.4675400000000001</v>
      </c>
      <c r="BI1233" s="56">
        <v>1.9000000000000001E-4</v>
      </c>
      <c r="BJ1233" s="56">
        <v>5.8500000000000003E-2</v>
      </c>
      <c r="BK1233" s="56">
        <v>3.6999999999999999E-4</v>
      </c>
      <c r="BL1233" s="56">
        <v>0.28266999999999998</v>
      </c>
      <c r="BM1233" s="56">
        <v>1.5333333333333334E-4</v>
      </c>
      <c r="BN1233" s="59">
        <v>0.28265757152137894</v>
      </c>
      <c r="BO1233" s="59">
        <v>2.8056714725366305</v>
      </c>
      <c r="BP1233" s="59">
        <v>5.4262248417302663</v>
      </c>
      <c r="BQ1233" s="60">
        <v>0.282664096202147</v>
      </c>
      <c r="BR1233" s="60">
        <v>-0.80342389995768926</v>
      </c>
      <c r="BS1233" s="60">
        <v>5.4241418074271426</v>
      </c>
    </row>
    <row r="1234" spans="1:71" x14ac:dyDescent="0.25">
      <c r="A1234" s="53" t="s">
        <v>363</v>
      </c>
      <c r="B1234" s="53" t="s">
        <v>698</v>
      </c>
      <c r="C1234" s="53">
        <v>2018</v>
      </c>
      <c r="D1234" s="53">
        <v>372</v>
      </c>
      <c r="E1234" s="53">
        <v>1231</v>
      </c>
      <c r="F1234" s="53">
        <v>43216</v>
      </c>
      <c r="G1234" s="53">
        <v>48127</v>
      </c>
      <c r="H1234" s="53"/>
      <c r="I1234" s="109">
        <v>28.4</v>
      </c>
      <c r="J1234" s="109">
        <v>288.7</v>
      </c>
      <c r="K1234" s="109">
        <v>179</v>
      </c>
      <c r="L1234" s="110">
        <v>0.6402048655569782</v>
      </c>
      <c r="M1234" s="110">
        <v>0.14449999999999999</v>
      </c>
      <c r="N1234" s="80">
        <v>9.7320080011381531</v>
      </c>
      <c r="O1234" s="111">
        <v>0.52900000000000003</v>
      </c>
      <c r="P1234" s="81">
        <v>5.6582602479966067</v>
      </c>
      <c r="Q1234" s="111">
        <v>2.6920001830560123E-2</v>
      </c>
      <c r="R1234" s="81">
        <v>8.4169170619996709</v>
      </c>
      <c r="S1234" s="81">
        <v>0.78131195376230067</v>
      </c>
      <c r="T1234" s="109">
        <v>2281.8351805652278</v>
      </c>
      <c r="U1234" s="109">
        <v>167.54342257964191</v>
      </c>
      <c r="V1234" s="109">
        <v>431.14578559874622</v>
      </c>
      <c r="W1234" s="109">
        <v>24.395350597446537</v>
      </c>
      <c r="X1234" s="109">
        <v>171.24261226571858</v>
      </c>
      <c r="Y1234" s="109">
        <v>14.413348649207208</v>
      </c>
      <c r="Z1234" s="109">
        <v>151.44308112952891</v>
      </c>
      <c r="AA1234" s="109">
        <v>12.940789009494065</v>
      </c>
      <c r="AB1234" s="112">
        <v>431.14578559874622</v>
      </c>
      <c r="AC1234" s="112">
        <v>24.395350597446537</v>
      </c>
      <c r="AD1234" s="56" t="s">
        <v>714</v>
      </c>
      <c r="AE1234" s="53" t="s">
        <v>715</v>
      </c>
      <c r="AF1234" s="53" t="s">
        <v>1775</v>
      </c>
      <c r="AG1234" s="53"/>
      <c r="AH1234" s="57">
        <v>156.30000000000001</v>
      </c>
      <c r="AI1234" s="57">
        <v>3.8</v>
      </c>
      <c r="AJ1234" s="58"/>
      <c r="AK1234" s="58"/>
      <c r="AL1234" s="56">
        <v>10.3</v>
      </c>
      <c r="AM1234" s="56">
        <v>2.4</v>
      </c>
      <c r="AN1234" s="56">
        <v>2770</v>
      </c>
      <c r="AO1234" s="56" t="s">
        <v>684</v>
      </c>
      <c r="AP1234" s="56">
        <v>9.6</v>
      </c>
      <c r="AQ1234" s="56">
        <v>1.25</v>
      </c>
      <c r="AR1234" s="56">
        <v>14.2</v>
      </c>
      <c r="AS1234" s="56">
        <v>25.6</v>
      </c>
      <c r="AT1234" s="56">
        <v>5.0999999999999996</v>
      </c>
      <c r="AU1234" s="56">
        <v>102</v>
      </c>
      <c r="AV1234" s="56">
        <v>35</v>
      </c>
      <c r="AW1234" s="56">
        <v>327</v>
      </c>
      <c r="AX1234" s="56">
        <v>93</v>
      </c>
      <c r="AY1234" s="56">
        <v>360</v>
      </c>
      <c r="AZ1234" s="56">
        <v>72.900000000000006</v>
      </c>
      <c r="BA1234" s="56">
        <v>683</v>
      </c>
      <c r="BB1234" s="56">
        <v>108.1</v>
      </c>
      <c r="BC1234" s="56">
        <v>7300</v>
      </c>
      <c r="BD1234" s="53"/>
      <c r="BE1234" s="53"/>
      <c r="BF1234" s="56">
        <v>3.62E-3</v>
      </c>
      <c r="BG1234" s="56">
        <v>1.2E-4</v>
      </c>
      <c r="BH1234" s="56">
        <v>1.46743</v>
      </c>
      <c r="BI1234" s="56">
        <v>1.4999999999999999E-4</v>
      </c>
      <c r="BJ1234" s="56">
        <v>0.1125</v>
      </c>
      <c r="BK1234" s="56">
        <v>4.7999999999999996E-3</v>
      </c>
      <c r="BL1234" s="56">
        <v>0.28244999999999998</v>
      </c>
      <c r="BM1234" s="56">
        <v>1.1333333333333334E-4</v>
      </c>
      <c r="BN1234" s="59">
        <v>0.28242074324659588</v>
      </c>
      <c r="BO1234" s="59">
        <v>-3.2813431930234227</v>
      </c>
      <c r="BP1234" s="59">
        <v>4.0116084772930831</v>
      </c>
      <c r="BQ1234" s="60">
        <v>0.28243942097404817</v>
      </c>
      <c r="BR1234" s="60">
        <v>-8.7512736683748038</v>
      </c>
      <c r="BS1234" s="60">
        <v>4.0091482924461488</v>
      </c>
    </row>
    <row r="1235" spans="1:71" x14ac:dyDescent="0.25">
      <c r="A1235" s="4" t="s">
        <v>364</v>
      </c>
      <c r="B1235" s="4" t="s">
        <v>698</v>
      </c>
      <c r="C1235" s="4">
        <v>2018</v>
      </c>
      <c r="D1235" s="4">
        <v>373</v>
      </c>
      <c r="E1235" s="4">
        <v>1232</v>
      </c>
      <c r="F1235" s="4">
        <v>43075</v>
      </c>
      <c r="G1235" s="4">
        <v>48144</v>
      </c>
      <c r="I1235" s="113">
        <v>5.82</v>
      </c>
      <c r="J1235" s="113">
        <v>141.4</v>
      </c>
      <c r="K1235" s="113">
        <v>88.6</v>
      </c>
      <c r="L1235" s="114">
        <v>0.64808813998703829</v>
      </c>
      <c r="M1235" s="114">
        <v>4.7379999999999999E-2</v>
      </c>
      <c r="N1235" s="19">
        <v>9.6720249617812719</v>
      </c>
      <c r="O1235" s="115">
        <v>0.1603</v>
      </c>
      <c r="P1235" s="78">
        <v>3.296188351649374</v>
      </c>
      <c r="Q1235" s="115">
        <v>2.4769998181882132E-2</v>
      </c>
      <c r="R1235" s="78">
        <v>9.2970160331368561</v>
      </c>
      <c r="S1235" s="78">
        <v>0.93514420208250681</v>
      </c>
      <c r="T1235" s="113">
        <v>68.424849289728385</v>
      </c>
      <c r="U1235" s="113">
        <v>230.14635292134523</v>
      </c>
      <c r="V1235" s="113">
        <v>150.96572307596344</v>
      </c>
      <c r="W1235" s="113">
        <v>4.9761145790131582</v>
      </c>
      <c r="X1235" s="113">
        <v>157.73198712047383</v>
      </c>
      <c r="Y1235" s="113">
        <v>14.664368131975815</v>
      </c>
      <c r="Z1235" s="113">
        <v>158.09108754397403</v>
      </c>
      <c r="AA1235" s="113">
        <v>14.617539581286087</v>
      </c>
      <c r="AB1235" s="116">
        <v>150.96572307596344</v>
      </c>
      <c r="AC1235" s="116">
        <v>4.9761145790131582</v>
      </c>
      <c r="AD1235" s="20" t="s">
        <v>714</v>
      </c>
      <c r="AH1235" s="40">
        <v>156.30000000000001</v>
      </c>
      <c r="AI1235" s="40">
        <v>3.8</v>
      </c>
      <c r="AJ1235" s="41"/>
      <c r="AK1235" s="41"/>
      <c r="AL1235" s="20">
        <v>8.9</v>
      </c>
      <c r="AM1235" s="20">
        <v>3.2</v>
      </c>
      <c r="AN1235" s="20">
        <v>1192</v>
      </c>
      <c r="AO1235" s="20" t="s">
        <v>684</v>
      </c>
      <c r="AP1235" s="20">
        <v>15.3</v>
      </c>
      <c r="AQ1235" s="20" t="s">
        <v>684</v>
      </c>
      <c r="AR1235" s="20">
        <v>2.09</v>
      </c>
      <c r="AS1235" s="20">
        <v>4.7699999999999996</v>
      </c>
      <c r="AT1235" s="20">
        <v>1.04</v>
      </c>
      <c r="AU1235" s="20">
        <v>28</v>
      </c>
      <c r="AV1235" s="20">
        <v>9.98</v>
      </c>
      <c r="AW1235" s="20">
        <v>108.1</v>
      </c>
      <c r="AX1235" s="20">
        <v>41.9</v>
      </c>
      <c r="AY1235" s="20">
        <v>184</v>
      </c>
      <c r="AZ1235" s="20">
        <v>42.2</v>
      </c>
      <c r="BA1235" s="20">
        <v>355</v>
      </c>
      <c r="BB1235" s="20">
        <v>70.7</v>
      </c>
      <c r="BC1235" s="20">
        <v>9150</v>
      </c>
      <c r="BF1235" s="100">
        <v>2.124E-3</v>
      </c>
      <c r="BG1235" s="100">
        <v>3.4E-5</v>
      </c>
      <c r="BH1235" s="100">
        <v>1.4676</v>
      </c>
      <c r="BI1235" s="100">
        <v>1.1E-4</v>
      </c>
      <c r="BJ1235" s="100">
        <v>6.5110000000000001E-2</v>
      </c>
      <c r="BK1235" s="100">
        <v>7.2000000000000005E-4</v>
      </c>
      <c r="BL1235" s="100">
        <v>0.282605</v>
      </c>
      <c r="BM1235" s="100">
        <v>5.7333333333333336E-5</v>
      </c>
      <c r="BN1235" s="105">
        <v>0.28259900499759572</v>
      </c>
      <c r="BO1235" s="105">
        <v>-3.2246897080345782</v>
      </c>
      <c r="BP1235" s="105">
        <v>2.0281332948369095</v>
      </c>
      <c r="BQ1235" s="106">
        <v>0.28259879285880618</v>
      </c>
      <c r="BR1235" s="106">
        <v>-3.1135190833031512</v>
      </c>
      <c r="BS1235" s="106">
        <v>2.0281573714727577</v>
      </c>
    </row>
    <row r="1236" spans="1:71" x14ac:dyDescent="0.25">
      <c r="A1236" s="4" t="s">
        <v>367</v>
      </c>
      <c r="B1236" s="4" t="s">
        <v>698</v>
      </c>
      <c r="C1236" s="4">
        <v>2018</v>
      </c>
      <c r="D1236" s="4">
        <v>374</v>
      </c>
      <c r="E1236" s="4">
        <v>1233</v>
      </c>
      <c r="F1236" s="4">
        <v>43022</v>
      </c>
      <c r="G1236" s="4">
        <v>48240</v>
      </c>
      <c r="I1236" s="113">
        <v>26.24</v>
      </c>
      <c r="J1236" s="113">
        <v>400.2</v>
      </c>
      <c r="K1236" s="113">
        <v>372.6</v>
      </c>
      <c r="L1236" s="114">
        <v>0.97560975609756106</v>
      </c>
      <c r="M1236" s="114">
        <v>4.6019999999999998E-2</v>
      </c>
      <c r="N1236" s="19">
        <v>10.529298253251781</v>
      </c>
      <c r="O1236" s="115">
        <v>0.16320000000000001</v>
      </c>
      <c r="P1236" s="78">
        <v>2.8879539085272428</v>
      </c>
      <c r="Q1236" s="115">
        <v>2.5550002120650176E-2</v>
      </c>
      <c r="R1236" s="78">
        <v>10.257251799667751</v>
      </c>
      <c r="S1236" s="78">
        <v>0.92061642380368303</v>
      </c>
      <c r="T1236" s="113">
        <v>-1.3324192174714955</v>
      </c>
      <c r="U1236" s="113">
        <v>253.86642917017096</v>
      </c>
      <c r="V1236" s="113">
        <v>153.50035822421472</v>
      </c>
      <c r="W1236" s="113">
        <v>4.4330195949395277</v>
      </c>
      <c r="X1236" s="113">
        <v>162.63680627231534</v>
      </c>
      <c r="Y1236" s="113">
        <v>16.682066738289219</v>
      </c>
      <c r="Z1236" s="113">
        <v>163.30332130238267</v>
      </c>
      <c r="AA1236" s="113">
        <v>16.656617865515081</v>
      </c>
      <c r="AB1236" s="116">
        <v>153.50035822421472</v>
      </c>
      <c r="AC1236" s="116">
        <v>4.4330195949395277</v>
      </c>
      <c r="AD1236" s="20" t="s">
        <v>714</v>
      </c>
      <c r="AH1236" s="40">
        <v>156.30000000000001</v>
      </c>
      <c r="AI1236" s="40">
        <v>3.8</v>
      </c>
      <c r="AJ1236" s="41"/>
      <c r="AK1236" s="41"/>
      <c r="AL1236" s="20">
        <v>6.5</v>
      </c>
      <c r="AM1236" s="20">
        <v>3.4</v>
      </c>
      <c r="AN1236" s="20">
        <v>2440</v>
      </c>
      <c r="AO1236" s="20" t="s">
        <v>684</v>
      </c>
      <c r="AP1236" s="20">
        <v>42.3</v>
      </c>
      <c r="AQ1236" s="20">
        <v>0.127</v>
      </c>
      <c r="AR1236" s="20">
        <v>2.46</v>
      </c>
      <c r="AS1236" s="20">
        <v>6.5</v>
      </c>
      <c r="AT1236" s="20">
        <v>1.75</v>
      </c>
      <c r="AU1236" s="20">
        <v>42.5</v>
      </c>
      <c r="AV1236" s="20">
        <v>15</v>
      </c>
      <c r="AW1236" s="20">
        <v>188</v>
      </c>
      <c r="AX1236" s="20">
        <v>78.599999999999994</v>
      </c>
      <c r="AY1236" s="20">
        <v>340</v>
      </c>
      <c r="AZ1236" s="20">
        <v>83</v>
      </c>
      <c r="BA1236" s="20">
        <v>831</v>
      </c>
      <c r="BB1236" s="20">
        <v>152.30000000000001</v>
      </c>
      <c r="BC1236" s="20">
        <v>7780</v>
      </c>
      <c r="BF1236" s="100">
        <v>5.2420000000000001E-3</v>
      </c>
      <c r="BG1236" s="100">
        <v>8.6000000000000003E-5</v>
      </c>
      <c r="BH1236" s="100">
        <v>1.4675199999999999</v>
      </c>
      <c r="BI1236" s="100">
        <v>1.4999999999999999E-4</v>
      </c>
      <c r="BJ1236" s="100">
        <v>0.15679999999999999</v>
      </c>
      <c r="BK1236" s="100">
        <v>1.8E-3</v>
      </c>
      <c r="BL1236" s="100">
        <v>0.28288000000000002</v>
      </c>
      <c r="BM1236" s="100">
        <v>1.0666666666666668E-4</v>
      </c>
      <c r="BN1236" s="105">
        <v>0.28286495565832204</v>
      </c>
      <c r="BO1236" s="105">
        <v>6.2396009707410549</v>
      </c>
      <c r="BP1236" s="105">
        <v>3.7732925297144151</v>
      </c>
      <c r="BQ1236" s="106">
        <v>0.28286468086904992</v>
      </c>
      <c r="BR1236" s="106">
        <v>6.2922261718489914</v>
      </c>
      <c r="BS1236" s="106">
        <v>3.7733160399493166</v>
      </c>
    </row>
    <row r="1237" spans="1:71" x14ac:dyDescent="0.25">
      <c r="A1237" s="53" t="s">
        <v>382</v>
      </c>
      <c r="B1237" s="53" t="s">
        <v>698</v>
      </c>
      <c r="C1237" s="53">
        <v>2018</v>
      </c>
      <c r="D1237" s="53">
        <v>375</v>
      </c>
      <c r="E1237" s="53">
        <v>1234</v>
      </c>
      <c r="F1237" s="53">
        <v>42878</v>
      </c>
      <c r="G1237" s="53">
        <v>48197</v>
      </c>
      <c r="H1237" s="53"/>
      <c r="I1237" s="109">
        <v>38.01</v>
      </c>
      <c r="J1237" s="109">
        <v>1021</v>
      </c>
      <c r="K1237" s="109">
        <v>400.1</v>
      </c>
      <c r="L1237" s="110">
        <v>0.4060089321965083</v>
      </c>
      <c r="M1237" s="110">
        <v>6.5299999999999997E-2</v>
      </c>
      <c r="N1237" s="80">
        <v>8.5546716489659538</v>
      </c>
      <c r="O1237" s="111">
        <v>0.27960000000000002</v>
      </c>
      <c r="P1237" s="81">
        <v>2.8558708746589416</v>
      </c>
      <c r="Q1237" s="111">
        <v>3.0990003554553409E-2</v>
      </c>
      <c r="R1237" s="81">
        <v>8.3607601517653141</v>
      </c>
      <c r="S1237" s="81">
        <v>0.89481007290547732</v>
      </c>
      <c r="T1237" s="109">
        <v>784.01897099643247</v>
      </c>
      <c r="U1237" s="109">
        <v>179.70489404459093</v>
      </c>
      <c r="V1237" s="109">
        <v>250.34018286360964</v>
      </c>
      <c r="W1237" s="109">
        <v>7.149392369969763</v>
      </c>
      <c r="X1237" s="109">
        <v>196.74122840837899</v>
      </c>
      <c r="Y1237" s="109">
        <v>16.449062226861333</v>
      </c>
      <c r="Z1237" s="109">
        <v>193.034200242547</v>
      </c>
      <c r="AA1237" s="109">
        <v>15.959691131921698</v>
      </c>
      <c r="AB1237" s="112">
        <v>250.34018286360964</v>
      </c>
      <c r="AC1237" s="112">
        <v>7.149392369969763</v>
      </c>
      <c r="AD1237" s="56" t="s">
        <v>714</v>
      </c>
      <c r="AE1237" s="53" t="s">
        <v>718</v>
      </c>
      <c r="AF1237" s="53" t="s">
        <v>1775</v>
      </c>
      <c r="AG1237" s="53"/>
      <c r="AH1237" s="57">
        <v>156.30000000000001</v>
      </c>
      <c r="AI1237" s="57">
        <v>3.8</v>
      </c>
      <c r="AJ1237" s="58"/>
      <c r="AK1237" s="58"/>
      <c r="AL1237" s="56">
        <v>19.8</v>
      </c>
      <c r="AM1237" s="56">
        <v>4.3</v>
      </c>
      <c r="AN1237" s="56">
        <v>1368</v>
      </c>
      <c r="AO1237" s="56" t="s">
        <v>684</v>
      </c>
      <c r="AP1237" s="56">
        <v>15</v>
      </c>
      <c r="AQ1237" s="56">
        <v>0.56999999999999995</v>
      </c>
      <c r="AR1237" s="56">
        <v>4.68</v>
      </c>
      <c r="AS1237" s="56">
        <v>5.49</v>
      </c>
      <c r="AT1237" s="56">
        <v>5.3</v>
      </c>
      <c r="AU1237" s="56">
        <v>27</v>
      </c>
      <c r="AV1237" s="56">
        <v>8.65</v>
      </c>
      <c r="AW1237" s="56">
        <v>98</v>
      </c>
      <c r="AX1237" s="56">
        <v>43.2</v>
      </c>
      <c r="AY1237" s="56">
        <v>202</v>
      </c>
      <c r="AZ1237" s="56">
        <v>52.9</v>
      </c>
      <c r="BA1237" s="56">
        <v>574</v>
      </c>
      <c r="BB1237" s="56">
        <v>128</v>
      </c>
      <c r="BC1237" s="56">
        <v>10540</v>
      </c>
      <c r="BD1237" s="53"/>
      <c r="BE1237" s="53"/>
      <c r="BF1237" s="56">
        <v>2.7529999999999998E-3</v>
      </c>
      <c r="BG1237" s="56">
        <v>2.4000000000000001E-5</v>
      </c>
      <c r="BH1237" s="56">
        <v>1.4675800000000001</v>
      </c>
      <c r="BI1237" s="56">
        <v>1.4999999999999999E-4</v>
      </c>
      <c r="BJ1237" s="56">
        <v>7.3340000000000002E-2</v>
      </c>
      <c r="BK1237" s="56">
        <v>9.3000000000000005E-4</v>
      </c>
      <c r="BL1237" s="56">
        <v>0.28254000000000001</v>
      </c>
      <c r="BM1237" s="56">
        <v>8.0000000000000007E-5</v>
      </c>
      <c r="BN1237" s="59">
        <v>0.28252710277122173</v>
      </c>
      <c r="BO1237" s="59">
        <v>-3.5555007605747591</v>
      </c>
      <c r="BP1237" s="59">
        <v>2.8305799765579631</v>
      </c>
      <c r="BQ1237" s="60">
        <v>0.28253195467998748</v>
      </c>
      <c r="BR1237" s="60">
        <v>-5.4779088228429362</v>
      </c>
      <c r="BS1237" s="60">
        <v>2.8299870299619876</v>
      </c>
    </row>
    <row r="1238" spans="1:71" x14ac:dyDescent="0.25">
      <c r="A1238" s="53" t="s">
        <v>369</v>
      </c>
      <c r="B1238" s="53" t="s">
        <v>698</v>
      </c>
      <c r="C1238" s="53">
        <v>2018</v>
      </c>
      <c r="D1238" s="53">
        <v>376</v>
      </c>
      <c r="E1238" s="53">
        <v>1235</v>
      </c>
      <c r="F1238" s="53">
        <v>42960</v>
      </c>
      <c r="G1238" s="53">
        <v>48176</v>
      </c>
      <c r="H1238" s="53"/>
      <c r="I1238" s="109">
        <v>13.77</v>
      </c>
      <c r="J1238" s="109">
        <v>158.30000000000001</v>
      </c>
      <c r="K1238" s="109">
        <v>177.4</v>
      </c>
      <c r="L1238" s="110">
        <v>1.160092807424594</v>
      </c>
      <c r="M1238" s="110">
        <v>7.8700000000000006E-2</v>
      </c>
      <c r="N1238" s="80">
        <v>8.6106158813480747</v>
      </c>
      <c r="O1238" s="111">
        <v>0.27489999999999998</v>
      </c>
      <c r="P1238" s="81">
        <v>3.2379088407442045</v>
      </c>
      <c r="Q1238" s="111">
        <v>2.5329999229968026E-2</v>
      </c>
      <c r="R1238" s="81">
        <v>8.0991256706019836</v>
      </c>
      <c r="S1238" s="81">
        <v>0.91771455644289179</v>
      </c>
      <c r="T1238" s="109">
        <v>1164.6017589244632</v>
      </c>
      <c r="U1238" s="109">
        <v>170.62251309340036</v>
      </c>
      <c r="V1238" s="109">
        <v>246.60379160475145</v>
      </c>
      <c r="W1238" s="109">
        <v>7.9848059699806617</v>
      </c>
      <c r="X1238" s="109">
        <v>161.25376236119507</v>
      </c>
      <c r="Y1238" s="109">
        <v>13.060144862207069</v>
      </c>
      <c r="Z1238" s="109">
        <v>155.3902614025564</v>
      </c>
      <c r="AA1238" s="109">
        <v>12.478565341060639</v>
      </c>
      <c r="AB1238" s="112">
        <v>246.60379160475145</v>
      </c>
      <c r="AC1238" s="112">
        <v>7.9848059699806617</v>
      </c>
      <c r="AD1238" s="56" t="s">
        <v>714</v>
      </c>
      <c r="AE1238" s="53" t="s">
        <v>715</v>
      </c>
      <c r="AF1238" s="53" t="s">
        <v>1775</v>
      </c>
      <c r="AG1238" s="53"/>
      <c r="AH1238" s="57">
        <v>156.30000000000001</v>
      </c>
      <c r="AI1238" s="57">
        <v>3.8</v>
      </c>
      <c r="AJ1238" s="58"/>
      <c r="AK1238" s="58" t="s">
        <v>1782</v>
      </c>
      <c r="AL1238" s="68">
        <v>13.6</v>
      </c>
      <c r="AM1238" s="68">
        <v>3.3</v>
      </c>
      <c r="AN1238" s="68">
        <v>1990</v>
      </c>
      <c r="AO1238" s="68" t="s">
        <v>684</v>
      </c>
      <c r="AP1238" s="68">
        <v>22.7</v>
      </c>
      <c r="AQ1238" s="68">
        <v>1.2</v>
      </c>
      <c r="AR1238" s="68">
        <v>9.6</v>
      </c>
      <c r="AS1238" s="68">
        <v>10.8</v>
      </c>
      <c r="AT1238" s="68">
        <v>5.2</v>
      </c>
      <c r="AU1238" s="68">
        <v>49.9</v>
      </c>
      <c r="AV1238" s="68">
        <v>14.7</v>
      </c>
      <c r="AW1238" s="68">
        <v>175</v>
      </c>
      <c r="AX1238" s="68">
        <v>66.7</v>
      </c>
      <c r="AY1238" s="68">
        <v>293</v>
      </c>
      <c r="AZ1238" s="68">
        <v>62.8</v>
      </c>
      <c r="BA1238" s="68">
        <v>586</v>
      </c>
      <c r="BB1238" s="68">
        <v>105.9</v>
      </c>
      <c r="BC1238" s="68">
        <v>6760</v>
      </c>
      <c r="BD1238" s="53"/>
      <c r="BE1238" s="53"/>
      <c r="BF1238" s="56" t="s">
        <v>734</v>
      </c>
      <c r="BG1238" s="56" t="s">
        <v>734</v>
      </c>
      <c r="BH1238" s="56" t="s">
        <v>734</v>
      </c>
      <c r="BI1238" s="56" t="s">
        <v>734</v>
      </c>
      <c r="BJ1238" s="56" t="s">
        <v>734</v>
      </c>
      <c r="BK1238" s="56" t="s">
        <v>734</v>
      </c>
      <c r="BL1238" s="56" t="s">
        <v>734</v>
      </c>
      <c r="BM1238" s="56" t="s">
        <v>734</v>
      </c>
      <c r="BN1238" s="59" t="s">
        <v>734</v>
      </c>
      <c r="BO1238" s="59" t="s">
        <v>734</v>
      </c>
      <c r="BP1238" s="59" t="s">
        <v>734</v>
      </c>
      <c r="BQ1238" s="60" t="s">
        <v>734</v>
      </c>
      <c r="BR1238" s="60" t="s">
        <v>734</v>
      </c>
      <c r="BS1238" s="60" t="s">
        <v>734</v>
      </c>
    </row>
    <row r="1239" spans="1:71" x14ac:dyDescent="0.25">
      <c r="A1239" s="53" t="s">
        <v>379</v>
      </c>
      <c r="B1239" s="53" t="s">
        <v>698</v>
      </c>
      <c r="C1239" s="53">
        <v>2018</v>
      </c>
      <c r="D1239" s="53">
        <v>377</v>
      </c>
      <c r="E1239" s="53">
        <v>1236</v>
      </c>
      <c r="F1239" s="53">
        <v>42862</v>
      </c>
      <c r="G1239" s="53">
        <v>48049</v>
      </c>
      <c r="H1239" s="53"/>
      <c r="I1239" s="109">
        <v>22.85</v>
      </c>
      <c r="J1239" s="109">
        <v>987.8</v>
      </c>
      <c r="K1239" s="109">
        <v>255.5</v>
      </c>
      <c r="L1239" s="110">
        <v>0.26766595289079226</v>
      </c>
      <c r="M1239" s="110">
        <v>6.4799999999999996E-2</v>
      </c>
      <c r="N1239" s="80">
        <v>8.7036653110491002</v>
      </c>
      <c r="O1239" s="111">
        <v>0.2429</v>
      </c>
      <c r="P1239" s="81">
        <v>3.5078521965531828</v>
      </c>
      <c r="Q1239" s="111">
        <v>2.6809996482528461E-2</v>
      </c>
      <c r="R1239" s="81">
        <v>8.0495100394238239</v>
      </c>
      <c r="S1239" s="81">
        <v>0.91349956568046164</v>
      </c>
      <c r="T1239" s="109">
        <v>767.85135596329201</v>
      </c>
      <c r="U1239" s="109">
        <v>183.31112581722917</v>
      </c>
      <c r="V1239" s="109">
        <v>220.79236306983688</v>
      </c>
      <c r="W1239" s="109">
        <v>7.7450697577669514</v>
      </c>
      <c r="X1239" s="109">
        <v>170.55202544909068</v>
      </c>
      <c r="Y1239" s="109">
        <v>13.728602410965228</v>
      </c>
      <c r="Z1239" s="109">
        <v>167.31606313820782</v>
      </c>
      <c r="AA1239" s="109">
        <v>13.346272739515447</v>
      </c>
      <c r="AB1239" s="112">
        <v>220.79236306983688</v>
      </c>
      <c r="AC1239" s="112">
        <v>7.7450697577669514</v>
      </c>
      <c r="AD1239" s="56" t="s">
        <v>714</v>
      </c>
      <c r="AE1239" s="53" t="s">
        <v>715</v>
      </c>
      <c r="AF1239" s="53" t="s">
        <v>1775</v>
      </c>
      <c r="AG1239" s="53"/>
      <c r="AH1239" s="57">
        <v>156.30000000000001</v>
      </c>
      <c r="AI1239" s="57">
        <v>3.8</v>
      </c>
      <c r="AJ1239" s="58"/>
      <c r="AK1239" s="58"/>
      <c r="AL1239" s="56">
        <v>5.4</v>
      </c>
      <c r="AM1239" s="56">
        <v>2.6</v>
      </c>
      <c r="AN1239" s="56">
        <v>2460</v>
      </c>
      <c r="AO1239" s="56" t="s">
        <v>684</v>
      </c>
      <c r="AP1239" s="56">
        <v>9.6999999999999993</v>
      </c>
      <c r="AQ1239" s="56">
        <v>0.48</v>
      </c>
      <c r="AR1239" s="56">
        <v>5.8</v>
      </c>
      <c r="AS1239" s="56">
        <v>6.4</v>
      </c>
      <c r="AT1239" s="56">
        <v>1.45</v>
      </c>
      <c r="AU1239" s="56">
        <v>37.799999999999997</v>
      </c>
      <c r="AV1239" s="56">
        <v>14.73</v>
      </c>
      <c r="AW1239" s="56">
        <v>186</v>
      </c>
      <c r="AX1239" s="56">
        <v>84.3</v>
      </c>
      <c r="AY1239" s="56">
        <v>418</v>
      </c>
      <c r="AZ1239" s="56">
        <v>103.8</v>
      </c>
      <c r="BA1239" s="56">
        <v>960</v>
      </c>
      <c r="BB1239" s="56">
        <v>204</v>
      </c>
      <c r="BC1239" s="56">
        <v>11720</v>
      </c>
      <c r="BD1239" s="53"/>
      <c r="BE1239" s="53"/>
      <c r="BF1239" s="56">
        <v>5.4190000000000002E-3</v>
      </c>
      <c r="BG1239" s="56">
        <v>9.6000000000000002E-5</v>
      </c>
      <c r="BH1239" s="56">
        <v>1.4673499999999999</v>
      </c>
      <c r="BI1239" s="56">
        <v>4.8000000000000001E-4</v>
      </c>
      <c r="BJ1239" s="56">
        <v>0.1479</v>
      </c>
      <c r="BK1239" s="56">
        <v>3.5999999999999999E-3</v>
      </c>
      <c r="BL1239" s="56">
        <v>0.28249999999999997</v>
      </c>
      <c r="BM1239" s="56">
        <v>5.6000000000000006E-4</v>
      </c>
      <c r="BN1239" s="59">
        <v>0.2824776157294156</v>
      </c>
      <c r="BO1239" s="59">
        <v>-5.9647962855069458</v>
      </c>
      <c r="BP1239" s="59">
        <v>19.812754719089458</v>
      </c>
      <c r="BQ1239" s="60">
        <v>0.28248416360728368</v>
      </c>
      <c r="BR1239" s="60">
        <v>-7.1685102715901561</v>
      </c>
      <c r="BS1239" s="60">
        <v>19.809909209733913</v>
      </c>
    </row>
    <row r="1240" spans="1:71" x14ac:dyDescent="0.25">
      <c r="A1240" s="53" t="s">
        <v>371</v>
      </c>
      <c r="B1240" s="53" t="s">
        <v>698</v>
      </c>
      <c r="C1240" s="53">
        <v>2018</v>
      </c>
      <c r="D1240" s="53">
        <v>378</v>
      </c>
      <c r="E1240" s="53">
        <v>1237</v>
      </c>
      <c r="F1240" s="53">
        <v>42836</v>
      </c>
      <c r="G1240" s="53">
        <v>47971</v>
      </c>
      <c r="H1240" s="53"/>
      <c r="I1240" s="109">
        <v>13.56</v>
      </c>
      <c r="J1240" s="109">
        <v>443</v>
      </c>
      <c r="K1240" s="109">
        <v>171.7</v>
      </c>
      <c r="L1240" s="110">
        <v>0.40535062829347385</v>
      </c>
      <c r="M1240" s="110">
        <v>5.3800000000000001E-2</v>
      </c>
      <c r="N1240" s="80">
        <v>15.261373307958253</v>
      </c>
      <c r="O1240" s="111">
        <v>0.193</v>
      </c>
      <c r="P1240" s="81">
        <v>7.0264034550138952</v>
      </c>
      <c r="Q1240" s="111">
        <v>2.4800000396800005E-2</v>
      </c>
      <c r="R1240" s="81">
        <v>14.637449432197878</v>
      </c>
      <c r="S1240" s="81">
        <v>0.91696534161449073</v>
      </c>
      <c r="T1240" s="109">
        <v>362.68903424930852</v>
      </c>
      <c r="U1240" s="109">
        <v>344.19886646370071</v>
      </c>
      <c r="V1240" s="109">
        <v>179.18580810862477</v>
      </c>
      <c r="W1240" s="109">
        <v>12.590317811838979</v>
      </c>
      <c r="X1240" s="109">
        <v>157.92071601361647</v>
      </c>
      <c r="Y1240" s="109">
        <v>23.115564949457927</v>
      </c>
      <c r="Z1240" s="109">
        <v>157.02008729417327</v>
      </c>
      <c r="AA1240" s="109">
        <v>22.806703224472852</v>
      </c>
      <c r="AB1240" s="112">
        <v>179.18580810862477</v>
      </c>
      <c r="AC1240" s="112">
        <v>12.590317811838979</v>
      </c>
      <c r="AD1240" s="56" t="s">
        <v>714</v>
      </c>
      <c r="AE1240" s="53" t="s">
        <v>715</v>
      </c>
      <c r="AF1240" s="53" t="s">
        <v>1775</v>
      </c>
      <c r="AG1240" s="53"/>
      <c r="AH1240" s="57">
        <v>156.30000000000001</v>
      </c>
      <c r="AI1240" s="57">
        <v>3.8</v>
      </c>
      <c r="AJ1240" s="58"/>
      <c r="AK1240" s="58"/>
      <c r="AL1240" s="56">
        <v>9.4</v>
      </c>
      <c r="AM1240" s="56">
        <v>3.5</v>
      </c>
      <c r="AN1240" s="56">
        <v>1221</v>
      </c>
      <c r="AO1240" s="56" t="s">
        <v>684</v>
      </c>
      <c r="AP1240" s="56">
        <v>10.77</v>
      </c>
      <c r="AQ1240" s="56">
        <v>0.31</v>
      </c>
      <c r="AR1240" s="56">
        <v>3.21</v>
      </c>
      <c r="AS1240" s="56">
        <v>4.63</v>
      </c>
      <c r="AT1240" s="56">
        <v>0.78</v>
      </c>
      <c r="AU1240" s="56">
        <v>24.1</v>
      </c>
      <c r="AV1240" s="56">
        <v>8.1999999999999993</v>
      </c>
      <c r="AW1240" s="56">
        <v>100.4</v>
      </c>
      <c r="AX1240" s="56">
        <v>41.3</v>
      </c>
      <c r="AY1240" s="56">
        <v>192</v>
      </c>
      <c r="AZ1240" s="56">
        <v>39.4</v>
      </c>
      <c r="BA1240" s="56">
        <v>371</v>
      </c>
      <c r="BB1240" s="56">
        <v>73.5</v>
      </c>
      <c r="BC1240" s="56">
        <v>8800</v>
      </c>
      <c r="BD1240" s="53"/>
      <c r="BE1240" s="53"/>
      <c r="BF1240" s="56">
        <v>2.4880000000000002E-3</v>
      </c>
      <c r="BG1240" s="56">
        <v>4.8000000000000001E-5</v>
      </c>
      <c r="BH1240" s="56">
        <v>1.4674499999999999</v>
      </c>
      <c r="BI1240" s="56">
        <v>1.9000000000000001E-4</v>
      </c>
      <c r="BJ1240" s="56">
        <v>7.51E-2</v>
      </c>
      <c r="BK1240" s="56">
        <v>1.5E-3</v>
      </c>
      <c r="BL1240" s="56">
        <v>0.28248000000000001</v>
      </c>
      <c r="BM1240" s="56">
        <v>9.9999999999999991E-5</v>
      </c>
      <c r="BN1240" s="59">
        <v>0.28247166270918839</v>
      </c>
      <c r="BO1240" s="59">
        <v>-7.1016359688003128</v>
      </c>
      <c r="BP1240" s="59">
        <v>3.5376640149278042</v>
      </c>
      <c r="BQ1240" s="60">
        <v>0.28247272911144528</v>
      </c>
      <c r="BR1240" s="60">
        <v>-7.5730037080501411</v>
      </c>
      <c r="BS1240" s="60">
        <v>3.5374837874524836</v>
      </c>
    </row>
    <row r="1241" spans="1:71" x14ac:dyDescent="0.25">
      <c r="A1241" s="53" t="s">
        <v>385</v>
      </c>
      <c r="B1241" s="53" t="s">
        <v>698</v>
      </c>
      <c r="C1241" s="53">
        <v>2018</v>
      </c>
      <c r="D1241" s="53">
        <v>379</v>
      </c>
      <c r="E1241" s="53">
        <v>1238</v>
      </c>
      <c r="F1241" s="53">
        <v>42763</v>
      </c>
      <c r="G1241" s="53">
        <v>48266</v>
      </c>
      <c r="H1241" s="53"/>
      <c r="I1241" s="109">
        <v>61.1</v>
      </c>
      <c r="J1241" s="109">
        <v>1078</v>
      </c>
      <c r="K1241" s="109">
        <v>371.9</v>
      </c>
      <c r="L1241" s="110">
        <v>0.35198873636043643</v>
      </c>
      <c r="M1241" s="110">
        <v>6.83E-2</v>
      </c>
      <c r="N1241" s="80">
        <v>20.246342237465235</v>
      </c>
      <c r="O1241" s="111">
        <v>0.64600000000000002</v>
      </c>
      <c r="P1241" s="81">
        <v>3.5567568136072882</v>
      </c>
      <c r="Q1241" s="111">
        <v>6.6200000794399999E-2</v>
      </c>
      <c r="R1241" s="81">
        <v>20.08650899650123</v>
      </c>
      <c r="S1241" s="81">
        <v>0.98427620339302635</v>
      </c>
      <c r="T1241" s="109">
        <v>877.67326667675138</v>
      </c>
      <c r="U1241" s="109">
        <v>419.02700827620208</v>
      </c>
      <c r="V1241" s="109">
        <v>506.01421765231049</v>
      </c>
      <c r="W1241" s="109">
        <v>17.997695164170167</v>
      </c>
      <c r="X1241" s="109">
        <v>413.22076662141598</v>
      </c>
      <c r="Y1241" s="109">
        <v>83.001626462822074</v>
      </c>
      <c r="Z1241" s="109">
        <v>406.62062521296326</v>
      </c>
      <c r="AA1241" s="109">
        <v>79.722008287099129</v>
      </c>
      <c r="AB1241" s="112">
        <v>506.01421765231049</v>
      </c>
      <c r="AC1241" s="112">
        <v>17.997695164170167</v>
      </c>
      <c r="AD1241" s="56">
        <v>46.329384823649001</v>
      </c>
      <c r="AE1241" s="53" t="s">
        <v>724</v>
      </c>
      <c r="AF1241" s="53" t="s">
        <v>1775</v>
      </c>
      <c r="AG1241" s="53"/>
      <c r="AH1241" s="57">
        <v>156.30000000000001</v>
      </c>
      <c r="AI1241" s="57">
        <v>3.8</v>
      </c>
      <c r="AJ1241" s="58"/>
      <c r="AK1241" s="58" t="s">
        <v>1788</v>
      </c>
      <c r="AL1241" s="68">
        <v>29.8</v>
      </c>
      <c r="AM1241" s="68">
        <v>6</v>
      </c>
      <c r="AN1241" s="68">
        <v>4920</v>
      </c>
      <c r="AO1241" s="68" t="s">
        <v>684</v>
      </c>
      <c r="AP1241" s="68">
        <v>20.5</v>
      </c>
      <c r="AQ1241" s="68">
        <v>4.22</v>
      </c>
      <c r="AR1241" s="68">
        <v>39</v>
      </c>
      <c r="AS1241" s="68">
        <v>51.1</v>
      </c>
      <c r="AT1241" s="68">
        <v>14.3</v>
      </c>
      <c r="AU1241" s="68">
        <v>164</v>
      </c>
      <c r="AV1241" s="68">
        <v>48.7</v>
      </c>
      <c r="AW1241" s="68">
        <v>503</v>
      </c>
      <c r="AX1241" s="68">
        <v>158</v>
      </c>
      <c r="AY1241" s="68">
        <v>615</v>
      </c>
      <c r="AZ1241" s="68">
        <v>145</v>
      </c>
      <c r="BA1241" s="68">
        <v>1192</v>
      </c>
      <c r="BB1241" s="68">
        <v>276</v>
      </c>
      <c r="BC1241" s="68">
        <v>13900</v>
      </c>
      <c r="BD1241" s="53"/>
      <c r="BE1241" s="53"/>
      <c r="BF1241" s="56">
        <v>8.9099999999999995E-3</v>
      </c>
      <c r="BG1241" s="56">
        <v>2.9999999999999997E-4</v>
      </c>
      <c r="BH1241" s="56">
        <v>1.4675499999999999</v>
      </c>
      <c r="BI1241" s="56">
        <v>4.4999999999999999E-4</v>
      </c>
      <c r="BJ1241" s="56">
        <v>0.34599999999999997</v>
      </c>
      <c r="BK1241" s="56">
        <v>1.4E-2</v>
      </c>
      <c r="BL1241" s="56">
        <v>0.28164</v>
      </c>
      <c r="BM1241" s="56">
        <v>5.7333333333333336E-4</v>
      </c>
      <c r="BN1241" s="59">
        <v>0.2815554258175042</v>
      </c>
      <c r="BO1241" s="59">
        <v>-32.2389605199469</v>
      </c>
      <c r="BP1241" s="59">
        <v>20.297423308543966</v>
      </c>
      <c r="BQ1241" s="60">
        <v>0.28161396156872082</v>
      </c>
      <c r="BR1241" s="60">
        <v>-37.951766303832017</v>
      </c>
      <c r="BS1241" s="60">
        <v>20.281573714727575</v>
      </c>
    </row>
    <row r="1242" spans="1:71" x14ac:dyDescent="0.25">
      <c r="A1242" s="4" t="s">
        <v>378</v>
      </c>
      <c r="B1242" s="4" t="s">
        <v>698</v>
      </c>
      <c r="C1242" s="4">
        <v>2018</v>
      </c>
      <c r="D1242" s="4">
        <v>380</v>
      </c>
      <c r="E1242" s="4">
        <v>1239</v>
      </c>
      <c r="F1242" s="4">
        <v>42773</v>
      </c>
      <c r="G1242" s="4">
        <v>48340</v>
      </c>
      <c r="I1242" s="113">
        <v>15.57</v>
      </c>
      <c r="J1242" s="113">
        <v>268.8</v>
      </c>
      <c r="K1242" s="113">
        <v>212.7</v>
      </c>
      <c r="L1242" s="114">
        <v>0.81168831168831168</v>
      </c>
      <c r="M1242" s="114">
        <v>4.9820000000000003E-2</v>
      </c>
      <c r="N1242" s="19">
        <v>8.7110285298246755</v>
      </c>
      <c r="O1242" s="115">
        <v>0.17749999999999999</v>
      </c>
      <c r="P1242" s="78">
        <v>3.1850922337029743</v>
      </c>
      <c r="Q1242" s="115">
        <v>2.5580000941344033E-2</v>
      </c>
      <c r="R1242" s="78">
        <v>8.358103407066384</v>
      </c>
      <c r="S1242" s="78">
        <v>0.92641171433725777</v>
      </c>
      <c r="T1242" s="113">
        <v>186.60585196444438</v>
      </c>
      <c r="U1242" s="113">
        <v>202.7883234871689</v>
      </c>
      <c r="V1242" s="113">
        <v>165.90703854235238</v>
      </c>
      <c r="W1242" s="113">
        <v>5.2842921997790659</v>
      </c>
      <c r="X1242" s="113">
        <v>162.82537029095852</v>
      </c>
      <c r="Y1242" s="113">
        <v>13.609112821857059</v>
      </c>
      <c r="Z1242" s="113">
        <v>162.72302494471211</v>
      </c>
      <c r="AA1242" s="113">
        <v>13.512039018504376</v>
      </c>
      <c r="AB1242" s="116">
        <v>165.90703854235238</v>
      </c>
      <c r="AC1242" s="116">
        <v>5.2842921997790659</v>
      </c>
      <c r="AD1242" s="20" t="s">
        <v>714</v>
      </c>
      <c r="AH1242" s="40">
        <v>156.30000000000001</v>
      </c>
      <c r="AI1242" s="40">
        <v>3.8</v>
      </c>
      <c r="AJ1242" s="41"/>
      <c r="AK1242" s="41"/>
      <c r="AL1242" s="20">
        <v>6.4</v>
      </c>
      <c r="AM1242" s="20">
        <v>2.1</v>
      </c>
      <c r="AN1242" s="20">
        <v>1920</v>
      </c>
      <c r="AO1242" s="20" t="s">
        <v>684</v>
      </c>
      <c r="AP1242" s="20">
        <v>7.31</v>
      </c>
      <c r="AQ1242" s="20">
        <v>0.46</v>
      </c>
      <c r="AR1242" s="20">
        <v>6.8</v>
      </c>
      <c r="AS1242" s="20">
        <v>9.9</v>
      </c>
      <c r="AT1242" s="20">
        <v>2.12</v>
      </c>
      <c r="AU1242" s="20">
        <v>50.2</v>
      </c>
      <c r="AV1242" s="20">
        <v>16.100000000000001</v>
      </c>
      <c r="AW1242" s="20">
        <v>178</v>
      </c>
      <c r="AX1242" s="20">
        <v>63.5</v>
      </c>
      <c r="AY1242" s="20">
        <v>270</v>
      </c>
      <c r="AZ1242" s="20">
        <v>56.7</v>
      </c>
      <c r="BA1242" s="20">
        <v>489</v>
      </c>
      <c r="BB1242" s="20">
        <v>82.6</v>
      </c>
      <c r="BC1242" s="20">
        <v>6960</v>
      </c>
      <c r="BF1242" s="100">
        <v>2.66E-3</v>
      </c>
      <c r="BG1242" s="100">
        <v>2.0000000000000002E-5</v>
      </c>
      <c r="BH1242" s="100">
        <v>1.4676899999999999</v>
      </c>
      <c r="BI1242" s="100">
        <v>1.7000000000000001E-4</v>
      </c>
      <c r="BJ1242" s="100">
        <v>8.4949999999999998E-2</v>
      </c>
      <c r="BK1242" s="100">
        <v>7.2999999999999996E-4</v>
      </c>
      <c r="BL1242" s="100">
        <v>0.28232000000000002</v>
      </c>
      <c r="BM1242" s="100">
        <v>9.9999999999999991E-5</v>
      </c>
      <c r="BN1242" s="105">
        <v>0.28231174791772023</v>
      </c>
      <c r="BO1242" s="105">
        <v>-13.054133905073817</v>
      </c>
      <c r="BP1242" s="105">
        <v>3.5375594319955894</v>
      </c>
      <c r="BQ1242" s="106">
        <v>0.28231222646159343</v>
      </c>
      <c r="BR1242" s="106">
        <v>-13.250758924990835</v>
      </c>
      <c r="BS1242" s="106">
        <v>3.5374837874524836</v>
      </c>
    </row>
    <row r="1243" spans="1:71" x14ac:dyDescent="0.25">
      <c r="A1243" s="53" t="s">
        <v>392</v>
      </c>
      <c r="B1243" s="53" t="s">
        <v>698</v>
      </c>
      <c r="C1243" s="53">
        <v>2018</v>
      </c>
      <c r="D1243" s="53">
        <v>381</v>
      </c>
      <c r="E1243" s="53">
        <v>1240</v>
      </c>
      <c r="F1243" s="53">
        <v>42646</v>
      </c>
      <c r="G1243" s="53">
        <v>48331</v>
      </c>
      <c r="H1243" s="53"/>
      <c r="I1243" s="109">
        <v>105.9</v>
      </c>
      <c r="J1243" s="109">
        <v>452.5</v>
      </c>
      <c r="K1243" s="109">
        <v>76.3</v>
      </c>
      <c r="L1243" s="110">
        <v>0.16949152542372881</v>
      </c>
      <c r="M1243" s="110">
        <v>0.20830000000000001</v>
      </c>
      <c r="N1243" s="80">
        <v>9.0022288049565891</v>
      </c>
      <c r="O1243" s="111">
        <v>9.34</v>
      </c>
      <c r="P1243" s="81" t="s">
        <v>733</v>
      </c>
      <c r="Q1243" s="111">
        <v>0.3218000205952013</v>
      </c>
      <c r="R1243" s="81">
        <v>8.1159025874498543</v>
      </c>
      <c r="S1243" s="81">
        <v>0.87597780276842008</v>
      </c>
      <c r="T1243" s="109">
        <v>2892.3663293197778</v>
      </c>
      <c r="U1243" s="109">
        <v>146.06232469051361</v>
      </c>
      <c r="V1243" s="109">
        <v>2371.9549871353843</v>
      </c>
      <c r="W1243" s="109">
        <v>91.914846584761918</v>
      </c>
      <c r="X1243" s="109">
        <v>1798.5123057506437</v>
      </c>
      <c r="Y1243" s="109">
        <v>145.96550675802052</v>
      </c>
      <c r="Z1243" s="109">
        <v>1614.6606303705864</v>
      </c>
      <c r="AA1243" s="109">
        <v>141.745118341813</v>
      </c>
      <c r="AB1243" s="112">
        <v>2892.3663293197778</v>
      </c>
      <c r="AC1243" s="112">
        <v>146.06232469051361</v>
      </c>
      <c r="AD1243" s="56">
        <v>55.82490067052882</v>
      </c>
      <c r="AE1243" s="53" t="s">
        <v>723</v>
      </c>
      <c r="AF1243" s="53" t="s">
        <v>1775</v>
      </c>
      <c r="AG1243" s="53"/>
      <c r="AH1243" s="57">
        <v>156.30000000000001</v>
      </c>
      <c r="AI1243" s="57">
        <v>3.8</v>
      </c>
      <c r="AJ1243" s="58"/>
      <c r="AK1243" s="58"/>
      <c r="AL1243" s="56">
        <v>13.7</v>
      </c>
      <c r="AM1243" s="56">
        <v>4.5999999999999996</v>
      </c>
      <c r="AN1243" s="56">
        <v>782</v>
      </c>
      <c r="AO1243" s="56" t="s">
        <v>684</v>
      </c>
      <c r="AP1243" s="56">
        <v>9.3699999999999992</v>
      </c>
      <c r="AQ1243" s="56">
        <v>0.247</v>
      </c>
      <c r="AR1243" s="56">
        <v>2</v>
      </c>
      <c r="AS1243" s="56">
        <v>2.66</v>
      </c>
      <c r="AT1243" s="56">
        <v>0.71</v>
      </c>
      <c r="AU1243" s="56">
        <v>17</v>
      </c>
      <c r="AV1243" s="56">
        <v>5.44</v>
      </c>
      <c r="AW1243" s="56">
        <v>63.2</v>
      </c>
      <c r="AX1243" s="56">
        <v>24.8</v>
      </c>
      <c r="AY1243" s="56">
        <v>127.6</v>
      </c>
      <c r="AZ1243" s="56">
        <v>29.3</v>
      </c>
      <c r="BA1243" s="56">
        <v>309</v>
      </c>
      <c r="BB1243" s="56">
        <v>60.8</v>
      </c>
      <c r="BC1243" s="56">
        <v>10160</v>
      </c>
      <c r="BD1243" s="53"/>
      <c r="BE1243" s="53"/>
      <c r="BF1243" s="56" t="s">
        <v>734</v>
      </c>
      <c r="BG1243" s="56" t="s">
        <v>734</v>
      </c>
      <c r="BH1243" s="56" t="s">
        <v>734</v>
      </c>
      <c r="BI1243" s="56" t="s">
        <v>734</v>
      </c>
      <c r="BJ1243" s="56" t="s">
        <v>734</v>
      </c>
      <c r="BK1243" s="56" t="s">
        <v>734</v>
      </c>
      <c r="BL1243" s="56" t="s">
        <v>734</v>
      </c>
      <c r="BM1243" s="56" t="s">
        <v>734</v>
      </c>
      <c r="BN1243" s="59" t="s">
        <v>734</v>
      </c>
      <c r="BO1243" s="59" t="s">
        <v>734</v>
      </c>
      <c r="BP1243" s="59" t="s">
        <v>734</v>
      </c>
      <c r="BQ1243" s="60" t="s">
        <v>734</v>
      </c>
      <c r="BR1243" s="60" t="s">
        <v>734</v>
      </c>
      <c r="BS1243" s="60" t="s">
        <v>734</v>
      </c>
    </row>
    <row r="1244" spans="1:71" x14ac:dyDescent="0.25">
      <c r="A1244" s="4" t="s">
        <v>359</v>
      </c>
      <c r="B1244" s="4" t="s">
        <v>698</v>
      </c>
      <c r="C1244" s="4">
        <v>2018</v>
      </c>
      <c r="D1244" s="4">
        <v>382</v>
      </c>
      <c r="E1244" s="4">
        <v>1241</v>
      </c>
      <c r="F1244" s="4">
        <v>42605</v>
      </c>
      <c r="G1244" s="4">
        <v>48248</v>
      </c>
      <c r="I1244" s="113">
        <v>9.5500000000000007</v>
      </c>
      <c r="J1244" s="113">
        <v>201.3</v>
      </c>
      <c r="K1244" s="113">
        <v>152.9</v>
      </c>
      <c r="L1244" s="114">
        <v>0.77821011673151752</v>
      </c>
      <c r="M1244" s="114">
        <v>5.0020000000000002E-2</v>
      </c>
      <c r="N1244" s="19">
        <v>8.6047156110881673</v>
      </c>
      <c r="O1244" s="115">
        <v>0.15640000000000001</v>
      </c>
      <c r="P1244" s="78">
        <v>3.1965718468395146</v>
      </c>
      <c r="Q1244" s="115">
        <v>2.291000081101403E-2</v>
      </c>
      <c r="R1244" s="78">
        <v>8.2643468476691186</v>
      </c>
      <c r="S1244" s="78">
        <v>0.91502767130007334</v>
      </c>
      <c r="T1244" s="113">
        <v>195.92463115762135</v>
      </c>
      <c r="U1244" s="113">
        <v>199.97209343079518</v>
      </c>
      <c r="V1244" s="113">
        <v>147.54706925933291</v>
      </c>
      <c r="W1244" s="113">
        <v>4.7164480767806358</v>
      </c>
      <c r="X1244" s="113">
        <v>146.02087357099995</v>
      </c>
      <c r="Y1244" s="113">
        <v>12.067671461903844</v>
      </c>
      <c r="Z1244" s="113">
        <v>145.82833052689998</v>
      </c>
      <c r="AA1244" s="113">
        <v>11.985241936527316</v>
      </c>
      <c r="AB1244" s="116">
        <v>147.54706925933291</v>
      </c>
      <c r="AC1244" s="116">
        <v>4.7164480767806358</v>
      </c>
      <c r="AD1244" s="20" t="s">
        <v>714</v>
      </c>
      <c r="AH1244" s="40">
        <v>156.30000000000001</v>
      </c>
      <c r="AI1244" s="40">
        <v>3.8</v>
      </c>
      <c r="AJ1244" s="41"/>
      <c r="AK1244" s="41"/>
      <c r="AL1244" s="20">
        <v>5.4</v>
      </c>
      <c r="AM1244" s="20">
        <v>3.5</v>
      </c>
      <c r="AN1244" s="20">
        <v>2050</v>
      </c>
      <c r="AO1244" s="20" t="s">
        <v>684</v>
      </c>
      <c r="AP1244" s="20">
        <v>9.2899999999999991</v>
      </c>
      <c r="AQ1244" s="20">
        <v>0.21199999999999999</v>
      </c>
      <c r="AR1244" s="20">
        <v>5.3</v>
      </c>
      <c r="AS1244" s="20">
        <v>7.03</v>
      </c>
      <c r="AT1244" s="20">
        <v>1.67</v>
      </c>
      <c r="AU1244" s="20">
        <v>54.2</v>
      </c>
      <c r="AV1244" s="20">
        <v>14.7</v>
      </c>
      <c r="AW1244" s="20">
        <v>178</v>
      </c>
      <c r="AX1244" s="20">
        <v>66.400000000000006</v>
      </c>
      <c r="AY1244" s="20">
        <v>270</v>
      </c>
      <c r="AZ1244" s="20">
        <v>58</v>
      </c>
      <c r="BA1244" s="20">
        <v>493</v>
      </c>
      <c r="BB1244" s="20">
        <v>91.2</v>
      </c>
      <c r="BC1244" s="20">
        <v>8320</v>
      </c>
      <c r="BF1244" s="100">
        <v>2.5769999999999999E-3</v>
      </c>
      <c r="BG1244" s="100">
        <v>1.1E-5</v>
      </c>
      <c r="BH1244" s="100">
        <v>1.4672700000000001</v>
      </c>
      <c r="BI1244" s="100">
        <v>2.7E-4</v>
      </c>
      <c r="BJ1244" s="100">
        <v>7.8729999999999994E-2</v>
      </c>
      <c r="BK1244" s="100">
        <v>6.8000000000000005E-4</v>
      </c>
      <c r="BL1244" s="100">
        <v>0.28238999999999997</v>
      </c>
      <c r="BM1244" s="100">
        <v>1.7333333333333331E-4</v>
      </c>
      <c r="BN1244" s="105">
        <v>0.28238289134172234</v>
      </c>
      <c r="BO1244" s="105">
        <v>-10.945575571589261</v>
      </c>
      <c r="BP1244" s="105">
        <v>6.1315191299567093</v>
      </c>
      <c r="BQ1244" s="106">
        <v>0.28238246901937075</v>
      </c>
      <c r="BR1244" s="106">
        <v>-10.765939831726135</v>
      </c>
      <c r="BS1244" s="106">
        <v>6.1316385649176377</v>
      </c>
    </row>
    <row r="1245" spans="1:71" x14ac:dyDescent="0.25">
      <c r="A1245" s="45" t="s">
        <v>355</v>
      </c>
      <c r="B1245" s="45" t="s">
        <v>698</v>
      </c>
      <c r="C1245" s="45">
        <v>2018</v>
      </c>
      <c r="D1245" s="45">
        <v>383</v>
      </c>
      <c r="E1245" s="45">
        <v>1242</v>
      </c>
      <c r="F1245" s="45">
        <v>42663</v>
      </c>
      <c r="G1245" s="45">
        <v>48176</v>
      </c>
      <c r="H1245" s="45"/>
      <c r="I1245" s="133">
        <v>98.5</v>
      </c>
      <c r="J1245" s="133">
        <v>2344</v>
      </c>
      <c r="K1245" s="133">
        <v>2598</v>
      </c>
      <c r="L1245" s="134">
        <v>1.1185682326621924</v>
      </c>
      <c r="M1245" s="134">
        <v>5.3400000000000003E-2</v>
      </c>
      <c r="N1245" s="83">
        <v>11.822903330511753</v>
      </c>
      <c r="O1245" s="135">
        <v>0.15590000000000001</v>
      </c>
      <c r="P1245" s="84">
        <v>2.8658607445294511</v>
      </c>
      <c r="Q1245" s="135">
        <v>2.1150001734300143E-2</v>
      </c>
      <c r="R1245" s="84">
        <v>11.649584855640578</v>
      </c>
      <c r="S1245" s="84">
        <v>0.96305500005721545</v>
      </c>
      <c r="T1245" s="133">
        <v>345.83281731182404</v>
      </c>
      <c r="U1245" s="133">
        <v>267.44544250335935</v>
      </c>
      <c r="V1245" s="133">
        <v>147.10794671075237</v>
      </c>
      <c r="W1245" s="133">
        <v>4.2159088968667566</v>
      </c>
      <c r="X1245" s="133">
        <v>134.9197550995809</v>
      </c>
      <c r="Y1245" s="133">
        <v>15.717591357348132</v>
      </c>
      <c r="Z1245" s="133">
        <v>134.13431822610721</v>
      </c>
      <c r="AA1245" s="133">
        <v>15.534723400416055</v>
      </c>
      <c r="AB1245" s="136">
        <v>147.10794671075237</v>
      </c>
      <c r="AC1245" s="136">
        <v>4.2159088968667566</v>
      </c>
      <c r="AD1245" s="48" t="s">
        <v>714</v>
      </c>
      <c r="AE1245" s="45" t="s">
        <v>688</v>
      </c>
      <c r="AF1245" s="45"/>
      <c r="AG1245" s="45"/>
      <c r="AH1245" s="49">
        <v>156.30000000000001</v>
      </c>
      <c r="AI1245" s="49">
        <v>3.8</v>
      </c>
      <c r="AJ1245" s="50"/>
      <c r="AK1245" s="50" t="s">
        <v>1788</v>
      </c>
      <c r="AL1245" s="90">
        <v>84</v>
      </c>
      <c r="AM1245" s="90">
        <v>15</v>
      </c>
      <c r="AN1245" s="90">
        <v>7330</v>
      </c>
      <c r="AO1245" s="92" t="s">
        <v>684</v>
      </c>
      <c r="AP1245" s="90">
        <v>135</v>
      </c>
      <c r="AQ1245" s="90">
        <v>34</v>
      </c>
      <c r="AR1245" s="90">
        <v>195</v>
      </c>
      <c r="AS1245" s="90">
        <v>116</v>
      </c>
      <c r="AT1245" s="90">
        <v>42.3</v>
      </c>
      <c r="AU1245" s="90">
        <v>284</v>
      </c>
      <c r="AV1245" s="90">
        <v>81.3</v>
      </c>
      <c r="AW1245" s="90">
        <v>740</v>
      </c>
      <c r="AX1245" s="90">
        <v>251</v>
      </c>
      <c r="AY1245" s="90">
        <v>1039</v>
      </c>
      <c r="AZ1245" s="90">
        <v>215</v>
      </c>
      <c r="BA1245" s="90">
        <v>1890</v>
      </c>
      <c r="BB1245" s="90">
        <v>349</v>
      </c>
      <c r="BC1245" s="90">
        <v>9580</v>
      </c>
      <c r="BD1245" s="45"/>
      <c r="BE1245" s="45"/>
      <c r="BF1245" s="48">
        <v>7.5799999999999999E-3</v>
      </c>
      <c r="BG1245" s="48">
        <v>1.2E-4</v>
      </c>
      <c r="BH1245" s="48">
        <v>1.46756</v>
      </c>
      <c r="BI1245" s="48">
        <v>1E-4</v>
      </c>
      <c r="BJ1245" s="48">
        <v>0.22989999999999999</v>
      </c>
      <c r="BK1245" s="48">
        <v>3.5999999999999999E-3</v>
      </c>
      <c r="BL1245" s="48">
        <v>0.28249000000000002</v>
      </c>
      <c r="BM1245" s="48">
        <v>9.333333333333333E-5</v>
      </c>
      <c r="BN1245" s="51">
        <v>0.28246915287406571</v>
      </c>
      <c r="BO1245" s="51">
        <v>-7.9039108103995392</v>
      </c>
      <c r="BP1245" s="51">
        <v>3.3015839977642161</v>
      </c>
      <c r="BQ1245" s="52">
        <v>0.2824678483379241</v>
      </c>
      <c r="BR1245" s="52">
        <v>-7.7456602800640706</v>
      </c>
      <c r="BS1245" s="52">
        <v>3.3016515349556514</v>
      </c>
    </row>
    <row r="1246" spans="1:71" x14ac:dyDescent="0.25">
      <c r="A1246" s="53" t="s">
        <v>383</v>
      </c>
      <c r="B1246" s="53" t="s">
        <v>698</v>
      </c>
      <c r="C1246" s="53">
        <v>2018</v>
      </c>
      <c r="D1246" s="53">
        <v>384</v>
      </c>
      <c r="E1246" s="53">
        <v>1243</v>
      </c>
      <c r="F1246" s="53">
        <v>42586</v>
      </c>
      <c r="G1246" s="53">
        <v>48460</v>
      </c>
      <c r="H1246" s="53"/>
      <c r="I1246" s="109">
        <v>85.2</v>
      </c>
      <c r="J1246" s="109">
        <v>290.7</v>
      </c>
      <c r="K1246" s="109">
        <v>212.7</v>
      </c>
      <c r="L1246" s="110">
        <v>0.69783670621074667</v>
      </c>
      <c r="M1246" s="110">
        <v>0.26750000000000002</v>
      </c>
      <c r="N1246" s="80">
        <v>8.6374406152844934</v>
      </c>
      <c r="O1246" s="111">
        <v>1.7370000000000001</v>
      </c>
      <c r="P1246" s="81">
        <v>3.6002838163192918</v>
      </c>
      <c r="Q1246" s="111">
        <v>4.7600007616001215E-2</v>
      </c>
      <c r="R1246" s="81">
        <v>8.1055382610061031</v>
      </c>
      <c r="S1246" s="81">
        <v>0.91414068737586751</v>
      </c>
      <c r="T1246" s="109">
        <v>3291.4306320261398</v>
      </c>
      <c r="U1246" s="109">
        <v>135.60121750317523</v>
      </c>
      <c r="V1246" s="109">
        <v>1022.3510484424451</v>
      </c>
      <c r="W1246" s="109">
        <v>36.807539343043956</v>
      </c>
      <c r="X1246" s="109">
        <v>299.76987086569119</v>
      </c>
      <c r="Y1246" s="109">
        <v>24.297961577987184</v>
      </c>
      <c r="Z1246" s="109">
        <v>225.4812851009967</v>
      </c>
      <c r="AA1246" s="109">
        <v>20.142503491324323</v>
      </c>
      <c r="AB1246" s="112">
        <v>3291.4306320261398</v>
      </c>
      <c r="AC1246" s="112">
        <v>135.60121750317523</v>
      </c>
      <c r="AD1246" s="56">
        <v>6.8505555884127762</v>
      </c>
      <c r="AE1246" s="53" t="s">
        <v>723</v>
      </c>
      <c r="AF1246" s="53" t="s">
        <v>1775</v>
      </c>
      <c r="AG1246" s="53"/>
      <c r="AH1246" s="57">
        <v>156.30000000000001</v>
      </c>
      <c r="AI1246" s="57">
        <v>3.8</v>
      </c>
      <c r="AJ1246" s="58"/>
      <c r="AK1246" s="58"/>
      <c r="AL1246" s="56">
        <v>283</v>
      </c>
      <c r="AM1246" s="56">
        <v>29</v>
      </c>
      <c r="AN1246" s="56">
        <v>3290</v>
      </c>
      <c r="AO1246" s="56" t="s">
        <v>684</v>
      </c>
      <c r="AP1246" s="56">
        <v>13.1</v>
      </c>
      <c r="AQ1246" s="56">
        <v>0.7</v>
      </c>
      <c r="AR1246" s="56">
        <v>12.7</v>
      </c>
      <c r="AS1246" s="56">
        <v>15.9</v>
      </c>
      <c r="AT1246" s="56">
        <v>2.29</v>
      </c>
      <c r="AU1246" s="56">
        <v>79</v>
      </c>
      <c r="AV1246" s="56">
        <v>25.1</v>
      </c>
      <c r="AW1246" s="56">
        <v>340</v>
      </c>
      <c r="AX1246" s="56">
        <v>120</v>
      </c>
      <c r="AY1246" s="56">
        <v>483</v>
      </c>
      <c r="AZ1246" s="56">
        <v>106</v>
      </c>
      <c r="BA1246" s="56">
        <v>864</v>
      </c>
      <c r="BB1246" s="56">
        <v>201</v>
      </c>
      <c r="BC1246" s="56">
        <v>9160</v>
      </c>
      <c r="BD1246" s="53"/>
      <c r="BE1246" s="53"/>
      <c r="BF1246" s="56" t="s">
        <v>734</v>
      </c>
      <c r="BG1246" s="56" t="s">
        <v>734</v>
      </c>
      <c r="BH1246" s="56" t="s">
        <v>734</v>
      </c>
      <c r="BI1246" s="56" t="s">
        <v>734</v>
      </c>
      <c r="BJ1246" s="56" t="s">
        <v>734</v>
      </c>
      <c r="BK1246" s="56" t="s">
        <v>734</v>
      </c>
      <c r="BL1246" s="56" t="s">
        <v>734</v>
      </c>
      <c r="BM1246" s="56" t="s">
        <v>734</v>
      </c>
      <c r="BN1246" s="59" t="s">
        <v>734</v>
      </c>
      <c r="BO1246" s="59" t="s">
        <v>734</v>
      </c>
      <c r="BP1246" s="59" t="s">
        <v>734</v>
      </c>
      <c r="BQ1246" s="60" t="s">
        <v>734</v>
      </c>
      <c r="BR1246" s="60" t="s">
        <v>734</v>
      </c>
      <c r="BS1246" s="60" t="s">
        <v>734</v>
      </c>
    </row>
    <row r="1247" spans="1:71" x14ac:dyDescent="0.25">
      <c r="A1247" s="4" t="s">
        <v>370</v>
      </c>
      <c r="B1247" s="4" t="s">
        <v>698</v>
      </c>
      <c r="C1247" s="4">
        <v>2018</v>
      </c>
      <c r="D1247" s="4">
        <v>385</v>
      </c>
      <c r="E1247" s="4">
        <v>1244</v>
      </c>
      <c r="F1247" s="4">
        <v>42661</v>
      </c>
      <c r="G1247" s="4">
        <v>48558</v>
      </c>
      <c r="I1247" s="113">
        <v>32.4</v>
      </c>
      <c r="J1247" s="113">
        <v>659</v>
      </c>
      <c r="K1247" s="113">
        <v>436</v>
      </c>
      <c r="L1247" s="114">
        <v>0.67159167226326388</v>
      </c>
      <c r="M1247" s="114">
        <v>4.3369999999999999E-2</v>
      </c>
      <c r="N1247" s="19">
        <v>14.204249325250466</v>
      </c>
      <c r="O1247" s="115">
        <v>0.16689999999999999</v>
      </c>
      <c r="P1247" s="78">
        <v>3.2144449210978534</v>
      </c>
      <c r="Q1247" s="115">
        <v>2.7230000925820029E-2</v>
      </c>
      <c r="R1247" s="78">
        <v>14.11905051876813</v>
      </c>
      <c r="S1247" s="78">
        <v>0.869345005625763</v>
      </c>
      <c r="T1247" s="113">
        <v>-146.32441218690096</v>
      </c>
      <c r="U1247" s="113">
        <v>352.17183262648979</v>
      </c>
      <c r="V1247" s="113">
        <v>156.72504425031693</v>
      </c>
      <c r="W1247" s="113">
        <v>5.0378402249926753</v>
      </c>
      <c r="X1247" s="113">
        <v>173.18831328111855</v>
      </c>
      <c r="Y1247" s="113">
        <v>24.452545444763544</v>
      </c>
      <c r="Z1247" s="113">
        <v>174.51706137234655</v>
      </c>
      <c r="AA1247" s="113">
        <v>24.501982446520497</v>
      </c>
      <c r="AB1247" s="116">
        <v>156.72504425031693</v>
      </c>
      <c r="AC1247" s="116">
        <v>5.0378402249926753</v>
      </c>
      <c r="AD1247" s="20" t="s">
        <v>714</v>
      </c>
      <c r="AH1247" s="40">
        <v>156.30000000000001</v>
      </c>
      <c r="AI1247" s="40">
        <v>3.8</v>
      </c>
      <c r="AJ1247" s="41"/>
      <c r="AK1247" s="41"/>
      <c r="AL1247" s="20">
        <v>10.6</v>
      </c>
      <c r="AM1247" s="20">
        <v>6.4</v>
      </c>
      <c r="AN1247" s="20">
        <v>1760</v>
      </c>
      <c r="AO1247" s="20" t="s">
        <v>684</v>
      </c>
      <c r="AP1247" s="20">
        <v>43.9</v>
      </c>
      <c r="AQ1247" s="20">
        <v>0.28999999999999998</v>
      </c>
      <c r="AR1247" s="20">
        <v>2.83</v>
      </c>
      <c r="AS1247" s="20">
        <v>3.82</v>
      </c>
      <c r="AT1247" s="20">
        <v>1.1100000000000001</v>
      </c>
      <c r="AU1247" s="20">
        <v>27.9</v>
      </c>
      <c r="AV1247" s="20">
        <v>10.130000000000001</v>
      </c>
      <c r="AW1247" s="20">
        <v>137</v>
      </c>
      <c r="AX1247" s="20">
        <v>53</v>
      </c>
      <c r="AY1247" s="20">
        <v>267</v>
      </c>
      <c r="AZ1247" s="20">
        <v>63.2</v>
      </c>
      <c r="BA1247" s="20">
        <v>605</v>
      </c>
      <c r="BB1247" s="20">
        <v>122.5</v>
      </c>
      <c r="BC1247" s="20">
        <v>10220</v>
      </c>
      <c r="BF1247" s="100">
        <v>4.1399999999999996E-3</v>
      </c>
      <c r="BG1247" s="100">
        <v>1.1E-4</v>
      </c>
      <c r="BH1247" s="100">
        <v>1.4674799999999999</v>
      </c>
      <c r="BI1247" s="100">
        <v>2.4000000000000001E-4</v>
      </c>
      <c r="BJ1247" s="100">
        <v>0.13</v>
      </c>
      <c r="BK1247" s="100">
        <v>4.5999999999999999E-3</v>
      </c>
      <c r="BL1247" s="100">
        <v>0.28238000000000002</v>
      </c>
      <c r="BM1247" s="100">
        <v>1.9999999999999998E-4</v>
      </c>
      <c r="BN1247" s="105">
        <v>0.28236786838553529</v>
      </c>
      <c r="BO1247" s="105">
        <v>-11.272985765953258</v>
      </c>
      <c r="BP1247" s="105">
        <v>7.0749742676782077</v>
      </c>
      <c r="BQ1247" s="106">
        <v>0.2823679013349612</v>
      </c>
      <c r="BR1247" s="106">
        <v>-11.281269305920549</v>
      </c>
      <c r="BS1247" s="106">
        <v>7.0749675749049672</v>
      </c>
    </row>
    <row r="1248" spans="1:71" x14ac:dyDescent="0.25">
      <c r="A1248" s="53" t="s">
        <v>362</v>
      </c>
      <c r="B1248" s="53" t="s">
        <v>698</v>
      </c>
      <c r="C1248" s="53">
        <v>2018</v>
      </c>
      <c r="D1248" s="53">
        <v>386</v>
      </c>
      <c r="E1248" s="53">
        <v>1245</v>
      </c>
      <c r="F1248" s="53">
        <v>43098</v>
      </c>
      <c r="G1248" s="53">
        <v>48383</v>
      </c>
      <c r="H1248" s="53"/>
      <c r="I1248" s="109">
        <v>17.690000000000001</v>
      </c>
      <c r="J1248" s="109">
        <v>230</v>
      </c>
      <c r="K1248" s="109">
        <v>253.9</v>
      </c>
      <c r="L1248" s="110">
        <v>1.1299435028248588</v>
      </c>
      <c r="M1248" s="110">
        <v>5.6410000000000002E-2</v>
      </c>
      <c r="N1248" s="80">
        <v>15.572017200531837</v>
      </c>
      <c r="O1248" s="111">
        <v>0.18690000000000001</v>
      </c>
      <c r="P1248" s="81">
        <v>3.5139351239738352</v>
      </c>
      <c r="Q1248" s="111">
        <v>2.3780002634824292E-2</v>
      </c>
      <c r="R1248" s="81">
        <v>15.315293777859933</v>
      </c>
      <c r="S1248" s="81">
        <v>0.96834376481438922</v>
      </c>
      <c r="T1248" s="109">
        <v>468.54397557970782</v>
      </c>
      <c r="U1248" s="109">
        <v>344.77266564363163</v>
      </c>
      <c r="V1248" s="109">
        <v>173.98067328052244</v>
      </c>
      <c r="W1248" s="109">
        <v>6.1135679873304394</v>
      </c>
      <c r="X1248" s="109">
        <v>151.50132018027878</v>
      </c>
      <c r="Y1248" s="109">
        <v>23.202872262945892</v>
      </c>
      <c r="Z1248" s="109">
        <v>150.11963135890144</v>
      </c>
      <c r="AA1248" s="109">
        <v>22.821063500033379</v>
      </c>
      <c r="AB1248" s="112">
        <v>173.98067328052244</v>
      </c>
      <c r="AC1248" s="112">
        <v>6.1135679873304394</v>
      </c>
      <c r="AD1248" s="56" t="s">
        <v>714</v>
      </c>
      <c r="AE1248" s="53"/>
      <c r="AF1248" s="53" t="s">
        <v>1774</v>
      </c>
      <c r="AG1248" s="53"/>
      <c r="AH1248" s="57">
        <v>156.30000000000001</v>
      </c>
      <c r="AI1248" s="57">
        <v>3.8</v>
      </c>
      <c r="AJ1248" s="58"/>
      <c r="AK1248" s="58"/>
      <c r="AL1248" s="56">
        <v>9.3000000000000007</v>
      </c>
      <c r="AM1248" s="56">
        <v>3.1</v>
      </c>
      <c r="AN1248" s="56">
        <v>2050</v>
      </c>
      <c r="AO1248" s="56" t="s">
        <v>684</v>
      </c>
      <c r="AP1248" s="56">
        <v>45.8</v>
      </c>
      <c r="AQ1248" s="56">
        <v>0.32300000000000001</v>
      </c>
      <c r="AR1248" s="56">
        <v>4.63</v>
      </c>
      <c r="AS1248" s="56">
        <v>7.21</v>
      </c>
      <c r="AT1248" s="56">
        <v>3.18</v>
      </c>
      <c r="AU1248" s="56">
        <v>48.5</v>
      </c>
      <c r="AV1248" s="56">
        <v>16.399999999999999</v>
      </c>
      <c r="AW1248" s="56">
        <v>171</v>
      </c>
      <c r="AX1248" s="56">
        <v>69</v>
      </c>
      <c r="AY1248" s="56">
        <v>298</v>
      </c>
      <c r="AZ1248" s="56">
        <v>62.2</v>
      </c>
      <c r="BA1248" s="56">
        <v>671</v>
      </c>
      <c r="BB1248" s="56">
        <v>124</v>
      </c>
      <c r="BC1248" s="56">
        <v>7450</v>
      </c>
      <c r="BD1248" s="53"/>
      <c r="BE1248" s="53"/>
      <c r="BF1248" s="56">
        <v>3.6459999999999999E-3</v>
      </c>
      <c r="BG1248" s="56">
        <v>4.6E-5</v>
      </c>
      <c r="BH1248" s="56">
        <v>1.46759</v>
      </c>
      <c r="BI1248" s="56">
        <v>1.6000000000000001E-4</v>
      </c>
      <c r="BJ1248" s="56">
        <v>0.10780000000000001</v>
      </c>
      <c r="BK1248" s="56">
        <v>1.9E-3</v>
      </c>
      <c r="BL1248" s="56">
        <v>0.28269</v>
      </c>
      <c r="BM1248" s="56">
        <v>1.4000000000000001E-4</v>
      </c>
      <c r="BN1248" s="59">
        <v>0.2826781377377216</v>
      </c>
      <c r="BO1248" s="59">
        <v>8.6861009127581212E-2</v>
      </c>
      <c r="BP1248" s="59">
        <v>4.9526722220034465</v>
      </c>
      <c r="BQ1248" s="60">
        <v>0.28267934499209385</v>
      </c>
      <c r="BR1248" s="60">
        <v>-0.26400042780427846</v>
      </c>
      <c r="BS1248" s="60">
        <v>4.9524773024334783</v>
      </c>
    </row>
    <row r="1249" spans="1:71" x14ac:dyDescent="0.25">
      <c r="A1249" s="44" t="s">
        <v>412</v>
      </c>
      <c r="B1249" s="44" t="s">
        <v>697</v>
      </c>
      <c r="C1249" s="44">
        <v>2018</v>
      </c>
      <c r="D1249" s="44">
        <v>387</v>
      </c>
      <c r="E1249" s="44">
        <v>1246</v>
      </c>
      <c r="F1249" s="44">
        <v>74904</v>
      </c>
      <c r="G1249" s="44">
        <v>45532</v>
      </c>
      <c r="H1249" s="44"/>
      <c r="I1249" s="118">
        <v>107.9</v>
      </c>
      <c r="J1249" s="118">
        <v>382.7</v>
      </c>
      <c r="K1249" s="118">
        <v>84</v>
      </c>
      <c r="L1249" s="119">
        <v>0.22075055187637968</v>
      </c>
      <c r="M1249" s="119">
        <v>0.17510000000000001</v>
      </c>
      <c r="N1249" s="120">
        <v>11.003418734933728</v>
      </c>
      <c r="O1249" s="121">
        <v>10.38</v>
      </c>
      <c r="P1249" s="122">
        <v>2.8448233948143162</v>
      </c>
      <c r="Q1249" s="121">
        <v>0.42799992638401269</v>
      </c>
      <c r="R1249" s="122">
        <v>10.808139105849378</v>
      </c>
      <c r="S1249" s="122">
        <v>0.94884643205368102</v>
      </c>
      <c r="T1249" s="118">
        <v>2606.9994824141709</v>
      </c>
      <c r="U1249" s="118">
        <v>183.28794072235092</v>
      </c>
      <c r="V1249" s="118">
        <v>2469.2668210368938</v>
      </c>
      <c r="W1249" s="118">
        <v>70.246280205245313</v>
      </c>
      <c r="X1249" s="118">
        <v>2296.6930422413616</v>
      </c>
      <c r="Y1249" s="118">
        <v>248.22977883981036</v>
      </c>
      <c r="Z1249" s="118">
        <v>2220.8570908436113</v>
      </c>
      <c r="AA1249" s="118">
        <v>261.86163807339875</v>
      </c>
      <c r="AB1249" s="123">
        <v>2606.9994824141709</v>
      </c>
      <c r="AC1249" s="123">
        <v>183.28794072235092</v>
      </c>
      <c r="AD1249" s="124">
        <v>85.188244409892306</v>
      </c>
      <c r="AE1249" s="44"/>
      <c r="AF1249" s="44" t="s">
        <v>1773</v>
      </c>
      <c r="AG1249" s="44"/>
      <c r="AH1249" s="125" t="s">
        <v>714</v>
      </c>
      <c r="AI1249" s="125" t="s">
        <v>714</v>
      </c>
      <c r="AJ1249" s="126"/>
      <c r="AK1249" s="126"/>
      <c r="AL1249" s="124">
        <v>7.6</v>
      </c>
      <c r="AM1249" s="124">
        <v>2.2000000000000002</v>
      </c>
      <c r="AN1249" s="124">
        <v>540</v>
      </c>
      <c r="AO1249" s="124" t="s">
        <v>684</v>
      </c>
      <c r="AP1249" s="124">
        <v>7.48</v>
      </c>
      <c r="AQ1249" s="124" t="s">
        <v>684</v>
      </c>
      <c r="AR1249" s="124">
        <v>0.23</v>
      </c>
      <c r="AS1249" s="124">
        <v>0.68</v>
      </c>
      <c r="AT1249" s="124">
        <v>0.111</v>
      </c>
      <c r="AU1249" s="124">
        <v>6.4</v>
      </c>
      <c r="AV1249" s="124">
        <v>3.78</v>
      </c>
      <c r="AW1249" s="124">
        <v>43.5</v>
      </c>
      <c r="AX1249" s="124">
        <v>17.5</v>
      </c>
      <c r="AY1249" s="124">
        <v>70.099999999999994</v>
      </c>
      <c r="AZ1249" s="124">
        <v>14.3</v>
      </c>
      <c r="BA1249" s="124">
        <v>131</v>
      </c>
      <c r="BB1249" s="124">
        <v>20.3</v>
      </c>
      <c r="BC1249" s="124">
        <v>10250</v>
      </c>
      <c r="BD1249" s="44"/>
      <c r="BE1249" s="44"/>
      <c r="BF1249" s="124" t="s">
        <v>734</v>
      </c>
      <c r="BG1249" s="124" t="s">
        <v>734</v>
      </c>
      <c r="BH1249" s="124" t="s">
        <v>734</v>
      </c>
      <c r="BI1249" s="124" t="s">
        <v>734</v>
      </c>
      <c r="BJ1249" s="124" t="s">
        <v>734</v>
      </c>
      <c r="BK1249" s="124" t="s">
        <v>734</v>
      </c>
      <c r="BL1249" s="124" t="s">
        <v>734</v>
      </c>
      <c r="BM1249" s="124" t="s">
        <v>734</v>
      </c>
      <c r="BN1249" s="127" t="s">
        <v>734</v>
      </c>
      <c r="BO1249" s="127" t="s">
        <v>734</v>
      </c>
      <c r="BP1249" s="127" t="s">
        <v>734</v>
      </c>
      <c r="BQ1249" s="128" t="s">
        <v>734</v>
      </c>
      <c r="BR1249" s="128" t="s">
        <v>734</v>
      </c>
      <c r="BS1249" s="128" t="s">
        <v>734</v>
      </c>
    </row>
    <row r="1250" spans="1:71" x14ac:dyDescent="0.25">
      <c r="A1250" s="61" t="s">
        <v>413</v>
      </c>
      <c r="B1250" s="61" t="s">
        <v>697</v>
      </c>
      <c r="C1250" s="61">
        <v>2018</v>
      </c>
      <c r="D1250" s="61">
        <v>388</v>
      </c>
      <c r="E1250" s="61">
        <v>1247</v>
      </c>
      <c r="F1250" s="61">
        <v>74960</v>
      </c>
      <c r="G1250" s="61">
        <v>45329</v>
      </c>
      <c r="H1250" s="61"/>
      <c r="I1250" s="129">
        <v>71.900000000000006</v>
      </c>
      <c r="J1250" s="129">
        <v>76.2</v>
      </c>
      <c r="K1250" s="129">
        <v>65.900000000000006</v>
      </c>
      <c r="L1250" s="130">
        <v>0.87183958151700081</v>
      </c>
      <c r="M1250" s="130">
        <v>0.1447</v>
      </c>
      <c r="N1250" s="85">
        <v>11.285596479450525</v>
      </c>
      <c r="O1250" s="131">
        <v>9.91</v>
      </c>
      <c r="P1250" s="86">
        <v>2.9880278435699315</v>
      </c>
      <c r="Q1250" s="131">
        <v>0.49900000399200006</v>
      </c>
      <c r="R1250" s="86">
        <v>11.097209531976024</v>
      </c>
      <c r="S1250" s="86">
        <v>0.96548194009636545</v>
      </c>
      <c r="T1250" s="129">
        <v>2284.2160282977216</v>
      </c>
      <c r="U1250" s="129">
        <v>194.24028463391579</v>
      </c>
      <c r="V1250" s="129">
        <v>2426.4403714727923</v>
      </c>
      <c r="W1250" s="129">
        <v>72.50271390722871</v>
      </c>
      <c r="X1250" s="129">
        <v>2609.4947698071396</v>
      </c>
      <c r="Y1250" s="129">
        <v>289.58110233145368</v>
      </c>
      <c r="Z1250" s="129">
        <v>2713.3773837031918</v>
      </c>
      <c r="AA1250" s="129">
        <v>318.92049385019203</v>
      </c>
      <c r="AB1250" s="132">
        <v>2284.2160282977216</v>
      </c>
      <c r="AC1250" s="132">
        <v>194.24028463391579</v>
      </c>
      <c r="AD1250" s="64">
        <v>118.7881246821167</v>
      </c>
      <c r="AE1250" s="61" t="s">
        <v>720</v>
      </c>
      <c r="AF1250" s="61" t="s">
        <v>1776</v>
      </c>
      <c r="AG1250" s="61"/>
      <c r="AH1250" s="65" t="s">
        <v>714</v>
      </c>
      <c r="AI1250" s="65" t="s">
        <v>714</v>
      </c>
      <c r="AJ1250" s="66"/>
      <c r="AK1250" s="66"/>
      <c r="AL1250" s="64">
        <v>6.5</v>
      </c>
      <c r="AM1250" s="64">
        <v>3</v>
      </c>
      <c r="AN1250" s="64">
        <v>671</v>
      </c>
      <c r="AO1250" s="64" t="s">
        <v>684</v>
      </c>
      <c r="AP1250" s="64">
        <v>11.7</v>
      </c>
      <c r="AQ1250" s="64" t="s">
        <v>684</v>
      </c>
      <c r="AR1250" s="64">
        <v>0.56000000000000005</v>
      </c>
      <c r="AS1250" s="64">
        <v>1.42</v>
      </c>
      <c r="AT1250" s="64">
        <v>0.13600000000000001</v>
      </c>
      <c r="AU1250" s="64">
        <v>10.199999999999999</v>
      </c>
      <c r="AV1250" s="64">
        <v>4.1500000000000004</v>
      </c>
      <c r="AW1250" s="64">
        <v>52.7</v>
      </c>
      <c r="AX1250" s="64">
        <v>22.2</v>
      </c>
      <c r="AY1250" s="64">
        <v>103.1</v>
      </c>
      <c r="AZ1250" s="64">
        <v>22.4</v>
      </c>
      <c r="BA1250" s="64">
        <v>206</v>
      </c>
      <c r="BB1250" s="64">
        <v>39.1</v>
      </c>
      <c r="BC1250" s="64">
        <v>10810</v>
      </c>
      <c r="BD1250" s="61"/>
      <c r="BE1250" s="61"/>
      <c r="BF1250" s="64" t="s">
        <v>734</v>
      </c>
      <c r="BG1250" s="64" t="s">
        <v>734</v>
      </c>
      <c r="BH1250" s="64" t="s">
        <v>734</v>
      </c>
      <c r="BI1250" s="64" t="s">
        <v>734</v>
      </c>
      <c r="BJ1250" s="64" t="s">
        <v>734</v>
      </c>
      <c r="BK1250" s="64" t="s">
        <v>734</v>
      </c>
      <c r="BL1250" s="64" t="s">
        <v>734</v>
      </c>
      <c r="BM1250" s="64" t="s">
        <v>734</v>
      </c>
      <c r="BN1250" s="87" t="s">
        <v>734</v>
      </c>
      <c r="BO1250" s="87" t="s">
        <v>734</v>
      </c>
      <c r="BP1250" s="87" t="s">
        <v>734</v>
      </c>
      <c r="BQ1250" s="88" t="s">
        <v>734</v>
      </c>
      <c r="BR1250" s="88" t="s">
        <v>734</v>
      </c>
      <c r="BS1250" s="88" t="s">
        <v>734</v>
      </c>
    </row>
    <row r="1251" spans="1:71" x14ac:dyDescent="0.25">
      <c r="A1251" s="61" t="s">
        <v>414</v>
      </c>
      <c r="B1251" s="61" t="s">
        <v>697</v>
      </c>
      <c r="C1251" s="61">
        <v>2018</v>
      </c>
      <c r="D1251" s="61">
        <v>389</v>
      </c>
      <c r="E1251" s="61">
        <v>1248</v>
      </c>
      <c r="F1251" s="61">
        <v>74977</v>
      </c>
      <c r="G1251" s="61">
        <v>45367</v>
      </c>
      <c r="H1251" s="61"/>
      <c r="I1251" s="129">
        <v>124.5</v>
      </c>
      <c r="J1251" s="129">
        <v>208.3</v>
      </c>
      <c r="K1251" s="129">
        <v>104</v>
      </c>
      <c r="L1251" s="130">
        <v>0.50735667174023336</v>
      </c>
      <c r="M1251" s="130">
        <v>0.15390000000000001</v>
      </c>
      <c r="N1251" s="85">
        <v>11.38837346436055</v>
      </c>
      <c r="O1251" s="131">
        <v>11.12</v>
      </c>
      <c r="P1251" s="86">
        <v>2.81320722293027</v>
      </c>
      <c r="Q1251" s="131">
        <v>0.52599991268401447</v>
      </c>
      <c r="R1251" s="86">
        <v>11.210130192592558</v>
      </c>
      <c r="S1251" s="86">
        <v>0.94819326954595118</v>
      </c>
      <c r="T1251" s="129">
        <v>2389.7189989285403</v>
      </c>
      <c r="U1251" s="129">
        <v>193.85436227892583</v>
      </c>
      <c r="V1251" s="129">
        <v>2533.2354984425733</v>
      </c>
      <c r="W1251" s="129">
        <v>71.265164016020094</v>
      </c>
      <c r="X1251" s="129">
        <v>2724.5738261685638</v>
      </c>
      <c r="Y1251" s="129">
        <v>305.42827310679644</v>
      </c>
      <c r="Z1251" s="129">
        <v>2850.9170956510266</v>
      </c>
      <c r="AA1251" s="129">
        <v>345.43651207474164</v>
      </c>
      <c r="AB1251" s="132">
        <v>2389.7189989285403</v>
      </c>
      <c r="AC1251" s="132">
        <v>193.85436227892583</v>
      </c>
      <c r="AD1251" s="64">
        <v>119.29926057956062</v>
      </c>
      <c r="AE1251" s="61" t="s">
        <v>720</v>
      </c>
      <c r="AF1251" s="61" t="s">
        <v>1776</v>
      </c>
      <c r="AG1251" s="61"/>
      <c r="AH1251" s="65" t="s">
        <v>714</v>
      </c>
      <c r="AI1251" s="65" t="s">
        <v>714</v>
      </c>
      <c r="AJ1251" s="66"/>
      <c r="AK1251" s="66"/>
      <c r="AL1251" s="64">
        <v>10.7</v>
      </c>
      <c r="AM1251" s="64">
        <v>2.5</v>
      </c>
      <c r="AN1251" s="64">
        <v>693</v>
      </c>
      <c r="AO1251" s="64" t="s">
        <v>684</v>
      </c>
      <c r="AP1251" s="64">
        <v>4.6100000000000003</v>
      </c>
      <c r="AQ1251" s="64" t="s">
        <v>684</v>
      </c>
      <c r="AR1251" s="64">
        <v>0.99</v>
      </c>
      <c r="AS1251" s="64">
        <v>2.69</v>
      </c>
      <c r="AT1251" s="64">
        <v>0.66</v>
      </c>
      <c r="AU1251" s="64">
        <v>12.9</v>
      </c>
      <c r="AV1251" s="64">
        <v>4.25</v>
      </c>
      <c r="AW1251" s="64">
        <v>48.1</v>
      </c>
      <c r="AX1251" s="64">
        <v>22.8</v>
      </c>
      <c r="AY1251" s="64">
        <v>106.9</v>
      </c>
      <c r="AZ1251" s="64">
        <v>24.6</v>
      </c>
      <c r="BA1251" s="64">
        <v>282</v>
      </c>
      <c r="BB1251" s="64">
        <v>55.7</v>
      </c>
      <c r="BC1251" s="64">
        <v>8440</v>
      </c>
      <c r="BD1251" s="61"/>
      <c r="BE1251" s="61"/>
      <c r="BF1251" s="64" t="s">
        <v>734</v>
      </c>
      <c r="BG1251" s="64" t="s">
        <v>734</v>
      </c>
      <c r="BH1251" s="64" t="s">
        <v>734</v>
      </c>
      <c r="BI1251" s="64" t="s">
        <v>734</v>
      </c>
      <c r="BJ1251" s="64" t="s">
        <v>734</v>
      </c>
      <c r="BK1251" s="64" t="s">
        <v>734</v>
      </c>
      <c r="BL1251" s="64" t="s">
        <v>734</v>
      </c>
      <c r="BM1251" s="64" t="s">
        <v>734</v>
      </c>
      <c r="BN1251" s="87" t="s">
        <v>734</v>
      </c>
      <c r="BO1251" s="87" t="s">
        <v>734</v>
      </c>
      <c r="BP1251" s="87" t="s">
        <v>734</v>
      </c>
      <c r="BQ1251" s="88" t="s">
        <v>734</v>
      </c>
      <c r="BR1251" s="88" t="s">
        <v>734</v>
      </c>
      <c r="BS1251" s="88" t="s">
        <v>734</v>
      </c>
    </row>
    <row r="1252" spans="1:71" x14ac:dyDescent="0.25">
      <c r="A1252" s="61" t="s">
        <v>406</v>
      </c>
      <c r="B1252" s="61" t="s">
        <v>697</v>
      </c>
      <c r="C1252" s="61">
        <v>2018</v>
      </c>
      <c r="D1252" s="61">
        <v>390</v>
      </c>
      <c r="E1252" s="61">
        <v>1249</v>
      </c>
      <c r="F1252" s="61">
        <v>75077</v>
      </c>
      <c r="G1252" s="61">
        <v>45207</v>
      </c>
      <c r="H1252" s="61"/>
      <c r="I1252" s="129">
        <v>32.57</v>
      </c>
      <c r="J1252" s="129">
        <v>311.2</v>
      </c>
      <c r="K1252" s="129">
        <v>104.9</v>
      </c>
      <c r="L1252" s="130">
        <v>0.34506556245686681</v>
      </c>
      <c r="M1252" s="130">
        <v>5.8000000000000003E-2</v>
      </c>
      <c r="N1252" s="85">
        <v>10.436582626064093</v>
      </c>
      <c r="O1252" s="131">
        <v>0.94599999999999995</v>
      </c>
      <c r="P1252" s="86">
        <v>3.1482009650671627</v>
      </c>
      <c r="Q1252" s="131">
        <v>0.11769999612767014</v>
      </c>
      <c r="R1252" s="86">
        <v>10.167845908852112</v>
      </c>
      <c r="S1252" s="86">
        <v>0.95472582161372277</v>
      </c>
      <c r="T1252" s="129">
        <v>529.76385102885524</v>
      </c>
      <c r="U1252" s="129">
        <v>228.65847950174907</v>
      </c>
      <c r="V1252" s="129">
        <v>676.01765117917785</v>
      </c>
      <c r="W1252" s="129">
        <v>21.282394218447241</v>
      </c>
      <c r="X1252" s="129">
        <v>717.3112260425371</v>
      </c>
      <c r="Y1252" s="129">
        <v>72.93510015090304</v>
      </c>
      <c r="Z1252" s="129">
        <v>721.78562787475619</v>
      </c>
      <c r="AA1252" s="129">
        <v>71.618797156843115</v>
      </c>
      <c r="AB1252" s="132">
        <v>676.01765117917785</v>
      </c>
      <c r="AC1252" s="132">
        <v>21.282394218447241</v>
      </c>
      <c r="AD1252" s="64">
        <v>136.24667414980755</v>
      </c>
      <c r="AE1252" s="61" t="s">
        <v>720</v>
      </c>
      <c r="AF1252" s="61" t="s">
        <v>1776</v>
      </c>
      <c r="AG1252" s="61"/>
      <c r="AH1252" s="65" t="s">
        <v>714</v>
      </c>
      <c r="AI1252" s="65" t="s">
        <v>714</v>
      </c>
      <c r="AJ1252" s="66"/>
      <c r="AK1252" s="66"/>
      <c r="AL1252" s="64">
        <v>13.9</v>
      </c>
      <c r="AM1252" s="64">
        <v>2.9</v>
      </c>
      <c r="AN1252" s="64">
        <v>467</v>
      </c>
      <c r="AO1252" s="64" t="s">
        <v>684</v>
      </c>
      <c r="AP1252" s="64">
        <v>2.0499999999999998</v>
      </c>
      <c r="AQ1252" s="64">
        <v>0.129</v>
      </c>
      <c r="AR1252" s="64">
        <v>2.41</v>
      </c>
      <c r="AS1252" s="64">
        <v>3.84</v>
      </c>
      <c r="AT1252" s="64">
        <v>0.47</v>
      </c>
      <c r="AU1252" s="64">
        <v>13.9</v>
      </c>
      <c r="AV1252" s="64">
        <v>4.04</v>
      </c>
      <c r="AW1252" s="64">
        <v>41.8</v>
      </c>
      <c r="AX1252" s="64">
        <v>14.8</v>
      </c>
      <c r="AY1252" s="64">
        <v>66.5</v>
      </c>
      <c r="AZ1252" s="64">
        <v>15.6</v>
      </c>
      <c r="BA1252" s="64">
        <v>141</v>
      </c>
      <c r="BB1252" s="64">
        <v>25</v>
      </c>
      <c r="BC1252" s="64">
        <v>11000</v>
      </c>
      <c r="BD1252" s="61"/>
      <c r="BE1252" s="61"/>
      <c r="BF1252" s="64" t="s">
        <v>734</v>
      </c>
      <c r="BG1252" s="64" t="s">
        <v>734</v>
      </c>
      <c r="BH1252" s="64" t="s">
        <v>734</v>
      </c>
      <c r="BI1252" s="64" t="s">
        <v>734</v>
      </c>
      <c r="BJ1252" s="64" t="s">
        <v>734</v>
      </c>
      <c r="BK1252" s="64" t="s">
        <v>734</v>
      </c>
      <c r="BL1252" s="64" t="s">
        <v>734</v>
      </c>
      <c r="BM1252" s="64" t="s">
        <v>734</v>
      </c>
      <c r="BN1252" s="87" t="s">
        <v>734</v>
      </c>
      <c r="BO1252" s="87" t="s">
        <v>734</v>
      </c>
      <c r="BP1252" s="87" t="s">
        <v>734</v>
      </c>
      <c r="BQ1252" s="88" t="s">
        <v>734</v>
      </c>
      <c r="BR1252" s="88" t="s">
        <v>734</v>
      </c>
      <c r="BS1252" s="88" t="s">
        <v>734</v>
      </c>
    </row>
    <row r="1253" spans="1:71" x14ac:dyDescent="0.25">
      <c r="A1253" s="53" t="s">
        <v>404</v>
      </c>
      <c r="B1253" s="53" t="s">
        <v>697</v>
      </c>
      <c r="C1253" s="53">
        <v>2018</v>
      </c>
      <c r="D1253" s="53">
        <v>391</v>
      </c>
      <c r="E1253" s="53">
        <v>1250</v>
      </c>
      <c r="F1253" s="53">
        <v>75181</v>
      </c>
      <c r="G1253" s="53">
        <v>45033</v>
      </c>
      <c r="H1253" s="53"/>
      <c r="I1253" s="109">
        <v>102.9</v>
      </c>
      <c r="J1253" s="109">
        <v>341.9</v>
      </c>
      <c r="K1253" s="109">
        <v>461.2</v>
      </c>
      <c r="L1253" s="110">
        <v>1.392757660167131</v>
      </c>
      <c r="M1253" s="110">
        <v>5.8650000000000001E-2</v>
      </c>
      <c r="N1253" s="80">
        <v>8.9481176081837983</v>
      </c>
      <c r="O1253" s="111">
        <v>0.624</v>
      </c>
      <c r="P1253" s="81">
        <v>3.1270555369805866</v>
      </c>
      <c r="Q1253" s="111">
        <v>7.7099991750300884E-2</v>
      </c>
      <c r="R1253" s="81">
        <v>8.6193887619383993</v>
      </c>
      <c r="S1253" s="81">
        <v>0.92816876866681919</v>
      </c>
      <c r="T1253" s="109">
        <v>554.13030241561421</v>
      </c>
      <c r="U1253" s="109">
        <v>195.23752788229234</v>
      </c>
      <c r="V1253" s="109">
        <v>492.35136491799386</v>
      </c>
      <c r="W1253" s="109">
        <v>15.396100618067621</v>
      </c>
      <c r="X1253" s="109">
        <v>478.78919130817417</v>
      </c>
      <c r="Y1253" s="109">
        <v>41.268701748992513</v>
      </c>
      <c r="Z1253" s="109">
        <v>477.6491210396739</v>
      </c>
      <c r="AA1253" s="109">
        <v>40.330780583388169</v>
      </c>
      <c r="AB1253" s="112">
        <v>492.35136491799386</v>
      </c>
      <c r="AC1253" s="112">
        <v>15.396100618067621</v>
      </c>
      <c r="AD1253" s="56" t="s">
        <v>714</v>
      </c>
      <c r="AE1253" s="53"/>
      <c r="AF1253" s="53" t="s">
        <v>1774</v>
      </c>
      <c r="AG1253" s="53"/>
      <c r="AH1253" s="57" t="s">
        <v>714</v>
      </c>
      <c r="AI1253" s="57" t="s">
        <v>714</v>
      </c>
      <c r="AJ1253" s="58"/>
      <c r="AK1253" s="58"/>
      <c r="AL1253" s="56">
        <v>11.6</v>
      </c>
      <c r="AM1253" s="56">
        <v>3</v>
      </c>
      <c r="AN1253" s="56">
        <v>1115</v>
      </c>
      <c r="AO1253" s="56" t="s">
        <v>684</v>
      </c>
      <c r="AP1253" s="56">
        <v>10.7</v>
      </c>
      <c r="AQ1253" s="56">
        <v>1.79</v>
      </c>
      <c r="AR1253" s="56">
        <v>21.4</v>
      </c>
      <c r="AS1253" s="56">
        <v>21.5</v>
      </c>
      <c r="AT1253" s="56">
        <v>0.39</v>
      </c>
      <c r="AU1253" s="56">
        <v>63.8</v>
      </c>
      <c r="AV1253" s="56">
        <v>16.3</v>
      </c>
      <c r="AW1253" s="56">
        <v>130</v>
      </c>
      <c r="AX1253" s="56">
        <v>40.1</v>
      </c>
      <c r="AY1253" s="56">
        <v>148</v>
      </c>
      <c r="AZ1253" s="56">
        <v>27.6</v>
      </c>
      <c r="BA1253" s="56">
        <v>231</v>
      </c>
      <c r="BB1253" s="56">
        <v>40.6</v>
      </c>
      <c r="BC1253" s="56">
        <v>10280</v>
      </c>
      <c r="BD1253" s="53"/>
      <c r="BE1253" s="53"/>
      <c r="BF1253" s="56" t="s">
        <v>734</v>
      </c>
      <c r="BG1253" s="56" t="s">
        <v>734</v>
      </c>
      <c r="BH1253" s="56" t="s">
        <v>734</v>
      </c>
      <c r="BI1253" s="56" t="s">
        <v>734</v>
      </c>
      <c r="BJ1253" s="56" t="s">
        <v>734</v>
      </c>
      <c r="BK1253" s="56" t="s">
        <v>734</v>
      </c>
      <c r="BL1253" s="56" t="s">
        <v>734</v>
      </c>
      <c r="BM1253" s="56" t="s">
        <v>734</v>
      </c>
      <c r="BN1253" s="59" t="s">
        <v>734</v>
      </c>
      <c r="BO1253" s="59" t="s">
        <v>734</v>
      </c>
      <c r="BP1253" s="59" t="s">
        <v>734</v>
      </c>
      <c r="BQ1253" s="60" t="s">
        <v>734</v>
      </c>
      <c r="BR1253" s="60" t="s">
        <v>734</v>
      </c>
      <c r="BS1253" s="60" t="s">
        <v>734</v>
      </c>
    </row>
    <row r="1254" spans="1:71" x14ac:dyDescent="0.25">
      <c r="A1254" s="53" t="s">
        <v>409</v>
      </c>
      <c r="B1254" s="53" t="s">
        <v>697</v>
      </c>
      <c r="C1254" s="53">
        <v>2018</v>
      </c>
      <c r="D1254" s="53">
        <v>392</v>
      </c>
      <c r="E1254" s="53">
        <v>1251</v>
      </c>
      <c r="F1254" s="53">
        <v>75368</v>
      </c>
      <c r="G1254" s="53">
        <v>44873</v>
      </c>
      <c r="H1254" s="53"/>
      <c r="I1254" s="109">
        <v>334</v>
      </c>
      <c r="J1254" s="109">
        <v>1583</v>
      </c>
      <c r="K1254" s="109">
        <v>370</v>
      </c>
      <c r="L1254" s="110">
        <v>0.23832221163012393</v>
      </c>
      <c r="M1254" s="110">
        <v>0.1837</v>
      </c>
      <c r="N1254" s="80">
        <v>19.546970396460427</v>
      </c>
      <c r="O1254" s="111">
        <v>8.5500000000000007</v>
      </c>
      <c r="P1254" s="81">
        <v>2.9896942326830467</v>
      </c>
      <c r="Q1254" s="111">
        <v>0.34000005440000869</v>
      </c>
      <c r="R1254" s="81">
        <v>19.536426642608625</v>
      </c>
      <c r="S1254" s="81">
        <v>0.98407495590676353</v>
      </c>
      <c r="T1254" s="109">
        <v>2686.5629182468801</v>
      </c>
      <c r="U1254" s="109">
        <v>323.1451731641057</v>
      </c>
      <c r="V1254" s="109">
        <v>2291.253647248453</v>
      </c>
      <c r="W1254" s="109">
        <v>68.50147814792696</v>
      </c>
      <c r="X1254" s="109">
        <v>1886.6682009870563</v>
      </c>
      <c r="Y1254" s="109">
        <v>368.58754907526014</v>
      </c>
      <c r="Z1254" s="109">
        <v>1749.813438945873</v>
      </c>
      <c r="AA1254" s="109">
        <v>359.85207242304301</v>
      </c>
      <c r="AB1254" s="112">
        <v>2686.5629182468801</v>
      </c>
      <c r="AC1254" s="112">
        <v>323.1451731641057</v>
      </c>
      <c r="AD1254" s="56">
        <v>65.132047608537519</v>
      </c>
      <c r="AE1254" s="53" t="s">
        <v>726</v>
      </c>
      <c r="AF1254" s="53" t="s">
        <v>1775</v>
      </c>
      <c r="AG1254" s="53"/>
      <c r="AH1254" s="57" t="s">
        <v>714</v>
      </c>
      <c r="AI1254" s="57" t="s">
        <v>714</v>
      </c>
      <c r="AJ1254" s="58"/>
      <c r="AK1254" s="58"/>
      <c r="AL1254" s="56">
        <v>33.6</v>
      </c>
      <c r="AM1254" s="56">
        <v>6.3</v>
      </c>
      <c r="AN1254" s="56">
        <v>2010</v>
      </c>
      <c r="AO1254" s="56" t="s">
        <v>684</v>
      </c>
      <c r="AP1254" s="56">
        <v>13.4</v>
      </c>
      <c r="AQ1254" s="56">
        <v>0.5</v>
      </c>
      <c r="AR1254" s="56">
        <v>3.46</v>
      </c>
      <c r="AS1254" s="56">
        <v>3.62</v>
      </c>
      <c r="AT1254" s="56">
        <v>1.32</v>
      </c>
      <c r="AU1254" s="56">
        <v>23.9</v>
      </c>
      <c r="AV1254" s="56">
        <v>9.9</v>
      </c>
      <c r="AW1254" s="56">
        <v>129</v>
      </c>
      <c r="AX1254" s="56">
        <v>58.3</v>
      </c>
      <c r="AY1254" s="56">
        <v>311</v>
      </c>
      <c r="AZ1254" s="56">
        <v>71.2</v>
      </c>
      <c r="BA1254" s="56">
        <v>691</v>
      </c>
      <c r="BB1254" s="56">
        <v>137</v>
      </c>
      <c r="BC1254" s="56">
        <v>14160</v>
      </c>
      <c r="BD1254" s="53"/>
      <c r="BE1254" s="53"/>
      <c r="BF1254" s="56" t="s">
        <v>734</v>
      </c>
      <c r="BG1254" s="56" t="s">
        <v>734</v>
      </c>
      <c r="BH1254" s="56" t="s">
        <v>734</v>
      </c>
      <c r="BI1254" s="56" t="s">
        <v>734</v>
      </c>
      <c r="BJ1254" s="56" t="s">
        <v>734</v>
      </c>
      <c r="BK1254" s="56" t="s">
        <v>734</v>
      </c>
      <c r="BL1254" s="56" t="s">
        <v>734</v>
      </c>
      <c r="BM1254" s="56" t="s">
        <v>734</v>
      </c>
      <c r="BN1254" s="59" t="s">
        <v>734</v>
      </c>
      <c r="BO1254" s="59" t="s">
        <v>734</v>
      </c>
      <c r="BP1254" s="59" t="s">
        <v>734</v>
      </c>
      <c r="BQ1254" s="60" t="s">
        <v>734</v>
      </c>
      <c r="BR1254" s="60" t="s">
        <v>734</v>
      </c>
      <c r="BS1254" s="60" t="s">
        <v>734</v>
      </c>
    </row>
    <row r="1255" spans="1:71" x14ac:dyDescent="0.25">
      <c r="A1255" s="53" t="s">
        <v>411</v>
      </c>
      <c r="B1255" s="53" t="s">
        <v>697</v>
      </c>
      <c r="C1255" s="53">
        <v>2018</v>
      </c>
      <c r="D1255" s="53">
        <v>393</v>
      </c>
      <c r="E1255" s="53">
        <v>1252</v>
      </c>
      <c r="F1255" s="53">
        <v>75407</v>
      </c>
      <c r="G1255" s="53">
        <v>44745</v>
      </c>
      <c r="H1255" s="53"/>
      <c r="I1255" s="109">
        <v>148.69999999999999</v>
      </c>
      <c r="J1255" s="109">
        <v>290.39999999999998</v>
      </c>
      <c r="K1255" s="109">
        <v>134.19999999999999</v>
      </c>
      <c r="L1255" s="110">
        <v>0.47664442326024786</v>
      </c>
      <c r="M1255" s="110">
        <v>0.1656</v>
      </c>
      <c r="N1255" s="80">
        <v>12.667502624124976</v>
      </c>
      <c r="O1255" s="111">
        <v>8.65</v>
      </c>
      <c r="P1255" s="81">
        <v>3.514698044243616</v>
      </c>
      <c r="Q1255" s="111">
        <v>0.38200000687600011</v>
      </c>
      <c r="R1255" s="81">
        <v>12.635870764415372</v>
      </c>
      <c r="S1255" s="81">
        <v>0.95104287481090499</v>
      </c>
      <c r="T1255" s="109">
        <v>2513.6588068605156</v>
      </c>
      <c r="U1255" s="109">
        <v>212.94174768623802</v>
      </c>
      <c r="V1255" s="109">
        <v>2301.8306496937548</v>
      </c>
      <c r="W1255" s="109">
        <v>80.902396826586511</v>
      </c>
      <c r="X1255" s="109">
        <v>2085.6177539988594</v>
      </c>
      <c r="Y1255" s="109">
        <v>263.53596403499836</v>
      </c>
      <c r="Z1255" s="109">
        <v>2001.9898263185012</v>
      </c>
      <c r="AA1255" s="109">
        <v>266.23212147206334</v>
      </c>
      <c r="AB1255" s="112">
        <v>2513.6588068605156</v>
      </c>
      <c r="AC1255" s="112">
        <v>212.94174768623802</v>
      </c>
      <c r="AD1255" s="56">
        <v>79.644453768128002</v>
      </c>
      <c r="AE1255" s="53" t="s">
        <v>719</v>
      </c>
      <c r="AF1255" s="53" t="s">
        <v>1775</v>
      </c>
      <c r="AG1255" s="53"/>
      <c r="AH1255" s="57" t="s">
        <v>714</v>
      </c>
      <c r="AI1255" s="57" t="s">
        <v>714</v>
      </c>
      <c r="AJ1255" s="58"/>
      <c r="AK1255" s="58"/>
      <c r="AL1255" s="56">
        <v>1.5</v>
      </c>
      <c r="AM1255" s="56">
        <v>2.2999999999999998</v>
      </c>
      <c r="AN1255" s="56">
        <v>614</v>
      </c>
      <c r="AO1255" s="56" t="s">
        <v>684</v>
      </c>
      <c r="AP1255" s="56">
        <v>16.5</v>
      </c>
      <c r="AQ1255" s="56">
        <v>0.215</v>
      </c>
      <c r="AR1255" s="56">
        <v>2.06</v>
      </c>
      <c r="AS1255" s="56">
        <v>2.63</v>
      </c>
      <c r="AT1255" s="56">
        <v>0.74</v>
      </c>
      <c r="AU1255" s="56">
        <v>14.5</v>
      </c>
      <c r="AV1255" s="56">
        <v>4.7699999999999996</v>
      </c>
      <c r="AW1255" s="56">
        <v>51.4</v>
      </c>
      <c r="AX1255" s="56">
        <v>21.4</v>
      </c>
      <c r="AY1255" s="56">
        <v>94.6</v>
      </c>
      <c r="AZ1255" s="56">
        <v>20.3</v>
      </c>
      <c r="BA1255" s="56">
        <v>206</v>
      </c>
      <c r="BB1255" s="56">
        <v>38.299999999999997</v>
      </c>
      <c r="BC1255" s="56">
        <v>10200</v>
      </c>
      <c r="BD1255" s="53"/>
      <c r="BE1255" s="53"/>
      <c r="BF1255" s="56" t="s">
        <v>734</v>
      </c>
      <c r="BG1255" s="56" t="s">
        <v>734</v>
      </c>
      <c r="BH1255" s="56" t="s">
        <v>734</v>
      </c>
      <c r="BI1255" s="56" t="s">
        <v>734</v>
      </c>
      <c r="BJ1255" s="56" t="s">
        <v>734</v>
      </c>
      <c r="BK1255" s="56" t="s">
        <v>734</v>
      </c>
      <c r="BL1255" s="56" t="s">
        <v>734</v>
      </c>
      <c r="BM1255" s="56" t="s">
        <v>734</v>
      </c>
      <c r="BN1255" s="59" t="s">
        <v>734</v>
      </c>
      <c r="BO1255" s="59" t="s">
        <v>734</v>
      </c>
      <c r="BP1255" s="59" t="s">
        <v>734</v>
      </c>
      <c r="BQ1255" s="60" t="s">
        <v>734</v>
      </c>
      <c r="BR1255" s="60" t="s">
        <v>734</v>
      </c>
      <c r="BS1255" s="60" t="s">
        <v>734</v>
      </c>
    </row>
    <row r="1256" spans="1:71" x14ac:dyDescent="0.25">
      <c r="A1256" s="4" t="s">
        <v>401</v>
      </c>
      <c r="B1256" s="4" t="s">
        <v>693</v>
      </c>
      <c r="C1256" s="4">
        <v>2018</v>
      </c>
      <c r="D1256" s="4">
        <v>394</v>
      </c>
      <c r="E1256" s="4">
        <v>1253</v>
      </c>
      <c r="F1256" s="4">
        <v>76382</v>
      </c>
      <c r="G1256" s="4">
        <v>44383</v>
      </c>
      <c r="I1256" s="113">
        <v>3.29</v>
      </c>
      <c r="J1256" s="113">
        <v>137.9</v>
      </c>
      <c r="K1256" s="113">
        <v>42</v>
      </c>
      <c r="L1256" s="114">
        <v>0.31746031746031744</v>
      </c>
      <c r="M1256" s="114">
        <v>4.8399999999999999E-2</v>
      </c>
      <c r="N1256" s="19">
        <v>9.2726997703847509</v>
      </c>
      <c r="O1256" s="115">
        <v>0.18479999999999999</v>
      </c>
      <c r="P1256" s="78">
        <v>5.5665070746362142</v>
      </c>
      <c r="Q1256" s="115">
        <v>2.7400000274000004E-2</v>
      </c>
      <c r="R1256" s="78">
        <v>8.5361881563399322</v>
      </c>
      <c r="S1256" s="78">
        <v>0.82686198771707509</v>
      </c>
      <c r="T1256" s="113">
        <v>118.8688557968969</v>
      </c>
      <c r="U1256" s="113">
        <v>218.57731585950336</v>
      </c>
      <c r="V1256" s="113">
        <v>172.18254959785961</v>
      </c>
      <c r="W1256" s="113">
        <v>9.5845538046538632</v>
      </c>
      <c r="X1256" s="113">
        <v>174.2550603599108</v>
      </c>
      <c r="Y1256" s="113">
        <v>14.874739824265706</v>
      </c>
      <c r="Z1256" s="113">
        <v>174.50561771261613</v>
      </c>
      <c r="AA1256" s="113">
        <v>14.799448818298659</v>
      </c>
      <c r="AB1256" s="116">
        <v>172.18254959785961</v>
      </c>
      <c r="AC1256" s="116">
        <v>9.5845538046538632</v>
      </c>
      <c r="AD1256" s="20" t="s">
        <v>714</v>
      </c>
      <c r="AH1256" s="40">
        <v>155.19999999999999</v>
      </c>
      <c r="AI1256" s="40">
        <v>2.7</v>
      </c>
      <c r="AJ1256" s="41"/>
      <c r="AK1256" s="41"/>
      <c r="AL1256" s="20">
        <v>2.7</v>
      </c>
      <c r="AM1256" s="20">
        <v>2.4</v>
      </c>
      <c r="AN1256" s="20">
        <v>305</v>
      </c>
      <c r="AO1256" s="20" t="s">
        <v>684</v>
      </c>
      <c r="AP1256" s="20">
        <v>3.81</v>
      </c>
      <c r="AQ1256" s="20" t="s">
        <v>684</v>
      </c>
      <c r="AR1256" s="20">
        <v>0.36</v>
      </c>
      <c r="AS1256" s="20">
        <v>0.48</v>
      </c>
      <c r="AT1256" s="20">
        <v>0.40699999999999997</v>
      </c>
      <c r="AU1256" s="20">
        <v>4.16</v>
      </c>
      <c r="AV1256" s="20">
        <v>1.39</v>
      </c>
      <c r="AW1256" s="20">
        <v>19.100000000000001</v>
      </c>
      <c r="AX1256" s="20">
        <v>9.3000000000000007</v>
      </c>
      <c r="AY1256" s="20">
        <v>49</v>
      </c>
      <c r="AZ1256" s="20">
        <v>13.2</v>
      </c>
      <c r="BA1256" s="20">
        <v>167</v>
      </c>
      <c r="BB1256" s="20">
        <v>39.4</v>
      </c>
      <c r="BC1256" s="20">
        <v>6380</v>
      </c>
      <c r="BF1256" s="100">
        <v>1.377E-3</v>
      </c>
      <c r="BG1256" s="100">
        <v>3.0000000000000001E-5</v>
      </c>
      <c r="BH1256" s="100">
        <v>1.4677800000000001</v>
      </c>
      <c r="BI1256" s="100">
        <v>1.1E-4</v>
      </c>
      <c r="BJ1256" s="100">
        <v>4.3389999999999998E-2</v>
      </c>
      <c r="BK1256" s="100">
        <v>8.3000000000000001E-4</v>
      </c>
      <c r="BL1256" s="100">
        <v>0.28306100000000001</v>
      </c>
      <c r="BM1256" s="100">
        <v>4.6666666666666665E-5</v>
      </c>
      <c r="BN1256" s="105">
        <v>0.28305656630686354</v>
      </c>
      <c r="BO1256" s="105">
        <v>13.434150391489208</v>
      </c>
      <c r="BP1256" s="105">
        <v>1.650884131683912</v>
      </c>
      <c r="BQ1256" s="106">
        <v>0.28305700424060348</v>
      </c>
      <c r="BR1256" s="106">
        <v>13.071121009506914</v>
      </c>
      <c r="BS1256" s="106">
        <v>1.6508217260597571</v>
      </c>
    </row>
    <row r="1257" spans="1:71" x14ac:dyDescent="0.25">
      <c r="A1257" s="53" t="s">
        <v>405</v>
      </c>
      <c r="B1257" s="53" t="s">
        <v>693</v>
      </c>
      <c r="C1257" s="53">
        <v>2018</v>
      </c>
      <c r="D1257" s="53">
        <v>395</v>
      </c>
      <c r="E1257" s="53">
        <v>1254</v>
      </c>
      <c r="F1257" s="53">
        <v>76583</v>
      </c>
      <c r="G1257" s="53">
        <v>44251</v>
      </c>
      <c r="H1257" s="53"/>
      <c r="I1257" s="109">
        <v>20.28</v>
      </c>
      <c r="J1257" s="109">
        <v>93.2</v>
      </c>
      <c r="K1257" s="109">
        <v>73</v>
      </c>
      <c r="L1257" s="110">
        <v>0.82304526748971185</v>
      </c>
      <c r="M1257" s="110">
        <v>6.2880000000000005E-2</v>
      </c>
      <c r="N1257" s="80">
        <v>9.5340192648763384</v>
      </c>
      <c r="O1257" s="111">
        <v>0.84199999999999997</v>
      </c>
      <c r="P1257" s="81">
        <v>3.1969272827701221</v>
      </c>
      <c r="Q1257" s="111">
        <v>9.640003701761421E-2</v>
      </c>
      <c r="R1257" s="81">
        <v>9.2124542214864267</v>
      </c>
      <c r="S1257" s="81">
        <v>0.94396200420415577</v>
      </c>
      <c r="T1257" s="109">
        <v>704.17670073648321</v>
      </c>
      <c r="U1257" s="109">
        <v>202.88758160238928</v>
      </c>
      <c r="V1257" s="109">
        <v>620.24870572484656</v>
      </c>
      <c r="W1257" s="109">
        <v>19.828900094346189</v>
      </c>
      <c r="X1257" s="109">
        <v>593.27665194021426</v>
      </c>
      <c r="Y1257" s="109">
        <v>54.655339966759605</v>
      </c>
      <c r="Z1257" s="109">
        <v>591.04357232768609</v>
      </c>
      <c r="AA1257" s="109">
        <v>53.084828821464399</v>
      </c>
      <c r="AB1257" s="112">
        <v>620.24870572484656</v>
      </c>
      <c r="AC1257" s="112">
        <v>19.828900094346189</v>
      </c>
      <c r="AD1257" s="56">
        <v>83.933985846098906</v>
      </c>
      <c r="AE1257" s="53"/>
      <c r="AF1257" s="53" t="s">
        <v>1774</v>
      </c>
      <c r="AG1257" s="53"/>
      <c r="AH1257" s="57">
        <v>155.19999999999999</v>
      </c>
      <c r="AI1257" s="57">
        <v>2.7</v>
      </c>
      <c r="AJ1257" s="58"/>
      <c r="AK1257" s="58"/>
      <c r="AL1257" s="56">
        <v>3.2</v>
      </c>
      <c r="AM1257" s="56">
        <v>1.9</v>
      </c>
      <c r="AN1257" s="56">
        <v>651</v>
      </c>
      <c r="AO1257" s="56" t="s">
        <v>684</v>
      </c>
      <c r="AP1257" s="56">
        <v>4.16</v>
      </c>
      <c r="AQ1257" s="56" t="s">
        <v>684</v>
      </c>
      <c r="AR1257" s="56">
        <v>1.72</v>
      </c>
      <c r="AS1257" s="56">
        <v>2.85</v>
      </c>
      <c r="AT1257" s="56">
        <v>0.34</v>
      </c>
      <c r="AU1257" s="56">
        <v>17.600000000000001</v>
      </c>
      <c r="AV1257" s="56">
        <v>5.36</v>
      </c>
      <c r="AW1257" s="56">
        <v>58.6</v>
      </c>
      <c r="AX1257" s="56">
        <v>22.2</v>
      </c>
      <c r="AY1257" s="56">
        <v>98</v>
      </c>
      <c r="AZ1257" s="56">
        <v>18.7</v>
      </c>
      <c r="BA1257" s="56">
        <v>171</v>
      </c>
      <c r="BB1257" s="56">
        <v>29.5</v>
      </c>
      <c r="BC1257" s="56">
        <v>8780</v>
      </c>
      <c r="BD1257" s="53"/>
      <c r="BE1257" s="53"/>
      <c r="BF1257" s="56" t="s">
        <v>734</v>
      </c>
      <c r="BG1257" s="56" t="s">
        <v>734</v>
      </c>
      <c r="BH1257" s="56" t="s">
        <v>734</v>
      </c>
      <c r="BI1257" s="56" t="s">
        <v>734</v>
      </c>
      <c r="BJ1257" s="56" t="s">
        <v>734</v>
      </c>
      <c r="BK1257" s="56" t="s">
        <v>734</v>
      </c>
      <c r="BL1257" s="56" t="s">
        <v>734</v>
      </c>
      <c r="BM1257" s="56" t="s">
        <v>734</v>
      </c>
      <c r="BN1257" s="59" t="s">
        <v>734</v>
      </c>
      <c r="BO1257" s="59" t="s">
        <v>734</v>
      </c>
      <c r="BP1257" s="59" t="s">
        <v>734</v>
      </c>
      <c r="BQ1257" s="60" t="s">
        <v>734</v>
      </c>
      <c r="BR1257" s="60" t="s">
        <v>734</v>
      </c>
      <c r="BS1257" s="60" t="s">
        <v>734</v>
      </c>
    </row>
    <row r="1258" spans="1:71" x14ac:dyDescent="0.25">
      <c r="A1258" s="53" t="s">
        <v>397</v>
      </c>
      <c r="B1258" s="53" t="s">
        <v>693</v>
      </c>
      <c r="C1258" s="53">
        <v>2018</v>
      </c>
      <c r="D1258" s="53">
        <v>396</v>
      </c>
      <c r="E1258" s="53">
        <v>1255</v>
      </c>
      <c r="F1258" s="53">
        <v>76676</v>
      </c>
      <c r="G1258" s="53">
        <v>44348</v>
      </c>
      <c r="H1258" s="53"/>
      <c r="I1258" s="109">
        <v>464</v>
      </c>
      <c r="J1258" s="109">
        <v>5000</v>
      </c>
      <c r="K1258" s="109">
        <v>6560</v>
      </c>
      <c r="L1258" s="110">
        <v>1.2970168612191959</v>
      </c>
      <c r="M1258" s="110">
        <v>0.16550000000000001</v>
      </c>
      <c r="N1258" s="80">
        <v>10.315983077937132</v>
      </c>
      <c r="O1258" s="111">
        <v>0.55700000000000005</v>
      </c>
      <c r="P1258" s="81">
        <v>4.7503402705155242</v>
      </c>
      <c r="Q1258" s="111">
        <v>2.4369998971586045E-2</v>
      </c>
      <c r="R1258" s="81">
        <v>8.5794502144228382</v>
      </c>
      <c r="S1258" s="81">
        <v>0.72311920263825713</v>
      </c>
      <c r="T1258" s="109">
        <v>2512.643347570166</v>
      </c>
      <c r="U1258" s="109">
        <v>173.42998671388642</v>
      </c>
      <c r="V1258" s="109">
        <v>449.57190724664798</v>
      </c>
      <c r="W1258" s="109">
        <v>21.356195354862219</v>
      </c>
      <c r="X1258" s="109">
        <v>155.21526457653718</v>
      </c>
      <c r="Y1258" s="109">
        <v>13.316616349528696</v>
      </c>
      <c r="Z1258" s="109">
        <v>133.26308229239146</v>
      </c>
      <c r="AA1258" s="109">
        <v>11.871612471567495</v>
      </c>
      <c r="AB1258" s="112">
        <v>449.57190724664798</v>
      </c>
      <c r="AC1258" s="112">
        <v>21.356195354862219</v>
      </c>
      <c r="AD1258" s="56" t="s">
        <v>714</v>
      </c>
      <c r="AE1258" s="53" t="s">
        <v>729</v>
      </c>
      <c r="AF1258" s="53" t="s">
        <v>1775</v>
      </c>
      <c r="AG1258" s="53"/>
      <c r="AH1258" s="57">
        <v>155.19999999999999</v>
      </c>
      <c r="AI1258" s="57">
        <v>2.7</v>
      </c>
      <c r="AJ1258" s="58"/>
      <c r="AK1258" s="58"/>
      <c r="AL1258" s="56">
        <v>11</v>
      </c>
      <c r="AM1258" s="56">
        <v>3.3</v>
      </c>
      <c r="AN1258" s="56">
        <v>3340</v>
      </c>
      <c r="AO1258" s="74" t="s">
        <v>684</v>
      </c>
      <c r="AP1258" s="56">
        <v>63.3</v>
      </c>
      <c r="AQ1258" s="56">
        <v>8.4</v>
      </c>
      <c r="AR1258" s="56">
        <v>36.9</v>
      </c>
      <c r="AS1258" s="56">
        <v>18.5</v>
      </c>
      <c r="AT1258" s="56">
        <v>1.3</v>
      </c>
      <c r="AU1258" s="56">
        <v>66.8</v>
      </c>
      <c r="AV1258" s="56">
        <v>24</v>
      </c>
      <c r="AW1258" s="56">
        <v>289</v>
      </c>
      <c r="AX1258" s="56">
        <v>118.3</v>
      </c>
      <c r="AY1258" s="56">
        <v>571</v>
      </c>
      <c r="AZ1258" s="56">
        <v>132.9</v>
      </c>
      <c r="BA1258" s="56">
        <v>1143</v>
      </c>
      <c r="BB1258" s="56">
        <v>251</v>
      </c>
      <c r="BC1258" s="56">
        <v>15900</v>
      </c>
      <c r="BD1258" s="53"/>
      <c r="BE1258" s="53"/>
      <c r="BF1258" s="56">
        <v>3.1870000000000002E-3</v>
      </c>
      <c r="BG1258" s="56">
        <v>6.0000000000000002E-5</v>
      </c>
      <c r="BH1258" s="56">
        <v>1.4673499999999999</v>
      </c>
      <c r="BI1258" s="56">
        <v>2.5000000000000001E-4</v>
      </c>
      <c r="BJ1258" s="56">
        <v>9.4200000000000006E-2</v>
      </c>
      <c r="BK1258" s="56">
        <v>1.1999999999999999E-3</v>
      </c>
      <c r="BL1258" s="56">
        <v>0.28225</v>
      </c>
      <c r="BM1258" s="56">
        <v>1.8666666666666666E-4</v>
      </c>
      <c r="BN1258" s="59">
        <v>0.2822231373131977</v>
      </c>
      <c r="BO1258" s="59">
        <v>-9.8637937341161663</v>
      </c>
      <c r="BP1258" s="59">
        <v>6.607627719410325</v>
      </c>
      <c r="BQ1258" s="60">
        <v>0.28224075200784543</v>
      </c>
      <c r="BR1258" s="60">
        <v>-15.803598700101507</v>
      </c>
      <c r="BS1258" s="60">
        <v>6.6032869042390283</v>
      </c>
    </row>
    <row r="1259" spans="1:71" x14ac:dyDescent="0.25">
      <c r="A1259" s="71" t="s">
        <v>399</v>
      </c>
      <c r="B1259" s="71" t="s">
        <v>693</v>
      </c>
      <c r="C1259" s="71">
        <v>2018</v>
      </c>
      <c r="D1259" s="71">
        <v>397</v>
      </c>
      <c r="E1259" s="71">
        <v>1256</v>
      </c>
      <c r="F1259" s="71">
        <v>76717</v>
      </c>
      <c r="G1259" s="71">
        <v>44415</v>
      </c>
      <c r="H1259" s="71"/>
      <c r="I1259" s="140">
        <v>75</v>
      </c>
      <c r="J1259" s="140">
        <v>1284</v>
      </c>
      <c r="K1259" s="140">
        <v>1092</v>
      </c>
      <c r="L1259" s="141">
        <v>0.88967971530249101</v>
      </c>
      <c r="M1259" s="141">
        <v>4.9840000000000002E-2</v>
      </c>
      <c r="N1259" s="96">
        <v>8.7117896321331276</v>
      </c>
      <c r="O1259" s="142">
        <v>0.16450000000000001</v>
      </c>
      <c r="P1259" s="97">
        <v>3.055526211056907</v>
      </c>
      <c r="Q1259" s="142">
        <v>2.3799998143600145E-2</v>
      </c>
      <c r="R1259" s="97">
        <v>8.4220126578093719</v>
      </c>
      <c r="S1259" s="97">
        <v>0.92382537311030966</v>
      </c>
      <c r="T1259" s="140">
        <v>187.54012854530953</v>
      </c>
      <c r="U1259" s="140">
        <v>202.77134002096551</v>
      </c>
      <c r="V1259" s="140">
        <v>154.63452337133444</v>
      </c>
      <c r="W1259" s="140">
        <v>4.7248983929540422</v>
      </c>
      <c r="X1259" s="140">
        <v>151.62722414618179</v>
      </c>
      <c r="Y1259" s="140">
        <v>12.770064010276418</v>
      </c>
      <c r="Z1259" s="140">
        <v>151.48357110283234</v>
      </c>
      <c r="AA1259" s="140">
        <v>12.681626591683616</v>
      </c>
      <c r="AB1259" s="143">
        <v>154.63452337133444</v>
      </c>
      <c r="AC1259" s="143">
        <v>4.7248983929540422</v>
      </c>
      <c r="AD1259" s="100" t="s">
        <v>714</v>
      </c>
      <c r="AE1259" s="71" t="s">
        <v>1771</v>
      </c>
      <c r="AF1259" s="71" t="s">
        <v>730</v>
      </c>
      <c r="AG1259" s="71"/>
      <c r="AH1259" s="101">
        <v>155.19999999999999</v>
      </c>
      <c r="AI1259" s="101">
        <v>2.7</v>
      </c>
      <c r="AJ1259" s="102"/>
      <c r="AK1259" s="102" t="s">
        <v>1782</v>
      </c>
      <c r="AL1259" s="104">
        <v>6.4</v>
      </c>
      <c r="AM1259" s="104">
        <v>2.9</v>
      </c>
      <c r="AN1259" s="104">
        <v>2720</v>
      </c>
      <c r="AO1259" s="144" t="s">
        <v>684</v>
      </c>
      <c r="AP1259" s="104">
        <v>93</v>
      </c>
      <c r="AQ1259" s="104">
        <v>11.9</v>
      </c>
      <c r="AR1259" s="104">
        <v>53</v>
      </c>
      <c r="AS1259" s="104">
        <v>24.6</v>
      </c>
      <c r="AT1259" s="104">
        <v>0.92</v>
      </c>
      <c r="AU1259" s="104">
        <v>89.4</v>
      </c>
      <c r="AV1259" s="104">
        <v>26.2</v>
      </c>
      <c r="AW1259" s="104">
        <v>280</v>
      </c>
      <c r="AX1259" s="104">
        <v>95.5</v>
      </c>
      <c r="AY1259" s="104">
        <v>398</v>
      </c>
      <c r="AZ1259" s="104">
        <v>83.5</v>
      </c>
      <c r="BA1259" s="104">
        <v>724</v>
      </c>
      <c r="BB1259" s="104">
        <v>125.1</v>
      </c>
      <c r="BC1259" s="104">
        <v>9350</v>
      </c>
      <c r="BD1259" s="71"/>
      <c r="BF1259" s="100">
        <v>1.933E-3</v>
      </c>
      <c r="BG1259" s="100">
        <v>1.4E-5</v>
      </c>
      <c r="BH1259" s="100">
        <v>1.4678100000000001</v>
      </c>
      <c r="BI1259" s="100">
        <v>1E-4</v>
      </c>
      <c r="BJ1259" s="100">
        <v>6.5420000000000006E-2</v>
      </c>
      <c r="BK1259" s="100">
        <v>5.1000000000000004E-4</v>
      </c>
      <c r="BL1259" s="100">
        <v>0.28250999999999998</v>
      </c>
      <c r="BM1259" s="100">
        <v>3.1999999999999999E-5</v>
      </c>
      <c r="BN1259" s="105">
        <v>0.28250441131421589</v>
      </c>
      <c r="BO1259" s="105">
        <v>-6.4892929916993136</v>
      </c>
      <c r="BP1259" s="105">
        <v>1.1319906161344013</v>
      </c>
      <c r="BQ1259" s="106">
        <v>0.28250439084755735</v>
      </c>
      <c r="BR1259" s="106">
        <v>-6.4774403194667318</v>
      </c>
      <c r="BS1259" s="106">
        <v>1.1319920407266906</v>
      </c>
    </row>
    <row r="1260" spans="1:71" x14ac:dyDescent="0.25">
      <c r="A1260" s="53" t="s">
        <v>396</v>
      </c>
      <c r="B1260" s="53" t="s">
        <v>693</v>
      </c>
      <c r="C1260" s="53">
        <v>2018</v>
      </c>
      <c r="D1260" s="53">
        <v>398</v>
      </c>
      <c r="E1260" s="53">
        <v>1257</v>
      </c>
      <c r="F1260" s="53">
        <v>76515</v>
      </c>
      <c r="G1260" s="53">
        <v>44518</v>
      </c>
      <c r="H1260" s="53"/>
      <c r="I1260" s="109">
        <v>13.45</v>
      </c>
      <c r="J1260" s="109">
        <v>154.30000000000001</v>
      </c>
      <c r="K1260" s="109">
        <v>220.7</v>
      </c>
      <c r="L1260" s="110">
        <v>1.4947683109118086</v>
      </c>
      <c r="M1260" s="110">
        <v>0.1169</v>
      </c>
      <c r="N1260" s="80">
        <v>8.9586639539812598</v>
      </c>
      <c r="O1260" s="111">
        <v>0.34799999999999998</v>
      </c>
      <c r="P1260" s="81">
        <v>4.4927092625022489</v>
      </c>
      <c r="Q1260" s="111">
        <v>2.1850000185725003E-2</v>
      </c>
      <c r="R1260" s="81">
        <v>8.1347423441634028</v>
      </c>
      <c r="S1260" s="81">
        <v>0.8781989751071152</v>
      </c>
      <c r="T1260" s="109">
        <v>1909.3588911954912</v>
      </c>
      <c r="U1260" s="109">
        <v>160.8446446116314</v>
      </c>
      <c r="V1260" s="109">
        <v>303.21573081191571</v>
      </c>
      <c r="W1260" s="109">
        <v>13.622601223550822</v>
      </c>
      <c r="X1260" s="109">
        <v>139.33725511358298</v>
      </c>
      <c r="Y1260" s="109">
        <v>11.33472669291962</v>
      </c>
      <c r="Z1260" s="109">
        <v>127.65993791619069</v>
      </c>
      <c r="AA1260" s="109">
        <v>10.438569110490144</v>
      </c>
      <c r="AB1260" s="112">
        <v>303.21573081191571</v>
      </c>
      <c r="AC1260" s="112">
        <v>13.622601223550822</v>
      </c>
      <c r="AD1260" s="56" t="s">
        <v>714</v>
      </c>
      <c r="AE1260" s="53" t="s">
        <v>715</v>
      </c>
      <c r="AF1260" s="53" t="s">
        <v>1775</v>
      </c>
      <c r="AG1260" s="53"/>
      <c r="AH1260" s="57">
        <v>155.19999999999999</v>
      </c>
      <c r="AI1260" s="57">
        <v>2.7</v>
      </c>
      <c r="AJ1260" s="58"/>
      <c r="AK1260" s="77" t="s">
        <v>716</v>
      </c>
      <c r="AL1260" s="68">
        <v>8.9</v>
      </c>
      <c r="AM1260" s="68">
        <v>3.8</v>
      </c>
      <c r="AN1260" s="68">
        <v>1134</v>
      </c>
      <c r="AO1260" s="79" t="s">
        <v>684</v>
      </c>
      <c r="AP1260" s="68">
        <v>230</v>
      </c>
      <c r="AQ1260" s="68">
        <v>7.68</v>
      </c>
      <c r="AR1260" s="68">
        <v>45.8</v>
      </c>
      <c r="AS1260" s="68">
        <v>18.5</v>
      </c>
      <c r="AT1260" s="68">
        <v>2.64</v>
      </c>
      <c r="AU1260" s="68">
        <v>48.6</v>
      </c>
      <c r="AV1260" s="68">
        <v>14.2</v>
      </c>
      <c r="AW1260" s="68">
        <v>124</v>
      </c>
      <c r="AX1260" s="68">
        <v>41.6</v>
      </c>
      <c r="AY1260" s="68">
        <v>155</v>
      </c>
      <c r="AZ1260" s="68">
        <v>30.6</v>
      </c>
      <c r="BA1260" s="68">
        <v>255</v>
      </c>
      <c r="BB1260" s="68">
        <v>46.4</v>
      </c>
      <c r="BC1260" s="68">
        <v>9840</v>
      </c>
      <c r="BD1260" s="53"/>
      <c r="BE1260" s="53"/>
      <c r="BF1260" s="56">
        <v>6.0400000000000004E-4</v>
      </c>
      <c r="BG1260" s="56">
        <v>4.7999999999999998E-6</v>
      </c>
      <c r="BH1260" s="56">
        <v>1.4678290000000001</v>
      </c>
      <c r="BI1260" s="56">
        <v>9.0000000000000006E-5</v>
      </c>
      <c r="BJ1260" s="56">
        <v>2.5139999999999999E-2</v>
      </c>
      <c r="BK1260" s="56">
        <v>3.1E-4</v>
      </c>
      <c r="BL1260" s="56">
        <v>0.282526</v>
      </c>
      <c r="BM1260" s="56">
        <v>3.7333333333333331E-5</v>
      </c>
      <c r="BN1260" s="59">
        <v>0.28252257103664469</v>
      </c>
      <c r="BO1260" s="59">
        <v>-2.5364523184046028</v>
      </c>
      <c r="BP1260" s="59">
        <v>1.3210931705171094</v>
      </c>
      <c r="BQ1260" s="60">
        <v>0.28252424732122328</v>
      </c>
      <c r="BR1260" s="60">
        <v>-5.7750225023822654</v>
      </c>
      <c r="BS1260" s="60">
        <v>1.3206573808478055</v>
      </c>
    </row>
    <row r="1261" spans="1:71" x14ac:dyDescent="0.25">
      <c r="A1261" s="4" t="s">
        <v>400</v>
      </c>
      <c r="B1261" s="4" t="s">
        <v>693</v>
      </c>
      <c r="C1261" s="4">
        <v>2018</v>
      </c>
      <c r="D1261" s="4">
        <v>399</v>
      </c>
      <c r="E1261" s="4">
        <v>1258</v>
      </c>
      <c r="F1261" s="4">
        <v>76755</v>
      </c>
      <c r="G1261" s="4">
        <v>44647</v>
      </c>
      <c r="I1261" s="113">
        <v>18.96</v>
      </c>
      <c r="J1261" s="113">
        <v>526.4</v>
      </c>
      <c r="K1261" s="113">
        <v>243.4</v>
      </c>
      <c r="L1261" s="114">
        <v>0.49043648847474247</v>
      </c>
      <c r="M1261" s="114">
        <v>4.7350000000000003E-2</v>
      </c>
      <c r="N1261" s="19">
        <v>9.4919925291049942</v>
      </c>
      <c r="O1261" s="115">
        <v>0.16769999999999999</v>
      </c>
      <c r="P1261" s="78">
        <v>3.0223392268098994</v>
      </c>
      <c r="Q1261" s="115">
        <v>2.5770001193151051E-2</v>
      </c>
      <c r="R1261" s="78">
        <v>9.1625587927619776</v>
      </c>
      <c r="S1261" s="78">
        <v>0.93791083866705482</v>
      </c>
      <c r="T1261" s="113">
        <v>66.91750730208166</v>
      </c>
      <c r="U1261" s="113">
        <v>225.92632944040346</v>
      </c>
      <c r="V1261" s="113">
        <v>157.42092917655697</v>
      </c>
      <c r="W1261" s="113">
        <v>4.7577944937117111</v>
      </c>
      <c r="X1261" s="113">
        <v>164.01952952690345</v>
      </c>
      <c r="Y1261" s="113">
        <v>15.028385824514121</v>
      </c>
      <c r="Z1261" s="113">
        <v>164.42586150361799</v>
      </c>
      <c r="AA1261" s="113">
        <v>14.978210720534552</v>
      </c>
      <c r="AB1261" s="116">
        <v>157.42092917655697</v>
      </c>
      <c r="AC1261" s="116">
        <v>4.7577944937117111</v>
      </c>
      <c r="AD1261" s="20" t="s">
        <v>714</v>
      </c>
      <c r="AH1261" s="40">
        <v>155.19999999999999</v>
      </c>
      <c r="AI1261" s="40">
        <v>2.7</v>
      </c>
      <c r="AJ1261" s="41"/>
      <c r="AK1261" s="41"/>
      <c r="AL1261" s="20">
        <v>6.8</v>
      </c>
      <c r="AM1261" s="20">
        <v>2.9</v>
      </c>
      <c r="AN1261" s="20">
        <v>759</v>
      </c>
      <c r="AO1261" s="20" t="s">
        <v>684</v>
      </c>
      <c r="AP1261" s="20">
        <v>15.9</v>
      </c>
      <c r="AQ1261" s="20" t="s">
        <v>684</v>
      </c>
      <c r="AR1261" s="20">
        <v>1.1000000000000001</v>
      </c>
      <c r="AS1261" s="20">
        <v>2.82</v>
      </c>
      <c r="AT1261" s="20">
        <v>0.13800000000000001</v>
      </c>
      <c r="AU1261" s="20">
        <v>14.8</v>
      </c>
      <c r="AV1261" s="20">
        <v>5.63</v>
      </c>
      <c r="AW1261" s="20">
        <v>69.3</v>
      </c>
      <c r="AX1261" s="20">
        <v>24</v>
      </c>
      <c r="AY1261" s="20">
        <v>107.7</v>
      </c>
      <c r="AZ1261" s="20">
        <v>26.6</v>
      </c>
      <c r="BA1261" s="20">
        <v>245</v>
      </c>
      <c r="BB1261" s="20">
        <v>41.9</v>
      </c>
      <c r="BC1261" s="20">
        <v>10540</v>
      </c>
      <c r="BF1261" s="100">
        <v>1.106E-3</v>
      </c>
      <c r="BG1261" s="100">
        <v>1.5E-5</v>
      </c>
      <c r="BH1261" s="100">
        <v>1.4674700000000001</v>
      </c>
      <c r="BI1261" s="100">
        <v>1.3999999999999999E-4</v>
      </c>
      <c r="BJ1261" s="100">
        <v>3.6839999999999998E-2</v>
      </c>
      <c r="BK1261" s="100">
        <v>5.0000000000000001E-4</v>
      </c>
      <c r="BL1261" s="100">
        <v>0.28242</v>
      </c>
      <c r="BM1261" s="100">
        <v>8.0000000000000007E-5</v>
      </c>
      <c r="BN1261" s="105">
        <v>0.28241674463058364</v>
      </c>
      <c r="BO1261" s="105">
        <v>-9.5285218522411785</v>
      </c>
      <c r="BP1261" s="105">
        <v>2.8299940901070397</v>
      </c>
      <c r="BQ1261" s="106">
        <v>0.2824167906246241</v>
      </c>
      <c r="BR1261" s="106">
        <v>-9.5762764171647419</v>
      </c>
      <c r="BS1261" s="106">
        <v>2.829980101816727</v>
      </c>
    </row>
    <row r="1262" spans="1:71" x14ac:dyDescent="0.25">
      <c r="A1262" s="45" t="s">
        <v>403</v>
      </c>
      <c r="B1262" s="45" t="s">
        <v>693</v>
      </c>
      <c r="C1262" s="45">
        <v>2018</v>
      </c>
      <c r="D1262" s="45">
        <v>400</v>
      </c>
      <c r="E1262" s="45">
        <v>1259</v>
      </c>
      <c r="F1262" s="45">
        <v>76870</v>
      </c>
      <c r="G1262" s="45">
        <v>44701</v>
      </c>
      <c r="H1262" s="45"/>
      <c r="I1262" s="133">
        <v>5.35</v>
      </c>
      <c r="J1262" s="133">
        <v>970</v>
      </c>
      <c r="K1262" s="133">
        <v>25.4</v>
      </c>
      <c r="L1262" s="134">
        <v>2.6315789473684209E-2</v>
      </c>
      <c r="M1262" s="134">
        <v>6.4560000000000006E-2</v>
      </c>
      <c r="N1262" s="83">
        <v>16.405849540495321</v>
      </c>
      <c r="O1262" s="135">
        <v>0.52700000000000002</v>
      </c>
      <c r="P1262" s="84">
        <v>3.325242735682993</v>
      </c>
      <c r="Q1262" s="135">
        <v>5.9000008850001326E-2</v>
      </c>
      <c r="R1262" s="84">
        <v>16.214975365055878</v>
      </c>
      <c r="S1262" s="84">
        <v>0.97985081423236309</v>
      </c>
      <c r="T1262" s="133">
        <v>760.0314355671743</v>
      </c>
      <c r="U1262" s="133">
        <v>345.96607545742705</v>
      </c>
      <c r="V1262" s="133">
        <v>429.81674999898001</v>
      </c>
      <c r="W1262" s="133">
        <v>14.292450256089813</v>
      </c>
      <c r="X1262" s="133">
        <v>369.54086080250875</v>
      </c>
      <c r="Y1262" s="133">
        <v>59.920959542942228</v>
      </c>
      <c r="Z1262" s="133">
        <v>364.79533112990219</v>
      </c>
      <c r="AA1262" s="133">
        <v>57.977540800939487</v>
      </c>
      <c r="AB1262" s="136">
        <v>429.81674999898001</v>
      </c>
      <c r="AC1262" s="136">
        <v>14.292450256089813</v>
      </c>
      <c r="AD1262" s="48" t="s">
        <v>714</v>
      </c>
      <c r="AE1262" s="45" t="s">
        <v>717</v>
      </c>
      <c r="AF1262" s="45"/>
      <c r="AG1262" s="45"/>
      <c r="AH1262" s="49">
        <v>155.19999999999999</v>
      </c>
      <c r="AI1262" s="49">
        <v>2.7</v>
      </c>
      <c r="AJ1262" s="50"/>
      <c r="AK1262" s="50"/>
      <c r="AL1262" s="48">
        <v>2.9</v>
      </c>
      <c r="AM1262" s="48">
        <v>2.6</v>
      </c>
      <c r="AN1262" s="48">
        <v>1147</v>
      </c>
      <c r="AO1262" s="48" t="s">
        <v>684</v>
      </c>
      <c r="AP1262" s="48">
        <v>0.41599999999999998</v>
      </c>
      <c r="AQ1262" s="48" t="s">
        <v>684</v>
      </c>
      <c r="AR1262" s="48">
        <v>0.24</v>
      </c>
      <c r="AS1262" s="48">
        <v>0.89</v>
      </c>
      <c r="AT1262" s="48">
        <v>0.16200000000000001</v>
      </c>
      <c r="AU1262" s="48">
        <v>11</v>
      </c>
      <c r="AV1262" s="48">
        <v>4.8</v>
      </c>
      <c r="AW1262" s="48">
        <v>78.7</v>
      </c>
      <c r="AX1262" s="48">
        <v>34.700000000000003</v>
      </c>
      <c r="AY1262" s="48">
        <v>184</v>
      </c>
      <c r="AZ1262" s="48">
        <v>47.9</v>
      </c>
      <c r="BA1262" s="48">
        <v>526</v>
      </c>
      <c r="BB1262" s="48">
        <v>93.9</v>
      </c>
      <c r="BC1262" s="48">
        <v>11820</v>
      </c>
      <c r="BD1262" s="45"/>
      <c r="BE1262" s="45"/>
      <c r="BF1262" s="48" t="s">
        <v>734</v>
      </c>
      <c r="BG1262" s="48" t="s">
        <v>734</v>
      </c>
      <c r="BH1262" s="48" t="s">
        <v>734</v>
      </c>
      <c r="BI1262" s="48" t="s">
        <v>734</v>
      </c>
      <c r="BJ1262" s="48" t="s">
        <v>734</v>
      </c>
      <c r="BK1262" s="48" t="s">
        <v>734</v>
      </c>
      <c r="BL1262" s="48" t="s">
        <v>734</v>
      </c>
      <c r="BM1262" s="48" t="s">
        <v>734</v>
      </c>
      <c r="BN1262" s="51" t="s">
        <v>734</v>
      </c>
      <c r="BO1262" s="51" t="s">
        <v>734</v>
      </c>
      <c r="BP1262" s="51" t="s">
        <v>734</v>
      </c>
      <c r="BQ1262" s="52" t="s">
        <v>734</v>
      </c>
      <c r="BR1262" s="52" t="s">
        <v>734</v>
      </c>
      <c r="BS1262" s="52" t="s">
        <v>734</v>
      </c>
    </row>
    <row r="1263" spans="1:71" x14ac:dyDescent="0.25">
      <c r="A1263" s="44" t="s">
        <v>410</v>
      </c>
      <c r="B1263" s="44" t="s">
        <v>693</v>
      </c>
      <c r="C1263" s="44">
        <v>2018</v>
      </c>
      <c r="D1263" s="44">
        <v>401</v>
      </c>
      <c r="E1263" s="44">
        <v>1260</v>
      </c>
      <c r="F1263" s="44">
        <v>76891</v>
      </c>
      <c r="G1263" s="44">
        <v>44730</v>
      </c>
      <c r="H1263" s="44"/>
      <c r="I1263" s="118">
        <v>110.6</v>
      </c>
      <c r="J1263" s="118">
        <v>163.4</v>
      </c>
      <c r="K1263" s="118">
        <v>135</v>
      </c>
      <c r="L1263" s="119">
        <v>0.86355785837651133</v>
      </c>
      <c r="M1263" s="119">
        <v>0.10817</v>
      </c>
      <c r="N1263" s="120">
        <v>8.469819400768511</v>
      </c>
      <c r="O1263" s="121">
        <v>4.78</v>
      </c>
      <c r="P1263" s="122">
        <v>3.0488974456645921</v>
      </c>
      <c r="Q1263" s="121">
        <v>0.32089995751284567</v>
      </c>
      <c r="R1263" s="122">
        <v>8.1508252670086527</v>
      </c>
      <c r="S1263" s="122">
        <v>0.93445079530631847</v>
      </c>
      <c r="T1263" s="118">
        <v>1768.8232719592195</v>
      </c>
      <c r="U1263" s="118">
        <v>154.68748796894212</v>
      </c>
      <c r="V1263" s="118">
        <v>1781.3917679690167</v>
      </c>
      <c r="W1263" s="118">
        <v>54.312808110886664</v>
      </c>
      <c r="X1263" s="118">
        <v>1794.1212097220409</v>
      </c>
      <c r="Y1263" s="118">
        <v>146.23568488278542</v>
      </c>
      <c r="Z1263" s="118">
        <v>1797.171321309437</v>
      </c>
      <c r="AA1263" s="118">
        <v>144.49201889191818</v>
      </c>
      <c r="AB1263" s="123">
        <v>1768.8232719592195</v>
      </c>
      <c r="AC1263" s="123">
        <v>154.68748796894212</v>
      </c>
      <c r="AD1263" s="124">
        <v>101.60265017990282</v>
      </c>
      <c r="AE1263" s="44"/>
      <c r="AF1263" s="44" t="s">
        <v>1773</v>
      </c>
      <c r="AG1263" s="44"/>
      <c r="AH1263" s="125">
        <v>155.19999999999999</v>
      </c>
      <c r="AI1263" s="125">
        <v>2.7</v>
      </c>
      <c r="AJ1263" s="126"/>
      <c r="AK1263" s="126"/>
      <c r="AL1263" s="124">
        <v>7.3</v>
      </c>
      <c r="AM1263" s="124">
        <v>3.3</v>
      </c>
      <c r="AN1263" s="124">
        <v>470</v>
      </c>
      <c r="AO1263" s="124" t="s">
        <v>684</v>
      </c>
      <c r="AP1263" s="124">
        <v>2.44</v>
      </c>
      <c r="AQ1263" s="124">
        <v>0.186</v>
      </c>
      <c r="AR1263" s="124">
        <v>2.99</v>
      </c>
      <c r="AS1263" s="124">
        <v>5.27</v>
      </c>
      <c r="AT1263" s="124">
        <v>0.10299999999999999</v>
      </c>
      <c r="AU1263" s="124">
        <v>26.3</v>
      </c>
      <c r="AV1263" s="124">
        <v>6.57</v>
      </c>
      <c r="AW1263" s="124">
        <v>49.5</v>
      </c>
      <c r="AX1263" s="124">
        <v>15.9</v>
      </c>
      <c r="AY1263" s="124">
        <v>60.5</v>
      </c>
      <c r="AZ1263" s="124">
        <v>10.46</v>
      </c>
      <c r="BA1263" s="124">
        <v>82.2</v>
      </c>
      <c r="BB1263" s="124">
        <v>15.7</v>
      </c>
      <c r="BC1263" s="124">
        <v>10440</v>
      </c>
      <c r="BD1263" s="44"/>
      <c r="BE1263" s="44"/>
      <c r="BF1263" s="124" t="s">
        <v>734</v>
      </c>
      <c r="BG1263" s="124" t="s">
        <v>734</v>
      </c>
      <c r="BH1263" s="124" t="s">
        <v>734</v>
      </c>
      <c r="BI1263" s="124" t="s">
        <v>734</v>
      </c>
      <c r="BJ1263" s="124" t="s">
        <v>734</v>
      </c>
      <c r="BK1263" s="124" t="s">
        <v>734</v>
      </c>
      <c r="BL1263" s="124" t="s">
        <v>734</v>
      </c>
      <c r="BM1263" s="124" t="s">
        <v>734</v>
      </c>
      <c r="BN1263" s="127" t="s">
        <v>734</v>
      </c>
      <c r="BO1263" s="127" t="s">
        <v>734</v>
      </c>
      <c r="BP1263" s="127" t="s">
        <v>734</v>
      </c>
      <c r="BQ1263" s="128" t="s">
        <v>734</v>
      </c>
      <c r="BR1263" s="128" t="s">
        <v>734</v>
      </c>
      <c r="BS1263" s="128" t="s">
        <v>734</v>
      </c>
    </row>
    <row r="1264" spans="1:71" x14ac:dyDescent="0.25">
      <c r="A1264" s="53" t="s">
        <v>408</v>
      </c>
      <c r="B1264" s="53" t="s">
        <v>693</v>
      </c>
      <c r="C1264" s="53">
        <v>2018</v>
      </c>
      <c r="D1264" s="53">
        <v>402</v>
      </c>
      <c r="E1264" s="53">
        <v>1261</v>
      </c>
      <c r="F1264" s="53">
        <v>77001</v>
      </c>
      <c r="G1264" s="53">
        <v>44862</v>
      </c>
      <c r="H1264" s="53"/>
      <c r="I1264" s="109">
        <v>234</v>
      </c>
      <c r="J1264" s="109">
        <v>737</v>
      </c>
      <c r="K1264" s="109">
        <v>37.1</v>
      </c>
      <c r="L1264" s="110">
        <v>4.8309178743961352E-2</v>
      </c>
      <c r="M1264" s="110">
        <v>0.15790000000000001</v>
      </c>
      <c r="N1264" s="80">
        <v>9.7826801555059912</v>
      </c>
      <c r="O1264" s="111">
        <v>5.73</v>
      </c>
      <c r="P1264" s="81">
        <v>3.0244464047855137</v>
      </c>
      <c r="Q1264" s="111">
        <v>0.26769998862275046</v>
      </c>
      <c r="R1264" s="81">
        <v>9.4602538374851068</v>
      </c>
      <c r="S1264" s="81">
        <v>0.69154322340925067</v>
      </c>
      <c r="T1264" s="109">
        <v>2433.2982743919029</v>
      </c>
      <c r="U1264" s="109">
        <v>165.78057747529914</v>
      </c>
      <c r="V1264" s="109">
        <v>1935.9040906296761</v>
      </c>
      <c r="W1264" s="109">
        <v>58.550381669144933</v>
      </c>
      <c r="X1264" s="109">
        <v>1529.1153809028604</v>
      </c>
      <c r="Y1264" s="109">
        <v>144.65819650143786</v>
      </c>
      <c r="Z1264" s="109">
        <v>1426.2799587526365</v>
      </c>
      <c r="AA1264" s="109">
        <v>134.79123246435253</v>
      </c>
      <c r="AB1264" s="112">
        <v>2433.2982743919029</v>
      </c>
      <c r="AC1264" s="112">
        <v>165.78057747529914</v>
      </c>
      <c r="AD1264" s="56">
        <v>58.61508939380122</v>
      </c>
      <c r="AE1264" s="53" t="s">
        <v>725</v>
      </c>
      <c r="AF1264" s="53" t="s">
        <v>1775</v>
      </c>
      <c r="AG1264" s="53"/>
      <c r="AH1264" s="57">
        <v>155.19999999999999</v>
      </c>
      <c r="AI1264" s="57">
        <v>2.7</v>
      </c>
      <c r="AJ1264" s="58"/>
      <c r="AK1264" s="77" t="s">
        <v>1788</v>
      </c>
      <c r="AL1264" s="68">
        <v>24.3</v>
      </c>
      <c r="AM1264" s="68">
        <v>4.9000000000000004</v>
      </c>
      <c r="AN1264" s="79">
        <v>5800</v>
      </c>
      <c r="AO1264" s="79" t="s">
        <v>684</v>
      </c>
      <c r="AP1264" s="68">
        <v>342</v>
      </c>
      <c r="AQ1264" s="68">
        <v>48.2</v>
      </c>
      <c r="AR1264" s="68">
        <v>259</v>
      </c>
      <c r="AS1264" s="68">
        <v>116</v>
      </c>
      <c r="AT1264" s="68">
        <v>56</v>
      </c>
      <c r="AU1264" s="68">
        <v>181</v>
      </c>
      <c r="AV1264" s="68">
        <v>49.9</v>
      </c>
      <c r="AW1264" s="68">
        <v>473</v>
      </c>
      <c r="AX1264" s="68">
        <v>166</v>
      </c>
      <c r="AY1264" s="68">
        <v>690</v>
      </c>
      <c r="AZ1264" s="68">
        <v>133</v>
      </c>
      <c r="BA1264" s="68">
        <v>1080</v>
      </c>
      <c r="BB1264" s="68">
        <v>203</v>
      </c>
      <c r="BC1264" s="68">
        <v>13560</v>
      </c>
      <c r="BD1264" s="53"/>
      <c r="BE1264" s="53"/>
      <c r="BF1264" s="56" t="s">
        <v>734</v>
      </c>
      <c r="BG1264" s="56" t="s">
        <v>734</v>
      </c>
      <c r="BH1264" s="56" t="s">
        <v>734</v>
      </c>
      <c r="BI1264" s="56" t="s">
        <v>734</v>
      </c>
      <c r="BJ1264" s="56" t="s">
        <v>734</v>
      </c>
      <c r="BK1264" s="56" t="s">
        <v>734</v>
      </c>
      <c r="BL1264" s="56" t="s">
        <v>734</v>
      </c>
      <c r="BM1264" s="56" t="s">
        <v>734</v>
      </c>
      <c r="BN1264" s="59" t="s">
        <v>734</v>
      </c>
      <c r="BO1264" s="59" t="s">
        <v>734</v>
      </c>
      <c r="BP1264" s="59" t="s">
        <v>734</v>
      </c>
      <c r="BQ1264" s="60" t="s">
        <v>734</v>
      </c>
      <c r="BR1264" s="60" t="s">
        <v>734</v>
      </c>
      <c r="BS1264" s="60" t="s">
        <v>734</v>
      </c>
    </row>
    <row r="1265" spans="1:71" x14ac:dyDescent="0.25">
      <c r="A1265" s="4" t="s">
        <v>398</v>
      </c>
      <c r="B1265" s="4" t="s">
        <v>693</v>
      </c>
      <c r="C1265" s="4">
        <v>2018</v>
      </c>
      <c r="D1265" s="4">
        <v>403</v>
      </c>
      <c r="E1265" s="4">
        <v>1262</v>
      </c>
      <c r="F1265" s="4">
        <v>77046</v>
      </c>
      <c r="G1265" s="4">
        <v>44995</v>
      </c>
      <c r="I1265" s="113">
        <v>24.24</v>
      </c>
      <c r="J1265" s="113">
        <v>773</v>
      </c>
      <c r="K1265" s="113">
        <v>346.2</v>
      </c>
      <c r="L1265" s="114">
        <v>0.47438330170777987</v>
      </c>
      <c r="M1265" s="114">
        <v>5.2290000000000003E-2</v>
      </c>
      <c r="N1265" s="19">
        <v>9.9507551988364877</v>
      </c>
      <c r="O1265" s="115">
        <v>0.16339999999999999</v>
      </c>
      <c r="P1265" s="78">
        <v>3.0672999244274508</v>
      </c>
      <c r="Q1265" s="115">
        <v>2.2860001010412048E-2</v>
      </c>
      <c r="R1265" s="78">
        <v>9.6299661827812031</v>
      </c>
      <c r="S1265" s="78">
        <v>0.94850563759569573</v>
      </c>
      <c r="T1265" s="113">
        <v>298.11422613595033</v>
      </c>
      <c r="U1265" s="113">
        <v>227.01727089002438</v>
      </c>
      <c r="V1265" s="113">
        <v>153.67492764839727</v>
      </c>
      <c r="W1265" s="113">
        <v>4.7136709396232295</v>
      </c>
      <c r="X1265" s="113">
        <v>145.7057656670965</v>
      </c>
      <c r="Y1265" s="113">
        <v>14.031415960103818</v>
      </c>
      <c r="Z1265" s="113">
        <v>145.10045814003678</v>
      </c>
      <c r="AA1265" s="113">
        <v>13.889553815422873</v>
      </c>
      <c r="AB1265" s="116">
        <v>153.67492764839727</v>
      </c>
      <c r="AC1265" s="116">
        <v>4.7136709396232295</v>
      </c>
      <c r="AD1265" s="20" t="s">
        <v>714</v>
      </c>
      <c r="AH1265" s="40">
        <v>155.19999999999999</v>
      </c>
      <c r="AI1265" s="40">
        <v>2.7</v>
      </c>
      <c r="AJ1265" s="41"/>
      <c r="AK1265" s="41"/>
      <c r="AL1265" s="20">
        <v>5.9</v>
      </c>
      <c r="AM1265" s="20">
        <v>2.6</v>
      </c>
      <c r="AN1265" s="20">
        <v>1020</v>
      </c>
      <c r="AO1265" s="20" t="s">
        <v>684</v>
      </c>
      <c r="AP1265" s="20">
        <v>23.9</v>
      </c>
      <c r="AQ1265" s="20" t="s">
        <v>684</v>
      </c>
      <c r="AR1265" s="20">
        <v>1.17</v>
      </c>
      <c r="AS1265" s="20">
        <v>3.06</v>
      </c>
      <c r="AT1265" s="20">
        <v>0.27100000000000002</v>
      </c>
      <c r="AU1265" s="20">
        <v>18.7</v>
      </c>
      <c r="AV1265" s="20">
        <v>6.87</v>
      </c>
      <c r="AW1265" s="20">
        <v>84.8</v>
      </c>
      <c r="AX1265" s="20">
        <v>31.6</v>
      </c>
      <c r="AY1265" s="20">
        <v>157</v>
      </c>
      <c r="AZ1265" s="20">
        <v>32.6</v>
      </c>
      <c r="BA1265" s="20">
        <v>319</v>
      </c>
      <c r="BB1265" s="20">
        <v>61.1</v>
      </c>
      <c r="BC1265" s="20">
        <v>10020</v>
      </c>
      <c r="BF1265" s="100">
        <v>7.7919999999999997E-4</v>
      </c>
      <c r="BG1265" s="100">
        <v>7.4000000000000003E-6</v>
      </c>
      <c r="BH1265" s="100">
        <v>1.46774</v>
      </c>
      <c r="BI1265" s="100">
        <v>9.8999999999999994E-5</v>
      </c>
      <c r="BJ1265" s="100">
        <v>3.3189999999999997E-2</v>
      </c>
      <c r="BK1265" s="100">
        <v>2.3000000000000001E-4</v>
      </c>
      <c r="BL1265" s="100">
        <v>0.28243699999999999</v>
      </c>
      <c r="BM1265" s="100">
        <v>3.1999999999999999E-5</v>
      </c>
      <c r="BN1265" s="105">
        <v>0.28243476117860972</v>
      </c>
      <c r="BO1265" s="105">
        <v>-8.9744826910342912</v>
      </c>
      <c r="BP1265" s="105">
        <v>1.1319881986895473</v>
      </c>
      <c r="BQ1265" s="106">
        <v>0.28243473892830662</v>
      </c>
      <c r="BR1265" s="106">
        <v>-8.9413596386289651</v>
      </c>
      <c r="BS1265" s="106">
        <v>1.1319920407266906</v>
      </c>
    </row>
    <row r="1266" spans="1:71" x14ac:dyDescent="0.25">
      <c r="A1266" s="53" t="s">
        <v>395</v>
      </c>
      <c r="B1266" s="53" t="s">
        <v>693</v>
      </c>
      <c r="C1266" s="53">
        <v>2018</v>
      </c>
      <c r="D1266" s="53">
        <v>404</v>
      </c>
      <c r="E1266" s="53">
        <v>1263</v>
      </c>
      <c r="F1266" s="53">
        <v>77181</v>
      </c>
      <c r="G1266" s="53">
        <v>45135</v>
      </c>
      <c r="H1266" s="53"/>
      <c r="I1266" s="109">
        <v>15.31</v>
      </c>
      <c r="J1266" s="109">
        <v>905</v>
      </c>
      <c r="K1266" s="109">
        <v>289.7</v>
      </c>
      <c r="L1266" s="110">
        <v>0.34071550255536626</v>
      </c>
      <c r="M1266" s="110">
        <v>5.1740000000000001E-2</v>
      </c>
      <c r="N1266" s="80">
        <v>11.05541612708703</v>
      </c>
      <c r="O1266" s="111">
        <v>0.1119</v>
      </c>
      <c r="P1266" s="81">
        <v>3.2735895752526742</v>
      </c>
      <c r="Q1266" s="111">
        <v>1.5660000100224E-2</v>
      </c>
      <c r="R1266" s="81">
        <v>10.806335159685853</v>
      </c>
      <c r="S1266" s="81">
        <v>0.9452308498527231</v>
      </c>
      <c r="T1266" s="109">
        <v>273.93835644945563</v>
      </c>
      <c r="U1266" s="109">
        <v>253.31589599928427</v>
      </c>
      <c r="V1266" s="109">
        <v>107.70194824294703</v>
      </c>
      <c r="W1266" s="109">
        <v>3.5257197500251447</v>
      </c>
      <c r="X1266" s="109">
        <v>100.16847260211627</v>
      </c>
      <c r="Y1266" s="109">
        <v>10.82454087372278</v>
      </c>
      <c r="Z1266" s="109">
        <v>99.701711125100488</v>
      </c>
      <c r="AA1266" s="109">
        <v>10.733763005095057</v>
      </c>
      <c r="AB1266" s="112">
        <v>107.70194824294703</v>
      </c>
      <c r="AC1266" s="112">
        <v>3.5257197500251447</v>
      </c>
      <c r="AD1266" s="56" t="s">
        <v>714</v>
      </c>
      <c r="AE1266" s="53" t="s">
        <v>713</v>
      </c>
      <c r="AF1266" s="53" t="s">
        <v>1774</v>
      </c>
      <c r="AG1266" s="53"/>
      <c r="AH1266" s="57">
        <v>155.19999999999999</v>
      </c>
      <c r="AI1266" s="57">
        <v>2.7</v>
      </c>
      <c r="AJ1266" s="58"/>
      <c r="AK1266" s="58"/>
      <c r="AL1266" s="56">
        <v>1.1000000000000001</v>
      </c>
      <c r="AM1266" s="56">
        <v>2.6</v>
      </c>
      <c r="AN1266" s="56">
        <v>1068</v>
      </c>
      <c r="AO1266" s="56" t="s">
        <v>684</v>
      </c>
      <c r="AP1266" s="56">
        <v>7.6</v>
      </c>
      <c r="AQ1266" s="56" t="s">
        <v>684</v>
      </c>
      <c r="AR1266" s="56">
        <v>1.52</v>
      </c>
      <c r="AS1266" s="56">
        <v>3.55</v>
      </c>
      <c r="AT1266" s="56">
        <v>0.54</v>
      </c>
      <c r="AU1266" s="56">
        <v>23</v>
      </c>
      <c r="AV1266" s="56">
        <v>7.8</v>
      </c>
      <c r="AW1266" s="56">
        <v>88</v>
      </c>
      <c r="AX1266" s="56">
        <v>35.4</v>
      </c>
      <c r="AY1266" s="56">
        <v>164</v>
      </c>
      <c r="AZ1266" s="56">
        <v>34</v>
      </c>
      <c r="BA1266" s="56">
        <v>354</v>
      </c>
      <c r="BB1266" s="56">
        <v>65.599999999999994</v>
      </c>
      <c r="BC1266" s="56">
        <v>10920</v>
      </c>
      <c r="BD1266" s="53"/>
      <c r="BE1266" s="53"/>
      <c r="BF1266" s="56">
        <v>2.0600000000000002E-3</v>
      </c>
      <c r="BG1266" s="56">
        <v>4.8000000000000001E-5</v>
      </c>
      <c r="BH1266" s="56">
        <v>1.4676549999999999</v>
      </c>
      <c r="BI1266" s="56">
        <v>9.3999999999999994E-5</v>
      </c>
      <c r="BJ1266" s="56">
        <v>6.9400000000000003E-2</v>
      </c>
      <c r="BK1266" s="56">
        <v>1.9E-3</v>
      </c>
      <c r="BL1266" s="56">
        <v>0.28236699999999998</v>
      </c>
      <c r="BM1266" s="56">
        <v>4.8666666666666666E-5</v>
      </c>
      <c r="BN1266" s="59">
        <v>0.28236285359414043</v>
      </c>
      <c r="BO1266" s="59">
        <v>-12.539580048399612</v>
      </c>
      <c r="BP1266" s="59">
        <v>1.721389343241847</v>
      </c>
      <c r="BQ1266" s="60">
        <v>0.28236102232072846</v>
      </c>
      <c r="BR1266" s="60">
        <v>-11.549066296373534</v>
      </c>
      <c r="BS1266" s="60">
        <v>1.721571228605175</v>
      </c>
    </row>
    <row r="1267" spans="1:71" x14ac:dyDescent="0.25">
      <c r="A1267" s="53" t="s">
        <v>402</v>
      </c>
      <c r="B1267" s="53" t="s">
        <v>693</v>
      </c>
      <c r="C1267" s="53">
        <v>2018</v>
      </c>
      <c r="D1267" s="53">
        <v>405</v>
      </c>
      <c r="E1267" s="53">
        <v>1264</v>
      </c>
      <c r="F1267" s="53">
        <v>77343</v>
      </c>
      <c r="G1267" s="53">
        <v>45219</v>
      </c>
      <c r="H1267" s="53"/>
      <c r="I1267" s="109">
        <v>16.399999999999999</v>
      </c>
      <c r="J1267" s="109">
        <v>259.3</v>
      </c>
      <c r="K1267" s="109">
        <v>136</v>
      </c>
      <c r="L1267" s="110">
        <v>0.54945054945054939</v>
      </c>
      <c r="M1267" s="110">
        <v>4.8039999999999999E-2</v>
      </c>
      <c r="N1267" s="80">
        <v>10.562565429063817</v>
      </c>
      <c r="O1267" s="111">
        <v>0.2656</v>
      </c>
      <c r="P1267" s="81">
        <v>3.5220391611485056</v>
      </c>
      <c r="Q1267" s="111">
        <v>4.0200003055200231E-2</v>
      </c>
      <c r="R1267" s="81">
        <v>10.333390771256342</v>
      </c>
      <c r="S1267" s="81">
        <v>0.94208668775855298</v>
      </c>
      <c r="T1267" s="109">
        <v>101.24148549369271</v>
      </c>
      <c r="U1267" s="109">
        <v>249.79984639113846</v>
      </c>
      <c r="V1267" s="109">
        <v>239.16973958598001</v>
      </c>
      <c r="W1267" s="109">
        <v>8.4236518898351154</v>
      </c>
      <c r="X1267" s="109">
        <v>254.07233935915389</v>
      </c>
      <c r="Y1267" s="109">
        <v>26.254287667653902</v>
      </c>
      <c r="Z1267" s="109">
        <v>255.09265856095979</v>
      </c>
      <c r="AA1267" s="109">
        <v>26.115600143430683</v>
      </c>
      <c r="AB1267" s="112">
        <v>239.16973958598001</v>
      </c>
      <c r="AC1267" s="112">
        <v>8.4236518898351154</v>
      </c>
      <c r="AD1267" s="56" t="s">
        <v>714</v>
      </c>
      <c r="AE1267" s="53"/>
      <c r="AF1267" s="53" t="s">
        <v>1774</v>
      </c>
      <c r="AG1267" s="53"/>
      <c r="AH1267" s="57">
        <v>155.19999999999999</v>
      </c>
      <c r="AI1267" s="57">
        <v>2.7</v>
      </c>
      <c r="AJ1267" s="58"/>
      <c r="AK1267" s="58"/>
      <c r="AL1267" s="56">
        <v>2.4</v>
      </c>
      <c r="AM1267" s="56">
        <v>2.2999999999999998</v>
      </c>
      <c r="AN1267" s="56">
        <v>486</v>
      </c>
      <c r="AO1267" s="56" t="s">
        <v>684</v>
      </c>
      <c r="AP1267" s="56">
        <v>10.5</v>
      </c>
      <c r="AQ1267" s="56" t="s">
        <v>684</v>
      </c>
      <c r="AR1267" s="56">
        <v>0.79</v>
      </c>
      <c r="AS1267" s="56">
        <v>1.51</v>
      </c>
      <c r="AT1267" s="56">
        <v>0.46</v>
      </c>
      <c r="AU1267" s="56">
        <v>7</v>
      </c>
      <c r="AV1267" s="56">
        <v>2.93</v>
      </c>
      <c r="AW1267" s="56">
        <v>39</v>
      </c>
      <c r="AX1267" s="56">
        <v>15.7</v>
      </c>
      <c r="AY1267" s="56">
        <v>69.3</v>
      </c>
      <c r="AZ1267" s="56">
        <v>16.600000000000001</v>
      </c>
      <c r="BA1267" s="56">
        <v>189</v>
      </c>
      <c r="BB1267" s="56">
        <v>40.9</v>
      </c>
      <c r="BC1267" s="56">
        <v>9030</v>
      </c>
      <c r="BD1267" s="53"/>
      <c r="BE1267" s="53"/>
      <c r="BF1267" s="56">
        <v>9.7499999999999996E-4</v>
      </c>
      <c r="BG1267" s="56">
        <v>1.5E-5</v>
      </c>
      <c r="BH1267" s="56">
        <v>1.4676400000000001</v>
      </c>
      <c r="BI1267" s="56">
        <v>1.1E-4</v>
      </c>
      <c r="BJ1267" s="56">
        <v>2.809E-2</v>
      </c>
      <c r="BK1267" s="56">
        <v>1.2999999999999999E-4</v>
      </c>
      <c r="BL1267" s="56">
        <v>0.2828</v>
      </c>
      <c r="BM1267" s="56">
        <v>4.6E-5</v>
      </c>
      <c r="BN1267" s="59">
        <v>0.28279563659874229</v>
      </c>
      <c r="BO1267" s="59">
        <v>5.6966168206340484</v>
      </c>
      <c r="BP1267" s="59">
        <v>1.6275429490689535</v>
      </c>
      <c r="BQ1267" s="60">
        <v>0.28279717075859723</v>
      </c>
      <c r="BR1267" s="60">
        <v>3.879576211214264</v>
      </c>
      <c r="BS1267" s="60">
        <v>1.6272385585446176</v>
      </c>
    </row>
    <row r="1268" spans="1:71" x14ac:dyDescent="0.25">
      <c r="A1268" s="61" t="s">
        <v>407</v>
      </c>
      <c r="B1268" s="61" t="s">
        <v>693</v>
      </c>
      <c r="C1268" s="61">
        <v>2018</v>
      </c>
      <c r="D1268" s="61">
        <v>406</v>
      </c>
      <c r="E1268" s="61">
        <v>1265</v>
      </c>
      <c r="F1268" s="61">
        <v>77431</v>
      </c>
      <c r="G1268" s="61">
        <v>45319</v>
      </c>
      <c r="H1268" s="61"/>
      <c r="I1268" s="129">
        <v>26.08</v>
      </c>
      <c r="J1268" s="129">
        <v>101.9</v>
      </c>
      <c r="K1268" s="129">
        <v>63.9</v>
      </c>
      <c r="L1268" s="130">
        <v>0.66666666666666663</v>
      </c>
      <c r="M1268" s="130">
        <v>5.9619999999999999E-2</v>
      </c>
      <c r="N1268" s="85">
        <v>13.458422324556476</v>
      </c>
      <c r="O1268" s="131">
        <v>1.236</v>
      </c>
      <c r="P1268" s="86">
        <v>3.0219052038141978</v>
      </c>
      <c r="Q1268" s="131">
        <v>0.1502999987976</v>
      </c>
      <c r="R1268" s="86">
        <v>13.274013133632364</v>
      </c>
      <c r="S1268" s="86">
        <v>0.97230577114769079</v>
      </c>
      <c r="T1268" s="129">
        <v>589.81309610377878</v>
      </c>
      <c r="U1268" s="129">
        <v>291.88468101267063</v>
      </c>
      <c r="V1268" s="129">
        <v>817.06712219409314</v>
      </c>
      <c r="W1268" s="129">
        <v>24.69099388423821</v>
      </c>
      <c r="X1268" s="129">
        <v>902.64404398330271</v>
      </c>
      <c r="Y1268" s="129">
        <v>119.8170889482939</v>
      </c>
      <c r="Z1268" s="129">
        <v>912.69917628662472</v>
      </c>
      <c r="AA1268" s="129">
        <v>117.99793830071813</v>
      </c>
      <c r="AB1268" s="132">
        <v>817.06712219409314</v>
      </c>
      <c r="AC1268" s="132">
        <v>24.69099388423821</v>
      </c>
      <c r="AD1268" s="64">
        <v>154.74379635104501</v>
      </c>
      <c r="AE1268" s="61" t="s">
        <v>720</v>
      </c>
      <c r="AF1268" s="61" t="s">
        <v>1776</v>
      </c>
      <c r="AG1268" s="61"/>
      <c r="AH1268" s="65">
        <v>155.19999999999999</v>
      </c>
      <c r="AI1268" s="65">
        <v>2.7</v>
      </c>
      <c r="AJ1268" s="66"/>
      <c r="AK1268" s="66"/>
      <c r="AL1268" s="64">
        <v>4.4000000000000004</v>
      </c>
      <c r="AM1268" s="64">
        <v>2.7</v>
      </c>
      <c r="AN1268" s="64">
        <v>1158</v>
      </c>
      <c r="AO1268" s="64" t="s">
        <v>684</v>
      </c>
      <c r="AP1268" s="64">
        <v>6.91</v>
      </c>
      <c r="AQ1268" s="64">
        <v>0.3</v>
      </c>
      <c r="AR1268" s="64">
        <v>3.41</v>
      </c>
      <c r="AS1268" s="64">
        <v>5.5</v>
      </c>
      <c r="AT1268" s="64">
        <v>1.59</v>
      </c>
      <c r="AU1268" s="64">
        <v>31.8</v>
      </c>
      <c r="AV1268" s="64">
        <v>9.8800000000000008</v>
      </c>
      <c r="AW1268" s="64">
        <v>111.4</v>
      </c>
      <c r="AX1268" s="64">
        <v>42.9</v>
      </c>
      <c r="AY1268" s="64">
        <v>178</v>
      </c>
      <c r="AZ1268" s="64">
        <v>35.5</v>
      </c>
      <c r="BA1268" s="64">
        <v>321</v>
      </c>
      <c r="BB1268" s="64">
        <v>60.3</v>
      </c>
      <c r="BC1268" s="64">
        <v>8460</v>
      </c>
      <c r="BD1268" s="61"/>
      <c r="BE1268" s="61"/>
      <c r="BF1268" s="64" t="s">
        <v>734</v>
      </c>
      <c r="BG1268" s="64" t="s">
        <v>734</v>
      </c>
      <c r="BH1268" s="64" t="s">
        <v>734</v>
      </c>
      <c r="BI1268" s="64" t="s">
        <v>734</v>
      </c>
      <c r="BJ1268" s="64" t="s">
        <v>734</v>
      </c>
      <c r="BK1268" s="64" t="s">
        <v>734</v>
      </c>
      <c r="BL1268" s="64" t="s">
        <v>734</v>
      </c>
      <c r="BM1268" s="64" t="s">
        <v>734</v>
      </c>
      <c r="BN1268" s="87" t="s">
        <v>734</v>
      </c>
      <c r="BO1268" s="87" t="s">
        <v>734</v>
      </c>
      <c r="BP1268" s="87" t="s">
        <v>734</v>
      </c>
      <c r="BQ1268" s="88" t="s">
        <v>734</v>
      </c>
      <c r="BR1268" s="88" t="s">
        <v>734</v>
      </c>
      <c r="BS1268" s="88" t="s">
        <v>734</v>
      </c>
    </row>
    <row r="1269" spans="1:71" x14ac:dyDescent="0.25">
      <c r="A1269" s="4" t="s">
        <v>417</v>
      </c>
      <c r="B1269" s="4" t="s">
        <v>696</v>
      </c>
      <c r="C1269" s="4">
        <v>2018</v>
      </c>
      <c r="D1269" s="4">
        <v>407</v>
      </c>
      <c r="E1269" s="4">
        <v>1266</v>
      </c>
      <c r="F1269" s="4">
        <v>77246</v>
      </c>
      <c r="G1269" s="4">
        <v>46083</v>
      </c>
      <c r="I1269" s="113">
        <v>45.6</v>
      </c>
      <c r="J1269" s="113">
        <v>339.9</v>
      </c>
      <c r="K1269" s="113">
        <v>391</v>
      </c>
      <c r="L1269" s="114">
        <v>1.2165450121654502</v>
      </c>
      <c r="M1269" s="114">
        <v>5.169E-2</v>
      </c>
      <c r="N1269" s="19">
        <v>8.588920352914208</v>
      </c>
      <c r="O1269" s="115">
        <v>0.27679999999999999</v>
      </c>
      <c r="P1269" s="78">
        <v>3.4261299182478311</v>
      </c>
      <c r="Q1269" s="115">
        <v>3.8900001322600047E-2</v>
      </c>
      <c r="R1269" s="78">
        <v>8.1953282556893026</v>
      </c>
      <c r="S1269" s="78">
        <v>0.919457095252182</v>
      </c>
      <c r="T1269" s="113">
        <v>271.72257233178135</v>
      </c>
      <c r="U1269" s="113">
        <v>196.8788741145213</v>
      </c>
      <c r="V1269" s="113">
        <v>248.11590365376171</v>
      </c>
      <c r="W1269" s="113">
        <v>8.5007732070124931</v>
      </c>
      <c r="X1269" s="113">
        <v>246.01082858512319</v>
      </c>
      <c r="Y1269" s="113">
        <v>20.161394947091974</v>
      </c>
      <c r="Z1269" s="113">
        <v>245.83628886667213</v>
      </c>
      <c r="AA1269" s="113">
        <v>19.941972172229416</v>
      </c>
      <c r="AB1269" s="116">
        <v>248.11590365376171</v>
      </c>
      <c r="AC1269" s="116">
        <v>8.5007732070124931</v>
      </c>
      <c r="AD1269" s="20" t="s">
        <v>714</v>
      </c>
      <c r="AH1269" s="101" t="s">
        <v>714</v>
      </c>
      <c r="AI1269" s="101" t="s">
        <v>714</v>
      </c>
      <c r="AJ1269" s="102"/>
      <c r="AK1269" s="102"/>
      <c r="AL1269" s="20">
        <v>4.7</v>
      </c>
      <c r="AM1269" s="20">
        <v>2.5</v>
      </c>
      <c r="AN1269" s="20">
        <v>1426</v>
      </c>
      <c r="AO1269" s="20" t="s">
        <v>684</v>
      </c>
      <c r="AP1269" s="20">
        <v>54.6</v>
      </c>
      <c r="AQ1269" s="20" t="s">
        <v>684</v>
      </c>
      <c r="AR1269" s="20">
        <v>2.11</v>
      </c>
      <c r="AS1269" s="20">
        <v>4.5199999999999996</v>
      </c>
      <c r="AT1269" s="20">
        <v>0.87</v>
      </c>
      <c r="AU1269" s="20">
        <v>25.3</v>
      </c>
      <c r="AV1269" s="20">
        <v>8.42</v>
      </c>
      <c r="AW1269" s="20">
        <v>107.4</v>
      </c>
      <c r="AX1269" s="20">
        <v>46.9</v>
      </c>
      <c r="AY1269" s="20">
        <v>240</v>
      </c>
      <c r="AZ1269" s="20">
        <v>56.2</v>
      </c>
      <c r="BA1269" s="20">
        <v>575</v>
      </c>
      <c r="BB1269" s="20">
        <v>112.3</v>
      </c>
      <c r="BC1269" s="20">
        <v>12530</v>
      </c>
      <c r="BF1269" s="100">
        <v>1.6479999999999999E-3</v>
      </c>
      <c r="BG1269" s="100">
        <v>2.5000000000000001E-5</v>
      </c>
      <c r="BH1269" s="100">
        <v>1.467652</v>
      </c>
      <c r="BI1269" s="100">
        <v>9.7999999999999997E-5</v>
      </c>
      <c r="BJ1269" s="100">
        <v>5.7689999999999998E-2</v>
      </c>
      <c r="BK1269" s="100">
        <v>3.1E-4</v>
      </c>
      <c r="BL1269" s="100">
        <v>0.28234599999999999</v>
      </c>
      <c r="BM1269" s="100">
        <v>3.4E-5</v>
      </c>
      <c r="BN1269" s="105">
        <v>0.28233834822110154</v>
      </c>
      <c r="BO1269" s="105">
        <v>-10.283610091452733</v>
      </c>
      <c r="BP1269" s="105">
        <v>1.2029905232388323</v>
      </c>
      <c r="BQ1269" s="106" t="s">
        <v>714</v>
      </c>
      <c r="BR1269" s="106" t="s">
        <v>714</v>
      </c>
      <c r="BS1269" s="106" t="s">
        <v>714</v>
      </c>
    </row>
    <row r="1270" spans="1:71" x14ac:dyDescent="0.25">
      <c r="A1270" s="53" t="s">
        <v>425</v>
      </c>
      <c r="B1270" s="53" t="s">
        <v>696</v>
      </c>
      <c r="C1270" s="53">
        <v>2018</v>
      </c>
      <c r="D1270" s="53">
        <v>408</v>
      </c>
      <c r="E1270" s="53">
        <v>1267</v>
      </c>
      <c r="F1270" s="53">
        <v>77054</v>
      </c>
      <c r="G1270" s="53">
        <v>46344</v>
      </c>
      <c r="H1270" s="53"/>
      <c r="I1270" s="109">
        <v>138.19999999999999</v>
      </c>
      <c r="J1270" s="109">
        <v>239.6</v>
      </c>
      <c r="K1270" s="109">
        <v>185.8</v>
      </c>
      <c r="L1270" s="110">
        <v>0.82169268693508624</v>
      </c>
      <c r="M1270" s="110">
        <v>0.15</v>
      </c>
      <c r="N1270" s="80">
        <v>11.858331999365818</v>
      </c>
      <c r="O1270" s="111">
        <v>2.8</v>
      </c>
      <c r="P1270" s="81">
        <v>9.4986572627881642</v>
      </c>
      <c r="Q1270" s="111">
        <v>0.13970000262636004</v>
      </c>
      <c r="R1270" s="81">
        <v>8.1235300439285485</v>
      </c>
      <c r="S1270" s="81">
        <v>0.66437239316496599</v>
      </c>
      <c r="T1270" s="109">
        <v>2345.9278864067956</v>
      </c>
      <c r="U1270" s="109">
        <v>202.77358010134117</v>
      </c>
      <c r="V1270" s="109">
        <v>1355.5374592398234</v>
      </c>
      <c r="W1270" s="109">
        <v>128.75785732189763</v>
      </c>
      <c r="X1270" s="109">
        <v>842.96509612633952</v>
      </c>
      <c r="Y1270" s="109">
        <v>68.47852284365436</v>
      </c>
      <c r="Z1270" s="109">
        <v>765.47890111587162</v>
      </c>
      <c r="AA1270" s="109">
        <v>61.164228161617878</v>
      </c>
      <c r="AB1270" s="112">
        <v>2345.9278864067956</v>
      </c>
      <c r="AC1270" s="112">
        <v>202.77358010134117</v>
      </c>
      <c r="AD1270" s="56">
        <v>32.630112185091001</v>
      </c>
      <c r="AE1270" s="53" t="s">
        <v>723</v>
      </c>
      <c r="AF1270" s="53" t="s">
        <v>1775</v>
      </c>
      <c r="AG1270" s="53"/>
      <c r="AH1270" s="57" t="s">
        <v>714</v>
      </c>
      <c r="AI1270" s="57" t="s">
        <v>714</v>
      </c>
      <c r="AJ1270" s="58"/>
      <c r="AK1270" s="58" t="s">
        <v>1782</v>
      </c>
      <c r="AL1270" s="79">
        <v>7800</v>
      </c>
      <c r="AM1270" s="79">
        <v>2300</v>
      </c>
      <c r="AN1270" s="68">
        <v>874</v>
      </c>
      <c r="AO1270" s="79" t="s">
        <v>684</v>
      </c>
      <c r="AP1270" s="68">
        <v>48</v>
      </c>
      <c r="AQ1270" s="68">
        <v>4.2</v>
      </c>
      <c r="AR1270" s="68">
        <v>18.399999999999999</v>
      </c>
      <c r="AS1270" s="68">
        <v>7.3</v>
      </c>
      <c r="AT1270" s="68">
        <v>1.29</v>
      </c>
      <c r="AU1270" s="68">
        <v>26.8</v>
      </c>
      <c r="AV1270" s="68">
        <v>8.32</v>
      </c>
      <c r="AW1270" s="68">
        <v>85.4</v>
      </c>
      <c r="AX1270" s="68">
        <v>31.5</v>
      </c>
      <c r="AY1270" s="68">
        <v>134</v>
      </c>
      <c r="AZ1270" s="68">
        <v>26.8</v>
      </c>
      <c r="BA1270" s="68">
        <v>268</v>
      </c>
      <c r="BB1270" s="68">
        <v>48.8</v>
      </c>
      <c r="BC1270" s="68">
        <v>9350</v>
      </c>
      <c r="BD1270" s="53"/>
      <c r="BE1270" s="53"/>
      <c r="BF1270" s="56" t="s">
        <v>734</v>
      </c>
      <c r="BG1270" s="56" t="s">
        <v>734</v>
      </c>
      <c r="BH1270" s="56" t="s">
        <v>734</v>
      </c>
      <c r="BI1270" s="56" t="s">
        <v>734</v>
      </c>
      <c r="BJ1270" s="56" t="s">
        <v>734</v>
      </c>
      <c r="BK1270" s="56" t="s">
        <v>734</v>
      </c>
      <c r="BL1270" s="56" t="s">
        <v>734</v>
      </c>
      <c r="BM1270" s="56" t="s">
        <v>734</v>
      </c>
      <c r="BN1270" s="59" t="s">
        <v>734</v>
      </c>
      <c r="BO1270" s="59" t="s">
        <v>734</v>
      </c>
      <c r="BP1270" s="59" t="s">
        <v>734</v>
      </c>
      <c r="BQ1270" s="60" t="s">
        <v>734</v>
      </c>
      <c r="BR1270" s="60" t="s">
        <v>734</v>
      </c>
      <c r="BS1270" s="60" t="s">
        <v>734</v>
      </c>
    </row>
    <row r="1271" spans="1:71" x14ac:dyDescent="0.25">
      <c r="A1271" s="44" t="s">
        <v>432</v>
      </c>
      <c r="B1271" s="44" t="s">
        <v>706</v>
      </c>
      <c r="C1271" s="44">
        <v>2018</v>
      </c>
      <c r="D1271" s="44">
        <v>409</v>
      </c>
      <c r="E1271" s="44">
        <v>1268</v>
      </c>
      <c r="F1271" s="44">
        <v>74779</v>
      </c>
      <c r="G1271" s="44">
        <v>45998</v>
      </c>
      <c r="H1271" s="44"/>
      <c r="I1271" s="118">
        <v>26.07</v>
      </c>
      <c r="J1271" s="118">
        <v>130.80000000000001</v>
      </c>
      <c r="K1271" s="118">
        <v>53.3</v>
      </c>
      <c r="L1271" s="119">
        <v>0.4242681374628765</v>
      </c>
      <c r="M1271" s="119">
        <v>7.4149999999999994E-2</v>
      </c>
      <c r="N1271" s="120">
        <v>8.6172817837882274</v>
      </c>
      <c r="O1271" s="121">
        <v>1.706</v>
      </c>
      <c r="P1271" s="122">
        <v>3.081794625344962</v>
      </c>
      <c r="Q1271" s="121">
        <v>0.16960001193984084</v>
      </c>
      <c r="R1271" s="122">
        <v>8.3185522002327552</v>
      </c>
      <c r="S1271" s="122">
        <v>0.89292119492214028</v>
      </c>
      <c r="T1271" s="118">
        <v>1045.5547492617309</v>
      </c>
      <c r="U1271" s="118">
        <v>173.79876495236465</v>
      </c>
      <c r="V1271" s="118">
        <v>1010.784921306388</v>
      </c>
      <c r="W1271" s="118">
        <v>31.15031537861757</v>
      </c>
      <c r="X1271" s="118">
        <v>1009.906117413684</v>
      </c>
      <c r="Y1271" s="118">
        <v>84.009567550401201</v>
      </c>
      <c r="Z1271" s="118">
        <v>1008.3980824421027</v>
      </c>
      <c r="AA1271" s="118">
        <v>81.223743134346805</v>
      </c>
      <c r="AB1271" s="123">
        <v>1045.5547492617309</v>
      </c>
      <c r="AC1271" s="123">
        <v>173.79876495236465</v>
      </c>
      <c r="AD1271" s="124">
        <v>96.446224662470854</v>
      </c>
      <c r="AE1271" s="44"/>
      <c r="AF1271" s="44" t="s">
        <v>1773</v>
      </c>
      <c r="AG1271" s="44"/>
      <c r="AH1271" s="125" t="s">
        <v>714</v>
      </c>
      <c r="AI1271" s="125" t="s">
        <v>714</v>
      </c>
      <c r="AJ1271" s="126"/>
      <c r="AK1271" s="126"/>
      <c r="AL1271" s="124">
        <v>17.399999999999999</v>
      </c>
      <c r="AM1271" s="124">
        <v>4</v>
      </c>
      <c r="AN1271" s="124">
        <v>696</v>
      </c>
      <c r="AO1271" s="124" t="s">
        <v>684</v>
      </c>
      <c r="AP1271" s="124">
        <v>7.76</v>
      </c>
      <c r="AQ1271" s="124">
        <v>0.21299999999999999</v>
      </c>
      <c r="AR1271" s="124">
        <v>3.21</v>
      </c>
      <c r="AS1271" s="124">
        <v>5.3</v>
      </c>
      <c r="AT1271" s="124">
        <v>1.1399999999999999</v>
      </c>
      <c r="AU1271" s="124">
        <v>20.8</v>
      </c>
      <c r="AV1271" s="124">
        <v>6.78</v>
      </c>
      <c r="AW1271" s="124">
        <v>70.2</v>
      </c>
      <c r="AX1271" s="124">
        <v>25.4</v>
      </c>
      <c r="AY1271" s="124">
        <v>104</v>
      </c>
      <c r="AZ1271" s="124">
        <v>22.8</v>
      </c>
      <c r="BA1271" s="124">
        <v>199</v>
      </c>
      <c r="BB1271" s="124">
        <v>36.1</v>
      </c>
      <c r="BC1271" s="124">
        <v>7290</v>
      </c>
      <c r="BD1271" s="44"/>
      <c r="BE1271" s="44"/>
      <c r="BF1271" s="124" t="s">
        <v>734</v>
      </c>
      <c r="BG1271" s="124" t="s">
        <v>734</v>
      </c>
      <c r="BH1271" s="124" t="s">
        <v>734</v>
      </c>
      <c r="BI1271" s="124" t="s">
        <v>734</v>
      </c>
      <c r="BJ1271" s="124" t="s">
        <v>734</v>
      </c>
      <c r="BK1271" s="124" t="s">
        <v>734</v>
      </c>
      <c r="BL1271" s="124" t="s">
        <v>734</v>
      </c>
      <c r="BM1271" s="124" t="s">
        <v>734</v>
      </c>
      <c r="BN1271" s="127" t="s">
        <v>734</v>
      </c>
      <c r="BO1271" s="127" t="s">
        <v>734</v>
      </c>
      <c r="BP1271" s="127" t="s">
        <v>734</v>
      </c>
      <c r="BQ1271" s="128" t="s">
        <v>734</v>
      </c>
      <c r="BR1271" s="128" t="s">
        <v>734</v>
      </c>
      <c r="BS1271" s="128" t="s">
        <v>734</v>
      </c>
    </row>
    <row r="1272" spans="1:71" x14ac:dyDescent="0.25">
      <c r="A1272" s="53" t="s">
        <v>434</v>
      </c>
      <c r="B1272" s="53" t="s">
        <v>706</v>
      </c>
      <c r="C1272" s="53">
        <v>2018</v>
      </c>
      <c r="D1272" s="53">
        <v>410</v>
      </c>
      <c r="E1272" s="53">
        <v>1269</v>
      </c>
      <c r="F1272" s="53">
        <v>74919</v>
      </c>
      <c r="G1272" s="53">
        <v>45873</v>
      </c>
      <c r="H1272" s="53"/>
      <c r="I1272" s="109">
        <v>41.2</v>
      </c>
      <c r="J1272" s="109">
        <v>147.9</v>
      </c>
      <c r="K1272" s="109">
        <v>71.8</v>
      </c>
      <c r="L1272" s="110">
        <v>0.46948356807511737</v>
      </c>
      <c r="M1272" s="110">
        <v>9.9099999999999994E-2</v>
      </c>
      <c r="N1272" s="80">
        <v>17.726524120842434</v>
      </c>
      <c r="O1272" s="111">
        <v>2.4940000000000002</v>
      </c>
      <c r="P1272" s="81">
        <v>4.0558708945567918</v>
      </c>
      <c r="Q1272" s="111">
        <v>0.18149999582550008</v>
      </c>
      <c r="R1272" s="81">
        <v>18.001068496978551</v>
      </c>
      <c r="S1272" s="81">
        <v>0.94001948683256753</v>
      </c>
      <c r="T1272" s="109">
        <v>1607.2498612510976</v>
      </c>
      <c r="U1272" s="109">
        <v>330.45225305007659</v>
      </c>
      <c r="V1272" s="109">
        <v>1270.2921375964511</v>
      </c>
      <c r="W1272" s="109">
        <v>51.52140908461778</v>
      </c>
      <c r="X1272" s="109">
        <v>1075.1630730734475</v>
      </c>
      <c r="Y1272" s="109">
        <v>193.54084123817083</v>
      </c>
      <c r="Z1272" s="109">
        <v>1046.3253569339447</v>
      </c>
      <c r="AA1272" s="109">
        <v>181.330757171248</v>
      </c>
      <c r="AB1272" s="112">
        <v>1607.2498612510976</v>
      </c>
      <c r="AC1272" s="112">
        <v>330.45225305007659</v>
      </c>
      <c r="AD1272" s="56">
        <v>65.100354472544524</v>
      </c>
      <c r="AE1272" s="53" t="s">
        <v>719</v>
      </c>
      <c r="AF1272" s="53" t="s">
        <v>1775</v>
      </c>
      <c r="AG1272" s="53"/>
      <c r="AH1272" s="57" t="s">
        <v>714</v>
      </c>
      <c r="AI1272" s="57" t="s">
        <v>714</v>
      </c>
      <c r="AJ1272" s="58"/>
      <c r="AK1272" s="58"/>
      <c r="AL1272" s="56">
        <v>21</v>
      </c>
      <c r="AM1272" s="56">
        <v>10</v>
      </c>
      <c r="AN1272" s="56">
        <v>654</v>
      </c>
      <c r="AO1272" s="56" t="s">
        <v>684</v>
      </c>
      <c r="AP1272" s="56">
        <v>10.9</v>
      </c>
      <c r="AQ1272" s="56">
        <v>0.8</v>
      </c>
      <c r="AR1272" s="56">
        <v>8.6</v>
      </c>
      <c r="AS1272" s="56">
        <v>9.1999999999999993</v>
      </c>
      <c r="AT1272" s="56">
        <v>1.17</v>
      </c>
      <c r="AU1272" s="56">
        <v>29.2</v>
      </c>
      <c r="AV1272" s="56">
        <v>7.31</v>
      </c>
      <c r="AW1272" s="56">
        <v>63.5</v>
      </c>
      <c r="AX1272" s="56">
        <v>23.7</v>
      </c>
      <c r="AY1272" s="56">
        <v>98.1</v>
      </c>
      <c r="AZ1272" s="56">
        <v>19.600000000000001</v>
      </c>
      <c r="BA1272" s="56">
        <v>165</v>
      </c>
      <c r="BB1272" s="56">
        <v>33.1</v>
      </c>
      <c r="BC1272" s="56">
        <v>7260</v>
      </c>
      <c r="BD1272" s="53"/>
      <c r="BE1272" s="53"/>
      <c r="BF1272" s="56" t="s">
        <v>734</v>
      </c>
      <c r="BG1272" s="56" t="s">
        <v>734</v>
      </c>
      <c r="BH1272" s="56" t="s">
        <v>734</v>
      </c>
      <c r="BI1272" s="56" t="s">
        <v>734</v>
      </c>
      <c r="BJ1272" s="56" t="s">
        <v>734</v>
      </c>
      <c r="BK1272" s="56" t="s">
        <v>734</v>
      </c>
      <c r="BL1272" s="56" t="s">
        <v>734</v>
      </c>
      <c r="BM1272" s="56" t="s">
        <v>734</v>
      </c>
      <c r="BN1272" s="59" t="s">
        <v>734</v>
      </c>
      <c r="BO1272" s="59" t="s">
        <v>734</v>
      </c>
      <c r="BP1272" s="59" t="s">
        <v>734</v>
      </c>
      <c r="BQ1272" s="60" t="s">
        <v>734</v>
      </c>
      <c r="BR1272" s="60" t="s">
        <v>734</v>
      </c>
      <c r="BS1272" s="60" t="s">
        <v>734</v>
      </c>
    </row>
    <row r="1273" spans="1:71" x14ac:dyDescent="0.25">
      <c r="A1273" s="44" t="s">
        <v>440</v>
      </c>
      <c r="B1273" s="44" t="s">
        <v>706</v>
      </c>
      <c r="C1273" s="44">
        <v>2018</v>
      </c>
      <c r="D1273" s="44">
        <v>411</v>
      </c>
      <c r="E1273" s="44">
        <v>1270</v>
      </c>
      <c r="F1273" s="44">
        <v>74831</v>
      </c>
      <c r="G1273" s="44">
        <v>46110</v>
      </c>
      <c r="H1273" s="44"/>
      <c r="I1273" s="118">
        <v>26.07</v>
      </c>
      <c r="J1273" s="118">
        <v>99</v>
      </c>
      <c r="K1273" s="118">
        <v>40.1</v>
      </c>
      <c r="L1273" s="119">
        <v>0.41841004184100417</v>
      </c>
      <c r="M1273" s="119">
        <v>8.2199999999999995E-2</v>
      </c>
      <c r="N1273" s="120">
        <v>8.8109389641405631</v>
      </c>
      <c r="O1273" s="121">
        <v>2.577</v>
      </c>
      <c r="P1273" s="122">
        <v>3.692858767794442</v>
      </c>
      <c r="Q1273" s="121">
        <v>0.22429998777565069</v>
      </c>
      <c r="R1273" s="122">
        <v>8.3149926565131622</v>
      </c>
      <c r="S1273" s="122">
        <v>0.88242470809757001</v>
      </c>
      <c r="T1273" s="118">
        <v>1250.2877530528172</v>
      </c>
      <c r="U1273" s="118">
        <v>172.44248100922894</v>
      </c>
      <c r="V1273" s="118">
        <v>1294.1305379264666</v>
      </c>
      <c r="W1273" s="118">
        <v>47.790413036522899</v>
      </c>
      <c r="X1273" s="118">
        <v>1304.5548385485886</v>
      </c>
      <c r="Y1273" s="118">
        <v>108.47363902550228</v>
      </c>
      <c r="Z1273" s="118">
        <v>1307.9881275451899</v>
      </c>
      <c r="AA1273" s="118">
        <v>105.37438869140034</v>
      </c>
      <c r="AB1273" s="123">
        <v>1250.2877530528172</v>
      </c>
      <c r="AC1273" s="123">
        <v>172.44248100922894</v>
      </c>
      <c r="AD1273" s="124">
        <v>104.61496758258137</v>
      </c>
      <c r="AE1273" s="44"/>
      <c r="AF1273" s="44" t="s">
        <v>1773</v>
      </c>
      <c r="AG1273" s="44"/>
      <c r="AH1273" s="125" t="s">
        <v>714</v>
      </c>
      <c r="AI1273" s="125" t="s">
        <v>714</v>
      </c>
      <c r="AJ1273" s="126"/>
      <c r="AK1273" s="126"/>
      <c r="AL1273" s="124">
        <v>10.6</v>
      </c>
      <c r="AM1273" s="124">
        <v>3.2</v>
      </c>
      <c r="AN1273" s="124">
        <v>597</v>
      </c>
      <c r="AO1273" s="124" t="s">
        <v>684</v>
      </c>
      <c r="AP1273" s="124">
        <v>6.86</v>
      </c>
      <c r="AQ1273" s="124" t="s">
        <v>684</v>
      </c>
      <c r="AR1273" s="124">
        <v>1.61</v>
      </c>
      <c r="AS1273" s="124">
        <v>2.48</v>
      </c>
      <c r="AT1273" s="124">
        <v>0.7</v>
      </c>
      <c r="AU1273" s="124">
        <v>17</v>
      </c>
      <c r="AV1273" s="124">
        <v>4.91</v>
      </c>
      <c r="AW1273" s="124">
        <v>55.8</v>
      </c>
      <c r="AX1273" s="124">
        <v>21.1</v>
      </c>
      <c r="AY1273" s="124">
        <v>98</v>
      </c>
      <c r="AZ1273" s="124">
        <v>19.399999999999999</v>
      </c>
      <c r="BA1273" s="124">
        <v>185</v>
      </c>
      <c r="BB1273" s="124">
        <v>33.299999999999997</v>
      </c>
      <c r="BC1273" s="124">
        <v>9340</v>
      </c>
      <c r="BD1273" s="44"/>
      <c r="BE1273" s="44"/>
      <c r="BF1273" s="124" t="s">
        <v>734</v>
      </c>
      <c r="BG1273" s="124" t="s">
        <v>734</v>
      </c>
      <c r="BH1273" s="124" t="s">
        <v>734</v>
      </c>
      <c r="BI1273" s="124" t="s">
        <v>734</v>
      </c>
      <c r="BJ1273" s="124" t="s">
        <v>734</v>
      </c>
      <c r="BK1273" s="124" t="s">
        <v>734</v>
      </c>
      <c r="BL1273" s="124" t="s">
        <v>734</v>
      </c>
      <c r="BM1273" s="124" t="s">
        <v>734</v>
      </c>
      <c r="BN1273" s="127" t="s">
        <v>734</v>
      </c>
      <c r="BO1273" s="127" t="s">
        <v>734</v>
      </c>
      <c r="BP1273" s="127" t="s">
        <v>734</v>
      </c>
      <c r="BQ1273" s="128" t="s">
        <v>734</v>
      </c>
      <c r="BR1273" s="128" t="s">
        <v>734</v>
      </c>
      <c r="BS1273" s="128" t="s">
        <v>734</v>
      </c>
    </row>
    <row r="1274" spans="1:71" x14ac:dyDescent="0.25">
      <c r="A1274" s="53" t="s">
        <v>419</v>
      </c>
      <c r="B1274" s="53" t="s">
        <v>706</v>
      </c>
      <c r="C1274" s="53">
        <v>2018</v>
      </c>
      <c r="D1274" s="53">
        <v>412</v>
      </c>
      <c r="E1274" s="53">
        <v>1271</v>
      </c>
      <c r="F1274" s="53">
        <v>74868</v>
      </c>
      <c r="G1274" s="53">
        <v>46208</v>
      </c>
      <c r="H1274" s="53"/>
      <c r="I1274" s="109">
        <v>65.3</v>
      </c>
      <c r="J1274" s="109">
        <v>1240</v>
      </c>
      <c r="K1274" s="109">
        <v>397</v>
      </c>
      <c r="L1274" s="110">
        <v>0.29761904761904762</v>
      </c>
      <c r="M1274" s="110">
        <v>7.9200000000000007E-2</v>
      </c>
      <c r="N1274" s="80">
        <v>8.628859736752867</v>
      </c>
      <c r="O1274" s="111">
        <v>0.626</v>
      </c>
      <c r="P1274" s="81">
        <v>3.0002636772663402</v>
      </c>
      <c r="Q1274" s="111">
        <v>5.8100013363003071E-2</v>
      </c>
      <c r="R1274" s="81">
        <v>8.4137104167169383</v>
      </c>
      <c r="S1274" s="81">
        <v>0.88153387161804686</v>
      </c>
      <c r="T1274" s="109">
        <v>1177.1396301981158</v>
      </c>
      <c r="U1274" s="109">
        <v>170.67142355854816</v>
      </c>
      <c r="V1274" s="109">
        <v>493.60106729514013</v>
      </c>
      <c r="W1274" s="109">
        <v>14.809333532655073</v>
      </c>
      <c r="X1274" s="109">
        <v>364.06002474724124</v>
      </c>
      <c r="Y1274" s="109">
        <v>30.630956225260899</v>
      </c>
      <c r="Z1274" s="109">
        <v>352.92756718671347</v>
      </c>
      <c r="AA1274" s="109">
        <v>29.015627455111062</v>
      </c>
      <c r="AB1274" s="112">
        <v>493.60106729514013</v>
      </c>
      <c r="AC1274" s="112">
        <v>14.809333532655073</v>
      </c>
      <c r="AD1274" s="56" t="s">
        <v>714</v>
      </c>
      <c r="AE1274" s="53" t="s">
        <v>718</v>
      </c>
      <c r="AF1274" s="53" t="s">
        <v>1775</v>
      </c>
      <c r="AG1274" s="53"/>
      <c r="AH1274" s="57" t="s">
        <v>714</v>
      </c>
      <c r="AI1274" s="57" t="s">
        <v>714</v>
      </c>
      <c r="AJ1274" s="58"/>
      <c r="AK1274" s="58" t="s">
        <v>1784</v>
      </c>
      <c r="AL1274" s="68">
        <v>39.4</v>
      </c>
      <c r="AM1274" s="68">
        <v>7.5</v>
      </c>
      <c r="AN1274" s="68">
        <v>1500</v>
      </c>
      <c r="AO1274" s="79" t="s">
        <v>684</v>
      </c>
      <c r="AP1274" s="68">
        <v>113</v>
      </c>
      <c r="AQ1274" s="68">
        <v>29.6</v>
      </c>
      <c r="AR1274" s="68">
        <v>182</v>
      </c>
      <c r="AS1274" s="68">
        <v>74</v>
      </c>
      <c r="AT1274" s="68">
        <v>13.4</v>
      </c>
      <c r="AU1274" s="68">
        <v>123</v>
      </c>
      <c r="AV1274" s="68">
        <v>20.9</v>
      </c>
      <c r="AW1274" s="68">
        <v>166</v>
      </c>
      <c r="AX1274" s="68">
        <v>55</v>
      </c>
      <c r="AY1274" s="68">
        <v>184</v>
      </c>
      <c r="AZ1274" s="68">
        <v>35</v>
      </c>
      <c r="BA1274" s="68">
        <v>315</v>
      </c>
      <c r="BB1274" s="68">
        <v>60.4</v>
      </c>
      <c r="BC1274" s="68">
        <v>11660</v>
      </c>
      <c r="BD1274" s="53"/>
      <c r="BE1274" s="53"/>
      <c r="BF1274" s="56">
        <v>2.8029999999999998E-4</v>
      </c>
      <c r="BG1274" s="56">
        <v>7.3000000000000004E-6</v>
      </c>
      <c r="BH1274" s="56">
        <v>1.4677100000000001</v>
      </c>
      <c r="BI1274" s="56">
        <v>1.1E-4</v>
      </c>
      <c r="BJ1274" s="56">
        <v>7.77E-3</v>
      </c>
      <c r="BK1274" s="56">
        <v>2.7E-4</v>
      </c>
      <c r="BL1274" s="56">
        <v>0.282476</v>
      </c>
      <c r="BM1274" s="56">
        <v>5.4000000000000005E-5</v>
      </c>
      <c r="BN1274" s="59">
        <v>0.28247340494737144</v>
      </c>
      <c r="BO1274" s="59">
        <v>-1.8480634066397883E-2</v>
      </c>
      <c r="BP1274" s="59">
        <v>1.9116808612349521</v>
      </c>
      <c r="BQ1274" s="60" t="s">
        <v>714</v>
      </c>
      <c r="BR1274" s="60" t="s">
        <v>714</v>
      </c>
      <c r="BS1274" s="60" t="s">
        <v>714</v>
      </c>
    </row>
    <row r="1275" spans="1:71" x14ac:dyDescent="0.25">
      <c r="A1275" s="53" t="s">
        <v>441</v>
      </c>
      <c r="B1275" s="53" t="s">
        <v>706</v>
      </c>
      <c r="C1275" s="53">
        <v>2018</v>
      </c>
      <c r="D1275" s="53">
        <v>413</v>
      </c>
      <c r="E1275" s="53">
        <v>1272</v>
      </c>
      <c r="F1275" s="53">
        <v>75008</v>
      </c>
      <c r="G1275" s="53">
        <v>46040</v>
      </c>
      <c r="H1275" s="53"/>
      <c r="I1275" s="109">
        <v>93.7</v>
      </c>
      <c r="J1275" s="109">
        <v>368.6</v>
      </c>
      <c r="K1275" s="109">
        <v>116.9</v>
      </c>
      <c r="L1275" s="110">
        <v>0.3282994090610637</v>
      </c>
      <c r="M1275" s="110">
        <v>0.12479999999999999</v>
      </c>
      <c r="N1275" s="80">
        <v>17.684949044603918</v>
      </c>
      <c r="O1275" s="111">
        <v>4.3339999999999996</v>
      </c>
      <c r="P1275" s="81">
        <v>2.8997660922900232</v>
      </c>
      <c r="Q1275" s="111">
        <v>0.24940000593572012</v>
      </c>
      <c r="R1275" s="81">
        <v>17.58476293375637</v>
      </c>
      <c r="S1275" s="81">
        <v>0.98419327850251204</v>
      </c>
      <c r="T1275" s="109">
        <v>2025.9630602895718</v>
      </c>
      <c r="U1275" s="109">
        <v>313.21233985215167</v>
      </c>
      <c r="V1275" s="109">
        <v>1699.8542171496395</v>
      </c>
      <c r="W1275" s="109">
        <v>49.291796207267268</v>
      </c>
      <c r="X1275" s="109">
        <v>1435.3795372625939</v>
      </c>
      <c r="Y1275" s="109">
        <v>252.40808882727632</v>
      </c>
      <c r="Z1275" s="109">
        <v>1381.5237603908986</v>
      </c>
      <c r="AA1275" s="109">
        <v>237.48307775069208</v>
      </c>
      <c r="AB1275" s="112">
        <v>2025.9630602895718</v>
      </c>
      <c r="AC1275" s="112">
        <v>313.21233985215167</v>
      </c>
      <c r="AD1275" s="56">
        <v>68.19096495241314</v>
      </c>
      <c r="AE1275" s="53" t="s">
        <v>719</v>
      </c>
      <c r="AF1275" s="53" t="s">
        <v>1775</v>
      </c>
      <c r="AG1275" s="53"/>
      <c r="AH1275" s="57" t="s">
        <v>714</v>
      </c>
      <c r="AI1275" s="57" t="s">
        <v>714</v>
      </c>
      <c r="AJ1275" s="58"/>
      <c r="AK1275" s="58"/>
      <c r="AL1275" s="56">
        <v>11.7</v>
      </c>
      <c r="AM1275" s="56">
        <v>4.5</v>
      </c>
      <c r="AN1275" s="56">
        <v>464</v>
      </c>
      <c r="AO1275" s="56" t="s">
        <v>684</v>
      </c>
      <c r="AP1275" s="56">
        <v>5.66</v>
      </c>
      <c r="AQ1275" s="56" t="s">
        <v>684</v>
      </c>
      <c r="AR1275" s="56">
        <v>1.3</v>
      </c>
      <c r="AS1275" s="56">
        <v>1.86</v>
      </c>
      <c r="AT1275" s="56">
        <v>0.41</v>
      </c>
      <c r="AU1275" s="56">
        <v>9.4</v>
      </c>
      <c r="AV1275" s="56">
        <v>3.19</v>
      </c>
      <c r="AW1275" s="56">
        <v>32.799999999999997</v>
      </c>
      <c r="AX1275" s="56">
        <v>13.6</v>
      </c>
      <c r="AY1275" s="56">
        <v>64.599999999999994</v>
      </c>
      <c r="AZ1275" s="56">
        <v>13.8</v>
      </c>
      <c r="BA1275" s="56">
        <v>138</v>
      </c>
      <c r="BB1275" s="56">
        <v>27</v>
      </c>
      <c r="BC1275" s="56">
        <v>7700</v>
      </c>
      <c r="BD1275" s="53"/>
      <c r="BE1275" s="53"/>
      <c r="BF1275" s="56" t="s">
        <v>734</v>
      </c>
      <c r="BG1275" s="56" t="s">
        <v>734</v>
      </c>
      <c r="BH1275" s="56" t="s">
        <v>734</v>
      </c>
      <c r="BI1275" s="56" t="s">
        <v>734</v>
      </c>
      <c r="BJ1275" s="56" t="s">
        <v>734</v>
      </c>
      <c r="BK1275" s="56" t="s">
        <v>734</v>
      </c>
      <c r="BL1275" s="56" t="s">
        <v>734</v>
      </c>
      <c r="BM1275" s="56" t="s">
        <v>734</v>
      </c>
      <c r="BN1275" s="59" t="s">
        <v>734</v>
      </c>
      <c r="BO1275" s="59" t="s">
        <v>734</v>
      </c>
      <c r="BP1275" s="59" t="s">
        <v>734</v>
      </c>
      <c r="BQ1275" s="60" t="s">
        <v>734</v>
      </c>
      <c r="BR1275" s="60" t="s">
        <v>734</v>
      </c>
      <c r="BS1275" s="60" t="s">
        <v>734</v>
      </c>
    </row>
    <row r="1276" spans="1:71" x14ac:dyDescent="0.25">
      <c r="A1276" s="53" t="s">
        <v>436</v>
      </c>
      <c r="B1276" s="53" t="s">
        <v>706</v>
      </c>
      <c r="C1276" s="53">
        <v>2018</v>
      </c>
      <c r="D1276" s="53">
        <v>414</v>
      </c>
      <c r="E1276" s="53">
        <v>1273</v>
      </c>
      <c r="F1276" s="53">
        <v>75040</v>
      </c>
      <c r="G1276" s="53">
        <v>46125</v>
      </c>
      <c r="H1276" s="53"/>
      <c r="I1276" s="109">
        <v>70.900000000000006</v>
      </c>
      <c r="J1276" s="109">
        <v>448</v>
      </c>
      <c r="K1276" s="109">
        <v>94.7</v>
      </c>
      <c r="L1276" s="110">
        <v>0.21459227467811159</v>
      </c>
      <c r="M1276" s="110">
        <v>0.18629999999999999</v>
      </c>
      <c r="N1276" s="80">
        <v>8.4723306628631168</v>
      </c>
      <c r="O1276" s="111">
        <v>6.03</v>
      </c>
      <c r="P1276" s="81">
        <v>4.160649186470109</v>
      </c>
      <c r="Q1276" s="111">
        <v>0.23250001453125091</v>
      </c>
      <c r="R1276" s="81">
        <v>8.3394464030653044</v>
      </c>
      <c r="S1276" s="81">
        <v>0.90581572297761248</v>
      </c>
      <c r="T1276" s="109">
        <v>2709.7718143867878</v>
      </c>
      <c r="U1276" s="109">
        <v>139.75824520031767</v>
      </c>
      <c r="V1276" s="109">
        <v>1980.1865317790257</v>
      </c>
      <c r="W1276" s="109">
        <v>82.388614825054702</v>
      </c>
      <c r="X1276" s="109">
        <v>1347.5871731970408</v>
      </c>
      <c r="Y1276" s="109">
        <v>112.38131004335003</v>
      </c>
      <c r="Z1276" s="109">
        <v>1205.9826044416802</v>
      </c>
      <c r="AA1276" s="109">
        <v>101.11099275546871</v>
      </c>
      <c r="AB1276" s="112">
        <v>2709.7718143867878</v>
      </c>
      <c r="AC1276" s="112">
        <v>139.75824520031767</v>
      </c>
      <c r="AD1276" s="56">
        <v>44.504950492098537</v>
      </c>
      <c r="AE1276" s="53" t="s">
        <v>723</v>
      </c>
      <c r="AF1276" s="53" t="s">
        <v>1775</v>
      </c>
      <c r="AG1276" s="53"/>
      <c r="AH1276" s="57" t="s">
        <v>714</v>
      </c>
      <c r="AI1276" s="57" t="s">
        <v>714</v>
      </c>
      <c r="AJ1276" s="58"/>
      <c r="AK1276" s="58"/>
      <c r="AL1276" s="56">
        <v>270</v>
      </c>
      <c r="AM1276" s="56">
        <v>130</v>
      </c>
      <c r="AN1276" s="56">
        <v>313</v>
      </c>
      <c r="AO1276" s="56" t="s">
        <v>684</v>
      </c>
      <c r="AP1276" s="56">
        <v>18.8</v>
      </c>
      <c r="AQ1276" s="56">
        <v>0.85</v>
      </c>
      <c r="AR1276" s="56">
        <v>4.2</v>
      </c>
      <c r="AS1276" s="56">
        <v>2.36</v>
      </c>
      <c r="AT1276" s="56">
        <v>0.81</v>
      </c>
      <c r="AU1276" s="56">
        <v>8.1999999999999993</v>
      </c>
      <c r="AV1276" s="56">
        <v>2.2200000000000002</v>
      </c>
      <c r="AW1276" s="56">
        <v>24.7</v>
      </c>
      <c r="AX1276" s="56">
        <v>10.4</v>
      </c>
      <c r="AY1276" s="56">
        <v>49.7</v>
      </c>
      <c r="AZ1276" s="56">
        <v>11.8</v>
      </c>
      <c r="BA1276" s="56">
        <v>128</v>
      </c>
      <c r="BB1276" s="56">
        <v>28.3</v>
      </c>
      <c r="BC1276" s="56">
        <v>9620</v>
      </c>
      <c r="BD1276" s="53"/>
      <c r="BE1276" s="53"/>
      <c r="BF1276" s="56" t="s">
        <v>734</v>
      </c>
      <c r="BG1276" s="56" t="s">
        <v>734</v>
      </c>
      <c r="BH1276" s="56" t="s">
        <v>734</v>
      </c>
      <c r="BI1276" s="56" t="s">
        <v>734</v>
      </c>
      <c r="BJ1276" s="56" t="s">
        <v>734</v>
      </c>
      <c r="BK1276" s="56" t="s">
        <v>734</v>
      </c>
      <c r="BL1276" s="56" t="s">
        <v>734</v>
      </c>
      <c r="BM1276" s="56" t="s">
        <v>734</v>
      </c>
      <c r="BN1276" s="59" t="s">
        <v>734</v>
      </c>
      <c r="BO1276" s="59" t="s">
        <v>734</v>
      </c>
      <c r="BP1276" s="59" t="s">
        <v>734</v>
      </c>
      <c r="BQ1276" s="60" t="s">
        <v>734</v>
      </c>
      <c r="BR1276" s="60" t="s">
        <v>734</v>
      </c>
      <c r="BS1276" s="60" t="s">
        <v>734</v>
      </c>
    </row>
    <row r="1277" spans="1:71" x14ac:dyDescent="0.25">
      <c r="A1277" s="44" t="s">
        <v>442</v>
      </c>
      <c r="B1277" s="44" t="s">
        <v>706</v>
      </c>
      <c r="C1277" s="44">
        <v>2018</v>
      </c>
      <c r="D1277" s="44">
        <v>415</v>
      </c>
      <c r="E1277" s="44">
        <v>1274</v>
      </c>
      <c r="F1277" s="44">
        <v>75094</v>
      </c>
      <c r="G1277" s="44">
        <v>46226</v>
      </c>
      <c r="H1277" s="44"/>
      <c r="I1277" s="118">
        <v>49.23</v>
      </c>
      <c r="J1277" s="118">
        <v>151.30000000000001</v>
      </c>
      <c r="K1277" s="118">
        <v>69.900000000000006</v>
      </c>
      <c r="L1277" s="119">
        <v>0.48076923076923073</v>
      </c>
      <c r="M1277" s="119">
        <v>9.5380000000000006E-2</v>
      </c>
      <c r="N1277" s="120">
        <v>8.9510447682700054</v>
      </c>
      <c r="O1277" s="121">
        <v>3.2469999999999999</v>
      </c>
      <c r="P1277" s="122">
        <v>2.8958322959513816</v>
      </c>
      <c r="Q1277" s="121">
        <v>0.24740001142988055</v>
      </c>
      <c r="R1277" s="122">
        <v>8.650894200244112</v>
      </c>
      <c r="S1277" s="122">
        <v>0.93934270408520026</v>
      </c>
      <c r="T1277" s="118">
        <v>1535.5913648361341</v>
      </c>
      <c r="U1277" s="118">
        <v>168.4374893442822</v>
      </c>
      <c r="V1277" s="118">
        <v>1468.460020643889</v>
      </c>
      <c r="W1277" s="118">
        <v>42.524139530940069</v>
      </c>
      <c r="X1277" s="118">
        <v>1425.0520904454386</v>
      </c>
      <c r="Y1277" s="118">
        <v>123.27974864280192</v>
      </c>
      <c r="Z1277" s="118">
        <v>1416.4146105369734</v>
      </c>
      <c r="AA1277" s="118">
        <v>118.99577733701213</v>
      </c>
      <c r="AB1277" s="123">
        <v>1535.5913648361341</v>
      </c>
      <c r="AC1277" s="123">
        <v>168.4374893442822</v>
      </c>
      <c r="AD1277" s="124">
        <v>92.239032008891371</v>
      </c>
      <c r="AE1277" s="44"/>
      <c r="AF1277" s="44" t="s">
        <v>1773</v>
      </c>
      <c r="AG1277" s="44"/>
      <c r="AH1277" s="125" t="s">
        <v>714</v>
      </c>
      <c r="AI1277" s="125" t="s">
        <v>714</v>
      </c>
      <c r="AJ1277" s="126"/>
      <c r="AK1277" s="126"/>
      <c r="AL1277" s="124">
        <v>5.3</v>
      </c>
      <c r="AM1277" s="124">
        <v>3</v>
      </c>
      <c r="AN1277" s="124">
        <v>944</v>
      </c>
      <c r="AO1277" s="124" t="s">
        <v>684</v>
      </c>
      <c r="AP1277" s="124">
        <v>27.5</v>
      </c>
      <c r="AQ1277" s="124" t="s">
        <v>684</v>
      </c>
      <c r="AR1277" s="124">
        <v>1.24</v>
      </c>
      <c r="AS1277" s="124">
        <v>3.21</v>
      </c>
      <c r="AT1277" s="124">
        <v>0.21299999999999999</v>
      </c>
      <c r="AU1277" s="124">
        <v>19.8</v>
      </c>
      <c r="AV1277" s="124">
        <v>7.24</v>
      </c>
      <c r="AW1277" s="124">
        <v>82.9</v>
      </c>
      <c r="AX1277" s="124">
        <v>34</v>
      </c>
      <c r="AY1277" s="124">
        <v>150</v>
      </c>
      <c r="AZ1277" s="124">
        <v>30.6</v>
      </c>
      <c r="BA1277" s="124">
        <v>291</v>
      </c>
      <c r="BB1277" s="124">
        <v>51.5</v>
      </c>
      <c r="BC1277" s="124">
        <v>10260</v>
      </c>
      <c r="BD1277" s="44"/>
      <c r="BE1277" s="44"/>
      <c r="BF1277" s="124" t="s">
        <v>734</v>
      </c>
      <c r="BG1277" s="124" t="s">
        <v>734</v>
      </c>
      <c r="BH1277" s="124" t="s">
        <v>734</v>
      </c>
      <c r="BI1277" s="124" t="s">
        <v>734</v>
      </c>
      <c r="BJ1277" s="124" t="s">
        <v>734</v>
      </c>
      <c r="BK1277" s="124" t="s">
        <v>734</v>
      </c>
      <c r="BL1277" s="124" t="s">
        <v>734</v>
      </c>
      <c r="BM1277" s="124" t="s">
        <v>734</v>
      </c>
      <c r="BN1277" s="127" t="s">
        <v>734</v>
      </c>
      <c r="BO1277" s="127" t="s">
        <v>734</v>
      </c>
      <c r="BP1277" s="127" t="s">
        <v>734</v>
      </c>
      <c r="BQ1277" s="128" t="s">
        <v>734</v>
      </c>
      <c r="BR1277" s="128" t="s">
        <v>734</v>
      </c>
      <c r="BS1277" s="128" t="s">
        <v>734</v>
      </c>
    </row>
    <row r="1278" spans="1:71" x14ac:dyDescent="0.25">
      <c r="A1278" s="45" t="s">
        <v>416</v>
      </c>
      <c r="B1278" s="45" t="s">
        <v>706</v>
      </c>
      <c r="C1278" s="45">
        <v>2018</v>
      </c>
      <c r="D1278" s="45">
        <v>416</v>
      </c>
      <c r="E1278" s="45">
        <v>1275</v>
      </c>
      <c r="F1278" s="45">
        <v>75061</v>
      </c>
      <c r="G1278" s="45">
        <v>46278</v>
      </c>
      <c r="H1278" s="45"/>
      <c r="I1278" s="133">
        <v>77.8</v>
      </c>
      <c r="J1278" s="133">
        <v>2652</v>
      </c>
      <c r="K1278" s="133">
        <v>646</v>
      </c>
      <c r="L1278" s="134">
        <v>0.23980815347721823</v>
      </c>
      <c r="M1278" s="134">
        <v>5.9040000000000002E-2</v>
      </c>
      <c r="N1278" s="83">
        <v>16.004424726776072</v>
      </c>
      <c r="O1278" s="135">
        <v>0.29060000000000002</v>
      </c>
      <c r="P1278" s="84">
        <v>3.0521590019516989</v>
      </c>
      <c r="Q1278" s="135">
        <v>3.5329996297416393E-2</v>
      </c>
      <c r="R1278" s="84">
        <v>15.844012034309845</v>
      </c>
      <c r="S1278" s="84">
        <v>0.98107297486523104</v>
      </c>
      <c r="T1278" s="133">
        <v>568.5733043670059</v>
      </c>
      <c r="U1278" s="133">
        <v>348.34607507305151</v>
      </c>
      <c r="V1278" s="133">
        <v>259.03155457135836</v>
      </c>
      <c r="W1278" s="133">
        <v>7.9060549107451417</v>
      </c>
      <c r="X1278" s="133">
        <v>223.82068175851347</v>
      </c>
      <c r="Y1278" s="133">
        <v>35.462175753093213</v>
      </c>
      <c r="Z1278" s="133">
        <v>221.49879426067906</v>
      </c>
      <c r="AA1278" s="133">
        <v>34.678135154197911</v>
      </c>
      <c r="AB1278" s="136">
        <v>259.03155457135836</v>
      </c>
      <c r="AC1278" s="136">
        <v>7.9060549107451417</v>
      </c>
      <c r="AD1278" s="48" t="s">
        <v>714</v>
      </c>
      <c r="AE1278" s="45" t="s">
        <v>688</v>
      </c>
      <c r="AF1278" s="45"/>
      <c r="AG1278" s="45"/>
      <c r="AH1278" s="49" t="s">
        <v>714</v>
      </c>
      <c r="AI1278" s="49" t="s">
        <v>714</v>
      </c>
      <c r="AJ1278" s="50"/>
      <c r="AK1278" s="50" t="s">
        <v>1782</v>
      </c>
      <c r="AL1278" s="90">
        <v>53</v>
      </c>
      <c r="AM1278" s="90">
        <v>17</v>
      </c>
      <c r="AN1278" s="90">
        <v>3930</v>
      </c>
      <c r="AO1278" s="92" t="s">
        <v>684</v>
      </c>
      <c r="AP1278" s="90">
        <v>56</v>
      </c>
      <c r="AQ1278" s="90">
        <v>8.5</v>
      </c>
      <c r="AR1278" s="90">
        <v>58</v>
      </c>
      <c r="AS1278" s="90">
        <v>31.5</v>
      </c>
      <c r="AT1278" s="90">
        <v>5.15</v>
      </c>
      <c r="AU1278" s="90">
        <v>135</v>
      </c>
      <c r="AV1278" s="90">
        <v>43.4</v>
      </c>
      <c r="AW1278" s="90">
        <v>458</v>
      </c>
      <c r="AX1278" s="90">
        <v>151</v>
      </c>
      <c r="AY1278" s="90">
        <v>581</v>
      </c>
      <c r="AZ1278" s="90">
        <v>122</v>
      </c>
      <c r="BA1278" s="90">
        <v>1190</v>
      </c>
      <c r="BB1278" s="90">
        <v>222</v>
      </c>
      <c r="BC1278" s="90">
        <v>12490</v>
      </c>
      <c r="BD1278" s="45"/>
      <c r="BE1278" s="45"/>
      <c r="BF1278" s="48">
        <v>3.1480000000000002E-3</v>
      </c>
      <c r="BG1278" s="48">
        <v>6.7000000000000002E-5</v>
      </c>
      <c r="BH1278" s="48">
        <v>1.4676100000000001</v>
      </c>
      <c r="BI1278" s="48">
        <v>1.1E-4</v>
      </c>
      <c r="BJ1278" s="48">
        <v>0.10723000000000001</v>
      </c>
      <c r="BK1278" s="48">
        <v>9.7000000000000005E-4</v>
      </c>
      <c r="BL1278" s="48">
        <v>0.28204299999999999</v>
      </c>
      <c r="BM1278" s="48">
        <v>5.1999999999999997E-5</v>
      </c>
      <c r="BN1278" s="51">
        <v>0.28202773902479478</v>
      </c>
      <c r="BO1278" s="51">
        <v>-21.030690531798069</v>
      </c>
      <c r="BP1278" s="51">
        <v>1.8399126479070425</v>
      </c>
      <c r="BQ1278" s="52" t="s">
        <v>714</v>
      </c>
      <c r="BR1278" s="52" t="s">
        <v>714</v>
      </c>
      <c r="BS1278" s="52" t="s">
        <v>714</v>
      </c>
    </row>
    <row r="1279" spans="1:71" x14ac:dyDescent="0.25">
      <c r="A1279" s="45" t="s">
        <v>420</v>
      </c>
      <c r="B1279" s="45" t="s">
        <v>706</v>
      </c>
      <c r="C1279" s="45">
        <v>2018</v>
      </c>
      <c r="D1279" s="45">
        <v>417</v>
      </c>
      <c r="E1279" s="45">
        <v>1276</v>
      </c>
      <c r="F1279" s="45">
        <v>74951</v>
      </c>
      <c r="G1279" s="45">
        <v>46319</v>
      </c>
      <c r="H1279" s="45"/>
      <c r="I1279" s="133">
        <v>68.099999999999994</v>
      </c>
      <c r="J1279" s="133">
        <v>1070</v>
      </c>
      <c r="K1279" s="133">
        <v>328.3</v>
      </c>
      <c r="L1279" s="134">
        <v>0.31979533098816759</v>
      </c>
      <c r="M1279" s="134">
        <v>6.7629999999999996E-2</v>
      </c>
      <c r="N1279" s="83">
        <v>18.780774101704157</v>
      </c>
      <c r="O1279" s="135">
        <v>0.59299999999999997</v>
      </c>
      <c r="P1279" s="84">
        <v>3.0941460410616348</v>
      </c>
      <c r="Q1279" s="135">
        <v>6.2999983620004252E-2</v>
      </c>
      <c r="R1279" s="84">
        <v>18.654254325175081</v>
      </c>
      <c r="S1279" s="84">
        <v>0.97838479264507294</v>
      </c>
      <c r="T1279" s="133">
        <v>857.23771333563832</v>
      </c>
      <c r="U1279" s="133">
        <v>389.94771435767325</v>
      </c>
      <c r="V1279" s="133">
        <v>472.78167327807427</v>
      </c>
      <c r="W1279" s="133">
        <v>14.628555426598487</v>
      </c>
      <c r="X1279" s="133">
        <v>393.84387937170038</v>
      </c>
      <c r="Y1279" s="133">
        <v>73.468638902132753</v>
      </c>
      <c r="Z1279" s="133">
        <v>387.62626207511789</v>
      </c>
      <c r="AA1279" s="133">
        <v>70.708681081163448</v>
      </c>
      <c r="AB1279" s="136">
        <v>472.78167327807427</v>
      </c>
      <c r="AC1279" s="136">
        <v>14.628555426598487</v>
      </c>
      <c r="AD1279" s="48" t="s">
        <v>714</v>
      </c>
      <c r="AE1279" s="45" t="s">
        <v>689</v>
      </c>
      <c r="AF1279" s="45"/>
      <c r="AG1279" s="45"/>
      <c r="AH1279" s="49" t="s">
        <v>714</v>
      </c>
      <c r="AI1279" s="49" t="s">
        <v>714</v>
      </c>
      <c r="AJ1279" s="50"/>
      <c r="AK1279" s="50"/>
      <c r="AL1279" s="48">
        <v>7.5</v>
      </c>
      <c r="AM1279" s="48">
        <v>3.5</v>
      </c>
      <c r="AN1279" s="48">
        <v>1670</v>
      </c>
      <c r="AO1279" s="48" t="s">
        <v>684</v>
      </c>
      <c r="AP1279" s="48">
        <v>40.9</v>
      </c>
      <c r="AQ1279" s="48">
        <v>7.32</v>
      </c>
      <c r="AR1279" s="48">
        <v>51.4</v>
      </c>
      <c r="AS1279" s="48">
        <v>17.399999999999999</v>
      </c>
      <c r="AT1279" s="48">
        <v>4.5599999999999996</v>
      </c>
      <c r="AU1279" s="48">
        <v>41.5</v>
      </c>
      <c r="AV1279" s="48">
        <v>13.4</v>
      </c>
      <c r="AW1279" s="48">
        <v>154</v>
      </c>
      <c r="AX1279" s="48">
        <v>57.6</v>
      </c>
      <c r="AY1279" s="48">
        <v>264</v>
      </c>
      <c r="AZ1279" s="48">
        <v>54.7</v>
      </c>
      <c r="BA1279" s="48">
        <v>496</v>
      </c>
      <c r="BB1279" s="48">
        <v>91.7</v>
      </c>
      <c r="BC1279" s="91">
        <v>16700</v>
      </c>
      <c r="BD1279" s="89"/>
      <c r="BE1279" s="45"/>
      <c r="BF1279" s="48">
        <v>9.7559999999999997E-4</v>
      </c>
      <c r="BG1279" s="48">
        <v>5.3000000000000001E-6</v>
      </c>
      <c r="BH1279" s="48">
        <v>1.4677659999999999</v>
      </c>
      <c r="BI1279" s="48">
        <v>9.0000000000000006E-5</v>
      </c>
      <c r="BJ1279" s="48">
        <v>3.6290000000000003E-2</v>
      </c>
      <c r="BK1279" s="48">
        <v>2.5999999999999998E-4</v>
      </c>
      <c r="BL1279" s="48">
        <v>0.28252100000000002</v>
      </c>
      <c r="BM1279" s="48">
        <v>2.4000000000000001E-5</v>
      </c>
      <c r="BN1279" s="51">
        <v>0.28251235042287504</v>
      </c>
      <c r="BO1279" s="51">
        <v>0.89366337450824673</v>
      </c>
      <c r="BP1279" s="51">
        <v>0.8495963010527332</v>
      </c>
      <c r="BQ1279" s="52" t="s">
        <v>714</v>
      </c>
      <c r="BR1279" s="52" t="s">
        <v>714</v>
      </c>
      <c r="BS1279" s="52" t="s">
        <v>714</v>
      </c>
    </row>
    <row r="1280" spans="1:71" x14ac:dyDescent="0.25">
      <c r="A1280" s="53" t="s">
        <v>421</v>
      </c>
      <c r="B1280" s="53" t="s">
        <v>706</v>
      </c>
      <c r="C1280" s="53">
        <v>2018</v>
      </c>
      <c r="D1280" s="53">
        <v>418</v>
      </c>
      <c r="E1280" s="53">
        <v>1277</v>
      </c>
      <c r="F1280" s="53">
        <v>74996</v>
      </c>
      <c r="G1280" s="53">
        <v>46398</v>
      </c>
      <c r="H1280" s="53"/>
      <c r="I1280" s="109">
        <v>76.099999999999994</v>
      </c>
      <c r="J1280" s="109">
        <v>511.5</v>
      </c>
      <c r="K1280" s="109">
        <v>151.4</v>
      </c>
      <c r="L1280" s="110">
        <v>0.30184123151222453</v>
      </c>
      <c r="M1280" s="110">
        <v>9.4500000000000001E-2</v>
      </c>
      <c r="N1280" s="80">
        <v>8.7432680760608541</v>
      </c>
      <c r="O1280" s="111">
        <v>1.339</v>
      </c>
      <c r="P1280" s="81">
        <v>3.5331803212125741</v>
      </c>
      <c r="Q1280" s="111">
        <v>0.10219999803776003</v>
      </c>
      <c r="R1280" s="81">
        <v>8.1166198198203539</v>
      </c>
      <c r="S1280" s="81">
        <v>0.90184307611371672</v>
      </c>
      <c r="T1280" s="109">
        <v>1518.1289478787169</v>
      </c>
      <c r="U1280" s="109">
        <v>164.9093821736019</v>
      </c>
      <c r="V1280" s="109">
        <v>862.794829265413</v>
      </c>
      <c r="W1280" s="109">
        <v>30.484097120045199</v>
      </c>
      <c r="X1280" s="109">
        <v>627.28830043420191</v>
      </c>
      <c r="Y1280" s="109">
        <v>50.914606520456672</v>
      </c>
      <c r="Z1280" s="109">
        <v>602.59934970069833</v>
      </c>
      <c r="AA1280" s="109">
        <v>47.203412309150579</v>
      </c>
      <c r="AB1280" s="112">
        <v>862.794829265413</v>
      </c>
      <c r="AC1280" s="112">
        <v>30.484097120045199</v>
      </c>
      <c r="AD1280" s="56">
        <v>39.693555052929533</v>
      </c>
      <c r="AE1280" s="53" t="s">
        <v>723</v>
      </c>
      <c r="AF1280" s="53" t="s">
        <v>1775</v>
      </c>
      <c r="AG1280" s="53"/>
      <c r="AH1280" s="57" t="s">
        <v>714</v>
      </c>
      <c r="AI1280" s="57" t="s">
        <v>714</v>
      </c>
      <c r="AJ1280" s="58"/>
      <c r="AK1280" s="58"/>
      <c r="AL1280" s="56">
        <v>32.4</v>
      </c>
      <c r="AM1280" s="56">
        <v>8.4</v>
      </c>
      <c r="AN1280" s="56">
        <v>769</v>
      </c>
      <c r="AO1280" s="56" t="s">
        <v>684</v>
      </c>
      <c r="AP1280" s="56">
        <v>18</v>
      </c>
      <c r="AQ1280" s="56">
        <v>0.63</v>
      </c>
      <c r="AR1280" s="56">
        <v>3.84</v>
      </c>
      <c r="AS1280" s="56">
        <v>3.33</v>
      </c>
      <c r="AT1280" s="56">
        <v>0.62</v>
      </c>
      <c r="AU1280" s="56">
        <v>14.5</v>
      </c>
      <c r="AV1280" s="56">
        <v>4.82</v>
      </c>
      <c r="AW1280" s="56">
        <v>57.6</v>
      </c>
      <c r="AX1280" s="56">
        <v>24.9</v>
      </c>
      <c r="AY1280" s="56">
        <v>125</v>
      </c>
      <c r="AZ1280" s="56">
        <v>32.200000000000003</v>
      </c>
      <c r="BA1280" s="56">
        <v>363</v>
      </c>
      <c r="BB1280" s="56">
        <v>73</v>
      </c>
      <c r="BC1280" s="56">
        <v>12150</v>
      </c>
      <c r="BD1280" s="53"/>
      <c r="BE1280" s="53"/>
      <c r="BF1280" s="56" t="s">
        <v>734</v>
      </c>
      <c r="BG1280" s="56" t="s">
        <v>734</v>
      </c>
      <c r="BH1280" s="56" t="s">
        <v>734</v>
      </c>
      <c r="BI1280" s="56" t="s">
        <v>734</v>
      </c>
      <c r="BJ1280" s="56" t="s">
        <v>734</v>
      </c>
      <c r="BK1280" s="56" t="s">
        <v>734</v>
      </c>
      <c r="BL1280" s="56" t="s">
        <v>734</v>
      </c>
      <c r="BM1280" s="56" t="s">
        <v>734</v>
      </c>
      <c r="BN1280" s="59" t="s">
        <v>734</v>
      </c>
      <c r="BO1280" s="59" t="s">
        <v>734</v>
      </c>
      <c r="BP1280" s="59" t="s">
        <v>734</v>
      </c>
      <c r="BQ1280" s="60" t="s">
        <v>734</v>
      </c>
      <c r="BR1280" s="60" t="s">
        <v>734</v>
      </c>
      <c r="BS1280" s="60" t="s">
        <v>734</v>
      </c>
    </row>
    <row r="1281" spans="1:71" x14ac:dyDescent="0.25">
      <c r="A1281" s="53" t="s">
        <v>435</v>
      </c>
      <c r="B1281" s="53" t="s">
        <v>706</v>
      </c>
      <c r="C1281" s="53">
        <v>2018</v>
      </c>
      <c r="D1281" s="53">
        <v>419</v>
      </c>
      <c r="E1281" s="53">
        <v>1278</v>
      </c>
      <c r="F1281" s="53">
        <v>74885</v>
      </c>
      <c r="G1281" s="53">
        <v>46483</v>
      </c>
      <c r="H1281" s="53"/>
      <c r="I1281" s="109">
        <v>231.9</v>
      </c>
      <c r="J1281" s="109">
        <v>520.1</v>
      </c>
      <c r="K1281" s="109">
        <v>419.4</v>
      </c>
      <c r="L1281" s="110">
        <v>0.82236842105263164</v>
      </c>
      <c r="M1281" s="110">
        <v>0.17560000000000001</v>
      </c>
      <c r="N1281" s="80">
        <v>8.435796106906702</v>
      </c>
      <c r="O1281" s="111">
        <v>5.04</v>
      </c>
      <c r="P1281" s="81">
        <v>3.1094909937741915</v>
      </c>
      <c r="Q1281" s="111">
        <v>0.20629998906610056</v>
      </c>
      <c r="R1281" s="81">
        <v>8.0955883201177414</v>
      </c>
      <c r="S1281" s="81">
        <v>0.93714217778415576</v>
      </c>
      <c r="T1281" s="109">
        <v>2611.7481467289936</v>
      </c>
      <c r="U1281" s="109">
        <v>140.45388724136848</v>
      </c>
      <c r="V1281" s="109">
        <v>1826.0689566398169</v>
      </c>
      <c r="W1281" s="109">
        <v>56.781449746821451</v>
      </c>
      <c r="X1281" s="109">
        <v>1209.0743232109803</v>
      </c>
      <c r="Y1281" s="109">
        <v>97.881679691410753</v>
      </c>
      <c r="Z1281" s="109">
        <v>1086.7098530215151</v>
      </c>
      <c r="AA1281" s="109">
        <v>87.113171068678724</v>
      </c>
      <c r="AB1281" s="112">
        <v>2611.7481467289936</v>
      </c>
      <c r="AC1281" s="112">
        <v>140.45388724136848</v>
      </c>
      <c r="AD1281" s="56">
        <v>41.608523945256074</v>
      </c>
      <c r="AE1281" s="53" t="s">
        <v>723</v>
      </c>
      <c r="AF1281" s="53" t="s">
        <v>1775</v>
      </c>
      <c r="AG1281" s="53"/>
      <c r="AH1281" s="57" t="s">
        <v>714</v>
      </c>
      <c r="AI1281" s="57" t="s">
        <v>714</v>
      </c>
      <c r="AJ1281" s="58"/>
      <c r="AK1281" s="58"/>
      <c r="AL1281" s="56">
        <v>269</v>
      </c>
      <c r="AM1281" s="56">
        <v>47</v>
      </c>
      <c r="AN1281" s="56">
        <v>1013</v>
      </c>
      <c r="AO1281" s="56" t="s">
        <v>684</v>
      </c>
      <c r="AP1281" s="56">
        <v>39.6</v>
      </c>
      <c r="AQ1281" s="56">
        <v>1.36</v>
      </c>
      <c r="AR1281" s="56">
        <v>10.8</v>
      </c>
      <c r="AS1281" s="56">
        <v>10.5</v>
      </c>
      <c r="AT1281" s="56">
        <v>3.25</v>
      </c>
      <c r="AU1281" s="56">
        <v>33</v>
      </c>
      <c r="AV1281" s="56">
        <v>9.52</v>
      </c>
      <c r="AW1281" s="56">
        <v>101.6</v>
      </c>
      <c r="AX1281" s="56">
        <v>34.799999999999997</v>
      </c>
      <c r="AY1281" s="56">
        <v>139</v>
      </c>
      <c r="AZ1281" s="56">
        <v>30.2</v>
      </c>
      <c r="BA1281" s="56">
        <v>282</v>
      </c>
      <c r="BB1281" s="56">
        <v>56.1</v>
      </c>
      <c r="BC1281" s="56">
        <v>10130</v>
      </c>
      <c r="BD1281" s="53"/>
      <c r="BE1281" s="53"/>
      <c r="BF1281" s="56" t="s">
        <v>734</v>
      </c>
      <c r="BG1281" s="56" t="s">
        <v>734</v>
      </c>
      <c r="BH1281" s="56" t="s">
        <v>734</v>
      </c>
      <c r="BI1281" s="56" t="s">
        <v>734</v>
      </c>
      <c r="BJ1281" s="56" t="s">
        <v>734</v>
      </c>
      <c r="BK1281" s="56" t="s">
        <v>734</v>
      </c>
      <c r="BL1281" s="56" t="s">
        <v>734</v>
      </c>
      <c r="BM1281" s="56" t="s">
        <v>734</v>
      </c>
      <c r="BN1281" s="59" t="s">
        <v>734</v>
      </c>
      <c r="BO1281" s="59" t="s">
        <v>734</v>
      </c>
      <c r="BP1281" s="59" t="s">
        <v>734</v>
      </c>
      <c r="BQ1281" s="60" t="s">
        <v>734</v>
      </c>
      <c r="BR1281" s="60" t="s">
        <v>734</v>
      </c>
      <c r="BS1281" s="60" t="s">
        <v>734</v>
      </c>
    </row>
    <row r="1282" spans="1:71" x14ac:dyDescent="0.25">
      <c r="A1282" s="44" t="s">
        <v>431</v>
      </c>
      <c r="B1282" s="44" t="s">
        <v>706</v>
      </c>
      <c r="C1282" s="44">
        <v>2018</v>
      </c>
      <c r="D1282" s="44">
        <v>420</v>
      </c>
      <c r="E1282" s="44">
        <v>1279</v>
      </c>
      <c r="F1282" s="44">
        <v>75054</v>
      </c>
      <c r="G1282" s="44">
        <v>46463</v>
      </c>
      <c r="H1282" s="44"/>
      <c r="I1282" s="118">
        <v>32.85</v>
      </c>
      <c r="J1282" s="118">
        <v>290</v>
      </c>
      <c r="K1282" s="118">
        <v>58.8</v>
      </c>
      <c r="L1282" s="119">
        <v>0.20746887966804978</v>
      </c>
      <c r="M1282" s="119">
        <v>7.8100000000000003E-2</v>
      </c>
      <c r="N1282" s="120">
        <v>9.9530647938147805</v>
      </c>
      <c r="O1282" s="121">
        <v>1.706</v>
      </c>
      <c r="P1282" s="122">
        <v>3.6947902375227528</v>
      </c>
      <c r="Q1282" s="121">
        <v>0.16109999073675052</v>
      </c>
      <c r="R1282" s="122">
        <v>10.338451817656619</v>
      </c>
      <c r="S1282" s="122">
        <v>0.84019274180717485</v>
      </c>
      <c r="T1282" s="118">
        <v>1149.4200068756111</v>
      </c>
      <c r="U1282" s="118">
        <v>197.6626867412231</v>
      </c>
      <c r="V1282" s="118">
        <v>1010.784921306388</v>
      </c>
      <c r="W1282" s="118">
        <v>37.346382594780465</v>
      </c>
      <c r="X1282" s="118">
        <v>962.88603476158494</v>
      </c>
      <c r="Y1282" s="118">
        <v>99.547508762770818</v>
      </c>
      <c r="Z1282" s="118">
        <v>955.22847096917019</v>
      </c>
      <c r="AA1282" s="118">
        <v>95.422229724296045</v>
      </c>
      <c r="AB1282" s="123">
        <v>1149.4200068756111</v>
      </c>
      <c r="AC1282" s="123">
        <v>197.6626867412231</v>
      </c>
      <c r="AD1282" s="124">
        <v>83.105258761390601</v>
      </c>
      <c r="AE1282" s="44"/>
      <c r="AF1282" s="44" t="s">
        <v>1773</v>
      </c>
      <c r="AG1282" s="44"/>
      <c r="AH1282" s="125" t="s">
        <v>714</v>
      </c>
      <c r="AI1282" s="125" t="s">
        <v>714</v>
      </c>
      <c r="AJ1282" s="126"/>
      <c r="AK1282" s="126"/>
      <c r="AL1282" s="124">
        <v>31.2</v>
      </c>
      <c r="AM1282" s="124">
        <v>7.4</v>
      </c>
      <c r="AN1282" s="124">
        <v>657</v>
      </c>
      <c r="AO1282" s="124" t="s">
        <v>684</v>
      </c>
      <c r="AP1282" s="124">
        <v>6.91</v>
      </c>
      <c r="AQ1282" s="124">
        <v>0.13500000000000001</v>
      </c>
      <c r="AR1282" s="124">
        <v>1.43</v>
      </c>
      <c r="AS1282" s="124">
        <v>1.64</v>
      </c>
      <c r="AT1282" s="124">
        <v>0.14199999999999999</v>
      </c>
      <c r="AU1282" s="124">
        <v>10.1</v>
      </c>
      <c r="AV1282" s="124">
        <v>4.46</v>
      </c>
      <c r="AW1282" s="124">
        <v>56.9</v>
      </c>
      <c r="AX1282" s="124">
        <v>23.2</v>
      </c>
      <c r="AY1282" s="124">
        <v>99.9</v>
      </c>
      <c r="AZ1282" s="124">
        <v>23.2</v>
      </c>
      <c r="BA1282" s="124">
        <v>220</v>
      </c>
      <c r="BB1282" s="124">
        <v>42.8</v>
      </c>
      <c r="BC1282" s="124">
        <v>11190</v>
      </c>
      <c r="BD1282" s="44"/>
      <c r="BE1282" s="44"/>
      <c r="BF1282" s="124" t="s">
        <v>734</v>
      </c>
      <c r="BG1282" s="124" t="s">
        <v>734</v>
      </c>
      <c r="BH1282" s="124" t="s">
        <v>734</v>
      </c>
      <c r="BI1282" s="124" t="s">
        <v>734</v>
      </c>
      <c r="BJ1282" s="124" t="s">
        <v>734</v>
      </c>
      <c r="BK1282" s="124" t="s">
        <v>734</v>
      </c>
      <c r="BL1282" s="124" t="s">
        <v>734</v>
      </c>
      <c r="BM1282" s="124" t="s">
        <v>734</v>
      </c>
      <c r="BN1282" s="127" t="s">
        <v>734</v>
      </c>
      <c r="BO1282" s="127" t="s">
        <v>734</v>
      </c>
      <c r="BP1282" s="127" t="s">
        <v>734</v>
      </c>
      <c r="BQ1282" s="128" t="s">
        <v>734</v>
      </c>
      <c r="BR1282" s="128" t="s">
        <v>734</v>
      </c>
      <c r="BS1282" s="128" t="s">
        <v>734</v>
      </c>
    </row>
    <row r="1283" spans="1:71" x14ac:dyDescent="0.25">
      <c r="A1283" s="53" t="s">
        <v>422</v>
      </c>
      <c r="B1283" s="53" t="s">
        <v>706</v>
      </c>
      <c r="C1283" s="53">
        <v>2018</v>
      </c>
      <c r="D1283" s="53">
        <v>421</v>
      </c>
      <c r="E1283" s="53">
        <v>1280</v>
      </c>
      <c r="F1283" s="53">
        <v>75170</v>
      </c>
      <c r="G1283" s="53">
        <v>46316</v>
      </c>
      <c r="H1283" s="53"/>
      <c r="I1283" s="109">
        <v>45.8</v>
      </c>
      <c r="J1283" s="109">
        <v>405</v>
      </c>
      <c r="K1283" s="109">
        <v>100.4</v>
      </c>
      <c r="L1283" s="110">
        <v>0.25</v>
      </c>
      <c r="M1283" s="110">
        <v>0.129</v>
      </c>
      <c r="N1283" s="80">
        <v>8.5651310486458367</v>
      </c>
      <c r="O1283" s="111">
        <v>2.0939999999999999</v>
      </c>
      <c r="P1283" s="81">
        <v>3.8954943619220828</v>
      </c>
      <c r="Q1283" s="111">
        <v>0.11739999398912032</v>
      </c>
      <c r="R1283" s="81">
        <v>8.6307737507171662</v>
      </c>
      <c r="S1283" s="81">
        <v>0.86575743473592859</v>
      </c>
      <c r="T1283" s="109">
        <v>2084.3895862809036</v>
      </c>
      <c r="U1283" s="109">
        <v>150.68653023420694</v>
      </c>
      <c r="V1283" s="109">
        <v>1146.8393685849362</v>
      </c>
      <c r="W1283" s="109">
        <v>44.675062943528999</v>
      </c>
      <c r="X1283" s="109">
        <v>715.58071160508246</v>
      </c>
      <c r="Y1283" s="109">
        <v>61.76015222240656</v>
      </c>
      <c r="Z1283" s="109">
        <v>662.29238049744606</v>
      </c>
      <c r="AA1283" s="109">
        <v>54.918240663085641</v>
      </c>
      <c r="AB1283" s="112">
        <v>2084.3895862809036</v>
      </c>
      <c r="AC1283" s="112">
        <v>150.68653023420694</v>
      </c>
      <c r="AD1283" s="56">
        <v>31.773924839029206</v>
      </c>
      <c r="AE1283" s="53" t="s">
        <v>723</v>
      </c>
      <c r="AF1283" s="53" t="s">
        <v>1775</v>
      </c>
      <c r="AG1283" s="53"/>
      <c r="AH1283" s="57" t="s">
        <v>714</v>
      </c>
      <c r="AI1283" s="57" t="s">
        <v>714</v>
      </c>
      <c r="AJ1283" s="58"/>
      <c r="AK1283" s="58" t="s">
        <v>1782</v>
      </c>
      <c r="AL1283" s="68">
        <v>40</v>
      </c>
      <c r="AM1283" s="68">
        <v>15</v>
      </c>
      <c r="AN1283" s="68">
        <v>840</v>
      </c>
      <c r="AO1283" s="79" t="s">
        <v>684</v>
      </c>
      <c r="AP1283" s="68">
        <v>17.399999999999999</v>
      </c>
      <c r="AQ1283" s="68">
        <v>3.1</v>
      </c>
      <c r="AR1283" s="68">
        <v>21</v>
      </c>
      <c r="AS1283" s="68">
        <v>12.3</v>
      </c>
      <c r="AT1283" s="68">
        <v>3.7</v>
      </c>
      <c r="AU1283" s="68">
        <v>34.700000000000003</v>
      </c>
      <c r="AV1283" s="68">
        <v>11.1</v>
      </c>
      <c r="AW1283" s="68">
        <v>95</v>
      </c>
      <c r="AX1283" s="68">
        <v>32.200000000000003</v>
      </c>
      <c r="AY1283" s="68">
        <v>126</v>
      </c>
      <c r="AZ1283" s="68">
        <v>26.5</v>
      </c>
      <c r="BA1283" s="68">
        <v>280</v>
      </c>
      <c r="BB1283" s="68">
        <v>45.4</v>
      </c>
      <c r="BC1283" s="68">
        <v>9560</v>
      </c>
      <c r="BD1283" s="53"/>
      <c r="BE1283" s="53"/>
      <c r="BF1283" s="56" t="s">
        <v>734</v>
      </c>
      <c r="BG1283" s="56" t="s">
        <v>734</v>
      </c>
      <c r="BH1283" s="56" t="s">
        <v>734</v>
      </c>
      <c r="BI1283" s="56" t="s">
        <v>734</v>
      </c>
      <c r="BJ1283" s="56" t="s">
        <v>734</v>
      </c>
      <c r="BK1283" s="56" t="s">
        <v>734</v>
      </c>
      <c r="BL1283" s="56" t="s">
        <v>734</v>
      </c>
      <c r="BM1283" s="56" t="s">
        <v>734</v>
      </c>
      <c r="BN1283" s="59" t="s">
        <v>734</v>
      </c>
      <c r="BO1283" s="59" t="s">
        <v>734</v>
      </c>
      <c r="BP1283" s="59" t="s">
        <v>734</v>
      </c>
      <c r="BQ1283" s="60" t="s">
        <v>734</v>
      </c>
      <c r="BR1283" s="60" t="s">
        <v>734</v>
      </c>
      <c r="BS1283" s="60" t="s">
        <v>734</v>
      </c>
    </row>
    <row r="1284" spans="1:71" x14ac:dyDescent="0.25">
      <c r="A1284" s="53" t="s">
        <v>424</v>
      </c>
      <c r="B1284" s="53" t="s">
        <v>706</v>
      </c>
      <c r="C1284" s="53">
        <v>2018</v>
      </c>
      <c r="D1284" s="53">
        <v>422</v>
      </c>
      <c r="E1284" s="53">
        <v>1281</v>
      </c>
      <c r="F1284" s="53">
        <v>75240</v>
      </c>
      <c r="G1284" s="53">
        <v>46440</v>
      </c>
      <c r="H1284" s="53"/>
      <c r="I1284" s="109">
        <v>111</v>
      </c>
      <c r="J1284" s="109">
        <v>655</v>
      </c>
      <c r="K1284" s="109">
        <v>149.9</v>
      </c>
      <c r="L1284" s="110">
        <v>0.22988505747126439</v>
      </c>
      <c r="M1284" s="110">
        <v>0.15040000000000001</v>
      </c>
      <c r="N1284" s="80">
        <v>8.405207616821432</v>
      </c>
      <c r="O1284" s="111">
        <v>2.72</v>
      </c>
      <c r="P1284" s="81">
        <v>4.1852641477162669</v>
      </c>
      <c r="Q1284" s="111">
        <v>0.13149999546325017</v>
      </c>
      <c r="R1284" s="81">
        <v>8.6364897871975419</v>
      </c>
      <c r="S1284" s="81">
        <v>0.88164604731912621</v>
      </c>
      <c r="T1284" s="109">
        <v>2350.4806471056718</v>
      </c>
      <c r="U1284" s="109">
        <v>143.6579796573632</v>
      </c>
      <c r="V1284" s="109">
        <v>1333.932749439057</v>
      </c>
      <c r="W1284" s="109">
        <v>55.828609116918713</v>
      </c>
      <c r="X1284" s="109">
        <v>796.41628750861901</v>
      </c>
      <c r="Y1284" s="109">
        <v>68.782411334259692</v>
      </c>
      <c r="Z1284" s="109">
        <v>721.41662668345725</v>
      </c>
      <c r="AA1284" s="109">
        <v>60.00971633175012</v>
      </c>
      <c r="AB1284" s="112">
        <v>2350.4806471056718</v>
      </c>
      <c r="AC1284" s="112">
        <v>143.6579796573632</v>
      </c>
      <c r="AD1284" s="56">
        <v>30.692302341301691</v>
      </c>
      <c r="AE1284" s="53" t="s">
        <v>723</v>
      </c>
      <c r="AF1284" s="53" t="s">
        <v>1775</v>
      </c>
      <c r="AG1284" s="53"/>
      <c r="AH1284" s="57" t="s">
        <v>714</v>
      </c>
      <c r="AI1284" s="57" t="s">
        <v>714</v>
      </c>
      <c r="AJ1284" s="58"/>
      <c r="AK1284" s="58"/>
      <c r="AL1284" s="56">
        <v>23.9</v>
      </c>
      <c r="AM1284" s="56">
        <v>5.9</v>
      </c>
      <c r="AN1284" s="56">
        <v>2680</v>
      </c>
      <c r="AO1284" s="56" t="s">
        <v>684</v>
      </c>
      <c r="AP1284" s="56">
        <v>27</v>
      </c>
      <c r="AQ1284" s="56">
        <v>2.96</v>
      </c>
      <c r="AR1284" s="56">
        <v>23.8</v>
      </c>
      <c r="AS1284" s="56">
        <v>18.3</v>
      </c>
      <c r="AT1284" s="56">
        <v>6.22</v>
      </c>
      <c r="AU1284" s="56">
        <v>76.400000000000006</v>
      </c>
      <c r="AV1284" s="56">
        <v>24.1</v>
      </c>
      <c r="AW1284" s="56">
        <v>258</v>
      </c>
      <c r="AX1284" s="56">
        <v>89.3</v>
      </c>
      <c r="AY1284" s="56">
        <v>371</v>
      </c>
      <c r="AZ1284" s="56">
        <v>78.7</v>
      </c>
      <c r="BA1284" s="56">
        <v>673</v>
      </c>
      <c r="BB1284" s="56">
        <v>124.5</v>
      </c>
      <c r="BC1284" s="56">
        <v>9180</v>
      </c>
      <c r="BD1284" s="53"/>
      <c r="BE1284" s="53"/>
      <c r="BF1284" s="56" t="s">
        <v>734</v>
      </c>
      <c r="BG1284" s="56" t="s">
        <v>734</v>
      </c>
      <c r="BH1284" s="56" t="s">
        <v>734</v>
      </c>
      <c r="BI1284" s="56" t="s">
        <v>734</v>
      </c>
      <c r="BJ1284" s="56" t="s">
        <v>734</v>
      </c>
      <c r="BK1284" s="56" t="s">
        <v>734</v>
      </c>
      <c r="BL1284" s="56" t="s">
        <v>734</v>
      </c>
      <c r="BM1284" s="56" t="s">
        <v>734</v>
      </c>
      <c r="BN1284" s="59" t="s">
        <v>734</v>
      </c>
      <c r="BO1284" s="59" t="s">
        <v>734</v>
      </c>
      <c r="BP1284" s="59" t="s">
        <v>734</v>
      </c>
      <c r="BQ1284" s="60" t="s">
        <v>734</v>
      </c>
      <c r="BR1284" s="60" t="s">
        <v>734</v>
      </c>
      <c r="BS1284" s="60" t="s">
        <v>734</v>
      </c>
    </row>
    <row r="1285" spans="1:71" x14ac:dyDescent="0.25">
      <c r="A1285" s="53" t="s">
        <v>426</v>
      </c>
      <c r="B1285" s="53" t="s">
        <v>706</v>
      </c>
      <c r="C1285" s="53">
        <v>2018</v>
      </c>
      <c r="D1285" s="53">
        <v>423</v>
      </c>
      <c r="E1285" s="53">
        <v>1282</v>
      </c>
      <c r="F1285" s="53">
        <v>75300</v>
      </c>
      <c r="G1285" s="53">
        <v>46562</v>
      </c>
      <c r="H1285" s="53"/>
      <c r="I1285" s="109">
        <v>48.46</v>
      </c>
      <c r="J1285" s="109">
        <v>209</v>
      </c>
      <c r="K1285" s="109">
        <v>136.6</v>
      </c>
      <c r="L1285" s="110">
        <v>0.65146579804560267</v>
      </c>
      <c r="M1285" s="110">
        <v>6.3670000000000004E-2</v>
      </c>
      <c r="N1285" s="80">
        <v>8.653842804352605</v>
      </c>
      <c r="O1285" s="111">
        <v>1.141</v>
      </c>
      <c r="P1285" s="81">
        <v>3.031911422010849</v>
      </c>
      <c r="Q1285" s="111">
        <v>0.12999999480000021</v>
      </c>
      <c r="R1285" s="81">
        <v>8.3697666220797533</v>
      </c>
      <c r="S1285" s="81">
        <v>0.93477750510353685</v>
      </c>
      <c r="T1285" s="109">
        <v>730.68850693417266</v>
      </c>
      <c r="U1285" s="109">
        <v>183.36213292938302</v>
      </c>
      <c r="V1285" s="109">
        <v>772.98371285733435</v>
      </c>
      <c r="W1285" s="109">
        <v>23.436181480405061</v>
      </c>
      <c r="X1285" s="109">
        <v>787.86477855221881</v>
      </c>
      <c r="Y1285" s="109">
        <v>65.942443262386178</v>
      </c>
      <c r="Z1285" s="109">
        <v>789.48296944484923</v>
      </c>
      <c r="AA1285" s="109">
        <v>64.26057491812989</v>
      </c>
      <c r="AB1285" s="112">
        <v>772.98371285733435</v>
      </c>
      <c r="AC1285" s="112">
        <v>23.436181480405061</v>
      </c>
      <c r="AD1285" s="56">
        <v>108.0464468720559</v>
      </c>
      <c r="AE1285" s="53"/>
      <c r="AF1285" s="53" t="s">
        <v>1774</v>
      </c>
      <c r="AG1285" s="53"/>
      <c r="AH1285" s="57" t="s">
        <v>714</v>
      </c>
      <c r="AI1285" s="57" t="s">
        <v>714</v>
      </c>
      <c r="AJ1285" s="58"/>
      <c r="AK1285" s="58"/>
      <c r="AL1285" s="56">
        <v>7.2</v>
      </c>
      <c r="AM1285" s="56">
        <v>2.7</v>
      </c>
      <c r="AN1285" s="56">
        <v>1024</v>
      </c>
      <c r="AO1285" s="56" t="s">
        <v>684</v>
      </c>
      <c r="AP1285" s="56">
        <v>22.3</v>
      </c>
      <c r="AQ1285" s="56" t="s">
        <v>684</v>
      </c>
      <c r="AR1285" s="56">
        <v>0.96</v>
      </c>
      <c r="AS1285" s="56">
        <v>3.27</v>
      </c>
      <c r="AT1285" s="56">
        <v>1.23</v>
      </c>
      <c r="AU1285" s="56">
        <v>19.100000000000001</v>
      </c>
      <c r="AV1285" s="56">
        <v>6.46</v>
      </c>
      <c r="AW1285" s="56">
        <v>80.2</v>
      </c>
      <c r="AX1285" s="56">
        <v>32.700000000000003</v>
      </c>
      <c r="AY1285" s="56">
        <v>171</v>
      </c>
      <c r="AZ1285" s="56">
        <v>36.5</v>
      </c>
      <c r="BA1285" s="56">
        <v>389</v>
      </c>
      <c r="BB1285" s="56">
        <v>78.3</v>
      </c>
      <c r="BC1285" s="56">
        <v>10340</v>
      </c>
      <c r="BD1285" s="53"/>
      <c r="BE1285" s="53"/>
      <c r="BF1285" s="56" t="s">
        <v>734</v>
      </c>
      <c r="BG1285" s="56" t="s">
        <v>734</v>
      </c>
      <c r="BH1285" s="56" t="s">
        <v>734</v>
      </c>
      <c r="BI1285" s="56" t="s">
        <v>734</v>
      </c>
      <c r="BJ1285" s="56" t="s">
        <v>734</v>
      </c>
      <c r="BK1285" s="56" t="s">
        <v>734</v>
      </c>
      <c r="BL1285" s="56" t="s">
        <v>734</v>
      </c>
      <c r="BM1285" s="56" t="s">
        <v>734</v>
      </c>
      <c r="BN1285" s="59" t="s">
        <v>734</v>
      </c>
      <c r="BO1285" s="59" t="s">
        <v>734</v>
      </c>
      <c r="BP1285" s="59" t="s">
        <v>734</v>
      </c>
      <c r="BQ1285" s="60" t="s">
        <v>734</v>
      </c>
      <c r="BR1285" s="60" t="s">
        <v>734</v>
      </c>
      <c r="BS1285" s="60" t="s">
        <v>734</v>
      </c>
    </row>
    <row r="1286" spans="1:71" x14ac:dyDescent="0.25">
      <c r="A1286" s="44" t="s">
        <v>444</v>
      </c>
      <c r="B1286" s="44" t="s">
        <v>706</v>
      </c>
      <c r="C1286" s="44">
        <v>2018</v>
      </c>
      <c r="D1286" s="44">
        <v>424</v>
      </c>
      <c r="E1286" s="44">
        <v>1283</v>
      </c>
      <c r="F1286" s="44">
        <v>75136</v>
      </c>
      <c r="G1286" s="44">
        <v>46614</v>
      </c>
      <c r="H1286" s="44"/>
      <c r="I1286" s="118">
        <v>4.45</v>
      </c>
      <c r="J1286" s="118">
        <v>128.19999999999999</v>
      </c>
      <c r="K1286" s="118">
        <v>5.6</v>
      </c>
      <c r="L1286" s="119">
        <v>0.14285714285714285</v>
      </c>
      <c r="M1286" s="119">
        <v>0.1757</v>
      </c>
      <c r="N1286" s="120">
        <v>13.293050422015263</v>
      </c>
      <c r="O1286" s="121">
        <v>9.9499999999999993</v>
      </c>
      <c r="P1286" s="122">
        <v>3.4523893095431553</v>
      </c>
      <c r="Q1286" s="121">
        <v>0.40499996760000256</v>
      </c>
      <c r="R1286" s="122">
        <v>13.467744406404561</v>
      </c>
      <c r="S1286" s="122">
        <v>0.89384995932930766</v>
      </c>
      <c r="T1286" s="118">
        <v>2612.6959970169719</v>
      </c>
      <c r="U1286" s="118">
        <v>221.30577285054039</v>
      </c>
      <c r="V1286" s="118">
        <v>2430.1563245798952</v>
      </c>
      <c r="W1286" s="118">
        <v>83.898457154983163</v>
      </c>
      <c r="X1286" s="118">
        <v>2192.0192709166809</v>
      </c>
      <c r="Y1286" s="118">
        <v>295.21555274619135</v>
      </c>
      <c r="Z1286" s="118">
        <v>2098.9800745727216</v>
      </c>
      <c r="AA1286" s="118">
        <v>305.52017835313188</v>
      </c>
      <c r="AB1286" s="123">
        <v>2612.6959970169719</v>
      </c>
      <c r="AC1286" s="123">
        <v>221.30577285054039</v>
      </c>
      <c r="AD1286" s="124">
        <v>80.337707753570186</v>
      </c>
      <c r="AE1286" s="44"/>
      <c r="AF1286" s="44" t="s">
        <v>1773</v>
      </c>
      <c r="AG1286" s="44"/>
      <c r="AH1286" s="125" t="s">
        <v>714</v>
      </c>
      <c r="AI1286" s="125" t="s">
        <v>714</v>
      </c>
      <c r="AJ1286" s="126"/>
      <c r="AK1286" s="126"/>
      <c r="AL1286" s="124">
        <v>5</v>
      </c>
      <c r="AM1286" s="124">
        <v>2.5</v>
      </c>
      <c r="AN1286" s="124">
        <v>201</v>
      </c>
      <c r="AO1286" s="124" t="s">
        <v>684</v>
      </c>
      <c r="AP1286" s="124">
        <v>1.54</v>
      </c>
      <c r="AQ1286" s="124" t="s">
        <v>684</v>
      </c>
      <c r="AR1286" s="124">
        <v>0.92</v>
      </c>
      <c r="AS1286" s="124">
        <v>0.52</v>
      </c>
      <c r="AT1286" s="124">
        <v>0.28100000000000003</v>
      </c>
      <c r="AU1286" s="124">
        <v>3.8</v>
      </c>
      <c r="AV1286" s="124">
        <v>1.18</v>
      </c>
      <c r="AW1286" s="124">
        <v>14.8</v>
      </c>
      <c r="AX1286" s="124">
        <v>6.67</v>
      </c>
      <c r="AY1286" s="124">
        <v>32.299999999999997</v>
      </c>
      <c r="AZ1286" s="124">
        <v>7.8</v>
      </c>
      <c r="BA1286" s="124">
        <v>85.3</v>
      </c>
      <c r="BB1286" s="124">
        <v>21.2</v>
      </c>
      <c r="BC1286" s="124">
        <v>8240</v>
      </c>
      <c r="BD1286" s="44"/>
      <c r="BE1286" s="44"/>
      <c r="BF1286" s="124" t="s">
        <v>734</v>
      </c>
      <c r="BG1286" s="124" t="s">
        <v>734</v>
      </c>
      <c r="BH1286" s="124" t="s">
        <v>734</v>
      </c>
      <c r="BI1286" s="124" t="s">
        <v>734</v>
      </c>
      <c r="BJ1286" s="124" t="s">
        <v>734</v>
      </c>
      <c r="BK1286" s="124" t="s">
        <v>734</v>
      </c>
      <c r="BL1286" s="124" t="s">
        <v>734</v>
      </c>
      <c r="BM1286" s="124" t="s">
        <v>734</v>
      </c>
      <c r="BN1286" s="127" t="s">
        <v>734</v>
      </c>
      <c r="BO1286" s="127" t="s">
        <v>734</v>
      </c>
      <c r="BP1286" s="127" t="s">
        <v>734</v>
      </c>
      <c r="BQ1286" s="128" t="s">
        <v>734</v>
      </c>
      <c r="BR1286" s="128" t="s">
        <v>734</v>
      </c>
      <c r="BS1286" s="128" t="s">
        <v>734</v>
      </c>
    </row>
    <row r="1287" spans="1:71" x14ac:dyDescent="0.25">
      <c r="A1287" s="53" t="s">
        <v>439</v>
      </c>
      <c r="B1287" s="53" t="s">
        <v>706</v>
      </c>
      <c r="C1287" s="53">
        <v>2018</v>
      </c>
      <c r="D1287" s="53">
        <v>425</v>
      </c>
      <c r="E1287" s="53">
        <v>1284</v>
      </c>
      <c r="F1287" s="53">
        <v>75167</v>
      </c>
      <c r="G1287" s="53">
        <v>46713</v>
      </c>
      <c r="H1287" s="53"/>
      <c r="I1287" s="109">
        <v>86.5</v>
      </c>
      <c r="J1287" s="109">
        <v>242</v>
      </c>
      <c r="K1287" s="109">
        <v>113.5</v>
      </c>
      <c r="L1287" s="110">
        <v>0.47326076668244205</v>
      </c>
      <c r="M1287" s="110">
        <v>0.1048</v>
      </c>
      <c r="N1287" s="80">
        <v>15.124798294471372</v>
      </c>
      <c r="O1287" s="111">
        <v>3.157</v>
      </c>
      <c r="P1287" s="81">
        <v>3.4050444700162852</v>
      </c>
      <c r="Q1287" s="111">
        <v>0.21780001080288053</v>
      </c>
      <c r="R1287" s="81">
        <v>15.242901766310613</v>
      </c>
      <c r="S1287" s="81">
        <v>0.92300099261896318</v>
      </c>
      <c r="T1287" s="109">
        <v>1710.8098295543657</v>
      </c>
      <c r="U1287" s="109">
        <v>278.24089809953909</v>
      </c>
      <c r="V1287" s="109">
        <v>1446.711337026451</v>
      </c>
      <c r="W1287" s="109">
        <v>49.261164378517833</v>
      </c>
      <c r="X1287" s="109">
        <v>1270.2387933928185</v>
      </c>
      <c r="Y1287" s="109">
        <v>193.62125147443655</v>
      </c>
      <c r="Z1287" s="109">
        <v>1239.4806680567478</v>
      </c>
      <c r="AA1287" s="109">
        <v>182.73235431932167</v>
      </c>
      <c r="AB1287" s="112">
        <v>1710.8098295543657</v>
      </c>
      <c r="AC1287" s="112">
        <v>278.24089809953909</v>
      </c>
      <c r="AD1287" s="56">
        <v>72.449938423583276</v>
      </c>
      <c r="AE1287" s="53" t="s">
        <v>719</v>
      </c>
      <c r="AF1287" s="53" t="s">
        <v>1775</v>
      </c>
      <c r="AG1287" s="53"/>
      <c r="AH1287" s="57" t="s">
        <v>714</v>
      </c>
      <c r="AI1287" s="57" t="s">
        <v>714</v>
      </c>
      <c r="AJ1287" s="58"/>
      <c r="AK1287" s="58"/>
      <c r="AL1287" s="56">
        <v>29.2</v>
      </c>
      <c r="AM1287" s="56">
        <v>9</v>
      </c>
      <c r="AN1287" s="56">
        <v>813</v>
      </c>
      <c r="AO1287" s="56" t="s">
        <v>684</v>
      </c>
      <c r="AP1287" s="56">
        <v>2.92</v>
      </c>
      <c r="AQ1287" s="56" t="s">
        <v>684</v>
      </c>
      <c r="AR1287" s="56">
        <v>1.88</v>
      </c>
      <c r="AS1287" s="56">
        <v>2.93</v>
      </c>
      <c r="AT1287" s="56">
        <v>0.182</v>
      </c>
      <c r="AU1287" s="56">
        <v>21.9</v>
      </c>
      <c r="AV1287" s="56">
        <v>6.47</v>
      </c>
      <c r="AW1287" s="56">
        <v>70.5</v>
      </c>
      <c r="AX1287" s="56">
        <v>25.3</v>
      </c>
      <c r="AY1287" s="56">
        <v>122</v>
      </c>
      <c r="AZ1287" s="56">
        <v>27.4</v>
      </c>
      <c r="BA1287" s="56">
        <v>255</v>
      </c>
      <c r="BB1287" s="56">
        <v>47.8</v>
      </c>
      <c r="BC1287" s="56">
        <v>9500</v>
      </c>
      <c r="BD1287" s="53"/>
      <c r="BE1287" s="53"/>
      <c r="BF1287" s="56" t="s">
        <v>734</v>
      </c>
      <c r="BG1287" s="56" t="s">
        <v>734</v>
      </c>
      <c r="BH1287" s="56" t="s">
        <v>734</v>
      </c>
      <c r="BI1287" s="56" t="s">
        <v>734</v>
      </c>
      <c r="BJ1287" s="56" t="s">
        <v>734</v>
      </c>
      <c r="BK1287" s="56" t="s">
        <v>734</v>
      </c>
      <c r="BL1287" s="56" t="s">
        <v>734</v>
      </c>
      <c r="BM1287" s="56" t="s">
        <v>734</v>
      </c>
      <c r="BN1287" s="59" t="s">
        <v>734</v>
      </c>
      <c r="BO1287" s="59" t="s">
        <v>734</v>
      </c>
      <c r="BP1287" s="59" t="s">
        <v>734</v>
      </c>
      <c r="BQ1287" s="60" t="s">
        <v>734</v>
      </c>
      <c r="BR1287" s="60" t="s">
        <v>734</v>
      </c>
      <c r="BS1287" s="60" t="s">
        <v>734</v>
      </c>
    </row>
    <row r="1288" spans="1:71" x14ac:dyDescent="0.25">
      <c r="A1288" s="61" t="s">
        <v>428</v>
      </c>
      <c r="B1288" s="61" t="s">
        <v>706</v>
      </c>
      <c r="C1288" s="61">
        <v>2018</v>
      </c>
      <c r="D1288" s="61">
        <v>426</v>
      </c>
      <c r="E1288" s="61">
        <v>1285</v>
      </c>
      <c r="F1288" s="61">
        <v>75199</v>
      </c>
      <c r="G1288" s="61">
        <v>46809</v>
      </c>
      <c r="H1288" s="61"/>
      <c r="I1288" s="129">
        <v>35.39</v>
      </c>
      <c r="J1288" s="129">
        <v>135.4</v>
      </c>
      <c r="K1288" s="129">
        <v>96.7</v>
      </c>
      <c r="L1288" s="130">
        <v>0.7246376811594204</v>
      </c>
      <c r="M1288" s="130">
        <v>6.1510000000000002E-2</v>
      </c>
      <c r="N1288" s="85">
        <v>10.439864414135302</v>
      </c>
      <c r="O1288" s="131">
        <v>1.153</v>
      </c>
      <c r="P1288" s="86">
        <v>3.3509365997049727</v>
      </c>
      <c r="Q1288" s="131">
        <v>0.13660000404336012</v>
      </c>
      <c r="R1288" s="86">
        <v>10.156789405995495</v>
      </c>
      <c r="S1288" s="86">
        <v>0.94350398121951096</v>
      </c>
      <c r="T1288" s="129">
        <v>657.1180239658654</v>
      </c>
      <c r="U1288" s="129">
        <v>223.89160142533223</v>
      </c>
      <c r="V1288" s="129">
        <v>778.65890072825914</v>
      </c>
      <c r="W1288" s="129">
        <v>26.092366091363644</v>
      </c>
      <c r="X1288" s="129">
        <v>825.40689196732001</v>
      </c>
      <c r="Y1288" s="129">
        <v>83.834839759693438</v>
      </c>
      <c r="Z1288" s="129">
        <v>830.34218229837984</v>
      </c>
      <c r="AA1288" s="129">
        <v>82.102193638334285</v>
      </c>
      <c r="AB1288" s="132">
        <v>778.65890072825914</v>
      </c>
      <c r="AC1288" s="132">
        <v>26.092366091363644</v>
      </c>
      <c r="AD1288" s="64">
        <v>126.36119418655798</v>
      </c>
      <c r="AE1288" s="61" t="s">
        <v>720</v>
      </c>
      <c r="AF1288" s="61" t="s">
        <v>1776</v>
      </c>
      <c r="AG1288" s="61"/>
      <c r="AH1288" s="65" t="s">
        <v>714</v>
      </c>
      <c r="AI1288" s="65" t="s">
        <v>714</v>
      </c>
      <c r="AJ1288" s="66"/>
      <c r="AK1288" s="66"/>
      <c r="AL1288" s="64">
        <v>3.2</v>
      </c>
      <c r="AM1288" s="64">
        <v>2</v>
      </c>
      <c r="AN1288" s="64">
        <v>702</v>
      </c>
      <c r="AO1288" s="64" t="s">
        <v>684</v>
      </c>
      <c r="AP1288" s="64">
        <v>20.2</v>
      </c>
      <c r="AQ1288" s="64" t="s">
        <v>684</v>
      </c>
      <c r="AR1288" s="64">
        <v>1.57</v>
      </c>
      <c r="AS1288" s="64">
        <v>3.05</v>
      </c>
      <c r="AT1288" s="64">
        <v>0.75</v>
      </c>
      <c r="AU1288" s="64">
        <v>13</v>
      </c>
      <c r="AV1288" s="64">
        <v>4.82</v>
      </c>
      <c r="AW1288" s="64">
        <v>51.2</v>
      </c>
      <c r="AX1288" s="64">
        <v>22.9</v>
      </c>
      <c r="AY1288" s="64">
        <v>113.3</v>
      </c>
      <c r="AZ1288" s="64">
        <v>23.6</v>
      </c>
      <c r="BA1288" s="64">
        <v>288</v>
      </c>
      <c r="BB1288" s="64">
        <v>55.9</v>
      </c>
      <c r="BC1288" s="64">
        <v>9700</v>
      </c>
      <c r="BD1288" s="61"/>
      <c r="BE1288" s="61"/>
      <c r="BF1288" s="64" t="s">
        <v>734</v>
      </c>
      <c r="BG1288" s="64" t="s">
        <v>734</v>
      </c>
      <c r="BH1288" s="64" t="s">
        <v>734</v>
      </c>
      <c r="BI1288" s="64" t="s">
        <v>734</v>
      </c>
      <c r="BJ1288" s="64" t="s">
        <v>734</v>
      </c>
      <c r="BK1288" s="64" t="s">
        <v>734</v>
      </c>
      <c r="BL1288" s="64" t="s">
        <v>734</v>
      </c>
      <c r="BM1288" s="64" t="s">
        <v>734</v>
      </c>
      <c r="BN1288" s="87" t="s">
        <v>734</v>
      </c>
      <c r="BO1288" s="87" t="s">
        <v>734</v>
      </c>
      <c r="BP1288" s="87" t="s">
        <v>734</v>
      </c>
      <c r="BQ1288" s="88" t="s">
        <v>734</v>
      </c>
      <c r="BR1288" s="88" t="s">
        <v>734</v>
      </c>
      <c r="BS1288" s="88" t="s">
        <v>734</v>
      </c>
    </row>
    <row r="1289" spans="1:71" x14ac:dyDescent="0.25">
      <c r="A1289" s="44" t="s">
        <v>437</v>
      </c>
      <c r="B1289" s="44" t="s">
        <v>706</v>
      </c>
      <c r="C1289" s="44">
        <v>2018</v>
      </c>
      <c r="D1289" s="44">
        <v>427</v>
      </c>
      <c r="E1289" s="44">
        <v>1286</v>
      </c>
      <c r="F1289" s="44">
        <v>75428</v>
      </c>
      <c r="G1289" s="44">
        <v>46790</v>
      </c>
      <c r="H1289" s="44"/>
      <c r="I1289" s="118">
        <v>91.2</v>
      </c>
      <c r="J1289" s="118">
        <v>380</v>
      </c>
      <c r="K1289" s="118">
        <v>133.6</v>
      </c>
      <c r="L1289" s="119">
        <v>0.33444816053511706</v>
      </c>
      <c r="M1289" s="119">
        <v>8.5599999999999996E-2</v>
      </c>
      <c r="N1289" s="120">
        <v>9.5182684444447716</v>
      </c>
      <c r="O1289" s="121">
        <v>2.3090000000000002</v>
      </c>
      <c r="P1289" s="122">
        <v>3.5958276505500848</v>
      </c>
      <c r="Q1289" s="121">
        <v>0.19769999776599001</v>
      </c>
      <c r="R1289" s="122">
        <v>9.5712807685843249</v>
      </c>
      <c r="S1289" s="122">
        <v>0.90433557687229549</v>
      </c>
      <c r="T1289" s="118">
        <v>1329.1672771808257</v>
      </c>
      <c r="U1289" s="118">
        <v>184.21838743663579</v>
      </c>
      <c r="V1289" s="118">
        <v>1215.0540985322386</v>
      </c>
      <c r="W1289" s="118">
        <v>43.691251244164306</v>
      </c>
      <c r="X1289" s="118">
        <v>1162.9517813229393</v>
      </c>
      <c r="Y1289" s="118">
        <v>111.30938019367133</v>
      </c>
      <c r="Z1289" s="118">
        <v>1153.7566594491789</v>
      </c>
      <c r="AA1289" s="118">
        <v>106.69071936946827</v>
      </c>
      <c r="AB1289" s="123">
        <v>1329.1672771808257</v>
      </c>
      <c r="AC1289" s="123">
        <v>184.21838743663579</v>
      </c>
      <c r="AD1289" s="124">
        <v>86.802968990953929</v>
      </c>
      <c r="AE1289" s="44"/>
      <c r="AF1289" s="44" t="s">
        <v>1773</v>
      </c>
      <c r="AG1289" s="44"/>
      <c r="AH1289" s="125" t="s">
        <v>714</v>
      </c>
      <c r="AI1289" s="125" t="s">
        <v>714</v>
      </c>
      <c r="AJ1289" s="126"/>
      <c r="AK1289" s="126"/>
      <c r="AL1289" s="124">
        <v>5.2</v>
      </c>
      <c r="AM1289" s="124">
        <v>3.2</v>
      </c>
      <c r="AN1289" s="124">
        <v>955</v>
      </c>
      <c r="AO1289" s="124" t="s">
        <v>684</v>
      </c>
      <c r="AP1289" s="124">
        <v>21.5</v>
      </c>
      <c r="AQ1289" s="124" t="s">
        <v>684</v>
      </c>
      <c r="AR1289" s="124">
        <v>1.54</v>
      </c>
      <c r="AS1289" s="124">
        <v>2.35</v>
      </c>
      <c r="AT1289" s="124">
        <v>0.47</v>
      </c>
      <c r="AU1289" s="124">
        <v>15.8</v>
      </c>
      <c r="AV1289" s="124">
        <v>5.85</v>
      </c>
      <c r="AW1289" s="124">
        <v>72.099999999999994</v>
      </c>
      <c r="AX1289" s="124">
        <v>30</v>
      </c>
      <c r="AY1289" s="124">
        <v>144</v>
      </c>
      <c r="AZ1289" s="124">
        <v>30.9</v>
      </c>
      <c r="BA1289" s="124">
        <v>334</v>
      </c>
      <c r="BB1289" s="124">
        <v>62</v>
      </c>
      <c r="BC1289" s="124">
        <v>11340</v>
      </c>
      <c r="BD1289" s="44"/>
      <c r="BE1289" s="44"/>
      <c r="BF1289" s="124" t="s">
        <v>734</v>
      </c>
      <c r="BG1289" s="124" t="s">
        <v>734</v>
      </c>
      <c r="BH1289" s="124" t="s">
        <v>734</v>
      </c>
      <c r="BI1289" s="124" t="s">
        <v>734</v>
      </c>
      <c r="BJ1289" s="124" t="s">
        <v>734</v>
      </c>
      <c r="BK1289" s="124" t="s">
        <v>734</v>
      </c>
      <c r="BL1289" s="124" t="s">
        <v>734</v>
      </c>
      <c r="BM1289" s="124" t="s">
        <v>734</v>
      </c>
      <c r="BN1289" s="127" t="s">
        <v>734</v>
      </c>
      <c r="BO1289" s="127" t="s">
        <v>734</v>
      </c>
      <c r="BP1289" s="127" t="s">
        <v>734</v>
      </c>
      <c r="BQ1289" s="128" t="s">
        <v>734</v>
      </c>
      <c r="BR1289" s="128" t="s">
        <v>734</v>
      </c>
      <c r="BS1289" s="128" t="s">
        <v>734</v>
      </c>
    </row>
    <row r="1290" spans="1:71" x14ac:dyDescent="0.25">
      <c r="A1290" s="53" t="s">
        <v>423</v>
      </c>
      <c r="B1290" s="53" t="s">
        <v>706</v>
      </c>
      <c r="C1290" s="53">
        <v>2018</v>
      </c>
      <c r="D1290" s="53">
        <v>428</v>
      </c>
      <c r="E1290" s="53">
        <v>1287</v>
      </c>
      <c r="F1290" s="53">
        <v>75244</v>
      </c>
      <c r="G1290" s="53">
        <v>46877</v>
      </c>
      <c r="H1290" s="53"/>
      <c r="I1290" s="109">
        <v>55.5</v>
      </c>
      <c r="J1290" s="109">
        <v>2842</v>
      </c>
      <c r="K1290" s="109">
        <v>220.8</v>
      </c>
      <c r="L1290" s="110">
        <v>7.7579519006982151E-2</v>
      </c>
      <c r="M1290" s="110">
        <v>6.9919999999999996E-2</v>
      </c>
      <c r="N1290" s="80">
        <v>11.453046340170047</v>
      </c>
      <c r="O1290" s="111">
        <v>1.073</v>
      </c>
      <c r="P1290" s="81">
        <v>2.8642341870478036</v>
      </c>
      <c r="Q1290" s="111">
        <v>0.11170000595361032</v>
      </c>
      <c r="R1290" s="81">
        <v>11.226508754179866</v>
      </c>
      <c r="S1290" s="81">
        <v>0.96866041213899023</v>
      </c>
      <c r="T1290" s="109">
        <v>926.00655619616794</v>
      </c>
      <c r="U1290" s="109">
        <v>235.2549470797095</v>
      </c>
      <c r="V1290" s="109">
        <v>740.21103056672848</v>
      </c>
      <c r="W1290" s="109">
        <v>21.201377393791105</v>
      </c>
      <c r="X1290" s="109">
        <v>682.6126685157227</v>
      </c>
      <c r="Y1290" s="109">
        <v>76.633570988058395</v>
      </c>
      <c r="Z1290" s="109">
        <v>676.45061150659126</v>
      </c>
      <c r="AA1290" s="109">
        <v>73.712989482015175</v>
      </c>
      <c r="AB1290" s="112">
        <v>740.21103056672848</v>
      </c>
      <c r="AC1290" s="112">
        <v>21.201377393791105</v>
      </c>
      <c r="AD1290" s="56">
        <v>73.050304771631659</v>
      </c>
      <c r="AE1290" s="53" t="s">
        <v>727</v>
      </c>
      <c r="AF1290" s="53" t="s">
        <v>1775</v>
      </c>
      <c r="AG1290" s="53"/>
      <c r="AH1290" s="57" t="s">
        <v>714</v>
      </c>
      <c r="AI1290" s="57" t="s">
        <v>714</v>
      </c>
      <c r="AJ1290" s="58"/>
      <c r="AK1290" s="58"/>
      <c r="AL1290" s="56">
        <v>4.5</v>
      </c>
      <c r="AM1290" s="56">
        <v>2.2999999999999998</v>
      </c>
      <c r="AN1290" s="56">
        <v>1561</v>
      </c>
      <c r="AO1290" s="56" t="s">
        <v>684</v>
      </c>
      <c r="AP1290" s="56">
        <v>16.5</v>
      </c>
      <c r="AQ1290" s="56">
        <v>0.88</v>
      </c>
      <c r="AR1290" s="56">
        <v>6.6</v>
      </c>
      <c r="AS1290" s="56">
        <v>5.37</v>
      </c>
      <c r="AT1290" s="56">
        <v>1.3</v>
      </c>
      <c r="AU1290" s="56">
        <v>15.8</v>
      </c>
      <c r="AV1290" s="56">
        <v>7.75</v>
      </c>
      <c r="AW1290" s="56">
        <v>101.4</v>
      </c>
      <c r="AX1290" s="56">
        <v>46.8</v>
      </c>
      <c r="AY1290" s="56">
        <v>276</v>
      </c>
      <c r="AZ1290" s="56">
        <v>77</v>
      </c>
      <c r="BA1290" s="56">
        <v>838</v>
      </c>
      <c r="BB1290" s="56">
        <v>159</v>
      </c>
      <c r="BC1290" s="74">
        <v>15000</v>
      </c>
      <c r="BD1290" s="77"/>
      <c r="BE1290" s="53"/>
      <c r="BF1290" s="56" t="s">
        <v>734</v>
      </c>
      <c r="BG1290" s="56" t="s">
        <v>734</v>
      </c>
      <c r="BH1290" s="56" t="s">
        <v>734</v>
      </c>
      <c r="BI1290" s="56" t="s">
        <v>734</v>
      </c>
      <c r="BJ1290" s="56" t="s">
        <v>734</v>
      </c>
      <c r="BK1290" s="56" t="s">
        <v>734</v>
      </c>
      <c r="BL1290" s="56" t="s">
        <v>734</v>
      </c>
      <c r="BM1290" s="56" t="s">
        <v>734</v>
      </c>
      <c r="BN1290" s="59" t="s">
        <v>734</v>
      </c>
      <c r="BO1290" s="59" t="s">
        <v>734</v>
      </c>
      <c r="BP1290" s="59" t="s">
        <v>734</v>
      </c>
      <c r="BQ1290" s="60" t="s">
        <v>734</v>
      </c>
      <c r="BR1290" s="60" t="s">
        <v>734</v>
      </c>
      <c r="BS1290" s="60" t="s">
        <v>734</v>
      </c>
    </row>
    <row r="1291" spans="1:71" x14ac:dyDescent="0.25">
      <c r="A1291" s="53" t="s">
        <v>443</v>
      </c>
      <c r="B1291" s="53" t="s">
        <v>706</v>
      </c>
      <c r="C1291" s="53">
        <v>2018</v>
      </c>
      <c r="D1291" s="53">
        <v>429</v>
      </c>
      <c r="E1291" s="53">
        <v>1288</v>
      </c>
      <c r="F1291" s="53">
        <v>75138</v>
      </c>
      <c r="G1291" s="53">
        <v>46951</v>
      </c>
      <c r="H1291" s="53"/>
      <c r="I1291" s="109">
        <v>156.30000000000001</v>
      </c>
      <c r="J1291" s="109">
        <v>212.6</v>
      </c>
      <c r="K1291" s="109">
        <v>143.6</v>
      </c>
      <c r="L1291" s="110">
        <v>0.68587105624142664</v>
      </c>
      <c r="M1291" s="110">
        <v>0.1711</v>
      </c>
      <c r="N1291" s="80">
        <v>13.618994527795564</v>
      </c>
      <c r="O1291" s="111">
        <v>9.3000000000000007</v>
      </c>
      <c r="P1291" s="81">
        <v>3.2649241106787081</v>
      </c>
      <c r="Q1291" s="111">
        <v>0.39069993502660083</v>
      </c>
      <c r="R1291" s="81">
        <v>13.418358950475181</v>
      </c>
      <c r="S1291" s="81">
        <v>0.92145747301873271</v>
      </c>
      <c r="T1291" s="109">
        <v>2568.4340317690067</v>
      </c>
      <c r="U1291" s="109">
        <v>227.70621965569643</v>
      </c>
      <c r="V1291" s="109">
        <v>2368.019388978616</v>
      </c>
      <c r="W1291" s="109">
        <v>77.314035976309455</v>
      </c>
      <c r="X1291" s="109">
        <v>2126.0718078499285</v>
      </c>
      <c r="Y1291" s="109">
        <v>285.28394672216041</v>
      </c>
      <c r="Z1291" s="109">
        <v>2035.1495982872018</v>
      </c>
      <c r="AA1291" s="109">
        <v>291.39714348604855</v>
      </c>
      <c r="AB1291" s="112">
        <v>2568.4340317690067</v>
      </c>
      <c r="AC1291" s="112">
        <v>227.70621965569643</v>
      </c>
      <c r="AD1291" s="56">
        <v>79.236981488112988</v>
      </c>
      <c r="AE1291" s="53" t="s">
        <v>719</v>
      </c>
      <c r="AF1291" s="53" t="s">
        <v>1775</v>
      </c>
      <c r="AG1291" s="53"/>
      <c r="AH1291" s="57" t="s">
        <v>714</v>
      </c>
      <c r="AI1291" s="57" t="s">
        <v>714</v>
      </c>
      <c r="AJ1291" s="58"/>
      <c r="AK1291" s="58"/>
      <c r="AL1291" s="56">
        <v>5</v>
      </c>
      <c r="AM1291" s="56">
        <v>2.4</v>
      </c>
      <c r="AN1291" s="56">
        <v>769</v>
      </c>
      <c r="AO1291" s="56" t="s">
        <v>684</v>
      </c>
      <c r="AP1291" s="56">
        <v>21.6</v>
      </c>
      <c r="AQ1291" s="56" t="s">
        <v>684</v>
      </c>
      <c r="AR1291" s="56">
        <v>0.97</v>
      </c>
      <c r="AS1291" s="56">
        <v>3.17</v>
      </c>
      <c r="AT1291" s="56">
        <v>1.0900000000000001</v>
      </c>
      <c r="AU1291" s="56">
        <v>17.8</v>
      </c>
      <c r="AV1291" s="56">
        <v>6.02</v>
      </c>
      <c r="AW1291" s="56">
        <v>60.6</v>
      </c>
      <c r="AX1291" s="56">
        <v>25.6</v>
      </c>
      <c r="AY1291" s="56">
        <v>108</v>
      </c>
      <c r="AZ1291" s="56">
        <v>23.1</v>
      </c>
      <c r="BA1291" s="56">
        <v>238</v>
      </c>
      <c r="BB1291" s="56">
        <v>43.1</v>
      </c>
      <c r="BC1291" s="56">
        <v>7360</v>
      </c>
      <c r="BD1291" s="53"/>
      <c r="BE1291" s="53"/>
      <c r="BF1291" s="56" t="s">
        <v>734</v>
      </c>
      <c r="BG1291" s="56" t="s">
        <v>734</v>
      </c>
      <c r="BH1291" s="56" t="s">
        <v>734</v>
      </c>
      <c r="BI1291" s="56" t="s">
        <v>734</v>
      </c>
      <c r="BJ1291" s="56" t="s">
        <v>734</v>
      </c>
      <c r="BK1291" s="56" t="s">
        <v>734</v>
      </c>
      <c r="BL1291" s="56" t="s">
        <v>734</v>
      </c>
      <c r="BM1291" s="56" t="s">
        <v>734</v>
      </c>
      <c r="BN1291" s="59" t="s">
        <v>734</v>
      </c>
      <c r="BO1291" s="59" t="s">
        <v>734</v>
      </c>
      <c r="BP1291" s="59" t="s">
        <v>734</v>
      </c>
      <c r="BQ1291" s="60" t="s">
        <v>734</v>
      </c>
      <c r="BR1291" s="60" t="s">
        <v>734</v>
      </c>
      <c r="BS1291" s="60" t="s">
        <v>734</v>
      </c>
    </row>
    <row r="1292" spans="1:71" x14ac:dyDescent="0.25">
      <c r="A1292" s="53" t="s">
        <v>433</v>
      </c>
      <c r="B1292" s="53" t="s">
        <v>706</v>
      </c>
      <c r="C1292" s="53">
        <v>2018</v>
      </c>
      <c r="D1292" s="53">
        <v>430</v>
      </c>
      <c r="E1292" s="53">
        <v>1289</v>
      </c>
      <c r="F1292" s="53">
        <v>75116</v>
      </c>
      <c r="G1292" s="53">
        <v>46870</v>
      </c>
      <c r="H1292" s="53"/>
      <c r="I1292" s="109">
        <v>270.2</v>
      </c>
      <c r="J1292" s="109">
        <v>536.1</v>
      </c>
      <c r="K1292" s="109">
        <v>355.5</v>
      </c>
      <c r="L1292" s="110">
        <v>0.67567567567567566</v>
      </c>
      <c r="M1292" s="110">
        <v>0.14990000000000001</v>
      </c>
      <c r="N1292" s="80">
        <v>8.5180693449562952</v>
      </c>
      <c r="O1292" s="111">
        <v>3.96</v>
      </c>
      <c r="P1292" s="81">
        <v>3.2213196544730325</v>
      </c>
      <c r="Q1292" s="111">
        <v>0.19379998949604058</v>
      </c>
      <c r="R1292" s="81">
        <v>8.2102548086931293</v>
      </c>
      <c r="S1292" s="81">
        <v>0.91512868114564005</v>
      </c>
      <c r="T1292" s="109">
        <v>2344.7874602015572</v>
      </c>
      <c r="U1292" s="109">
        <v>145.67354713545964</v>
      </c>
      <c r="V1292" s="109">
        <v>1626.0402505324021</v>
      </c>
      <c r="W1292" s="109">
        <v>52.379954180042802</v>
      </c>
      <c r="X1292" s="109">
        <v>1141.9264252056385</v>
      </c>
      <c r="Y1292" s="109">
        <v>93.755069237183477</v>
      </c>
      <c r="Z1292" s="109">
        <v>1052.5850087086967</v>
      </c>
      <c r="AA1292" s="109">
        <v>84.178220072924276</v>
      </c>
      <c r="AB1292" s="112">
        <v>2344.7874602015572</v>
      </c>
      <c r="AC1292" s="112">
        <v>145.67354713545964</v>
      </c>
      <c r="AD1292" s="56">
        <v>44.890422973270965</v>
      </c>
      <c r="AE1292" s="53" t="s">
        <v>723</v>
      </c>
      <c r="AF1292" s="53" t="s">
        <v>1775</v>
      </c>
      <c r="AG1292" s="53"/>
      <c r="AH1292" s="57" t="s">
        <v>714</v>
      </c>
      <c r="AI1292" s="57" t="s">
        <v>714</v>
      </c>
      <c r="AJ1292" s="58"/>
      <c r="AK1292" s="58"/>
      <c r="AL1292" s="56">
        <v>152</v>
      </c>
      <c r="AM1292" s="56">
        <v>35</v>
      </c>
      <c r="AN1292" s="56">
        <v>1880</v>
      </c>
      <c r="AO1292" s="56" t="s">
        <v>684</v>
      </c>
      <c r="AP1292" s="56">
        <v>21</v>
      </c>
      <c r="AQ1292" s="56">
        <v>1.67</v>
      </c>
      <c r="AR1292" s="56">
        <v>18.600000000000001</v>
      </c>
      <c r="AS1292" s="56">
        <v>22.8</v>
      </c>
      <c r="AT1292" s="56">
        <v>5.9</v>
      </c>
      <c r="AU1292" s="56">
        <v>76</v>
      </c>
      <c r="AV1292" s="56">
        <v>21.2</v>
      </c>
      <c r="AW1292" s="56">
        <v>190</v>
      </c>
      <c r="AX1292" s="56">
        <v>64.8</v>
      </c>
      <c r="AY1292" s="56">
        <v>277</v>
      </c>
      <c r="AZ1292" s="56">
        <v>50.4</v>
      </c>
      <c r="BA1292" s="56">
        <v>486</v>
      </c>
      <c r="BB1292" s="56">
        <v>89.3</v>
      </c>
      <c r="BC1292" s="56">
        <v>10930</v>
      </c>
      <c r="BD1292" s="53"/>
      <c r="BE1292" s="53"/>
      <c r="BF1292" s="56" t="s">
        <v>734</v>
      </c>
      <c r="BG1292" s="56" t="s">
        <v>734</v>
      </c>
      <c r="BH1292" s="56" t="s">
        <v>734</v>
      </c>
      <c r="BI1292" s="56" t="s">
        <v>734</v>
      </c>
      <c r="BJ1292" s="56" t="s">
        <v>734</v>
      </c>
      <c r="BK1292" s="56" t="s">
        <v>734</v>
      </c>
      <c r="BL1292" s="56" t="s">
        <v>734</v>
      </c>
      <c r="BM1292" s="56" t="s">
        <v>734</v>
      </c>
      <c r="BN1292" s="59" t="s">
        <v>734</v>
      </c>
      <c r="BO1292" s="59" t="s">
        <v>734</v>
      </c>
      <c r="BP1292" s="59" t="s">
        <v>734</v>
      </c>
      <c r="BQ1292" s="60" t="s">
        <v>734</v>
      </c>
      <c r="BR1292" s="60" t="s">
        <v>734</v>
      </c>
      <c r="BS1292" s="60" t="s">
        <v>734</v>
      </c>
    </row>
    <row r="1293" spans="1:71" x14ac:dyDescent="0.25">
      <c r="A1293" s="53" t="s">
        <v>427</v>
      </c>
      <c r="B1293" s="53" t="s">
        <v>706</v>
      </c>
      <c r="C1293" s="53">
        <v>2018</v>
      </c>
      <c r="D1293" s="53">
        <v>431</v>
      </c>
      <c r="E1293" s="53">
        <v>1290</v>
      </c>
      <c r="F1293" s="53">
        <v>75056</v>
      </c>
      <c r="G1293" s="53">
        <v>46815</v>
      </c>
      <c r="H1293" s="53"/>
      <c r="I1293" s="109">
        <v>34.76</v>
      </c>
      <c r="J1293" s="109">
        <v>108.5</v>
      </c>
      <c r="K1293" s="109">
        <v>101.5</v>
      </c>
      <c r="L1293" s="110">
        <v>0.94966761633428309</v>
      </c>
      <c r="M1293" s="110">
        <v>6.4460000000000003E-2</v>
      </c>
      <c r="N1293" s="80">
        <v>8.4970362964436852</v>
      </c>
      <c r="O1293" s="111">
        <v>1.133</v>
      </c>
      <c r="P1293" s="81">
        <v>2.978049785074973</v>
      </c>
      <c r="Q1293" s="111">
        <v>0.12790000470672017</v>
      </c>
      <c r="R1293" s="81">
        <v>8.1627527999083078</v>
      </c>
      <c r="S1293" s="81">
        <v>0.93364478214368873</v>
      </c>
      <c r="T1293" s="109">
        <v>756.76162519477816</v>
      </c>
      <c r="U1293" s="109">
        <v>179.27996815163075</v>
      </c>
      <c r="V1293" s="109">
        <v>769.18255520050116</v>
      </c>
      <c r="W1293" s="109">
        <v>22.906639431982711</v>
      </c>
      <c r="X1293" s="109">
        <v>775.8736378748813</v>
      </c>
      <c r="Y1293" s="109">
        <v>63.332647099382314</v>
      </c>
      <c r="Z1293" s="109">
        <v>776.408790835986</v>
      </c>
      <c r="AA1293" s="109">
        <v>61.623645875028892</v>
      </c>
      <c r="AB1293" s="112">
        <v>769.18255520050116</v>
      </c>
      <c r="AC1293" s="112">
        <v>22.906639431982711</v>
      </c>
      <c r="AD1293" s="56">
        <v>102.59621590037034</v>
      </c>
      <c r="AE1293" s="53"/>
      <c r="AF1293" s="53" t="s">
        <v>1774</v>
      </c>
      <c r="AG1293" s="53"/>
      <c r="AH1293" s="57" t="s">
        <v>714</v>
      </c>
      <c r="AI1293" s="57" t="s">
        <v>714</v>
      </c>
      <c r="AJ1293" s="58"/>
      <c r="AK1293" s="58"/>
      <c r="AL1293" s="56">
        <v>5.5</v>
      </c>
      <c r="AM1293" s="56">
        <v>3</v>
      </c>
      <c r="AN1293" s="56">
        <v>2860</v>
      </c>
      <c r="AO1293" s="56" t="s">
        <v>684</v>
      </c>
      <c r="AP1293" s="56">
        <v>40.5</v>
      </c>
      <c r="AQ1293" s="56" t="s">
        <v>684</v>
      </c>
      <c r="AR1293" s="56">
        <v>2.15</v>
      </c>
      <c r="AS1293" s="56">
        <v>6.9</v>
      </c>
      <c r="AT1293" s="56">
        <v>1.96</v>
      </c>
      <c r="AU1293" s="56">
        <v>56</v>
      </c>
      <c r="AV1293" s="56">
        <v>22.8</v>
      </c>
      <c r="AW1293" s="56">
        <v>257</v>
      </c>
      <c r="AX1293" s="56">
        <v>108.2</v>
      </c>
      <c r="AY1293" s="56">
        <v>496</v>
      </c>
      <c r="AZ1293" s="56">
        <v>103.4</v>
      </c>
      <c r="BA1293" s="56">
        <v>1080</v>
      </c>
      <c r="BB1293" s="56">
        <v>202</v>
      </c>
      <c r="BC1293" s="56">
        <v>10420</v>
      </c>
      <c r="BD1293" s="53"/>
      <c r="BE1293" s="53"/>
      <c r="BF1293" s="56" t="s">
        <v>734</v>
      </c>
      <c r="BG1293" s="56" t="s">
        <v>734</v>
      </c>
      <c r="BH1293" s="56" t="s">
        <v>734</v>
      </c>
      <c r="BI1293" s="56" t="s">
        <v>734</v>
      </c>
      <c r="BJ1293" s="56" t="s">
        <v>734</v>
      </c>
      <c r="BK1293" s="56" t="s">
        <v>734</v>
      </c>
      <c r="BL1293" s="56" t="s">
        <v>734</v>
      </c>
      <c r="BM1293" s="56" t="s">
        <v>734</v>
      </c>
      <c r="BN1293" s="59" t="s">
        <v>734</v>
      </c>
      <c r="BO1293" s="59" t="s">
        <v>734</v>
      </c>
      <c r="BP1293" s="59" t="s">
        <v>734</v>
      </c>
      <c r="BQ1293" s="60" t="s">
        <v>734</v>
      </c>
      <c r="BR1293" s="60" t="s">
        <v>734</v>
      </c>
      <c r="BS1293" s="60" t="s">
        <v>734</v>
      </c>
    </row>
    <row r="1294" spans="1:71" x14ac:dyDescent="0.25">
      <c r="A1294" s="53" t="s">
        <v>418</v>
      </c>
      <c r="B1294" s="53" t="s">
        <v>706</v>
      </c>
      <c r="C1294" s="53">
        <v>2018</v>
      </c>
      <c r="D1294" s="53">
        <v>432</v>
      </c>
      <c r="E1294" s="53">
        <v>1291</v>
      </c>
      <c r="F1294" s="53">
        <v>75010</v>
      </c>
      <c r="G1294" s="53">
        <v>46733</v>
      </c>
      <c r="H1294" s="53"/>
      <c r="I1294" s="109">
        <v>185.9</v>
      </c>
      <c r="J1294" s="109">
        <v>2278</v>
      </c>
      <c r="K1294" s="109">
        <v>1311</v>
      </c>
      <c r="L1294" s="110">
        <v>0.56242969628796402</v>
      </c>
      <c r="M1294" s="110">
        <v>7.5399999999999995E-2</v>
      </c>
      <c r="N1294" s="80">
        <v>8.5000734587611824</v>
      </c>
      <c r="O1294" s="111">
        <v>0.56100000000000005</v>
      </c>
      <c r="P1294" s="81">
        <v>3.3390401737528439</v>
      </c>
      <c r="Q1294" s="111">
        <v>5.3599989708801976E-2</v>
      </c>
      <c r="R1294" s="81">
        <v>8.1639836495589009</v>
      </c>
      <c r="S1294" s="81">
        <v>0.92226381356588027</v>
      </c>
      <c r="T1294" s="109">
        <v>1079.1859431025155</v>
      </c>
      <c r="U1294" s="109">
        <v>170.57189267175693</v>
      </c>
      <c r="V1294" s="109">
        <v>452.17712497669186</v>
      </c>
      <c r="W1294" s="109">
        <v>15.098375859492347</v>
      </c>
      <c r="X1294" s="109">
        <v>336.58544464060947</v>
      </c>
      <c r="Y1294" s="109">
        <v>27.478780667254483</v>
      </c>
      <c r="Z1294" s="109">
        <v>327.53488718021686</v>
      </c>
      <c r="AA1294" s="109">
        <v>26.179150729573649</v>
      </c>
      <c r="AB1294" s="112">
        <v>452.17712497669186</v>
      </c>
      <c r="AC1294" s="112">
        <v>15.098375859492347</v>
      </c>
      <c r="AD1294" s="56" t="s">
        <v>714</v>
      </c>
      <c r="AE1294" s="53" t="s">
        <v>729</v>
      </c>
      <c r="AF1294" s="53" t="s">
        <v>1775</v>
      </c>
      <c r="AG1294" s="53"/>
      <c r="AH1294" s="57" t="s">
        <v>714</v>
      </c>
      <c r="AI1294" s="57" t="s">
        <v>714</v>
      </c>
      <c r="AJ1294" s="58"/>
      <c r="AK1294" s="58" t="s">
        <v>1788</v>
      </c>
      <c r="AL1294" s="68">
        <v>138</v>
      </c>
      <c r="AM1294" s="68">
        <v>38</v>
      </c>
      <c r="AN1294" s="68">
        <v>4200</v>
      </c>
      <c r="AO1294" s="68" t="s">
        <v>684</v>
      </c>
      <c r="AP1294" s="68">
        <v>32.200000000000003</v>
      </c>
      <c r="AQ1294" s="68">
        <v>6.09</v>
      </c>
      <c r="AR1294" s="68">
        <v>48.6</v>
      </c>
      <c r="AS1294" s="68">
        <v>52.2</v>
      </c>
      <c r="AT1294" s="68">
        <v>19.2</v>
      </c>
      <c r="AU1294" s="68">
        <v>208</v>
      </c>
      <c r="AV1294" s="68">
        <v>59.6</v>
      </c>
      <c r="AW1294" s="68">
        <v>495</v>
      </c>
      <c r="AX1294" s="68">
        <v>158</v>
      </c>
      <c r="AY1294" s="68">
        <v>683</v>
      </c>
      <c r="AZ1294" s="68">
        <v>146.19999999999999</v>
      </c>
      <c r="BA1294" s="68">
        <v>1370</v>
      </c>
      <c r="BB1294" s="68">
        <v>258</v>
      </c>
      <c r="BC1294" s="68">
        <v>10500</v>
      </c>
      <c r="BD1294" s="53"/>
      <c r="BE1294" s="53"/>
      <c r="BF1294" s="56">
        <v>5.6829999999999997E-3</v>
      </c>
      <c r="BG1294" s="56">
        <v>2.5999999999999998E-5</v>
      </c>
      <c r="BH1294" s="56">
        <v>1.46763</v>
      </c>
      <c r="BI1294" s="56">
        <v>1E-4</v>
      </c>
      <c r="BJ1294" s="56">
        <v>0.17765</v>
      </c>
      <c r="BK1294" s="56">
        <v>7.9000000000000001E-4</v>
      </c>
      <c r="BL1294" s="56">
        <v>0.28170000000000001</v>
      </c>
      <c r="BM1294" s="56">
        <v>7.3333333333333331E-5</v>
      </c>
      <c r="BN1294" s="59">
        <v>0.28165182019468415</v>
      </c>
      <c r="BO1294" s="59">
        <v>-30.029116068908124</v>
      </c>
      <c r="BP1294" s="59">
        <v>2.5958688910640526</v>
      </c>
      <c r="BQ1294" s="60" t="s">
        <v>714</v>
      </c>
      <c r="BR1294" s="60" t="s">
        <v>714</v>
      </c>
      <c r="BS1294" s="60" t="s">
        <v>714</v>
      </c>
    </row>
    <row r="1295" spans="1:71" x14ac:dyDescent="0.25">
      <c r="A1295" s="53" t="s">
        <v>438</v>
      </c>
      <c r="B1295" s="53" t="s">
        <v>706</v>
      </c>
      <c r="C1295" s="53">
        <v>2018</v>
      </c>
      <c r="D1295" s="53">
        <v>433</v>
      </c>
      <c r="E1295" s="53">
        <v>1292</v>
      </c>
      <c r="F1295" s="53">
        <v>74962</v>
      </c>
      <c r="G1295" s="53">
        <v>46636</v>
      </c>
      <c r="H1295" s="53"/>
      <c r="I1295" s="109">
        <v>39.700000000000003</v>
      </c>
      <c r="J1295" s="109">
        <v>300.2</v>
      </c>
      <c r="K1295" s="109">
        <v>55.4</v>
      </c>
      <c r="L1295" s="110">
        <v>0.18621973929236499</v>
      </c>
      <c r="M1295" s="110">
        <v>0.1012</v>
      </c>
      <c r="N1295" s="80">
        <v>13.748221593739798</v>
      </c>
      <c r="O1295" s="111">
        <v>3.0259999999999998</v>
      </c>
      <c r="P1295" s="81">
        <v>3.7223912643169266</v>
      </c>
      <c r="Q1295" s="111">
        <v>0.21610001281473074</v>
      </c>
      <c r="R1295" s="81">
        <v>13.640027827628396</v>
      </c>
      <c r="S1295" s="81">
        <v>0.96515713693022154</v>
      </c>
      <c r="T1295" s="109">
        <v>1646.2417178356982</v>
      </c>
      <c r="U1295" s="109">
        <v>255.0031845420967</v>
      </c>
      <c r="V1295" s="109">
        <v>1414.1984334848958</v>
      </c>
      <c r="W1295" s="109">
        <v>52.641998948148583</v>
      </c>
      <c r="X1295" s="109">
        <v>1261.2335890217009</v>
      </c>
      <c r="Y1295" s="109">
        <v>172.03261251395637</v>
      </c>
      <c r="Z1295" s="109">
        <v>1235.1297831576669</v>
      </c>
      <c r="AA1295" s="109">
        <v>162.90916142290692</v>
      </c>
      <c r="AB1295" s="112">
        <v>1646.2417178356982</v>
      </c>
      <c r="AC1295" s="112">
        <v>255.0031845420967</v>
      </c>
      <c r="AD1295" s="56">
        <v>75.027243555793433</v>
      </c>
      <c r="AE1295" s="53" t="s">
        <v>719</v>
      </c>
      <c r="AF1295" s="53" t="s">
        <v>1775</v>
      </c>
      <c r="AG1295" s="53"/>
      <c r="AH1295" s="57" t="s">
        <v>714</v>
      </c>
      <c r="AI1295" s="57" t="s">
        <v>714</v>
      </c>
      <c r="AJ1295" s="58"/>
      <c r="AK1295" s="58"/>
      <c r="AL1295" s="56">
        <v>7.1</v>
      </c>
      <c r="AM1295" s="56">
        <v>3</v>
      </c>
      <c r="AN1295" s="56">
        <v>1149</v>
      </c>
      <c r="AO1295" s="74" t="s">
        <v>684</v>
      </c>
      <c r="AP1295" s="56">
        <v>44</v>
      </c>
      <c r="AQ1295" s="56">
        <v>5.7</v>
      </c>
      <c r="AR1295" s="56">
        <v>41</v>
      </c>
      <c r="AS1295" s="56">
        <v>8.8000000000000007</v>
      </c>
      <c r="AT1295" s="56">
        <v>0.21099999999999999</v>
      </c>
      <c r="AU1295" s="56">
        <v>26.9</v>
      </c>
      <c r="AV1295" s="56">
        <v>9.07</v>
      </c>
      <c r="AW1295" s="56">
        <v>111.2</v>
      </c>
      <c r="AX1295" s="56">
        <v>45.5</v>
      </c>
      <c r="AY1295" s="56">
        <v>196</v>
      </c>
      <c r="AZ1295" s="56">
        <v>39.299999999999997</v>
      </c>
      <c r="BA1295" s="56">
        <v>381</v>
      </c>
      <c r="BB1295" s="56">
        <v>64.7</v>
      </c>
      <c r="BC1295" s="56">
        <v>8560</v>
      </c>
      <c r="BD1295" s="53"/>
      <c r="BE1295" s="53"/>
      <c r="BF1295" s="56" t="s">
        <v>734</v>
      </c>
      <c r="BG1295" s="56" t="s">
        <v>734</v>
      </c>
      <c r="BH1295" s="56" t="s">
        <v>734</v>
      </c>
      <c r="BI1295" s="56" t="s">
        <v>734</v>
      </c>
      <c r="BJ1295" s="56" t="s">
        <v>734</v>
      </c>
      <c r="BK1295" s="56" t="s">
        <v>734</v>
      </c>
      <c r="BL1295" s="56" t="s">
        <v>734</v>
      </c>
      <c r="BM1295" s="56" t="s">
        <v>734</v>
      </c>
      <c r="BN1295" s="59" t="s">
        <v>734</v>
      </c>
      <c r="BO1295" s="59" t="s">
        <v>734</v>
      </c>
      <c r="BP1295" s="59" t="s">
        <v>734</v>
      </c>
      <c r="BQ1295" s="60" t="s">
        <v>734</v>
      </c>
      <c r="BR1295" s="60" t="s">
        <v>734</v>
      </c>
      <c r="BS1295" s="60" t="s">
        <v>734</v>
      </c>
    </row>
    <row r="1296" spans="1:71" x14ac:dyDescent="0.25">
      <c r="A1296" s="53" t="s">
        <v>429</v>
      </c>
      <c r="B1296" s="53" t="s">
        <v>706</v>
      </c>
      <c r="C1296" s="53">
        <v>2018</v>
      </c>
      <c r="D1296" s="53">
        <v>434</v>
      </c>
      <c r="E1296" s="53">
        <v>1293</v>
      </c>
      <c r="F1296" s="53">
        <v>74917</v>
      </c>
      <c r="G1296" s="53">
        <v>46560</v>
      </c>
      <c r="H1296" s="53"/>
      <c r="I1296" s="109">
        <v>24.61</v>
      </c>
      <c r="J1296" s="109">
        <v>42.22</v>
      </c>
      <c r="K1296" s="109">
        <v>57.7</v>
      </c>
      <c r="L1296" s="110">
        <v>1.3812154696132597</v>
      </c>
      <c r="M1296" s="110">
        <v>9.3200000000000005E-2</v>
      </c>
      <c r="N1296" s="80">
        <v>21.675590426363669</v>
      </c>
      <c r="O1296" s="111">
        <v>1.768</v>
      </c>
      <c r="P1296" s="81">
        <v>3.7939503547681328</v>
      </c>
      <c r="Q1296" s="111">
        <v>0.13710000046613999</v>
      </c>
      <c r="R1296" s="81">
        <v>21.50442757705585</v>
      </c>
      <c r="S1296" s="81">
        <v>0.98540765335057801</v>
      </c>
      <c r="T1296" s="109">
        <v>1491.9564427262278</v>
      </c>
      <c r="U1296" s="109">
        <v>410.26094180427179</v>
      </c>
      <c r="V1296" s="109">
        <v>1033.7869094333382</v>
      </c>
      <c r="W1296" s="109">
        <v>39.221362117992655</v>
      </c>
      <c r="X1296" s="109">
        <v>828.24207807315383</v>
      </c>
      <c r="Y1296" s="109">
        <v>178.10871784194376</v>
      </c>
      <c r="Z1296" s="109">
        <v>803.09727744507029</v>
      </c>
      <c r="AA1296" s="109">
        <v>166.09475757867474</v>
      </c>
      <c r="AB1296" s="112">
        <v>1491.9564427262278</v>
      </c>
      <c r="AC1296" s="112">
        <v>410.26094180427179</v>
      </c>
      <c r="AD1296" s="56">
        <v>53.828466733089321</v>
      </c>
      <c r="AE1296" s="53" t="s">
        <v>723</v>
      </c>
      <c r="AF1296" s="53" t="s">
        <v>1775</v>
      </c>
      <c r="AG1296" s="53"/>
      <c r="AH1296" s="57" t="s">
        <v>714</v>
      </c>
      <c r="AI1296" s="57" t="s">
        <v>714</v>
      </c>
      <c r="AJ1296" s="58"/>
      <c r="AK1296" s="58" t="s">
        <v>1782</v>
      </c>
      <c r="AL1296" s="68">
        <v>6</v>
      </c>
      <c r="AM1296" s="68">
        <v>3.1</v>
      </c>
      <c r="AN1296" s="68">
        <v>857</v>
      </c>
      <c r="AO1296" s="79" t="s">
        <v>684</v>
      </c>
      <c r="AP1296" s="68">
        <v>63</v>
      </c>
      <c r="AQ1296" s="68">
        <v>6.7</v>
      </c>
      <c r="AR1296" s="68">
        <v>32.9</v>
      </c>
      <c r="AS1296" s="68">
        <v>6.9</v>
      </c>
      <c r="AT1296" s="68">
        <v>1.54</v>
      </c>
      <c r="AU1296" s="68">
        <v>21.6</v>
      </c>
      <c r="AV1296" s="68">
        <v>6.64</v>
      </c>
      <c r="AW1296" s="68">
        <v>69</v>
      </c>
      <c r="AX1296" s="68">
        <v>27.7</v>
      </c>
      <c r="AY1296" s="68">
        <v>125.5</v>
      </c>
      <c r="AZ1296" s="68">
        <v>28</v>
      </c>
      <c r="BA1296" s="68">
        <v>272</v>
      </c>
      <c r="BB1296" s="68">
        <v>54.3</v>
      </c>
      <c r="BC1296" s="68">
        <v>8010</v>
      </c>
      <c r="BD1296" s="53"/>
      <c r="BE1296" s="53"/>
      <c r="BF1296" s="56" t="s">
        <v>734</v>
      </c>
      <c r="BG1296" s="56" t="s">
        <v>734</v>
      </c>
      <c r="BH1296" s="56" t="s">
        <v>734</v>
      </c>
      <c r="BI1296" s="56" t="s">
        <v>734</v>
      </c>
      <c r="BJ1296" s="56" t="s">
        <v>734</v>
      </c>
      <c r="BK1296" s="56" t="s">
        <v>734</v>
      </c>
      <c r="BL1296" s="56" t="s">
        <v>734</v>
      </c>
      <c r="BM1296" s="56" t="s">
        <v>734</v>
      </c>
      <c r="BN1296" s="59" t="s">
        <v>734</v>
      </c>
      <c r="BO1296" s="59" t="s">
        <v>734</v>
      </c>
      <c r="BP1296" s="59" t="s">
        <v>734</v>
      </c>
      <c r="BQ1296" s="60" t="s">
        <v>734</v>
      </c>
      <c r="BR1296" s="60" t="s">
        <v>734</v>
      </c>
      <c r="BS1296" s="60" t="s">
        <v>734</v>
      </c>
    </row>
    <row r="1297" spans="1:71" x14ac:dyDescent="0.25">
      <c r="A1297" s="53" t="s">
        <v>430</v>
      </c>
      <c r="B1297" s="53" t="s">
        <v>706</v>
      </c>
      <c r="C1297" s="53">
        <v>2018</v>
      </c>
      <c r="D1297" s="53">
        <v>435</v>
      </c>
      <c r="E1297" s="53">
        <v>1294</v>
      </c>
      <c r="F1297" s="53">
        <v>75364</v>
      </c>
      <c r="G1297" s="53">
        <v>46662</v>
      </c>
      <c r="H1297" s="53"/>
      <c r="I1297" s="109">
        <v>73.5</v>
      </c>
      <c r="J1297" s="109">
        <v>482.5</v>
      </c>
      <c r="K1297" s="109">
        <v>105.3</v>
      </c>
      <c r="L1297" s="110">
        <v>0.2178649237472767</v>
      </c>
      <c r="M1297" s="110">
        <v>0.1178</v>
      </c>
      <c r="N1297" s="80">
        <v>8.660730349738726</v>
      </c>
      <c r="O1297" s="111">
        <v>2.9</v>
      </c>
      <c r="P1297" s="81">
        <v>3.6920713970549439</v>
      </c>
      <c r="Q1297" s="111">
        <v>0.17999998560000113</v>
      </c>
      <c r="R1297" s="81">
        <v>8.2143784086226503</v>
      </c>
      <c r="S1297" s="81">
        <v>0.899602702428138</v>
      </c>
      <c r="T1297" s="109">
        <v>1923.1173432234357</v>
      </c>
      <c r="U1297" s="109">
        <v>155.24148518064723</v>
      </c>
      <c r="V1297" s="109">
        <v>1381.9125279337977</v>
      </c>
      <c r="W1297" s="109">
        <v>51.021197176162659</v>
      </c>
      <c r="X1297" s="109">
        <v>1066.9736338936773</v>
      </c>
      <c r="Y1297" s="109">
        <v>87.64525180825872</v>
      </c>
      <c r="Z1297" s="109">
        <v>1016.1607037748421</v>
      </c>
      <c r="AA1297" s="109">
        <v>80.523110741367617</v>
      </c>
      <c r="AB1297" s="112">
        <v>1923.1173432234357</v>
      </c>
      <c r="AC1297" s="112">
        <v>155.24148518064723</v>
      </c>
      <c r="AD1297" s="56">
        <v>52.839245995858107</v>
      </c>
      <c r="AE1297" s="53" t="s">
        <v>723</v>
      </c>
      <c r="AF1297" s="53" t="s">
        <v>1775</v>
      </c>
      <c r="AG1297" s="53"/>
      <c r="AH1297" s="57" t="s">
        <v>714</v>
      </c>
      <c r="AI1297" s="57" t="s">
        <v>714</v>
      </c>
      <c r="AJ1297" s="58"/>
      <c r="AK1297" s="58" t="s">
        <v>1788</v>
      </c>
      <c r="AL1297" s="68">
        <v>25</v>
      </c>
      <c r="AM1297" s="68">
        <v>4.4000000000000004</v>
      </c>
      <c r="AN1297" s="68">
        <v>4540</v>
      </c>
      <c r="AO1297" s="68" t="s">
        <v>684</v>
      </c>
      <c r="AP1297" s="68">
        <v>18.2</v>
      </c>
      <c r="AQ1297" s="68">
        <v>4.76</v>
      </c>
      <c r="AR1297" s="68">
        <v>46.7</v>
      </c>
      <c r="AS1297" s="68">
        <v>66</v>
      </c>
      <c r="AT1297" s="68">
        <v>22.4</v>
      </c>
      <c r="AU1297" s="68">
        <v>229</v>
      </c>
      <c r="AV1297" s="68">
        <v>58.8</v>
      </c>
      <c r="AW1297" s="68">
        <v>509</v>
      </c>
      <c r="AX1297" s="68">
        <v>155</v>
      </c>
      <c r="AY1297" s="68">
        <v>532</v>
      </c>
      <c r="AZ1297" s="68">
        <v>106</v>
      </c>
      <c r="BA1297" s="68">
        <v>896</v>
      </c>
      <c r="BB1297" s="68">
        <v>155</v>
      </c>
      <c r="BC1297" s="68">
        <v>10880</v>
      </c>
      <c r="BD1297" s="53"/>
      <c r="BE1297" s="53"/>
      <c r="BF1297" s="56" t="s">
        <v>734</v>
      </c>
      <c r="BG1297" s="56" t="s">
        <v>734</v>
      </c>
      <c r="BH1297" s="56" t="s">
        <v>734</v>
      </c>
      <c r="BI1297" s="56" t="s">
        <v>734</v>
      </c>
      <c r="BJ1297" s="56" t="s">
        <v>734</v>
      </c>
      <c r="BK1297" s="56" t="s">
        <v>734</v>
      </c>
      <c r="BL1297" s="56" t="s">
        <v>734</v>
      </c>
      <c r="BM1297" s="56" t="s">
        <v>734</v>
      </c>
      <c r="BN1297" s="59" t="s">
        <v>734</v>
      </c>
      <c r="BO1297" s="59" t="s">
        <v>734</v>
      </c>
      <c r="BP1297" s="59" t="s">
        <v>734</v>
      </c>
      <c r="BQ1297" s="60" t="s">
        <v>734</v>
      </c>
      <c r="BR1297" s="60" t="s">
        <v>734</v>
      </c>
      <c r="BS1297" s="60" t="s">
        <v>734</v>
      </c>
    </row>
    <row r="1298" spans="1:71" x14ac:dyDescent="0.25">
      <c r="A1298" s="4" t="s">
        <v>493</v>
      </c>
      <c r="B1298" s="4" t="s">
        <v>707</v>
      </c>
      <c r="C1298" s="4">
        <v>2018</v>
      </c>
      <c r="D1298" s="4">
        <v>436</v>
      </c>
      <c r="E1298" s="4">
        <v>1295</v>
      </c>
      <c r="F1298" s="4">
        <v>76742</v>
      </c>
      <c r="G1298" s="4">
        <v>45141</v>
      </c>
      <c r="I1298" s="113">
        <v>14.1</v>
      </c>
      <c r="J1298" s="113">
        <v>335</v>
      </c>
      <c r="K1298" s="113">
        <v>149</v>
      </c>
      <c r="L1298" s="114">
        <v>0.35714285714285715</v>
      </c>
      <c r="M1298" s="114">
        <v>5.0569999999999997E-2</v>
      </c>
      <c r="N1298" s="19">
        <v>9.0662643370612575</v>
      </c>
      <c r="O1298" s="115">
        <v>0.24360000000000001</v>
      </c>
      <c r="P1298" s="78">
        <v>3.2369459419184148</v>
      </c>
      <c r="Q1298" s="115">
        <v>3.5339997278820208E-2</v>
      </c>
      <c r="R1298" s="78">
        <v>8.6803545368833479</v>
      </c>
      <c r="S1298" s="78">
        <v>0.82968681247560483</v>
      </c>
      <c r="T1298" s="113">
        <v>221.27999023609803</v>
      </c>
      <c r="U1298" s="113">
        <v>209.72641019253007</v>
      </c>
      <c r="V1298" s="113">
        <v>221.3640647839384</v>
      </c>
      <c r="W1298" s="113">
        <v>7.1654351118893453</v>
      </c>
      <c r="X1298" s="113">
        <v>223.88295185805879</v>
      </c>
      <c r="Y1298" s="113">
        <v>19.433833968919366</v>
      </c>
      <c r="Z1298" s="113">
        <v>223.89871959205519</v>
      </c>
      <c r="AA1298" s="113">
        <v>19.264023746266769</v>
      </c>
      <c r="AB1298" s="116">
        <v>221.3640647839384</v>
      </c>
      <c r="AC1298" s="116">
        <v>7.1654351118893453</v>
      </c>
      <c r="AD1298" s="20" t="s">
        <v>714</v>
      </c>
      <c r="AH1298" s="101">
        <v>216.2</v>
      </c>
      <c r="AI1298" s="101">
        <v>1.1000000000000001</v>
      </c>
      <c r="AJ1298" s="102"/>
      <c r="AK1298" s="102"/>
      <c r="AL1298" s="20">
        <v>3.7</v>
      </c>
      <c r="AM1298" s="20">
        <v>2.5</v>
      </c>
      <c r="AN1298" s="20">
        <v>920</v>
      </c>
      <c r="AO1298" s="20" t="s">
        <v>684</v>
      </c>
      <c r="AP1298" s="20">
        <v>8.6999999999999993</v>
      </c>
      <c r="AQ1298" s="20" t="s">
        <v>684</v>
      </c>
      <c r="AR1298" s="20">
        <v>2.2000000000000002</v>
      </c>
      <c r="AS1298" s="20">
        <v>3.05</v>
      </c>
      <c r="AT1298" s="20">
        <v>0.64</v>
      </c>
      <c r="AU1298" s="20">
        <v>18.5</v>
      </c>
      <c r="AV1298" s="20">
        <v>6.4</v>
      </c>
      <c r="AW1298" s="20">
        <v>76</v>
      </c>
      <c r="AX1298" s="20">
        <v>29.7</v>
      </c>
      <c r="AY1298" s="20">
        <v>143</v>
      </c>
      <c r="AZ1298" s="20">
        <v>34.799999999999997</v>
      </c>
      <c r="BA1298" s="20">
        <v>371</v>
      </c>
      <c r="BB1298" s="20">
        <v>69.599999999999994</v>
      </c>
      <c r="BC1298" s="20">
        <v>9930</v>
      </c>
      <c r="BF1298" s="100">
        <v>1.3270000000000001E-3</v>
      </c>
      <c r="BG1298" s="100">
        <v>4.1E-5</v>
      </c>
      <c r="BH1298" s="100">
        <v>1.4677709999999999</v>
      </c>
      <c r="BI1298" s="100">
        <v>9.2E-5</v>
      </c>
      <c r="BJ1298" s="100">
        <v>5.5100000000000003E-2</v>
      </c>
      <c r="BK1298" s="100">
        <v>2.3999999999999998E-3</v>
      </c>
      <c r="BL1298" s="100">
        <v>0.28253899999999998</v>
      </c>
      <c r="BM1298" s="100">
        <v>3.3333333333333335E-5</v>
      </c>
      <c r="BN1298" s="105">
        <v>0.28253350433677177</v>
      </c>
      <c r="BO1298" s="105">
        <v>-3.9747259706268689</v>
      </c>
      <c r="BP1298" s="105">
        <v>1.1793321406245683</v>
      </c>
      <c r="BQ1298" s="106">
        <v>0.28253363280060256</v>
      </c>
      <c r="BR1298" s="106">
        <v>-4.0852157025439428</v>
      </c>
      <c r="BS1298" s="106">
        <v>1.1793185688152565</v>
      </c>
    </row>
    <row r="1299" spans="1:71" x14ac:dyDescent="0.25">
      <c r="A1299" s="4" t="s">
        <v>467</v>
      </c>
      <c r="B1299" s="4" t="s">
        <v>707</v>
      </c>
      <c r="C1299" s="4">
        <v>2018</v>
      </c>
      <c r="D1299" s="4">
        <v>437</v>
      </c>
      <c r="E1299" s="4">
        <v>1296</v>
      </c>
      <c r="F1299" s="4">
        <v>76731</v>
      </c>
      <c r="G1299" s="4">
        <v>45314</v>
      </c>
      <c r="I1299" s="113">
        <v>10.98</v>
      </c>
      <c r="J1299" s="113">
        <v>545</v>
      </c>
      <c r="K1299" s="113">
        <v>101.8</v>
      </c>
      <c r="L1299" s="114">
        <v>0.19120458891013384</v>
      </c>
      <c r="M1299" s="114">
        <v>5.0849999999999999E-2</v>
      </c>
      <c r="N1299" s="19">
        <v>8.9642350644015085</v>
      </c>
      <c r="O1299" s="115">
        <v>0.23569999999999999</v>
      </c>
      <c r="P1299" s="78">
        <v>3.5104643057632612</v>
      </c>
      <c r="Q1299" s="115">
        <v>3.3889999162917024E-2</v>
      </c>
      <c r="R1299" s="78">
        <v>8.7054462017063603</v>
      </c>
      <c r="S1299" s="78">
        <v>0.82012232043996947</v>
      </c>
      <c r="T1299" s="113">
        <v>234.03811057920089</v>
      </c>
      <c r="U1299" s="113">
        <v>206.88617116179913</v>
      </c>
      <c r="V1299" s="113">
        <v>214.8932437711405</v>
      </c>
      <c r="W1299" s="113">
        <v>7.5437506180827203</v>
      </c>
      <c r="X1299" s="113">
        <v>214.8484008572479</v>
      </c>
      <c r="Y1299" s="113">
        <v>18.703511951854143</v>
      </c>
      <c r="Z1299" s="113">
        <v>214.73663771389459</v>
      </c>
      <c r="AA1299" s="113">
        <v>18.531640241850429</v>
      </c>
      <c r="AB1299" s="116">
        <v>214.8932437711405</v>
      </c>
      <c r="AC1299" s="116">
        <v>7.5437506180827203</v>
      </c>
      <c r="AD1299" s="20" t="s">
        <v>714</v>
      </c>
      <c r="AH1299" s="101">
        <v>216.2</v>
      </c>
      <c r="AI1299" s="101">
        <v>1.1000000000000001</v>
      </c>
      <c r="AJ1299" s="102"/>
      <c r="AK1299" s="102"/>
      <c r="AL1299" s="20">
        <v>23.1</v>
      </c>
      <c r="AM1299" s="20">
        <v>4.9000000000000004</v>
      </c>
      <c r="AN1299" s="20">
        <v>932</v>
      </c>
      <c r="AO1299" s="20" t="s">
        <v>684</v>
      </c>
      <c r="AP1299" s="20">
        <v>9.1</v>
      </c>
      <c r="AQ1299" s="20">
        <v>0.4</v>
      </c>
      <c r="AR1299" s="20">
        <v>2.5499999999999998</v>
      </c>
      <c r="AS1299" s="20">
        <v>2.1800000000000002</v>
      </c>
      <c r="AT1299" s="20">
        <v>0.5</v>
      </c>
      <c r="AU1299" s="20">
        <v>12.9</v>
      </c>
      <c r="AV1299" s="20">
        <v>4.76</v>
      </c>
      <c r="AW1299" s="20">
        <v>66.599999999999994</v>
      </c>
      <c r="AX1299" s="20">
        <v>30.1</v>
      </c>
      <c r="AY1299" s="20">
        <v>152</v>
      </c>
      <c r="AZ1299" s="20">
        <v>38.799999999999997</v>
      </c>
      <c r="BA1299" s="20">
        <v>441</v>
      </c>
      <c r="BB1299" s="20">
        <v>90.2</v>
      </c>
      <c r="BC1299" s="20">
        <v>9480</v>
      </c>
      <c r="BF1299" s="100">
        <v>1.7935E-3</v>
      </c>
      <c r="BG1299" s="100">
        <v>7.3000000000000004E-6</v>
      </c>
      <c r="BH1299" s="100">
        <v>1.467822</v>
      </c>
      <c r="BI1299" s="100">
        <v>9.2999999999999997E-5</v>
      </c>
      <c r="BJ1299" s="100">
        <v>6.6350000000000006E-2</v>
      </c>
      <c r="BK1299" s="100">
        <v>3.8999999999999999E-4</v>
      </c>
      <c r="BL1299" s="100">
        <v>0.282721</v>
      </c>
      <c r="BM1299" s="100">
        <v>4.1999999999999998E-5</v>
      </c>
      <c r="BN1299" s="105">
        <v>0.28271378992206958</v>
      </c>
      <c r="BO1299" s="105">
        <v>2.2595377552825369</v>
      </c>
      <c r="BP1299" s="105">
        <v>1.4859370697889251</v>
      </c>
      <c r="BQ1299" s="106">
        <v>0.28271374598936</v>
      </c>
      <c r="BR1299" s="106">
        <v>2.287109137160126</v>
      </c>
      <c r="BS1299" s="106">
        <v>1.4859413967072232</v>
      </c>
    </row>
    <row r="1300" spans="1:71" x14ac:dyDescent="0.25">
      <c r="A1300" s="4" t="s">
        <v>495</v>
      </c>
      <c r="B1300" s="4" t="s">
        <v>707</v>
      </c>
      <c r="C1300" s="4">
        <v>2018</v>
      </c>
      <c r="D1300" s="4">
        <v>438</v>
      </c>
      <c r="E1300" s="4">
        <v>1297</v>
      </c>
      <c r="F1300" s="4">
        <v>76740</v>
      </c>
      <c r="G1300" s="4">
        <v>45493</v>
      </c>
      <c r="I1300" s="113">
        <v>29.57</v>
      </c>
      <c r="J1300" s="113">
        <v>524</v>
      </c>
      <c r="K1300" s="113">
        <v>287.10000000000002</v>
      </c>
      <c r="L1300" s="114">
        <v>0.56369785794813976</v>
      </c>
      <c r="M1300" s="114">
        <v>4.7480000000000001E-2</v>
      </c>
      <c r="N1300" s="19">
        <v>9.7474085911892168</v>
      </c>
      <c r="O1300" s="115">
        <v>0.24590000000000001</v>
      </c>
      <c r="P1300" s="78">
        <v>3.2502202261993238</v>
      </c>
      <c r="Q1300" s="115">
        <v>3.6939994303852877E-2</v>
      </c>
      <c r="R1300" s="78">
        <v>9.4281500902079145</v>
      </c>
      <c r="S1300" s="78">
        <v>0.94161966323230639</v>
      </c>
      <c r="T1300" s="113">
        <v>73.439371888108269</v>
      </c>
      <c r="U1300" s="113">
        <v>231.72222731190195</v>
      </c>
      <c r="V1300" s="113">
        <v>223.24025011187541</v>
      </c>
      <c r="W1300" s="113">
        <v>7.2557997621541341</v>
      </c>
      <c r="X1300" s="113">
        <v>233.8374336835185</v>
      </c>
      <c r="Y1300" s="113">
        <v>22.046544214772524</v>
      </c>
      <c r="Z1300" s="113">
        <v>234.81033176839784</v>
      </c>
      <c r="AA1300" s="113">
        <v>21.944803628551355</v>
      </c>
      <c r="AB1300" s="116">
        <v>223.24025011187541</v>
      </c>
      <c r="AC1300" s="116">
        <v>7.2557997621541341</v>
      </c>
      <c r="AD1300" s="20" t="s">
        <v>714</v>
      </c>
      <c r="AH1300" s="101">
        <v>216.2</v>
      </c>
      <c r="AI1300" s="101">
        <v>1.1000000000000001</v>
      </c>
      <c r="AJ1300" s="102"/>
      <c r="AK1300" s="102" t="s">
        <v>1782</v>
      </c>
      <c r="AL1300" s="73">
        <v>0.5</v>
      </c>
      <c r="AM1300" s="73">
        <v>2.7</v>
      </c>
      <c r="AN1300" s="73">
        <v>988</v>
      </c>
      <c r="AO1300" s="75" t="s">
        <v>684</v>
      </c>
      <c r="AP1300" s="73">
        <v>46</v>
      </c>
      <c r="AQ1300" s="73">
        <v>5.7</v>
      </c>
      <c r="AR1300" s="73">
        <v>26</v>
      </c>
      <c r="AS1300" s="73">
        <v>5.5</v>
      </c>
      <c r="AT1300" s="73">
        <v>0.76</v>
      </c>
      <c r="AU1300" s="73">
        <v>18.2</v>
      </c>
      <c r="AV1300" s="73">
        <v>6.48</v>
      </c>
      <c r="AW1300" s="73">
        <v>70.900000000000006</v>
      </c>
      <c r="AX1300" s="73">
        <v>28.8</v>
      </c>
      <c r="AY1300" s="73">
        <v>148</v>
      </c>
      <c r="AZ1300" s="73">
        <v>31.5</v>
      </c>
      <c r="BA1300" s="73">
        <v>322</v>
      </c>
      <c r="BB1300" s="73">
        <v>60.4</v>
      </c>
      <c r="BC1300" s="73">
        <v>9450</v>
      </c>
      <c r="BF1300" s="100">
        <v>1.3701E-3</v>
      </c>
      <c r="BG1300" s="100">
        <v>8.4999999999999999E-6</v>
      </c>
      <c r="BH1300" s="100">
        <v>1.4678739999999999</v>
      </c>
      <c r="BI1300" s="100">
        <v>9.2999999999999997E-5</v>
      </c>
      <c r="BJ1300" s="100">
        <v>5.3679999999999999E-2</v>
      </c>
      <c r="BK1300" s="100">
        <v>1.4999999999999999E-4</v>
      </c>
      <c r="BL1300" s="100">
        <v>0.28266200000000002</v>
      </c>
      <c r="BM1300" s="100">
        <v>4.0000000000000003E-5</v>
      </c>
      <c r="BN1300" s="105">
        <v>0.28265627764962176</v>
      </c>
      <c r="BO1300" s="105">
        <v>0.41080492136691404</v>
      </c>
      <c r="BP1300" s="105">
        <v>1.4152044862513598</v>
      </c>
      <c r="BQ1300" s="106">
        <v>0.28265645847784898</v>
      </c>
      <c r="BR1300" s="106">
        <v>0.26030235457552564</v>
      </c>
      <c r="BS1300" s="106">
        <v>1.415182282578308</v>
      </c>
    </row>
    <row r="1301" spans="1:71" x14ac:dyDescent="0.25">
      <c r="A1301" s="4" t="s">
        <v>494</v>
      </c>
      <c r="B1301" s="4" t="s">
        <v>707</v>
      </c>
      <c r="C1301" s="4">
        <v>2018</v>
      </c>
      <c r="D1301" s="4">
        <v>439</v>
      </c>
      <c r="E1301" s="4">
        <v>1298</v>
      </c>
      <c r="F1301" s="4">
        <v>76802</v>
      </c>
      <c r="G1301" s="4">
        <v>45718</v>
      </c>
      <c r="I1301" s="113">
        <v>14.75</v>
      </c>
      <c r="J1301" s="113">
        <v>300.2</v>
      </c>
      <c r="K1301" s="113">
        <v>143.19999999999999</v>
      </c>
      <c r="L1301" s="114">
        <v>0.48685491723466412</v>
      </c>
      <c r="M1301" s="114">
        <v>4.8140000000000002E-2</v>
      </c>
      <c r="N1301" s="19">
        <v>9.4610844532787155</v>
      </c>
      <c r="O1301" s="115">
        <v>0.24349999999999999</v>
      </c>
      <c r="P1301" s="78">
        <v>3.4349175158476366</v>
      </c>
      <c r="Q1301" s="115">
        <v>3.6199999203600015E-2</v>
      </c>
      <c r="R1301" s="78">
        <v>9.1683037452049536</v>
      </c>
      <c r="S1301" s="78">
        <v>0.88674204236926024</v>
      </c>
      <c r="T1301" s="113">
        <v>106.15700372451035</v>
      </c>
      <c r="U1301" s="113">
        <v>223.54559796056961</v>
      </c>
      <c r="V1301" s="113">
        <v>221.28241281547682</v>
      </c>
      <c r="W1301" s="113">
        <v>7.6008683572890883</v>
      </c>
      <c r="X1301" s="113">
        <v>229.23541833135192</v>
      </c>
      <c r="Y1301" s="113">
        <v>21.016999444209581</v>
      </c>
      <c r="Z1301" s="113">
        <v>229.97364151032258</v>
      </c>
      <c r="AA1301" s="113">
        <v>20.900233695261793</v>
      </c>
      <c r="AB1301" s="116">
        <v>221.28241281547682</v>
      </c>
      <c r="AC1301" s="116">
        <v>7.6008683572890883</v>
      </c>
      <c r="AD1301" s="20" t="s">
        <v>714</v>
      </c>
      <c r="AH1301" s="101">
        <v>216.2</v>
      </c>
      <c r="AI1301" s="101">
        <v>1.1000000000000001</v>
      </c>
      <c r="AJ1301" s="102"/>
      <c r="AK1301" s="102"/>
      <c r="AL1301" s="20">
        <v>4.3</v>
      </c>
      <c r="AM1301" s="20">
        <v>2.5</v>
      </c>
      <c r="AN1301" s="20">
        <v>1117</v>
      </c>
      <c r="AO1301" s="20" t="s">
        <v>684</v>
      </c>
      <c r="AP1301" s="20">
        <v>9.4</v>
      </c>
      <c r="AQ1301" s="20">
        <v>0.17199999999999999</v>
      </c>
      <c r="AR1301" s="20">
        <v>1.66</v>
      </c>
      <c r="AS1301" s="20">
        <v>4.6500000000000004</v>
      </c>
      <c r="AT1301" s="20">
        <v>0.74</v>
      </c>
      <c r="AU1301" s="20">
        <v>22.1</v>
      </c>
      <c r="AV1301" s="20">
        <v>7.3</v>
      </c>
      <c r="AW1301" s="20">
        <v>90</v>
      </c>
      <c r="AX1301" s="20">
        <v>35.6</v>
      </c>
      <c r="AY1301" s="20">
        <v>177</v>
      </c>
      <c r="AZ1301" s="20">
        <v>39.200000000000003</v>
      </c>
      <c r="BA1301" s="20">
        <v>372</v>
      </c>
      <c r="BB1301" s="20">
        <v>78</v>
      </c>
      <c r="BC1301" s="20">
        <v>8780</v>
      </c>
      <c r="BF1301" s="100">
        <v>1.33E-3</v>
      </c>
      <c r="BG1301" s="100">
        <v>1.9000000000000001E-5</v>
      </c>
      <c r="BH1301" s="100">
        <v>1.4676849999999999</v>
      </c>
      <c r="BI1301" s="100">
        <v>9.0000000000000006E-5</v>
      </c>
      <c r="BJ1301" s="100">
        <v>5.2299999999999999E-2</v>
      </c>
      <c r="BK1301" s="100">
        <v>1.1000000000000001E-3</v>
      </c>
      <c r="BL1301" s="100">
        <v>0.28258299999999997</v>
      </c>
      <c r="BM1301" s="100">
        <v>3.7333333333333331E-5</v>
      </c>
      <c r="BN1301" s="105">
        <v>0.28257749394841769</v>
      </c>
      <c r="BO1301" s="105">
        <v>-2.4201943542445647</v>
      </c>
      <c r="BP1301" s="105">
        <v>1.3208517571427945</v>
      </c>
      <c r="BQ1301" s="106">
        <v>0.28257762066676817</v>
      </c>
      <c r="BR1301" s="106">
        <v>-2.5289444813947348</v>
      </c>
      <c r="BS1301" s="106">
        <v>1.3208367970730874</v>
      </c>
    </row>
    <row r="1302" spans="1:71" x14ac:dyDescent="0.25">
      <c r="A1302" s="45" t="s">
        <v>454</v>
      </c>
      <c r="B1302" s="45" t="s">
        <v>707</v>
      </c>
      <c r="C1302" s="45">
        <v>2018</v>
      </c>
      <c r="D1302" s="45">
        <v>440</v>
      </c>
      <c r="E1302" s="45">
        <v>1299</v>
      </c>
      <c r="F1302" s="45">
        <v>76780</v>
      </c>
      <c r="G1302" s="45">
        <v>45902</v>
      </c>
      <c r="H1302" s="45"/>
      <c r="I1302" s="133">
        <v>49.79</v>
      </c>
      <c r="J1302" s="133">
        <v>1369</v>
      </c>
      <c r="K1302" s="133">
        <v>484.2</v>
      </c>
      <c r="L1302" s="134">
        <v>0.35714285714285715</v>
      </c>
      <c r="M1302" s="134">
        <v>5.4010000000000002E-2</v>
      </c>
      <c r="N1302" s="83">
        <v>9.972139751775174</v>
      </c>
      <c r="O1302" s="135">
        <v>0.23799999999999999</v>
      </c>
      <c r="P1302" s="84">
        <v>3.0562021272642825</v>
      </c>
      <c r="Q1302" s="135">
        <v>3.2389996284867426E-2</v>
      </c>
      <c r="R1302" s="84">
        <v>9.7093044388716869</v>
      </c>
      <c r="S1302" s="84">
        <v>0.9412509287565588</v>
      </c>
      <c r="T1302" s="133">
        <v>371.46854006840789</v>
      </c>
      <c r="U1302" s="133">
        <v>224.5594765653174</v>
      </c>
      <c r="V1302" s="133">
        <v>216.781412664268</v>
      </c>
      <c r="W1302" s="133">
        <v>6.625278145358922</v>
      </c>
      <c r="X1302" s="133">
        <v>205.48894009662209</v>
      </c>
      <c r="Y1302" s="133">
        <v>19.951546782191709</v>
      </c>
      <c r="Z1302" s="133">
        <v>204.52666490789761</v>
      </c>
      <c r="AA1302" s="133">
        <v>19.677892439667612</v>
      </c>
      <c r="AB1302" s="136">
        <v>216.781412664268</v>
      </c>
      <c r="AC1302" s="136">
        <v>6.625278145358922</v>
      </c>
      <c r="AD1302" s="48" t="s">
        <v>714</v>
      </c>
      <c r="AE1302" s="45" t="s">
        <v>689</v>
      </c>
      <c r="AF1302" s="45"/>
      <c r="AG1302" s="45"/>
      <c r="AH1302" s="49">
        <v>216.2</v>
      </c>
      <c r="AI1302" s="49">
        <v>1.1000000000000001</v>
      </c>
      <c r="AJ1302" s="50"/>
      <c r="AK1302" s="50"/>
      <c r="AL1302" s="48">
        <v>317</v>
      </c>
      <c r="AM1302" s="48">
        <v>42</v>
      </c>
      <c r="AN1302" s="48">
        <v>1770</v>
      </c>
      <c r="AO1302" s="48" t="s">
        <v>684</v>
      </c>
      <c r="AP1302" s="48">
        <v>13.6</v>
      </c>
      <c r="AQ1302" s="48">
        <v>0.218</v>
      </c>
      <c r="AR1302" s="48">
        <v>2.65</v>
      </c>
      <c r="AS1302" s="48">
        <v>4.7</v>
      </c>
      <c r="AT1302" s="48">
        <v>1.21</v>
      </c>
      <c r="AU1302" s="48">
        <v>31.4</v>
      </c>
      <c r="AV1302" s="48">
        <v>11.7</v>
      </c>
      <c r="AW1302" s="48">
        <v>144</v>
      </c>
      <c r="AX1302" s="48">
        <v>65.900000000000006</v>
      </c>
      <c r="AY1302" s="48">
        <v>289</v>
      </c>
      <c r="AZ1302" s="48">
        <v>64.900000000000006</v>
      </c>
      <c r="BA1302" s="48">
        <v>617</v>
      </c>
      <c r="BB1302" s="48">
        <v>138</v>
      </c>
      <c r="BC1302" s="48">
        <v>10010</v>
      </c>
      <c r="BD1302" s="45"/>
      <c r="BE1302" s="45"/>
      <c r="BF1302" s="48">
        <v>2.0516000000000002E-3</v>
      </c>
      <c r="BG1302" s="48">
        <v>3.0000000000000001E-6</v>
      </c>
      <c r="BH1302" s="48">
        <v>1.4677800000000001</v>
      </c>
      <c r="BI1302" s="48">
        <v>1E-4</v>
      </c>
      <c r="BJ1302" s="48">
        <v>7.6689999999999994E-2</v>
      </c>
      <c r="BK1302" s="48">
        <v>3.8999999999999999E-4</v>
      </c>
      <c r="BL1302" s="48">
        <v>0.28252500000000003</v>
      </c>
      <c r="BM1302" s="48">
        <v>4.0666666666666668E-5</v>
      </c>
      <c r="BN1302" s="51">
        <v>0.28251667971488342</v>
      </c>
      <c r="BO1302" s="51">
        <v>-4.6720582731252236</v>
      </c>
      <c r="BP1302" s="51">
        <v>1.4387705180467347</v>
      </c>
      <c r="BQ1302" s="52">
        <v>0.28251670207514412</v>
      </c>
      <c r="BR1302" s="52">
        <v>-4.6842172700445328</v>
      </c>
      <c r="BS1302" s="52">
        <v>1.4387686539546132</v>
      </c>
    </row>
    <row r="1303" spans="1:71" x14ac:dyDescent="0.25">
      <c r="A1303" s="4" t="s">
        <v>448</v>
      </c>
      <c r="B1303" s="4" t="s">
        <v>707</v>
      </c>
      <c r="C1303" s="4">
        <v>2018</v>
      </c>
      <c r="D1303" s="4">
        <v>441</v>
      </c>
      <c r="E1303" s="4">
        <v>1300</v>
      </c>
      <c r="F1303" s="4">
        <v>76833</v>
      </c>
      <c r="G1303" s="4">
        <v>46139</v>
      </c>
      <c r="I1303" s="113">
        <v>11.49</v>
      </c>
      <c r="J1303" s="113">
        <v>477.4</v>
      </c>
      <c r="K1303" s="113">
        <v>178</v>
      </c>
      <c r="L1303" s="114">
        <v>0.34482758620689657</v>
      </c>
      <c r="M1303" s="114">
        <v>5.6840000000000002E-2</v>
      </c>
      <c r="N1303" s="19">
        <v>13.921820265164353</v>
      </c>
      <c r="O1303" s="115">
        <v>0.22370000000000001</v>
      </c>
      <c r="P1303" s="78">
        <v>3.4178348535318785</v>
      </c>
      <c r="Q1303" s="115">
        <v>2.8720001240704056E-2</v>
      </c>
      <c r="R1303" s="78">
        <v>13.668421081698165</v>
      </c>
      <c r="S1303" s="78">
        <v>0.96680356276013113</v>
      </c>
      <c r="T1303" s="113">
        <v>485.33284903898482</v>
      </c>
      <c r="U1303" s="113">
        <v>307.34602549707205</v>
      </c>
      <c r="V1303" s="113">
        <v>204.98457227952014</v>
      </c>
      <c r="W1303" s="113">
        <v>7.0060341557326851</v>
      </c>
      <c r="X1303" s="113">
        <v>182.53207420121021</v>
      </c>
      <c r="Y1303" s="113">
        <v>24.949252510979154</v>
      </c>
      <c r="Z1303" s="113">
        <v>180.92402835193928</v>
      </c>
      <c r="AA1303" s="113">
        <v>24.510502818929453</v>
      </c>
      <c r="AB1303" s="116">
        <v>204.98457227952014</v>
      </c>
      <c r="AC1303" s="116">
        <v>7.0060341557326851</v>
      </c>
      <c r="AD1303" s="20" t="s">
        <v>714</v>
      </c>
      <c r="AE1303" s="71"/>
      <c r="AF1303" s="4" t="s">
        <v>722</v>
      </c>
      <c r="AH1303" s="101">
        <v>216.2</v>
      </c>
      <c r="AI1303" s="101">
        <v>1.1000000000000001</v>
      </c>
      <c r="AJ1303" s="102"/>
      <c r="AK1303" s="102"/>
      <c r="AL1303" s="20">
        <v>12.7</v>
      </c>
      <c r="AM1303" s="20">
        <v>3.4</v>
      </c>
      <c r="AN1303" s="20">
        <v>1010</v>
      </c>
      <c r="AO1303" s="20" t="s">
        <v>684</v>
      </c>
      <c r="AP1303" s="20">
        <v>6.64</v>
      </c>
      <c r="AQ1303" s="20">
        <v>0.87</v>
      </c>
      <c r="AR1303" s="20">
        <v>12.4</v>
      </c>
      <c r="AS1303" s="20">
        <v>13</v>
      </c>
      <c r="AT1303" s="20">
        <v>2.1800000000000002</v>
      </c>
      <c r="AU1303" s="20">
        <v>45.1</v>
      </c>
      <c r="AV1303" s="20">
        <v>12.5</v>
      </c>
      <c r="AW1303" s="20">
        <v>107</v>
      </c>
      <c r="AX1303" s="20">
        <v>36.6</v>
      </c>
      <c r="AY1303" s="20">
        <v>147</v>
      </c>
      <c r="AZ1303" s="20">
        <v>31.8</v>
      </c>
      <c r="BA1303" s="20">
        <v>327</v>
      </c>
      <c r="BB1303" s="20">
        <v>67.7</v>
      </c>
      <c r="BC1303" s="20">
        <v>9960</v>
      </c>
      <c r="BF1303" s="100">
        <v>2.2599999999999999E-3</v>
      </c>
      <c r="BG1303" s="100">
        <v>6.7999999999999999E-5</v>
      </c>
      <c r="BH1303" s="100">
        <v>1.4677420000000001</v>
      </c>
      <c r="BI1303" s="100">
        <v>9.7999999999999997E-5</v>
      </c>
      <c r="BJ1303" s="100">
        <v>6.7000000000000004E-2</v>
      </c>
      <c r="BK1303" s="100">
        <v>2.7000000000000001E-3</v>
      </c>
      <c r="BL1303" s="100">
        <v>0.28262599999999999</v>
      </c>
      <c r="BM1303" s="100">
        <v>5.4000000000000005E-5</v>
      </c>
      <c r="BN1303" s="105">
        <v>0.2826173342683912</v>
      </c>
      <c r="BO1303" s="105">
        <v>-1.3737565540927754</v>
      </c>
      <c r="BP1303" s="105">
        <v>1.9104483401337706</v>
      </c>
      <c r="BQ1303" s="106">
        <v>0.28261685917811741</v>
      </c>
      <c r="BR1303" s="106">
        <v>-1.140703329990389</v>
      </c>
      <c r="BS1303" s="106">
        <v>1.9104960814807157</v>
      </c>
    </row>
    <row r="1304" spans="1:71" x14ac:dyDescent="0.25">
      <c r="A1304" s="4" t="s">
        <v>484</v>
      </c>
      <c r="B1304" s="4" t="s">
        <v>707</v>
      </c>
      <c r="C1304" s="4">
        <v>2018</v>
      </c>
      <c r="D1304" s="4">
        <v>442</v>
      </c>
      <c r="E1304" s="4">
        <v>1301</v>
      </c>
      <c r="F1304" s="4">
        <v>76820</v>
      </c>
      <c r="G1304" s="4">
        <v>46317</v>
      </c>
      <c r="I1304" s="113">
        <v>19.45</v>
      </c>
      <c r="J1304" s="113">
        <v>751</v>
      </c>
      <c r="K1304" s="113">
        <v>178.5</v>
      </c>
      <c r="L1304" s="114">
        <v>0.24289531212047608</v>
      </c>
      <c r="M1304" s="114">
        <v>5.0560000000000001E-2</v>
      </c>
      <c r="N1304" s="19">
        <v>8.5836448011277628</v>
      </c>
      <c r="O1304" s="115">
        <v>0.2389</v>
      </c>
      <c r="P1304" s="78">
        <v>3.2105588248445693</v>
      </c>
      <c r="Q1304" s="115">
        <v>3.412999569279454E-2</v>
      </c>
      <c r="R1304" s="78">
        <v>8.1991531717138084</v>
      </c>
      <c r="S1304" s="78">
        <v>0.91350942024428916</v>
      </c>
      <c r="T1304" s="113">
        <v>220.82248843670948</v>
      </c>
      <c r="U1304" s="113">
        <v>198.57868297414578</v>
      </c>
      <c r="V1304" s="113">
        <v>217.51930663507764</v>
      </c>
      <c r="W1304" s="113">
        <v>6.9835852949132038</v>
      </c>
      <c r="X1304" s="113">
        <v>216.34462983348851</v>
      </c>
      <c r="Y1304" s="113">
        <v>17.738427578824972</v>
      </c>
      <c r="Z1304" s="113">
        <v>216.31846985758656</v>
      </c>
      <c r="AA1304" s="113">
        <v>17.580109057518783</v>
      </c>
      <c r="AB1304" s="116">
        <v>217.51930663507764</v>
      </c>
      <c r="AC1304" s="116">
        <v>6.9835852949132038</v>
      </c>
      <c r="AD1304" s="20" t="s">
        <v>714</v>
      </c>
      <c r="AH1304" s="101">
        <v>216.2</v>
      </c>
      <c r="AI1304" s="101">
        <v>1.1000000000000001</v>
      </c>
      <c r="AJ1304" s="102"/>
      <c r="AK1304" s="102"/>
      <c r="AL1304" s="20">
        <v>2.5</v>
      </c>
      <c r="AM1304" s="20">
        <v>2.2000000000000002</v>
      </c>
      <c r="AN1304" s="20">
        <v>882</v>
      </c>
      <c r="AO1304" s="20" t="s">
        <v>684</v>
      </c>
      <c r="AP1304" s="20">
        <v>10.4</v>
      </c>
      <c r="AQ1304" s="20" t="s">
        <v>684</v>
      </c>
      <c r="AR1304" s="20">
        <v>0.56999999999999995</v>
      </c>
      <c r="AS1304" s="20">
        <v>1.83</v>
      </c>
      <c r="AT1304" s="20">
        <v>0.193</v>
      </c>
      <c r="AU1304" s="20">
        <v>9.3000000000000007</v>
      </c>
      <c r="AV1304" s="20">
        <v>4.1100000000000003</v>
      </c>
      <c r="AW1304" s="20">
        <v>59</v>
      </c>
      <c r="AX1304" s="20">
        <v>30.8</v>
      </c>
      <c r="AY1304" s="20">
        <v>164</v>
      </c>
      <c r="AZ1304" s="20">
        <v>41.5</v>
      </c>
      <c r="BA1304" s="20">
        <v>487</v>
      </c>
      <c r="BB1304" s="20">
        <v>99.2</v>
      </c>
      <c r="BC1304" s="20">
        <v>9240</v>
      </c>
      <c r="BF1304" s="100" t="s">
        <v>734</v>
      </c>
      <c r="BG1304" s="100" t="s">
        <v>734</v>
      </c>
      <c r="BH1304" s="100" t="s">
        <v>734</v>
      </c>
      <c r="BI1304" s="100" t="s">
        <v>734</v>
      </c>
      <c r="BJ1304" s="100" t="s">
        <v>734</v>
      </c>
      <c r="BK1304" s="100" t="s">
        <v>734</v>
      </c>
      <c r="BL1304" s="100" t="s">
        <v>734</v>
      </c>
      <c r="BM1304" s="100" t="s">
        <v>734</v>
      </c>
      <c r="BN1304" s="105" t="s">
        <v>734</v>
      </c>
      <c r="BO1304" s="105" t="s">
        <v>734</v>
      </c>
      <c r="BP1304" s="105" t="s">
        <v>734</v>
      </c>
      <c r="BQ1304" s="106" t="s">
        <v>734</v>
      </c>
      <c r="BR1304" s="106" t="s">
        <v>734</v>
      </c>
      <c r="BS1304" s="106" t="s">
        <v>734</v>
      </c>
    </row>
    <row r="1305" spans="1:71" x14ac:dyDescent="0.25">
      <c r="A1305" s="4" t="s">
        <v>468</v>
      </c>
      <c r="B1305" s="4" t="s">
        <v>707</v>
      </c>
      <c r="C1305" s="4">
        <v>2018</v>
      </c>
      <c r="D1305" s="4">
        <v>443</v>
      </c>
      <c r="E1305" s="4">
        <v>1302</v>
      </c>
      <c r="F1305" s="4">
        <v>76771</v>
      </c>
      <c r="G1305" s="4">
        <v>46303</v>
      </c>
      <c r="I1305" s="113">
        <v>17.8</v>
      </c>
      <c r="J1305" s="113">
        <v>721</v>
      </c>
      <c r="K1305" s="113">
        <v>176.5</v>
      </c>
      <c r="L1305" s="114">
        <v>0.24807740014884647</v>
      </c>
      <c r="M1305" s="114">
        <v>4.8340000000000001E-2</v>
      </c>
      <c r="N1305" s="19">
        <v>10.420545023504603</v>
      </c>
      <c r="O1305" s="115">
        <v>0.2349</v>
      </c>
      <c r="P1305" s="78">
        <v>3.0150947139658175</v>
      </c>
      <c r="Q1305" s="115">
        <v>3.5679994690816792E-2</v>
      </c>
      <c r="R1305" s="78">
        <v>10.19193203344121</v>
      </c>
      <c r="S1305" s="78">
        <v>0.88652015600928624</v>
      </c>
      <c r="T1305" s="113">
        <v>115.94408359532559</v>
      </c>
      <c r="U1305" s="113">
        <v>245.7679421321368</v>
      </c>
      <c r="V1305" s="113">
        <v>214.23566547356424</v>
      </c>
      <c r="W1305" s="113">
        <v>6.4594082251229272</v>
      </c>
      <c r="X1305" s="113">
        <v>225.99955362475751</v>
      </c>
      <c r="Y1305" s="113">
        <v>23.033720901315807</v>
      </c>
      <c r="Z1305" s="113">
        <v>226.65205301560809</v>
      </c>
      <c r="AA1305" s="113">
        <v>22.909899955274724</v>
      </c>
      <c r="AB1305" s="116">
        <v>214.23566547356424</v>
      </c>
      <c r="AC1305" s="116">
        <v>6.4594082251229272</v>
      </c>
      <c r="AD1305" s="20" t="s">
        <v>714</v>
      </c>
      <c r="AH1305" s="101">
        <v>216.2</v>
      </c>
      <c r="AI1305" s="101">
        <v>1.1000000000000001</v>
      </c>
      <c r="AJ1305" s="102"/>
      <c r="AK1305" s="102"/>
      <c r="AL1305" s="20">
        <v>1.2</v>
      </c>
      <c r="AM1305" s="20">
        <v>2.1</v>
      </c>
      <c r="AN1305" s="20">
        <v>842</v>
      </c>
      <c r="AO1305" s="20" t="s">
        <v>684</v>
      </c>
      <c r="AP1305" s="20">
        <v>6.19</v>
      </c>
      <c r="AQ1305" s="20" t="s">
        <v>684</v>
      </c>
      <c r="AR1305" s="20">
        <v>0.61</v>
      </c>
      <c r="AS1305" s="20">
        <v>1.7</v>
      </c>
      <c r="AT1305" s="20">
        <v>0.17</v>
      </c>
      <c r="AU1305" s="20">
        <v>10.7</v>
      </c>
      <c r="AV1305" s="20">
        <v>4.32</v>
      </c>
      <c r="AW1305" s="20">
        <v>59.5</v>
      </c>
      <c r="AX1305" s="20">
        <v>27.2</v>
      </c>
      <c r="AY1305" s="20">
        <v>141</v>
      </c>
      <c r="AZ1305" s="20">
        <v>34.4</v>
      </c>
      <c r="BA1305" s="20">
        <v>388</v>
      </c>
      <c r="BB1305" s="20">
        <v>76.3</v>
      </c>
      <c r="BC1305" s="20">
        <v>9330</v>
      </c>
      <c r="BF1305" s="100" t="s">
        <v>734</v>
      </c>
      <c r="BG1305" s="100" t="s">
        <v>734</v>
      </c>
      <c r="BH1305" s="100" t="s">
        <v>734</v>
      </c>
      <c r="BI1305" s="100" t="s">
        <v>734</v>
      </c>
      <c r="BJ1305" s="100" t="s">
        <v>734</v>
      </c>
      <c r="BK1305" s="100" t="s">
        <v>734</v>
      </c>
      <c r="BL1305" s="100" t="s">
        <v>734</v>
      </c>
      <c r="BM1305" s="100" t="s">
        <v>734</v>
      </c>
      <c r="BN1305" s="105" t="s">
        <v>734</v>
      </c>
      <c r="BO1305" s="105" t="s">
        <v>734</v>
      </c>
      <c r="BP1305" s="105" t="s">
        <v>734</v>
      </c>
      <c r="BQ1305" s="106" t="s">
        <v>734</v>
      </c>
      <c r="BR1305" s="106" t="s">
        <v>734</v>
      </c>
      <c r="BS1305" s="106" t="s">
        <v>734</v>
      </c>
    </row>
    <row r="1306" spans="1:71" x14ac:dyDescent="0.25">
      <c r="A1306" s="4" t="s">
        <v>449</v>
      </c>
      <c r="B1306" s="4" t="s">
        <v>707</v>
      </c>
      <c r="C1306" s="4">
        <v>2018</v>
      </c>
      <c r="D1306" s="4">
        <v>444</v>
      </c>
      <c r="E1306" s="4">
        <v>1303</v>
      </c>
      <c r="F1306" s="4">
        <v>76480</v>
      </c>
      <c r="G1306" s="4">
        <v>46535</v>
      </c>
      <c r="I1306" s="113">
        <v>79.2</v>
      </c>
      <c r="J1306" s="113">
        <v>986</v>
      </c>
      <c r="K1306" s="113">
        <v>875</v>
      </c>
      <c r="L1306" s="114">
        <v>0.9009009009009008</v>
      </c>
      <c r="M1306" s="114">
        <v>5.5789999999999999E-2</v>
      </c>
      <c r="N1306" s="19">
        <v>13.112612937208795</v>
      </c>
      <c r="O1306" s="115">
        <v>0.23319999999999999</v>
      </c>
      <c r="P1306" s="78">
        <v>3.1915267545836019</v>
      </c>
      <c r="Q1306" s="115">
        <v>3.0190000769845019E-2</v>
      </c>
      <c r="R1306" s="78">
        <v>12.886666611766341</v>
      </c>
      <c r="S1306" s="78">
        <v>0.96034718488335802</v>
      </c>
      <c r="T1306" s="113">
        <v>444.02277586883224</v>
      </c>
      <c r="U1306" s="113">
        <v>291.55501561308409</v>
      </c>
      <c r="V1306" s="113">
        <v>212.83689600432382</v>
      </c>
      <c r="W1306" s="113">
        <v>6.7927464796032719</v>
      </c>
      <c r="X1306" s="113">
        <v>191.7371577866613</v>
      </c>
      <c r="Y1306" s="113">
        <v>24.708528294843425</v>
      </c>
      <c r="Z1306" s="113">
        <v>190.34562001874306</v>
      </c>
      <c r="AA1306" s="113">
        <v>24.302100621103229</v>
      </c>
      <c r="AB1306" s="116">
        <v>212.83689600432382</v>
      </c>
      <c r="AC1306" s="116">
        <v>6.7927464796032719</v>
      </c>
      <c r="AD1306" s="20" t="s">
        <v>714</v>
      </c>
      <c r="AH1306" s="101">
        <v>216.2</v>
      </c>
      <c r="AI1306" s="101">
        <v>1.1000000000000001</v>
      </c>
      <c r="AJ1306" s="102"/>
      <c r="AK1306" s="102" t="s">
        <v>1782</v>
      </c>
      <c r="AL1306" s="73">
        <v>51</v>
      </c>
      <c r="AM1306" s="73">
        <v>16</v>
      </c>
      <c r="AN1306" s="73">
        <v>1680</v>
      </c>
      <c r="AO1306" s="75" t="s">
        <v>684</v>
      </c>
      <c r="AP1306" s="73">
        <v>59</v>
      </c>
      <c r="AQ1306" s="73">
        <v>4.5999999999999996</v>
      </c>
      <c r="AR1306" s="73">
        <v>24.4</v>
      </c>
      <c r="AS1306" s="73">
        <v>11.5</v>
      </c>
      <c r="AT1306" s="73">
        <v>1.72</v>
      </c>
      <c r="AU1306" s="73">
        <v>49.8</v>
      </c>
      <c r="AV1306" s="73">
        <v>13.8</v>
      </c>
      <c r="AW1306" s="73">
        <v>152</v>
      </c>
      <c r="AX1306" s="73">
        <v>57.5</v>
      </c>
      <c r="AY1306" s="73">
        <v>258</v>
      </c>
      <c r="AZ1306" s="73">
        <v>55.9</v>
      </c>
      <c r="BA1306" s="73">
        <v>554</v>
      </c>
      <c r="BB1306" s="73">
        <v>96.3</v>
      </c>
      <c r="BC1306" s="73">
        <v>9170</v>
      </c>
      <c r="BF1306" s="100">
        <v>2.0769999999999999E-3</v>
      </c>
      <c r="BG1306" s="100">
        <v>4.3999999999999999E-5</v>
      </c>
      <c r="BH1306" s="100">
        <v>1.467819</v>
      </c>
      <c r="BI1306" s="100">
        <v>9.2999999999999997E-5</v>
      </c>
      <c r="BJ1306" s="100">
        <v>7.5160000000000005E-2</v>
      </c>
      <c r="BK1306" s="100">
        <v>2.2000000000000001E-4</v>
      </c>
      <c r="BL1306" s="100">
        <v>0.282696</v>
      </c>
      <c r="BM1306" s="100">
        <v>4.1999999999999998E-5</v>
      </c>
      <c r="BN1306" s="105">
        <v>0.28268773027844052</v>
      </c>
      <c r="BO1306" s="105">
        <v>1.2917347878205199</v>
      </c>
      <c r="BP1306" s="105">
        <v>1.4859302610953267</v>
      </c>
      <c r="BQ1306" s="106">
        <v>0.28268759934201321</v>
      </c>
      <c r="BR1306" s="106">
        <v>1.3620523353097269</v>
      </c>
      <c r="BS1306" s="106">
        <v>1.4859413967072232</v>
      </c>
    </row>
    <row r="1307" spans="1:71" x14ac:dyDescent="0.25">
      <c r="A1307" s="45" t="s">
        <v>450</v>
      </c>
      <c r="B1307" s="45" t="s">
        <v>707</v>
      </c>
      <c r="C1307" s="45">
        <v>2018</v>
      </c>
      <c r="D1307" s="45">
        <v>445</v>
      </c>
      <c r="E1307" s="45">
        <v>1304</v>
      </c>
      <c r="F1307" s="45">
        <v>76344</v>
      </c>
      <c r="G1307" s="45">
        <v>46542</v>
      </c>
      <c r="H1307" s="45"/>
      <c r="I1307" s="133">
        <v>83.4</v>
      </c>
      <c r="J1307" s="133">
        <v>2006</v>
      </c>
      <c r="K1307" s="133">
        <v>826</v>
      </c>
      <c r="L1307" s="134">
        <v>0.4163197335553705</v>
      </c>
      <c r="M1307" s="134">
        <v>5.4120000000000001E-2</v>
      </c>
      <c r="N1307" s="83">
        <v>10.976432360633231</v>
      </c>
      <c r="O1307" s="135">
        <v>0.23519999999999999</v>
      </c>
      <c r="P1307" s="84">
        <v>3.0448712861993088</v>
      </c>
      <c r="Q1307" s="135">
        <v>3.1420001847496111E-2</v>
      </c>
      <c r="R1307" s="84">
        <v>10.749304398722195</v>
      </c>
      <c r="S1307" s="84">
        <v>0.95988190252504946</v>
      </c>
      <c r="T1307" s="133">
        <v>376.04831768095136</v>
      </c>
      <c r="U1307" s="133">
        <v>246.97544651408305</v>
      </c>
      <c r="V1307" s="133">
        <v>214.48230724310781</v>
      </c>
      <c r="W1307" s="133">
        <v>6.5307101872231703</v>
      </c>
      <c r="X1307" s="133">
        <v>199.42929213976342</v>
      </c>
      <c r="Y1307" s="133">
        <v>21.437261672320126</v>
      </c>
      <c r="Z1307" s="133">
        <v>198.43560153350512</v>
      </c>
      <c r="AA1307" s="133">
        <v>21.134934423736773</v>
      </c>
      <c r="AB1307" s="136">
        <v>214.48230724310781</v>
      </c>
      <c r="AC1307" s="136">
        <v>6.5307101872231703</v>
      </c>
      <c r="AD1307" s="48" t="s">
        <v>714</v>
      </c>
      <c r="AE1307" s="45" t="s">
        <v>688</v>
      </c>
      <c r="AF1307" s="45"/>
      <c r="AG1307" s="45"/>
      <c r="AH1307" s="49">
        <v>216.2</v>
      </c>
      <c r="AI1307" s="49">
        <v>1.1000000000000001</v>
      </c>
      <c r="AJ1307" s="50"/>
      <c r="AK1307" s="50"/>
      <c r="AL1307" s="48">
        <v>3.3</v>
      </c>
      <c r="AM1307" s="48">
        <v>2.7</v>
      </c>
      <c r="AN1307" s="48">
        <v>1370</v>
      </c>
      <c r="AO1307" s="48" t="s">
        <v>684</v>
      </c>
      <c r="AP1307" s="48">
        <v>15.1</v>
      </c>
      <c r="AQ1307" s="48" t="s">
        <v>684</v>
      </c>
      <c r="AR1307" s="48">
        <v>0.49</v>
      </c>
      <c r="AS1307" s="48">
        <v>2</v>
      </c>
      <c r="AT1307" s="48">
        <v>0.96</v>
      </c>
      <c r="AU1307" s="48">
        <v>23.5</v>
      </c>
      <c r="AV1307" s="48">
        <v>8.4700000000000006</v>
      </c>
      <c r="AW1307" s="48">
        <v>110</v>
      </c>
      <c r="AX1307" s="48">
        <v>45.5</v>
      </c>
      <c r="AY1307" s="48">
        <v>240</v>
      </c>
      <c r="AZ1307" s="48">
        <v>54.5</v>
      </c>
      <c r="BA1307" s="48">
        <v>570</v>
      </c>
      <c r="BB1307" s="48">
        <v>101.5</v>
      </c>
      <c r="BC1307" s="48">
        <v>9230</v>
      </c>
      <c r="BD1307" s="45"/>
      <c r="BE1307" s="45"/>
      <c r="BF1307" s="48">
        <v>1.846E-3</v>
      </c>
      <c r="BG1307" s="48">
        <v>2.8E-5</v>
      </c>
      <c r="BH1307" s="48">
        <v>1.4677800000000001</v>
      </c>
      <c r="BI1307" s="48">
        <v>1E-4</v>
      </c>
      <c r="BJ1307" s="48">
        <v>7.1459999999999996E-2</v>
      </c>
      <c r="BK1307" s="48">
        <v>5.8E-4</v>
      </c>
      <c r="BL1307" s="48">
        <v>0.28256500000000001</v>
      </c>
      <c r="BM1307" s="48">
        <v>3.5333333333333336E-5</v>
      </c>
      <c r="BN1307" s="51">
        <v>0.28255759308571821</v>
      </c>
      <c r="BO1307" s="51">
        <v>-3.2757749752221343</v>
      </c>
      <c r="BP1307" s="51">
        <v>1.2500728981544476</v>
      </c>
      <c r="BQ1307" s="52">
        <v>0.28255753364725872</v>
      </c>
      <c r="BR1307" s="52">
        <v>-3.2396143343838002</v>
      </c>
      <c r="BS1307" s="52">
        <v>1.2500776829441722</v>
      </c>
    </row>
    <row r="1308" spans="1:71" x14ac:dyDescent="0.25">
      <c r="A1308" s="4" t="s">
        <v>471</v>
      </c>
      <c r="B1308" s="4" t="s">
        <v>707</v>
      </c>
      <c r="C1308" s="4">
        <v>2018</v>
      </c>
      <c r="D1308" s="4">
        <v>446</v>
      </c>
      <c r="E1308" s="4">
        <v>1305</v>
      </c>
      <c r="F1308" s="4">
        <v>76055</v>
      </c>
      <c r="G1308" s="4">
        <v>46593</v>
      </c>
      <c r="I1308" s="113">
        <v>8.6199999999999992</v>
      </c>
      <c r="J1308" s="113">
        <v>225.9</v>
      </c>
      <c r="K1308" s="113">
        <v>86.4</v>
      </c>
      <c r="L1308" s="114">
        <v>0.38804811796662786</v>
      </c>
      <c r="M1308" s="114">
        <v>4.7579999999999997E-2</v>
      </c>
      <c r="N1308" s="19">
        <v>11.479639883593524</v>
      </c>
      <c r="O1308" s="115">
        <v>0.23580000000000001</v>
      </c>
      <c r="P1308" s="78">
        <v>3.072537551799452</v>
      </c>
      <c r="Q1308" s="115">
        <v>3.6580003760424383E-2</v>
      </c>
      <c r="R1308" s="78">
        <v>11.229638867467431</v>
      </c>
      <c r="S1308" s="78">
        <v>0.96032593035342684</v>
      </c>
      <c r="T1308" s="113">
        <v>78.438652976711396</v>
      </c>
      <c r="U1308" s="113">
        <v>272.64670858216505</v>
      </c>
      <c r="V1308" s="113">
        <v>214.97541112325951</v>
      </c>
      <c r="W1308" s="113">
        <v>6.6052002338974045</v>
      </c>
      <c r="X1308" s="113">
        <v>231.59906975291474</v>
      </c>
      <c r="Y1308" s="113">
        <v>26.007739153666321</v>
      </c>
      <c r="Z1308" s="113">
        <v>232.52060523015174</v>
      </c>
      <c r="AA1308" s="113">
        <v>25.900469590223462</v>
      </c>
      <c r="AB1308" s="116">
        <v>214.97541112325951</v>
      </c>
      <c r="AC1308" s="116">
        <v>6.6052002338974045</v>
      </c>
      <c r="AD1308" s="20" t="s">
        <v>714</v>
      </c>
      <c r="AH1308" s="101">
        <v>216.2</v>
      </c>
      <c r="AI1308" s="101">
        <v>1.1000000000000001</v>
      </c>
      <c r="AJ1308" s="102"/>
      <c r="AK1308" s="102"/>
      <c r="AL1308" s="20">
        <v>3.7</v>
      </c>
      <c r="AM1308" s="20">
        <v>3.3</v>
      </c>
      <c r="AN1308" s="20">
        <v>860</v>
      </c>
      <c r="AO1308" s="20" t="s">
        <v>684</v>
      </c>
      <c r="AP1308" s="20">
        <v>7.41</v>
      </c>
      <c r="AQ1308" s="20" t="s">
        <v>684</v>
      </c>
      <c r="AR1308" s="20">
        <v>1.25</v>
      </c>
      <c r="AS1308" s="20">
        <v>2.06</v>
      </c>
      <c r="AT1308" s="20">
        <v>0.55000000000000004</v>
      </c>
      <c r="AU1308" s="20">
        <v>17.399999999999999</v>
      </c>
      <c r="AV1308" s="20">
        <v>5.34</v>
      </c>
      <c r="AW1308" s="20">
        <v>65.400000000000006</v>
      </c>
      <c r="AX1308" s="20">
        <v>28.7</v>
      </c>
      <c r="AY1308" s="20">
        <v>141</v>
      </c>
      <c r="AZ1308" s="20">
        <v>35.9</v>
      </c>
      <c r="BA1308" s="20">
        <v>376</v>
      </c>
      <c r="BB1308" s="20">
        <v>79</v>
      </c>
      <c r="BC1308" s="20">
        <v>8580</v>
      </c>
      <c r="BF1308" s="100">
        <v>1.9090000000000001E-3</v>
      </c>
      <c r="BG1308" s="100">
        <v>2.0000000000000002E-5</v>
      </c>
      <c r="BH1308" s="100">
        <v>1.4675800000000001</v>
      </c>
      <c r="BI1308" s="100">
        <v>1.2999999999999999E-4</v>
      </c>
      <c r="BJ1308" s="100">
        <v>5.4609999999999999E-2</v>
      </c>
      <c r="BK1308" s="100">
        <v>7.2999999999999996E-4</v>
      </c>
      <c r="BL1308" s="100">
        <v>0.28262999999999999</v>
      </c>
      <c r="BM1308" s="100">
        <v>9.333333333333333E-5</v>
      </c>
      <c r="BN1308" s="105">
        <v>0.28262232265837467</v>
      </c>
      <c r="BO1308" s="105">
        <v>-0.97469332430932809</v>
      </c>
      <c r="BP1308" s="105">
        <v>3.302082981903991</v>
      </c>
      <c r="BQ1308" s="106">
        <v>0.28262227883673718</v>
      </c>
      <c r="BR1308" s="106">
        <v>-0.94895820858198476</v>
      </c>
      <c r="BS1308" s="106">
        <v>3.3020919926827186</v>
      </c>
    </row>
    <row r="1309" spans="1:71" x14ac:dyDescent="0.25">
      <c r="A1309" s="4" t="s">
        <v>477</v>
      </c>
      <c r="B1309" s="4" t="s">
        <v>707</v>
      </c>
      <c r="C1309" s="4">
        <v>2018</v>
      </c>
      <c r="D1309" s="4">
        <v>447</v>
      </c>
      <c r="E1309" s="4">
        <v>1306</v>
      </c>
      <c r="F1309" s="4">
        <v>76017</v>
      </c>
      <c r="G1309" s="4">
        <v>46439</v>
      </c>
      <c r="I1309" s="113">
        <v>8.27</v>
      </c>
      <c r="J1309" s="113">
        <v>198.8</v>
      </c>
      <c r="K1309" s="113">
        <v>79</v>
      </c>
      <c r="L1309" s="114">
        <v>0.40225261464199513</v>
      </c>
      <c r="M1309" s="114">
        <v>4.7230000000000001E-2</v>
      </c>
      <c r="N1309" s="19">
        <v>11.494952474694028</v>
      </c>
      <c r="O1309" s="115">
        <v>0.2374</v>
      </c>
      <c r="P1309" s="78">
        <v>3.3230081963945954</v>
      </c>
      <c r="Q1309" s="115">
        <v>3.6740000933196022E-2</v>
      </c>
      <c r="R1309" s="78">
        <v>11.227696141026728</v>
      </c>
      <c r="S1309" s="78">
        <v>0.93621272207876516</v>
      </c>
      <c r="T1309" s="113">
        <v>60.874295196627102</v>
      </c>
      <c r="U1309" s="113">
        <v>273.91083308543881</v>
      </c>
      <c r="V1309" s="113">
        <v>216.28918527161639</v>
      </c>
      <c r="W1309" s="113">
        <v>7.1873073544909047</v>
      </c>
      <c r="X1309" s="113">
        <v>232.59400267474714</v>
      </c>
      <c r="Y1309" s="113">
        <v>26.114947862572187</v>
      </c>
      <c r="Z1309" s="113">
        <v>233.62637003020575</v>
      </c>
      <c r="AA1309" s="113">
        <v>26.016601039884979</v>
      </c>
      <c r="AB1309" s="116">
        <v>216.28918527161639</v>
      </c>
      <c r="AC1309" s="116">
        <v>7.1873073544909047</v>
      </c>
      <c r="AD1309" s="20" t="s">
        <v>714</v>
      </c>
      <c r="AH1309" s="101">
        <v>216.2</v>
      </c>
      <c r="AI1309" s="101">
        <v>1.1000000000000001</v>
      </c>
      <c r="AJ1309" s="102"/>
      <c r="AK1309" s="102" t="s">
        <v>1782</v>
      </c>
      <c r="AL1309" s="73">
        <v>2.5</v>
      </c>
      <c r="AM1309" s="73">
        <v>2.2000000000000002</v>
      </c>
      <c r="AN1309" s="73">
        <v>751</v>
      </c>
      <c r="AO1309" s="73" t="s">
        <v>684</v>
      </c>
      <c r="AP1309" s="73">
        <v>14.4</v>
      </c>
      <c r="AQ1309" s="73">
        <v>1.1200000000000001</v>
      </c>
      <c r="AR1309" s="73">
        <v>6.2</v>
      </c>
      <c r="AS1309" s="73">
        <v>2.76</v>
      </c>
      <c r="AT1309" s="73">
        <v>0.7</v>
      </c>
      <c r="AU1309" s="73">
        <v>14.3</v>
      </c>
      <c r="AV1309" s="73">
        <v>5.94</v>
      </c>
      <c r="AW1309" s="73">
        <v>63.6</v>
      </c>
      <c r="AX1309" s="73">
        <v>28.2</v>
      </c>
      <c r="AY1309" s="73">
        <v>142</v>
      </c>
      <c r="AZ1309" s="73">
        <v>31.2</v>
      </c>
      <c r="BA1309" s="73">
        <v>341</v>
      </c>
      <c r="BB1309" s="73">
        <v>62.7</v>
      </c>
      <c r="BC1309" s="73">
        <v>7860</v>
      </c>
      <c r="BF1309" s="100">
        <v>1.5969000000000001E-3</v>
      </c>
      <c r="BG1309" s="100">
        <v>7.7999999999999999E-6</v>
      </c>
      <c r="BH1309" s="100">
        <v>1.46776</v>
      </c>
      <c r="BI1309" s="100">
        <v>1E-4</v>
      </c>
      <c r="BJ1309" s="100">
        <v>6.1030000000000001E-2</v>
      </c>
      <c r="BK1309" s="100">
        <v>3.4000000000000002E-4</v>
      </c>
      <c r="BL1309" s="100">
        <v>0.28265899999999999</v>
      </c>
      <c r="BM1309" s="100">
        <v>4.6E-5</v>
      </c>
      <c r="BN1309" s="105">
        <v>0.28265253849023408</v>
      </c>
      <c r="BO1309" s="105">
        <v>0.12360234086905564</v>
      </c>
      <c r="BP1309" s="105">
        <v>1.6274599484043679</v>
      </c>
      <c r="BQ1309" s="106">
        <v>0.28265254115997152</v>
      </c>
      <c r="BR1309" s="106">
        <v>0.12170938318956104</v>
      </c>
      <c r="BS1309" s="106">
        <v>1.6274596249650541</v>
      </c>
    </row>
    <row r="1310" spans="1:71" x14ac:dyDescent="0.25">
      <c r="A1310" s="4" t="s">
        <v>487</v>
      </c>
      <c r="B1310" s="4" t="s">
        <v>707</v>
      </c>
      <c r="C1310" s="4">
        <v>2018</v>
      </c>
      <c r="D1310" s="4">
        <v>448</v>
      </c>
      <c r="E1310" s="4">
        <v>1307</v>
      </c>
      <c r="F1310" s="4">
        <v>75851</v>
      </c>
      <c r="G1310" s="4">
        <v>46435</v>
      </c>
      <c r="I1310" s="113">
        <v>27.35</v>
      </c>
      <c r="J1310" s="113">
        <v>604.70000000000005</v>
      </c>
      <c r="K1310" s="113">
        <v>255.1</v>
      </c>
      <c r="L1310" s="114">
        <v>0.42283298097251582</v>
      </c>
      <c r="M1310" s="114">
        <v>4.9520000000000002E-2</v>
      </c>
      <c r="N1310" s="19">
        <v>8.7926825275645903</v>
      </c>
      <c r="O1310" s="115">
        <v>0.2387</v>
      </c>
      <c r="P1310" s="78">
        <v>3.3786362678469364</v>
      </c>
      <c r="Q1310" s="115">
        <v>3.5050000578325011E-2</v>
      </c>
      <c r="R1310" s="78">
        <v>8.4154517627795933</v>
      </c>
      <c r="S1310" s="78">
        <v>0.92871127154824651</v>
      </c>
      <c r="T1310" s="113">
        <v>172.52715919411614</v>
      </c>
      <c r="U1310" s="113">
        <v>205.21849035651587</v>
      </c>
      <c r="V1310" s="113">
        <v>217.35537653248426</v>
      </c>
      <c r="W1310" s="113">
        <v>7.3436475816417817</v>
      </c>
      <c r="X1310" s="113">
        <v>222.07707252047587</v>
      </c>
      <c r="Y1310" s="113">
        <v>18.688788914153704</v>
      </c>
      <c r="Z1310" s="113">
        <v>222.37034096169694</v>
      </c>
      <c r="AA1310" s="113">
        <v>18.552841734541111</v>
      </c>
      <c r="AB1310" s="116">
        <v>217.35537653248426</v>
      </c>
      <c r="AC1310" s="116">
        <v>7.3436475816417817</v>
      </c>
      <c r="AD1310" s="20" t="s">
        <v>714</v>
      </c>
      <c r="AH1310" s="101">
        <v>216.2</v>
      </c>
      <c r="AI1310" s="101">
        <v>1.1000000000000001</v>
      </c>
      <c r="AJ1310" s="102"/>
      <c r="AK1310" s="102"/>
      <c r="AL1310" s="20">
        <v>5.7</v>
      </c>
      <c r="AM1310" s="20">
        <v>3</v>
      </c>
      <c r="AN1310" s="20">
        <v>1086</v>
      </c>
      <c r="AO1310" s="20" t="s">
        <v>684</v>
      </c>
      <c r="AP1310" s="20">
        <v>10.199999999999999</v>
      </c>
      <c r="AQ1310" s="20" t="s">
        <v>684</v>
      </c>
      <c r="AR1310" s="20">
        <v>1.81</v>
      </c>
      <c r="AS1310" s="20">
        <v>2.72</v>
      </c>
      <c r="AT1310" s="20">
        <v>1.03</v>
      </c>
      <c r="AU1310" s="20">
        <v>18.399999999999999</v>
      </c>
      <c r="AV1310" s="20">
        <v>6.57</v>
      </c>
      <c r="AW1310" s="20">
        <v>77.099999999999994</v>
      </c>
      <c r="AX1310" s="20">
        <v>34.1</v>
      </c>
      <c r="AY1310" s="20">
        <v>178.1</v>
      </c>
      <c r="AZ1310" s="20">
        <v>43.5</v>
      </c>
      <c r="BA1310" s="20">
        <v>434</v>
      </c>
      <c r="BB1310" s="20">
        <v>86.7</v>
      </c>
      <c r="BC1310" s="20">
        <v>7900</v>
      </c>
      <c r="BF1310" s="100">
        <v>1.5838E-3</v>
      </c>
      <c r="BG1310" s="100">
        <v>8.4999999999999999E-6</v>
      </c>
      <c r="BH1310" s="100">
        <v>1.4678009999999999</v>
      </c>
      <c r="BI1310" s="100">
        <v>9.6000000000000002E-5</v>
      </c>
      <c r="BJ1310" s="100">
        <v>5.9549999999999999E-2</v>
      </c>
      <c r="BK1310" s="100">
        <v>5.1999999999999995E-4</v>
      </c>
      <c r="BL1310" s="100">
        <v>0.28259800000000002</v>
      </c>
      <c r="BM1310" s="100">
        <v>4.0666666666666668E-5</v>
      </c>
      <c r="BN1310" s="105">
        <v>0.28259155984187212</v>
      </c>
      <c r="BO1310" s="105">
        <v>-2.0100413734003286</v>
      </c>
      <c r="BP1310" s="105">
        <v>1.4387723582815368</v>
      </c>
      <c r="BQ1310" s="106">
        <v>0.28259159414438156</v>
      </c>
      <c r="BR1310" s="106">
        <v>-2.0345690327827626</v>
      </c>
      <c r="BS1310" s="106">
        <v>1.4387686539546132</v>
      </c>
    </row>
    <row r="1311" spans="1:71" x14ac:dyDescent="0.25">
      <c r="A1311" s="4" t="s">
        <v>482</v>
      </c>
      <c r="B1311" s="4" t="s">
        <v>707</v>
      </c>
      <c r="C1311" s="4">
        <v>2018</v>
      </c>
      <c r="D1311" s="4">
        <v>449</v>
      </c>
      <c r="E1311" s="4">
        <v>1308</v>
      </c>
      <c r="F1311" s="4">
        <v>75733</v>
      </c>
      <c r="G1311" s="4">
        <v>46458</v>
      </c>
      <c r="I1311" s="113">
        <v>37.6</v>
      </c>
      <c r="J1311" s="113">
        <v>788</v>
      </c>
      <c r="K1311" s="113">
        <v>356</v>
      </c>
      <c r="L1311" s="114">
        <v>0.45808520384791573</v>
      </c>
      <c r="M1311" s="114">
        <v>4.8550000000000003E-2</v>
      </c>
      <c r="N1311" s="19">
        <v>9.6702374351830152</v>
      </c>
      <c r="O1311" s="115">
        <v>0.23710000000000001</v>
      </c>
      <c r="P1311" s="78">
        <v>3.2586904918671165</v>
      </c>
      <c r="Q1311" s="115">
        <v>3.5560006087873047E-2</v>
      </c>
      <c r="R1311" s="78">
        <v>9.3841198070042786</v>
      </c>
      <c r="S1311" s="78">
        <v>0.90551934973038006</v>
      </c>
      <c r="T1311" s="113">
        <v>126.15803961089898</v>
      </c>
      <c r="U1311" s="113">
        <v>227.64005579487153</v>
      </c>
      <c r="V1311" s="113">
        <v>216.04298206493266</v>
      </c>
      <c r="W1311" s="113">
        <v>7.0401721148961407</v>
      </c>
      <c r="X1311" s="113">
        <v>225.25266232112253</v>
      </c>
      <c r="Y1311" s="113">
        <v>21.137979700680923</v>
      </c>
      <c r="Z1311" s="113">
        <v>225.8398311148934</v>
      </c>
      <c r="AA1311" s="113">
        <v>21.014784950690782</v>
      </c>
      <c r="AB1311" s="116">
        <v>216.04298206493266</v>
      </c>
      <c r="AC1311" s="116">
        <v>7.0401721148961407</v>
      </c>
      <c r="AD1311" s="20" t="s">
        <v>714</v>
      </c>
      <c r="AH1311" s="101">
        <v>216.2</v>
      </c>
      <c r="AI1311" s="101">
        <v>1.1000000000000001</v>
      </c>
      <c r="AJ1311" s="102"/>
      <c r="AK1311" s="102"/>
      <c r="AL1311" s="20" t="s">
        <v>684</v>
      </c>
      <c r="AM1311" s="20" t="s">
        <v>684</v>
      </c>
      <c r="AN1311" s="20">
        <v>1410</v>
      </c>
      <c r="AO1311" s="20" t="s">
        <v>684</v>
      </c>
      <c r="AP1311" s="20">
        <v>11.8</v>
      </c>
      <c r="AQ1311" s="20">
        <v>0.155</v>
      </c>
      <c r="AR1311" s="20">
        <v>2.71</v>
      </c>
      <c r="AS1311" s="20">
        <v>4.93</v>
      </c>
      <c r="AT1311" s="20">
        <v>1.02</v>
      </c>
      <c r="AU1311" s="20">
        <v>25.7</v>
      </c>
      <c r="AV1311" s="20">
        <v>9.8000000000000007</v>
      </c>
      <c r="AW1311" s="20">
        <v>102</v>
      </c>
      <c r="AX1311" s="20">
        <v>47.2</v>
      </c>
      <c r="AY1311" s="20">
        <v>216</v>
      </c>
      <c r="AZ1311" s="20">
        <v>51.8</v>
      </c>
      <c r="BA1311" s="20">
        <v>562</v>
      </c>
      <c r="BB1311" s="20">
        <v>115.5</v>
      </c>
      <c r="BC1311" s="20">
        <v>7460</v>
      </c>
      <c r="BF1311" s="100">
        <v>2.794E-3</v>
      </c>
      <c r="BG1311" s="100">
        <v>2.5000000000000001E-5</v>
      </c>
      <c r="BH1311" s="100">
        <v>1.467665</v>
      </c>
      <c r="BI1311" s="100">
        <v>9.7E-5</v>
      </c>
      <c r="BJ1311" s="100">
        <v>9.2700000000000005E-2</v>
      </c>
      <c r="BK1311" s="100">
        <v>1E-3</v>
      </c>
      <c r="BL1311" s="100">
        <v>0.28254400000000002</v>
      </c>
      <c r="BM1311" s="100">
        <v>4.9999999999999996E-5</v>
      </c>
      <c r="BN1311" s="105">
        <v>0.2825327075793983</v>
      </c>
      <c r="BO1311" s="105">
        <v>-4.1214471259387597</v>
      </c>
      <c r="BP1311" s="105">
        <v>1.7689772342667593</v>
      </c>
      <c r="BQ1311" s="106">
        <v>0.28253269935560177</v>
      </c>
      <c r="BR1311" s="106">
        <v>-4.118240573216525</v>
      </c>
      <c r="BS1311" s="106">
        <v>1.7689778532228848</v>
      </c>
    </row>
    <row r="1312" spans="1:71" x14ac:dyDescent="0.25">
      <c r="A1312" s="4" t="s">
        <v>461</v>
      </c>
      <c r="B1312" s="4" t="s">
        <v>707</v>
      </c>
      <c r="C1312" s="4">
        <v>2018</v>
      </c>
      <c r="D1312" s="4">
        <v>450</v>
      </c>
      <c r="E1312" s="4">
        <v>1309</v>
      </c>
      <c r="F1312" s="4">
        <v>75576</v>
      </c>
      <c r="G1312" s="4">
        <v>46461</v>
      </c>
      <c r="I1312" s="113">
        <v>13</v>
      </c>
      <c r="J1312" s="113">
        <v>341.6</v>
      </c>
      <c r="K1312" s="113">
        <v>138.69999999999999</v>
      </c>
      <c r="L1312" s="114">
        <v>0.40584415584415584</v>
      </c>
      <c r="M1312" s="114">
        <v>4.99E-2</v>
      </c>
      <c r="N1312" s="19">
        <v>8.4352294422077794</v>
      </c>
      <c r="O1312" s="115">
        <v>0.23100000000000001</v>
      </c>
      <c r="P1312" s="78">
        <v>3.0764696008452521</v>
      </c>
      <c r="Q1312" s="115">
        <v>3.3379998571336063E-2</v>
      </c>
      <c r="R1312" s="78">
        <v>8.14793411520502</v>
      </c>
      <c r="S1312" s="78">
        <v>0.93253938352595267</v>
      </c>
      <c r="T1312" s="113">
        <v>190.33975316750536</v>
      </c>
      <c r="U1312" s="113">
        <v>196.23364858850474</v>
      </c>
      <c r="V1312" s="113">
        <v>211.02385866103117</v>
      </c>
      <c r="W1312" s="113">
        <v>6.4920848622372747</v>
      </c>
      <c r="X1312" s="113">
        <v>211.66771104920795</v>
      </c>
      <c r="Y1312" s="113">
        <v>17.246545639452002</v>
      </c>
      <c r="Z1312" s="113">
        <v>211.78838658081423</v>
      </c>
      <c r="AA1312" s="113">
        <v>17.109611032072937</v>
      </c>
      <c r="AB1312" s="116">
        <v>211.02385866103117</v>
      </c>
      <c r="AC1312" s="116">
        <v>6.4920848622372747</v>
      </c>
      <c r="AD1312" s="20" t="s">
        <v>714</v>
      </c>
      <c r="AH1312" s="101">
        <v>216.2</v>
      </c>
      <c r="AI1312" s="101">
        <v>1.1000000000000001</v>
      </c>
      <c r="AJ1312" s="102"/>
      <c r="AK1312" s="102"/>
      <c r="AL1312" s="20">
        <v>2.7</v>
      </c>
      <c r="AM1312" s="20">
        <v>2.2000000000000002</v>
      </c>
      <c r="AN1312" s="20">
        <v>730</v>
      </c>
      <c r="AO1312" s="20" t="s">
        <v>684</v>
      </c>
      <c r="AP1312" s="20">
        <v>9.6999999999999993</v>
      </c>
      <c r="AQ1312" s="20" t="s">
        <v>684</v>
      </c>
      <c r="AR1312" s="20">
        <v>1.1200000000000001</v>
      </c>
      <c r="AS1312" s="20">
        <v>2.0699999999999998</v>
      </c>
      <c r="AT1312" s="20">
        <v>0.33</v>
      </c>
      <c r="AU1312" s="20">
        <v>11.1</v>
      </c>
      <c r="AV1312" s="20">
        <v>4.0999999999999996</v>
      </c>
      <c r="AW1312" s="20">
        <v>53.3</v>
      </c>
      <c r="AX1312" s="20">
        <v>23.5</v>
      </c>
      <c r="AY1312" s="20">
        <v>125</v>
      </c>
      <c r="AZ1312" s="20">
        <v>29.8</v>
      </c>
      <c r="BA1312" s="20">
        <v>285</v>
      </c>
      <c r="BB1312" s="20">
        <v>61</v>
      </c>
      <c r="BC1312" s="20">
        <v>8480</v>
      </c>
      <c r="BF1312" s="100">
        <v>1.4058E-3</v>
      </c>
      <c r="BG1312" s="100">
        <v>7.1999999999999997E-6</v>
      </c>
      <c r="BH1312" s="100">
        <v>1.467778</v>
      </c>
      <c r="BI1312" s="100">
        <v>9.0000000000000006E-5</v>
      </c>
      <c r="BJ1312" s="100">
        <v>5.2839999999999998E-2</v>
      </c>
      <c r="BK1312" s="100">
        <v>2.3000000000000001E-4</v>
      </c>
      <c r="BL1312" s="100">
        <v>0.28268300000000002</v>
      </c>
      <c r="BM1312" s="100">
        <v>3.2666666666666663E-5</v>
      </c>
      <c r="BN1312" s="105">
        <v>0.28267745048259396</v>
      </c>
      <c r="BO1312" s="105">
        <v>0.88764148907127804</v>
      </c>
      <c r="BP1312" s="105">
        <v>1.1557188675558192</v>
      </c>
      <c r="BQ1312" s="106">
        <v>0.28267731408522012</v>
      </c>
      <c r="BR1312" s="106">
        <v>0.99816450567669079</v>
      </c>
      <c r="BS1312" s="106">
        <v>1.1557321974389514</v>
      </c>
    </row>
    <row r="1313" spans="1:71" x14ac:dyDescent="0.25">
      <c r="A1313" s="4" t="s">
        <v>456</v>
      </c>
      <c r="B1313" s="4" t="s">
        <v>707</v>
      </c>
      <c r="C1313" s="4">
        <v>2018</v>
      </c>
      <c r="D1313" s="4">
        <v>451</v>
      </c>
      <c r="E1313" s="4">
        <v>1310</v>
      </c>
      <c r="F1313" s="4">
        <v>75450</v>
      </c>
      <c r="G1313" s="4">
        <v>46493</v>
      </c>
      <c r="I1313" s="113">
        <v>20.03</v>
      </c>
      <c r="J1313" s="113">
        <v>280.5</v>
      </c>
      <c r="K1313" s="113">
        <v>196.9</v>
      </c>
      <c r="L1313" s="114">
        <v>0.72150072150072153</v>
      </c>
      <c r="M1313" s="114">
        <v>5.3749999999999999E-2</v>
      </c>
      <c r="N1313" s="19">
        <v>10.546078287608292</v>
      </c>
      <c r="O1313" s="115">
        <v>0.24460000000000001</v>
      </c>
      <c r="P1313" s="78">
        <v>3.0709057843616625</v>
      </c>
      <c r="Q1313" s="115">
        <v>3.2879994923328784E-2</v>
      </c>
      <c r="R1313" s="78">
        <v>10.265066775514089</v>
      </c>
      <c r="S1313" s="78">
        <v>0.93893956698170511</v>
      </c>
      <c r="T1313" s="113">
        <v>360.59161192749548</v>
      </c>
      <c r="U1313" s="113">
        <v>237.94014728126893</v>
      </c>
      <c r="V1313" s="113">
        <v>222.18022353960541</v>
      </c>
      <c r="W1313" s="113">
        <v>6.8229453363854144</v>
      </c>
      <c r="X1313" s="113">
        <v>208.54784430573369</v>
      </c>
      <c r="Y1313" s="113">
        <v>21.407575476878723</v>
      </c>
      <c r="Z1313" s="113">
        <v>207.6559330966827</v>
      </c>
      <c r="AA1313" s="113">
        <v>21.114322216934497</v>
      </c>
      <c r="AB1313" s="116">
        <v>222.18022353960541</v>
      </c>
      <c r="AC1313" s="116">
        <v>6.8229453363854144</v>
      </c>
      <c r="AD1313" s="20" t="s">
        <v>714</v>
      </c>
      <c r="AH1313" s="101">
        <v>216.2</v>
      </c>
      <c r="AI1313" s="101">
        <v>1.1000000000000001</v>
      </c>
      <c r="AJ1313" s="102"/>
      <c r="AK1313" s="102" t="s">
        <v>1782</v>
      </c>
      <c r="AL1313" s="73">
        <v>6.3</v>
      </c>
      <c r="AM1313" s="73">
        <v>3.2</v>
      </c>
      <c r="AN1313" s="73">
        <v>1650</v>
      </c>
      <c r="AO1313" s="75" t="s">
        <v>684</v>
      </c>
      <c r="AP1313" s="73">
        <v>46.2</v>
      </c>
      <c r="AQ1313" s="73">
        <v>7.8</v>
      </c>
      <c r="AR1313" s="73">
        <v>40</v>
      </c>
      <c r="AS1313" s="73">
        <v>12.5</v>
      </c>
      <c r="AT1313" s="73">
        <v>2.5</v>
      </c>
      <c r="AU1313" s="73">
        <v>40.299999999999997</v>
      </c>
      <c r="AV1313" s="73">
        <v>12.4</v>
      </c>
      <c r="AW1313" s="73">
        <v>156</v>
      </c>
      <c r="AX1313" s="73">
        <v>61</v>
      </c>
      <c r="AY1313" s="73">
        <v>277</v>
      </c>
      <c r="AZ1313" s="73">
        <v>60.6</v>
      </c>
      <c r="BA1313" s="73">
        <v>543</v>
      </c>
      <c r="BB1313" s="73">
        <v>105.2</v>
      </c>
      <c r="BC1313" s="73">
        <v>7330</v>
      </c>
      <c r="BF1313" s="100">
        <v>1.3190999999999999E-3</v>
      </c>
      <c r="BG1313" s="100">
        <v>7.0999999999999998E-6</v>
      </c>
      <c r="BH1313" s="100">
        <v>1.4677439999999999</v>
      </c>
      <c r="BI1313" s="100">
        <v>9.7999999999999997E-5</v>
      </c>
      <c r="BJ1313" s="100">
        <v>4.9660000000000003E-2</v>
      </c>
      <c r="BK1313" s="100">
        <v>3.6999999999999999E-4</v>
      </c>
      <c r="BL1313" s="100">
        <v>0.28267900000000001</v>
      </c>
      <c r="BM1313" s="100">
        <v>3.9333333333333332E-5</v>
      </c>
      <c r="BN1313" s="105">
        <v>0.28267351687055786</v>
      </c>
      <c r="BO1313" s="105">
        <v>0.99710348779424862</v>
      </c>
      <c r="BP1313" s="105">
        <v>1.3916144571736451</v>
      </c>
      <c r="BQ1313" s="106">
        <v>0.28267366475303307</v>
      </c>
      <c r="BR1313" s="106">
        <v>0.86905274931714516</v>
      </c>
      <c r="BS1313" s="106">
        <v>1.3915959112020027</v>
      </c>
    </row>
    <row r="1314" spans="1:71" x14ac:dyDescent="0.25">
      <c r="A1314" s="4" t="s">
        <v>464</v>
      </c>
      <c r="B1314" s="4" t="s">
        <v>707</v>
      </c>
      <c r="C1314" s="4">
        <v>2018</v>
      </c>
      <c r="D1314" s="4">
        <v>452</v>
      </c>
      <c r="E1314" s="4">
        <v>1311</v>
      </c>
      <c r="F1314" s="4">
        <v>75670</v>
      </c>
      <c r="G1314" s="4">
        <v>46248</v>
      </c>
      <c r="I1314" s="113">
        <v>13.74</v>
      </c>
      <c r="J1314" s="113">
        <v>360.3</v>
      </c>
      <c r="K1314" s="113">
        <v>132.80000000000001</v>
      </c>
      <c r="L1314" s="114">
        <v>0.37650602409638551</v>
      </c>
      <c r="M1314" s="114">
        <v>5.0709999999999998E-2</v>
      </c>
      <c r="N1314" s="19">
        <v>8.5309873073293865</v>
      </c>
      <c r="O1314" s="115">
        <v>0.23430000000000001</v>
      </c>
      <c r="P1314" s="78">
        <v>3.385456383112305</v>
      </c>
      <c r="Q1314" s="115">
        <v>3.370999760996117E-2</v>
      </c>
      <c r="R1314" s="78">
        <v>8.1565000677620283</v>
      </c>
      <c r="S1314" s="78">
        <v>0.91976571253132122</v>
      </c>
      <c r="T1314" s="113">
        <v>227.67155207230303</v>
      </c>
      <c r="U1314" s="113">
        <v>197.11490616772514</v>
      </c>
      <c r="V1314" s="113">
        <v>213.74220213001564</v>
      </c>
      <c r="W1314" s="113">
        <v>7.2361490254154193</v>
      </c>
      <c r="X1314" s="113">
        <v>213.72597526448351</v>
      </c>
      <c r="Y1314" s="113">
        <v>17.432559317272652</v>
      </c>
      <c r="Z1314" s="113">
        <v>213.64535520587975</v>
      </c>
      <c r="AA1314" s="113">
        <v>17.276788186144216</v>
      </c>
      <c r="AB1314" s="116">
        <v>213.74220213001564</v>
      </c>
      <c r="AC1314" s="116">
        <v>7.2361490254154193</v>
      </c>
      <c r="AD1314" s="20" t="s">
        <v>714</v>
      </c>
      <c r="AH1314" s="101">
        <v>216.2</v>
      </c>
      <c r="AI1314" s="101">
        <v>1.1000000000000001</v>
      </c>
      <c r="AJ1314" s="102"/>
      <c r="AK1314" s="102"/>
      <c r="AL1314" s="20">
        <v>4.3</v>
      </c>
      <c r="AM1314" s="20">
        <v>2.2999999999999998</v>
      </c>
      <c r="AN1314" s="20">
        <v>984</v>
      </c>
      <c r="AO1314" s="20" t="s">
        <v>684</v>
      </c>
      <c r="AP1314" s="20">
        <v>8.6999999999999993</v>
      </c>
      <c r="AQ1314" s="20">
        <v>0.13600000000000001</v>
      </c>
      <c r="AR1314" s="20">
        <v>1.68</v>
      </c>
      <c r="AS1314" s="20">
        <v>2.89</v>
      </c>
      <c r="AT1314" s="20">
        <v>0.56999999999999995</v>
      </c>
      <c r="AU1314" s="20">
        <v>16.600000000000001</v>
      </c>
      <c r="AV1314" s="20">
        <v>5.93</v>
      </c>
      <c r="AW1314" s="20">
        <v>80.599999999999994</v>
      </c>
      <c r="AX1314" s="20">
        <v>35.299999999999997</v>
      </c>
      <c r="AY1314" s="20">
        <v>164</v>
      </c>
      <c r="AZ1314" s="20">
        <v>41.6</v>
      </c>
      <c r="BA1314" s="20">
        <v>401</v>
      </c>
      <c r="BB1314" s="20">
        <v>82.3</v>
      </c>
      <c r="BC1314" s="20">
        <v>8130</v>
      </c>
      <c r="BF1314" s="100">
        <v>1.5410000000000001E-3</v>
      </c>
      <c r="BG1314" s="100">
        <v>1.4E-5</v>
      </c>
      <c r="BH1314" s="100">
        <v>1.467746</v>
      </c>
      <c r="BI1314" s="100">
        <v>9.3999999999999994E-5</v>
      </c>
      <c r="BJ1314" s="100">
        <v>5.8360000000000002E-2</v>
      </c>
      <c r="BK1314" s="100">
        <v>7.6999999999999996E-4</v>
      </c>
      <c r="BL1314" s="100">
        <v>0.28268799999999999</v>
      </c>
      <c r="BM1314" s="100">
        <v>3.9333333333333332E-5</v>
      </c>
      <c r="BN1314" s="105">
        <v>0.28268183825012527</v>
      </c>
      <c r="BO1314" s="105">
        <v>1.1034536253573535</v>
      </c>
      <c r="BP1314" s="105">
        <v>1.3915882897808451</v>
      </c>
      <c r="BQ1314" s="106">
        <v>0.28268176725375171</v>
      </c>
      <c r="BR1314" s="106">
        <v>1.1557156358588117</v>
      </c>
      <c r="BS1314" s="106">
        <v>1.3915959112020027</v>
      </c>
    </row>
    <row r="1315" spans="1:71" x14ac:dyDescent="0.25">
      <c r="A1315" s="45" t="s">
        <v>452</v>
      </c>
      <c r="B1315" s="45" t="s">
        <v>707</v>
      </c>
      <c r="C1315" s="45">
        <v>2018</v>
      </c>
      <c r="D1315" s="45">
        <v>453</v>
      </c>
      <c r="E1315" s="45">
        <v>1312</v>
      </c>
      <c r="F1315" s="45">
        <v>75515</v>
      </c>
      <c r="G1315" s="45">
        <v>45983</v>
      </c>
      <c r="H1315" s="45"/>
      <c r="I1315" s="133">
        <v>54.3</v>
      </c>
      <c r="J1315" s="133">
        <v>1040</v>
      </c>
      <c r="K1315" s="133">
        <v>495</v>
      </c>
      <c r="L1315" s="134">
        <v>0.48169556840077071</v>
      </c>
      <c r="M1315" s="134">
        <v>5.4170000000000003E-2</v>
      </c>
      <c r="N1315" s="83">
        <v>10.702971325098501</v>
      </c>
      <c r="O1315" s="135">
        <v>0.23730000000000001</v>
      </c>
      <c r="P1315" s="84">
        <v>3.0295804431458886</v>
      </c>
      <c r="Q1315" s="135">
        <v>3.1850004315675584E-2</v>
      </c>
      <c r="R1315" s="84">
        <v>10.455027801148242</v>
      </c>
      <c r="S1315" s="84">
        <v>0.95151408676690385</v>
      </c>
      <c r="T1315" s="133">
        <v>378.12574009922247</v>
      </c>
      <c r="U1315" s="133">
        <v>240.73435821868381</v>
      </c>
      <c r="V1315" s="133">
        <v>216.2071241689527</v>
      </c>
      <c r="W1315" s="133">
        <v>6.5501687505107391</v>
      </c>
      <c r="X1315" s="133">
        <v>202.11626153722651</v>
      </c>
      <c r="Y1315" s="133">
        <v>21.131311334358521</v>
      </c>
      <c r="Z1315" s="133">
        <v>201.11138769614823</v>
      </c>
      <c r="AA1315" s="133">
        <v>20.83312087875267</v>
      </c>
      <c r="AB1315" s="136">
        <v>216.2071241689527</v>
      </c>
      <c r="AC1315" s="136">
        <v>6.5501687505107391</v>
      </c>
      <c r="AD1315" s="48" t="s">
        <v>714</v>
      </c>
      <c r="AE1315" s="45" t="s">
        <v>689</v>
      </c>
      <c r="AF1315" s="45"/>
      <c r="AG1315" s="45"/>
      <c r="AH1315" s="49">
        <v>216.2</v>
      </c>
      <c r="AI1315" s="49">
        <v>1.1000000000000001</v>
      </c>
      <c r="AJ1315" s="50"/>
      <c r="AK1315" s="50" t="s">
        <v>1782</v>
      </c>
      <c r="AL1315" s="90">
        <v>2.5</v>
      </c>
      <c r="AM1315" s="90">
        <v>2.2999999999999998</v>
      </c>
      <c r="AN1315" s="90">
        <v>1430</v>
      </c>
      <c r="AO1315" s="90" t="s">
        <v>684</v>
      </c>
      <c r="AP1315" s="90">
        <v>22.4</v>
      </c>
      <c r="AQ1315" s="90">
        <v>2.2400000000000002</v>
      </c>
      <c r="AR1315" s="90">
        <v>11.5</v>
      </c>
      <c r="AS1315" s="90">
        <v>6.1</v>
      </c>
      <c r="AT1315" s="90">
        <v>0.48399999999999999</v>
      </c>
      <c r="AU1315" s="90">
        <v>33.4</v>
      </c>
      <c r="AV1315" s="90">
        <v>11.2</v>
      </c>
      <c r="AW1315" s="90">
        <v>129</v>
      </c>
      <c r="AX1315" s="90">
        <v>55</v>
      </c>
      <c r="AY1315" s="90">
        <v>238</v>
      </c>
      <c r="AZ1315" s="90">
        <v>49</v>
      </c>
      <c r="BA1315" s="90">
        <v>447</v>
      </c>
      <c r="BB1315" s="90">
        <v>91.5</v>
      </c>
      <c r="BC1315" s="90">
        <v>8200</v>
      </c>
      <c r="BD1315" s="45"/>
      <c r="BE1315" s="45"/>
      <c r="BF1315" s="48">
        <v>1.8500000000000001E-3</v>
      </c>
      <c r="BG1315" s="48">
        <v>2.0999999999999999E-5</v>
      </c>
      <c r="BH1315" s="48">
        <v>1.4677629999999999</v>
      </c>
      <c r="BI1315" s="48">
        <v>9.6000000000000002E-5</v>
      </c>
      <c r="BJ1315" s="48">
        <v>7.4370000000000006E-2</v>
      </c>
      <c r="BK1315" s="48">
        <v>5.2999999999999998E-4</v>
      </c>
      <c r="BL1315" s="48">
        <v>0.28259000000000001</v>
      </c>
      <c r="BM1315" s="48">
        <v>4.466666666666667E-5</v>
      </c>
      <c r="BN1315" s="51">
        <v>0.28258251722175243</v>
      </c>
      <c r="BO1315" s="51">
        <v>-2.3555478188319601</v>
      </c>
      <c r="BP1315" s="51">
        <v>1.5802869073000474</v>
      </c>
      <c r="BQ1315" s="52">
        <v>0.28258251746881291</v>
      </c>
      <c r="BR1315" s="52">
        <v>-2.3556977940197843</v>
      </c>
      <c r="BS1315" s="52">
        <v>1.5802868822124441</v>
      </c>
    </row>
    <row r="1316" spans="1:71" x14ac:dyDescent="0.25">
      <c r="A1316" s="61" t="s">
        <v>498</v>
      </c>
      <c r="B1316" s="61" t="s">
        <v>707</v>
      </c>
      <c r="C1316" s="61">
        <v>2018</v>
      </c>
      <c r="D1316" s="61">
        <v>454</v>
      </c>
      <c r="E1316" s="61">
        <v>1313</v>
      </c>
      <c r="F1316" s="61">
        <v>75673</v>
      </c>
      <c r="G1316" s="61">
        <v>45974</v>
      </c>
      <c r="H1316" s="61"/>
      <c r="I1316" s="129">
        <v>44.7</v>
      </c>
      <c r="J1316" s="129">
        <v>122.8</v>
      </c>
      <c r="K1316" s="129">
        <v>68.2</v>
      </c>
      <c r="L1316" s="130">
        <v>0.57273768613974796</v>
      </c>
      <c r="M1316" s="130">
        <v>8.2100000000000006E-2</v>
      </c>
      <c r="N1316" s="85">
        <v>10.314801913165358</v>
      </c>
      <c r="O1316" s="131">
        <v>2.8239999999999998</v>
      </c>
      <c r="P1316" s="86">
        <v>3.0225925317909144</v>
      </c>
      <c r="Q1316" s="131">
        <v>0.24969998546746083</v>
      </c>
      <c r="R1316" s="86">
        <v>10.06946081861787</v>
      </c>
      <c r="S1316" s="86">
        <v>0.90814840249989193</v>
      </c>
      <c r="T1316" s="129">
        <v>1247.9049478353297</v>
      </c>
      <c r="U1316" s="129">
        <v>201.94400030339912</v>
      </c>
      <c r="V1316" s="129">
        <v>1361.9302382993906</v>
      </c>
      <c r="W1316" s="129">
        <v>41.165601671039582</v>
      </c>
      <c r="X1316" s="129">
        <v>1436.9271269329724</v>
      </c>
      <c r="Y1316" s="129">
        <v>144.69081403860713</v>
      </c>
      <c r="Z1316" s="129">
        <v>1450.7143623677252</v>
      </c>
      <c r="AA1316" s="129">
        <v>141.84030149277865</v>
      </c>
      <c r="AB1316" s="132">
        <v>1247.9049478353297</v>
      </c>
      <c r="AC1316" s="132">
        <v>201.94400030339912</v>
      </c>
      <c r="AD1316" s="64">
        <v>116.25199217970868</v>
      </c>
      <c r="AE1316" s="61" t="s">
        <v>720</v>
      </c>
      <c r="AF1316" s="61" t="s">
        <v>1776</v>
      </c>
      <c r="AG1316" s="61"/>
      <c r="AH1316" s="65">
        <v>216.2</v>
      </c>
      <c r="AI1316" s="65">
        <v>1.1000000000000001</v>
      </c>
      <c r="AJ1316" s="66"/>
      <c r="AK1316" s="66"/>
      <c r="AL1316" s="64">
        <v>10</v>
      </c>
      <c r="AM1316" s="64">
        <v>3.3</v>
      </c>
      <c r="AN1316" s="64">
        <v>799</v>
      </c>
      <c r="AO1316" s="64" t="s">
        <v>684</v>
      </c>
      <c r="AP1316" s="64">
        <v>18.8</v>
      </c>
      <c r="AQ1316" s="64">
        <v>0.23400000000000001</v>
      </c>
      <c r="AR1316" s="64">
        <v>2.58</v>
      </c>
      <c r="AS1316" s="64">
        <v>3.56</v>
      </c>
      <c r="AT1316" s="64">
        <v>0.56999999999999995</v>
      </c>
      <c r="AU1316" s="64">
        <v>15.3</v>
      </c>
      <c r="AV1316" s="64">
        <v>5.94</v>
      </c>
      <c r="AW1316" s="64">
        <v>65.5</v>
      </c>
      <c r="AX1316" s="64">
        <v>26.6</v>
      </c>
      <c r="AY1316" s="64">
        <v>125</v>
      </c>
      <c r="AZ1316" s="64">
        <v>28.5</v>
      </c>
      <c r="BA1316" s="64">
        <v>269</v>
      </c>
      <c r="BB1316" s="64">
        <v>49.9</v>
      </c>
      <c r="BC1316" s="64">
        <v>9800</v>
      </c>
      <c r="BD1316" s="61"/>
      <c r="BE1316" s="61"/>
      <c r="BF1316" s="64" t="s">
        <v>734</v>
      </c>
      <c r="BG1316" s="64" t="s">
        <v>734</v>
      </c>
      <c r="BH1316" s="64" t="s">
        <v>734</v>
      </c>
      <c r="BI1316" s="64" t="s">
        <v>734</v>
      </c>
      <c r="BJ1316" s="64" t="s">
        <v>734</v>
      </c>
      <c r="BK1316" s="64" t="s">
        <v>734</v>
      </c>
      <c r="BL1316" s="64" t="s">
        <v>734</v>
      </c>
      <c r="BM1316" s="64" t="s">
        <v>734</v>
      </c>
      <c r="BN1316" s="87" t="s">
        <v>734</v>
      </c>
      <c r="BO1316" s="87" t="s">
        <v>734</v>
      </c>
      <c r="BP1316" s="87" t="s">
        <v>734</v>
      </c>
      <c r="BQ1316" s="88" t="s">
        <v>734</v>
      </c>
      <c r="BR1316" s="88" t="s">
        <v>734</v>
      </c>
      <c r="BS1316" s="88" t="s">
        <v>734</v>
      </c>
    </row>
    <row r="1317" spans="1:71" x14ac:dyDescent="0.25">
      <c r="A1317" s="4" t="s">
        <v>466</v>
      </c>
      <c r="B1317" s="4" t="s">
        <v>707</v>
      </c>
      <c r="C1317" s="4">
        <v>2018</v>
      </c>
      <c r="D1317" s="4">
        <v>455</v>
      </c>
      <c r="E1317" s="4">
        <v>1314</v>
      </c>
      <c r="F1317" s="4">
        <v>75797</v>
      </c>
      <c r="G1317" s="4">
        <v>45988</v>
      </c>
      <c r="I1317" s="113">
        <v>11.73</v>
      </c>
      <c r="J1317" s="113">
        <v>311.5</v>
      </c>
      <c r="K1317" s="113">
        <v>115.5</v>
      </c>
      <c r="L1317" s="114">
        <v>0.37993920972644374</v>
      </c>
      <c r="M1317" s="114">
        <v>5.0299999999999997E-2</v>
      </c>
      <c r="N1317" s="19">
        <v>8.6328566478812068</v>
      </c>
      <c r="O1317" s="115">
        <v>0.23499999999999999</v>
      </c>
      <c r="P1317" s="78">
        <v>3.0143762976042279</v>
      </c>
      <c r="Q1317" s="115">
        <v>3.370999760996117E-2</v>
      </c>
      <c r="R1317" s="78">
        <v>8.2810288508202969</v>
      </c>
      <c r="S1317" s="78">
        <v>0.89630970906033536</v>
      </c>
      <c r="T1317" s="113">
        <v>208.88210735241046</v>
      </c>
      <c r="U1317" s="113">
        <v>200.15197814024805</v>
      </c>
      <c r="V1317" s="113">
        <v>214.31788605365327</v>
      </c>
      <c r="W1317" s="113">
        <v>6.4603475587277615</v>
      </c>
      <c r="X1317" s="113">
        <v>213.72597526448351</v>
      </c>
      <c r="Y1317" s="113">
        <v>17.698709673348933</v>
      </c>
      <c r="Z1317" s="113">
        <v>213.75381525286531</v>
      </c>
      <c r="AA1317" s="113">
        <v>17.547660666208664</v>
      </c>
      <c r="AB1317" s="116">
        <v>214.31788605365327</v>
      </c>
      <c r="AC1317" s="116">
        <v>6.4603475587277615</v>
      </c>
      <c r="AD1317" s="20" t="s">
        <v>714</v>
      </c>
      <c r="AH1317" s="101">
        <v>216.2</v>
      </c>
      <c r="AI1317" s="101">
        <v>1.1000000000000001</v>
      </c>
      <c r="AJ1317" s="102"/>
      <c r="AK1317" s="102"/>
      <c r="AL1317" s="20">
        <v>1.9</v>
      </c>
      <c r="AM1317" s="20">
        <v>2.4</v>
      </c>
      <c r="AN1317" s="20">
        <v>976</v>
      </c>
      <c r="AO1317" s="20" t="s">
        <v>684</v>
      </c>
      <c r="AP1317" s="20">
        <v>9.1300000000000008</v>
      </c>
      <c r="AQ1317" s="20" t="s">
        <v>684</v>
      </c>
      <c r="AR1317" s="20">
        <v>1.17</v>
      </c>
      <c r="AS1317" s="20">
        <v>2.59</v>
      </c>
      <c r="AT1317" s="20">
        <v>0.53</v>
      </c>
      <c r="AU1317" s="20">
        <v>14.3</v>
      </c>
      <c r="AV1317" s="20">
        <v>5.46</v>
      </c>
      <c r="AW1317" s="20">
        <v>71.900000000000006</v>
      </c>
      <c r="AX1317" s="20">
        <v>32.5</v>
      </c>
      <c r="AY1317" s="20">
        <v>174</v>
      </c>
      <c r="AZ1317" s="20">
        <v>38</v>
      </c>
      <c r="BA1317" s="20">
        <v>407</v>
      </c>
      <c r="BB1317" s="20">
        <v>93</v>
      </c>
      <c r="BC1317" s="20">
        <v>8000</v>
      </c>
      <c r="BF1317" s="100">
        <v>1.8259999999999999E-3</v>
      </c>
      <c r="BG1317" s="100">
        <v>2.0999999999999999E-5</v>
      </c>
      <c r="BH1317" s="100">
        <v>1.4677640000000001</v>
      </c>
      <c r="BI1317" s="100">
        <v>8.8999999999999995E-5</v>
      </c>
      <c r="BJ1317" s="100">
        <v>6.4229999999999995E-2</v>
      </c>
      <c r="BK1317" s="100">
        <v>4.0000000000000002E-4</v>
      </c>
      <c r="BL1317" s="100">
        <v>0.28270099999999998</v>
      </c>
      <c r="BM1317" s="100">
        <v>3.5333333333333336E-5</v>
      </c>
      <c r="BN1317" s="105">
        <v>0.28269367896181108</v>
      </c>
      <c r="BO1317" s="105">
        <v>1.535200263049763</v>
      </c>
      <c r="BP1317" s="105">
        <v>1.2500724401542067</v>
      </c>
      <c r="BQ1317" s="106">
        <v>0.28269361453948777</v>
      </c>
      <c r="BR1317" s="106">
        <v>1.5748673576165828</v>
      </c>
      <c r="BS1317" s="106">
        <v>1.2500776829441722</v>
      </c>
    </row>
    <row r="1318" spans="1:71" x14ac:dyDescent="0.25">
      <c r="A1318" s="4" t="s">
        <v>462</v>
      </c>
      <c r="B1318" s="4" t="s">
        <v>707</v>
      </c>
      <c r="C1318" s="4">
        <v>2018</v>
      </c>
      <c r="D1318" s="4">
        <v>456</v>
      </c>
      <c r="E1318" s="4">
        <v>1315</v>
      </c>
      <c r="F1318" s="4">
        <v>76071</v>
      </c>
      <c r="G1318" s="4">
        <v>45768</v>
      </c>
      <c r="I1318" s="113">
        <v>13.48</v>
      </c>
      <c r="J1318" s="113">
        <v>385.2</v>
      </c>
      <c r="K1318" s="113">
        <v>138.4</v>
      </c>
      <c r="L1318" s="114">
        <v>0.36832412523020258</v>
      </c>
      <c r="M1318" s="114">
        <v>5.2670000000000002E-2</v>
      </c>
      <c r="N1318" s="19">
        <v>9.5179617583434801</v>
      </c>
      <c r="O1318" s="115">
        <v>0.23130000000000001</v>
      </c>
      <c r="P1318" s="78">
        <v>3.3098610979860927</v>
      </c>
      <c r="Q1318" s="115">
        <v>3.1850004315675584E-2</v>
      </c>
      <c r="R1318" s="78">
        <v>9.2158281335053669</v>
      </c>
      <c r="S1318" s="78">
        <v>0.94369320735695028</v>
      </c>
      <c r="T1318" s="113">
        <v>314.60928345319161</v>
      </c>
      <c r="U1318" s="113">
        <v>216.50427304167837</v>
      </c>
      <c r="V1318" s="113">
        <v>211.27128173497363</v>
      </c>
      <c r="W1318" s="113">
        <v>6.99278596536249</v>
      </c>
      <c r="X1318" s="113">
        <v>202.11626153722651</v>
      </c>
      <c r="Y1318" s="113">
        <v>18.626687293137007</v>
      </c>
      <c r="Z1318" s="113">
        <v>201.48641666045177</v>
      </c>
      <c r="AA1318" s="113">
        <v>18.40533229381705</v>
      </c>
      <c r="AB1318" s="116">
        <v>211.27128173497363</v>
      </c>
      <c r="AC1318" s="116">
        <v>6.99278596536249</v>
      </c>
      <c r="AD1318" s="20" t="s">
        <v>714</v>
      </c>
      <c r="AH1318" s="101">
        <v>216.2</v>
      </c>
      <c r="AI1318" s="101">
        <v>1.1000000000000001</v>
      </c>
      <c r="AJ1318" s="102"/>
      <c r="AK1318" s="102"/>
      <c r="AL1318" s="20">
        <v>3.9</v>
      </c>
      <c r="AM1318" s="20">
        <v>2.2999999999999998</v>
      </c>
      <c r="AN1318" s="20">
        <v>857</v>
      </c>
      <c r="AO1318" s="20" t="s">
        <v>684</v>
      </c>
      <c r="AP1318" s="20">
        <v>11.4</v>
      </c>
      <c r="AQ1318" s="20" t="s">
        <v>684</v>
      </c>
      <c r="AR1318" s="20">
        <v>1.58</v>
      </c>
      <c r="AS1318" s="20">
        <v>1.61</v>
      </c>
      <c r="AT1318" s="20">
        <v>0.57999999999999996</v>
      </c>
      <c r="AU1318" s="20">
        <v>12.6</v>
      </c>
      <c r="AV1318" s="20">
        <v>4.87</v>
      </c>
      <c r="AW1318" s="20">
        <v>59.1</v>
      </c>
      <c r="AX1318" s="20">
        <v>29</v>
      </c>
      <c r="AY1318" s="20">
        <v>155.30000000000001</v>
      </c>
      <c r="AZ1318" s="20">
        <v>37.200000000000003</v>
      </c>
      <c r="BA1318" s="20">
        <v>414</v>
      </c>
      <c r="BB1318" s="20">
        <v>86.9</v>
      </c>
      <c r="BC1318" s="20">
        <v>9210</v>
      </c>
      <c r="BF1318" s="100">
        <v>1.4545999999999999E-3</v>
      </c>
      <c r="BG1318" s="100">
        <v>5.1000000000000003E-6</v>
      </c>
      <c r="BH1318" s="100">
        <v>1.4677720000000001</v>
      </c>
      <c r="BI1318" s="100">
        <v>9.6000000000000002E-5</v>
      </c>
      <c r="BJ1318" s="100">
        <v>5.4739999999999997E-2</v>
      </c>
      <c r="BK1318" s="100">
        <v>3.5E-4</v>
      </c>
      <c r="BL1318" s="100">
        <v>0.28267199999999998</v>
      </c>
      <c r="BM1318" s="100">
        <v>3.9333333333333332E-5</v>
      </c>
      <c r="BN1318" s="105">
        <v>0.28266625109445837</v>
      </c>
      <c r="BO1318" s="105">
        <v>0.49692988079774736</v>
      </c>
      <c r="BP1318" s="105">
        <v>1.391580628104526</v>
      </c>
      <c r="BQ1318" s="106">
        <v>0.2826661167081812</v>
      </c>
      <c r="BR1318" s="106">
        <v>0.60200626575745986</v>
      </c>
      <c r="BS1318" s="106">
        <v>1.3915959112020027</v>
      </c>
    </row>
    <row r="1319" spans="1:71" x14ac:dyDescent="0.25">
      <c r="A1319" s="4" t="s">
        <v>459</v>
      </c>
      <c r="B1319" s="4" t="s">
        <v>707</v>
      </c>
      <c r="C1319" s="4">
        <v>2018</v>
      </c>
      <c r="D1319" s="4">
        <v>457</v>
      </c>
      <c r="E1319" s="4">
        <v>1316</v>
      </c>
      <c r="F1319" s="4">
        <v>75941</v>
      </c>
      <c r="G1319" s="4">
        <v>45796</v>
      </c>
      <c r="I1319" s="113">
        <v>11.76</v>
      </c>
      <c r="J1319" s="113">
        <v>260.39999999999998</v>
      </c>
      <c r="K1319" s="113">
        <v>122.8</v>
      </c>
      <c r="L1319" s="114">
        <v>0.47869794159885115</v>
      </c>
      <c r="M1319" s="114">
        <v>5.2470000000000003E-2</v>
      </c>
      <c r="N1319" s="19">
        <v>9.2924428288673262</v>
      </c>
      <c r="O1319" s="115">
        <v>0.23050000000000001</v>
      </c>
      <c r="P1319" s="78">
        <v>3.0148597649817983</v>
      </c>
      <c r="Q1319" s="115">
        <v>3.1920000817152017E-2</v>
      </c>
      <c r="R1319" s="78">
        <v>9.0146536581768331</v>
      </c>
      <c r="S1319" s="78">
        <v>0.93874581552032799</v>
      </c>
      <c r="T1319" s="113">
        <v>305.94862808084827</v>
      </c>
      <c r="U1319" s="113">
        <v>211.70158053263506</v>
      </c>
      <c r="V1319" s="113">
        <v>210.61135284456867</v>
      </c>
      <c r="W1319" s="113">
        <v>6.3496369373947488</v>
      </c>
      <c r="X1319" s="113">
        <v>202.55354481356991</v>
      </c>
      <c r="Y1319" s="113">
        <v>18.259500537303332</v>
      </c>
      <c r="Z1319" s="113">
        <v>201.97484736607245</v>
      </c>
      <c r="AA1319" s="113">
        <v>18.048280278994103</v>
      </c>
      <c r="AB1319" s="116">
        <v>210.61135284456867</v>
      </c>
      <c r="AC1319" s="116">
        <v>6.3496369373947488</v>
      </c>
      <c r="AD1319" s="20" t="s">
        <v>714</v>
      </c>
      <c r="AH1319" s="101">
        <v>216.2</v>
      </c>
      <c r="AI1319" s="101">
        <v>1.1000000000000001</v>
      </c>
      <c r="AJ1319" s="102"/>
      <c r="AK1319" s="102"/>
      <c r="AL1319" s="20">
        <v>4</v>
      </c>
      <c r="AM1319" s="20">
        <v>2.1</v>
      </c>
      <c r="AN1319" s="20">
        <v>923</v>
      </c>
      <c r="AO1319" s="20" t="s">
        <v>684</v>
      </c>
      <c r="AP1319" s="20">
        <v>11.8</v>
      </c>
      <c r="AQ1319" s="20">
        <v>0.52</v>
      </c>
      <c r="AR1319" s="20">
        <v>2.64</v>
      </c>
      <c r="AS1319" s="20">
        <v>3.5</v>
      </c>
      <c r="AT1319" s="20">
        <v>0.71</v>
      </c>
      <c r="AU1319" s="20">
        <v>17.899999999999999</v>
      </c>
      <c r="AV1319" s="20">
        <v>6</v>
      </c>
      <c r="AW1319" s="20">
        <v>73.2</v>
      </c>
      <c r="AX1319" s="20">
        <v>28.9</v>
      </c>
      <c r="AY1319" s="20">
        <v>155</v>
      </c>
      <c r="AZ1319" s="20">
        <v>34.6</v>
      </c>
      <c r="BA1319" s="20">
        <v>362</v>
      </c>
      <c r="BB1319" s="20">
        <v>72.8</v>
      </c>
      <c r="BC1319" s="20">
        <v>8020</v>
      </c>
      <c r="BF1319" s="100">
        <v>1.4511000000000001E-3</v>
      </c>
      <c r="BG1319" s="100">
        <v>7.9000000000000006E-6</v>
      </c>
      <c r="BH1319" s="100">
        <v>1.4677579999999999</v>
      </c>
      <c r="BI1319" s="100">
        <v>9.0000000000000006E-5</v>
      </c>
      <c r="BJ1319" s="100">
        <v>5.0279999999999998E-2</v>
      </c>
      <c r="BK1319" s="100">
        <v>7.9000000000000001E-4</v>
      </c>
      <c r="BL1319" s="100">
        <v>0.28267599999999998</v>
      </c>
      <c r="BM1319" s="100">
        <v>3.6666666666666666E-5</v>
      </c>
      <c r="BN1319" s="105">
        <v>0.28267028287661206</v>
      </c>
      <c r="BO1319" s="105">
        <v>0.62486595266530998</v>
      </c>
      <c r="BP1319" s="105">
        <v>1.2972342712740252</v>
      </c>
      <c r="BQ1319" s="106">
        <v>0.2826701308643213</v>
      </c>
      <c r="BR1319" s="106">
        <v>0.74402533198014709</v>
      </c>
      <c r="BS1319" s="106">
        <v>1.2972504256967823</v>
      </c>
    </row>
    <row r="1320" spans="1:71" x14ac:dyDescent="0.25">
      <c r="A1320" s="4" t="s">
        <v>474</v>
      </c>
      <c r="B1320" s="4" t="s">
        <v>707</v>
      </c>
      <c r="C1320" s="4">
        <v>2018</v>
      </c>
      <c r="D1320" s="4">
        <v>458</v>
      </c>
      <c r="E1320" s="4">
        <v>1317</v>
      </c>
      <c r="F1320" s="4">
        <v>76083</v>
      </c>
      <c r="G1320" s="4">
        <v>45979</v>
      </c>
      <c r="I1320" s="113">
        <v>10.48</v>
      </c>
      <c r="J1320" s="113">
        <v>237.9</v>
      </c>
      <c r="K1320" s="113">
        <v>101</v>
      </c>
      <c r="L1320" s="114">
        <v>0.4428697962798937</v>
      </c>
      <c r="M1320" s="114">
        <v>5.0169999999999999E-2</v>
      </c>
      <c r="N1320" s="19">
        <v>8.5327040563824568</v>
      </c>
      <c r="O1320" s="115">
        <v>0.2364</v>
      </c>
      <c r="P1320" s="78">
        <v>3.1982600428491526</v>
      </c>
      <c r="Q1320" s="115">
        <v>3.4270001000684031E-2</v>
      </c>
      <c r="R1320" s="78">
        <v>8.2135827369663197</v>
      </c>
      <c r="S1320" s="78">
        <v>0.92259274291402615</v>
      </c>
      <c r="T1320" s="113">
        <v>202.87894166463298</v>
      </c>
      <c r="U1320" s="113">
        <v>198.04676358994658</v>
      </c>
      <c r="V1320" s="113">
        <v>215.46827565195122</v>
      </c>
      <c r="W1320" s="113">
        <v>6.891235765192425</v>
      </c>
      <c r="X1320" s="113">
        <v>217.21731542098379</v>
      </c>
      <c r="Y1320" s="113">
        <v>17.841323921119603</v>
      </c>
      <c r="Z1320" s="113">
        <v>217.30099258760947</v>
      </c>
      <c r="AA1320" s="113">
        <v>17.694285196158194</v>
      </c>
      <c r="AB1320" s="116">
        <v>215.46827565195122</v>
      </c>
      <c r="AC1320" s="116">
        <v>6.891235765192425</v>
      </c>
      <c r="AD1320" s="20" t="s">
        <v>714</v>
      </c>
      <c r="AH1320" s="101">
        <v>216.2</v>
      </c>
      <c r="AI1320" s="101">
        <v>1.1000000000000001</v>
      </c>
      <c r="AJ1320" s="102"/>
      <c r="AK1320" s="102"/>
      <c r="AL1320" s="20">
        <v>4.5</v>
      </c>
      <c r="AM1320" s="20">
        <v>2.4</v>
      </c>
      <c r="AN1320" s="20">
        <v>1128</v>
      </c>
      <c r="AO1320" s="20" t="s">
        <v>684</v>
      </c>
      <c r="AP1320" s="20">
        <v>9.58</v>
      </c>
      <c r="AQ1320" s="20" t="s">
        <v>684</v>
      </c>
      <c r="AR1320" s="20">
        <v>1.92</v>
      </c>
      <c r="AS1320" s="20">
        <v>3.08</v>
      </c>
      <c r="AT1320" s="20">
        <v>1.02</v>
      </c>
      <c r="AU1320" s="20">
        <v>20.399999999999999</v>
      </c>
      <c r="AV1320" s="20">
        <v>7.6</v>
      </c>
      <c r="AW1320" s="20">
        <v>88.6</v>
      </c>
      <c r="AX1320" s="20">
        <v>37.700000000000003</v>
      </c>
      <c r="AY1320" s="20">
        <v>194</v>
      </c>
      <c r="AZ1320" s="20">
        <v>44.4</v>
      </c>
      <c r="BA1320" s="20">
        <v>439</v>
      </c>
      <c r="BB1320" s="20">
        <v>86.2</v>
      </c>
      <c r="BC1320" s="20">
        <v>7900</v>
      </c>
      <c r="BF1320" s="100">
        <v>1.6739999999999999E-3</v>
      </c>
      <c r="BG1320" s="100">
        <v>1.2999999999999999E-5</v>
      </c>
      <c r="BH1320" s="100">
        <v>1.46777</v>
      </c>
      <c r="BI1320" s="100">
        <v>1E-4</v>
      </c>
      <c r="BJ1320" s="100">
        <v>6.6610000000000003E-2</v>
      </c>
      <c r="BK1320" s="100">
        <v>9.6000000000000002E-4</v>
      </c>
      <c r="BL1320" s="100">
        <v>0.28272599999999998</v>
      </c>
      <c r="BM1320" s="100">
        <v>4.6666666666666665E-5</v>
      </c>
      <c r="BN1320" s="105">
        <v>0.28271925228177336</v>
      </c>
      <c r="BO1320" s="105">
        <v>2.4656098254594028</v>
      </c>
      <c r="BP1320" s="105">
        <v>1.6510433042363224</v>
      </c>
      <c r="BQ1320" s="106">
        <v>0.28271922932042853</v>
      </c>
      <c r="BR1320" s="106">
        <v>2.4811069616026415</v>
      </c>
      <c r="BS1320" s="106">
        <v>1.6510459963413593</v>
      </c>
    </row>
    <row r="1321" spans="1:71" x14ac:dyDescent="0.25">
      <c r="A1321" s="44" t="s">
        <v>499</v>
      </c>
      <c r="B1321" s="44" t="s">
        <v>707</v>
      </c>
      <c r="C1321" s="44">
        <v>2018</v>
      </c>
      <c r="D1321" s="44">
        <v>459</v>
      </c>
      <c r="E1321" s="44">
        <v>1318</v>
      </c>
      <c r="F1321" s="44">
        <v>76222</v>
      </c>
      <c r="G1321" s="44">
        <v>45918</v>
      </c>
      <c r="H1321" s="44"/>
      <c r="I1321" s="118">
        <v>65.7</v>
      </c>
      <c r="J1321" s="118">
        <v>181.9</v>
      </c>
      <c r="K1321" s="118">
        <v>87.7</v>
      </c>
      <c r="L1321" s="119">
        <v>0.49554013875123892</v>
      </c>
      <c r="M1321" s="119">
        <v>0.10332</v>
      </c>
      <c r="N1321" s="120">
        <v>9.2995136760591937</v>
      </c>
      <c r="O1321" s="121">
        <v>3.8069999999999999</v>
      </c>
      <c r="P1321" s="122">
        <v>2.9585887732576497</v>
      </c>
      <c r="Q1321" s="121">
        <v>0.26830000555381012</v>
      </c>
      <c r="R1321" s="122">
        <v>9.020702253552523</v>
      </c>
      <c r="S1321" s="122">
        <v>0.94355650808043068</v>
      </c>
      <c r="T1321" s="118">
        <v>1684.6017228305413</v>
      </c>
      <c r="U1321" s="118">
        <v>171.64529670646999</v>
      </c>
      <c r="V1321" s="118">
        <v>1594.2257083939926</v>
      </c>
      <c r="W1321" s="118">
        <v>47.166582828931901</v>
      </c>
      <c r="X1321" s="118">
        <v>1532.1658181524501</v>
      </c>
      <c r="Y1321" s="118">
        <v>138.21211648623952</v>
      </c>
      <c r="Z1321" s="118">
        <v>1518.2952336241665</v>
      </c>
      <c r="AA1321" s="118">
        <v>133.59189857684271</v>
      </c>
      <c r="AB1321" s="123">
        <v>1684.6017228305413</v>
      </c>
      <c r="AC1321" s="123">
        <v>171.64529670646999</v>
      </c>
      <c r="AD1321" s="124">
        <v>90.127845237689812</v>
      </c>
      <c r="AE1321" s="44"/>
      <c r="AF1321" s="44" t="s">
        <v>1773</v>
      </c>
      <c r="AG1321" s="44"/>
      <c r="AH1321" s="125">
        <v>216.2</v>
      </c>
      <c r="AI1321" s="125">
        <v>1.1000000000000001</v>
      </c>
      <c r="AJ1321" s="126"/>
      <c r="AK1321" s="126"/>
      <c r="AL1321" s="124">
        <v>26</v>
      </c>
      <c r="AM1321" s="124">
        <v>5.5</v>
      </c>
      <c r="AN1321" s="124">
        <v>1199</v>
      </c>
      <c r="AO1321" s="124" t="s">
        <v>684</v>
      </c>
      <c r="AP1321" s="124">
        <v>12.8</v>
      </c>
      <c r="AQ1321" s="124">
        <v>0.82</v>
      </c>
      <c r="AR1321" s="124">
        <v>7.7</v>
      </c>
      <c r="AS1321" s="124">
        <v>5.8</v>
      </c>
      <c r="AT1321" s="124">
        <v>1.1200000000000001</v>
      </c>
      <c r="AU1321" s="124">
        <v>26.6</v>
      </c>
      <c r="AV1321" s="124">
        <v>9.33</v>
      </c>
      <c r="AW1321" s="124">
        <v>104.6</v>
      </c>
      <c r="AX1321" s="124">
        <v>45.9</v>
      </c>
      <c r="AY1321" s="124">
        <v>189</v>
      </c>
      <c r="AZ1321" s="124">
        <v>43.7</v>
      </c>
      <c r="BA1321" s="124">
        <v>375</v>
      </c>
      <c r="BB1321" s="124">
        <v>66.099999999999994</v>
      </c>
      <c r="BC1321" s="124">
        <v>9650</v>
      </c>
      <c r="BD1321" s="44"/>
      <c r="BE1321" s="44"/>
      <c r="BF1321" s="124" t="s">
        <v>734</v>
      </c>
      <c r="BG1321" s="124" t="s">
        <v>734</v>
      </c>
      <c r="BH1321" s="124" t="s">
        <v>734</v>
      </c>
      <c r="BI1321" s="124" t="s">
        <v>734</v>
      </c>
      <c r="BJ1321" s="124" t="s">
        <v>734</v>
      </c>
      <c r="BK1321" s="124" t="s">
        <v>734</v>
      </c>
      <c r="BL1321" s="124" t="s">
        <v>734</v>
      </c>
      <c r="BM1321" s="124" t="s">
        <v>734</v>
      </c>
      <c r="BN1321" s="127" t="s">
        <v>734</v>
      </c>
      <c r="BO1321" s="127" t="s">
        <v>734</v>
      </c>
      <c r="BP1321" s="127" t="s">
        <v>734</v>
      </c>
      <c r="BQ1321" s="128" t="s">
        <v>734</v>
      </c>
      <c r="BR1321" s="128" t="s">
        <v>734</v>
      </c>
      <c r="BS1321" s="128" t="s">
        <v>734</v>
      </c>
    </row>
    <row r="1322" spans="1:71" x14ac:dyDescent="0.25">
      <c r="A1322" s="4" t="s">
        <v>478</v>
      </c>
      <c r="B1322" s="4" t="s">
        <v>707</v>
      </c>
      <c r="C1322" s="4">
        <v>2018</v>
      </c>
      <c r="D1322" s="4">
        <v>460</v>
      </c>
      <c r="E1322" s="4">
        <v>1319</v>
      </c>
      <c r="F1322" s="4">
        <v>76362</v>
      </c>
      <c r="G1322" s="4">
        <v>45760</v>
      </c>
      <c r="I1322" s="113">
        <v>68.2</v>
      </c>
      <c r="J1322" s="113">
        <v>976</v>
      </c>
      <c r="K1322" s="113">
        <v>676.7</v>
      </c>
      <c r="L1322" s="114">
        <v>0.71123755334281658</v>
      </c>
      <c r="M1322" s="114">
        <v>4.9779999999999998E-2</v>
      </c>
      <c r="N1322" s="19">
        <v>8.5831225637790158</v>
      </c>
      <c r="O1322" s="115">
        <v>0.23680000000000001</v>
      </c>
      <c r="P1322" s="78">
        <v>2.8778157559829105</v>
      </c>
      <c r="Q1322" s="115">
        <v>3.4579999965420001E-2</v>
      </c>
      <c r="R1322" s="78">
        <v>8.2671579267174735</v>
      </c>
      <c r="S1322" s="78">
        <v>0.93595794916907937</v>
      </c>
      <c r="T1322" s="113">
        <v>184.73569277369677</v>
      </c>
      <c r="U1322" s="113">
        <v>199.87921127204939</v>
      </c>
      <c r="V1322" s="113">
        <v>215.79671914608372</v>
      </c>
      <c r="W1322" s="113">
        <v>6.2102319844801874</v>
      </c>
      <c r="X1322" s="113">
        <v>219.14919064684901</v>
      </c>
      <c r="Y1322" s="113">
        <v>18.117409685898167</v>
      </c>
      <c r="Z1322" s="113">
        <v>219.35079406147921</v>
      </c>
      <c r="AA1322" s="113">
        <v>17.978341205946442</v>
      </c>
      <c r="AB1322" s="116">
        <v>215.79671914608372</v>
      </c>
      <c r="AC1322" s="116">
        <v>6.2102319844801874</v>
      </c>
      <c r="AD1322" s="20" t="s">
        <v>714</v>
      </c>
      <c r="AH1322" s="101">
        <v>216.2</v>
      </c>
      <c r="AI1322" s="101">
        <v>1.1000000000000001</v>
      </c>
      <c r="AJ1322" s="102"/>
      <c r="AK1322" s="102"/>
      <c r="AL1322" s="20">
        <v>4</v>
      </c>
      <c r="AM1322" s="20">
        <v>2.9</v>
      </c>
      <c r="AN1322" s="20">
        <v>888</v>
      </c>
      <c r="AO1322" s="20" t="s">
        <v>684</v>
      </c>
      <c r="AP1322" s="20">
        <v>13</v>
      </c>
      <c r="AQ1322" s="20" t="s">
        <v>684</v>
      </c>
      <c r="AR1322" s="20">
        <v>1.75</v>
      </c>
      <c r="AS1322" s="20">
        <v>3.08</v>
      </c>
      <c r="AT1322" s="20">
        <v>0.73</v>
      </c>
      <c r="AU1322" s="20">
        <v>17.3</v>
      </c>
      <c r="AV1322" s="20">
        <v>5.98</v>
      </c>
      <c r="AW1322" s="20">
        <v>79.099999999999994</v>
      </c>
      <c r="AX1322" s="20">
        <v>30.9</v>
      </c>
      <c r="AY1322" s="20">
        <v>147</v>
      </c>
      <c r="AZ1322" s="20">
        <v>34.1</v>
      </c>
      <c r="BA1322" s="20">
        <v>343</v>
      </c>
      <c r="BB1322" s="20">
        <v>70.2</v>
      </c>
      <c r="BC1322" s="20">
        <v>8290</v>
      </c>
      <c r="BF1322" s="100">
        <v>1.7936E-3</v>
      </c>
      <c r="BG1322" s="100">
        <v>7.9999999999999996E-6</v>
      </c>
      <c r="BH1322" s="100">
        <v>1.467757</v>
      </c>
      <c r="BI1322" s="100">
        <v>9.0000000000000006E-5</v>
      </c>
      <c r="BJ1322" s="100">
        <v>7.0029999999999995E-2</v>
      </c>
      <c r="BK1322" s="100">
        <v>2.7999999999999998E-4</v>
      </c>
      <c r="BL1322" s="100">
        <v>0.28253600000000001</v>
      </c>
      <c r="BM1322" s="100">
        <v>4.8000000000000001E-5</v>
      </c>
      <c r="BN1322" s="105">
        <v>0.28252875914393727</v>
      </c>
      <c r="BO1322" s="105">
        <v>-4.2666262731783089</v>
      </c>
      <c r="BP1322" s="105">
        <v>1.6982172129756559</v>
      </c>
      <c r="BQ1322" s="106">
        <v>0.28252874558489882</v>
      </c>
      <c r="BR1322" s="106">
        <v>-4.2581232294214288</v>
      </c>
      <c r="BS1322" s="106">
        <v>1.6982187390939696</v>
      </c>
    </row>
    <row r="1323" spans="1:71" x14ac:dyDescent="0.25">
      <c r="A1323" s="4" t="s">
        <v>490</v>
      </c>
      <c r="B1323" s="4" t="s">
        <v>707</v>
      </c>
      <c r="C1323" s="4">
        <v>2018</v>
      </c>
      <c r="D1323" s="4">
        <v>461</v>
      </c>
      <c r="E1323" s="4">
        <v>1320</v>
      </c>
      <c r="F1323" s="4">
        <v>76574</v>
      </c>
      <c r="G1323" s="4">
        <v>45720</v>
      </c>
      <c r="I1323" s="113">
        <v>21.52</v>
      </c>
      <c r="J1323" s="113">
        <v>471.9</v>
      </c>
      <c r="K1323" s="113">
        <v>207.6</v>
      </c>
      <c r="L1323" s="114">
        <v>0.44247787610619471</v>
      </c>
      <c r="M1323" s="114">
        <v>4.6600000000000003E-2</v>
      </c>
      <c r="N1323" s="19">
        <v>12.486251625319888</v>
      </c>
      <c r="O1323" s="115">
        <v>0.24210000000000001</v>
      </c>
      <c r="P1323" s="78">
        <v>3.2169061072357383</v>
      </c>
      <c r="Q1323" s="115">
        <v>3.7970002179478123E-2</v>
      </c>
      <c r="R1323" s="78">
        <v>12.236437751179299</v>
      </c>
      <c r="S1323" s="78">
        <v>0.96448591843946507</v>
      </c>
      <c r="T1323" s="113">
        <v>28.778493181057264</v>
      </c>
      <c r="U1323" s="113">
        <v>299.33661263024464</v>
      </c>
      <c r="V1323" s="113">
        <v>220.13859528660302</v>
      </c>
      <c r="W1323" s="113">
        <v>7.0816519161576981</v>
      </c>
      <c r="X1323" s="113">
        <v>240.23756888423387</v>
      </c>
      <c r="Y1323" s="113">
        <v>29.396520571465768</v>
      </c>
      <c r="Z1323" s="113">
        <v>241.5405678303575</v>
      </c>
      <c r="AA1323" s="113">
        <v>29.313453652884775</v>
      </c>
      <c r="AB1323" s="116">
        <v>220.13859528660302</v>
      </c>
      <c r="AC1323" s="116">
        <v>7.0816519161576981</v>
      </c>
      <c r="AD1323" s="20" t="s">
        <v>714</v>
      </c>
      <c r="AH1323" s="101">
        <v>216.2</v>
      </c>
      <c r="AI1323" s="101">
        <v>1.1000000000000001</v>
      </c>
      <c r="AJ1323" s="102"/>
      <c r="AK1323" s="102" t="s">
        <v>1782</v>
      </c>
      <c r="AL1323" s="73">
        <v>0.9</v>
      </c>
      <c r="AM1323" s="73">
        <v>2.1</v>
      </c>
      <c r="AN1323" s="73">
        <v>1013</v>
      </c>
      <c r="AO1323" s="73" t="s">
        <v>684</v>
      </c>
      <c r="AP1323" s="73">
        <v>29.9</v>
      </c>
      <c r="AQ1323" s="73">
        <v>3.19</v>
      </c>
      <c r="AR1323" s="73">
        <v>13.2</v>
      </c>
      <c r="AS1323" s="73">
        <v>4.4800000000000004</v>
      </c>
      <c r="AT1323" s="73">
        <v>0.73</v>
      </c>
      <c r="AU1323" s="73">
        <v>17.5</v>
      </c>
      <c r="AV1323" s="73">
        <v>6.81</v>
      </c>
      <c r="AW1323" s="73">
        <v>84.8</v>
      </c>
      <c r="AX1323" s="73">
        <v>35.700000000000003</v>
      </c>
      <c r="AY1323" s="73">
        <v>168</v>
      </c>
      <c r="AZ1323" s="73">
        <v>40.299999999999997</v>
      </c>
      <c r="BA1323" s="73">
        <v>416</v>
      </c>
      <c r="BB1323" s="73">
        <v>85.3</v>
      </c>
      <c r="BC1323" s="73">
        <v>8600</v>
      </c>
      <c r="BF1323" s="100">
        <v>1.7489999999999999E-3</v>
      </c>
      <c r="BG1323" s="100">
        <v>1.2E-5</v>
      </c>
      <c r="BH1323" s="100">
        <v>1.4678</v>
      </c>
      <c r="BI1323" s="100">
        <v>1E-4</v>
      </c>
      <c r="BJ1323" s="100">
        <v>6.6769999999999996E-2</v>
      </c>
      <c r="BK1323" s="100">
        <v>4.2999999999999999E-4</v>
      </c>
      <c r="BL1323" s="100">
        <v>0.28266799999999997</v>
      </c>
      <c r="BM1323" s="100">
        <v>4.1999999999999998E-5</v>
      </c>
      <c r="BN1323" s="105">
        <v>0.28266079683942247</v>
      </c>
      <c r="BO1323" s="105">
        <v>0.50156611268059592</v>
      </c>
      <c r="BP1323" s="105">
        <v>1.4859544389360209</v>
      </c>
      <c r="BQ1323" s="106">
        <v>0.2826609259745696</v>
      </c>
      <c r="BR1323" s="106">
        <v>0.41836040973741717</v>
      </c>
      <c r="BS1323" s="106">
        <v>1.4859413967072232</v>
      </c>
    </row>
    <row r="1324" spans="1:71" x14ac:dyDescent="0.25">
      <c r="A1324" s="4" t="s">
        <v>483</v>
      </c>
      <c r="B1324" s="4" t="s">
        <v>707</v>
      </c>
      <c r="C1324" s="4">
        <v>2018</v>
      </c>
      <c r="D1324" s="4">
        <v>462</v>
      </c>
      <c r="E1324" s="4">
        <v>1321</v>
      </c>
      <c r="F1324" s="4">
        <v>76635</v>
      </c>
      <c r="G1324" s="4">
        <v>45868</v>
      </c>
      <c r="I1324" s="113">
        <v>23.08</v>
      </c>
      <c r="J1324" s="113">
        <v>898</v>
      </c>
      <c r="K1324" s="113">
        <v>216.7</v>
      </c>
      <c r="L1324" s="114">
        <v>0.24642681123706262</v>
      </c>
      <c r="M1324" s="114">
        <v>4.7809999999999998E-2</v>
      </c>
      <c r="N1324" s="19">
        <v>10.327409675583072</v>
      </c>
      <c r="O1324" s="115">
        <v>0.2382</v>
      </c>
      <c r="P1324" s="78">
        <v>3.3158948876434611</v>
      </c>
      <c r="Q1324" s="115">
        <v>3.6249995921875458E-2</v>
      </c>
      <c r="R1324" s="78">
        <v>10.015139505521581</v>
      </c>
      <c r="S1324" s="78">
        <v>0.94496798014180883</v>
      </c>
      <c r="T1324" s="113">
        <v>89.879630535276988</v>
      </c>
      <c r="U1324" s="113">
        <v>244.75667260262628</v>
      </c>
      <c r="V1324" s="113">
        <v>216.94543545006314</v>
      </c>
      <c r="W1324" s="113">
        <v>7.1936826030644889</v>
      </c>
      <c r="X1324" s="113">
        <v>229.54645047146687</v>
      </c>
      <c r="Y1324" s="113">
        <v>22.989397244690409</v>
      </c>
      <c r="Z1324" s="113">
        <v>230.38158286244834</v>
      </c>
      <c r="AA1324" s="113">
        <v>22.880927131683571</v>
      </c>
      <c r="AB1324" s="116">
        <v>216.94543545006314</v>
      </c>
      <c r="AC1324" s="116">
        <v>7.1936826030644889</v>
      </c>
      <c r="AD1324" s="20" t="s">
        <v>714</v>
      </c>
      <c r="AH1324" s="101">
        <v>216.2</v>
      </c>
      <c r="AI1324" s="101">
        <v>1.1000000000000001</v>
      </c>
      <c r="AJ1324" s="102"/>
      <c r="AK1324" s="102"/>
      <c r="AL1324" s="20" t="s">
        <v>684</v>
      </c>
      <c r="AM1324" s="20" t="s">
        <v>684</v>
      </c>
      <c r="AN1324" s="20">
        <v>1001</v>
      </c>
      <c r="AO1324" s="20" t="s">
        <v>684</v>
      </c>
      <c r="AP1324" s="20">
        <v>10.99</v>
      </c>
      <c r="AQ1324" s="20" t="s">
        <v>684</v>
      </c>
      <c r="AR1324" s="20">
        <v>0.81</v>
      </c>
      <c r="AS1324" s="20">
        <v>1.82</v>
      </c>
      <c r="AT1324" s="20">
        <v>0.39</v>
      </c>
      <c r="AU1324" s="20">
        <v>12.8</v>
      </c>
      <c r="AV1324" s="20">
        <v>5.7</v>
      </c>
      <c r="AW1324" s="20">
        <v>66.2</v>
      </c>
      <c r="AX1324" s="20">
        <v>34.9</v>
      </c>
      <c r="AY1324" s="20">
        <v>190</v>
      </c>
      <c r="AZ1324" s="20">
        <v>49.2</v>
      </c>
      <c r="BA1324" s="20">
        <v>553</v>
      </c>
      <c r="BB1324" s="20">
        <v>111.1</v>
      </c>
      <c r="BC1324" s="20">
        <v>10790</v>
      </c>
      <c r="BF1324" s="100">
        <v>1.5058000000000001E-3</v>
      </c>
      <c r="BG1324" s="100">
        <v>5.4E-6</v>
      </c>
      <c r="BH1324" s="100">
        <v>1.4678610000000001</v>
      </c>
      <c r="BI1324" s="100">
        <v>9.7E-5</v>
      </c>
      <c r="BJ1324" s="100">
        <v>5.7259999999999998E-2</v>
      </c>
      <c r="BK1324" s="100">
        <v>2.1000000000000001E-4</v>
      </c>
      <c r="BL1324" s="100">
        <v>0.28261799999999998</v>
      </c>
      <c r="BM1324" s="100">
        <v>3.6000000000000001E-5</v>
      </c>
      <c r="BN1324" s="105">
        <v>0.28261188858252695</v>
      </c>
      <c r="BO1324" s="105">
        <v>-1.2999517194056676</v>
      </c>
      <c r="BP1324" s="105">
        <v>1.2736661700379586</v>
      </c>
      <c r="BQ1324" s="106">
        <v>0.28261190962407484</v>
      </c>
      <c r="BR1324" s="106">
        <v>-1.3158163596826977</v>
      </c>
      <c r="BS1324" s="106">
        <v>1.2736640543204771</v>
      </c>
    </row>
    <row r="1325" spans="1:71" x14ac:dyDescent="0.25">
      <c r="A1325" s="4" t="s">
        <v>463</v>
      </c>
      <c r="B1325" s="4" t="s">
        <v>707</v>
      </c>
      <c r="C1325" s="4">
        <v>2018</v>
      </c>
      <c r="D1325" s="4">
        <v>463</v>
      </c>
      <c r="E1325" s="4">
        <v>1322</v>
      </c>
      <c r="F1325" s="4">
        <v>76492</v>
      </c>
      <c r="G1325" s="4">
        <v>45921</v>
      </c>
      <c r="I1325" s="113">
        <v>12.46</v>
      </c>
      <c r="J1325" s="113">
        <v>307.39999999999998</v>
      </c>
      <c r="K1325" s="113">
        <v>124.5</v>
      </c>
      <c r="L1325" s="114">
        <v>0.41373603640877121</v>
      </c>
      <c r="M1325" s="114">
        <v>5.1970000000000002E-2</v>
      </c>
      <c r="N1325" s="19">
        <v>8.8487257530423431</v>
      </c>
      <c r="O1325" s="115">
        <v>0.2329</v>
      </c>
      <c r="P1325" s="78">
        <v>3.227613316145264</v>
      </c>
      <c r="Q1325" s="115">
        <v>3.2699999738400001E-2</v>
      </c>
      <c r="R1325" s="78">
        <v>8.510094067964058</v>
      </c>
      <c r="S1325" s="78">
        <v>0.92829013355319812</v>
      </c>
      <c r="T1325" s="113">
        <v>284.09215964480694</v>
      </c>
      <c r="U1325" s="113">
        <v>202.38366157581294</v>
      </c>
      <c r="V1325" s="113">
        <v>212.5898541832461</v>
      </c>
      <c r="W1325" s="113">
        <v>6.8615784423922515</v>
      </c>
      <c r="X1325" s="113">
        <v>207.424360801744</v>
      </c>
      <c r="Y1325" s="113">
        <v>17.652008224101582</v>
      </c>
      <c r="Z1325" s="113">
        <v>206.98738287314947</v>
      </c>
      <c r="AA1325" s="113">
        <v>17.461755916061705</v>
      </c>
      <c r="AB1325" s="116">
        <v>212.5898541832461</v>
      </c>
      <c r="AC1325" s="116">
        <v>6.8615784423922515</v>
      </c>
      <c r="AD1325" s="20" t="s">
        <v>714</v>
      </c>
      <c r="AH1325" s="101">
        <v>216.2</v>
      </c>
      <c r="AI1325" s="101">
        <v>1.1000000000000001</v>
      </c>
      <c r="AJ1325" s="102"/>
      <c r="AK1325" s="102"/>
      <c r="AL1325" s="20">
        <v>6.1</v>
      </c>
      <c r="AM1325" s="20">
        <v>2.1</v>
      </c>
      <c r="AN1325" s="20">
        <v>964</v>
      </c>
      <c r="AO1325" s="20" t="s">
        <v>684</v>
      </c>
      <c r="AP1325" s="20">
        <v>9.61</v>
      </c>
      <c r="AQ1325" s="20" t="s">
        <v>684</v>
      </c>
      <c r="AR1325" s="20">
        <v>1.93</v>
      </c>
      <c r="AS1325" s="20">
        <v>2.46</v>
      </c>
      <c r="AT1325" s="20">
        <v>0.65</v>
      </c>
      <c r="AU1325" s="20">
        <v>15.4</v>
      </c>
      <c r="AV1325" s="20">
        <v>6.15</v>
      </c>
      <c r="AW1325" s="20">
        <v>76.2</v>
      </c>
      <c r="AX1325" s="20">
        <v>35.299999999999997</v>
      </c>
      <c r="AY1325" s="20">
        <v>180</v>
      </c>
      <c r="AZ1325" s="20">
        <v>41.2</v>
      </c>
      <c r="BA1325" s="20">
        <v>448</v>
      </c>
      <c r="BB1325" s="20">
        <v>90.7</v>
      </c>
      <c r="BC1325" s="20">
        <v>8140</v>
      </c>
      <c r="BF1325" s="100">
        <v>1.9949999999999998E-3</v>
      </c>
      <c r="BG1325" s="100">
        <v>3.4999999999999997E-5</v>
      </c>
      <c r="BH1325" s="100">
        <v>1.4677199999999999</v>
      </c>
      <c r="BI1325" s="100">
        <v>1E-4</v>
      </c>
      <c r="BJ1325" s="100">
        <v>6.4670000000000005E-2</v>
      </c>
      <c r="BK1325" s="100">
        <v>4.0999999999999999E-4</v>
      </c>
      <c r="BL1325" s="100">
        <v>0.28258800000000001</v>
      </c>
      <c r="BM1325" s="100">
        <v>5.0666666666666667E-5</v>
      </c>
      <c r="BN1325" s="105">
        <v>0.28258006600530222</v>
      </c>
      <c r="BO1325" s="105">
        <v>-2.5228542010269361</v>
      </c>
      <c r="BP1325" s="105">
        <v>1.7925498044306853</v>
      </c>
      <c r="BQ1325" s="106">
        <v>0.28257993100015233</v>
      </c>
      <c r="BR1325" s="106">
        <v>-2.4472059095914656</v>
      </c>
      <c r="BS1325" s="106">
        <v>1.79256422459919</v>
      </c>
    </row>
    <row r="1326" spans="1:71" x14ac:dyDescent="0.25">
      <c r="A1326" s="4" t="s">
        <v>469</v>
      </c>
      <c r="B1326" s="4" t="s">
        <v>707</v>
      </c>
      <c r="C1326" s="4">
        <v>2018</v>
      </c>
      <c r="D1326" s="4">
        <v>464</v>
      </c>
      <c r="E1326" s="4">
        <v>1323</v>
      </c>
      <c r="F1326" s="4">
        <v>75434</v>
      </c>
      <c r="G1326" s="4">
        <v>45175</v>
      </c>
      <c r="I1326" s="113">
        <v>17.57</v>
      </c>
      <c r="J1326" s="113">
        <v>388.1</v>
      </c>
      <c r="K1326" s="113">
        <v>174.4</v>
      </c>
      <c r="L1326" s="114">
        <v>0.46189376443418012</v>
      </c>
      <c r="M1326" s="114">
        <v>4.9669999999999999E-2</v>
      </c>
      <c r="N1326" s="19">
        <v>9.0836072959351561</v>
      </c>
      <c r="O1326" s="115">
        <v>0.23599999999999999</v>
      </c>
      <c r="P1326" s="78">
        <v>3.1685850239964752</v>
      </c>
      <c r="Q1326" s="115">
        <v>3.502000167395608E-2</v>
      </c>
      <c r="R1326" s="78">
        <v>8.76273172813179</v>
      </c>
      <c r="S1326" s="78">
        <v>0.92774456267064664</v>
      </c>
      <c r="T1326" s="113">
        <v>179.58167961109683</v>
      </c>
      <c r="U1326" s="113">
        <v>211.73421670916457</v>
      </c>
      <c r="V1326" s="113">
        <v>215.13972588262072</v>
      </c>
      <c r="W1326" s="113">
        <v>6.8168851349837887</v>
      </c>
      <c r="X1326" s="113">
        <v>221.89023323749365</v>
      </c>
      <c r="Y1326" s="113">
        <v>19.443645869527487</v>
      </c>
      <c r="Z1326" s="113">
        <v>222.14100517218216</v>
      </c>
      <c r="AA1326" s="113">
        <v>19.302212114754234</v>
      </c>
      <c r="AB1326" s="116">
        <v>215.13972588262072</v>
      </c>
      <c r="AC1326" s="116">
        <v>6.8168851349837887</v>
      </c>
      <c r="AD1326" s="20" t="s">
        <v>714</v>
      </c>
      <c r="AH1326" s="101">
        <v>216.2</v>
      </c>
      <c r="AI1326" s="101">
        <v>1.1000000000000001</v>
      </c>
      <c r="AJ1326" s="102"/>
      <c r="AK1326" s="102" t="s">
        <v>1782</v>
      </c>
      <c r="AL1326" s="73">
        <v>3.7</v>
      </c>
      <c r="AM1326" s="73">
        <v>2.5</v>
      </c>
      <c r="AN1326" s="73">
        <v>918</v>
      </c>
      <c r="AO1326" s="75" t="s">
        <v>684</v>
      </c>
      <c r="AP1326" s="73">
        <v>70</v>
      </c>
      <c r="AQ1326" s="73">
        <v>9.6999999999999993</v>
      </c>
      <c r="AR1326" s="73">
        <v>41</v>
      </c>
      <c r="AS1326" s="73">
        <v>9.4</v>
      </c>
      <c r="AT1326" s="73">
        <v>1.04</v>
      </c>
      <c r="AU1326" s="73">
        <v>20.100000000000001</v>
      </c>
      <c r="AV1326" s="73">
        <v>5.63</v>
      </c>
      <c r="AW1326" s="73">
        <v>68.900000000000006</v>
      </c>
      <c r="AX1326" s="73">
        <v>30</v>
      </c>
      <c r="AY1326" s="73">
        <v>155</v>
      </c>
      <c r="AZ1326" s="73">
        <v>39.299999999999997</v>
      </c>
      <c r="BA1326" s="73">
        <v>398</v>
      </c>
      <c r="BB1326" s="73">
        <v>81.5</v>
      </c>
      <c r="BC1326" s="73">
        <v>8480</v>
      </c>
      <c r="BF1326" s="100">
        <v>1.6379999999999999E-3</v>
      </c>
      <c r="BG1326" s="100">
        <v>2.1999999999999999E-5</v>
      </c>
      <c r="BH1326" s="100">
        <v>1.467687</v>
      </c>
      <c r="BI1326" s="100">
        <v>9.7999999999999997E-5</v>
      </c>
      <c r="BJ1326" s="100">
        <v>6.1609999999999998E-2</v>
      </c>
      <c r="BK1326" s="100">
        <v>5.0000000000000001E-4</v>
      </c>
      <c r="BL1326" s="100">
        <v>0.28265000000000001</v>
      </c>
      <c r="BM1326" s="100">
        <v>4.7333333333333336E-5</v>
      </c>
      <c r="BN1326" s="105">
        <v>0.28264340748199457</v>
      </c>
      <c r="BO1326" s="105">
        <v>-0.22506225488494458</v>
      </c>
      <c r="BP1326" s="105">
        <v>1.6746284111252605</v>
      </c>
      <c r="BQ1326" s="106">
        <v>0.28264337492644087</v>
      </c>
      <c r="BR1326" s="106">
        <v>-0.20258789907301455</v>
      </c>
      <c r="BS1326" s="106">
        <v>1.6746323677176644</v>
      </c>
    </row>
    <row r="1327" spans="1:71" x14ac:dyDescent="0.25">
      <c r="A1327" s="45" t="s">
        <v>465</v>
      </c>
      <c r="B1327" s="45" t="s">
        <v>707</v>
      </c>
      <c r="C1327" s="45">
        <v>2018</v>
      </c>
      <c r="D1327" s="45">
        <v>465</v>
      </c>
      <c r="E1327" s="45">
        <v>1324</v>
      </c>
      <c r="F1327" s="45">
        <v>75692</v>
      </c>
      <c r="G1327" s="45">
        <v>45193</v>
      </c>
      <c r="H1327" s="45"/>
      <c r="I1327" s="133">
        <v>60.47</v>
      </c>
      <c r="J1327" s="133">
        <v>1184</v>
      </c>
      <c r="K1327" s="133">
        <v>614.79999999999995</v>
      </c>
      <c r="L1327" s="134">
        <v>0.52742616033755274</v>
      </c>
      <c r="M1327" s="134">
        <v>5.0070000000000003E-2</v>
      </c>
      <c r="N1327" s="83">
        <v>8.461030434785263</v>
      </c>
      <c r="O1327" s="135">
        <v>0.23430000000000001</v>
      </c>
      <c r="P1327" s="84">
        <v>3.0194209276326593</v>
      </c>
      <c r="Q1327" s="135">
        <v>3.4020004443012584E-2</v>
      </c>
      <c r="R1327" s="84">
        <v>8.1420837619816453</v>
      </c>
      <c r="S1327" s="84">
        <v>0.94068670437278801</v>
      </c>
      <c r="T1327" s="133">
        <v>198.24603162025923</v>
      </c>
      <c r="U1327" s="133">
        <v>196.54945592042534</v>
      </c>
      <c r="V1327" s="133">
        <v>213.74220213001564</v>
      </c>
      <c r="W1327" s="133">
        <v>6.4537767822965924</v>
      </c>
      <c r="X1327" s="133">
        <v>215.65894596361699</v>
      </c>
      <c r="Y1327" s="133">
        <v>17.55913202056443</v>
      </c>
      <c r="Z1327" s="133">
        <v>215.75966323115108</v>
      </c>
      <c r="AA1327" s="133">
        <v>17.417311962990173</v>
      </c>
      <c r="AB1327" s="136">
        <v>213.74220213001564</v>
      </c>
      <c r="AC1327" s="136">
        <v>6.4537767822965924</v>
      </c>
      <c r="AD1327" s="48" t="s">
        <v>714</v>
      </c>
      <c r="AE1327" s="45" t="s">
        <v>689</v>
      </c>
      <c r="AF1327" s="45"/>
      <c r="AG1327" s="45"/>
      <c r="AH1327" s="49">
        <v>216.2</v>
      </c>
      <c r="AI1327" s="49">
        <v>1.1000000000000001</v>
      </c>
      <c r="AJ1327" s="50"/>
      <c r="AK1327" s="50"/>
      <c r="AL1327" s="48">
        <v>2.8</v>
      </c>
      <c r="AM1327" s="48">
        <v>2.9</v>
      </c>
      <c r="AN1327" s="48">
        <v>864</v>
      </c>
      <c r="AO1327" s="48" t="s">
        <v>684</v>
      </c>
      <c r="AP1327" s="48">
        <v>16.8</v>
      </c>
      <c r="AQ1327" s="48" t="s">
        <v>684</v>
      </c>
      <c r="AR1327" s="48">
        <v>1.62</v>
      </c>
      <c r="AS1327" s="48">
        <v>2.89</v>
      </c>
      <c r="AT1327" s="48">
        <v>0.84</v>
      </c>
      <c r="AU1327" s="48">
        <v>19.399999999999999</v>
      </c>
      <c r="AV1327" s="48">
        <v>5.95</v>
      </c>
      <c r="AW1327" s="48">
        <v>69</v>
      </c>
      <c r="AX1327" s="48">
        <v>28.2</v>
      </c>
      <c r="AY1327" s="48">
        <v>141.19999999999999</v>
      </c>
      <c r="AZ1327" s="48">
        <v>33.299999999999997</v>
      </c>
      <c r="BA1327" s="48">
        <v>346</v>
      </c>
      <c r="BB1327" s="48">
        <v>73.900000000000006</v>
      </c>
      <c r="BC1327" s="48">
        <v>8260</v>
      </c>
      <c r="BD1327" s="45"/>
      <c r="BE1327" s="45"/>
      <c r="BF1327" s="48">
        <v>1.9139999999999999E-3</v>
      </c>
      <c r="BG1327" s="48">
        <v>4.1E-5</v>
      </c>
      <c r="BH1327" s="48">
        <v>1.4676849999999999</v>
      </c>
      <c r="BI1327" s="48">
        <v>9.2E-5</v>
      </c>
      <c r="BJ1327" s="48">
        <v>6.1809999999999997E-2</v>
      </c>
      <c r="BK1327" s="48">
        <v>5.2999999999999998E-4</v>
      </c>
      <c r="BL1327" s="48">
        <v>0.28253699999999998</v>
      </c>
      <c r="BM1327" s="48">
        <v>4.5333333333333335E-5</v>
      </c>
      <c r="BN1327" s="51">
        <v>0.28252934679476943</v>
      </c>
      <c r="BO1327" s="51">
        <v>-4.2915969737489235</v>
      </c>
      <c r="BP1327" s="51">
        <v>1.6038644695779236</v>
      </c>
      <c r="BQ1327" s="52">
        <v>0.28252925861367995</v>
      </c>
      <c r="BR1327" s="52">
        <v>-4.2399724983832598</v>
      </c>
      <c r="BS1327" s="52">
        <v>1.6038732535887492</v>
      </c>
    </row>
    <row r="1328" spans="1:71" x14ac:dyDescent="0.25">
      <c r="A1328" s="4" t="s">
        <v>472</v>
      </c>
      <c r="B1328" s="4" t="s">
        <v>707</v>
      </c>
      <c r="C1328" s="4">
        <v>2018</v>
      </c>
      <c r="D1328" s="4">
        <v>466</v>
      </c>
      <c r="E1328" s="4">
        <v>1325</v>
      </c>
      <c r="F1328" s="4">
        <v>75793</v>
      </c>
      <c r="G1328" s="4">
        <v>45171</v>
      </c>
      <c r="I1328" s="113">
        <v>19.5</v>
      </c>
      <c r="J1328" s="113">
        <v>431.6</v>
      </c>
      <c r="K1328" s="113">
        <v>200.2</v>
      </c>
      <c r="L1328" s="114">
        <v>0.47709923664122134</v>
      </c>
      <c r="M1328" s="114">
        <v>4.8680000000000001E-2</v>
      </c>
      <c r="N1328" s="19">
        <v>9.1194558664422214</v>
      </c>
      <c r="O1328" s="115">
        <v>0.2359</v>
      </c>
      <c r="P1328" s="78">
        <v>3.2356052029336211</v>
      </c>
      <c r="Q1328" s="115">
        <v>3.506000344289234E-2</v>
      </c>
      <c r="R1328" s="78">
        <v>8.8052070648814329</v>
      </c>
      <c r="S1328" s="78">
        <v>0.93207267905230473</v>
      </c>
      <c r="T1328" s="113">
        <v>132.44921317089913</v>
      </c>
      <c r="U1328" s="113">
        <v>214.42441090292328</v>
      </c>
      <c r="V1328" s="113">
        <v>215.05757182672764</v>
      </c>
      <c r="W1328" s="113">
        <v>6.9584139833283087</v>
      </c>
      <c r="X1328" s="113">
        <v>222.13937119332746</v>
      </c>
      <c r="Y1328" s="113">
        <v>19.55983160619806</v>
      </c>
      <c r="Z1328" s="113">
        <v>222.66404105420702</v>
      </c>
      <c r="AA1328" s="113">
        <v>19.440380265638289</v>
      </c>
      <c r="AB1328" s="116">
        <v>215.05757182672764</v>
      </c>
      <c r="AC1328" s="116">
        <v>6.9584139833283087</v>
      </c>
      <c r="AD1328" s="20" t="s">
        <v>714</v>
      </c>
      <c r="AH1328" s="101">
        <v>216.2</v>
      </c>
      <c r="AI1328" s="101">
        <v>1.1000000000000001</v>
      </c>
      <c r="AJ1328" s="102"/>
      <c r="AK1328" s="102" t="s">
        <v>1782</v>
      </c>
      <c r="AL1328" s="73">
        <v>4.5999999999999996</v>
      </c>
      <c r="AM1328" s="73">
        <v>3</v>
      </c>
      <c r="AN1328" s="73">
        <v>1402</v>
      </c>
      <c r="AO1328" s="75" t="s">
        <v>684</v>
      </c>
      <c r="AP1328" s="73">
        <v>62</v>
      </c>
      <c r="AQ1328" s="73">
        <v>7.3</v>
      </c>
      <c r="AR1328" s="73">
        <v>36</v>
      </c>
      <c r="AS1328" s="73">
        <v>8</v>
      </c>
      <c r="AT1328" s="73">
        <v>1.34</v>
      </c>
      <c r="AU1328" s="73">
        <v>29.1</v>
      </c>
      <c r="AV1328" s="73">
        <v>10.3</v>
      </c>
      <c r="AW1328" s="73">
        <v>118</v>
      </c>
      <c r="AX1328" s="73">
        <v>48.3</v>
      </c>
      <c r="AY1328" s="73">
        <v>251</v>
      </c>
      <c r="AZ1328" s="73">
        <v>56.1</v>
      </c>
      <c r="BA1328" s="73">
        <v>561</v>
      </c>
      <c r="BB1328" s="73">
        <v>120</v>
      </c>
      <c r="BC1328" s="73">
        <v>8190</v>
      </c>
      <c r="BF1328" s="100">
        <v>1.9859999999999999E-3</v>
      </c>
      <c r="BG1328" s="100">
        <v>2.0000000000000002E-5</v>
      </c>
      <c r="BH1328" s="100">
        <v>1.4676849999999999</v>
      </c>
      <c r="BI1328" s="100">
        <v>9.2E-5</v>
      </c>
      <c r="BJ1328" s="100">
        <v>6.1789999999999998E-2</v>
      </c>
      <c r="BK1328" s="100">
        <v>4.4000000000000002E-4</v>
      </c>
      <c r="BL1328" s="100">
        <v>0.28265499999999999</v>
      </c>
      <c r="BM1328" s="100">
        <v>4.2666666666666662E-5</v>
      </c>
      <c r="BN1328" s="105">
        <v>0.28264700993219027</v>
      </c>
      <c r="BO1328" s="105">
        <v>-9.9440107044213022E-2</v>
      </c>
      <c r="BP1328" s="105">
        <v>1.5095239252349653</v>
      </c>
      <c r="BQ1328" s="106">
        <v>0.28264696740165535</v>
      </c>
      <c r="BR1328" s="106">
        <v>-7.5487717220434902E-2</v>
      </c>
      <c r="BS1328" s="106">
        <v>1.5095277680835282</v>
      </c>
    </row>
    <row r="1329" spans="1:71" x14ac:dyDescent="0.25">
      <c r="A1329" s="53" t="s">
        <v>446</v>
      </c>
      <c r="B1329" s="53" t="s">
        <v>707</v>
      </c>
      <c r="C1329" s="53">
        <v>2018</v>
      </c>
      <c r="D1329" s="53">
        <v>467</v>
      </c>
      <c r="E1329" s="53">
        <v>1326</v>
      </c>
      <c r="F1329" s="53">
        <v>75912</v>
      </c>
      <c r="G1329" s="53">
        <v>45188</v>
      </c>
      <c r="H1329" s="53"/>
      <c r="I1329" s="109">
        <v>92.3</v>
      </c>
      <c r="J1329" s="109">
        <v>1817</v>
      </c>
      <c r="K1329" s="109">
        <v>1185</v>
      </c>
      <c r="L1329" s="110">
        <v>0.66666666666666663</v>
      </c>
      <c r="M1329" s="110">
        <v>5.5300000000000002E-2</v>
      </c>
      <c r="N1329" s="80">
        <v>12.085085539552979</v>
      </c>
      <c r="O1329" s="111">
        <v>0.20599999999999999</v>
      </c>
      <c r="P1329" s="81">
        <v>2.961737967813769</v>
      </c>
      <c r="Q1329" s="111">
        <v>2.7320000808672022E-2</v>
      </c>
      <c r="R1329" s="81">
        <v>11.878556195486698</v>
      </c>
      <c r="S1329" s="81">
        <v>0.96614381346693601</v>
      </c>
      <c r="T1329" s="109">
        <v>424.37440582705403</v>
      </c>
      <c r="U1329" s="109">
        <v>269.62809088674345</v>
      </c>
      <c r="V1329" s="109">
        <v>190.19048413971026</v>
      </c>
      <c r="W1329" s="109">
        <v>5.6329437799346236</v>
      </c>
      <c r="X1329" s="109">
        <v>173.75308515401707</v>
      </c>
      <c r="Y1329" s="109">
        <v>20.639357861411774</v>
      </c>
      <c r="Z1329" s="109">
        <v>172.51204201678081</v>
      </c>
      <c r="AA1329" s="109">
        <v>20.328195872644446</v>
      </c>
      <c r="AB1329" s="112">
        <v>190.19048413971026</v>
      </c>
      <c r="AC1329" s="112">
        <v>5.6329437799346236</v>
      </c>
      <c r="AD1329" s="56" t="s">
        <v>714</v>
      </c>
      <c r="AE1329" s="53" t="s">
        <v>689</v>
      </c>
      <c r="AF1329" s="53" t="s">
        <v>1774</v>
      </c>
      <c r="AG1329" s="53"/>
      <c r="AH1329" s="57">
        <v>216.2</v>
      </c>
      <c r="AI1329" s="57">
        <v>1.1000000000000001</v>
      </c>
      <c r="AJ1329" s="58"/>
      <c r="AK1329" s="58"/>
      <c r="AL1329" s="56">
        <v>15.4</v>
      </c>
      <c r="AM1329" s="56">
        <v>5.8</v>
      </c>
      <c r="AN1329" s="56">
        <v>1580</v>
      </c>
      <c r="AO1329" s="56" t="s">
        <v>684</v>
      </c>
      <c r="AP1329" s="56">
        <v>30.5</v>
      </c>
      <c r="AQ1329" s="56">
        <v>0.36</v>
      </c>
      <c r="AR1329" s="56">
        <v>6.5</v>
      </c>
      <c r="AS1329" s="56">
        <v>8.8000000000000007</v>
      </c>
      <c r="AT1329" s="56">
        <v>1.41</v>
      </c>
      <c r="AU1329" s="56">
        <v>44.5</v>
      </c>
      <c r="AV1329" s="56">
        <v>13.6</v>
      </c>
      <c r="AW1329" s="56">
        <v>145</v>
      </c>
      <c r="AX1329" s="56">
        <v>60.4</v>
      </c>
      <c r="AY1329" s="56">
        <v>312</v>
      </c>
      <c r="AZ1329" s="56">
        <v>70.8</v>
      </c>
      <c r="BA1329" s="56">
        <v>718</v>
      </c>
      <c r="BB1329" s="56">
        <v>154</v>
      </c>
      <c r="BC1329" s="56">
        <v>11430</v>
      </c>
      <c r="BD1329" s="53"/>
      <c r="BE1329" s="53"/>
      <c r="BF1329" s="56">
        <v>4.1370000000000001E-3</v>
      </c>
      <c r="BG1329" s="56">
        <v>7.6000000000000004E-5</v>
      </c>
      <c r="BH1329" s="56">
        <v>1.4676750000000001</v>
      </c>
      <c r="BI1329" s="56">
        <v>9.8999999999999994E-5</v>
      </c>
      <c r="BJ1329" s="56">
        <v>0.12790000000000001</v>
      </c>
      <c r="BK1329" s="56">
        <v>2.3E-3</v>
      </c>
      <c r="BL1329" s="56">
        <v>0.28264800000000001</v>
      </c>
      <c r="BM1329" s="56">
        <v>6.2000000000000003E-5</v>
      </c>
      <c r="BN1329" s="59">
        <v>0.28263328399557958</v>
      </c>
      <c r="BO1329" s="59">
        <v>-1.1389843723463855</v>
      </c>
      <c r="BP1329" s="59">
        <v>2.1934054411603214</v>
      </c>
      <c r="BQ1329" s="60">
        <v>0.28263126744242112</v>
      </c>
      <c r="BR1329" s="60">
        <v>-0.63094532085639088</v>
      </c>
      <c r="BS1329" s="60">
        <v>2.1935325379963775</v>
      </c>
    </row>
    <row r="1330" spans="1:71" x14ac:dyDescent="0.25">
      <c r="A1330" s="4" t="s">
        <v>473</v>
      </c>
      <c r="B1330" s="4" t="s">
        <v>707</v>
      </c>
      <c r="C1330" s="4">
        <v>2018</v>
      </c>
      <c r="D1330" s="4">
        <v>468</v>
      </c>
      <c r="E1330" s="4">
        <v>1327</v>
      </c>
      <c r="F1330" s="4">
        <v>76042</v>
      </c>
      <c r="G1330" s="4">
        <v>45222</v>
      </c>
      <c r="I1330" s="113">
        <v>20.73</v>
      </c>
      <c r="J1330" s="113">
        <v>507.5</v>
      </c>
      <c r="K1330" s="113">
        <v>210.5</v>
      </c>
      <c r="L1330" s="114">
        <v>0.42211903756859431</v>
      </c>
      <c r="M1330" s="114">
        <v>5.2999999999999999E-2</v>
      </c>
      <c r="N1330" s="19">
        <v>9.4596556373430438</v>
      </c>
      <c r="O1330" s="115">
        <v>0.23569999999999999</v>
      </c>
      <c r="P1330" s="78">
        <v>3.1056252622202516</v>
      </c>
      <c r="Q1330" s="115">
        <v>3.2450001038400032E-2</v>
      </c>
      <c r="R1330" s="78">
        <v>9.1564633117374878</v>
      </c>
      <c r="S1330" s="78">
        <v>0.94271854497909457</v>
      </c>
      <c r="T1330" s="113">
        <v>328.79877536662826</v>
      </c>
      <c r="U1330" s="113">
        <v>214.63473008846012</v>
      </c>
      <c r="V1330" s="113">
        <v>214.8932437711405</v>
      </c>
      <c r="W1330" s="113">
        <v>6.6737788653610863</v>
      </c>
      <c r="X1330" s="113">
        <v>205.8636085111371</v>
      </c>
      <c r="Y1330" s="113">
        <v>18.84982578554116</v>
      </c>
      <c r="Z1330" s="113">
        <v>205.15889073524747</v>
      </c>
      <c r="AA1330" s="113">
        <v>18.617506593625581</v>
      </c>
      <c r="AB1330" s="116">
        <v>214.8932437711405</v>
      </c>
      <c r="AC1330" s="116">
        <v>6.6737788653610863</v>
      </c>
      <c r="AD1330" s="20" t="s">
        <v>714</v>
      </c>
      <c r="AH1330" s="101">
        <v>216.2</v>
      </c>
      <c r="AI1330" s="101">
        <v>1.1000000000000001</v>
      </c>
      <c r="AJ1330" s="102"/>
      <c r="AK1330" s="102"/>
      <c r="AL1330" s="20">
        <v>1.9</v>
      </c>
      <c r="AM1330" s="20">
        <v>2</v>
      </c>
      <c r="AN1330" s="20">
        <v>868</v>
      </c>
      <c r="AO1330" s="20" t="s">
        <v>684</v>
      </c>
      <c r="AP1330" s="20">
        <v>7.21</v>
      </c>
      <c r="AQ1330" s="20" t="s">
        <v>684</v>
      </c>
      <c r="AR1330" s="20">
        <v>1.62</v>
      </c>
      <c r="AS1330" s="20">
        <v>2.37</v>
      </c>
      <c r="AT1330" s="20">
        <v>0.78</v>
      </c>
      <c r="AU1330" s="20">
        <v>15.6</v>
      </c>
      <c r="AV1330" s="20">
        <v>5.82</v>
      </c>
      <c r="AW1330" s="20">
        <v>71.7</v>
      </c>
      <c r="AX1330" s="20">
        <v>29.8</v>
      </c>
      <c r="AY1330" s="20">
        <v>150</v>
      </c>
      <c r="AZ1330" s="20">
        <v>37.200000000000003</v>
      </c>
      <c r="BA1330" s="20">
        <v>400</v>
      </c>
      <c r="BB1330" s="20">
        <v>80.5</v>
      </c>
      <c r="BC1330" s="20">
        <v>8530</v>
      </c>
      <c r="BF1330" s="100">
        <v>1.725E-3</v>
      </c>
      <c r="BG1330" s="100">
        <v>1.2999999999999999E-5</v>
      </c>
      <c r="BH1330" s="100">
        <v>1.467749</v>
      </c>
      <c r="BI1330" s="100">
        <v>9.5000000000000005E-5</v>
      </c>
      <c r="BJ1330" s="100">
        <v>6.5680000000000002E-2</v>
      </c>
      <c r="BK1330" s="100">
        <v>2.9999999999999997E-4</v>
      </c>
      <c r="BL1330" s="100">
        <v>0.28260600000000002</v>
      </c>
      <c r="BM1330" s="100">
        <v>4.1999999999999998E-5</v>
      </c>
      <c r="BN1330" s="105">
        <v>0.28259906530001122</v>
      </c>
      <c r="BO1330" s="105">
        <v>-1.7993567383856046</v>
      </c>
      <c r="BP1330" s="105">
        <v>1.4859370697889251</v>
      </c>
      <c r="BQ1330" s="106">
        <v>0.28259902304524448</v>
      </c>
      <c r="BR1330" s="106">
        <v>-1.7717378107773296</v>
      </c>
      <c r="BS1330" s="106">
        <v>1.4859413967072232</v>
      </c>
    </row>
    <row r="1331" spans="1:71" x14ac:dyDescent="0.25">
      <c r="A1331" s="4" t="s">
        <v>475</v>
      </c>
      <c r="B1331" s="4" t="s">
        <v>707</v>
      </c>
      <c r="C1331" s="4">
        <v>2018</v>
      </c>
      <c r="D1331" s="4">
        <v>469</v>
      </c>
      <c r="E1331" s="4">
        <v>1328</v>
      </c>
      <c r="F1331" s="4">
        <v>76222</v>
      </c>
      <c r="G1331" s="4">
        <v>45190</v>
      </c>
      <c r="I1331" s="113">
        <v>37.85</v>
      </c>
      <c r="J1331" s="113">
        <v>696</v>
      </c>
      <c r="K1331" s="113">
        <v>388.6</v>
      </c>
      <c r="L1331" s="114">
        <v>0.56753688989784334</v>
      </c>
      <c r="M1331" s="114">
        <v>5.2440000000000001E-2</v>
      </c>
      <c r="N1331" s="19">
        <v>8.8478619095161353</v>
      </c>
      <c r="O1331" s="115">
        <v>0.2364</v>
      </c>
      <c r="P1331" s="78">
        <v>3.0360931863452452</v>
      </c>
      <c r="Q1331" s="115">
        <v>3.31000003972E-2</v>
      </c>
      <c r="R1331" s="78">
        <v>8.5599154150139096</v>
      </c>
      <c r="S1331" s="78">
        <v>0.93254644469164238</v>
      </c>
      <c r="T1331" s="113">
        <v>304.64552383751368</v>
      </c>
      <c r="U1331" s="113">
        <v>201.62004504805509</v>
      </c>
      <c r="V1331" s="113">
        <v>215.46827565195122</v>
      </c>
      <c r="W1331" s="113">
        <v>6.5418176358044819</v>
      </c>
      <c r="X1331" s="113">
        <v>209.92079583922234</v>
      </c>
      <c r="Y1331" s="113">
        <v>17.969042562361469</v>
      </c>
      <c r="Z1331" s="113">
        <v>209.3706421257663</v>
      </c>
      <c r="AA1331" s="113">
        <v>17.763635380530427</v>
      </c>
      <c r="AB1331" s="116">
        <v>215.46827565195122</v>
      </c>
      <c r="AC1331" s="116">
        <v>6.5418176358044819</v>
      </c>
      <c r="AD1331" s="20" t="s">
        <v>714</v>
      </c>
      <c r="AH1331" s="101">
        <v>216.2</v>
      </c>
      <c r="AI1331" s="101">
        <v>1.1000000000000001</v>
      </c>
      <c r="AJ1331" s="102"/>
      <c r="AK1331" s="102"/>
      <c r="AL1331" s="20">
        <v>0.5</v>
      </c>
      <c r="AM1331" s="20">
        <v>2</v>
      </c>
      <c r="AN1331" s="20">
        <v>1490</v>
      </c>
      <c r="AO1331" s="20" t="s">
        <v>684</v>
      </c>
      <c r="AP1331" s="20">
        <v>11.8</v>
      </c>
      <c r="AQ1331" s="20">
        <v>0.32900000000000001</v>
      </c>
      <c r="AR1331" s="20">
        <v>6.1</v>
      </c>
      <c r="AS1331" s="20">
        <v>7.6</v>
      </c>
      <c r="AT1331" s="20">
        <v>1.9</v>
      </c>
      <c r="AU1331" s="20">
        <v>35.700000000000003</v>
      </c>
      <c r="AV1331" s="20">
        <v>11.1</v>
      </c>
      <c r="AW1331" s="20">
        <v>129</v>
      </c>
      <c r="AX1331" s="20">
        <v>53.4</v>
      </c>
      <c r="AY1331" s="20">
        <v>260</v>
      </c>
      <c r="AZ1331" s="20">
        <v>57.5</v>
      </c>
      <c r="BA1331" s="20">
        <v>552</v>
      </c>
      <c r="BB1331" s="20">
        <v>122.3</v>
      </c>
      <c r="BC1331" s="20">
        <v>8570</v>
      </c>
      <c r="BF1331" s="100">
        <v>1.7385E-3</v>
      </c>
      <c r="BG1331" s="100">
        <v>9.3999999999999998E-6</v>
      </c>
      <c r="BH1331" s="100">
        <v>1.467762</v>
      </c>
      <c r="BI1331" s="100">
        <v>9.8999999999999994E-5</v>
      </c>
      <c r="BJ1331" s="100">
        <v>6.7059999999999995E-2</v>
      </c>
      <c r="BK1331" s="100">
        <v>6.3000000000000003E-4</v>
      </c>
      <c r="BL1331" s="100">
        <v>0.282605</v>
      </c>
      <c r="BM1331" s="100">
        <v>4.4000000000000006E-5</v>
      </c>
      <c r="BN1331" s="105">
        <v>0.28259799228904603</v>
      </c>
      <c r="BO1331" s="105">
        <v>-1.8245080116296997</v>
      </c>
      <c r="BP1331" s="105">
        <v>1.5566979725656755</v>
      </c>
      <c r="BQ1331" s="106">
        <v>0.28259796844298984</v>
      </c>
      <c r="BR1331" s="106">
        <v>-1.8090491714251034</v>
      </c>
      <c r="BS1331" s="106">
        <v>1.5567005108361387</v>
      </c>
    </row>
    <row r="1332" spans="1:71" x14ac:dyDescent="0.25">
      <c r="A1332" s="53" t="s">
        <v>497</v>
      </c>
      <c r="B1332" s="53" t="s">
        <v>707</v>
      </c>
      <c r="C1332" s="53">
        <v>2018</v>
      </c>
      <c r="D1332" s="53">
        <v>470</v>
      </c>
      <c r="E1332" s="53">
        <v>1329</v>
      </c>
      <c r="F1332" s="53">
        <v>76460</v>
      </c>
      <c r="G1332" s="53">
        <v>45169</v>
      </c>
      <c r="H1332" s="53"/>
      <c r="I1332" s="109">
        <v>19.95</v>
      </c>
      <c r="J1332" s="109">
        <v>655</v>
      </c>
      <c r="K1332" s="109">
        <v>168</v>
      </c>
      <c r="L1332" s="110">
        <v>0.25987525987525989</v>
      </c>
      <c r="M1332" s="110">
        <v>5.04E-2</v>
      </c>
      <c r="N1332" s="80">
        <v>8.9147913701893398</v>
      </c>
      <c r="O1332" s="111">
        <v>0.26400000000000001</v>
      </c>
      <c r="P1332" s="81">
        <v>4.2834595494368886</v>
      </c>
      <c r="Q1332" s="111">
        <v>3.7900006139800997E-2</v>
      </c>
      <c r="R1332" s="81">
        <v>8.1991297170611244</v>
      </c>
      <c r="S1332" s="81">
        <v>0.88448184831671872</v>
      </c>
      <c r="T1332" s="109">
        <v>213.48492542482666</v>
      </c>
      <c r="U1332" s="109">
        <v>206.51528092595166</v>
      </c>
      <c r="V1332" s="109">
        <v>237.88525737387997</v>
      </c>
      <c r="W1332" s="109">
        <v>10.18971877368398</v>
      </c>
      <c r="X1332" s="109">
        <v>239.80283734904648</v>
      </c>
      <c r="Y1332" s="109">
        <v>19.661745699441422</v>
      </c>
      <c r="Z1332" s="109">
        <v>239.97373239850739</v>
      </c>
      <c r="AA1332" s="109">
        <v>19.489966653648576</v>
      </c>
      <c r="AB1332" s="112">
        <v>237.88525737387997</v>
      </c>
      <c r="AC1332" s="112">
        <v>10.18971877368398</v>
      </c>
      <c r="AD1332" s="56" t="s">
        <v>714</v>
      </c>
      <c r="AE1332" s="53"/>
      <c r="AF1332" s="53" t="s">
        <v>1774</v>
      </c>
      <c r="AG1332" s="53"/>
      <c r="AH1332" s="57">
        <v>216.2</v>
      </c>
      <c r="AI1332" s="57">
        <v>1.1000000000000001</v>
      </c>
      <c r="AJ1332" s="58"/>
      <c r="AK1332" s="58"/>
      <c r="AL1332" s="56">
        <v>3.7</v>
      </c>
      <c r="AM1332" s="56">
        <v>3.1</v>
      </c>
      <c r="AN1332" s="56">
        <v>737</v>
      </c>
      <c r="AO1332" s="56" t="s">
        <v>684</v>
      </c>
      <c r="AP1332" s="56">
        <v>7.72</v>
      </c>
      <c r="AQ1332" s="56" t="s">
        <v>684</v>
      </c>
      <c r="AR1332" s="56">
        <v>0.28000000000000003</v>
      </c>
      <c r="AS1332" s="56">
        <v>1.56</v>
      </c>
      <c r="AT1332" s="56">
        <v>0.23</v>
      </c>
      <c r="AU1332" s="56">
        <v>8.9</v>
      </c>
      <c r="AV1332" s="56">
        <v>3.76</v>
      </c>
      <c r="AW1332" s="56">
        <v>49</v>
      </c>
      <c r="AX1332" s="56">
        <v>22.5</v>
      </c>
      <c r="AY1332" s="56">
        <v>135</v>
      </c>
      <c r="AZ1332" s="56">
        <v>37.1</v>
      </c>
      <c r="BA1332" s="56">
        <v>420</v>
      </c>
      <c r="BB1332" s="56">
        <v>86.4</v>
      </c>
      <c r="BC1332" s="56">
        <v>9560</v>
      </c>
      <c r="BD1332" s="53"/>
      <c r="BE1332" s="53"/>
      <c r="BF1332" s="56">
        <v>1.1620000000000001E-3</v>
      </c>
      <c r="BG1332" s="56">
        <v>1.5999999999999999E-5</v>
      </c>
      <c r="BH1332" s="56">
        <v>1.467708</v>
      </c>
      <c r="BI1332" s="56">
        <v>9.2E-5</v>
      </c>
      <c r="BJ1332" s="56">
        <v>3.9629999999999999E-2</v>
      </c>
      <c r="BK1332" s="56">
        <v>5.4000000000000001E-4</v>
      </c>
      <c r="BL1332" s="56">
        <v>0.28269</v>
      </c>
      <c r="BM1332" s="56">
        <v>3.6000000000000001E-5</v>
      </c>
      <c r="BN1332" s="59">
        <v>0.28268482771138193</v>
      </c>
      <c r="BO1332" s="59">
        <v>1.7474052164234699</v>
      </c>
      <c r="BP1332" s="59">
        <v>1.2737256169808007</v>
      </c>
      <c r="BQ1332" s="60">
        <v>0.28268530016149224</v>
      </c>
      <c r="BR1332" s="60">
        <v>1.2807083468668878</v>
      </c>
      <c r="BS1332" s="60">
        <v>1.2736640543204771</v>
      </c>
    </row>
    <row r="1333" spans="1:71" x14ac:dyDescent="0.25">
      <c r="A1333" s="45" t="s">
        <v>458</v>
      </c>
      <c r="B1333" s="45" t="s">
        <v>707</v>
      </c>
      <c r="C1333" s="45">
        <v>2018</v>
      </c>
      <c r="D1333" s="45">
        <v>471</v>
      </c>
      <c r="E1333" s="45">
        <v>1330</v>
      </c>
      <c r="F1333" s="45">
        <v>76393</v>
      </c>
      <c r="G1333" s="45">
        <v>45298</v>
      </c>
      <c r="H1333" s="45"/>
      <c r="I1333" s="133">
        <v>106</v>
      </c>
      <c r="J1333" s="133">
        <v>2363</v>
      </c>
      <c r="K1333" s="133">
        <v>1112</v>
      </c>
      <c r="L1333" s="134">
        <v>0.47080979284369112</v>
      </c>
      <c r="M1333" s="134">
        <v>5.1889999999999999E-2</v>
      </c>
      <c r="N1333" s="83">
        <v>8.8374392272891562</v>
      </c>
      <c r="O1333" s="135">
        <v>0.22869999999999999</v>
      </c>
      <c r="P1333" s="84">
        <v>2.963068930682268</v>
      </c>
      <c r="Q1333" s="135">
        <v>3.2109996002305498E-2</v>
      </c>
      <c r="R1333" s="84">
        <v>8.5209261797933689</v>
      </c>
      <c r="S1333" s="84">
        <v>0.93793195194939183</v>
      </c>
      <c r="T1333" s="133">
        <v>280.56760771443805</v>
      </c>
      <c r="U1333" s="133">
        <v>202.25352599540062</v>
      </c>
      <c r="V1333" s="133">
        <v>209.1249427744209</v>
      </c>
      <c r="W1333" s="133">
        <v>6.1965162056559384</v>
      </c>
      <c r="X1333" s="133">
        <v>203.74033629986332</v>
      </c>
      <c r="Y1333" s="133">
        <v>17.360563654574104</v>
      </c>
      <c r="Z1333" s="133">
        <v>203.31102102857878</v>
      </c>
      <c r="AA1333" s="133">
        <v>17.175789227921268</v>
      </c>
      <c r="AB1333" s="136">
        <v>209.1249427744209</v>
      </c>
      <c r="AC1333" s="136">
        <v>6.1965162056559384</v>
      </c>
      <c r="AD1333" s="48" t="s">
        <v>714</v>
      </c>
      <c r="AE1333" s="45" t="s">
        <v>688</v>
      </c>
      <c r="AF1333" s="45"/>
      <c r="AG1333" s="45"/>
      <c r="AH1333" s="49">
        <v>216.2</v>
      </c>
      <c r="AI1333" s="49">
        <v>1.1000000000000001</v>
      </c>
      <c r="AJ1333" s="50"/>
      <c r="AK1333" s="50" t="s">
        <v>1782</v>
      </c>
      <c r="AL1333" s="90">
        <v>3.2</v>
      </c>
      <c r="AM1333" s="90">
        <v>2.8</v>
      </c>
      <c r="AN1333" s="90">
        <v>3730</v>
      </c>
      <c r="AO1333" s="90" t="s">
        <v>684</v>
      </c>
      <c r="AP1333" s="90">
        <v>33.799999999999997</v>
      </c>
      <c r="AQ1333" s="90">
        <v>0.93</v>
      </c>
      <c r="AR1333" s="90">
        <v>10.199999999999999</v>
      </c>
      <c r="AS1333" s="90">
        <v>11.8</v>
      </c>
      <c r="AT1333" s="90">
        <v>1.92</v>
      </c>
      <c r="AU1333" s="90">
        <v>76.7</v>
      </c>
      <c r="AV1333" s="90">
        <v>28.5</v>
      </c>
      <c r="AW1333" s="90">
        <v>339</v>
      </c>
      <c r="AX1333" s="90">
        <v>129</v>
      </c>
      <c r="AY1333" s="90">
        <v>624</v>
      </c>
      <c r="AZ1333" s="90">
        <v>132</v>
      </c>
      <c r="BA1333" s="90">
        <v>1320</v>
      </c>
      <c r="BB1333" s="90">
        <v>243</v>
      </c>
      <c r="BC1333" s="90">
        <v>9710</v>
      </c>
      <c r="BD1333" s="45"/>
      <c r="BE1333" s="45"/>
      <c r="BF1333" s="48">
        <v>3.0219999999999999E-3</v>
      </c>
      <c r="BG1333" s="48">
        <v>3.3000000000000003E-5</v>
      </c>
      <c r="BH1333" s="48">
        <v>1.4678420000000001</v>
      </c>
      <c r="BI1333" s="48">
        <v>9.2E-5</v>
      </c>
      <c r="BJ1333" s="48">
        <v>0.12640000000000001</v>
      </c>
      <c r="BK1333" s="48">
        <v>2.2000000000000001E-3</v>
      </c>
      <c r="BL1333" s="48">
        <v>0.28249999999999997</v>
      </c>
      <c r="BM1333" s="48">
        <v>5.1999999999999997E-5</v>
      </c>
      <c r="BN1333" s="51">
        <v>0.28248817795221309</v>
      </c>
      <c r="BO1333" s="51">
        <v>-5.8509445208643207</v>
      </c>
      <c r="BP1333" s="51">
        <v>1.8397079646031382</v>
      </c>
      <c r="BQ1333" s="52">
        <v>0.28248777718419055</v>
      </c>
      <c r="BR1333" s="52">
        <v>-5.7075671001194372</v>
      </c>
      <c r="BS1333" s="52">
        <v>1.8397369673518003</v>
      </c>
    </row>
    <row r="1334" spans="1:71" x14ac:dyDescent="0.25">
      <c r="A1334" s="4" t="s">
        <v>457</v>
      </c>
      <c r="B1334" s="4" t="s">
        <v>707</v>
      </c>
      <c r="C1334" s="4">
        <v>2018</v>
      </c>
      <c r="D1334" s="4">
        <v>472</v>
      </c>
      <c r="E1334" s="4">
        <v>1331</v>
      </c>
      <c r="F1334" s="4">
        <v>76271</v>
      </c>
      <c r="G1334" s="4">
        <v>45346</v>
      </c>
      <c r="I1334" s="113">
        <v>41.65</v>
      </c>
      <c r="J1334" s="113">
        <v>829</v>
      </c>
      <c r="K1334" s="113">
        <v>405.6</v>
      </c>
      <c r="L1334" s="114">
        <v>0.48756704046806432</v>
      </c>
      <c r="M1334" s="114">
        <v>5.4120000000000001E-2</v>
      </c>
      <c r="N1334" s="19">
        <v>11.299536936228867</v>
      </c>
      <c r="O1334" s="115">
        <v>0.25119999999999998</v>
      </c>
      <c r="P1334" s="78">
        <v>3.0546847013547338</v>
      </c>
      <c r="Q1334" s="115">
        <v>3.321999777426015E-2</v>
      </c>
      <c r="R1334" s="78">
        <v>11.067824477856176</v>
      </c>
      <c r="S1334" s="78">
        <v>0.95180300417558938</v>
      </c>
      <c r="T1334" s="113">
        <v>376.04831768095136</v>
      </c>
      <c r="U1334" s="113">
        <v>254.24546779300721</v>
      </c>
      <c r="V1334" s="113">
        <v>227.55048058984565</v>
      </c>
      <c r="W1334" s="113">
        <v>6.9509497184371885</v>
      </c>
      <c r="X1334" s="113">
        <v>210.66952027144112</v>
      </c>
      <c r="Y1334" s="113">
        <v>23.316532731984736</v>
      </c>
      <c r="Z1334" s="113">
        <v>209.68459939863595</v>
      </c>
      <c r="AA1334" s="113">
        <v>22.978458464995636</v>
      </c>
      <c r="AB1334" s="116">
        <v>227.55048058984565</v>
      </c>
      <c r="AC1334" s="116">
        <v>6.9509497184371885</v>
      </c>
      <c r="AD1334" s="20" t="s">
        <v>714</v>
      </c>
      <c r="AE1334" s="45"/>
      <c r="AF1334" s="4" t="s">
        <v>721</v>
      </c>
      <c r="AH1334" s="101">
        <v>216.2</v>
      </c>
      <c r="AI1334" s="101">
        <v>1.1000000000000001</v>
      </c>
      <c r="AJ1334" s="102"/>
      <c r="AK1334" s="102" t="s">
        <v>1782</v>
      </c>
      <c r="AL1334" s="73">
        <v>4.5999999999999996</v>
      </c>
      <c r="AM1334" s="73">
        <v>2.7</v>
      </c>
      <c r="AN1334" s="73">
        <v>1209</v>
      </c>
      <c r="AO1334" s="75" t="s">
        <v>684</v>
      </c>
      <c r="AP1334" s="73">
        <v>31.5</v>
      </c>
      <c r="AQ1334" s="73">
        <v>2.21</v>
      </c>
      <c r="AR1334" s="73">
        <v>10.1</v>
      </c>
      <c r="AS1334" s="73">
        <v>4.57</v>
      </c>
      <c r="AT1334" s="73">
        <v>0.78</v>
      </c>
      <c r="AU1334" s="73">
        <v>21.8</v>
      </c>
      <c r="AV1334" s="73">
        <v>7.1</v>
      </c>
      <c r="AW1334" s="73">
        <v>88.5</v>
      </c>
      <c r="AX1334" s="73">
        <v>39.299999999999997</v>
      </c>
      <c r="AY1334" s="73">
        <v>201</v>
      </c>
      <c r="AZ1334" s="73">
        <v>43.9</v>
      </c>
      <c r="BA1334" s="73">
        <v>483</v>
      </c>
      <c r="BB1334" s="73">
        <v>98</v>
      </c>
      <c r="BC1334" s="73">
        <v>7970</v>
      </c>
      <c r="BF1334" s="100">
        <v>1.8897E-3</v>
      </c>
      <c r="BG1334" s="100">
        <v>6.9999999999999999E-6</v>
      </c>
      <c r="BH1334" s="100">
        <v>1.4678500000000001</v>
      </c>
      <c r="BI1334" s="100">
        <v>1E-4</v>
      </c>
      <c r="BJ1334" s="100">
        <v>7.1970000000000006E-2</v>
      </c>
      <c r="BK1334" s="100">
        <v>2.5000000000000001E-4</v>
      </c>
      <c r="BL1334" s="100">
        <v>0.28254400000000002</v>
      </c>
      <c r="BM1334" s="100">
        <v>4.4000000000000006E-5</v>
      </c>
      <c r="BN1334" s="105">
        <v>0.28253595478256743</v>
      </c>
      <c r="BO1334" s="105">
        <v>-3.7502013813550672</v>
      </c>
      <c r="BP1334" s="105">
        <v>1.5567398898936824</v>
      </c>
      <c r="BQ1334" s="106">
        <v>0.28253635689773826</v>
      </c>
      <c r="BR1334" s="106">
        <v>-3.9888383524833149</v>
      </c>
      <c r="BS1334" s="106">
        <v>1.5567005108361387</v>
      </c>
    </row>
    <row r="1335" spans="1:71" x14ac:dyDescent="0.25">
      <c r="A1335" s="4" t="s">
        <v>479</v>
      </c>
      <c r="B1335" s="4" t="s">
        <v>707</v>
      </c>
      <c r="C1335" s="4">
        <v>2018</v>
      </c>
      <c r="D1335" s="4">
        <v>473</v>
      </c>
      <c r="E1335" s="4">
        <v>1332</v>
      </c>
      <c r="F1335" s="4">
        <v>76435</v>
      </c>
      <c r="G1335" s="4">
        <v>45415</v>
      </c>
      <c r="I1335" s="113">
        <v>18.13</v>
      </c>
      <c r="J1335" s="113">
        <v>455.5</v>
      </c>
      <c r="K1335" s="113">
        <v>177.8</v>
      </c>
      <c r="L1335" s="114">
        <v>0.39231071008238527</v>
      </c>
      <c r="M1335" s="114">
        <v>4.9410000000000003E-2</v>
      </c>
      <c r="N1335" s="19">
        <v>8.8409969533901087</v>
      </c>
      <c r="O1335" s="115">
        <v>0.23730000000000001</v>
      </c>
      <c r="P1335" s="78">
        <v>3.2238229092166599</v>
      </c>
      <c r="Q1335" s="115">
        <v>3.492000525196879E-2</v>
      </c>
      <c r="R1335" s="78">
        <v>8.5060535180325232</v>
      </c>
      <c r="S1335" s="78">
        <v>0.92388718061710717</v>
      </c>
      <c r="T1335" s="113">
        <v>167.33441251481167</v>
      </c>
      <c r="U1335" s="113">
        <v>206.54316222952451</v>
      </c>
      <c r="V1335" s="113">
        <v>216.2071241689527</v>
      </c>
      <c r="W1335" s="113">
        <v>6.9701348003172079</v>
      </c>
      <c r="X1335" s="113">
        <v>221.26739605300637</v>
      </c>
      <c r="Y1335" s="113">
        <v>18.821123126225704</v>
      </c>
      <c r="Z1335" s="113">
        <v>221.58489592847934</v>
      </c>
      <c r="AA1335" s="113">
        <v>18.687138491617514</v>
      </c>
      <c r="AB1335" s="116">
        <v>216.2071241689527</v>
      </c>
      <c r="AC1335" s="116">
        <v>6.9701348003172079</v>
      </c>
      <c r="AD1335" s="20" t="s">
        <v>714</v>
      </c>
      <c r="AH1335" s="101">
        <v>216.2</v>
      </c>
      <c r="AI1335" s="101">
        <v>1.1000000000000001</v>
      </c>
      <c r="AJ1335" s="102"/>
      <c r="AK1335" s="102"/>
      <c r="AL1335" s="20">
        <v>2.2000000000000002</v>
      </c>
      <c r="AM1335" s="20">
        <v>2.4</v>
      </c>
      <c r="AN1335" s="20">
        <v>1095</v>
      </c>
      <c r="AO1335" s="20" t="s">
        <v>684</v>
      </c>
      <c r="AP1335" s="20">
        <v>11.44</v>
      </c>
      <c r="AQ1335" s="20" t="s">
        <v>684</v>
      </c>
      <c r="AR1335" s="20">
        <v>1.31</v>
      </c>
      <c r="AS1335" s="20">
        <v>3.18</v>
      </c>
      <c r="AT1335" s="20">
        <v>0.71</v>
      </c>
      <c r="AU1335" s="20">
        <v>17.600000000000001</v>
      </c>
      <c r="AV1335" s="20">
        <v>7.02</v>
      </c>
      <c r="AW1335" s="20">
        <v>85.5</v>
      </c>
      <c r="AX1335" s="20">
        <v>40.200000000000003</v>
      </c>
      <c r="AY1335" s="20">
        <v>213</v>
      </c>
      <c r="AZ1335" s="20">
        <v>48.2</v>
      </c>
      <c r="BA1335" s="20">
        <v>538</v>
      </c>
      <c r="BB1335" s="20">
        <v>105.2</v>
      </c>
      <c r="BC1335" s="20">
        <v>8460</v>
      </c>
      <c r="BF1335" s="100">
        <v>2.3739999999999998E-3</v>
      </c>
      <c r="BG1335" s="100">
        <v>1.7E-5</v>
      </c>
      <c r="BH1335" s="100">
        <v>1.4677549999999999</v>
      </c>
      <c r="BI1335" s="100">
        <v>8.5000000000000006E-5</v>
      </c>
      <c r="BJ1335" s="100">
        <v>6.8470000000000003E-2</v>
      </c>
      <c r="BK1335" s="100">
        <v>8.7000000000000001E-4</v>
      </c>
      <c r="BL1335" s="100">
        <v>0.28267999999999999</v>
      </c>
      <c r="BM1335" s="100">
        <v>3.5333333333333336E-5</v>
      </c>
      <c r="BN1335" s="105">
        <v>0.28267039777537312</v>
      </c>
      <c r="BO1335" s="105">
        <v>0.75362729220707081</v>
      </c>
      <c r="BP1335" s="105">
        <v>1.2500777027895897</v>
      </c>
      <c r="BQ1335" s="106">
        <v>0.28267039809241179</v>
      </c>
      <c r="BR1335" s="106">
        <v>0.75347974345829627</v>
      </c>
      <c r="BS1335" s="106">
        <v>1.2500776829441722</v>
      </c>
    </row>
    <row r="1336" spans="1:71" x14ac:dyDescent="0.25">
      <c r="A1336" s="4" t="s">
        <v>488</v>
      </c>
      <c r="B1336" s="4" t="s">
        <v>707</v>
      </c>
      <c r="C1336" s="4">
        <v>2018</v>
      </c>
      <c r="D1336" s="4">
        <v>474</v>
      </c>
      <c r="E1336" s="4">
        <v>1333</v>
      </c>
      <c r="F1336" s="4">
        <v>76588</v>
      </c>
      <c r="G1336" s="4">
        <v>45331</v>
      </c>
      <c r="I1336" s="113">
        <v>23.22</v>
      </c>
      <c r="J1336" s="113">
        <v>605.1</v>
      </c>
      <c r="K1336" s="113">
        <v>236.7</v>
      </c>
      <c r="L1336" s="114">
        <v>0.38819875776397517</v>
      </c>
      <c r="M1336" s="114">
        <v>4.8030000000000003E-2</v>
      </c>
      <c r="N1336" s="19">
        <v>11.031860764589991</v>
      </c>
      <c r="O1336" s="115">
        <v>0.23880000000000001</v>
      </c>
      <c r="P1336" s="78">
        <v>3.1462869409653011</v>
      </c>
      <c r="Q1336" s="115">
        <v>3.6770005088968709E-2</v>
      </c>
      <c r="R1336" s="78">
        <v>10.769931442788112</v>
      </c>
      <c r="S1336" s="78">
        <v>0.95775939362847973</v>
      </c>
      <c r="T1336" s="113">
        <v>100.74912309161056</v>
      </c>
      <c r="U1336" s="113">
        <v>260.92240241058732</v>
      </c>
      <c r="V1336" s="113">
        <v>217.43734489202478</v>
      </c>
      <c r="W1336" s="113">
        <v>6.8412027871194576</v>
      </c>
      <c r="X1336" s="113">
        <v>232.78056463934468</v>
      </c>
      <c r="Y1336" s="113">
        <v>25.070307223792486</v>
      </c>
      <c r="Z1336" s="113">
        <v>233.58451586260398</v>
      </c>
      <c r="AA1336" s="113">
        <v>24.950197372446944</v>
      </c>
      <c r="AB1336" s="116">
        <v>217.43734489202478</v>
      </c>
      <c r="AC1336" s="116">
        <v>6.8412027871194576</v>
      </c>
      <c r="AD1336" s="20" t="s">
        <v>714</v>
      </c>
      <c r="AH1336" s="101">
        <v>216.2</v>
      </c>
      <c r="AI1336" s="101">
        <v>1.1000000000000001</v>
      </c>
      <c r="AJ1336" s="102"/>
      <c r="AK1336" s="102"/>
      <c r="AL1336" s="20" t="s">
        <v>684</v>
      </c>
      <c r="AM1336" s="20" t="s">
        <v>684</v>
      </c>
      <c r="AN1336" s="20">
        <v>1120</v>
      </c>
      <c r="AO1336" s="20" t="s">
        <v>684</v>
      </c>
      <c r="AP1336" s="20">
        <v>13.8</v>
      </c>
      <c r="AQ1336" s="20">
        <v>0.11</v>
      </c>
      <c r="AR1336" s="20">
        <v>2.2799999999999998</v>
      </c>
      <c r="AS1336" s="20">
        <v>4.01</v>
      </c>
      <c r="AT1336" s="20">
        <v>1.03</v>
      </c>
      <c r="AU1336" s="20">
        <v>20</v>
      </c>
      <c r="AV1336" s="20">
        <v>7</v>
      </c>
      <c r="AW1336" s="20">
        <v>87.3</v>
      </c>
      <c r="AX1336" s="20">
        <v>35.4</v>
      </c>
      <c r="AY1336" s="20">
        <v>188</v>
      </c>
      <c r="AZ1336" s="20">
        <v>45.7</v>
      </c>
      <c r="BA1336" s="20">
        <v>504</v>
      </c>
      <c r="BB1336" s="20">
        <v>109.1</v>
      </c>
      <c r="BC1336" s="20">
        <v>8020</v>
      </c>
      <c r="BF1336" s="100">
        <v>2.856E-3</v>
      </c>
      <c r="BG1336" s="100">
        <v>4.0000000000000003E-5</v>
      </c>
      <c r="BH1336" s="100">
        <v>1.4677770000000001</v>
      </c>
      <c r="BI1336" s="100">
        <v>9.5000000000000005E-5</v>
      </c>
      <c r="BJ1336" s="100">
        <v>9.9099999999999994E-2</v>
      </c>
      <c r="BK1336" s="100">
        <v>1.4E-3</v>
      </c>
      <c r="BL1336" s="100">
        <v>0.28255000000000002</v>
      </c>
      <c r="BM1336" s="100">
        <v>4.3333333333333327E-5</v>
      </c>
      <c r="BN1336" s="105">
        <v>0.28253838234496437</v>
      </c>
      <c r="BO1336" s="105">
        <v>-3.8896166032542645</v>
      </c>
      <c r="BP1336" s="105">
        <v>1.5331183667345216</v>
      </c>
      <c r="BQ1336" s="106">
        <v>0.28253844858969174</v>
      </c>
      <c r="BR1336" s="106">
        <v>-3.9148352176532342</v>
      </c>
      <c r="BS1336" s="106">
        <v>1.5331141394598333</v>
      </c>
    </row>
    <row r="1337" spans="1:71" x14ac:dyDescent="0.25">
      <c r="A1337" s="4" t="s">
        <v>486</v>
      </c>
      <c r="B1337" s="4" t="s">
        <v>707</v>
      </c>
      <c r="C1337" s="4">
        <v>2018</v>
      </c>
      <c r="D1337" s="4">
        <v>475</v>
      </c>
      <c r="E1337" s="4">
        <v>1334</v>
      </c>
      <c r="F1337" s="4">
        <v>76599</v>
      </c>
      <c r="G1337" s="4">
        <v>45453</v>
      </c>
      <c r="I1337" s="113">
        <v>19.8</v>
      </c>
      <c r="J1337" s="113">
        <v>386.7</v>
      </c>
      <c r="K1337" s="113">
        <v>200.7</v>
      </c>
      <c r="L1337" s="114">
        <v>0.51599587203302377</v>
      </c>
      <c r="M1337" s="114">
        <v>4.6989999999999997E-2</v>
      </c>
      <c r="N1337" s="19">
        <v>11.474867664751468</v>
      </c>
      <c r="O1337" s="115">
        <v>0.2387</v>
      </c>
      <c r="P1337" s="78">
        <v>3.1470724900807165</v>
      </c>
      <c r="Q1337" s="115">
        <v>3.6959995978752436E-2</v>
      </c>
      <c r="R1337" s="78">
        <v>11.234940710424198</v>
      </c>
      <c r="S1337" s="78">
        <v>0.94923102720818442</v>
      </c>
      <c r="T1337" s="113">
        <v>48.720917665520368</v>
      </c>
      <c r="U1337" s="113">
        <v>274.0577318958895</v>
      </c>
      <c r="V1337" s="113">
        <v>217.35537653248426</v>
      </c>
      <c r="W1337" s="113">
        <v>6.8403312605651694</v>
      </c>
      <c r="X1337" s="113">
        <v>233.96177812756849</v>
      </c>
      <c r="Y1337" s="113">
        <v>26.285467057686528</v>
      </c>
      <c r="Z1337" s="113">
        <v>235.07825632472895</v>
      </c>
      <c r="AA1337" s="113">
        <v>26.193628555614811</v>
      </c>
      <c r="AB1337" s="116">
        <v>217.35537653248426</v>
      </c>
      <c r="AC1337" s="116">
        <v>6.8403312605651694</v>
      </c>
      <c r="AD1337" s="20" t="s">
        <v>714</v>
      </c>
      <c r="AH1337" s="101">
        <v>216.2</v>
      </c>
      <c r="AI1337" s="101">
        <v>1.1000000000000001</v>
      </c>
      <c r="AJ1337" s="102"/>
      <c r="AK1337" s="102" t="s">
        <v>1782</v>
      </c>
      <c r="AL1337" s="73">
        <v>3.6</v>
      </c>
      <c r="AM1337" s="73">
        <v>2.1</v>
      </c>
      <c r="AN1337" s="73">
        <v>1350</v>
      </c>
      <c r="AO1337" s="75" t="s">
        <v>684</v>
      </c>
      <c r="AP1337" s="73">
        <v>28</v>
      </c>
      <c r="AQ1337" s="73">
        <v>2.4</v>
      </c>
      <c r="AR1337" s="73">
        <v>19.7</v>
      </c>
      <c r="AS1337" s="73">
        <v>8.1999999999999993</v>
      </c>
      <c r="AT1337" s="73">
        <v>1.22</v>
      </c>
      <c r="AU1337" s="73">
        <v>28.3</v>
      </c>
      <c r="AV1337" s="73">
        <v>9.51</v>
      </c>
      <c r="AW1337" s="73">
        <v>117</v>
      </c>
      <c r="AX1337" s="73">
        <v>44.8</v>
      </c>
      <c r="AY1337" s="73">
        <v>228</v>
      </c>
      <c r="AZ1337" s="73">
        <v>52.2</v>
      </c>
      <c r="BA1337" s="73">
        <v>502</v>
      </c>
      <c r="BB1337" s="73">
        <v>102.6</v>
      </c>
      <c r="BC1337" s="73">
        <v>8180</v>
      </c>
      <c r="BF1337" s="100">
        <v>1.7240999999999999E-3</v>
      </c>
      <c r="BG1337" s="100">
        <v>4.7999999999999998E-6</v>
      </c>
      <c r="BH1337" s="100">
        <v>1.467873</v>
      </c>
      <c r="BI1337" s="100">
        <v>9.3999999999999994E-5</v>
      </c>
      <c r="BJ1337" s="100">
        <v>6.4909999999999995E-2</v>
      </c>
      <c r="BK1337" s="100">
        <v>3.3E-4</v>
      </c>
      <c r="BL1337" s="100">
        <v>0.28266799999999997</v>
      </c>
      <c r="BM1337" s="100">
        <v>3.8666666666666667E-5</v>
      </c>
      <c r="BN1337" s="105">
        <v>0.28266098934421752</v>
      </c>
      <c r="BO1337" s="105">
        <v>0.44634999111892171</v>
      </c>
      <c r="BP1337" s="105">
        <v>1.3680130619726087</v>
      </c>
      <c r="BQ1337" s="106">
        <v>0.28266102668539478</v>
      </c>
      <c r="BR1337" s="106">
        <v>0.42192351412451146</v>
      </c>
      <c r="BS1337" s="106">
        <v>1.3680095398256977</v>
      </c>
    </row>
    <row r="1338" spans="1:71" x14ac:dyDescent="0.25">
      <c r="A1338" s="4" t="s">
        <v>496</v>
      </c>
      <c r="B1338" s="4" t="s">
        <v>707</v>
      </c>
      <c r="C1338" s="4">
        <v>2018</v>
      </c>
      <c r="D1338" s="4">
        <v>476</v>
      </c>
      <c r="E1338" s="4">
        <v>1335</v>
      </c>
      <c r="F1338" s="4">
        <v>76345</v>
      </c>
      <c r="G1338" s="4">
        <v>45519</v>
      </c>
      <c r="I1338" s="113">
        <v>10.99</v>
      </c>
      <c r="J1338" s="113">
        <v>284.5</v>
      </c>
      <c r="K1338" s="113">
        <v>106.7</v>
      </c>
      <c r="L1338" s="114">
        <v>0.37921880925293894</v>
      </c>
      <c r="M1338" s="114">
        <v>4.7359999999999999E-2</v>
      </c>
      <c r="N1338" s="19">
        <v>10.728550656904822</v>
      </c>
      <c r="O1338" s="115">
        <v>0.25040000000000001</v>
      </c>
      <c r="P1338" s="78">
        <v>3.214051553294492</v>
      </c>
      <c r="Q1338" s="115">
        <v>3.8200000687600009E-2</v>
      </c>
      <c r="R1338" s="78">
        <v>10.450293463250258</v>
      </c>
      <c r="S1338" s="78">
        <v>0.94851451809896781</v>
      </c>
      <c r="T1338" s="113">
        <v>67.420108071369484</v>
      </c>
      <c r="U1338" s="113">
        <v>255.3345445140267</v>
      </c>
      <c r="V1338" s="113">
        <v>226.90105104851477</v>
      </c>
      <c r="W1338" s="113">
        <v>7.2927167556663166</v>
      </c>
      <c r="X1338" s="113">
        <v>241.66583765098858</v>
      </c>
      <c r="Y1338" s="113">
        <v>25.254789234950241</v>
      </c>
      <c r="Z1338" s="113">
        <v>242.75829813571485</v>
      </c>
      <c r="AA1338" s="113">
        <v>25.147568718288561</v>
      </c>
      <c r="AB1338" s="116">
        <v>226.90105104851477</v>
      </c>
      <c r="AC1338" s="116">
        <v>7.2927167556663166</v>
      </c>
      <c r="AD1338" s="20" t="s">
        <v>714</v>
      </c>
      <c r="AE1338" s="45"/>
      <c r="AF1338" s="4" t="s">
        <v>721</v>
      </c>
      <c r="AH1338" s="101">
        <v>216.2</v>
      </c>
      <c r="AI1338" s="101">
        <v>1.1000000000000001</v>
      </c>
      <c r="AJ1338" s="102"/>
      <c r="AK1338" s="102"/>
      <c r="AL1338" s="20">
        <v>3.2</v>
      </c>
      <c r="AM1338" s="20">
        <v>2.7</v>
      </c>
      <c r="AN1338" s="20">
        <v>674</v>
      </c>
      <c r="AO1338" s="20" t="s">
        <v>684</v>
      </c>
      <c r="AP1338" s="20">
        <v>8.6300000000000008</v>
      </c>
      <c r="AQ1338" s="20" t="s">
        <v>684</v>
      </c>
      <c r="AR1338" s="20">
        <v>1.08</v>
      </c>
      <c r="AS1338" s="20">
        <v>1.89</v>
      </c>
      <c r="AT1338" s="20">
        <v>0.33900000000000002</v>
      </c>
      <c r="AU1338" s="20">
        <v>10.5</v>
      </c>
      <c r="AV1338" s="20">
        <v>3.42</v>
      </c>
      <c r="AW1338" s="20">
        <v>48.8</v>
      </c>
      <c r="AX1338" s="20">
        <v>21.8</v>
      </c>
      <c r="AY1338" s="20">
        <v>110.6</v>
      </c>
      <c r="AZ1338" s="20">
        <v>26.4</v>
      </c>
      <c r="BA1338" s="20">
        <v>301</v>
      </c>
      <c r="BB1338" s="20">
        <v>59.8</v>
      </c>
      <c r="BC1338" s="20">
        <v>9640</v>
      </c>
      <c r="BF1338" s="100">
        <v>1.7539999999999999E-3</v>
      </c>
      <c r="BG1338" s="100">
        <v>4.6999999999999997E-5</v>
      </c>
      <c r="BH1338" s="100">
        <v>1.4677500000000001</v>
      </c>
      <c r="BI1338" s="100">
        <v>1E-4</v>
      </c>
      <c r="BJ1338" s="100">
        <v>6.0499999999999998E-2</v>
      </c>
      <c r="BK1338" s="100">
        <v>4.8999999999999998E-4</v>
      </c>
      <c r="BL1338" s="100">
        <v>0.28270699999999999</v>
      </c>
      <c r="BM1338" s="100">
        <v>3.6666666666666666E-5</v>
      </c>
      <c r="BN1338" s="105">
        <v>0.28269955386976753</v>
      </c>
      <c r="BO1338" s="105">
        <v>2.0235302535431821</v>
      </c>
      <c r="BP1338" s="105">
        <v>1.2972813637509715</v>
      </c>
      <c r="BQ1338" s="106">
        <v>0.28269990575151233</v>
      </c>
      <c r="BR1338" s="106">
        <v>1.7974476524429406</v>
      </c>
      <c r="BS1338" s="106">
        <v>1.2972504256967823</v>
      </c>
    </row>
    <row r="1339" spans="1:71" x14ac:dyDescent="0.25">
      <c r="A1339" s="4" t="s">
        <v>491</v>
      </c>
      <c r="B1339" s="4" t="s">
        <v>707</v>
      </c>
      <c r="C1339" s="4">
        <v>2018</v>
      </c>
      <c r="D1339" s="4">
        <v>477</v>
      </c>
      <c r="E1339" s="4">
        <v>1336</v>
      </c>
      <c r="F1339" s="4">
        <v>76133</v>
      </c>
      <c r="G1339" s="4">
        <v>45323</v>
      </c>
      <c r="I1339" s="113">
        <v>16.84</v>
      </c>
      <c r="J1339" s="113">
        <v>308.5</v>
      </c>
      <c r="K1339" s="113">
        <v>178</v>
      </c>
      <c r="L1339" s="114">
        <v>0.5701254275940707</v>
      </c>
      <c r="M1339" s="114">
        <v>5.0509999999999999E-2</v>
      </c>
      <c r="N1339" s="19">
        <v>8.4797579950736264</v>
      </c>
      <c r="O1339" s="115">
        <v>0.24129999999999999</v>
      </c>
      <c r="P1339" s="78">
        <v>2.9705775496192395</v>
      </c>
      <c r="Q1339" s="115">
        <v>3.4460003135860284E-2</v>
      </c>
      <c r="R1339" s="78">
        <v>8.1369740593712319</v>
      </c>
      <c r="S1339" s="78">
        <v>0.93106920915606239</v>
      </c>
      <c r="T1339" s="113">
        <v>218.53304928875033</v>
      </c>
      <c r="U1339" s="113">
        <v>196.25704712047505</v>
      </c>
      <c r="V1339" s="113">
        <v>219.48440629513647</v>
      </c>
      <c r="W1339" s="113">
        <v>6.519954498318401</v>
      </c>
      <c r="X1339" s="113">
        <v>218.40145391567614</v>
      </c>
      <c r="Y1339" s="113">
        <v>17.771269650408186</v>
      </c>
      <c r="Z1339" s="113">
        <v>218.40067803454497</v>
      </c>
      <c r="AA1339" s="113">
        <v>17.612750692615112</v>
      </c>
      <c r="AB1339" s="116">
        <v>219.48440629513647</v>
      </c>
      <c r="AC1339" s="116">
        <v>6.519954498318401</v>
      </c>
      <c r="AD1339" s="20" t="s">
        <v>714</v>
      </c>
      <c r="AH1339" s="101">
        <v>216.2</v>
      </c>
      <c r="AI1339" s="101">
        <v>1.1000000000000001</v>
      </c>
      <c r="AJ1339" s="102"/>
      <c r="AK1339" s="102" t="s">
        <v>1782</v>
      </c>
      <c r="AL1339" s="73">
        <v>5.5</v>
      </c>
      <c r="AM1339" s="73">
        <v>2.8</v>
      </c>
      <c r="AN1339" s="73">
        <v>849</v>
      </c>
      <c r="AO1339" s="75" t="s">
        <v>684</v>
      </c>
      <c r="AP1339" s="73">
        <v>55</v>
      </c>
      <c r="AQ1339" s="73">
        <v>6.6</v>
      </c>
      <c r="AR1339" s="73">
        <v>30.6</v>
      </c>
      <c r="AS1339" s="73">
        <v>7.7</v>
      </c>
      <c r="AT1339" s="73">
        <v>1.19</v>
      </c>
      <c r="AU1339" s="73">
        <v>23.4</v>
      </c>
      <c r="AV1339" s="73">
        <v>6.22</v>
      </c>
      <c r="AW1339" s="73">
        <v>77.3</v>
      </c>
      <c r="AX1339" s="73">
        <v>29.2</v>
      </c>
      <c r="AY1339" s="73">
        <v>140</v>
      </c>
      <c r="AZ1339" s="73">
        <v>35.200000000000003</v>
      </c>
      <c r="BA1339" s="73">
        <v>351</v>
      </c>
      <c r="BB1339" s="73">
        <v>70.599999999999994</v>
      </c>
      <c r="BC1339" s="73">
        <v>8920</v>
      </c>
      <c r="BF1339" s="100">
        <v>1.3561000000000001E-3</v>
      </c>
      <c r="BG1339" s="100">
        <v>5.6999999999999996E-6</v>
      </c>
      <c r="BH1339" s="100">
        <v>1.4678340000000001</v>
      </c>
      <c r="BI1339" s="100">
        <v>9.7999999999999997E-5</v>
      </c>
      <c r="BJ1339" s="100">
        <v>5.0900000000000001E-2</v>
      </c>
      <c r="BK1339" s="100">
        <v>5.0000000000000001E-4</v>
      </c>
      <c r="BL1339" s="100">
        <v>0.28262399999999999</v>
      </c>
      <c r="BM1339" s="100">
        <v>3.8000000000000002E-5</v>
      </c>
      <c r="BN1339" s="105">
        <v>0.28261843160764655</v>
      </c>
      <c r="BO1339" s="105">
        <v>-1.0118876219034068</v>
      </c>
      <c r="BP1339" s="105">
        <v>1.344433008523169</v>
      </c>
      <c r="BQ1339" s="106">
        <v>0.28261851510240926</v>
      </c>
      <c r="BR1339" s="106">
        <v>-1.0821174620112561</v>
      </c>
      <c r="BS1339" s="106">
        <v>1.3444231684493926</v>
      </c>
    </row>
    <row r="1340" spans="1:71" x14ac:dyDescent="0.25">
      <c r="A1340" s="4" t="s">
        <v>460</v>
      </c>
      <c r="B1340" s="4" t="s">
        <v>707</v>
      </c>
      <c r="C1340" s="4">
        <v>2018</v>
      </c>
      <c r="D1340" s="4">
        <v>478</v>
      </c>
      <c r="E1340" s="4">
        <v>1337</v>
      </c>
      <c r="F1340" s="4">
        <v>76010</v>
      </c>
      <c r="G1340" s="4">
        <v>45373</v>
      </c>
      <c r="I1340" s="113">
        <v>26.86</v>
      </c>
      <c r="J1340" s="113">
        <v>519.4</v>
      </c>
      <c r="K1340" s="113">
        <v>286.60000000000002</v>
      </c>
      <c r="L1340" s="114">
        <v>0.54734537493158186</v>
      </c>
      <c r="M1340" s="114">
        <v>5.0529999999999999E-2</v>
      </c>
      <c r="N1340" s="19">
        <v>8.5195430408912927</v>
      </c>
      <c r="O1340" s="115">
        <v>0.23080000000000001</v>
      </c>
      <c r="P1340" s="78">
        <v>3.1110710920728466</v>
      </c>
      <c r="Q1340" s="115">
        <v>3.3529997947964123E-2</v>
      </c>
      <c r="R1340" s="78">
        <v>8.1802073229244083</v>
      </c>
      <c r="S1340" s="78">
        <v>0.92815481180534254</v>
      </c>
      <c r="T1340" s="113">
        <v>219.44921125165507</v>
      </c>
      <c r="U1340" s="113">
        <v>197.14496834231429</v>
      </c>
      <c r="V1340" s="113">
        <v>210.85887644387432</v>
      </c>
      <c r="W1340" s="113">
        <v>6.5599695501149746</v>
      </c>
      <c r="X1340" s="113">
        <v>212.60336599938856</v>
      </c>
      <c r="Y1340" s="113">
        <v>17.391396114265763</v>
      </c>
      <c r="Z1340" s="113">
        <v>212.56410019488175</v>
      </c>
      <c r="AA1340" s="113">
        <v>17.242676754777392</v>
      </c>
      <c r="AB1340" s="116">
        <v>210.85887644387432</v>
      </c>
      <c r="AC1340" s="116">
        <v>6.5599695501149746</v>
      </c>
      <c r="AD1340" s="20" t="s">
        <v>714</v>
      </c>
      <c r="AH1340" s="101">
        <v>216.2</v>
      </c>
      <c r="AI1340" s="101">
        <v>1.1000000000000001</v>
      </c>
      <c r="AJ1340" s="102"/>
      <c r="AK1340" s="102"/>
      <c r="AL1340" s="20">
        <v>6.3</v>
      </c>
      <c r="AM1340" s="20">
        <v>2.6</v>
      </c>
      <c r="AN1340" s="20">
        <v>921</v>
      </c>
      <c r="AO1340" s="20" t="s">
        <v>684</v>
      </c>
      <c r="AP1340" s="20">
        <v>12.4</v>
      </c>
      <c r="AQ1340" s="20">
        <v>0.11799999999999999</v>
      </c>
      <c r="AR1340" s="20">
        <v>1.55</v>
      </c>
      <c r="AS1340" s="20">
        <v>2.2000000000000002</v>
      </c>
      <c r="AT1340" s="20">
        <v>0.55000000000000004</v>
      </c>
      <c r="AU1340" s="20">
        <v>14.9</v>
      </c>
      <c r="AV1340" s="20">
        <v>6.29</v>
      </c>
      <c r="AW1340" s="20">
        <v>73.400000000000006</v>
      </c>
      <c r="AX1340" s="20">
        <v>32.1</v>
      </c>
      <c r="AY1340" s="20">
        <v>163</v>
      </c>
      <c r="AZ1340" s="20">
        <v>38.9</v>
      </c>
      <c r="BA1340" s="20">
        <v>411</v>
      </c>
      <c r="BB1340" s="20">
        <v>78.599999999999994</v>
      </c>
      <c r="BC1340" s="20">
        <v>8160</v>
      </c>
      <c r="BF1340" s="100">
        <v>1.5464999999999999E-3</v>
      </c>
      <c r="BG1340" s="100">
        <v>4.6E-6</v>
      </c>
      <c r="BH1340" s="100">
        <v>1.4677979999999999</v>
      </c>
      <c r="BI1340" s="100">
        <v>9.6000000000000002E-5</v>
      </c>
      <c r="BJ1340" s="100">
        <v>5.858E-2</v>
      </c>
      <c r="BK1340" s="100">
        <v>3.4000000000000002E-4</v>
      </c>
      <c r="BL1340" s="100">
        <v>0.28268599999999999</v>
      </c>
      <c r="BM1340" s="100">
        <v>4.0666666666666668E-5</v>
      </c>
      <c r="BN1340" s="105">
        <v>0.28267989983949726</v>
      </c>
      <c r="BO1340" s="105">
        <v>0.97062126988234354</v>
      </c>
      <c r="BP1340" s="105">
        <v>1.4387515307216117</v>
      </c>
      <c r="BQ1340" s="106">
        <v>0.28267974500838872</v>
      </c>
      <c r="BR1340" s="106">
        <v>1.0841694906393862</v>
      </c>
      <c r="BS1340" s="106">
        <v>1.4387686539546132</v>
      </c>
    </row>
    <row r="1341" spans="1:71" x14ac:dyDescent="0.25">
      <c r="A1341" s="45" t="s">
        <v>455</v>
      </c>
      <c r="B1341" s="45" t="s">
        <v>707</v>
      </c>
      <c r="C1341" s="45">
        <v>2018</v>
      </c>
      <c r="D1341" s="45">
        <v>479</v>
      </c>
      <c r="E1341" s="45">
        <v>1338</v>
      </c>
      <c r="F1341" s="45">
        <v>75711</v>
      </c>
      <c r="G1341" s="45">
        <v>45393</v>
      </c>
      <c r="H1341" s="45"/>
      <c r="I1341" s="133">
        <v>82.9</v>
      </c>
      <c r="J1341" s="133">
        <v>1340</v>
      </c>
      <c r="K1341" s="133">
        <v>831</v>
      </c>
      <c r="L1341" s="134">
        <v>0.61124694376528121</v>
      </c>
      <c r="M1341" s="134">
        <v>5.33E-2</v>
      </c>
      <c r="N1341" s="83">
        <v>10.223945441779561</v>
      </c>
      <c r="O1341" s="135">
        <v>0.2424</v>
      </c>
      <c r="P1341" s="84">
        <v>3.2794591727058542</v>
      </c>
      <c r="Q1341" s="135">
        <v>3.2790002983890273E-2</v>
      </c>
      <c r="R1341" s="84">
        <v>9.9844479364220096</v>
      </c>
      <c r="S1341" s="84">
        <v>0.93695907184089589</v>
      </c>
      <c r="T1341" s="133">
        <v>341.59111619407008</v>
      </c>
      <c r="U1341" s="133">
        <v>231.44950171563588</v>
      </c>
      <c r="V1341" s="133">
        <v>220.38380753651847</v>
      </c>
      <c r="W1341" s="133">
        <v>7.2273969914147713</v>
      </c>
      <c r="X1341" s="133">
        <v>207.98616231363019</v>
      </c>
      <c r="Y1341" s="133">
        <v>20.766270091166582</v>
      </c>
      <c r="Z1341" s="133">
        <v>207.20917565498172</v>
      </c>
      <c r="AA1341" s="133">
        <v>20.49483501496686</v>
      </c>
      <c r="AB1341" s="136">
        <v>220.38380753651847</v>
      </c>
      <c r="AC1341" s="136">
        <v>7.2273969914147713</v>
      </c>
      <c r="AD1341" s="48" t="s">
        <v>714</v>
      </c>
      <c r="AE1341" s="45" t="s">
        <v>689</v>
      </c>
      <c r="AF1341" s="45"/>
      <c r="AG1341" s="45"/>
      <c r="AH1341" s="49">
        <v>216.2</v>
      </c>
      <c r="AI1341" s="49">
        <v>1.1000000000000001</v>
      </c>
      <c r="AJ1341" s="50"/>
      <c r="AK1341" s="50"/>
      <c r="AL1341" s="48">
        <v>1.8</v>
      </c>
      <c r="AM1341" s="48">
        <v>1.8</v>
      </c>
      <c r="AN1341" s="48">
        <v>1190</v>
      </c>
      <c r="AO1341" s="48" t="s">
        <v>684</v>
      </c>
      <c r="AP1341" s="48">
        <v>16.3</v>
      </c>
      <c r="AQ1341" s="48" t="s">
        <v>684</v>
      </c>
      <c r="AR1341" s="48">
        <v>1.49</v>
      </c>
      <c r="AS1341" s="48">
        <v>3.24</v>
      </c>
      <c r="AT1341" s="48">
        <v>1</v>
      </c>
      <c r="AU1341" s="48">
        <v>22.9</v>
      </c>
      <c r="AV1341" s="48">
        <v>7.97</v>
      </c>
      <c r="AW1341" s="48">
        <v>91.7</v>
      </c>
      <c r="AX1341" s="48">
        <v>42.1</v>
      </c>
      <c r="AY1341" s="48">
        <v>195</v>
      </c>
      <c r="AZ1341" s="48">
        <v>45.2</v>
      </c>
      <c r="BA1341" s="48">
        <v>453</v>
      </c>
      <c r="BB1341" s="48">
        <v>89.9</v>
      </c>
      <c r="BC1341" s="48">
        <v>8620</v>
      </c>
      <c r="BD1341" s="45"/>
      <c r="BE1341" s="45"/>
      <c r="BF1341" s="48">
        <v>1.8002999999999999E-3</v>
      </c>
      <c r="BG1341" s="48">
        <v>9.5999999999999996E-6</v>
      </c>
      <c r="BH1341" s="48">
        <v>1.467776</v>
      </c>
      <c r="BI1341" s="48">
        <v>9.5000000000000005E-5</v>
      </c>
      <c r="BJ1341" s="48">
        <v>7.0900000000000005E-2</v>
      </c>
      <c r="BK1341" s="48">
        <v>4.8999999999999998E-4</v>
      </c>
      <c r="BL1341" s="48">
        <v>0.28255000000000002</v>
      </c>
      <c r="BM1341" s="48">
        <v>4.0666666666666668E-5</v>
      </c>
      <c r="BN1341" s="51">
        <v>0.28254257728724663</v>
      </c>
      <c r="BO1341" s="51">
        <v>-3.6755632790652637</v>
      </c>
      <c r="BP1341" s="51">
        <v>1.4387820683984891</v>
      </c>
      <c r="BQ1341" s="52">
        <v>0.2825427184860021</v>
      </c>
      <c r="BR1341" s="52">
        <v>-3.7637681774815857</v>
      </c>
      <c r="BS1341" s="52">
        <v>1.4387686539546132</v>
      </c>
    </row>
    <row r="1342" spans="1:71" x14ac:dyDescent="0.25">
      <c r="A1342" s="4" t="s">
        <v>476</v>
      </c>
      <c r="B1342" s="4" t="s">
        <v>707</v>
      </c>
      <c r="C1342" s="4">
        <v>2018</v>
      </c>
      <c r="D1342" s="4">
        <v>480</v>
      </c>
      <c r="E1342" s="4">
        <v>1339</v>
      </c>
      <c r="F1342" s="4">
        <v>75590</v>
      </c>
      <c r="G1342" s="4">
        <v>45391</v>
      </c>
      <c r="I1342" s="113">
        <v>8.5</v>
      </c>
      <c r="J1342" s="113">
        <v>212.4</v>
      </c>
      <c r="K1342" s="113">
        <v>86</v>
      </c>
      <c r="L1342" s="114">
        <v>0.40371417036737994</v>
      </c>
      <c r="M1342" s="114">
        <v>5.0549999999999998E-2</v>
      </c>
      <c r="N1342" s="19">
        <v>8.5148344185105529</v>
      </c>
      <c r="O1342" s="115">
        <v>0.2366</v>
      </c>
      <c r="P1342" s="78">
        <v>3.2296932848030639</v>
      </c>
      <c r="Q1342" s="115">
        <v>3.3790005254345813E-2</v>
      </c>
      <c r="R1342" s="78">
        <v>8.1800196193976156</v>
      </c>
      <c r="S1342" s="78">
        <v>0.92497681929465136</v>
      </c>
      <c r="T1342" s="113">
        <v>220.36485805172475</v>
      </c>
      <c r="U1342" s="113">
        <v>197.00318649485303</v>
      </c>
      <c r="V1342" s="113">
        <v>215.63251067911989</v>
      </c>
      <c r="W1342" s="113">
        <v>6.9642687172557851</v>
      </c>
      <c r="X1342" s="113">
        <v>214.22489857536482</v>
      </c>
      <c r="Y1342" s="113">
        <v>17.523638733099485</v>
      </c>
      <c r="Z1342" s="113">
        <v>214.18940083090041</v>
      </c>
      <c r="AA1342" s="113">
        <v>17.367364594288311</v>
      </c>
      <c r="AB1342" s="116">
        <v>215.63251067911989</v>
      </c>
      <c r="AC1342" s="116">
        <v>6.9642687172557851</v>
      </c>
      <c r="AD1342" s="20" t="s">
        <v>714</v>
      </c>
      <c r="AH1342" s="101">
        <v>216.2</v>
      </c>
      <c r="AI1342" s="101">
        <v>1.1000000000000001</v>
      </c>
      <c r="AJ1342" s="102"/>
      <c r="AK1342" s="102"/>
      <c r="AL1342" s="20">
        <v>4</v>
      </c>
      <c r="AM1342" s="20">
        <v>2.5</v>
      </c>
      <c r="AN1342" s="20">
        <v>898</v>
      </c>
      <c r="AO1342" s="20" t="s">
        <v>684</v>
      </c>
      <c r="AP1342" s="20">
        <v>8.56</v>
      </c>
      <c r="AQ1342" s="20" t="s">
        <v>684</v>
      </c>
      <c r="AR1342" s="20">
        <v>1.41</v>
      </c>
      <c r="AS1342" s="20">
        <v>2.4500000000000002</v>
      </c>
      <c r="AT1342" s="20">
        <v>0.67</v>
      </c>
      <c r="AU1342" s="20">
        <v>17.5</v>
      </c>
      <c r="AV1342" s="20">
        <v>5.31</v>
      </c>
      <c r="AW1342" s="20">
        <v>71.099999999999994</v>
      </c>
      <c r="AX1342" s="20">
        <v>32.9</v>
      </c>
      <c r="AY1342" s="20">
        <v>155</v>
      </c>
      <c r="AZ1342" s="20">
        <v>34.9</v>
      </c>
      <c r="BA1342" s="20">
        <v>399</v>
      </c>
      <c r="BB1342" s="20">
        <v>76.2</v>
      </c>
      <c r="BC1342" s="20">
        <v>7950</v>
      </c>
      <c r="BF1342" s="100">
        <v>1.5659999999999999E-3</v>
      </c>
      <c r="BG1342" s="100">
        <v>1.2999999999999999E-5</v>
      </c>
      <c r="BH1342" s="100">
        <v>1.4678199999999999</v>
      </c>
      <c r="BI1342" s="100">
        <v>1E-4</v>
      </c>
      <c r="BJ1342" s="100">
        <v>5.9659999999999998E-2</v>
      </c>
      <c r="BK1342" s="100">
        <v>2.9999999999999997E-4</v>
      </c>
      <c r="BL1342" s="100">
        <v>0.28267599999999998</v>
      </c>
      <c r="BM1342" s="100">
        <v>4.466666666666667E-5</v>
      </c>
      <c r="BN1342" s="105">
        <v>0.28266968279729471</v>
      </c>
      <c r="BO1342" s="105">
        <v>0.71552627010973424</v>
      </c>
      <c r="BP1342" s="105">
        <v>1.5802848838246197</v>
      </c>
      <c r="BQ1342" s="106">
        <v>0.28266966613846539</v>
      </c>
      <c r="BR1342" s="106">
        <v>0.72758353704127643</v>
      </c>
      <c r="BS1342" s="106">
        <v>1.5802868822124441</v>
      </c>
    </row>
    <row r="1343" spans="1:71" x14ac:dyDescent="0.25">
      <c r="A1343" s="4" t="s">
        <v>480</v>
      </c>
      <c r="B1343" s="4" t="s">
        <v>707</v>
      </c>
      <c r="C1343" s="4">
        <v>2018</v>
      </c>
      <c r="D1343" s="4">
        <v>481</v>
      </c>
      <c r="E1343" s="4">
        <v>1340</v>
      </c>
      <c r="F1343" s="4">
        <v>75829</v>
      </c>
      <c r="G1343" s="4">
        <v>45423</v>
      </c>
      <c r="I1343" s="113">
        <v>27.55</v>
      </c>
      <c r="J1343" s="113">
        <v>824</v>
      </c>
      <c r="K1343" s="113">
        <v>276.60000000000002</v>
      </c>
      <c r="L1343" s="114">
        <v>0.33534540576794097</v>
      </c>
      <c r="M1343" s="114">
        <v>4.8250000000000001E-2</v>
      </c>
      <c r="N1343" s="19">
        <v>10.283456460416698</v>
      </c>
      <c r="O1343" s="115">
        <v>0.2379</v>
      </c>
      <c r="P1343" s="78">
        <v>3.1210009293081455</v>
      </c>
      <c r="Q1343" s="115">
        <v>3.6199999203600015E-2</v>
      </c>
      <c r="R1343" s="78">
        <v>10.015278094523621</v>
      </c>
      <c r="S1343" s="78">
        <v>0.94635921025411995</v>
      </c>
      <c r="T1343" s="113">
        <v>111.5471219156458</v>
      </c>
      <c r="U1343" s="113">
        <v>242.73299934145359</v>
      </c>
      <c r="V1343" s="113">
        <v>216.69939133434283</v>
      </c>
      <c r="W1343" s="113">
        <v>6.7631900173499346</v>
      </c>
      <c r="X1343" s="113">
        <v>229.23541833135192</v>
      </c>
      <c r="Y1343" s="113">
        <v>22.958564637029475</v>
      </c>
      <c r="Z1343" s="113">
        <v>229.94273808181043</v>
      </c>
      <c r="AA1343" s="113">
        <v>22.838171354069463</v>
      </c>
      <c r="AB1343" s="116">
        <v>216.69939133434283</v>
      </c>
      <c r="AC1343" s="116">
        <v>6.7631900173499346</v>
      </c>
      <c r="AD1343" s="20" t="s">
        <v>714</v>
      </c>
      <c r="AH1343" s="101">
        <v>216.2</v>
      </c>
      <c r="AI1343" s="101">
        <v>1.1000000000000001</v>
      </c>
      <c r="AJ1343" s="102"/>
      <c r="AK1343" s="102"/>
      <c r="AL1343" s="20" t="s">
        <v>684</v>
      </c>
      <c r="AM1343" s="20" t="s">
        <v>684</v>
      </c>
      <c r="AN1343" s="20">
        <v>903</v>
      </c>
      <c r="AO1343" s="20" t="s">
        <v>684</v>
      </c>
      <c r="AP1343" s="20">
        <v>13.3</v>
      </c>
      <c r="AQ1343" s="20" t="s">
        <v>684</v>
      </c>
      <c r="AR1343" s="20">
        <v>1.26</v>
      </c>
      <c r="AS1343" s="20">
        <v>1.63</v>
      </c>
      <c r="AT1343" s="20">
        <v>0.65</v>
      </c>
      <c r="AU1343" s="20">
        <v>13.3</v>
      </c>
      <c r="AV1343" s="20">
        <v>4.72</v>
      </c>
      <c r="AW1343" s="20">
        <v>63.3</v>
      </c>
      <c r="AX1343" s="20">
        <v>30</v>
      </c>
      <c r="AY1343" s="20">
        <v>161</v>
      </c>
      <c r="AZ1343" s="20">
        <v>40.4</v>
      </c>
      <c r="BA1343" s="20">
        <v>477</v>
      </c>
      <c r="BB1343" s="20">
        <v>100.1</v>
      </c>
      <c r="BC1343" s="20">
        <v>9170</v>
      </c>
      <c r="BF1343" s="100">
        <v>1.57E-3</v>
      </c>
      <c r="BG1343" s="100">
        <v>1.5E-5</v>
      </c>
      <c r="BH1343" s="100">
        <v>1.467848</v>
      </c>
      <c r="BI1343" s="100">
        <v>9.6000000000000002E-5</v>
      </c>
      <c r="BJ1343" s="100">
        <v>5.6739999999999999E-2</v>
      </c>
      <c r="BK1343" s="100">
        <v>3.6000000000000002E-4</v>
      </c>
      <c r="BL1343" s="100">
        <v>0.28262599999999999</v>
      </c>
      <c r="BM1343" s="100">
        <v>3.9333333333333332E-5</v>
      </c>
      <c r="BN1343" s="105">
        <v>0.28261963526263678</v>
      </c>
      <c r="BO1343" s="105">
        <v>-1.0313594551092375</v>
      </c>
      <c r="BP1343" s="105">
        <v>1.3915974598248078</v>
      </c>
      <c r="BQ1343" s="106">
        <v>0.28261964996001959</v>
      </c>
      <c r="BR1343" s="106">
        <v>-1.0419667024275103</v>
      </c>
      <c r="BS1343" s="106">
        <v>1.3915959112020027</v>
      </c>
    </row>
    <row r="1344" spans="1:71" x14ac:dyDescent="0.25">
      <c r="A1344" s="45" t="s">
        <v>481</v>
      </c>
      <c r="B1344" s="45" t="s">
        <v>707</v>
      </c>
      <c r="C1344" s="45">
        <v>2018</v>
      </c>
      <c r="D1344" s="45">
        <v>482</v>
      </c>
      <c r="E1344" s="45">
        <v>1341</v>
      </c>
      <c r="F1344" s="45">
        <v>76261</v>
      </c>
      <c r="G1344" s="45">
        <v>46410</v>
      </c>
      <c r="H1344" s="45"/>
      <c r="I1344" s="133">
        <v>49.2</v>
      </c>
      <c r="J1344" s="133">
        <v>1414</v>
      </c>
      <c r="K1344" s="133">
        <v>464.1</v>
      </c>
      <c r="L1344" s="134">
        <v>0.3281916639317361</v>
      </c>
      <c r="M1344" s="134">
        <v>4.8820000000000002E-2</v>
      </c>
      <c r="N1344" s="83">
        <v>8.8947816716801835</v>
      </c>
      <c r="O1344" s="135">
        <v>0.2382</v>
      </c>
      <c r="P1344" s="84">
        <v>3.4171957149570957</v>
      </c>
      <c r="Q1344" s="135">
        <v>3.5099998139700099E-2</v>
      </c>
      <c r="R1344" s="84">
        <v>8.5733566742672949</v>
      </c>
      <c r="S1344" s="84">
        <v>0.92180618134572467</v>
      </c>
      <c r="T1344" s="133">
        <v>139.19741036027824</v>
      </c>
      <c r="U1344" s="133">
        <v>208.88067940135073</v>
      </c>
      <c r="V1344" s="133">
        <v>216.94543545006314</v>
      </c>
      <c r="W1344" s="133">
        <v>7.4134501239945694</v>
      </c>
      <c r="X1344" s="133">
        <v>222.38845547707012</v>
      </c>
      <c r="Y1344" s="133">
        <v>19.066155490443343</v>
      </c>
      <c r="Z1344" s="133">
        <v>222.87660810252098</v>
      </c>
      <c r="AA1344" s="133">
        <v>18.943553268732948</v>
      </c>
      <c r="AB1344" s="136">
        <v>216.94543545006314</v>
      </c>
      <c r="AC1344" s="136">
        <v>7.4134501239945694</v>
      </c>
      <c r="AD1344" s="48" t="s">
        <v>714</v>
      </c>
      <c r="AE1344" s="45" t="s">
        <v>689</v>
      </c>
      <c r="AF1344" s="45"/>
      <c r="AG1344" s="45"/>
      <c r="AH1344" s="49">
        <v>216.2</v>
      </c>
      <c r="AI1344" s="49">
        <v>1.1000000000000001</v>
      </c>
      <c r="AJ1344" s="50"/>
      <c r="AK1344" s="50" t="s">
        <v>1782</v>
      </c>
      <c r="AL1344" s="90" t="s">
        <v>684</v>
      </c>
      <c r="AM1344" s="90" t="s">
        <v>684</v>
      </c>
      <c r="AN1344" s="90">
        <v>960</v>
      </c>
      <c r="AO1344" s="90" t="s">
        <v>684</v>
      </c>
      <c r="AP1344" s="90">
        <v>15.2</v>
      </c>
      <c r="AQ1344" s="90">
        <v>0.54</v>
      </c>
      <c r="AR1344" s="90">
        <v>3.7</v>
      </c>
      <c r="AS1344" s="90">
        <v>2.59</v>
      </c>
      <c r="AT1344" s="90">
        <v>1.0900000000000001</v>
      </c>
      <c r="AU1344" s="90">
        <v>15.9</v>
      </c>
      <c r="AV1344" s="90">
        <v>5.4</v>
      </c>
      <c r="AW1344" s="90">
        <v>74.599999999999994</v>
      </c>
      <c r="AX1344" s="90">
        <v>29.6</v>
      </c>
      <c r="AY1344" s="90">
        <v>174</v>
      </c>
      <c r="AZ1344" s="90">
        <v>39.5</v>
      </c>
      <c r="BA1344" s="90">
        <v>433</v>
      </c>
      <c r="BB1344" s="90">
        <v>91.7</v>
      </c>
      <c r="BC1344" s="90">
        <v>9530</v>
      </c>
      <c r="BD1344" s="45"/>
      <c r="BE1344" s="45"/>
      <c r="BF1344" s="48">
        <v>1.828E-3</v>
      </c>
      <c r="BG1344" s="48">
        <v>3.8999999999999999E-5</v>
      </c>
      <c r="BH1344" s="48">
        <v>1.4677150000000001</v>
      </c>
      <c r="BI1344" s="48">
        <v>9.5000000000000005E-5</v>
      </c>
      <c r="BJ1344" s="48">
        <v>6.3170000000000004E-2</v>
      </c>
      <c r="BK1344" s="48">
        <v>5.4000000000000001E-4</v>
      </c>
      <c r="BL1344" s="48">
        <v>0.28256300000000001</v>
      </c>
      <c r="BM1344" s="48">
        <v>3.4E-5</v>
      </c>
      <c r="BN1344" s="51">
        <v>0.28255558090640143</v>
      </c>
      <c r="BO1344" s="51">
        <v>-3.2920956692539249</v>
      </c>
      <c r="BP1344" s="51">
        <v>1.2029069383691831</v>
      </c>
      <c r="BQ1344" s="52">
        <v>0.2825556064502649</v>
      </c>
      <c r="BR1344" s="52">
        <v>-3.307797710401239</v>
      </c>
      <c r="BS1344" s="52">
        <v>1.2029049401915617</v>
      </c>
    </row>
    <row r="1345" spans="1:71" x14ac:dyDescent="0.25">
      <c r="A1345" s="4" t="s">
        <v>470</v>
      </c>
      <c r="B1345" s="4" t="s">
        <v>707</v>
      </c>
      <c r="C1345" s="4">
        <v>2018</v>
      </c>
      <c r="D1345" s="4">
        <v>483</v>
      </c>
      <c r="E1345" s="4">
        <v>1342</v>
      </c>
      <c r="F1345" s="4">
        <v>76187</v>
      </c>
      <c r="G1345" s="4">
        <v>46426</v>
      </c>
      <c r="I1345" s="113">
        <v>8.86</v>
      </c>
      <c r="J1345" s="113">
        <v>260.7</v>
      </c>
      <c r="K1345" s="113">
        <v>88.7</v>
      </c>
      <c r="L1345" s="114">
        <v>0.34036759700476515</v>
      </c>
      <c r="M1345" s="114">
        <v>4.9779999999999998E-2</v>
      </c>
      <c r="N1345" s="19">
        <v>8.5605744500323233</v>
      </c>
      <c r="O1345" s="115">
        <v>0.2361</v>
      </c>
      <c r="P1345" s="78">
        <v>3.2673004859863011</v>
      </c>
      <c r="Q1345" s="115">
        <v>3.4270001000684031E-2</v>
      </c>
      <c r="R1345" s="78">
        <v>8.2103205422736441</v>
      </c>
      <c r="S1345" s="78">
        <v>0.92281022596631057</v>
      </c>
      <c r="T1345" s="113">
        <v>184.73569277369677</v>
      </c>
      <c r="U1345" s="113">
        <v>199.35412274420051</v>
      </c>
      <c r="V1345" s="113">
        <v>215.22187329201441</v>
      </c>
      <c r="W1345" s="113">
        <v>7.0319453120188085</v>
      </c>
      <c r="X1345" s="113">
        <v>217.21731542098379</v>
      </c>
      <c r="Y1345" s="113">
        <v>17.834237869384367</v>
      </c>
      <c r="Z1345" s="113">
        <v>217.40582826172692</v>
      </c>
      <c r="AA1345" s="113">
        <v>17.695971870458642</v>
      </c>
      <c r="AB1345" s="116">
        <v>215.22187329201441</v>
      </c>
      <c r="AC1345" s="116">
        <v>7.0319453120188085</v>
      </c>
      <c r="AD1345" s="20" t="s">
        <v>714</v>
      </c>
      <c r="AH1345" s="101">
        <v>216.2</v>
      </c>
      <c r="AI1345" s="101">
        <v>1.1000000000000001</v>
      </c>
      <c r="AJ1345" s="102"/>
      <c r="AK1345" s="102"/>
      <c r="AL1345" s="20">
        <v>1.5</v>
      </c>
      <c r="AM1345" s="20">
        <v>2.4</v>
      </c>
      <c r="AN1345" s="20">
        <v>756</v>
      </c>
      <c r="AO1345" s="20" t="s">
        <v>684</v>
      </c>
      <c r="AP1345" s="20">
        <v>6.65</v>
      </c>
      <c r="AQ1345" s="20" t="s">
        <v>684</v>
      </c>
      <c r="AR1345" s="20">
        <v>1.08</v>
      </c>
      <c r="AS1345" s="20">
        <v>1.7</v>
      </c>
      <c r="AT1345" s="20">
        <v>0.33500000000000002</v>
      </c>
      <c r="AU1345" s="20">
        <v>12.1</v>
      </c>
      <c r="AV1345" s="20">
        <v>4.2300000000000004</v>
      </c>
      <c r="AW1345" s="20">
        <v>54.6</v>
      </c>
      <c r="AX1345" s="20">
        <v>24.6</v>
      </c>
      <c r="AY1345" s="20">
        <v>123.8</v>
      </c>
      <c r="AZ1345" s="20">
        <v>30.9</v>
      </c>
      <c r="BA1345" s="20">
        <v>340</v>
      </c>
      <c r="BB1345" s="20">
        <v>69.599999999999994</v>
      </c>
      <c r="BC1345" s="20">
        <v>8220</v>
      </c>
      <c r="BF1345" s="100">
        <v>1.3730000000000001E-3</v>
      </c>
      <c r="BG1345" s="100">
        <v>1.5E-5</v>
      </c>
      <c r="BH1345" s="100">
        <v>1.467732</v>
      </c>
      <c r="BI1345" s="100">
        <v>9.0000000000000006E-5</v>
      </c>
      <c r="BJ1345" s="100">
        <v>5.1299999999999998E-2</v>
      </c>
      <c r="BK1345" s="100">
        <v>4.6000000000000001E-4</v>
      </c>
      <c r="BL1345" s="100">
        <v>0.28268599999999999</v>
      </c>
      <c r="BM1345" s="100">
        <v>3.6666666666666666E-5</v>
      </c>
      <c r="BN1345" s="105">
        <v>0.28268047192286927</v>
      </c>
      <c r="BO1345" s="105">
        <v>1.0880888632724961</v>
      </c>
      <c r="BP1345" s="105">
        <v>1.297247598194111</v>
      </c>
      <c r="BQ1345" s="106">
        <v>0.28268044674847576</v>
      </c>
      <c r="BR1345" s="106">
        <v>1.1089967440924831</v>
      </c>
      <c r="BS1345" s="106">
        <v>1.2972504256967823</v>
      </c>
    </row>
    <row r="1346" spans="1:71" x14ac:dyDescent="0.25">
      <c r="A1346" s="4" t="s">
        <v>489</v>
      </c>
      <c r="B1346" s="4" t="s">
        <v>707</v>
      </c>
      <c r="C1346" s="4">
        <v>2018</v>
      </c>
      <c r="D1346" s="4">
        <v>484</v>
      </c>
      <c r="E1346" s="4">
        <v>1343</v>
      </c>
      <c r="F1346" s="4">
        <v>76171</v>
      </c>
      <c r="G1346" s="4">
        <v>46212</v>
      </c>
      <c r="I1346" s="113">
        <v>12.04</v>
      </c>
      <c r="J1346" s="113">
        <v>246.6</v>
      </c>
      <c r="K1346" s="113">
        <v>116.9</v>
      </c>
      <c r="L1346" s="114">
        <v>0.47169811320754712</v>
      </c>
      <c r="M1346" s="114">
        <v>4.6249999999999999E-2</v>
      </c>
      <c r="N1346" s="19">
        <v>13.047555862117177</v>
      </c>
      <c r="O1346" s="115">
        <v>0.24060000000000001</v>
      </c>
      <c r="P1346" s="78">
        <v>3.462338647438945</v>
      </c>
      <c r="Q1346" s="115">
        <v>3.7999999240000013E-2</v>
      </c>
      <c r="R1346" s="78">
        <v>12.816040626545705</v>
      </c>
      <c r="S1346" s="78">
        <v>0.96024216273052843</v>
      </c>
      <c r="T1346" s="113">
        <v>10.673871913428709</v>
      </c>
      <c r="U1346" s="113">
        <v>313.8666717711244</v>
      </c>
      <c r="V1346" s="113">
        <v>218.9116449783013</v>
      </c>
      <c r="W1346" s="113">
        <v>7.5794624878280628</v>
      </c>
      <c r="X1346" s="113">
        <v>240.42386571043832</v>
      </c>
      <c r="Y1346" s="113">
        <v>30.812820305361463</v>
      </c>
      <c r="Z1346" s="113">
        <v>241.83327417404283</v>
      </c>
      <c r="AA1346" s="113">
        <v>30.74224758100565</v>
      </c>
      <c r="AB1346" s="116">
        <v>218.9116449783013</v>
      </c>
      <c r="AC1346" s="116">
        <v>7.5794624878280628</v>
      </c>
      <c r="AD1346" s="20" t="s">
        <v>714</v>
      </c>
      <c r="AH1346" s="101">
        <v>216.2</v>
      </c>
      <c r="AI1346" s="101">
        <v>1.1000000000000001</v>
      </c>
      <c r="AJ1346" s="102"/>
      <c r="AK1346" s="102"/>
      <c r="AL1346" s="20">
        <v>8.8000000000000007</v>
      </c>
      <c r="AM1346" s="20">
        <v>3.2</v>
      </c>
      <c r="AN1346" s="20">
        <v>1110</v>
      </c>
      <c r="AO1346" s="20" t="s">
        <v>684</v>
      </c>
      <c r="AP1346" s="20">
        <v>9.9</v>
      </c>
      <c r="AQ1346" s="20" t="s">
        <v>684</v>
      </c>
      <c r="AR1346" s="20">
        <v>1.47</v>
      </c>
      <c r="AS1346" s="20">
        <v>3</v>
      </c>
      <c r="AT1346" s="20">
        <v>0.88</v>
      </c>
      <c r="AU1346" s="20">
        <v>22.8</v>
      </c>
      <c r="AV1346" s="20">
        <v>7.09</v>
      </c>
      <c r="AW1346" s="20">
        <v>91.2</v>
      </c>
      <c r="AX1346" s="20">
        <v>39.200000000000003</v>
      </c>
      <c r="AY1346" s="20">
        <v>187</v>
      </c>
      <c r="AZ1346" s="20">
        <v>42</v>
      </c>
      <c r="BA1346" s="20">
        <v>400</v>
      </c>
      <c r="BB1346" s="20">
        <v>82.5</v>
      </c>
      <c r="BC1346" s="20">
        <v>7380</v>
      </c>
      <c r="BF1346" s="100">
        <v>2.0049999999999998E-3</v>
      </c>
      <c r="BG1346" s="100">
        <v>1.1E-5</v>
      </c>
      <c r="BH1346" s="100">
        <v>1.4678040000000001</v>
      </c>
      <c r="BI1346" s="100">
        <v>9.8999999999999994E-5</v>
      </c>
      <c r="BJ1346" s="100">
        <v>7.5300000000000006E-2</v>
      </c>
      <c r="BK1346" s="100">
        <v>1.4E-3</v>
      </c>
      <c r="BL1346" s="100">
        <v>0.28266999999999998</v>
      </c>
      <c r="BM1346" s="100">
        <v>4.7333333333333336E-5</v>
      </c>
      <c r="BN1346" s="105">
        <v>0.28266178863495017</v>
      </c>
      <c r="BO1346" s="105">
        <v>0.50931127794529019</v>
      </c>
      <c r="BP1346" s="105">
        <v>1.6746424871214225</v>
      </c>
      <c r="BQ1346" s="106">
        <v>0.28266189055403773</v>
      </c>
      <c r="BR1346" s="106">
        <v>0.45248680407450337</v>
      </c>
      <c r="BS1346" s="106">
        <v>1.6746323677176644</v>
      </c>
    </row>
    <row r="1347" spans="1:71" x14ac:dyDescent="0.25">
      <c r="A1347" s="4" t="s">
        <v>492</v>
      </c>
      <c r="B1347" s="4" t="s">
        <v>707</v>
      </c>
      <c r="C1347" s="4">
        <v>2018</v>
      </c>
      <c r="D1347" s="4">
        <v>485</v>
      </c>
      <c r="E1347" s="4">
        <v>1344</v>
      </c>
      <c r="F1347" s="4">
        <v>76436</v>
      </c>
      <c r="G1347" s="4">
        <v>46363</v>
      </c>
      <c r="I1347" s="113">
        <v>27.33</v>
      </c>
      <c r="J1347" s="113">
        <v>772</v>
      </c>
      <c r="K1347" s="113">
        <v>277.10000000000002</v>
      </c>
      <c r="L1347" s="114">
        <v>0.35739814152966404</v>
      </c>
      <c r="M1347" s="114">
        <v>4.8570000000000002E-2</v>
      </c>
      <c r="N1347" s="19">
        <v>9.6214135100097877</v>
      </c>
      <c r="O1347" s="115">
        <v>0.2429</v>
      </c>
      <c r="P1347" s="78">
        <v>3.1783096944665661</v>
      </c>
      <c r="Q1347" s="115">
        <v>3.6360000363600008E-2</v>
      </c>
      <c r="R1347" s="78">
        <v>9.3131475062431495</v>
      </c>
      <c r="S1347" s="78">
        <v>0.9181838884442628</v>
      </c>
      <c r="T1347" s="113">
        <v>127.12748609934798</v>
      </c>
      <c r="U1347" s="113">
        <v>226.45002568162394</v>
      </c>
      <c r="V1347" s="113">
        <v>220.79236306983688</v>
      </c>
      <c r="W1347" s="113">
        <v>7.0174650800904441</v>
      </c>
      <c r="X1347" s="113">
        <v>230.23074089726407</v>
      </c>
      <c r="Y1347" s="113">
        <v>21.441728504478675</v>
      </c>
      <c r="Z1347" s="113">
        <v>230.85599727865636</v>
      </c>
      <c r="AA1347" s="113">
        <v>21.314785985049884</v>
      </c>
      <c r="AB1347" s="116">
        <v>220.79236306983688</v>
      </c>
      <c r="AC1347" s="116">
        <v>7.0174650800904441</v>
      </c>
      <c r="AD1347" s="20" t="s">
        <v>714</v>
      </c>
      <c r="AH1347" s="101">
        <v>216.2</v>
      </c>
      <c r="AI1347" s="101">
        <v>1.1000000000000001</v>
      </c>
      <c r="AJ1347" s="102"/>
      <c r="AK1347" s="102"/>
      <c r="AL1347" s="20" t="s">
        <v>684</v>
      </c>
      <c r="AM1347" s="20" t="s">
        <v>684</v>
      </c>
      <c r="AN1347" s="20">
        <v>1330</v>
      </c>
      <c r="AO1347" s="20" t="s">
        <v>684</v>
      </c>
      <c r="AP1347" s="20">
        <v>10.6</v>
      </c>
      <c r="AQ1347" s="20">
        <v>0.11700000000000001</v>
      </c>
      <c r="AR1347" s="20">
        <v>2.67</v>
      </c>
      <c r="AS1347" s="20">
        <v>4.4000000000000004</v>
      </c>
      <c r="AT1347" s="20">
        <v>0.73</v>
      </c>
      <c r="AU1347" s="20">
        <v>24.4</v>
      </c>
      <c r="AV1347" s="20">
        <v>7.96</v>
      </c>
      <c r="AW1347" s="20">
        <v>110.6</v>
      </c>
      <c r="AX1347" s="20">
        <v>44.5</v>
      </c>
      <c r="AY1347" s="20">
        <v>232</v>
      </c>
      <c r="AZ1347" s="20">
        <v>57.6</v>
      </c>
      <c r="BA1347" s="20">
        <v>592</v>
      </c>
      <c r="BB1347" s="20">
        <v>106.8</v>
      </c>
      <c r="BC1347" s="20">
        <v>9440</v>
      </c>
      <c r="BF1347" s="100">
        <v>1.9220000000000001E-3</v>
      </c>
      <c r="BG1347" s="100">
        <v>2.0000000000000002E-5</v>
      </c>
      <c r="BH1347" s="100">
        <v>1.467787</v>
      </c>
      <c r="BI1347" s="100">
        <v>9.2E-5</v>
      </c>
      <c r="BJ1347" s="100">
        <v>7.1790000000000007E-2</v>
      </c>
      <c r="BK1347" s="100">
        <v>4.6999999999999999E-4</v>
      </c>
      <c r="BL1347" s="100">
        <v>0.28267700000000001</v>
      </c>
      <c r="BM1347" s="100">
        <v>4.0000000000000003E-5</v>
      </c>
      <c r="BN1347" s="105">
        <v>0.28266906079201642</v>
      </c>
      <c r="BO1347" s="105">
        <v>0.8085145492975343</v>
      </c>
      <c r="BP1347" s="105">
        <v>1.4151967656492468</v>
      </c>
      <c r="BQ1347" s="106">
        <v>0.28266922625678836</v>
      </c>
      <c r="BR1347" s="106">
        <v>0.71202071814768786</v>
      </c>
      <c r="BS1347" s="106">
        <v>1.415182282578308</v>
      </c>
    </row>
    <row r="1348" spans="1:71" x14ac:dyDescent="0.25">
      <c r="A1348" s="4" t="s">
        <v>485</v>
      </c>
      <c r="B1348" s="4" t="s">
        <v>707</v>
      </c>
      <c r="C1348" s="4">
        <v>2018</v>
      </c>
      <c r="D1348" s="4">
        <v>486</v>
      </c>
      <c r="E1348" s="4">
        <v>1345</v>
      </c>
      <c r="F1348" s="4">
        <v>76408</v>
      </c>
      <c r="G1348" s="4">
        <v>46146</v>
      </c>
      <c r="I1348" s="113">
        <v>16.28</v>
      </c>
      <c r="J1348" s="113">
        <v>451.4</v>
      </c>
      <c r="K1348" s="113">
        <v>161.69999999999999</v>
      </c>
      <c r="L1348" s="114">
        <v>0.35932446999640677</v>
      </c>
      <c r="M1348" s="114">
        <v>5.067E-2</v>
      </c>
      <c r="N1348" s="19">
        <v>8.6419776752475634</v>
      </c>
      <c r="O1348" s="115">
        <v>0.2389</v>
      </c>
      <c r="P1348" s="78">
        <v>2.8054353356397601</v>
      </c>
      <c r="Q1348" s="115">
        <v>3.3909995411977617E-2</v>
      </c>
      <c r="R1348" s="78">
        <v>8.3254108699382883</v>
      </c>
      <c r="S1348" s="78">
        <v>0.90857293941123229</v>
      </c>
      <c r="T1348" s="113">
        <v>225.84795101445633</v>
      </c>
      <c r="U1348" s="113">
        <v>199.74559325857757</v>
      </c>
      <c r="V1348" s="113">
        <v>217.51930663507764</v>
      </c>
      <c r="W1348" s="113">
        <v>6.1023634901790693</v>
      </c>
      <c r="X1348" s="113">
        <v>214.97307828622249</v>
      </c>
      <c r="Y1348" s="113">
        <v>17.897392027082113</v>
      </c>
      <c r="Z1348" s="113">
        <v>214.90987646521427</v>
      </c>
      <c r="AA1348" s="113">
        <v>17.732856198140095</v>
      </c>
      <c r="AB1348" s="116">
        <v>217.51930663507764</v>
      </c>
      <c r="AC1348" s="116">
        <v>6.1023634901790693</v>
      </c>
      <c r="AD1348" s="20" t="s">
        <v>714</v>
      </c>
      <c r="AH1348" s="101">
        <v>216.2</v>
      </c>
      <c r="AI1348" s="101">
        <v>1.1000000000000001</v>
      </c>
      <c r="AJ1348" s="102"/>
      <c r="AK1348" s="102"/>
      <c r="AL1348" s="20">
        <v>4.5</v>
      </c>
      <c r="AM1348" s="20">
        <v>2.4</v>
      </c>
      <c r="AN1348" s="20">
        <v>1080</v>
      </c>
      <c r="AO1348" s="20" t="s">
        <v>684</v>
      </c>
      <c r="AP1348" s="20">
        <v>9.6999999999999993</v>
      </c>
      <c r="AQ1348" s="20" t="s">
        <v>684</v>
      </c>
      <c r="AR1348" s="20">
        <v>1.19</v>
      </c>
      <c r="AS1348" s="20">
        <v>2.7</v>
      </c>
      <c r="AT1348" s="20">
        <v>0.56000000000000005</v>
      </c>
      <c r="AU1348" s="20">
        <v>15.3</v>
      </c>
      <c r="AV1348" s="20">
        <v>6.38</v>
      </c>
      <c r="AW1348" s="20">
        <v>85.1</v>
      </c>
      <c r="AX1348" s="20">
        <v>40.9</v>
      </c>
      <c r="AY1348" s="20">
        <v>186</v>
      </c>
      <c r="AZ1348" s="20">
        <v>46.7</v>
      </c>
      <c r="BA1348" s="20">
        <v>485</v>
      </c>
      <c r="BB1348" s="20">
        <v>101</v>
      </c>
      <c r="BC1348" s="20">
        <v>7270</v>
      </c>
      <c r="BF1348" s="100">
        <v>2.5820000000000001E-3</v>
      </c>
      <c r="BG1348" s="100">
        <v>2.9E-5</v>
      </c>
      <c r="BH1348" s="100">
        <v>1.467705</v>
      </c>
      <c r="BI1348" s="100">
        <v>9.7999999999999997E-5</v>
      </c>
      <c r="BJ1348" s="100">
        <v>7.1360000000000007E-2</v>
      </c>
      <c r="BK1348" s="100">
        <v>9.5E-4</v>
      </c>
      <c r="BL1348" s="100">
        <v>0.28269499999999997</v>
      </c>
      <c r="BM1348" s="100">
        <v>4.0000000000000003E-5</v>
      </c>
      <c r="BN1348" s="105">
        <v>0.28268449295679587</v>
      </c>
      <c r="BO1348" s="105">
        <v>1.281553079928166</v>
      </c>
      <c r="BP1348" s="105">
        <v>1.4151864431571033</v>
      </c>
      <c r="BQ1348" s="106">
        <v>0.28268455681322968</v>
      </c>
      <c r="BR1348" s="106">
        <v>1.2544090145927278</v>
      </c>
      <c r="BS1348" s="106">
        <v>1.415182282578308</v>
      </c>
    </row>
    <row r="1349" spans="1:71" x14ac:dyDescent="0.25">
      <c r="A1349" s="45" t="s">
        <v>447</v>
      </c>
      <c r="B1349" s="45" t="s">
        <v>707</v>
      </c>
      <c r="C1349" s="45">
        <v>2018</v>
      </c>
      <c r="D1349" s="45">
        <v>487</v>
      </c>
      <c r="E1349" s="45">
        <v>1346</v>
      </c>
      <c r="F1349" s="45">
        <v>75551</v>
      </c>
      <c r="G1349" s="45">
        <v>45789</v>
      </c>
      <c r="H1349" s="45"/>
      <c r="I1349" s="133">
        <v>98.2</v>
      </c>
      <c r="J1349" s="133">
        <v>3705</v>
      </c>
      <c r="K1349" s="133">
        <v>1147</v>
      </c>
      <c r="L1349" s="134">
        <v>0.30590394616090544</v>
      </c>
      <c r="M1349" s="134">
        <v>5.7950000000000002E-2</v>
      </c>
      <c r="N1349" s="83">
        <v>15.819718452514417</v>
      </c>
      <c r="O1349" s="135">
        <v>0.22309999999999999</v>
      </c>
      <c r="P1349" s="84">
        <v>2.9704951420666053</v>
      </c>
      <c r="Q1349" s="135">
        <v>2.7860003482500437E-2</v>
      </c>
      <c r="R1349" s="84">
        <v>15.644583181600671</v>
      </c>
      <c r="S1349" s="84">
        <v>0.9811761687672339</v>
      </c>
      <c r="T1349" s="133">
        <v>527.87399739956027</v>
      </c>
      <c r="U1349" s="133">
        <v>346.71095014475162</v>
      </c>
      <c r="V1349" s="133">
        <v>204.48659137044262</v>
      </c>
      <c r="W1349" s="133">
        <v>6.0742642628365875</v>
      </c>
      <c r="X1349" s="133">
        <v>177.14069888676627</v>
      </c>
      <c r="Y1349" s="133">
        <v>27.712923985808924</v>
      </c>
      <c r="Z1349" s="133">
        <v>175.31087949856519</v>
      </c>
      <c r="AA1349" s="133">
        <v>27.179579676498715</v>
      </c>
      <c r="AB1349" s="136">
        <v>204.48659137044262</v>
      </c>
      <c r="AC1349" s="136">
        <v>6.0742642628365875</v>
      </c>
      <c r="AD1349" s="48" t="s">
        <v>714</v>
      </c>
      <c r="AE1349" s="45" t="s">
        <v>688</v>
      </c>
      <c r="AF1349" s="45"/>
      <c r="AG1349" s="45"/>
      <c r="AH1349" s="49">
        <v>216.2</v>
      </c>
      <c r="AI1349" s="49">
        <v>1.1000000000000001</v>
      </c>
      <c r="AJ1349" s="50"/>
      <c r="AK1349" s="50"/>
      <c r="AL1349" s="48">
        <v>26</v>
      </c>
      <c r="AM1349" s="48">
        <v>10</v>
      </c>
      <c r="AN1349" s="48">
        <v>1680</v>
      </c>
      <c r="AO1349" s="48" t="s">
        <v>684</v>
      </c>
      <c r="AP1349" s="48">
        <v>13.8</v>
      </c>
      <c r="AQ1349" s="48">
        <v>0.33300000000000002</v>
      </c>
      <c r="AR1349" s="48">
        <v>5.47</v>
      </c>
      <c r="AS1349" s="48">
        <v>7.7</v>
      </c>
      <c r="AT1349" s="48">
        <v>2</v>
      </c>
      <c r="AU1349" s="48">
        <v>36.200000000000003</v>
      </c>
      <c r="AV1349" s="48">
        <v>12.1</v>
      </c>
      <c r="AW1349" s="48">
        <v>138</v>
      </c>
      <c r="AX1349" s="48">
        <v>53.6</v>
      </c>
      <c r="AY1349" s="48">
        <v>276</v>
      </c>
      <c r="AZ1349" s="48">
        <v>64.099999999999994</v>
      </c>
      <c r="BA1349" s="48">
        <v>610</v>
      </c>
      <c r="BB1349" s="48">
        <v>123</v>
      </c>
      <c r="BC1349" s="48">
        <v>10700</v>
      </c>
      <c r="BD1349" s="45"/>
      <c r="BE1349" s="45"/>
      <c r="BF1349" s="48">
        <v>3.0869999999999999E-3</v>
      </c>
      <c r="BG1349" s="48">
        <v>8.8999999999999995E-5</v>
      </c>
      <c r="BH1349" s="48">
        <v>1.467673</v>
      </c>
      <c r="BI1349" s="48">
        <v>9.6000000000000002E-5</v>
      </c>
      <c r="BJ1349" s="48">
        <v>9.8900000000000002E-2</v>
      </c>
      <c r="BK1349" s="48">
        <v>2E-3</v>
      </c>
      <c r="BL1349" s="48">
        <v>0.28257700000000002</v>
      </c>
      <c r="BM1349" s="48">
        <v>4.6666666666666665E-5</v>
      </c>
      <c r="BN1349" s="51">
        <v>0.28256519203481784</v>
      </c>
      <c r="BO1349" s="51">
        <v>-3.2295702486861977</v>
      </c>
      <c r="BP1349" s="51">
        <v>1.6510029067235936</v>
      </c>
      <c r="BQ1349" s="52">
        <v>0.28256451428444623</v>
      </c>
      <c r="BR1349" s="52">
        <v>-2.9926424826620668</v>
      </c>
      <c r="BS1349" s="52">
        <v>1.6510459963413593</v>
      </c>
    </row>
    <row r="1350" spans="1:71" x14ac:dyDescent="0.25">
      <c r="A1350" s="4" t="s">
        <v>451</v>
      </c>
      <c r="B1350" s="4" t="s">
        <v>707</v>
      </c>
      <c r="C1350" s="4">
        <v>2018</v>
      </c>
      <c r="D1350" s="4">
        <v>488</v>
      </c>
      <c r="E1350" s="4">
        <v>1347</v>
      </c>
      <c r="F1350" s="4">
        <v>75821</v>
      </c>
      <c r="G1350" s="4">
        <v>45543</v>
      </c>
      <c r="I1350" s="113">
        <v>54.5</v>
      </c>
      <c r="J1350" s="113">
        <v>733</v>
      </c>
      <c r="K1350" s="113">
        <v>520</v>
      </c>
      <c r="L1350" s="114">
        <v>0.71225071225071235</v>
      </c>
      <c r="M1350" s="114">
        <v>5.4620000000000002E-2</v>
      </c>
      <c r="N1350" s="19">
        <v>11.822283983476103</v>
      </c>
      <c r="O1350" s="115">
        <v>0.23980000000000001</v>
      </c>
      <c r="P1350" s="78">
        <v>3.6076334030573367</v>
      </c>
      <c r="Q1350" s="115">
        <v>3.1710003142461314E-2</v>
      </c>
      <c r="R1350" s="78">
        <v>11.625745595887754</v>
      </c>
      <c r="S1350" s="78">
        <v>0.90783354774099978</v>
      </c>
      <c r="T1350" s="113">
        <v>396.7029438552774</v>
      </c>
      <c r="U1350" s="113">
        <v>265.04380978705962</v>
      </c>
      <c r="V1350" s="113">
        <v>218.25666475674669</v>
      </c>
      <c r="W1350" s="113">
        <v>7.873900342163263</v>
      </c>
      <c r="X1350" s="113">
        <v>201.24155493690199</v>
      </c>
      <c r="Y1350" s="113">
        <v>23.395831210172918</v>
      </c>
      <c r="Z1350" s="113">
        <v>200.12439486959789</v>
      </c>
      <c r="AA1350" s="113">
        <v>23.046793823644599</v>
      </c>
      <c r="AB1350" s="116">
        <v>218.25666475674669</v>
      </c>
      <c r="AC1350" s="116">
        <v>7.873900342163263</v>
      </c>
      <c r="AD1350" s="20" t="s">
        <v>714</v>
      </c>
      <c r="AH1350" s="101">
        <v>216.2</v>
      </c>
      <c r="AI1350" s="101">
        <v>1.1000000000000001</v>
      </c>
      <c r="AJ1350" s="102"/>
      <c r="AK1350" s="102"/>
      <c r="AL1350" s="20">
        <v>3.8</v>
      </c>
      <c r="AM1350" s="20">
        <v>2.9</v>
      </c>
      <c r="AN1350" s="20">
        <v>1347</v>
      </c>
      <c r="AO1350" s="20" t="s">
        <v>684</v>
      </c>
      <c r="AP1350" s="20">
        <v>20.2</v>
      </c>
      <c r="AQ1350" s="20">
        <v>0.156</v>
      </c>
      <c r="AR1350" s="20">
        <v>2.8</v>
      </c>
      <c r="AS1350" s="20">
        <v>5.3</v>
      </c>
      <c r="AT1350" s="20">
        <v>0.97</v>
      </c>
      <c r="AU1350" s="20">
        <v>27.4</v>
      </c>
      <c r="AV1350" s="20">
        <v>9.77</v>
      </c>
      <c r="AW1350" s="20">
        <v>117</v>
      </c>
      <c r="AX1350" s="20">
        <v>47.3</v>
      </c>
      <c r="AY1350" s="20">
        <v>229</v>
      </c>
      <c r="AZ1350" s="20">
        <v>54</v>
      </c>
      <c r="BA1350" s="20">
        <v>514</v>
      </c>
      <c r="BB1350" s="20">
        <v>110.5</v>
      </c>
      <c r="BC1350" s="20">
        <v>8800</v>
      </c>
      <c r="BF1350" s="100">
        <v>1.833E-3</v>
      </c>
      <c r="BG1350" s="100">
        <v>2.5999999999999998E-5</v>
      </c>
      <c r="BH1350" s="100">
        <v>1.4678199999999999</v>
      </c>
      <c r="BI1350" s="100">
        <v>1.1E-4</v>
      </c>
      <c r="BJ1350" s="100">
        <v>7.0129999999999998E-2</v>
      </c>
      <c r="BK1350" s="100">
        <v>8.8000000000000003E-4</v>
      </c>
      <c r="BL1350" s="100">
        <v>0.28273399999999999</v>
      </c>
      <c r="BM1350" s="100">
        <v>4.5333333333333335E-5</v>
      </c>
      <c r="BN1350" s="105">
        <v>0.28272651555776973</v>
      </c>
      <c r="BO1350" s="105">
        <v>2.784734733214389</v>
      </c>
      <c r="BP1350" s="105">
        <v>1.6038806043594569</v>
      </c>
      <c r="BQ1350" s="106">
        <v>0.28272658622720759</v>
      </c>
      <c r="BR1350" s="106">
        <v>2.7413910648110829</v>
      </c>
      <c r="BS1350" s="106">
        <v>1.6038732535887492</v>
      </c>
    </row>
    <row r="1351" spans="1:71" x14ac:dyDescent="0.25">
      <c r="A1351" s="45" t="s">
        <v>453</v>
      </c>
      <c r="B1351" s="45" t="s">
        <v>707</v>
      </c>
      <c r="C1351" s="45">
        <v>2018</v>
      </c>
      <c r="D1351" s="45">
        <v>489</v>
      </c>
      <c r="E1351" s="45">
        <v>1348</v>
      </c>
      <c r="F1351" s="45">
        <v>75925</v>
      </c>
      <c r="G1351" s="45">
        <v>45580</v>
      </c>
      <c r="H1351" s="45"/>
      <c r="I1351" s="133">
        <v>96.1</v>
      </c>
      <c r="J1351" s="133">
        <v>1802</v>
      </c>
      <c r="K1351" s="133">
        <v>1052</v>
      </c>
      <c r="L1351" s="134">
        <v>0.57306590257879653</v>
      </c>
      <c r="M1351" s="134">
        <v>5.3490000000000003E-2</v>
      </c>
      <c r="N1351" s="83">
        <v>9.8386947326736074</v>
      </c>
      <c r="O1351" s="135">
        <v>0.23499999999999999</v>
      </c>
      <c r="P1351" s="84">
        <v>2.7984992421204056</v>
      </c>
      <c r="Q1351" s="135">
        <v>3.2059995793728549E-2</v>
      </c>
      <c r="R1351" s="84">
        <v>9.5735771483401422</v>
      </c>
      <c r="S1351" s="84">
        <v>0.9535607222961564</v>
      </c>
      <c r="T1351" s="133">
        <v>349.64084465078008</v>
      </c>
      <c r="U1351" s="133">
        <v>222.41062611570163</v>
      </c>
      <c r="V1351" s="133">
        <v>214.31788605365327</v>
      </c>
      <c r="W1351" s="133">
        <v>5.9976844169399612</v>
      </c>
      <c r="X1351" s="133">
        <v>203.42803471634718</v>
      </c>
      <c r="Y1351" s="133">
        <v>19.475339844921667</v>
      </c>
      <c r="Z1351" s="133">
        <v>202.59490580677391</v>
      </c>
      <c r="AA1351" s="133">
        <v>19.221425144110356</v>
      </c>
      <c r="AB1351" s="136">
        <v>214.31788605365327</v>
      </c>
      <c r="AC1351" s="136">
        <v>5.9976844169399612</v>
      </c>
      <c r="AD1351" s="48" t="s">
        <v>714</v>
      </c>
      <c r="AE1351" s="45" t="s">
        <v>689</v>
      </c>
      <c r="AF1351" s="45"/>
      <c r="AG1351" s="45"/>
      <c r="AH1351" s="49">
        <v>216.2</v>
      </c>
      <c r="AI1351" s="49">
        <v>1.1000000000000001</v>
      </c>
      <c r="AJ1351" s="50"/>
      <c r="AK1351" s="50"/>
      <c r="AL1351" s="48">
        <v>3.1</v>
      </c>
      <c r="AM1351" s="48">
        <v>2.7</v>
      </c>
      <c r="AN1351" s="48">
        <v>1510</v>
      </c>
      <c r="AO1351" s="48" t="s">
        <v>684</v>
      </c>
      <c r="AP1351" s="48">
        <v>17.8</v>
      </c>
      <c r="AQ1351" s="48">
        <v>0.112</v>
      </c>
      <c r="AR1351" s="48">
        <v>2.15</v>
      </c>
      <c r="AS1351" s="48">
        <v>4.75</v>
      </c>
      <c r="AT1351" s="48">
        <v>1.08</v>
      </c>
      <c r="AU1351" s="48">
        <v>30.3</v>
      </c>
      <c r="AV1351" s="48">
        <v>10.3</v>
      </c>
      <c r="AW1351" s="48">
        <v>119.1</v>
      </c>
      <c r="AX1351" s="48">
        <v>51.1</v>
      </c>
      <c r="AY1351" s="48">
        <v>272</v>
      </c>
      <c r="AZ1351" s="48">
        <v>62.3</v>
      </c>
      <c r="BA1351" s="48">
        <v>646</v>
      </c>
      <c r="BB1351" s="48">
        <v>125</v>
      </c>
      <c r="BC1351" s="48">
        <v>9150</v>
      </c>
      <c r="BD1351" s="45"/>
      <c r="BE1351" s="45"/>
      <c r="BF1351" s="48">
        <v>2.6909999999999998E-3</v>
      </c>
      <c r="BG1351" s="48">
        <v>4.3999999999999999E-5</v>
      </c>
      <c r="BH1351" s="48">
        <v>1.467668</v>
      </c>
      <c r="BI1351" s="48">
        <v>9.8999999999999994E-5</v>
      </c>
      <c r="BJ1351" s="48">
        <v>8.5180000000000006E-2</v>
      </c>
      <c r="BK1351" s="48">
        <v>8.5999999999999998E-4</v>
      </c>
      <c r="BL1351" s="48">
        <v>0.28249200000000002</v>
      </c>
      <c r="BM1351" s="48">
        <v>4.1333333333333333E-5</v>
      </c>
      <c r="BN1351" s="51">
        <v>0.28248121089059897</v>
      </c>
      <c r="BO1351" s="51">
        <v>-5.9817944605822237</v>
      </c>
      <c r="BP1351" s="51">
        <v>1.4623488922558641</v>
      </c>
      <c r="BQ1351" s="52">
        <v>0.2824811159505814</v>
      </c>
      <c r="BR1351" s="52">
        <v>-5.9432385947133515</v>
      </c>
      <c r="BS1351" s="52">
        <v>1.4623550253309181</v>
      </c>
    </row>
    <row r="1352" spans="1:71" x14ac:dyDescent="0.25">
      <c r="A1352" s="4" t="s">
        <v>500</v>
      </c>
      <c r="B1352" s="4" t="s">
        <v>708</v>
      </c>
      <c r="C1352" s="4">
        <v>2018</v>
      </c>
      <c r="D1352" s="4">
        <v>490</v>
      </c>
      <c r="E1352" s="4">
        <v>1349</v>
      </c>
      <c r="F1352" s="4">
        <v>43845</v>
      </c>
      <c r="G1352" s="4">
        <v>77918</v>
      </c>
      <c r="I1352" s="113">
        <v>3.2749999999999999</v>
      </c>
      <c r="J1352" s="113">
        <v>71.599999999999994</v>
      </c>
      <c r="K1352" s="113">
        <v>54.3</v>
      </c>
      <c r="L1352" s="114">
        <v>0.75075075075075071</v>
      </c>
      <c r="M1352" s="114">
        <v>4.5400000000000003E-2</v>
      </c>
      <c r="N1352" s="19">
        <v>13.508483293012224</v>
      </c>
      <c r="O1352" s="115">
        <v>0.14729999999999999</v>
      </c>
      <c r="P1352" s="78">
        <v>3.5948259074493372</v>
      </c>
      <c r="Q1352" s="115">
        <v>2.4180001736124123E-2</v>
      </c>
      <c r="R1352" s="78">
        <v>13.194751543196404</v>
      </c>
      <c r="S1352" s="78">
        <v>0.96453148077184658</v>
      </c>
      <c r="T1352" s="113">
        <v>-34.13808696982543</v>
      </c>
      <c r="U1352" s="113">
        <v>327.73926446355972</v>
      </c>
      <c r="V1352" s="113">
        <v>139.52516202767958</v>
      </c>
      <c r="W1352" s="113">
        <v>5.0156866719816913</v>
      </c>
      <c r="X1352" s="113">
        <v>154.01949212226967</v>
      </c>
      <c r="Y1352" s="113">
        <v>20.322489313626441</v>
      </c>
      <c r="Z1352" s="113">
        <v>154.73581989092293</v>
      </c>
      <c r="AA1352" s="113">
        <v>20.321517183590583</v>
      </c>
      <c r="AB1352" s="116">
        <v>139.52516202767958</v>
      </c>
      <c r="AC1352" s="116">
        <v>5.0156866719816913</v>
      </c>
      <c r="AD1352" s="20" t="s">
        <v>714</v>
      </c>
      <c r="AH1352" s="40" t="s">
        <v>1790</v>
      </c>
      <c r="AI1352" s="40" t="s">
        <v>714</v>
      </c>
      <c r="AJ1352" s="41"/>
      <c r="AK1352" s="41"/>
      <c r="AL1352" s="20">
        <v>10.1</v>
      </c>
      <c r="AM1352" s="20">
        <v>3.1</v>
      </c>
      <c r="AN1352" s="20">
        <v>360</v>
      </c>
      <c r="AO1352" s="20" t="s">
        <v>684</v>
      </c>
      <c r="AP1352" s="20">
        <v>21.6</v>
      </c>
      <c r="AQ1352" s="20" t="s">
        <v>684</v>
      </c>
      <c r="AR1352" s="20">
        <v>1.71</v>
      </c>
      <c r="AS1352" s="20">
        <v>1.52</v>
      </c>
      <c r="AT1352" s="20">
        <v>0.39200000000000002</v>
      </c>
      <c r="AU1352" s="20">
        <v>9.6</v>
      </c>
      <c r="AV1352" s="20">
        <v>3.06</v>
      </c>
      <c r="AW1352" s="20">
        <v>32.200000000000003</v>
      </c>
      <c r="AX1352" s="20">
        <v>12.3</v>
      </c>
      <c r="AY1352" s="20">
        <v>58.6</v>
      </c>
      <c r="AZ1352" s="20">
        <v>11.5</v>
      </c>
      <c r="BA1352" s="20">
        <v>108.6</v>
      </c>
      <c r="BB1352" s="20">
        <v>22</v>
      </c>
      <c r="BC1352" s="20">
        <v>8130</v>
      </c>
      <c r="BF1352" s="100">
        <v>5.1049999999999999E-4</v>
      </c>
      <c r="BG1352" s="100">
        <v>2.7E-6</v>
      </c>
      <c r="BH1352" s="100">
        <v>1.4677789999999999</v>
      </c>
      <c r="BI1352" s="100">
        <v>9.2999999999999997E-5</v>
      </c>
      <c r="BJ1352" s="100">
        <v>2.1288999999999999E-2</v>
      </c>
      <c r="BK1352" s="100">
        <v>6.4999999999999994E-5</v>
      </c>
      <c r="BL1352" s="100">
        <v>0.28284799999999999</v>
      </c>
      <c r="BM1352" s="100">
        <v>3.9333333333333332E-5</v>
      </c>
      <c r="BN1352" s="105">
        <v>0.28284666844724626</v>
      </c>
      <c r="BO1352" s="105">
        <v>5.281561674352897</v>
      </c>
      <c r="BP1352" s="105">
        <v>1.3913583529890174</v>
      </c>
      <c r="BQ1352" s="106" t="s">
        <v>714</v>
      </c>
      <c r="BR1352" s="106" t="s">
        <v>714</v>
      </c>
      <c r="BS1352" s="106" t="s">
        <v>714</v>
      </c>
    </row>
    <row r="1353" spans="1:71" x14ac:dyDescent="0.25">
      <c r="A1353" s="4" t="s">
        <v>501</v>
      </c>
      <c r="B1353" s="4" t="s">
        <v>708</v>
      </c>
      <c r="C1353" s="4">
        <v>2018</v>
      </c>
      <c r="D1353" s="4">
        <v>491</v>
      </c>
      <c r="E1353" s="4">
        <v>1350</v>
      </c>
      <c r="F1353" s="4">
        <v>44116</v>
      </c>
      <c r="G1353" s="4">
        <v>77790</v>
      </c>
      <c r="I1353" s="113">
        <v>6.4</v>
      </c>
      <c r="J1353" s="113">
        <v>107.4</v>
      </c>
      <c r="K1353" s="113">
        <v>103</v>
      </c>
      <c r="L1353" s="114">
        <v>0.95693779904306231</v>
      </c>
      <c r="M1353" s="114">
        <v>4.6730000000000001E-2</v>
      </c>
      <c r="N1353" s="19">
        <v>9.8307051287060609</v>
      </c>
      <c r="O1353" s="115">
        <v>0.14899999999999999</v>
      </c>
      <c r="P1353" s="78">
        <v>3.6784646528957547</v>
      </c>
      <c r="Q1353" s="115">
        <v>2.3150002291850227E-2</v>
      </c>
      <c r="R1353" s="78">
        <v>9.4578677113918896</v>
      </c>
      <c r="S1353" s="78">
        <v>0.91714341069489946</v>
      </c>
      <c r="T1353" s="113">
        <v>35.452802875071875</v>
      </c>
      <c r="U1353" s="113">
        <v>235.37756723140043</v>
      </c>
      <c r="V1353" s="113">
        <v>141.02858188213295</v>
      </c>
      <c r="W1353" s="113">
        <v>5.1876865350144072</v>
      </c>
      <c r="X1353" s="113">
        <v>147.5331924996546</v>
      </c>
      <c r="Y1353" s="113">
        <v>13.953494177010475</v>
      </c>
      <c r="Z1353" s="113">
        <v>147.94968986172003</v>
      </c>
      <c r="AA1353" s="113">
        <v>13.92245964783617</v>
      </c>
      <c r="AB1353" s="116">
        <v>141.02858188213295</v>
      </c>
      <c r="AC1353" s="116">
        <v>5.1876865350144072</v>
      </c>
      <c r="AD1353" s="20" t="s">
        <v>714</v>
      </c>
      <c r="AH1353" s="40" t="s">
        <v>1790</v>
      </c>
      <c r="AI1353" s="40" t="s">
        <v>714</v>
      </c>
      <c r="AJ1353" s="41"/>
      <c r="AK1353" s="41"/>
      <c r="AL1353" s="20">
        <v>9.1</v>
      </c>
      <c r="AM1353" s="20">
        <v>2.7</v>
      </c>
      <c r="AN1353" s="20">
        <v>729</v>
      </c>
      <c r="AO1353" s="20" t="s">
        <v>684</v>
      </c>
      <c r="AP1353" s="20">
        <v>31.6</v>
      </c>
      <c r="AQ1353" s="20">
        <v>0.245</v>
      </c>
      <c r="AR1353" s="20">
        <v>3.87</v>
      </c>
      <c r="AS1353" s="20">
        <v>5.7</v>
      </c>
      <c r="AT1353" s="20">
        <v>0.82</v>
      </c>
      <c r="AU1353" s="20">
        <v>19.8</v>
      </c>
      <c r="AV1353" s="20">
        <v>6.72</v>
      </c>
      <c r="AW1353" s="20">
        <v>77.3</v>
      </c>
      <c r="AX1353" s="20">
        <v>26.8</v>
      </c>
      <c r="AY1353" s="20">
        <v>117</v>
      </c>
      <c r="AZ1353" s="20">
        <v>23.2</v>
      </c>
      <c r="BA1353" s="20">
        <v>219</v>
      </c>
      <c r="BB1353" s="20">
        <v>40.200000000000003</v>
      </c>
      <c r="BC1353" s="20">
        <v>8860</v>
      </c>
      <c r="BF1353" s="100">
        <v>9.9799999999999997E-4</v>
      </c>
      <c r="BG1353" s="100">
        <v>2.1999999999999999E-5</v>
      </c>
      <c r="BH1353" s="100">
        <v>1.4676</v>
      </c>
      <c r="BI1353" s="100">
        <v>1.2E-4</v>
      </c>
      <c r="BJ1353" s="100">
        <v>3.6389999999999999E-2</v>
      </c>
      <c r="BK1353" s="100">
        <v>6.6E-4</v>
      </c>
      <c r="BL1353" s="100">
        <v>0.28283000000000003</v>
      </c>
      <c r="BM1353" s="100">
        <v>5.0666666666666667E-5</v>
      </c>
      <c r="BN1353" s="105">
        <v>0.28282736879992398</v>
      </c>
      <c r="BO1353" s="105">
        <v>4.6323294794836656</v>
      </c>
      <c r="BP1353" s="105">
        <v>1.7922642123043011</v>
      </c>
      <c r="BQ1353" s="106" t="s">
        <v>714</v>
      </c>
      <c r="BR1353" s="106" t="s">
        <v>714</v>
      </c>
      <c r="BS1353" s="106" t="s">
        <v>714</v>
      </c>
    </row>
    <row r="1354" spans="1:71" x14ac:dyDescent="0.25">
      <c r="A1354" s="53" t="s">
        <v>502</v>
      </c>
      <c r="B1354" s="53" t="s">
        <v>708</v>
      </c>
      <c r="C1354" s="53">
        <v>2018</v>
      </c>
      <c r="D1354" s="53">
        <v>492</v>
      </c>
      <c r="E1354" s="53">
        <v>1351</v>
      </c>
      <c r="F1354" s="53">
        <v>43963</v>
      </c>
      <c r="G1354" s="53">
        <v>77978</v>
      </c>
      <c r="H1354" s="53"/>
      <c r="I1354" s="109">
        <v>239.1</v>
      </c>
      <c r="J1354" s="109">
        <v>317.60000000000002</v>
      </c>
      <c r="K1354" s="109">
        <v>277.60000000000002</v>
      </c>
      <c r="L1354" s="110">
        <v>0.87642418930762489</v>
      </c>
      <c r="M1354" s="110">
        <v>0.13152</v>
      </c>
      <c r="N1354" s="80">
        <v>12.833175281134562</v>
      </c>
      <c r="O1354" s="111">
        <v>5.61</v>
      </c>
      <c r="P1354" s="81">
        <v>2.9283922449765289</v>
      </c>
      <c r="Q1354" s="111">
        <v>0.30859997142364265</v>
      </c>
      <c r="R1354" s="81">
        <v>12.652165085850303</v>
      </c>
      <c r="S1354" s="81">
        <v>0.96009929678461259</v>
      </c>
      <c r="T1354" s="109">
        <v>2118.3608533858387</v>
      </c>
      <c r="U1354" s="109">
        <v>224.91297369762435</v>
      </c>
      <c r="V1354" s="109">
        <v>1917.6358367909784</v>
      </c>
      <c r="W1354" s="109">
        <v>56.155899131477774</v>
      </c>
      <c r="X1354" s="109">
        <v>1733.8121642520725</v>
      </c>
      <c r="Y1354" s="109">
        <v>219.36477729972623</v>
      </c>
      <c r="Z1354" s="109">
        <v>1685.5749012776012</v>
      </c>
      <c r="AA1354" s="109">
        <v>212.46257695983155</v>
      </c>
      <c r="AB1354" s="112">
        <v>2118.3608533858387</v>
      </c>
      <c r="AC1354" s="112">
        <v>224.91297369762435</v>
      </c>
      <c r="AD1354" s="56">
        <v>79.569772004778926</v>
      </c>
      <c r="AE1354" s="53" t="s">
        <v>719</v>
      </c>
      <c r="AF1354" s="53" t="s">
        <v>1775</v>
      </c>
      <c r="AG1354" s="53"/>
      <c r="AH1354" s="57" t="s">
        <v>1790</v>
      </c>
      <c r="AI1354" s="57" t="s">
        <v>714</v>
      </c>
      <c r="AJ1354" s="58"/>
      <c r="AK1354" s="58"/>
      <c r="AL1354" s="56">
        <v>11.4</v>
      </c>
      <c r="AM1354" s="56">
        <v>2.4</v>
      </c>
      <c r="AN1354" s="56">
        <v>595</v>
      </c>
      <c r="AO1354" s="56" t="s">
        <v>684</v>
      </c>
      <c r="AP1354" s="56">
        <v>20.8</v>
      </c>
      <c r="AQ1354" s="56">
        <v>0.29799999999999999</v>
      </c>
      <c r="AR1354" s="56">
        <v>5.2</v>
      </c>
      <c r="AS1354" s="56">
        <v>5.0199999999999996</v>
      </c>
      <c r="AT1354" s="56">
        <v>0.98</v>
      </c>
      <c r="AU1354" s="56">
        <v>20.9</v>
      </c>
      <c r="AV1354" s="56">
        <v>6.1</v>
      </c>
      <c r="AW1354" s="56">
        <v>58.5</v>
      </c>
      <c r="AX1354" s="56">
        <v>20.9</v>
      </c>
      <c r="AY1354" s="56">
        <v>90.4</v>
      </c>
      <c r="AZ1354" s="56">
        <v>19.399999999999999</v>
      </c>
      <c r="BA1354" s="56">
        <v>178</v>
      </c>
      <c r="BB1354" s="56">
        <v>32.799999999999997</v>
      </c>
      <c r="BC1354" s="56">
        <v>7800</v>
      </c>
      <c r="BD1354" s="53"/>
      <c r="BE1354" s="53"/>
      <c r="BF1354" s="56" t="s">
        <v>734</v>
      </c>
      <c r="BG1354" s="56" t="s">
        <v>734</v>
      </c>
      <c r="BH1354" s="56" t="s">
        <v>734</v>
      </c>
      <c r="BI1354" s="56" t="s">
        <v>734</v>
      </c>
      <c r="BJ1354" s="56" t="s">
        <v>734</v>
      </c>
      <c r="BK1354" s="56" t="s">
        <v>734</v>
      </c>
      <c r="BL1354" s="56" t="s">
        <v>734</v>
      </c>
      <c r="BM1354" s="56" t="s">
        <v>734</v>
      </c>
      <c r="BN1354" s="59" t="s">
        <v>734</v>
      </c>
      <c r="BO1354" s="59" t="s">
        <v>734</v>
      </c>
      <c r="BP1354" s="59" t="s">
        <v>734</v>
      </c>
      <c r="BQ1354" s="60" t="s">
        <v>734</v>
      </c>
      <c r="BR1354" s="60" t="s">
        <v>734</v>
      </c>
      <c r="BS1354" s="60" t="s">
        <v>734</v>
      </c>
    </row>
    <row r="1355" spans="1:71" x14ac:dyDescent="0.25">
      <c r="A1355" s="53" t="s">
        <v>503</v>
      </c>
      <c r="B1355" s="53" t="s">
        <v>708</v>
      </c>
      <c r="C1355" s="53">
        <v>2018</v>
      </c>
      <c r="D1355" s="53">
        <v>493</v>
      </c>
      <c r="E1355" s="53">
        <v>1352</v>
      </c>
      <c r="F1355" s="53">
        <v>44162</v>
      </c>
      <c r="G1355" s="53">
        <v>77911</v>
      </c>
      <c r="H1355" s="53"/>
      <c r="I1355" s="109">
        <v>14.52</v>
      </c>
      <c r="J1355" s="109">
        <v>57.75</v>
      </c>
      <c r="K1355" s="109">
        <v>39.6</v>
      </c>
      <c r="L1355" s="110">
        <v>0.67294751009421261</v>
      </c>
      <c r="M1355" s="110">
        <v>7.0019999999999999E-2</v>
      </c>
      <c r="N1355" s="80">
        <v>9.3762212162164573</v>
      </c>
      <c r="O1355" s="111">
        <v>1.2709999999999999</v>
      </c>
      <c r="P1355" s="81">
        <v>3.2773759735011287</v>
      </c>
      <c r="Q1355" s="111">
        <v>0.13190000238739003</v>
      </c>
      <c r="R1355" s="81">
        <v>9.1213791902804857</v>
      </c>
      <c r="S1355" s="81">
        <v>0.94483329663180893</v>
      </c>
      <c r="T1355" s="109">
        <v>928.94154896597922</v>
      </c>
      <c r="U1355" s="109">
        <v>192.50756513969881</v>
      </c>
      <c r="V1355" s="109">
        <v>832.83775511338922</v>
      </c>
      <c r="W1355" s="109">
        <v>27.295224484332387</v>
      </c>
      <c r="X1355" s="109">
        <v>798.69481374029851</v>
      </c>
      <c r="Y1355" s="109">
        <v>72.851982534357077</v>
      </c>
      <c r="Z1355" s="109">
        <v>794.72130927487501</v>
      </c>
      <c r="AA1355" s="109">
        <v>70.280921438408427</v>
      </c>
      <c r="AB1355" s="112">
        <v>832.83775511338922</v>
      </c>
      <c r="AC1355" s="112">
        <v>27.295224484332387</v>
      </c>
      <c r="AD1355" s="56">
        <v>85.551271784483419</v>
      </c>
      <c r="AE1355" s="53"/>
      <c r="AF1355" s="53" t="s">
        <v>1774</v>
      </c>
      <c r="AG1355" s="53"/>
      <c r="AH1355" s="57" t="s">
        <v>1790</v>
      </c>
      <c r="AI1355" s="57" t="s">
        <v>714</v>
      </c>
      <c r="AJ1355" s="58"/>
      <c r="AK1355" s="58"/>
      <c r="AL1355" s="56">
        <v>4.2</v>
      </c>
      <c r="AM1355" s="56">
        <v>2.2000000000000002</v>
      </c>
      <c r="AN1355" s="56">
        <v>215</v>
      </c>
      <c r="AO1355" s="56" t="s">
        <v>684</v>
      </c>
      <c r="AP1355" s="56">
        <v>7.84</v>
      </c>
      <c r="AQ1355" s="56" t="s">
        <v>684</v>
      </c>
      <c r="AR1355" s="56">
        <v>0.28000000000000003</v>
      </c>
      <c r="AS1355" s="56">
        <v>0.97</v>
      </c>
      <c r="AT1355" s="56">
        <v>0.221</v>
      </c>
      <c r="AU1355" s="56">
        <v>3.72</v>
      </c>
      <c r="AV1355" s="56">
        <v>1.3</v>
      </c>
      <c r="AW1355" s="56">
        <v>16.399999999999999</v>
      </c>
      <c r="AX1355" s="56">
        <v>6.99</v>
      </c>
      <c r="AY1355" s="56">
        <v>34.299999999999997</v>
      </c>
      <c r="AZ1355" s="56">
        <v>8.76</v>
      </c>
      <c r="BA1355" s="56">
        <v>97.6</v>
      </c>
      <c r="BB1355" s="56">
        <v>19.7</v>
      </c>
      <c r="BC1355" s="56">
        <v>9990</v>
      </c>
      <c r="BD1355" s="53"/>
      <c r="BE1355" s="53"/>
      <c r="BF1355" s="56" t="s">
        <v>734</v>
      </c>
      <c r="BG1355" s="56" t="s">
        <v>734</v>
      </c>
      <c r="BH1355" s="56" t="s">
        <v>734</v>
      </c>
      <c r="BI1355" s="56" t="s">
        <v>734</v>
      </c>
      <c r="BJ1355" s="56" t="s">
        <v>734</v>
      </c>
      <c r="BK1355" s="56" t="s">
        <v>734</v>
      </c>
      <c r="BL1355" s="56" t="s">
        <v>734</v>
      </c>
      <c r="BM1355" s="56" t="s">
        <v>734</v>
      </c>
      <c r="BN1355" s="59" t="s">
        <v>734</v>
      </c>
      <c r="BO1355" s="59" t="s">
        <v>734</v>
      </c>
      <c r="BP1355" s="59" t="s">
        <v>734</v>
      </c>
      <c r="BQ1355" s="60" t="s">
        <v>734</v>
      </c>
      <c r="BR1355" s="60" t="s">
        <v>734</v>
      </c>
      <c r="BS1355" s="60" t="s">
        <v>734</v>
      </c>
    </row>
    <row r="1356" spans="1:71" x14ac:dyDescent="0.25">
      <c r="A1356" s="53" t="s">
        <v>504</v>
      </c>
      <c r="B1356" s="53" t="s">
        <v>708</v>
      </c>
      <c r="C1356" s="53">
        <v>2018</v>
      </c>
      <c r="D1356" s="53">
        <v>494</v>
      </c>
      <c r="E1356" s="53">
        <v>1353</v>
      </c>
      <c r="F1356" s="53">
        <v>44134</v>
      </c>
      <c r="G1356" s="53">
        <v>78006</v>
      </c>
      <c r="H1356" s="53"/>
      <c r="I1356" s="109">
        <v>31.3</v>
      </c>
      <c r="J1356" s="109">
        <v>284.7</v>
      </c>
      <c r="K1356" s="109">
        <v>73.8</v>
      </c>
      <c r="L1356" s="110">
        <v>0.25581990278843697</v>
      </c>
      <c r="M1356" s="110">
        <v>7.1260000000000004E-2</v>
      </c>
      <c r="N1356" s="80">
        <v>13.058397184197895</v>
      </c>
      <c r="O1356" s="111">
        <v>1.0569999999999999</v>
      </c>
      <c r="P1356" s="81">
        <v>2.9554769914339927</v>
      </c>
      <c r="Q1356" s="111">
        <v>0.10809999768666005</v>
      </c>
      <c r="R1356" s="81">
        <v>12.814497439344057</v>
      </c>
      <c r="S1356" s="81">
        <v>0.93846259441454949</v>
      </c>
      <c r="T1356" s="109">
        <v>964.88290696510728</v>
      </c>
      <c r="U1356" s="109">
        <v>266.62401304075081</v>
      </c>
      <c r="V1356" s="109">
        <v>732.34361646019204</v>
      </c>
      <c r="W1356" s="109">
        <v>21.644247082716582</v>
      </c>
      <c r="X1356" s="109">
        <v>661.7034471070491</v>
      </c>
      <c r="Y1356" s="109">
        <v>84.793971285584178</v>
      </c>
      <c r="Z1356" s="109">
        <v>654.21056355248686</v>
      </c>
      <c r="AA1356" s="109">
        <v>81.352078060329362</v>
      </c>
      <c r="AB1356" s="112">
        <v>732.34361646019204</v>
      </c>
      <c r="AC1356" s="112">
        <v>21.644247082716582</v>
      </c>
      <c r="AD1356" s="56">
        <v>67.802067880983287</v>
      </c>
      <c r="AE1356" s="53" t="s">
        <v>719</v>
      </c>
      <c r="AF1356" s="53" t="s">
        <v>1775</v>
      </c>
      <c r="AG1356" s="53"/>
      <c r="AH1356" s="57" t="s">
        <v>1790</v>
      </c>
      <c r="AI1356" s="57" t="s">
        <v>714</v>
      </c>
      <c r="AJ1356" s="58"/>
      <c r="AK1356" s="58"/>
      <c r="AL1356" s="56">
        <v>19.7</v>
      </c>
      <c r="AM1356" s="56">
        <v>6.9</v>
      </c>
      <c r="AN1356" s="56">
        <v>1280</v>
      </c>
      <c r="AO1356" s="56" t="s">
        <v>684</v>
      </c>
      <c r="AP1356" s="56">
        <v>5.38</v>
      </c>
      <c r="AQ1356" s="56">
        <v>0.109</v>
      </c>
      <c r="AR1356" s="56">
        <v>1.8</v>
      </c>
      <c r="AS1356" s="56">
        <v>4.12</v>
      </c>
      <c r="AT1356" s="56">
        <v>0.4</v>
      </c>
      <c r="AU1356" s="56">
        <v>25</v>
      </c>
      <c r="AV1356" s="56">
        <v>10.1</v>
      </c>
      <c r="AW1356" s="56">
        <v>117</v>
      </c>
      <c r="AX1356" s="56">
        <v>44.9</v>
      </c>
      <c r="AY1356" s="56">
        <v>211</v>
      </c>
      <c r="AZ1356" s="56">
        <v>46.5</v>
      </c>
      <c r="BA1356" s="56">
        <v>434</v>
      </c>
      <c r="BB1356" s="56">
        <v>83.8</v>
      </c>
      <c r="BC1356" s="56">
        <v>9840</v>
      </c>
      <c r="BD1356" s="53"/>
      <c r="BE1356" s="53"/>
      <c r="BF1356" s="56" t="s">
        <v>734</v>
      </c>
      <c r="BG1356" s="56" t="s">
        <v>734</v>
      </c>
      <c r="BH1356" s="56" t="s">
        <v>734</v>
      </c>
      <c r="BI1356" s="56" t="s">
        <v>734</v>
      </c>
      <c r="BJ1356" s="56" t="s">
        <v>734</v>
      </c>
      <c r="BK1356" s="56" t="s">
        <v>734</v>
      </c>
      <c r="BL1356" s="56" t="s">
        <v>734</v>
      </c>
      <c r="BM1356" s="56" t="s">
        <v>734</v>
      </c>
      <c r="BN1356" s="59" t="s">
        <v>734</v>
      </c>
      <c r="BO1356" s="59" t="s">
        <v>734</v>
      </c>
      <c r="BP1356" s="59" t="s">
        <v>734</v>
      </c>
      <c r="BQ1356" s="60" t="s">
        <v>734</v>
      </c>
      <c r="BR1356" s="60" t="s">
        <v>734</v>
      </c>
      <c r="BS1356" s="60" t="s">
        <v>734</v>
      </c>
    </row>
    <row r="1357" spans="1:71" x14ac:dyDescent="0.25">
      <c r="A1357" s="53" t="s">
        <v>505</v>
      </c>
      <c r="B1357" s="53" t="s">
        <v>708</v>
      </c>
      <c r="C1357" s="53">
        <v>2018</v>
      </c>
      <c r="D1357" s="53">
        <v>495</v>
      </c>
      <c r="E1357" s="53">
        <v>1354</v>
      </c>
      <c r="F1357" s="53">
        <v>44135</v>
      </c>
      <c r="G1357" s="53">
        <v>78106</v>
      </c>
      <c r="H1357" s="53"/>
      <c r="I1357" s="109">
        <v>462</v>
      </c>
      <c r="J1357" s="109">
        <v>509.4</v>
      </c>
      <c r="K1357" s="109">
        <v>460</v>
      </c>
      <c r="L1357" s="110">
        <v>0.88495575221238942</v>
      </c>
      <c r="M1357" s="110">
        <v>0.18990000000000001</v>
      </c>
      <c r="N1357" s="80">
        <v>16.017820748845075</v>
      </c>
      <c r="O1357" s="111">
        <v>9.9700000000000006</v>
      </c>
      <c r="P1357" s="81">
        <v>2.6281967854966033</v>
      </c>
      <c r="Q1357" s="111">
        <v>0.38510001817672085</v>
      </c>
      <c r="R1357" s="81">
        <v>15.875842409157915</v>
      </c>
      <c r="S1357" s="81">
        <v>0.98426936310983093</v>
      </c>
      <c r="T1357" s="109">
        <v>2741.297526209813</v>
      </c>
      <c r="U1357" s="109">
        <v>263.45545322112491</v>
      </c>
      <c r="V1357" s="109">
        <v>2432.0092138773812</v>
      </c>
      <c r="W1357" s="109">
        <v>63.917987982106538</v>
      </c>
      <c r="X1357" s="109">
        <v>2100.0617191110741</v>
      </c>
      <c r="Y1357" s="109">
        <v>333.40248902112666</v>
      </c>
      <c r="Z1357" s="109">
        <v>1964.6830098244186</v>
      </c>
      <c r="AA1357" s="109">
        <v>338.69755173277605</v>
      </c>
      <c r="AB1357" s="112">
        <v>2741.297526209813</v>
      </c>
      <c r="AC1357" s="112">
        <v>263.45545322112491</v>
      </c>
      <c r="AD1357" s="56">
        <v>71.669820259927747</v>
      </c>
      <c r="AE1357" s="53" t="s">
        <v>719</v>
      </c>
      <c r="AF1357" s="53" t="s">
        <v>1775</v>
      </c>
      <c r="AG1357" s="53"/>
      <c r="AH1357" s="57" t="s">
        <v>1790</v>
      </c>
      <c r="AI1357" s="57" t="s">
        <v>714</v>
      </c>
      <c r="AJ1357" s="58"/>
      <c r="AK1357" s="58"/>
      <c r="AL1357" s="56">
        <v>15.1</v>
      </c>
      <c r="AM1357" s="56">
        <v>3.6</v>
      </c>
      <c r="AN1357" s="56">
        <v>606</v>
      </c>
      <c r="AO1357" s="56" t="s">
        <v>684</v>
      </c>
      <c r="AP1357" s="56">
        <v>23.9</v>
      </c>
      <c r="AQ1357" s="56" t="s">
        <v>684</v>
      </c>
      <c r="AR1357" s="56">
        <v>1.17</v>
      </c>
      <c r="AS1357" s="56">
        <v>2.29</v>
      </c>
      <c r="AT1357" s="56" t="s">
        <v>684</v>
      </c>
      <c r="AU1357" s="56">
        <v>13.6</v>
      </c>
      <c r="AV1357" s="56">
        <v>5.19</v>
      </c>
      <c r="AW1357" s="56">
        <v>56.7</v>
      </c>
      <c r="AX1357" s="56">
        <v>22.4</v>
      </c>
      <c r="AY1357" s="56">
        <v>96.5</v>
      </c>
      <c r="AZ1357" s="56">
        <v>20</v>
      </c>
      <c r="BA1357" s="56">
        <v>187</v>
      </c>
      <c r="BB1357" s="56">
        <v>30.7</v>
      </c>
      <c r="BC1357" s="56">
        <v>10810</v>
      </c>
      <c r="BD1357" s="53"/>
      <c r="BE1357" s="53"/>
      <c r="BF1357" s="56" t="s">
        <v>734</v>
      </c>
      <c r="BG1357" s="56" t="s">
        <v>734</v>
      </c>
      <c r="BH1357" s="56" t="s">
        <v>734</v>
      </c>
      <c r="BI1357" s="56" t="s">
        <v>734</v>
      </c>
      <c r="BJ1357" s="56" t="s">
        <v>734</v>
      </c>
      <c r="BK1357" s="56" t="s">
        <v>734</v>
      </c>
      <c r="BL1357" s="56" t="s">
        <v>734</v>
      </c>
      <c r="BM1357" s="56" t="s">
        <v>734</v>
      </c>
      <c r="BN1357" s="59" t="s">
        <v>734</v>
      </c>
      <c r="BO1357" s="59" t="s">
        <v>734</v>
      </c>
      <c r="BP1357" s="59" t="s">
        <v>734</v>
      </c>
      <c r="BQ1357" s="60" t="s">
        <v>734</v>
      </c>
      <c r="BR1357" s="60" t="s">
        <v>734</v>
      </c>
      <c r="BS1357" s="60" t="s">
        <v>734</v>
      </c>
    </row>
    <row r="1358" spans="1:71" x14ac:dyDescent="0.25">
      <c r="A1358" s="53" t="s">
        <v>506</v>
      </c>
      <c r="B1358" s="53" t="s">
        <v>708</v>
      </c>
      <c r="C1358" s="53">
        <v>2018</v>
      </c>
      <c r="D1358" s="53">
        <v>496</v>
      </c>
      <c r="E1358" s="53">
        <v>1355</v>
      </c>
      <c r="F1358" s="53">
        <v>43869</v>
      </c>
      <c r="G1358" s="53">
        <v>78109</v>
      </c>
      <c r="H1358" s="53"/>
      <c r="I1358" s="109">
        <v>95.4</v>
      </c>
      <c r="J1358" s="109">
        <v>254.8</v>
      </c>
      <c r="K1358" s="109">
        <v>285</v>
      </c>
      <c r="L1358" s="110">
        <v>1.0822510822510822</v>
      </c>
      <c r="M1358" s="110">
        <v>6.6009999999999999E-2</v>
      </c>
      <c r="N1358" s="80">
        <v>9.0100839460442348</v>
      </c>
      <c r="O1358" s="111">
        <v>1.1279999999999999</v>
      </c>
      <c r="P1358" s="81">
        <v>2.7935431094707677</v>
      </c>
      <c r="Q1358" s="111">
        <v>0.12430000452452017</v>
      </c>
      <c r="R1358" s="81">
        <v>8.8619820893989516</v>
      </c>
      <c r="S1358" s="81">
        <v>0.82986530895845001</v>
      </c>
      <c r="T1358" s="109">
        <v>806.69471466316395</v>
      </c>
      <c r="U1358" s="109">
        <v>188.58524073879792</v>
      </c>
      <c r="V1358" s="109">
        <v>766.79958519510387</v>
      </c>
      <c r="W1358" s="109">
        <v>21.420876975668254</v>
      </c>
      <c r="X1358" s="109">
        <v>755.26526198863405</v>
      </c>
      <c r="Y1358" s="109">
        <v>66.931472244884816</v>
      </c>
      <c r="Z1358" s="109">
        <v>753.85022639174429</v>
      </c>
      <c r="AA1358" s="109">
        <v>64.908742186016497</v>
      </c>
      <c r="AB1358" s="112">
        <v>766.79958519510387</v>
      </c>
      <c r="AC1358" s="112">
        <v>21.420876975668254</v>
      </c>
      <c r="AD1358" s="56">
        <v>93.44925815046588</v>
      </c>
      <c r="AE1358" s="53"/>
      <c r="AF1358" s="53" t="s">
        <v>1774</v>
      </c>
      <c r="AG1358" s="53"/>
      <c r="AH1358" s="57" t="s">
        <v>1790</v>
      </c>
      <c r="AI1358" s="57" t="s">
        <v>714</v>
      </c>
      <c r="AJ1358" s="58"/>
      <c r="AK1358" s="58"/>
      <c r="AL1358" s="56">
        <v>5.0999999999999996</v>
      </c>
      <c r="AM1358" s="56">
        <v>2.9</v>
      </c>
      <c r="AN1358" s="56">
        <v>1120</v>
      </c>
      <c r="AO1358" s="56" t="s">
        <v>684</v>
      </c>
      <c r="AP1358" s="56">
        <v>47.5</v>
      </c>
      <c r="AQ1358" s="56">
        <v>0.251</v>
      </c>
      <c r="AR1358" s="56">
        <v>5.4</v>
      </c>
      <c r="AS1358" s="56">
        <v>6.2</v>
      </c>
      <c r="AT1358" s="56">
        <v>1.02</v>
      </c>
      <c r="AU1358" s="56">
        <v>29.3</v>
      </c>
      <c r="AV1358" s="56">
        <v>9</v>
      </c>
      <c r="AW1358" s="56">
        <v>93.7</v>
      </c>
      <c r="AX1358" s="56">
        <v>39.6</v>
      </c>
      <c r="AY1358" s="56">
        <v>161</v>
      </c>
      <c r="AZ1358" s="56">
        <v>37.299999999999997</v>
      </c>
      <c r="BA1358" s="56">
        <v>336</v>
      </c>
      <c r="BB1358" s="56">
        <v>60.6</v>
      </c>
      <c r="BC1358" s="56">
        <v>10550</v>
      </c>
      <c r="BD1358" s="53"/>
      <c r="BE1358" s="53"/>
      <c r="BF1358" s="56" t="s">
        <v>734</v>
      </c>
      <c r="BG1358" s="56" t="s">
        <v>734</v>
      </c>
      <c r="BH1358" s="56" t="s">
        <v>734</v>
      </c>
      <c r="BI1358" s="56" t="s">
        <v>734</v>
      </c>
      <c r="BJ1358" s="56" t="s">
        <v>734</v>
      </c>
      <c r="BK1358" s="56" t="s">
        <v>734</v>
      </c>
      <c r="BL1358" s="56" t="s">
        <v>734</v>
      </c>
      <c r="BM1358" s="56" t="s">
        <v>734</v>
      </c>
      <c r="BN1358" s="59" t="s">
        <v>734</v>
      </c>
      <c r="BO1358" s="59" t="s">
        <v>734</v>
      </c>
      <c r="BP1358" s="59" t="s">
        <v>734</v>
      </c>
      <c r="BQ1358" s="60" t="s">
        <v>734</v>
      </c>
      <c r="BR1358" s="60" t="s">
        <v>734</v>
      </c>
      <c r="BS1358" s="60" t="s">
        <v>734</v>
      </c>
    </row>
    <row r="1359" spans="1:71" x14ac:dyDescent="0.25">
      <c r="A1359" s="53" t="s">
        <v>507</v>
      </c>
      <c r="B1359" s="53" t="s">
        <v>708</v>
      </c>
      <c r="C1359" s="53">
        <v>2018</v>
      </c>
      <c r="D1359" s="53">
        <v>497</v>
      </c>
      <c r="E1359" s="53">
        <v>1356</v>
      </c>
      <c r="F1359" s="53">
        <v>43969</v>
      </c>
      <c r="G1359" s="53">
        <v>78171</v>
      </c>
      <c r="H1359" s="53"/>
      <c r="I1359" s="109">
        <v>15.89</v>
      </c>
      <c r="J1359" s="109">
        <v>81.7</v>
      </c>
      <c r="K1359" s="109">
        <v>29.31</v>
      </c>
      <c r="L1359" s="110">
        <v>0.34722222222222221</v>
      </c>
      <c r="M1359" s="110">
        <v>8.0100000000000005E-2</v>
      </c>
      <c r="N1359" s="80">
        <v>13.497798986180914</v>
      </c>
      <c r="O1359" s="111">
        <v>1.5880000000000001</v>
      </c>
      <c r="P1359" s="81">
        <v>3.6244356914112257</v>
      </c>
      <c r="Q1359" s="111">
        <v>0.14370000497202015</v>
      </c>
      <c r="R1359" s="81">
        <v>13.157444701471743</v>
      </c>
      <c r="S1359" s="81">
        <v>0.96392269303063249</v>
      </c>
      <c r="T1359" s="109">
        <v>1199.4529347937062</v>
      </c>
      <c r="U1359" s="109">
        <v>266.11072547851126</v>
      </c>
      <c r="V1359" s="109">
        <v>965.51289702863801</v>
      </c>
      <c r="W1359" s="109">
        <v>34.994394045084469</v>
      </c>
      <c r="X1359" s="109">
        <v>865.55043038596204</v>
      </c>
      <c r="Y1359" s="109">
        <v>113.88431924138364</v>
      </c>
      <c r="Z1359" s="109">
        <v>853.36946142793443</v>
      </c>
      <c r="AA1359" s="109">
        <v>108.40641931683714</v>
      </c>
      <c r="AB1359" s="112">
        <v>965.51289702863801</v>
      </c>
      <c r="AC1359" s="112">
        <v>34.994394045084469</v>
      </c>
      <c r="AD1359" s="56">
        <v>71.146556623724905</v>
      </c>
      <c r="AE1359" s="53" t="s">
        <v>719</v>
      </c>
      <c r="AF1359" s="53" t="s">
        <v>1775</v>
      </c>
      <c r="AG1359" s="53"/>
      <c r="AH1359" s="57" t="s">
        <v>1790</v>
      </c>
      <c r="AI1359" s="57" t="s">
        <v>714</v>
      </c>
      <c r="AJ1359" s="58"/>
      <c r="AK1359" s="58"/>
      <c r="AL1359" s="56">
        <v>3.1</v>
      </c>
      <c r="AM1359" s="56">
        <v>2.4</v>
      </c>
      <c r="AN1359" s="56">
        <v>645</v>
      </c>
      <c r="AO1359" s="56" t="s">
        <v>684</v>
      </c>
      <c r="AP1359" s="56">
        <v>10.199999999999999</v>
      </c>
      <c r="AQ1359" s="56" t="s">
        <v>684</v>
      </c>
      <c r="AR1359" s="56">
        <v>1.01</v>
      </c>
      <c r="AS1359" s="56">
        <v>2.08</v>
      </c>
      <c r="AT1359" s="56">
        <v>0.16500000000000001</v>
      </c>
      <c r="AU1359" s="56">
        <v>14</v>
      </c>
      <c r="AV1359" s="56">
        <v>5</v>
      </c>
      <c r="AW1359" s="56">
        <v>59.5</v>
      </c>
      <c r="AX1359" s="56">
        <v>25.6</v>
      </c>
      <c r="AY1359" s="56">
        <v>104.7</v>
      </c>
      <c r="AZ1359" s="56">
        <v>20.6</v>
      </c>
      <c r="BA1359" s="56">
        <v>215</v>
      </c>
      <c r="BB1359" s="56">
        <v>35.1</v>
      </c>
      <c r="BC1359" s="56">
        <v>7790</v>
      </c>
      <c r="BD1359" s="53"/>
      <c r="BE1359" s="53"/>
      <c r="BF1359" s="56" t="s">
        <v>734</v>
      </c>
      <c r="BG1359" s="56" t="s">
        <v>734</v>
      </c>
      <c r="BH1359" s="56" t="s">
        <v>734</v>
      </c>
      <c r="BI1359" s="56" t="s">
        <v>734</v>
      </c>
      <c r="BJ1359" s="56" t="s">
        <v>734</v>
      </c>
      <c r="BK1359" s="56" t="s">
        <v>734</v>
      </c>
      <c r="BL1359" s="56" t="s">
        <v>734</v>
      </c>
      <c r="BM1359" s="56" t="s">
        <v>734</v>
      </c>
      <c r="BN1359" s="59" t="s">
        <v>734</v>
      </c>
      <c r="BO1359" s="59" t="s">
        <v>734</v>
      </c>
      <c r="BP1359" s="59" t="s">
        <v>734</v>
      </c>
      <c r="BQ1359" s="60" t="s">
        <v>734</v>
      </c>
      <c r="BR1359" s="60" t="s">
        <v>734</v>
      </c>
      <c r="BS1359" s="60" t="s">
        <v>734</v>
      </c>
    </row>
    <row r="1360" spans="1:71" x14ac:dyDescent="0.25">
      <c r="A1360" s="4" t="s">
        <v>508</v>
      </c>
      <c r="B1360" s="4" t="s">
        <v>708</v>
      </c>
      <c r="C1360" s="4">
        <v>2018</v>
      </c>
      <c r="D1360" s="4">
        <v>498</v>
      </c>
      <c r="E1360" s="4">
        <v>1357</v>
      </c>
      <c r="F1360" s="4">
        <v>43865</v>
      </c>
      <c r="G1360" s="4">
        <v>78253</v>
      </c>
      <c r="I1360" s="113">
        <v>35.299999999999997</v>
      </c>
      <c r="J1360" s="113">
        <v>500</v>
      </c>
      <c r="K1360" s="113">
        <v>533</v>
      </c>
      <c r="L1360" s="114">
        <v>1.0183299389002036</v>
      </c>
      <c r="M1360" s="114">
        <v>5.2780000000000001E-2</v>
      </c>
      <c r="N1360" s="19">
        <v>12.30253591655713</v>
      </c>
      <c r="O1360" s="115">
        <v>0.17019999999999999</v>
      </c>
      <c r="P1360" s="78">
        <v>3.602618608889939</v>
      </c>
      <c r="Q1360" s="115">
        <v>2.3209998495992097E-2</v>
      </c>
      <c r="R1360" s="78">
        <v>11.519710018027713</v>
      </c>
      <c r="S1360" s="78">
        <v>0.82960691744825599</v>
      </c>
      <c r="T1360" s="113">
        <v>319.35295963869805</v>
      </c>
      <c r="U1360" s="113">
        <v>279.60811648851268</v>
      </c>
      <c r="V1360" s="113">
        <v>159.59250075848971</v>
      </c>
      <c r="W1360" s="113">
        <v>5.7495091307181667</v>
      </c>
      <c r="X1360" s="113">
        <v>147.9111905557136</v>
      </c>
      <c r="Y1360" s="113">
        <v>17.038940236230598</v>
      </c>
      <c r="Z1360" s="113">
        <v>147.21528921221525</v>
      </c>
      <c r="AA1360" s="113">
        <v>16.8527383148298</v>
      </c>
      <c r="AB1360" s="116">
        <v>159.59250075848971</v>
      </c>
      <c r="AC1360" s="116">
        <v>5.7495091307181667</v>
      </c>
      <c r="AD1360" s="20" t="s">
        <v>714</v>
      </c>
      <c r="AE1360" s="71"/>
      <c r="AF1360" s="4" t="s">
        <v>721</v>
      </c>
      <c r="AH1360" s="40" t="s">
        <v>1790</v>
      </c>
      <c r="AI1360" s="40" t="s">
        <v>714</v>
      </c>
      <c r="AJ1360" s="41"/>
      <c r="AK1360" s="41" t="s">
        <v>1782</v>
      </c>
      <c r="AL1360" s="73">
        <v>6</v>
      </c>
      <c r="AM1360" s="73">
        <v>2.5</v>
      </c>
      <c r="AN1360" s="73">
        <v>2330</v>
      </c>
      <c r="AO1360" s="75" t="s">
        <v>684</v>
      </c>
      <c r="AP1360" s="73">
        <v>162</v>
      </c>
      <c r="AQ1360" s="73">
        <v>17.600000000000001</v>
      </c>
      <c r="AR1360" s="73">
        <v>88</v>
      </c>
      <c r="AS1360" s="73">
        <v>19.8</v>
      </c>
      <c r="AT1360" s="73">
        <v>3.84</v>
      </c>
      <c r="AU1360" s="73">
        <v>57.9</v>
      </c>
      <c r="AV1360" s="73">
        <v>17.899999999999999</v>
      </c>
      <c r="AW1360" s="73">
        <v>209</v>
      </c>
      <c r="AX1360" s="73">
        <v>80</v>
      </c>
      <c r="AY1360" s="73">
        <v>381</v>
      </c>
      <c r="AZ1360" s="73">
        <v>81</v>
      </c>
      <c r="BA1360" s="73">
        <v>817</v>
      </c>
      <c r="BB1360" s="73">
        <v>157</v>
      </c>
      <c r="BC1360" s="73">
        <v>9610</v>
      </c>
      <c r="BF1360" s="100">
        <v>2.6580000000000002E-3</v>
      </c>
      <c r="BG1360" s="100">
        <v>3.6999999999999998E-5</v>
      </c>
      <c r="BH1360" s="100">
        <v>1.46746</v>
      </c>
      <c r="BI1360" s="100">
        <v>1.2E-4</v>
      </c>
      <c r="BJ1360" s="100">
        <v>8.6440000000000003E-2</v>
      </c>
      <c r="BK1360" s="100">
        <v>5.8E-4</v>
      </c>
      <c r="BL1360" s="100">
        <v>0.28278500000000001</v>
      </c>
      <c r="BM1360" s="100">
        <v>6.4666666666666662E-5</v>
      </c>
      <c r="BN1360" s="105">
        <v>0.28277706843394551</v>
      </c>
      <c r="BO1360" s="105">
        <v>3.2662542756556334</v>
      </c>
      <c r="BP1360" s="105">
        <v>2.2875896126430937</v>
      </c>
      <c r="BQ1360" s="106" t="s">
        <v>714</v>
      </c>
      <c r="BR1360" s="106" t="s">
        <v>714</v>
      </c>
      <c r="BS1360" s="106" t="s">
        <v>714</v>
      </c>
    </row>
    <row r="1361" spans="1:71" x14ac:dyDescent="0.25">
      <c r="A1361" s="53" t="s">
        <v>509</v>
      </c>
      <c r="B1361" s="53" t="s">
        <v>708</v>
      </c>
      <c r="C1361" s="53">
        <v>2018</v>
      </c>
      <c r="D1361" s="53">
        <v>499</v>
      </c>
      <c r="E1361" s="53">
        <v>1358</v>
      </c>
      <c r="F1361" s="53">
        <v>43968</v>
      </c>
      <c r="G1361" s="53">
        <v>78251</v>
      </c>
      <c r="H1361" s="53"/>
      <c r="I1361" s="109">
        <v>49.65</v>
      </c>
      <c r="J1361" s="109">
        <v>386.4</v>
      </c>
      <c r="K1361" s="109">
        <v>87.5</v>
      </c>
      <c r="L1361" s="110">
        <v>0.22542831379621281</v>
      </c>
      <c r="M1361" s="110">
        <v>8.6260000000000003E-2</v>
      </c>
      <c r="N1361" s="80">
        <v>14.831863875946711</v>
      </c>
      <c r="O1361" s="111">
        <v>1.8720000000000001</v>
      </c>
      <c r="P1361" s="81">
        <v>2.7745675072109894</v>
      </c>
      <c r="Q1361" s="111">
        <v>0.15699999387700023</v>
      </c>
      <c r="R1361" s="81">
        <v>14.684771915841088</v>
      </c>
      <c r="S1361" s="81">
        <v>0.98207028911159744</v>
      </c>
      <c r="T1361" s="109">
        <v>1344.0172375395964</v>
      </c>
      <c r="U1361" s="109">
        <v>286.46365233722611</v>
      </c>
      <c r="V1361" s="109">
        <v>1071.2379054535998</v>
      </c>
      <c r="W1361" s="109">
        <v>29.722218849643159</v>
      </c>
      <c r="X1361" s="109">
        <v>940.08263277477533</v>
      </c>
      <c r="Y1361" s="109">
        <v>138.04899044340971</v>
      </c>
      <c r="Z1361" s="109">
        <v>923.03705159243952</v>
      </c>
      <c r="AA1361" s="109">
        <v>130.62857008062915</v>
      </c>
      <c r="AB1361" s="112">
        <v>1344.0172375395964</v>
      </c>
      <c r="AC1361" s="112">
        <v>286.46365233722611</v>
      </c>
      <c r="AD1361" s="56">
        <v>68.67747122664754</v>
      </c>
      <c r="AE1361" s="53" t="s">
        <v>719</v>
      </c>
      <c r="AF1361" s="53" t="s">
        <v>1775</v>
      </c>
      <c r="AG1361" s="53"/>
      <c r="AH1361" s="57" t="s">
        <v>1790</v>
      </c>
      <c r="AI1361" s="57" t="s">
        <v>714</v>
      </c>
      <c r="AJ1361" s="58"/>
      <c r="AK1361" s="58"/>
      <c r="AL1361" s="56">
        <v>5.3</v>
      </c>
      <c r="AM1361" s="56">
        <v>3.2</v>
      </c>
      <c r="AN1361" s="56">
        <v>885</v>
      </c>
      <c r="AO1361" s="56" t="s">
        <v>684</v>
      </c>
      <c r="AP1361" s="56">
        <v>21.8</v>
      </c>
      <c r="AQ1361" s="56" t="s">
        <v>684</v>
      </c>
      <c r="AR1361" s="56">
        <v>2.04</v>
      </c>
      <c r="AS1361" s="56">
        <v>2.2799999999999998</v>
      </c>
      <c r="AT1361" s="56">
        <v>0.53800000000000003</v>
      </c>
      <c r="AU1361" s="56">
        <v>21.4</v>
      </c>
      <c r="AV1361" s="56">
        <v>7.57</v>
      </c>
      <c r="AW1361" s="56">
        <v>76.2</v>
      </c>
      <c r="AX1361" s="56">
        <v>31.3</v>
      </c>
      <c r="AY1361" s="56">
        <v>147</v>
      </c>
      <c r="AZ1361" s="56">
        <v>30.1</v>
      </c>
      <c r="BA1361" s="56">
        <v>312</v>
      </c>
      <c r="BB1361" s="56">
        <v>57.2</v>
      </c>
      <c r="BC1361" s="56">
        <v>9650</v>
      </c>
      <c r="BD1361" s="53"/>
      <c r="BE1361" s="53"/>
      <c r="BF1361" s="56" t="s">
        <v>734</v>
      </c>
      <c r="BG1361" s="56" t="s">
        <v>734</v>
      </c>
      <c r="BH1361" s="56" t="s">
        <v>734</v>
      </c>
      <c r="BI1361" s="56" t="s">
        <v>734</v>
      </c>
      <c r="BJ1361" s="56" t="s">
        <v>734</v>
      </c>
      <c r="BK1361" s="56" t="s">
        <v>734</v>
      </c>
      <c r="BL1361" s="56" t="s">
        <v>734</v>
      </c>
      <c r="BM1361" s="56" t="s">
        <v>734</v>
      </c>
      <c r="BN1361" s="59" t="s">
        <v>734</v>
      </c>
      <c r="BO1361" s="59" t="s">
        <v>734</v>
      </c>
      <c r="BP1361" s="59" t="s">
        <v>734</v>
      </c>
      <c r="BQ1361" s="60" t="s">
        <v>734</v>
      </c>
      <c r="BR1361" s="60" t="s">
        <v>734</v>
      </c>
      <c r="BS1361" s="60" t="s">
        <v>734</v>
      </c>
    </row>
    <row r="1362" spans="1:71" x14ac:dyDescent="0.25">
      <c r="A1362" s="4" t="s">
        <v>511</v>
      </c>
      <c r="B1362" s="4" t="s">
        <v>708</v>
      </c>
      <c r="C1362" s="4">
        <v>2018</v>
      </c>
      <c r="D1362" s="4">
        <v>500</v>
      </c>
      <c r="E1362" s="4">
        <v>1359</v>
      </c>
      <c r="F1362" s="4">
        <v>44112</v>
      </c>
      <c r="G1362" s="4">
        <v>78388</v>
      </c>
      <c r="I1362" s="113">
        <v>6.57</v>
      </c>
      <c r="J1362" s="113">
        <v>101.4</v>
      </c>
      <c r="K1362" s="113">
        <v>111.8</v>
      </c>
      <c r="L1362" s="114">
        <v>1.0718113612004287</v>
      </c>
      <c r="M1362" s="114">
        <v>4.9029999999999997E-2</v>
      </c>
      <c r="N1362" s="19">
        <v>8.9331823488022692</v>
      </c>
      <c r="O1362" s="115">
        <v>0.14760000000000001</v>
      </c>
      <c r="P1362" s="78">
        <v>3.4780788073064257</v>
      </c>
      <c r="Q1362" s="115">
        <v>2.1780001080288054E-2</v>
      </c>
      <c r="R1362" s="78">
        <v>8.5523930742208591</v>
      </c>
      <c r="S1362" s="78">
        <v>0.84305921531304717</v>
      </c>
      <c r="T1362" s="113">
        <v>149.26783834322896</v>
      </c>
      <c r="U1362" s="113">
        <v>209.39254581351426</v>
      </c>
      <c r="V1362" s="113">
        <v>139.79063321833033</v>
      </c>
      <c r="W1362" s="113">
        <v>4.8620283885662037</v>
      </c>
      <c r="X1362" s="113">
        <v>138.895645976265</v>
      </c>
      <c r="Y1362" s="113">
        <v>11.878901606868412</v>
      </c>
      <c r="Z1362" s="113">
        <v>138.85817209689384</v>
      </c>
      <c r="AA1362" s="113">
        <v>11.814295947584807</v>
      </c>
      <c r="AB1362" s="116">
        <v>139.79063321833033</v>
      </c>
      <c r="AC1362" s="116">
        <v>4.8620283885662037</v>
      </c>
      <c r="AD1362" s="20" t="s">
        <v>714</v>
      </c>
      <c r="AH1362" s="40" t="s">
        <v>1790</v>
      </c>
      <c r="AI1362" s="40" t="s">
        <v>714</v>
      </c>
      <c r="AJ1362" s="41"/>
      <c r="AK1362" s="41"/>
      <c r="AL1362" s="20">
        <v>8.1999999999999993</v>
      </c>
      <c r="AM1362" s="20">
        <v>2.8</v>
      </c>
      <c r="AN1362" s="20">
        <v>877</v>
      </c>
      <c r="AO1362" s="20" t="s">
        <v>684</v>
      </c>
      <c r="AP1362" s="20">
        <v>33.5</v>
      </c>
      <c r="AQ1362" s="20">
        <v>0.16</v>
      </c>
      <c r="AR1362" s="20">
        <v>4.18</v>
      </c>
      <c r="AS1362" s="20">
        <v>5.8</v>
      </c>
      <c r="AT1362" s="20">
        <v>0.81</v>
      </c>
      <c r="AU1362" s="20">
        <v>26.8</v>
      </c>
      <c r="AV1362" s="20">
        <v>8.7899999999999991</v>
      </c>
      <c r="AW1362" s="20">
        <v>84.3</v>
      </c>
      <c r="AX1362" s="20">
        <v>29.3</v>
      </c>
      <c r="AY1362" s="20">
        <v>122</v>
      </c>
      <c r="AZ1362" s="20">
        <v>25.9</v>
      </c>
      <c r="BA1362" s="20">
        <v>207</v>
      </c>
      <c r="BB1362" s="20">
        <v>38.6</v>
      </c>
      <c r="BC1362" s="20">
        <v>8450</v>
      </c>
      <c r="BF1362" s="100">
        <v>7.8919999999999999E-4</v>
      </c>
      <c r="BG1362" s="100">
        <v>5.1000000000000003E-6</v>
      </c>
      <c r="BH1362" s="100">
        <v>1.467851</v>
      </c>
      <c r="BI1362" s="100">
        <v>9.5000000000000005E-5</v>
      </c>
      <c r="BJ1362" s="100">
        <v>3.5220000000000001E-2</v>
      </c>
      <c r="BK1362" s="100">
        <v>1.9000000000000001E-4</v>
      </c>
      <c r="BL1362" s="100">
        <v>0.28284999999999999</v>
      </c>
      <c r="BM1362" s="100">
        <v>3.4E-5</v>
      </c>
      <c r="BN1362" s="105">
        <v>0.28284793758375615</v>
      </c>
      <c r="BO1362" s="105">
        <v>5.3323648935266199</v>
      </c>
      <c r="BP1362" s="105">
        <v>1.2027003036062314</v>
      </c>
      <c r="BQ1362" s="106" t="s">
        <v>714</v>
      </c>
      <c r="BR1362" s="106" t="s">
        <v>714</v>
      </c>
      <c r="BS1362" s="106" t="s">
        <v>714</v>
      </c>
    </row>
    <row r="1363" spans="1:71" x14ac:dyDescent="0.25">
      <c r="A1363" s="53" t="s">
        <v>512</v>
      </c>
      <c r="B1363" s="53" t="s">
        <v>708</v>
      </c>
      <c r="C1363" s="53">
        <v>2018</v>
      </c>
      <c r="D1363" s="53">
        <v>501</v>
      </c>
      <c r="E1363" s="53">
        <v>1360</v>
      </c>
      <c r="F1363" s="53">
        <v>44070</v>
      </c>
      <c r="G1363" s="53">
        <v>78523</v>
      </c>
      <c r="H1363" s="53"/>
      <c r="I1363" s="109">
        <v>12.88</v>
      </c>
      <c r="J1363" s="109">
        <v>131.9</v>
      </c>
      <c r="K1363" s="109">
        <v>242.3</v>
      </c>
      <c r="L1363" s="110">
        <v>1.8341892883345561</v>
      </c>
      <c r="M1363" s="110">
        <v>9.9500000000000005E-2</v>
      </c>
      <c r="N1363" s="80">
        <v>9.2840541477420917</v>
      </c>
      <c r="O1363" s="111">
        <v>0.375</v>
      </c>
      <c r="P1363" s="81">
        <v>4.7121592125526117</v>
      </c>
      <c r="Q1363" s="111">
        <v>2.6920001830560123E-2</v>
      </c>
      <c r="R1363" s="81">
        <v>8.1236375743000551</v>
      </c>
      <c r="S1363" s="81">
        <v>0.8485780027180847</v>
      </c>
      <c r="T1363" s="109">
        <v>1614.7554548528381</v>
      </c>
      <c r="U1363" s="109">
        <v>172.90205134553534</v>
      </c>
      <c r="V1363" s="109">
        <v>323.35252182417082</v>
      </c>
      <c r="W1363" s="109">
        <v>15.236885646158859</v>
      </c>
      <c r="X1363" s="109">
        <v>171.24261226571858</v>
      </c>
      <c r="Y1363" s="109">
        <v>13.911129193230868</v>
      </c>
      <c r="Z1363" s="109">
        <v>160.72748312779814</v>
      </c>
      <c r="AA1363" s="109">
        <v>12.990700983679787</v>
      </c>
      <c r="AB1363" s="112">
        <v>323.35252182417082</v>
      </c>
      <c r="AC1363" s="112">
        <v>15.236885646158859</v>
      </c>
      <c r="AD1363" s="56" t="s">
        <v>714</v>
      </c>
      <c r="AE1363" s="53" t="s">
        <v>715</v>
      </c>
      <c r="AF1363" s="53" t="s">
        <v>1775</v>
      </c>
      <c r="AG1363" s="53"/>
      <c r="AH1363" s="57" t="s">
        <v>1790</v>
      </c>
      <c r="AI1363" s="57" t="s">
        <v>714</v>
      </c>
      <c r="AJ1363" s="58"/>
      <c r="AK1363" s="58"/>
      <c r="AL1363" s="56">
        <v>7.1</v>
      </c>
      <c r="AM1363" s="56">
        <v>3.3</v>
      </c>
      <c r="AN1363" s="56">
        <v>2160</v>
      </c>
      <c r="AO1363" s="56" t="s">
        <v>684</v>
      </c>
      <c r="AP1363" s="56">
        <v>85.7</v>
      </c>
      <c r="AQ1363" s="56">
        <v>1.33</v>
      </c>
      <c r="AR1363" s="56">
        <v>10.5</v>
      </c>
      <c r="AS1363" s="56">
        <v>12.2</v>
      </c>
      <c r="AT1363" s="56">
        <v>3.24</v>
      </c>
      <c r="AU1363" s="56">
        <v>48.6</v>
      </c>
      <c r="AV1363" s="56">
        <v>16</v>
      </c>
      <c r="AW1363" s="56">
        <v>197</v>
      </c>
      <c r="AX1363" s="56">
        <v>73.8</v>
      </c>
      <c r="AY1363" s="56">
        <v>324</v>
      </c>
      <c r="AZ1363" s="56">
        <v>71.3</v>
      </c>
      <c r="BA1363" s="56">
        <v>557</v>
      </c>
      <c r="BB1363" s="56">
        <v>114.9</v>
      </c>
      <c r="BC1363" s="56">
        <v>9650</v>
      </c>
      <c r="BD1363" s="53"/>
      <c r="BE1363" s="53"/>
      <c r="BF1363" s="56">
        <v>3.0149999999999999E-3</v>
      </c>
      <c r="BG1363" s="56">
        <v>4.6999999999999997E-5</v>
      </c>
      <c r="BH1363" s="56">
        <v>1.46756</v>
      </c>
      <c r="BI1363" s="56">
        <v>1.4999999999999999E-4</v>
      </c>
      <c r="BJ1363" s="56">
        <v>9.4799999999999995E-2</v>
      </c>
      <c r="BK1363" s="56">
        <v>1.2999999999999999E-3</v>
      </c>
      <c r="BL1363" s="56">
        <v>0.28300999999999998</v>
      </c>
      <c r="BM1363" s="56">
        <v>1.2E-4</v>
      </c>
      <c r="BN1363" s="59">
        <v>0.28299174341841132</v>
      </c>
      <c r="BO1363" s="59">
        <v>14.51615858793609</v>
      </c>
      <c r="BP1363" s="59">
        <v>4.2465618413952901</v>
      </c>
      <c r="BQ1363" s="60" t="s">
        <v>714</v>
      </c>
      <c r="BR1363" s="60" t="s">
        <v>714</v>
      </c>
      <c r="BS1363" s="60" t="s">
        <v>714</v>
      </c>
    </row>
    <row r="1364" spans="1:71" x14ac:dyDescent="0.25">
      <c r="A1364" s="53" t="s">
        <v>513</v>
      </c>
      <c r="B1364" s="53" t="s">
        <v>708</v>
      </c>
      <c r="C1364" s="53">
        <v>2018</v>
      </c>
      <c r="D1364" s="53">
        <v>502</v>
      </c>
      <c r="E1364" s="53">
        <v>1361</v>
      </c>
      <c r="F1364" s="53">
        <v>44031</v>
      </c>
      <c r="G1364" s="53">
        <v>78614</v>
      </c>
      <c r="H1364" s="53"/>
      <c r="I1364" s="109">
        <v>62.9</v>
      </c>
      <c r="J1364" s="109">
        <v>481.7</v>
      </c>
      <c r="K1364" s="109">
        <v>204.3</v>
      </c>
      <c r="L1364" s="110">
        <v>0.42662116040955633</v>
      </c>
      <c r="M1364" s="110">
        <v>6.1519999999999998E-2</v>
      </c>
      <c r="N1364" s="80">
        <v>8.5752743198960513</v>
      </c>
      <c r="O1364" s="111">
        <v>0.83099999999999996</v>
      </c>
      <c r="P1364" s="81">
        <v>2.8609444607571572</v>
      </c>
      <c r="Q1364" s="111">
        <v>9.8199994108000357E-2</v>
      </c>
      <c r="R1364" s="81">
        <v>8.2788906821038868</v>
      </c>
      <c r="S1364" s="81">
        <v>0.94122260436195848</v>
      </c>
      <c r="T1364" s="109">
        <v>657.46664163169282</v>
      </c>
      <c r="U1364" s="109">
        <v>183.89330332880209</v>
      </c>
      <c r="V1364" s="109">
        <v>614.16689413857307</v>
      </c>
      <c r="W1364" s="109">
        <v>17.570973737661781</v>
      </c>
      <c r="X1364" s="109">
        <v>603.85102671921322</v>
      </c>
      <c r="Y1364" s="109">
        <v>49.992166384845596</v>
      </c>
      <c r="Z1364" s="109">
        <v>602.76423561804359</v>
      </c>
      <c r="AA1364" s="109">
        <v>48.692746125254985</v>
      </c>
      <c r="AB1364" s="112">
        <v>614.16689413857307</v>
      </c>
      <c r="AC1364" s="112">
        <v>17.570973737661781</v>
      </c>
      <c r="AD1364" s="56">
        <v>91.679820305728441</v>
      </c>
      <c r="AE1364" s="53"/>
      <c r="AF1364" s="53" t="s">
        <v>1774</v>
      </c>
      <c r="AG1364" s="53"/>
      <c r="AH1364" s="57" t="s">
        <v>1790</v>
      </c>
      <c r="AI1364" s="57" t="s">
        <v>714</v>
      </c>
      <c r="AJ1364" s="58"/>
      <c r="AK1364" s="58"/>
      <c r="AL1364" s="56">
        <v>30</v>
      </c>
      <c r="AM1364" s="56">
        <v>15</v>
      </c>
      <c r="AN1364" s="56">
        <v>1341</v>
      </c>
      <c r="AO1364" s="56" t="s">
        <v>684</v>
      </c>
      <c r="AP1364" s="56">
        <v>8.35</v>
      </c>
      <c r="AQ1364" s="56">
        <v>0.26300000000000001</v>
      </c>
      <c r="AR1364" s="56">
        <v>3.7</v>
      </c>
      <c r="AS1364" s="56">
        <v>4.3</v>
      </c>
      <c r="AT1364" s="56">
        <v>0.89</v>
      </c>
      <c r="AU1364" s="56">
        <v>21.7</v>
      </c>
      <c r="AV1364" s="56">
        <v>9.14</v>
      </c>
      <c r="AW1364" s="56">
        <v>101.5</v>
      </c>
      <c r="AX1364" s="56">
        <v>42.9</v>
      </c>
      <c r="AY1364" s="56">
        <v>223</v>
      </c>
      <c r="AZ1364" s="56">
        <v>50.9</v>
      </c>
      <c r="BA1364" s="56">
        <v>532</v>
      </c>
      <c r="BB1364" s="56">
        <v>100.3</v>
      </c>
      <c r="BC1364" s="56">
        <v>9340</v>
      </c>
      <c r="BD1364" s="53"/>
      <c r="BE1364" s="53"/>
      <c r="BF1364" s="56" t="s">
        <v>734</v>
      </c>
      <c r="BG1364" s="56" t="s">
        <v>734</v>
      </c>
      <c r="BH1364" s="56" t="s">
        <v>734</v>
      </c>
      <c r="BI1364" s="56" t="s">
        <v>734</v>
      </c>
      <c r="BJ1364" s="56" t="s">
        <v>734</v>
      </c>
      <c r="BK1364" s="56" t="s">
        <v>734</v>
      </c>
      <c r="BL1364" s="56" t="s">
        <v>734</v>
      </c>
      <c r="BM1364" s="56" t="s">
        <v>734</v>
      </c>
      <c r="BN1364" s="59" t="s">
        <v>734</v>
      </c>
      <c r="BO1364" s="59" t="s">
        <v>734</v>
      </c>
      <c r="BP1364" s="59" t="s">
        <v>734</v>
      </c>
      <c r="BQ1364" s="60" t="s">
        <v>734</v>
      </c>
      <c r="BR1364" s="60" t="s">
        <v>734</v>
      </c>
      <c r="BS1364" s="60" t="s">
        <v>734</v>
      </c>
    </row>
    <row r="1365" spans="1:71" x14ac:dyDescent="0.25">
      <c r="A1365" s="53" t="s">
        <v>514</v>
      </c>
      <c r="B1365" s="53" t="s">
        <v>708</v>
      </c>
      <c r="C1365" s="53">
        <v>2018</v>
      </c>
      <c r="D1365" s="53">
        <v>503</v>
      </c>
      <c r="E1365" s="53">
        <v>1362</v>
      </c>
      <c r="F1365" s="53">
        <v>44073</v>
      </c>
      <c r="G1365" s="53">
        <v>78781</v>
      </c>
      <c r="H1365" s="53"/>
      <c r="I1365" s="109">
        <v>7.74</v>
      </c>
      <c r="J1365" s="109">
        <v>166.5</v>
      </c>
      <c r="K1365" s="109">
        <v>194.9</v>
      </c>
      <c r="L1365" s="110">
        <v>1.1904761904761905</v>
      </c>
      <c r="M1365" s="110">
        <v>4.1500000000000002E-2</v>
      </c>
      <c r="N1365" s="80">
        <v>18.059632891070439</v>
      </c>
      <c r="O1365" s="111">
        <v>9.3799999999999994E-2</v>
      </c>
      <c r="P1365" s="81">
        <v>3.6821885673364836</v>
      </c>
      <c r="Q1365" s="111">
        <v>1.6490001040519068E-2</v>
      </c>
      <c r="R1365" s="81">
        <v>17.824229107615277</v>
      </c>
      <c r="S1365" s="81">
        <v>0.97579808134787693</v>
      </c>
      <c r="T1365" s="109">
        <v>-256.79057071422113</v>
      </c>
      <c r="U1365" s="109">
        <v>457.61864652756287</v>
      </c>
      <c r="V1365" s="109">
        <v>91.037083749337654</v>
      </c>
      <c r="W1365" s="109">
        <v>3.3521570898546509</v>
      </c>
      <c r="X1365" s="109">
        <v>105.43434919480308</v>
      </c>
      <c r="Y1365" s="109">
        <v>18.792859958604822</v>
      </c>
      <c r="Z1365" s="109">
        <v>106.30995891275202</v>
      </c>
      <c r="AA1365" s="109">
        <v>18.900836802569621</v>
      </c>
      <c r="AB1365" s="112">
        <v>91.037083749337654</v>
      </c>
      <c r="AC1365" s="112">
        <v>3.3521570898546509</v>
      </c>
      <c r="AD1365" s="56" t="s">
        <v>714</v>
      </c>
      <c r="AE1365" s="53" t="s">
        <v>713</v>
      </c>
      <c r="AF1365" s="53" t="s">
        <v>1774</v>
      </c>
      <c r="AG1365" s="53"/>
      <c r="AH1365" s="57" t="s">
        <v>1790</v>
      </c>
      <c r="AI1365" s="57" t="s">
        <v>714</v>
      </c>
      <c r="AJ1365" s="58"/>
      <c r="AK1365" s="58"/>
      <c r="AL1365" s="56">
        <v>1.3</v>
      </c>
      <c r="AM1365" s="56">
        <v>2.2000000000000002</v>
      </c>
      <c r="AN1365" s="56">
        <v>1255</v>
      </c>
      <c r="AO1365" s="56" t="s">
        <v>684</v>
      </c>
      <c r="AP1365" s="56">
        <v>10.31</v>
      </c>
      <c r="AQ1365" s="56">
        <v>0.191</v>
      </c>
      <c r="AR1365" s="56">
        <v>3.34</v>
      </c>
      <c r="AS1365" s="56">
        <v>4.05</v>
      </c>
      <c r="AT1365" s="56">
        <v>2.11</v>
      </c>
      <c r="AU1365" s="56">
        <v>22.8</v>
      </c>
      <c r="AV1365" s="56">
        <v>8.6</v>
      </c>
      <c r="AW1365" s="56">
        <v>91</v>
      </c>
      <c r="AX1365" s="56">
        <v>41.1</v>
      </c>
      <c r="AY1365" s="56">
        <v>193</v>
      </c>
      <c r="AZ1365" s="56">
        <v>45.5</v>
      </c>
      <c r="BA1365" s="56">
        <v>467</v>
      </c>
      <c r="BB1365" s="56">
        <v>104.9</v>
      </c>
      <c r="BC1365" s="56">
        <v>7630</v>
      </c>
      <c r="BD1365" s="53"/>
      <c r="BE1365" s="53"/>
      <c r="BF1365" s="56">
        <v>1.549E-3</v>
      </c>
      <c r="BG1365" s="56">
        <v>1.1E-5</v>
      </c>
      <c r="BH1365" s="56">
        <v>1.4678100000000001</v>
      </c>
      <c r="BI1365" s="56">
        <v>1.1E-4</v>
      </c>
      <c r="BJ1365" s="56">
        <v>5.3589999999999999E-2</v>
      </c>
      <c r="BK1365" s="56">
        <v>6.4000000000000005E-4</v>
      </c>
      <c r="BL1365" s="56">
        <v>0.28316000000000002</v>
      </c>
      <c r="BM1365" s="56">
        <v>4.6666666666666665E-5</v>
      </c>
      <c r="BN1365" s="59">
        <v>0.2831573649843302</v>
      </c>
      <c r="BO1365" s="59">
        <v>15.192072892584729</v>
      </c>
      <c r="BP1365" s="59">
        <v>1.6505861682043301</v>
      </c>
      <c r="BQ1365" s="60" t="s">
        <v>714</v>
      </c>
      <c r="BR1365" s="60" t="s">
        <v>714</v>
      </c>
      <c r="BS1365" s="60" t="s">
        <v>714</v>
      </c>
    </row>
    <row r="1366" spans="1:71" x14ac:dyDescent="0.25">
      <c r="A1366" s="53" t="s">
        <v>515</v>
      </c>
      <c r="B1366" s="53" t="s">
        <v>708</v>
      </c>
      <c r="C1366" s="53">
        <v>2018</v>
      </c>
      <c r="D1366" s="53">
        <v>504</v>
      </c>
      <c r="E1366" s="53">
        <v>1363</v>
      </c>
      <c r="F1366" s="53">
        <v>43915</v>
      </c>
      <c r="G1366" s="53">
        <v>78771</v>
      </c>
      <c r="H1366" s="53"/>
      <c r="I1366" s="109">
        <v>337.2</v>
      </c>
      <c r="J1366" s="109">
        <v>1303</v>
      </c>
      <c r="K1366" s="109">
        <v>2703</v>
      </c>
      <c r="L1366" s="110">
        <v>2.1114864864864864</v>
      </c>
      <c r="M1366" s="110">
        <v>0.14499999999999999</v>
      </c>
      <c r="N1366" s="80">
        <v>8.4470725185522415</v>
      </c>
      <c r="O1366" s="111">
        <v>1.794</v>
      </c>
      <c r="P1366" s="81">
        <v>3.079110753477512</v>
      </c>
      <c r="Q1366" s="111">
        <v>9.0699986213602105E-2</v>
      </c>
      <c r="R1366" s="81">
        <v>8.3066122520680672</v>
      </c>
      <c r="S1366" s="81">
        <v>0.91211545184045262</v>
      </c>
      <c r="T1366" s="109">
        <v>2287.7800088114495</v>
      </c>
      <c r="U1366" s="109">
        <v>145.33034032813438</v>
      </c>
      <c r="V1366" s="109">
        <v>1043.279952109225</v>
      </c>
      <c r="W1366" s="109">
        <v>32.123745194270178</v>
      </c>
      <c r="X1366" s="109">
        <v>559.67513415538065</v>
      </c>
      <c r="Y1366" s="109">
        <v>46.490043265529238</v>
      </c>
      <c r="Z1366" s="109">
        <v>504.47368397173176</v>
      </c>
      <c r="AA1366" s="109">
        <v>40.549901484228236</v>
      </c>
      <c r="AB1366" s="112">
        <v>2287.7800088114495</v>
      </c>
      <c r="AC1366" s="112">
        <v>145.33034032813438</v>
      </c>
      <c r="AD1366" s="56">
        <v>22.050795182610962</v>
      </c>
      <c r="AE1366" s="53" t="s">
        <v>724</v>
      </c>
      <c r="AF1366" s="53" t="s">
        <v>1775</v>
      </c>
      <c r="AG1366" s="53"/>
      <c r="AH1366" s="57" t="s">
        <v>1790</v>
      </c>
      <c r="AI1366" s="57" t="s">
        <v>714</v>
      </c>
      <c r="AJ1366" s="58"/>
      <c r="AK1366" s="58" t="s">
        <v>1788</v>
      </c>
      <c r="AL1366" s="68">
        <v>36.700000000000003</v>
      </c>
      <c r="AM1366" s="68">
        <v>6.4</v>
      </c>
      <c r="AN1366" s="68">
        <v>6010</v>
      </c>
      <c r="AO1366" s="68" t="s">
        <v>684</v>
      </c>
      <c r="AP1366" s="68">
        <v>89.8</v>
      </c>
      <c r="AQ1366" s="68">
        <v>16</v>
      </c>
      <c r="AR1366" s="68">
        <v>143</v>
      </c>
      <c r="AS1366" s="68">
        <v>202</v>
      </c>
      <c r="AT1366" s="68">
        <v>100.2</v>
      </c>
      <c r="AU1366" s="68">
        <v>621</v>
      </c>
      <c r="AV1366" s="68">
        <v>135.4</v>
      </c>
      <c r="AW1366" s="68">
        <v>947</v>
      </c>
      <c r="AX1366" s="68">
        <v>219</v>
      </c>
      <c r="AY1366" s="68">
        <v>659</v>
      </c>
      <c r="AZ1366" s="68">
        <v>109.8</v>
      </c>
      <c r="BA1366" s="68">
        <v>911</v>
      </c>
      <c r="BB1366" s="68">
        <v>140.9</v>
      </c>
      <c r="BC1366" s="68">
        <v>7810</v>
      </c>
      <c r="BD1366" s="53"/>
      <c r="BE1366" s="53"/>
      <c r="BF1366" s="56">
        <v>1.549E-3</v>
      </c>
      <c r="BG1366" s="56">
        <v>1.2E-5</v>
      </c>
      <c r="BH1366" s="56">
        <v>1.467687</v>
      </c>
      <c r="BI1366" s="56">
        <v>9.3999999999999994E-5</v>
      </c>
      <c r="BJ1366" s="56">
        <v>6.2590000000000007E-2</v>
      </c>
      <c r="BK1366" s="56">
        <v>9.6000000000000002E-4</v>
      </c>
      <c r="BL1366" s="56">
        <v>0.28129799999999999</v>
      </c>
      <c r="BM1366" s="56">
        <v>4.1999999999999998E-5</v>
      </c>
      <c r="BN1366" s="59">
        <v>0.28123040446846759</v>
      </c>
      <c r="BO1366" s="59">
        <v>-3.1406681098777867</v>
      </c>
      <c r="BP1366" s="59">
        <v>1.4929683464806951</v>
      </c>
      <c r="BQ1366" s="60" t="s">
        <v>714</v>
      </c>
      <c r="BR1366" s="60" t="s">
        <v>714</v>
      </c>
      <c r="BS1366" s="60" t="s">
        <v>714</v>
      </c>
    </row>
    <row r="1367" spans="1:71" x14ac:dyDescent="0.25">
      <c r="A1367" s="61" t="s">
        <v>516</v>
      </c>
      <c r="B1367" s="61" t="s">
        <v>708</v>
      </c>
      <c r="C1367" s="61">
        <v>2018</v>
      </c>
      <c r="D1367" s="61">
        <v>505</v>
      </c>
      <c r="E1367" s="61">
        <v>1364</v>
      </c>
      <c r="F1367" s="61">
        <v>44010</v>
      </c>
      <c r="G1367" s="61">
        <v>78942</v>
      </c>
      <c r="H1367" s="61"/>
      <c r="I1367" s="129">
        <v>24.51</v>
      </c>
      <c r="J1367" s="129">
        <v>51.03</v>
      </c>
      <c r="K1367" s="129">
        <v>63.8</v>
      </c>
      <c r="L1367" s="130">
        <v>1.2562814070351758</v>
      </c>
      <c r="M1367" s="130">
        <v>6.5000000000000002E-2</v>
      </c>
      <c r="N1367" s="85">
        <v>10.16661453938872</v>
      </c>
      <c r="O1367" s="131">
        <v>1.32</v>
      </c>
      <c r="P1367" s="86">
        <v>3.0274228736994022</v>
      </c>
      <c r="Q1367" s="131">
        <v>0.1501000041277501</v>
      </c>
      <c r="R1367" s="86">
        <v>9.8643410646360312</v>
      </c>
      <c r="S1367" s="86">
        <v>0.93996526841678707</v>
      </c>
      <c r="T1367" s="129">
        <v>774.33837589897428</v>
      </c>
      <c r="U1367" s="129">
        <v>213.89914633118465</v>
      </c>
      <c r="V1367" s="129">
        <v>854.5130585147167</v>
      </c>
      <c r="W1367" s="129">
        <v>25.869723792222889</v>
      </c>
      <c r="X1367" s="129">
        <v>901.5231542450714</v>
      </c>
      <c r="Y1367" s="129">
        <v>88.929318711398608</v>
      </c>
      <c r="Z1367" s="129">
        <v>905.82962104401736</v>
      </c>
      <c r="AA1367" s="129">
        <v>86.852983641612099</v>
      </c>
      <c r="AB1367" s="132">
        <v>854.5130585147167</v>
      </c>
      <c r="AC1367" s="132">
        <v>25.869723792222889</v>
      </c>
      <c r="AD1367" s="64">
        <v>116.98110919433475</v>
      </c>
      <c r="AE1367" s="61" t="s">
        <v>720</v>
      </c>
      <c r="AF1367" s="61" t="s">
        <v>1776</v>
      </c>
      <c r="AG1367" s="61"/>
      <c r="AH1367" s="65" t="s">
        <v>1790</v>
      </c>
      <c r="AI1367" s="65" t="s">
        <v>714</v>
      </c>
      <c r="AJ1367" s="66"/>
      <c r="AK1367" s="66" t="s">
        <v>1782</v>
      </c>
      <c r="AL1367" s="76">
        <v>4.9000000000000004</v>
      </c>
      <c r="AM1367" s="76">
        <v>1.9</v>
      </c>
      <c r="AN1367" s="76">
        <v>549</v>
      </c>
      <c r="AO1367" s="76" t="s">
        <v>684</v>
      </c>
      <c r="AP1367" s="76">
        <v>25.7</v>
      </c>
      <c r="AQ1367" s="76">
        <v>0.72</v>
      </c>
      <c r="AR1367" s="76">
        <v>6.5</v>
      </c>
      <c r="AS1367" s="76">
        <v>6.7</v>
      </c>
      <c r="AT1367" s="76">
        <v>1.31</v>
      </c>
      <c r="AU1367" s="76">
        <v>19.5</v>
      </c>
      <c r="AV1367" s="76">
        <v>5.76</v>
      </c>
      <c r="AW1367" s="76">
        <v>54.8</v>
      </c>
      <c r="AX1367" s="76">
        <v>20.7</v>
      </c>
      <c r="AY1367" s="76">
        <v>82.9</v>
      </c>
      <c r="AZ1367" s="76">
        <v>17.399999999999999</v>
      </c>
      <c r="BA1367" s="76">
        <v>161</v>
      </c>
      <c r="BB1367" s="76">
        <v>28</v>
      </c>
      <c r="BC1367" s="76">
        <v>9670</v>
      </c>
      <c r="BD1367" s="61"/>
      <c r="BE1367" s="61"/>
      <c r="BF1367" s="64" t="s">
        <v>734</v>
      </c>
      <c r="BG1367" s="64" t="s">
        <v>734</v>
      </c>
      <c r="BH1367" s="64" t="s">
        <v>734</v>
      </c>
      <c r="BI1367" s="64" t="s">
        <v>734</v>
      </c>
      <c r="BJ1367" s="64" t="s">
        <v>734</v>
      </c>
      <c r="BK1367" s="64" t="s">
        <v>734</v>
      </c>
      <c r="BL1367" s="64" t="s">
        <v>734</v>
      </c>
      <c r="BM1367" s="64" t="s">
        <v>734</v>
      </c>
      <c r="BN1367" s="87" t="s">
        <v>734</v>
      </c>
      <c r="BO1367" s="87" t="s">
        <v>734</v>
      </c>
      <c r="BP1367" s="87" t="s">
        <v>734</v>
      </c>
      <c r="BQ1367" s="88" t="s">
        <v>734</v>
      </c>
      <c r="BR1367" s="88" t="s">
        <v>734</v>
      </c>
      <c r="BS1367" s="88" t="s">
        <v>734</v>
      </c>
    </row>
    <row r="1368" spans="1:71" x14ac:dyDescent="0.25">
      <c r="A1368" s="53" t="s">
        <v>517</v>
      </c>
      <c r="B1368" s="53" t="s">
        <v>708</v>
      </c>
      <c r="C1368" s="53">
        <v>2018</v>
      </c>
      <c r="D1368" s="53">
        <v>506</v>
      </c>
      <c r="E1368" s="53">
        <v>1365</v>
      </c>
      <c r="F1368" s="53">
        <v>43875</v>
      </c>
      <c r="G1368" s="53">
        <v>78908</v>
      </c>
      <c r="H1368" s="53"/>
      <c r="I1368" s="109">
        <v>48.4</v>
      </c>
      <c r="J1368" s="109">
        <v>809</v>
      </c>
      <c r="K1368" s="109">
        <v>112.1</v>
      </c>
      <c r="L1368" s="110">
        <v>0.1394700139470014</v>
      </c>
      <c r="M1368" s="110">
        <v>8.0699999999999994E-2</v>
      </c>
      <c r="N1368" s="80">
        <v>13.977680707859525</v>
      </c>
      <c r="O1368" s="111">
        <v>1.5680000000000001</v>
      </c>
      <c r="P1368" s="81">
        <v>2.9498842267570948</v>
      </c>
      <c r="Q1368" s="111">
        <v>0.14110000434588013</v>
      </c>
      <c r="R1368" s="81">
        <v>13.792564134003019</v>
      </c>
      <c r="S1368" s="81">
        <v>0.97658966912584899</v>
      </c>
      <c r="T1368" s="109">
        <v>1214.1501409416505</v>
      </c>
      <c r="U1368" s="109">
        <v>274.98663157229606</v>
      </c>
      <c r="V1368" s="109">
        <v>957.63556463188786</v>
      </c>
      <c r="W1368" s="109">
        <v>28.249140470892304</v>
      </c>
      <c r="X1368" s="109">
        <v>850.87897225754068</v>
      </c>
      <c r="Y1368" s="109">
        <v>117.35802795136705</v>
      </c>
      <c r="Z1368" s="109">
        <v>837.83910092676922</v>
      </c>
      <c r="AA1368" s="109">
        <v>111.54484965885732</v>
      </c>
      <c r="AB1368" s="112">
        <v>957.63556463188786</v>
      </c>
      <c r="AC1368" s="112">
        <v>28.249140470892304</v>
      </c>
      <c r="AD1368" s="56">
        <v>69.006218644176229</v>
      </c>
      <c r="AE1368" s="53" t="s">
        <v>719</v>
      </c>
      <c r="AF1368" s="53" t="s">
        <v>1775</v>
      </c>
      <c r="AG1368" s="53"/>
      <c r="AH1368" s="57" t="s">
        <v>1790</v>
      </c>
      <c r="AI1368" s="57" t="s">
        <v>714</v>
      </c>
      <c r="AJ1368" s="58"/>
      <c r="AK1368" s="58"/>
      <c r="AL1368" s="56">
        <v>3.8</v>
      </c>
      <c r="AM1368" s="56">
        <v>2.4</v>
      </c>
      <c r="AN1368" s="56">
        <v>2460</v>
      </c>
      <c r="AO1368" s="56" t="s">
        <v>684</v>
      </c>
      <c r="AP1368" s="56">
        <v>1.71</v>
      </c>
      <c r="AQ1368" s="56" t="s">
        <v>684</v>
      </c>
      <c r="AR1368" s="56">
        <v>1.36</v>
      </c>
      <c r="AS1368" s="56">
        <v>4.33</v>
      </c>
      <c r="AT1368" s="56" t="s">
        <v>684</v>
      </c>
      <c r="AU1368" s="56">
        <v>40.1</v>
      </c>
      <c r="AV1368" s="56">
        <v>18.899999999999999</v>
      </c>
      <c r="AW1368" s="56">
        <v>223</v>
      </c>
      <c r="AX1368" s="56">
        <v>82.7</v>
      </c>
      <c r="AY1368" s="56">
        <v>353</v>
      </c>
      <c r="AZ1368" s="56">
        <v>68.599999999999994</v>
      </c>
      <c r="BA1368" s="56">
        <v>585</v>
      </c>
      <c r="BB1368" s="56">
        <v>93.7</v>
      </c>
      <c r="BC1368" s="56">
        <v>11810</v>
      </c>
      <c r="BD1368" s="53"/>
      <c r="BE1368" s="53"/>
      <c r="BF1368" s="56" t="s">
        <v>734</v>
      </c>
      <c r="BG1368" s="56" t="s">
        <v>734</v>
      </c>
      <c r="BH1368" s="56" t="s">
        <v>734</v>
      </c>
      <c r="BI1368" s="56" t="s">
        <v>734</v>
      </c>
      <c r="BJ1368" s="56" t="s">
        <v>734</v>
      </c>
      <c r="BK1368" s="56" t="s">
        <v>734</v>
      </c>
      <c r="BL1368" s="56" t="s">
        <v>734</v>
      </c>
      <c r="BM1368" s="56" t="s">
        <v>734</v>
      </c>
      <c r="BN1368" s="59" t="s">
        <v>734</v>
      </c>
      <c r="BO1368" s="59" t="s">
        <v>734</v>
      </c>
      <c r="BP1368" s="59" t="s">
        <v>734</v>
      </c>
      <c r="BQ1368" s="60" t="s">
        <v>734</v>
      </c>
      <c r="BR1368" s="60" t="s">
        <v>734</v>
      </c>
      <c r="BS1368" s="60" t="s">
        <v>734</v>
      </c>
    </row>
    <row r="1369" spans="1:71" x14ac:dyDescent="0.25">
      <c r="A1369" s="53" t="s">
        <v>518</v>
      </c>
      <c r="B1369" s="53" t="s">
        <v>708</v>
      </c>
      <c r="C1369" s="53">
        <v>2018</v>
      </c>
      <c r="D1369" s="53">
        <v>507</v>
      </c>
      <c r="E1369" s="53">
        <v>1366</v>
      </c>
      <c r="F1369" s="53">
        <v>43588</v>
      </c>
      <c r="G1369" s="53">
        <v>78765</v>
      </c>
      <c r="H1369" s="53"/>
      <c r="I1369" s="109">
        <v>90.3</v>
      </c>
      <c r="J1369" s="109">
        <v>404.4</v>
      </c>
      <c r="K1369" s="109">
        <v>206.7</v>
      </c>
      <c r="L1369" s="110">
        <v>0.52410901467505244</v>
      </c>
      <c r="M1369" s="110">
        <v>0.1003</v>
      </c>
      <c r="N1369" s="80">
        <v>8.6594663344179725</v>
      </c>
      <c r="O1369" s="111">
        <v>1.9830000000000001</v>
      </c>
      <c r="P1369" s="81">
        <v>4.6844153602998011</v>
      </c>
      <c r="Q1369" s="111">
        <v>0.14190000703824035</v>
      </c>
      <c r="R1369" s="81">
        <v>8.3522452071284405</v>
      </c>
      <c r="S1369" s="81">
        <v>0.88488250728723883</v>
      </c>
      <c r="T1369" s="109">
        <v>1629.6549224247551</v>
      </c>
      <c r="U1369" s="109">
        <v>160.95972494797761</v>
      </c>
      <c r="V1369" s="109">
        <v>1109.7420983221928</v>
      </c>
      <c r="W1369" s="109">
        <v>51.984929313518123</v>
      </c>
      <c r="X1369" s="109">
        <v>855.39683864733308</v>
      </c>
      <c r="Y1369" s="109">
        <v>71.444841457850075</v>
      </c>
      <c r="Z1369" s="109">
        <v>823.55772925496694</v>
      </c>
      <c r="AA1369" s="109">
        <v>66.137848657955175</v>
      </c>
      <c r="AB1369" s="112">
        <v>1629.6549224247551</v>
      </c>
      <c r="AC1369" s="112">
        <v>160.95972494797761</v>
      </c>
      <c r="AD1369" s="56">
        <v>50.535712678951668</v>
      </c>
      <c r="AE1369" s="53" t="s">
        <v>719</v>
      </c>
      <c r="AF1369" s="53" t="s">
        <v>1775</v>
      </c>
      <c r="AG1369" s="53"/>
      <c r="AH1369" s="57" t="s">
        <v>1790</v>
      </c>
      <c r="AI1369" s="57" t="s">
        <v>714</v>
      </c>
      <c r="AJ1369" s="58"/>
      <c r="AK1369" s="58"/>
      <c r="AL1369" s="56">
        <v>14.2</v>
      </c>
      <c r="AM1369" s="56">
        <v>3</v>
      </c>
      <c r="AN1369" s="56">
        <v>1134</v>
      </c>
      <c r="AO1369" s="56" t="s">
        <v>684</v>
      </c>
      <c r="AP1369" s="56">
        <v>13.1</v>
      </c>
      <c r="AQ1369" s="56">
        <v>2.16</v>
      </c>
      <c r="AR1369" s="56">
        <v>13.1</v>
      </c>
      <c r="AS1369" s="56">
        <v>9.9</v>
      </c>
      <c r="AT1369" s="56">
        <v>3.23</v>
      </c>
      <c r="AU1369" s="56">
        <v>28.7</v>
      </c>
      <c r="AV1369" s="56">
        <v>9.39</v>
      </c>
      <c r="AW1369" s="56">
        <v>104</v>
      </c>
      <c r="AX1369" s="56">
        <v>39.4</v>
      </c>
      <c r="AY1369" s="56">
        <v>179.2</v>
      </c>
      <c r="AZ1369" s="56">
        <v>38</v>
      </c>
      <c r="BA1369" s="56">
        <v>394</v>
      </c>
      <c r="BB1369" s="56">
        <v>78.400000000000006</v>
      </c>
      <c r="BC1369" s="56">
        <v>11820</v>
      </c>
      <c r="BD1369" s="53"/>
      <c r="BE1369" s="53"/>
      <c r="BF1369" s="56" t="s">
        <v>734</v>
      </c>
      <c r="BG1369" s="56" t="s">
        <v>734</v>
      </c>
      <c r="BH1369" s="56" t="s">
        <v>734</v>
      </c>
      <c r="BI1369" s="56" t="s">
        <v>734</v>
      </c>
      <c r="BJ1369" s="56" t="s">
        <v>734</v>
      </c>
      <c r="BK1369" s="56" t="s">
        <v>734</v>
      </c>
      <c r="BL1369" s="56" t="s">
        <v>734</v>
      </c>
      <c r="BM1369" s="56" t="s">
        <v>734</v>
      </c>
      <c r="BN1369" s="59" t="s">
        <v>734</v>
      </c>
      <c r="BO1369" s="59" t="s">
        <v>734</v>
      </c>
      <c r="BP1369" s="59" t="s">
        <v>734</v>
      </c>
      <c r="BQ1369" s="60" t="s">
        <v>734</v>
      </c>
      <c r="BR1369" s="60" t="s">
        <v>734</v>
      </c>
      <c r="BS1369" s="60" t="s">
        <v>734</v>
      </c>
    </row>
    <row r="1370" spans="1:71" x14ac:dyDescent="0.25">
      <c r="A1370" s="61" t="s">
        <v>519</v>
      </c>
      <c r="B1370" s="61" t="s">
        <v>708</v>
      </c>
      <c r="C1370" s="61">
        <v>2018</v>
      </c>
      <c r="D1370" s="61">
        <v>508</v>
      </c>
      <c r="E1370" s="61">
        <v>1367</v>
      </c>
      <c r="F1370" s="61">
        <v>43749</v>
      </c>
      <c r="G1370" s="61">
        <v>78534</v>
      </c>
      <c r="H1370" s="61"/>
      <c r="I1370" s="129">
        <v>6.09</v>
      </c>
      <c r="J1370" s="129">
        <v>234.3</v>
      </c>
      <c r="K1370" s="129">
        <v>19.53</v>
      </c>
      <c r="L1370" s="130">
        <v>7.7942322681215898E-2</v>
      </c>
      <c r="M1370" s="130">
        <v>5.636E-2</v>
      </c>
      <c r="N1370" s="85">
        <v>9.6333665531021939</v>
      </c>
      <c r="O1370" s="131">
        <v>0.72199999999999998</v>
      </c>
      <c r="P1370" s="86">
        <v>3.1961573677967272</v>
      </c>
      <c r="Q1370" s="131">
        <v>9.3800007128800544E-2</v>
      </c>
      <c r="R1370" s="86">
        <v>9.6405829382169816</v>
      </c>
      <c r="S1370" s="86">
        <v>0.93044430857697136</v>
      </c>
      <c r="T1370" s="129">
        <v>466.58030778290941</v>
      </c>
      <c r="U1370" s="129">
        <v>213.36014033494359</v>
      </c>
      <c r="V1370" s="129">
        <v>551.8468863334914</v>
      </c>
      <c r="W1370" s="129">
        <v>17.637894916504717</v>
      </c>
      <c r="X1370" s="129">
        <v>577.97132569210055</v>
      </c>
      <c r="Y1370" s="129">
        <v>55.719805012459148</v>
      </c>
      <c r="Z1370" s="129">
        <v>580.00189304006267</v>
      </c>
      <c r="AA1370" s="129">
        <v>54.739249210444385</v>
      </c>
      <c r="AB1370" s="132">
        <v>551.8468863334914</v>
      </c>
      <c r="AC1370" s="132">
        <v>17.637894916504717</v>
      </c>
      <c r="AD1370" s="64">
        <v>124.30912393112099</v>
      </c>
      <c r="AE1370" s="61" t="s">
        <v>728</v>
      </c>
      <c r="AF1370" s="61" t="s">
        <v>1776</v>
      </c>
      <c r="AG1370" s="61"/>
      <c r="AH1370" s="65" t="s">
        <v>1790</v>
      </c>
      <c r="AI1370" s="65" t="s">
        <v>714</v>
      </c>
      <c r="AJ1370" s="66"/>
      <c r="AK1370" s="66"/>
      <c r="AL1370" s="64">
        <v>8.1999999999999993</v>
      </c>
      <c r="AM1370" s="64">
        <v>2.8</v>
      </c>
      <c r="AN1370" s="64">
        <v>573</v>
      </c>
      <c r="AO1370" s="64" t="s">
        <v>684</v>
      </c>
      <c r="AP1370" s="64">
        <v>1.87</v>
      </c>
      <c r="AQ1370" s="64">
        <v>0.14000000000000001</v>
      </c>
      <c r="AR1370" s="64">
        <v>1.98</v>
      </c>
      <c r="AS1370" s="64">
        <v>1.64</v>
      </c>
      <c r="AT1370" s="64">
        <v>0.17699999999999999</v>
      </c>
      <c r="AU1370" s="64">
        <v>12.5</v>
      </c>
      <c r="AV1370" s="64">
        <v>4.4400000000000004</v>
      </c>
      <c r="AW1370" s="64">
        <v>47.8</v>
      </c>
      <c r="AX1370" s="64">
        <v>18.899999999999999</v>
      </c>
      <c r="AY1370" s="64">
        <v>86.8</v>
      </c>
      <c r="AZ1370" s="64">
        <v>19.579999999999998</v>
      </c>
      <c r="BA1370" s="64">
        <v>209</v>
      </c>
      <c r="BB1370" s="64">
        <v>38.5</v>
      </c>
      <c r="BC1370" s="64">
        <v>8970</v>
      </c>
      <c r="BD1370" s="61"/>
      <c r="BE1370" s="61"/>
      <c r="BF1370" s="64">
        <v>1.212E-3</v>
      </c>
      <c r="BG1370" s="64">
        <v>2.3E-5</v>
      </c>
      <c r="BH1370" s="64">
        <v>1.4675800000000001</v>
      </c>
      <c r="BI1370" s="64">
        <v>1.2999999999999999E-4</v>
      </c>
      <c r="BJ1370" s="64">
        <v>3.8330000000000003E-2</v>
      </c>
      <c r="BK1370" s="64">
        <v>4.2999999999999999E-4</v>
      </c>
      <c r="BL1370" s="64">
        <v>0.28252100000000002</v>
      </c>
      <c r="BM1370" s="64">
        <v>6.3333333333333332E-5</v>
      </c>
      <c r="BN1370" s="87">
        <v>0.28250844823732579</v>
      </c>
      <c r="BO1370" s="87">
        <v>2.5286307370708805</v>
      </c>
      <c r="BP1370" s="87">
        <v>2.2423877370722192</v>
      </c>
      <c r="BQ1370" s="88" t="s">
        <v>714</v>
      </c>
      <c r="BR1370" s="88" t="s">
        <v>714</v>
      </c>
      <c r="BS1370" s="88" t="s">
        <v>714</v>
      </c>
    </row>
    <row r="1371" spans="1:71" x14ac:dyDescent="0.25">
      <c r="A1371" s="53" t="s">
        <v>520</v>
      </c>
      <c r="B1371" s="53" t="s">
        <v>708</v>
      </c>
      <c r="C1371" s="53">
        <v>2018</v>
      </c>
      <c r="D1371" s="53">
        <v>509</v>
      </c>
      <c r="E1371" s="53">
        <v>1368</v>
      </c>
      <c r="F1371" s="53">
        <v>43925</v>
      </c>
      <c r="G1371" s="53">
        <v>78601</v>
      </c>
      <c r="H1371" s="53"/>
      <c r="I1371" s="109">
        <v>6.78</v>
      </c>
      <c r="J1371" s="109">
        <v>63.79</v>
      </c>
      <c r="K1371" s="109">
        <v>45.4</v>
      </c>
      <c r="L1371" s="110">
        <v>0.72727272727272729</v>
      </c>
      <c r="M1371" s="110">
        <v>5.323E-2</v>
      </c>
      <c r="N1371" s="80">
        <v>8.5187729749760805</v>
      </c>
      <c r="O1371" s="111">
        <v>0.38379999999999997</v>
      </c>
      <c r="P1371" s="81">
        <v>3.2639941182610004</v>
      </c>
      <c r="Q1371" s="111">
        <v>5.2299996966600169E-2</v>
      </c>
      <c r="R1371" s="81">
        <v>8.1290689286260829</v>
      </c>
      <c r="S1371" s="81">
        <v>0.92611408386622629</v>
      </c>
      <c r="T1371" s="109">
        <v>338.61528318730728</v>
      </c>
      <c r="U1371" s="109">
        <v>192.94970653813596</v>
      </c>
      <c r="V1371" s="109">
        <v>329.8302666218953</v>
      </c>
      <c r="W1371" s="109">
        <v>10.765640502783238</v>
      </c>
      <c r="X1371" s="109">
        <v>328.62658086513363</v>
      </c>
      <c r="Y1371" s="109">
        <v>26.714281276313848</v>
      </c>
      <c r="Z1371" s="109">
        <v>328.53252063116526</v>
      </c>
      <c r="AA1371" s="109">
        <v>26.341833323537948</v>
      </c>
      <c r="AB1371" s="112">
        <v>329.8302666218953</v>
      </c>
      <c r="AC1371" s="112">
        <v>10.765640502783238</v>
      </c>
      <c r="AD1371" s="56" t="s">
        <v>714</v>
      </c>
      <c r="AE1371" s="53"/>
      <c r="AF1371" s="53" t="s">
        <v>1774</v>
      </c>
      <c r="AG1371" s="53"/>
      <c r="AH1371" s="57" t="s">
        <v>1790</v>
      </c>
      <c r="AI1371" s="57" t="s">
        <v>714</v>
      </c>
      <c r="AJ1371" s="58"/>
      <c r="AK1371" s="58"/>
      <c r="AL1371" s="56">
        <v>9.4</v>
      </c>
      <c r="AM1371" s="56">
        <v>2.5</v>
      </c>
      <c r="AN1371" s="56">
        <v>979</v>
      </c>
      <c r="AO1371" s="56" t="s">
        <v>684</v>
      </c>
      <c r="AP1371" s="56">
        <v>8.6199999999999992</v>
      </c>
      <c r="AQ1371" s="56">
        <v>0.14000000000000001</v>
      </c>
      <c r="AR1371" s="56">
        <v>2.04</v>
      </c>
      <c r="AS1371" s="56">
        <v>5.2</v>
      </c>
      <c r="AT1371" s="56">
        <v>0.83</v>
      </c>
      <c r="AU1371" s="56">
        <v>22.8</v>
      </c>
      <c r="AV1371" s="56">
        <v>7.46</v>
      </c>
      <c r="AW1371" s="56">
        <v>80.400000000000006</v>
      </c>
      <c r="AX1371" s="56">
        <v>31.9</v>
      </c>
      <c r="AY1371" s="56">
        <v>147.9</v>
      </c>
      <c r="AZ1371" s="56">
        <v>30.7</v>
      </c>
      <c r="BA1371" s="56">
        <v>273</v>
      </c>
      <c r="BB1371" s="56">
        <v>54.3</v>
      </c>
      <c r="BC1371" s="56">
        <v>9700</v>
      </c>
      <c r="BD1371" s="53"/>
      <c r="BE1371" s="53"/>
      <c r="BF1371" s="56">
        <v>1.3144999999999999E-3</v>
      </c>
      <c r="BG1371" s="56">
        <v>9.5000000000000005E-6</v>
      </c>
      <c r="BH1371" s="56">
        <v>1.4676899999999999</v>
      </c>
      <c r="BI1371" s="56">
        <v>1.1E-4</v>
      </c>
      <c r="BJ1371" s="56">
        <v>4.0969999999999999E-2</v>
      </c>
      <c r="BK1371" s="56">
        <v>3.5E-4</v>
      </c>
      <c r="BL1371" s="56">
        <v>0.283024</v>
      </c>
      <c r="BM1371" s="56">
        <v>4.7333333333333336E-5</v>
      </c>
      <c r="BN1371" s="59">
        <v>0.28301588042536563</v>
      </c>
      <c r="BO1371" s="59">
        <v>15.515224912547865</v>
      </c>
      <c r="BP1371" s="59">
        <v>1.6750569612325252</v>
      </c>
      <c r="BQ1371" s="60" t="s">
        <v>714</v>
      </c>
      <c r="BR1371" s="60" t="s">
        <v>714</v>
      </c>
      <c r="BS1371" s="60" t="s">
        <v>714</v>
      </c>
    </row>
    <row r="1372" spans="1:71" x14ac:dyDescent="0.25">
      <c r="A1372" s="4" t="s">
        <v>521</v>
      </c>
      <c r="B1372" s="4" t="s">
        <v>708</v>
      </c>
      <c r="C1372" s="4">
        <v>2018</v>
      </c>
      <c r="D1372" s="4">
        <v>510</v>
      </c>
      <c r="E1372" s="4">
        <v>1369</v>
      </c>
      <c r="F1372" s="4">
        <v>43900</v>
      </c>
      <c r="G1372" s="4">
        <v>78523</v>
      </c>
      <c r="I1372" s="113">
        <v>7.02</v>
      </c>
      <c r="J1372" s="113">
        <v>114.8</v>
      </c>
      <c r="K1372" s="113">
        <v>100.6</v>
      </c>
      <c r="L1372" s="114">
        <v>0.91074681238615662</v>
      </c>
      <c r="M1372" s="114">
        <v>5.0099999999999999E-2</v>
      </c>
      <c r="N1372" s="19">
        <v>9.0419234374136312</v>
      </c>
      <c r="O1372" s="115">
        <v>0.15820000000000001</v>
      </c>
      <c r="P1372" s="78">
        <v>3.8476262439955602</v>
      </c>
      <c r="Q1372" s="115">
        <v>2.2880001940224163E-2</v>
      </c>
      <c r="R1372" s="78">
        <v>8.5153379865655427</v>
      </c>
      <c r="S1372" s="78">
        <v>0.89460707468689527</v>
      </c>
      <c r="T1372" s="113">
        <v>199.63728737353429</v>
      </c>
      <c r="U1372" s="113">
        <v>209.9901924150731</v>
      </c>
      <c r="V1372" s="113">
        <v>149.12633985840716</v>
      </c>
      <c r="W1372" s="113">
        <v>5.7378241891020858</v>
      </c>
      <c r="X1372" s="113">
        <v>145.831817039539</v>
      </c>
      <c r="Y1372" s="113">
        <v>12.418072112866627</v>
      </c>
      <c r="Z1372" s="113">
        <v>145.624290042702</v>
      </c>
      <c r="AA1372" s="113">
        <v>12.331042292797903</v>
      </c>
      <c r="AB1372" s="116">
        <v>149.12633985840716</v>
      </c>
      <c r="AC1372" s="116">
        <v>5.7378241891020858</v>
      </c>
      <c r="AD1372" s="20" t="s">
        <v>714</v>
      </c>
      <c r="AH1372" s="40" t="s">
        <v>1790</v>
      </c>
      <c r="AI1372" s="40" t="s">
        <v>714</v>
      </c>
      <c r="AJ1372" s="41"/>
      <c r="AK1372" s="41"/>
      <c r="AL1372" s="20">
        <v>14.7</v>
      </c>
      <c r="AM1372" s="20">
        <v>2.8</v>
      </c>
      <c r="AN1372" s="20">
        <v>642</v>
      </c>
      <c r="AO1372" s="20" t="s">
        <v>684</v>
      </c>
      <c r="AP1372" s="20">
        <v>31.1</v>
      </c>
      <c r="AQ1372" s="20">
        <v>0.183</v>
      </c>
      <c r="AR1372" s="20">
        <v>2.81</v>
      </c>
      <c r="AS1372" s="20">
        <v>3.87</v>
      </c>
      <c r="AT1372" s="20">
        <v>0.81</v>
      </c>
      <c r="AU1372" s="20">
        <v>17</v>
      </c>
      <c r="AV1372" s="20">
        <v>6.15</v>
      </c>
      <c r="AW1372" s="20">
        <v>59.7</v>
      </c>
      <c r="AX1372" s="20">
        <v>22.6</v>
      </c>
      <c r="AY1372" s="20">
        <v>91</v>
      </c>
      <c r="AZ1372" s="20">
        <v>18.8</v>
      </c>
      <c r="BA1372" s="20">
        <v>181</v>
      </c>
      <c r="BB1372" s="20">
        <v>33.4</v>
      </c>
      <c r="BC1372" s="20">
        <v>8200</v>
      </c>
      <c r="BF1372" s="100">
        <v>9.2599999999999996E-4</v>
      </c>
      <c r="BG1372" s="100">
        <v>1.2999999999999999E-5</v>
      </c>
      <c r="BH1372" s="100">
        <v>1.467716</v>
      </c>
      <c r="BI1372" s="100">
        <v>9.0000000000000006E-5</v>
      </c>
      <c r="BJ1372" s="100">
        <v>3.2570000000000002E-2</v>
      </c>
      <c r="BK1372" s="100">
        <v>2.0000000000000001E-4</v>
      </c>
      <c r="BL1372" s="100">
        <v>0.28284900000000002</v>
      </c>
      <c r="BM1372" s="100">
        <v>4.0000000000000003E-5</v>
      </c>
      <c r="BN1372" s="105">
        <v>0.28284641824882994</v>
      </c>
      <c r="BO1372" s="105">
        <v>5.4864557024458804</v>
      </c>
      <c r="BP1372" s="105">
        <v>1.4149709255855265</v>
      </c>
      <c r="BQ1372" s="106" t="s">
        <v>714</v>
      </c>
      <c r="BR1372" s="106" t="s">
        <v>714</v>
      </c>
      <c r="BS1372" s="106" t="s">
        <v>714</v>
      </c>
    </row>
    <row r="1373" spans="1:71" x14ac:dyDescent="0.25">
      <c r="A1373" s="53" t="s">
        <v>522</v>
      </c>
      <c r="B1373" s="53" t="s">
        <v>708</v>
      </c>
      <c r="C1373" s="53">
        <v>2018</v>
      </c>
      <c r="D1373" s="53">
        <v>511</v>
      </c>
      <c r="E1373" s="53">
        <v>1370</v>
      </c>
      <c r="F1373" s="53">
        <v>43845</v>
      </c>
      <c r="G1373" s="53">
        <v>78440</v>
      </c>
      <c r="H1373" s="53"/>
      <c r="I1373" s="109">
        <v>8.6</v>
      </c>
      <c r="J1373" s="109">
        <v>127</v>
      </c>
      <c r="K1373" s="109">
        <v>105.1</v>
      </c>
      <c r="L1373" s="110">
        <v>0.85910652920962205</v>
      </c>
      <c r="M1373" s="110">
        <v>7.1800000000000003E-2</v>
      </c>
      <c r="N1373" s="80">
        <v>12.752518046591341</v>
      </c>
      <c r="O1373" s="111">
        <v>0.23899999999999999</v>
      </c>
      <c r="P1373" s="81">
        <v>9.8290601527808228</v>
      </c>
      <c r="Q1373" s="111">
        <v>2.3459997771300214E-2</v>
      </c>
      <c r="R1373" s="81">
        <v>8.1114718935641434</v>
      </c>
      <c r="S1373" s="81">
        <v>0.61870604534602913</v>
      </c>
      <c r="T1373" s="109">
        <v>980.27875176449413</v>
      </c>
      <c r="U1373" s="109">
        <v>259.76418243933153</v>
      </c>
      <c r="V1373" s="109">
        <v>217.60126176271035</v>
      </c>
      <c r="W1373" s="109">
        <v>21.388158911866856</v>
      </c>
      <c r="X1373" s="109">
        <v>149.48603897664353</v>
      </c>
      <c r="Y1373" s="109">
        <v>12.12551803639278</v>
      </c>
      <c r="Z1373" s="109">
        <v>145.26852057239495</v>
      </c>
      <c r="AA1373" s="109">
        <v>11.755563206689597</v>
      </c>
      <c r="AB1373" s="112">
        <v>217.60126176271035</v>
      </c>
      <c r="AC1373" s="112">
        <v>21.388158911866856</v>
      </c>
      <c r="AD1373" s="56" t="s">
        <v>714</v>
      </c>
      <c r="AE1373" s="53" t="s">
        <v>715</v>
      </c>
      <c r="AF1373" s="53" t="s">
        <v>1775</v>
      </c>
      <c r="AG1373" s="53"/>
      <c r="AH1373" s="57" t="s">
        <v>1790</v>
      </c>
      <c r="AI1373" s="57" t="s">
        <v>714</v>
      </c>
      <c r="AJ1373" s="58"/>
      <c r="AK1373" s="58" t="s">
        <v>1784</v>
      </c>
      <c r="AL1373" s="68">
        <v>40</v>
      </c>
      <c r="AM1373" s="68">
        <v>11</v>
      </c>
      <c r="AN1373" s="68">
        <v>622</v>
      </c>
      <c r="AO1373" s="79" t="s">
        <v>684</v>
      </c>
      <c r="AP1373" s="68">
        <v>160</v>
      </c>
      <c r="AQ1373" s="68">
        <v>24.4</v>
      </c>
      <c r="AR1373" s="68">
        <v>79</v>
      </c>
      <c r="AS1373" s="68">
        <v>13.3</v>
      </c>
      <c r="AT1373" s="68">
        <v>1.51</v>
      </c>
      <c r="AU1373" s="68">
        <v>22.6</v>
      </c>
      <c r="AV1373" s="68">
        <v>5.54</v>
      </c>
      <c r="AW1373" s="68">
        <v>53.4</v>
      </c>
      <c r="AX1373" s="68">
        <v>19.7</v>
      </c>
      <c r="AY1373" s="68">
        <v>90.7</v>
      </c>
      <c r="AZ1373" s="68">
        <v>18.100000000000001</v>
      </c>
      <c r="BA1373" s="68">
        <v>169</v>
      </c>
      <c r="BB1373" s="68">
        <v>30.8</v>
      </c>
      <c r="BC1373" s="68">
        <v>8390</v>
      </c>
      <c r="BD1373" s="53"/>
      <c r="BE1373" s="53"/>
      <c r="BF1373" s="56">
        <v>9.5200000000000005E-4</v>
      </c>
      <c r="BG1373" s="56">
        <v>1.5999999999999999E-5</v>
      </c>
      <c r="BH1373" s="56">
        <v>1.46776</v>
      </c>
      <c r="BI1373" s="56">
        <v>1.1E-4</v>
      </c>
      <c r="BJ1373" s="56">
        <v>3.1850000000000003E-2</v>
      </c>
      <c r="BK1373" s="56">
        <v>2.7999999999999998E-4</v>
      </c>
      <c r="BL1373" s="56">
        <v>0.28278900000000001</v>
      </c>
      <c r="BM1373" s="56">
        <v>4.0666666666666668E-5</v>
      </c>
      <c r="BN1373" s="59">
        <v>0.2827851245230335</v>
      </c>
      <c r="BO1373" s="59">
        <v>4.8436909942206618</v>
      </c>
      <c r="BP1373" s="59">
        <v>1.4387731466427436</v>
      </c>
      <c r="BQ1373" s="60" t="s">
        <v>714</v>
      </c>
      <c r="BR1373" s="60" t="s">
        <v>714</v>
      </c>
      <c r="BS1373" s="60" t="s">
        <v>714</v>
      </c>
    </row>
    <row r="1374" spans="1:71" x14ac:dyDescent="0.25">
      <c r="A1374" s="53" t="s">
        <v>523</v>
      </c>
      <c r="B1374" s="53" t="s">
        <v>708</v>
      </c>
      <c r="C1374" s="53">
        <v>2018</v>
      </c>
      <c r="D1374" s="53">
        <v>512</v>
      </c>
      <c r="E1374" s="53">
        <v>1371</v>
      </c>
      <c r="F1374" s="53">
        <v>43702</v>
      </c>
      <c r="G1374" s="53">
        <v>78239</v>
      </c>
      <c r="H1374" s="53"/>
      <c r="I1374" s="109">
        <v>95.3</v>
      </c>
      <c r="J1374" s="109">
        <v>747</v>
      </c>
      <c r="K1374" s="109">
        <v>660.1</v>
      </c>
      <c r="L1374" s="110">
        <v>0.91996320147194111</v>
      </c>
      <c r="M1374" s="110">
        <v>6.2179999999999999E-2</v>
      </c>
      <c r="N1374" s="80">
        <v>13.155909596360789</v>
      </c>
      <c r="O1374" s="111">
        <v>0.5262</v>
      </c>
      <c r="P1374" s="81">
        <v>2.7458547493871044</v>
      </c>
      <c r="Q1374" s="111">
        <v>6.16999826006049E-2</v>
      </c>
      <c r="R1374" s="81">
        <v>12.968600804131656</v>
      </c>
      <c r="S1374" s="81">
        <v>0.97221913646433578</v>
      </c>
      <c r="T1374" s="109">
        <v>680.30720370117785</v>
      </c>
      <c r="U1374" s="109">
        <v>281.06179043547763</v>
      </c>
      <c r="V1374" s="109">
        <v>429.28464829506601</v>
      </c>
      <c r="W1374" s="109">
        <v>11.787532903599798</v>
      </c>
      <c r="X1374" s="109">
        <v>385.95538778977266</v>
      </c>
      <c r="Y1374" s="109">
        <v>50.053013524493906</v>
      </c>
      <c r="Z1374" s="109">
        <v>382.29787834907393</v>
      </c>
      <c r="AA1374" s="109">
        <v>48.625900055940406</v>
      </c>
      <c r="AB1374" s="112">
        <v>429.28464829506601</v>
      </c>
      <c r="AC1374" s="112">
        <v>11.787532903599798</v>
      </c>
      <c r="AD1374" s="56" t="s">
        <v>714</v>
      </c>
      <c r="AE1374" s="53"/>
      <c r="AF1374" s="53" t="s">
        <v>1774</v>
      </c>
      <c r="AG1374" s="53"/>
      <c r="AH1374" s="57" t="s">
        <v>1790</v>
      </c>
      <c r="AI1374" s="57" t="s">
        <v>714</v>
      </c>
      <c r="AJ1374" s="58"/>
      <c r="AK1374" s="58"/>
      <c r="AL1374" s="56">
        <v>1.3</v>
      </c>
      <c r="AM1374" s="56">
        <v>1.5</v>
      </c>
      <c r="AN1374" s="56">
        <v>2280</v>
      </c>
      <c r="AO1374" s="56" t="s">
        <v>684</v>
      </c>
      <c r="AP1374" s="56">
        <v>14.8</v>
      </c>
      <c r="AQ1374" s="56">
        <v>0.23899999999999999</v>
      </c>
      <c r="AR1374" s="56">
        <v>3.98</v>
      </c>
      <c r="AS1374" s="56">
        <v>7.8</v>
      </c>
      <c r="AT1374" s="56">
        <v>1.32</v>
      </c>
      <c r="AU1374" s="56">
        <v>53.7</v>
      </c>
      <c r="AV1374" s="56">
        <v>19.600000000000001</v>
      </c>
      <c r="AW1374" s="56">
        <v>210</v>
      </c>
      <c r="AX1374" s="56">
        <v>80.599999999999994</v>
      </c>
      <c r="AY1374" s="56">
        <v>339</v>
      </c>
      <c r="AZ1374" s="56">
        <v>68.099999999999994</v>
      </c>
      <c r="BA1374" s="56">
        <v>583</v>
      </c>
      <c r="BB1374" s="56">
        <v>102.8</v>
      </c>
      <c r="BC1374" s="56">
        <v>8920</v>
      </c>
      <c r="BD1374" s="53"/>
      <c r="BE1374" s="53"/>
      <c r="BF1374" s="56">
        <v>3.6719999999999999E-3</v>
      </c>
      <c r="BG1374" s="56">
        <v>3.4999999999999997E-5</v>
      </c>
      <c r="BH1374" s="56">
        <v>1.4675400000000001</v>
      </c>
      <c r="BI1374" s="56">
        <v>1.3999999999999999E-4</v>
      </c>
      <c r="BJ1374" s="56">
        <v>0.1215</v>
      </c>
      <c r="BK1374" s="56">
        <v>1.1999999999999999E-3</v>
      </c>
      <c r="BL1374" s="56">
        <v>0.28244999999999998</v>
      </c>
      <c r="BM1374" s="56">
        <v>8.6666666666666655E-5</v>
      </c>
      <c r="BN1374" s="59">
        <v>0.28242045160538093</v>
      </c>
      <c r="BO1374" s="59">
        <v>-3.3333116237466154</v>
      </c>
      <c r="BP1374" s="59">
        <v>3.0676878205330658</v>
      </c>
      <c r="BQ1374" s="60" t="s">
        <v>714</v>
      </c>
      <c r="BR1374" s="60" t="s">
        <v>714</v>
      </c>
      <c r="BS1374" s="60" t="s">
        <v>714</v>
      </c>
    </row>
    <row r="1375" spans="1:71" x14ac:dyDescent="0.25">
      <c r="A1375" s="53" t="s">
        <v>524</v>
      </c>
      <c r="B1375" s="53" t="s">
        <v>708</v>
      </c>
      <c r="C1375" s="53">
        <v>2018</v>
      </c>
      <c r="D1375" s="53">
        <v>513</v>
      </c>
      <c r="E1375" s="53">
        <v>1372</v>
      </c>
      <c r="F1375" s="53">
        <v>43852</v>
      </c>
      <c r="G1375" s="53">
        <v>78361</v>
      </c>
      <c r="H1375" s="53"/>
      <c r="I1375" s="109">
        <v>13.34</v>
      </c>
      <c r="J1375" s="109">
        <v>163.30000000000001</v>
      </c>
      <c r="K1375" s="109">
        <v>116.1</v>
      </c>
      <c r="L1375" s="110">
        <v>0.74239049740163332</v>
      </c>
      <c r="M1375" s="110">
        <v>0.1105</v>
      </c>
      <c r="N1375" s="80">
        <v>9.3070363238045282</v>
      </c>
      <c r="O1375" s="111">
        <v>0.38600000000000001</v>
      </c>
      <c r="P1375" s="81">
        <v>5.0740073133681207</v>
      </c>
      <c r="Q1375" s="111">
        <v>2.5640000041024003E-2</v>
      </c>
      <c r="R1375" s="81">
        <v>8.1781018255190503</v>
      </c>
      <c r="S1375" s="81">
        <v>0.84084520406812402</v>
      </c>
      <c r="T1375" s="109">
        <v>1807.6519011845214</v>
      </c>
      <c r="U1375" s="109">
        <v>169.16592196123958</v>
      </c>
      <c r="V1375" s="109">
        <v>331.4432662514206</v>
      </c>
      <c r="W1375" s="109">
        <v>16.817455569263252</v>
      </c>
      <c r="X1375" s="109">
        <v>163.20249094772191</v>
      </c>
      <c r="Y1375" s="109">
        <v>13.346865891488209</v>
      </c>
      <c r="Z1375" s="109">
        <v>150.94783782894496</v>
      </c>
      <c r="AA1375" s="109">
        <v>12.335739491758874</v>
      </c>
      <c r="AB1375" s="112">
        <v>331.4432662514206</v>
      </c>
      <c r="AC1375" s="112">
        <v>16.817455569263252</v>
      </c>
      <c r="AD1375" s="56" t="s">
        <v>714</v>
      </c>
      <c r="AE1375" s="53" t="s">
        <v>715</v>
      </c>
      <c r="AF1375" s="53" t="s">
        <v>1775</v>
      </c>
      <c r="AG1375" s="53"/>
      <c r="AH1375" s="57" t="s">
        <v>1790</v>
      </c>
      <c r="AI1375" s="57" t="s">
        <v>714</v>
      </c>
      <c r="AJ1375" s="58"/>
      <c r="AK1375" s="58"/>
      <c r="AL1375" s="56">
        <v>5.9</v>
      </c>
      <c r="AM1375" s="56">
        <v>1.5</v>
      </c>
      <c r="AN1375" s="56">
        <v>1534</v>
      </c>
      <c r="AO1375" s="56" t="s">
        <v>684</v>
      </c>
      <c r="AP1375" s="56">
        <v>14.6</v>
      </c>
      <c r="AQ1375" s="56">
        <v>0.39</v>
      </c>
      <c r="AR1375" s="56">
        <v>5.05</v>
      </c>
      <c r="AS1375" s="56">
        <v>4.84</v>
      </c>
      <c r="AT1375" s="56">
        <v>1.5</v>
      </c>
      <c r="AU1375" s="56">
        <v>28.8</v>
      </c>
      <c r="AV1375" s="56">
        <v>10.16</v>
      </c>
      <c r="AW1375" s="56">
        <v>128.30000000000001</v>
      </c>
      <c r="AX1375" s="56">
        <v>55.9</v>
      </c>
      <c r="AY1375" s="56">
        <v>233</v>
      </c>
      <c r="AZ1375" s="56">
        <v>51.4</v>
      </c>
      <c r="BA1375" s="56">
        <v>531</v>
      </c>
      <c r="BB1375" s="56">
        <v>96.1</v>
      </c>
      <c r="BC1375" s="56">
        <v>7520</v>
      </c>
      <c r="BD1375" s="53"/>
      <c r="BE1375" s="53"/>
      <c r="BF1375" s="56">
        <v>2.9949999999999998E-3</v>
      </c>
      <c r="BG1375" s="56">
        <v>3.1999999999999999E-5</v>
      </c>
      <c r="BH1375" s="56">
        <v>1.4676499999999999</v>
      </c>
      <c r="BI1375" s="56">
        <v>1E-4</v>
      </c>
      <c r="BJ1375" s="56">
        <v>8.8719999999999993E-2</v>
      </c>
      <c r="BK1375" s="56">
        <v>9.3000000000000005E-4</v>
      </c>
      <c r="BL1375" s="56">
        <v>0.28274700000000003</v>
      </c>
      <c r="BM1375" s="56">
        <v>6.0666666666666666E-5</v>
      </c>
      <c r="BN1375" s="59">
        <v>0.28272840934228827</v>
      </c>
      <c r="BO1375" s="59">
        <v>5.3780957538407392</v>
      </c>
      <c r="BP1375" s="59">
        <v>2.1469117278349046</v>
      </c>
      <c r="BQ1375" s="60" t="s">
        <v>714</v>
      </c>
      <c r="BR1375" s="60" t="s">
        <v>714</v>
      </c>
      <c r="BS1375" s="60" t="s">
        <v>714</v>
      </c>
    </row>
    <row r="1376" spans="1:71" x14ac:dyDescent="0.25">
      <c r="A1376" s="53" t="s">
        <v>539</v>
      </c>
      <c r="B1376" s="53" t="s">
        <v>709</v>
      </c>
      <c r="C1376" s="53">
        <v>2018</v>
      </c>
      <c r="D1376" s="53">
        <v>514</v>
      </c>
      <c r="E1376" s="53">
        <v>1373</v>
      </c>
      <c r="F1376" s="53">
        <v>42707</v>
      </c>
      <c r="G1376" s="53">
        <v>79727</v>
      </c>
      <c r="H1376" s="53"/>
      <c r="I1376" s="109">
        <v>35.74</v>
      </c>
      <c r="J1376" s="109">
        <v>584.20000000000005</v>
      </c>
      <c r="K1376" s="109">
        <v>382.6</v>
      </c>
      <c r="L1376" s="110">
        <v>0.67114093959731547</v>
      </c>
      <c r="M1376" s="110">
        <v>4.607E-2</v>
      </c>
      <c r="N1376" s="80">
        <v>13.52531543680103</v>
      </c>
      <c r="O1376" s="111">
        <v>0.23710000000000001</v>
      </c>
      <c r="P1376" s="81">
        <v>2.9371351513282944</v>
      </c>
      <c r="Q1376" s="111">
        <v>3.7760001208320043E-2</v>
      </c>
      <c r="R1376" s="81">
        <v>13.381977823685437</v>
      </c>
      <c r="S1376" s="81">
        <v>0.97383965254121907</v>
      </c>
      <c r="T1376" s="109">
        <v>1.2850730785714335</v>
      </c>
      <c r="U1376" s="109">
        <v>325.93970486168774</v>
      </c>
      <c r="V1376" s="109">
        <v>216.04298206493266</v>
      </c>
      <c r="W1376" s="109">
        <v>6.3454743682070198</v>
      </c>
      <c r="X1376" s="109">
        <v>238.93320648131674</v>
      </c>
      <c r="Y1376" s="109">
        <v>31.973988704750344</v>
      </c>
      <c r="Z1376" s="109">
        <v>240.37770845623891</v>
      </c>
      <c r="AA1376" s="109">
        <v>31.912049707680733</v>
      </c>
      <c r="AB1376" s="112">
        <v>216.04298206493266</v>
      </c>
      <c r="AC1376" s="112">
        <v>6.3454743682070198</v>
      </c>
      <c r="AD1376" s="56" t="s">
        <v>714</v>
      </c>
      <c r="AE1376" s="53"/>
      <c r="AF1376" s="53" t="s">
        <v>1774</v>
      </c>
      <c r="AG1376" s="53"/>
      <c r="AH1376" s="57" t="s">
        <v>1790</v>
      </c>
      <c r="AI1376" s="57" t="s">
        <v>714</v>
      </c>
      <c r="AJ1376" s="58"/>
      <c r="AK1376" s="58"/>
      <c r="AL1376" s="56">
        <v>1.6</v>
      </c>
      <c r="AM1376" s="56">
        <v>1.8</v>
      </c>
      <c r="AN1376" s="56">
        <v>989</v>
      </c>
      <c r="AO1376" s="56" t="s">
        <v>684</v>
      </c>
      <c r="AP1376" s="56">
        <v>14.8</v>
      </c>
      <c r="AQ1376" s="56" t="s">
        <v>684</v>
      </c>
      <c r="AR1376" s="56">
        <v>2.14</v>
      </c>
      <c r="AS1376" s="56">
        <v>2.13</v>
      </c>
      <c r="AT1376" s="56">
        <v>0.95</v>
      </c>
      <c r="AU1376" s="56">
        <v>16</v>
      </c>
      <c r="AV1376" s="56">
        <v>5.39</v>
      </c>
      <c r="AW1376" s="56">
        <v>76.7</v>
      </c>
      <c r="AX1376" s="56">
        <v>32.9</v>
      </c>
      <c r="AY1376" s="56">
        <v>153</v>
      </c>
      <c r="AZ1376" s="56">
        <v>37.700000000000003</v>
      </c>
      <c r="BA1376" s="56">
        <v>389</v>
      </c>
      <c r="BB1376" s="56">
        <v>92</v>
      </c>
      <c r="BC1376" s="56">
        <v>8160</v>
      </c>
      <c r="BD1376" s="53"/>
      <c r="BE1376" s="53"/>
      <c r="BF1376" s="56">
        <v>1.8337E-3</v>
      </c>
      <c r="BG1376" s="56">
        <v>8.8000000000000004E-6</v>
      </c>
      <c r="BH1376" s="56">
        <v>1.4677199999999999</v>
      </c>
      <c r="BI1376" s="56">
        <v>1.1E-4</v>
      </c>
      <c r="BJ1376" s="56">
        <v>6.7610000000000003E-2</v>
      </c>
      <c r="BK1376" s="56">
        <v>5.2999999999999998E-4</v>
      </c>
      <c r="BL1376" s="56">
        <v>0.28278199999999998</v>
      </c>
      <c r="BM1376" s="56">
        <v>4.466666666666667E-5</v>
      </c>
      <c r="BN1376" s="59">
        <v>0.28277458879325074</v>
      </c>
      <c r="BO1376" s="59">
        <v>4.4362000880959762</v>
      </c>
      <c r="BP1376" s="59">
        <v>1.5802863292783051</v>
      </c>
      <c r="BQ1376" s="60" t="s">
        <v>714</v>
      </c>
      <c r="BR1376" s="60" t="s">
        <v>714</v>
      </c>
      <c r="BS1376" s="60" t="s">
        <v>714</v>
      </c>
    </row>
    <row r="1377" spans="1:71" x14ac:dyDescent="0.25">
      <c r="A1377" s="53" t="s">
        <v>549</v>
      </c>
      <c r="B1377" s="53" t="s">
        <v>709</v>
      </c>
      <c r="C1377" s="53">
        <v>2018</v>
      </c>
      <c r="D1377" s="53">
        <v>515</v>
      </c>
      <c r="E1377" s="53">
        <v>1374</v>
      </c>
      <c r="F1377" s="53">
        <v>42710</v>
      </c>
      <c r="G1377" s="53">
        <v>79828</v>
      </c>
      <c r="H1377" s="53"/>
      <c r="I1377" s="109">
        <v>21.87</v>
      </c>
      <c r="J1377" s="109">
        <v>281.5</v>
      </c>
      <c r="K1377" s="109">
        <v>108.2</v>
      </c>
      <c r="L1377" s="110">
        <v>0.390625</v>
      </c>
      <c r="M1377" s="110">
        <v>5.237E-2</v>
      </c>
      <c r="N1377" s="80">
        <v>10.056465291197988</v>
      </c>
      <c r="O1377" s="111">
        <v>0.55200000000000005</v>
      </c>
      <c r="P1377" s="81">
        <v>3.3740503109682844</v>
      </c>
      <c r="Q1377" s="111">
        <v>7.5699997880400063E-2</v>
      </c>
      <c r="R1377" s="81">
        <v>9.7522438801299973</v>
      </c>
      <c r="S1377" s="81">
        <v>0.94987304781385873</v>
      </c>
      <c r="T1377" s="109">
        <v>301.60086261752542</v>
      </c>
      <c r="U1377" s="109">
        <v>229.28583004648326</v>
      </c>
      <c r="V1377" s="109">
        <v>446.30595700972435</v>
      </c>
      <c r="W1377" s="109">
        <v>15.058587530356583</v>
      </c>
      <c r="X1377" s="109">
        <v>470.40482309189997</v>
      </c>
      <c r="Y1377" s="109">
        <v>45.875025571816153</v>
      </c>
      <c r="Z1377" s="109">
        <v>472.72874405072315</v>
      </c>
      <c r="AA1377" s="109">
        <v>45.302443707898867</v>
      </c>
      <c r="AB1377" s="112">
        <v>446.30595700972435</v>
      </c>
      <c r="AC1377" s="112">
        <v>15.058587530356583</v>
      </c>
      <c r="AD1377" s="56" t="s">
        <v>714</v>
      </c>
      <c r="AE1377" s="53"/>
      <c r="AF1377" s="53" t="s">
        <v>1774</v>
      </c>
      <c r="AG1377" s="53"/>
      <c r="AH1377" s="57" t="s">
        <v>1790</v>
      </c>
      <c r="AI1377" s="57" t="s">
        <v>714</v>
      </c>
      <c r="AJ1377" s="58"/>
      <c r="AK1377" s="58"/>
      <c r="AL1377" s="56">
        <v>2.1</v>
      </c>
      <c r="AM1377" s="56">
        <v>2.1</v>
      </c>
      <c r="AN1377" s="56">
        <v>1970</v>
      </c>
      <c r="AO1377" s="56" t="s">
        <v>684</v>
      </c>
      <c r="AP1377" s="56">
        <v>6.89</v>
      </c>
      <c r="AQ1377" s="56" t="s">
        <v>684</v>
      </c>
      <c r="AR1377" s="56">
        <v>1.1100000000000001</v>
      </c>
      <c r="AS1377" s="56">
        <v>2.78</v>
      </c>
      <c r="AT1377" s="56">
        <v>0.40799999999999997</v>
      </c>
      <c r="AU1377" s="56">
        <v>26.7</v>
      </c>
      <c r="AV1377" s="56">
        <v>12</v>
      </c>
      <c r="AW1377" s="56">
        <v>143</v>
      </c>
      <c r="AX1377" s="56">
        <v>65.7</v>
      </c>
      <c r="AY1377" s="56">
        <v>339</v>
      </c>
      <c r="AZ1377" s="56">
        <v>71.3</v>
      </c>
      <c r="BA1377" s="56">
        <v>672</v>
      </c>
      <c r="BB1377" s="56">
        <v>134.80000000000001</v>
      </c>
      <c r="BC1377" s="56">
        <v>9560</v>
      </c>
      <c r="BD1377" s="53"/>
      <c r="BE1377" s="53"/>
      <c r="BF1377" s="56">
        <v>1.7639999999999999E-3</v>
      </c>
      <c r="BG1377" s="56">
        <v>1.8E-5</v>
      </c>
      <c r="BH1377" s="56">
        <v>1.4677629999999999</v>
      </c>
      <c r="BI1377" s="56">
        <v>9.6000000000000002E-5</v>
      </c>
      <c r="BJ1377" s="56">
        <v>7.2099999999999997E-2</v>
      </c>
      <c r="BK1377" s="56">
        <v>1.1000000000000001E-3</v>
      </c>
      <c r="BL1377" s="56">
        <v>0.28283599999999998</v>
      </c>
      <c r="BM1377" s="56">
        <v>3.5333333333333336E-5</v>
      </c>
      <c r="BN1377" s="59">
        <v>0.28282124000449965</v>
      </c>
      <c r="BO1377" s="59">
        <v>11.234635132004733</v>
      </c>
      <c r="BP1377" s="59">
        <v>1.2507203859077312</v>
      </c>
      <c r="BQ1377" s="60" t="s">
        <v>714</v>
      </c>
      <c r="BR1377" s="60" t="s">
        <v>714</v>
      </c>
      <c r="BS1377" s="60" t="s">
        <v>714</v>
      </c>
    </row>
    <row r="1378" spans="1:71" x14ac:dyDescent="0.25">
      <c r="A1378" s="4" t="s">
        <v>527</v>
      </c>
      <c r="B1378" s="4" t="s">
        <v>709</v>
      </c>
      <c r="C1378" s="4">
        <v>2018</v>
      </c>
      <c r="D1378" s="4">
        <v>516</v>
      </c>
      <c r="E1378" s="4">
        <v>1375</v>
      </c>
      <c r="F1378" s="4">
        <v>42640</v>
      </c>
      <c r="G1378" s="4">
        <v>79971</v>
      </c>
      <c r="I1378" s="113">
        <v>28.44</v>
      </c>
      <c r="J1378" s="113">
        <v>592.29999999999995</v>
      </c>
      <c r="K1378" s="113">
        <v>440.7</v>
      </c>
      <c r="L1378" s="114">
        <v>0.75414781297134237</v>
      </c>
      <c r="M1378" s="114">
        <v>4.82E-2</v>
      </c>
      <c r="N1378" s="19">
        <v>8.5085975788744328</v>
      </c>
      <c r="O1378" s="115">
        <v>0.1588</v>
      </c>
      <c r="P1378" s="78">
        <v>2.8841705803931981</v>
      </c>
      <c r="Q1378" s="115">
        <v>2.378999901747304E-2</v>
      </c>
      <c r="R1378" s="78">
        <v>8.2075835065888594</v>
      </c>
      <c r="S1378" s="78">
        <v>0.93982418207054208</v>
      </c>
      <c r="T1378" s="113">
        <v>109.09926311661393</v>
      </c>
      <c r="U1378" s="113">
        <v>200.93028944968992</v>
      </c>
      <c r="V1378" s="113">
        <v>149.65221801600075</v>
      </c>
      <c r="W1378" s="113">
        <v>4.3162252449233831</v>
      </c>
      <c r="X1378" s="113">
        <v>151.56426383329736</v>
      </c>
      <c r="Y1378" s="113">
        <v>12.439763520264538</v>
      </c>
      <c r="Z1378" s="113">
        <v>151.7300983025863</v>
      </c>
      <c r="AA1378" s="113">
        <v>12.383563616514303</v>
      </c>
      <c r="AB1378" s="116">
        <v>149.65221801600075</v>
      </c>
      <c r="AC1378" s="116">
        <v>4.3162252449233831</v>
      </c>
      <c r="AD1378" s="20" t="s">
        <v>714</v>
      </c>
      <c r="AH1378" s="40" t="s">
        <v>1790</v>
      </c>
      <c r="AI1378" s="40" t="s">
        <v>714</v>
      </c>
      <c r="AJ1378" s="41"/>
      <c r="AK1378" s="41"/>
      <c r="AL1378" s="20">
        <v>2.2999999999999998</v>
      </c>
      <c r="AM1378" s="20">
        <v>2.2999999999999998</v>
      </c>
      <c r="AN1378" s="20">
        <v>2650</v>
      </c>
      <c r="AO1378" s="20" t="s">
        <v>684</v>
      </c>
      <c r="AP1378" s="20">
        <v>54.4</v>
      </c>
      <c r="AQ1378" s="20">
        <v>0.11700000000000001</v>
      </c>
      <c r="AR1378" s="20">
        <v>3.46</v>
      </c>
      <c r="AS1378" s="20">
        <v>6</v>
      </c>
      <c r="AT1378" s="20">
        <v>1.22</v>
      </c>
      <c r="AU1378" s="20">
        <v>44.2</v>
      </c>
      <c r="AV1378" s="20">
        <v>15.1</v>
      </c>
      <c r="AW1378" s="20">
        <v>189</v>
      </c>
      <c r="AX1378" s="20">
        <v>82</v>
      </c>
      <c r="AY1378" s="20">
        <v>417</v>
      </c>
      <c r="AZ1378" s="20">
        <v>93.7</v>
      </c>
      <c r="BA1378" s="20">
        <v>929</v>
      </c>
      <c r="BB1378" s="20">
        <v>171</v>
      </c>
      <c r="BC1378" s="20">
        <v>10250</v>
      </c>
      <c r="BF1378" s="100">
        <v>3.741E-3</v>
      </c>
      <c r="BG1378" s="100">
        <v>5.7000000000000003E-5</v>
      </c>
      <c r="BH1378" s="100">
        <v>1.46767</v>
      </c>
      <c r="BI1378" s="100">
        <v>1E-4</v>
      </c>
      <c r="BJ1378" s="100">
        <v>0.15190000000000001</v>
      </c>
      <c r="BK1378" s="100">
        <v>1.6000000000000001E-3</v>
      </c>
      <c r="BL1378" s="100">
        <v>0.28286699999999998</v>
      </c>
      <c r="BM1378" s="100">
        <v>6.1333333333333338E-5</v>
      </c>
      <c r="BN1378" s="105">
        <v>0.28285653300452868</v>
      </c>
      <c r="BO1378" s="105">
        <v>5.8559668867563808</v>
      </c>
      <c r="BP1378" s="105">
        <v>2.1696246248360906</v>
      </c>
      <c r="BQ1378" s="106" t="s">
        <v>714</v>
      </c>
      <c r="BR1378" s="106" t="s">
        <v>714</v>
      </c>
      <c r="BS1378" s="106" t="s">
        <v>714</v>
      </c>
    </row>
    <row r="1379" spans="1:71" x14ac:dyDescent="0.25">
      <c r="A1379" s="53" t="s">
        <v>526</v>
      </c>
      <c r="B1379" s="53" t="s">
        <v>709</v>
      </c>
      <c r="C1379" s="53">
        <v>2018</v>
      </c>
      <c r="D1379" s="53">
        <v>517</v>
      </c>
      <c r="E1379" s="53">
        <v>1376</v>
      </c>
      <c r="F1379" s="53">
        <v>42623</v>
      </c>
      <c r="G1379" s="53">
        <v>80008</v>
      </c>
      <c r="H1379" s="53"/>
      <c r="I1379" s="109">
        <v>27.55</v>
      </c>
      <c r="J1379" s="109">
        <v>289.10000000000002</v>
      </c>
      <c r="K1379" s="109">
        <v>346.6</v>
      </c>
      <c r="L1379" s="110">
        <v>1.2239902080783354</v>
      </c>
      <c r="M1379" s="110">
        <v>7.7899999999999997E-2</v>
      </c>
      <c r="N1379" s="80">
        <v>9.7471664607981339</v>
      </c>
      <c r="O1379" s="111">
        <v>0.26200000000000001</v>
      </c>
      <c r="P1379" s="81">
        <v>5.3497455455609551</v>
      </c>
      <c r="Q1379" s="111">
        <v>2.4330000447672008E-2</v>
      </c>
      <c r="R1379" s="81">
        <v>8.1204804128372672</v>
      </c>
      <c r="S1379" s="81">
        <v>0.80857417793523823</v>
      </c>
      <c r="T1379" s="109">
        <v>1144.3259253160243</v>
      </c>
      <c r="U1379" s="109">
        <v>193.71851774351896</v>
      </c>
      <c r="V1379" s="109">
        <v>236.27736621721218</v>
      </c>
      <c r="W1379" s="109">
        <v>12.640237874374053</v>
      </c>
      <c r="X1379" s="109">
        <v>154.96354706613764</v>
      </c>
      <c r="Y1379" s="109">
        <v>12.583784486543566</v>
      </c>
      <c r="Z1379" s="109">
        <v>149.45112412017573</v>
      </c>
      <c r="AA1379" s="109">
        <v>12.058051258552508</v>
      </c>
      <c r="AB1379" s="112">
        <v>236.27736621721218</v>
      </c>
      <c r="AC1379" s="112">
        <v>12.640237874374053</v>
      </c>
      <c r="AD1379" s="56" t="s">
        <v>714</v>
      </c>
      <c r="AE1379" s="53" t="s">
        <v>715</v>
      </c>
      <c r="AF1379" s="53" t="s">
        <v>1775</v>
      </c>
      <c r="AG1379" s="53"/>
      <c r="AH1379" s="57" t="s">
        <v>1790</v>
      </c>
      <c r="AI1379" s="57" t="s">
        <v>714</v>
      </c>
      <c r="AJ1379" s="58"/>
      <c r="AK1379" s="58" t="s">
        <v>1782</v>
      </c>
      <c r="AL1379" s="68">
        <v>36</v>
      </c>
      <c r="AM1379" s="68">
        <v>12</v>
      </c>
      <c r="AN1379" s="68">
        <v>2930</v>
      </c>
      <c r="AO1379" s="79" t="s">
        <v>684</v>
      </c>
      <c r="AP1379" s="68">
        <v>70.8</v>
      </c>
      <c r="AQ1379" s="68">
        <v>7.23</v>
      </c>
      <c r="AR1379" s="68">
        <v>50.6</v>
      </c>
      <c r="AS1379" s="68">
        <v>20.2</v>
      </c>
      <c r="AT1379" s="68">
        <v>6.02</v>
      </c>
      <c r="AU1379" s="68">
        <v>77.900000000000006</v>
      </c>
      <c r="AV1379" s="68">
        <v>24.1</v>
      </c>
      <c r="AW1379" s="68">
        <v>280</v>
      </c>
      <c r="AX1379" s="68">
        <v>100.6</v>
      </c>
      <c r="AY1379" s="68">
        <v>471</v>
      </c>
      <c r="AZ1379" s="68">
        <v>95.1</v>
      </c>
      <c r="BA1379" s="68">
        <v>927</v>
      </c>
      <c r="BB1379" s="68">
        <v>181</v>
      </c>
      <c r="BC1379" s="68">
        <v>7570</v>
      </c>
      <c r="BD1379" s="53"/>
      <c r="BE1379" s="53"/>
      <c r="BF1379" s="56" t="s">
        <v>734</v>
      </c>
      <c r="BG1379" s="56" t="s">
        <v>734</v>
      </c>
      <c r="BH1379" s="56" t="s">
        <v>734</v>
      </c>
      <c r="BI1379" s="56" t="s">
        <v>734</v>
      </c>
      <c r="BJ1379" s="56" t="s">
        <v>734</v>
      </c>
      <c r="BK1379" s="56" t="s">
        <v>734</v>
      </c>
      <c r="BL1379" s="56" t="s">
        <v>734</v>
      </c>
      <c r="BM1379" s="56" t="s">
        <v>734</v>
      </c>
      <c r="BN1379" s="59" t="s">
        <v>734</v>
      </c>
      <c r="BO1379" s="59" t="s">
        <v>734</v>
      </c>
      <c r="BP1379" s="59" t="s">
        <v>734</v>
      </c>
      <c r="BQ1379" s="60" t="s">
        <v>734</v>
      </c>
      <c r="BR1379" s="60" t="s">
        <v>734</v>
      </c>
      <c r="BS1379" s="60" t="s">
        <v>734</v>
      </c>
    </row>
    <row r="1380" spans="1:71" x14ac:dyDescent="0.25">
      <c r="A1380" s="44" t="s">
        <v>562</v>
      </c>
      <c r="B1380" s="44" t="s">
        <v>709</v>
      </c>
      <c r="C1380" s="44">
        <v>2018</v>
      </c>
      <c r="D1380" s="44">
        <v>518</v>
      </c>
      <c r="E1380" s="44">
        <v>1377</v>
      </c>
      <c r="F1380" s="44">
        <v>42665</v>
      </c>
      <c r="G1380" s="44">
        <v>80067</v>
      </c>
      <c r="H1380" s="44"/>
      <c r="I1380" s="118">
        <v>29.51</v>
      </c>
      <c r="J1380" s="118">
        <v>84.6</v>
      </c>
      <c r="K1380" s="118">
        <v>47.2</v>
      </c>
      <c r="L1380" s="119">
        <v>0.56211354693648119</v>
      </c>
      <c r="M1380" s="119">
        <v>8.6650000000000005E-2</v>
      </c>
      <c r="N1380" s="120">
        <v>9.0105018045376166</v>
      </c>
      <c r="O1380" s="121">
        <v>3.0659999999999998</v>
      </c>
      <c r="P1380" s="122">
        <v>2.9145343767790894</v>
      </c>
      <c r="Q1380" s="121">
        <v>0.25590003111744375</v>
      </c>
      <c r="R1380" s="122">
        <v>8.7310352969270415</v>
      </c>
      <c r="S1380" s="122">
        <v>0.93813228353721601</v>
      </c>
      <c r="T1380" s="118">
        <v>1352.7245775020074</v>
      </c>
      <c r="U1380" s="118">
        <v>173.81849562023524</v>
      </c>
      <c r="V1380" s="118">
        <v>1424.2369043063968</v>
      </c>
      <c r="W1380" s="118">
        <v>41.509874182784237</v>
      </c>
      <c r="X1380" s="118">
        <v>1468.8301516726563</v>
      </c>
      <c r="Y1380" s="118">
        <v>128.24407899444662</v>
      </c>
      <c r="Z1380" s="118">
        <v>1477.8414487317543</v>
      </c>
      <c r="AA1380" s="118">
        <v>125.36314341297734</v>
      </c>
      <c r="AB1380" s="123">
        <v>1352.7245775020074</v>
      </c>
      <c r="AC1380" s="123">
        <v>173.81849562023524</v>
      </c>
      <c r="AD1380" s="124">
        <v>109.24924950064798</v>
      </c>
      <c r="AE1380" s="44"/>
      <c r="AF1380" s="44" t="s">
        <v>1773</v>
      </c>
      <c r="AG1380" s="44"/>
      <c r="AH1380" s="125" t="s">
        <v>1790</v>
      </c>
      <c r="AI1380" s="125" t="s">
        <v>714</v>
      </c>
      <c r="AJ1380" s="126"/>
      <c r="AK1380" s="126"/>
      <c r="AL1380" s="124">
        <v>6.7</v>
      </c>
      <c r="AM1380" s="124">
        <v>3.3</v>
      </c>
      <c r="AN1380" s="124">
        <v>1001</v>
      </c>
      <c r="AO1380" s="124" t="s">
        <v>684</v>
      </c>
      <c r="AP1380" s="124">
        <v>9.74</v>
      </c>
      <c r="AQ1380" s="124">
        <v>0.24099999999999999</v>
      </c>
      <c r="AR1380" s="124">
        <v>3.29</v>
      </c>
      <c r="AS1380" s="124">
        <v>4.12</v>
      </c>
      <c r="AT1380" s="124">
        <v>0.46</v>
      </c>
      <c r="AU1380" s="124">
        <v>22.3</v>
      </c>
      <c r="AV1380" s="124">
        <v>6.99</v>
      </c>
      <c r="AW1380" s="124">
        <v>85.8</v>
      </c>
      <c r="AX1380" s="124">
        <v>33.200000000000003</v>
      </c>
      <c r="AY1380" s="124">
        <v>161</v>
      </c>
      <c r="AZ1380" s="124">
        <v>34.1</v>
      </c>
      <c r="BA1380" s="124">
        <v>339</v>
      </c>
      <c r="BB1380" s="124">
        <v>59.6</v>
      </c>
      <c r="BC1380" s="124">
        <v>9240</v>
      </c>
      <c r="BD1380" s="44"/>
      <c r="BE1380" s="44"/>
      <c r="BF1380" s="124" t="s">
        <v>734</v>
      </c>
      <c r="BG1380" s="124" t="s">
        <v>734</v>
      </c>
      <c r="BH1380" s="124" t="s">
        <v>734</v>
      </c>
      <c r="BI1380" s="124" t="s">
        <v>734</v>
      </c>
      <c r="BJ1380" s="124" t="s">
        <v>734</v>
      </c>
      <c r="BK1380" s="124" t="s">
        <v>734</v>
      </c>
      <c r="BL1380" s="124" t="s">
        <v>734</v>
      </c>
      <c r="BM1380" s="124" t="s">
        <v>734</v>
      </c>
      <c r="BN1380" s="127" t="s">
        <v>734</v>
      </c>
      <c r="BO1380" s="127" t="s">
        <v>734</v>
      </c>
      <c r="BP1380" s="127" t="s">
        <v>734</v>
      </c>
      <c r="BQ1380" s="128" t="s">
        <v>734</v>
      </c>
      <c r="BR1380" s="128" t="s">
        <v>734</v>
      </c>
      <c r="BS1380" s="128" t="s">
        <v>734</v>
      </c>
    </row>
    <row r="1381" spans="1:71" x14ac:dyDescent="0.25">
      <c r="A1381" s="61" t="s">
        <v>553</v>
      </c>
      <c r="B1381" s="61" t="s">
        <v>709</v>
      </c>
      <c r="C1381" s="61">
        <v>2018</v>
      </c>
      <c r="D1381" s="61">
        <v>519</v>
      </c>
      <c r="E1381" s="61">
        <v>1378</v>
      </c>
      <c r="F1381" s="61">
        <v>42633</v>
      </c>
      <c r="G1381" s="61">
        <v>80204</v>
      </c>
      <c r="H1381" s="61"/>
      <c r="I1381" s="129">
        <v>22.53</v>
      </c>
      <c r="J1381" s="129">
        <v>91.7</v>
      </c>
      <c r="K1381" s="129">
        <v>83.6</v>
      </c>
      <c r="L1381" s="130">
        <v>0.92250922509225086</v>
      </c>
      <c r="M1381" s="130">
        <v>5.6009999999999997E-2</v>
      </c>
      <c r="N1381" s="85">
        <v>11.526259207447255</v>
      </c>
      <c r="O1381" s="131">
        <v>0.84699999999999998</v>
      </c>
      <c r="P1381" s="86">
        <v>3.0053281167829811</v>
      </c>
      <c r="Q1381" s="131">
        <v>0.10980000149328001</v>
      </c>
      <c r="R1381" s="86">
        <v>11.276472821192543</v>
      </c>
      <c r="S1381" s="86">
        <v>0.96031501541470987</v>
      </c>
      <c r="T1381" s="129">
        <v>452.76684011401596</v>
      </c>
      <c r="U1381" s="129">
        <v>255.89465314401974</v>
      </c>
      <c r="V1381" s="129">
        <v>623.00116892633685</v>
      </c>
      <c r="W1381" s="129">
        <v>18.723229297629839</v>
      </c>
      <c r="X1381" s="129">
        <v>671.58569738172753</v>
      </c>
      <c r="Y1381" s="129">
        <v>75.731178636266904</v>
      </c>
      <c r="Z1381" s="129">
        <v>676.31104405589087</v>
      </c>
      <c r="AA1381" s="129">
        <v>74.562141746248784</v>
      </c>
      <c r="AB1381" s="132">
        <v>623.00116892633685</v>
      </c>
      <c r="AC1381" s="132">
        <v>18.723229297629839</v>
      </c>
      <c r="AD1381" s="64">
        <v>149.37291871586308</v>
      </c>
      <c r="AE1381" s="61" t="s">
        <v>720</v>
      </c>
      <c r="AF1381" s="61" t="s">
        <v>1776</v>
      </c>
      <c r="AG1381" s="61"/>
      <c r="AH1381" s="65" t="s">
        <v>1790</v>
      </c>
      <c r="AI1381" s="65" t="s">
        <v>714</v>
      </c>
      <c r="AJ1381" s="66"/>
      <c r="AK1381" s="66"/>
      <c r="AL1381" s="64">
        <v>1.5</v>
      </c>
      <c r="AM1381" s="64">
        <v>2.1</v>
      </c>
      <c r="AN1381" s="64">
        <v>920</v>
      </c>
      <c r="AO1381" s="64" t="s">
        <v>684</v>
      </c>
      <c r="AP1381" s="64">
        <v>15.9</v>
      </c>
      <c r="AQ1381" s="64">
        <v>0.16500000000000001</v>
      </c>
      <c r="AR1381" s="64">
        <v>3.62</v>
      </c>
      <c r="AS1381" s="64">
        <v>5.0999999999999996</v>
      </c>
      <c r="AT1381" s="64">
        <v>0.97</v>
      </c>
      <c r="AU1381" s="64">
        <v>22.1</v>
      </c>
      <c r="AV1381" s="64">
        <v>7.95</v>
      </c>
      <c r="AW1381" s="64">
        <v>82.7</v>
      </c>
      <c r="AX1381" s="64">
        <v>34.200000000000003</v>
      </c>
      <c r="AY1381" s="64">
        <v>155</v>
      </c>
      <c r="AZ1381" s="64">
        <v>32.1</v>
      </c>
      <c r="BA1381" s="64">
        <v>281</v>
      </c>
      <c r="BB1381" s="64">
        <v>50.1</v>
      </c>
      <c r="BC1381" s="64">
        <v>8660</v>
      </c>
      <c r="BD1381" s="61"/>
      <c r="BE1381" s="61"/>
      <c r="BF1381" s="64" t="s">
        <v>734</v>
      </c>
      <c r="BG1381" s="64" t="s">
        <v>734</v>
      </c>
      <c r="BH1381" s="64" t="s">
        <v>734</v>
      </c>
      <c r="BI1381" s="64" t="s">
        <v>734</v>
      </c>
      <c r="BJ1381" s="64" t="s">
        <v>734</v>
      </c>
      <c r="BK1381" s="64" t="s">
        <v>734</v>
      </c>
      <c r="BL1381" s="64" t="s">
        <v>734</v>
      </c>
      <c r="BM1381" s="64" t="s">
        <v>734</v>
      </c>
      <c r="BN1381" s="87" t="s">
        <v>734</v>
      </c>
      <c r="BO1381" s="87" t="s">
        <v>734</v>
      </c>
      <c r="BP1381" s="87" t="s">
        <v>734</v>
      </c>
      <c r="BQ1381" s="88" t="s">
        <v>734</v>
      </c>
      <c r="BR1381" s="88" t="s">
        <v>734</v>
      </c>
      <c r="BS1381" s="88" t="s">
        <v>734</v>
      </c>
    </row>
    <row r="1382" spans="1:71" x14ac:dyDescent="0.25">
      <c r="A1382" s="53" t="s">
        <v>535</v>
      </c>
      <c r="B1382" s="53" t="s">
        <v>709</v>
      </c>
      <c r="C1382" s="53">
        <v>2018</v>
      </c>
      <c r="D1382" s="53">
        <v>520</v>
      </c>
      <c r="E1382" s="53">
        <v>1379</v>
      </c>
      <c r="F1382" s="53">
        <v>42649</v>
      </c>
      <c r="G1382" s="53">
        <v>80298</v>
      </c>
      <c r="H1382" s="53"/>
      <c r="I1382" s="109">
        <v>110.7</v>
      </c>
      <c r="J1382" s="109">
        <v>1473</v>
      </c>
      <c r="K1382" s="109">
        <v>1427</v>
      </c>
      <c r="L1382" s="110">
        <v>0.99009900990099009</v>
      </c>
      <c r="M1382" s="110">
        <v>5.0819999999999997E-2</v>
      </c>
      <c r="N1382" s="80">
        <v>9.2230281957075597</v>
      </c>
      <c r="O1382" s="111">
        <v>0.1968</v>
      </c>
      <c r="P1382" s="81">
        <v>3.5197718495230381</v>
      </c>
      <c r="Q1382" s="111">
        <v>2.7749996947500338E-2</v>
      </c>
      <c r="R1382" s="81">
        <v>8.9293705475038081</v>
      </c>
      <c r="S1382" s="81">
        <v>0.90691156198389733</v>
      </c>
      <c r="T1382" s="109">
        <v>232.67594365204957</v>
      </c>
      <c r="U1382" s="109">
        <v>212.91149130620263</v>
      </c>
      <c r="V1382" s="109">
        <v>182.4149141880244</v>
      </c>
      <c r="W1382" s="109">
        <v>6.4205887989216892</v>
      </c>
      <c r="X1382" s="109">
        <v>176.45073621640827</v>
      </c>
      <c r="Y1382" s="109">
        <v>15.755940070561595</v>
      </c>
      <c r="Z1382" s="109">
        <v>176.18410264065014</v>
      </c>
      <c r="AA1382" s="109">
        <v>15.615572163668745</v>
      </c>
      <c r="AB1382" s="112">
        <v>182.4149141880244</v>
      </c>
      <c r="AC1382" s="112">
        <v>6.4205887989216892</v>
      </c>
      <c r="AD1382" s="56" t="s">
        <v>714</v>
      </c>
      <c r="AE1382" s="53" t="s">
        <v>689</v>
      </c>
      <c r="AF1382" s="53" t="s">
        <v>1774</v>
      </c>
      <c r="AG1382" s="53"/>
      <c r="AH1382" s="57" t="s">
        <v>1790</v>
      </c>
      <c r="AI1382" s="57" t="s">
        <v>714</v>
      </c>
      <c r="AJ1382" s="58"/>
      <c r="AK1382" s="58"/>
      <c r="AL1382" s="56">
        <v>3.7</v>
      </c>
      <c r="AM1382" s="56">
        <v>2.1</v>
      </c>
      <c r="AN1382" s="56">
        <v>2170</v>
      </c>
      <c r="AO1382" s="56" t="s">
        <v>684</v>
      </c>
      <c r="AP1382" s="56">
        <v>64.2</v>
      </c>
      <c r="AQ1382" s="56">
        <v>0.154</v>
      </c>
      <c r="AR1382" s="56">
        <v>2.61</v>
      </c>
      <c r="AS1382" s="56">
        <v>4.47</v>
      </c>
      <c r="AT1382" s="56">
        <v>2.75</v>
      </c>
      <c r="AU1382" s="56">
        <v>34.700000000000003</v>
      </c>
      <c r="AV1382" s="56">
        <v>11.57</v>
      </c>
      <c r="AW1382" s="56">
        <v>154</v>
      </c>
      <c r="AX1382" s="56">
        <v>65.900000000000006</v>
      </c>
      <c r="AY1382" s="56">
        <v>338</v>
      </c>
      <c r="AZ1382" s="56">
        <v>91</v>
      </c>
      <c r="BA1382" s="56">
        <v>901</v>
      </c>
      <c r="BB1382" s="56">
        <v>197</v>
      </c>
      <c r="BC1382" s="56">
        <v>6440</v>
      </c>
      <c r="BD1382" s="53"/>
      <c r="BE1382" s="53"/>
      <c r="BF1382" s="56">
        <v>4.333E-3</v>
      </c>
      <c r="BG1382" s="56">
        <v>6.0000000000000002E-5</v>
      </c>
      <c r="BH1382" s="56">
        <v>1.4677739999999999</v>
      </c>
      <c r="BI1382" s="56">
        <v>9.7999999999999997E-5</v>
      </c>
      <c r="BJ1382" s="56">
        <v>0.1628</v>
      </c>
      <c r="BK1382" s="56">
        <v>4.1999999999999997E-3</v>
      </c>
      <c r="BL1382" s="56">
        <v>0.28292</v>
      </c>
      <c r="BM1382" s="56">
        <v>6.666666666666667E-5</v>
      </c>
      <c r="BN1382" s="59">
        <v>0.28290521800348634</v>
      </c>
      <c r="BO1382" s="59">
        <v>8.3080566418103352</v>
      </c>
      <c r="BP1382" s="59">
        <v>2.358459634707875</v>
      </c>
      <c r="BQ1382" s="60" t="s">
        <v>714</v>
      </c>
      <c r="BR1382" s="60" t="s">
        <v>714</v>
      </c>
      <c r="BS1382" s="60" t="s">
        <v>714</v>
      </c>
    </row>
    <row r="1383" spans="1:71" x14ac:dyDescent="0.25">
      <c r="A1383" s="45" t="s">
        <v>533</v>
      </c>
      <c r="B1383" s="45" t="s">
        <v>709</v>
      </c>
      <c r="C1383" s="45">
        <v>2018</v>
      </c>
      <c r="D1383" s="45">
        <v>521</v>
      </c>
      <c r="E1383" s="45">
        <v>1380</v>
      </c>
      <c r="F1383" s="45">
        <v>42624</v>
      </c>
      <c r="G1383" s="45">
        <v>80492</v>
      </c>
      <c r="H1383" s="45"/>
      <c r="I1383" s="133">
        <v>67</v>
      </c>
      <c r="J1383" s="133">
        <v>1199</v>
      </c>
      <c r="K1383" s="133">
        <v>949</v>
      </c>
      <c r="L1383" s="134">
        <v>0.78492935635792782</v>
      </c>
      <c r="M1383" s="134">
        <v>5.0729999999999997E-2</v>
      </c>
      <c r="N1383" s="83">
        <v>8.8215803462434508</v>
      </c>
      <c r="O1383" s="135">
        <v>0.17330000000000001</v>
      </c>
      <c r="P1383" s="84">
        <v>3.1422222422526485</v>
      </c>
      <c r="Q1383" s="135">
        <v>2.4889998650962072E-2</v>
      </c>
      <c r="R1383" s="84">
        <v>8.52548802683377</v>
      </c>
      <c r="S1383" s="84">
        <v>0.92356639934969109</v>
      </c>
      <c r="T1383" s="133">
        <v>228.58258692795928</v>
      </c>
      <c r="U1383" s="133">
        <v>203.79555101336189</v>
      </c>
      <c r="V1383" s="133">
        <v>162.27881550230094</v>
      </c>
      <c r="W1383" s="133">
        <v>5.0991610351774392</v>
      </c>
      <c r="X1383" s="133">
        <v>158.48681676767302</v>
      </c>
      <c r="Y1383" s="133">
        <v>13.511774587637939</v>
      </c>
      <c r="Z1383" s="133">
        <v>158.18963048655974</v>
      </c>
      <c r="AA1383" s="133">
        <v>13.40114167355847</v>
      </c>
      <c r="AB1383" s="136">
        <v>162.27881550230094</v>
      </c>
      <c r="AC1383" s="136">
        <v>5.0991610351774392</v>
      </c>
      <c r="AD1383" s="48" t="s">
        <v>714</v>
      </c>
      <c r="AE1383" s="45" t="s">
        <v>689</v>
      </c>
      <c r="AF1383" s="45"/>
      <c r="AG1383" s="45"/>
      <c r="AH1383" s="49" t="s">
        <v>1790</v>
      </c>
      <c r="AI1383" s="49" t="s">
        <v>714</v>
      </c>
      <c r="AJ1383" s="50"/>
      <c r="AK1383" s="50"/>
      <c r="AL1383" s="48">
        <v>1.4</v>
      </c>
      <c r="AM1383" s="48">
        <v>1.9</v>
      </c>
      <c r="AN1383" s="48">
        <v>2390</v>
      </c>
      <c r="AO1383" s="48" t="s">
        <v>684</v>
      </c>
      <c r="AP1383" s="48">
        <v>30.4</v>
      </c>
      <c r="AQ1383" s="48">
        <v>0.36</v>
      </c>
      <c r="AR1383" s="48">
        <v>6.7</v>
      </c>
      <c r="AS1383" s="48">
        <v>9.9</v>
      </c>
      <c r="AT1383" s="48">
        <v>1.97</v>
      </c>
      <c r="AU1383" s="48">
        <v>50.3</v>
      </c>
      <c r="AV1383" s="48">
        <v>16.7</v>
      </c>
      <c r="AW1383" s="48">
        <v>189</v>
      </c>
      <c r="AX1383" s="48">
        <v>74.3</v>
      </c>
      <c r="AY1383" s="48">
        <v>316</v>
      </c>
      <c r="AZ1383" s="48">
        <v>70.599999999999994</v>
      </c>
      <c r="BA1383" s="48">
        <v>722</v>
      </c>
      <c r="BB1383" s="48">
        <v>141.5</v>
      </c>
      <c r="BC1383" s="48">
        <v>9250</v>
      </c>
      <c r="BD1383" s="45"/>
      <c r="BE1383" s="45"/>
      <c r="BF1383" s="48">
        <v>1.82E-3</v>
      </c>
      <c r="BG1383" s="48">
        <v>1.2E-5</v>
      </c>
      <c r="BH1383" s="48">
        <v>1.4678180000000001</v>
      </c>
      <c r="BI1383" s="48">
        <v>9.2E-5</v>
      </c>
      <c r="BJ1383" s="48">
        <v>7.0510000000000003E-2</v>
      </c>
      <c r="BK1383" s="48">
        <v>5.2999999999999998E-4</v>
      </c>
      <c r="BL1383" s="48">
        <v>0.28277099999999999</v>
      </c>
      <c r="BM1383" s="48">
        <v>3.6000000000000001E-5</v>
      </c>
      <c r="BN1383" s="51">
        <v>0.28276547750155856</v>
      </c>
      <c r="BO1383" s="51">
        <v>2.9160333473066125</v>
      </c>
      <c r="BP1383" s="51">
        <v>1.2735111102751864</v>
      </c>
      <c r="BQ1383" s="52" t="s">
        <v>714</v>
      </c>
      <c r="BR1383" s="52" t="s">
        <v>714</v>
      </c>
      <c r="BS1383" s="52" t="s">
        <v>714</v>
      </c>
    </row>
    <row r="1384" spans="1:71" x14ac:dyDescent="0.25">
      <c r="A1384" s="44" t="s">
        <v>566</v>
      </c>
      <c r="B1384" s="44" t="s">
        <v>709</v>
      </c>
      <c r="C1384" s="44">
        <v>2018</v>
      </c>
      <c r="D1384" s="44">
        <v>522</v>
      </c>
      <c r="E1384" s="44">
        <v>1381</v>
      </c>
      <c r="F1384" s="44">
        <v>42607</v>
      </c>
      <c r="G1384" s="44">
        <v>80580</v>
      </c>
      <c r="H1384" s="44"/>
      <c r="I1384" s="118">
        <v>74.400000000000006</v>
      </c>
      <c r="J1384" s="118">
        <v>141.80000000000001</v>
      </c>
      <c r="K1384" s="118">
        <v>108.6</v>
      </c>
      <c r="L1384" s="119">
        <v>0.77821011673151752</v>
      </c>
      <c r="M1384" s="119">
        <v>0.10086000000000001</v>
      </c>
      <c r="N1384" s="120">
        <v>8.6716105410406836</v>
      </c>
      <c r="O1384" s="121">
        <v>3.8140000000000001</v>
      </c>
      <c r="P1384" s="122">
        <v>2.9556413613377779</v>
      </c>
      <c r="Q1384" s="121">
        <v>0.27400000274000003</v>
      </c>
      <c r="R1384" s="122">
        <v>8.3796070507847045</v>
      </c>
      <c r="S1384" s="122">
        <v>0.94557148836372018</v>
      </c>
      <c r="T1384" s="118">
        <v>1639.9971521383063</v>
      </c>
      <c r="U1384" s="118">
        <v>160.97088781045957</v>
      </c>
      <c r="V1384" s="118">
        <v>1595.7032434999037</v>
      </c>
      <c r="W1384" s="118">
        <v>47.163265069091629</v>
      </c>
      <c r="X1384" s="118">
        <v>1561.0723773913328</v>
      </c>
      <c r="Y1384" s="118">
        <v>130.81173100373653</v>
      </c>
      <c r="Z1384" s="118">
        <v>1553.7761813163931</v>
      </c>
      <c r="AA1384" s="118">
        <v>127.0551332650045</v>
      </c>
      <c r="AB1384" s="123">
        <v>1639.9971521383063</v>
      </c>
      <c r="AC1384" s="123">
        <v>160.97088781045957</v>
      </c>
      <c r="AD1384" s="124">
        <v>94.742614600915971</v>
      </c>
      <c r="AE1384" s="44"/>
      <c r="AF1384" s="44" t="s">
        <v>1773</v>
      </c>
      <c r="AG1384" s="44"/>
      <c r="AH1384" s="125" t="s">
        <v>1790</v>
      </c>
      <c r="AI1384" s="125" t="s">
        <v>714</v>
      </c>
      <c r="AJ1384" s="126"/>
      <c r="AK1384" s="126"/>
      <c r="AL1384" s="124">
        <v>13.4</v>
      </c>
      <c r="AM1384" s="124">
        <v>3.4</v>
      </c>
      <c r="AN1384" s="124">
        <v>539</v>
      </c>
      <c r="AO1384" s="124" t="s">
        <v>684</v>
      </c>
      <c r="AP1384" s="124">
        <v>11.1</v>
      </c>
      <c r="AQ1384" s="124" t="s">
        <v>684</v>
      </c>
      <c r="AR1384" s="124">
        <v>0.74</v>
      </c>
      <c r="AS1384" s="124">
        <v>1.5</v>
      </c>
      <c r="AT1384" s="124">
        <v>0.18099999999999999</v>
      </c>
      <c r="AU1384" s="124">
        <v>10.5</v>
      </c>
      <c r="AV1384" s="124">
        <v>4.05</v>
      </c>
      <c r="AW1384" s="124">
        <v>46</v>
      </c>
      <c r="AX1384" s="124">
        <v>17.2</v>
      </c>
      <c r="AY1384" s="124">
        <v>83.3</v>
      </c>
      <c r="AZ1384" s="124">
        <v>17</v>
      </c>
      <c r="BA1384" s="124">
        <v>168</v>
      </c>
      <c r="BB1384" s="124">
        <v>29.1</v>
      </c>
      <c r="BC1384" s="124">
        <v>9760</v>
      </c>
      <c r="BD1384" s="44"/>
      <c r="BE1384" s="44"/>
      <c r="BF1384" s="124" t="s">
        <v>734</v>
      </c>
      <c r="BG1384" s="124" t="s">
        <v>734</v>
      </c>
      <c r="BH1384" s="124" t="s">
        <v>734</v>
      </c>
      <c r="BI1384" s="124" t="s">
        <v>734</v>
      </c>
      <c r="BJ1384" s="124" t="s">
        <v>734</v>
      </c>
      <c r="BK1384" s="124" t="s">
        <v>734</v>
      </c>
      <c r="BL1384" s="124" t="s">
        <v>734</v>
      </c>
      <c r="BM1384" s="124" t="s">
        <v>734</v>
      </c>
      <c r="BN1384" s="127" t="s">
        <v>734</v>
      </c>
      <c r="BO1384" s="127" t="s">
        <v>734</v>
      </c>
      <c r="BP1384" s="127" t="s">
        <v>734</v>
      </c>
      <c r="BQ1384" s="128" t="s">
        <v>734</v>
      </c>
      <c r="BR1384" s="128" t="s">
        <v>734</v>
      </c>
      <c r="BS1384" s="128" t="s">
        <v>734</v>
      </c>
    </row>
    <row r="1385" spans="1:71" x14ac:dyDescent="0.25">
      <c r="A1385" s="44" t="s">
        <v>568</v>
      </c>
      <c r="B1385" s="44" t="s">
        <v>709</v>
      </c>
      <c r="C1385" s="44">
        <v>2018</v>
      </c>
      <c r="D1385" s="44">
        <v>523</v>
      </c>
      <c r="E1385" s="44">
        <v>1382</v>
      </c>
      <c r="F1385" s="44">
        <v>42360</v>
      </c>
      <c r="G1385" s="44">
        <v>80528</v>
      </c>
      <c r="H1385" s="44"/>
      <c r="I1385" s="118">
        <v>77.5</v>
      </c>
      <c r="J1385" s="118">
        <v>83.1</v>
      </c>
      <c r="K1385" s="118">
        <v>90.3</v>
      </c>
      <c r="L1385" s="119">
        <v>0.92592592592592582</v>
      </c>
      <c r="M1385" s="119">
        <v>0.1134</v>
      </c>
      <c r="N1385" s="120">
        <v>14.622623491647596</v>
      </c>
      <c r="O1385" s="121">
        <v>5.73</v>
      </c>
      <c r="P1385" s="122">
        <v>3.1574708128653532</v>
      </c>
      <c r="Q1385" s="121">
        <v>0.36310003188018281</v>
      </c>
      <c r="R1385" s="122">
        <v>14.761823360539738</v>
      </c>
      <c r="S1385" s="122">
        <v>0.34240988714883791</v>
      </c>
      <c r="T1385" s="118">
        <v>1854.6039290685997</v>
      </c>
      <c r="U1385" s="118">
        <v>264.26700908425551</v>
      </c>
      <c r="V1385" s="118">
        <v>1935.9040906296761</v>
      </c>
      <c r="W1385" s="118">
        <v>61.125606626698463</v>
      </c>
      <c r="X1385" s="118">
        <v>1996.8494859491507</v>
      </c>
      <c r="Y1385" s="118">
        <v>294.77139389165939</v>
      </c>
      <c r="Z1385" s="118">
        <v>2018.2064915725812</v>
      </c>
      <c r="AA1385" s="118">
        <v>297.05612983660632</v>
      </c>
      <c r="AB1385" s="123">
        <v>1854.6039290685997</v>
      </c>
      <c r="AC1385" s="123">
        <v>264.26700908425551</v>
      </c>
      <c r="AD1385" s="124">
        <v>108.8214286586864</v>
      </c>
      <c r="AE1385" s="44"/>
      <c r="AF1385" s="44" t="s">
        <v>1773</v>
      </c>
      <c r="AG1385" s="44"/>
      <c r="AH1385" s="125" t="s">
        <v>1790</v>
      </c>
      <c r="AI1385" s="125" t="s">
        <v>714</v>
      </c>
      <c r="AJ1385" s="126"/>
      <c r="AK1385" s="126"/>
      <c r="AL1385" s="124">
        <v>12.9</v>
      </c>
      <c r="AM1385" s="124">
        <v>3.2</v>
      </c>
      <c r="AN1385" s="124">
        <v>456</v>
      </c>
      <c r="AO1385" s="124" t="s">
        <v>684</v>
      </c>
      <c r="AP1385" s="124">
        <v>6.32</v>
      </c>
      <c r="AQ1385" s="124">
        <v>0.35</v>
      </c>
      <c r="AR1385" s="124">
        <v>5.54</v>
      </c>
      <c r="AS1385" s="124">
        <v>5.44</v>
      </c>
      <c r="AT1385" s="124">
        <v>0.97</v>
      </c>
      <c r="AU1385" s="124">
        <v>23.2</v>
      </c>
      <c r="AV1385" s="124">
        <v>6.48</v>
      </c>
      <c r="AW1385" s="124">
        <v>54.5</v>
      </c>
      <c r="AX1385" s="124">
        <v>15.7</v>
      </c>
      <c r="AY1385" s="124">
        <v>54</v>
      </c>
      <c r="AZ1385" s="124">
        <v>10.5</v>
      </c>
      <c r="BA1385" s="124">
        <v>85</v>
      </c>
      <c r="BB1385" s="124">
        <v>15.2</v>
      </c>
      <c r="BC1385" s="124">
        <v>11610</v>
      </c>
      <c r="BD1385" s="44"/>
      <c r="BE1385" s="44"/>
      <c r="BF1385" s="124" t="s">
        <v>734</v>
      </c>
      <c r="BG1385" s="124" t="s">
        <v>734</v>
      </c>
      <c r="BH1385" s="124" t="s">
        <v>734</v>
      </c>
      <c r="BI1385" s="124" t="s">
        <v>734</v>
      </c>
      <c r="BJ1385" s="124" t="s">
        <v>734</v>
      </c>
      <c r="BK1385" s="124" t="s">
        <v>734</v>
      </c>
      <c r="BL1385" s="124" t="s">
        <v>734</v>
      </c>
      <c r="BM1385" s="124" t="s">
        <v>734</v>
      </c>
      <c r="BN1385" s="127" t="s">
        <v>734</v>
      </c>
      <c r="BO1385" s="127" t="s">
        <v>734</v>
      </c>
      <c r="BP1385" s="127" t="s">
        <v>734</v>
      </c>
      <c r="BQ1385" s="128" t="s">
        <v>734</v>
      </c>
      <c r="BR1385" s="128" t="s">
        <v>734</v>
      </c>
      <c r="BS1385" s="128" t="s">
        <v>734</v>
      </c>
    </row>
    <row r="1386" spans="1:71" x14ac:dyDescent="0.25">
      <c r="A1386" s="53" t="s">
        <v>544</v>
      </c>
      <c r="B1386" s="53" t="s">
        <v>709</v>
      </c>
      <c r="C1386" s="53">
        <v>2018</v>
      </c>
      <c r="D1386" s="53">
        <v>524</v>
      </c>
      <c r="E1386" s="53">
        <v>1383</v>
      </c>
      <c r="F1386" s="53">
        <v>42255</v>
      </c>
      <c r="G1386" s="53">
        <v>80475</v>
      </c>
      <c r="H1386" s="53"/>
      <c r="I1386" s="109">
        <v>69.400000000000006</v>
      </c>
      <c r="J1386" s="109">
        <v>969</v>
      </c>
      <c r="K1386" s="109">
        <v>353.8</v>
      </c>
      <c r="L1386" s="110">
        <v>0.36954915003695493</v>
      </c>
      <c r="M1386" s="110">
        <v>6.2890000000000001E-2</v>
      </c>
      <c r="N1386" s="80">
        <v>14.803910293748334</v>
      </c>
      <c r="O1386" s="111">
        <v>0.56200000000000006</v>
      </c>
      <c r="P1386" s="81">
        <v>3.1946197218502328</v>
      </c>
      <c r="Q1386" s="111">
        <v>6.3699988342902136E-2</v>
      </c>
      <c r="R1386" s="81">
        <v>14.62894988105071</v>
      </c>
      <c r="S1386" s="81">
        <v>0.97027622303342265</v>
      </c>
      <c r="T1386" s="109">
        <v>704.515092940302</v>
      </c>
      <c r="U1386" s="109">
        <v>315.01543320235942</v>
      </c>
      <c r="V1386" s="109">
        <v>452.82738632024598</v>
      </c>
      <c r="W1386" s="109">
        <v>14.466112989325522</v>
      </c>
      <c r="X1386" s="109">
        <v>398.08755900953491</v>
      </c>
      <c r="Y1386" s="109">
        <v>58.23602949020303</v>
      </c>
      <c r="Z1386" s="109">
        <v>394.12360140598543</v>
      </c>
      <c r="AA1386" s="109">
        <v>56.467259050623205</v>
      </c>
      <c r="AB1386" s="112">
        <v>452.82738632024598</v>
      </c>
      <c r="AC1386" s="112">
        <v>14.466112989325522</v>
      </c>
      <c r="AD1386" s="56" t="s">
        <v>714</v>
      </c>
      <c r="AE1386" s="53"/>
      <c r="AF1386" s="53" t="s">
        <v>1774</v>
      </c>
      <c r="AG1386" s="53"/>
      <c r="AH1386" s="57" t="s">
        <v>1790</v>
      </c>
      <c r="AI1386" s="57" t="s">
        <v>714</v>
      </c>
      <c r="AJ1386" s="58"/>
      <c r="AK1386" s="58" t="s">
        <v>1782</v>
      </c>
      <c r="AL1386" s="68">
        <v>10.3</v>
      </c>
      <c r="AM1386" s="68">
        <v>2.7</v>
      </c>
      <c r="AN1386" s="68">
        <v>2960</v>
      </c>
      <c r="AO1386" s="68" t="s">
        <v>684</v>
      </c>
      <c r="AP1386" s="68">
        <v>7.57</v>
      </c>
      <c r="AQ1386" s="68">
        <v>0.22800000000000001</v>
      </c>
      <c r="AR1386" s="68">
        <v>5.3</v>
      </c>
      <c r="AS1386" s="68">
        <v>8.8000000000000007</v>
      </c>
      <c r="AT1386" s="68">
        <v>0.184</v>
      </c>
      <c r="AU1386" s="68">
        <v>54.8</v>
      </c>
      <c r="AV1386" s="68">
        <v>22.2</v>
      </c>
      <c r="AW1386" s="68">
        <v>254</v>
      </c>
      <c r="AX1386" s="68">
        <v>103</v>
      </c>
      <c r="AY1386" s="68">
        <v>452</v>
      </c>
      <c r="AZ1386" s="68">
        <v>99.3</v>
      </c>
      <c r="BA1386" s="68">
        <v>932</v>
      </c>
      <c r="BB1386" s="68">
        <v>167</v>
      </c>
      <c r="BC1386" s="68">
        <v>9390</v>
      </c>
      <c r="BD1386" s="53"/>
      <c r="BE1386" s="53"/>
      <c r="BF1386" s="56">
        <v>1.423E-3</v>
      </c>
      <c r="BG1386" s="56">
        <v>2.1999999999999999E-5</v>
      </c>
      <c r="BH1386" s="56">
        <v>1.46759</v>
      </c>
      <c r="BI1386" s="56">
        <v>1.1E-4</v>
      </c>
      <c r="BJ1386" s="56">
        <v>5.3800000000000001E-2</v>
      </c>
      <c r="BK1386" s="56">
        <v>2.0999999999999999E-3</v>
      </c>
      <c r="BL1386" s="56">
        <v>0.28248899999999999</v>
      </c>
      <c r="BM1386" s="56">
        <v>4.8000000000000001E-5</v>
      </c>
      <c r="BN1386" s="59">
        <v>0.2824769185511084</v>
      </c>
      <c r="BO1386" s="59">
        <v>-0.80754855040110485</v>
      </c>
      <c r="BP1386" s="59">
        <v>1.6991166575004308</v>
      </c>
      <c r="BQ1386" s="60" t="s">
        <v>714</v>
      </c>
      <c r="BR1386" s="60" t="s">
        <v>714</v>
      </c>
      <c r="BS1386" s="60" t="s">
        <v>714</v>
      </c>
    </row>
    <row r="1387" spans="1:71" x14ac:dyDescent="0.25">
      <c r="A1387" s="53" t="s">
        <v>546</v>
      </c>
      <c r="B1387" s="53" t="s">
        <v>709</v>
      </c>
      <c r="C1387" s="53">
        <v>2018</v>
      </c>
      <c r="D1387" s="53">
        <v>525</v>
      </c>
      <c r="E1387" s="53">
        <v>1384</v>
      </c>
      <c r="F1387" s="53">
        <v>42081</v>
      </c>
      <c r="G1387" s="53">
        <v>80509</v>
      </c>
      <c r="H1387" s="53"/>
      <c r="I1387" s="109">
        <v>9.19</v>
      </c>
      <c r="J1387" s="109">
        <v>195.1</v>
      </c>
      <c r="K1387" s="109">
        <v>48.6</v>
      </c>
      <c r="L1387" s="110">
        <v>0.25150905432595572</v>
      </c>
      <c r="M1387" s="110">
        <v>5.6800000000000003E-2</v>
      </c>
      <c r="N1387" s="80">
        <v>9.4043163723255994</v>
      </c>
      <c r="O1387" s="111">
        <v>0.49099999999999999</v>
      </c>
      <c r="P1387" s="81">
        <v>3.0031749839109914</v>
      </c>
      <c r="Q1387" s="111">
        <v>6.2200001617200046E-2</v>
      </c>
      <c r="R1387" s="81">
        <v>9.1154374888476895</v>
      </c>
      <c r="S1387" s="81">
        <v>0.94199960979126052</v>
      </c>
      <c r="T1387" s="109">
        <v>483.77850047744693</v>
      </c>
      <c r="U1387" s="109">
        <v>207.67055942153453</v>
      </c>
      <c r="V1387" s="109">
        <v>405.59175080733252</v>
      </c>
      <c r="W1387" s="109">
        <v>12.180629997052417</v>
      </c>
      <c r="X1387" s="109">
        <v>388.9906785391712</v>
      </c>
      <c r="Y1387" s="109">
        <v>35.458202139682619</v>
      </c>
      <c r="Z1387" s="109">
        <v>387.87263154745199</v>
      </c>
      <c r="AA1387" s="109">
        <v>34.742540667033644</v>
      </c>
      <c r="AB1387" s="112">
        <v>405.59175080733252</v>
      </c>
      <c r="AC1387" s="112">
        <v>12.180629997052417</v>
      </c>
      <c r="AD1387" s="56" t="s">
        <v>714</v>
      </c>
      <c r="AE1387" s="53"/>
      <c r="AF1387" s="53" t="s">
        <v>1774</v>
      </c>
      <c r="AG1387" s="53"/>
      <c r="AH1387" s="57" t="s">
        <v>1790</v>
      </c>
      <c r="AI1387" s="57" t="s">
        <v>714</v>
      </c>
      <c r="AJ1387" s="58"/>
      <c r="AK1387" s="58"/>
      <c r="AL1387" s="56">
        <v>9.3000000000000007</v>
      </c>
      <c r="AM1387" s="56">
        <v>2.7</v>
      </c>
      <c r="AN1387" s="56">
        <v>2230</v>
      </c>
      <c r="AO1387" s="56" t="s">
        <v>684</v>
      </c>
      <c r="AP1387" s="56">
        <v>0.89</v>
      </c>
      <c r="AQ1387" s="56">
        <v>0.13300000000000001</v>
      </c>
      <c r="AR1387" s="56">
        <v>2.11</v>
      </c>
      <c r="AS1387" s="56">
        <v>5.76</v>
      </c>
      <c r="AT1387" s="56">
        <v>0.104</v>
      </c>
      <c r="AU1387" s="56">
        <v>42</v>
      </c>
      <c r="AV1387" s="56">
        <v>16.3</v>
      </c>
      <c r="AW1387" s="56">
        <v>184</v>
      </c>
      <c r="AX1387" s="56">
        <v>80</v>
      </c>
      <c r="AY1387" s="56">
        <v>374</v>
      </c>
      <c r="AZ1387" s="56">
        <v>78.099999999999994</v>
      </c>
      <c r="BA1387" s="56">
        <v>637</v>
      </c>
      <c r="BB1387" s="56">
        <v>110.7</v>
      </c>
      <c r="BC1387" s="56">
        <v>9400</v>
      </c>
      <c r="BD1387" s="53"/>
      <c r="BE1387" s="53"/>
      <c r="BF1387" s="56">
        <v>2.1220000000000002E-3</v>
      </c>
      <c r="BG1387" s="56">
        <v>6.2000000000000003E-5</v>
      </c>
      <c r="BH1387" s="56">
        <v>1.46773</v>
      </c>
      <c r="BI1387" s="56">
        <v>1E-4</v>
      </c>
      <c r="BJ1387" s="56">
        <v>8.2879999999999995E-2</v>
      </c>
      <c r="BK1387" s="56">
        <v>7.5000000000000002E-4</v>
      </c>
      <c r="BL1387" s="56">
        <v>0.28242200000000001</v>
      </c>
      <c r="BM1387" s="56">
        <v>4.3333333333333327E-5</v>
      </c>
      <c r="BN1387" s="59">
        <v>0.28240587037858828</v>
      </c>
      <c r="BO1387" s="59">
        <v>-4.3794094411453433</v>
      </c>
      <c r="BP1387" s="59">
        <v>1.5337625890834086</v>
      </c>
      <c r="BQ1387" s="60" t="s">
        <v>714</v>
      </c>
      <c r="BR1387" s="60" t="s">
        <v>714</v>
      </c>
      <c r="BS1387" s="60" t="s">
        <v>714</v>
      </c>
    </row>
    <row r="1388" spans="1:71" x14ac:dyDescent="0.25">
      <c r="A1388" s="53" t="s">
        <v>534</v>
      </c>
      <c r="B1388" s="53" t="s">
        <v>709</v>
      </c>
      <c r="C1388" s="53">
        <v>2018</v>
      </c>
      <c r="D1388" s="53">
        <v>526</v>
      </c>
      <c r="E1388" s="53">
        <v>1385</v>
      </c>
      <c r="F1388" s="53">
        <v>42065</v>
      </c>
      <c r="G1388" s="53">
        <v>80393</v>
      </c>
      <c r="H1388" s="53"/>
      <c r="I1388" s="109">
        <v>28.51</v>
      </c>
      <c r="J1388" s="109">
        <v>304.2</v>
      </c>
      <c r="K1388" s="109">
        <v>376.1</v>
      </c>
      <c r="L1388" s="110">
        <v>1.2562814070351758</v>
      </c>
      <c r="M1388" s="110">
        <v>5.1310000000000001E-2</v>
      </c>
      <c r="N1388" s="80">
        <v>9.1415650028413609</v>
      </c>
      <c r="O1388" s="111">
        <v>0.19670000000000001</v>
      </c>
      <c r="P1388" s="81">
        <v>3.1159836843082185</v>
      </c>
      <c r="Q1388" s="111">
        <v>2.7700002326800192E-2</v>
      </c>
      <c r="R1388" s="81">
        <v>8.8432474196643405</v>
      </c>
      <c r="S1388" s="81">
        <v>0.93437617666181227</v>
      </c>
      <c r="T1388" s="109">
        <v>254.78303051524864</v>
      </c>
      <c r="U1388" s="109">
        <v>210.18792540983668</v>
      </c>
      <c r="V1388" s="109">
        <v>182.33006914487856</v>
      </c>
      <c r="W1388" s="109">
        <v>5.6813752061423095</v>
      </c>
      <c r="X1388" s="109">
        <v>176.13714478200683</v>
      </c>
      <c r="Y1388" s="109">
        <v>15.576243511005263</v>
      </c>
      <c r="Z1388" s="109">
        <v>175.7623246546282</v>
      </c>
      <c r="AA1388" s="109">
        <v>15.428492825029148</v>
      </c>
      <c r="AB1388" s="112">
        <v>182.33006914487856</v>
      </c>
      <c r="AC1388" s="112">
        <v>5.6813752061423095</v>
      </c>
      <c r="AD1388" s="56" t="s">
        <v>714</v>
      </c>
      <c r="AE1388" s="53"/>
      <c r="AF1388" s="53" t="s">
        <v>1774</v>
      </c>
      <c r="AG1388" s="53"/>
      <c r="AH1388" s="57" t="s">
        <v>1790</v>
      </c>
      <c r="AI1388" s="57" t="s">
        <v>714</v>
      </c>
      <c r="AJ1388" s="58"/>
      <c r="AK1388" s="58"/>
      <c r="AL1388" s="56">
        <v>4.0999999999999996</v>
      </c>
      <c r="AM1388" s="56">
        <v>2.2000000000000002</v>
      </c>
      <c r="AN1388" s="56">
        <v>1642</v>
      </c>
      <c r="AO1388" s="56" t="s">
        <v>684</v>
      </c>
      <c r="AP1388" s="56">
        <v>46.5</v>
      </c>
      <c r="AQ1388" s="56">
        <v>0.156</v>
      </c>
      <c r="AR1388" s="56">
        <v>3.71</v>
      </c>
      <c r="AS1388" s="56">
        <v>4.59</v>
      </c>
      <c r="AT1388" s="56">
        <v>2.12</v>
      </c>
      <c r="AU1388" s="56">
        <v>29.7</v>
      </c>
      <c r="AV1388" s="56">
        <v>10.28</v>
      </c>
      <c r="AW1388" s="56">
        <v>123.4</v>
      </c>
      <c r="AX1388" s="56">
        <v>50.4</v>
      </c>
      <c r="AY1388" s="56">
        <v>244</v>
      </c>
      <c r="AZ1388" s="56">
        <v>53.5</v>
      </c>
      <c r="BA1388" s="56">
        <v>529</v>
      </c>
      <c r="BB1388" s="56">
        <v>104.3</v>
      </c>
      <c r="BC1388" s="56">
        <v>8010</v>
      </c>
      <c r="BD1388" s="53"/>
      <c r="BE1388" s="53"/>
      <c r="BF1388" s="56">
        <v>2.1540000000000001E-3</v>
      </c>
      <c r="BG1388" s="56">
        <v>3.1999999999999999E-5</v>
      </c>
      <c r="BH1388" s="56">
        <v>1.4677119999999999</v>
      </c>
      <c r="BI1388" s="56">
        <v>9.7999999999999997E-5</v>
      </c>
      <c r="BJ1388" s="56">
        <v>7.8090000000000007E-2</v>
      </c>
      <c r="BK1388" s="56">
        <v>2.5000000000000001E-4</v>
      </c>
      <c r="BL1388" s="56">
        <v>0.28249800000000003</v>
      </c>
      <c r="BM1388" s="56">
        <v>4.3333333333333327E-5</v>
      </c>
      <c r="BN1388" s="59">
        <v>0.28249065506909421</v>
      </c>
      <c r="BO1388" s="59">
        <v>-6.3597806917359279</v>
      </c>
      <c r="BP1388" s="59">
        <v>1.532998472925662</v>
      </c>
      <c r="BQ1388" s="60" t="s">
        <v>714</v>
      </c>
      <c r="BR1388" s="60" t="s">
        <v>714</v>
      </c>
      <c r="BS1388" s="60" t="s">
        <v>714</v>
      </c>
    </row>
    <row r="1389" spans="1:71" x14ac:dyDescent="0.25">
      <c r="A1389" s="4" t="s">
        <v>525</v>
      </c>
      <c r="B1389" s="4" t="s">
        <v>709</v>
      </c>
      <c r="C1389" s="4">
        <v>2018</v>
      </c>
      <c r="D1389" s="4">
        <v>527</v>
      </c>
      <c r="E1389" s="4">
        <v>1386</v>
      </c>
      <c r="F1389" s="4">
        <v>42100</v>
      </c>
      <c r="G1389" s="4">
        <v>80265</v>
      </c>
      <c r="I1389" s="113">
        <v>35.9</v>
      </c>
      <c r="J1389" s="113">
        <v>603</v>
      </c>
      <c r="K1389" s="113">
        <v>583</v>
      </c>
      <c r="L1389" s="114">
        <v>0.9505703422053231</v>
      </c>
      <c r="M1389" s="114">
        <v>5.2330000000000002E-2</v>
      </c>
      <c r="N1389" s="19">
        <v>10.52082531787682</v>
      </c>
      <c r="O1389" s="115">
        <v>0.16569999999999999</v>
      </c>
      <c r="P1389" s="78">
        <v>3.1348687097549033</v>
      </c>
      <c r="Q1389" s="115">
        <v>2.2969997737455224E-2</v>
      </c>
      <c r="R1389" s="78">
        <v>10.215632237190695</v>
      </c>
      <c r="S1389" s="78">
        <v>0.92617173341238102</v>
      </c>
      <c r="T1389" s="113">
        <v>299.85848261262618</v>
      </c>
      <c r="U1389" s="113">
        <v>239.94796383390121</v>
      </c>
      <c r="V1389" s="113">
        <v>155.68032181921063</v>
      </c>
      <c r="W1389" s="113">
        <v>4.8803736959561697</v>
      </c>
      <c r="X1389" s="113">
        <v>146.3989648643867</v>
      </c>
      <c r="Y1389" s="113">
        <v>14.955579849599765</v>
      </c>
      <c r="Z1389" s="113">
        <v>145.78623370957877</v>
      </c>
      <c r="AA1389" s="113">
        <v>14.801317730277166</v>
      </c>
      <c r="AB1389" s="116">
        <v>155.68032181921063</v>
      </c>
      <c r="AC1389" s="116">
        <v>4.8803736959561697</v>
      </c>
      <c r="AD1389" s="20" t="s">
        <v>714</v>
      </c>
      <c r="AH1389" s="40" t="s">
        <v>1790</v>
      </c>
      <c r="AI1389" s="40" t="s">
        <v>714</v>
      </c>
      <c r="AJ1389" s="41"/>
      <c r="AK1389" s="41"/>
      <c r="AL1389" s="20">
        <v>5.8</v>
      </c>
      <c r="AM1389" s="20">
        <v>2.4</v>
      </c>
      <c r="AN1389" s="20">
        <v>2330</v>
      </c>
      <c r="AO1389" s="20" t="s">
        <v>684</v>
      </c>
      <c r="AP1389" s="20">
        <v>29.9</v>
      </c>
      <c r="AQ1389" s="20">
        <v>0.188</v>
      </c>
      <c r="AR1389" s="20">
        <v>4.8</v>
      </c>
      <c r="AS1389" s="20">
        <v>6.38</v>
      </c>
      <c r="AT1389" s="20">
        <v>1.96</v>
      </c>
      <c r="AU1389" s="20">
        <v>42.1</v>
      </c>
      <c r="AV1389" s="20">
        <v>18.2</v>
      </c>
      <c r="AW1389" s="20">
        <v>189</v>
      </c>
      <c r="AX1389" s="20">
        <v>84.8</v>
      </c>
      <c r="AY1389" s="20">
        <v>369</v>
      </c>
      <c r="AZ1389" s="20">
        <v>81.7</v>
      </c>
      <c r="BA1389" s="20">
        <v>784</v>
      </c>
      <c r="BB1389" s="20">
        <v>151</v>
      </c>
      <c r="BC1389" s="20">
        <v>8310</v>
      </c>
      <c r="BF1389" s="100">
        <v>4.3189999999999999E-3</v>
      </c>
      <c r="BG1389" s="100">
        <v>6.0000000000000002E-5</v>
      </c>
      <c r="BH1389" s="100">
        <v>1.46756</v>
      </c>
      <c r="BI1389" s="100">
        <v>1.2999999999999999E-4</v>
      </c>
      <c r="BJ1389" s="100">
        <v>0.13289999999999999</v>
      </c>
      <c r="BK1389" s="100">
        <v>1.1000000000000001E-3</v>
      </c>
      <c r="BL1389" s="100">
        <v>0.28266000000000002</v>
      </c>
      <c r="BM1389" s="100">
        <v>9.333333333333333E-5</v>
      </c>
      <c r="BN1389" s="105">
        <v>0.28264742834236811</v>
      </c>
      <c r="BO1389" s="105">
        <v>-1.4068362198305095</v>
      </c>
      <c r="BP1389" s="105">
        <v>3.3016469815147369</v>
      </c>
      <c r="BQ1389" s="106" t="s">
        <v>714</v>
      </c>
      <c r="BR1389" s="106" t="s">
        <v>714</v>
      </c>
      <c r="BS1389" s="106" t="s">
        <v>714</v>
      </c>
    </row>
    <row r="1390" spans="1:71" x14ac:dyDescent="0.25">
      <c r="A1390" s="53" t="s">
        <v>541</v>
      </c>
      <c r="B1390" s="53" t="s">
        <v>709</v>
      </c>
      <c r="C1390" s="53">
        <v>2018</v>
      </c>
      <c r="D1390" s="53">
        <v>528</v>
      </c>
      <c r="E1390" s="53">
        <v>1387</v>
      </c>
      <c r="F1390" s="53">
        <v>41911</v>
      </c>
      <c r="G1390" s="53">
        <v>80213</v>
      </c>
      <c r="H1390" s="53"/>
      <c r="I1390" s="109">
        <v>16.760000000000002</v>
      </c>
      <c r="J1390" s="109">
        <v>435.9</v>
      </c>
      <c r="K1390" s="109">
        <v>105.4</v>
      </c>
      <c r="L1390" s="110">
        <v>0.24709661477637759</v>
      </c>
      <c r="M1390" s="110">
        <v>5.2990000000000002E-2</v>
      </c>
      <c r="N1390" s="80">
        <v>8.5008093820553388</v>
      </c>
      <c r="O1390" s="111">
        <v>0.4249</v>
      </c>
      <c r="P1390" s="81">
        <v>2.9998153168764521</v>
      </c>
      <c r="Q1390" s="111">
        <v>5.7999997680000095E-2</v>
      </c>
      <c r="R1390" s="81">
        <v>8.1724722382927446</v>
      </c>
      <c r="S1390" s="81">
        <v>0.93818063305214805</v>
      </c>
      <c r="T1390" s="109">
        <v>328.37061514789337</v>
      </c>
      <c r="U1390" s="109">
        <v>192.89369244054018</v>
      </c>
      <c r="V1390" s="109">
        <v>359.54880014175365</v>
      </c>
      <c r="W1390" s="109">
        <v>10.785799978297828</v>
      </c>
      <c r="X1390" s="109">
        <v>363.45065660398069</v>
      </c>
      <c r="Y1390" s="109">
        <v>29.702904010853015</v>
      </c>
      <c r="Z1390" s="109">
        <v>363.81766369920814</v>
      </c>
      <c r="AA1390" s="109">
        <v>29.295027114255344</v>
      </c>
      <c r="AB1390" s="112">
        <v>359.54880014175365</v>
      </c>
      <c r="AC1390" s="112">
        <v>10.785799978297828</v>
      </c>
      <c r="AD1390" s="56" t="s">
        <v>714</v>
      </c>
      <c r="AE1390" s="53"/>
      <c r="AF1390" s="53" t="s">
        <v>1774</v>
      </c>
      <c r="AG1390" s="53"/>
      <c r="AH1390" s="57" t="s">
        <v>1790</v>
      </c>
      <c r="AI1390" s="57" t="s">
        <v>714</v>
      </c>
      <c r="AJ1390" s="58"/>
      <c r="AK1390" s="58"/>
      <c r="AL1390" s="56">
        <v>7.8</v>
      </c>
      <c r="AM1390" s="56">
        <v>2.6</v>
      </c>
      <c r="AN1390" s="56">
        <v>2010</v>
      </c>
      <c r="AO1390" s="56" t="s">
        <v>684</v>
      </c>
      <c r="AP1390" s="56">
        <v>2.94</v>
      </c>
      <c r="AQ1390" s="56">
        <v>0.28199999999999997</v>
      </c>
      <c r="AR1390" s="56">
        <v>3.91</v>
      </c>
      <c r="AS1390" s="56">
        <v>7.7</v>
      </c>
      <c r="AT1390" s="56">
        <v>0.51</v>
      </c>
      <c r="AU1390" s="56">
        <v>42.5</v>
      </c>
      <c r="AV1390" s="56">
        <v>16</v>
      </c>
      <c r="AW1390" s="56">
        <v>171</v>
      </c>
      <c r="AX1390" s="56">
        <v>70.8</v>
      </c>
      <c r="AY1390" s="56">
        <v>293</v>
      </c>
      <c r="AZ1390" s="56">
        <v>66.3</v>
      </c>
      <c r="BA1390" s="56">
        <v>564</v>
      </c>
      <c r="BB1390" s="56">
        <v>107.5</v>
      </c>
      <c r="BC1390" s="56">
        <v>9090</v>
      </c>
      <c r="BD1390" s="53"/>
      <c r="BE1390" s="53"/>
      <c r="BF1390" s="56">
        <v>1.7570000000000001E-3</v>
      </c>
      <c r="BG1390" s="56">
        <v>2.8E-5</v>
      </c>
      <c r="BH1390" s="56">
        <v>1.467678</v>
      </c>
      <c r="BI1390" s="56">
        <v>9.3999999999999994E-5</v>
      </c>
      <c r="BJ1390" s="56">
        <v>7.1360000000000007E-2</v>
      </c>
      <c r="BK1390" s="56">
        <v>7.3999999999999999E-4</v>
      </c>
      <c r="BL1390" s="56">
        <v>0.28254400000000002</v>
      </c>
      <c r="BM1390" s="56">
        <v>4.0000000000000003E-5</v>
      </c>
      <c r="BN1390" s="59">
        <v>0.28253216597726027</v>
      </c>
      <c r="BO1390" s="59">
        <v>-0.93877905391837047</v>
      </c>
      <c r="BP1390" s="59">
        <v>1.415635092218259</v>
      </c>
      <c r="BQ1390" s="60" t="s">
        <v>714</v>
      </c>
      <c r="BR1390" s="60" t="s">
        <v>714</v>
      </c>
      <c r="BS1390" s="60" t="s">
        <v>714</v>
      </c>
    </row>
    <row r="1391" spans="1:71" x14ac:dyDescent="0.25">
      <c r="A1391" s="53" t="s">
        <v>545</v>
      </c>
      <c r="B1391" s="53" t="s">
        <v>709</v>
      </c>
      <c r="C1391" s="53">
        <v>2018</v>
      </c>
      <c r="D1391" s="53">
        <v>529</v>
      </c>
      <c r="E1391" s="53">
        <v>1388</v>
      </c>
      <c r="F1391" s="53">
        <v>41870</v>
      </c>
      <c r="G1391" s="53">
        <v>80333</v>
      </c>
      <c r="H1391" s="53"/>
      <c r="I1391" s="109">
        <v>47.14</v>
      </c>
      <c r="J1391" s="109">
        <v>329.9</v>
      </c>
      <c r="K1391" s="109">
        <v>280.60000000000002</v>
      </c>
      <c r="L1391" s="110">
        <v>0.88183421516754856</v>
      </c>
      <c r="M1391" s="110">
        <v>5.466E-2</v>
      </c>
      <c r="N1391" s="80">
        <v>8.4685186253431972</v>
      </c>
      <c r="O1391" s="111">
        <v>0.47799999999999998</v>
      </c>
      <c r="P1391" s="81">
        <v>3.0488974456645921</v>
      </c>
      <c r="Q1391" s="111">
        <v>6.3299993226900719E-2</v>
      </c>
      <c r="R1391" s="81">
        <v>8.1344767071929205</v>
      </c>
      <c r="S1391" s="81">
        <v>0.93004910041442712</v>
      </c>
      <c r="T1391" s="109">
        <v>398.34392324071177</v>
      </c>
      <c r="U1391" s="109">
        <v>189.80112824949191</v>
      </c>
      <c r="V1391" s="109">
        <v>396.69982487283346</v>
      </c>
      <c r="W1391" s="109">
        <v>12.09497082750373</v>
      </c>
      <c r="X1391" s="109">
        <v>395.66298727493188</v>
      </c>
      <c r="Y1391" s="109">
        <v>32.185113538863028</v>
      </c>
      <c r="Z1391" s="109">
        <v>395.63158502328827</v>
      </c>
      <c r="AA1391" s="109">
        <v>31.655470721307573</v>
      </c>
      <c r="AB1391" s="112">
        <v>396.69982487283346</v>
      </c>
      <c r="AC1391" s="112">
        <v>12.09497082750373</v>
      </c>
      <c r="AD1391" s="56" t="s">
        <v>714</v>
      </c>
      <c r="AE1391" s="53"/>
      <c r="AF1391" s="53" t="s">
        <v>1774</v>
      </c>
      <c r="AG1391" s="53"/>
      <c r="AH1391" s="57" t="s">
        <v>1790</v>
      </c>
      <c r="AI1391" s="57" t="s">
        <v>714</v>
      </c>
      <c r="AJ1391" s="58"/>
      <c r="AK1391" s="58"/>
      <c r="AL1391" s="56">
        <v>6.2</v>
      </c>
      <c r="AM1391" s="56">
        <v>2.5</v>
      </c>
      <c r="AN1391" s="56">
        <v>1236</v>
      </c>
      <c r="AO1391" s="56" t="s">
        <v>684</v>
      </c>
      <c r="AP1391" s="56">
        <v>18.7</v>
      </c>
      <c r="AQ1391" s="56">
        <v>0.59</v>
      </c>
      <c r="AR1391" s="56">
        <v>9</v>
      </c>
      <c r="AS1391" s="56">
        <v>8.1999999999999993</v>
      </c>
      <c r="AT1391" s="56">
        <v>3.43</v>
      </c>
      <c r="AU1391" s="56">
        <v>34.1</v>
      </c>
      <c r="AV1391" s="56">
        <v>10.9</v>
      </c>
      <c r="AW1391" s="56">
        <v>116</v>
      </c>
      <c r="AX1391" s="56">
        <v>39.799999999999997</v>
      </c>
      <c r="AY1391" s="56">
        <v>186</v>
      </c>
      <c r="AZ1391" s="56">
        <v>41.2</v>
      </c>
      <c r="BA1391" s="56">
        <v>368</v>
      </c>
      <c r="BB1391" s="56">
        <v>72.5</v>
      </c>
      <c r="BC1391" s="56">
        <v>7950</v>
      </c>
      <c r="BD1391" s="53"/>
      <c r="BE1391" s="53"/>
      <c r="BF1391" s="56">
        <v>2.372E-3</v>
      </c>
      <c r="BG1391" s="56">
        <v>1.5999999999999999E-5</v>
      </c>
      <c r="BH1391" s="56">
        <v>1.467786</v>
      </c>
      <c r="BI1391" s="56">
        <v>9.2999999999999997E-5</v>
      </c>
      <c r="BJ1391" s="56">
        <v>8.7480000000000002E-2</v>
      </c>
      <c r="BK1391" s="56">
        <v>5.6999999999999998E-4</v>
      </c>
      <c r="BL1391" s="56">
        <v>0.282669</v>
      </c>
      <c r="BM1391" s="56">
        <v>4.4000000000000006E-5</v>
      </c>
      <c r="BN1391" s="59">
        <v>0.28265136683464026</v>
      </c>
      <c r="BO1391" s="59">
        <v>4.1108230792508138</v>
      </c>
      <c r="BP1391" s="59">
        <v>1.5573279589799631</v>
      </c>
      <c r="BQ1391" s="60" t="s">
        <v>714</v>
      </c>
      <c r="BR1391" s="60" t="s">
        <v>714</v>
      </c>
      <c r="BS1391" s="60" t="s">
        <v>714</v>
      </c>
    </row>
    <row r="1392" spans="1:71" x14ac:dyDescent="0.25">
      <c r="A1392" s="44" t="s">
        <v>561</v>
      </c>
      <c r="B1392" s="44" t="s">
        <v>709</v>
      </c>
      <c r="C1392" s="44">
        <v>2018</v>
      </c>
      <c r="D1392" s="44">
        <v>530</v>
      </c>
      <c r="E1392" s="44">
        <v>1389</v>
      </c>
      <c r="F1392" s="44">
        <v>41915</v>
      </c>
      <c r="G1392" s="44">
        <v>80412</v>
      </c>
      <c r="H1392" s="44"/>
      <c r="I1392" s="118">
        <v>102.5</v>
      </c>
      <c r="J1392" s="118">
        <v>461.3</v>
      </c>
      <c r="K1392" s="118">
        <v>167.8</v>
      </c>
      <c r="L1392" s="119">
        <v>0.37850113550340653</v>
      </c>
      <c r="M1392" s="119">
        <v>9.3210000000000001E-2</v>
      </c>
      <c r="N1392" s="120">
        <v>10.401568850564939</v>
      </c>
      <c r="O1392" s="121">
        <v>2.8660000000000001</v>
      </c>
      <c r="P1392" s="122">
        <v>2.7960494232604152</v>
      </c>
      <c r="Q1392" s="121">
        <v>0.2213999918524803</v>
      </c>
      <c r="R1392" s="122">
        <v>10.196282794250962</v>
      </c>
      <c r="S1392" s="122">
        <v>0.95428723613417188</v>
      </c>
      <c r="T1392" s="118">
        <v>1492.1595119540486</v>
      </c>
      <c r="U1392" s="118">
        <v>196.86851586431729</v>
      </c>
      <c r="V1392" s="118">
        <v>1373.0216589187585</v>
      </c>
      <c r="W1392" s="118">
        <v>38.390364175438528</v>
      </c>
      <c r="X1392" s="118">
        <v>1289.2671353936275</v>
      </c>
      <c r="Y1392" s="118">
        <v>131.45732309807269</v>
      </c>
      <c r="Z1392" s="118">
        <v>1275.7230267351988</v>
      </c>
      <c r="AA1392" s="118">
        <v>125.86779093239005</v>
      </c>
      <c r="AB1392" s="123">
        <v>1492.1595119540486</v>
      </c>
      <c r="AC1392" s="123">
        <v>196.86851586431729</v>
      </c>
      <c r="AD1392" s="124">
        <v>85.495083904574201</v>
      </c>
      <c r="AE1392" s="44"/>
      <c r="AF1392" s="44" t="s">
        <v>1773</v>
      </c>
      <c r="AG1392" s="44"/>
      <c r="AH1392" s="125" t="s">
        <v>1790</v>
      </c>
      <c r="AI1392" s="125" t="s">
        <v>714</v>
      </c>
      <c r="AJ1392" s="126"/>
      <c r="AK1392" s="126"/>
      <c r="AL1392" s="124">
        <v>5.7</v>
      </c>
      <c r="AM1392" s="124">
        <v>2.5</v>
      </c>
      <c r="AN1392" s="124">
        <v>582</v>
      </c>
      <c r="AO1392" s="124" t="s">
        <v>684</v>
      </c>
      <c r="AP1392" s="124">
        <v>11</v>
      </c>
      <c r="AQ1392" s="124" t="s">
        <v>684</v>
      </c>
      <c r="AR1392" s="124">
        <v>1.01</v>
      </c>
      <c r="AS1392" s="124">
        <v>1.4</v>
      </c>
      <c r="AT1392" s="124">
        <v>0.10100000000000001</v>
      </c>
      <c r="AU1392" s="124">
        <v>9.8000000000000007</v>
      </c>
      <c r="AV1392" s="124">
        <v>3.6</v>
      </c>
      <c r="AW1392" s="124">
        <v>43.8</v>
      </c>
      <c r="AX1392" s="124">
        <v>19.7</v>
      </c>
      <c r="AY1392" s="124">
        <v>93.6</v>
      </c>
      <c r="AZ1392" s="124">
        <v>22.8</v>
      </c>
      <c r="BA1392" s="124">
        <v>209</v>
      </c>
      <c r="BB1392" s="124">
        <v>38.6</v>
      </c>
      <c r="BC1392" s="124">
        <v>12120</v>
      </c>
      <c r="BD1392" s="44"/>
      <c r="BE1392" s="44"/>
      <c r="BF1392" s="124" t="s">
        <v>734</v>
      </c>
      <c r="BG1392" s="124" t="s">
        <v>734</v>
      </c>
      <c r="BH1392" s="124" t="s">
        <v>734</v>
      </c>
      <c r="BI1392" s="124" t="s">
        <v>734</v>
      </c>
      <c r="BJ1392" s="124" t="s">
        <v>734</v>
      </c>
      <c r="BK1392" s="124" t="s">
        <v>734</v>
      </c>
      <c r="BL1392" s="124" t="s">
        <v>734</v>
      </c>
      <c r="BM1392" s="124" t="s">
        <v>734</v>
      </c>
      <c r="BN1392" s="127" t="s">
        <v>734</v>
      </c>
      <c r="BO1392" s="127" t="s">
        <v>734</v>
      </c>
      <c r="BP1392" s="127" t="s">
        <v>734</v>
      </c>
      <c r="BQ1392" s="128" t="s">
        <v>734</v>
      </c>
      <c r="BR1392" s="128" t="s">
        <v>734</v>
      </c>
      <c r="BS1392" s="128" t="s">
        <v>734</v>
      </c>
    </row>
    <row r="1393" spans="1:71" x14ac:dyDescent="0.25">
      <c r="A1393" s="53" t="s">
        <v>551</v>
      </c>
      <c r="B1393" s="53" t="s">
        <v>709</v>
      </c>
      <c r="C1393" s="53">
        <v>2018</v>
      </c>
      <c r="D1393" s="53">
        <v>531</v>
      </c>
      <c r="E1393" s="53">
        <v>1390</v>
      </c>
      <c r="F1393" s="53">
        <v>41870</v>
      </c>
      <c r="G1393" s="53">
        <v>80469</v>
      </c>
      <c r="H1393" s="53"/>
      <c r="I1393" s="109">
        <v>9.86</v>
      </c>
      <c r="J1393" s="109">
        <v>96.2</v>
      </c>
      <c r="K1393" s="109">
        <v>40.89</v>
      </c>
      <c r="L1393" s="110">
        <v>0.44169611307420498</v>
      </c>
      <c r="M1393" s="110">
        <v>5.8610000000000002E-2</v>
      </c>
      <c r="N1393" s="80">
        <v>9.3154766995596638</v>
      </c>
      <c r="O1393" s="111">
        <v>0.66400000000000003</v>
      </c>
      <c r="P1393" s="81">
        <v>3.3687789769612668</v>
      </c>
      <c r="Q1393" s="111">
        <v>8.030000080300001E-2</v>
      </c>
      <c r="R1393" s="81">
        <v>8.8961271707123082</v>
      </c>
      <c r="S1393" s="81">
        <v>0.93770617165408421</v>
      </c>
      <c r="T1393" s="109">
        <v>552.64153623385869</v>
      </c>
      <c r="U1393" s="109">
        <v>203.3041471743432</v>
      </c>
      <c r="V1393" s="109">
        <v>517.05776757782087</v>
      </c>
      <c r="W1393" s="109">
        <v>17.418533372906879</v>
      </c>
      <c r="X1393" s="109">
        <v>497.91274867071439</v>
      </c>
      <c r="Y1393" s="109">
        <v>44.294951320935908</v>
      </c>
      <c r="Z1393" s="109">
        <v>497.04882174701606</v>
      </c>
      <c r="AA1393" s="109">
        <v>43.267367375177578</v>
      </c>
      <c r="AB1393" s="112">
        <v>517.05776757782087</v>
      </c>
      <c r="AC1393" s="112">
        <v>17.418533372906879</v>
      </c>
      <c r="AD1393" s="56">
        <v>89.940547200687121</v>
      </c>
      <c r="AE1393" s="53"/>
      <c r="AF1393" s="53" t="s">
        <v>1774</v>
      </c>
      <c r="AG1393" s="53"/>
      <c r="AH1393" s="57" t="s">
        <v>1790</v>
      </c>
      <c r="AI1393" s="57" t="s">
        <v>714</v>
      </c>
      <c r="AJ1393" s="58"/>
      <c r="AK1393" s="58"/>
      <c r="AL1393" s="56">
        <v>3.8</v>
      </c>
      <c r="AM1393" s="56">
        <v>2.2000000000000002</v>
      </c>
      <c r="AN1393" s="56">
        <v>1430</v>
      </c>
      <c r="AO1393" s="56" t="s">
        <v>684</v>
      </c>
      <c r="AP1393" s="56">
        <v>11.64</v>
      </c>
      <c r="AQ1393" s="56">
        <v>0.56999999999999995</v>
      </c>
      <c r="AR1393" s="56">
        <v>10.6</v>
      </c>
      <c r="AS1393" s="56">
        <v>9.9</v>
      </c>
      <c r="AT1393" s="56">
        <v>0.55000000000000004</v>
      </c>
      <c r="AU1393" s="56">
        <v>48.6</v>
      </c>
      <c r="AV1393" s="56">
        <v>13.9</v>
      </c>
      <c r="AW1393" s="56">
        <v>148</v>
      </c>
      <c r="AX1393" s="56">
        <v>54.6</v>
      </c>
      <c r="AY1393" s="56">
        <v>212</v>
      </c>
      <c r="AZ1393" s="56">
        <v>43.5</v>
      </c>
      <c r="BA1393" s="56">
        <v>423</v>
      </c>
      <c r="BB1393" s="56">
        <v>73.099999999999994</v>
      </c>
      <c r="BC1393" s="56">
        <v>8710</v>
      </c>
      <c r="BD1393" s="53"/>
      <c r="BE1393" s="53"/>
      <c r="BF1393" s="56">
        <v>1.317E-3</v>
      </c>
      <c r="BG1393" s="56">
        <v>1.7E-6</v>
      </c>
      <c r="BH1393" s="56">
        <v>1.4677610000000001</v>
      </c>
      <c r="BI1393" s="56">
        <v>9.5000000000000005E-5</v>
      </c>
      <c r="BJ1393" s="56">
        <v>5.5449999999999999E-2</v>
      </c>
      <c r="BK1393" s="56">
        <v>3.8999999999999999E-4</v>
      </c>
      <c r="BL1393" s="56">
        <v>0.28262900000000002</v>
      </c>
      <c r="BM1393" s="56">
        <v>3.8000000000000002E-5</v>
      </c>
      <c r="BN1393" s="59">
        <v>0.28261622481876253</v>
      </c>
      <c r="BO1393" s="59">
        <v>5.5637084789150748</v>
      </c>
      <c r="BP1393" s="59">
        <v>1.3453276476466365</v>
      </c>
      <c r="BQ1393" s="60" t="s">
        <v>714</v>
      </c>
      <c r="BR1393" s="60" t="s">
        <v>714</v>
      </c>
      <c r="BS1393" s="60" t="s">
        <v>714</v>
      </c>
    </row>
    <row r="1394" spans="1:71" x14ac:dyDescent="0.25">
      <c r="A1394" s="4" t="s">
        <v>531</v>
      </c>
      <c r="B1394" s="4" t="s">
        <v>709</v>
      </c>
      <c r="C1394" s="4">
        <v>2018</v>
      </c>
      <c r="D1394" s="4">
        <v>532</v>
      </c>
      <c r="E1394" s="4">
        <v>1391</v>
      </c>
      <c r="F1394" s="4">
        <v>41689</v>
      </c>
      <c r="G1394" s="4">
        <v>80506</v>
      </c>
      <c r="I1394" s="113">
        <v>35.6</v>
      </c>
      <c r="J1394" s="113">
        <v>797</v>
      </c>
      <c r="K1394" s="113">
        <v>470</v>
      </c>
      <c r="L1394" s="114">
        <v>0.53191489361702127</v>
      </c>
      <c r="M1394" s="114">
        <v>5.1920000000000001E-2</v>
      </c>
      <c r="N1394" s="19">
        <v>10.126709077333205</v>
      </c>
      <c r="O1394" s="115">
        <v>0.17660000000000001</v>
      </c>
      <c r="P1394" s="78">
        <v>3.0643057273123495</v>
      </c>
      <c r="Q1394" s="115">
        <v>2.4589998657386074E-2</v>
      </c>
      <c r="R1394" s="78">
        <v>9.7883682115321964</v>
      </c>
      <c r="S1394" s="78">
        <v>0.91490786612969321</v>
      </c>
      <c r="T1394" s="113">
        <v>281.89021262221968</v>
      </c>
      <c r="U1394" s="113">
        <v>231.70467476009577</v>
      </c>
      <c r="V1394" s="113">
        <v>165.1306528387253</v>
      </c>
      <c r="W1394" s="113">
        <v>5.0601080524853321</v>
      </c>
      <c r="X1394" s="113">
        <v>156.59958432004044</v>
      </c>
      <c r="Y1394" s="113">
        <v>15.328543930974396</v>
      </c>
      <c r="Z1394" s="113">
        <v>156.06636576522072</v>
      </c>
      <c r="AA1394" s="113">
        <v>15.175570933423527</v>
      </c>
      <c r="AB1394" s="116">
        <v>165.1306528387253</v>
      </c>
      <c r="AC1394" s="116">
        <v>5.0601080524853321</v>
      </c>
      <c r="AD1394" s="18" t="s">
        <v>714</v>
      </c>
      <c r="AE1394" s="71"/>
      <c r="AF1394" s="4" t="s">
        <v>721</v>
      </c>
      <c r="AH1394" s="40" t="s">
        <v>1790</v>
      </c>
      <c r="AI1394" s="40" t="s">
        <v>714</v>
      </c>
      <c r="AJ1394" s="41"/>
      <c r="AK1394" s="41" t="s">
        <v>1782</v>
      </c>
      <c r="AL1394" s="73">
        <v>1.9</v>
      </c>
      <c r="AM1394" s="73">
        <v>2.2999999999999998</v>
      </c>
      <c r="AN1394" s="73">
        <v>1107</v>
      </c>
      <c r="AO1394" s="73" t="s">
        <v>684</v>
      </c>
      <c r="AP1394" s="73">
        <v>26.4</v>
      </c>
      <c r="AQ1394" s="73">
        <v>0.9</v>
      </c>
      <c r="AR1394" s="73">
        <v>7</v>
      </c>
      <c r="AS1394" s="73">
        <v>4.4000000000000004</v>
      </c>
      <c r="AT1394" s="73">
        <v>1</v>
      </c>
      <c r="AU1394" s="73">
        <v>20.5</v>
      </c>
      <c r="AV1394" s="73">
        <v>7.05</v>
      </c>
      <c r="AW1394" s="73">
        <v>79.900000000000006</v>
      </c>
      <c r="AX1394" s="73">
        <v>36.4</v>
      </c>
      <c r="AY1394" s="73">
        <v>173</v>
      </c>
      <c r="AZ1394" s="73">
        <v>40.6</v>
      </c>
      <c r="BA1394" s="73">
        <v>450</v>
      </c>
      <c r="BB1394" s="73">
        <v>85.9</v>
      </c>
      <c r="BC1394" s="73">
        <v>11180</v>
      </c>
      <c r="BF1394" s="100">
        <v>2.3410000000000002E-3</v>
      </c>
      <c r="BG1394" s="100">
        <v>5.7000000000000003E-5</v>
      </c>
      <c r="BH1394" s="100">
        <v>1.4676100000000001</v>
      </c>
      <c r="BI1394" s="100">
        <v>9.5000000000000005E-5</v>
      </c>
      <c r="BJ1394" s="100">
        <v>7.5999999999999998E-2</v>
      </c>
      <c r="BK1394" s="100">
        <v>2.2000000000000001E-3</v>
      </c>
      <c r="BL1394" s="100">
        <v>0.282723</v>
      </c>
      <c r="BM1394" s="100">
        <v>4.1333333333333333E-5</v>
      </c>
      <c r="BN1394" s="105">
        <v>0.28271577158523836</v>
      </c>
      <c r="BO1394" s="105">
        <v>1.2211588272315055</v>
      </c>
      <c r="BP1394" s="105">
        <v>1.4621887048616871</v>
      </c>
      <c r="BQ1394" s="106" t="s">
        <v>714</v>
      </c>
      <c r="BR1394" s="106" t="s">
        <v>714</v>
      </c>
      <c r="BS1394" s="106" t="s">
        <v>714</v>
      </c>
    </row>
    <row r="1395" spans="1:71" x14ac:dyDescent="0.25">
      <c r="A1395" s="53" t="s">
        <v>530</v>
      </c>
      <c r="B1395" s="53" t="s">
        <v>709</v>
      </c>
      <c r="C1395" s="53">
        <v>2018</v>
      </c>
      <c r="D1395" s="53">
        <v>533</v>
      </c>
      <c r="E1395" s="53">
        <v>1392</v>
      </c>
      <c r="F1395" s="53">
        <v>41553</v>
      </c>
      <c r="G1395" s="53">
        <v>80366</v>
      </c>
      <c r="H1395" s="53"/>
      <c r="I1395" s="109">
        <v>43.39</v>
      </c>
      <c r="J1395" s="109">
        <v>849</v>
      </c>
      <c r="K1395" s="109">
        <v>560</v>
      </c>
      <c r="L1395" s="110">
        <v>0.6839945280437757</v>
      </c>
      <c r="M1395" s="110">
        <v>5.8930000000000003E-2</v>
      </c>
      <c r="N1395" s="80">
        <v>18.232440753162049</v>
      </c>
      <c r="O1395" s="111">
        <v>0.19800000000000001</v>
      </c>
      <c r="P1395" s="81">
        <v>2.9896942326830467</v>
      </c>
      <c r="Q1395" s="111">
        <v>2.4140000415208005E-2</v>
      </c>
      <c r="R1395" s="81">
        <v>18.092774220280837</v>
      </c>
      <c r="S1395" s="81">
        <v>0.98683571229170663</v>
      </c>
      <c r="T1395" s="109">
        <v>564.51288412588008</v>
      </c>
      <c r="U1395" s="109">
        <v>397.11247793215045</v>
      </c>
      <c r="V1395" s="109">
        <v>183.43250210007369</v>
      </c>
      <c r="W1395" s="109">
        <v>5.4840709361521123</v>
      </c>
      <c r="X1395" s="109">
        <v>153.76771030882796</v>
      </c>
      <c r="Y1395" s="109">
        <v>27.820844649871745</v>
      </c>
      <c r="Z1395" s="109">
        <v>151.89407104258328</v>
      </c>
      <c r="AA1395" s="109">
        <v>27.261030381603494</v>
      </c>
      <c r="AB1395" s="112">
        <v>183.43250210007369</v>
      </c>
      <c r="AC1395" s="112">
        <v>5.4840709361521123</v>
      </c>
      <c r="AD1395" s="156" t="s">
        <v>714</v>
      </c>
      <c r="AE1395" s="53"/>
      <c r="AF1395" s="53" t="s">
        <v>1774</v>
      </c>
      <c r="AG1395" s="53"/>
      <c r="AH1395" s="57" t="s">
        <v>1790</v>
      </c>
      <c r="AI1395" s="57" t="s">
        <v>714</v>
      </c>
      <c r="AJ1395" s="58"/>
      <c r="AK1395" s="58"/>
      <c r="AL1395" s="56">
        <v>6.3</v>
      </c>
      <c r="AM1395" s="56">
        <v>2.7</v>
      </c>
      <c r="AN1395" s="56">
        <v>1139</v>
      </c>
      <c r="AO1395" s="56" t="s">
        <v>684</v>
      </c>
      <c r="AP1395" s="56">
        <v>21.5</v>
      </c>
      <c r="AQ1395" s="56">
        <v>0.152</v>
      </c>
      <c r="AR1395" s="56">
        <v>2.44</v>
      </c>
      <c r="AS1395" s="56">
        <v>3.66</v>
      </c>
      <c r="AT1395" s="56">
        <v>0.85</v>
      </c>
      <c r="AU1395" s="56">
        <v>23.9</v>
      </c>
      <c r="AV1395" s="56">
        <v>8.18</v>
      </c>
      <c r="AW1395" s="56">
        <v>99.7</v>
      </c>
      <c r="AX1395" s="56">
        <v>38.700000000000003</v>
      </c>
      <c r="AY1395" s="56">
        <v>165</v>
      </c>
      <c r="AZ1395" s="56">
        <v>39.700000000000003</v>
      </c>
      <c r="BA1395" s="56">
        <v>336</v>
      </c>
      <c r="BB1395" s="56">
        <v>71.8</v>
      </c>
      <c r="BC1395" s="56">
        <v>8840</v>
      </c>
      <c r="BD1395" s="53"/>
      <c r="BE1395" s="53"/>
      <c r="BF1395" s="56">
        <v>1.4315E-3</v>
      </c>
      <c r="BG1395" s="56">
        <v>6.2999999999999998E-6</v>
      </c>
      <c r="BH1395" s="56">
        <v>1.46777</v>
      </c>
      <c r="BI1395" s="56">
        <v>1E-4</v>
      </c>
      <c r="BJ1395" s="56">
        <v>5.5820000000000002E-2</v>
      </c>
      <c r="BK1395" s="56">
        <v>1.8000000000000001E-4</v>
      </c>
      <c r="BL1395" s="56">
        <v>0.28281800000000001</v>
      </c>
      <c r="BM1395" s="56">
        <v>4.0666666666666668E-5</v>
      </c>
      <c r="BN1395" s="59">
        <v>0.28281308915944764</v>
      </c>
      <c r="BO1395" s="59">
        <v>5.0714956593278515</v>
      </c>
      <c r="BP1395" s="59">
        <v>1.4386636371725869</v>
      </c>
      <c r="BQ1395" s="60" t="s">
        <v>714</v>
      </c>
      <c r="BR1395" s="60" t="s">
        <v>714</v>
      </c>
      <c r="BS1395" s="60" t="s">
        <v>714</v>
      </c>
    </row>
    <row r="1396" spans="1:71" x14ac:dyDescent="0.25">
      <c r="A1396" s="53" t="s">
        <v>555</v>
      </c>
      <c r="B1396" s="53" t="s">
        <v>709</v>
      </c>
      <c r="C1396" s="53">
        <v>2018</v>
      </c>
      <c r="D1396" s="53">
        <v>534</v>
      </c>
      <c r="E1396" s="53">
        <v>1393</v>
      </c>
      <c r="F1396" s="53">
        <v>41508</v>
      </c>
      <c r="G1396" s="53">
        <v>80508</v>
      </c>
      <c r="H1396" s="53"/>
      <c r="I1396" s="109">
        <v>37</v>
      </c>
      <c r="J1396" s="109">
        <v>497</v>
      </c>
      <c r="K1396" s="109">
        <v>71.400000000000006</v>
      </c>
      <c r="L1396" s="110">
        <v>0.14749262536873156</v>
      </c>
      <c r="M1396" s="110">
        <v>0.1009</v>
      </c>
      <c r="N1396" s="80">
        <v>8.6071464316433577</v>
      </c>
      <c r="O1396" s="111">
        <v>2.177</v>
      </c>
      <c r="P1396" s="81">
        <v>3.1153569651510082</v>
      </c>
      <c r="Q1396" s="111">
        <v>0.15499999767500003</v>
      </c>
      <c r="R1396" s="81">
        <v>8.5886916931509418</v>
      </c>
      <c r="S1396" s="81">
        <v>0.86575252960047699</v>
      </c>
      <c r="T1396" s="109">
        <v>1640.7331591369787</v>
      </c>
      <c r="U1396" s="109">
        <v>159.75912005784761</v>
      </c>
      <c r="V1396" s="109">
        <v>1173.7192011853369</v>
      </c>
      <c r="W1396" s="109">
        <v>36.56554288544217</v>
      </c>
      <c r="X1396" s="109">
        <v>928.9296949409478</v>
      </c>
      <c r="Y1396" s="109">
        <v>79.782907544605564</v>
      </c>
      <c r="Z1396" s="109">
        <v>896.47592013494318</v>
      </c>
      <c r="AA1396" s="109">
        <v>74.01423082690053</v>
      </c>
      <c r="AB1396" s="112">
        <v>1640.7331591369787</v>
      </c>
      <c r="AC1396" s="112">
        <v>159.75912005784761</v>
      </c>
      <c r="AD1396" s="156">
        <v>54.6387397086853</v>
      </c>
      <c r="AE1396" s="53" t="s">
        <v>723</v>
      </c>
      <c r="AF1396" s="53" t="s">
        <v>1775</v>
      </c>
      <c r="AG1396" s="53"/>
      <c r="AH1396" s="57" t="s">
        <v>1790</v>
      </c>
      <c r="AI1396" s="57" t="s">
        <v>714</v>
      </c>
      <c r="AJ1396" s="58"/>
      <c r="AK1396" s="58"/>
      <c r="AL1396" s="56">
        <v>30.3</v>
      </c>
      <c r="AM1396" s="56">
        <v>7</v>
      </c>
      <c r="AN1396" s="56">
        <v>988</v>
      </c>
      <c r="AO1396" s="56" t="s">
        <v>684</v>
      </c>
      <c r="AP1396" s="56">
        <v>20.5</v>
      </c>
      <c r="AQ1396" s="56">
        <v>1</v>
      </c>
      <c r="AR1396" s="56">
        <v>9.6999999999999993</v>
      </c>
      <c r="AS1396" s="56">
        <v>7.31</v>
      </c>
      <c r="AT1396" s="56">
        <v>3.1</v>
      </c>
      <c r="AU1396" s="56">
        <v>20.7</v>
      </c>
      <c r="AV1396" s="56">
        <v>6.36</v>
      </c>
      <c r="AW1396" s="56">
        <v>76.8</v>
      </c>
      <c r="AX1396" s="56">
        <v>30.8</v>
      </c>
      <c r="AY1396" s="56">
        <v>161.9</v>
      </c>
      <c r="AZ1396" s="56">
        <v>43</v>
      </c>
      <c r="BA1396" s="56">
        <v>423</v>
      </c>
      <c r="BB1396" s="56">
        <v>121</v>
      </c>
      <c r="BC1396" s="56">
        <v>11360</v>
      </c>
      <c r="BD1396" s="53"/>
      <c r="BE1396" s="53"/>
      <c r="BF1396" s="56" t="s">
        <v>734</v>
      </c>
      <c r="BG1396" s="56" t="s">
        <v>734</v>
      </c>
      <c r="BH1396" s="56" t="s">
        <v>734</v>
      </c>
      <c r="BI1396" s="56" t="s">
        <v>734</v>
      </c>
      <c r="BJ1396" s="56" t="s">
        <v>734</v>
      </c>
      <c r="BK1396" s="56" t="s">
        <v>734</v>
      </c>
      <c r="BL1396" s="56" t="s">
        <v>734</v>
      </c>
      <c r="BM1396" s="56" t="s">
        <v>734</v>
      </c>
      <c r="BN1396" s="59" t="s">
        <v>734</v>
      </c>
      <c r="BO1396" s="59" t="s">
        <v>734</v>
      </c>
      <c r="BP1396" s="59" t="s">
        <v>734</v>
      </c>
      <c r="BQ1396" s="60" t="s">
        <v>734</v>
      </c>
      <c r="BR1396" s="60" t="s">
        <v>734</v>
      </c>
      <c r="BS1396" s="60" t="s">
        <v>734</v>
      </c>
    </row>
    <row r="1397" spans="1:71" x14ac:dyDescent="0.25">
      <c r="A1397" s="61" t="s">
        <v>563</v>
      </c>
      <c r="B1397" s="61" t="s">
        <v>709</v>
      </c>
      <c r="C1397" s="61">
        <v>2018</v>
      </c>
      <c r="D1397" s="61">
        <v>535</v>
      </c>
      <c r="E1397" s="61">
        <v>1394</v>
      </c>
      <c r="F1397" s="61">
        <v>41372</v>
      </c>
      <c r="G1397" s="61">
        <v>80338</v>
      </c>
      <c r="H1397" s="61"/>
      <c r="I1397" s="129">
        <v>30.74</v>
      </c>
      <c r="J1397" s="129">
        <v>41.57</v>
      </c>
      <c r="K1397" s="129">
        <v>68.8</v>
      </c>
      <c r="L1397" s="130">
        <v>1.7452006980802794</v>
      </c>
      <c r="M1397" s="130">
        <v>8.6199999999999999E-2</v>
      </c>
      <c r="N1397" s="85">
        <v>10.884270517744062</v>
      </c>
      <c r="O1397" s="131">
        <v>3.3969999999999998</v>
      </c>
      <c r="P1397" s="86">
        <v>2.9572613602751563</v>
      </c>
      <c r="Q1397" s="131">
        <v>0.28320003579648451</v>
      </c>
      <c r="R1397" s="86">
        <v>10.704780310534247</v>
      </c>
      <c r="S1397" s="86">
        <v>0.95790567904549906</v>
      </c>
      <c r="T1397" s="129">
        <v>1342.6732124277848</v>
      </c>
      <c r="U1397" s="129">
        <v>210.25897466913892</v>
      </c>
      <c r="V1397" s="129">
        <v>1503.7035997346532</v>
      </c>
      <c r="W1397" s="129">
        <v>44.468445528019494</v>
      </c>
      <c r="X1397" s="129">
        <v>1607.4570386788944</v>
      </c>
      <c r="Y1397" s="129">
        <v>172.07474457679515</v>
      </c>
      <c r="Z1397" s="129">
        <v>1631.0627646575351</v>
      </c>
      <c r="AA1397" s="129">
        <v>170.10856571982919</v>
      </c>
      <c r="AB1397" s="132">
        <v>1342.6732124277848</v>
      </c>
      <c r="AC1397" s="132">
        <v>210.25897466913892</v>
      </c>
      <c r="AD1397" s="157">
        <v>121.47875965353418</v>
      </c>
      <c r="AE1397" s="61" t="s">
        <v>720</v>
      </c>
      <c r="AF1397" s="61" t="s">
        <v>1776</v>
      </c>
      <c r="AG1397" s="61"/>
      <c r="AH1397" s="65" t="s">
        <v>1790</v>
      </c>
      <c r="AI1397" s="65" t="s">
        <v>714</v>
      </c>
      <c r="AJ1397" s="66"/>
      <c r="AK1397" s="66"/>
      <c r="AL1397" s="64">
        <v>21.1</v>
      </c>
      <c r="AM1397" s="64">
        <v>3.6</v>
      </c>
      <c r="AN1397" s="64">
        <v>930</v>
      </c>
      <c r="AO1397" s="64" t="s">
        <v>684</v>
      </c>
      <c r="AP1397" s="64">
        <v>15.9</v>
      </c>
      <c r="AQ1397" s="64">
        <v>0.17100000000000001</v>
      </c>
      <c r="AR1397" s="64">
        <v>2.84</v>
      </c>
      <c r="AS1397" s="64">
        <v>3.78</v>
      </c>
      <c r="AT1397" s="64">
        <v>0.72</v>
      </c>
      <c r="AU1397" s="64">
        <v>21.8</v>
      </c>
      <c r="AV1397" s="64">
        <v>6.72</v>
      </c>
      <c r="AW1397" s="64">
        <v>85.9</v>
      </c>
      <c r="AX1397" s="64">
        <v>32.5</v>
      </c>
      <c r="AY1397" s="64">
        <v>147.4</v>
      </c>
      <c r="AZ1397" s="64">
        <v>30.6</v>
      </c>
      <c r="BA1397" s="64">
        <v>267</v>
      </c>
      <c r="BB1397" s="64">
        <v>55.8</v>
      </c>
      <c r="BC1397" s="64">
        <v>9100</v>
      </c>
      <c r="BD1397" s="61"/>
      <c r="BE1397" s="61"/>
      <c r="BF1397" s="64" t="s">
        <v>734</v>
      </c>
      <c r="BG1397" s="64" t="s">
        <v>734</v>
      </c>
      <c r="BH1397" s="64" t="s">
        <v>734</v>
      </c>
      <c r="BI1397" s="64" t="s">
        <v>734</v>
      </c>
      <c r="BJ1397" s="64" t="s">
        <v>734</v>
      </c>
      <c r="BK1397" s="64" t="s">
        <v>734</v>
      </c>
      <c r="BL1397" s="64" t="s">
        <v>734</v>
      </c>
      <c r="BM1397" s="64" t="s">
        <v>734</v>
      </c>
      <c r="BN1397" s="87" t="s">
        <v>734</v>
      </c>
      <c r="BO1397" s="87" t="s">
        <v>734</v>
      </c>
      <c r="BP1397" s="87" t="s">
        <v>734</v>
      </c>
      <c r="BQ1397" s="88" t="s">
        <v>734</v>
      </c>
      <c r="BR1397" s="88" t="s">
        <v>734</v>
      </c>
      <c r="BS1397" s="88" t="s">
        <v>734</v>
      </c>
    </row>
    <row r="1398" spans="1:71" x14ac:dyDescent="0.25">
      <c r="A1398" s="53" t="s">
        <v>536</v>
      </c>
      <c r="B1398" s="53" t="s">
        <v>709</v>
      </c>
      <c r="C1398" s="53">
        <v>2018</v>
      </c>
      <c r="D1398" s="53">
        <v>536</v>
      </c>
      <c r="E1398" s="53">
        <v>1395</v>
      </c>
      <c r="F1398" s="53">
        <v>41370</v>
      </c>
      <c r="G1398" s="53">
        <v>80142</v>
      </c>
      <c r="H1398" s="53"/>
      <c r="I1398" s="109">
        <v>32.340000000000003</v>
      </c>
      <c r="J1398" s="109">
        <v>742.6</v>
      </c>
      <c r="K1398" s="109">
        <v>412.2</v>
      </c>
      <c r="L1398" s="110">
        <v>0.58072009291521487</v>
      </c>
      <c r="M1398" s="110">
        <v>4.8169999999999998E-2</v>
      </c>
      <c r="N1398" s="80">
        <v>8.4629608716776676</v>
      </c>
      <c r="O1398" s="111">
        <v>0.19719999999999999</v>
      </c>
      <c r="P1398" s="81">
        <v>2.7423312462175935</v>
      </c>
      <c r="Q1398" s="111">
        <v>2.9040001440384072E-2</v>
      </c>
      <c r="R1398" s="81">
        <v>8.1662046473197165</v>
      </c>
      <c r="S1398" s="81">
        <v>0.93982837945855169</v>
      </c>
      <c r="T1398" s="109">
        <v>107.62879288764267</v>
      </c>
      <c r="U1398" s="109">
        <v>199.9072647629574</v>
      </c>
      <c r="V1398" s="109">
        <v>182.75422348216159</v>
      </c>
      <c r="W1398" s="109">
        <v>5.0117261743336474</v>
      </c>
      <c r="X1398" s="109">
        <v>184.53702334801918</v>
      </c>
      <c r="Y1398" s="109">
        <v>15.069670976671413</v>
      </c>
      <c r="Z1398" s="109">
        <v>184.90497097882562</v>
      </c>
      <c r="AA1398" s="109">
        <v>14.99062759261499</v>
      </c>
      <c r="AB1398" s="112">
        <v>182.75422348216159</v>
      </c>
      <c r="AC1398" s="112">
        <v>5.0117261743336474</v>
      </c>
      <c r="AD1398" s="156" t="s">
        <v>714</v>
      </c>
      <c r="AE1398" s="53"/>
      <c r="AF1398" s="53" t="s">
        <v>1774</v>
      </c>
      <c r="AG1398" s="53"/>
      <c r="AH1398" s="57" t="s">
        <v>1790</v>
      </c>
      <c r="AI1398" s="57" t="s">
        <v>714</v>
      </c>
      <c r="AJ1398" s="58"/>
      <c r="AK1398" s="58"/>
      <c r="AL1398" s="56">
        <v>5.4</v>
      </c>
      <c r="AM1398" s="56">
        <v>2.2000000000000002</v>
      </c>
      <c r="AN1398" s="56">
        <v>1089</v>
      </c>
      <c r="AO1398" s="56" t="s">
        <v>684</v>
      </c>
      <c r="AP1398" s="56">
        <v>14.7</v>
      </c>
      <c r="AQ1398" s="56" t="s">
        <v>684</v>
      </c>
      <c r="AR1398" s="56">
        <v>1.41</v>
      </c>
      <c r="AS1398" s="56">
        <v>2.29</v>
      </c>
      <c r="AT1398" s="56">
        <v>0.187</v>
      </c>
      <c r="AU1398" s="56">
        <v>16.2</v>
      </c>
      <c r="AV1398" s="56">
        <v>6.53</v>
      </c>
      <c r="AW1398" s="56">
        <v>82.7</v>
      </c>
      <c r="AX1398" s="56">
        <v>37.6</v>
      </c>
      <c r="AY1398" s="56">
        <v>176</v>
      </c>
      <c r="AZ1398" s="56">
        <v>39.700000000000003</v>
      </c>
      <c r="BA1398" s="56">
        <v>394</v>
      </c>
      <c r="BB1398" s="56">
        <v>82.4</v>
      </c>
      <c r="BC1398" s="56">
        <v>9300</v>
      </c>
      <c r="BD1398" s="53"/>
      <c r="BE1398" s="53"/>
      <c r="BF1398" s="56">
        <v>1.9350000000000001E-3</v>
      </c>
      <c r="BG1398" s="56">
        <v>6.3999999999999997E-5</v>
      </c>
      <c r="BH1398" s="56">
        <v>1.4677009999999999</v>
      </c>
      <c r="BI1398" s="56">
        <v>9.7999999999999997E-5</v>
      </c>
      <c r="BJ1398" s="56">
        <v>6.2100000000000002E-2</v>
      </c>
      <c r="BK1398" s="56">
        <v>1.5E-3</v>
      </c>
      <c r="BL1398" s="56">
        <v>0.282781</v>
      </c>
      <c r="BM1398" s="56">
        <v>4.6666666666666665E-5</v>
      </c>
      <c r="BN1398" s="59">
        <v>0.28277438646233338</v>
      </c>
      <c r="BO1398" s="59">
        <v>3.6872015799205293</v>
      </c>
      <c r="BP1398" s="59">
        <v>1.6509229916971788</v>
      </c>
      <c r="BQ1398" s="60" t="s">
        <v>714</v>
      </c>
      <c r="BR1398" s="60" t="s">
        <v>714</v>
      </c>
      <c r="BS1398" s="60" t="s">
        <v>714</v>
      </c>
    </row>
    <row r="1399" spans="1:71" x14ac:dyDescent="0.25">
      <c r="A1399" s="45" t="s">
        <v>529</v>
      </c>
      <c r="B1399" s="45" t="s">
        <v>709</v>
      </c>
      <c r="C1399" s="45">
        <v>2018</v>
      </c>
      <c r="D1399" s="45">
        <v>537</v>
      </c>
      <c r="E1399" s="45">
        <v>1396</v>
      </c>
      <c r="F1399" s="45">
        <v>41775</v>
      </c>
      <c r="G1399" s="45">
        <v>80159</v>
      </c>
      <c r="H1399" s="45"/>
      <c r="I1399" s="133">
        <v>33.53</v>
      </c>
      <c r="J1399" s="133">
        <v>1241</v>
      </c>
      <c r="K1399" s="133">
        <v>580.6</v>
      </c>
      <c r="L1399" s="134">
        <v>0.4854368932038835</v>
      </c>
      <c r="M1399" s="134">
        <v>5.2880000000000003E-2</v>
      </c>
      <c r="N1399" s="83">
        <v>10.94939641056841</v>
      </c>
      <c r="O1399" s="135">
        <v>0.1736</v>
      </c>
      <c r="P1399" s="84">
        <v>2.9227717792426668</v>
      </c>
      <c r="Q1399" s="135">
        <v>2.3730000059325001E-2</v>
      </c>
      <c r="R1399" s="84">
        <v>10.700660649859936</v>
      </c>
      <c r="S1399" s="84">
        <v>0.96254544628755645</v>
      </c>
      <c r="T1399" s="133">
        <v>323.65335363627884</v>
      </c>
      <c r="U1399" s="133">
        <v>248.6638046221187</v>
      </c>
      <c r="V1399" s="133">
        <v>162.53840467749899</v>
      </c>
      <c r="W1399" s="133">
        <v>4.7506266223451838</v>
      </c>
      <c r="X1399" s="133">
        <v>151.18646258615868</v>
      </c>
      <c r="Y1399" s="133">
        <v>16.177950309872298</v>
      </c>
      <c r="Z1399" s="133">
        <v>150.46945550264144</v>
      </c>
      <c r="AA1399" s="133">
        <v>15.995361265700074</v>
      </c>
      <c r="AB1399" s="136">
        <v>162.53840467749899</v>
      </c>
      <c r="AC1399" s="136">
        <v>4.7506266223451838</v>
      </c>
      <c r="AD1399" s="158" t="s">
        <v>714</v>
      </c>
      <c r="AE1399" s="45" t="s">
        <v>689</v>
      </c>
      <c r="AF1399" s="45"/>
      <c r="AG1399" s="45"/>
      <c r="AH1399" s="49" t="s">
        <v>1790</v>
      </c>
      <c r="AI1399" s="49" t="s">
        <v>714</v>
      </c>
      <c r="AJ1399" s="50"/>
      <c r="AK1399" s="50" t="s">
        <v>1782</v>
      </c>
      <c r="AL1399" s="90">
        <v>6.6</v>
      </c>
      <c r="AM1399" s="90">
        <v>2.6</v>
      </c>
      <c r="AN1399" s="90">
        <v>1055</v>
      </c>
      <c r="AO1399" s="92" t="s">
        <v>684</v>
      </c>
      <c r="AP1399" s="90">
        <v>27.8</v>
      </c>
      <c r="AQ1399" s="90">
        <v>1.81</v>
      </c>
      <c r="AR1399" s="90">
        <v>9.1</v>
      </c>
      <c r="AS1399" s="90">
        <v>2.81</v>
      </c>
      <c r="AT1399" s="90">
        <v>0.62</v>
      </c>
      <c r="AU1399" s="90">
        <v>13.6</v>
      </c>
      <c r="AV1399" s="90">
        <v>5.89</v>
      </c>
      <c r="AW1399" s="90">
        <v>74.3</v>
      </c>
      <c r="AX1399" s="90">
        <v>32.1</v>
      </c>
      <c r="AY1399" s="90">
        <v>174</v>
      </c>
      <c r="AZ1399" s="90">
        <v>41.5</v>
      </c>
      <c r="BA1399" s="90">
        <v>436</v>
      </c>
      <c r="BB1399" s="90">
        <v>97.7</v>
      </c>
      <c r="BC1399" s="90">
        <v>11620</v>
      </c>
      <c r="BD1399" s="45"/>
      <c r="BE1399" s="45"/>
      <c r="BF1399" s="48">
        <v>1.7570000000000001E-3</v>
      </c>
      <c r="BG1399" s="48">
        <v>2.5999999999999998E-5</v>
      </c>
      <c r="BH1399" s="48">
        <v>1.46757</v>
      </c>
      <c r="BI1399" s="48">
        <v>1.2E-4</v>
      </c>
      <c r="BJ1399" s="48">
        <v>5.1869999999999999E-2</v>
      </c>
      <c r="BK1399" s="48">
        <v>6.3000000000000003E-4</v>
      </c>
      <c r="BL1399" s="48">
        <v>0.28271000000000002</v>
      </c>
      <c r="BM1399" s="48">
        <v>5.0666666666666667E-5</v>
      </c>
      <c r="BN1399" s="51">
        <v>0.28270466012375395</v>
      </c>
      <c r="BO1399" s="51">
        <v>0.77037841264449014</v>
      </c>
      <c r="BP1399" s="51">
        <v>1.7923500056599595</v>
      </c>
      <c r="BQ1399" s="52" t="s">
        <v>714</v>
      </c>
      <c r="BR1399" s="52" t="s">
        <v>714</v>
      </c>
      <c r="BS1399" s="52" t="s">
        <v>714</v>
      </c>
    </row>
    <row r="1400" spans="1:71" x14ac:dyDescent="0.25">
      <c r="A1400" s="53" t="s">
        <v>542</v>
      </c>
      <c r="B1400" s="53" t="s">
        <v>709</v>
      </c>
      <c r="C1400" s="53">
        <v>2018</v>
      </c>
      <c r="D1400" s="53">
        <v>538</v>
      </c>
      <c r="E1400" s="53">
        <v>1397</v>
      </c>
      <c r="F1400" s="53">
        <v>41758</v>
      </c>
      <c r="G1400" s="53">
        <v>80045</v>
      </c>
      <c r="H1400" s="53"/>
      <c r="I1400" s="109">
        <v>13.35</v>
      </c>
      <c r="J1400" s="109">
        <v>730</v>
      </c>
      <c r="K1400" s="109">
        <v>65.8</v>
      </c>
      <c r="L1400" s="110">
        <v>9.3808630393996242E-2</v>
      </c>
      <c r="M1400" s="110">
        <v>5.8990000000000001E-2</v>
      </c>
      <c r="N1400" s="80">
        <v>11.662924340029331</v>
      </c>
      <c r="O1400" s="111">
        <v>0.49299999999999999</v>
      </c>
      <c r="P1400" s="81">
        <v>3.1503541431141557</v>
      </c>
      <c r="Q1400" s="111">
        <v>5.9900002935100151E-2</v>
      </c>
      <c r="R1400" s="81">
        <v>11.426517860399835</v>
      </c>
      <c r="S1400" s="81">
        <v>0.94234291389554137</v>
      </c>
      <c r="T1400" s="109">
        <v>566.72894264872548</v>
      </c>
      <c r="U1400" s="109">
        <v>253.9297463425041</v>
      </c>
      <c r="V1400" s="109">
        <v>406.95285429969363</v>
      </c>
      <c r="W1400" s="109">
        <v>12.820456105951711</v>
      </c>
      <c r="X1400" s="109">
        <v>375.0170323982382</v>
      </c>
      <c r="Y1400" s="109">
        <v>42.85138818652613</v>
      </c>
      <c r="Z1400" s="109">
        <v>372.78826991519554</v>
      </c>
      <c r="AA1400" s="109">
        <v>41.829180306697339</v>
      </c>
      <c r="AB1400" s="112">
        <v>406.95285429969363</v>
      </c>
      <c r="AC1400" s="112">
        <v>12.820456105951711</v>
      </c>
      <c r="AD1400" s="156" t="s">
        <v>714</v>
      </c>
      <c r="AE1400" s="53" t="s">
        <v>717</v>
      </c>
      <c r="AF1400" s="53" t="s">
        <v>1774</v>
      </c>
      <c r="AG1400" s="53"/>
      <c r="AH1400" s="57" t="s">
        <v>1790</v>
      </c>
      <c r="AI1400" s="57" t="s">
        <v>714</v>
      </c>
      <c r="AJ1400" s="58"/>
      <c r="AK1400" s="58" t="s">
        <v>1782</v>
      </c>
      <c r="AL1400" s="68">
        <v>20.6</v>
      </c>
      <c r="AM1400" s="68">
        <v>4.3</v>
      </c>
      <c r="AN1400" s="68">
        <v>3490</v>
      </c>
      <c r="AO1400" s="68" t="s">
        <v>684</v>
      </c>
      <c r="AP1400" s="68">
        <v>1.4</v>
      </c>
      <c r="AQ1400" s="68">
        <v>0.62</v>
      </c>
      <c r="AR1400" s="68">
        <v>5.7</v>
      </c>
      <c r="AS1400" s="68">
        <v>11</v>
      </c>
      <c r="AT1400" s="68">
        <v>0.31</v>
      </c>
      <c r="AU1400" s="68">
        <v>67</v>
      </c>
      <c r="AV1400" s="68">
        <v>29.6</v>
      </c>
      <c r="AW1400" s="68">
        <v>314</v>
      </c>
      <c r="AX1400" s="68">
        <v>102</v>
      </c>
      <c r="AY1400" s="68">
        <v>453</v>
      </c>
      <c r="AZ1400" s="68">
        <v>85</v>
      </c>
      <c r="BA1400" s="68">
        <v>700</v>
      </c>
      <c r="BB1400" s="68">
        <v>110</v>
      </c>
      <c r="BC1400" s="68">
        <v>11130</v>
      </c>
      <c r="BD1400" s="53"/>
      <c r="BE1400" s="53"/>
      <c r="BF1400" s="56">
        <v>1.7329999999999999E-3</v>
      </c>
      <c r="BG1400" s="56">
        <v>4.6E-5</v>
      </c>
      <c r="BH1400" s="56">
        <v>1.46756</v>
      </c>
      <c r="BI1400" s="56">
        <v>1.2999999999999999E-4</v>
      </c>
      <c r="BJ1400" s="56">
        <v>6.3899999999999998E-2</v>
      </c>
      <c r="BK1400" s="56">
        <v>2.5000000000000001E-3</v>
      </c>
      <c r="BL1400" s="56">
        <v>0.28245399999999998</v>
      </c>
      <c r="BM1400" s="56">
        <v>5.5333333333333334E-5</v>
      </c>
      <c r="BN1400" s="59">
        <v>0.28244078284851465</v>
      </c>
      <c r="BO1400" s="59">
        <v>-3.1132575233117077</v>
      </c>
      <c r="BP1400" s="59">
        <v>1.9585028084054277</v>
      </c>
      <c r="BQ1400" s="60" t="s">
        <v>714</v>
      </c>
      <c r="BR1400" s="60" t="s">
        <v>714</v>
      </c>
      <c r="BS1400" s="60" t="s">
        <v>714</v>
      </c>
    </row>
    <row r="1401" spans="1:71" x14ac:dyDescent="0.25">
      <c r="A1401" s="53" t="s">
        <v>543</v>
      </c>
      <c r="B1401" s="53" t="s">
        <v>709</v>
      </c>
      <c r="C1401" s="53">
        <v>2018</v>
      </c>
      <c r="D1401" s="53">
        <v>539</v>
      </c>
      <c r="E1401" s="53">
        <v>1398</v>
      </c>
      <c r="F1401" s="53">
        <v>41601</v>
      </c>
      <c r="G1401" s="53">
        <v>79990</v>
      </c>
      <c r="H1401" s="53"/>
      <c r="I1401" s="109">
        <v>81.5</v>
      </c>
      <c r="J1401" s="109">
        <v>719</v>
      </c>
      <c r="K1401" s="109">
        <v>482</v>
      </c>
      <c r="L1401" s="110">
        <v>0.69060773480662985</v>
      </c>
      <c r="M1401" s="110">
        <v>5.7820000000000003E-2</v>
      </c>
      <c r="N1401" s="80">
        <v>10.797366206458516</v>
      </c>
      <c r="O1401" s="111">
        <v>0.501</v>
      </c>
      <c r="P1401" s="81">
        <v>2.8256057531650152</v>
      </c>
      <c r="Q1401" s="111">
        <v>6.1500009840001577E-2</v>
      </c>
      <c r="R1401" s="81">
        <v>10.539670366278836</v>
      </c>
      <c r="S1401" s="81">
        <v>0.95708672318189592</v>
      </c>
      <c r="T1401" s="109">
        <v>522.94987837186727</v>
      </c>
      <c r="U1401" s="109">
        <v>236.83790201596653</v>
      </c>
      <c r="V1401" s="109">
        <v>412.37909595504374</v>
      </c>
      <c r="W1401" s="109">
        <v>11.652207460155594</v>
      </c>
      <c r="X1401" s="109">
        <v>384.74108282768833</v>
      </c>
      <c r="Y1401" s="109">
        <v>40.550441893690177</v>
      </c>
      <c r="Z1401" s="109">
        <v>383.11161386934964</v>
      </c>
      <c r="AA1401" s="109">
        <v>39.647647139047393</v>
      </c>
      <c r="AB1401" s="112">
        <v>412.37909595504374</v>
      </c>
      <c r="AC1401" s="112">
        <v>11.652207460155594</v>
      </c>
      <c r="AD1401" s="156" t="s">
        <v>714</v>
      </c>
      <c r="AE1401" s="53"/>
      <c r="AF1401" s="53" t="s">
        <v>1774</v>
      </c>
      <c r="AG1401" s="53"/>
      <c r="AH1401" s="57" t="s">
        <v>1790</v>
      </c>
      <c r="AI1401" s="57" t="s">
        <v>714</v>
      </c>
      <c r="AJ1401" s="58"/>
      <c r="AK1401" s="58" t="s">
        <v>1788</v>
      </c>
      <c r="AL1401" s="68">
        <v>1.9</v>
      </c>
      <c r="AM1401" s="68">
        <v>2.5</v>
      </c>
      <c r="AN1401" s="68">
        <v>4190</v>
      </c>
      <c r="AO1401" s="68" t="s">
        <v>684</v>
      </c>
      <c r="AP1401" s="68">
        <v>19.5</v>
      </c>
      <c r="AQ1401" s="68">
        <v>1.1399999999999999</v>
      </c>
      <c r="AR1401" s="68">
        <v>22.9</v>
      </c>
      <c r="AS1401" s="68">
        <v>32.700000000000003</v>
      </c>
      <c r="AT1401" s="68">
        <v>3.41</v>
      </c>
      <c r="AU1401" s="68">
        <v>153</v>
      </c>
      <c r="AV1401" s="68">
        <v>46.9</v>
      </c>
      <c r="AW1401" s="68">
        <v>489</v>
      </c>
      <c r="AX1401" s="68">
        <v>156.69999999999999</v>
      </c>
      <c r="AY1401" s="68">
        <v>700</v>
      </c>
      <c r="AZ1401" s="68">
        <v>128</v>
      </c>
      <c r="BA1401" s="68">
        <v>982</v>
      </c>
      <c r="BB1401" s="68">
        <v>177</v>
      </c>
      <c r="BC1401" s="68">
        <v>8350</v>
      </c>
      <c r="BD1401" s="53"/>
      <c r="BE1401" s="53"/>
      <c r="BF1401" s="56">
        <v>1.4120000000000001E-3</v>
      </c>
      <c r="BG1401" s="56">
        <v>4.5000000000000003E-5</v>
      </c>
      <c r="BH1401" s="56">
        <v>1.4677070000000001</v>
      </c>
      <c r="BI1401" s="56">
        <v>9.2E-5</v>
      </c>
      <c r="BJ1401" s="56">
        <v>6.7599999999999993E-2</v>
      </c>
      <c r="BK1401" s="56">
        <v>2.8999999999999998E-3</v>
      </c>
      <c r="BL1401" s="56">
        <v>0.28256100000000001</v>
      </c>
      <c r="BM1401" s="56">
        <v>3.4E-5</v>
      </c>
      <c r="BN1401" s="59">
        <v>0.28255008688902167</v>
      </c>
      <c r="BO1401" s="59">
        <v>0.87693554738477175</v>
      </c>
      <c r="BP1401" s="59">
        <v>1.2034319987385669</v>
      </c>
      <c r="BQ1401" s="60" t="s">
        <v>714</v>
      </c>
      <c r="BR1401" s="60" t="s">
        <v>714</v>
      </c>
      <c r="BS1401" s="60" t="s">
        <v>714</v>
      </c>
    </row>
    <row r="1402" spans="1:71" x14ac:dyDescent="0.25">
      <c r="A1402" s="44" t="s">
        <v>560</v>
      </c>
      <c r="B1402" s="44" t="s">
        <v>709</v>
      </c>
      <c r="C1402" s="44">
        <v>2018</v>
      </c>
      <c r="D1402" s="44">
        <v>540</v>
      </c>
      <c r="E1402" s="44">
        <v>1399</v>
      </c>
      <c r="F1402" s="44">
        <v>41603</v>
      </c>
      <c r="G1402" s="44">
        <v>79906</v>
      </c>
      <c r="H1402" s="44"/>
      <c r="I1402" s="118">
        <v>63</v>
      </c>
      <c r="J1402" s="118">
        <v>333.4</v>
      </c>
      <c r="K1402" s="118">
        <v>125.8</v>
      </c>
      <c r="L1402" s="119">
        <v>0.39261876717707106</v>
      </c>
      <c r="M1402" s="119">
        <v>8.269E-2</v>
      </c>
      <c r="N1402" s="120">
        <v>10.218391520119225</v>
      </c>
      <c r="O1402" s="121">
        <v>2.1139999999999999</v>
      </c>
      <c r="P1402" s="122">
        <v>3.025809047149973</v>
      </c>
      <c r="Q1402" s="121">
        <v>0.18360000315792005</v>
      </c>
      <c r="R1402" s="122">
        <v>9.9725521496804141</v>
      </c>
      <c r="S1402" s="122">
        <v>0.95691908630486455</v>
      </c>
      <c r="T1402" s="118">
        <v>1261.9101207214737</v>
      </c>
      <c r="U1402" s="118">
        <v>199.65678920088578</v>
      </c>
      <c r="V1402" s="118">
        <v>1153.3818077999763</v>
      </c>
      <c r="W1402" s="118">
        <v>34.899131088593592</v>
      </c>
      <c r="X1402" s="118">
        <v>1086.6107996434398</v>
      </c>
      <c r="Y1402" s="118">
        <v>108.36282865850139</v>
      </c>
      <c r="Z1402" s="118">
        <v>1077.9360172790978</v>
      </c>
      <c r="AA1402" s="118">
        <v>103.8025130783312</v>
      </c>
      <c r="AB1402" s="123">
        <v>1261.9101207214737</v>
      </c>
      <c r="AC1402" s="123">
        <v>199.65678920088578</v>
      </c>
      <c r="AD1402" s="159">
        <v>85.420982015962267</v>
      </c>
      <c r="AE1402" s="44"/>
      <c r="AF1402" s="44" t="s">
        <v>1773</v>
      </c>
      <c r="AG1402" s="44"/>
      <c r="AH1402" s="125" t="s">
        <v>1790</v>
      </c>
      <c r="AI1402" s="125" t="s">
        <v>714</v>
      </c>
      <c r="AJ1402" s="126"/>
      <c r="AK1402" s="77" t="s">
        <v>1784</v>
      </c>
      <c r="AL1402" s="137">
        <v>4</v>
      </c>
      <c r="AM1402" s="137">
        <v>2.5</v>
      </c>
      <c r="AN1402" s="137">
        <v>840</v>
      </c>
      <c r="AO1402" s="145" t="s">
        <v>684</v>
      </c>
      <c r="AP1402" s="137">
        <v>512</v>
      </c>
      <c r="AQ1402" s="137">
        <v>99</v>
      </c>
      <c r="AR1402" s="137">
        <v>500</v>
      </c>
      <c r="AS1402" s="137">
        <v>68</v>
      </c>
      <c r="AT1402" s="137">
        <v>0.84</v>
      </c>
      <c r="AU1402" s="137">
        <v>71</v>
      </c>
      <c r="AV1402" s="137">
        <v>11.5</v>
      </c>
      <c r="AW1402" s="137">
        <v>104.1</v>
      </c>
      <c r="AX1402" s="137">
        <v>33</v>
      </c>
      <c r="AY1402" s="137">
        <v>141.30000000000001</v>
      </c>
      <c r="AZ1402" s="137">
        <v>28.2</v>
      </c>
      <c r="BA1402" s="137">
        <v>236</v>
      </c>
      <c r="BB1402" s="137">
        <v>43.2</v>
      </c>
      <c r="BC1402" s="137">
        <v>11230</v>
      </c>
      <c r="BD1402" s="44"/>
      <c r="BE1402" s="44"/>
      <c r="BF1402" s="124" t="s">
        <v>734</v>
      </c>
      <c r="BG1402" s="124" t="s">
        <v>734</v>
      </c>
      <c r="BH1402" s="124" t="s">
        <v>734</v>
      </c>
      <c r="BI1402" s="124" t="s">
        <v>734</v>
      </c>
      <c r="BJ1402" s="124" t="s">
        <v>734</v>
      </c>
      <c r="BK1402" s="124" t="s">
        <v>734</v>
      </c>
      <c r="BL1402" s="124" t="s">
        <v>734</v>
      </c>
      <c r="BM1402" s="124" t="s">
        <v>734</v>
      </c>
      <c r="BN1402" s="127" t="s">
        <v>734</v>
      </c>
      <c r="BO1402" s="127" t="s">
        <v>734</v>
      </c>
      <c r="BP1402" s="127" t="s">
        <v>734</v>
      </c>
      <c r="BQ1402" s="128" t="s">
        <v>734</v>
      </c>
      <c r="BR1402" s="128" t="s">
        <v>734</v>
      </c>
      <c r="BS1402" s="128" t="s">
        <v>734</v>
      </c>
    </row>
    <row r="1403" spans="1:71" x14ac:dyDescent="0.25">
      <c r="A1403" s="53" t="s">
        <v>547</v>
      </c>
      <c r="B1403" s="53" t="s">
        <v>709</v>
      </c>
      <c r="C1403" s="53">
        <v>2018</v>
      </c>
      <c r="D1403" s="53">
        <v>541</v>
      </c>
      <c r="E1403" s="53">
        <v>1400</v>
      </c>
      <c r="F1403" s="53">
        <v>41788</v>
      </c>
      <c r="G1403" s="53">
        <v>79486</v>
      </c>
      <c r="H1403" s="53"/>
      <c r="I1403" s="109">
        <v>25.94</v>
      </c>
      <c r="J1403" s="109">
        <v>176.5</v>
      </c>
      <c r="K1403" s="109">
        <v>138.4</v>
      </c>
      <c r="L1403" s="110">
        <v>0.81433224755700329</v>
      </c>
      <c r="M1403" s="110">
        <v>5.5640000000000002E-2</v>
      </c>
      <c r="N1403" s="80">
        <v>8.6370044433825157</v>
      </c>
      <c r="O1403" s="111">
        <v>0.503</v>
      </c>
      <c r="P1403" s="81">
        <v>3.2679663833723254</v>
      </c>
      <c r="Q1403" s="111">
        <v>6.529998158540519E-2</v>
      </c>
      <c r="R1403" s="81">
        <v>8.2532111264205703</v>
      </c>
      <c r="S1403" s="81">
        <v>0.92688145654802456</v>
      </c>
      <c r="T1403" s="109">
        <v>438.03347047595497</v>
      </c>
      <c r="U1403" s="109">
        <v>192.24105813377761</v>
      </c>
      <c r="V1403" s="109">
        <v>413.73113750402348</v>
      </c>
      <c r="W1403" s="109">
        <v>13.520594491175419</v>
      </c>
      <c r="X1403" s="109">
        <v>407.77681444488081</v>
      </c>
      <c r="Y1403" s="109">
        <v>33.654681420728267</v>
      </c>
      <c r="Z1403" s="109">
        <v>407.40622680969784</v>
      </c>
      <c r="AA1403" s="109">
        <v>33.045747628288225</v>
      </c>
      <c r="AB1403" s="112">
        <v>413.73113750402348</v>
      </c>
      <c r="AC1403" s="112">
        <v>13.520594491175419</v>
      </c>
      <c r="AD1403" s="156" t="s">
        <v>714</v>
      </c>
      <c r="AE1403" s="53"/>
      <c r="AF1403" s="53" t="s">
        <v>1774</v>
      </c>
      <c r="AG1403" s="53"/>
      <c r="AH1403" s="57" t="s">
        <v>1790</v>
      </c>
      <c r="AI1403" s="57" t="s">
        <v>714</v>
      </c>
      <c r="AJ1403" s="58"/>
      <c r="AK1403" s="58"/>
      <c r="AL1403" s="56">
        <v>9</v>
      </c>
      <c r="AM1403" s="56">
        <v>3</v>
      </c>
      <c r="AN1403" s="56">
        <v>2060</v>
      </c>
      <c r="AO1403" s="56" t="s">
        <v>684</v>
      </c>
      <c r="AP1403" s="56">
        <v>7.76</v>
      </c>
      <c r="AQ1403" s="56" t="s">
        <v>684</v>
      </c>
      <c r="AR1403" s="56">
        <v>3.06</v>
      </c>
      <c r="AS1403" s="56">
        <v>6.09</v>
      </c>
      <c r="AT1403" s="56">
        <v>1.59</v>
      </c>
      <c r="AU1403" s="56">
        <v>42.5</v>
      </c>
      <c r="AV1403" s="56">
        <v>14.82</v>
      </c>
      <c r="AW1403" s="56">
        <v>187</v>
      </c>
      <c r="AX1403" s="56">
        <v>79.3</v>
      </c>
      <c r="AY1403" s="56">
        <v>340</v>
      </c>
      <c r="AZ1403" s="56">
        <v>74.400000000000006</v>
      </c>
      <c r="BA1403" s="56">
        <v>650</v>
      </c>
      <c r="BB1403" s="56">
        <v>115.8</v>
      </c>
      <c r="BC1403" s="56">
        <v>7600</v>
      </c>
      <c r="BD1403" s="53"/>
      <c r="BE1403" s="53"/>
      <c r="BF1403" s="56">
        <v>2.562E-3</v>
      </c>
      <c r="BG1403" s="56">
        <v>8.0000000000000007E-5</v>
      </c>
      <c r="BH1403" s="56">
        <v>1.4676100000000001</v>
      </c>
      <c r="BI1403" s="56">
        <v>1.2E-4</v>
      </c>
      <c r="BJ1403" s="56">
        <v>0.10123</v>
      </c>
      <c r="BK1403" s="56">
        <v>8.8000000000000003E-4</v>
      </c>
      <c r="BL1403" s="56">
        <v>0.28270400000000001</v>
      </c>
      <c r="BM1403" s="56">
        <v>5.7333333333333336E-5</v>
      </c>
      <c r="BN1403" s="59">
        <v>0.28268413355982358</v>
      </c>
      <c r="BO1403" s="59">
        <v>5.6517952290935369</v>
      </c>
      <c r="BP1403" s="59">
        <v>2.029322843023071</v>
      </c>
      <c r="BQ1403" s="60" t="s">
        <v>714</v>
      </c>
      <c r="BR1403" s="60" t="s">
        <v>714</v>
      </c>
      <c r="BS1403" s="60" t="s">
        <v>714</v>
      </c>
    </row>
    <row r="1404" spans="1:71" x14ac:dyDescent="0.25">
      <c r="A1404" s="44" t="s">
        <v>559</v>
      </c>
      <c r="B1404" s="44" t="s">
        <v>709</v>
      </c>
      <c r="C1404" s="44">
        <v>2018</v>
      </c>
      <c r="D1404" s="44">
        <v>542</v>
      </c>
      <c r="E1404" s="44">
        <v>1401</v>
      </c>
      <c r="F1404" s="44">
        <v>41940</v>
      </c>
      <c r="G1404" s="44">
        <v>79535</v>
      </c>
      <c r="H1404" s="44"/>
      <c r="I1404" s="118">
        <v>38.58</v>
      </c>
      <c r="J1404" s="118">
        <v>515.5</v>
      </c>
      <c r="K1404" s="118">
        <v>80.900000000000006</v>
      </c>
      <c r="L1404" s="119">
        <v>0.16299918500407498</v>
      </c>
      <c r="M1404" s="119">
        <v>7.6560000000000003E-2</v>
      </c>
      <c r="N1404" s="120">
        <v>8.8070763997043802</v>
      </c>
      <c r="O1404" s="121">
        <v>1.8460000000000001</v>
      </c>
      <c r="P1404" s="122">
        <v>2.9091923482341282</v>
      </c>
      <c r="Q1404" s="121">
        <v>0.17400001322400102</v>
      </c>
      <c r="R1404" s="122">
        <v>8.502958856008604</v>
      </c>
      <c r="S1404" s="122">
        <v>0.9467345953827293</v>
      </c>
      <c r="T1404" s="118">
        <v>1109.7536144278463</v>
      </c>
      <c r="U1404" s="118">
        <v>175.93033109495633</v>
      </c>
      <c r="V1404" s="118">
        <v>1062.0038581181507</v>
      </c>
      <c r="W1404" s="118">
        <v>30.895734978324469</v>
      </c>
      <c r="X1404" s="118">
        <v>1034.1118176048312</v>
      </c>
      <c r="Y1404" s="118">
        <v>87.930102376061541</v>
      </c>
      <c r="Z1404" s="118">
        <v>1030.7549123965125</v>
      </c>
      <c r="AA1404" s="118">
        <v>84.751831737176758</v>
      </c>
      <c r="AB1404" s="123">
        <v>1109.7536144278463</v>
      </c>
      <c r="AC1404" s="123">
        <v>175.93033109495633</v>
      </c>
      <c r="AD1404" s="159">
        <v>92.881419712963677</v>
      </c>
      <c r="AE1404" s="44"/>
      <c r="AF1404" s="44" t="s">
        <v>1773</v>
      </c>
      <c r="AG1404" s="44"/>
      <c r="AH1404" s="125" t="s">
        <v>1790</v>
      </c>
      <c r="AI1404" s="125" t="s">
        <v>714</v>
      </c>
      <c r="AJ1404" s="126"/>
      <c r="AK1404" s="126"/>
      <c r="AL1404" s="124">
        <v>3.9</v>
      </c>
      <c r="AM1404" s="124">
        <v>1.9</v>
      </c>
      <c r="AN1404" s="124">
        <v>779</v>
      </c>
      <c r="AO1404" s="124" t="s">
        <v>684</v>
      </c>
      <c r="AP1404" s="124">
        <v>3</v>
      </c>
      <c r="AQ1404" s="124" t="s">
        <v>684</v>
      </c>
      <c r="AR1404" s="124">
        <v>1.28</v>
      </c>
      <c r="AS1404" s="124">
        <v>3.14</v>
      </c>
      <c r="AT1404" s="124" t="s">
        <v>684</v>
      </c>
      <c r="AU1404" s="124">
        <v>20.7</v>
      </c>
      <c r="AV1404" s="124">
        <v>7.5</v>
      </c>
      <c r="AW1404" s="124">
        <v>77.7</v>
      </c>
      <c r="AX1404" s="124">
        <v>29.9</v>
      </c>
      <c r="AY1404" s="124">
        <v>122.6</v>
      </c>
      <c r="AZ1404" s="124">
        <v>24.6</v>
      </c>
      <c r="BA1404" s="124">
        <v>222</v>
      </c>
      <c r="BB1404" s="124">
        <v>37.799999999999997</v>
      </c>
      <c r="BC1404" s="124">
        <v>10850</v>
      </c>
      <c r="BD1404" s="44"/>
      <c r="BE1404" s="44"/>
      <c r="BF1404" s="124" t="s">
        <v>734</v>
      </c>
      <c r="BG1404" s="124" t="s">
        <v>734</v>
      </c>
      <c r="BH1404" s="124" t="s">
        <v>734</v>
      </c>
      <c r="BI1404" s="124" t="s">
        <v>734</v>
      </c>
      <c r="BJ1404" s="124" t="s">
        <v>734</v>
      </c>
      <c r="BK1404" s="124" t="s">
        <v>734</v>
      </c>
      <c r="BL1404" s="124" t="s">
        <v>734</v>
      </c>
      <c r="BM1404" s="124" t="s">
        <v>734</v>
      </c>
      <c r="BN1404" s="127" t="s">
        <v>734</v>
      </c>
      <c r="BO1404" s="127" t="s">
        <v>734</v>
      </c>
      <c r="BP1404" s="127" t="s">
        <v>734</v>
      </c>
      <c r="BQ1404" s="128" t="s">
        <v>734</v>
      </c>
      <c r="BR1404" s="128" t="s">
        <v>734</v>
      </c>
      <c r="BS1404" s="128" t="s">
        <v>734</v>
      </c>
    </row>
    <row r="1405" spans="1:71" x14ac:dyDescent="0.25">
      <c r="A1405" s="53" t="s">
        <v>548</v>
      </c>
      <c r="B1405" s="53" t="s">
        <v>709</v>
      </c>
      <c r="C1405" s="53">
        <v>2018</v>
      </c>
      <c r="D1405" s="53">
        <v>543</v>
      </c>
      <c r="E1405" s="53">
        <v>1402</v>
      </c>
      <c r="F1405" s="53">
        <v>41958</v>
      </c>
      <c r="G1405" s="53">
        <v>79470</v>
      </c>
      <c r="H1405" s="53"/>
      <c r="I1405" s="109">
        <v>27.74</v>
      </c>
      <c r="J1405" s="109">
        <v>415.5</v>
      </c>
      <c r="K1405" s="109">
        <v>164.8</v>
      </c>
      <c r="L1405" s="110">
        <v>0.39556962025316456</v>
      </c>
      <c r="M1405" s="110">
        <v>6.9900000000000004E-2</v>
      </c>
      <c r="N1405" s="80">
        <v>18.675756207109568</v>
      </c>
      <c r="O1405" s="111">
        <v>0.66700000000000004</v>
      </c>
      <c r="P1405" s="81">
        <v>3.0095583221372086</v>
      </c>
      <c r="Q1405" s="111">
        <v>6.9400009160801218E-2</v>
      </c>
      <c r="R1405" s="81">
        <v>18.487849346387836</v>
      </c>
      <c r="S1405" s="81">
        <v>0.98737694745760174</v>
      </c>
      <c r="T1405" s="109">
        <v>925.41889332479411</v>
      </c>
      <c r="U1405" s="109">
        <v>383.65031842209254</v>
      </c>
      <c r="V1405" s="109">
        <v>518.88673784703963</v>
      </c>
      <c r="W1405" s="109">
        <v>15.616199001341862</v>
      </c>
      <c r="X1405" s="109">
        <v>432.53953141432959</v>
      </c>
      <c r="Y1405" s="109">
        <v>79.967256931453136</v>
      </c>
      <c r="Z1405" s="109">
        <v>425.05696998623614</v>
      </c>
      <c r="AA1405" s="109">
        <v>76.70404348403946</v>
      </c>
      <c r="AB1405" s="112">
        <v>518.88673784703963</v>
      </c>
      <c r="AC1405" s="112">
        <v>15.616199001341862</v>
      </c>
      <c r="AD1405" s="156">
        <v>45.931304520822444</v>
      </c>
      <c r="AE1405" s="53" t="s">
        <v>723</v>
      </c>
      <c r="AF1405" s="53" t="s">
        <v>1775</v>
      </c>
      <c r="AG1405" s="53"/>
      <c r="AH1405" s="57" t="s">
        <v>1790</v>
      </c>
      <c r="AI1405" s="57" t="s">
        <v>714</v>
      </c>
      <c r="AJ1405" s="58"/>
      <c r="AK1405" s="58"/>
      <c r="AL1405" s="56">
        <v>5.3</v>
      </c>
      <c r="AM1405" s="56">
        <v>2.2000000000000002</v>
      </c>
      <c r="AN1405" s="56">
        <v>2860</v>
      </c>
      <c r="AO1405" s="56" t="s">
        <v>684</v>
      </c>
      <c r="AP1405" s="56">
        <v>37.799999999999997</v>
      </c>
      <c r="AQ1405" s="56">
        <v>0.68</v>
      </c>
      <c r="AR1405" s="56">
        <v>10.6</v>
      </c>
      <c r="AS1405" s="56">
        <v>11.3</v>
      </c>
      <c r="AT1405" s="56">
        <v>1.05</v>
      </c>
      <c r="AU1405" s="56">
        <v>52.6</v>
      </c>
      <c r="AV1405" s="56">
        <v>21.6</v>
      </c>
      <c r="AW1405" s="56">
        <v>253</v>
      </c>
      <c r="AX1405" s="56">
        <v>113.4</v>
      </c>
      <c r="AY1405" s="56">
        <v>535</v>
      </c>
      <c r="AZ1405" s="56">
        <v>117.1</v>
      </c>
      <c r="BA1405" s="56">
        <v>1077</v>
      </c>
      <c r="BB1405" s="56">
        <v>218.2</v>
      </c>
      <c r="BC1405" s="56">
        <v>11900</v>
      </c>
      <c r="BD1405" s="53"/>
      <c r="BE1405" s="53"/>
      <c r="BF1405" s="56">
        <v>3.2759999999999998E-3</v>
      </c>
      <c r="BG1405" s="56">
        <v>3.0000000000000001E-5</v>
      </c>
      <c r="BH1405" s="56">
        <v>1.46757</v>
      </c>
      <c r="BI1405" s="56">
        <v>1.3999999999999999E-4</v>
      </c>
      <c r="BJ1405" s="56">
        <v>0.10682999999999999</v>
      </c>
      <c r="BK1405" s="56">
        <v>6.8000000000000005E-4</v>
      </c>
      <c r="BL1405" s="56">
        <v>0.28243299999999999</v>
      </c>
      <c r="BM1405" s="56">
        <v>5.8E-5</v>
      </c>
      <c r="BN1405" s="59">
        <v>0.28240110914822303</v>
      </c>
      <c r="BO1405" s="59">
        <v>-2.0111028808889042</v>
      </c>
      <c r="BP1405" s="59">
        <v>2.053403252494121</v>
      </c>
      <c r="BQ1405" s="60" t="s">
        <v>714</v>
      </c>
      <c r="BR1405" s="60" t="s">
        <v>714</v>
      </c>
      <c r="BS1405" s="60" t="s">
        <v>714</v>
      </c>
    </row>
    <row r="1406" spans="1:71" x14ac:dyDescent="0.25">
      <c r="A1406" s="53" t="s">
        <v>565</v>
      </c>
      <c r="B1406" s="53" t="s">
        <v>709</v>
      </c>
      <c r="C1406" s="53">
        <v>2018</v>
      </c>
      <c r="D1406" s="53">
        <v>544</v>
      </c>
      <c r="E1406" s="53">
        <v>1403</v>
      </c>
      <c r="F1406" s="53">
        <v>41972</v>
      </c>
      <c r="G1406" s="53">
        <v>79655</v>
      </c>
      <c r="H1406" s="53"/>
      <c r="I1406" s="109">
        <v>50.43</v>
      </c>
      <c r="J1406" s="109">
        <v>344.3</v>
      </c>
      <c r="K1406" s="109">
        <v>68.5</v>
      </c>
      <c r="L1406" s="110">
        <v>0.20157226365652084</v>
      </c>
      <c r="M1406" s="110">
        <v>0.12559999999999999</v>
      </c>
      <c r="N1406" s="80">
        <v>13.520940239800325</v>
      </c>
      <c r="O1406" s="111">
        <v>5.0999999999999996</v>
      </c>
      <c r="P1406" s="81">
        <v>2.9414378968783019</v>
      </c>
      <c r="Q1406" s="111">
        <v>0.2901000177831311</v>
      </c>
      <c r="R1406" s="81">
        <v>13.291536205043156</v>
      </c>
      <c r="S1406" s="81">
        <v>0.97780579509466292</v>
      </c>
      <c r="T1406" s="109">
        <v>2037.2724686425749</v>
      </c>
      <c r="U1406" s="109">
        <v>239.15403779810197</v>
      </c>
      <c r="V1406" s="109">
        <v>1836.1057736500641</v>
      </c>
      <c r="W1406" s="109">
        <v>54.007911052913521</v>
      </c>
      <c r="X1406" s="109">
        <v>1642.027597442145</v>
      </c>
      <c r="Y1406" s="109">
        <v>218.25069261082297</v>
      </c>
      <c r="Z1406" s="109">
        <v>1597.7382277844267</v>
      </c>
      <c r="AA1406" s="109">
        <v>209.93646617939407</v>
      </c>
      <c r="AB1406" s="112">
        <v>2037.2724686425749</v>
      </c>
      <c r="AC1406" s="112">
        <v>239.15403779810197</v>
      </c>
      <c r="AD1406" s="156">
        <v>78.425358040055983</v>
      </c>
      <c r="AE1406" s="53" t="s">
        <v>719</v>
      </c>
      <c r="AF1406" s="53" t="s">
        <v>1775</v>
      </c>
      <c r="AG1406" s="53"/>
      <c r="AH1406" s="57" t="s">
        <v>1790</v>
      </c>
      <c r="AI1406" s="57" t="s">
        <v>714</v>
      </c>
      <c r="AJ1406" s="58"/>
      <c r="AK1406" s="58"/>
      <c r="AL1406" s="56">
        <v>15.6</v>
      </c>
      <c r="AM1406" s="56">
        <v>4.7</v>
      </c>
      <c r="AN1406" s="56">
        <v>431</v>
      </c>
      <c r="AO1406" s="56" t="s">
        <v>684</v>
      </c>
      <c r="AP1406" s="56">
        <v>3.47</v>
      </c>
      <c r="AQ1406" s="56" t="s">
        <v>684</v>
      </c>
      <c r="AR1406" s="56">
        <v>0.8</v>
      </c>
      <c r="AS1406" s="56">
        <v>0.87</v>
      </c>
      <c r="AT1406" s="56">
        <v>0.14199999999999999</v>
      </c>
      <c r="AU1406" s="56">
        <v>7.4</v>
      </c>
      <c r="AV1406" s="56">
        <v>2.36</v>
      </c>
      <c r="AW1406" s="56">
        <v>31.1</v>
      </c>
      <c r="AX1406" s="56">
        <v>15.13</v>
      </c>
      <c r="AY1406" s="56">
        <v>72</v>
      </c>
      <c r="AZ1406" s="56">
        <v>19.7</v>
      </c>
      <c r="BA1406" s="56">
        <v>213</v>
      </c>
      <c r="BB1406" s="56">
        <v>49.5</v>
      </c>
      <c r="BC1406" s="56">
        <v>11740</v>
      </c>
      <c r="BD1406" s="53"/>
      <c r="BE1406" s="53"/>
      <c r="BF1406" s="56" t="s">
        <v>734</v>
      </c>
      <c r="BG1406" s="56" t="s">
        <v>734</v>
      </c>
      <c r="BH1406" s="56" t="s">
        <v>734</v>
      </c>
      <c r="BI1406" s="56" t="s">
        <v>734</v>
      </c>
      <c r="BJ1406" s="56" t="s">
        <v>734</v>
      </c>
      <c r="BK1406" s="56" t="s">
        <v>734</v>
      </c>
      <c r="BL1406" s="56" t="s">
        <v>734</v>
      </c>
      <c r="BM1406" s="56" t="s">
        <v>734</v>
      </c>
      <c r="BN1406" s="59" t="s">
        <v>734</v>
      </c>
      <c r="BO1406" s="59" t="s">
        <v>734</v>
      </c>
      <c r="BP1406" s="59" t="s">
        <v>734</v>
      </c>
      <c r="BQ1406" s="60" t="s">
        <v>734</v>
      </c>
      <c r="BR1406" s="60" t="s">
        <v>734</v>
      </c>
      <c r="BS1406" s="60" t="s">
        <v>734</v>
      </c>
    </row>
    <row r="1407" spans="1:71" x14ac:dyDescent="0.25">
      <c r="A1407" s="44" t="s">
        <v>569</v>
      </c>
      <c r="B1407" s="44" t="s">
        <v>709</v>
      </c>
      <c r="C1407" s="44">
        <v>2018</v>
      </c>
      <c r="D1407" s="44">
        <v>545</v>
      </c>
      <c r="E1407" s="44">
        <v>1404</v>
      </c>
      <c r="F1407" s="44">
        <v>42080</v>
      </c>
      <c r="G1407" s="44">
        <v>79657</v>
      </c>
      <c r="H1407" s="44"/>
      <c r="I1407" s="118">
        <v>50.7</v>
      </c>
      <c r="J1407" s="118">
        <v>50.92</v>
      </c>
      <c r="K1407" s="118">
        <v>56.4</v>
      </c>
      <c r="L1407" s="119">
        <v>1.1148272017837235</v>
      </c>
      <c r="M1407" s="119">
        <v>0.19997999999999999</v>
      </c>
      <c r="N1407" s="120">
        <v>8.5188122399405071</v>
      </c>
      <c r="O1407" s="121">
        <v>15.57</v>
      </c>
      <c r="P1407" s="122">
        <v>2.8677497349718433</v>
      </c>
      <c r="Q1407" s="121">
        <v>0.55799990514001618</v>
      </c>
      <c r="R1407" s="122">
        <v>8.1956220701166416</v>
      </c>
      <c r="S1407" s="122">
        <v>0.91769415300605406</v>
      </c>
      <c r="T1407" s="118">
        <v>2826.0348762532012</v>
      </c>
      <c r="U1407" s="118">
        <v>139.03673043453023</v>
      </c>
      <c r="V1407" s="118">
        <v>2850.7831968710684</v>
      </c>
      <c r="W1407" s="118">
        <v>81.753327572891905</v>
      </c>
      <c r="X1407" s="118">
        <v>2858.35621585731</v>
      </c>
      <c r="Y1407" s="118">
        <v>234.26007286935257</v>
      </c>
      <c r="Z1407" s="118">
        <v>2873.8292040373781</v>
      </c>
      <c r="AA1407" s="118">
        <v>288.10245332259694</v>
      </c>
      <c r="AB1407" s="123">
        <v>2826.0348762532012</v>
      </c>
      <c r="AC1407" s="123">
        <v>139.03673043453023</v>
      </c>
      <c r="AD1407" s="159">
        <v>101.69121507260176</v>
      </c>
      <c r="AE1407" s="44"/>
      <c r="AF1407" s="44" t="s">
        <v>1773</v>
      </c>
      <c r="AG1407" s="44"/>
      <c r="AH1407" s="125" t="s">
        <v>1790</v>
      </c>
      <c r="AI1407" s="125" t="s">
        <v>714</v>
      </c>
      <c r="AJ1407" s="126"/>
      <c r="AK1407" s="126"/>
      <c r="AL1407" s="124">
        <v>5.9</v>
      </c>
      <c r="AM1407" s="124">
        <v>2.2999999999999998</v>
      </c>
      <c r="AN1407" s="124">
        <v>277</v>
      </c>
      <c r="AO1407" s="124" t="s">
        <v>684</v>
      </c>
      <c r="AP1407" s="124">
        <v>9.33</v>
      </c>
      <c r="AQ1407" s="124" t="s">
        <v>684</v>
      </c>
      <c r="AR1407" s="124">
        <v>1.65</v>
      </c>
      <c r="AS1407" s="124">
        <v>2.5099999999999998</v>
      </c>
      <c r="AT1407" s="124">
        <v>0.68</v>
      </c>
      <c r="AU1407" s="124">
        <v>9.9</v>
      </c>
      <c r="AV1407" s="124">
        <v>2.95</v>
      </c>
      <c r="AW1407" s="124">
        <v>29.9</v>
      </c>
      <c r="AX1407" s="124">
        <v>10.49</v>
      </c>
      <c r="AY1407" s="124">
        <v>41.7</v>
      </c>
      <c r="AZ1407" s="124">
        <v>9.19</v>
      </c>
      <c r="BA1407" s="124">
        <v>73.3</v>
      </c>
      <c r="BB1407" s="124">
        <v>14.71</v>
      </c>
      <c r="BC1407" s="124">
        <v>9260</v>
      </c>
      <c r="BD1407" s="44"/>
      <c r="BE1407" s="44"/>
      <c r="BF1407" s="124" t="s">
        <v>734</v>
      </c>
      <c r="BG1407" s="124" t="s">
        <v>734</v>
      </c>
      <c r="BH1407" s="124" t="s">
        <v>734</v>
      </c>
      <c r="BI1407" s="124" t="s">
        <v>734</v>
      </c>
      <c r="BJ1407" s="124" t="s">
        <v>734</v>
      </c>
      <c r="BK1407" s="124" t="s">
        <v>734</v>
      </c>
      <c r="BL1407" s="124" t="s">
        <v>734</v>
      </c>
      <c r="BM1407" s="124" t="s">
        <v>734</v>
      </c>
      <c r="BN1407" s="127" t="s">
        <v>734</v>
      </c>
      <c r="BO1407" s="127" t="s">
        <v>734</v>
      </c>
      <c r="BP1407" s="127" t="s">
        <v>734</v>
      </c>
      <c r="BQ1407" s="128" t="s">
        <v>734</v>
      </c>
      <c r="BR1407" s="128" t="s">
        <v>734</v>
      </c>
      <c r="BS1407" s="128" t="s">
        <v>734</v>
      </c>
    </row>
    <row r="1408" spans="1:71" x14ac:dyDescent="0.25">
      <c r="A1408" s="44" t="s">
        <v>567</v>
      </c>
      <c r="B1408" s="44" t="s">
        <v>709</v>
      </c>
      <c r="C1408" s="44">
        <v>2018</v>
      </c>
      <c r="D1408" s="44">
        <v>546</v>
      </c>
      <c r="E1408" s="44">
        <v>1405</v>
      </c>
      <c r="F1408" s="44">
        <v>42140</v>
      </c>
      <c r="G1408" s="44">
        <v>79575</v>
      </c>
      <c r="H1408" s="44"/>
      <c r="I1408" s="118">
        <v>106.7</v>
      </c>
      <c r="J1408" s="118">
        <v>247.5</v>
      </c>
      <c r="K1408" s="118">
        <v>195.3</v>
      </c>
      <c r="L1408" s="119">
        <v>0.80710250201775624</v>
      </c>
      <c r="M1408" s="119">
        <v>0.1206</v>
      </c>
      <c r="N1408" s="120">
        <v>9.8629956070033007</v>
      </c>
      <c r="O1408" s="121">
        <v>5.25</v>
      </c>
      <c r="P1408" s="122">
        <v>3.0371845179241861</v>
      </c>
      <c r="Q1408" s="121">
        <v>0.31529996219553452</v>
      </c>
      <c r="R1408" s="122">
        <v>9.5725835378945003</v>
      </c>
      <c r="S1408" s="122">
        <v>0.94836728558603633</v>
      </c>
      <c r="T1408" s="118">
        <v>1965.120048554609</v>
      </c>
      <c r="U1408" s="118">
        <v>175.91865519695344</v>
      </c>
      <c r="V1408" s="118">
        <v>1860.7721620026502</v>
      </c>
      <c r="W1408" s="118">
        <v>56.51508401818765</v>
      </c>
      <c r="X1408" s="118">
        <v>1766.733368275128</v>
      </c>
      <c r="Y1408" s="118">
        <v>169.12202756999392</v>
      </c>
      <c r="Z1408" s="118">
        <v>1742.1467506178783</v>
      </c>
      <c r="AA1408" s="118">
        <v>165.39783241230472</v>
      </c>
      <c r="AB1408" s="123">
        <v>1965.120048554609</v>
      </c>
      <c r="AC1408" s="123">
        <v>175.91865519695344</v>
      </c>
      <c r="AD1408" s="159">
        <v>88.653451574079014</v>
      </c>
      <c r="AE1408" s="44"/>
      <c r="AF1408" s="44" t="s">
        <v>1773</v>
      </c>
      <c r="AG1408" s="44"/>
      <c r="AH1408" s="125" t="s">
        <v>1790</v>
      </c>
      <c r="AI1408" s="125" t="s">
        <v>714</v>
      </c>
      <c r="AJ1408" s="126"/>
      <c r="AK1408" s="126"/>
      <c r="AL1408" s="124">
        <v>18.2</v>
      </c>
      <c r="AM1408" s="124">
        <v>3.1</v>
      </c>
      <c r="AN1408" s="124">
        <v>917</v>
      </c>
      <c r="AO1408" s="124" t="s">
        <v>684</v>
      </c>
      <c r="AP1408" s="124">
        <v>15.2</v>
      </c>
      <c r="AQ1408" s="124">
        <v>0.27300000000000002</v>
      </c>
      <c r="AR1408" s="124">
        <v>4.0199999999999996</v>
      </c>
      <c r="AS1408" s="124">
        <v>3.62</v>
      </c>
      <c r="AT1408" s="124">
        <v>0.19400000000000001</v>
      </c>
      <c r="AU1408" s="124">
        <v>18.399999999999999</v>
      </c>
      <c r="AV1408" s="124">
        <v>6.76</v>
      </c>
      <c r="AW1408" s="124">
        <v>77.599999999999994</v>
      </c>
      <c r="AX1408" s="124">
        <v>32.200000000000003</v>
      </c>
      <c r="AY1408" s="124">
        <v>149.9</v>
      </c>
      <c r="AZ1408" s="124">
        <v>35.1</v>
      </c>
      <c r="BA1408" s="124">
        <v>319</v>
      </c>
      <c r="BB1408" s="124">
        <v>61.5</v>
      </c>
      <c r="BC1408" s="124">
        <v>13630</v>
      </c>
      <c r="BD1408" s="44"/>
      <c r="BE1408" s="44"/>
      <c r="BF1408" s="124" t="s">
        <v>734</v>
      </c>
      <c r="BG1408" s="124" t="s">
        <v>734</v>
      </c>
      <c r="BH1408" s="124" t="s">
        <v>734</v>
      </c>
      <c r="BI1408" s="124" t="s">
        <v>734</v>
      </c>
      <c r="BJ1408" s="124" t="s">
        <v>734</v>
      </c>
      <c r="BK1408" s="124" t="s">
        <v>734</v>
      </c>
      <c r="BL1408" s="124" t="s">
        <v>734</v>
      </c>
      <c r="BM1408" s="124" t="s">
        <v>734</v>
      </c>
      <c r="BN1408" s="127" t="s">
        <v>734</v>
      </c>
      <c r="BO1408" s="127" t="s">
        <v>734</v>
      </c>
      <c r="BP1408" s="127" t="s">
        <v>734</v>
      </c>
      <c r="BQ1408" s="128" t="s">
        <v>734</v>
      </c>
      <c r="BR1408" s="128" t="s">
        <v>734</v>
      </c>
      <c r="BS1408" s="128" t="s">
        <v>734</v>
      </c>
    </row>
    <row r="1409" spans="1:71" x14ac:dyDescent="0.25">
      <c r="A1409" s="44" t="s">
        <v>557</v>
      </c>
      <c r="B1409" s="44" t="s">
        <v>709</v>
      </c>
      <c r="C1409" s="44">
        <v>2018</v>
      </c>
      <c r="D1409" s="44">
        <v>547</v>
      </c>
      <c r="E1409" s="44">
        <v>1406</v>
      </c>
      <c r="F1409" s="44">
        <v>42321</v>
      </c>
      <c r="G1409" s="44">
        <v>79758</v>
      </c>
      <c r="H1409" s="44"/>
      <c r="I1409" s="118">
        <v>41.8</v>
      </c>
      <c r="J1409" s="118">
        <v>252</v>
      </c>
      <c r="K1409" s="118">
        <v>94.1</v>
      </c>
      <c r="L1409" s="119">
        <v>0.37764350453172202</v>
      </c>
      <c r="M1409" s="119">
        <v>7.3880000000000001E-2</v>
      </c>
      <c r="N1409" s="120">
        <v>8.5329372123155451</v>
      </c>
      <c r="O1409" s="121">
        <v>1.778</v>
      </c>
      <c r="P1409" s="122">
        <v>3.0951593109276812</v>
      </c>
      <c r="Q1409" s="121">
        <v>0.17299999463700017</v>
      </c>
      <c r="R1409" s="122">
        <v>8.1932627416951558</v>
      </c>
      <c r="S1409" s="122">
        <v>0.92578880382896589</v>
      </c>
      <c r="T1409" s="118">
        <v>1038.1933242056946</v>
      </c>
      <c r="U1409" s="118">
        <v>172.28883622897041</v>
      </c>
      <c r="V1409" s="118">
        <v>1037.4485904778921</v>
      </c>
      <c r="W1409" s="118">
        <v>32.110686644264469</v>
      </c>
      <c r="X1409" s="118">
        <v>1028.6183971820938</v>
      </c>
      <c r="Y1409" s="118">
        <v>84.277407890542392</v>
      </c>
      <c r="Z1409" s="118">
        <v>1028.2052245664047</v>
      </c>
      <c r="AA1409" s="118">
        <v>81.5252237413616</v>
      </c>
      <c r="AB1409" s="123">
        <v>1038.1933242056946</v>
      </c>
      <c r="AC1409" s="123">
        <v>172.28883622897041</v>
      </c>
      <c r="AD1409" s="159">
        <v>99.037934515045009</v>
      </c>
      <c r="AE1409" s="44"/>
      <c r="AF1409" s="44" t="s">
        <v>1773</v>
      </c>
      <c r="AG1409" s="44"/>
      <c r="AH1409" s="125" t="s">
        <v>1790</v>
      </c>
      <c r="AI1409" s="125" t="s">
        <v>714</v>
      </c>
      <c r="AJ1409" s="126"/>
      <c r="AK1409" s="126"/>
      <c r="AL1409" s="124">
        <v>5</v>
      </c>
      <c r="AM1409" s="124">
        <v>2.2000000000000002</v>
      </c>
      <c r="AN1409" s="124">
        <v>518</v>
      </c>
      <c r="AO1409" s="124" t="s">
        <v>684</v>
      </c>
      <c r="AP1409" s="124">
        <v>7.91</v>
      </c>
      <c r="AQ1409" s="124" t="s">
        <v>684</v>
      </c>
      <c r="AR1409" s="124">
        <v>0.96</v>
      </c>
      <c r="AS1409" s="124">
        <v>1.76</v>
      </c>
      <c r="AT1409" s="124">
        <v>0.19800000000000001</v>
      </c>
      <c r="AU1409" s="124">
        <v>12.3</v>
      </c>
      <c r="AV1409" s="124">
        <v>4.99</v>
      </c>
      <c r="AW1409" s="124">
        <v>50.7</v>
      </c>
      <c r="AX1409" s="124">
        <v>18</v>
      </c>
      <c r="AY1409" s="124">
        <v>82.2</v>
      </c>
      <c r="AZ1409" s="124">
        <v>16.100000000000001</v>
      </c>
      <c r="BA1409" s="124">
        <v>151</v>
      </c>
      <c r="BB1409" s="124">
        <v>29.1</v>
      </c>
      <c r="BC1409" s="124">
        <v>9730</v>
      </c>
      <c r="BD1409" s="44"/>
      <c r="BE1409" s="44"/>
      <c r="BF1409" s="124" t="s">
        <v>734</v>
      </c>
      <c r="BG1409" s="124" t="s">
        <v>734</v>
      </c>
      <c r="BH1409" s="124" t="s">
        <v>734</v>
      </c>
      <c r="BI1409" s="124" t="s">
        <v>734</v>
      </c>
      <c r="BJ1409" s="124" t="s">
        <v>734</v>
      </c>
      <c r="BK1409" s="124" t="s">
        <v>734</v>
      </c>
      <c r="BL1409" s="124" t="s">
        <v>734</v>
      </c>
      <c r="BM1409" s="124" t="s">
        <v>734</v>
      </c>
      <c r="BN1409" s="127" t="s">
        <v>734</v>
      </c>
      <c r="BO1409" s="127" t="s">
        <v>734</v>
      </c>
      <c r="BP1409" s="127" t="s">
        <v>734</v>
      </c>
      <c r="BQ1409" s="128" t="s">
        <v>734</v>
      </c>
      <c r="BR1409" s="128" t="s">
        <v>734</v>
      </c>
      <c r="BS1409" s="128" t="s">
        <v>734</v>
      </c>
    </row>
    <row r="1410" spans="1:71" x14ac:dyDescent="0.25">
      <c r="A1410" s="44" t="s">
        <v>564</v>
      </c>
      <c r="B1410" s="44" t="s">
        <v>709</v>
      </c>
      <c r="C1410" s="44">
        <v>2018</v>
      </c>
      <c r="D1410" s="44">
        <v>548</v>
      </c>
      <c r="E1410" s="44">
        <v>1407</v>
      </c>
      <c r="F1410" s="44">
        <v>42504</v>
      </c>
      <c r="G1410" s="44">
        <v>79754</v>
      </c>
      <c r="H1410" s="44"/>
      <c r="I1410" s="118">
        <v>155.6</v>
      </c>
      <c r="J1410" s="118">
        <v>366.9</v>
      </c>
      <c r="K1410" s="118">
        <v>225.1</v>
      </c>
      <c r="L1410" s="119">
        <v>0.62539086929330834</v>
      </c>
      <c r="M1410" s="119">
        <v>9.9070000000000005E-2</v>
      </c>
      <c r="N1410" s="120">
        <v>9.1896234587347543</v>
      </c>
      <c r="O1410" s="121">
        <v>3.71</v>
      </c>
      <c r="P1410" s="122">
        <v>3.0616007111587242</v>
      </c>
      <c r="Q1410" s="121">
        <v>0.26539996571032443</v>
      </c>
      <c r="R1410" s="122">
        <v>8.9196774117772808</v>
      </c>
      <c r="S1410" s="122">
        <v>0.93595022319330345</v>
      </c>
      <c r="T1410" s="118">
        <v>1606.6854256674972</v>
      </c>
      <c r="U1410" s="118">
        <v>171.32260445821439</v>
      </c>
      <c r="V1410" s="118">
        <v>1573.5268396490089</v>
      </c>
      <c r="W1410" s="118">
        <v>48.17510891296746</v>
      </c>
      <c r="X1410" s="118">
        <v>1517.4088616145959</v>
      </c>
      <c r="Y1410" s="118">
        <v>135.3479754737439</v>
      </c>
      <c r="Z1410" s="118">
        <v>1509.601496217766</v>
      </c>
      <c r="AA1410" s="118">
        <v>131.18797035480219</v>
      </c>
      <c r="AB1410" s="123">
        <v>1606.6854256674972</v>
      </c>
      <c r="AC1410" s="123">
        <v>171.32260445821439</v>
      </c>
      <c r="AD1410" s="159">
        <v>93.957502327538847</v>
      </c>
      <c r="AE1410" s="44"/>
      <c r="AF1410" s="44" t="s">
        <v>1773</v>
      </c>
      <c r="AG1410" s="44"/>
      <c r="AH1410" s="125" t="s">
        <v>1790</v>
      </c>
      <c r="AI1410" s="125" t="s">
        <v>714</v>
      </c>
      <c r="AJ1410" s="126"/>
      <c r="AK1410" s="126"/>
      <c r="AL1410" s="124">
        <v>5.5</v>
      </c>
      <c r="AM1410" s="124">
        <v>2.5</v>
      </c>
      <c r="AN1410" s="124">
        <v>1264</v>
      </c>
      <c r="AO1410" s="124" t="s">
        <v>684</v>
      </c>
      <c r="AP1410" s="124">
        <v>9.9</v>
      </c>
      <c r="AQ1410" s="124">
        <v>0.128</v>
      </c>
      <c r="AR1410" s="124">
        <v>3.55</v>
      </c>
      <c r="AS1410" s="124">
        <v>5.56</v>
      </c>
      <c r="AT1410" s="124">
        <v>0.13</v>
      </c>
      <c r="AU1410" s="124">
        <v>28.7</v>
      </c>
      <c r="AV1410" s="124">
        <v>10.99</v>
      </c>
      <c r="AW1410" s="124">
        <v>122.6</v>
      </c>
      <c r="AX1410" s="124">
        <v>48.8</v>
      </c>
      <c r="AY1410" s="124">
        <v>200</v>
      </c>
      <c r="AZ1410" s="124">
        <v>45.1</v>
      </c>
      <c r="BA1410" s="124">
        <v>399</v>
      </c>
      <c r="BB1410" s="124">
        <v>70.099999999999994</v>
      </c>
      <c r="BC1410" s="124">
        <v>12550</v>
      </c>
      <c r="BD1410" s="44"/>
      <c r="BE1410" s="44"/>
      <c r="BF1410" s="124" t="s">
        <v>734</v>
      </c>
      <c r="BG1410" s="124" t="s">
        <v>734</v>
      </c>
      <c r="BH1410" s="124" t="s">
        <v>734</v>
      </c>
      <c r="BI1410" s="124" t="s">
        <v>734</v>
      </c>
      <c r="BJ1410" s="124" t="s">
        <v>734</v>
      </c>
      <c r="BK1410" s="124" t="s">
        <v>734</v>
      </c>
      <c r="BL1410" s="124" t="s">
        <v>734</v>
      </c>
      <c r="BM1410" s="124" t="s">
        <v>734</v>
      </c>
      <c r="BN1410" s="127" t="s">
        <v>734</v>
      </c>
      <c r="BO1410" s="127" t="s">
        <v>734</v>
      </c>
      <c r="BP1410" s="127" t="s">
        <v>734</v>
      </c>
      <c r="BQ1410" s="128" t="s">
        <v>734</v>
      </c>
      <c r="BR1410" s="128" t="s">
        <v>734</v>
      </c>
      <c r="BS1410" s="128" t="s">
        <v>734</v>
      </c>
    </row>
    <row r="1411" spans="1:71" x14ac:dyDescent="0.25">
      <c r="A1411" s="53" t="s">
        <v>540</v>
      </c>
      <c r="B1411" s="53" t="s">
        <v>709</v>
      </c>
      <c r="C1411" s="53">
        <v>2018</v>
      </c>
      <c r="D1411" s="53">
        <v>549</v>
      </c>
      <c r="E1411" s="53">
        <v>1408</v>
      </c>
      <c r="F1411" s="53">
        <v>42519</v>
      </c>
      <c r="G1411" s="53">
        <v>79644</v>
      </c>
      <c r="H1411" s="53"/>
      <c r="I1411" s="109">
        <v>54.97</v>
      </c>
      <c r="J1411" s="109">
        <v>1649</v>
      </c>
      <c r="K1411" s="109">
        <v>535.20000000000005</v>
      </c>
      <c r="L1411" s="110">
        <v>0.32414910858995138</v>
      </c>
      <c r="M1411" s="110">
        <v>5.3760000000000002E-2</v>
      </c>
      <c r="N1411" s="80">
        <v>9.8040458508099011</v>
      </c>
      <c r="O1411" s="111">
        <v>0.28189999999999998</v>
      </c>
      <c r="P1411" s="81">
        <v>2.8189114706789762</v>
      </c>
      <c r="Q1411" s="111">
        <v>3.7860001287240042E-2</v>
      </c>
      <c r="R1411" s="81">
        <v>9.5574456284071658</v>
      </c>
      <c r="S1411" s="81">
        <v>0.94986106163658857</v>
      </c>
      <c r="T1411" s="109">
        <v>361.01131463136261</v>
      </c>
      <c r="U1411" s="109">
        <v>221.18204201920412</v>
      </c>
      <c r="V1411" s="109">
        <v>252.16363135091834</v>
      </c>
      <c r="W1411" s="109">
        <v>7.1082695290316842</v>
      </c>
      <c r="X1411" s="109">
        <v>239.55436196863093</v>
      </c>
      <c r="Y1411" s="109">
        <v>22.895277895629594</v>
      </c>
      <c r="Z1411" s="109">
        <v>238.73070248412787</v>
      </c>
      <c r="AA1411" s="109">
        <v>22.569842926060915</v>
      </c>
      <c r="AB1411" s="112">
        <v>252.16363135091834</v>
      </c>
      <c r="AC1411" s="112">
        <v>7.1082695290316842</v>
      </c>
      <c r="AD1411" s="156" t="s">
        <v>714</v>
      </c>
      <c r="AE1411" s="53" t="s">
        <v>689</v>
      </c>
      <c r="AF1411" s="53" t="s">
        <v>1774</v>
      </c>
      <c r="AG1411" s="53"/>
      <c r="AH1411" s="57" t="s">
        <v>1790</v>
      </c>
      <c r="AI1411" s="57" t="s">
        <v>714</v>
      </c>
      <c r="AJ1411" s="58"/>
      <c r="AK1411" s="58"/>
      <c r="AL1411" s="56">
        <v>6.8</v>
      </c>
      <c r="AM1411" s="56">
        <v>2.6</v>
      </c>
      <c r="AN1411" s="56">
        <v>2340</v>
      </c>
      <c r="AO1411" s="56" t="s">
        <v>684</v>
      </c>
      <c r="AP1411" s="56">
        <v>29.9</v>
      </c>
      <c r="AQ1411" s="56">
        <v>0.14000000000000001</v>
      </c>
      <c r="AR1411" s="56">
        <v>3.44</v>
      </c>
      <c r="AS1411" s="56">
        <v>5.5</v>
      </c>
      <c r="AT1411" s="56">
        <v>2.41</v>
      </c>
      <c r="AU1411" s="56">
        <v>36.200000000000003</v>
      </c>
      <c r="AV1411" s="56">
        <v>16.600000000000001</v>
      </c>
      <c r="AW1411" s="56">
        <v>183</v>
      </c>
      <c r="AX1411" s="56">
        <v>77.7</v>
      </c>
      <c r="AY1411" s="56">
        <v>357</v>
      </c>
      <c r="AZ1411" s="56">
        <v>84.1</v>
      </c>
      <c r="BA1411" s="56">
        <v>885</v>
      </c>
      <c r="BB1411" s="56">
        <v>176</v>
      </c>
      <c r="BC1411" s="56">
        <v>12990</v>
      </c>
      <c r="BD1411" s="53"/>
      <c r="BE1411" s="53"/>
      <c r="BF1411" s="56">
        <v>3.934E-3</v>
      </c>
      <c r="BG1411" s="56">
        <v>7.2000000000000002E-5</v>
      </c>
      <c r="BH1411" s="56">
        <v>1.467659</v>
      </c>
      <c r="BI1411" s="56">
        <v>9.6000000000000002E-5</v>
      </c>
      <c r="BJ1411" s="56">
        <v>0.11795</v>
      </c>
      <c r="BK1411" s="56">
        <v>9.5E-4</v>
      </c>
      <c r="BL1411" s="56">
        <v>0.28272700000000001</v>
      </c>
      <c r="BM1411" s="56">
        <v>5.466666666666667E-5</v>
      </c>
      <c r="BN1411" s="59">
        <v>0.28270843547545349</v>
      </c>
      <c r="BO1411" s="59">
        <v>2.9011330894346266</v>
      </c>
      <c r="BP1411" s="59">
        <v>1.9342375158441329</v>
      </c>
      <c r="BQ1411" s="60" t="s">
        <v>714</v>
      </c>
      <c r="BR1411" s="60" t="s">
        <v>714</v>
      </c>
      <c r="BS1411" s="60" t="s">
        <v>714</v>
      </c>
    </row>
    <row r="1412" spans="1:71" x14ac:dyDescent="0.25">
      <c r="A1412" s="44" t="s">
        <v>558</v>
      </c>
      <c r="B1412" s="44" t="s">
        <v>709</v>
      </c>
      <c r="C1412" s="44">
        <v>2018</v>
      </c>
      <c r="D1412" s="44">
        <v>550</v>
      </c>
      <c r="E1412" s="44">
        <v>1409</v>
      </c>
      <c r="F1412" s="44">
        <v>42528</v>
      </c>
      <c r="G1412" s="44">
        <v>79692</v>
      </c>
      <c r="H1412" s="44"/>
      <c r="I1412" s="118">
        <v>22.91</v>
      </c>
      <c r="J1412" s="118">
        <v>221.7</v>
      </c>
      <c r="K1412" s="118">
        <v>48.2</v>
      </c>
      <c r="L1412" s="119">
        <v>0.2192982456140351</v>
      </c>
      <c r="M1412" s="119">
        <v>8.3949999999999997E-2</v>
      </c>
      <c r="N1412" s="120">
        <v>11.085333185335852</v>
      </c>
      <c r="O1412" s="121">
        <v>2.0430000000000001</v>
      </c>
      <c r="P1412" s="122">
        <v>3.1606447502705448</v>
      </c>
      <c r="Q1412" s="121">
        <v>0.17710001209593082</v>
      </c>
      <c r="R1412" s="122">
        <v>10.857031345311496</v>
      </c>
      <c r="S1412" s="122">
        <v>0.93636138021159188</v>
      </c>
      <c r="T1412" s="118">
        <v>1291.3964382091108</v>
      </c>
      <c r="U1412" s="118">
        <v>215.69106206254199</v>
      </c>
      <c r="V1412" s="118">
        <v>1129.9628074476661</v>
      </c>
      <c r="W1412" s="118">
        <v>35.714110153604324</v>
      </c>
      <c r="X1412" s="118">
        <v>1051.1114101324874</v>
      </c>
      <c r="Y1412" s="118">
        <v>114.11949527222984</v>
      </c>
      <c r="Z1412" s="118">
        <v>1039.6123107106462</v>
      </c>
      <c r="AA1412" s="118">
        <v>108.95606208385067</v>
      </c>
      <c r="AB1412" s="123">
        <v>1291.3964382091108</v>
      </c>
      <c r="AC1412" s="123">
        <v>215.69106206254199</v>
      </c>
      <c r="AD1412" s="159">
        <v>80.50295633092847</v>
      </c>
      <c r="AE1412" s="44"/>
      <c r="AF1412" s="44" t="s">
        <v>1773</v>
      </c>
      <c r="AG1412" s="44"/>
      <c r="AH1412" s="125" t="s">
        <v>1790</v>
      </c>
      <c r="AI1412" s="125" t="s">
        <v>714</v>
      </c>
      <c r="AJ1412" s="126"/>
      <c r="AK1412" s="126"/>
      <c r="AL1412" s="124">
        <v>3.2</v>
      </c>
      <c r="AM1412" s="124">
        <v>1.8</v>
      </c>
      <c r="AN1412" s="124">
        <v>402</v>
      </c>
      <c r="AO1412" s="124" t="s">
        <v>684</v>
      </c>
      <c r="AP1412" s="124">
        <v>13.7</v>
      </c>
      <c r="AQ1412" s="124" t="s">
        <v>684</v>
      </c>
      <c r="AR1412" s="124">
        <v>0.28000000000000003</v>
      </c>
      <c r="AS1412" s="124">
        <v>0.96</v>
      </c>
      <c r="AT1412" s="124">
        <v>0.313</v>
      </c>
      <c r="AU1412" s="124">
        <v>6.9</v>
      </c>
      <c r="AV1412" s="124">
        <v>2.72</v>
      </c>
      <c r="AW1412" s="124">
        <v>33.9</v>
      </c>
      <c r="AX1412" s="124">
        <v>13.8</v>
      </c>
      <c r="AY1412" s="124">
        <v>63.2</v>
      </c>
      <c r="AZ1412" s="124">
        <v>16.100000000000001</v>
      </c>
      <c r="BA1412" s="124">
        <v>167</v>
      </c>
      <c r="BB1412" s="124">
        <v>32.9</v>
      </c>
      <c r="BC1412" s="124">
        <v>11580</v>
      </c>
      <c r="BD1412" s="44"/>
      <c r="BE1412" s="44"/>
      <c r="BF1412" s="124" t="s">
        <v>734</v>
      </c>
      <c r="BG1412" s="124" t="s">
        <v>734</v>
      </c>
      <c r="BH1412" s="124" t="s">
        <v>734</v>
      </c>
      <c r="BI1412" s="124" t="s">
        <v>734</v>
      </c>
      <c r="BJ1412" s="124" t="s">
        <v>734</v>
      </c>
      <c r="BK1412" s="124" t="s">
        <v>734</v>
      </c>
      <c r="BL1412" s="124" t="s">
        <v>734</v>
      </c>
      <c r="BM1412" s="124" t="s">
        <v>734</v>
      </c>
      <c r="BN1412" s="127" t="s">
        <v>734</v>
      </c>
      <c r="BO1412" s="127" t="s">
        <v>734</v>
      </c>
      <c r="BP1412" s="127" t="s">
        <v>734</v>
      </c>
      <c r="BQ1412" s="128" t="s">
        <v>734</v>
      </c>
      <c r="BR1412" s="128" t="s">
        <v>734</v>
      </c>
      <c r="BS1412" s="128" t="s">
        <v>734</v>
      </c>
    </row>
    <row r="1413" spans="1:71" x14ac:dyDescent="0.25">
      <c r="A1413" s="53" t="s">
        <v>537</v>
      </c>
      <c r="B1413" s="53" t="s">
        <v>709</v>
      </c>
      <c r="C1413" s="53">
        <v>2018</v>
      </c>
      <c r="D1413" s="53">
        <v>551</v>
      </c>
      <c r="E1413" s="53">
        <v>1410</v>
      </c>
      <c r="F1413" s="53">
        <v>42496</v>
      </c>
      <c r="G1413" s="53">
        <v>79845</v>
      </c>
      <c r="H1413" s="53"/>
      <c r="I1413" s="109">
        <v>20.69</v>
      </c>
      <c r="J1413" s="109">
        <v>526.70000000000005</v>
      </c>
      <c r="K1413" s="109">
        <v>257.8</v>
      </c>
      <c r="L1413" s="110">
        <v>0.49726504226752855</v>
      </c>
      <c r="M1413" s="110">
        <v>4.9250000000000002E-2</v>
      </c>
      <c r="N1413" s="80">
        <v>8.6124596329895766</v>
      </c>
      <c r="O1413" s="111">
        <v>0.2016</v>
      </c>
      <c r="P1413" s="81">
        <v>3.0716752956562772</v>
      </c>
      <c r="Q1413" s="111">
        <v>2.9780003204328345E-2</v>
      </c>
      <c r="R1413" s="81">
        <v>8.2661341555354628</v>
      </c>
      <c r="S1413" s="81">
        <v>0.92825462687794247</v>
      </c>
      <c r="T1413" s="109">
        <v>159.75174996866528</v>
      </c>
      <c r="U1413" s="109">
        <v>201.48503917267544</v>
      </c>
      <c r="V1413" s="109">
        <v>186.47916132175789</v>
      </c>
      <c r="W1413" s="109">
        <v>5.7280343298674525</v>
      </c>
      <c r="X1413" s="109">
        <v>189.17108945152069</v>
      </c>
      <c r="Y1413" s="109">
        <v>15.637136037550693</v>
      </c>
      <c r="Z1413" s="109">
        <v>189.31782778921229</v>
      </c>
      <c r="AA1413" s="109">
        <v>15.535740790001791</v>
      </c>
      <c r="AB1413" s="112">
        <v>186.47916132175789</v>
      </c>
      <c r="AC1413" s="112">
        <v>5.7280343298674525</v>
      </c>
      <c r="AD1413" s="156" t="s">
        <v>714</v>
      </c>
      <c r="AE1413" s="53"/>
      <c r="AF1413" s="53" t="s">
        <v>1774</v>
      </c>
      <c r="AG1413" s="53"/>
      <c r="AH1413" s="57" t="s">
        <v>1790</v>
      </c>
      <c r="AI1413" s="57" t="s">
        <v>714</v>
      </c>
      <c r="AJ1413" s="58"/>
      <c r="AK1413" s="58"/>
      <c r="AL1413" s="56">
        <v>2.2000000000000002</v>
      </c>
      <c r="AM1413" s="56">
        <v>2.2999999999999998</v>
      </c>
      <c r="AN1413" s="56">
        <v>870</v>
      </c>
      <c r="AO1413" s="56" t="s">
        <v>684</v>
      </c>
      <c r="AP1413" s="56">
        <v>12.54</v>
      </c>
      <c r="AQ1413" s="56" t="s">
        <v>684</v>
      </c>
      <c r="AR1413" s="56">
        <v>0.96</v>
      </c>
      <c r="AS1413" s="56">
        <v>1.96</v>
      </c>
      <c r="AT1413" s="56" t="s">
        <v>684</v>
      </c>
      <c r="AU1413" s="56">
        <v>14</v>
      </c>
      <c r="AV1413" s="56">
        <v>5.45</v>
      </c>
      <c r="AW1413" s="56">
        <v>69.599999999999994</v>
      </c>
      <c r="AX1413" s="56">
        <v>28.9</v>
      </c>
      <c r="AY1413" s="56">
        <v>157</v>
      </c>
      <c r="AZ1413" s="56">
        <v>34.6</v>
      </c>
      <c r="BA1413" s="56">
        <v>350</v>
      </c>
      <c r="BB1413" s="56">
        <v>71.8</v>
      </c>
      <c r="BC1413" s="56">
        <v>9910</v>
      </c>
      <c r="BD1413" s="53"/>
      <c r="BE1413" s="53"/>
      <c r="BF1413" s="56">
        <v>1.5100000000000001E-3</v>
      </c>
      <c r="BG1413" s="56">
        <v>2.3E-5</v>
      </c>
      <c r="BH1413" s="56">
        <v>1.4677199999999999</v>
      </c>
      <c r="BI1413" s="56">
        <v>1E-4</v>
      </c>
      <c r="BJ1413" s="56">
        <v>5.892E-2</v>
      </c>
      <c r="BK1413" s="56">
        <v>3.4000000000000002E-4</v>
      </c>
      <c r="BL1413" s="56">
        <v>0.28290599999999999</v>
      </c>
      <c r="BM1413" s="56">
        <v>3.6000000000000001E-5</v>
      </c>
      <c r="BN1413" s="59">
        <v>0.28290073367321533</v>
      </c>
      <c r="BO1413" s="59">
        <v>8.2399958706980136</v>
      </c>
      <c r="BP1413" s="59">
        <v>1.273579729445069</v>
      </c>
      <c r="BQ1413" s="60" t="s">
        <v>714</v>
      </c>
      <c r="BR1413" s="60" t="s">
        <v>714</v>
      </c>
      <c r="BS1413" s="60" t="s">
        <v>714</v>
      </c>
    </row>
    <row r="1414" spans="1:71" x14ac:dyDescent="0.25">
      <c r="A1414" s="61" t="s">
        <v>550</v>
      </c>
      <c r="B1414" s="61" t="s">
        <v>709</v>
      </c>
      <c r="C1414" s="61">
        <v>2018</v>
      </c>
      <c r="D1414" s="61">
        <v>552</v>
      </c>
      <c r="E1414" s="61">
        <v>1411</v>
      </c>
      <c r="F1414" s="61">
        <v>41945</v>
      </c>
      <c r="G1414" s="61">
        <v>79925</v>
      </c>
      <c r="H1414" s="61"/>
      <c r="I1414" s="129">
        <v>35.700000000000003</v>
      </c>
      <c r="J1414" s="129">
        <v>446</v>
      </c>
      <c r="K1414" s="129">
        <v>156.69999999999999</v>
      </c>
      <c r="L1414" s="130">
        <v>0.32467532467532467</v>
      </c>
      <c r="M1414" s="130">
        <v>5.2179999999999997E-2</v>
      </c>
      <c r="N1414" s="85">
        <v>12.31363052376393</v>
      </c>
      <c r="O1414" s="131">
        <v>0.64800000000000002</v>
      </c>
      <c r="P1414" s="86">
        <v>3.5492538892348118</v>
      </c>
      <c r="Q1414" s="131">
        <v>8.9200018553603849E-2</v>
      </c>
      <c r="R1414" s="86">
        <v>12.588544797364959</v>
      </c>
      <c r="S1414" s="86">
        <v>0.88855140688959322</v>
      </c>
      <c r="T1414" s="129">
        <v>293.30781397956918</v>
      </c>
      <c r="U1414" s="129">
        <v>281.16604813614521</v>
      </c>
      <c r="V1414" s="129">
        <v>507.24722697596593</v>
      </c>
      <c r="W1414" s="129">
        <v>18.003491931480202</v>
      </c>
      <c r="X1414" s="129">
        <v>550.80371248900167</v>
      </c>
      <c r="Y1414" s="129">
        <v>69.338172092227268</v>
      </c>
      <c r="Z1414" s="129">
        <v>555.02660477175982</v>
      </c>
      <c r="AA1414" s="129">
        <v>68.545668720287651</v>
      </c>
      <c r="AB1414" s="132">
        <v>507.24722697596593</v>
      </c>
      <c r="AC1414" s="132">
        <v>18.003491931480202</v>
      </c>
      <c r="AD1414" s="157">
        <v>189.23007786298564</v>
      </c>
      <c r="AE1414" s="61" t="s">
        <v>720</v>
      </c>
      <c r="AF1414" s="61" t="s">
        <v>1776</v>
      </c>
      <c r="AG1414" s="61"/>
      <c r="AH1414" s="65" t="s">
        <v>1790</v>
      </c>
      <c r="AI1414" s="65" t="s">
        <v>714</v>
      </c>
      <c r="AJ1414" s="66"/>
      <c r="AK1414" s="66"/>
      <c r="AL1414" s="64">
        <v>3.8</v>
      </c>
      <c r="AM1414" s="64">
        <v>2.6</v>
      </c>
      <c r="AN1414" s="64">
        <v>898</v>
      </c>
      <c r="AO1414" s="64" t="s">
        <v>684</v>
      </c>
      <c r="AP1414" s="64">
        <v>14.9</v>
      </c>
      <c r="AQ1414" s="64" t="s">
        <v>684</v>
      </c>
      <c r="AR1414" s="64">
        <v>1.1599999999999999</v>
      </c>
      <c r="AS1414" s="64">
        <v>2.33</v>
      </c>
      <c r="AT1414" s="64">
        <v>0.18</v>
      </c>
      <c r="AU1414" s="64">
        <v>14.1</v>
      </c>
      <c r="AV1414" s="64">
        <v>5.7</v>
      </c>
      <c r="AW1414" s="64">
        <v>74.8</v>
      </c>
      <c r="AX1414" s="64">
        <v>32.1</v>
      </c>
      <c r="AY1414" s="64">
        <v>163</v>
      </c>
      <c r="AZ1414" s="64">
        <v>35.200000000000003</v>
      </c>
      <c r="BA1414" s="64">
        <v>366</v>
      </c>
      <c r="BB1414" s="64">
        <v>72</v>
      </c>
      <c r="BC1414" s="64">
        <v>11150</v>
      </c>
      <c r="BD1414" s="61"/>
      <c r="BE1414" s="61"/>
      <c r="BF1414" s="64">
        <v>1.5610000000000001E-3</v>
      </c>
      <c r="BG1414" s="64">
        <v>2.9E-5</v>
      </c>
      <c r="BH1414" s="64">
        <v>1.467819</v>
      </c>
      <c r="BI1414" s="64">
        <v>9.1000000000000003E-5</v>
      </c>
      <c r="BJ1414" s="64">
        <v>6.2799999999999995E-2</v>
      </c>
      <c r="BK1414" s="64">
        <v>1.6000000000000001E-3</v>
      </c>
      <c r="BL1414" s="64">
        <v>0.282418</v>
      </c>
      <c r="BM1414" s="64">
        <v>3.5333333333333336E-5</v>
      </c>
      <c r="BN1414" s="87">
        <v>0.28240314663079774</v>
      </c>
      <c r="BO1414" s="87">
        <v>-2.1999019235940942</v>
      </c>
      <c r="BP1414" s="87">
        <v>1.2508911734159898</v>
      </c>
      <c r="BQ1414" s="88" t="s">
        <v>714</v>
      </c>
      <c r="BR1414" s="88" t="s">
        <v>714</v>
      </c>
      <c r="BS1414" s="88" t="s">
        <v>714</v>
      </c>
    </row>
    <row r="1415" spans="1:71" x14ac:dyDescent="0.25">
      <c r="A1415" s="53" t="s">
        <v>538</v>
      </c>
      <c r="B1415" s="53" t="s">
        <v>709</v>
      </c>
      <c r="C1415" s="53">
        <v>2018</v>
      </c>
      <c r="D1415" s="53">
        <v>553</v>
      </c>
      <c r="E1415" s="53">
        <v>1412</v>
      </c>
      <c r="F1415" s="53">
        <v>41799</v>
      </c>
      <c r="G1415" s="53">
        <v>79866</v>
      </c>
      <c r="H1415" s="53"/>
      <c r="I1415" s="109">
        <v>194.3</v>
      </c>
      <c r="J1415" s="109">
        <v>3098</v>
      </c>
      <c r="K1415" s="109">
        <v>2403</v>
      </c>
      <c r="L1415" s="110">
        <v>0.79936051159072752</v>
      </c>
      <c r="M1415" s="110">
        <v>5.6820000000000002E-2</v>
      </c>
      <c r="N1415" s="80">
        <v>14.047797063603218</v>
      </c>
      <c r="O1415" s="111">
        <v>0.2472</v>
      </c>
      <c r="P1415" s="81">
        <v>2.7044063568643595</v>
      </c>
      <c r="Q1415" s="111">
        <v>3.1349996692575349E-2</v>
      </c>
      <c r="R1415" s="81">
        <v>13.87276668822475</v>
      </c>
      <c r="S1415" s="81">
        <v>0.98162924975764532</v>
      </c>
      <c r="T1415" s="109">
        <v>484.55586348741008</v>
      </c>
      <c r="U1415" s="109">
        <v>310.16861158154751</v>
      </c>
      <c r="V1415" s="109">
        <v>224.29917120518837</v>
      </c>
      <c r="W1415" s="109">
        <v>6.065961044467187</v>
      </c>
      <c r="X1415" s="109">
        <v>198.99174278749518</v>
      </c>
      <c r="Y1415" s="109">
        <v>27.605660205741508</v>
      </c>
      <c r="Z1415" s="109">
        <v>197.33402490026128</v>
      </c>
      <c r="AA1415" s="109">
        <v>27.103545293537323</v>
      </c>
      <c r="AB1415" s="112">
        <v>224.29917120518837</v>
      </c>
      <c r="AC1415" s="112">
        <v>6.065961044467187</v>
      </c>
      <c r="AD1415" s="156" t="s">
        <v>714</v>
      </c>
      <c r="AE1415" s="53" t="s">
        <v>688</v>
      </c>
      <c r="AF1415" s="53" t="s">
        <v>1774</v>
      </c>
      <c r="AG1415" s="53"/>
      <c r="AH1415" s="57" t="s">
        <v>1790</v>
      </c>
      <c r="AI1415" s="57" t="s">
        <v>714</v>
      </c>
      <c r="AJ1415" s="58"/>
      <c r="AK1415" s="58" t="s">
        <v>1785</v>
      </c>
      <c r="AL1415" s="68">
        <v>5.5</v>
      </c>
      <c r="AM1415" s="68">
        <v>1.7</v>
      </c>
      <c r="AN1415" s="68">
        <v>5400</v>
      </c>
      <c r="AO1415" s="68" t="s">
        <v>684</v>
      </c>
      <c r="AP1415" s="68">
        <v>35.6</v>
      </c>
      <c r="AQ1415" s="68">
        <v>0.13300000000000001</v>
      </c>
      <c r="AR1415" s="68">
        <v>3.88</v>
      </c>
      <c r="AS1415" s="68">
        <v>13.2</v>
      </c>
      <c r="AT1415" s="68">
        <v>0.54300000000000004</v>
      </c>
      <c r="AU1415" s="68">
        <v>114.4</v>
      </c>
      <c r="AV1415" s="68">
        <v>45.2</v>
      </c>
      <c r="AW1415" s="68">
        <v>551</v>
      </c>
      <c r="AX1415" s="68">
        <v>213</v>
      </c>
      <c r="AY1415" s="68">
        <v>883</v>
      </c>
      <c r="AZ1415" s="68">
        <v>178</v>
      </c>
      <c r="BA1415" s="68">
        <v>1390</v>
      </c>
      <c r="BB1415" s="68">
        <v>247</v>
      </c>
      <c r="BC1415" s="68">
        <v>10210</v>
      </c>
      <c r="BD1415" s="53"/>
      <c r="BE1415" s="53"/>
      <c r="BF1415" s="56">
        <v>3.9439999999999996E-3</v>
      </c>
      <c r="BG1415" s="56">
        <v>1.1E-5</v>
      </c>
      <c r="BH1415" s="56">
        <v>1.4677279999999999</v>
      </c>
      <c r="BI1415" s="56">
        <v>8.8999999999999995E-5</v>
      </c>
      <c r="BJ1415" s="56">
        <v>0.18340000000000001</v>
      </c>
      <c r="BK1415" s="56">
        <v>1.1999999999999999E-3</v>
      </c>
      <c r="BL1415" s="56">
        <v>0.28271400000000002</v>
      </c>
      <c r="BM1415" s="56">
        <v>6.0666666666666666E-5</v>
      </c>
      <c r="BN1415" s="59">
        <v>0.2826974492167787</v>
      </c>
      <c r="BO1415" s="59">
        <v>1.8910645253722436</v>
      </c>
      <c r="BP1415" s="59">
        <v>2.1463985364175642</v>
      </c>
      <c r="BQ1415" s="60" t="s">
        <v>714</v>
      </c>
      <c r="BR1415" s="60" t="s">
        <v>714</v>
      </c>
      <c r="BS1415" s="60" t="s">
        <v>714</v>
      </c>
    </row>
    <row r="1416" spans="1:71" x14ac:dyDescent="0.25">
      <c r="A1416" s="53" t="s">
        <v>554</v>
      </c>
      <c r="B1416" s="53" t="s">
        <v>709</v>
      </c>
      <c r="C1416" s="53">
        <v>2018</v>
      </c>
      <c r="D1416" s="53">
        <v>554</v>
      </c>
      <c r="E1416" s="53">
        <v>1413</v>
      </c>
      <c r="F1416" s="53">
        <v>41758</v>
      </c>
      <c r="G1416" s="53">
        <v>79983</v>
      </c>
      <c r="H1416" s="53"/>
      <c r="I1416" s="109">
        <v>31.18</v>
      </c>
      <c r="J1416" s="109">
        <v>277.60000000000002</v>
      </c>
      <c r="K1416" s="109">
        <v>74</v>
      </c>
      <c r="L1416" s="110">
        <v>0.27631942525559544</v>
      </c>
      <c r="M1416" s="110">
        <v>7.2160000000000002E-2</v>
      </c>
      <c r="N1416" s="80">
        <v>11.280163712242794</v>
      </c>
      <c r="O1416" s="111">
        <v>1.3109999999999999</v>
      </c>
      <c r="P1416" s="81">
        <v>2.7634082204355526</v>
      </c>
      <c r="Q1416" s="111">
        <v>0.12990000687171036</v>
      </c>
      <c r="R1416" s="81">
        <v>10.999285948034697</v>
      </c>
      <c r="S1416" s="81">
        <v>0.96180600140823314</v>
      </c>
      <c r="T1416" s="109">
        <v>990.45848871198893</v>
      </c>
      <c r="U1416" s="109">
        <v>229.4153315178491</v>
      </c>
      <c r="V1416" s="109">
        <v>850.56641244072057</v>
      </c>
      <c r="W1416" s="109">
        <v>23.504622161650641</v>
      </c>
      <c r="X1416" s="109">
        <v>787.29434353422585</v>
      </c>
      <c r="Y1416" s="109">
        <v>86.596756098032117</v>
      </c>
      <c r="Z1416" s="109">
        <v>781.09465947796684</v>
      </c>
      <c r="AA1416" s="109">
        <v>83.177665383723365</v>
      </c>
      <c r="AB1416" s="112">
        <v>850.56641244072057</v>
      </c>
      <c r="AC1416" s="112">
        <v>23.504622161650641</v>
      </c>
      <c r="AD1416" s="156">
        <v>78.861927923270898</v>
      </c>
      <c r="AE1416" s="53" t="s">
        <v>719</v>
      </c>
      <c r="AF1416" s="53" t="s">
        <v>1775</v>
      </c>
      <c r="AG1416" s="53"/>
      <c r="AH1416" s="57" t="s">
        <v>1790</v>
      </c>
      <c r="AI1416" s="57" t="s">
        <v>714</v>
      </c>
      <c r="AJ1416" s="58"/>
      <c r="AK1416" s="58"/>
      <c r="AL1416" s="56">
        <v>16.100000000000001</v>
      </c>
      <c r="AM1416" s="56">
        <v>7.5</v>
      </c>
      <c r="AN1416" s="56">
        <v>833</v>
      </c>
      <c r="AO1416" s="56" t="s">
        <v>684</v>
      </c>
      <c r="AP1416" s="56">
        <v>4.82</v>
      </c>
      <c r="AQ1416" s="56">
        <v>0.20100000000000001</v>
      </c>
      <c r="AR1416" s="56">
        <v>2.44</v>
      </c>
      <c r="AS1416" s="56">
        <v>2.95</v>
      </c>
      <c r="AT1416" s="56">
        <v>0.46800000000000003</v>
      </c>
      <c r="AU1416" s="56">
        <v>17</v>
      </c>
      <c r="AV1416" s="56">
        <v>6.12</v>
      </c>
      <c r="AW1416" s="56">
        <v>70.099999999999994</v>
      </c>
      <c r="AX1416" s="56">
        <v>29</v>
      </c>
      <c r="AY1416" s="56">
        <v>144</v>
      </c>
      <c r="AZ1416" s="56">
        <v>36.799999999999997</v>
      </c>
      <c r="BA1416" s="56">
        <v>382</v>
      </c>
      <c r="BB1416" s="56">
        <v>86.1</v>
      </c>
      <c r="BC1416" s="56">
        <v>9670</v>
      </c>
      <c r="BD1416" s="53"/>
      <c r="BE1416" s="53"/>
      <c r="BF1416" s="56">
        <v>1.3462000000000001E-3</v>
      </c>
      <c r="BG1416" s="56">
        <v>9.5999999999999996E-6</v>
      </c>
      <c r="BH1416" s="56">
        <v>1.4676899999999999</v>
      </c>
      <c r="BI1416" s="56">
        <v>1.1E-4</v>
      </c>
      <c r="BJ1416" s="56">
        <v>3.7400000000000003E-2</v>
      </c>
      <c r="BK1416" s="56">
        <v>4.6000000000000001E-4</v>
      </c>
      <c r="BL1416" s="56">
        <v>0.282273</v>
      </c>
      <c r="BM1416" s="56">
        <v>4.9999999999999996E-5</v>
      </c>
      <c r="BN1416" s="59">
        <v>0.282251451600878</v>
      </c>
      <c r="BO1416" s="59">
        <v>0.15168276388477508</v>
      </c>
      <c r="BP1416" s="59">
        <v>1.7714969446649211</v>
      </c>
      <c r="BQ1416" s="60" t="s">
        <v>714</v>
      </c>
      <c r="BR1416" s="60" t="s">
        <v>714</v>
      </c>
      <c r="BS1416" s="60" t="s">
        <v>714</v>
      </c>
    </row>
    <row r="1417" spans="1:71" x14ac:dyDescent="0.25">
      <c r="A1417" s="53" t="s">
        <v>532</v>
      </c>
      <c r="B1417" s="53" t="s">
        <v>709</v>
      </c>
      <c r="C1417" s="53">
        <v>2018</v>
      </c>
      <c r="D1417" s="53">
        <v>555</v>
      </c>
      <c r="E1417" s="53">
        <v>1414</v>
      </c>
      <c r="F1417" s="53">
        <v>42000</v>
      </c>
      <c r="G1417" s="53">
        <v>79798</v>
      </c>
      <c r="H1417" s="53"/>
      <c r="I1417" s="109">
        <v>72.599999999999994</v>
      </c>
      <c r="J1417" s="109">
        <v>1608</v>
      </c>
      <c r="K1417" s="109">
        <v>1088</v>
      </c>
      <c r="L1417" s="110">
        <v>0.71326676176890158</v>
      </c>
      <c r="M1417" s="110">
        <v>5.8000000000000003E-2</v>
      </c>
      <c r="N1417" s="80">
        <v>16.07645626215362</v>
      </c>
      <c r="O1417" s="111">
        <v>0.19850000000000001</v>
      </c>
      <c r="P1417" s="81">
        <v>3.4171957149570957</v>
      </c>
      <c r="Q1417" s="111">
        <v>2.49799972671883E-2</v>
      </c>
      <c r="R1417" s="81">
        <v>16.011520781790647</v>
      </c>
      <c r="S1417" s="81">
        <v>0.95565746875605739</v>
      </c>
      <c r="T1417" s="109">
        <v>529.76385102885524</v>
      </c>
      <c r="U1417" s="109">
        <v>352.22430333661259</v>
      </c>
      <c r="V1417" s="109">
        <v>183.85619626572787</v>
      </c>
      <c r="W1417" s="109">
        <v>6.2827260604755608</v>
      </c>
      <c r="X1417" s="109">
        <v>159.05287009026449</v>
      </c>
      <c r="Y1417" s="109">
        <v>25.466783348537181</v>
      </c>
      <c r="Z1417" s="109">
        <v>157.32086632328284</v>
      </c>
      <c r="AA1417" s="109">
        <v>24.989857368530171</v>
      </c>
      <c r="AB1417" s="112">
        <v>183.85619626572787</v>
      </c>
      <c r="AC1417" s="112">
        <v>6.2827260604755608</v>
      </c>
      <c r="AD1417" s="156" t="s">
        <v>714</v>
      </c>
      <c r="AE1417" s="53" t="s">
        <v>689</v>
      </c>
      <c r="AF1417" s="53" t="s">
        <v>1774</v>
      </c>
      <c r="AG1417" s="53"/>
      <c r="AH1417" s="57" t="s">
        <v>1790</v>
      </c>
      <c r="AI1417" s="57" t="s">
        <v>714</v>
      </c>
      <c r="AJ1417" s="58"/>
      <c r="AK1417" s="58"/>
      <c r="AL1417" s="56">
        <v>19.399999999999999</v>
      </c>
      <c r="AM1417" s="56">
        <v>4.3</v>
      </c>
      <c r="AN1417" s="56">
        <v>2560</v>
      </c>
      <c r="AO1417" s="56" t="s">
        <v>684</v>
      </c>
      <c r="AP1417" s="56">
        <v>38</v>
      </c>
      <c r="AQ1417" s="56">
        <v>1.1299999999999999</v>
      </c>
      <c r="AR1417" s="56">
        <v>15.2</v>
      </c>
      <c r="AS1417" s="56">
        <v>20.6</v>
      </c>
      <c r="AT1417" s="56">
        <v>10.3</v>
      </c>
      <c r="AU1417" s="56">
        <v>79</v>
      </c>
      <c r="AV1417" s="56">
        <v>31.1</v>
      </c>
      <c r="AW1417" s="56">
        <v>279</v>
      </c>
      <c r="AX1417" s="56">
        <v>99</v>
      </c>
      <c r="AY1417" s="56">
        <v>368</v>
      </c>
      <c r="AZ1417" s="56">
        <v>75</v>
      </c>
      <c r="BA1417" s="56">
        <v>624</v>
      </c>
      <c r="BB1417" s="56">
        <v>120</v>
      </c>
      <c r="BC1417" s="56">
        <v>10710</v>
      </c>
      <c r="BD1417" s="53"/>
      <c r="BE1417" s="53"/>
      <c r="BF1417" s="56">
        <v>2.1540000000000001E-3</v>
      </c>
      <c r="BG1417" s="56">
        <v>3.0000000000000001E-5</v>
      </c>
      <c r="BH1417" s="56">
        <v>1.467654</v>
      </c>
      <c r="BI1417" s="56">
        <v>9.7999999999999997E-5</v>
      </c>
      <c r="BJ1417" s="56">
        <v>7.1190000000000003E-2</v>
      </c>
      <c r="BK1417" s="56">
        <v>8.4999999999999995E-4</v>
      </c>
      <c r="BL1417" s="56">
        <v>0.28272900000000001</v>
      </c>
      <c r="BM1417" s="56">
        <v>3.6666666666666666E-5</v>
      </c>
      <c r="BN1417" s="59">
        <v>0.28272159348546239</v>
      </c>
      <c r="BO1417" s="59">
        <v>1.8440923417539778</v>
      </c>
      <c r="BP1417" s="59">
        <v>1.2971569623128973</v>
      </c>
      <c r="BQ1417" s="60" t="s">
        <v>714</v>
      </c>
      <c r="BR1417" s="60" t="s">
        <v>714</v>
      </c>
      <c r="BS1417" s="60" t="s">
        <v>714</v>
      </c>
    </row>
    <row r="1418" spans="1:71" x14ac:dyDescent="0.25">
      <c r="A1418" s="44" t="s">
        <v>556</v>
      </c>
      <c r="B1418" s="44" t="s">
        <v>709</v>
      </c>
      <c r="C1418" s="44">
        <v>2018</v>
      </c>
      <c r="D1418" s="44">
        <v>556</v>
      </c>
      <c r="E1418" s="44">
        <v>1415</v>
      </c>
      <c r="F1418" s="44">
        <v>42132</v>
      </c>
      <c r="G1418" s="44">
        <v>79885</v>
      </c>
      <c r="H1418" s="44"/>
      <c r="I1418" s="118">
        <v>29.28</v>
      </c>
      <c r="J1418" s="118">
        <v>285.89999999999998</v>
      </c>
      <c r="K1418" s="118">
        <v>62.3</v>
      </c>
      <c r="L1418" s="119">
        <v>0.22675736961451246</v>
      </c>
      <c r="M1418" s="119">
        <v>7.7460000000000001E-2</v>
      </c>
      <c r="N1418" s="120">
        <v>9.7893751366972364</v>
      </c>
      <c r="O1418" s="121">
        <v>1.7470000000000001</v>
      </c>
      <c r="P1418" s="122">
        <v>2.7906395396565356</v>
      </c>
      <c r="Q1418" s="121">
        <v>0.16329999237389034</v>
      </c>
      <c r="R1418" s="122">
        <v>9.5220645909850727</v>
      </c>
      <c r="S1418" s="122">
        <v>0.95125583245563328</v>
      </c>
      <c r="T1418" s="118">
        <v>1133.0592133264224</v>
      </c>
      <c r="U1418" s="118">
        <v>194.88024051624768</v>
      </c>
      <c r="V1418" s="118">
        <v>1026.0541271392972</v>
      </c>
      <c r="W1418" s="118">
        <v>28.633472170226966</v>
      </c>
      <c r="X1418" s="118">
        <v>975.08885181851997</v>
      </c>
      <c r="Y1418" s="118">
        <v>92.848590289654197</v>
      </c>
      <c r="Z1418" s="118">
        <v>968.53987589733617</v>
      </c>
      <c r="AA1418" s="118">
        <v>89.133003220795686</v>
      </c>
      <c r="AB1418" s="123">
        <v>1133.0592133264224</v>
      </c>
      <c r="AC1418" s="123">
        <v>194.88024051624768</v>
      </c>
      <c r="AD1418" s="159">
        <v>85.48007593123998</v>
      </c>
      <c r="AE1418" s="44"/>
      <c r="AF1418" s="44" t="s">
        <v>1773</v>
      </c>
      <c r="AG1418" s="44"/>
      <c r="AH1418" s="125" t="s">
        <v>1790</v>
      </c>
      <c r="AI1418" s="125" t="s">
        <v>714</v>
      </c>
      <c r="AJ1418" s="126"/>
      <c r="AK1418" s="126"/>
      <c r="AL1418" s="124">
        <v>4.8</v>
      </c>
      <c r="AM1418" s="124">
        <v>2.7</v>
      </c>
      <c r="AN1418" s="124">
        <v>976</v>
      </c>
      <c r="AO1418" s="124" t="s">
        <v>684</v>
      </c>
      <c r="AP1418" s="124">
        <v>11.84</v>
      </c>
      <c r="AQ1418" s="124" t="s">
        <v>684</v>
      </c>
      <c r="AR1418" s="124">
        <v>1.45</v>
      </c>
      <c r="AS1418" s="124">
        <v>2.79</v>
      </c>
      <c r="AT1418" s="124">
        <v>0.54</v>
      </c>
      <c r="AU1418" s="124">
        <v>19.2</v>
      </c>
      <c r="AV1418" s="124">
        <v>7.05</v>
      </c>
      <c r="AW1418" s="124">
        <v>85.3</v>
      </c>
      <c r="AX1418" s="124">
        <v>35.5</v>
      </c>
      <c r="AY1418" s="124">
        <v>177</v>
      </c>
      <c r="AZ1418" s="124">
        <v>36.5</v>
      </c>
      <c r="BA1418" s="124">
        <v>345</v>
      </c>
      <c r="BB1418" s="124">
        <v>65.3</v>
      </c>
      <c r="BC1418" s="124">
        <v>10350</v>
      </c>
      <c r="BD1418" s="44"/>
      <c r="BE1418" s="44"/>
      <c r="BF1418" s="124" t="s">
        <v>734</v>
      </c>
      <c r="BG1418" s="124" t="s">
        <v>734</v>
      </c>
      <c r="BH1418" s="124" t="s">
        <v>734</v>
      </c>
      <c r="BI1418" s="124" t="s">
        <v>734</v>
      </c>
      <c r="BJ1418" s="124" t="s">
        <v>734</v>
      </c>
      <c r="BK1418" s="124" t="s">
        <v>734</v>
      </c>
      <c r="BL1418" s="124" t="s">
        <v>734</v>
      </c>
      <c r="BM1418" s="124" t="s">
        <v>734</v>
      </c>
      <c r="BN1418" s="127" t="s">
        <v>734</v>
      </c>
      <c r="BO1418" s="127" t="s">
        <v>734</v>
      </c>
      <c r="BP1418" s="127" t="s">
        <v>734</v>
      </c>
      <c r="BQ1418" s="128" t="s">
        <v>734</v>
      </c>
      <c r="BR1418" s="128" t="s">
        <v>734</v>
      </c>
      <c r="BS1418" s="128" t="s">
        <v>734</v>
      </c>
    </row>
    <row r="1419" spans="1:71" x14ac:dyDescent="0.25">
      <c r="A1419" s="4" t="s">
        <v>528</v>
      </c>
      <c r="B1419" s="4" t="s">
        <v>709</v>
      </c>
      <c r="C1419" s="4">
        <v>2018</v>
      </c>
      <c r="D1419" s="4">
        <v>557</v>
      </c>
      <c r="E1419" s="4">
        <v>1416</v>
      </c>
      <c r="F1419" s="4">
        <v>42248</v>
      </c>
      <c r="G1419" s="4">
        <v>80370</v>
      </c>
      <c r="I1419" s="113">
        <v>11.27</v>
      </c>
      <c r="J1419" s="113">
        <v>286.89999999999998</v>
      </c>
      <c r="K1419" s="113">
        <v>159.5</v>
      </c>
      <c r="L1419" s="114">
        <v>0.59066745422327227</v>
      </c>
      <c r="M1419" s="114">
        <v>5.0009999999999999E-2</v>
      </c>
      <c r="N1419" s="19">
        <v>8.8927488977701739</v>
      </c>
      <c r="O1419" s="115">
        <v>0.15970000000000001</v>
      </c>
      <c r="P1419" s="78">
        <v>3.0135590092699589</v>
      </c>
      <c r="Q1419" s="115">
        <v>2.2959998401984111E-2</v>
      </c>
      <c r="R1419" s="78">
        <v>8.5828996042937664</v>
      </c>
      <c r="S1419" s="78">
        <v>0.93603634101283673</v>
      </c>
      <c r="T1419" s="113">
        <v>195.45995429450912</v>
      </c>
      <c r="U1419" s="113">
        <v>206.68349637689346</v>
      </c>
      <c r="V1419" s="113">
        <v>150.44052493325935</v>
      </c>
      <c r="W1419" s="113">
        <v>4.533613992719256</v>
      </c>
      <c r="X1419" s="113">
        <v>146.33595214833292</v>
      </c>
      <c r="Y1419" s="113">
        <v>12.55986785787878</v>
      </c>
      <c r="Z1419" s="113">
        <v>146.14606498186359</v>
      </c>
      <c r="AA1419" s="113">
        <v>12.470681666878399</v>
      </c>
      <c r="AB1419" s="116">
        <v>150.44052493325935</v>
      </c>
      <c r="AC1419" s="116">
        <v>4.533613992719256</v>
      </c>
      <c r="AD1419" s="18" t="s">
        <v>714</v>
      </c>
      <c r="AH1419" s="40" t="s">
        <v>1790</v>
      </c>
      <c r="AI1419" s="40" t="s">
        <v>714</v>
      </c>
      <c r="AJ1419" s="41"/>
      <c r="AK1419" s="41"/>
      <c r="AL1419" s="20">
        <v>2.2999999999999998</v>
      </c>
      <c r="AM1419" s="20">
        <v>1.8</v>
      </c>
      <c r="AN1419" s="20">
        <v>1133</v>
      </c>
      <c r="AO1419" s="20" t="s">
        <v>684</v>
      </c>
      <c r="AP1419" s="20">
        <v>23.6</v>
      </c>
      <c r="AQ1419" s="20">
        <v>0.14799999999999999</v>
      </c>
      <c r="AR1419" s="20">
        <v>1.19</v>
      </c>
      <c r="AS1419" s="20">
        <v>2.83</v>
      </c>
      <c r="AT1419" s="20">
        <v>0.78</v>
      </c>
      <c r="AU1419" s="20">
        <v>20</v>
      </c>
      <c r="AV1419" s="20">
        <v>7.52</v>
      </c>
      <c r="AW1419" s="20">
        <v>92.2</v>
      </c>
      <c r="AX1419" s="20">
        <v>38.299999999999997</v>
      </c>
      <c r="AY1419" s="20">
        <v>198</v>
      </c>
      <c r="AZ1419" s="20">
        <v>48.5</v>
      </c>
      <c r="BA1419" s="20">
        <v>487</v>
      </c>
      <c r="BB1419" s="20">
        <v>102.7</v>
      </c>
      <c r="BC1419" s="20">
        <v>9380</v>
      </c>
      <c r="BF1419" s="100">
        <v>1.6715E-3</v>
      </c>
      <c r="BG1419" s="100">
        <v>8.6000000000000007E-6</v>
      </c>
      <c r="BH1419" s="100">
        <v>1.4678100000000001</v>
      </c>
      <c r="BI1419" s="100">
        <v>1E-4</v>
      </c>
      <c r="BJ1419" s="100">
        <v>6.7369999999999999E-2</v>
      </c>
      <c r="BK1419" s="100">
        <v>3.5E-4</v>
      </c>
      <c r="BL1419" s="100">
        <v>0.282883</v>
      </c>
      <c r="BM1419" s="100">
        <v>4.0666666666666668E-5</v>
      </c>
      <c r="BN1419" s="105">
        <v>0.2828782986174766</v>
      </c>
      <c r="BO1419" s="105">
        <v>6.6434643601476218</v>
      </c>
      <c r="BP1419" s="105">
        <v>1.43855798131618</v>
      </c>
      <c r="BQ1419" s="106" t="s">
        <v>714</v>
      </c>
      <c r="BR1419" s="106" t="s">
        <v>714</v>
      </c>
      <c r="BS1419" s="106" t="s">
        <v>714</v>
      </c>
    </row>
    <row r="1420" spans="1:71" x14ac:dyDescent="0.25">
      <c r="A1420" s="53" t="s">
        <v>552</v>
      </c>
      <c r="B1420" s="53" t="s">
        <v>709</v>
      </c>
      <c r="C1420" s="53">
        <v>2018</v>
      </c>
      <c r="D1420" s="53">
        <v>558</v>
      </c>
      <c r="E1420" s="53">
        <v>1417</v>
      </c>
      <c r="F1420" s="53">
        <v>42478</v>
      </c>
      <c r="G1420" s="53">
        <v>80208</v>
      </c>
      <c r="H1420" s="53"/>
      <c r="I1420" s="109">
        <v>60.9</v>
      </c>
      <c r="J1420" s="109">
        <v>200.8</v>
      </c>
      <c r="K1420" s="109">
        <v>242.5</v>
      </c>
      <c r="L1420" s="110">
        <v>1.2820512820512819</v>
      </c>
      <c r="M1420" s="110">
        <v>5.9580000000000001E-2</v>
      </c>
      <c r="N1420" s="80">
        <v>8.7906534057368013</v>
      </c>
      <c r="O1420" s="111">
        <v>0.71599999999999997</v>
      </c>
      <c r="P1420" s="81">
        <v>2.9989334683358284</v>
      </c>
      <c r="Q1420" s="111">
        <v>8.650002724750859E-2</v>
      </c>
      <c r="R1420" s="81">
        <v>8.4807876890786922</v>
      </c>
      <c r="S1420" s="81">
        <v>0.9397613088412432</v>
      </c>
      <c r="T1420" s="109">
        <v>588.35735542004386</v>
      </c>
      <c r="U1420" s="109">
        <v>190.69730615908261</v>
      </c>
      <c r="V1420" s="109">
        <v>548.30278830864654</v>
      </c>
      <c r="W1420" s="109">
        <v>16.443235826406546</v>
      </c>
      <c r="X1420" s="109">
        <v>534.80402875045445</v>
      </c>
      <c r="Y1420" s="109">
        <v>45.355594230965409</v>
      </c>
      <c r="Z1420" s="109">
        <v>533.87788172528906</v>
      </c>
      <c r="AA1420" s="109">
        <v>44.266012639119921</v>
      </c>
      <c r="AB1420" s="112">
        <v>548.30278830864654</v>
      </c>
      <c r="AC1420" s="112">
        <v>16.443235826406546</v>
      </c>
      <c r="AD1420" s="156">
        <v>90.740410875655584</v>
      </c>
      <c r="AE1420" s="53"/>
      <c r="AF1420" s="53" t="s">
        <v>1774</v>
      </c>
      <c r="AG1420" s="53"/>
      <c r="AH1420" s="57" t="s">
        <v>1790</v>
      </c>
      <c r="AI1420" s="57" t="s">
        <v>714</v>
      </c>
      <c r="AJ1420" s="58"/>
      <c r="AK1420" s="58"/>
      <c r="AL1420" s="56">
        <v>8</v>
      </c>
      <c r="AM1420" s="56">
        <v>2.1</v>
      </c>
      <c r="AN1420" s="56">
        <v>2990</v>
      </c>
      <c r="AO1420" s="56" t="s">
        <v>684</v>
      </c>
      <c r="AP1420" s="56">
        <v>49.4</v>
      </c>
      <c r="AQ1420" s="56">
        <v>0.247</v>
      </c>
      <c r="AR1420" s="56">
        <v>3.98</v>
      </c>
      <c r="AS1420" s="56">
        <v>7.7</v>
      </c>
      <c r="AT1420" s="56">
        <v>3.19</v>
      </c>
      <c r="AU1420" s="56">
        <v>62.4</v>
      </c>
      <c r="AV1420" s="56">
        <v>24.3</v>
      </c>
      <c r="AW1420" s="56">
        <v>283</v>
      </c>
      <c r="AX1420" s="56">
        <v>111.3</v>
      </c>
      <c r="AY1420" s="56">
        <v>496</v>
      </c>
      <c r="AZ1420" s="56">
        <v>109.1</v>
      </c>
      <c r="BA1420" s="56">
        <v>1006</v>
      </c>
      <c r="BB1420" s="56">
        <v>173</v>
      </c>
      <c r="BC1420" s="56">
        <v>7900</v>
      </c>
      <c r="BD1420" s="53"/>
      <c r="BE1420" s="53"/>
      <c r="BF1420" s="56">
        <v>3.1809999999999998E-3</v>
      </c>
      <c r="BG1420" s="56">
        <v>1.9000000000000001E-5</v>
      </c>
      <c r="BH1420" s="56">
        <v>1.4678199999999999</v>
      </c>
      <c r="BI1420" s="56">
        <v>1E-4</v>
      </c>
      <c r="BJ1420" s="56">
        <v>0.13539999999999999</v>
      </c>
      <c r="BK1420" s="56">
        <v>1.8E-3</v>
      </c>
      <c r="BL1420" s="56">
        <v>0.28245500000000001</v>
      </c>
      <c r="BM1420" s="56">
        <v>5.6666666666666671E-5</v>
      </c>
      <c r="BN1420" s="59">
        <v>0.28242226945525484</v>
      </c>
      <c r="BO1420" s="59">
        <v>-0.60215038530486709</v>
      </c>
      <c r="BP1420" s="59">
        <v>2.006330966408699</v>
      </c>
      <c r="BQ1420" s="60" t="s">
        <v>714</v>
      </c>
      <c r="BR1420" s="60" t="s">
        <v>714</v>
      </c>
      <c r="BS1420" s="60" t="s">
        <v>714</v>
      </c>
    </row>
    <row r="1421" spans="1:71" x14ac:dyDescent="0.25">
      <c r="A1421" s="4" t="s">
        <v>594</v>
      </c>
      <c r="B1421" s="4" t="s">
        <v>710</v>
      </c>
      <c r="C1421" s="4">
        <v>2018</v>
      </c>
      <c r="D1421" s="4">
        <v>559</v>
      </c>
      <c r="E1421" s="4">
        <v>1418</v>
      </c>
      <c r="F1421" s="4">
        <v>43826</v>
      </c>
      <c r="G1421" s="4">
        <v>80566</v>
      </c>
      <c r="I1421" s="113">
        <v>5.87</v>
      </c>
      <c r="J1421" s="113">
        <v>129</v>
      </c>
      <c r="K1421" s="113">
        <v>85.7</v>
      </c>
      <c r="L1421" s="114">
        <v>0.67476383265856954</v>
      </c>
      <c r="M1421" s="114">
        <v>4.9639999999999997E-2</v>
      </c>
      <c r="N1421" s="19">
        <v>8.9189348539387296</v>
      </c>
      <c r="O1421" s="115">
        <v>0.15720000000000001</v>
      </c>
      <c r="P1421" s="78">
        <v>3.8655042736864966</v>
      </c>
      <c r="Q1421" s="115">
        <v>2.3239999944223998E-2</v>
      </c>
      <c r="R1421" s="78">
        <v>8.4567246791591444</v>
      </c>
      <c r="S1421" s="78">
        <v>0.84865911229605207</v>
      </c>
      <c r="T1421" s="113">
        <v>178.17321128471394</v>
      </c>
      <c r="U1421" s="113">
        <v>207.9495141060589</v>
      </c>
      <c r="V1421" s="113">
        <v>148.24927056896277</v>
      </c>
      <c r="W1421" s="113">
        <v>5.7305818895523135</v>
      </c>
      <c r="X1421" s="113">
        <v>148.10020235311978</v>
      </c>
      <c r="Y1421" s="113">
        <v>12.524426362280913</v>
      </c>
      <c r="Z1421" s="113">
        <v>147.98309883272344</v>
      </c>
      <c r="AA1421" s="113">
        <v>12.446193131608304</v>
      </c>
      <c r="AB1421" s="116">
        <v>148.24927056896277</v>
      </c>
      <c r="AC1421" s="116">
        <v>5.7305818895523135</v>
      </c>
      <c r="AD1421" s="18" t="s">
        <v>714</v>
      </c>
      <c r="AH1421" s="40">
        <v>151.5</v>
      </c>
      <c r="AI1421" s="40">
        <v>1.1000000000000001</v>
      </c>
      <c r="AJ1421" s="41"/>
      <c r="AK1421" s="41"/>
      <c r="AL1421" s="20">
        <v>9.8000000000000007</v>
      </c>
      <c r="AM1421" s="20">
        <v>2.4</v>
      </c>
      <c r="AN1421" s="20">
        <v>878</v>
      </c>
      <c r="AO1421" s="20" t="s">
        <v>684</v>
      </c>
      <c r="AP1421" s="20">
        <v>8.5</v>
      </c>
      <c r="AQ1421" s="20" t="s">
        <v>684</v>
      </c>
      <c r="AR1421" s="20">
        <v>1.51</v>
      </c>
      <c r="AS1421" s="20">
        <v>2.02</v>
      </c>
      <c r="AT1421" s="20">
        <v>0.81</v>
      </c>
      <c r="AU1421" s="20">
        <v>14.2</v>
      </c>
      <c r="AV1421" s="20">
        <v>6</v>
      </c>
      <c r="AW1421" s="20">
        <v>69.2</v>
      </c>
      <c r="AX1421" s="20">
        <v>31.7</v>
      </c>
      <c r="AY1421" s="20">
        <v>146</v>
      </c>
      <c r="AZ1421" s="20">
        <v>32.299999999999997</v>
      </c>
      <c r="BA1421" s="20">
        <v>312</v>
      </c>
      <c r="BB1421" s="20">
        <v>66.900000000000006</v>
      </c>
      <c r="BC1421" s="20">
        <v>6950</v>
      </c>
      <c r="BF1421" s="100">
        <v>2.0170000000000001E-3</v>
      </c>
      <c r="BG1421" s="100">
        <v>2.0000000000000002E-5</v>
      </c>
      <c r="BH1421" s="100">
        <v>1.4676800000000001</v>
      </c>
      <c r="BI1421" s="100">
        <v>1.1E-4</v>
      </c>
      <c r="BJ1421" s="100">
        <v>7.9570000000000002E-2</v>
      </c>
      <c r="BK1421" s="100">
        <v>4.4999999999999999E-4</v>
      </c>
      <c r="BL1421" s="100">
        <v>0.28284999999999999</v>
      </c>
      <c r="BM1421" s="100">
        <v>4.466666666666667E-5</v>
      </c>
      <c r="BN1421" s="105">
        <v>0.28284440958635765</v>
      </c>
      <c r="BO1421" s="105">
        <v>5.3958733058845354</v>
      </c>
      <c r="BP1421" s="105">
        <v>1.5800477831418727</v>
      </c>
      <c r="BQ1421" s="106">
        <v>0.28284428682935814</v>
      </c>
      <c r="BR1421" s="106">
        <v>5.4639083701979452</v>
      </c>
      <c r="BS1421" s="106">
        <v>1.5800592129695723</v>
      </c>
    </row>
    <row r="1422" spans="1:71" x14ac:dyDescent="0.25">
      <c r="A1422" s="4" t="s">
        <v>589</v>
      </c>
      <c r="B1422" s="4" t="s">
        <v>710</v>
      </c>
      <c r="C1422" s="4">
        <v>2018</v>
      </c>
      <c r="D1422" s="4">
        <v>560</v>
      </c>
      <c r="E1422" s="4">
        <v>1419</v>
      </c>
      <c r="F1422" s="4">
        <v>43679</v>
      </c>
      <c r="G1422" s="4">
        <v>80513</v>
      </c>
      <c r="I1422" s="113">
        <v>10.52</v>
      </c>
      <c r="J1422" s="113">
        <v>219.1</v>
      </c>
      <c r="K1422" s="113">
        <v>136.5</v>
      </c>
      <c r="L1422" s="114">
        <v>0.66711140760507004</v>
      </c>
      <c r="M1422" s="114">
        <v>5.0540000000000002E-2</v>
      </c>
      <c r="N1422" s="19">
        <v>9.0983069595486334</v>
      </c>
      <c r="O1422" s="115">
        <v>0.1641</v>
      </c>
      <c r="P1422" s="78">
        <v>3.2003726368055845</v>
      </c>
      <c r="Q1422" s="115">
        <v>2.3519998231296132E-2</v>
      </c>
      <c r="R1422" s="78">
        <v>8.6498718437163209</v>
      </c>
      <c r="S1422" s="78">
        <v>0.91758372232714958</v>
      </c>
      <c r="T1422" s="113">
        <v>219.90709901282079</v>
      </c>
      <c r="U1422" s="113">
        <v>210.5202117222035</v>
      </c>
      <c r="V1422" s="113">
        <v>154.2856843905754</v>
      </c>
      <c r="W1422" s="113">
        <v>4.9377168257442001</v>
      </c>
      <c r="X1422" s="113">
        <v>149.86394934887727</v>
      </c>
      <c r="Y1422" s="113">
        <v>12.963039558609823</v>
      </c>
      <c r="Z1422" s="113">
        <v>149.58438635736243</v>
      </c>
      <c r="AA1422" s="113">
        <v>12.862424848552887</v>
      </c>
      <c r="AB1422" s="116">
        <v>154.2856843905754</v>
      </c>
      <c r="AC1422" s="116">
        <v>4.9377168257442001</v>
      </c>
      <c r="AD1422" s="18" t="s">
        <v>714</v>
      </c>
      <c r="AH1422" s="40">
        <v>151.5</v>
      </c>
      <c r="AI1422" s="40">
        <v>1.1000000000000001</v>
      </c>
      <c r="AJ1422" s="41"/>
      <c r="AK1422" s="41"/>
      <c r="AL1422" s="20">
        <v>5.4</v>
      </c>
      <c r="AM1422" s="20">
        <v>2.6</v>
      </c>
      <c r="AN1422" s="20">
        <v>1330</v>
      </c>
      <c r="AO1422" s="20" t="s">
        <v>684</v>
      </c>
      <c r="AP1422" s="20">
        <v>16.899999999999999</v>
      </c>
      <c r="AQ1422" s="20">
        <v>0.49</v>
      </c>
      <c r="AR1422" s="20">
        <v>4.7</v>
      </c>
      <c r="AS1422" s="20">
        <v>3.8</v>
      </c>
      <c r="AT1422" s="20">
        <v>0.92</v>
      </c>
      <c r="AU1422" s="20">
        <v>25.2</v>
      </c>
      <c r="AV1422" s="20">
        <v>9.75</v>
      </c>
      <c r="AW1422" s="20">
        <v>121</v>
      </c>
      <c r="AX1422" s="20">
        <v>44.7</v>
      </c>
      <c r="AY1422" s="20">
        <v>201</v>
      </c>
      <c r="AZ1422" s="20">
        <v>47.4</v>
      </c>
      <c r="BA1422" s="20">
        <v>442</v>
      </c>
      <c r="BB1422" s="20">
        <v>83.5</v>
      </c>
      <c r="BC1422" s="20">
        <v>7280</v>
      </c>
      <c r="BF1422" s="100">
        <v>2.1800000000000001E-3</v>
      </c>
      <c r="BG1422" s="100">
        <v>2.4000000000000001E-5</v>
      </c>
      <c r="BH1422" s="100">
        <v>1.46776</v>
      </c>
      <c r="BI1422" s="100">
        <v>1E-4</v>
      </c>
      <c r="BJ1422" s="100">
        <v>7.1800000000000003E-2</v>
      </c>
      <c r="BK1422" s="100">
        <v>1E-3</v>
      </c>
      <c r="BL1422" s="100">
        <v>0.28279799999999999</v>
      </c>
      <c r="BM1422" s="100">
        <v>4.8000000000000001E-5</v>
      </c>
      <c r="BN1422" s="105">
        <v>0.28279171142726206</v>
      </c>
      <c r="BO1422" s="105">
        <v>3.6660979777347613</v>
      </c>
      <c r="BP1422" s="105">
        <v>1.6979846059824819</v>
      </c>
      <c r="BQ1422" s="106">
        <v>0.28279182513039203</v>
      </c>
      <c r="BR1422" s="106">
        <v>3.6081040990176838</v>
      </c>
      <c r="BS1422" s="106">
        <v>1.6979740796090927</v>
      </c>
    </row>
    <row r="1423" spans="1:71" x14ac:dyDescent="0.25">
      <c r="A1423" s="4" t="s">
        <v>588</v>
      </c>
      <c r="B1423" s="4" t="s">
        <v>710</v>
      </c>
      <c r="C1423" s="4">
        <v>2018</v>
      </c>
      <c r="D1423" s="4">
        <v>561</v>
      </c>
      <c r="E1423" s="4">
        <v>1420</v>
      </c>
      <c r="F1423" s="4">
        <v>43608</v>
      </c>
      <c r="G1423" s="4">
        <v>80510</v>
      </c>
      <c r="I1423" s="113">
        <v>24.94</v>
      </c>
      <c r="J1423" s="113">
        <v>441.6</v>
      </c>
      <c r="K1423" s="113">
        <v>350</v>
      </c>
      <c r="L1423" s="114">
        <v>0.84674005080440307</v>
      </c>
      <c r="M1423" s="114">
        <v>5.008E-2</v>
      </c>
      <c r="N1423" s="19">
        <v>8.9884875389450745</v>
      </c>
      <c r="O1423" s="115">
        <v>0.1663</v>
      </c>
      <c r="P1423" s="78">
        <v>3.1746362260410934</v>
      </c>
      <c r="Q1423" s="115">
        <v>2.3780002634824292E-2</v>
      </c>
      <c r="R1423" s="78">
        <v>8.6613431658320312</v>
      </c>
      <c r="S1423" s="78">
        <v>0.9384282152840776</v>
      </c>
      <c r="T1423" s="113">
        <v>198.70991543979147</v>
      </c>
      <c r="U1423" s="113">
        <v>208.78456768752721</v>
      </c>
      <c r="V1423" s="113">
        <v>156.20281739845382</v>
      </c>
      <c r="W1423" s="113">
        <v>4.9588712272281352</v>
      </c>
      <c r="X1423" s="113">
        <v>151.50132018027878</v>
      </c>
      <c r="Y1423" s="113">
        <v>13.122049241579878</v>
      </c>
      <c r="Z1423" s="113">
        <v>151.3120226852289</v>
      </c>
      <c r="AA1423" s="113">
        <v>13.02556785731189</v>
      </c>
      <c r="AB1423" s="116">
        <v>156.20281739845382</v>
      </c>
      <c r="AC1423" s="116">
        <v>4.9588712272281352</v>
      </c>
      <c r="AD1423" s="18" t="s">
        <v>714</v>
      </c>
      <c r="AH1423" s="40">
        <v>151.5</v>
      </c>
      <c r="AI1423" s="40">
        <v>1.1000000000000001</v>
      </c>
      <c r="AJ1423" s="41"/>
      <c r="AK1423" s="41" t="s">
        <v>1782</v>
      </c>
      <c r="AL1423" s="73">
        <v>5.0999999999999996</v>
      </c>
      <c r="AM1423" s="73">
        <v>2.7</v>
      </c>
      <c r="AN1423" s="73">
        <v>2900</v>
      </c>
      <c r="AO1423" s="73" t="s">
        <v>684</v>
      </c>
      <c r="AP1423" s="73">
        <v>27.2</v>
      </c>
      <c r="AQ1423" s="73">
        <v>0.52</v>
      </c>
      <c r="AR1423" s="73">
        <v>10.1</v>
      </c>
      <c r="AS1423" s="73">
        <v>12.3</v>
      </c>
      <c r="AT1423" s="73">
        <v>3.91</v>
      </c>
      <c r="AU1423" s="73">
        <v>75.8</v>
      </c>
      <c r="AV1423" s="73">
        <v>25.4</v>
      </c>
      <c r="AW1423" s="73">
        <v>282</v>
      </c>
      <c r="AX1423" s="73">
        <v>115.9</v>
      </c>
      <c r="AY1423" s="73">
        <v>486</v>
      </c>
      <c r="AZ1423" s="73">
        <v>109.9</v>
      </c>
      <c r="BA1423" s="73">
        <v>976</v>
      </c>
      <c r="BB1423" s="73">
        <v>173</v>
      </c>
      <c r="BC1423" s="73">
        <v>7930</v>
      </c>
      <c r="BF1423" s="100">
        <v>3.3909999999999999E-3</v>
      </c>
      <c r="BG1423" s="100">
        <v>3.6000000000000001E-5</v>
      </c>
      <c r="BH1423" s="100">
        <v>1.467652</v>
      </c>
      <c r="BI1423" s="100">
        <v>9.5000000000000005E-5</v>
      </c>
      <c r="BJ1423" s="100">
        <v>0.1384</v>
      </c>
      <c r="BK1423" s="100">
        <v>2.0999999999999999E-3</v>
      </c>
      <c r="BL1423" s="100">
        <v>0.28282099999999999</v>
      </c>
      <c r="BM1423" s="100">
        <v>5.933333333333333E-5</v>
      </c>
      <c r="BN1423" s="105">
        <v>0.28281109637032537</v>
      </c>
      <c r="BO1423" s="105">
        <v>4.3945193810190908</v>
      </c>
      <c r="BP1423" s="105">
        <v>2.0989065932523694</v>
      </c>
      <c r="BQ1423" s="106">
        <v>0.2828113949619997</v>
      </c>
      <c r="BR1423" s="106">
        <v>4.3003763242710491</v>
      </c>
      <c r="BS1423" s="106">
        <v>2.0988846261834615</v>
      </c>
    </row>
    <row r="1424" spans="1:71" x14ac:dyDescent="0.25">
      <c r="A1424" s="4" t="s">
        <v>578</v>
      </c>
      <c r="B1424" s="4" t="s">
        <v>710</v>
      </c>
      <c r="C1424" s="4">
        <v>2018</v>
      </c>
      <c r="D1424" s="4">
        <v>562</v>
      </c>
      <c r="E1424" s="4">
        <v>1421</v>
      </c>
      <c r="F1424" s="4">
        <v>43431</v>
      </c>
      <c r="G1424" s="4">
        <v>80479</v>
      </c>
      <c r="I1424" s="113">
        <v>30.86</v>
      </c>
      <c r="J1424" s="113">
        <v>513.4</v>
      </c>
      <c r="K1424" s="113">
        <v>430.3</v>
      </c>
      <c r="L1424" s="114">
        <v>0.90909090909090906</v>
      </c>
      <c r="M1424" s="114">
        <v>5.3240000000000003E-2</v>
      </c>
      <c r="N1424" s="19">
        <v>11.724033757107511</v>
      </c>
      <c r="O1424" s="115">
        <v>0.16500000000000001</v>
      </c>
      <c r="P1424" s="78">
        <v>3.1427617363549509</v>
      </c>
      <c r="Q1424" s="115">
        <v>2.2359999570688006E-2</v>
      </c>
      <c r="R1424" s="78">
        <v>11.466991572760872</v>
      </c>
      <c r="S1424" s="78">
        <v>0.96064574445634587</v>
      </c>
      <c r="T1424" s="113">
        <v>339.04073798056373</v>
      </c>
      <c r="U1424" s="113">
        <v>265.52862038844688</v>
      </c>
      <c r="V1424" s="113">
        <v>155.07040363269931</v>
      </c>
      <c r="W1424" s="113">
        <v>4.8734933097796516</v>
      </c>
      <c r="X1424" s="113">
        <v>142.55381753102776</v>
      </c>
      <c r="Y1424" s="113">
        <v>16.346634242931863</v>
      </c>
      <c r="Z1424" s="113">
        <v>141.78123354058243</v>
      </c>
      <c r="AA1424" s="113">
        <v>16.156647550464847</v>
      </c>
      <c r="AB1424" s="116">
        <v>155.07040363269931</v>
      </c>
      <c r="AC1424" s="116">
        <v>4.8734933097796516</v>
      </c>
      <c r="AD1424" s="18" t="s">
        <v>714</v>
      </c>
      <c r="AH1424" s="40">
        <v>151.5</v>
      </c>
      <c r="AI1424" s="40">
        <v>1.1000000000000001</v>
      </c>
      <c r="AJ1424" s="41"/>
      <c r="AK1424" s="41"/>
      <c r="AL1424" s="20">
        <v>10.3</v>
      </c>
      <c r="AM1424" s="20">
        <v>2.9</v>
      </c>
      <c r="AN1424" s="20">
        <v>2510</v>
      </c>
      <c r="AO1424" s="20" t="s">
        <v>684</v>
      </c>
      <c r="AP1424" s="20">
        <v>45.4</v>
      </c>
      <c r="AQ1424" s="20">
        <v>0.19900000000000001</v>
      </c>
      <c r="AR1424" s="20">
        <v>4.68</v>
      </c>
      <c r="AS1424" s="20">
        <v>8.5</v>
      </c>
      <c r="AT1424" s="20">
        <v>2.0299999999999998</v>
      </c>
      <c r="AU1424" s="20">
        <v>50.7</v>
      </c>
      <c r="AV1424" s="20">
        <v>19.5</v>
      </c>
      <c r="AW1424" s="20">
        <v>226</v>
      </c>
      <c r="AX1424" s="20">
        <v>98.4</v>
      </c>
      <c r="AY1424" s="20">
        <v>443</v>
      </c>
      <c r="AZ1424" s="20">
        <v>94.5</v>
      </c>
      <c r="BA1424" s="20">
        <v>952</v>
      </c>
      <c r="BB1424" s="20">
        <v>187</v>
      </c>
      <c r="BC1424" s="20">
        <v>7790</v>
      </c>
      <c r="BF1424" s="100">
        <v>3.4629999999999999E-3</v>
      </c>
      <c r="BG1424" s="100">
        <v>6.0999999999999999E-5</v>
      </c>
      <c r="BH1424" s="100">
        <v>1.46767</v>
      </c>
      <c r="BI1424" s="100">
        <v>1E-4</v>
      </c>
      <c r="BJ1424" s="100">
        <v>0.13708999999999999</v>
      </c>
      <c r="BK1424" s="100">
        <v>6.8999999999999997E-4</v>
      </c>
      <c r="BL1424" s="100">
        <v>0.28282299999999999</v>
      </c>
      <c r="BM1424" s="100">
        <v>5.6666666666666671E-5</v>
      </c>
      <c r="BN1424" s="105">
        <v>0.282812959518149</v>
      </c>
      <c r="BO1424" s="105">
        <v>4.4352141586090355</v>
      </c>
      <c r="BP1424" s="105">
        <v>2.0045686606260595</v>
      </c>
      <c r="BQ1424" s="106">
        <v>0.28281319102135211</v>
      </c>
      <c r="BR1424" s="106">
        <v>4.3639109539750365</v>
      </c>
      <c r="BS1424" s="106">
        <v>2.0045527328718453</v>
      </c>
    </row>
    <row r="1425" spans="1:71" x14ac:dyDescent="0.25">
      <c r="A1425" s="53" t="s">
        <v>575</v>
      </c>
      <c r="B1425" s="53" t="s">
        <v>710</v>
      </c>
      <c r="C1425" s="53">
        <v>2018</v>
      </c>
      <c r="D1425" s="53">
        <v>563</v>
      </c>
      <c r="E1425" s="53">
        <v>1422</v>
      </c>
      <c r="F1425" s="53">
        <v>43323</v>
      </c>
      <c r="G1425" s="53">
        <v>80478</v>
      </c>
      <c r="H1425" s="53"/>
      <c r="I1425" s="109">
        <v>37.86</v>
      </c>
      <c r="J1425" s="109">
        <v>447</v>
      </c>
      <c r="K1425" s="109">
        <v>619</v>
      </c>
      <c r="L1425" s="110">
        <v>1.5290519877675841</v>
      </c>
      <c r="M1425" s="110">
        <v>6.1899999999999997E-2</v>
      </c>
      <c r="N1425" s="80">
        <v>20.817290506436485</v>
      </c>
      <c r="O1425" s="111">
        <v>0.20860000000000001</v>
      </c>
      <c r="P1425" s="81">
        <v>4.3252657280305531</v>
      </c>
      <c r="Q1425" s="111">
        <v>2.4469998191667133E-2</v>
      </c>
      <c r="R1425" s="81">
        <v>20.829549647126651</v>
      </c>
      <c r="S1425" s="81">
        <v>0.97925990943857788</v>
      </c>
      <c r="T1425" s="109">
        <v>670.6575217472074</v>
      </c>
      <c r="U1425" s="109">
        <v>445.44661531189678</v>
      </c>
      <c r="V1425" s="109">
        <v>192.37717921035812</v>
      </c>
      <c r="W1425" s="109">
        <v>8.3208242009375368</v>
      </c>
      <c r="X1425" s="109">
        <v>155.84453366689513</v>
      </c>
      <c r="Y1425" s="109">
        <v>32.461714512478935</v>
      </c>
      <c r="Z1425" s="109">
        <v>153.38077225598246</v>
      </c>
      <c r="AA1425" s="109">
        <v>31.674532721466043</v>
      </c>
      <c r="AB1425" s="112">
        <v>192.37717921035812</v>
      </c>
      <c r="AC1425" s="112">
        <v>8.3208242009375368</v>
      </c>
      <c r="AD1425" s="156" t="s">
        <v>714</v>
      </c>
      <c r="AE1425" s="53"/>
      <c r="AF1425" s="53" t="s">
        <v>1774</v>
      </c>
      <c r="AG1425" s="53"/>
      <c r="AH1425" s="57">
        <v>151.5</v>
      </c>
      <c r="AI1425" s="57">
        <v>1.1000000000000001</v>
      </c>
      <c r="AJ1425" s="58"/>
      <c r="AK1425" s="58" t="s">
        <v>1782</v>
      </c>
      <c r="AL1425" s="68">
        <v>6.7</v>
      </c>
      <c r="AM1425" s="68">
        <v>2.8</v>
      </c>
      <c r="AN1425" s="68">
        <v>2430</v>
      </c>
      <c r="AO1425" s="79" t="s">
        <v>684</v>
      </c>
      <c r="AP1425" s="68">
        <v>50.3</v>
      </c>
      <c r="AQ1425" s="68">
        <v>1.56</v>
      </c>
      <c r="AR1425" s="68">
        <v>14.1</v>
      </c>
      <c r="AS1425" s="68">
        <v>13.1</v>
      </c>
      <c r="AT1425" s="68">
        <v>3.21</v>
      </c>
      <c r="AU1425" s="68">
        <v>61.3</v>
      </c>
      <c r="AV1425" s="68">
        <v>19.600000000000001</v>
      </c>
      <c r="AW1425" s="68">
        <v>224</v>
      </c>
      <c r="AX1425" s="68">
        <v>87.8</v>
      </c>
      <c r="AY1425" s="68">
        <v>378</v>
      </c>
      <c r="AZ1425" s="68">
        <v>91.4</v>
      </c>
      <c r="BA1425" s="68">
        <v>787</v>
      </c>
      <c r="BB1425" s="68">
        <v>163.5</v>
      </c>
      <c r="BC1425" s="68">
        <v>9250</v>
      </c>
      <c r="BD1425" s="53"/>
      <c r="BE1425" s="53"/>
      <c r="BF1425" s="56">
        <v>3.1389999999999999E-3</v>
      </c>
      <c r="BG1425" s="56">
        <v>3.8999999999999999E-5</v>
      </c>
      <c r="BH1425" s="56">
        <v>1.46757</v>
      </c>
      <c r="BI1425" s="56">
        <v>1.2E-4</v>
      </c>
      <c r="BJ1425" s="56">
        <v>9.9500000000000005E-2</v>
      </c>
      <c r="BK1425" s="56">
        <v>1.2999999999999999E-3</v>
      </c>
      <c r="BL1425" s="56">
        <v>0.28265000000000001</v>
      </c>
      <c r="BM1425" s="56">
        <v>6.666666666666667E-5</v>
      </c>
      <c r="BN1425" s="59">
        <v>0.28263870543931036</v>
      </c>
      <c r="BO1425" s="59">
        <v>-0.89848922132818032</v>
      </c>
      <c r="BP1425" s="59">
        <v>2.3585119608764344</v>
      </c>
      <c r="BQ1425" s="60">
        <v>0.28264110875426635</v>
      </c>
      <c r="BR1425" s="60">
        <v>-1.7234063183579895</v>
      </c>
      <c r="BS1425" s="60">
        <v>2.3582973327904062</v>
      </c>
    </row>
    <row r="1426" spans="1:71" x14ac:dyDescent="0.25">
      <c r="A1426" s="53" t="s">
        <v>577</v>
      </c>
      <c r="B1426" s="53" t="s">
        <v>710</v>
      </c>
      <c r="C1426" s="53">
        <v>2018</v>
      </c>
      <c r="D1426" s="53">
        <v>564</v>
      </c>
      <c r="E1426" s="53">
        <v>1423</v>
      </c>
      <c r="F1426" s="53">
        <v>43208</v>
      </c>
      <c r="G1426" s="53">
        <v>80461</v>
      </c>
      <c r="H1426" s="53"/>
      <c r="I1426" s="109">
        <v>58.9</v>
      </c>
      <c r="J1426" s="109">
        <v>789</v>
      </c>
      <c r="K1426" s="109">
        <v>1215</v>
      </c>
      <c r="L1426" s="110">
        <v>1.6756032171581769</v>
      </c>
      <c r="M1426" s="110">
        <v>5.8169999999999999E-2</v>
      </c>
      <c r="N1426" s="80">
        <v>16.888415790833601</v>
      </c>
      <c r="O1426" s="111">
        <v>0.2079</v>
      </c>
      <c r="P1426" s="81">
        <v>3.240207321743545</v>
      </c>
      <c r="Q1426" s="111">
        <v>2.5729998656894071E-2</v>
      </c>
      <c r="R1426" s="81">
        <v>16.717183560932348</v>
      </c>
      <c r="S1426" s="81">
        <v>0.98274899155954754</v>
      </c>
      <c r="T1426" s="109">
        <v>536.17265975673956</v>
      </c>
      <c r="U1426" s="109">
        <v>369.61042991428428</v>
      </c>
      <c r="V1426" s="109">
        <v>191.78891671736369</v>
      </c>
      <c r="W1426" s="109">
        <v>6.2143585217686477</v>
      </c>
      <c r="X1426" s="109">
        <v>163.76813035856267</v>
      </c>
      <c r="Y1426" s="109">
        <v>27.377418966347896</v>
      </c>
      <c r="Z1426" s="109">
        <v>161.97179394125715</v>
      </c>
      <c r="AA1426" s="109">
        <v>26.849242362959433</v>
      </c>
      <c r="AB1426" s="112">
        <v>191.78891671736369</v>
      </c>
      <c r="AC1426" s="112">
        <v>6.2143585217686477</v>
      </c>
      <c r="AD1426" s="156" t="s">
        <v>714</v>
      </c>
      <c r="AE1426" s="53"/>
      <c r="AF1426" s="53" t="s">
        <v>1774</v>
      </c>
      <c r="AG1426" s="53"/>
      <c r="AH1426" s="57">
        <v>151.5</v>
      </c>
      <c r="AI1426" s="57">
        <v>1.1000000000000001</v>
      </c>
      <c r="AJ1426" s="58"/>
      <c r="AK1426" s="58"/>
      <c r="AL1426" s="56">
        <v>7.1</v>
      </c>
      <c r="AM1426" s="56">
        <v>2.2000000000000002</v>
      </c>
      <c r="AN1426" s="56">
        <v>2210</v>
      </c>
      <c r="AO1426" s="56" t="s">
        <v>684</v>
      </c>
      <c r="AP1426" s="56">
        <v>45.3</v>
      </c>
      <c r="AQ1426" s="56">
        <v>0.20899999999999999</v>
      </c>
      <c r="AR1426" s="56">
        <v>2.27</v>
      </c>
      <c r="AS1426" s="56">
        <v>6</v>
      </c>
      <c r="AT1426" s="56">
        <v>1.04</v>
      </c>
      <c r="AU1426" s="56">
        <v>39.799999999999997</v>
      </c>
      <c r="AV1426" s="56">
        <v>14.85</v>
      </c>
      <c r="AW1426" s="56">
        <v>198</v>
      </c>
      <c r="AX1426" s="56">
        <v>82.4</v>
      </c>
      <c r="AY1426" s="56">
        <v>369</v>
      </c>
      <c r="AZ1426" s="56">
        <v>84.5</v>
      </c>
      <c r="BA1426" s="56">
        <v>707</v>
      </c>
      <c r="BB1426" s="56">
        <v>147.69999999999999</v>
      </c>
      <c r="BC1426" s="56">
        <v>10320</v>
      </c>
      <c r="BD1426" s="53"/>
      <c r="BE1426" s="53"/>
      <c r="BF1426" s="56">
        <v>3.055E-3</v>
      </c>
      <c r="BG1426" s="56">
        <v>3.8999999999999999E-5</v>
      </c>
      <c r="BH1426" s="56">
        <v>1.467727</v>
      </c>
      <c r="BI1426" s="56">
        <v>9.1000000000000003E-5</v>
      </c>
      <c r="BJ1426" s="56">
        <v>0.1022</v>
      </c>
      <c r="BK1426" s="56">
        <v>7.1000000000000002E-4</v>
      </c>
      <c r="BL1426" s="56">
        <v>0.28276099999999998</v>
      </c>
      <c r="BM1426" s="56">
        <v>3.7333333333333331E-5</v>
      </c>
      <c r="BN1426" s="59">
        <v>0.2827500413562315</v>
      </c>
      <c r="BO1426" s="59">
        <v>3.027211068793445</v>
      </c>
      <c r="BP1426" s="59">
        <v>1.320764967608747</v>
      </c>
      <c r="BQ1426" s="60">
        <v>0.28275234668502186</v>
      </c>
      <c r="BR1426" s="60">
        <v>2.2115754127294274</v>
      </c>
      <c r="BS1426" s="60">
        <v>1.3206465063626274</v>
      </c>
    </row>
    <row r="1427" spans="1:71" x14ac:dyDescent="0.25">
      <c r="A1427" s="4" t="s">
        <v>595</v>
      </c>
      <c r="B1427" s="4" t="s">
        <v>710</v>
      </c>
      <c r="C1427" s="4">
        <v>2018</v>
      </c>
      <c r="D1427" s="4">
        <v>565</v>
      </c>
      <c r="E1427" s="4">
        <v>1424</v>
      </c>
      <c r="F1427" s="4">
        <v>43135</v>
      </c>
      <c r="G1427" s="4">
        <v>80519</v>
      </c>
      <c r="I1427" s="113">
        <v>63.7</v>
      </c>
      <c r="J1427" s="113">
        <v>924</v>
      </c>
      <c r="K1427" s="113">
        <v>870.5</v>
      </c>
      <c r="L1427" s="114">
        <v>1.0309278350515465</v>
      </c>
      <c r="M1427" s="114">
        <v>4.8480000000000002E-2</v>
      </c>
      <c r="N1427" s="19">
        <v>8.5171004037884774</v>
      </c>
      <c r="O1427" s="115">
        <v>0.16259999999999999</v>
      </c>
      <c r="P1427" s="78">
        <v>3.1704449267911126</v>
      </c>
      <c r="Q1427" s="115">
        <v>2.4059999865264001E-2</v>
      </c>
      <c r="R1427" s="78">
        <v>8.2051246913956302</v>
      </c>
      <c r="S1427" s="78">
        <v>0.91631146868700397</v>
      </c>
      <c r="T1427" s="113">
        <v>122.76045379596481</v>
      </c>
      <c r="U1427" s="113">
        <v>200.62127051240714</v>
      </c>
      <c r="V1427" s="113">
        <v>152.97646980262294</v>
      </c>
      <c r="W1427" s="113">
        <v>4.8500347260413976</v>
      </c>
      <c r="X1427" s="113">
        <v>153.26413034631702</v>
      </c>
      <c r="Y1427" s="113">
        <v>12.575513002098441</v>
      </c>
      <c r="Z1427" s="113">
        <v>153.38511574447151</v>
      </c>
      <c r="AA1427" s="113">
        <v>12.512098166647203</v>
      </c>
      <c r="AB1427" s="116">
        <v>152.97646980262294</v>
      </c>
      <c r="AC1427" s="116">
        <v>4.8500347260413976</v>
      </c>
      <c r="AD1427" s="18" t="s">
        <v>714</v>
      </c>
      <c r="AH1427" s="40">
        <v>151.5</v>
      </c>
      <c r="AI1427" s="40">
        <v>1.1000000000000001</v>
      </c>
      <c r="AJ1427" s="41"/>
      <c r="AK1427" s="41"/>
      <c r="AL1427" s="20">
        <v>7.2</v>
      </c>
      <c r="AM1427" s="20">
        <v>2.9</v>
      </c>
      <c r="AN1427" s="20">
        <v>2650</v>
      </c>
      <c r="AO1427" s="20" t="s">
        <v>684</v>
      </c>
      <c r="AP1427" s="20">
        <v>42.9</v>
      </c>
      <c r="AQ1427" s="20">
        <v>0.22800000000000001</v>
      </c>
      <c r="AR1427" s="20">
        <v>3.87</v>
      </c>
      <c r="AS1427" s="20">
        <v>8.1</v>
      </c>
      <c r="AT1427" s="20">
        <v>1.8</v>
      </c>
      <c r="AU1427" s="20">
        <v>55.5</v>
      </c>
      <c r="AV1427" s="20">
        <v>19.3</v>
      </c>
      <c r="AW1427" s="20">
        <v>244</v>
      </c>
      <c r="AX1427" s="20">
        <v>100.5</v>
      </c>
      <c r="AY1427" s="20">
        <v>460</v>
      </c>
      <c r="AZ1427" s="20">
        <v>101.6</v>
      </c>
      <c r="BA1427" s="20">
        <v>887</v>
      </c>
      <c r="BB1427" s="20">
        <v>169</v>
      </c>
      <c r="BC1427" s="20">
        <v>8350</v>
      </c>
      <c r="BF1427" s="100">
        <v>3.2950000000000002E-3</v>
      </c>
      <c r="BG1427" s="100">
        <v>5.7000000000000003E-5</v>
      </c>
      <c r="BH1427" s="100">
        <v>1.4676</v>
      </c>
      <c r="BI1427" s="100">
        <v>1.2999999999999999E-4</v>
      </c>
      <c r="BJ1427" s="100">
        <v>0.1244</v>
      </c>
      <c r="BK1427" s="100">
        <v>2.3E-3</v>
      </c>
      <c r="BL1427" s="100">
        <v>0.28277999999999998</v>
      </c>
      <c r="BM1427" s="100">
        <v>6.666666666666667E-5</v>
      </c>
      <c r="BN1427" s="105">
        <v>0.28277057579538134</v>
      </c>
      <c r="BO1427" s="105">
        <v>2.8892871790930919</v>
      </c>
      <c r="BP1427" s="105">
        <v>2.3583050815530848</v>
      </c>
      <c r="BQ1427" s="106">
        <v>0.28277066688286318</v>
      </c>
      <c r="BR1427" s="106">
        <v>2.8596425183113894</v>
      </c>
      <c r="BS1427" s="106">
        <v>2.3582973327904062</v>
      </c>
    </row>
    <row r="1428" spans="1:71" x14ac:dyDescent="0.25">
      <c r="A1428" s="4" t="s">
        <v>593</v>
      </c>
      <c r="B1428" s="4" t="s">
        <v>710</v>
      </c>
      <c r="C1428" s="4">
        <v>2018</v>
      </c>
      <c r="D1428" s="4">
        <v>566</v>
      </c>
      <c r="E1428" s="4">
        <v>1425</v>
      </c>
      <c r="F1428" s="4">
        <v>43047</v>
      </c>
      <c r="G1428" s="4">
        <v>80426</v>
      </c>
      <c r="I1428" s="113">
        <v>28.16</v>
      </c>
      <c r="J1428" s="113">
        <v>372.8</v>
      </c>
      <c r="K1428" s="113">
        <v>404.7</v>
      </c>
      <c r="L1428" s="114">
        <v>1.1737089201877935</v>
      </c>
      <c r="M1428" s="114">
        <v>4.9140000000000003E-2</v>
      </c>
      <c r="N1428" s="19">
        <v>8.5890042784110072</v>
      </c>
      <c r="O1428" s="115">
        <v>0.1583</v>
      </c>
      <c r="P1428" s="78">
        <v>2.9813561822558032</v>
      </c>
      <c r="Q1428" s="115">
        <v>2.335000134262508E-2</v>
      </c>
      <c r="R1428" s="78">
        <v>8.3429015386603709</v>
      </c>
      <c r="S1428" s="78">
        <v>0.89425043321564568</v>
      </c>
      <c r="T1428" s="113">
        <v>154.51819415873177</v>
      </c>
      <c r="U1428" s="113">
        <v>201.13017811027055</v>
      </c>
      <c r="V1428" s="113">
        <v>149.21400513394263</v>
      </c>
      <c r="W1428" s="113">
        <v>4.4486009668522906</v>
      </c>
      <c r="X1428" s="113">
        <v>148.79317355839135</v>
      </c>
      <c r="Y1428" s="113">
        <v>12.413667966224626</v>
      </c>
      <c r="Z1428" s="113">
        <v>148.7709354520791</v>
      </c>
      <c r="AA1428" s="113">
        <v>12.34154600777433</v>
      </c>
      <c r="AB1428" s="116">
        <v>149.21400513394263</v>
      </c>
      <c r="AC1428" s="116">
        <v>4.4486009668522906</v>
      </c>
      <c r="AD1428" s="18" t="s">
        <v>714</v>
      </c>
      <c r="AH1428" s="40">
        <v>151.5</v>
      </c>
      <c r="AI1428" s="40">
        <v>1.1000000000000001</v>
      </c>
      <c r="AJ1428" s="41"/>
      <c r="AK1428" s="41"/>
      <c r="AL1428" s="20">
        <v>5.0999999999999996</v>
      </c>
      <c r="AM1428" s="20">
        <v>2.6</v>
      </c>
      <c r="AN1428" s="20">
        <v>1300</v>
      </c>
      <c r="AO1428" s="20" t="s">
        <v>684</v>
      </c>
      <c r="AP1428" s="20">
        <v>17.899999999999999</v>
      </c>
      <c r="AQ1428" s="20">
        <v>0.11899999999999999</v>
      </c>
      <c r="AR1428" s="20">
        <v>3.42</v>
      </c>
      <c r="AS1428" s="20">
        <v>3.16</v>
      </c>
      <c r="AT1428" s="20">
        <v>1.1399999999999999</v>
      </c>
      <c r="AU1428" s="20">
        <v>22.6</v>
      </c>
      <c r="AV1428" s="20">
        <v>8.2899999999999991</v>
      </c>
      <c r="AW1428" s="20">
        <v>100.9</v>
      </c>
      <c r="AX1428" s="20">
        <v>44.2</v>
      </c>
      <c r="AY1428" s="20">
        <v>212</v>
      </c>
      <c r="AZ1428" s="20">
        <v>50.4</v>
      </c>
      <c r="BA1428" s="20">
        <v>489</v>
      </c>
      <c r="BB1428" s="20">
        <v>92.8</v>
      </c>
      <c r="BC1428" s="20">
        <v>7940</v>
      </c>
      <c r="BF1428" s="100">
        <v>2.1725999999999998E-3</v>
      </c>
      <c r="BG1428" s="100">
        <v>6.9999999999999999E-6</v>
      </c>
      <c r="BH1428" s="100">
        <v>1.46774</v>
      </c>
      <c r="BI1428" s="100">
        <v>1.1E-4</v>
      </c>
      <c r="BJ1428" s="100">
        <v>8.5629999999999998E-2</v>
      </c>
      <c r="BK1428" s="100">
        <v>4.4999999999999999E-4</v>
      </c>
      <c r="BL1428" s="100">
        <v>0.28272599999999998</v>
      </c>
      <c r="BM1428" s="100">
        <v>4.6666666666666665E-5</v>
      </c>
      <c r="BN1428" s="105">
        <v>0.28271993907715431</v>
      </c>
      <c r="BO1428" s="105">
        <v>1.014297914720963</v>
      </c>
      <c r="BP1428" s="105">
        <v>1.6507997352177814</v>
      </c>
      <c r="BQ1428" s="106">
        <v>0.28271984609095857</v>
      </c>
      <c r="BR1428" s="106">
        <v>1.0618844483256673</v>
      </c>
      <c r="BS1428" s="106">
        <v>1.6508081329532842</v>
      </c>
    </row>
    <row r="1429" spans="1:71" x14ac:dyDescent="0.25">
      <c r="A1429" s="53" t="s">
        <v>610</v>
      </c>
      <c r="B1429" s="53" t="s">
        <v>710</v>
      </c>
      <c r="C1429" s="53">
        <v>2018</v>
      </c>
      <c r="D1429" s="53">
        <v>567</v>
      </c>
      <c r="E1429" s="53">
        <v>1426</v>
      </c>
      <c r="F1429" s="53">
        <v>42995</v>
      </c>
      <c r="G1429" s="53">
        <v>80356</v>
      </c>
      <c r="H1429" s="53"/>
      <c r="I1429" s="109">
        <v>35.46</v>
      </c>
      <c r="J1429" s="109">
        <v>162.6</v>
      </c>
      <c r="K1429" s="109">
        <v>190</v>
      </c>
      <c r="L1429" s="110">
        <v>1.2645422357106728</v>
      </c>
      <c r="M1429" s="110">
        <v>6.4119999999999996E-2</v>
      </c>
      <c r="N1429" s="80">
        <v>15.8942839178813</v>
      </c>
      <c r="O1429" s="111">
        <v>0.56999999999999995</v>
      </c>
      <c r="P1429" s="81">
        <v>3.1674319918835105</v>
      </c>
      <c r="Q1429" s="111">
        <v>6.3500006032500569E-2</v>
      </c>
      <c r="R1429" s="81">
        <v>15.691456628678239</v>
      </c>
      <c r="S1429" s="81">
        <v>0.97105901786990334</v>
      </c>
      <c r="T1429" s="109">
        <v>745.59316811468364</v>
      </c>
      <c r="U1429" s="109">
        <v>335.96225537371913</v>
      </c>
      <c r="V1429" s="109">
        <v>458.01453963569742</v>
      </c>
      <c r="W1429" s="109">
        <v>14.507299055899061</v>
      </c>
      <c r="X1429" s="109">
        <v>396.87547955442346</v>
      </c>
      <c r="Y1429" s="109">
        <v>62.275543744141125</v>
      </c>
      <c r="Z1429" s="109">
        <v>392.32118349740335</v>
      </c>
      <c r="AA1429" s="109">
        <v>60.267635765760389</v>
      </c>
      <c r="AB1429" s="112">
        <v>458.01453963569742</v>
      </c>
      <c r="AC1429" s="112">
        <v>14.507299055899061</v>
      </c>
      <c r="AD1429" s="156" t="s">
        <v>714</v>
      </c>
      <c r="AE1429" s="53"/>
      <c r="AF1429" s="53" t="s">
        <v>1774</v>
      </c>
      <c r="AG1429" s="53"/>
      <c r="AH1429" s="57">
        <v>151.5</v>
      </c>
      <c r="AI1429" s="57">
        <v>1.1000000000000001</v>
      </c>
      <c r="AJ1429" s="58"/>
      <c r="AK1429" s="58"/>
      <c r="AL1429" s="56">
        <v>6.9</v>
      </c>
      <c r="AM1429" s="56">
        <v>2.2999999999999998</v>
      </c>
      <c r="AN1429" s="56">
        <v>1440</v>
      </c>
      <c r="AO1429" s="56" t="s">
        <v>684</v>
      </c>
      <c r="AP1429" s="56">
        <v>28.9</v>
      </c>
      <c r="AQ1429" s="56">
        <v>0.26700000000000002</v>
      </c>
      <c r="AR1429" s="56">
        <v>5.2</v>
      </c>
      <c r="AS1429" s="56">
        <v>7.7</v>
      </c>
      <c r="AT1429" s="56">
        <v>2.34</v>
      </c>
      <c r="AU1429" s="56">
        <v>38</v>
      </c>
      <c r="AV1429" s="56">
        <v>12.34</v>
      </c>
      <c r="AW1429" s="56">
        <v>139</v>
      </c>
      <c r="AX1429" s="56">
        <v>55</v>
      </c>
      <c r="AY1429" s="56">
        <v>237</v>
      </c>
      <c r="AZ1429" s="56">
        <v>54.2</v>
      </c>
      <c r="BA1429" s="56">
        <v>457</v>
      </c>
      <c r="BB1429" s="56">
        <v>91.5</v>
      </c>
      <c r="BC1429" s="56">
        <v>7870</v>
      </c>
      <c r="BD1429" s="53"/>
      <c r="BE1429" s="53"/>
      <c r="BF1429" s="56">
        <v>1.4499999999999999E-3</v>
      </c>
      <c r="BG1429" s="56">
        <v>1.2E-5</v>
      </c>
      <c r="BH1429" s="56">
        <v>1.467784</v>
      </c>
      <c r="BI1429" s="56">
        <v>9.2E-5</v>
      </c>
      <c r="BJ1429" s="56">
        <v>6.003E-2</v>
      </c>
      <c r="BK1429" s="56">
        <v>6.8000000000000005E-4</v>
      </c>
      <c r="BL1429" s="56">
        <v>0.28259000000000001</v>
      </c>
      <c r="BM1429" s="56">
        <v>3.5333333333333336E-5</v>
      </c>
      <c r="BN1429" s="59">
        <v>0.28257754769461801</v>
      </c>
      <c r="BO1429" s="59">
        <v>2.870749972252451</v>
      </c>
      <c r="BP1429" s="59">
        <v>1.2507531804366041</v>
      </c>
      <c r="BQ1429" s="60">
        <v>0.28258589286195801</v>
      </c>
      <c r="BR1429" s="60">
        <v>-3.6766386917341798</v>
      </c>
      <c r="BS1429" s="60">
        <v>1.2498975863789155</v>
      </c>
    </row>
    <row r="1430" spans="1:71" x14ac:dyDescent="0.25">
      <c r="A1430" s="4" t="s">
        <v>584</v>
      </c>
      <c r="B1430" s="4" t="s">
        <v>710</v>
      </c>
      <c r="C1430" s="4">
        <v>2018</v>
      </c>
      <c r="D1430" s="4">
        <v>568</v>
      </c>
      <c r="E1430" s="4">
        <v>1427</v>
      </c>
      <c r="F1430" s="4">
        <v>43018</v>
      </c>
      <c r="G1430" s="4">
        <v>80283</v>
      </c>
      <c r="I1430" s="113">
        <v>38.130000000000003</v>
      </c>
      <c r="J1430" s="113">
        <v>655</v>
      </c>
      <c r="K1430" s="113">
        <v>519.5</v>
      </c>
      <c r="L1430" s="114">
        <v>0.84602368866328259</v>
      </c>
      <c r="M1430" s="114">
        <v>5.1119999999999999E-2</v>
      </c>
      <c r="N1430" s="19">
        <v>9.259384976660419</v>
      </c>
      <c r="O1430" s="115">
        <v>0.16089999999999999</v>
      </c>
      <c r="P1430" s="78">
        <v>3.2884273853200425</v>
      </c>
      <c r="Q1430" s="115">
        <v>2.2900001190800059E-2</v>
      </c>
      <c r="R1430" s="78">
        <v>8.9572302745324368</v>
      </c>
      <c r="S1430" s="78">
        <v>0.9324777712985326</v>
      </c>
      <c r="T1430" s="113">
        <v>246.24654414169757</v>
      </c>
      <c r="U1430" s="113">
        <v>213.2257596783208</v>
      </c>
      <c r="V1430" s="113">
        <v>151.49064970488206</v>
      </c>
      <c r="W1430" s="113">
        <v>4.9816600110945979</v>
      </c>
      <c r="X1430" s="113">
        <v>145.9578553645548</v>
      </c>
      <c r="Y1430" s="113">
        <v>13.073781208772168</v>
      </c>
      <c r="Z1430" s="113">
        <v>145.56515276846253</v>
      </c>
      <c r="AA1430" s="113">
        <v>12.962306466736834</v>
      </c>
      <c r="AB1430" s="116">
        <v>151.49064970488206</v>
      </c>
      <c r="AC1430" s="116">
        <v>4.9816600110945979</v>
      </c>
      <c r="AD1430" s="18" t="s">
        <v>714</v>
      </c>
      <c r="AH1430" s="40">
        <v>151.5</v>
      </c>
      <c r="AI1430" s="40">
        <v>1.1000000000000001</v>
      </c>
      <c r="AJ1430" s="41"/>
      <c r="AK1430" s="41" t="s">
        <v>1782</v>
      </c>
      <c r="AL1430" s="73">
        <v>3.9</v>
      </c>
      <c r="AM1430" s="73">
        <v>2</v>
      </c>
      <c r="AN1430" s="73">
        <v>2020</v>
      </c>
      <c r="AO1430" s="75" t="s">
        <v>684</v>
      </c>
      <c r="AP1430" s="73">
        <v>51</v>
      </c>
      <c r="AQ1430" s="73">
        <v>2.16</v>
      </c>
      <c r="AR1430" s="73">
        <v>16.399999999999999</v>
      </c>
      <c r="AS1430" s="73">
        <v>8.6999999999999993</v>
      </c>
      <c r="AT1430" s="73">
        <v>1.1000000000000001</v>
      </c>
      <c r="AU1430" s="73">
        <v>47.5</v>
      </c>
      <c r="AV1430" s="73">
        <v>17.7</v>
      </c>
      <c r="AW1430" s="73">
        <v>187</v>
      </c>
      <c r="AX1430" s="73">
        <v>81.099999999999994</v>
      </c>
      <c r="AY1430" s="73">
        <v>338</v>
      </c>
      <c r="AZ1430" s="73">
        <v>73.3</v>
      </c>
      <c r="BA1430" s="73">
        <v>749</v>
      </c>
      <c r="BB1430" s="73">
        <v>138</v>
      </c>
      <c r="BC1430" s="73">
        <v>9190</v>
      </c>
      <c r="BF1430" s="100">
        <v>2.6830999999999999E-3</v>
      </c>
      <c r="BG1430" s="100">
        <v>8.8000000000000004E-6</v>
      </c>
      <c r="BH1430" s="100">
        <v>1.4677199999999999</v>
      </c>
      <c r="BI1430" s="100">
        <v>1E-4</v>
      </c>
      <c r="BJ1430" s="100">
        <v>0.10879999999999999</v>
      </c>
      <c r="BK1430" s="100">
        <v>1.9E-3</v>
      </c>
      <c r="BL1430" s="100">
        <v>0.28281800000000001</v>
      </c>
      <c r="BM1430" s="100">
        <v>4.8666666666666666E-5</v>
      </c>
      <c r="BN1430" s="105">
        <v>0.28281040056483236</v>
      </c>
      <c r="BO1430" s="105">
        <v>4.2649918942649911</v>
      </c>
      <c r="BP1430" s="105">
        <v>1.7215570171151051</v>
      </c>
      <c r="BQ1430" s="106">
        <v>0.28281040009511693</v>
      </c>
      <c r="BR1430" s="106">
        <v>4.2651834455287307</v>
      </c>
      <c r="BS1430" s="106">
        <v>1.7215570529369963</v>
      </c>
    </row>
    <row r="1431" spans="1:71" x14ac:dyDescent="0.25">
      <c r="A1431" s="4" t="s">
        <v>580</v>
      </c>
      <c r="B1431" s="4" t="s">
        <v>710</v>
      </c>
      <c r="C1431" s="4">
        <v>2018</v>
      </c>
      <c r="D1431" s="4">
        <v>569</v>
      </c>
      <c r="E1431" s="4">
        <v>1428</v>
      </c>
      <c r="F1431" s="4">
        <v>43090</v>
      </c>
      <c r="G1431" s="4">
        <v>80290</v>
      </c>
      <c r="I1431" s="113">
        <v>19.72</v>
      </c>
      <c r="J1431" s="113">
        <v>357.7</v>
      </c>
      <c r="K1431" s="113">
        <v>279</v>
      </c>
      <c r="L1431" s="114">
        <v>0.79936051159072752</v>
      </c>
      <c r="M1431" s="114">
        <v>5.2080000000000001E-2</v>
      </c>
      <c r="N1431" s="19">
        <v>10.58922927488617</v>
      </c>
      <c r="O1431" s="115">
        <v>0.1633</v>
      </c>
      <c r="P1431" s="78">
        <v>3.1150766012240867</v>
      </c>
      <c r="Q1431" s="115">
        <v>2.2750002047500183E-2</v>
      </c>
      <c r="R1431" s="78">
        <v>10.113500271776205</v>
      </c>
      <c r="S1431" s="78">
        <v>0.88867371433255749</v>
      </c>
      <c r="T1431" s="113">
        <v>288.92594153617438</v>
      </c>
      <c r="U1431" s="113">
        <v>241.98158267656839</v>
      </c>
      <c r="V1431" s="113">
        <v>153.58764668790542</v>
      </c>
      <c r="W1431" s="113">
        <v>4.784372844345663</v>
      </c>
      <c r="X1431" s="113">
        <v>145.01247782755087</v>
      </c>
      <c r="Y1431" s="113">
        <v>14.665837339198765</v>
      </c>
      <c r="Z1431" s="113">
        <v>144.44536504884303</v>
      </c>
      <c r="AA1431" s="113">
        <v>14.521366556821349</v>
      </c>
      <c r="AB1431" s="116">
        <v>153.58764668790542</v>
      </c>
      <c r="AC1431" s="116">
        <v>4.784372844345663</v>
      </c>
      <c r="AD1431" s="18" t="s">
        <v>714</v>
      </c>
      <c r="AH1431" s="40">
        <v>151.5</v>
      </c>
      <c r="AI1431" s="40">
        <v>1.1000000000000001</v>
      </c>
      <c r="AJ1431" s="41"/>
      <c r="AK1431" s="41" t="s">
        <v>1782</v>
      </c>
      <c r="AL1431" s="73">
        <v>6.5</v>
      </c>
      <c r="AM1431" s="73">
        <v>2.2000000000000002</v>
      </c>
      <c r="AN1431" s="73">
        <v>1820</v>
      </c>
      <c r="AO1431" s="73" t="s">
        <v>684</v>
      </c>
      <c r="AP1431" s="73">
        <v>18.600000000000001</v>
      </c>
      <c r="AQ1431" s="73">
        <v>0.9</v>
      </c>
      <c r="AR1431" s="73">
        <v>8.3000000000000007</v>
      </c>
      <c r="AS1431" s="73">
        <v>6.6</v>
      </c>
      <c r="AT1431" s="73">
        <v>1.32</v>
      </c>
      <c r="AU1431" s="73">
        <v>33.9</v>
      </c>
      <c r="AV1431" s="73">
        <v>13.9</v>
      </c>
      <c r="AW1431" s="73">
        <v>172</v>
      </c>
      <c r="AX1431" s="73">
        <v>71.400000000000006</v>
      </c>
      <c r="AY1431" s="73">
        <v>323</v>
      </c>
      <c r="AZ1431" s="73">
        <v>71.8</v>
      </c>
      <c r="BA1431" s="73">
        <v>675</v>
      </c>
      <c r="BB1431" s="73">
        <v>125.1</v>
      </c>
      <c r="BC1431" s="73">
        <v>8090</v>
      </c>
      <c r="BF1431" s="100">
        <v>2.2790000000000002E-3</v>
      </c>
      <c r="BG1431" s="100">
        <v>3.3000000000000003E-5</v>
      </c>
      <c r="BH1431" s="100">
        <v>1.4677119999999999</v>
      </c>
      <c r="BI1431" s="100">
        <v>9.7999999999999997E-5</v>
      </c>
      <c r="BJ1431" s="100">
        <v>7.8589999999999993E-2</v>
      </c>
      <c r="BK1431" s="100">
        <v>7.1000000000000002E-4</v>
      </c>
      <c r="BL1431" s="100">
        <v>0.28280699999999998</v>
      </c>
      <c r="BM1431" s="100">
        <v>4.2666666666666662E-5</v>
      </c>
      <c r="BN1431" s="105">
        <v>0.28280045563152911</v>
      </c>
      <c r="BO1431" s="105">
        <v>3.9598805378493473</v>
      </c>
      <c r="BP1431" s="105">
        <v>1.5093173050815532</v>
      </c>
      <c r="BQ1431" s="106">
        <v>0.28280054471200156</v>
      </c>
      <c r="BR1431" s="106">
        <v>3.916554589808996</v>
      </c>
      <c r="BS1431" s="106">
        <v>1.5093102929858597</v>
      </c>
    </row>
    <row r="1432" spans="1:71" x14ac:dyDescent="0.25">
      <c r="A1432" s="4" t="s">
        <v>606</v>
      </c>
      <c r="B1432" s="4" t="s">
        <v>710</v>
      </c>
      <c r="C1432" s="4">
        <v>2018</v>
      </c>
      <c r="D1432" s="4">
        <v>570</v>
      </c>
      <c r="E1432" s="4">
        <v>1429</v>
      </c>
      <c r="F1432" s="4">
        <v>43066</v>
      </c>
      <c r="G1432" s="4">
        <v>80593</v>
      </c>
      <c r="I1432" s="113">
        <v>9.08</v>
      </c>
      <c r="J1432" s="113">
        <v>156.9</v>
      </c>
      <c r="K1432" s="113">
        <v>118.7</v>
      </c>
      <c r="L1432" s="114">
        <v>0.78802206461780933</v>
      </c>
      <c r="M1432" s="114">
        <v>4.6940000000000003E-2</v>
      </c>
      <c r="N1432" s="19">
        <v>10.251893447462557</v>
      </c>
      <c r="O1432" s="115">
        <v>0.1643</v>
      </c>
      <c r="P1432" s="78">
        <v>3.3913906982189497</v>
      </c>
      <c r="Q1432" s="115">
        <v>2.5510002344369214E-2</v>
      </c>
      <c r="R1432" s="78">
        <v>9.9188398778220463</v>
      </c>
      <c r="S1432" s="78">
        <v>0.88828894187730478</v>
      </c>
      <c r="T1432" s="113">
        <v>46.177638352736714</v>
      </c>
      <c r="U1432" s="113">
        <v>244.96634114780414</v>
      </c>
      <c r="V1432" s="113">
        <v>154.46011886158621</v>
      </c>
      <c r="W1432" s="113">
        <v>5.2383461035297678</v>
      </c>
      <c r="X1432" s="113">
        <v>162.38537052259235</v>
      </c>
      <c r="Y1432" s="113">
        <v>16.106744887143975</v>
      </c>
      <c r="Z1432" s="113">
        <v>162.86370324532709</v>
      </c>
      <c r="AA1432" s="113">
        <v>16.06333819897101</v>
      </c>
      <c r="AB1432" s="116">
        <v>154.46011886158621</v>
      </c>
      <c r="AC1432" s="116">
        <v>5.2383461035297678</v>
      </c>
      <c r="AD1432" s="18" t="s">
        <v>714</v>
      </c>
      <c r="AH1432" s="40">
        <v>151.5</v>
      </c>
      <c r="AI1432" s="40">
        <v>1.1000000000000001</v>
      </c>
      <c r="AJ1432" s="41"/>
      <c r="AK1432" s="41"/>
      <c r="AL1432" s="20">
        <v>5.5</v>
      </c>
      <c r="AM1432" s="20">
        <v>2.6</v>
      </c>
      <c r="AN1432" s="20">
        <v>1230</v>
      </c>
      <c r="AO1432" s="20" t="s">
        <v>684</v>
      </c>
      <c r="AP1432" s="20">
        <v>14.5</v>
      </c>
      <c r="AQ1432" s="20">
        <v>0.17599999999999999</v>
      </c>
      <c r="AR1432" s="20">
        <v>3.17</v>
      </c>
      <c r="AS1432" s="20">
        <v>4.05</v>
      </c>
      <c r="AT1432" s="20">
        <v>1.69</v>
      </c>
      <c r="AU1432" s="20">
        <v>24.2</v>
      </c>
      <c r="AV1432" s="20">
        <v>8.84</v>
      </c>
      <c r="AW1432" s="20">
        <v>102.5</v>
      </c>
      <c r="AX1432" s="20">
        <v>46.4</v>
      </c>
      <c r="AY1432" s="20">
        <v>214</v>
      </c>
      <c r="AZ1432" s="20">
        <v>49.5</v>
      </c>
      <c r="BA1432" s="20">
        <v>455</v>
      </c>
      <c r="BB1432" s="20">
        <v>100.3</v>
      </c>
      <c r="BC1432" s="20">
        <v>7310</v>
      </c>
      <c r="BF1432" s="100">
        <v>2.065E-3</v>
      </c>
      <c r="BG1432" s="100">
        <v>4.8000000000000001E-5</v>
      </c>
      <c r="BH1432" s="100">
        <v>1.4678119999999999</v>
      </c>
      <c r="BI1432" s="100">
        <v>9.2999999999999997E-5</v>
      </c>
      <c r="BJ1432" s="100">
        <v>8.1600000000000006E-2</v>
      </c>
      <c r="BK1432" s="100">
        <v>2.5999999999999999E-3</v>
      </c>
      <c r="BL1432" s="100">
        <v>0.28278999999999999</v>
      </c>
      <c r="BM1432" s="100">
        <v>4.4000000000000006E-5</v>
      </c>
      <c r="BN1432" s="105">
        <v>0.28278403641941863</v>
      </c>
      <c r="BO1432" s="105">
        <v>3.3984803970144029</v>
      </c>
      <c r="BP1432" s="105">
        <v>1.5564864930517128</v>
      </c>
      <c r="BQ1432" s="106">
        <v>0.28278415086892639</v>
      </c>
      <c r="BR1432" s="106">
        <v>3.3366312438332102</v>
      </c>
      <c r="BS1432" s="106">
        <v>1.5564762396416685</v>
      </c>
    </row>
    <row r="1433" spans="1:71" x14ac:dyDescent="0.25">
      <c r="A1433" s="4" t="s">
        <v>602</v>
      </c>
      <c r="B1433" s="4" t="s">
        <v>710</v>
      </c>
      <c r="C1433" s="4">
        <v>2018</v>
      </c>
      <c r="D1433" s="4">
        <v>571</v>
      </c>
      <c r="E1433" s="4">
        <v>1430</v>
      </c>
      <c r="F1433" s="4">
        <v>42997</v>
      </c>
      <c r="G1433" s="4">
        <v>80560</v>
      </c>
      <c r="I1433" s="113">
        <v>21.63</v>
      </c>
      <c r="J1433" s="113">
        <v>453</v>
      </c>
      <c r="K1433" s="113">
        <v>298</v>
      </c>
      <c r="L1433" s="114">
        <v>0.6770480704129993</v>
      </c>
      <c r="M1433" s="114">
        <v>4.7669999999999997E-2</v>
      </c>
      <c r="N1433" s="19">
        <v>9.2850221634823331</v>
      </c>
      <c r="O1433" s="115">
        <v>0.1653</v>
      </c>
      <c r="P1433" s="78">
        <v>3.2812989076708572</v>
      </c>
      <c r="Q1433" s="115">
        <v>2.5250000252500002E-2</v>
      </c>
      <c r="R1433" s="78">
        <v>8.9779284142841345</v>
      </c>
      <c r="S1433" s="78">
        <v>0.91375748721076522</v>
      </c>
      <c r="T1433" s="113">
        <v>82.925046481035196</v>
      </c>
      <c r="U1433" s="113">
        <v>220.33853368397465</v>
      </c>
      <c r="V1433" s="113">
        <v>155.3318420034326</v>
      </c>
      <c r="W1433" s="113">
        <v>5.0969020349236551</v>
      </c>
      <c r="X1433" s="113">
        <v>160.7507767639639</v>
      </c>
      <c r="Y1433" s="113">
        <v>14.432089663274374</v>
      </c>
      <c r="Z1433" s="113">
        <v>161.07125950276767</v>
      </c>
      <c r="AA1433" s="113">
        <v>14.37777119978738</v>
      </c>
      <c r="AB1433" s="116">
        <v>155.3318420034326</v>
      </c>
      <c r="AC1433" s="116">
        <v>5.0969020349236551</v>
      </c>
      <c r="AD1433" s="18" t="s">
        <v>714</v>
      </c>
      <c r="AH1433" s="40">
        <v>151.5</v>
      </c>
      <c r="AI1433" s="40">
        <v>1.1000000000000001</v>
      </c>
      <c r="AJ1433" s="41"/>
      <c r="AK1433" s="41"/>
      <c r="AL1433" s="20">
        <v>6.3</v>
      </c>
      <c r="AM1433" s="20">
        <v>2.6</v>
      </c>
      <c r="AN1433" s="20">
        <v>1490</v>
      </c>
      <c r="AO1433" s="20" t="s">
        <v>684</v>
      </c>
      <c r="AP1433" s="20">
        <v>29.2</v>
      </c>
      <c r="AQ1433" s="20" t="s">
        <v>684</v>
      </c>
      <c r="AR1433" s="20">
        <v>2.65</v>
      </c>
      <c r="AS1433" s="20">
        <v>3.72</v>
      </c>
      <c r="AT1433" s="20">
        <v>1.01</v>
      </c>
      <c r="AU1433" s="20">
        <v>22.1</v>
      </c>
      <c r="AV1433" s="20">
        <v>8.5299999999999994</v>
      </c>
      <c r="AW1433" s="20">
        <v>115.9</v>
      </c>
      <c r="AX1433" s="20">
        <v>56.8</v>
      </c>
      <c r="AY1433" s="20">
        <v>261</v>
      </c>
      <c r="AZ1433" s="20">
        <v>63.8</v>
      </c>
      <c r="BA1433" s="20">
        <v>674</v>
      </c>
      <c r="BB1433" s="20">
        <v>136.30000000000001</v>
      </c>
      <c r="BC1433" s="20">
        <v>8850</v>
      </c>
      <c r="BF1433" s="100">
        <v>2.3969999999999998E-3</v>
      </c>
      <c r="BG1433" s="100">
        <v>1.7E-5</v>
      </c>
      <c r="BH1433" s="100">
        <v>1.467743</v>
      </c>
      <c r="BI1433" s="100">
        <v>9.2999999999999997E-5</v>
      </c>
      <c r="BJ1433" s="100">
        <v>9.8220000000000002E-2</v>
      </c>
      <c r="BK1433" s="100">
        <v>8.0000000000000004E-4</v>
      </c>
      <c r="BL1433" s="100">
        <v>0.28284599999999999</v>
      </c>
      <c r="BM1433" s="100">
        <v>4.7333333333333336E-5</v>
      </c>
      <c r="BN1433" s="105">
        <v>0.28283903850150782</v>
      </c>
      <c r="BO1433" s="105">
        <v>5.3635729768775064</v>
      </c>
      <c r="BP1433" s="105">
        <v>1.6744053848789366</v>
      </c>
      <c r="BQ1433" s="106">
        <v>0.28283921047594018</v>
      </c>
      <c r="BR1433" s="106">
        <v>5.2843351093101454</v>
      </c>
      <c r="BS1433" s="106">
        <v>1.6743911062811885</v>
      </c>
    </row>
    <row r="1434" spans="1:71" x14ac:dyDescent="0.25">
      <c r="A1434" s="53" t="s">
        <v>570</v>
      </c>
      <c r="B1434" s="53" t="s">
        <v>710</v>
      </c>
      <c r="C1434" s="53">
        <v>2018</v>
      </c>
      <c r="D1434" s="53">
        <v>572</v>
      </c>
      <c r="E1434" s="53">
        <v>1431</v>
      </c>
      <c r="F1434" s="53">
        <v>42928</v>
      </c>
      <c r="G1434" s="53">
        <v>80535</v>
      </c>
      <c r="H1434" s="53"/>
      <c r="I1434" s="109">
        <v>122.3</v>
      </c>
      <c r="J1434" s="109">
        <v>1125</v>
      </c>
      <c r="K1434" s="109">
        <v>1486</v>
      </c>
      <c r="L1434" s="110">
        <v>1.3679890560875514</v>
      </c>
      <c r="M1434" s="110">
        <v>0.11169999999999999</v>
      </c>
      <c r="N1434" s="80">
        <v>8.6005176299569239</v>
      </c>
      <c r="O1434" s="111">
        <v>0.36299999999999999</v>
      </c>
      <c r="P1434" s="81">
        <v>3.6308038304848869</v>
      </c>
      <c r="Q1434" s="111">
        <v>2.359000199099617E-2</v>
      </c>
      <c r="R1434" s="81">
        <v>8.2247249876539357</v>
      </c>
      <c r="S1434" s="81">
        <v>0.90476126328385809</v>
      </c>
      <c r="T1434" s="109">
        <v>1827.2607264243097</v>
      </c>
      <c r="U1434" s="109">
        <v>155.94973470466311</v>
      </c>
      <c r="V1434" s="109">
        <v>314.45210206061387</v>
      </c>
      <c r="W1434" s="109">
        <v>11.417138966657014</v>
      </c>
      <c r="X1434" s="109">
        <v>150.30483708247363</v>
      </c>
      <c r="Y1434" s="109">
        <v>12.362159493174747</v>
      </c>
      <c r="Z1434" s="109">
        <v>138.72718751780158</v>
      </c>
      <c r="AA1434" s="109">
        <v>11.405561469031387</v>
      </c>
      <c r="AB1434" s="112">
        <v>314.45210206061387</v>
      </c>
      <c r="AC1434" s="112">
        <v>11.417138966657014</v>
      </c>
      <c r="AD1434" s="156" t="s">
        <v>714</v>
      </c>
      <c r="AE1434" s="53" t="s">
        <v>718</v>
      </c>
      <c r="AF1434" s="53" t="s">
        <v>1775</v>
      </c>
      <c r="AG1434" s="53"/>
      <c r="AH1434" s="57">
        <v>151.5</v>
      </c>
      <c r="AI1434" s="57">
        <v>1.1000000000000001</v>
      </c>
      <c r="AJ1434" s="58"/>
      <c r="AK1434" s="77" t="s">
        <v>1784</v>
      </c>
      <c r="AL1434" s="68">
        <v>80</v>
      </c>
      <c r="AM1434" s="68">
        <v>12</v>
      </c>
      <c r="AN1434" s="68">
        <v>2700</v>
      </c>
      <c r="AO1434" s="79" t="s">
        <v>684</v>
      </c>
      <c r="AP1434" s="68">
        <v>360</v>
      </c>
      <c r="AQ1434" s="68">
        <v>35.4</v>
      </c>
      <c r="AR1434" s="68">
        <v>213</v>
      </c>
      <c r="AS1434" s="68">
        <v>55</v>
      </c>
      <c r="AT1434" s="68">
        <v>8.1999999999999993</v>
      </c>
      <c r="AU1434" s="68">
        <v>106</v>
      </c>
      <c r="AV1434" s="68">
        <v>30</v>
      </c>
      <c r="AW1434" s="68">
        <v>293</v>
      </c>
      <c r="AX1434" s="68">
        <v>105</v>
      </c>
      <c r="AY1434" s="68">
        <v>436</v>
      </c>
      <c r="AZ1434" s="68">
        <v>94.3</v>
      </c>
      <c r="BA1434" s="68">
        <v>807</v>
      </c>
      <c r="BB1434" s="68">
        <v>158</v>
      </c>
      <c r="BC1434" s="68">
        <v>9370</v>
      </c>
      <c r="BD1434" s="53"/>
      <c r="BE1434" s="53"/>
      <c r="BF1434" s="56">
        <v>4.5570000000000003E-3</v>
      </c>
      <c r="BG1434" s="56">
        <v>7.1000000000000005E-5</v>
      </c>
      <c r="BH1434" s="56">
        <v>1.46759</v>
      </c>
      <c r="BI1434" s="56">
        <v>1.1E-4</v>
      </c>
      <c r="BJ1434" s="56">
        <v>0.13869999999999999</v>
      </c>
      <c r="BK1434" s="56">
        <v>1E-3</v>
      </c>
      <c r="BL1434" s="56">
        <v>0.28277000000000002</v>
      </c>
      <c r="BM1434" s="56">
        <v>7.3333333333333331E-5</v>
      </c>
      <c r="BN1434" s="59">
        <v>0.28274316798395188</v>
      </c>
      <c r="BO1434" s="59">
        <v>5.5206943400265551</v>
      </c>
      <c r="BP1434" s="59">
        <v>2.5950695448572176</v>
      </c>
      <c r="BQ1434" s="60">
        <v>0.28275709225651213</v>
      </c>
      <c r="BR1434" s="60">
        <v>2.3794474415517186</v>
      </c>
      <c r="BS1434" s="60">
        <v>2.5941270660694467</v>
      </c>
    </row>
    <row r="1435" spans="1:71" x14ac:dyDescent="0.25">
      <c r="A1435" s="4" t="s">
        <v>608</v>
      </c>
      <c r="B1435" s="4" t="s">
        <v>710</v>
      </c>
      <c r="C1435" s="4">
        <v>2018</v>
      </c>
      <c r="D1435" s="4">
        <v>573</v>
      </c>
      <c r="E1435" s="4">
        <v>1432</v>
      </c>
      <c r="F1435" s="4">
        <v>42975</v>
      </c>
      <c r="G1435" s="4">
        <v>80142</v>
      </c>
      <c r="I1435" s="113">
        <v>13.15</v>
      </c>
      <c r="J1435" s="113">
        <v>331.5</v>
      </c>
      <c r="K1435" s="113">
        <v>195.4</v>
      </c>
      <c r="L1435" s="114">
        <v>0.59031877213695394</v>
      </c>
      <c r="M1435" s="114">
        <v>4.53E-2</v>
      </c>
      <c r="N1435" s="19">
        <v>11.510632627401685</v>
      </c>
      <c r="O1435" s="115">
        <v>0.16009999999999999</v>
      </c>
      <c r="P1435" s="78">
        <v>3.3486768113226346</v>
      </c>
      <c r="Q1435" s="115">
        <v>2.5520001939520146E-2</v>
      </c>
      <c r="R1435" s="78">
        <v>11.231062629755986</v>
      </c>
      <c r="S1435" s="78">
        <v>0.95739469592678195</v>
      </c>
      <c r="T1435" s="113">
        <v>-39.490715287614705</v>
      </c>
      <c r="U1435" s="113">
        <v>279.55407451993801</v>
      </c>
      <c r="V1435" s="113">
        <v>150.79068721046247</v>
      </c>
      <c r="W1435" s="113">
        <v>5.0494927762508022</v>
      </c>
      <c r="X1435" s="113">
        <v>162.44822818613119</v>
      </c>
      <c r="Y1435" s="113">
        <v>18.244662248513311</v>
      </c>
      <c r="Z1435" s="113">
        <v>163.25900689553291</v>
      </c>
      <c r="AA1435" s="113">
        <v>18.236954483779371</v>
      </c>
      <c r="AB1435" s="116">
        <v>150.79068721046247</v>
      </c>
      <c r="AC1435" s="116">
        <v>5.0494927762508022</v>
      </c>
      <c r="AD1435" s="18" t="s">
        <v>714</v>
      </c>
      <c r="AH1435" s="40">
        <v>151.5</v>
      </c>
      <c r="AI1435" s="40">
        <v>1.1000000000000001</v>
      </c>
      <c r="AJ1435" s="41"/>
      <c r="AK1435" s="41"/>
      <c r="AL1435" s="20">
        <v>2.8</v>
      </c>
      <c r="AM1435" s="20">
        <v>2.2000000000000002</v>
      </c>
      <c r="AN1435" s="20">
        <v>1290</v>
      </c>
      <c r="AO1435" s="20" t="s">
        <v>684</v>
      </c>
      <c r="AP1435" s="20">
        <v>32</v>
      </c>
      <c r="AQ1435" s="20" t="s">
        <v>684</v>
      </c>
      <c r="AR1435" s="20">
        <v>1.91</v>
      </c>
      <c r="AS1435" s="20">
        <v>2.5499999999999998</v>
      </c>
      <c r="AT1435" s="20">
        <v>0.71</v>
      </c>
      <c r="AU1435" s="20">
        <v>18.8</v>
      </c>
      <c r="AV1435" s="20">
        <v>7.54</v>
      </c>
      <c r="AW1435" s="20">
        <v>94.7</v>
      </c>
      <c r="AX1435" s="20">
        <v>41</v>
      </c>
      <c r="AY1435" s="20">
        <v>215</v>
      </c>
      <c r="AZ1435" s="20">
        <v>52.4</v>
      </c>
      <c r="BA1435" s="20">
        <v>552</v>
      </c>
      <c r="BB1435" s="20">
        <v>112.1</v>
      </c>
      <c r="BC1435" s="20">
        <v>10060</v>
      </c>
      <c r="BF1435" s="100" t="s">
        <v>734</v>
      </c>
      <c r="BG1435" s="100" t="s">
        <v>734</v>
      </c>
      <c r="BH1435" s="100" t="s">
        <v>734</v>
      </c>
      <c r="BI1435" s="100" t="s">
        <v>734</v>
      </c>
      <c r="BJ1435" s="100" t="s">
        <v>734</v>
      </c>
      <c r="BK1435" s="100" t="s">
        <v>734</v>
      </c>
      <c r="BL1435" s="100" t="s">
        <v>734</v>
      </c>
      <c r="BM1435" s="100" t="s">
        <v>734</v>
      </c>
      <c r="BN1435" s="105" t="s">
        <v>734</v>
      </c>
      <c r="BO1435" s="105" t="s">
        <v>734</v>
      </c>
      <c r="BP1435" s="105" t="s">
        <v>734</v>
      </c>
      <c r="BQ1435" s="106" t="s">
        <v>734</v>
      </c>
      <c r="BR1435" s="106" t="s">
        <v>734</v>
      </c>
      <c r="BS1435" s="106" t="s">
        <v>734</v>
      </c>
    </row>
    <row r="1436" spans="1:71" x14ac:dyDescent="0.25">
      <c r="A1436" s="4" t="s">
        <v>579</v>
      </c>
      <c r="B1436" s="4" t="s">
        <v>710</v>
      </c>
      <c r="C1436" s="4">
        <v>2018</v>
      </c>
      <c r="D1436" s="4">
        <v>574</v>
      </c>
      <c r="E1436" s="4">
        <v>1433</v>
      </c>
      <c r="F1436" s="4">
        <v>43023</v>
      </c>
      <c r="G1436" s="4">
        <v>80145</v>
      </c>
      <c r="I1436" s="113">
        <v>26.29</v>
      </c>
      <c r="J1436" s="113">
        <v>489.6</v>
      </c>
      <c r="K1436" s="113">
        <v>425.3</v>
      </c>
      <c r="L1436" s="114">
        <v>0.87183958151700081</v>
      </c>
      <c r="M1436" s="114">
        <v>5.3310000000000003E-2</v>
      </c>
      <c r="N1436" s="19">
        <v>11.012846385208993</v>
      </c>
      <c r="O1436" s="115">
        <v>0.15720000000000001</v>
      </c>
      <c r="P1436" s="78">
        <v>3.0404686520580633</v>
      </c>
      <c r="Q1436" s="115">
        <v>2.161999953733201E-2</v>
      </c>
      <c r="R1436" s="78">
        <v>10.715708841328739</v>
      </c>
      <c r="S1436" s="78">
        <v>0.95638943087595119</v>
      </c>
      <c r="T1436" s="113">
        <v>342.01578799213223</v>
      </c>
      <c r="U1436" s="113">
        <v>249.28984642604073</v>
      </c>
      <c r="V1436" s="113">
        <v>148.24927056896277</v>
      </c>
      <c r="W1436" s="113">
        <v>4.5074725985540534</v>
      </c>
      <c r="X1436" s="113">
        <v>137.88611740934184</v>
      </c>
      <c r="Y1436" s="113">
        <v>14.775474874197769</v>
      </c>
      <c r="Z1436" s="113">
        <v>137.10959826516844</v>
      </c>
      <c r="AA1436" s="113">
        <v>14.607567264023912</v>
      </c>
      <c r="AB1436" s="116">
        <v>148.24927056896277</v>
      </c>
      <c r="AC1436" s="116">
        <v>4.5074725985540534</v>
      </c>
      <c r="AD1436" s="18" t="s">
        <v>714</v>
      </c>
      <c r="AH1436" s="40">
        <v>151.5</v>
      </c>
      <c r="AI1436" s="40">
        <v>1.1000000000000001</v>
      </c>
      <c r="AJ1436" s="41"/>
      <c r="AK1436" s="41" t="s">
        <v>1782</v>
      </c>
      <c r="AL1436" s="73">
        <v>5.4</v>
      </c>
      <c r="AM1436" s="73">
        <v>2.2999999999999998</v>
      </c>
      <c r="AN1436" s="73">
        <v>1300</v>
      </c>
      <c r="AO1436" s="75" t="s">
        <v>684</v>
      </c>
      <c r="AP1436" s="73">
        <v>43.9</v>
      </c>
      <c r="AQ1436" s="73">
        <v>2.73</v>
      </c>
      <c r="AR1436" s="73">
        <v>17.8</v>
      </c>
      <c r="AS1436" s="73">
        <v>6.47</v>
      </c>
      <c r="AT1436" s="73">
        <v>1.04</v>
      </c>
      <c r="AU1436" s="73">
        <v>25.3</v>
      </c>
      <c r="AV1436" s="73">
        <v>8.82</v>
      </c>
      <c r="AW1436" s="73">
        <v>105.8</v>
      </c>
      <c r="AX1436" s="73">
        <v>46.6</v>
      </c>
      <c r="AY1436" s="73">
        <v>208</v>
      </c>
      <c r="AZ1436" s="73">
        <v>51.9</v>
      </c>
      <c r="BA1436" s="73">
        <v>543</v>
      </c>
      <c r="BB1436" s="73">
        <v>112.8</v>
      </c>
      <c r="BC1436" s="73">
        <v>10120</v>
      </c>
      <c r="BF1436" s="100">
        <v>1.7390000000000001E-3</v>
      </c>
      <c r="BG1436" s="100">
        <v>1.5E-5</v>
      </c>
      <c r="BH1436" s="100">
        <v>1.4677880000000001</v>
      </c>
      <c r="BI1436" s="100">
        <v>9.2999999999999997E-5</v>
      </c>
      <c r="BJ1436" s="100">
        <v>6.8989999999999996E-2</v>
      </c>
      <c r="BK1436" s="100">
        <v>5.1000000000000004E-4</v>
      </c>
      <c r="BL1436" s="100">
        <v>0.282827</v>
      </c>
      <c r="BM1436" s="100">
        <v>3.7333333333333331E-5</v>
      </c>
      <c r="BN1436" s="105">
        <v>0.28282218010445015</v>
      </c>
      <c r="BO1436" s="105">
        <v>4.6095230758469441</v>
      </c>
      <c r="BP1436" s="105">
        <v>1.3206369530738038</v>
      </c>
      <c r="BQ1436" s="106">
        <v>0.28282207426685857</v>
      </c>
      <c r="BR1436" s="106">
        <v>4.6781509667415122</v>
      </c>
      <c r="BS1436" s="106">
        <v>1.3206465063626274</v>
      </c>
    </row>
    <row r="1437" spans="1:71" x14ac:dyDescent="0.25">
      <c r="A1437" s="4" t="s">
        <v>581</v>
      </c>
      <c r="B1437" s="4" t="s">
        <v>710</v>
      </c>
      <c r="C1437" s="4">
        <v>2018</v>
      </c>
      <c r="D1437" s="4">
        <v>575</v>
      </c>
      <c r="E1437" s="4">
        <v>1434</v>
      </c>
      <c r="F1437" s="4">
        <v>43333</v>
      </c>
      <c r="G1437" s="4">
        <v>80149</v>
      </c>
      <c r="I1437" s="113">
        <v>27.08</v>
      </c>
      <c r="J1437" s="113">
        <v>316.2</v>
      </c>
      <c r="K1437" s="113">
        <v>410</v>
      </c>
      <c r="L1437" s="114">
        <v>1.2610340479192939</v>
      </c>
      <c r="M1437" s="114">
        <v>5.1639999999999998E-2</v>
      </c>
      <c r="N1437" s="19">
        <v>10.088404739230883</v>
      </c>
      <c r="O1437" s="115">
        <v>0.157</v>
      </c>
      <c r="P1437" s="78">
        <v>3.3401312752920389</v>
      </c>
      <c r="Q1437" s="115">
        <v>2.2010001785011144E-2</v>
      </c>
      <c r="R1437" s="78">
        <v>9.6957107201299362</v>
      </c>
      <c r="S1437" s="78">
        <v>0.93270488288985742</v>
      </c>
      <c r="T1437" s="113">
        <v>269.50375836444215</v>
      </c>
      <c r="U1437" s="113">
        <v>231.34309849629676</v>
      </c>
      <c r="V1437" s="113">
        <v>148.07376576284668</v>
      </c>
      <c r="W1437" s="113">
        <v>4.9458581607475169</v>
      </c>
      <c r="X1437" s="113">
        <v>140.3465568262929</v>
      </c>
      <c r="Y1437" s="113">
        <v>13.607596155540135</v>
      </c>
      <c r="Z1437" s="113">
        <v>139.85735563904529</v>
      </c>
      <c r="AA1437" s="113">
        <v>13.482659722502893</v>
      </c>
      <c r="AB1437" s="116">
        <v>148.07376576284668</v>
      </c>
      <c r="AC1437" s="116">
        <v>4.9458581607475169</v>
      </c>
      <c r="AD1437" s="18" t="s">
        <v>714</v>
      </c>
      <c r="AH1437" s="40">
        <v>151.5</v>
      </c>
      <c r="AI1437" s="40">
        <v>1.1000000000000001</v>
      </c>
      <c r="AJ1437" s="41"/>
      <c r="AK1437" s="41"/>
      <c r="AL1437" s="20">
        <v>7.3</v>
      </c>
      <c r="AM1437" s="20">
        <v>2.4</v>
      </c>
      <c r="AN1437" s="20">
        <v>2590</v>
      </c>
      <c r="AO1437" s="20" t="s">
        <v>684</v>
      </c>
      <c r="AP1437" s="20">
        <v>35.6</v>
      </c>
      <c r="AQ1437" s="20">
        <v>0.54</v>
      </c>
      <c r="AR1437" s="20">
        <v>11.8</v>
      </c>
      <c r="AS1437" s="20">
        <v>14.8</v>
      </c>
      <c r="AT1437" s="20">
        <v>4.9000000000000004</v>
      </c>
      <c r="AU1437" s="20">
        <v>73.2</v>
      </c>
      <c r="AV1437" s="20">
        <v>23.8</v>
      </c>
      <c r="AW1437" s="20">
        <v>273</v>
      </c>
      <c r="AX1437" s="20">
        <v>105.5</v>
      </c>
      <c r="AY1437" s="20">
        <v>466</v>
      </c>
      <c r="AZ1437" s="20">
        <v>107</v>
      </c>
      <c r="BA1437" s="20">
        <v>928</v>
      </c>
      <c r="BB1437" s="20">
        <v>178</v>
      </c>
      <c r="BC1437" s="20">
        <v>7880</v>
      </c>
      <c r="BF1437" s="100">
        <v>2.9169999999999999E-3</v>
      </c>
      <c r="BG1437" s="100">
        <v>5.8999999999999998E-5</v>
      </c>
      <c r="BH1437" s="100">
        <v>1.46776</v>
      </c>
      <c r="BI1437" s="100">
        <v>1E-4</v>
      </c>
      <c r="BJ1437" s="100">
        <v>0.1159</v>
      </c>
      <c r="BK1437" s="100">
        <v>2.8999999999999998E-3</v>
      </c>
      <c r="BL1437" s="100">
        <v>0.28276899999999999</v>
      </c>
      <c r="BM1437" s="100">
        <v>5.1999999999999997E-5</v>
      </c>
      <c r="BN1437" s="105">
        <v>0.2827609246878604</v>
      </c>
      <c r="BO1437" s="105">
        <v>2.4387551588067602</v>
      </c>
      <c r="BP1437" s="105">
        <v>1.8394578948361611</v>
      </c>
      <c r="BQ1437" s="106">
        <v>0.28276073757126308</v>
      </c>
      <c r="BR1437" s="106">
        <v>2.5083984823659478</v>
      </c>
      <c r="BS1437" s="106">
        <v>1.8394719195765168</v>
      </c>
    </row>
    <row r="1438" spans="1:71" x14ac:dyDescent="0.25">
      <c r="A1438" s="4" t="s">
        <v>598</v>
      </c>
      <c r="B1438" s="4" t="s">
        <v>710</v>
      </c>
      <c r="C1438" s="4">
        <v>2018</v>
      </c>
      <c r="D1438" s="4">
        <v>576</v>
      </c>
      <c r="E1438" s="4">
        <v>1435</v>
      </c>
      <c r="F1438" s="4">
        <v>43441</v>
      </c>
      <c r="G1438" s="4">
        <v>80159</v>
      </c>
      <c r="I1438" s="113">
        <v>22.6</v>
      </c>
      <c r="J1438" s="113">
        <v>416</v>
      </c>
      <c r="K1438" s="113">
        <v>357</v>
      </c>
      <c r="L1438" s="114">
        <v>0.79681274900398413</v>
      </c>
      <c r="M1438" s="114">
        <v>4.82E-2</v>
      </c>
      <c r="N1438" s="19">
        <v>9.3770941011164748</v>
      </c>
      <c r="O1438" s="115">
        <v>0.15609999999999999</v>
      </c>
      <c r="P1438" s="78">
        <v>3.1013232300671394</v>
      </c>
      <c r="Q1438" s="115">
        <v>2.3600000755200023E-2</v>
      </c>
      <c r="R1438" s="78">
        <v>9.1171022661717291</v>
      </c>
      <c r="S1438" s="78">
        <v>0.79990461888050346</v>
      </c>
      <c r="T1438" s="113">
        <v>109.09926311661393</v>
      </c>
      <c r="U1438" s="113">
        <v>221.43981008249287</v>
      </c>
      <c r="V1438" s="113">
        <v>147.28361851971249</v>
      </c>
      <c r="W1438" s="113">
        <v>4.5677410752353103</v>
      </c>
      <c r="X1438" s="113">
        <v>150.3678074176625</v>
      </c>
      <c r="Y1438" s="113">
        <v>13.70918677766845</v>
      </c>
      <c r="Z1438" s="113">
        <v>150.527674679152</v>
      </c>
      <c r="AA1438" s="113">
        <v>13.648859904356623</v>
      </c>
      <c r="AB1438" s="116">
        <v>147.28361851971249</v>
      </c>
      <c r="AC1438" s="116">
        <v>4.5677410752353103</v>
      </c>
      <c r="AD1438" s="18" t="s">
        <v>714</v>
      </c>
      <c r="AH1438" s="40">
        <v>151.5</v>
      </c>
      <c r="AI1438" s="40">
        <v>1.1000000000000001</v>
      </c>
      <c r="AJ1438" s="41"/>
      <c r="AK1438" s="41"/>
      <c r="AL1438" s="20">
        <v>3.5</v>
      </c>
      <c r="AM1438" s="20">
        <v>2.2000000000000002</v>
      </c>
      <c r="AN1438" s="20">
        <v>2460</v>
      </c>
      <c r="AO1438" s="20" t="s">
        <v>684</v>
      </c>
      <c r="AP1438" s="20">
        <v>21.5</v>
      </c>
      <c r="AQ1438" s="20">
        <v>0.38700000000000001</v>
      </c>
      <c r="AR1438" s="20">
        <v>8.6</v>
      </c>
      <c r="AS1438" s="20">
        <v>10.9</v>
      </c>
      <c r="AT1438" s="20">
        <v>2.4</v>
      </c>
      <c r="AU1438" s="20">
        <v>63.3</v>
      </c>
      <c r="AV1438" s="20">
        <v>21.5</v>
      </c>
      <c r="AW1438" s="20">
        <v>229</v>
      </c>
      <c r="AX1438" s="20">
        <v>91.4</v>
      </c>
      <c r="AY1438" s="20">
        <v>417</v>
      </c>
      <c r="AZ1438" s="20">
        <v>92</v>
      </c>
      <c r="BA1438" s="20">
        <v>849</v>
      </c>
      <c r="BB1438" s="20">
        <v>151</v>
      </c>
      <c r="BC1438" s="20">
        <v>7920</v>
      </c>
      <c r="BF1438" s="100">
        <v>3.9050000000000001E-3</v>
      </c>
      <c r="BG1438" s="100">
        <v>6.2000000000000003E-5</v>
      </c>
      <c r="BH1438" s="100">
        <v>1.4677199999999999</v>
      </c>
      <c r="BI1438" s="100">
        <v>1E-4</v>
      </c>
      <c r="BJ1438" s="100">
        <v>0.1638</v>
      </c>
      <c r="BK1438" s="100">
        <v>2E-3</v>
      </c>
      <c r="BL1438" s="100">
        <v>0.282885</v>
      </c>
      <c r="BM1438" s="100">
        <v>6.2666666666666668E-5</v>
      </c>
      <c r="BN1438" s="105">
        <v>0.28287424731194327</v>
      </c>
      <c r="BO1438" s="105">
        <v>6.4298576270038765</v>
      </c>
      <c r="BP1438" s="105">
        <v>2.2167786936072091</v>
      </c>
      <c r="BQ1438" s="106">
        <v>0.28287393905237657</v>
      </c>
      <c r="BR1438" s="106">
        <v>6.5128397470348709</v>
      </c>
      <c r="BS1438" s="106">
        <v>2.2167994928229819</v>
      </c>
    </row>
    <row r="1439" spans="1:71" x14ac:dyDescent="0.25">
      <c r="A1439" s="4" t="s">
        <v>600</v>
      </c>
      <c r="B1439" s="4" t="s">
        <v>710</v>
      </c>
      <c r="C1439" s="4">
        <v>2018</v>
      </c>
      <c r="D1439" s="4">
        <v>577</v>
      </c>
      <c r="E1439" s="4">
        <v>1436</v>
      </c>
      <c r="F1439" s="4">
        <v>43551</v>
      </c>
      <c r="G1439" s="4">
        <v>80163</v>
      </c>
      <c r="I1439" s="113">
        <v>15.29</v>
      </c>
      <c r="J1439" s="113">
        <v>366</v>
      </c>
      <c r="K1439" s="113">
        <v>231</v>
      </c>
      <c r="L1439" s="114">
        <v>0.61690314620604569</v>
      </c>
      <c r="M1439" s="114">
        <v>4.743E-2</v>
      </c>
      <c r="N1439" s="19">
        <v>8.8616003371029954</v>
      </c>
      <c r="O1439" s="115">
        <v>0.15959999999999999</v>
      </c>
      <c r="P1439" s="78">
        <v>2.9220349204073388</v>
      </c>
      <c r="Q1439" s="115">
        <v>2.4209997518475253E-2</v>
      </c>
      <c r="R1439" s="78">
        <v>8.5720322976546157</v>
      </c>
      <c r="S1439" s="78">
        <v>0.92909089147643942</v>
      </c>
      <c r="T1439" s="113">
        <v>70.934021250778756</v>
      </c>
      <c r="U1439" s="113">
        <v>210.76309124812798</v>
      </c>
      <c r="V1439" s="113">
        <v>150.35296549257586</v>
      </c>
      <c r="W1439" s="113">
        <v>4.393366155561063</v>
      </c>
      <c r="X1439" s="113">
        <v>154.20828924756339</v>
      </c>
      <c r="Y1439" s="113">
        <v>13.218784359961782</v>
      </c>
      <c r="Z1439" s="113">
        <v>154.53558749666249</v>
      </c>
      <c r="AA1439" s="113">
        <v>13.172594102743432</v>
      </c>
      <c r="AB1439" s="116">
        <v>150.35296549257586</v>
      </c>
      <c r="AC1439" s="116">
        <v>4.393366155561063</v>
      </c>
      <c r="AD1439" s="18" t="s">
        <v>714</v>
      </c>
      <c r="AH1439" s="40">
        <v>151.5</v>
      </c>
      <c r="AI1439" s="40">
        <v>1.1000000000000001</v>
      </c>
      <c r="AJ1439" s="41"/>
      <c r="AK1439" s="41"/>
      <c r="AL1439" s="20">
        <v>6.8</v>
      </c>
      <c r="AM1439" s="20">
        <v>2.6</v>
      </c>
      <c r="AN1439" s="20">
        <v>1640</v>
      </c>
      <c r="AO1439" s="20" t="s">
        <v>684</v>
      </c>
      <c r="AP1439" s="20">
        <v>19.8</v>
      </c>
      <c r="AQ1439" s="20" t="s">
        <v>684</v>
      </c>
      <c r="AR1439" s="20">
        <v>3.08</v>
      </c>
      <c r="AS1439" s="20">
        <v>5.7</v>
      </c>
      <c r="AT1439" s="20">
        <v>0.97</v>
      </c>
      <c r="AU1439" s="20">
        <v>29</v>
      </c>
      <c r="AV1439" s="20">
        <v>11.55</v>
      </c>
      <c r="AW1439" s="20">
        <v>147</v>
      </c>
      <c r="AX1439" s="20">
        <v>60.6</v>
      </c>
      <c r="AY1439" s="20">
        <v>288</v>
      </c>
      <c r="AZ1439" s="20">
        <v>64.900000000000006</v>
      </c>
      <c r="BA1439" s="20">
        <v>592</v>
      </c>
      <c r="BB1439" s="20">
        <v>110.2</v>
      </c>
      <c r="BC1439" s="20">
        <v>9090</v>
      </c>
      <c r="BF1439" s="100">
        <v>1.3259999999999999E-3</v>
      </c>
      <c r="BG1439" s="100">
        <v>1.1E-5</v>
      </c>
      <c r="BH1439" s="100">
        <v>1.4677690000000001</v>
      </c>
      <c r="BI1439" s="100">
        <v>9.3999999999999994E-5</v>
      </c>
      <c r="BJ1439" s="100">
        <v>5.5690000000000003E-2</v>
      </c>
      <c r="BK1439" s="100">
        <v>8.1999999999999998E-4</v>
      </c>
      <c r="BL1439" s="100">
        <v>0.28250599999999998</v>
      </c>
      <c r="BM1439" s="100">
        <v>4.5333333333333335E-5</v>
      </c>
      <c r="BN1439" s="105">
        <v>0.28250227256966964</v>
      </c>
      <c r="BO1439" s="105">
        <v>-6.6601698397628084</v>
      </c>
      <c r="BP1439" s="105">
        <v>1.6036380929367777</v>
      </c>
      <c r="BQ1439" s="106">
        <v>0.28250224409307328</v>
      </c>
      <c r="BR1439" s="106">
        <v>-6.6356687200141984</v>
      </c>
      <c r="BS1439" s="106">
        <v>1.6036421862974763</v>
      </c>
    </row>
    <row r="1440" spans="1:71" x14ac:dyDescent="0.25">
      <c r="A1440" s="4" t="s">
        <v>586</v>
      </c>
      <c r="B1440" s="4" t="s">
        <v>710</v>
      </c>
      <c r="C1440" s="4">
        <v>2018</v>
      </c>
      <c r="D1440" s="4">
        <v>578</v>
      </c>
      <c r="E1440" s="4">
        <v>1437</v>
      </c>
      <c r="F1440" s="4">
        <v>43683</v>
      </c>
      <c r="G1440" s="4">
        <v>80286</v>
      </c>
      <c r="I1440" s="113">
        <v>5.149</v>
      </c>
      <c r="J1440" s="113">
        <v>92.2</v>
      </c>
      <c r="K1440" s="113">
        <v>72.5</v>
      </c>
      <c r="L1440" s="114">
        <v>0.76277650648360029</v>
      </c>
      <c r="M1440" s="114">
        <v>5.0270000000000002E-2</v>
      </c>
      <c r="N1440" s="19">
        <v>9.3986339982684584</v>
      </c>
      <c r="O1440" s="115">
        <v>0.159</v>
      </c>
      <c r="P1440" s="78">
        <v>3.9956861355122451</v>
      </c>
      <c r="Q1440" s="115">
        <v>2.2689999246692027E-2</v>
      </c>
      <c r="R1440" s="78">
        <v>8.8897354801125239</v>
      </c>
      <c r="S1440" s="78">
        <v>0.90977939689062159</v>
      </c>
      <c r="T1440" s="113">
        <v>207.49872270097779</v>
      </c>
      <c r="U1440" s="113">
        <v>217.96143937807997</v>
      </c>
      <c r="V1440" s="113">
        <v>149.82745022857765</v>
      </c>
      <c r="W1440" s="113">
        <v>5.9866346559747861</v>
      </c>
      <c r="X1440" s="113">
        <v>144.63426817514377</v>
      </c>
      <c r="Y1440" s="113">
        <v>12.857603854366852</v>
      </c>
      <c r="Z1440" s="113">
        <v>144.39330352875197</v>
      </c>
      <c r="AA1440" s="113">
        <v>12.762695394278309</v>
      </c>
      <c r="AB1440" s="116">
        <v>149.82745022857765</v>
      </c>
      <c r="AC1440" s="116">
        <v>5.9866346559747861</v>
      </c>
      <c r="AD1440" s="18" t="s">
        <v>714</v>
      </c>
      <c r="AH1440" s="40">
        <v>151.5</v>
      </c>
      <c r="AI1440" s="40">
        <v>1.1000000000000001</v>
      </c>
      <c r="AJ1440" s="41"/>
      <c r="AK1440" s="41"/>
      <c r="AL1440" s="20">
        <v>8.4</v>
      </c>
      <c r="AM1440" s="20">
        <v>2.8</v>
      </c>
      <c r="AN1440" s="20">
        <v>815</v>
      </c>
      <c r="AO1440" s="20" t="s">
        <v>684</v>
      </c>
      <c r="AP1440" s="20">
        <v>12</v>
      </c>
      <c r="AQ1440" s="20" t="s">
        <v>684</v>
      </c>
      <c r="AR1440" s="20">
        <v>1.47</v>
      </c>
      <c r="AS1440" s="20">
        <v>2.98</v>
      </c>
      <c r="AT1440" s="20">
        <v>0.82</v>
      </c>
      <c r="AU1440" s="20">
        <v>17</v>
      </c>
      <c r="AV1440" s="20">
        <v>5.6</v>
      </c>
      <c r="AW1440" s="20">
        <v>65.900000000000006</v>
      </c>
      <c r="AX1440" s="20">
        <v>28.9</v>
      </c>
      <c r="AY1440" s="20">
        <v>131</v>
      </c>
      <c r="AZ1440" s="20">
        <v>30.8</v>
      </c>
      <c r="BA1440" s="20">
        <v>291</v>
      </c>
      <c r="BB1440" s="20">
        <v>60.4</v>
      </c>
      <c r="BC1440" s="20">
        <v>8570</v>
      </c>
      <c r="BF1440" s="100">
        <v>1.5317E-3</v>
      </c>
      <c r="BG1440" s="100">
        <v>9.7000000000000003E-6</v>
      </c>
      <c r="BH1440" s="100">
        <v>1.4676800000000001</v>
      </c>
      <c r="BI1440" s="100">
        <v>1.1E-4</v>
      </c>
      <c r="BJ1440" s="100">
        <v>6.318E-2</v>
      </c>
      <c r="BK1440" s="100">
        <v>2.9999999999999997E-4</v>
      </c>
      <c r="BL1440" s="100">
        <v>0.28273300000000001</v>
      </c>
      <c r="BM1440" s="100">
        <v>4.7333333333333336E-5</v>
      </c>
      <c r="BN1440" s="105">
        <v>0.28272870941033867</v>
      </c>
      <c r="BO1440" s="105">
        <v>1.338194799875847</v>
      </c>
      <c r="BP1440" s="105">
        <v>1.6743848742534173</v>
      </c>
      <c r="BQ1440" s="106">
        <v>0.28272866144597314</v>
      </c>
      <c r="BR1440" s="106">
        <v>1.3737228716026451</v>
      </c>
      <c r="BS1440" s="106">
        <v>1.6743911062811885</v>
      </c>
    </row>
    <row r="1441" spans="1:71" x14ac:dyDescent="0.25">
      <c r="A1441" s="4" t="s">
        <v>603</v>
      </c>
      <c r="B1441" s="4" t="s">
        <v>710</v>
      </c>
      <c r="C1441" s="4">
        <v>2018</v>
      </c>
      <c r="D1441" s="4">
        <v>579</v>
      </c>
      <c r="E1441" s="4">
        <v>1438</v>
      </c>
      <c r="F1441" s="4">
        <v>43806</v>
      </c>
      <c r="G1441" s="4">
        <v>80406</v>
      </c>
      <c r="I1441" s="113">
        <v>10.43</v>
      </c>
      <c r="J1441" s="113">
        <v>148.80000000000001</v>
      </c>
      <c r="K1441" s="113">
        <v>156.5</v>
      </c>
      <c r="L1441" s="114">
        <v>1.0256410256410258</v>
      </c>
      <c r="M1441" s="114">
        <v>4.7480000000000001E-2</v>
      </c>
      <c r="N1441" s="19">
        <v>9.4010591695837356</v>
      </c>
      <c r="O1441" s="115">
        <v>0.1585</v>
      </c>
      <c r="P1441" s="78">
        <v>3.1221615595909706</v>
      </c>
      <c r="Q1441" s="115">
        <v>2.4369998971586045E-2</v>
      </c>
      <c r="R1441" s="78">
        <v>9.0550139464389101</v>
      </c>
      <c r="S1441" s="78">
        <v>0.93048944758524887</v>
      </c>
      <c r="T1441" s="113">
        <v>73.439371888108269</v>
      </c>
      <c r="U1441" s="113">
        <v>223.48856616475808</v>
      </c>
      <c r="V1441" s="113">
        <v>149.38931298197076</v>
      </c>
      <c r="W1441" s="113">
        <v>4.6641757040601348</v>
      </c>
      <c r="X1441" s="113">
        <v>155.21526457653718</v>
      </c>
      <c r="Y1441" s="113">
        <v>14.054763854407495</v>
      </c>
      <c r="Z1441" s="113">
        <v>155.53913650174187</v>
      </c>
      <c r="AA1441" s="113">
        <v>14.007597060104976</v>
      </c>
      <c r="AB1441" s="116">
        <v>149.38931298197076</v>
      </c>
      <c r="AC1441" s="116">
        <v>4.6641757040601348</v>
      </c>
      <c r="AD1441" s="18" t="s">
        <v>714</v>
      </c>
      <c r="AH1441" s="40">
        <v>151.5</v>
      </c>
      <c r="AI1441" s="40">
        <v>1.1000000000000001</v>
      </c>
      <c r="AJ1441" s="41"/>
      <c r="AK1441" s="41"/>
      <c r="AL1441" s="20">
        <v>11.8</v>
      </c>
      <c r="AM1441" s="20">
        <v>2.4</v>
      </c>
      <c r="AN1441" s="20">
        <v>1130</v>
      </c>
      <c r="AO1441" s="20" t="s">
        <v>684</v>
      </c>
      <c r="AP1441" s="20">
        <v>13.1</v>
      </c>
      <c r="AQ1441" s="20">
        <v>0.16800000000000001</v>
      </c>
      <c r="AR1441" s="20">
        <v>3.45</v>
      </c>
      <c r="AS1441" s="20">
        <v>4.3</v>
      </c>
      <c r="AT1441" s="20">
        <v>1.41</v>
      </c>
      <c r="AU1441" s="20">
        <v>21.2</v>
      </c>
      <c r="AV1441" s="20">
        <v>7.64</v>
      </c>
      <c r="AW1441" s="20">
        <v>92.2</v>
      </c>
      <c r="AX1441" s="20">
        <v>39.700000000000003</v>
      </c>
      <c r="AY1441" s="20">
        <v>182</v>
      </c>
      <c r="AZ1441" s="20">
        <v>40.9</v>
      </c>
      <c r="BA1441" s="20">
        <v>405</v>
      </c>
      <c r="BB1441" s="20">
        <v>80.3</v>
      </c>
      <c r="BC1441" s="20">
        <v>6690</v>
      </c>
      <c r="BF1441" s="100">
        <v>2.444E-3</v>
      </c>
      <c r="BG1441" s="100">
        <v>1.1E-5</v>
      </c>
      <c r="BH1441" s="100">
        <v>1.46776</v>
      </c>
      <c r="BI1441" s="100">
        <v>1.1E-4</v>
      </c>
      <c r="BJ1441" s="100">
        <v>9.5759999999999998E-2</v>
      </c>
      <c r="BK1441" s="100">
        <v>8.1999999999999998E-4</v>
      </c>
      <c r="BL1441" s="100">
        <v>0.28278399999999998</v>
      </c>
      <c r="BM1441" s="100">
        <v>5.1333333333333332E-5</v>
      </c>
      <c r="BN1441" s="105">
        <v>0.28277717392846324</v>
      </c>
      <c r="BO1441" s="105">
        <v>3.0428418246319922</v>
      </c>
      <c r="BP1441" s="105">
        <v>1.8158804171262419</v>
      </c>
      <c r="BQ1441" s="106">
        <v>0.28277707734801744</v>
      </c>
      <c r="BR1441" s="106">
        <v>3.0864092614391048</v>
      </c>
      <c r="BS1441" s="106">
        <v>1.8158889462486127</v>
      </c>
    </row>
    <row r="1442" spans="1:71" x14ac:dyDescent="0.25">
      <c r="A1442" s="4" t="s">
        <v>607</v>
      </c>
      <c r="B1442" s="4" t="s">
        <v>710</v>
      </c>
      <c r="C1442" s="4">
        <v>2018</v>
      </c>
      <c r="D1442" s="4">
        <v>580</v>
      </c>
      <c r="E1442" s="4">
        <v>1439</v>
      </c>
      <c r="F1442" s="4">
        <v>43975</v>
      </c>
      <c r="G1442" s="4">
        <v>80381</v>
      </c>
      <c r="I1442" s="113">
        <v>7.03</v>
      </c>
      <c r="J1442" s="113">
        <v>167.5</v>
      </c>
      <c r="K1442" s="113">
        <v>98.3</v>
      </c>
      <c r="L1442" s="114">
        <v>0.57208237986270027</v>
      </c>
      <c r="M1442" s="114">
        <v>4.6399999999999997E-2</v>
      </c>
      <c r="N1442" s="19">
        <v>11.076473660508038</v>
      </c>
      <c r="O1442" s="115">
        <v>0.16750000000000001</v>
      </c>
      <c r="P1442" s="78">
        <v>3.2542790173058558</v>
      </c>
      <c r="Q1442" s="115">
        <v>2.645000235405021E-2</v>
      </c>
      <c r="R1442" s="78">
        <v>10.762383819811712</v>
      </c>
      <c r="S1442" s="78">
        <v>0.95071005727258762</v>
      </c>
      <c r="T1442" s="113">
        <v>18.457317551229696</v>
      </c>
      <c r="U1442" s="113">
        <v>266.05847114762071</v>
      </c>
      <c r="V1442" s="113">
        <v>157.24700265107916</v>
      </c>
      <c r="W1442" s="113">
        <v>5.1172562126164518</v>
      </c>
      <c r="X1442" s="113">
        <v>168.29155254356425</v>
      </c>
      <c r="Y1442" s="113">
        <v>18.112182821058486</v>
      </c>
      <c r="Z1442" s="113">
        <v>168.92635999553852</v>
      </c>
      <c r="AA1442" s="113">
        <v>18.077854159075024</v>
      </c>
      <c r="AB1442" s="116">
        <v>157.24700265107916</v>
      </c>
      <c r="AC1442" s="116">
        <v>5.1172562126164518</v>
      </c>
      <c r="AD1442" s="18" t="s">
        <v>714</v>
      </c>
      <c r="AH1442" s="40">
        <v>151.5</v>
      </c>
      <c r="AI1442" s="40">
        <v>1.1000000000000001</v>
      </c>
      <c r="AJ1442" s="41"/>
      <c r="AK1442" s="41"/>
      <c r="AL1442" s="20">
        <v>7.7</v>
      </c>
      <c r="AM1442" s="20">
        <v>2.5</v>
      </c>
      <c r="AN1442" s="20">
        <v>532</v>
      </c>
      <c r="AO1442" s="20" t="s">
        <v>684</v>
      </c>
      <c r="AP1442" s="20">
        <v>9.8000000000000007</v>
      </c>
      <c r="AQ1442" s="20" t="s">
        <v>684</v>
      </c>
      <c r="AR1442" s="20">
        <v>1.1299999999999999</v>
      </c>
      <c r="AS1442" s="20">
        <v>1.87</v>
      </c>
      <c r="AT1442" s="20">
        <v>0.16</v>
      </c>
      <c r="AU1442" s="20">
        <v>9.6999999999999993</v>
      </c>
      <c r="AV1442" s="20">
        <v>3.84</v>
      </c>
      <c r="AW1442" s="20">
        <v>45.6</v>
      </c>
      <c r="AX1442" s="20">
        <v>18</v>
      </c>
      <c r="AY1442" s="20">
        <v>80.7</v>
      </c>
      <c r="AZ1442" s="20">
        <v>19.3</v>
      </c>
      <c r="BA1442" s="20">
        <v>182</v>
      </c>
      <c r="BB1442" s="20">
        <v>35.200000000000003</v>
      </c>
      <c r="BC1442" s="20">
        <v>8720</v>
      </c>
      <c r="BF1442" s="100">
        <v>6.1189999999999997E-4</v>
      </c>
      <c r="BG1442" s="100">
        <v>1.9999999999999999E-6</v>
      </c>
      <c r="BH1442" s="100">
        <v>1.4676899999999999</v>
      </c>
      <c r="BI1442" s="100">
        <v>9.7E-5</v>
      </c>
      <c r="BJ1442" s="100">
        <v>2.4336E-2</v>
      </c>
      <c r="BK1442" s="100">
        <v>5.7000000000000003E-5</v>
      </c>
      <c r="BL1442" s="100">
        <v>0.28278700000000001</v>
      </c>
      <c r="BM1442" s="100">
        <v>3.0666666666666669E-5</v>
      </c>
      <c r="BN1442" s="105">
        <v>0.28278520094349374</v>
      </c>
      <c r="BO1442" s="105">
        <v>3.5017206645626686</v>
      </c>
      <c r="BP1442" s="105">
        <v>1.0848306479388443</v>
      </c>
      <c r="BQ1442" s="106">
        <v>0.28278526678774629</v>
      </c>
      <c r="BR1442" s="106">
        <v>3.376106269483703</v>
      </c>
      <c r="BS1442" s="106">
        <v>1.0848167730835869</v>
      </c>
    </row>
    <row r="1443" spans="1:71" x14ac:dyDescent="0.25">
      <c r="A1443" s="53" t="s">
        <v>576</v>
      </c>
      <c r="B1443" s="53" t="s">
        <v>710</v>
      </c>
      <c r="C1443" s="53">
        <v>2018</v>
      </c>
      <c r="D1443" s="53">
        <v>581</v>
      </c>
      <c r="E1443" s="53">
        <v>1440</v>
      </c>
      <c r="F1443" s="53">
        <v>43539</v>
      </c>
      <c r="G1443" s="53">
        <v>79952</v>
      </c>
      <c r="H1443" s="53"/>
      <c r="I1443" s="109">
        <v>25.2</v>
      </c>
      <c r="J1443" s="109">
        <v>329.9</v>
      </c>
      <c r="K1443" s="109">
        <v>339.5</v>
      </c>
      <c r="L1443" s="110">
        <v>0.99403578528827041</v>
      </c>
      <c r="M1443" s="110">
        <v>6.0499999999999998E-2</v>
      </c>
      <c r="N1443" s="80">
        <v>20.247742793835695</v>
      </c>
      <c r="O1443" s="111">
        <v>0.20799999999999999</v>
      </c>
      <c r="P1443" s="81">
        <v>7.4837348284294878</v>
      </c>
      <c r="Q1443" s="111">
        <v>2.526999728600229E-2</v>
      </c>
      <c r="R1443" s="81">
        <v>18.150749334477297</v>
      </c>
      <c r="S1443" s="81">
        <v>0.88424690880065382</v>
      </c>
      <c r="T1443" s="109">
        <v>621.50644272819352</v>
      </c>
      <c r="U1443" s="109">
        <v>436.80662915072537</v>
      </c>
      <c r="V1443" s="109">
        <v>191.8729750851634</v>
      </c>
      <c r="W1443" s="109">
        <v>14.359264662792206</v>
      </c>
      <c r="X1443" s="109">
        <v>160.87650979798917</v>
      </c>
      <c r="Y1443" s="109">
        <v>29.200292031488825</v>
      </c>
      <c r="Z1443" s="109">
        <v>158.63418091470663</v>
      </c>
      <c r="AA1443" s="109">
        <v>28.571614963160407</v>
      </c>
      <c r="AB1443" s="112">
        <v>191.8729750851634</v>
      </c>
      <c r="AC1443" s="112">
        <v>14.359264662792206</v>
      </c>
      <c r="AD1443" s="156" t="s">
        <v>714</v>
      </c>
      <c r="AE1443" s="53" t="s">
        <v>715</v>
      </c>
      <c r="AF1443" s="53" t="s">
        <v>1775</v>
      </c>
      <c r="AG1443" s="53"/>
      <c r="AH1443" s="57">
        <v>151.5</v>
      </c>
      <c r="AI1443" s="57">
        <v>1.1000000000000001</v>
      </c>
      <c r="AJ1443" s="58"/>
      <c r="AK1443" s="77" t="s">
        <v>1784</v>
      </c>
      <c r="AL1443" s="68">
        <v>5.5</v>
      </c>
      <c r="AM1443" s="68">
        <v>2.4</v>
      </c>
      <c r="AN1443" s="68">
        <v>1740</v>
      </c>
      <c r="AO1443" s="79" t="s">
        <v>684</v>
      </c>
      <c r="AP1443" s="68">
        <v>220</v>
      </c>
      <c r="AQ1443" s="68">
        <v>32</v>
      </c>
      <c r="AR1443" s="68">
        <v>128</v>
      </c>
      <c r="AS1443" s="68">
        <v>18.600000000000001</v>
      </c>
      <c r="AT1443" s="68">
        <v>1.97</v>
      </c>
      <c r="AU1443" s="68">
        <v>48.3</v>
      </c>
      <c r="AV1443" s="68">
        <v>14.5</v>
      </c>
      <c r="AW1443" s="68">
        <v>173</v>
      </c>
      <c r="AX1443" s="68">
        <v>69.099999999999994</v>
      </c>
      <c r="AY1443" s="68">
        <v>286</v>
      </c>
      <c r="AZ1443" s="68">
        <v>62.6</v>
      </c>
      <c r="BA1443" s="68">
        <v>567</v>
      </c>
      <c r="BB1443" s="68">
        <v>111.5</v>
      </c>
      <c r="BC1443" s="68">
        <v>9410</v>
      </c>
      <c r="BD1443" s="53"/>
      <c r="BE1443" s="53"/>
      <c r="BF1443" s="56">
        <v>1.8730000000000001E-3</v>
      </c>
      <c r="BG1443" s="56">
        <v>1.2999999999999999E-5</v>
      </c>
      <c r="BH1443" s="56">
        <v>1.467778</v>
      </c>
      <c r="BI1443" s="56">
        <v>9.1000000000000003E-5</v>
      </c>
      <c r="BJ1443" s="56">
        <v>7.9560000000000006E-2</v>
      </c>
      <c r="BK1443" s="56">
        <v>8.8000000000000003E-4</v>
      </c>
      <c r="BL1443" s="56">
        <v>0.28262799999999999</v>
      </c>
      <c r="BM1443" s="56">
        <v>3.5333333333333336E-5</v>
      </c>
      <c r="BN1443" s="59">
        <v>0.28262127837906553</v>
      </c>
      <c r="BO1443" s="59">
        <v>-1.5262463900533874</v>
      </c>
      <c r="BP1443" s="59">
        <v>1.2500099355118235</v>
      </c>
      <c r="BQ1443" s="60">
        <v>0.28262269471065332</v>
      </c>
      <c r="BR1443" s="60">
        <v>-2.3747931674356071</v>
      </c>
      <c r="BS1443" s="60">
        <v>1.2498975863789155</v>
      </c>
    </row>
    <row r="1444" spans="1:71" x14ac:dyDescent="0.25">
      <c r="A1444" s="4" t="s">
        <v>583</v>
      </c>
      <c r="B1444" s="4" t="s">
        <v>710</v>
      </c>
      <c r="C1444" s="4">
        <v>2018</v>
      </c>
      <c r="D1444" s="4">
        <v>582</v>
      </c>
      <c r="E1444" s="4">
        <v>1441</v>
      </c>
      <c r="F1444" s="4">
        <v>43394</v>
      </c>
      <c r="G1444" s="4">
        <v>79991</v>
      </c>
      <c r="I1444" s="113">
        <v>35.770000000000003</v>
      </c>
      <c r="J1444" s="113">
        <v>622</v>
      </c>
      <c r="K1444" s="113">
        <v>571.1</v>
      </c>
      <c r="L1444" s="114">
        <v>0.9009009009009008</v>
      </c>
      <c r="M1444" s="114">
        <v>5.0990000000000001E-2</v>
      </c>
      <c r="N1444" s="19">
        <v>9.3955402968238513</v>
      </c>
      <c r="O1444" s="115">
        <v>0.15809999999999999</v>
      </c>
      <c r="P1444" s="78">
        <v>3.274932204149176</v>
      </c>
      <c r="Q1444" s="115">
        <v>2.2470001424598089E-2</v>
      </c>
      <c r="R1444" s="78">
        <v>9.0505383567146005</v>
      </c>
      <c r="S1444" s="78">
        <v>0.93019097927102601</v>
      </c>
      <c r="T1444" s="113">
        <v>240.37984999157797</v>
      </c>
      <c r="U1444" s="113">
        <v>216.59111951100795</v>
      </c>
      <c r="V1444" s="113">
        <v>149.03866701344859</v>
      </c>
      <c r="W1444" s="113">
        <v>4.8809153026580825</v>
      </c>
      <c r="X1444" s="113">
        <v>143.24738805375796</v>
      </c>
      <c r="Y1444" s="113">
        <v>12.964659800797172</v>
      </c>
      <c r="Z1444" s="113">
        <v>142.87499235698255</v>
      </c>
      <c r="AA1444" s="113">
        <v>12.856793513064245</v>
      </c>
      <c r="AB1444" s="116">
        <v>149.03866701344859</v>
      </c>
      <c r="AC1444" s="116">
        <v>4.8809153026580825</v>
      </c>
      <c r="AD1444" s="18" t="s">
        <v>714</v>
      </c>
      <c r="AH1444" s="40">
        <v>151.5</v>
      </c>
      <c r="AI1444" s="40">
        <v>1.1000000000000001</v>
      </c>
      <c r="AJ1444" s="41"/>
      <c r="AK1444" s="41"/>
      <c r="AL1444" s="20">
        <v>4</v>
      </c>
      <c r="AM1444" s="20">
        <v>2.2999999999999998</v>
      </c>
      <c r="AN1444" s="20">
        <v>1665</v>
      </c>
      <c r="AO1444" s="20" t="s">
        <v>684</v>
      </c>
      <c r="AP1444" s="20">
        <v>49.8</v>
      </c>
      <c r="AQ1444" s="20">
        <v>0.19500000000000001</v>
      </c>
      <c r="AR1444" s="20">
        <v>2.7</v>
      </c>
      <c r="AS1444" s="20">
        <v>6.15</v>
      </c>
      <c r="AT1444" s="20">
        <v>1.51</v>
      </c>
      <c r="AU1444" s="20">
        <v>33.6</v>
      </c>
      <c r="AV1444" s="20">
        <v>11.63</v>
      </c>
      <c r="AW1444" s="20">
        <v>147.80000000000001</v>
      </c>
      <c r="AX1444" s="20">
        <v>65.099999999999994</v>
      </c>
      <c r="AY1444" s="20">
        <v>298</v>
      </c>
      <c r="AZ1444" s="20">
        <v>71.2</v>
      </c>
      <c r="BA1444" s="20">
        <v>654</v>
      </c>
      <c r="BB1444" s="20">
        <v>129</v>
      </c>
      <c r="BC1444" s="20">
        <v>9630</v>
      </c>
      <c r="BF1444" s="100">
        <v>2.6410000000000001E-3</v>
      </c>
      <c r="BG1444" s="100">
        <v>1.7E-5</v>
      </c>
      <c r="BH1444" s="100">
        <v>1.4676800000000001</v>
      </c>
      <c r="BI1444" s="100">
        <v>9.7E-5</v>
      </c>
      <c r="BJ1444" s="100">
        <v>0.10224999999999999</v>
      </c>
      <c r="BK1444" s="100">
        <v>6.8000000000000005E-4</v>
      </c>
      <c r="BL1444" s="100">
        <v>0.282831</v>
      </c>
      <c r="BM1444" s="100">
        <v>5.1999999999999997E-5</v>
      </c>
      <c r="BN1444" s="105">
        <v>0.28282364104681085</v>
      </c>
      <c r="BO1444" s="105">
        <v>4.6787768790812478</v>
      </c>
      <c r="BP1444" s="105">
        <v>1.8394618443922992</v>
      </c>
      <c r="BQ1444" s="106">
        <v>0.28282351934374556</v>
      </c>
      <c r="BR1444" s="106">
        <v>4.7292697812650886</v>
      </c>
      <c r="BS1444" s="106">
        <v>1.8394719195765168</v>
      </c>
    </row>
    <row r="1445" spans="1:71" x14ac:dyDescent="0.25">
      <c r="A1445" s="53" t="s">
        <v>571</v>
      </c>
      <c r="B1445" s="53" t="s">
        <v>710</v>
      </c>
      <c r="C1445" s="53">
        <v>2018</v>
      </c>
      <c r="D1445" s="53">
        <v>583</v>
      </c>
      <c r="E1445" s="53">
        <v>1442</v>
      </c>
      <c r="F1445" s="53">
        <v>43257</v>
      </c>
      <c r="G1445" s="53">
        <v>80003</v>
      </c>
      <c r="H1445" s="53"/>
      <c r="I1445" s="109">
        <v>12.45</v>
      </c>
      <c r="J1445" s="109">
        <v>167.6</v>
      </c>
      <c r="K1445" s="109">
        <v>188.6</v>
      </c>
      <c r="L1445" s="110">
        <v>1.1086474501108647</v>
      </c>
      <c r="M1445" s="110">
        <v>8.7400000000000005E-2</v>
      </c>
      <c r="N1445" s="80">
        <v>8.8996789627074193</v>
      </c>
      <c r="O1445" s="111">
        <v>0.33600000000000002</v>
      </c>
      <c r="P1445" s="81">
        <v>4.6218082079540164</v>
      </c>
      <c r="Q1445" s="111">
        <v>2.7910001409455071E-2</v>
      </c>
      <c r="R1445" s="81">
        <v>8.1284853160191073</v>
      </c>
      <c r="S1445" s="81">
        <v>0.88469996033127296</v>
      </c>
      <c r="T1445" s="109">
        <v>1369.3306081027042</v>
      </c>
      <c r="U1445" s="109">
        <v>171.28530067319323</v>
      </c>
      <c r="V1445" s="109">
        <v>294.13623913738542</v>
      </c>
      <c r="W1445" s="109">
        <v>13.594412843018935</v>
      </c>
      <c r="X1445" s="109">
        <v>177.45426224210894</v>
      </c>
      <c r="Y1445" s="109">
        <v>14.424343648999864</v>
      </c>
      <c r="Z1445" s="109">
        <v>169.20435875007104</v>
      </c>
      <c r="AA1445" s="109">
        <v>13.631042473692537</v>
      </c>
      <c r="AB1445" s="112">
        <v>294.13623913738542</v>
      </c>
      <c r="AC1445" s="112">
        <v>13.594412843018935</v>
      </c>
      <c r="AD1445" s="156" t="s">
        <v>714</v>
      </c>
      <c r="AE1445" s="53" t="s">
        <v>715</v>
      </c>
      <c r="AF1445" s="53" t="s">
        <v>1775</v>
      </c>
      <c r="AG1445" s="53"/>
      <c r="AH1445" s="57">
        <v>151.5</v>
      </c>
      <c r="AI1445" s="57">
        <v>1.1000000000000001</v>
      </c>
      <c r="AJ1445" s="58"/>
      <c r="AK1445" s="58"/>
      <c r="AL1445" s="56">
        <v>57</v>
      </c>
      <c r="AM1445" s="56">
        <v>15</v>
      </c>
      <c r="AN1445" s="56">
        <v>2230</v>
      </c>
      <c r="AO1445" s="56" t="s">
        <v>684</v>
      </c>
      <c r="AP1445" s="56">
        <v>11.29</v>
      </c>
      <c r="AQ1445" s="56">
        <v>0.255</v>
      </c>
      <c r="AR1445" s="56">
        <v>6</v>
      </c>
      <c r="AS1445" s="56">
        <v>7.5</v>
      </c>
      <c r="AT1445" s="56">
        <v>1.44</v>
      </c>
      <c r="AU1445" s="56">
        <v>47.2</v>
      </c>
      <c r="AV1445" s="56">
        <v>16.399999999999999</v>
      </c>
      <c r="AW1445" s="56">
        <v>203</v>
      </c>
      <c r="AX1445" s="56">
        <v>97.1</v>
      </c>
      <c r="AY1445" s="56">
        <v>407</v>
      </c>
      <c r="AZ1445" s="56">
        <v>93.2</v>
      </c>
      <c r="BA1445" s="56">
        <v>812</v>
      </c>
      <c r="BB1445" s="56">
        <v>157.4</v>
      </c>
      <c r="BC1445" s="56">
        <v>8570</v>
      </c>
      <c r="BD1445" s="53"/>
      <c r="BE1445" s="53"/>
      <c r="BF1445" s="56">
        <v>3.751E-3</v>
      </c>
      <c r="BG1445" s="56">
        <v>4.8000000000000001E-5</v>
      </c>
      <c r="BH1445" s="56">
        <v>1.467565</v>
      </c>
      <c r="BI1445" s="56">
        <v>9.6000000000000002E-5</v>
      </c>
      <c r="BJ1445" s="56">
        <v>0.12469</v>
      </c>
      <c r="BK1445" s="56">
        <v>9.1E-4</v>
      </c>
      <c r="BL1445" s="56">
        <v>0.28271499999999999</v>
      </c>
      <c r="BM1445" s="56">
        <v>5.8666666666666665E-5</v>
      </c>
      <c r="BN1445" s="59">
        <v>0.28269434463222248</v>
      </c>
      <c r="BO1445" s="59">
        <v>3.3392567482692925</v>
      </c>
      <c r="BP1445" s="59">
        <v>2.075961478793372</v>
      </c>
      <c r="BQ1445" s="60">
        <v>0.28270437525876169</v>
      </c>
      <c r="BR1445" s="60">
        <v>0.51461211373782234</v>
      </c>
      <c r="BS1445" s="60">
        <v>2.0753016528555572</v>
      </c>
    </row>
    <row r="1446" spans="1:71" x14ac:dyDescent="0.25">
      <c r="A1446" s="4" t="s">
        <v>599</v>
      </c>
      <c r="B1446" s="4" t="s">
        <v>710</v>
      </c>
      <c r="C1446" s="4">
        <v>2018</v>
      </c>
      <c r="D1446" s="4">
        <v>584</v>
      </c>
      <c r="E1446" s="4">
        <v>1443</v>
      </c>
      <c r="F1446" s="4">
        <v>43116</v>
      </c>
      <c r="G1446" s="4">
        <v>79922</v>
      </c>
      <c r="I1446" s="113">
        <v>20.61</v>
      </c>
      <c r="J1446" s="113">
        <v>438.3</v>
      </c>
      <c r="K1446" s="113">
        <v>329.2</v>
      </c>
      <c r="L1446" s="114">
        <v>0.7288629737609329</v>
      </c>
      <c r="M1446" s="114">
        <v>4.743E-2</v>
      </c>
      <c r="N1446" s="19">
        <v>8.8452283584166036</v>
      </c>
      <c r="O1446" s="115">
        <v>0.1585</v>
      </c>
      <c r="P1446" s="78">
        <v>3.1708664451968147</v>
      </c>
      <c r="Q1446" s="115">
        <v>2.399999808000015E-2</v>
      </c>
      <c r="R1446" s="78">
        <v>8.4545090809184256</v>
      </c>
      <c r="S1446" s="78">
        <v>0.92910509427882526</v>
      </c>
      <c r="T1446" s="113">
        <v>70.934021250778756</v>
      </c>
      <c r="U1446" s="113">
        <v>210.37370234471004</v>
      </c>
      <c r="V1446" s="113">
        <v>149.38931298197076</v>
      </c>
      <c r="W1446" s="113">
        <v>4.7369355980553598</v>
      </c>
      <c r="X1446" s="113">
        <v>152.88641091453417</v>
      </c>
      <c r="Y1446" s="113">
        <v>12.92579549425955</v>
      </c>
      <c r="Z1446" s="113">
        <v>153.20565816749561</v>
      </c>
      <c r="AA1446" s="113">
        <v>12.881139207007317</v>
      </c>
      <c r="AB1446" s="116">
        <v>149.38931298197076</v>
      </c>
      <c r="AC1446" s="116">
        <v>4.7369355980553598</v>
      </c>
      <c r="AD1446" s="18" t="s">
        <v>714</v>
      </c>
      <c r="AH1446" s="40">
        <v>151.5</v>
      </c>
      <c r="AI1446" s="40">
        <v>1.1000000000000001</v>
      </c>
      <c r="AJ1446" s="41"/>
      <c r="AK1446" s="41"/>
      <c r="AL1446" s="20">
        <v>7.6</v>
      </c>
      <c r="AM1446" s="20">
        <v>3.2</v>
      </c>
      <c r="AN1446" s="20">
        <v>2660</v>
      </c>
      <c r="AO1446" s="20" t="s">
        <v>684</v>
      </c>
      <c r="AP1446" s="20">
        <v>21.7</v>
      </c>
      <c r="AQ1446" s="20">
        <v>0.38</v>
      </c>
      <c r="AR1446" s="20">
        <v>6.1</v>
      </c>
      <c r="AS1446" s="20">
        <v>8.3000000000000007</v>
      </c>
      <c r="AT1446" s="20">
        <v>2.0499999999999998</v>
      </c>
      <c r="AU1446" s="20">
        <v>57.2</v>
      </c>
      <c r="AV1446" s="20">
        <v>21</v>
      </c>
      <c r="AW1446" s="20">
        <v>247</v>
      </c>
      <c r="AX1446" s="20">
        <v>103.4</v>
      </c>
      <c r="AY1446" s="20">
        <v>428</v>
      </c>
      <c r="AZ1446" s="20">
        <v>97.3</v>
      </c>
      <c r="BA1446" s="20">
        <v>900</v>
      </c>
      <c r="BB1446" s="20">
        <v>164</v>
      </c>
      <c r="BC1446" s="20">
        <v>7400</v>
      </c>
      <c r="BF1446" s="100">
        <v>3.2569999999999999E-3</v>
      </c>
      <c r="BG1446" s="100">
        <v>2.0999999999999999E-5</v>
      </c>
      <c r="BH1446" s="100">
        <v>1.4677800000000001</v>
      </c>
      <c r="BI1446" s="100">
        <v>1E-4</v>
      </c>
      <c r="BJ1446" s="100">
        <v>0.13539999999999999</v>
      </c>
      <c r="BK1446" s="100">
        <v>5.5000000000000003E-4</v>
      </c>
      <c r="BL1446" s="100">
        <v>0.282808</v>
      </c>
      <c r="BM1446" s="100">
        <v>5.8E-5</v>
      </c>
      <c r="BN1446" s="105">
        <v>0.28279890322627038</v>
      </c>
      <c r="BO1446" s="105">
        <v>3.8115003902006173</v>
      </c>
      <c r="BP1446" s="105">
        <v>2.0517090427270528</v>
      </c>
      <c r="BQ1446" s="106">
        <v>0.28279877451820495</v>
      </c>
      <c r="BR1446" s="106">
        <v>3.8539349401744971</v>
      </c>
      <c r="BS1446" s="106">
        <v>2.0517186795276534</v>
      </c>
    </row>
    <row r="1447" spans="1:71" x14ac:dyDescent="0.25">
      <c r="A1447" s="53" t="s">
        <v>572</v>
      </c>
      <c r="B1447" s="53" t="s">
        <v>710</v>
      </c>
      <c r="C1447" s="53">
        <v>2018</v>
      </c>
      <c r="D1447" s="53">
        <v>585</v>
      </c>
      <c r="E1447" s="53">
        <v>1444</v>
      </c>
      <c r="F1447" s="53">
        <v>43006</v>
      </c>
      <c r="G1447" s="53">
        <v>79914</v>
      </c>
      <c r="H1447" s="53"/>
      <c r="I1447" s="109">
        <v>16.93</v>
      </c>
      <c r="J1447" s="109">
        <v>345.6</v>
      </c>
      <c r="K1447" s="109">
        <v>214</v>
      </c>
      <c r="L1447" s="110">
        <v>0.60642813826561548</v>
      </c>
      <c r="M1447" s="110">
        <v>7.4800000000000005E-2</v>
      </c>
      <c r="N1447" s="80">
        <v>8.6649445398167586</v>
      </c>
      <c r="O1447" s="111">
        <v>0.24310000000000001</v>
      </c>
      <c r="P1447" s="81">
        <v>3.5397677579097806</v>
      </c>
      <c r="Q1447" s="111">
        <v>2.3489998311069123E-2</v>
      </c>
      <c r="R1447" s="81">
        <v>8.1171906339353619</v>
      </c>
      <c r="S1447" s="81">
        <v>0.90993095809888858</v>
      </c>
      <c r="T1447" s="109">
        <v>1063.1342885877307</v>
      </c>
      <c r="U1447" s="109">
        <v>174.29875042642323</v>
      </c>
      <c r="V1447" s="109">
        <v>220.95573926540362</v>
      </c>
      <c r="W1447" s="109">
        <v>7.8213200177679587</v>
      </c>
      <c r="X1447" s="109">
        <v>149.67499888313793</v>
      </c>
      <c r="Y1447" s="109">
        <v>12.14940499068493</v>
      </c>
      <c r="Z1447" s="109">
        <v>144.89764528825575</v>
      </c>
      <c r="AA1447" s="109">
        <v>11.67207434918363</v>
      </c>
      <c r="AB1447" s="112">
        <v>220.95573926540362</v>
      </c>
      <c r="AC1447" s="112">
        <v>7.8213200177679587</v>
      </c>
      <c r="AD1447" s="156" t="s">
        <v>714</v>
      </c>
      <c r="AE1447" s="53" t="s">
        <v>715</v>
      </c>
      <c r="AF1447" s="53" t="s">
        <v>1775</v>
      </c>
      <c r="AG1447" s="53"/>
      <c r="AH1447" s="57">
        <v>151.5</v>
      </c>
      <c r="AI1447" s="57">
        <v>1.1000000000000001</v>
      </c>
      <c r="AJ1447" s="58"/>
      <c r="AK1447" s="58"/>
      <c r="AL1447" s="56">
        <v>64.400000000000006</v>
      </c>
      <c r="AM1447" s="56">
        <v>7.6</v>
      </c>
      <c r="AN1447" s="56">
        <v>1558</v>
      </c>
      <c r="AO1447" s="56" t="s">
        <v>684</v>
      </c>
      <c r="AP1447" s="56">
        <v>24.7</v>
      </c>
      <c r="AQ1447" s="56" t="s">
        <v>684</v>
      </c>
      <c r="AR1447" s="56">
        <v>1.23</v>
      </c>
      <c r="AS1447" s="56">
        <v>2.41</v>
      </c>
      <c r="AT1447" s="56">
        <v>0.63</v>
      </c>
      <c r="AU1447" s="56">
        <v>20</v>
      </c>
      <c r="AV1447" s="56">
        <v>8.82</v>
      </c>
      <c r="AW1447" s="56">
        <v>112.7</v>
      </c>
      <c r="AX1447" s="56">
        <v>55.2</v>
      </c>
      <c r="AY1447" s="56">
        <v>267</v>
      </c>
      <c r="AZ1447" s="56">
        <v>58.9</v>
      </c>
      <c r="BA1447" s="56">
        <v>612</v>
      </c>
      <c r="BB1447" s="56">
        <v>125.1</v>
      </c>
      <c r="BC1447" s="56">
        <v>9430</v>
      </c>
      <c r="BD1447" s="53"/>
      <c r="BE1447" s="53"/>
      <c r="BF1447" s="56">
        <v>2.3679999999999999E-3</v>
      </c>
      <c r="BG1447" s="56">
        <v>1.9000000000000001E-5</v>
      </c>
      <c r="BH1447" s="56">
        <v>1.467749</v>
      </c>
      <c r="BI1447" s="56">
        <v>8.3999999999999995E-5</v>
      </c>
      <c r="BJ1447" s="56">
        <v>9.1679999999999998E-2</v>
      </c>
      <c r="BK1447" s="56">
        <v>7.7999999999999999E-4</v>
      </c>
      <c r="BL1447" s="56">
        <v>0.28275899999999998</v>
      </c>
      <c r="BM1447" s="56">
        <v>3.9333333333333332E-5</v>
      </c>
      <c r="BN1447" s="59">
        <v>0.28274921124641683</v>
      </c>
      <c r="BO1447" s="59">
        <v>3.6478734686062886</v>
      </c>
      <c r="BP1447" s="59">
        <v>1.3916106595732132</v>
      </c>
      <c r="BQ1447" s="60">
        <v>0.28275229261870105</v>
      </c>
      <c r="BR1447" s="60">
        <v>2.2096628458267986</v>
      </c>
      <c r="BS1447" s="60">
        <v>1.3913954263463395</v>
      </c>
    </row>
    <row r="1448" spans="1:71" x14ac:dyDescent="0.25">
      <c r="A1448" s="4" t="s">
        <v>582</v>
      </c>
      <c r="B1448" s="4" t="s">
        <v>710</v>
      </c>
      <c r="C1448" s="4">
        <v>2018</v>
      </c>
      <c r="D1448" s="4">
        <v>586</v>
      </c>
      <c r="E1448" s="4">
        <v>1445</v>
      </c>
      <c r="F1448" s="4">
        <v>43890</v>
      </c>
      <c r="G1448" s="4">
        <v>79614</v>
      </c>
      <c r="I1448" s="113">
        <v>48.69</v>
      </c>
      <c r="J1448" s="113">
        <v>573.5</v>
      </c>
      <c r="K1448" s="113">
        <v>800</v>
      </c>
      <c r="L1448" s="114">
        <v>1.3550135501355014</v>
      </c>
      <c r="M1448" s="114">
        <v>5.1580000000000001E-2</v>
      </c>
      <c r="N1448" s="19">
        <v>9.8252449754624713</v>
      </c>
      <c r="O1448" s="115">
        <v>0.15859999999999999</v>
      </c>
      <c r="P1448" s="78">
        <v>2.9782559559935229</v>
      </c>
      <c r="Q1448" s="115">
        <v>2.2289998678203079E-2</v>
      </c>
      <c r="R1448" s="78">
        <v>9.5215578236161953</v>
      </c>
      <c r="S1448" s="78">
        <v>0.9435774050804856</v>
      </c>
      <c r="T1448" s="113">
        <v>266.83717115398042</v>
      </c>
      <c r="U1448" s="113">
        <v>225.41668967004304</v>
      </c>
      <c r="V1448" s="113">
        <v>149.47695555707648</v>
      </c>
      <c r="W1448" s="113">
        <v>4.4518063317164218</v>
      </c>
      <c r="X1448" s="113">
        <v>142.11241742699374</v>
      </c>
      <c r="Y1448" s="113">
        <v>13.531315999850028</v>
      </c>
      <c r="Z1448" s="113">
        <v>141.6342782786748</v>
      </c>
      <c r="AA1448" s="113">
        <v>13.407436602811256</v>
      </c>
      <c r="AB1448" s="116">
        <v>149.47695555707648</v>
      </c>
      <c r="AC1448" s="116">
        <v>4.4518063317164218</v>
      </c>
      <c r="AD1448" s="18" t="s">
        <v>714</v>
      </c>
      <c r="AH1448" s="40">
        <v>151.5</v>
      </c>
      <c r="AI1448" s="40">
        <v>1.1000000000000001</v>
      </c>
      <c r="AJ1448" s="41"/>
      <c r="AK1448" s="41"/>
      <c r="AL1448" s="20">
        <v>8.1</v>
      </c>
      <c r="AM1448" s="20">
        <v>2.7</v>
      </c>
      <c r="AN1448" s="20">
        <v>1610</v>
      </c>
      <c r="AO1448" s="72" t="s">
        <v>684</v>
      </c>
      <c r="AP1448" s="20">
        <v>57.2</v>
      </c>
      <c r="AQ1448" s="20">
        <v>0.78</v>
      </c>
      <c r="AR1448" s="20">
        <v>8.9</v>
      </c>
      <c r="AS1448" s="20">
        <v>5.3</v>
      </c>
      <c r="AT1448" s="20">
        <v>1.54</v>
      </c>
      <c r="AU1448" s="20">
        <v>32.799999999999997</v>
      </c>
      <c r="AV1448" s="20">
        <v>12.11</v>
      </c>
      <c r="AW1448" s="20">
        <v>140.4</v>
      </c>
      <c r="AX1448" s="20">
        <v>63.9</v>
      </c>
      <c r="AY1448" s="20">
        <v>281</v>
      </c>
      <c r="AZ1448" s="20">
        <v>63.3</v>
      </c>
      <c r="BA1448" s="20">
        <v>608</v>
      </c>
      <c r="BB1448" s="20">
        <v>118.9</v>
      </c>
      <c r="BC1448" s="20">
        <v>9630</v>
      </c>
      <c r="BF1448" s="100">
        <v>2.323E-3</v>
      </c>
      <c r="BG1448" s="100">
        <v>2.0999999999999999E-5</v>
      </c>
      <c r="BH1448" s="100">
        <v>1.4677899999999999</v>
      </c>
      <c r="BI1448" s="100">
        <v>9.1000000000000003E-5</v>
      </c>
      <c r="BJ1448" s="100">
        <v>9.1859999999999997E-2</v>
      </c>
      <c r="BK1448" s="100">
        <v>5.5000000000000003E-4</v>
      </c>
      <c r="BL1448" s="100">
        <v>0.28277400000000003</v>
      </c>
      <c r="BM1448" s="100">
        <v>4.0666666666666668E-5</v>
      </c>
      <c r="BN1448" s="105">
        <v>0.28276750806873624</v>
      </c>
      <c r="BO1448" s="105">
        <v>2.70286967487543</v>
      </c>
      <c r="BP1448" s="105">
        <v>1.438554896724193</v>
      </c>
      <c r="BQ1448" s="106">
        <v>0.28276742008160582</v>
      </c>
      <c r="BR1448" s="106">
        <v>2.74478867713146</v>
      </c>
      <c r="BS1448" s="106">
        <v>1.4385613730021478</v>
      </c>
    </row>
    <row r="1449" spans="1:71" x14ac:dyDescent="0.25">
      <c r="A1449" s="53" t="s">
        <v>591</v>
      </c>
      <c r="B1449" s="53" t="s">
        <v>710</v>
      </c>
      <c r="C1449" s="53">
        <v>2018</v>
      </c>
      <c r="D1449" s="53">
        <v>587</v>
      </c>
      <c r="E1449" s="53">
        <v>1446</v>
      </c>
      <c r="F1449" s="53">
        <v>43649</v>
      </c>
      <c r="G1449" s="53">
        <v>79682</v>
      </c>
      <c r="H1449" s="53"/>
      <c r="I1449" s="109">
        <v>217.4</v>
      </c>
      <c r="J1449" s="109">
        <v>2430</v>
      </c>
      <c r="K1449" s="109">
        <v>3760</v>
      </c>
      <c r="L1449" s="110">
        <v>1.4727540500736376</v>
      </c>
      <c r="M1449" s="110">
        <v>5.0819999999999997E-2</v>
      </c>
      <c r="N1449" s="80">
        <v>8.5922273527719693</v>
      </c>
      <c r="O1449" s="111">
        <v>0.1588</v>
      </c>
      <c r="P1449" s="81">
        <v>2.7083193238634977</v>
      </c>
      <c r="Q1449" s="111">
        <v>2.3069998528134097E-2</v>
      </c>
      <c r="R1449" s="81">
        <v>8.3492401461177064</v>
      </c>
      <c r="S1449" s="81">
        <v>0.93495052103319154</v>
      </c>
      <c r="T1449" s="109">
        <v>232.67594365204957</v>
      </c>
      <c r="U1449" s="109">
        <v>198.349598472661</v>
      </c>
      <c r="V1449" s="109">
        <v>149.65221801600075</v>
      </c>
      <c r="W1449" s="109">
        <v>4.0530599391176789</v>
      </c>
      <c r="X1449" s="109">
        <v>147.0291050048979</v>
      </c>
      <c r="Y1449" s="109">
        <v>12.275813061546494</v>
      </c>
      <c r="Z1449" s="109">
        <v>146.69253956826327</v>
      </c>
      <c r="AA1449" s="109">
        <v>12.178352165225695</v>
      </c>
      <c r="AB1449" s="112">
        <v>149.65221801600075</v>
      </c>
      <c r="AC1449" s="112">
        <v>4.0530599391176789</v>
      </c>
      <c r="AD1449" s="156" t="s">
        <v>714</v>
      </c>
      <c r="AE1449" s="53" t="s">
        <v>688</v>
      </c>
      <c r="AF1449" s="53" t="s">
        <v>1775</v>
      </c>
      <c r="AG1449" s="53"/>
      <c r="AH1449" s="57">
        <v>151.5</v>
      </c>
      <c r="AI1449" s="57">
        <v>1.1000000000000001</v>
      </c>
      <c r="AJ1449" s="58"/>
      <c r="AK1449" s="58"/>
      <c r="AL1449" s="56">
        <v>4.3</v>
      </c>
      <c r="AM1449" s="56">
        <v>2.1</v>
      </c>
      <c r="AN1449" s="56">
        <v>4690</v>
      </c>
      <c r="AO1449" s="56" t="s">
        <v>684</v>
      </c>
      <c r="AP1449" s="56">
        <v>168</v>
      </c>
      <c r="AQ1449" s="56">
        <v>0.68</v>
      </c>
      <c r="AR1449" s="56">
        <v>10.5</v>
      </c>
      <c r="AS1449" s="56">
        <v>16.2</v>
      </c>
      <c r="AT1449" s="56">
        <v>2.46</v>
      </c>
      <c r="AU1449" s="56">
        <v>98.7</v>
      </c>
      <c r="AV1449" s="56">
        <v>34.9</v>
      </c>
      <c r="AW1449" s="56">
        <v>428</v>
      </c>
      <c r="AX1449" s="56">
        <v>169</v>
      </c>
      <c r="AY1449" s="56">
        <v>757</v>
      </c>
      <c r="AZ1449" s="56">
        <v>165</v>
      </c>
      <c r="BA1449" s="56">
        <v>1510</v>
      </c>
      <c r="BB1449" s="56">
        <v>275</v>
      </c>
      <c r="BC1449" s="56">
        <v>9720</v>
      </c>
      <c r="BD1449" s="53"/>
      <c r="BE1449" s="53"/>
      <c r="BF1449" s="56">
        <v>5.9979999999999999E-3</v>
      </c>
      <c r="BG1449" s="56">
        <v>8.1000000000000004E-5</v>
      </c>
      <c r="BH1449" s="56">
        <v>1.4676739999999999</v>
      </c>
      <c r="BI1449" s="56">
        <v>9.7999999999999997E-5</v>
      </c>
      <c r="BJ1449" s="56">
        <v>0.21940000000000001</v>
      </c>
      <c r="BK1449" s="56">
        <v>4.5999999999999999E-3</v>
      </c>
      <c r="BL1449" s="56">
        <v>0.28262999999999999</v>
      </c>
      <c r="BM1449" s="56">
        <v>8.0000000000000007E-5</v>
      </c>
      <c r="BN1449" s="59">
        <v>0.28261321811311496</v>
      </c>
      <c r="BO1449" s="59">
        <v>-2.7511306132521618</v>
      </c>
      <c r="BP1449" s="59">
        <v>2.829945162829683</v>
      </c>
      <c r="BQ1449" s="60">
        <v>0.2826130106110511</v>
      </c>
      <c r="BR1449" s="60">
        <v>-2.7173629613708172</v>
      </c>
      <c r="BS1449" s="60">
        <v>2.829956799348488</v>
      </c>
    </row>
    <row r="1450" spans="1:71" x14ac:dyDescent="0.25">
      <c r="A1450" s="4" t="s">
        <v>605</v>
      </c>
      <c r="B1450" s="4" t="s">
        <v>710</v>
      </c>
      <c r="C1450" s="4">
        <v>2018</v>
      </c>
      <c r="D1450" s="4">
        <v>588</v>
      </c>
      <c r="E1450" s="4">
        <v>1447</v>
      </c>
      <c r="F1450" s="4">
        <v>43538</v>
      </c>
      <c r="G1450" s="4">
        <v>79830</v>
      </c>
      <c r="I1450" s="113">
        <v>25.46</v>
      </c>
      <c r="J1450" s="113">
        <v>642.1</v>
      </c>
      <c r="K1450" s="113">
        <v>371.5</v>
      </c>
      <c r="L1450" s="114">
        <v>0.57273768613974796</v>
      </c>
      <c r="M1450" s="114">
        <v>4.6760000000000003E-2</v>
      </c>
      <c r="N1450" s="19">
        <v>9.8498826433955404</v>
      </c>
      <c r="O1450" s="115">
        <v>0.16669999999999999</v>
      </c>
      <c r="P1450" s="78">
        <v>3.0778905790974482</v>
      </c>
      <c r="Q1450" s="115">
        <v>2.5830001908837143E-2</v>
      </c>
      <c r="R1450" s="78">
        <v>9.559454610245238</v>
      </c>
      <c r="S1450" s="78">
        <v>0.94643871648275057</v>
      </c>
      <c r="T1450" s="113">
        <v>36.989200231200321</v>
      </c>
      <c r="U1450" s="113">
        <v>235.76837839312131</v>
      </c>
      <c r="V1450" s="113">
        <v>156.55099847456395</v>
      </c>
      <c r="W1450" s="113">
        <v>4.8184684335315939</v>
      </c>
      <c r="X1450" s="113">
        <v>164.39659048792896</v>
      </c>
      <c r="Y1450" s="113">
        <v>15.71541744848431</v>
      </c>
      <c r="Z1450" s="113">
        <v>164.92626608849883</v>
      </c>
      <c r="AA1450" s="113">
        <v>15.675331571722623</v>
      </c>
      <c r="AB1450" s="116">
        <v>156.55099847456395</v>
      </c>
      <c r="AC1450" s="116">
        <v>4.8184684335315939</v>
      </c>
      <c r="AD1450" s="18" t="s">
        <v>714</v>
      </c>
      <c r="AH1450" s="40">
        <v>151.5</v>
      </c>
      <c r="AI1450" s="40">
        <v>1.1000000000000001</v>
      </c>
      <c r="AJ1450" s="41"/>
      <c r="AK1450" s="41"/>
      <c r="AL1450" s="20">
        <v>1.5</v>
      </c>
      <c r="AM1450" s="20">
        <v>1.6</v>
      </c>
      <c r="AN1450" s="20">
        <v>1512</v>
      </c>
      <c r="AO1450" s="20" t="s">
        <v>684</v>
      </c>
      <c r="AP1450" s="20">
        <v>30</v>
      </c>
      <c r="AQ1450" s="20" t="s">
        <v>684</v>
      </c>
      <c r="AR1450" s="20">
        <v>1.56</v>
      </c>
      <c r="AS1450" s="20">
        <v>3.27</v>
      </c>
      <c r="AT1450" s="20">
        <v>0.33300000000000002</v>
      </c>
      <c r="AU1450" s="20">
        <v>24.8</v>
      </c>
      <c r="AV1450" s="20">
        <v>8.92</v>
      </c>
      <c r="AW1450" s="20">
        <v>120.2</v>
      </c>
      <c r="AX1450" s="20">
        <v>54</v>
      </c>
      <c r="AY1450" s="20">
        <v>225</v>
      </c>
      <c r="AZ1450" s="20">
        <v>53.7</v>
      </c>
      <c r="BA1450" s="20">
        <v>557</v>
      </c>
      <c r="BB1450" s="20">
        <v>109.9</v>
      </c>
      <c r="BC1450" s="20">
        <v>11590</v>
      </c>
      <c r="BF1450" s="100">
        <v>1.676E-3</v>
      </c>
      <c r="BG1450" s="100">
        <v>2.0000000000000002E-5</v>
      </c>
      <c r="BH1450" s="100">
        <v>1.4677359999999999</v>
      </c>
      <c r="BI1450" s="100">
        <v>9.7999999999999997E-5</v>
      </c>
      <c r="BJ1450" s="100">
        <v>6.8440000000000001E-2</v>
      </c>
      <c r="BK1450" s="100">
        <v>5.4000000000000001E-4</v>
      </c>
      <c r="BL1450" s="100">
        <v>0.28300399999999998</v>
      </c>
      <c r="BM1450" s="100">
        <v>3.8666666666666667E-5</v>
      </c>
      <c r="BN1450" s="105">
        <v>0.2829990942093833</v>
      </c>
      <c r="BO1450" s="105">
        <v>11.052668681388322</v>
      </c>
      <c r="BP1450" s="105">
        <v>1.3678278285793619</v>
      </c>
      <c r="BQ1450" s="106">
        <v>0.28299925271492521</v>
      </c>
      <c r="BR1450" s="106">
        <v>10.945742889294507</v>
      </c>
      <c r="BS1450" s="106">
        <v>1.3678124530184355</v>
      </c>
    </row>
    <row r="1451" spans="1:71" x14ac:dyDescent="0.25">
      <c r="A1451" s="4" t="s">
        <v>601</v>
      </c>
      <c r="B1451" s="4" t="s">
        <v>710</v>
      </c>
      <c r="C1451" s="4">
        <v>2018</v>
      </c>
      <c r="D1451" s="4">
        <v>589</v>
      </c>
      <c r="E1451" s="4">
        <v>1448</v>
      </c>
      <c r="F1451" s="4">
        <v>43408</v>
      </c>
      <c r="G1451" s="4">
        <v>79812</v>
      </c>
      <c r="I1451" s="113">
        <v>11.03</v>
      </c>
      <c r="J1451" s="113">
        <v>370.5</v>
      </c>
      <c r="K1451" s="113">
        <v>174.2</v>
      </c>
      <c r="L1451" s="114">
        <v>0.47058823529411764</v>
      </c>
      <c r="M1451" s="114">
        <v>4.8059999999999999E-2</v>
      </c>
      <c r="N1451" s="19">
        <v>8.9377636722086056</v>
      </c>
      <c r="O1451" s="115">
        <v>0.16109999999999999</v>
      </c>
      <c r="P1451" s="78">
        <v>2.9076054818975576</v>
      </c>
      <c r="Q1451" s="115">
        <v>2.4510002164233193E-2</v>
      </c>
      <c r="R1451" s="78">
        <v>8.6228173206731551</v>
      </c>
      <c r="S1451" s="78">
        <v>0.9411701439197977</v>
      </c>
      <c r="T1451" s="113">
        <v>102.22576749730391</v>
      </c>
      <c r="U1451" s="113">
        <v>211.33527118972671</v>
      </c>
      <c r="V1451" s="113">
        <v>151.66556495996693</v>
      </c>
      <c r="W1451" s="113">
        <v>4.4098362809268998</v>
      </c>
      <c r="X1451" s="113">
        <v>156.096251063745</v>
      </c>
      <c r="Y1451" s="113">
        <v>13.459894573646059</v>
      </c>
      <c r="Z1451" s="113">
        <v>156.31270697755284</v>
      </c>
      <c r="AA1451" s="113">
        <v>13.403331653629657</v>
      </c>
      <c r="AB1451" s="116">
        <v>151.66556495996693</v>
      </c>
      <c r="AC1451" s="116">
        <v>4.4098362809268998</v>
      </c>
      <c r="AD1451" s="18" t="s">
        <v>714</v>
      </c>
      <c r="AH1451" s="40">
        <v>151.5</v>
      </c>
      <c r="AI1451" s="40">
        <v>1.1000000000000001</v>
      </c>
      <c r="AJ1451" s="41"/>
      <c r="AK1451" s="41"/>
      <c r="AL1451" s="20">
        <v>3.9</v>
      </c>
      <c r="AM1451" s="20">
        <v>1.6</v>
      </c>
      <c r="AN1451" s="20">
        <v>836</v>
      </c>
      <c r="AO1451" s="20" t="s">
        <v>684</v>
      </c>
      <c r="AP1451" s="20">
        <v>11.78</v>
      </c>
      <c r="AQ1451" s="20">
        <v>0.14299999999999999</v>
      </c>
      <c r="AR1451" s="20">
        <v>1.77</v>
      </c>
      <c r="AS1451" s="20">
        <v>2.23</v>
      </c>
      <c r="AT1451" s="20">
        <v>0.42799999999999999</v>
      </c>
      <c r="AU1451" s="20">
        <v>15.2</v>
      </c>
      <c r="AV1451" s="20">
        <v>5.36</v>
      </c>
      <c r="AW1451" s="20">
        <v>69.2</v>
      </c>
      <c r="AX1451" s="20">
        <v>30.7</v>
      </c>
      <c r="AY1451" s="20">
        <v>139</v>
      </c>
      <c r="AZ1451" s="20">
        <v>33.700000000000003</v>
      </c>
      <c r="BA1451" s="20">
        <v>342</v>
      </c>
      <c r="BB1451" s="20">
        <v>68.7</v>
      </c>
      <c r="BC1451" s="20">
        <v>10190</v>
      </c>
      <c r="BF1451" s="100">
        <v>1.769E-3</v>
      </c>
      <c r="BG1451" s="100">
        <v>5.5999999999999999E-5</v>
      </c>
      <c r="BH1451" s="100">
        <v>1.46757</v>
      </c>
      <c r="BI1451" s="100">
        <v>1.1E-4</v>
      </c>
      <c r="BJ1451" s="100">
        <v>6.3070000000000001E-2</v>
      </c>
      <c r="BK1451" s="100">
        <v>7.6999999999999996E-4</v>
      </c>
      <c r="BL1451" s="100">
        <v>0.28253800000000001</v>
      </c>
      <c r="BM1451" s="100">
        <v>4.0000000000000003E-5</v>
      </c>
      <c r="BN1451" s="105">
        <v>0.28253298380793967</v>
      </c>
      <c r="BO1451" s="105">
        <v>-5.5445855140212608</v>
      </c>
      <c r="BP1451" s="105">
        <v>1.4149789210140522</v>
      </c>
      <c r="BQ1451" s="106">
        <v>0.28253298929158877</v>
      </c>
      <c r="BR1451" s="106">
        <v>-5.5480739251867472</v>
      </c>
      <c r="BS1451" s="106">
        <v>1.414978399674244</v>
      </c>
    </row>
    <row r="1452" spans="1:71" x14ac:dyDescent="0.25">
      <c r="A1452" s="45" t="s">
        <v>587</v>
      </c>
      <c r="B1452" s="45" t="s">
        <v>710</v>
      </c>
      <c r="C1452" s="45">
        <v>2018</v>
      </c>
      <c r="D1452" s="45">
        <v>590</v>
      </c>
      <c r="E1452" s="45">
        <v>1449</v>
      </c>
      <c r="F1452" s="45">
        <v>43313</v>
      </c>
      <c r="G1452" s="45">
        <v>79796</v>
      </c>
      <c r="H1452" s="45"/>
      <c r="I1452" s="133">
        <v>158.80000000000001</v>
      </c>
      <c r="J1452" s="133">
        <v>1335</v>
      </c>
      <c r="K1452" s="133">
        <v>2644</v>
      </c>
      <c r="L1452" s="134">
        <v>1.9833399444664817</v>
      </c>
      <c r="M1452" s="134">
        <v>5.0900000000000001E-2</v>
      </c>
      <c r="N1452" s="83">
        <v>9.2891183384894447</v>
      </c>
      <c r="O1452" s="135">
        <v>0.1658</v>
      </c>
      <c r="P1452" s="84">
        <v>2.8216116675100102</v>
      </c>
      <c r="Q1452" s="135">
        <v>2.364000247747226E-2</v>
      </c>
      <c r="R1452" s="84">
        <v>9.0028104380907177</v>
      </c>
      <c r="S1452" s="84">
        <v>0.89587974851816787</v>
      </c>
      <c r="T1452" s="133">
        <v>236.30585713598634</v>
      </c>
      <c r="U1452" s="133">
        <v>214.29601147127048</v>
      </c>
      <c r="V1452" s="133">
        <v>155.76742308911236</v>
      </c>
      <c r="W1452" s="133">
        <v>4.395151784062076</v>
      </c>
      <c r="X1452" s="133">
        <v>150.61972458343041</v>
      </c>
      <c r="Y1452" s="133">
        <v>13.560008286620564</v>
      </c>
      <c r="Z1452" s="133">
        <v>150.2742225422642</v>
      </c>
      <c r="AA1452" s="133">
        <v>13.446780058468395</v>
      </c>
      <c r="AB1452" s="136">
        <v>155.76742308911236</v>
      </c>
      <c r="AC1452" s="136">
        <v>4.395151784062076</v>
      </c>
      <c r="AD1452" s="158" t="s">
        <v>714</v>
      </c>
      <c r="AE1452" s="45" t="s">
        <v>689</v>
      </c>
      <c r="AF1452" s="45"/>
      <c r="AG1452" s="45"/>
      <c r="AH1452" s="49">
        <v>151.5</v>
      </c>
      <c r="AI1452" s="49">
        <v>1.1000000000000001</v>
      </c>
      <c r="AJ1452" s="50"/>
      <c r="AK1452" s="50" t="s">
        <v>1782</v>
      </c>
      <c r="AL1452" s="90">
        <v>7.6</v>
      </c>
      <c r="AM1452" s="90">
        <v>2.6</v>
      </c>
      <c r="AN1452" s="90">
        <v>3780</v>
      </c>
      <c r="AO1452" s="92" t="s">
        <v>684</v>
      </c>
      <c r="AP1452" s="90">
        <v>163</v>
      </c>
      <c r="AQ1452" s="90">
        <v>5.0999999999999996</v>
      </c>
      <c r="AR1452" s="90">
        <v>29</v>
      </c>
      <c r="AS1452" s="90">
        <v>20.2</v>
      </c>
      <c r="AT1452" s="90">
        <v>4.37</v>
      </c>
      <c r="AU1452" s="90">
        <v>92.4</v>
      </c>
      <c r="AV1452" s="90">
        <v>30.3</v>
      </c>
      <c r="AW1452" s="90">
        <v>368</v>
      </c>
      <c r="AX1452" s="90">
        <v>147</v>
      </c>
      <c r="AY1452" s="90">
        <v>544</v>
      </c>
      <c r="AZ1452" s="90">
        <v>115</v>
      </c>
      <c r="BA1452" s="90">
        <v>1120</v>
      </c>
      <c r="BB1452" s="90">
        <v>192</v>
      </c>
      <c r="BC1452" s="90">
        <v>8170</v>
      </c>
      <c r="BD1452" s="45"/>
      <c r="BE1452" s="45"/>
      <c r="BF1452" s="48">
        <v>2.4039999999999999E-3</v>
      </c>
      <c r="BG1452" s="48">
        <v>5.3999999999999998E-5</v>
      </c>
      <c r="BH1452" s="48">
        <v>1.4676910000000001</v>
      </c>
      <c r="BI1452" s="48">
        <v>9.0000000000000006E-5</v>
      </c>
      <c r="BJ1452" s="48">
        <v>9.5600000000000004E-2</v>
      </c>
      <c r="BK1452" s="48">
        <v>2.5999999999999999E-3</v>
      </c>
      <c r="BL1452" s="48">
        <v>0.282802</v>
      </c>
      <c r="BM1452" s="48">
        <v>4.7333333333333336E-5</v>
      </c>
      <c r="BN1452" s="51">
        <v>0.28279499856482049</v>
      </c>
      <c r="BO1452" s="51">
        <v>3.8153685092434664</v>
      </c>
      <c r="BP1452" s="51">
        <v>1.674407008065367</v>
      </c>
      <c r="BQ1452" s="52">
        <v>0.28279519064837727</v>
      </c>
      <c r="BR1452" s="52">
        <v>3.727157480337695</v>
      </c>
      <c r="BS1452" s="52">
        <v>1.6743911062811885</v>
      </c>
    </row>
    <row r="1453" spans="1:71" x14ac:dyDescent="0.25">
      <c r="A1453" s="4" t="s">
        <v>596</v>
      </c>
      <c r="B1453" s="4" t="s">
        <v>710</v>
      </c>
      <c r="C1453" s="4">
        <v>2018</v>
      </c>
      <c r="D1453" s="4">
        <v>591</v>
      </c>
      <c r="E1453" s="4">
        <v>1450</v>
      </c>
      <c r="F1453" s="4">
        <v>43828</v>
      </c>
      <c r="G1453" s="4">
        <v>80031</v>
      </c>
      <c r="I1453" s="113">
        <v>42.78</v>
      </c>
      <c r="J1453" s="113">
        <v>568.4</v>
      </c>
      <c r="K1453" s="113">
        <v>652</v>
      </c>
      <c r="L1453" s="114">
        <v>1.1547344110854503</v>
      </c>
      <c r="M1453" s="114">
        <v>4.8250000000000001E-2</v>
      </c>
      <c r="N1453" s="19">
        <v>8.5836230452009712</v>
      </c>
      <c r="O1453" s="115">
        <v>0.15920000000000001</v>
      </c>
      <c r="P1453" s="78">
        <v>3.4626370087211416</v>
      </c>
      <c r="Q1453" s="115">
        <v>2.3769997699064224E-2</v>
      </c>
      <c r="R1453" s="78">
        <v>8.2067473478707633</v>
      </c>
      <c r="S1453" s="78">
        <v>0.92153429406121434</v>
      </c>
      <c r="T1453" s="113">
        <v>111.5471219156458</v>
      </c>
      <c r="U1453" s="113">
        <v>202.60975237246501</v>
      </c>
      <c r="V1453" s="113">
        <v>150.00265220524503</v>
      </c>
      <c r="W1453" s="113">
        <v>5.1940473493220738</v>
      </c>
      <c r="X1453" s="113">
        <v>151.43832205598562</v>
      </c>
      <c r="Y1453" s="113">
        <v>12.428160478989584</v>
      </c>
      <c r="Z1453" s="113">
        <v>151.59408159042158</v>
      </c>
      <c r="AA1453" s="113">
        <v>12.37115715405943</v>
      </c>
      <c r="AB1453" s="116">
        <v>150.00265220524503</v>
      </c>
      <c r="AC1453" s="116">
        <v>5.1940473493220738</v>
      </c>
      <c r="AD1453" s="18" t="s">
        <v>714</v>
      </c>
      <c r="AH1453" s="40">
        <v>151.5</v>
      </c>
      <c r="AI1453" s="40">
        <v>1.1000000000000001</v>
      </c>
      <c r="AJ1453" s="41"/>
      <c r="AK1453" s="41"/>
      <c r="AL1453" s="20">
        <v>8.9</v>
      </c>
      <c r="AM1453" s="20">
        <v>2.9</v>
      </c>
      <c r="AN1453" s="20">
        <v>1570</v>
      </c>
      <c r="AO1453" s="20" t="s">
        <v>684</v>
      </c>
      <c r="AP1453" s="20">
        <v>20.3</v>
      </c>
      <c r="AQ1453" s="20">
        <v>0.16700000000000001</v>
      </c>
      <c r="AR1453" s="20">
        <v>2.54</v>
      </c>
      <c r="AS1453" s="20">
        <v>4.79</v>
      </c>
      <c r="AT1453" s="20">
        <v>1.1299999999999999</v>
      </c>
      <c r="AU1453" s="20">
        <v>30</v>
      </c>
      <c r="AV1453" s="20">
        <v>10.6</v>
      </c>
      <c r="AW1453" s="20">
        <v>122</v>
      </c>
      <c r="AX1453" s="20">
        <v>57.6</v>
      </c>
      <c r="AY1453" s="20">
        <v>262</v>
      </c>
      <c r="AZ1453" s="20">
        <v>56.7</v>
      </c>
      <c r="BA1453" s="20">
        <v>591</v>
      </c>
      <c r="BB1453" s="20">
        <v>114.9</v>
      </c>
      <c r="BC1453" s="20">
        <v>7230</v>
      </c>
      <c r="BF1453" s="100">
        <v>3.6649999999999999E-3</v>
      </c>
      <c r="BG1453" s="100">
        <v>6.3999999999999997E-5</v>
      </c>
      <c r="BH1453" s="100">
        <v>1.4676100000000001</v>
      </c>
      <c r="BI1453" s="100">
        <v>1.1E-4</v>
      </c>
      <c r="BJ1453" s="100">
        <v>0.12330000000000001</v>
      </c>
      <c r="BK1453" s="100">
        <v>1.4E-3</v>
      </c>
      <c r="BL1453" s="100">
        <v>0.28266999999999998</v>
      </c>
      <c r="BM1453" s="100">
        <v>6.666666666666667E-5</v>
      </c>
      <c r="BN1453" s="105">
        <v>0.28265972160015534</v>
      </c>
      <c r="BO1453" s="105">
        <v>-1.098304317810328</v>
      </c>
      <c r="BP1453" s="105">
        <v>2.3582894747266541</v>
      </c>
      <c r="BQ1453" s="106">
        <v>0.28265961885453522</v>
      </c>
      <c r="BR1453" s="106">
        <v>-1.0686215169508628</v>
      </c>
      <c r="BS1453" s="106">
        <v>2.3582973327904062</v>
      </c>
    </row>
    <row r="1454" spans="1:71" x14ac:dyDescent="0.25">
      <c r="A1454" s="53" t="s">
        <v>573</v>
      </c>
      <c r="B1454" s="53" t="s">
        <v>710</v>
      </c>
      <c r="C1454" s="53">
        <v>2018</v>
      </c>
      <c r="D1454" s="53">
        <v>592</v>
      </c>
      <c r="E1454" s="53">
        <v>1451</v>
      </c>
      <c r="F1454" s="53">
        <v>43838</v>
      </c>
      <c r="G1454" s="53">
        <v>80192</v>
      </c>
      <c r="H1454" s="53"/>
      <c r="I1454" s="109">
        <v>23.37</v>
      </c>
      <c r="J1454" s="109">
        <v>305.10000000000002</v>
      </c>
      <c r="K1454" s="109">
        <v>269.39999999999998</v>
      </c>
      <c r="L1454" s="110">
        <v>0.90497737556561086</v>
      </c>
      <c r="M1454" s="110">
        <v>7.5899999999999995E-2</v>
      </c>
      <c r="N1454" s="80">
        <v>8.5582971217496162</v>
      </c>
      <c r="O1454" s="111">
        <v>0.24879999999999999</v>
      </c>
      <c r="P1454" s="81">
        <v>3.2901924350490588</v>
      </c>
      <c r="Q1454" s="111">
        <v>2.4140000415208005E-2</v>
      </c>
      <c r="R1454" s="81">
        <v>8.216751556038087</v>
      </c>
      <c r="S1454" s="81">
        <v>0.91010700746850182</v>
      </c>
      <c r="T1454" s="109">
        <v>1092.4360066152628</v>
      </c>
      <c r="U1454" s="109">
        <v>171.40117978053664</v>
      </c>
      <c r="V1454" s="109">
        <v>225.60094452869492</v>
      </c>
      <c r="W1454" s="109">
        <v>7.4227052102823441</v>
      </c>
      <c r="X1454" s="109">
        <v>153.76771030882796</v>
      </c>
      <c r="Y1454" s="109">
        <v>12.634710729484761</v>
      </c>
      <c r="Z1454" s="109">
        <v>148.66890007834095</v>
      </c>
      <c r="AA1454" s="109">
        <v>12.117004510582239</v>
      </c>
      <c r="AB1454" s="112">
        <v>225.60094452869492</v>
      </c>
      <c r="AC1454" s="112">
        <v>7.4227052102823441</v>
      </c>
      <c r="AD1454" s="156" t="s">
        <v>714</v>
      </c>
      <c r="AE1454" s="53" t="s">
        <v>715</v>
      </c>
      <c r="AF1454" s="53" t="s">
        <v>1775</v>
      </c>
      <c r="AG1454" s="53"/>
      <c r="AH1454" s="57">
        <v>151.5</v>
      </c>
      <c r="AI1454" s="57">
        <v>1.1000000000000001</v>
      </c>
      <c r="AJ1454" s="58"/>
      <c r="AK1454" s="58" t="s">
        <v>1782</v>
      </c>
      <c r="AL1454" s="68">
        <v>64</v>
      </c>
      <c r="AM1454" s="68">
        <v>13</v>
      </c>
      <c r="AN1454" s="68">
        <v>1750</v>
      </c>
      <c r="AO1454" s="79" t="s">
        <v>684</v>
      </c>
      <c r="AP1454" s="68">
        <v>61.3</v>
      </c>
      <c r="AQ1454" s="68">
        <v>6.71</v>
      </c>
      <c r="AR1454" s="68">
        <v>46</v>
      </c>
      <c r="AS1454" s="68">
        <v>12.7</v>
      </c>
      <c r="AT1454" s="68">
        <v>2.6</v>
      </c>
      <c r="AU1454" s="68">
        <v>42.3</v>
      </c>
      <c r="AV1454" s="68">
        <v>13.2</v>
      </c>
      <c r="AW1454" s="68">
        <v>151</v>
      </c>
      <c r="AX1454" s="68">
        <v>62.8</v>
      </c>
      <c r="AY1454" s="68">
        <v>296</v>
      </c>
      <c r="AZ1454" s="68">
        <v>70.3</v>
      </c>
      <c r="BA1454" s="68">
        <v>657</v>
      </c>
      <c r="BB1454" s="68">
        <v>136</v>
      </c>
      <c r="BC1454" s="68">
        <v>8230</v>
      </c>
      <c r="BD1454" s="53"/>
      <c r="BE1454" s="53"/>
      <c r="BF1454" s="56">
        <v>2.294E-3</v>
      </c>
      <c r="BG1454" s="56">
        <v>7.3999999999999996E-5</v>
      </c>
      <c r="BH1454" s="56">
        <v>1.4677899999999999</v>
      </c>
      <c r="BI1454" s="56">
        <v>1E-4</v>
      </c>
      <c r="BJ1454" s="56">
        <v>9.2100000000000001E-2</v>
      </c>
      <c r="BK1454" s="56">
        <v>3.5999999999999999E-3</v>
      </c>
      <c r="BL1454" s="56">
        <v>0.28276200000000001</v>
      </c>
      <c r="BM1454" s="56">
        <v>4.3333333333333327E-5</v>
      </c>
      <c r="BN1454" s="59">
        <v>0.28275231736449014</v>
      </c>
      <c r="BO1454" s="59">
        <v>3.8613352321181793</v>
      </c>
      <c r="BP1454" s="59">
        <v>1.5331462599517505</v>
      </c>
      <c r="BQ1454" s="60">
        <v>0.28275550222436668</v>
      </c>
      <c r="BR1454" s="60">
        <v>2.3232009130369491</v>
      </c>
      <c r="BS1454" s="60">
        <v>1.5328932663137638</v>
      </c>
    </row>
    <row r="1455" spans="1:71" x14ac:dyDescent="0.25">
      <c r="A1455" s="4" t="s">
        <v>585</v>
      </c>
      <c r="B1455" s="4" t="s">
        <v>710</v>
      </c>
      <c r="C1455" s="4">
        <v>2018</v>
      </c>
      <c r="D1455" s="4">
        <v>593</v>
      </c>
      <c r="E1455" s="4">
        <v>1452</v>
      </c>
      <c r="F1455" s="4">
        <v>43754</v>
      </c>
      <c r="G1455" s="4">
        <v>80658</v>
      </c>
      <c r="I1455" s="113">
        <v>7.09</v>
      </c>
      <c r="J1455" s="113">
        <v>165.7</v>
      </c>
      <c r="K1455" s="113">
        <v>101.4</v>
      </c>
      <c r="L1455" s="114">
        <v>0.62578222778473092</v>
      </c>
      <c r="M1455" s="114">
        <v>5.1540000000000002E-2</v>
      </c>
      <c r="N1455" s="19">
        <v>9.3241162551453396</v>
      </c>
      <c r="O1455" s="115">
        <v>0.16289999999999999</v>
      </c>
      <c r="P1455" s="78">
        <v>3.263046184181754</v>
      </c>
      <c r="Q1455" s="115">
        <v>2.3209998495992097E-2</v>
      </c>
      <c r="R1455" s="78">
        <v>9.0166897192423399</v>
      </c>
      <c r="S1455" s="78">
        <v>0.90499197039091617</v>
      </c>
      <c r="T1455" s="113">
        <v>265.05700947041601</v>
      </c>
      <c r="U1455" s="113">
        <v>213.98813860302883</v>
      </c>
      <c r="V1455" s="113">
        <v>153.23844780104636</v>
      </c>
      <c r="W1455" s="113">
        <v>5.0002413236713918</v>
      </c>
      <c r="X1455" s="113">
        <v>147.9111905557136</v>
      </c>
      <c r="Y1455" s="113">
        <v>13.336693112445975</v>
      </c>
      <c r="Z1455" s="113">
        <v>147.44342942032964</v>
      </c>
      <c r="AA1455" s="113">
        <v>13.216181620226523</v>
      </c>
      <c r="AB1455" s="116">
        <v>153.23844780104636</v>
      </c>
      <c r="AC1455" s="116">
        <v>5.0002413236713918</v>
      </c>
      <c r="AD1455" s="18" t="s">
        <v>714</v>
      </c>
      <c r="AH1455" s="40">
        <v>151.5</v>
      </c>
      <c r="AI1455" s="40">
        <v>1.1000000000000001</v>
      </c>
      <c r="AJ1455" s="41"/>
      <c r="AK1455" s="41" t="s">
        <v>1784</v>
      </c>
      <c r="AL1455" s="73">
        <v>5.7</v>
      </c>
      <c r="AM1455" s="73">
        <v>2.2999999999999998</v>
      </c>
      <c r="AN1455" s="73">
        <v>997</v>
      </c>
      <c r="AO1455" s="75" t="s">
        <v>684</v>
      </c>
      <c r="AP1455" s="73">
        <v>180</v>
      </c>
      <c r="AQ1455" s="73">
        <v>26</v>
      </c>
      <c r="AR1455" s="73">
        <v>147</v>
      </c>
      <c r="AS1455" s="73">
        <v>14.1</v>
      </c>
      <c r="AT1455" s="73">
        <v>1.4</v>
      </c>
      <c r="AU1455" s="73">
        <v>27.2</v>
      </c>
      <c r="AV1455" s="73">
        <v>7.29</v>
      </c>
      <c r="AW1455" s="73">
        <v>83.9</v>
      </c>
      <c r="AX1455" s="73">
        <v>36.299999999999997</v>
      </c>
      <c r="AY1455" s="73">
        <v>165</v>
      </c>
      <c r="AZ1455" s="73">
        <v>37.799999999999997</v>
      </c>
      <c r="BA1455" s="73">
        <v>382</v>
      </c>
      <c r="BB1455" s="73">
        <v>73.400000000000006</v>
      </c>
      <c r="BC1455" s="73">
        <v>8500</v>
      </c>
      <c r="BF1455" s="100">
        <v>1.6479999999999999E-3</v>
      </c>
      <c r="BG1455" s="100">
        <v>1.8E-5</v>
      </c>
      <c r="BH1455" s="100">
        <v>1.4676739999999999</v>
      </c>
      <c r="BI1455" s="100">
        <v>9.6000000000000002E-5</v>
      </c>
      <c r="BJ1455" s="100">
        <v>6.2890000000000001E-2</v>
      </c>
      <c r="BK1455" s="100">
        <v>5.5999999999999995E-4</v>
      </c>
      <c r="BL1455" s="100">
        <v>0.28280300000000003</v>
      </c>
      <c r="BM1455" s="100">
        <v>4.0666666666666668E-5</v>
      </c>
      <c r="BN1455" s="105">
        <v>0.28279827838395888</v>
      </c>
      <c r="BO1455" s="105">
        <v>3.8750869379455821</v>
      </c>
      <c r="BP1455" s="105">
        <v>1.4385669384561315</v>
      </c>
      <c r="BQ1455" s="106">
        <v>0.28279833202517712</v>
      </c>
      <c r="BR1455" s="106">
        <v>3.8382819882643027</v>
      </c>
      <c r="BS1455" s="106">
        <v>1.4385613730021478</v>
      </c>
    </row>
    <row r="1456" spans="1:71" x14ac:dyDescent="0.25">
      <c r="A1456" s="4" t="s">
        <v>597</v>
      </c>
      <c r="B1456" s="4" t="s">
        <v>710</v>
      </c>
      <c r="C1456" s="4">
        <v>2018</v>
      </c>
      <c r="D1456" s="4">
        <v>594</v>
      </c>
      <c r="E1456" s="4">
        <v>1453</v>
      </c>
      <c r="F1456" s="4">
        <v>43510</v>
      </c>
      <c r="G1456" s="4">
        <v>80622</v>
      </c>
      <c r="I1456" s="113">
        <v>26.37</v>
      </c>
      <c r="J1456" s="113">
        <v>443.4</v>
      </c>
      <c r="K1456" s="113">
        <v>403.5</v>
      </c>
      <c r="L1456" s="114">
        <v>0.92250922509225086</v>
      </c>
      <c r="M1456" s="114">
        <v>4.8890000000000003E-2</v>
      </c>
      <c r="N1456" s="19">
        <v>8.5788011000635294</v>
      </c>
      <c r="O1456" s="115">
        <v>0.1573</v>
      </c>
      <c r="P1456" s="78">
        <v>3.1854546140677682</v>
      </c>
      <c r="Q1456" s="115">
        <v>2.3570002081231181E-2</v>
      </c>
      <c r="R1456" s="78">
        <v>8.2348968653289472</v>
      </c>
      <c r="S1456" s="78">
        <v>0.92775785626746154</v>
      </c>
      <c r="T1456" s="113">
        <v>142.5611085924337</v>
      </c>
      <c r="U1456" s="113">
        <v>201.33511381743293</v>
      </c>
      <c r="V1456" s="113">
        <v>148.33701159759863</v>
      </c>
      <c r="W1456" s="113">
        <v>4.7252081803059465</v>
      </c>
      <c r="X1456" s="113">
        <v>150.17887956902192</v>
      </c>
      <c r="Y1456" s="113">
        <v>12.367075846015521</v>
      </c>
      <c r="Z1456" s="113">
        <v>150.20865025208462</v>
      </c>
      <c r="AA1456" s="113">
        <v>12.301840011409865</v>
      </c>
      <c r="AB1456" s="116">
        <v>148.33701159759863</v>
      </c>
      <c r="AC1456" s="116">
        <v>4.7252081803059465</v>
      </c>
      <c r="AD1456" s="18" t="s">
        <v>714</v>
      </c>
      <c r="AH1456" s="40">
        <v>151.5</v>
      </c>
      <c r="AI1456" s="40">
        <v>1.1000000000000001</v>
      </c>
      <c r="AJ1456" s="41"/>
      <c r="AK1456" s="41" t="s">
        <v>1782</v>
      </c>
      <c r="AL1456" s="73">
        <v>6.9</v>
      </c>
      <c r="AM1456" s="73">
        <v>1.9</v>
      </c>
      <c r="AN1456" s="73">
        <v>3510</v>
      </c>
      <c r="AO1456" s="75" t="s">
        <v>684</v>
      </c>
      <c r="AP1456" s="73">
        <v>63</v>
      </c>
      <c r="AQ1456" s="73">
        <v>4.5</v>
      </c>
      <c r="AR1456" s="73">
        <v>21.2</v>
      </c>
      <c r="AS1456" s="73">
        <v>14.3</v>
      </c>
      <c r="AT1456" s="73">
        <v>3.65</v>
      </c>
      <c r="AU1456" s="73">
        <v>64.400000000000006</v>
      </c>
      <c r="AV1456" s="73">
        <v>23.9</v>
      </c>
      <c r="AW1456" s="73">
        <v>291</v>
      </c>
      <c r="AX1456" s="73">
        <v>115.9</v>
      </c>
      <c r="AY1456" s="73">
        <v>507</v>
      </c>
      <c r="AZ1456" s="73">
        <v>125.8</v>
      </c>
      <c r="BA1456" s="73">
        <v>1094</v>
      </c>
      <c r="BB1456" s="73">
        <v>212</v>
      </c>
      <c r="BC1456" s="73">
        <v>7440</v>
      </c>
      <c r="BF1456" s="100">
        <v>3.6219999999999998E-3</v>
      </c>
      <c r="BG1456" s="100">
        <v>2.3E-5</v>
      </c>
      <c r="BH1456" s="100">
        <v>1.4677150000000001</v>
      </c>
      <c r="BI1456" s="100">
        <v>9.0000000000000006E-5</v>
      </c>
      <c r="BJ1456" s="100">
        <v>0.15010000000000001</v>
      </c>
      <c r="BK1456" s="100">
        <v>1.1000000000000001E-3</v>
      </c>
      <c r="BL1456" s="100">
        <v>0.28281400000000001</v>
      </c>
      <c r="BM1456" s="100">
        <v>5.5999999999999999E-5</v>
      </c>
      <c r="BN1456" s="105">
        <v>0.28280395514187634</v>
      </c>
      <c r="BO1456" s="105">
        <v>3.9667827341882678</v>
      </c>
      <c r="BP1456" s="105">
        <v>1.9809558163783945</v>
      </c>
      <c r="BQ1456" s="106">
        <v>0.28280374065242198</v>
      </c>
      <c r="BR1456" s="106">
        <v>4.0296092563485431</v>
      </c>
      <c r="BS1456" s="106">
        <v>1.9809697595439413</v>
      </c>
    </row>
    <row r="1457" spans="1:71" x14ac:dyDescent="0.25">
      <c r="A1457" s="53" t="s">
        <v>574</v>
      </c>
      <c r="B1457" s="53" t="s">
        <v>710</v>
      </c>
      <c r="C1457" s="53">
        <v>2018</v>
      </c>
      <c r="D1457" s="53">
        <v>595</v>
      </c>
      <c r="E1457" s="53">
        <v>1454</v>
      </c>
      <c r="F1457" s="53">
        <v>43330</v>
      </c>
      <c r="G1457" s="53">
        <v>80599</v>
      </c>
      <c r="H1457" s="53"/>
      <c r="I1457" s="109">
        <v>25.85</v>
      </c>
      <c r="J1457" s="109">
        <v>372.9</v>
      </c>
      <c r="K1457" s="109">
        <v>328.9</v>
      </c>
      <c r="L1457" s="110">
        <v>0.9009009009009008</v>
      </c>
      <c r="M1457" s="110">
        <v>6.9690000000000002E-2</v>
      </c>
      <c r="N1457" s="80">
        <v>8.4259390330014323</v>
      </c>
      <c r="O1457" s="111">
        <v>0.23599999999999999</v>
      </c>
      <c r="P1457" s="81">
        <v>2.9757228945565752</v>
      </c>
      <c r="Q1457" s="111">
        <v>2.4900001593600101E-2</v>
      </c>
      <c r="R1457" s="81">
        <v>8.1335254183573493</v>
      </c>
      <c r="S1457" s="81">
        <v>0.93386227859116888</v>
      </c>
      <c r="T1457" s="109">
        <v>919.23501067666894</v>
      </c>
      <c r="U1457" s="109">
        <v>173.25785818520708</v>
      </c>
      <c r="V1457" s="109">
        <v>215.13972588262072</v>
      </c>
      <c r="W1457" s="109">
        <v>6.4019620783754023</v>
      </c>
      <c r="X1457" s="109">
        <v>158.54973351155542</v>
      </c>
      <c r="Y1457" s="109">
        <v>12.895682875900201</v>
      </c>
      <c r="Z1457" s="109">
        <v>154.52849329889796</v>
      </c>
      <c r="AA1457" s="109">
        <v>12.461887698187994</v>
      </c>
      <c r="AB1457" s="112">
        <v>215.13972588262072</v>
      </c>
      <c r="AC1457" s="112">
        <v>6.4019620783754023</v>
      </c>
      <c r="AD1457" s="156" t="s">
        <v>714</v>
      </c>
      <c r="AE1457" s="53" t="s">
        <v>715</v>
      </c>
      <c r="AF1457" s="53" t="s">
        <v>1775</v>
      </c>
      <c r="AG1457" s="53"/>
      <c r="AH1457" s="57">
        <v>151.5</v>
      </c>
      <c r="AI1457" s="57">
        <v>1.1000000000000001</v>
      </c>
      <c r="AJ1457" s="58"/>
      <c r="AK1457" s="77" t="s">
        <v>1784</v>
      </c>
      <c r="AL1457" s="68">
        <v>8.6</v>
      </c>
      <c r="AM1457" s="68">
        <v>2.7</v>
      </c>
      <c r="AN1457" s="68">
        <v>2500</v>
      </c>
      <c r="AO1457" s="79" t="s">
        <v>684</v>
      </c>
      <c r="AP1457" s="68">
        <v>575</v>
      </c>
      <c r="AQ1457" s="68">
        <v>104</v>
      </c>
      <c r="AR1457" s="68">
        <v>553</v>
      </c>
      <c r="AS1457" s="68">
        <v>84.3</v>
      </c>
      <c r="AT1457" s="68">
        <v>6.3</v>
      </c>
      <c r="AU1457" s="68">
        <v>115.3</v>
      </c>
      <c r="AV1457" s="68">
        <v>26.2</v>
      </c>
      <c r="AW1457" s="68">
        <v>238</v>
      </c>
      <c r="AX1457" s="68">
        <v>86.7</v>
      </c>
      <c r="AY1457" s="68">
        <v>375</v>
      </c>
      <c r="AZ1457" s="68">
        <v>83.1</v>
      </c>
      <c r="BA1457" s="68">
        <v>802</v>
      </c>
      <c r="BB1457" s="68">
        <v>146</v>
      </c>
      <c r="BC1457" s="68">
        <v>8280</v>
      </c>
      <c r="BD1457" s="53"/>
      <c r="BE1457" s="53"/>
      <c r="BF1457" s="56">
        <v>3.1199999999999999E-3</v>
      </c>
      <c r="BG1457" s="56">
        <v>1.9000000000000001E-5</v>
      </c>
      <c r="BH1457" s="56">
        <v>1.467794</v>
      </c>
      <c r="BI1457" s="56">
        <v>9.5000000000000005E-5</v>
      </c>
      <c r="BJ1457" s="56">
        <v>0.12678</v>
      </c>
      <c r="BK1457" s="56">
        <v>9.7000000000000005E-4</v>
      </c>
      <c r="BL1457" s="56">
        <v>0.28281299999999998</v>
      </c>
      <c r="BM1457" s="56">
        <v>5.4000000000000005E-5</v>
      </c>
      <c r="BN1457" s="59">
        <v>0.28280044282284678</v>
      </c>
      <c r="BO1457" s="59">
        <v>5.3307654213519129</v>
      </c>
      <c r="BP1457" s="59">
        <v>1.9104915676217762</v>
      </c>
      <c r="BQ1457" s="60">
        <v>0.28280416257193719</v>
      </c>
      <c r="BR1457" s="60">
        <v>4.0445344313577714</v>
      </c>
      <c r="BS1457" s="60">
        <v>1.9102208395602294</v>
      </c>
    </row>
    <row r="1458" spans="1:71" x14ac:dyDescent="0.25">
      <c r="A1458" s="45" t="s">
        <v>590</v>
      </c>
      <c r="B1458" s="45" t="s">
        <v>710</v>
      </c>
      <c r="C1458" s="45">
        <v>2018</v>
      </c>
      <c r="D1458" s="45">
        <v>596</v>
      </c>
      <c r="E1458" s="45">
        <v>1455</v>
      </c>
      <c r="F1458" s="45">
        <v>43225</v>
      </c>
      <c r="G1458" s="45">
        <v>80581</v>
      </c>
      <c r="H1458" s="45"/>
      <c r="I1458" s="133">
        <v>100.7</v>
      </c>
      <c r="J1458" s="133">
        <v>1668</v>
      </c>
      <c r="K1458" s="133">
        <v>1631</v>
      </c>
      <c r="L1458" s="134">
        <v>0.97943192948090119</v>
      </c>
      <c r="M1458" s="134">
        <v>5.0470000000000001E-2</v>
      </c>
      <c r="N1458" s="83">
        <v>8.7558556326673163</v>
      </c>
      <c r="O1458" s="135">
        <v>0.15909999999999999</v>
      </c>
      <c r="P1458" s="84">
        <v>3.0672999244274508</v>
      </c>
      <c r="Q1458" s="135">
        <v>2.3079998042816168E-2</v>
      </c>
      <c r="R1458" s="84">
        <v>8.4530118912377787</v>
      </c>
      <c r="S1458" s="84">
        <v>0.91261167766160411</v>
      </c>
      <c r="T1458" s="133">
        <v>216.69917768150572</v>
      </c>
      <c r="U1458" s="133">
        <v>202.71475917099932</v>
      </c>
      <c r="V1458" s="133">
        <v>149.91505499574788</v>
      </c>
      <c r="W1458" s="133">
        <v>4.5983443685899461</v>
      </c>
      <c r="X1458" s="133">
        <v>147.09211207508562</v>
      </c>
      <c r="Y1458" s="133">
        <v>12.433713724779787</v>
      </c>
      <c r="Z1458" s="133">
        <v>146.81981068631615</v>
      </c>
      <c r="AA1458" s="133">
        <v>12.340124952224746</v>
      </c>
      <c r="AB1458" s="136">
        <v>149.91505499574788</v>
      </c>
      <c r="AC1458" s="136">
        <v>4.5983443685899461</v>
      </c>
      <c r="AD1458" s="158" t="s">
        <v>714</v>
      </c>
      <c r="AE1458" s="45" t="s">
        <v>689</v>
      </c>
      <c r="AF1458" s="45"/>
      <c r="AG1458" s="45"/>
      <c r="AH1458" s="49">
        <v>151.5</v>
      </c>
      <c r="AI1458" s="49">
        <v>1.1000000000000001</v>
      </c>
      <c r="AJ1458" s="50"/>
      <c r="AK1458" s="50"/>
      <c r="AL1458" s="48">
        <v>6</v>
      </c>
      <c r="AM1458" s="48">
        <v>2.5</v>
      </c>
      <c r="AN1458" s="48">
        <v>4020</v>
      </c>
      <c r="AO1458" s="48" t="s">
        <v>684</v>
      </c>
      <c r="AP1458" s="48">
        <v>84.3</v>
      </c>
      <c r="AQ1458" s="48">
        <v>0.54</v>
      </c>
      <c r="AR1458" s="48">
        <v>6.9</v>
      </c>
      <c r="AS1458" s="48">
        <v>9.9</v>
      </c>
      <c r="AT1458" s="48">
        <v>1.1599999999999999</v>
      </c>
      <c r="AU1458" s="48">
        <v>65.099999999999994</v>
      </c>
      <c r="AV1458" s="48">
        <v>25.1</v>
      </c>
      <c r="AW1458" s="48">
        <v>325</v>
      </c>
      <c r="AX1458" s="48">
        <v>146.1</v>
      </c>
      <c r="AY1458" s="48">
        <v>637</v>
      </c>
      <c r="AZ1458" s="48">
        <v>151</v>
      </c>
      <c r="BA1458" s="48">
        <v>1360</v>
      </c>
      <c r="BB1458" s="48">
        <v>246</v>
      </c>
      <c r="BC1458" s="48">
        <v>9590</v>
      </c>
      <c r="BD1458" s="45"/>
      <c r="BE1458" s="45"/>
      <c r="BF1458" s="48">
        <v>3.8170000000000001E-3</v>
      </c>
      <c r="BG1458" s="48">
        <v>3.4E-5</v>
      </c>
      <c r="BH1458" s="48">
        <v>1.4675499999999999</v>
      </c>
      <c r="BI1458" s="48">
        <v>1E-4</v>
      </c>
      <c r="BJ1458" s="48">
        <v>0.12540000000000001</v>
      </c>
      <c r="BK1458" s="48">
        <v>2.0999999999999999E-3</v>
      </c>
      <c r="BL1458" s="48">
        <v>0.282723</v>
      </c>
      <c r="BM1458" s="48">
        <v>6.0666666666666666E-5</v>
      </c>
      <c r="BN1458" s="51">
        <v>0.28271230157997396</v>
      </c>
      <c r="BO1458" s="51">
        <v>0.75972843131433265</v>
      </c>
      <c r="BP1458" s="51">
        <v>2.1460430036736087</v>
      </c>
      <c r="BQ1458" s="52">
        <v>0.28271218831316808</v>
      </c>
      <c r="BR1458" s="52">
        <v>0.79099469425081281</v>
      </c>
      <c r="BS1458" s="52">
        <v>2.1460505728392696</v>
      </c>
    </row>
    <row r="1459" spans="1:71" x14ac:dyDescent="0.25">
      <c r="A1459" s="4" t="s">
        <v>592</v>
      </c>
      <c r="B1459" s="4" t="s">
        <v>710</v>
      </c>
      <c r="C1459" s="4">
        <v>2018</v>
      </c>
      <c r="D1459" s="4">
        <v>597</v>
      </c>
      <c r="E1459" s="4">
        <v>1456</v>
      </c>
      <c r="F1459" s="4">
        <v>43375</v>
      </c>
      <c r="G1459" s="4">
        <v>80301</v>
      </c>
      <c r="I1459" s="113">
        <v>30.07</v>
      </c>
      <c r="J1459" s="113">
        <v>521.79999999999995</v>
      </c>
      <c r="K1459" s="113">
        <v>426.8</v>
      </c>
      <c r="L1459" s="114">
        <v>0.83402835696413669</v>
      </c>
      <c r="M1459" s="114">
        <v>5.0200000000000002E-2</v>
      </c>
      <c r="N1459" s="19">
        <v>8.6018413155750757</v>
      </c>
      <c r="O1459" s="115">
        <v>0.16170000000000001</v>
      </c>
      <c r="P1459" s="78">
        <v>3.0390466160729845</v>
      </c>
      <c r="Q1459" s="115">
        <v>2.3570002081231181E-2</v>
      </c>
      <c r="R1459" s="78">
        <v>8.2535099345842209</v>
      </c>
      <c r="S1459" s="78">
        <v>0.92606392536951609</v>
      </c>
      <c r="T1459" s="113">
        <v>204.26625132037205</v>
      </c>
      <c r="U1459" s="113">
        <v>199.60090544420615</v>
      </c>
      <c r="V1459" s="113">
        <v>152.19013000689651</v>
      </c>
      <c r="W1459" s="113">
        <v>4.6251289959716644</v>
      </c>
      <c r="X1459" s="113">
        <v>150.17887956902192</v>
      </c>
      <c r="Y1459" s="113">
        <v>12.395028744876496</v>
      </c>
      <c r="Z1459" s="113">
        <v>149.96353202971079</v>
      </c>
      <c r="AA1459" s="113">
        <v>12.30604175887329</v>
      </c>
      <c r="AB1459" s="116">
        <v>152.19013000689651</v>
      </c>
      <c r="AC1459" s="116">
        <v>4.6251289959716644</v>
      </c>
      <c r="AD1459" s="18" t="s">
        <v>714</v>
      </c>
      <c r="AH1459" s="40">
        <v>151.5</v>
      </c>
      <c r="AI1459" s="40">
        <v>1.1000000000000001</v>
      </c>
      <c r="AJ1459" s="41"/>
      <c r="AK1459" s="41"/>
      <c r="AL1459" s="20">
        <v>7.1</v>
      </c>
      <c r="AM1459" s="20">
        <v>2.4</v>
      </c>
      <c r="AN1459" s="20">
        <v>2700</v>
      </c>
      <c r="AO1459" s="20" t="s">
        <v>684</v>
      </c>
      <c r="AP1459" s="20">
        <v>28.8</v>
      </c>
      <c r="AQ1459" s="20">
        <v>0.155</v>
      </c>
      <c r="AR1459" s="20">
        <v>5.2</v>
      </c>
      <c r="AS1459" s="20">
        <v>6.7</v>
      </c>
      <c r="AT1459" s="20">
        <v>1.75</v>
      </c>
      <c r="AU1459" s="20">
        <v>42.5</v>
      </c>
      <c r="AV1459" s="20">
        <v>16</v>
      </c>
      <c r="AW1459" s="20">
        <v>213</v>
      </c>
      <c r="AX1459" s="20">
        <v>90.8</v>
      </c>
      <c r="AY1459" s="20">
        <v>423</v>
      </c>
      <c r="AZ1459" s="20">
        <v>96.1</v>
      </c>
      <c r="BA1459" s="20">
        <v>900</v>
      </c>
      <c r="BB1459" s="20">
        <v>172</v>
      </c>
      <c r="BC1459" s="20">
        <v>6980</v>
      </c>
      <c r="BF1459" s="100">
        <v>3.1159999999999998E-3</v>
      </c>
      <c r="BG1459" s="100">
        <v>2.0000000000000002E-5</v>
      </c>
      <c r="BH1459" s="100">
        <v>1.4677290000000001</v>
      </c>
      <c r="BI1459" s="100">
        <v>9.2999999999999997E-5</v>
      </c>
      <c r="BJ1459" s="100">
        <v>0.12920000000000001</v>
      </c>
      <c r="BK1459" s="100">
        <v>1.5E-3</v>
      </c>
      <c r="BL1459" s="100">
        <v>0.28284399999999998</v>
      </c>
      <c r="BM1459" s="100">
        <v>4.9333333333333331E-5</v>
      </c>
      <c r="BN1459" s="105">
        <v>0.28283513363918189</v>
      </c>
      <c r="BO1459" s="105">
        <v>5.1554851588719863</v>
      </c>
      <c r="BP1459" s="105">
        <v>1.7451427064604008</v>
      </c>
      <c r="BQ1459" s="106">
        <v>0.28283517390197316</v>
      </c>
      <c r="BR1459" s="106">
        <v>5.1415434850099473</v>
      </c>
      <c r="BS1459" s="106">
        <v>1.7451400262649006</v>
      </c>
    </row>
    <row r="1460" spans="1:71" x14ac:dyDescent="0.25">
      <c r="A1460" s="4" t="s">
        <v>604</v>
      </c>
      <c r="B1460" s="4" t="s">
        <v>710</v>
      </c>
      <c r="C1460" s="4">
        <v>2018</v>
      </c>
      <c r="D1460" s="4">
        <v>598</v>
      </c>
      <c r="E1460" s="4">
        <v>1457</v>
      </c>
      <c r="F1460" s="4">
        <v>43476</v>
      </c>
      <c r="G1460" s="4">
        <v>80306</v>
      </c>
      <c r="I1460" s="113">
        <v>5.59</v>
      </c>
      <c r="J1460" s="113">
        <v>151.19999999999999</v>
      </c>
      <c r="K1460" s="113">
        <v>74.400000000000006</v>
      </c>
      <c r="L1460" s="114">
        <v>0.51150895140664965</v>
      </c>
      <c r="M1460" s="114">
        <v>4.7800000000000002E-2</v>
      </c>
      <c r="N1460" s="19">
        <v>9.7518356424535622</v>
      </c>
      <c r="O1460" s="115">
        <v>0.1628</v>
      </c>
      <c r="P1460" s="78">
        <v>3.5120708022332505</v>
      </c>
      <c r="Q1460" s="115">
        <v>2.5169998167624132E-2</v>
      </c>
      <c r="R1460" s="78">
        <v>9.3726584375506903</v>
      </c>
      <c r="S1460" s="78">
        <v>0.93513923819647948</v>
      </c>
      <c r="T1460" s="113">
        <v>89.383849491197665</v>
      </c>
      <c r="U1460" s="113">
        <v>231.13712990664732</v>
      </c>
      <c r="V1460" s="113">
        <v>153.15112931165544</v>
      </c>
      <c r="W1460" s="113">
        <v>5.37877609584514</v>
      </c>
      <c r="X1460" s="113">
        <v>160.247732378059</v>
      </c>
      <c r="Y1460" s="113">
        <v>15.019472609715796</v>
      </c>
      <c r="Z1460" s="113">
        <v>160.53921410287998</v>
      </c>
      <c r="AA1460" s="113">
        <v>14.96380343870967</v>
      </c>
      <c r="AB1460" s="116">
        <v>153.15112931165544</v>
      </c>
      <c r="AC1460" s="116">
        <v>5.37877609584514</v>
      </c>
      <c r="AD1460" s="18" t="s">
        <v>714</v>
      </c>
      <c r="AH1460" s="40">
        <v>151.5</v>
      </c>
      <c r="AI1460" s="40">
        <v>1.1000000000000001</v>
      </c>
      <c r="AJ1460" s="41"/>
      <c r="AK1460" s="41"/>
      <c r="AL1460" s="20">
        <v>6.2</v>
      </c>
      <c r="AM1460" s="20">
        <v>2.2999999999999998</v>
      </c>
      <c r="AN1460" s="20">
        <v>1140</v>
      </c>
      <c r="AO1460" s="20" t="s">
        <v>684</v>
      </c>
      <c r="AP1460" s="20">
        <v>11.5</v>
      </c>
      <c r="AQ1460" s="20" t="s">
        <v>684</v>
      </c>
      <c r="AR1460" s="20">
        <v>1.96</v>
      </c>
      <c r="AS1460" s="20">
        <v>2.94</v>
      </c>
      <c r="AT1460" s="20">
        <v>0.46</v>
      </c>
      <c r="AU1460" s="20">
        <v>20.399999999999999</v>
      </c>
      <c r="AV1460" s="20">
        <v>7.7</v>
      </c>
      <c r="AW1460" s="20">
        <v>92.7</v>
      </c>
      <c r="AX1460" s="20">
        <v>41.3</v>
      </c>
      <c r="AY1460" s="20">
        <v>181</v>
      </c>
      <c r="AZ1460" s="20">
        <v>43.9</v>
      </c>
      <c r="BA1460" s="20">
        <v>399</v>
      </c>
      <c r="BB1460" s="20">
        <v>73.5</v>
      </c>
      <c r="BC1460" s="20">
        <v>7950</v>
      </c>
      <c r="BF1460" s="100">
        <v>2.189E-3</v>
      </c>
      <c r="BG1460" s="100">
        <v>1.0000000000000001E-5</v>
      </c>
      <c r="BH1460" s="100">
        <v>1.4677199999999999</v>
      </c>
      <c r="BI1460" s="100">
        <v>8.7999999999999998E-5</v>
      </c>
      <c r="BJ1460" s="100">
        <v>6.676E-2</v>
      </c>
      <c r="BK1460" s="100">
        <v>3.4000000000000002E-4</v>
      </c>
      <c r="BL1460" s="100">
        <v>0.28282800000000002</v>
      </c>
      <c r="BM1460" s="100">
        <v>3.6666666666666666E-5</v>
      </c>
      <c r="BN1460" s="105">
        <v>0.28282173196623916</v>
      </c>
      <c r="BO1460" s="105">
        <v>4.7028038152396867</v>
      </c>
      <c r="BP1460" s="105">
        <v>1.2970682990172373</v>
      </c>
      <c r="BQ1460" s="106">
        <v>0.28282179963781112</v>
      </c>
      <c r="BR1460" s="106">
        <v>4.6684361124893492</v>
      </c>
      <c r="BS1460" s="106">
        <v>1.2970635330347233</v>
      </c>
    </row>
    <row r="1461" spans="1:71" x14ac:dyDescent="0.25">
      <c r="A1461" s="4" t="s">
        <v>609</v>
      </c>
      <c r="B1461" s="4" t="s">
        <v>710</v>
      </c>
      <c r="C1461" s="4">
        <v>2018</v>
      </c>
      <c r="D1461" s="4">
        <v>599</v>
      </c>
      <c r="E1461" s="4">
        <v>1458</v>
      </c>
      <c r="F1461" s="4">
        <v>43546</v>
      </c>
      <c r="G1461" s="4">
        <v>80316</v>
      </c>
      <c r="I1461" s="113">
        <v>38.14</v>
      </c>
      <c r="J1461" s="113">
        <v>557.70000000000005</v>
      </c>
      <c r="K1461" s="113">
        <v>572</v>
      </c>
      <c r="L1461" s="114">
        <v>1.0460251046025104</v>
      </c>
      <c r="M1461" s="114">
        <v>4.4769999999999997E-2</v>
      </c>
      <c r="N1461" s="19">
        <v>14.381978973567538</v>
      </c>
      <c r="O1461" s="115">
        <v>0.17030000000000001</v>
      </c>
      <c r="P1461" s="78">
        <v>3.0404686520580633</v>
      </c>
      <c r="Q1461" s="115">
        <v>2.8039998497056084E-2</v>
      </c>
      <c r="R1461" s="78">
        <v>14.19928837327738</v>
      </c>
      <c r="S1461" s="78">
        <v>0.97713018539115304</v>
      </c>
      <c r="T1461" s="113">
        <v>-68.151643088103739</v>
      </c>
      <c r="U1461" s="113">
        <v>351.21600662311761</v>
      </c>
      <c r="V1461" s="113">
        <v>159.67926709507393</v>
      </c>
      <c r="W1461" s="113">
        <v>4.8549980598617886</v>
      </c>
      <c r="X1461" s="113">
        <v>178.26947112831789</v>
      </c>
      <c r="Y1461" s="113">
        <v>25.312996287026319</v>
      </c>
      <c r="Z1461" s="113">
        <v>179.35015413741976</v>
      </c>
      <c r="AA1461" s="113">
        <v>25.3256266982136</v>
      </c>
      <c r="AB1461" s="116">
        <v>159.67926709507393</v>
      </c>
      <c r="AC1461" s="116">
        <v>4.8549980598617886</v>
      </c>
      <c r="AD1461" s="18" t="s">
        <v>714</v>
      </c>
      <c r="AF1461" s="4" t="s">
        <v>721</v>
      </c>
      <c r="AH1461" s="40">
        <v>151.5</v>
      </c>
      <c r="AI1461" s="40">
        <v>1.1000000000000001</v>
      </c>
      <c r="AJ1461" s="41"/>
      <c r="AK1461" s="41" t="s">
        <v>1782</v>
      </c>
      <c r="AL1461" s="73">
        <v>5</v>
      </c>
      <c r="AM1461" s="73">
        <v>2.2999999999999998</v>
      </c>
      <c r="AN1461" s="73">
        <v>1233</v>
      </c>
      <c r="AO1461" s="75" t="s">
        <v>684</v>
      </c>
      <c r="AP1461" s="73">
        <v>113</v>
      </c>
      <c r="AQ1461" s="73">
        <v>16.7</v>
      </c>
      <c r="AR1461" s="73">
        <v>82</v>
      </c>
      <c r="AS1461" s="73">
        <v>13.7</v>
      </c>
      <c r="AT1461" s="73">
        <v>1.65</v>
      </c>
      <c r="AU1461" s="73">
        <v>30.9</v>
      </c>
      <c r="AV1461" s="73">
        <v>9.48</v>
      </c>
      <c r="AW1461" s="73">
        <v>103.8</v>
      </c>
      <c r="AX1461" s="73">
        <v>44.4</v>
      </c>
      <c r="AY1461" s="73">
        <v>201</v>
      </c>
      <c r="AZ1461" s="73">
        <v>47</v>
      </c>
      <c r="BA1461" s="73">
        <v>469</v>
      </c>
      <c r="BB1461" s="73">
        <v>93.6</v>
      </c>
      <c r="BC1461" s="73">
        <v>9430</v>
      </c>
      <c r="BF1461" s="100">
        <v>1.8680000000000001E-3</v>
      </c>
      <c r="BG1461" s="100">
        <v>1.1E-5</v>
      </c>
      <c r="BH1461" s="100">
        <v>1.467711</v>
      </c>
      <c r="BI1461" s="100">
        <v>9.7999999999999997E-5</v>
      </c>
      <c r="BJ1461" s="100">
        <v>7.4870000000000006E-2</v>
      </c>
      <c r="BK1461" s="100">
        <v>2.9999999999999997E-4</v>
      </c>
      <c r="BL1461" s="100">
        <v>0.28278999999999999</v>
      </c>
      <c r="BM1461" s="100">
        <v>4.3333333333333327E-5</v>
      </c>
      <c r="BN1461" s="105">
        <v>0.28278442278684318</v>
      </c>
      <c r="BO1461" s="105">
        <v>3.528347103225471</v>
      </c>
      <c r="BP1461" s="105">
        <v>1.5329211704890322</v>
      </c>
      <c r="BQ1461" s="106">
        <v>0.28278470887319829</v>
      </c>
      <c r="BR1461" s="106">
        <v>3.3563703436256809</v>
      </c>
      <c r="BS1461" s="106">
        <v>1.5328932663137638</v>
      </c>
    </row>
    <row r="1462" spans="1:71" x14ac:dyDescent="0.25">
      <c r="A1462" s="45" t="s">
        <v>641</v>
      </c>
      <c r="B1462" s="45" t="s">
        <v>711</v>
      </c>
      <c r="C1462" s="45">
        <v>2018</v>
      </c>
      <c r="D1462" s="45">
        <v>600</v>
      </c>
      <c r="E1462" s="45">
        <v>1459</v>
      </c>
      <c r="F1462" s="45">
        <v>44225</v>
      </c>
      <c r="G1462" s="45">
        <v>79643</v>
      </c>
      <c r="H1462" s="45"/>
      <c r="I1462" s="133">
        <v>148.5</v>
      </c>
      <c r="J1462" s="133">
        <v>3077</v>
      </c>
      <c r="K1462" s="133">
        <v>2576</v>
      </c>
      <c r="L1462" s="134">
        <v>0.86355785837651133</v>
      </c>
      <c r="M1462" s="134">
        <v>4.7169999999999997E-2</v>
      </c>
      <c r="N1462" s="83">
        <v>8.9813906151177658</v>
      </c>
      <c r="O1462" s="135">
        <v>0.13120000000000001</v>
      </c>
      <c r="P1462" s="84">
        <v>3.1541781776248214</v>
      </c>
      <c r="Q1462" s="135">
        <v>2.0200000202000003E-2</v>
      </c>
      <c r="R1462" s="84">
        <v>8.7127993604699867</v>
      </c>
      <c r="S1462" s="84">
        <v>0.93220605894888531</v>
      </c>
      <c r="T1462" s="133">
        <v>57.844349032328097</v>
      </c>
      <c r="U1462" s="133">
        <v>214.13753339465831</v>
      </c>
      <c r="V1462" s="133">
        <v>125.17542383121413</v>
      </c>
      <c r="W1462" s="133">
        <v>3.9482559022335364</v>
      </c>
      <c r="X1462" s="133">
        <v>128.91970752480469</v>
      </c>
      <c r="Y1462" s="133">
        <v>11.232515452740961</v>
      </c>
      <c r="Z1462" s="133">
        <v>129.15114866041822</v>
      </c>
      <c r="AA1462" s="133">
        <v>11.203247631333198</v>
      </c>
      <c r="AB1462" s="136">
        <v>125.17542383121413</v>
      </c>
      <c r="AC1462" s="136">
        <v>3.9482559022335364</v>
      </c>
      <c r="AD1462" s="158" t="s">
        <v>714</v>
      </c>
      <c r="AE1462" s="45" t="s">
        <v>688</v>
      </c>
      <c r="AF1462" s="45"/>
      <c r="AG1462" s="45"/>
      <c r="AH1462" s="49">
        <v>124.2</v>
      </c>
      <c r="AI1462" s="49">
        <v>6.9</v>
      </c>
      <c r="AJ1462" s="50"/>
      <c r="AK1462" s="50"/>
      <c r="AL1462" s="48">
        <v>0.6</v>
      </c>
      <c r="AM1462" s="48">
        <v>1.7</v>
      </c>
      <c r="AN1462" s="48">
        <v>3880</v>
      </c>
      <c r="AO1462" s="48" t="s">
        <v>684</v>
      </c>
      <c r="AP1462" s="48">
        <v>38.1</v>
      </c>
      <c r="AQ1462" s="48">
        <v>0.34</v>
      </c>
      <c r="AR1462" s="48">
        <v>9.9</v>
      </c>
      <c r="AS1462" s="48">
        <v>13.8</v>
      </c>
      <c r="AT1462" s="48">
        <v>1.98</v>
      </c>
      <c r="AU1462" s="48">
        <v>77.8</v>
      </c>
      <c r="AV1462" s="48">
        <v>29.1</v>
      </c>
      <c r="AW1462" s="48">
        <v>321</v>
      </c>
      <c r="AX1462" s="48">
        <v>141</v>
      </c>
      <c r="AY1462" s="48">
        <v>631</v>
      </c>
      <c r="AZ1462" s="48">
        <v>134</v>
      </c>
      <c r="BA1462" s="48">
        <v>1247</v>
      </c>
      <c r="BB1462" s="48">
        <v>249</v>
      </c>
      <c r="BC1462" s="48">
        <v>9560</v>
      </c>
      <c r="BD1462" s="45"/>
      <c r="BE1462" s="45"/>
      <c r="BF1462" s="48">
        <v>3.4849999999999998E-3</v>
      </c>
      <c r="BG1462" s="48">
        <v>1.4E-5</v>
      </c>
      <c r="BH1462" s="48">
        <v>1.46776</v>
      </c>
      <c r="BI1462" s="48">
        <v>1E-4</v>
      </c>
      <c r="BJ1462" s="48">
        <v>0.13977000000000001</v>
      </c>
      <c r="BK1462" s="48">
        <v>3.8999999999999999E-4</v>
      </c>
      <c r="BL1462" s="48">
        <v>0.28274899999999997</v>
      </c>
      <c r="BM1462" s="48">
        <v>6.2666666666666668E-5</v>
      </c>
      <c r="BN1462" s="51">
        <v>0.28274084594290011</v>
      </c>
      <c r="BO1462" s="51">
        <v>1.2189967459286244</v>
      </c>
      <c r="BP1462" s="51">
        <v>2.216669668081785</v>
      </c>
      <c r="BQ1462" s="52">
        <v>0.28274090955671854</v>
      </c>
      <c r="BR1462" s="52">
        <v>1.1995496814254381</v>
      </c>
      <c r="BS1462" s="52">
        <v>2.2166648591083233</v>
      </c>
    </row>
    <row r="1463" spans="1:71" x14ac:dyDescent="0.25">
      <c r="A1463" s="45" t="s">
        <v>613</v>
      </c>
      <c r="B1463" s="45" t="s">
        <v>711</v>
      </c>
      <c r="C1463" s="45">
        <v>2018</v>
      </c>
      <c r="D1463" s="45">
        <v>601</v>
      </c>
      <c r="E1463" s="45">
        <v>1460</v>
      </c>
      <c r="F1463" s="45">
        <v>44475</v>
      </c>
      <c r="G1463" s="45">
        <v>79671</v>
      </c>
      <c r="H1463" s="45"/>
      <c r="I1463" s="133">
        <v>47.88</v>
      </c>
      <c r="J1463" s="133">
        <v>1725</v>
      </c>
      <c r="K1463" s="133">
        <v>900</v>
      </c>
      <c r="L1463" s="134">
        <v>0.5271481286241434</v>
      </c>
      <c r="M1463" s="134">
        <v>5.2019999999999997E-2</v>
      </c>
      <c r="N1463" s="83">
        <v>10.498513030157611</v>
      </c>
      <c r="O1463" s="135">
        <v>0.12859999999999999</v>
      </c>
      <c r="P1463" s="84">
        <v>2.9564520760532318</v>
      </c>
      <c r="Q1463" s="135">
        <v>1.8019998594440111E-2</v>
      </c>
      <c r="R1463" s="84">
        <v>10.262913778575458</v>
      </c>
      <c r="S1463" s="84">
        <v>0.95950522290797113</v>
      </c>
      <c r="T1463" s="133">
        <v>286.29112020948281</v>
      </c>
      <c r="U1463" s="133">
        <v>240.02200981542066</v>
      </c>
      <c r="V1463" s="133">
        <v>122.83893643996821</v>
      </c>
      <c r="W1463" s="133">
        <v>3.6316742865811498</v>
      </c>
      <c r="X1463" s="133">
        <v>115.13004139608977</v>
      </c>
      <c r="Y1463" s="133">
        <v>11.815696881718925</v>
      </c>
      <c r="Z1463" s="133">
        <v>114.59804533339081</v>
      </c>
      <c r="AA1463" s="133">
        <v>11.708209825254873</v>
      </c>
      <c r="AB1463" s="136">
        <v>122.83893643996821</v>
      </c>
      <c r="AC1463" s="136">
        <v>3.6316742865811498</v>
      </c>
      <c r="AD1463" s="158" t="s">
        <v>714</v>
      </c>
      <c r="AE1463" s="45" t="s">
        <v>689</v>
      </c>
      <c r="AF1463" s="45"/>
      <c r="AG1463" s="45"/>
      <c r="AH1463" s="49">
        <v>124.2</v>
      </c>
      <c r="AI1463" s="49">
        <v>6.9</v>
      </c>
      <c r="AJ1463" s="50"/>
      <c r="AK1463" s="50"/>
      <c r="AL1463" s="48">
        <v>3.4</v>
      </c>
      <c r="AM1463" s="48">
        <v>2.4</v>
      </c>
      <c r="AN1463" s="48">
        <v>1990</v>
      </c>
      <c r="AO1463" s="48" t="s">
        <v>684</v>
      </c>
      <c r="AP1463" s="48">
        <v>27.9</v>
      </c>
      <c r="AQ1463" s="48">
        <v>0.11899999999999999</v>
      </c>
      <c r="AR1463" s="48">
        <v>3.51</v>
      </c>
      <c r="AS1463" s="48">
        <v>5.93</v>
      </c>
      <c r="AT1463" s="48">
        <v>1.1399999999999999</v>
      </c>
      <c r="AU1463" s="48">
        <v>38.799999999999997</v>
      </c>
      <c r="AV1463" s="48">
        <v>13.5</v>
      </c>
      <c r="AW1463" s="48">
        <v>174</v>
      </c>
      <c r="AX1463" s="48">
        <v>65.099999999999994</v>
      </c>
      <c r="AY1463" s="48">
        <v>303</v>
      </c>
      <c r="AZ1463" s="48">
        <v>71.2</v>
      </c>
      <c r="BA1463" s="48">
        <v>684</v>
      </c>
      <c r="BB1463" s="48">
        <v>134</v>
      </c>
      <c r="BC1463" s="48">
        <v>10740</v>
      </c>
      <c r="BD1463" s="45"/>
      <c r="BE1463" s="45"/>
      <c r="BF1463" s="48">
        <v>2.2843E-3</v>
      </c>
      <c r="BG1463" s="48">
        <v>5.2000000000000002E-6</v>
      </c>
      <c r="BH1463" s="48">
        <v>1.4677370000000001</v>
      </c>
      <c r="BI1463" s="48">
        <v>9.8999999999999994E-5</v>
      </c>
      <c r="BJ1463" s="48">
        <v>9.0620000000000006E-2</v>
      </c>
      <c r="BK1463" s="48">
        <v>2.1000000000000001E-4</v>
      </c>
      <c r="BL1463" s="48">
        <v>0.28279500000000002</v>
      </c>
      <c r="BM1463" s="48">
        <v>4.1999999999999998E-5</v>
      </c>
      <c r="BN1463" s="51">
        <v>0.2827897551676985</v>
      </c>
      <c r="BO1463" s="51">
        <v>2.8970520683646583</v>
      </c>
      <c r="BP1463" s="51">
        <v>1.4856325892631186</v>
      </c>
      <c r="BQ1463" s="52">
        <v>0.2827896969872058</v>
      </c>
      <c r="BR1463" s="52">
        <v>2.9252738738816397</v>
      </c>
      <c r="BS1463" s="52">
        <v>1.4856370864236634</v>
      </c>
    </row>
    <row r="1464" spans="1:71" x14ac:dyDescent="0.25">
      <c r="A1464" s="45" t="s">
        <v>628</v>
      </c>
      <c r="B1464" s="45" t="s">
        <v>711</v>
      </c>
      <c r="C1464" s="45">
        <v>2018</v>
      </c>
      <c r="D1464" s="45">
        <v>602</v>
      </c>
      <c r="E1464" s="45">
        <v>1461</v>
      </c>
      <c r="F1464" s="45">
        <v>44598</v>
      </c>
      <c r="G1464" s="45">
        <v>79665</v>
      </c>
      <c r="H1464" s="45"/>
      <c r="I1464" s="133">
        <v>62.4</v>
      </c>
      <c r="J1464" s="133">
        <v>2470</v>
      </c>
      <c r="K1464" s="133">
        <v>1138</v>
      </c>
      <c r="L1464" s="134">
        <v>0.47641734159123389</v>
      </c>
      <c r="M1464" s="134">
        <v>5.0520000000000002E-2</v>
      </c>
      <c r="N1464" s="83">
        <v>8.9369442699450481</v>
      </c>
      <c r="O1464" s="135">
        <v>0.1283</v>
      </c>
      <c r="P1464" s="84">
        <v>2.903218753339694</v>
      </c>
      <c r="Q1464" s="135">
        <v>1.8639999537728012E-2</v>
      </c>
      <c r="R1464" s="84">
        <v>8.6579176350232885</v>
      </c>
      <c r="S1464" s="84">
        <v>0.93336596911252279</v>
      </c>
      <c r="T1464" s="133">
        <v>218.99119469978555</v>
      </c>
      <c r="U1464" s="133">
        <v>206.82100394881613</v>
      </c>
      <c r="V1464" s="133">
        <v>122.56899544322833</v>
      </c>
      <c r="W1464" s="133">
        <v>3.5584460614878797</v>
      </c>
      <c r="X1464" s="133">
        <v>119.05487871641216</v>
      </c>
      <c r="Y1464" s="133">
        <v>10.307673339743836</v>
      </c>
      <c r="Z1464" s="133">
        <v>118.73997969412883</v>
      </c>
      <c r="AA1464" s="133">
        <v>10.235487558072553</v>
      </c>
      <c r="AB1464" s="136">
        <v>122.56899544322833</v>
      </c>
      <c r="AC1464" s="136">
        <v>3.5584460614878797</v>
      </c>
      <c r="AD1464" s="158" t="s">
        <v>714</v>
      </c>
      <c r="AE1464" s="45" t="s">
        <v>688</v>
      </c>
      <c r="AF1464" s="45"/>
      <c r="AG1464" s="45"/>
      <c r="AH1464" s="49">
        <v>124.2</v>
      </c>
      <c r="AI1464" s="49">
        <v>6.9</v>
      </c>
      <c r="AJ1464" s="50"/>
      <c r="AK1464" s="50"/>
      <c r="AL1464" s="48">
        <v>3.7</v>
      </c>
      <c r="AM1464" s="48">
        <v>1.8</v>
      </c>
      <c r="AN1464" s="48">
        <v>2470</v>
      </c>
      <c r="AO1464" s="48" t="s">
        <v>684</v>
      </c>
      <c r="AP1464" s="48">
        <v>35.799999999999997</v>
      </c>
      <c r="AQ1464" s="48">
        <v>0.129</v>
      </c>
      <c r="AR1464" s="48">
        <v>3.79</v>
      </c>
      <c r="AS1464" s="48">
        <v>6.6</v>
      </c>
      <c r="AT1464" s="48">
        <v>1.26</v>
      </c>
      <c r="AU1464" s="48">
        <v>47.9</v>
      </c>
      <c r="AV1464" s="48">
        <v>17.3</v>
      </c>
      <c r="AW1464" s="48">
        <v>205</v>
      </c>
      <c r="AX1464" s="48">
        <v>86.1</v>
      </c>
      <c r="AY1464" s="48">
        <v>360</v>
      </c>
      <c r="AZ1464" s="48">
        <v>86.4</v>
      </c>
      <c r="BA1464" s="48">
        <v>807</v>
      </c>
      <c r="BB1464" s="48">
        <v>174</v>
      </c>
      <c r="BC1464" s="48">
        <v>10820</v>
      </c>
      <c r="BD1464" s="45"/>
      <c r="BE1464" s="45"/>
      <c r="BF1464" s="48">
        <v>2.3633999999999999E-3</v>
      </c>
      <c r="BG1464" s="48">
        <v>5.6999999999999996E-6</v>
      </c>
      <c r="BH1464" s="48">
        <v>1.4677709999999999</v>
      </c>
      <c r="BI1464" s="48">
        <v>9.7999999999999997E-5</v>
      </c>
      <c r="BJ1464" s="48">
        <v>9.5130000000000006E-2</v>
      </c>
      <c r="BK1464" s="48">
        <v>4.2999999999999999E-4</v>
      </c>
      <c r="BL1464" s="48">
        <v>0.28275699999999998</v>
      </c>
      <c r="BM1464" s="48">
        <v>4.2666666666666662E-5</v>
      </c>
      <c r="BN1464" s="51">
        <v>0.28275158548972318</v>
      </c>
      <c r="BO1464" s="51">
        <v>1.5409019192524909</v>
      </c>
      <c r="BP1464" s="51">
        <v>1.509213152867471</v>
      </c>
      <c r="BQ1464" s="52">
        <v>0.28275151335619758</v>
      </c>
      <c r="BR1464" s="52">
        <v>1.5746305805452998</v>
      </c>
      <c r="BS1464" s="52">
        <v>1.5092186274780073</v>
      </c>
    </row>
    <row r="1465" spans="1:71" x14ac:dyDescent="0.25">
      <c r="A1465" s="45" t="s">
        <v>619</v>
      </c>
      <c r="B1465" s="45" t="s">
        <v>711</v>
      </c>
      <c r="C1465" s="45">
        <v>2018</v>
      </c>
      <c r="D1465" s="45">
        <v>603</v>
      </c>
      <c r="E1465" s="45">
        <v>1462</v>
      </c>
      <c r="F1465" s="45">
        <v>44784</v>
      </c>
      <c r="G1465" s="45">
        <v>79686</v>
      </c>
      <c r="H1465" s="45"/>
      <c r="I1465" s="133">
        <v>22.88</v>
      </c>
      <c r="J1465" s="133">
        <v>1178</v>
      </c>
      <c r="K1465" s="133">
        <v>387.6</v>
      </c>
      <c r="L1465" s="134">
        <v>0.33658700774150119</v>
      </c>
      <c r="M1465" s="134">
        <v>5.2260000000000001E-2</v>
      </c>
      <c r="N1465" s="83">
        <v>10.851127610137095</v>
      </c>
      <c r="O1465" s="135">
        <v>0.13519999999999999</v>
      </c>
      <c r="P1465" s="84">
        <v>2.8263358671021903</v>
      </c>
      <c r="Q1465" s="135">
        <v>1.8779998700424089E-2</v>
      </c>
      <c r="R1465" s="84">
        <v>10.618680322508038</v>
      </c>
      <c r="S1465" s="84">
        <v>0.9625353784796814</v>
      </c>
      <c r="T1465" s="133">
        <v>296.80480004185148</v>
      </c>
      <c r="U1465" s="133">
        <v>247.61648445311749</v>
      </c>
      <c r="V1465" s="133">
        <v>128.75955410843869</v>
      </c>
      <c r="W1465" s="133">
        <v>3.6391774600876547</v>
      </c>
      <c r="X1465" s="133">
        <v>119.94079504150847</v>
      </c>
      <c r="Y1465" s="133">
        <v>12.736129601732356</v>
      </c>
      <c r="Z1465" s="133">
        <v>119.36573363249782</v>
      </c>
      <c r="AA1465" s="133">
        <v>12.613814691263512</v>
      </c>
      <c r="AB1465" s="136">
        <v>128.75955410843869</v>
      </c>
      <c r="AC1465" s="136">
        <v>3.6391774600876547</v>
      </c>
      <c r="AD1465" s="158" t="s">
        <v>714</v>
      </c>
      <c r="AE1465" s="45" t="s">
        <v>689</v>
      </c>
      <c r="AF1465" s="45"/>
      <c r="AG1465" s="45"/>
      <c r="AH1465" s="49">
        <v>124.2</v>
      </c>
      <c r="AI1465" s="49">
        <v>6.9</v>
      </c>
      <c r="AJ1465" s="50"/>
      <c r="AK1465" s="50"/>
      <c r="AL1465" s="48">
        <v>10.9</v>
      </c>
      <c r="AM1465" s="48">
        <v>3.4</v>
      </c>
      <c r="AN1465" s="48">
        <v>2040</v>
      </c>
      <c r="AO1465" s="48" t="s">
        <v>684</v>
      </c>
      <c r="AP1465" s="48">
        <v>15.9</v>
      </c>
      <c r="AQ1465" s="48">
        <v>0.183</v>
      </c>
      <c r="AR1465" s="48">
        <v>2.56</v>
      </c>
      <c r="AS1465" s="48">
        <v>3.63</v>
      </c>
      <c r="AT1465" s="48">
        <v>0.61</v>
      </c>
      <c r="AU1465" s="48">
        <v>27.7</v>
      </c>
      <c r="AV1465" s="48">
        <v>11.8</v>
      </c>
      <c r="AW1465" s="48">
        <v>154</v>
      </c>
      <c r="AX1465" s="48">
        <v>70.3</v>
      </c>
      <c r="AY1465" s="48">
        <v>323</v>
      </c>
      <c r="AZ1465" s="48">
        <v>73.5</v>
      </c>
      <c r="BA1465" s="48">
        <v>712</v>
      </c>
      <c r="BB1465" s="48">
        <v>148.1</v>
      </c>
      <c r="BC1465" s="48">
        <v>9920</v>
      </c>
      <c r="BD1465" s="45"/>
      <c r="BE1465" s="45"/>
      <c r="BF1465" s="48">
        <v>2.1719999999999999E-3</v>
      </c>
      <c r="BG1465" s="48">
        <v>1.5E-5</v>
      </c>
      <c r="BH1465" s="48">
        <v>1.467732</v>
      </c>
      <c r="BI1465" s="48">
        <v>9.6000000000000002E-5</v>
      </c>
      <c r="BJ1465" s="48">
        <v>8.6330000000000004E-2</v>
      </c>
      <c r="BK1465" s="48">
        <v>4.4000000000000002E-4</v>
      </c>
      <c r="BL1465" s="48">
        <v>0.28276400000000002</v>
      </c>
      <c r="BM1465" s="48">
        <v>4.2666666666666662E-5</v>
      </c>
      <c r="BN1465" s="51">
        <v>0.28275877235946723</v>
      </c>
      <c r="BO1465" s="51">
        <v>1.9328312143396253</v>
      </c>
      <c r="BP1465" s="51">
        <v>1.5092339331184097</v>
      </c>
      <c r="BQ1465" s="52">
        <v>0.28275895769216436</v>
      </c>
      <c r="BR1465" s="52">
        <v>1.8379539518798005</v>
      </c>
      <c r="BS1465" s="52">
        <v>1.5092186274780073</v>
      </c>
    </row>
    <row r="1466" spans="1:71" x14ac:dyDescent="0.25">
      <c r="A1466" s="45" t="s">
        <v>625</v>
      </c>
      <c r="B1466" s="45" t="s">
        <v>711</v>
      </c>
      <c r="C1466" s="45">
        <v>2018</v>
      </c>
      <c r="D1466" s="45">
        <v>604</v>
      </c>
      <c r="E1466" s="45">
        <v>1463</v>
      </c>
      <c r="F1466" s="45">
        <v>45022</v>
      </c>
      <c r="G1466" s="45">
        <v>79690</v>
      </c>
      <c r="H1466" s="45"/>
      <c r="I1466" s="133">
        <v>52.8</v>
      </c>
      <c r="J1466" s="133">
        <v>2092</v>
      </c>
      <c r="K1466" s="133">
        <v>945</v>
      </c>
      <c r="L1466" s="134">
        <v>0.4587155963302752</v>
      </c>
      <c r="M1466" s="134">
        <v>4.922E-2</v>
      </c>
      <c r="N1466" s="83">
        <v>8.5019360005165741</v>
      </c>
      <c r="O1466" s="135">
        <v>0.12809999999999999</v>
      </c>
      <c r="P1466" s="84">
        <v>3.0207690459137173</v>
      </c>
      <c r="Q1466" s="135">
        <v>1.9029999080851047E-2</v>
      </c>
      <c r="R1466" s="84">
        <v>8.1829847418726906</v>
      </c>
      <c r="S1466" s="84">
        <v>0.9271236688036798</v>
      </c>
      <c r="T1466" s="133">
        <v>158.32607688737986</v>
      </c>
      <c r="U1466" s="133">
        <v>198.95162099253571</v>
      </c>
      <c r="V1466" s="133">
        <v>122.38899490149512</v>
      </c>
      <c r="W1466" s="133">
        <v>3.6970888735892822</v>
      </c>
      <c r="X1466" s="133">
        <v>121.52249758665951</v>
      </c>
      <c r="Y1466" s="133">
        <v>9.944167435458958</v>
      </c>
      <c r="Z1466" s="133">
        <v>121.4062370578455</v>
      </c>
      <c r="AA1466" s="133">
        <v>9.8918499702792584</v>
      </c>
      <c r="AB1466" s="136">
        <v>122.38899490149512</v>
      </c>
      <c r="AC1466" s="136">
        <v>3.6970888735892822</v>
      </c>
      <c r="AD1466" s="158" t="s">
        <v>714</v>
      </c>
      <c r="AE1466" s="45" t="s">
        <v>688</v>
      </c>
      <c r="AF1466" s="45"/>
      <c r="AG1466" s="45"/>
      <c r="AH1466" s="49">
        <v>124.2</v>
      </c>
      <c r="AI1466" s="49">
        <v>6.9</v>
      </c>
      <c r="AJ1466" s="50"/>
      <c r="AK1466" s="50"/>
      <c r="AL1466" s="48">
        <v>3.4</v>
      </c>
      <c r="AM1466" s="48">
        <v>1.8</v>
      </c>
      <c r="AN1466" s="48">
        <v>2500</v>
      </c>
      <c r="AO1466" s="48" t="s">
        <v>684</v>
      </c>
      <c r="AP1466" s="48">
        <v>31</v>
      </c>
      <c r="AQ1466" s="48">
        <v>0.182</v>
      </c>
      <c r="AR1466" s="48">
        <v>4.0999999999999996</v>
      </c>
      <c r="AS1466" s="48">
        <v>6.59</v>
      </c>
      <c r="AT1466" s="48">
        <v>1.37</v>
      </c>
      <c r="AU1466" s="48">
        <v>47.8</v>
      </c>
      <c r="AV1466" s="48">
        <v>17.399999999999999</v>
      </c>
      <c r="AW1466" s="48">
        <v>206</v>
      </c>
      <c r="AX1466" s="48">
        <v>84.8</v>
      </c>
      <c r="AY1466" s="48">
        <v>364</v>
      </c>
      <c r="AZ1466" s="48">
        <v>85.7</v>
      </c>
      <c r="BA1466" s="48">
        <v>787</v>
      </c>
      <c r="BB1466" s="48">
        <v>160</v>
      </c>
      <c r="BC1466" s="48">
        <v>8730</v>
      </c>
      <c r="BD1466" s="45"/>
      <c r="BE1466" s="45"/>
      <c r="BF1466" s="48">
        <v>4.7499999999999999E-3</v>
      </c>
      <c r="BG1466" s="48">
        <v>1.3999999999999999E-4</v>
      </c>
      <c r="BH1466" s="48">
        <v>1.4677169999999999</v>
      </c>
      <c r="BI1466" s="48">
        <v>9.2999999999999997E-5</v>
      </c>
      <c r="BJ1466" s="48">
        <v>0.23330000000000001</v>
      </c>
      <c r="BK1466" s="48">
        <v>7.6E-3</v>
      </c>
      <c r="BL1466" s="48">
        <v>0.28271000000000002</v>
      </c>
      <c r="BM1466" s="48">
        <v>9.333333333333333E-5</v>
      </c>
      <c r="BN1466" s="51">
        <v>0.28269913382807238</v>
      </c>
      <c r="BO1466" s="51">
        <v>-0.31843098884043464</v>
      </c>
      <c r="BP1466" s="51">
        <v>3.3014024502647055</v>
      </c>
      <c r="BQ1466" s="52">
        <v>0.28269897285349016</v>
      </c>
      <c r="BR1466" s="52">
        <v>-0.28384845186968377</v>
      </c>
      <c r="BS1466" s="52">
        <v>3.3014157476081407</v>
      </c>
    </row>
    <row r="1467" spans="1:71" x14ac:dyDescent="0.25">
      <c r="A1467" s="53" t="s">
        <v>611</v>
      </c>
      <c r="B1467" s="53" t="s">
        <v>711</v>
      </c>
      <c r="C1467" s="53">
        <v>2018</v>
      </c>
      <c r="D1467" s="53">
        <v>605</v>
      </c>
      <c r="E1467" s="53">
        <v>1464</v>
      </c>
      <c r="F1467" s="53">
        <v>45370</v>
      </c>
      <c r="G1467" s="53">
        <v>79700</v>
      </c>
      <c r="H1467" s="53"/>
      <c r="I1467" s="109">
        <v>213.4</v>
      </c>
      <c r="J1467" s="109">
        <v>3518</v>
      </c>
      <c r="K1467" s="109">
        <v>3640</v>
      </c>
      <c r="L1467" s="110">
        <v>1.0660980810234542</v>
      </c>
      <c r="M1467" s="110">
        <v>9.9099999999999994E-2</v>
      </c>
      <c r="N1467" s="80">
        <v>9.1811217112472789</v>
      </c>
      <c r="O1467" s="111">
        <v>0.25359999999999999</v>
      </c>
      <c r="P1467" s="81">
        <v>3.8692828919608195</v>
      </c>
      <c r="Q1467" s="111">
        <v>1.8799999774400004E-2</v>
      </c>
      <c r="R1467" s="81">
        <v>8.3815273071201055</v>
      </c>
      <c r="S1467" s="81">
        <v>0.83168920578909211</v>
      </c>
      <c r="T1467" s="109">
        <v>1607.2498612510976</v>
      </c>
      <c r="U1467" s="109">
        <v>171.15156554811682</v>
      </c>
      <c r="V1467" s="109">
        <v>229.49628071246795</v>
      </c>
      <c r="W1467" s="109">
        <v>8.8798603272938994</v>
      </c>
      <c r="X1467" s="109">
        <v>120.06735213075305</v>
      </c>
      <c r="Y1467" s="109">
        <v>10.063477905775121</v>
      </c>
      <c r="Z1467" s="109">
        <v>112.52783016485988</v>
      </c>
      <c r="AA1467" s="109">
        <v>9.4353120313643402</v>
      </c>
      <c r="AB1467" s="112">
        <v>229.49628071246795</v>
      </c>
      <c r="AC1467" s="112">
        <v>8.8798603272938994</v>
      </c>
      <c r="AD1467" s="156" t="s">
        <v>714</v>
      </c>
      <c r="AE1467" s="53" t="s">
        <v>729</v>
      </c>
      <c r="AF1467" s="53" t="s">
        <v>1775</v>
      </c>
      <c r="AG1467" s="53"/>
      <c r="AH1467" s="57">
        <v>124.2</v>
      </c>
      <c r="AI1467" s="57">
        <v>6.9</v>
      </c>
      <c r="AJ1467" s="58"/>
      <c r="AK1467" s="77" t="s">
        <v>1788</v>
      </c>
      <c r="AL1467" s="68">
        <v>14.8</v>
      </c>
      <c r="AM1467" s="68">
        <v>5.6</v>
      </c>
      <c r="AN1467" s="79">
        <v>32700</v>
      </c>
      <c r="AO1467" s="79" t="s">
        <v>684</v>
      </c>
      <c r="AP1467" s="68">
        <v>303</v>
      </c>
      <c r="AQ1467" s="68">
        <v>86</v>
      </c>
      <c r="AR1467" s="68">
        <v>503</v>
      </c>
      <c r="AS1467" s="68">
        <v>157</v>
      </c>
      <c r="AT1467" s="68">
        <v>24.7</v>
      </c>
      <c r="AU1467" s="68">
        <v>660</v>
      </c>
      <c r="AV1467" s="68">
        <v>246</v>
      </c>
      <c r="AW1467" s="68">
        <v>2840</v>
      </c>
      <c r="AX1467" s="68">
        <v>1060</v>
      </c>
      <c r="AY1467" s="68">
        <v>3420</v>
      </c>
      <c r="AZ1467" s="68">
        <v>584</v>
      </c>
      <c r="BA1467" s="68">
        <v>4080</v>
      </c>
      <c r="BB1467" s="68">
        <v>583</v>
      </c>
      <c r="BC1467" s="68">
        <v>8150</v>
      </c>
      <c r="BD1467" s="53"/>
      <c r="BE1467" s="53"/>
      <c r="BF1467" s="56">
        <v>6.378E-3</v>
      </c>
      <c r="BG1467" s="56">
        <v>8.5000000000000006E-5</v>
      </c>
      <c r="BH1467" s="56">
        <v>1.4676899999999999</v>
      </c>
      <c r="BI1467" s="56">
        <v>1E-4</v>
      </c>
      <c r="BJ1467" s="56">
        <v>0.2828</v>
      </c>
      <c r="BK1467" s="56">
        <v>2.7000000000000001E-3</v>
      </c>
      <c r="BL1467" s="56">
        <v>0.28272999999999998</v>
      </c>
      <c r="BM1467" s="56">
        <v>8.6666666666666655E-5</v>
      </c>
      <c r="BN1467" s="59">
        <v>0.28270261358237958</v>
      </c>
      <c r="BO1467" s="59">
        <v>2.1896426592538099</v>
      </c>
      <c r="BP1467" s="59">
        <v>3.066319142622759</v>
      </c>
      <c r="BQ1467" s="60">
        <v>0.28271519344411788</v>
      </c>
      <c r="BR1467" s="60">
        <v>0.28991133385058987</v>
      </c>
      <c r="BS1467" s="60">
        <v>3.0656003370647023</v>
      </c>
    </row>
    <row r="1468" spans="1:71" x14ac:dyDescent="0.25">
      <c r="A1468" s="45" t="s">
        <v>638</v>
      </c>
      <c r="B1468" s="45" t="s">
        <v>711</v>
      </c>
      <c r="C1468" s="45">
        <v>2018</v>
      </c>
      <c r="D1468" s="45">
        <v>606</v>
      </c>
      <c r="E1468" s="45">
        <v>1465</v>
      </c>
      <c r="F1468" s="45">
        <v>45535</v>
      </c>
      <c r="G1468" s="45">
        <v>79770</v>
      </c>
      <c r="H1468" s="45"/>
      <c r="I1468" s="133">
        <v>31.97</v>
      </c>
      <c r="J1468" s="133">
        <v>1552</v>
      </c>
      <c r="K1468" s="133">
        <v>539.79999999999995</v>
      </c>
      <c r="L1468" s="134">
        <v>0.35511363636363641</v>
      </c>
      <c r="M1468" s="134">
        <v>4.793E-2</v>
      </c>
      <c r="N1468" s="83">
        <v>8.6339163800928986</v>
      </c>
      <c r="O1468" s="135">
        <v>0.13009999999999999</v>
      </c>
      <c r="P1468" s="84">
        <v>3.0524187524493938</v>
      </c>
      <c r="Q1468" s="135">
        <v>1.9790000389863008E-2</v>
      </c>
      <c r="R1468" s="84">
        <v>8.3284818312095457</v>
      </c>
      <c r="S1468" s="84">
        <v>0.93136822544468123</v>
      </c>
      <c r="T1468" s="133">
        <v>95.817361116797969</v>
      </c>
      <c r="U1468" s="133">
        <v>204.39474450524114</v>
      </c>
      <c r="V1468" s="133">
        <v>124.18756600900454</v>
      </c>
      <c r="W1468" s="133">
        <v>3.7907245530693241</v>
      </c>
      <c r="X1468" s="133">
        <v>126.32849248765092</v>
      </c>
      <c r="Y1468" s="133">
        <v>10.521245544474922</v>
      </c>
      <c r="Z1468" s="133">
        <v>126.42691101421913</v>
      </c>
      <c r="AA1468" s="133">
        <v>10.483622450714574</v>
      </c>
      <c r="AB1468" s="136">
        <v>124.18756600900454</v>
      </c>
      <c r="AC1468" s="136">
        <v>3.7907245530693241</v>
      </c>
      <c r="AD1468" s="158" t="s">
        <v>714</v>
      </c>
      <c r="AE1468" s="45" t="s">
        <v>689</v>
      </c>
      <c r="AF1468" s="45"/>
      <c r="AG1468" s="45"/>
      <c r="AH1468" s="49">
        <v>124.2</v>
      </c>
      <c r="AI1468" s="49">
        <v>6.9</v>
      </c>
      <c r="AJ1468" s="50"/>
      <c r="AK1468" s="50"/>
      <c r="AL1468" s="48">
        <v>1.3</v>
      </c>
      <c r="AM1468" s="48">
        <v>1.3</v>
      </c>
      <c r="AN1468" s="48">
        <v>2290</v>
      </c>
      <c r="AO1468" s="48" t="s">
        <v>684</v>
      </c>
      <c r="AP1468" s="48">
        <v>16.2</v>
      </c>
      <c r="AQ1468" s="48">
        <v>0.121</v>
      </c>
      <c r="AR1468" s="48">
        <v>2.38</v>
      </c>
      <c r="AS1468" s="48">
        <v>4.68</v>
      </c>
      <c r="AT1468" s="48">
        <v>0.82</v>
      </c>
      <c r="AU1468" s="48">
        <v>34.6</v>
      </c>
      <c r="AV1468" s="48">
        <v>14.8</v>
      </c>
      <c r="AW1468" s="48">
        <v>168</v>
      </c>
      <c r="AX1468" s="48">
        <v>79.599999999999994</v>
      </c>
      <c r="AY1468" s="48">
        <v>358</v>
      </c>
      <c r="AZ1468" s="48">
        <v>87.4</v>
      </c>
      <c r="BA1468" s="48">
        <v>810</v>
      </c>
      <c r="BB1468" s="48">
        <v>169</v>
      </c>
      <c r="BC1468" s="48">
        <v>9540</v>
      </c>
      <c r="BD1468" s="45"/>
      <c r="BE1468" s="45"/>
      <c r="BF1468" s="48">
        <v>3.0620000000000001E-3</v>
      </c>
      <c r="BG1468" s="48">
        <v>8.3999999999999995E-5</v>
      </c>
      <c r="BH1468" s="48">
        <v>1.4676499999999999</v>
      </c>
      <c r="BI1468" s="48">
        <v>1.2E-4</v>
      </c>
      <c r="BJ1468" s="48">
        <v>0.11210000000000001</v>
      </c>
      <c r="BK1468" s="48">
        <v>1E-3</v>
      </c>
      <c r="BL1468" s="48">
        <v>0.28271000000000002</v>
      </c>
      <c r="BM1468" s="48">
        <v>8.0000000000000007E-5</v>
      </c>
      <c r="BN1468" s="51">
        <v>0.28270289226560485</v>
      </c>
      <c r="BO1468" s="51">
        <v>-0.14548632552791041</v>
      </c>
      <c r="BP1468" s="51">
        <v>2.8297848482651999</v>
      </c>
      <c r="BQ1468" s="52">
        <v>0.28270289155313405</v>
      </c>
      <c r="BR1468" s="52">
        <v>-0.14523498707230686</v>
      </c>
      <c r="BS1468" s="52">
        <v>2.8297849265212642</v>
      </c>
    </row>
    <row r="1469" spans="1:71" x14ac:dyDescent="0.25">
      <c r="A1469" s="4" t="s">
        <v>646</v>
      </c>
      <c r="B1469" s="4" t="s">
        <v>711</v>
      </c>
      <c r="C1469" s="4">
        <v>2018</v>
      </c>
      <c r="D1469" s="4">
        <v>607</v>
      </c>
      <c r="E1469" s="4">
        <v>1466</v>
      </c>
      <c r="F1469" s="4">
        <v>45499</v>
      </c>
      <c r="G1469" s="4">
        <v>80000</v>
      </c>
      <c r="I1469" s="113">
        <v>3.43</v>
      </c>
      <c r="J1469" s="113">
        <v>147.5</v>
      </c>
      <c r="K1469" s="113">
        <v>49.7</v>
      </c>
      <c r="L1469" s="114">
        <v>0.34542314335060448</v>
      </c>
      <c r="M1469" s="114">
        <v>4.795E-2</v>
      </c>
      <c r="N1469" s="19">
        <v>10.020484136971763</v>
      </c>
      <c r="O1469" s="115">
        <v>0.13400000000000001</v>
      </c>
      <c r="P1469" s="78">
        <v>3.2897161158627739</v>
      </c>
      <c r="Q1469" s="115">
        <v>2.0660000235524004E-2</v>
      </c>
      <c r="R1469" s="78">
        <v>9.6610150191037771</v>
      </c>
      <c r="S1469" s="78">
        <v>0.76970400236668524</v>
      </c>
      <c r="T1469" s="113">
        <v>96.804899227054179</v>
      </c>
      <c r="U1469" s="113">
        <v>237.17592693910228</v>
      </c>
      <c r="V1469" s="113">
        <v>127.68564279388764</v>
      </c>
      <c r="W1469" s="113">
        <v>4.2004951686334957</v>
      </c>
      <c r="X1469" s="113">
        <v>131.82568662933986</v>
      </c>
      <c r="Y1469" s="113">
        <v>12.735699384297204</v>
      </c>
      <c r="Z1469" s="113">
        <v>131.94375144799923</v>
      </c>
      <c r="AA1469" s="113">
        <v>12.690821362498934</v>
      </c>
      <c r="AB1469" s="116">
        <v>127.68564279388764</v>
      </c>
      <c r="AC1469" s="116">
        <v>4.2004951686334957</v>
      </c>
      <c r="AD1469" s="18" t="s">
        <v>714</v>
      </c>
      <c r="AH1469" s="40">
        <v>124.2</v>
      </c>
      <c r="AI1469" s="40">
        <v>6.9</v>
      </c>
      <c r="AJ1469" s="41"/>
      <c r="AK1469" s="41"/>
      <c r="AL1469" s="20">
        <v>3.4</v>
      </c>
      <c r="AM1469" s="20">
        <v>2</v>
      </c>
      <c r="AN1469" s="20">
        <v>615</v>
      </c>
      <c r="AO1469" s="20" t="s">
        <v>684</v>
      </c>
      <c r="AP1469" s="20">
        <v>2.93</v>
      </c>
      <c r="AQ1469" s="20" t="s">
        <v>684</v>
      </c>
      <c r="AR1469" s="20">
        <v>1.31</v>
      </c>
      <c r="AS1469" s="20">
        <v>2.5099999999999998</v>
      </c>
      <c r="AT1469" s="20">
        <v>0.62</v>
      </c>
      <c r="AU1469" s="20">
        <v>13.1</v>
      </c>
      <c r="AV1469" s="20">
        <v>4.66</v>
      </c>
      <c r="AW1469" s="20">
        <v>50.7</v>
      </c>
      <c r="AX1469" s="20">
        <v>22.7</v>
      </c>
      <c r="AY1469" s="20">
        <v>95.5</v>
      </c>
      <c r="AZ1469" s="20">
        <v>22</v>
      </c>
      <c r="BA1469" s="20">
        <v>200</v>
      </c>
      <c r="BB1469" s="20">
        <v>37.700000000000003</v>
      </c>
      <c r="BC1469" s="20">
        <v>7580</v>
      </c>
      <c r="BF1469" s="100">
        <v>1.683E-3</v>
      </c>
      <c r="BG1469" s="100">
        <v>3.1000000000000001E-5</v>
      </c>
      <c r="BH1469" s="100">
        <v>1.4675929999999999</v>
      </c>
      <c r="BI1469" s="100">
        <v>9.5000000000000005E-5</v>
      </c>
      <c r="BJ1469" s="100">
        <v>6.4630000000000007E-2</v>
      </c>
      <c r="BK1469" s="100">
        <v>4.6000000000000001E-4</v>
      </c>
      <c r="BL1469" s="100">
        <v>0.282775</v>
      </c>
      <c r="BM1469" s="100">
        <v>4.7333333333333336E-5</v>
      </c>
      <c r="BN1469" s="105">
        <v>0.2827709831255365</v>
      </c>
      <c r="BO1469" s="105">
        <v>2.3408661398116593</v>
      </c>
      <c r="BP1469" s="105">
        <v>1.6743023951663092</v>
      </c>
      <c r="BQ1469" s="106">
        <v>0.28277109290787872</v>
      </c>
      <c r="BR1469" s="106">
        <v>2.2672045832372589</v>
      </c>
      <c r="BS1469" s="106">
        <v>1.6742894148584144</v>
      </c>
    </row>
    <row r="1470" spans="1:71" x14ac:dyDescent="0.25">
      <c r="A1470" s="45" t="s">
        <v>631</v>
      </c>
      <c r="B1470" s="45" t="s">
        <v>711</v>
      </c>
      <c r="C1470" s="45">
        <v>2018</v>
      </c>
      <c r="D1470" s="45">
        <v>608</v>
      </c>
      <c r="E1470" s="45">
        <v>1467</v>
      </c>
      <c r="F1470" s="45">
        <v>45337</v>
      </c>
      <c r="G1470" s="45">
        <v>80019</v>
      </c>
      <c r="H1470" s="45"/>
      <c r="I1470" s="133">
        <v>54</v>
      </c>
      <c r="J1470" s="133">
        <v>2061</v>
      </c>
      <c r="K1470" s="133">
        <v>950</v>
      </c>
      <c r="L1470" s="134">
        <v>0.47528517110266155</v>
      </c>
      <c r="M1470" s="134">
        <v>5.0880000000000002E-2</v>
      </c>
      <c r="N1470" s="83">
        <v>9.6116598512454043</v>
      </c>
      <c r="O1470" s="135">
        <v>0.12889999999999999</v>
      </c>
      <c r="P1470" s="84">
        <v>3.1279157725792222</v>
      </c>
      <c r="Q1470" s="135">
        <v>1.840999839648914E-2</v>
      </c>
      <c r="R1470" s="84">
        <v>9.3621415294227184</v>
      </c>
      <c r="S1470" s="84">
        <v>0.93379947066176316</v>
      </c>
      <c r="T1470" s="133">
        <v>235.39913786125021</v>
      </c>
      <c r="U1470" s="133">
        <v>221.77337157105518</v>
      </c>
      <c r="V1470" s="133">
        <v>123.10880569159184</v>
      </c>
      <c r="W1470" s="133">
        <v>3.8507397506612082</v>
      </c>
      <c r="X1470" s="133">
        <v>117.59916446229794</v>
      </c>
      <c r="Y1470" s="133">
        <v>11.009800214378918</v>
      </c>
      <c r="Z1470" s="133">
        <v>117.23081150831834</v>
      </c>
      <c r="AA1470" s="133">
        <v>10.926079768122774</v>
      </c>
      <c r="AB1470" s="136">
        <v>123.10880569159184</v>
      </c>
      <c r="AC1470" s="136">
        <v>3.8507397506612082</v>
      </c>
      <c r="AD1470" s="158" t="s">
        <v>714</v>
      </c>
      <c r="AE1470" s="45" t="s">
        <v>688</v>
      </c>
      <c r="AF1470" s="45"/>
      <c r="AG1470" s="45"/>
      <c r="AH1470" s="49">
        <v>124.2</v>
      </c>
      <c r="AI1470" s="49">
        <v>6.9</v>
      </c>
      <c r="AJ1470" s="50"/>
      <c r="AK1470" s="50"/>
      <c r="AL1470" s="48">
        <v>7.1</v>
      </c>
      <c r="AM1470" s="48">
        <v>2</v>
      </c>
      <c r="AN1470" s="48">
        <v>2390</v>
      </c>
      <c r="AO1470" s="48" t="s">
        <v>684</v>
      </c>
      <c r="AP1470" s="48">
        <v>24.4</v>
      </c>
      <c r="AQ1470" s="48">
        <v>0.28000000000000003</v>
      </c>
      <c r="AR1470" s="48">
        <v>5.15</v>
      </c>
      <c r="AS1470" s="48">
        <v>7.1</v>
      </c>
      <c r="AT1470" s="48">
        <v>1</v>
      </c>
      <c r="AU1470" s="48">
        <v>44.9</v>
      </c>
      <c r="AV1470" s="48">
        <v>17.2</v>
      </c>
      <c r="AW1470" s="48">
        <v>221</v>
      </c>
      <c r="AX1470" s="48">
        <v>89</v>
      </c>
      <c r="AY1470" s="48">
        <v>373</v>
      </c>
      <c r="AZ1470" s="48">
        <v>92.8</v>
      </c>
      <c r="BA1470" s="48">
        <v>880</v>
      </c>
      <c r="BB1470" s="48">
        <v>160.19999999999999</v>
      </c>
      <c r="BC1470" s="48">
        <v>9460</v>
      </c>
      <c r="BD1470" s="45"/>
      <c r="BE1470" s="45"/>
      <c r="BF1470" s="48">
        <v>2.7899999999999999E-3</v>
      </c>
      <c r="BG1470" s="48">
        <v>2.0999999999999999E-5</v>
      </c>
      <c r="BH1470" s="48">
        <v>1.4677260000000001</v>
      </c>
      <c r="BI1470" s="48">
        <v>9.2E-5</v>
      </c>
      <c r="BJ1470" s="48">
        <v>0.1139</v>
      </c>
      <c r="BK1470" s="48">
        <v>1.5E-3</v>
      </c>
      <c r="BL1470" s="48">
        <v>0.28276000000000001</v>
      </c>
      <c r="BM1470" s="48">
        <v>5.1999999999999997E-5</v>
      </c>
      <c r="BN1470" s="51">
        <v>0.28275357997328643</v>
      </c>
      <c r="BO1470" s="51">
        <v>1.6234586713204102</v>
      </c>
      <c r="BP1470" s="51">
        <v>1.8393557383076966</v>
      </c>
      <c r="BQ1470" s="52">
        <v>0.28275352300236578</v>
      </c>
      <c r="BR1470" s="52">
        <v>1.6457164109762168</v>
      </c>
      <c r="BS1470" s="52">
        <v>1.8393602022388214</v>
      </c>
    </row>
    <row r="1471" spans="1:71" x14ac:dyDescent="0.25">
      <c r="A1471" s="45" t="s">
        <v>632</v>
      </c>
      <c r="B1471" s="45" t="s">
        <v>711</v>
      </c>
      <c r="C1471" s="45">
        <v>2018</v>
      </c>
      <c r="D1471" s="45">
        <v>609</v>
      </c>
      <c r="E1471" s="45">
        <v>1468</v>
      </c>
      <c r="F1471" s="45">
        <v>45323</v>
      </c>
      <c r="G1471" s="45">
        <v>79877</v>
      </c>
      <c r="H1471" s="45"/>
      <c r="I1471" s="133">
        <v>113.4</v>
      </c>
      <c r="J1471" s="133">
        <v>3069</v>
      </c>
      <c r="K1471" s="133">
        <v>2044</v>
      </c>
      <c r="L1471" s="134">
        <v>0.68073519400953031</v>
      </c>
      <c r="M1471" s="134">
        <v>5.1150000000000001E-2</v>
      </c>
      <c r="N1471" s="83">
        <v>9.7060321180870357</v>
      </c>
      <c r="O1471" s="135">
        <v>0.129</v>
      </c>
      <c r="P1471" s="84">
        <v>2.9514835817285427</v>
      </c>
      <c r="Q1471" s="135">
        <v>1.8360000315792005E-2</v>
      </c>
      <c r="R1471" s="84">
        <v>9.4363535548888038</v>
      </c>
      <c r="S1471" s="84">
        <v>0.95053380146184241</v>
      </c>
      <c r="T1471" s="133">
        <v>247.59739516614988</v>
      </c>
      <c r="U1471" s="133">
        <v>223.45655604510677</v>
      </c>
      <c r="V1471" s="133">
        <v>123.19874617203124</v>
      </c>
      <c r="W1471" s="133">
        <v>3.6361907661629234</v>
      </c>
      <c r="X1471" s="133">
        <v>117.28267505842238</v>
      </c>
      <c r="Y1471" s="133">
        <v>11.067207877144126</v>
      </c>
      <c r="Z1471" s="133">
        <v>116.87478165944215</v>
      </c>
      <c r="AA1471" s="133">
        <v>10.979320412015747</v>
      </c>
      <c r="AB1471" s="136">
        <v>123.19874617203124</v>
      </c>
      <c r="AC1471" s="136">
        <v>3.6361907661629234</v>
      </c>
      <c r="AD1471" s="158" t="s">
        <v>714</v>
      </c>
      <c r="AE1471" s="45" t="s">
        <v>688</v>
      </c>
      <c r="AF1471" s="45"/>
      <c r="AG1471" s="45"/>
      <c r="AH1471" s="49">
        <v>124.2</v>
      </c>
      <c r="AI1471" s="49">
        <v>6.9</v>
      </c>
      <c r="AJ1471" s="50"/>
      <c r="AK1471" s="50"/>
      <c r="AL1471" s="48">
        <v>1.5</v>
      </c>
      <c r="AM1471" s="48">
        <v>2</v>
      </c>
      <c r="AN1471" s="48">
        <v>2470</v>
      </c>
      <c r="AO1471" s="91" t="s">
        <v>684</v>
      </c>
      <c r="AP1471" s="48">
        <v>60</v>
      </c>
      <c r="AQ1471" s="48">
        <v>6.6</v>
      </c>
      <c r="AR1471" s="48">
        <v>32</v>
      </c>
      <c r="AS1471" s="48">
        <v>11.1</v>
      </c>
      <c r="AT1471" s="48">
        <v>1.99</v>
      </c>
      <c r="AU1471" s="48">
        <v>57.5</v>
      </c>
      <c r="AV1471" s="48">
        <v>18.2</v>
      </c>
      <c r="AW1471" s="48">
        <v>240</v>
      </c>
      <c r="AX1471" s="48">
        <v>88.9</v>
      </c>
      <c r="AY1471" s="48">
        <v>384</v>
      </c>
      <c r="AZ1471" s="48">
        <v>81.7</v>
      </c>
      <c r="BA1471" s="48">
        <v>800</v>
      </c>
      <c r="BB1471" s="48">
        <v>143</v>
      </c>
      <c r="BC1471" s="48">
        <v>10520</v>
      </c>
      <c r="BD1471" s="45"/>
      <c r="BE1471" s="45"/>
      <c r="BF1471" s="48">
        <v>2.993E-3</v>
      </c>
      <c r="BG1471" s="48">
        <v>4.6E-5</v>
      </c>
      <c r="BH1471" s="48">
        <v>1.46776</v>
      </c>
      <c r="BI1471" s="48">
        <v>9.2999999999999997E-5</v>
      </c>
      <c r="BJ1471" s="48">
        <v>0.12189999999999999</v>
      </c>
      <c r="BK1471" s="48">
        <v>1.5E-3</v>
      </c>
      <c r="BL1471" s="48">
        <v>0.28279399999999999</v>
      </c>
      <c r="BM1471" s="48">
        <v>5.2666666666666662E-5</v>
      </c>
      <c r="BN1471" s="51">
        <v>0.28278710781568211</v>
      </c>
      <c r="BO1471" s="51">
        <v>2.811413964638465</v>
      </c>
      <c r="BP1471" s="51">
        <v>1.8629375947795224</v>
      </c>
      <c r="BQ1471" s="52">
        <v>0.28278705173694652</v>
      </c>
      <c r="BR1471" s="52">
        <v>2.8317052574999835</v>
      </c>
      <c r="BS1471" s="52">
        <v>1.8629417432931652</v>
      </c>
    </row>
    <row r="1472" spans="1:71" x14ac:dyDescent="0.25">
      <c r="A1472" s="45" t="s">
        <v>617</v>
      </c>
      <c r="B1472" s="45" t="s">
        <v>711</v>
      </c>
      <c r="C1472" s="45">
        <v>2018</v>
      </c>
      <c r="D1472" s="45">
        <v>610</v>
      </c>
      <c r="E1472" s="45">
        <v>1469</v>
      </c>
      <c r="F1472" s="45">
        <v>45198</v>
      </c>
      <c r="G1472" s="45">
        <v>79885</v>
      </c>
      <c r="H1472" s="45"/>
      <c r="I1472" s="133">
        <v>56.4</v>
      </c>
      <c r="J1472" s="133">
        <v>2149</v>
      </c>
      <c r="K1472" s="133">
        <v>973</v>
      </c>
      <c r="L1472" s="134">
        <v>0.46125461254612543</v>
      </c>
      <c r="M1472" s="134">
        <v>5.3060000000000003E-2</v>
      </c>
      <c r="N1472" s="83">
        <v>11.538694191239378</v>
      </c>
      <c r="O1472" s="135">
        <v>0.1333</v>
      </c>
      <c r="P1472" s="84">
        <v>2.8465199949453295</v>
      </c>
      <c r="Q1472" s="135">
        <v>1.832000095264005E-2</v>
      </c>
      <c r="R1472" s="84">
        <v>11.327598795341816</v>
      </c>
      <c r="S1472" s="84">
        <v>0.96632377896806854</v>
      </c>
      <c r="T1472" s="133">
        <v>331.36535777081036</v>
      </c>
      <c r="U1472" s="133">
        <v>261.68757641548893</v>
      </c>
      <c r="V1472" s="133">
        <v>127.05866960122422</v>
      </c>
      <c r="W1472" s="133">
        <v>3.6167504355103706</v>
      </c>
      <c r="X1472" s="133">
        <v>117.02946665885477</v>
      </c>
      <c r="Y1472" s="133">
        <v>13.256628455443385</v>
      </c>
      <c r="Z1472" s="133">
        <v>116.34251906755273</v>
      </c>
      <c r="AA1472" s="133">
        <v>13.116200869563055</v>
      </c>
      <c r="AB1472" s="136">
        <v>127.05866960122422</v>
      </c>
      <c r="AC1472" s="136">
        <v>3.6167504355103706</v>
      </c>
      <c r="AD1472" s="158" t="s">
        <v>714</v>
      </c>
      <c r="AE1472" s="45" t="s">
        <v>688</v>
      </c>
      <c r="AF1472" s="45"/>
      <c r="AG1472" s="45"/>
      <c r="AH1472" s="49">
        <v>124.2</v>
      </c>
      <c r="AI1472" s="49">
        <v>6.9</v>
      </c>
      <c r="AJ1472" s="50"/>
      <c r="AK1472" s="50"/>
      <c r="AL1472" s="48">
        <v>2.7</v>
      </c>
      <c r="AM1472" s="48">
        <v>2.2999999999999998</v>
      </c>
      <c r="AN1472" s="48">
        <v>2260</v>
      </c>
      <c r="AO1472" s="48" t="s">
        <v>684</v>
      </c>
      <c r="AP1472" s="48">
        <v>31.6</v>
      </c>
      <c r="AQ1472" s="48">
        <v>0.35</v>
      </c>
      <c r="AR1472" s="48">
        <v>5.2</v>
      </c>
      <c r="AS1472" s="48">
        <v>6.8</v>
      </c>
      <c r="AT1472" s="48">
        <v>1.1200000000000001</v>
      </c>
      <c r="AU1472" s="48">
        <v>41.8</v>
      </c>
      <c r="AV1472" s="48">
        <v>15.8</v>
      </c>
      <c r="AW1472" s="48">
        <v>185</v>
      </c>
      <c r="AX1472" s="48">
        <v>75.099999999999994</v>
      </c>
      <c r="AY1472" s="48">
        <v>337</v>
      </c>
      <c r="AZ1472" s="48">
        <v>75.099999999999994</v>
      </c>
      <c r="BA1472" s="48">
        <v>717</v>
      </c>
      <c r="BB1472" s="48">
        <v>143.6</v>
      </c>
      <c r="BC1472" s="48">
        <v>11040</v>
      </c>
      <c r="BD1472" s="45"/>
      <c r="BE1472" s="45"/>
      <c r="BF1472" s="48">
        <v>1.8339999999999999E-3</v>
      </c>
      <c r="BG1472" s="48">
        <v>1.4E-5</v>
      </c>
      <c r="BH1472" s="48">
        <v>1.4677249999999999</v>
      </c>
      <c r="BI1472" s="48">
        <v>9.1000000000000003E-5</v>
      </c>
      <c r="BJ1472" s="48">
        <v>7.4999999999999997E-2</v>
      </c>
      <c r="BK1472" s="48">
        <v>1E-3</v>
      </c>
      <c r="BL1472" s="48">
        <v>0.28272999999999998</v>
      </c>
      <c r="BM1472" s="48">
        <v>4.0000000000000003E-5</v>
      </c>
      <c r="BN1472" s="51">
        <v>0.28272564424776381</v>
      </c>
      <c r="BO1472" s="51">
        <v>0.7231663490747664</v>
      </c>
      <c r="BP1472" s="51">
        <v>1.4149014593929148</v>
      </c>
      <c r="BQ1472" s="52">
        <v>0.28272574236069492</v>
      </c>
      <c r="BR1472" s="52">
        <v>0.66305089786000693</v>
      </c>
      <c r="BS1472" s="52">
        <v>1.4148924632606321</v>
      </c>
    </row>
    <row r="1473" spans="1:71" x14ac:dyDescent="0.25">
      <c r="A1473" s="45" t="s">
        <v>618</v>
      </c>
      <c r="B1473" s="45" t="s">
        <v>711</v>
      </c>
      <c r="C1473" s="45">
        <v>2018</v>
      </c>
      <c r="D1473" s="45">
        <v>611</v>
      </c>
      <c r="E1473" s="45">
        <v>1470</v>
      </c>
      <c r="F1473" s="45">
        <v>45139</v>
      </c>
      <c r="G1473" s="45">
        <v>80013</v>
      </c>
      <c r="H1473" s="45"/>
      <c r="I1473" s="133">
        <v>21.75</v>
      </c>
      <c r="J1473" s="133">
        <v>1049</v>
      </c>
      <c r="K1473" s="133">
        <v>351.3</v>
      </c>
      <c r="L1473" s="134">
        <v>0.34831069313827934</v>
      </c>
      <c r="M1473" s="134">
        <v>5.2970000000000003E-2</v>
      </c>
      <c r="N1473" s="83">
        <v>11.769891189840573</v>
      </c>
      <c r="O1473" s="135">
        <v>0.13669999999999999</v>
      </c>
      <c r="P1473" s="84">
        <v>3.0789247366370223</v>
      </c>
      <c r="Q1473" s="135">
        <v>1.8710001524865124E-2</v>
      </c>
      <c r="R1473" s="84">
        <v>11.493780242945375</v>
      </c>
      <c r="S1473" s="84">
        <v>0.96401595478486846</v>
      </c>
      <c r="T1473" s="133">
        <v>327.51395435501564</v>
      </c>
      <c r="U1473" s="133">
        <v>267.11383951377053</v>
      </c>
      <c r="V1473" s="133">
        <v>130.1003479824621</v>
      </c>
      <c r="W1473" s="133">
        <v>4.0056917964828704</v>
      </c>
      <c r="X1473" s="133">
        <v>119.49786732152283</v>
      </c>
      <c r="Y1473" s="133">
        <v>13.73482226494227</v>
      </c>
      <c r="Z1473" s="133">
        <v>118.81764674511749</v>
      </c>
      <c r="AA1473" s="133">
        <v>13.589519287156579</v>
      </c>
      <c r="AB1473" s="136">
        <v>130.1003479824621</v>
      </c>
      <c r="AC1473" s="136">
        <v>4.0056917964828704</v>
      </c>
      <c r="AD1473" s="158" t="s">
        <v>714</v>
      </c>
      <c r="AE1473" s="45" t="s">
        <v>689</v>
      </c>
      <c r="AF1473" s="45"/>
      <c r="AG1473" s="45"/>
      <c r="AH1473" s="49">
        <v>124.2</v>
      </c>
      <c r="AI1473" s="49">
        <v>6.9</v>
      </c>
      <c r="AJ1473" s="50"/>
      <c r="AK1473" s="50"/>
      <c r="AL1473" s="48">
        <v>4.0999999999999996</v>
      </c>
      <c r="AM1473" s="48">
        <v>2.4</v>
      </c>
      <c r="AN1473" s="48">
        <v>1770</v>
      </c>
      <c r="AO1473" s="48" t="s">
        <v>684</v>
      </c>
      <c r="AP1473" s="48">
        <v>12.1</v>
      </c>
      <c r="AQ1473" s="48">
        <v>0.16400000000000001</v>
      </c>
      <c r="AR1473" s="48">
        <v>2.79</v>
      </c>
      <c r="AS1473" s="48">
        <v>4.4400000000000004</v>
      </c>
      <c r="AT1473" s="48">
        <v>0.76</v>
      </c>
      <c r="AU1473" s="48">
        <v>29.1</v>
      </c>
      <c r="AV1473" s="48">
        <v>11.03</v>
      </c>
      <c r="AW1473" s="48">
        <v>128</v>
      </c>
      <c r="AX1473" s="48">
        <v>61.4</v>
      </c>
      <c r="AY1473" s="48">
        <v>261</v>
      </c>
      <c r="AZ1473" s="48">
        <v>61.9</v>
      </c>
      <c r="BA1473" s="48">
        <v>654</v>
      </c>
      <c r="BB1473" s="48">
        <v>128.80000000000001</v>
      </c>
      <c r="BC1473" s="48">
        <v>10010</v>
      </c>
      <c r="BD1473" s="45"/>
      <c r="BE1473" s="45"/>
      <c r="BF1473" s="48">
        <v>2.0290999999999998E-3</v>
      </c>
      <c r="BG1473" s="48">
        <v>4.4000000000000002E-6</v>
      </c>
      <c r="BH1473" s="48">
        <v>1.467784</v>
      </c>
      <c r="BI1473" s="48">
        <v>9.6000000000000002E-5</v>
      </c>
      <c r="BJ1473" s="48">
        <v>8.1110000000000002E-2</v>
      </c>
      <c r="BK1473" s="48">
        <v>5.9999999999999995E-4</v>
      </c>
      <c r="BL1473" s="48">
        <v>0.28275099999999997</v>
      </c>
      <c r="BM1473" s="48">
        <v>4.0000000000000003E-5</v>
      </c>
      <c r="BN1473" s="51">
        <v>0.28274606537927222</v>
      </c>
      <c r="BO1473" s="51">
        <v>1.5131797016665338</v>
      </c>
      <c r="BP1473" s="51">
        <v>1.4149110321002352</v>
      </c>
      <c r="BQ1473" s="52">
        <v>0.28274628943516139</v>
      </c>
      <c r="BR1473" s="52">
        <v>1.3898484179764026</v>
      </c>
      <c r="BS1473" s="52">
        <v>1.4148924632606321</v>
      </c>
    </row>
    <row r="1474" spans="1:71" x14ac:dyDescent="0.25">
      <c r="A1474" s="45" t="s">
        <v>650</v>
      </c>
      <c r="B1474" s="45" t="s">
        <v>711</v>
      </c>
      <c r="C1474" s="45">
        <v>2018</v>
      </c>
      <c r="D1474" s="45">
        <v>612</v>
      </c>
      <c r="E1474" s="45">
        <v>1471</v>
      </c>
      <c r="F1474" s="45">
        <v>44967</v>
      </c>
      <c r="G1474" s="45">
        <v>79868</v>
      </c>
      <c r="H1474" s="45"/>
      <c r="I1474" s="133">
        <v>52.1</v>
      </c>
      <c r="J1474" s="133">
        <v>1806</v>
      </c>
      <c r="K1474" s="133">
        <v>844</v>
      </c>
      <c r="L1474" s="134">
        <v>0.47641734159123389</v>
      </c>
      <c r="M1474" s="134">
        <v>4.8860000000000001E-2</v>
      </c>
      <c r="N1474" s="83">
        <v>8.6018743750808682</v>
      </c>
      <c r="O1474" s="135">
        <v>0.1389</v>
      </c>
      <c r="P1474" s="84">
        <v>3.3310299657742308</v>
      </c>
      <c r="Q1474" s="135">
        <v>2.0970000945747042E-2</v>
      </c>
      <c r="R1474" s="84">
        <v>8.2458212238749358</v>
      </c>
      <c r="S1474" s="84">
        <v>0.92621291806190931</v>
      </c>
      <c r="T1474" s="133">
        <v>141.12036982226061</v>
      </c>
      <c r="U1474" s="133">
        <v>201.93038273322699</v>
      </c>
      <c r="V1474" s="133">
        <v>132.06364857406547</v>
      </c>
      <c r="W1474" s="133">
        <v>4.3990797078968935</v>
      </c>
      <c r="X1474" s="133">
        <v>133.78332957425874</v>
      </c>
      <c r="Y1474" s="133">
        <v>11.031534184040781</v>
      </c>
      <c r="Z1474" s="133">
        <v>133.75788092527179</v>
      </c>
      <c r="AA1474" s="133">
        <v>10.977935785616941</v>
      </c>
      <c r="AB1474" s="136">
        <v>132.06364857406547</v>
      </c>
      <c r="AC1474" s="136">
        <v>4.3990797078968935</v>
      </c>
      <c r="AD1474" s="158" t="s">
        <v>714</v>
      </c>
      <c r="AE1474" s="45" t="s">
        <v>689</v>
      </c>
      <c r="AF1474" s="45"/>
      <c r="AG1474" s="45"/>
      <c r="AH1474" s="49">
        <v>124.2</v>
      </c>
      <c r="AI1474" s="49">
        <v>6.9</v>
      </c>
      <c r="AJ1474" s="50"/>
      <c r="AK1474" s="50"/>
      <c r="AL1474" s="48">
        <v>3.8</v>
      </c>
      <c r="AM1474" s="48">
        <v>2.2000000000000002</v>
      </c>
      <c r="AN1474" s="48">
        <v>2520</v>
      </c>
      <c r="AO1474" s="48" t="s">
        <v>684</v>
      </c>
      <c r="AP1474" s="48">
        <v>28.9</v>
      </c>
      <c r="AQ1474" s="48">
        <v>0.88</v>
      </c>
      <c r="AR1474" s="48">
        <v>6.5</v>
      </c>
      <c r="AS1474" s="48">
        <v>6.9</v>
      </c>
      <c r="AT1474" s="48">
        <v>0.96</v>
      </c>
      <c r="AU1474" s="48">
        <v>38.6</v>
      </c>
      <c r="AV1474" s="48">
        <v>16.100000000000001</v>
      </c>
      <c r="AW1474" s="48">
        <v>203</v>
      </c>
      <c r="AX1474" s="48">
        <v>86</v>
      </c>
      <c r="AY1474" s="48">
        <v>390</v>
      </c>
      <c r="AZ1474" s="48">
        <v>90.7</v>
      </c>
      <c r="BA1474" s="48">
        <v>841</v>
      </c>
      <c r="BB1474" s="48">
        <v>167</v>
      </c>
      <c r="BC1474" s="48">
        <v>10330</v>
      </c>
      <c r="BD1474" s="45"/>
      <c r="BE1474" s="45"/>
      <c r="BF1474" s="48">
        <v>2.4946999999999999E-3</v>
      </c>
      <c r="BG1474" s="48">
        <v>5.2000000000000002E-6</v>
      </c>
      <c r="BH1474" s="48">
        <v>1.4677199999999999</v>
      </c>
      <c r="BI1474" s="48">
        <v>8.8999999999999995E-5</v>
      </c>
      <c r="BJ1474" s="48">
        <v>9.9099999999999994E-2</v>
      </c>
      <c r="BK1474" s="48">
        <v>1E-3</v>
      </c>
      <c r="BL1474" s="48">
        <v>0.28281499999999998</v>
      </c>
      <c r="BM1474" s="48">
        <v>3.8666666666666667E-5</v>
      </c>
      <c r="BN1474" s="51">
        <v>0.28280884140775314</v>
      </c>
      <c r="BO1474" s="51">
        <v>3.7774305094995242</v>
      </c>
      <c r="BP1474" s="51">
        <v>1.3677533042728616</v>
      </c>
      <c r="BQ1474" s="52">
        <v>0.28280920854265301</v>
      </c>
      <c r="BR1474" s="52">
        <v>3.6154426926016114</v>
      </c>
      <c r="BS1474" s="52">
        <v>1.3677293811519442</v>
      </c>
    </row>
    <row r="1475" spans="1:71" x14ac:dyDescent="0.25">
      <c r="A1475" s="45" t="s">
        <v>644</v>
      </c>
      <c r="B1475" s="45" t="s">
        <v>711</v>
      </c>
      <c r="C1475" s="45">
        <v>2018</v>
      </c>
      <c r="D1475" s="45">
        <v>613</v>
      </c>
      <c r="E1475" s="45">
        <v>1472</v>
      </c>
      <c r="F1475" s="45">
        <v>44937</v>
      </c>
      <c r="G1475" s="45">
        <v>79990</v>
      </c>
      <c r="H1475" s="45"/>
      <c r="I1475" s="133">
        <v>81.099999999999994</v>
      </c>
      <c r="J1475" s="133">
        <v>2785</v>
      </c>
      <c r="K1475" s="133">
        <v>1618</v>
      </c>
      <c r="L1475" s="134">
        <v>0.60204695966285371</v>
      </c>
      <c r="M1475" s="134">
        <v>4.8379999999999999E-2</v>
      </c>
      <c r="N1475" s="83">
        <v>8.5715898488788902</v>
      </c>
      <c r="O1475" s="135">
        <v>0.13170000000000001</v>
      </c>
      <c r="P1475" s="84">
        <v>2.9746748235573004</v>
      </c>
      <c r="Q1475" s="135">
        <v>0.02</v>
      </c>
      <c r="R1475" s="84">
        <v>8.2916097462316802</v>
      </c>
      <c r="S1475" s="84">
        <v>0.93729766407475268</v>
      </c>
      <c r="T1475" s="133">
        <v>117.8945112585738</v>
      </c>
      <c r="U1475" s="133">
        <v>202.0872184204911</v>
      </c>
      <c r="V1475" s="133">
        <v>125.62413259862799</v>
      </c>
      <c r="W1475" s="133">
        <v>3.7369094447236266</v>
      </c>
      <c r="X1475" s="133">
        <v>127.65582845235353</v>
      </c>
      <c r="Y1475" s="133">
        <v>10.58472311358814</v>
      </c>
      <c r="Z1475" s="133">
        <v>127.6878686462704</v>
      </c>
      <c r="AA1475" s="133">
        <v>10.540738915514767</v>
      </c>
      <c r="AB1475" s="136">
        <v>125.62413259862799</v>
      </c>
      <c r="AC1475" s="136">
        <v>3.7369094447236266</v>
      </c>
      <c r="AD1475" s="158" t="s">
        <v>714</v>
      </c>
      <c r="AE1475" s="45" t="s">
        <v>688</v>
      </c>
      <c r="AF1475" s="45"/>
      <c r="AG1475" s="45"/>
      <c r="AH1475" s="49">
        <v>124.2</v>
      </c>
      <c r="AI1475" s="49">
        <v>6.9</v>
      </c>
      <c r="AJ1475" s="50"/>
      <c r="AK1475" s="50" t="s">
        <v>1785</v>
      </c>
      <c r="AL1475" s="90">
        <v>6.7</v>
      </c>
      <c r="AM1475" s="90">
        <v>2.5</v>
      </c>
      <c r="AN1475" s="90">
        <v>5200</v>
      </c>
      <c r="AO1475" s="90" t="s">
        <v>684</v>
      </c>
      <c r="AP1475" s="90">
        <v>33.6</v>
      </c>
      <c r="AQ1475" s="90">
        <v>0.52</v>
      </c>
      <c r="AR1475" s="90">
        <v>11.9</v>
      </c>
      <c r="AS1475" s="90">
        <v>15.8</v>
      </c>
      <c r="AT1475" s="90">
        <v>1.99</v>
      </c>
      <c r="AU1475" s="90">
        <v>99.5</v>
      </c>
      <c r="AV1475" s="90">
        <v>35.1</v>
      </c>
      <c r="AW1475" s="90">
        <v>416</v>
      </c>
      <c r="AX1475" s="90">
        <v>178</v>
      </c>
      <c r="AY1475" s="90">
        <v>770</v>
      </c>
      <c r="AZ1475" s="90">
        <v>173</v>
      </c>
      <c r="BA1475" s="90">
        <v>1620</v>
      </c>
      <c r="BB1475" s="90">
        <v>306</v>
      </c>
      <c r="BC1475" s="90">
        <v>8950</v>
      </c>
      <c r="BD1475" s="45"/>
      <c r="BE1475" s="45"/>
      <c r="BF1475" s="48">
        <v>7.5700000000000003E-3</v>
      </c>
      <c r="BG1475" s="48">
        <v>5.7000000000000003E-5</v>
      </c>
      <c r="BH1475" s="48">
        <v>1.4676530000000001</v>
      </c>
      <c r="BI1475" s="48">
        <v>9.7E-5</v>
      </c>
      <c r="BJ1475" s="48">
        <v>0.24740000000000001</v>
      </c>
      <c r="BK1475" s="48">
        <v>2.2000000000000001E-3</v>
      </c>
      <c r="BL1475" s="48">
        <v>0.28261999999999998</v>
      </c>
      <c r="BM1475" s="48">
        <v>8.6666666666666655E-5</v>
      </c>
      <c r="BN1475" s="51">
        <v>0.28260222446541033</v>
      </c>
      <c r="BO1475" s="51">
        <v>-3.6743996807075963</v>
      </c>
      <c r="BP1475" s="51">
        <v>3.0656100472428411</v>
      </c>
      <c r="BQ1475" s="52">
        <v>0.28260242621072007</v>
      </c>
      <c r="BR1475" s="52">
        <v>-3.6989263820830232</v>
      </c>
      <c r="BS1475" s="52">
        <v>3.0656003370647023</v>
      </c>
    </row>
    <row r="1476" spans="1:71" x14ac:dyDescent="0.25">
      <c r="A1476" s="45" t="s">
        <v>643</v>
      </c>
      <c r="B1476" s="45" t="s">
        <v>711</v>
      </c>
      <c r="C1476" s="45">
        <v>2018</v>
      </c>
      <c r="D1476" s="45">
        <v>614</v>
      </c>
      <c r="E1476" s="45">
        <v>1473</v>
      </c>
      <c r="F1476" s="45">
        <v>45120</v>
      </c>
      <c r="G1476" s="45">
        <v>80166</v>
      </c>
      <c r="H1476" s="45"/>
      <c r="I1476" s="133">
        <v>93.8</v>
      </c>
      <c r="J1476" s="133">
        <v>2605</v>
      </c>
      <c r="K1476" s="133">
        <v>1594</v>
      </c>
      <c r="L1476" s="134">
        <v>0.62539086929330834</v>
      </c>
      <c r="M1476" s="134">
        <v>4.8829999999999998E-2</v>
      </c>
      <c r="N1476" s="83">
        <v>8.4990702632820607</v>
      </c>
      <c r="O1476" s="135">
        <v>0.1318</v>
      </c>
      <c r="P1476" s="84">
        <v>3.0874151682555278</v>
      </c>
      <c r="Q1476" s="135">
        <v>1.9599999294400025E-2</v>
      </c>
      <c r="R1476" s="84">
        <v>8.1538066266803426</v>
      </c>
      <c r="S1476" s="84">
        <v>0.92666378361239699</v>
      </c>
      <c r="T1476" s="133">
        <v>139.67836200691855</v>
      </c>
      <c r="U1476" s="133">
        <v>199.57023763777715</v>
      </c>
      <c r="V1476" s="133">
        <v>125.71385056230525</v>
      </c>
      <c r="W1476" s="133">
        <v>3.8813084908586997</v>
      </c>
      <c r="X1476" s="133">
        <v>125.12732477143703</v>
      </c>
      <c r="Y1476" s="133">
        <v>10.202640099001268</v>
      </c>
      <c r="Z1476" s="133">
        <v>125.0802303636931</v>
      </c>
      <c r="AA1476" s="133">
        <v>10.153121401696822</v>
      </c>
      <c r="AB1476" s="136">
        <v>125.71385056230525</v>
      </c>
      <c r="AC1476" s="136">
        <v>3.8813084908586997</v>
      </c>
      <c r="AD1476" s="158" t="s">
        <v>714</v>
      </c>
      <c r="AE1476" s="45" t="s">
        <v>688</v>
      </c>
      <c r="AF1476" s="45"/>
      <c r="AG1476" s="45"/>
      <c r="AH1476" s="49">
        <v>124.2</v>
      </c>
      <c r="AI1476" s="49">
        <v>6.9</v>
      </c>
      <c r="AJ1476" s="50"/>
      <c r="AK1476" s="50"/>
      <c r="AL1476" s="48">
        <v>3.6</v>
      </c>
      <c r="AM1476" s="48">
        <v>1.8</v>
      </c>
      <c r="AN1476" s="48">
        <v>2600</v>
      </c>
      <c r="AO1476" s="48" t="s">
        <v>684</v>
      </c>
      <c r="AP1476" s="48">
        <v>30.8</v>
      </c>
      <c r="AQ1476" s="48">
        <v>0.156</v>
      </c>
      <c r="AR1476" s="48">
        <v>4.8</v>
      </c>
      <c r="AS1476" s="48">
        <v>7.2</v>
      </c>
      <c r="AT1476" s="48">
        <v>1.31</v>
      </c>
      <c r="AU1476" s="48">
        <v>47.3</v>
      </c>
      <c r="AV1476" s="48">
        <v>19.3</v>
      </c>
      <c r="AW1476" s="48">
        <v>218</v>
      </c>
      <c r="AX1476" s="48">
        <v>87.2</v>
      </c>
      <c r="AY1476" s="48">
        <v>396</v>
      </c>
      <c r="AZ1476" s="48">
        <v>88.1</v>
      </c>
      <c r="BA1476" s="48">
        <v>833</v>
      </c>
      <c r="BB1476" s="48">
        <v>170</v>
      </c>
      <c r="BC1476" s="48">
        <v>10280</v>
      </c>
      <c r="BD1476" s="45"/>
      <c r="BE1476" s="45"/>
      <c r="BF1476" s="48">
        <v>2.581E-3</v>
      </c>
      <c r="BG1476" s="48">
        <v>1.2999999999999999E-5</v>
      </c>
      <c r="BH1476" s="48">
        <v>1.467714</v>
      </c>
      <c r="BI1476" s="48">
        <v>9.7E-5</v>
      </c>
      <c r="BJ1476" s="48">
        <v>0.10238</v>
      </c>
      <c r="BK1476" s="48">
        <v>4.4000000000000002E-4</v>
      </c>
      <c r="BL1476" s="48">
        <v>0.28282499999999999</v>
      </c>
      <c r="BM1476" s="48">
        <v>4.466666666666667E-5</v>
      </c>
      <c r="BN1476" s="51">
        <v>0.28281893507810324</v>
      </c>
      <c r="BO1476" s="51">
        <v>3.9931761889322459</v>
      </c>
      <c r="BP1476" s="51">
        <v>1.579968570396598</v>
      </c>
      <c r="BQ1476" s="52">
        <v>0.28281900819681222</v>
      </c>
      <c r="BR1476" s="52">
        <v>3.9620791129113542</v>
      </c>
      <c r="BS1476" s="52">
        <v>1.579963250641039</v>
      </c>
    </row>
    <row r="1477" spans="1:71" x14ac:dyDescent="0.25">
      <c r="A1477" s="45" t="s">
        <v>614</v>
      </c>
      <c r="B1477" s="45" t="s">
        <v>711</v>
      </c>
      <c r="C1477" s="45">
        <v>2018</v>
      </c>
      <c r="D1477" s="45">
        <v>615</v>
      </c>
      <c r="E1477" s="45">
        <v>1474</v>
      </c>
      <c r="F1477" s="45">
        <v>44940</v>
      </c>
      <c r="G1477" s="45">
        <v>80315</v>
      </c>
      <c r="H1477" s="45"/>
      <c r="I1477" s="133">
        <v>145.69999999999999</v>
      </c>
      <c r="J1477" s="133">
        <v>3532</v>
      </c>
      <c r="K1477" s="133">
        <v>2682</v>
      </c>
      <c r="L1477" s="134">
        <v>0.78308535630383713</v>
      </c>
      <c r="M1477" s="134">
        <v>5.1659999999999998E-2</v>
      </c>
      <c r="N1477" s="83">
        <v>10.052018111673616</v>
      </c>
      <c r="O1477" s="135">
        <v>0.12770000000000001</v>
      </c>
      <c r="P1477" s="84">
        <v>3.0260870276506653</v>
      </c>
      <c r="Q1477" s="135">
        <v>1.8059998566036115E-2</v>
      </c>
      <c r="R1477" s="84">
        <v>9.7912722677838939</v>
      </c>
      <c r="S1477" s="84">
        <v>0.9515840463995161</v>
      </c>
      <c r="T1477" s="133">
        <v>270.3916480347637</v>
      </c>
      <c r="U1477" s="133">
        <v>230.47184122560586</v>
      </c>
      <c r="V1477" s="133">
        <v>122.02889806174025</v>
      </c>
      <c r="W1477" s="133">
        <v>3.6927006542313761</v>
      </c>
      <c r="X1477" s="133">
        <v>115.38332826538348</v>
      </c>
      <c r="Y1477" s="133">
        <v>11.297495822094549</v>
      </c>
      <c r="Z1477" s="133">
        <v>114.90280434488865</v>
      </c>
      <c r="AA1477" s="133">
        <v>11.200717765740746</v>
      </c>
      <c r="AB1477" s="136">
        <v>122.02889806174025</v>
      </c>
      <c r="AC1477" s="136">
        <v>3.6927006542313761</v>
      </c>
      <c r="AD1477" s="158" t="s">
        <v>714</v>
      </c>
      <c r="AE1477" s="45" t="s">
        <v>688</v>
      </c>
      <c r="AF1477" s="45"/>
      <c r="AG1477" s="45"/>
      <c r="AH1477" s="49">
        <v>124.2</v>
      </c>
      <c r="AI1477" s="49">
        <v>6.9</v>
      </c>
      <c r="AJ1477" s="50"/>
      <c r="AK1477" s="50"/>
      <c r="AL1477" s="48">
        <v>4.4000000000000004</v>
      </c>
      <c r="AM1477" s="48">
        <v>2.2000000000000002</v>
      </c>
      <c r="AN1477" s="48">
        <v>2690</v>
      </c>
      <c r="AO1477" s="48" t="s">
        <v>684</v>
      </c>
      <c r="AP1477" s="48">
        <v>38.9</v>
      </c>
      <c r="AQ1477" s="48">
        <v>0.13200000000000001</v>
      </c>
      <c r="AR1477" s="48">
        <v>5.5</v>
      </c>
      <c r="AS1477" s="48">
        <v>9</v>
      </c>
      <c r="AT1477" s="48">
        <v>1.34</v>
      </c>
      <c r="AU1477" s="48">
        <v>53.6</v>
      </c>
      <c r="AV1477" s="48">
        <v>19.8</v>
      </c>
      <c r="AW1477" s="48">
        <v>239</v>
      </c>
      <c r="AX1477" s="48">
        <v>91.7</v>
      </c>
      <c r="AY1477" s="48">
        <v>382</v>
      </c>
      <c r="AZ1477" s="48">
        <v>85.4</v>
      </c>
      <c r="BA1477" s="48">
        <v>788</v>
      </c>
      <c r="BB1477" s="48">
        <v>149</v>
      </c>
      <c r="BC1477" s="48">
        <v>10540</v>
      </c>
      <c r="BD1477" s="45"/>
      <c r="BE1477" s="45"/>
      <c r="BF1477" s="48">
        <v>2.993E-3</v>
      </c>
      <c r="BG1477" s="48">
        <v>5.0000000000000002E-5</v>
      </c>
      <c r="BH1477" s="48">
        <v>1.467627</v>
      </c>
      <c r="BI1477" s="48">
        <v>9.7999999999999997E-5</v>
      </c>
      <c r="BJ1477" s="48">
        <v>0.10799</v>
      </c>
      <c r="BK1477" s="48">
        <v>8.4000000000000003E-4</v>
      </c>
      <c r="BL1477" s="48">
        <v>0.28271600000000002</v>
      </c>
      <c r="BM1477" s="48">
        <v>4.1999999999999998E-5</v>
      </c>
      <c r="BN1477" s="51">
        <v>0.28270917333580448</v>
      </c>
      <c r="BO1477" s="51">
        <v>2.8679573769174738E-2</v>
      </c>
      <c r="BP1477" s="51">
        <v>1.4856299128405612</v>
      </c>
      <c r="BQ1477" s="52">
        <v>0.28270905173694655</v>
      </c>
      <c r="BR1477" s="52">
        <v>7.2664954142709348E-2</v>
      </c>
      <c r="BS1477" s="52">
        <v>1.4856370864236634</v>
      </c>
    </row>
    <row r="1478" spans="1:71" x14ac:dyDescent="0.25">
      <c r="A1478" s="53" t="s">
        <v>642</v>
      </c>
      <c r="B1478" s="53" t="s">
        <v>711</v>
      </c>
      <c r="C1478" s="53">
        <v>2018</v>
      </c>
      <c r="D1478" s="53">
        <v>616</v>
      </c>
      <c r="E1478" s="53">
        <v>1475</v>
      </c>
      <c r="F1478" s="53">
        <v>44506</v>
      </c>
      <c r="G1478" s="53">
        <v>80331</v>
      </c>
      <c r="H1478" s="53"/>
      <c r="I1478" s="109">
        <v>31.1</v>
      </c>
      <c r="J1478" s="109">
        <v>1103</v>
      </c>
      <c r="K1478" s="109">
        <v>547</v>
      </c>
      <c r="L1478" s="110">
        <v>0.45454545454545453</v>
      </c>
      <c r="M1478" s="110">
        <v>5.4260000000000003E-2</v>
      </c>
      <c r="N1478" s="80">
        <v>13.866081257207249</v>
      </c>
      <c r="O1478" s="111">
        <v>0.14749999999999999</v>
      </c>
      <c r="P1478" s="81">
        <v>3.1033153125859854</v>
      </c>
      <c r="Q1478" s="111">
        <v>1.9809998343884139E-2</v>
      </c>
      <c r="R1478" s="81">
        <v>13.493488431523348</v>
      </c>
      <c r="S1478" s="81">
        <v>0.82263265993311718</v>
      </c>
      <c r="T1478" s="109">
        <v>381.85836381581964</v>
      </c>
      <c r="U1478" s="109">
        <v>311.67517086091198</v>
      </c>
      <c r="V1478" s="109">
        <v>139.70215053314021</v>
      </c>
      <c r="W1478" s="109">
        <v>4.3353982295068638</v>
      </c>
      <c r="X1478" s="109">
        <v>126.45490451396167</v>
      </c>
      <c r="Y1478" s="109">
        <v>17.063177911685315</v>
      </c>
      <c r="Z1478" s="109">
        <v>125.55479925737126</v>
      </c>
      <c r="AA1478" s="109">
        <v>16.850235165100052</v>
      </c>
      <c r="AB1478" s="112">
        <v>139.70215053314021</v>
      </c>
      <c r="AC1478" s="112">
        <v>4.3353982295068638</v>
      </c>
      <c r="AD1478" s="156" t="s">
        <v>714</v>
      </c>
      <c r="AE1478" s="53" t="s">
        <v>689</v>
      </c>
      <c r="AF1478" s="53" t="s">
        <v>1774</v>
      </c>
      <c r="AG1478" s="53"/>
      <c r="AH1478" s="57">
        <v>124.2</v>
      </c>
      <c r="AI1478" s="57">
        <v>6.9</v>
      </c>
      <c r="AJ1478" s="58"/>
      <c r="AK1478" s="58"/>
      <c r="AL1478" s="56">
        <v>3.4</v>
      </c>
      <c r="AM1478" s="56">
        <v>1.9</v>
      </c>
      <c r="AN1478" s="56">
        <v>3160</v>
      </c>
      <c r="AO1478" s="56" t="s">
        <v>684</v>
      </c>
      <c r="AP1478" s="56">
        <v>20.5</v>
      </c>
      <c r="AQ1478" s="56">
        <v>1.53</v>
      </c>
      <c r="AR1478" s="56">
        <v>12.4</v>
      </c>
      <c r="AS1478" s="56">
        <v>11.2</v>
      </c>
      <c r="AT1478" s="56">
        <v>3.12</v>
      </c>
      <c r="AU1478" s="56">
        <v>68</v>
      </c>
      <c r="AV1478" s="56">
        <v>27.9</v>
      </c>
      <c r="AW1478" s="56">
        <v>302</v>
      </c>
      <c r="AX1478" s="56">
        <v>109</v>
      </c>
      <c r="AY1478" s="56">
        <v>424</v>
      </c>
      <c r="AZ1478" s="56">
        <v>87</v>
      </c>
      <c r="BA1478" s="56">
        <v>880</v>
      </c>
      <c r="BB1478" s="56">
        <v>141</v>
      </c>
      <c r="BC1478" s="56">
        <v>8790</v>
      </c>
      <c r="BD1478" s="53"/>
      <c r="BE1478" s="53"/>
      <c r="BF1478" s="56">
        <v>3.7450000000000001E-3</v>
      </c>
      <c r="BG1478" s="56">
        <v>4.6999999999999997E-5</v>
      </c>
      <c r="BH1478" s="56">
        <v>1.4677</v>
      </c>
      <c r="BI1478" s="56">
        <v>1E-4</v>
      </c>
      <c r="BJ1478" s="56">
        <v>0.1593</v>
      </c>
      <c r="BK1478" s="56">
        <v>1.6999999999999999E-3</v>
      </c>
      <c r="BL1478" s="56">
        <v>0.28273300000000001</v>
      </c>
      <c r="BM1478" s="56">
        <v>6.2000000000000003E-5</v>
      </c>
      <c r="BN1478" s="59">
        <v>0.28272321939484762</v>
      </c>
      <c r="BO1478" s="59">
        <v>0.91867249352395319</v>
      </c>
      <c r="BP1478" s="59">
        <v>2.1931589454229967</v>
      </c>
      <c r="BQ1478" s="60">
        <v>0.28272430596554116</v>
      </c>
      <c r="BR1478" s="60">
        <v>0.61224228092626731</v>
      </c>
      <c r="BS1478" s="60">
        <v>2.1930833180539793</v>
      </c>
    </row>
    <row r="1479" spans="1:71" x14ac:dyDescent="0.25">
      <c r="A1479" s="45" t="s">
        <v>626</v>
      </c>
      <c r="B1479" s="45" t="s">
        <v>711</v>
      </c>
      <c r="C1479" s="45">
        <v>2018</v>
      </c>
      <c r="D1479" s="45">
        <v>617</v>
      </c>
      <c r="E1479" s="45">
        <v>1476</v>
      </c>
      <c r="F1479" s="45">
        <v>44353</v>
      </c>
      <c r="G1479" s="45">
        <v>80298</v>
      </c>
      <c r="H1479" s="45"/>
      <c r="I1479" s="133">
        <v>33.200000000000003</v>
      </c>
      <c r="J1479" s="133">
        <v>1398</v>
      </c>
      <c r="K1479" s="133">
        <v>606</v>
      </c>
      <c r="L1479" s="134">
        <v>0.4315925766076823</v>
      </c>
      <c r="M1479" s="134">
        <v>4.7890000000000002E-2</v>
      </c>
      <c r="N1479" s="83">
        <v>8.6137841884734989</v>
      </c>
      <c r="O1479" s="135">
        <v>0.12790000000000001</v>
      </c>
      <c r="P1479" s="84">
        <v>3.0234229691416807</v>
      </c>
      <c r="Q1479" s="135">
        <v>1.9439999704512004E-2</v>
      </c>
      <c r="R1479" s="84">
        <v>8.3178102360999837</v>
      </c>
      <c r="S1479" s="84">
        <v>0.92723622956227947</v>
      </c>
      <c r="T1479" s="133">
        <v>93.840501612186742</v>
      </c>
      <c r="U1479" s="133">
        <v>203.99336130092874</v>
      </c>
      <c r="V1479" s="133">
        <v>122.2089624447723</v>
      </c>
      <c r="W1479" s="133">
        <v>3.6948938409049763</v>
      </c>
      <c r="X1479" s="133">
        <v>124.11564991721305</v>
      </c>
      <c r="Y1479" s="133">
        <v>10.323704233415967</v>
      </c>
      <c r="Z1479" s="133">
        <v>124.21149500224494</v>
      </c>
      <c r="AA1479" s="133">
        <v>10.287535627319521</v>
      </c>
      <c r="AB1479" s="136">
        <v>122.2089624447723</v>
      </c>
      <c r="AC1479" s="136">
        <v>3.6948938409049763</v>
      </c>
      <c r="AD1479" s="158" t="s">
        <v>714</v>
      </c>
      <c r="AE1479" s="45" t="s">
        <v>689</v>
      </c>
      <c r="AF1479" s="45"/>
      <c r="AG1479" s="45"/>
      <c r="AH1479" s="49">
        <v>124.2</v>
      </c>
      <c r="AI1479" s="49">
        <v>6.9</v>
      </c>
      <c r="AJ1479" s="50"/>
      <c r="AK1479" s="50"/>
      <c r="AL1479" s="48">
        <v>2.1</v>
      </c>
      <c r="AM1479" s="48">
        <v>1.7</v>
      </c>
      <c r="AN1479" s="48">
        <v>2470</v>
      </c>
      <c r="AO1479" s="48" t="s">
        <v>684</v>
      </c>
      <c r="AP1479" s="48">
        <v>15.5</v>
      </c>
      <c r="AQ1479" s="48">
        <v>0.3</v>
      </c>
      <c r="AR1479" s="48">
        <v>6.3</v>
      </c>
      <c r="AS1479" s="48">
        <v>8.3000000000000007</v>
      </c>
      <c r="AT1479" s="48">
        <v>1.29</v>
      </c>
      <c r="AU1479" s="48">
        <v>53.9</v>
      </c>
      <c r="AV1479" s="48">
        <v>19.600000000000001</v>
      </c>
      <c r="AW1479" s="48">
        <v>225</v>
      </c>
      <c r="AX1479" s="48">
        <v>94.8</v>
      </c>
      <c r="AY1479" s="48">
        <v>411</v>
      </c>
      <c r="AZ1479" s="48">
        <v>87.8</v>
      </c>
      <c r="BA1479" s="48">
        <v>809</v>
      </c>
      <c r="BB1479" s="48">
        <v>152</v>
      </c>
      <c r="BC1479" s="48">
        <v>8960</v>
      </c>
      <c r="BD1479" s="45"/>
      <c r="BE1479" s="45"/>
      <c r="BF1479" s="48">
        <v>2.9659999999999999E-3</v>
      </c>
      <c r="BG1479" s="48">
        <v>2.5000000000000001E-5</v>
      </c>
      <c r="BH1479" s="48">
        <v>1.4677</v>
      </c>
      <c r="BI1479" s="48">
        <v>1E-4</v>
      </c>
      <c r="BJ1479" s="48">
        <v>0.12330000000000001</v>
      </c>
      <c r="BK1479" s="48">
        <v>1.6999999999999999E-3</v>
      </c>
      <c r="BL1479" s="48">
        <v>0.28278500000000001</v>
      </c>
      <c r="BM1479" s="48">
        <v>5.466666666666667E-5</v>
      </c>
      <c r="BN1479" s="51">
        <v>0.282778224925613</v>
      </c>
      <c r="BO1479" s="51">
        <v>2.4751877558482072</v>
      </c>
      <c r="BP1479" s="51">
        <v>1.9336778037788926</v>
      </c>
      <c r="BQ1479" s="52">
        <v>0.28277811441756878</v>
      </c>
      <c r="BR1479" s="52">
        <v>2.5155716117675198</v>
      </c>
      <c r="BS1479" s="52">
        <v>1.9336863664561972</v>
      </c>
    </row>
    <row r="1480" spans="1:71" x14ac:dyDescent="0.25">
      <c r="A1480" s="45" t="s">
        <v>627</v>
      </c>
      <c r="B1480" s="45" t="s">
        <v>711</v>
      </c>
      <c r="C1480" s="45">
        <v>2018</v>
      </c>
      <c r="D1480" s="45">
        <v>618</v>
      </c>
      <c r="E1480" s="45">
        <v>1477</v>
      </c>
      <c r="F1480" s="45">
        <v>44168</v>
      </c>
      <c r="G1480" s="45">
        <v>80164</v>
      </c>
      <c r="H1480" s="45"/>
      <c r="I1480" s="133">
        <v>26.91</v>
      </c>
      <c r="J1480" s="133">
        <v>1322</v>
      </c>
      <c r="K1480" s="133">
        <v>474.5</v>
      </c>
      <c r="L1480" s="134">
        <v>0.36791758646063283</v>
      </c>
      <c r="M1480" s="134">
        <v>4.8460000000000003E-2</v>
      </c>
      <c r="N1480" s="83">
        <v>8.4823545294788527</v>
      </c>
      <c r="O1480" s="135">
        <v>0.12809999999999999</v>
      </c>
      <c r="P1480" s="84">
        <v>3.0207690459137173</v>
      </c>
      <c r="Q1480" s="135">
        <v>1.9269998500794118E-2</v>
      </c>
      <c r="R1480" s="84">
        <v>8.1589003131277114</v>
      </c>
      <c r="S1480" s="84">
        <v>0.92886288043604981</v>
      </c>
      <c r="T1480" s="133">
        <v>121.78842002522583</v>
      </c>
      <c r="U1480" s="133">
        <v>199.83886643269051</v>
      </c>
      <c r="V1480" s="133">
        <v>122.38899490149512</v>
      </c>
      <c r="W1480" s="133">
        <v>3.6970888735892822</v>
      </c>
      <c r="X1480" s="133">
        <v>123.04056102428632</v>
      </c>
      <c r="Y1480" s="133">
        <v>10.038756718684589</v>
      </c>
      <c r="Z1480" s="133">
        <v>123.04452304375602</v>
      </c>
      <c r="AA1480" s="133">
        <v>9.996029879228022</v>
      </c>
      <c r="AB1480" s="136">
        <v>122.38899490149512</v>
      </c>
      <c r="AC1480" s="136">
        <v>3.6970888735892822</v>
      </c>
      <c r="AD1480" s="158" t="s">
        <v>714</v>
      </c>
      <c r="AE1480" s="45" t="s">
        <v>689</v>
      </c>
      <c r="AF1480" s="45"/>
      <c r="AG1480" s="45"/>
      <c r="AH1480" s="49">
        <v>124.2</v>
      </c>
      <c r="AI1480" s="49">
        <v>6.9</v>
      </c>
      <c r="AJ1480" s="50"/>
      <c r="AK1480" s="50"/>
      <c r="AL1480" s="48">
        <v>1.4</v>
      </c>
      <c r="AM1480" s="48">
        <v>1.4</v>
      </c>
      <c r="AN1480" s="48">
        <v>2120</v>
      </c>
      <c r="AO1480" s="48" t="s">
        <v>684</v>
      </c>
      <c r="AP1480" s="48">
        <v>13.93</v>
      </c>
      <c r="AQ1480" s="48">
        <v>0.4</v>
      </c>
      <c r="AR1480" s="48">
        <v>4</v>
      </c>
      <c r="AS1480" s="48">
        <v>5.23</v>
      </c>
      <c r="AT1480" s="48">
        <v>0.9</v>
      </c>
      <c r="AU1480" s="48">
        <v>28.9</v>
      </c>
      <c r="AV1480" s="48">
        <v>12.78</v>
      </c>
      <c r="AW1480" s="48">
        <v>162</v>
      </c>
      <c r="AX1480" s="48">
        <v>66.8</v>
      </c>
      <c r="AY1480" s="48">
        <v>318</v>
      </c>
      <c r="AZ1480" s="48">
        <v>73.400000000000006</v>
      </c>
      <c r="BA1480" s="48">
        <v>689</v>
      </c>
      <c r="BB1480" s="48">
        <v>142</v>
      </c>
      <c r="BC1480" s="48">
        <v>9320</v>
      </c>
      <c r="BD1480" s="45"/>
      <c r="BE1480" s="45"/>
      <c r="BF1480" s="48">
        <v>2.1679999999999998E-3</v>
      </c>
      <c r="BG1480" s="48">
        <v>9.5000000000000005E-6</v>
      </c>
      <c r="BH1480" s="48">
        <v>1.467805</v>
      </c>
      <c r="BI1480" s="48">
        <v>8.7999999999999998E-5</v>
      </c>
      <c r="BJ1480" s="48">
        <v>8.5559999999999997E-2</v>
      </c>
      <c r="BK1480" s="48">
        <v>8.0000000000000004E-4</v>
      </c>
      <c r="BL1480" s="48">
        <v>0.28276299999999999</v>
      </c>
      <c r="BM1480" s="48">
        <v>4.2666666666666662E-5</v>
      </c>
      <c r="BN1480" s="51">
        <v>0.28275804045037067</v>
      </c>
      <c r="BO1480" s="51">
        <v>1.7652240167920219</v>
      </c>
      <c r="BP1480" s="51">
        <v>1.509212548692437</v>
      </c>
      <c r="BQ1480" s="52">
        <v>0.28275796697818245</v>
      </c>
      <c r="BR1480" s="52">
        <v>1.8029101082239762</v>
      </c>
      <c r="BS1480" s="52">
        <v>1.5092186274780073</v>
      </c>
    </row>
    <row r="1481" spans="1:71" x14ac:dyDescent="0.25">
      <c r="A1481" s="45" t="s">
        <v>623</v>
      </c>
      <c r="B1481" s="45" t="s">
        <v>711</v>
      </c>
      <c r="C1481" s="45">
        <v>2018</v>
      </c>
      <c r="D1481" s="45">
        <v>619</v>
      </c>
      <c r="E1481" s="45">
        <v>1478</v>
      </c>
      <c r="F1481" s="45">
        <v>44131</v>
      </c>
      <c r="G1481" s="45">
        <v>80010</v>
      </c>
      <c r="H1481" s="45"/>
      <c r="I1481" s="133">
        <v>24.13</v>
      </c>
      <c r="J1481" s="133">
        <v>1274</v>
      </c>
      <c r="K1481" s="133">
        <v>441.8</v>
      </c>
      <c r="L1481" s="134">
        <v>0.35919540229885061</v>
      </c>
      <c r="M1481" s="134">
        <v>5.1889999999999999E-2</v>
      </c>
      <c r="N1481" s="83">
        <v>9.8053107576495471</v>
      </c>
      <c r="O1481" s="135">
        <v>0.12670000000000001</v>
      </c>
      <c r="P1481" s="84">
        <v>3.2216321489874091</v>
      </c>
      <c r="Q1481" s="135">
        <v>1.8040000815408037E-2</v>
      </c>
      <c r="R1481" s="84">
        <v>9.485526391589751</v>
      </c>
      <c r="S1481" s="84">
        <v>0.94072234268631316</v>
      </c>
      <c r="T1481" s="133">
        <v>280.56760771443805</v>
      </c>
      <c r="U1481" s="133">
        <v>224.40422199356709</v>
      </c>
      <c r="V1481" s="133">
        <v>121.12809685534164</v>
      </c>
      <c r="W1481" s="133">
        <v>3.902301709748293</v>
      </c>
      <c r="X1481" s="133">
        <v>115.25670022821839</v>
      </c>
      <c r="Y1481" s="133">
        <v>10.932704718223141</v>
      </c>
      <c r="Z1481" s="133">
        <v>114.74315089301297</v>
      </c>
      <c r="AA1481" s="133">
        <v>10.837325538517462</v>
      </c>
      <c r="AB1481" s="136">
        <v>121.12809685534164</v>
      </c>
      <c r="AC1481" s="136">
        <v>3.902301709748293</v>
      </c>
      <c r="AD1481" s="158" t="s">
        <v>714</v>
      </c>
      <c r="AE1481" s="45" t="s">
        <v>689</v>
      </c>
      <c r="AF1481" s="45"/>
      <c r="AG1481" s="45"/>
      <c r="AH1481" s="49">
        <v>124.2</v>
      </c>
      <c r="AI1481" s="49">
        <v>6.9</v>
      </c>
      <c r="AJ1481" s="50"/>
      <c r="AK1481" s="50" t="s">
        <v>1782</v>
      </c>
      <c r="AL1481" s="90">
        <v>1.8</v>
      </c>
      <c r="AM1481" s="90">
        <v>1.8</v>
      </c>
      <c r="AN1481" s="90">
        <v>1980</v>
      </c>
      <c r="AO1481" s="90" t="s">
        <v>684</v>
      </c>
      <c r="AP1481" s="90">
        <v>17.8</v>
      </c>
      <c r="AQ1481" s="90">
        <v>1.56</v>
      </c>
      <c r="AR1481" s="90">
        <v>11</v>
      </c>
      <c r="AS1481" s="90">
        <v>6.4</v>
      </c>
      <c r="AT1481" s="90">
        <v>1.06</v>
      </c>
      <c r="AU1481" s="90">
        <v>32</v>
      </c>
      <c r="AV1481" s="90">
        <v>11.9</v>
      </c>
      <c r="AW1481" s="90">
        <v>143</v>
      </c>
      <c r="AX1481" s="90">
        <v>66.400000000000006</v>
      </c>
      <c r="AY1481" s="90">
        <v>312</v>
      </c>
      <c r="AZ1481" s="90">
        <v>74.7</v>
      </c>
      <c r="BA1481" s="90">
        <v>775</v>
      </c>
      <c r="BB1481" s="90">
        <v>151.9</v>
      </c>
      <c r="BC1481" s="90">
        <v>9810</v>
      </c>
      <c r="BD1481" s="45"/>
      <c r="BE1481" s="45"/>
      <c r="BF1481" s="48">
        <v>1.9689999999999998E-3</v>
      </c>
      <c r="BG1481" s="48">
        <v>2.8E-5</v>
      </c>
      <c r="BH1481" s="48">
        <v>1.4678089999999999</v>
      </c>
      <c r="BI1481" s="48">
        <v>9.7E-5</v>
      </c>
      <c r="BJ1481" s="48">
        <v>7.6700000000000004E-2</v>
      </c>
      <c r="BK1481" s="48">
        <v>1.4E-3</v>
      </c>
      <c r="BL1481" s="48">
        <v>0.282744</v>
      </c>
      <c r="BM1481" s="48">
        <v>3.9333333333333332E-5</v>
      </c>
      <c r="BN1481" s="51">
        <v>0.28273954214343627</v>
      </c>
      <c r="BO1481" s="51">
        <v>1.0828535113671656</v>
      </c>
      <c r="BP1481" s="51">
        <v>1.391301416806723</v>
      </c>
      <c r="BQ1481" s="52">
        <v>0.28273942895758358</v>
      </c>
      <c r="BR1481" s="52">
        <v>1.1471774674975954</v>
      </c>
      <c r="BS1481" s="52">
        <v>1.391310922206288</v>
      </c>
    </row>
    <row r="1482" spans="1:71" x14ac:dyDescent="0.25">
      <c r="A1482" s="45" t="s">
        <v>615</v>
      </c>
      <c r="B1482" s="45" t="s">
        <v>711</v>
      </c>
      <c r="C1482" s="45">
        <v>2018</v>
      </c>
      <c r="D1482" s="45">
        <v>620</v>
      </c>
      <c r="E1482" s="45">
        <v>1479</v>
      </c>
      <c r="F1482" s="45">
        <v>44221</v>
      </c>
      <c r="G1482" s="45">
        <v>79808</v>
      </c>
      <c r="H1482" s="45"/>
      <c r="I1482" s="133">
        <v>77.900000000000006</v>
      </c>
      <c r="J1482" s="133">
        <v>2402</v>
      </c>
      <c r="K1482" s="133">
        <v>1479</v>
      </c>
      <c r="L1482" s="134">
        <v>0.63171193935565384</v>
      </c>
      <c r="M1482" s="134">
        <v>5.1970000000000002E-2</v>
      </c>
      <c r="N1482" s="83">
        <v>10.017651338666427</v>
      </c>
      <c r="O1482" s="135">
        <v>0.1278</v>
      </c>
      <c r="P1482" s="84">
        <v>2.7976143752452511</v>
      </c>
      <c r="Q1482" s="135">
        <v>1.8070001015534059E-2</v>
      </c>
      <c r="R1482" s="84">
        <v>9.7520629942278951</v>
      </c>
      <c r="S1482" s="84">
        <v>0.96068230685709555</v>
      </c>
      <c r="T1482" s="133">
        <v>284.09215964480694</v>
      </c>
      <c r="U1482" s="133">
        <v>229.11874713849031</v>
      </c>
      <c r="V1482" s="133">
        <v>122.11893424475262</v>
      </c>
      <c r="W1482" s="133">
        <v>3.4164168593274953</v>
      </c>
      <c r="X1482" s="133">
        <v>115.44666398290693</v>
      </c>
      <c r="Y1482" s="133">
        <v>11.258431396347691</v>
      </c>
      <c r="Z1482" s="133">
        <v>114.92132913880261</v>
      </c>
      <c r="AA1482" s="133">
        <v>11.15792359271596</v>
      </c>
      <c r="AB1482" s="136">
        <v>122.11893424475262</v>
      </c>
      <c r="AC1482" s="136">
        <v>3.4164168593274953</v>
      </c>
      <c r="AD1482" s="158" t="s">
        <v>714</v>
      </c>
      <c r="AE1482" s="45" t="s">
        <v>688</v>
      </c>
      <c r="AF1482" s="45"/>
      <c r="AG1482" s="45"/>
      <c r="AH1482" s="49">
        <v>124.2</v>
      </c>
      <c r="AI1482" s="49">
        <v>6.9</v>
      </c>
      <c r="AJ1482" s="50"/>
      <c r="AK1482" s="50"/>
      <c r="AL1482" s="48">
        <v>4.2</v>
      </c>
      <c r="AM1482" s="48">
        <v>2.1</v>
      </c>
      <c r="AN1482" s="48">
        <v>2600</v>
      </c>
      <c r="AO1482" s="48" t="s">
        <v>684</v>
      </c>
      <c r="AP1482" s="48">
        <v>28.1</v>
      </c>
      <c r="AQ1482" s="48" t="s">
        <v>684</v>
      </c>
      <c r="AR1482" s="48">
        <v>3.71</v>
      </c>
      <c r="AS1482" s="48">
        <v>6.5</v>
      </c>
      <c r="AT1482" s="48">
        <v>0.91</v>
      </c>
      <c r="AU1482" s="48">
        <v>42.1</v>
      </c>
      <c r="AV1482" s="48">
        <v>15.7</v>
      </c>
      <c r="AW1482" s="48">
        <v>211</v>
      </c>
      <c r="AX1482" s="48">
        <v>85.1</v>
      </c>
      <c r="AY1482" s="48">
        <v>387</v>
      </c>
      <c r="AZ1482" s="48">
        <v>92.5</v>
      </c>
      <c r="BA1482" s="48">
        <v>824</v>
      </c>
      <c r="BB1482" s="48">
        <v>168</v>
      </c>
      <c r="BC1482" s="48">
        <v>9740</v>
      </c>
      <c r="BD1482" s="45"/>
      <c r="BE1482" s="45"/>
      <c r="BF1482" s="48">
        <v>2.2455999999999999E-3</v>
      </c>
      <c r="BG1482" s="48">
        <v>2.2000000000000001E-6</v>
      </c>
      <c r="BH1482" s="48">
        <v>1.4677</v>
      </c>
      <c r="BI1482" s="48">
        <v>1E-4</v>
      </c>
      <c r="BJ1482" s="48">
        <v>9.0039999999999995E-2</v>
      </c>
      <c r="BK1482" s="48">
        <v>4.0999999999999999E-4</v>
      </c>
      <c r="BL1482" s="48">
        <v>0.28278599999999998</v>
      </c>
      <c r="BM1482" s="48">
        <v>4.3333333333333327E-5</v>
      </c>
      <c r="BN1482" s="51">
        <v>0.28278087427969639</v>
      </c>
      <c r="BO1482" s="51">
        <v>2.5668983738635909</v>
      </c>
      <c r="BP1482" s="51">
        <v>1.5327930741436353</v>
      </c>
      <c r="BQ1482" s="52">
        <v>0.28278078682943103</v>
      </c>
      <c r="BR1482" s="52">
        <v>2.6101009968337863</v>
      </c>
      <c r="BS1482" s="52">
        <v>1.5328001685323511</v>
      </c>
    </row>
    <row r="1483" spans="1:71" x14ac:dyDescent="0.25">
      <c r="A1483" s="45" t="s">
        <v>645</v>
      </c>
      <c r="B1483" s="45" t="s">
        <v>711</v>
      </c>
      <c r="C1483" s="45">
        <v>2018</v>
      </c>
      <c r="D1483" s="45">
        <v>621</v>
      </c>
      <c r="E1483" s="45">
        <v>1480</v>
      </c>
      <c r="F1483" s="45">
        <v>44418</v>
      </c>
      <c r="G1483" s="45">
        <v>79783</v>
      </c>
      <c r="H1483" s="45"/>
      <c r="I1483" s="133">
        <v>34.64</v>
      </c>
      <c r="J1483" s="133">
        <v>1576</v>
      </c>
      <c r="K1483" s="133">
        <v>616.5</v>
      </c>
      <c r="L1483" s="134">
        <v>0.40749796251018744</v>
      </c>
      <c r="M1483" s="134">
        <v>4.6199999999999998E-2</v>
      </c>
      <c r="N1483" s="83">
        <v>12.251349672031472</v>
      </c>
      <c r="O1483" s="135">
        <v>0.13289999999999999</v>
      </c>
      <c r="P1483" s="84">
        <v>3.0726102256110046</v>
      </c>
      <c r="Q1483" s="135">
        <v>2.1629997692079246E-2</v>
      </c>
      <c r="R1483" s="84">
        <v>12.072837332530877</v>
      </c>
      <c r="S1483" s="84">
        <v>0.96565222944449947</v>
      </c>
      <c r="T1483" s="133">
        <v>8.0712185062958266</v>
      </c>
      <c r="U1483" s="133">
        <v>294.8589711171627</v>
      </c>
      <c r="V1483" s="133">
        <v>126.70022531076394</v>
      </c>
      <c r="W1483" s="133">
        <v>3.8930040787707147</v>
      </c>
      <c r="X1483" s="133">
        <v>137.94920532478631</v>
      </c>
      <c r="Y1483" s="133">
        <v>16.654383160380476</v>
      </c>
      <c r="Z1483" s="133">
        <v>138.39610547986055</v>
      </c>
      <c r="AA1483" s="133">
        <v>16.638392819524611</v>
      </c>
      <c r="AB1483" s="136">
        <v>126.70022531076394</v>
      </c>
      <c r="AC1483" s="136">
        <v>3.8930040787707147</v>
      </c>
      <c r="AD1483" s="158" t="s">
        <v>714</v>
      </c>
      <c r="AE1483" s="45" t="s">
        <v>689</v>
      </c>
      <c r="AF1483" s="45"/>
      <c r="AG1483" s="45"/>
      <c r="AH1483" s="49">
        <v>124.2</v>
      </c>
      <c r="AI1483" s="49">
        <v>6.9</v>
      </c>
      <c r="AJ1483" s="50"/>
      <c r="AK1483" s="50"/>
      <c r="AL1483" s="48">
        <v>3.8</v>
      </c>
      <c r="AM1483" s="48">
        <v>2.1</v>
      </c>
      <c r="AN1483" s="48">
        <v>2460</v>
      </c>
      <c r="AO1483" s="48" t="s">
        <v>684</v>
      </c>
      <c r="AP1483" s="48">
        <v>15.2</v>
      </c>
      <c r="AQ1483" s="48">
        <v>0.16800000000000001</v>
      </c>
      <c r="AR1483" s="48">
        <v>3.16</v>
      </c>
      <c r="AS1483" s="48">
        <v>6.44</v>
      </c>
      <c r="AT1483" s="48">
        <v>1.04</v>
      </c>
      <c r="AU1483" s="48">
        <v>34.6</v>
      </c>
      <c r="AV1483" s="48">
        <v>14.7</v>
      </c>
      <c r="AW1483" s="48">
        <v>175</v>
      </c>
      <c r="AX1483" s="48">
        <v>78.400000000000006</v>
      </c>
      <c r="AY1483" s="48">
        <v>361</v>
      </c>
      <c r="AZ1483" s="48">
        <v>89.5</v>
      </c>
      <c r="BA1483" s="48">
        <v>868</v>
      </c>
      <c r="BB1483" s="48">
        <v>168</v>
      </c>
      <c r="BC1483" s="48">
        <v>9750</v>
      </c>
      <c r="BD1483" s="45"/>
      <c r="BE1483" s="45"/>
      <c r="BF1483" s="48">
        <v>2.4935999999999999E-3</v>
      </c>
      <c r="BG1483" s="48">
        <v>6.1E-6</v>
      </c>
      <c r="BH1483" s="48">
        <v>1.46774</v>
      </c>
      <c r="BI1483" s="48">
        <v>1E-4</v>
      </c>
      <c r="BJ1483" s="48">
        <v>9.9680000000000005E-2</v>
      </c>
      <c r="BK1483" s="48">
        <v>4.6000000000000001E-4</v>
      </c>
      <c r="BL1483" s="48">
        <v>0.28277600000000003</v>
      </c>
      <c r="BM1483" s="48">
        <v>4.5333333333333335E-5</v>
      </c>
      <c r="BN1483" s="51">
        <v>0.28277009442409407</v>
      </c>
      <c r="BO1483" s="51">
        <v>2.2875074044859112</v>
      </c>
      <c r="BP1483" s="51">
        <v>1.6035537088619622</v>
      </c>
      <c r="BQ1483" s="52">
        <v>0.28277021109630801</v>
      </c>
      <c r="BR1483" s="52">
        <v>2.2360128696030657</v>
      </c>
      <c r="BS1483" s="52">
        <v>1.6035447916953829</v>
      </c>
    </row>
    <row r="1484" spans="1:71" x14ac:dyDescent="0.25">
      <c r="A1484" s="53" t="s">
        <v>649</v>
      </c>
      <c r="B1484" s="53" t="s">
        <v>711</v>
      </c>
      <c r="C1484" s="53">
        <v>2018</v>
      </c>
      <c r="D1484" s="53">
        <v>622</v>
      </c>
      <c r="E1484" s="53">
        <v>1481</v>
      </c>
      <c r="F1484" s="53">
        <v>44751</v>
      </c>
      <c r="G1484" s="53">
        <v>79983</v>
      </c>
      <c r="H1484" s="53"/>
      <c r="I1484" s="109">
        <v>376.7</v>
      </c>
      <c r="J1484" s="109">
        <v>5762</v>
      </c>
      <c r="K1484" s="109">
        <v>7449</v>
      </c>
      <c r="L1484" s="110">
        <v>1.3280212483399734</v>
      </c>
      <c r="M1484" s="110">
        <v>5.4989999999999997E-2</v>
      </c>
      <c r="N1484" s="80">
        <v>12.418764973708688</v>
      </c>
      <c r="O1484" s="111">
        <v>0.15440000000000001</v>
      </c>
      <c r="P1484" s="81">
        <v>3.0230052541687704</v>
      </c>
      <c r="Q1484" s="111">
        <v>2.0779998005120193E-2</v>
      </c>
      <c r="R1484" s="81">
        <v>12.192247237165162</v>
      </c>
      <c r="S1484" s="81">
        <v>0.96457880527663498</v>
      </c>
      <c r="T1484" s="109">
        <v>411.81851126075111</v>
      </c>
      <c r="U1484" s="109">
        <v>277.68059507903939</v>
      </c>
      <c r="V1484" s="109">
        <v>145.78943847034995</v>
      </c>
      <c r="W1484" s="109">
        <v>4.4072223849818259</v>
      </c>
      <c r="X1484" s="109">
        <v>132.58353860132249</v>
      </c>
      <c r="Y1484" s="109">
        <v>16.164912822055548</v>
      </c>
      <c r="Z1484" s="109">
        <v>131.54065886074275</v>
      </c>
      <c r="AA1484" s="109">
        <v>15.946735609086819</v>
      </c>
      <c r="AB1484" s="112">
        <v>145.78943847034995</v>
      </c>
      <c r="AC1484" s="112">
        <v>4.4072223849818259</v>
      </c>
      <c r="AD1484" s="156" t="s">
        <v>714</v>
      </c>
      <c r="AE1484" s="53" t="s">
        <v>688</v>
      </c>
      <c r="AF1484" s="53" t="s">
        <v>1774</v>
      </c>
      <c r="AG1484" s="53"/>
      <c r="AH1484" s="57">
        <v>124.2</v>
      </c>
      <c r="AI1484" s="57">
        <v>6.9</v>
      </c>
      <c r="AJ1484" s="58"/>
      <c r="AK1484" s="58" t="s">
        <v>1788</v>
      </c>
      <c r="AL1484" s="68">
        <v>6.8</v>
      </c>
      <c r="AM1484" s="68">
        <v>2.7</v>
      </c>
      <c r="AN1484" s="79">
        <v>13800</v>
      </c>
      <c r="AO1484" s="79" t="s">
        <v>684</v>
      </c>
      <c r="AP1484" s="68">
        <v>127.4</v>
      </c>
      <c r="AQ1484" s="68">
        <v>15.7</v>
      </c>
      <c r="AR1484" s="68">
        <v>110</v>
      </c>
      <c r="AS1484" s="68">
        <v>82</v>
      </c>
      <c r="AT1484" s="68">
        <v>14.9</v>
      </c>
      <c r="AU1484" s="68">
        <v>366</v>
      </c>
      <c r="AV1484" s="68">
        <v>136</v>
      </c>
      <c r="AW1484" s="68">
        <v>1370</v>
      </c>
      <c r="AX1484" s="68">
        <v>524</v>
      </c>
      <c r="AY1484" s="68">
        <v>1960</v>
      </c>
      <c r="AZ1484" s="68">
        <v>405</v>
      </c>
      <c r="BA1484" s="68">
        <v>3000</v>
      </c>
      <c r="BB1484" s="68">
        <v>523</v>
      </c>
      <c r="BC1484" s="68">
        <v>9350</v>
      </c>
      <c r="BD1484" s="53"/>
      <c r="BE1484" s="53"/>
      <c r="BF1484" s="56">
        <v>9.8099999999999993E-3</v>
      </c>
      <c r="BG1484" s="56">
        <v>2.9999999999999997E-4</v>
      </c>
      <c r="BH1484" s="56">
        <v>1.4674400000000001</v>
      </c>
      <c r="BI1484" s="56">
        <v>1.4999999999999999E-4</v>
      </c>
      <c r="BJ1484" s="56">
        <v>0.36380000000000001</v>
      </c>
      <c r="BK1484" s="56">
        <v>3.5999999999999999E-3</v>
      </c>
      <c r="BL1484" s="56">
        <v>0.28247</v>
      </c>
      <c r="BM1484" s="56">
        <v>1.8666666666666666E-4</v>
      </c>
      <c r="BN1484" s="59">
        <v>0.28244326189815028</v>
      </c>
      <c r="BO1484" s="59">
        <v>-8.849093794089935</v>
      </c>
      <c r="BP1484" s="59">
        <v>6.6031486228113039</v>
      </c>
      <c r="BQ1484" s="60">
        <v>0.28244722604057648</v>
      </c>
      <c r="BR1484" s="60">
        <v>-9.1887151579062021</v>
      </c>
      <c r="BS1484" s="60">
        <v>6.6028314952162814</v>
      </c>
    </row>
    <row r="1485" spans="1:71" x14ac:dyDescent="0.25">
      <c r="A1485" s="45" t="s">
        <v>636</v>
      </c>
      <c r="B1485" s="45" t="s">
        <v>711</v>
      </c>
      <c r="C1485" s="45">
        <v>2018</v>
      </c>
      <c r="D1485" s="45">
        <v>623</v>
      </c>
      <c r="E1485" s="45">
        <v>1482</v>
      </c>
      <c r="F1485" s="45">
        <v>44637</v>
      </c>
      <c r="G1485" s="45">
        <v>80003</v>
      </c>
      <c r="H1485" s="45"/>
      <c r="I1485" s="133">
        <v>42.2</v>
      </c>
      <c r="J1485" s="133">
        <v>1578</v>
      </c>
      <c r="K1485" s="133">
        <v>810.1</v>
      </c>
      <c r="L1485" s="134">
        <v>0.51867219917012453</v>
      </c>
      <c r="M1485" s="134">
        <v>4.7980000000000002E-2</v>
      </c>
      <c r="N1485" s="83">
        <v>9.1798429263620598</v>
      </c>
      <c r="O1485" s="135">
        <v>0.12939999999999999</v>
      </c>
      <c r="P1485" s="84">
        <v>3.3020928463475165</v>
      </c>
      <c r="Q1485" s="135">
        <v>2.0030000935401044E-2</v>
      </c>
      <c r="R1485" s="84">
        <v>8.8785461096629561</v>
      </c>
      <c r="S1485" s="84">
        <v>0.93294973959656868</v>
      </c>
      <c r="T1485" s="133">
        <v>98.285093734635154</v>
      </c>
      <c r="U1485" s="133">
        <v>217.21874172401922</v>
      </c>
      <c r="V1485" s="133">
        <v>123.55842844758007</v>
      </c>
      <c r="W1485" s="133">
        <v>4.080014026826956</v>
      </c>
      <c r="X1485" s="133">
        <v>127.8454318309778</v>
      </c>
      <c r="Y1485" s="133">
        <v>11.350815614211086</v>
      </c>
      <c r="Z1485" s="133">
        <v>127.9420471585689</v>
      </c>
      <c r="AA1485" s="133">
        <v>11.311576650579335</v>
      </c>
      <c r="AB1485" s="136">
        <v>123.55842844758007</v>
      </c>
      <c r="AC1485" s="136">
        <v>4.080014026826956</v>
      </c>
      <c r="AD1485" s="158" t="s">
        <v>714</v>
      </c>
      <c r="AE1485" s="45" t="s">
        <v>689</v>
      </c>
      <c r="AF1485" s="45"/>
      <c r="AG1485" s="45"/>
      <c r="AH1485" s="49">
        <v>124.2</v>
      </c>
      <c r="AI1485" s="49">
        <v>6.9</v>
      </c>
      <c r="AJ1485" s="50"/>
      <c r="AK1485" s="50"/>
      <c r="AL1485" s="48">
        <v>1.1000000000000001</v>
      </c>
      <c r="AM1485" s="48">
        <v>1.8</v>
      </c>
      <c r="AN1485" s="48">
        <v>3800</v>
      </c>
      <c r="AO1485" s="48" t="s">
        <v>684</v>
      </c>
      <c r="AP1485" s="48">
        <v>18.899999999999999</v>
      </c>
      <c r="AQ1485" s="48">
        <v>0.67</v>
      </c>
      <c r="AR1485" s="48">
        <v>12.7</v>
      </c>
      <c r="AS1485" s="48">
        <v>18.600000000000001</v>
      </c>
      <c r="AT1485" s="48">
        <v>2.38</v>
      </c>
      <c r="AU1485" s="48">
        <v>84.3</v>
      </c>
      <c r="AV1485" s="48">
        <v>30.9</v>
      </c>
      <c r="AW1485" s="48">
        <v>323</v>
      </c>
      <c r="AX1485" s="48">
        <v>132.19999999999999</v>
      </c>
      <c r="AY1485" s="48">
        <v>529</v>
      </c>
      <c r="AZ1485" s="48">
        <v>107.1</v>
      </c>
      <c r="BA1485" s="48">
        <v>1056</v>
      </c>
      <c r="BB1485" s="48">
        <v>189</v>
      </c>
      <c r="BC1485" s="48">
        <v>9830</v>
      </c>
      <c r="BD1485" s="45"/>
      <c r="BE1485" s="45"/>
      <c r="BF1485" s="48">
        <v>3.676E-3</v>
      </c>
      <c r="BG1485" s="48">
        <v>2.0999999999999999E-5</v>
      </c>
      <c r="BH1485" s="48">
        <v>1.4676750000000001</v>
      </c>
      <c r="BI1485" s="48">
        <v>9.6000000000000002E-5</v>
      </c>
      <c r="BJ1485" s="48">
        <v>0.15429999999999999</v>
      </c>
      <c r="BK1485" s="48">
        <v>1.1999999999999999E-3</v>
      </c>
      <c r="BL1485" s="48">
        <v>0.282746</v>
      </c>
      <c r="BM1485" s="48">
        <v>6.3333333333333332E-5</v>
      </c>
      <c r="BN1485" s="51">
        <v>0.28273751028295485</v>
      </c>
      <c r="BO1485" s="51">
        <v>1.065038890937231</v>
      </c>
      <c r="BP1485" s="51">
        <v>2.2402432035372253</v>
      </c>
      <c r="BQ1485" s="52">
        <v>0.28273746614935363</v>
      </c>
      <c r="BR1485" s="52">
        <v>1.0777484032131746</v>
      </c>
      <c r="BS1485" s="52">
        <v>2.240246400162667</v>
      </c>
    </row>
    <row r="1486" spans="1:71" x14ac:dyDescent="0.25">
      <c r="A1486" s="45" t="s">
        <v>651</v>
      </c>
      <c r="B1486" s="45" t="s">
        <v>711</v>
      </c>
      <c r="C1486" s="45">
        <v>2018</v>
      </c>
      <c r="D1486" s="45">
        <v>624</v>
      </c>
      <c r="E1486" s="45">
        <v>1483</v>
      </c>
      <c r="F1486" s="45">
        <v>44590</v>
      </c>
      <c r="G1486" s="45">
        <v>80160</v>
      </c>
      <c r="H1486" s="45"/>
      <c r="I1486" s="133">
        <v>280.5</v>
      </c>
      <c r="J1486" s="133">
        <v>4807</v>
      </c>
      <c r="K1486" s="133">
        <v>5348</v>
      </c>
      <c r="L1486" s="134">
        <v>1.1235955056179776</v>
      </c>
      <c r="M1486" s="134">
        <v>5.1900000000000002E-2</v>
      </c>
      <c r="N1486" s="83">
        <v>9.7681901914653668</v>
      </c>
      <c r="O1486" s="135">
        <v>0.1394</v>
      </c>
      <c r="P1486" s="84">
        <v>2.8857984238754972</v>
      </c>
      <c r="Q1486" s="135">
        <v>1.9740000505344014E-2</v>
      </c>
      <c r="R1486" s="84">
        <v>9.4813364719531865</v>
      </c>
      <c r="S1486" s="84">
        <v>0.95057989850891256</v>
      </c>
      <c r="T1486" s="133">
        <v>281.00859588521394</v>
      </c>
      <c r="U1486" s="133">
        <v>223.53696808227204</v>
      </c>
      <c r="V1486" s="133">
        <v>132.50932432772311</v>
      </c>
      <c r="W1486" s="133">
        <v>3.8239519929375043</v>
      </c>
      <c r="X1486" s="133">
        <v>126.01241997153925</v>
      </c>
      <c r="Y1486" s="133">
        <v>11.94766153395237</v>
      </c>
      <c r="Z1486" s="133">
        <v>125.48483593796443</v>
      </c>
      <c r="AA1486" s="133">
        <v>11.839292673919585</v>
      </c>
      <c r="AB1486" s="136">
        <v>132.50932432772311</v>
      </c>
      <c r="AC1486" s="136">
        <v>3.8239519929375043</v>
      </c>
      <c r="AD1486" s="158" t="s">
        <v>714</v>
      </c>
      <c r="AE1486" s="45" t="s">
        <v>688</v>
      </c>
      <c r="AF1486" s="45"/>
      <c r="AG1486" s="45"/>
      <c r="AH1486" s="49">
        <v>124.2</v>
      </c>
      <c r="AI1486" s="49">
        <v>6.9</v>
      </c>
      <c r="AJ1486" s="50"/>
      <c r="AK1486" s="50" t="s">
        <v>1788</v>
      </c>
      <c r="AL1486" s="90">
        <v>4.5</v>
      </c>
      <c r="AM1486" s="90">
        <v>2.2999999999999998</v>
      </c>
      <c r="AN1486" s="90">
        <v>6330</v>
      </c>
      <c r="AO1486" s="90" t="s">
        <v>684</v>
      </c>
      <c r="AP1486" s="90">
        <v>62</v>
      </c>
      <c r="AQ1486" s="90">
        <v>1.44</v>
      </c>
      <c r="AR1486" s="90">
        <v>24</v>
      </c>
      <c r="AS1486" s="90">
        <v>28.9</v>
      </c>
      <c r="AT1486" s="90">
        <v>3.79</v>
      </c>
      <c r="AU1486" s="90">
        <v>154</v>
      </c>
      <c r="AV1486" s="90">
        <v>54.1</v>
      </c>
      <c r="AW1486" s="90">
        <v>585</v>
      </c>
      <c r="AX1486" s="90">
        <v>225</v>
      </c>
      <c r="AY1486" s="90">
        <v>950</v>
      </c>
      <c r="AZ1486" s="90">
        <v>201</v>
      </c>
      <c r="BA1486" s="90">
        <v>1740</v>
      </c>
      <c r="BB1486" s="90">
        <v>304</v>
      </c>
      <c r="BC1486" s="90">
        <v>8390</v>
      </c>
      <c r="BD1486" s="45"/>
      <c r="BE1486" s="45"/>
      <c r="BF1486" s="48">
        <v>5.8529999999999997E-3</v>
      </c>
      <c r="BG1486" s="48">
        <v>4.0000000000000003E-5</v>
      </c>
      <c r="BH1486" s="48">
        <v>1.4677210000000001</v>
      </c>
      <c r="BI1486" s="48">
        <v>9.8999999999999994E-5</v>
      </c>
      <c r="BJ1486" s="48">
        <v>0.25590000000000002</v>
      </c>
      <c r="BK1486" s="48">
        <v>1.6999999999999999E-3</v>
      </c>
      <c r="BL1486" s="48">
        <v>0.28261999999999998</v>
      </c>
      <c r="BM1486" s="48">
        <v>8.6666666666666655E-5</v>
      </c>
      <c r="BN1486" s="51">
        <v>0.28260550204980345</v>
      </c>
      <c r="BO1486" s="51">
        <v>-3.4053678597645298</v>
      </c>
      <c r="BP1486" s="51">
        <v>3.0656569971267107</v>
      </c>
      <c r="BQ1486" s="52">
        <v>0.2826064122339953</v>
      </c>
      <c r="BR1486" s="52">
        <v>-3.5579315248202015</v>
      </c>
      <c r="BS1486" s="52">
        <v>3.0656003370647023</v>
      </c>
    </row>
    <row r="1487" spans="1:71" x14ac:dyDescent="0.25">
      <c r="A1487" s="45" t="s">
        <v>647</v>
      </c>
      <c r="B1487" s="45" t="s">
        <v>711</v>
      </c>
      <c r="C1487" s="45">
        <v>2018</v>
      </c>
      <c r="D1487" s="45">
        <v>625</v>
      </c>
      <c r="E1487" s="45">
        <v>1484</v>
      </c>
      <c r="F1487" s="45">
        <v>44745</v>
      </c>
      <c r="G1487" s="45">
        <v>80170</v>
      </c>
      <c r="H1487" s="45"/>
      <c r="I1487" s="133">
        <v>39.65</v>
      </c>
      <c r="J1487" s="133">
        <v>1565</v>
      </c>
      <c r="K1487" s="133">
        <v>727</v>
      </c>
      <c r="L1487" s="134">
        <v>0.46232085067036527</v>
      </c>
      <c r="M1487" s="134">
        <v>4.7710000000000002E-2</v>
      </c>
      <c r="N1487" s="83">
        <v>8.8900157852327375</v>
      </c>
      <c r="O1487" s="135">
        <v>0.13489999999999999</v>
      </c>
      <c r="P1487" s="84">
        <v>3.0464400841089838</v>
      </c>
      <c r="Q1487" s="135">
        <v>2.0689999054467043E-2</v>
      </c>
      <c r="R1487" s="84">
        <v>8.5656467641193252</v>
      </c>
      <c r="S1487" s="84">
        <v>0.93924399989022722</v>
      </c>
      <c r="T1487" s="133">
        <v>84.915075505939527</v>
      </c>
      <c r="U1487" s="133">
        <v>210.88634997326258</v>
      </c>
      <c r="V1487" s="133">
        <v>128.49118274352057</v>
      </c>
      <c r="W1487" s="133">
        <v>3.9144068956443361</v>
      </c>
      <c r="X1487" s="133">
        <v>132.0151540375264</v>
      </c>
      <c r="Y1487" s="133">
        <v>11.307951769962523</v>
      </c>
      <c r="Z1487" s="133">
        <v>132.17359470270227</v>
      </c>
      <c r="AA1487" s="133">
        <v>11.270530805939782</v>
      </c>
      <c r="AB1487" s="136">
        <v>128.49118274352057</v>
      </c>
      <c r="AC1487" s="136">
        <v>3.9144068956443361</v>
      </c>
      <c r="AD1487" s="158" t="s">
        <v>714</v>
      </c>
      <c r="AE1487" s="45" t="s">
        <v>689</v>
      </c>
      <c r="AF1487" s="45"/>
      <c r="AG1487" s="45"/>
      <c r="AH1487" s="49">
        <v>124.2</v>
      </c>
      <c r="AI1487" s="49">
        <v>6.9</v>
      </c>
      <c r="AJ1487" s="50"/>
      <c r="AK1487" s="50" t="s">
        <v>1782</v>
      </c>
      <c r="AL1487" s="90">
        <v>3.6</v>
      </c>
      <c r="AM1487" s="90">
        <v>2</v>
      </c>
      <c r="AN1487" s="90">
        <v>2250</v>
      </c>
      <c r="AO1487" s="92" t="s">
        <v>684</v>
      </c>
      <c r="AP1487" s="90">
        <v>80.400000000000006</v>
      </c>
      <c r="AQ1487" s="90">
        <v>14.5</v>
      </c>
      <c r="AR1487" s="90">
        <v>95</v>
      </c>
      <c r="AS1487" s="90">
        <v>19.399999999999999</v>
      </c>
      <c r="AT1487" s="90">
        <v>1.49</v>
      </c>
      <c r="AU1487" s="90">
        <v>48.1</v>
      </c>
      <c r="AV1487" s="90">
        <v>15.94</v>
      </c>
      <c r="AW1487" s="90">
        <v>174</v>
      </c>
      <c r="AX1487" s="90">
        <v>68.8</v>
      </c>
      <c r="AY1487" s="90">
        <v>356</v>
      </c>
      <c r="AZ1487" s="90">
        <v>78.400000000000006</v>
      </c>
      <c r="BA1487" s="90">
        <v>734</v>
      </c>
      <c r="BB1487" s="90">
        <v>145</v>
      </c>
      <c r="BC1487" s="90">
        <v>10050</v>
      </c>
      <c r="BD1487" s="45"/>
      <c r="BE1487" s="45"/>
      <c r="BF1487" s="48">
        <v>2.5309999999999998E-3</v>
      </c>
      <c r="BG1487" s="48">
        <v>3.3000000000000003E-5</v>
      </c>
      <c r="BH1487" s="48">
        <v>1.4676720000000001</v>
      </c>
      <c r="BI1487" s="48">
        <v>9.6000000000000002E-5</v>
      </c>
      <c r="BJ1487" s="48">
        <v>9.6890000000000004E-2</v>
      </c>
      <c r="BK1487" s="48">
        <v>7.1000000000000002E-4</v>
      </c>
      <c r="BL1487" s="48">
        <v>0.282781</v>
      </c>
      <c r="BM1487" s="48">
        <v>4.0666666666666668E-5</v>
      </c>
      <c r="BN1487" s="51">
        <v>0.28277492101859231</v>
      </c>
      <c r="BO1487" s="51">
        <v>2.4980815201214313</v>
      </c>
      <c r="BP1487" s="51">
        <v>1.4384877338128823</v>
      </c>
      <c r="BQ1487" s="52">
        <v>0.28277512427203866</v>
      </c>
      <c r="BR1487" s="52">
        <v>2.4098032524011437</v>
      </c>
      <c r="BS1487" s="52">
        <v>1.438474004314976</v>
      </c>
    </row>
    <row r="1488" spans="1:71" x14ac:dyDescent="0.25">
      <c r="A1488" s="45" t="s">
        <v>648</v>
      </c>
      <c r="B1488" s="45" t="s">
        <v>711</v>
      </c>
      <c r="C1488" s="45">
        <v>2018</v>
      </c>
      <c r="D1488" s="45">
        <v>626</v>
      </c>
      <c r="E1488" s="45">
        <v>1485</v>
      </c>
      <c r="F1488" s="45">
        <v>44701</v>
      </c>
      <c r="G1488" s="45">
        <v>80646</v>
      </c>
      <c r="H1488" s="45"/>
      <c r="I1488" s="133">
        <v>89</v>
      </c>
      <c r="J1488" s="133">
        <v>2275</v>
      </c>
      <c r="K1488" s="133">
        <v>1702</v>
      </c>
      <c r="L1488" s="134">
        <v>0.70521861777150918</v>
      </c>
      <c r="M1488" s="134">
        <v>4.9299999999999997E-2</v>
      </c>
      <c r="N1488" s="83">
        <v>9.0102327845397312</v>
      </c>
      <c r="O1488" s="135">
        <v>0.13469999999999999</v>
      </c>
      <c r="P1488" s="84">
        <v>3.2789494842472027</v>
      </c>
      <c r="Q1488" s="135">
        <v>1.9679999275776027E-2</v>
      </c>
      <c r="R1488" s="84">
        <v>8.6282551873854985</v>
      </c>
      <c r="S1488" s="84">
        <v>0.87930272178077284</v>
      </c>
      <c r="T1488" s="133">
        <v>162.12511265767023</v>
      </c>
      <c r="U1488" s="133">
        <v>210.69868861956107</v>
      </c>
      <c r="V1488" s="133">
        <v>128.31222908545129</v>
      </c>
      <c r="W1488" s="133">
        <v>4.2072931738234942</v>
      </c>
      <c r="X1488" s="133">
        <v>125.63310384524854</v>
      </c>
      <c r="Y1488" s="133">
        <v>10.839944799601067</v>
      </c>
      <c r="Z1488" s="133">
        <v>125.51371060101911</v>
      </c>
      <c r="AA1488" s="133">
        <v>10.779090007231444</v>
      </c>
      <c r="AB1488" s="136">
        <v>128.31222908545129</v>
      </c>
      <c r="AC1488" s="136">
        <v>4.2072931738234942</v>
      </c>
      <c r="AD1488" s="158" t="s">
        <v>714</v>
      </c>
      <c r="AE1488" s="45" t="s">
        <v>688</v>
      </c>
      <c r="AF1488" s="45"/>
      <c r="AG1488" s="45"/>
      <c r="AH1488" s="49">
        <v>124.2</v>
      </c>
      <c r="AI1488" s="49">
        <v>6.9</v>
      </c>
      <c r="AJ1488" s="50"/>
      <c r="AK1488" s="50" t="s">
        <v>1788</v>
      </c>
      <c r="AL1488" s="90">
        <v>1.4</v>
      </c>
      <c r="AM1488" s="90">
        <v>2.1</v>
      </c>
      <c r="AN1488" s="90">
        <v>6440</v>
      </c>
      <c r="AO1488" s="90" t="s">
        <v>684</v>
      </c>
      <c r="AP1488" s="90">
        <v>42.7</v>
      </c>
      <c r="AQ1488" s="90">
        <v>1.48</v>
      </c>
      <c r="AR1488" s="90">
        <v>29.7</v>
      </c>
      <c r="AS1488" s="90">
        <v>37.4</v>
      </c>
      <c r="AT1488" s="90">
        <v>4.47</v>
      </c>
      <c r="AU1488" s="90">
        <v>169</v>
      </c>
      <c r="AV1488" s="90">
        <v>57.1</v>
      </c>
      <c r="AW1488" s="90">
        <v>595</v>
      </c>
      <c r="AX1488" s="90">
        <v>220</v>
      </c>
      <c r="AY1488" s="90">
        <v>932</v>
      </c>
      <c r="AZ1488" s="90">
        <v>202</v>
      </c>
      <c r="BA1488" s="90">
        <v>1760</v>
      </c>
      <c r="BB1488" s="90">
        <v>314</v>
      </c>
      <c r="BC1488" s="90">
        <v>8300</v>
      </c>
      <c r="BD1488" s="45"/>
      <c r="BE1488" s="45"/>
      <c r="BF1488" s="48">
        <v>4.6950000000000004E-3</v>
      </c>
      <c r="BG1488" s="48">
        <v>6.2000000000000003E-5</v>
      </c>
      <c r="BH1488" s="48">
        <v>1.4677100000000001</v>
      </c>
      <c r="BI1488" s="48">
        <v>1.1E-4</v>
      </c>
      <c r="BJ1488" s="48">
        <v>0.187</v>
      </c>
      <c r="BK1488" s="48">
        <v>2.7000000000000001E-3</v>
      </c>
      <c r="BL1488" s="48">
        <v>0.28277000000000002</v>
      </c>
      <c r="BM1488" s="48">
        <v>8.0000000000000007E-5</v>
      </c>
      <c r="BN1488" s="51">
        <v>0.28275873922544631</v>
      </c>
      <c r="BO1488" s="51">
        <v>1.9217074064670214</v>
      </c>
      <c r="BP1488" s="51">
        <v>2.8298108089757288</v>
      </c>
      <c r="BQ1488" s="52">
        <v>0.28275910053623921</v>
      </c>
      <c r="BR1488" s="52">
        <v>1.8430066770047659</v>
      </c>
      <c r="BS1488" s="52">
        <v>2.8297849265212642</v>
      </c>
    </row>
    <row r="1489" spans="1:71" x14ac:dyDescent="0.25">
      <c r="A1489" s="4" t="s">
        <v>630</v>
      </c>
      <c r="B1489" s="4" t="s">
        <v>711</v>
      </c>
      <c r="C1489" s="4">
        <v>2018</v>
      </c>
      <c r="D1489" s="4">
        <v>627</v>
      </c>
      <c r="E1489" s="4">
        <v>1486</v>
      </c>
      <c r="F1489" s="4">
        <v>44875</v>
      </c>
      <c r="G1489" s="4">
        <v>80656</v>
      </c>
      <c r="I1489" s="113">
        <v>16.559999999999999</v>
      </c>
      <c r="J1489" s="113">
        <v>995</v>
      </c>
      <c r="K1489" s="113">
        <v>317.8</v>
      </c>
      <c r="L1489" s="114">
        <v>0.31496062992125984</v>
      </c>
      <c r="M1489" s="114">
        <v>4.9070000000000003E-2</v>
      </c>
      <c r="N1489" s="19">
        <v>8.4237430816503345</v>
      </c>
      <c r="O1489" s="115">
        <v>0.1283</v>
      </c>
      <c r="P1489" s="78">
        <v>2.9602034459332591</v>
      </c>
      <c r="Q1489" s="115">
        <v>1.9230000030768E-2</v>
      </c>
      <c r="R1489" s="78">
        <v>8.1038685111148077</v>
      </c>
      <c r="S1489" s="78">
        <v>0.93799052677092576</v>
      </c>
      <c r="T1489" s="113">
        <v>151.17900886614828</v>
      </c>
      <c r="U1489" s="113">
        <v>197.38174239827089</v>
      </c>
      <c r="V1489" s="113">
        <v>122.56899544322833</v>
      </c>
      <c r="W1489" s="113">
        <v>3.6282916267562246</v>
      </c>
      <c r="X1489" s="113">
        <v>122.7875843409328</v>
      </c>
      <c r="Y1489" s="113">
        <v>9.9505443829633897</v>
      </c>
      <c r="Z1489" s="113">
        <v>122.69713138313514</v>
      </c>
      <c r="AA1489" s="113">
        <v>9.9007380095392765</v>
      </c>
      <c r="AB1489" s="116">
        <v>122.56899544322833</v>
      </c>
      <c r="AC1489" s="116">
        <v>3.6282916267562246</v>
      </c>
      <c r="AD1489" s="18" t="s">
        <v>714</v>
      </c>
      <c r="AH1489" s="40">
        <v>124.2</v>
      </c>
      <c r="AI1489" s="40">
        <v>6.9</v>
      </c>
      <c r="AJ1489" s="41"/>
      <c r="AK1489" s="41"/>
      <c r="AL1489" s="20">
        <v>1</v>
      </c>
      <c r="AM1489" s="20">
        <v>2</v>
      </c>
      <c r="AN1489" s="20">
        <v>1630</v>
      </c>
      <c r="AO1489" s="20" t="s">
        <v>684</v>
      </c>
      <c r="AP1489" s="20">
        <v>10.23</v>
      </c>
      <c r="AQ1489" s="20" t="s">
        <v>684</v>
      </c>
      <c r="AR1489" s="20">
        <v>2.27</v>
      </c>
      <c r="AS1489" s="20">
        <v>2.97</v>
      </c>
      <c r="AT1489" s="20">
        <v>0.71</v>
      </c>
      <c r="AU1489" s="20">
        <v>21.8</v>
      </c>
      <c r="AV1489" s="20">
        <v>9.57</v>
      </c>
      <c r="AW1489" s="20">
        <v>114.2</v>
      </c>
      <c r="AX1489" s="20">
        <v>52.6</v>
      </c>
      <c r="AY1489" s="20">
        <v>236</v>
      </c>
      <c r="AZ1489" s="20">
        <v>56.9</v>
      </c>
      <c r="BA1489" s="20">
        <v>593</v>
      </c>
      <c r="BB1489" s="20">
        <v>114.1</v>
      </c>
      <c r="BC1489" s="20">
        <v>9450</v>
      </c>
      <c r="BF1489" s="100">
        <v>2.4009999999999999E-3</v>
      </c>
      <c r="BG1489" s="100">
        <v>5.1999999999999997E-5</v>
      </c>
      <c r="BH1489" s="100">
        <v>1.46766</v>
      </c>
      <c r="BI1489" s="100">
        <v>1.1E-4</v>
      </c>
      <c r="BJ1489" s="100">
        <v>8.4330000000000002E-2</v>
      </c>
      <c r="BK1489" s="100">
        <v>7.7999999999999999E-4</v>
      </c>
      <c r="BL1489" s="100">
        <v>0.28276499999999999</v>
      </c>
      <c r="BM1489" s="100">
        <v>4.1999999999999998E-5</v>
      </c>
      <c r="BN1489" s="105">
        <v>0.28275949934874561</v>
      </c>
      <c r="BO1489" s="105">
        <v>1.8208323909685298</v>
      </c>
      <c r="BP1489" s="105">
        <v>1.4856316973539168</v>
      </c>
      <c r="BQ1489" s="106">
        <v>0.28275942606762733</v>
      </c>
      <c r="BR1489" s="106">
        <v>1.8545214746934491</v>
      </c>
      <c r="BS1489" s="106">
        <v>1.4856370864236634</v>
      </c>
    </row>
    <row r="1490" spans="1:71" x14ac:dyDescent="0.25">
      <c r="A1490" s="45" t="s">
        <v>620</v>
      </c>
      <c r="B1490" s="45" t="s">
        <v>711</v>
      </c>
      <c r="C1490" s="45">
        <v>2018</v>
      </c>
      <c r="D1490" s="45">
        <v>628</v>
      </c>
      <c r="E1490" s="45">
        <v>1487</v>
      </c>
      <c r="F1490" s="45">
        <v>45068</v>
      </c>
      <c r="G1490" s="45">
        <v>80600</v>
      </c>
      <c r="H1490" s="45"/>
      <c r="I1490" s="133">
        <v>87.5</v>
      </c>
      <c r="J1490" s="133">
        <v>2867</v>
      </c>
      <c r="K1490" s="133">
        <v>1817</v>
      </c>
      <c r="L1490" s="134">
        <v>0.62578222778473092</v>
      </c>
      <c r="M1490" s="134">
        <v>5.0860000000000002E-2</v>
      </c>
      <c r="N1490" s="83">
        <v>9.3510583623013694</v>
      </c>
      <c r="O1490" s="135">
        <v>0.12540000000000001</v>
      </c>
      <c r="P1490" s="84">
        <v>2.7136756850520802</v>
      </c>
      <c r="Q1490" s="135">
        <v>1.7999998560000115E-2</v>
      </c>
      <c r="R1490" s="84">
        <v>9.1048146526930118</v>
      </c>
      <c r="S1490" s="84">
        <v>0.95189931278013007</v>
      </c>
      <c r="T1490" s="133">
        <v>234.4919128780858</v>
      </c>
      <c r="U1490" s="133">
        <v>215.79592539250925</v>
      </c>
      <c r="V1490" s="133">
        <v>119.95585928521248</v>
      </c>
      <c r="W1490" s="133">
        <v>3.255212986218099</v>
      </c>
      <c r="X1490" s="133">
        <v>115.00339392134865</v>
      </c>
      <c r="Y1490" s="133">
        <v>10.470845860845216</v>
      </c>
      <c r="Z1490" s="133">
        <v>114.63827871180868</v>
      </c>
      <c r="AA1490" s="133">
        <v>10.392717491706232</v>
      </c>
      <c r="AB1490" s="136">
        <v>119.95585928521248</v>
      </c>
      <c r="AC1490" s="136">
        <v>3.255212986218099</v>
      </c>
      <c r="AD1490" s="158" t="s">
        <v>714</v>
      </c>
      <c r="AE1490" s="45" t="s">
        <v>688</v>
      </c>
      <c r="AF1490" s="45"/>
      <c r="AG1490" s="45"/>
      <c r="AH1490" s="49">
        <v>124.2</v>
      </c>
      <c r="AI1490" s="49">
        <v>6.9</v>
      </c>
      <c r="AJ1490" s="50"/>
      <c r="AK1490" s="50"/>
      <c r="AL1490" s="48">
        <v>2.2999999999999998</v>
      </c>
      <c r="AM1490" s="48">
        <v>1.8</v>
      </c>
      <c r="AN1490" s="48">
        <v>2750</v>
      </c>
      <c r="AO1490" s="48" t="s">
        <v>684</v>
      </c>
      <c r="AP1490" s="48">
        <v>25.6</v>
      </c>
      <c r="AQ1490" s="48">
        <v>0.13100000000000001</v>
      </c>
      <c r="AR1490" s="48">
        <v>2.9</v>
      </c>
      <c r="AS1490" s="48">
        <v>6.68</v>
      </c>
      <c r="AT1490" s="48">
        <v>1.1100000000000001</v>
      </c>
      <c r="AU1490" s="48">
        <v>43.4</v>
      </c>
      <c r="AV1490" s="48">
        <v>16.8</v>
      </c>
      <c r="AW1490" s="48">
        <v>213</v>
      </c>
      <c r="AX1490" s="48">
        <v>88.9</v>
      </c>
      <c r="AY1490" s="48">
        <v>375</v>
      </c>
      <c r="AZ1490" s="48">
        <v>89.5</v>
      </c>
      <c r="BA1490" s="48">
        <v>850</v>
      </c>
      <c r="BB1490" s="48">
        <v>167</v>
      </c>
      <c r="BC1490" s="48">
        <v>9360</v>
      </c>
      <c r="BD1490" s="45"/>
      <c r="BE1490" s="45"/>
      <c r="BF1490" s="48">
        <v>2.7290000000000001E-3</v>
      </c>
      <c r="BG1490" s="48">
        <v>2.9E-5</v>
      </c>
      <c r="BH1490" s="48">
        <v>1.4677279999999999</v>
      </c>
      <c r="BI1490" s="48">
        <v>9.2E-5</v>
      </c>
      <c r="BJ1490" s="48">
        <v>0.10398</v>
      </c>
      <c r="BK1490" s="48">
        <v>4.6999999999999999E-4</v>
      </c>
      <c r="BL1490" s="48">
        <v>0.28282099999999999</v>
      </c>
      <c r="BM1490" s="48">
        <v>3.5333333333333336E-5</v>
      </c>
      <c r="BN1490" s="51">
        <v>0.28281488134835348</v>
      </c>
      <c r="BO1490" s="51">
        <v>3.7216776693171916</v>
      </c>
      <c r="BP1490" s="51">
        <v>1.2498098789066441</v>
      </c>
      <c r="BQ1490" s="52">
        <v>0.28281466461414201</v>
      </c>
      <c r="BR1490" s="52">
        <v>3.8084365533208597</v>
      </c>
      <c r="BS1490" s="52">
        <v>1.249821675880225</v>
      </c>
    </row>
    <row r="1491" spans="1:71" x14ac:dyDescent="0.25">
      <c r="A1491" s="45" t="s">
        <v>616</v>
      </c>
      <c r="B1491" s="45" t="s">
        <v>711</v>
      </c>
      <c r="C1491" s="45">
        <v>2018</v>
      </c>
      <c r="D1491" s="45">
        <v>629</v>
      </c>
      <c r="E1491" s="45">
        <v>1488</v>
      </c>
      <c r="F1491" s="45">
        <v>45089</v>
      </c>
      <c r="G1491" s="45">
        <v>80504</v>
      </c>
      <c r="H1491" s="45"/>
      <c r="I1491" s="133">
        <v>49.6</v>
      </c>
      <c r="J1491" s="133">
        <v>1681</v>
      </c>
      <c r="K1491" s="133">
        <v>935</v>
      </c>
      <c r="L1491" s="134">
        <v>0.5402485143165856</v>
      </c>
      <c r="M1491" s="134">
        <v>5.1490000000000001E-2</v>
      </c>
      <c r="N1491" s="83">
        <v>10.245822673352293</v>
      </c>
      <c r="O1491" s="135">
        <v>0.129</v>
      </c>
      <c r="P1491" s="84">
        <v>3.2471645908292204</v>
      </c>
      <c r="Q1491" s="135">
        <v>1.8180000181800004E-2</v>
      </c>
      <c r="R1491" s="84">
        <v>9.9696523602659788</v>
      </c>
      <c r="S1491" s="84">
        <v>0.94762913566647988</v>
      </c>
      <c r="T1491" s="133">
        <v>262.82905876427077</v>
      </c>
      <c r="U1491" s="133">
        <v>235.23574768207811</v>
      </c>
      <c r="V1491" s="133">
        <v>123.19874617203124</v>
      </c>
      <c r="W1491" s="133">
        <v>4.0004660620437678</v>
      </c>
      <c r="X1491" s="133">
        <v>116.1431399365264</v>
      </c>
      <c r="Y1491" s="133">
        <v>11.579067291968922</v>
      </c>
      <c r="Z1491" s="133">
        <v>115.68644763049473</v>
      </c>
      <c r="AA1491" s="133">
        <v>11.481539692299856</v>
      </c>
      <c r="AB1491" s="136">
        <v>123.19874617203124</v>
      </c>
      <c r="AC1491" s="136">
        <v>4.0004660620437678</v>
      </c>
      <c r="AD1491" s="158" t="s">
        <v>714</v>
      </c>
      <c r="AE1491" s="45" t="s">
        <v>689</v>
      </c>
      <c r="AF1491" s="45"/>
      <c r="AG1491" s="45"/>
      <c r="AH1491" s="49">
        <v>124.2</v>
      </c>
      <c r="AI1491" s="49">
        <v>6.9</v>
      </c>
      <c r="AJ1491" s="50"/>
      <c r="AK1491" s="50"/>
      <c r="AL1491" s="48" t="s">
        <v>684</v>
      </c>
      <c r="AM1491" s="48" t="s">
        <v>684</v>
      </c>
      <c r="AN1491" s="48">
        <v>2160</v>
      </c>
      <c r="AO1491" s="48" t="s">
        <v>684</v>
      </c>
      <c r="AP1491" s="48">
        <v>17.3</v>
      </c>
      <c r="AQ1491" s="48">
        <v>0.11700000000000001</v>
      </c>
      <c r="AR1491" s="48">
        <v>2.82</v>
      </c>
      <c r="AS1491" s="48">
        <v>5.23</v>
      </c>
      <c r="AT1491" s="48">
        <v>0.83</v>
      </c>
      <c r="AU1491" s="48">
        <v>31.8</v>
      </c>
      <c r="AV1491" s="48">
        <v>14.1</v>
      </c>
      <c r="AW1491" s="48">
        <v>172</v>
      </c>
      <c r="AX1491" s="48">
        <v>69.599999999999994</v>
      </c>
      <c r="AY1491" s="48">
        <v>320</v>
      </c>
      <c r="AZ1491" s="48">
        <v>76.8</v>
      </c>
      <c r="BA1491" s="48">
        <v>756</v>
      </c>
      <c r="BB1491" s="48">
        <v>136.1</v>
      </c>
      <c r="BC1491" s="48">
        <v>9070</v>
      </c>
      <c r="BD1491" s="45"/>
      <c r="BE1491" s="45"/>
      <c r="BF1491" s="48">
        <v>2.7680000000000001E-3</v>
      </c>
      <c r="BG1491" s="48">
        <v>3.6999999999999998E-5</v>
      </c>
      <c r="BH1491" s="48">
        <v>1.4676199999999999</v>
      </c>
      <c r="BI1491" s="48">
        <v>1.1E-4</v>
      </c>
      <c r="BJ1491" s="48">
        <v>0.10997999999999999</v>
      </c>
      <c r="BK1491" s="48">
        <v>4.0000000000000002E-4</v>
      </c>
      <c r="BL1491" s="48">
        <v>0.28275499999999998</v>
      </c>
      <c r="BM1491" s="48">
        <v>5.0666666666666667E-5</v>
      </c>
      <c r="BN1491" s="51">
        <v>0.28274862593845912</v>
      </c>
      <c r="BO1491" s="51">
        <v>1.4502240444547176</v>
      </c>
      <c r="BP1491" s="51">
        <v>1.7921931291549835</v>
      </c>
      <c r="BQ1491" s="52">
        <v>0.28274857407546539</v>
      </c>
      <c r="BR1491" s="52">
        <v>1.4706614266613016</v>
      </c>
      <c r="BS1491" s="52">
        <v>1.7921971201301337</v>
      </c>
    </row>
    <row r="1492" spans="1:71" x14ac:dyDescent="0.25">
      <c r="A1492" s="45" t="s">
        <v>635</v>
      </c>
      <c r="B1492" s="45" t="s">
        <v>711</v>
      </c>
      <c r="C1492" s="45">
        <v>2018</v>
      </c>
      <c r="D1492" s="45">
        <v>630</v>
      </c>
      <c r="E1492" s="45">
        <v>1489</v>
      </c>
      <c r="F1492" s="45">
        <v>45244</v>
      </c>
      <c r="G1492" s="45">
        <v>80614</v>
      </c>
      <c r="H1492" s="45"/>
      <c r="I1492" s="133">
        <v>23.4</v>
      </c>
      <c r="J1492" s="133">
        <v>1208</v>
      </c>
      <c r="K1492" s="133">
        <v>446</v>
      </c>
      <c r="L1492" s="134">
        <v>0.36153289949385392</v>
      </c>
      <c r="M1492" s="134">
        <v>4.8090000000000001E-2</v>
      </c>
      <c r="N1492" s="83">
        <v>8.929629266353718</v>
      </c>
      <c r="O1492" s="135">
        <v>0.12920000000000001</v>
      </c>
      <c r="P1492" s="84">
        <v>3.0645713785277033</v>
      </c>
      <c r="Q1492" s="135">
        <v>1.9869998547503109E-2</v>
      </c>
      <c r="R1492" s="84">
        <v>8.6269694248437307</v>
      </c>
      <c r="S1492" s="84">
        <v>0.93261898183779313</v>
      </c>
      <c r="T1492" s="133">
        <v>103.70108475242873</v>
      </c>
      <c r="U1492" s="133">
        <v>211.0849211694082</v>
      </c>
      <c r="V1492" s="133">
        <v>123.37860323622601</v>
      </c>
      <c r="W1492" s="133">
        <v>3.781025362004637</v>
      </c>
      <c r="X1492" s="133">
        <v>126.83416580396857</v>
      </c>
      <c r="Y1492" s="133">
        <v>10.941944704163971</v>
      </c>
      <c r="Z1492" s="133">
        <v>126.90927950728252</v>
      </c>
      <c r="AA1492" s="133">
        <v>10.902077567936377</v>
      </c>
      <c r="AB1492" s="136">
        <v>123.37860323622601</v>
      </c>
      <c r="AC1492" s="136">
        <v>3.781025362004637</v>
      </c>
      <c r="AD1492" s="158" t="s">
        <v>714</v>
      </c>
      <c r="AE1492" s="45" t="s">
        <v>689</v>
      </c>
      <c r="AF1492" s="45"/>
      <c r="AG1492" s="45"/>
      <c r="AH1492" s="49">
        <v>124.2</v>
      </c>
      <c r="AI1492" s="49">
        <v>6.9</v>
      </c>
      <c r="AJ1492" s="50"/>
      <c r="AK1492" s="50"/>
      <c r="AL1492" s="48">
        <v>2.1</v>
      </c>
      <c r="AM1492" s="48">
        <v>2.5</v>
      </c>
      <c r="AN1492" s="48">
        <v>1900</v>
      </c>
      <c r="AO1492" s="48" t="s">
        <v>684</v>
      </c>
      <c r="AP1492" s="48">
        <v>14.6</v>
      </c>
      <c r="AQ1492" s="48">
        <v>0.55000000000000004</v>
      </c>
      <c r="AR1492" s="48">
        <v>4.5</v>
      </c>
      <c r="AS1492" s="48">
        <v>4.79</v>
      </c>
      <c r="AT1492" s="48">
        <v>0.96</v>
      </c>
      <c r="AU1492" s="48">
        <v>29.8</v>
      </c>
      <c r="AV1492" s="48">
        <v>10.61</v>
      </c>
      <c r="AW1492" s="48">
        <v>128</v>
      </c>
      <c r="AX1492" s="48">
        <v>63</v>
      </c>
      <c r="AY1492" s="48">
        <v>283</v>
      </c>
      <c r="AZ1492" s="48">
        <v>66.2</v>
      </c>
      <c r="BA1492" s="48">
        <v>696</v>
      </c>
      <c r="BB1492" s="48">
        <v>131</v>
      </c>
      <c r="BC1492" s="48">
        <v>9960</v>
      </c>
      <c r="BD1492" s="45"/>
      <c r="BE1492" s="45"/>
      <c r="BF1492" s="48">
        <v>2.2282000000000001E-3</v>
      </c>
      <c r="BG1492" s="48">
        <v>8.8000000000000004E-6</v>
      </c>
      <c r="BH1492" s="48">
        <v>1.4677500000000001</v>
      </c>
      <c r="BI1492" s="48">
        <v>1.1E-4</v>
      </c>
      <c r="BJ1492" s="48">
        <v>8.9990000000000001E-2</v>
      </c>
      <c r="BK1492" s="48">
        <v>5.1000000000000004E-4</v>
      </c>
      <c r="BL1492" s="48">
        <v>0.28280499999999997</v>
      </c>
      <c r="BM1492" s="48">
        <v>4.1333333333333333E-5</v>
      </c>
      <c r="BN1492" s="51">
        <v>0.28279986147318531</v>
      </c>
      <c r="BO1492" s="51">
        <v>3.266540735633594</v>
      </c>
      <c r="BP1492" s="51">
        <v>1.4620528744127788</v>
      </c>
      <c r="BQ1492" s="52">
        <v>0.2827998272236098</v>
      </c>
      <c r="BR1492" s="52">
        <v>3.2836037523598094</v>
      </c>
      <c r="BS1492" s="52">
        <v>1.4620555453693198</v>
      </c>
    </row>
    <row r="1493" spans="1:71" x14ac:dyDescent="0.25">
      <c r="A1493" s="4" t="s">
        <v>633</v>
      </c>
      <c r="B1493" s="4" t="s">
        <v>711</v>
      </c>
      <c r="C1493" s="4">
        <v>2018</v>
      </c>
      <c r="D1493" s="4">
        <v>631</v>
      </c>
      <c r="E1493" s="4">
        <v>1490</v>
      </c>
      <c r="F1493" s="4">
        <v>45173</v>
      </c>
      <c r="G1493" s="4">
        <v>80747</v>
      </c>
      <c r="I1493" s="113">
        <v>19.170000000000002</v>
      </c>
      <c r="J1493" s="113">
        <v>995</v>
      </c>
      <c r="K1493" s="113">
        <v>357.1</v>
      </c>
      <c r="L1493" s="114">
        <v>0.35137034434293746</v>
      </c>
      <c r="M1493" s="114">
        <v>4.4760000000000001E-2</v>
      </c>
      <c r="N1493" s="19">
        <v>12.317776591482364</v>
      </c>
      <c r="O1493" s="115">
        <v>0.1288</v>
      </c>
      <c r="P1493" s="78">
        <v>3.3740503109682853</v>
      </c>
      <c r="Q1493" s="115">
        <v>2.0999998950000053E-2</v>
      </c>
      <c r="R1493" s="78">
        <v>12.077701433067208</v>
      </c>
      <c r="S1493" s="78">
        <v>0.96314162959600713</v>
      </c>
      <c r="T1493" s="113">
        <v>-68.697199749136232</v>
      </c>
      <c r="U1493" s="113">
        <v>300.83860940670547</v>
      </c>
      <c r="V1493" s="113">
        <v>123.01885724370942</v>
      </c>
      <c r="W1493" s="113">
        <v>4.1507181353810081</v>
      </c>
      <c r="X1493" s="113">
        <v>133.97273431082994</v>
      </c>
      <c r="Y1493" s="113">
        <v>16.180826851778431</v>
      </c>
      <c r="Z1493" s="113">
        <v>134.63413468800283</v>
      </c>
      <c r="AA1493" s="113">
        <v>16.194036088918551</v>
      </c>
      <c r="AB1493" s="116">
        <v>123.01885724370942</v>
      </c>
      <c r="AC1493" s="116">
        <v>4.1507181353810081</v>
      </c>
      <c r="AD1493" s="18" t="s">
        <v>714</v>
      </c>
      <c r="AH1493" s="40">
        <v>124.2</v>
      </c>
      <c r="AI1493" s="40">
        <v>6.9</v>
      </c>
      <c r="AJ1493" s="41"/>
      <c r="AK1493" s="41"/>
      <c r="AL1493" s="20">
        <v>1.9</v>
      </c>
      <c r="AM1493" s="20">
        <v>2.1</v>
      </c>
      <c r="AN1493" s="20">
        <v>1610</v>
      </c>
      <c r="AO1493" s="20" t="s">
        <v>684</v>
      </c>
      <c r="AP1493" s="20">
        <v>10.35</v>
      </c>
      <c r="AQ1493" s="20" t="s">
        <v>684</v>
      </c>
      <c r="AR1493" s="20">
        <v>2.58</v>
      </c>
      <c r="AS1493" s="20">
        <v>4.37</v>
      </c>
      <c r="AT1493" s="20">
        <v>0.56999999999999995</v>
      </c>
      <c r="AU1493" s="20">
        <v>26.9</v>
      </c>
      <c r="AV1493" s="20">
        <v>9.7799999999999994</v>
      </c>
      <c r="AW1493" s="20">
        <v>126</v>
      </c>
      <c r="AX1493" s="20">
        <v>56.7</v>
      </c>
      <c r="AY1493" s="20">
        <v>250</v>
      </c>
      <c r="AZ1493" s="20">
        <v>58.8</v>
      </c>
      <c r="BA1493" s="20">
        <v>578</v>
      </c>
      <c r="BB1493" s="20">
        <v>119</v>
      </c>
      <c r="BC1493" s="20">
        <v>8840</v>
      </c>
      <c r="BF1493" s="100">
        <v>2.1507000000000002E-3</v>
      </c>
      <c r="BG1493" s="100">
        <v>9.0999999999999993E-6</v>
      </c>
      <c r="BH1493" s="100">
        <v>1.467738</v>
      </c>
      <c r="BI1493" s="100">
        <v>9.5000000000000005E-5</v>
      </c>
      <c r="BJ1493" s="100">
        <v>8.6129999999999998E-2</v>
      </c>
      <c r="BK1493" s="100">
        <v>4.8999999999999998E-4</v>
      </c>
      <c r="BL1493" s="100">
        <v>0.28281200000000001</v>
      </c>
      <c r="BM1493" s="100">
        <v>4.1333333333333333E-5</v>
      </c>
      <c r="BN1493" s="105">
        <v>0.28280705467688605</v>
      </c>
      <c r="BO1493" s="105">
        <v>3.5129767603736539</v>
      </c>
      <c r="BP1493" s="105">
        <v>1.4620517046336468</v>
      </c>
      <c r="BQ1493" s="106">
        <v>0.28280700714021079</v>
      </c>
      <c r="BR1493" s="106">
        <v>3.5375739994991662</v>
      </c>
      <c r="BS1493" s="106">
        <v>1.4620555453693198</v>
      </c>
    </row>
    <row r="1494" spans="1:71" x14ac:dyDescent="0.25">
      <c r="A1494" s="45" t="s">
        <v>639</v>
      </c>
      <c r="B1494" s="45" t="s">
        <v>711</v>
      </c>
      <c r="C1494" s="45">
        <v>2018</v>
      </c>
      <c r="D1494" s="45">
        <v>632</v>
      </c>
      <c r="E1494" s="45">
        <v>1491</v>
      </c>
      <c r="F1494" s="45">
        <v>45026</v>
      </c>
      <c r="G1494" s="45">
        <v>81095</v>
      </c>
      <c r="H1494" s="45"/>
      <c r="I1494" s="133">
        <v>102.1</v>
      </c>
      <c r="J1494" s="133">
        <v>2418</v>
      </c>
      <c r="K1494" s="133">
        <v>2014</v>
      </c>
      <c r="L1494" s="134">
        <v>0.79872204472843455</v>
      </c>
      <c r="M1494" s="134">
        <v>4.8480000000000002E-2</v>
      </c>
      <c r="N1494" s="83">
        <v>8.5324746987584312</v>
      </c>
      <c r="O1494" s="135">
        <v>0.13059999999999999</v>
      </c>
      <c r="P1494" s="84">
        <v>2.9884296984924532</v>
      </c>
      <c r="Q1494" s="135">
        <v>1.9540001019988054E-2</v>
      </c>
      <c r="R1494" s="84">
        <v>8.2329206997661171</v>
      </c>
      <c r="S1494" s="84">
        <v>0.91118215230264621</v>
      </c>
      <c r="T1494" s="133">
        <v>122.76045379596481</v>
      </c>
      <c r="U1494" s="133">
        <v>200.98341378228483</v>
      </c>
      <c r="V1494" s="133">
        <v>124.63671143732896</v>
      </c>
      <c r="W1494" s="133">
        <v>3.7246804998174787</v>
      </c>
      <c r="X1494" s="133">
        <v>124.74797524477761</v>
      </c>
      <c r="Y1494" s="133">
        <v>10.270401876466407</v>
      </c>
      <c r="Z1494" s="133">
        <v>124.75435518198186</v>
      </c>
      <c r="AA1494" s="133">
        <v>10.225326085977251</v>
      </c>
      <c r="AB1494" s="136">
        <v>124.63671143732896</v>
      </c>
      <c r="AC1494" s="136">
        <v>3.7246804998174787</v>
      </c>
      <c r="AD1494" s="158" t="s">
        <v>714</v>
      </c>
      <c r="AE1494" s="45" t="s">
        <v>688</v>
      </c>
      <c r="AF1494" s="45"/>
      <c r="AG1494" s="45"/>
      <c r="AH1494" s="49">
        <v>124.2</v>
      </c>
      <c r="AI1494" s="49">
        <v>6.9</v>
      </c>
      <c r="AJ1494" s="50"/>
      <c r="AK1494" s="50" t="s">
        <v>1788</v>
      </c>
      <c r="AL1494" s="90">
        <v>2.6</v>
      </c>
      <c r="AM1494" s="90">
        <v>2</v>
      </c>
      <c r="AN1494" s="90">
        <v>7590</v>
      </c>
      <c r="AO1494" s="90" t="s">
        <v>684</v>
      </c>
      <c r="AP1494" s="90">
        <v>49.6</v>
      </c>
      <c r="AQ1494" s="90">
        <v>1.61</v>
      </c>
      <c r="AR1494" s="90">
        <v>34.799999999999997</v>
      </c>
      <c r="AS1494" s="90">
        <v>41.7</v>
      </c>
      <c r="AT1494" s="90">
        <v>5.8</v>
      </c>
      <c r="AU1494" s="90">
        <v>204</v>
      </c>
      <c r="AV1494" s="90">
        <v>68.2</v>
      </c>
      <c r="AW1494" s="90">
        <v>720</v>
      </c>
      <c r="AX1494" s="90">
        <v>264</v>
      </c>
      <c r="AY1494" s="90">
        <v>1230</v>
      </c>
      <c r="AZ1494" s="90">
        <v>264</v>
      </c>
      <c r="BA1494" s="90">
        <v>2400</v>
      </c>
      <c r="BB1494" s="90">
        <v>405</v>
      </c>
      <c r="BC1494" s="90">
        <v>8110</v>
      </c>
      <c r="BD1494" s="45"/>
      <c r="BE1494" s="45"/>
      <c r="BF1494" s="48">
        <v>6.6470000000000001E-3</v>
      </c>
      <c r="BG1494" s="48">
        <v>3.3000000000000003E-5</v>
      </c>
      <c r="BH1494" s="48">
        <v>1.4676899999999999</v>
      </c>
      <c r="BI1494" s="48">
        <v>1E-4</v>
      </c>
      <c r="BJ1494" s="48">
        <v>0.27650000000000002</v>
      </c>
      <c r="BK1494" s="48">
        <v>1.9E-3</v>
      </c>
      <c r="BL1494" s="48">
        <v>0.28269</v>
      </c>
      <c r="BM1494" s="48">
        <v>9.9999999999999991E-5</v>
      </c>
      <c r="BN1494" s="51">
        <v>0.28267451463769616</v>
      </c>
      <c r="BO1494" s="51">
        <v>-1.1392802545906466</v>
      </c>
      <c r="BP1494" s="51">
        <v>3.5372345938440706</v>
      </c>
      <c r="BQ1494" s="52">
        <v>0.28267456895939974</v>
      </c>
      <c r="BR1494" s="52">
        <v>-1.1470705974381268</v>
      </c>
      <c r="BS1494" s="52">
        <v>3.5372311581515792</v>
      </c>
    </row>
    <row r="1495" spans="1:71" x14ac:dyDescent="0.25">
      <c r="A1495" s="45" t="s">
        <v>624</v>
      </c>
      <c r="B1495" s="45" t="s">
        <v>711</v>
      </c>
      <c r="C1495" s="45">
        <v>2018</v>
      </c>
      <c r="D1495" s="45">
        <v>633</v>
      </c>
      <c r="E1495" s="45">
        <v>1492</v>
      </c>
      <c r="F1495" s="45">
        <v>44436</v>
      </c>
      <c r="G1495" s="45">
        <v>80880</v>
      </c>
      <c r="H1495" s="45"/>
      <c r="I1495" s="133">
        <v>69.3</v>
      </c>
      <c r="J1495" s="133">
        <v>2302</v>
      </c>
      <c r="K1495" s="133">
        <v>1408</v>
      </c>
      <c r="L1495" s="134">
        <v>0.59594755661501786</v>
      </c>
      <c r="M1495" s="134">
        <v>4.8489999999999998E-2</v>
      </c>
      <c r="N1495" s="83">
        <v>8.4353071040980687</v>
      </c>
      <c r="O1495" s="135">
        <v>0.12759999999999999</v>
      </c>
      <c r="P1495" s="84">
        <v>2.9690409652113017</v>
      </c>
      <c r="Q1495" s="135">
        <v>1.9150000421300009E-2</v>
      </c>
      <c r="R1495" s="84">
        <v>8.1144364994998419</v>
      </c>
      <c r="S1495" s="84">
        <v>0.93617442277186602</v>
      </c>
      <c r="T1495" s="133">
        <v>123.24625461222435</v>
      </c>
      <c r="U1495" s="133">
        <v>198.67671345837084</v>
      </c>
      <c r="V1495" s="133">
        <v>121.93885389431931</v>
      </c>
      <c r="W1495" s="133">
        <v>3.6204145246314972</v>
      </c>
      <c r="X1495" s="133">
        <v>122.2815843047544</v>
      </c>
      <c r="Y1495" s="133">
        <v>9.9224615089916615</v>
      </c>
      <c r="Z1495" s="133">
        <v>122.27854991114881</v>
      </c>
      <c r="AA1495" s="133">
        <v>9.8797490742580631</v>
      </c>
      <c r="AB1495" s="136">
        <v>121.93885389431931</v>
      </c>
      <c r="AC1495" s="136">
        <v>3.6204145246314972</v>
      </c>
      <c r="AD1495" s="158" t="s">
        <v>714</v>
      </c>
      <c r="AE1495" s="45" t="s">
        <v>688</v>
      </c>
      <c r="AF1495" s="45"/>
      <c r="AG1495" s="45"/>
      <c r="AH1495" s="49">
        <v>124.2</v>
      </c>
      <c r="AI1495" s="49">
        <v>6.9</v>
      </c>
      <c r="AJ1495" s="50"/>
      <c r="AK1495" s="50"/>
      <c r="AL1495" s="48">
        <v>2.1</v>
      </c>
      <c r="AM1495" s="48">
        <v>1.9</v>
      </c>
      <c r="AN1495" s="48">
        <v>1748</v>
      </c>
      <c r="AO1495" s="48" t="s">
        <v>684</v>
      </c>
      <c r="AP1495" s="48">
        <v>19.899999999999999</v>
      </c>
      <c r="AQ1495" s="48" t="s">
        <v>684</v>
      </c>
      <c r="AR1495" s="48">
        <v>2.78</v>
      </c>
      <c r="AS1495" s="48">
        <v>4.41</v>
      </c>
      <c r="AT1495" s="48">
        <v>0.87</v>
      </c>
      <c r="AU1495" s="48">
        <v>36.5</v>
      </c>
      <c r="AV1495" s="48">
        <v>12.96</v>
      </c>
      <c r="AW1495" s="48">
        <v>142.5</v>
      </c>
      <c r="AX1495" s="48">
        <v>57.1</v>
      </c>
      <c r="AY1495" s="48">
        <v>254</v>
      </c>
      <c r="AZ1495" s="48">
        <v>54.7</v>
      </c>
      <c r="BA1495" s="48">
        <v>520</v>
      </c>
      <c r="BB1495" s="48">
        <v>101.4</v>
      </c>
      <c r="BC1495" s="48">
        <v>10550</v>
      </c>
      <c r="BD1495" s="45"/>
      <c r="BE1495" s="45"/>
      <c r="BF1495" s="48">
        <v>1.9142E-3</v>
      </c>
      <c r="BG1495" s="48">
        <v>4.4000000000000002E-6</v>
      </c>
      <c r="BH1495" s="48">
        <v>1.4677169999999999</v>
      </c>
      <c r="BI1495" s="48">
        <v>9.1000000000000003E-5</v>
      </c>
      <c r="BJ1495" s="48">
        <v>7.7979999999999994E-2</v>
      </c>
      <c r="BK1495" s="48">
        <v>4.4999999999999999E-4</v>
      </c>
      <c r="BL1495" s="48">
        <v>0.28281899999999999</v>
      </c>
      <c r="BM1495" s="48">
        <v>3.8666666666666667E-5</v>
      </c>
      <c r="BN1495" s="51">
        <v>0.28281463717101807</v>
      </c>
      <c r="BO1495" s="51">
        <v>3.7571578691819596</v>
      </c>
      <c r="BP1495" s="51">
        <v>1.3677225030036302</v>
      </c>
      <c r="BQ1495" s="52">
        <v>0.28281455617603174</v>
      </c>
      <c r="BR1495" s="52">
        <v>3.8046008466974257</v>
      </c>
      <c r="BS1495" s="52">
        <v>1.3677293811519442</v>
      </c>
    </row>
    <row r="1496" spans="1:71" x14ac:dyDescent="0.25">
      <c r="A1496" s="45" t="s">
        <v>622</v>
      </c>
      <c r="B1496" s="45" t="s">
        <v>711</v>
      </c>
      <c r="C1496" s="45">
        <v>2018</v>
      </c>
      <c r="D1496" s="45">
        <v>634</v>
      </c>
      <c r="E1496" s="45">
        <v>1493</v>
      </c>
      <c r="F1496" s="45">
        <v>44270</v>
      </c>
      <c r="G1496" s="45">
        <v>80854</v>
      </c>
      <c r="H1496" s="45"/>
      <c r="I1496" s="133">
        <v>33.72</v>
      </c>
      <c r="J1496" s="133">
        <v>1353</v>
      </c>
      <c r="K1496" s="133">
        <v>654</v>
      </c>
      <c r="L1496" s="134">
        <v>0.47036688617121358</v>
      </c>
      <c r="M1496" s="134">
        <v>5.1380000000000002E-2</v>
      </c>
      <c r="N1496" s="83">
        <v>9.6748674229012224</v>
      </c>
      <c r="O1496" s="135">
        <v>0.1265</v>
      </c>
      <c r="P1496" s="84">
        <v>3.042287123822065</v>
      </c>
      <c r="Q1496" s="135">
        <v>1.8040000815408037E-2</v>
      </c>
      <c r="R1496" s="84">
        <v>9.3951647030925276</v>
      </c>
      <c r="S1496" s="84">
        <v>0.94767222266504325</v>
      </c>
      <c r="T1496" s="133">
        <v>257.91677983510522</v>
      </c>
      <c r="U1496" s="133">
        <v>222.32405543863155</v>
      </c>
      <c r="V1496" s="133">
        <v>120.94784067640973</v>
      </c>
      <c r="W1496" s="133">
        <v>3.6795805834392388</v>
      </c>
      <c r="X1496" s="133">
        <v>115.25670022821839</v>
      </c>
      <c r="Y1496" s="133">
        <v>10.828556817790739</v>
      </c>
      <c r="Z1496" s="133">
        <v>114.81663188293737</v>
      </c>
      <c r="AA1496" s="133">
        <v>10.740497886447237</v>
      </c>
      <c r="AB1496" s="136">
        <v>120.94784067640973</v>
      </c>
      <c r="AC1496" s="136">
        <v>3.6795805834392388</v>
      </c>
      <c r="AD1496" s="158" t="s">
        <v>714</v>
      </c>
      <c r="AE1496" s="45" t="s">
        <v>689</v>
      </c>
      <c r="AF1496" s="45"/>
      <c r="AG1496" s="45"/>
      <c r="AH1496" s="49">
        <v>124.2</v>
      </c>
      <c r="AI1496" s="49">
        <v>6.9</v>
      </c>
      <c r="AJ1496" s="50"/>
      <c r="AK1496" s="50"/>
      <c r="AL1496" s="48">
        <v>2.4</v>
      </c>
      <c r="AM1496" s="48">
        <v>1.7</v>
      </c>
      <c r="AN1496" s="48">
        <v>2430</v>
      </c>
      <c r="AO1496" s="48" t="s">
        <v>684</v>
      </c>
      <c r="AP1496" s="48">
        <v>16.399999999999999</v>
      </c>
      <c r="AQ1496" s="48">
        <v>0.32600000000000001</v>
      </c>
      <c r="AR1496" s="48">
        <v>8.5</v>
      </c>
      <c r="AS1496" s="48">
        <v>9.6999999999999993</v>
      </c>
      <c r="AT1496" s="48">
        <v>1.64</v>
      </c>
      <c r="AU1496" s="48">
        <v>48.7</v>
      </c>
      <c r="AV1496" s="48">
        <v>17.600000000000001</v>
      </c>
      <c r="AW1496" s="48">
        <v>216</v>
      </c>
      <c r="AX1496" s="48">
        <v>84.7</v>
      </c>
      <c r="AY1496" s="48">
        <v>391</v>
      </c>
      <c r="AZ1496" s="48">
        <v>76.5</v>
      </c>
      <c r="BA1496" s="48">
        <v>777</v>
      </c>
      <c r="BB1496" s="48">
        <v>142</v>
      </c>
      <c r="BC1496" s="48">
        <v>8870</v>
      </c>
      <c r="BD1496" s="45"/>
      <c r="BE1496" s="45"/>
      <c r="BF1496" s="48">
        <v>3.3549999999999999E-3</v>
      </c>
      <c r="BG1496" s="48">
        <v>2.5999999999999998E-5</v>
      </c>
      <c r="BH1496" s="48">
        <v>1.4677500000000001</v>
      </c>
      <c r="BI1496" s="48">
        <v>1.1E-4</v>
      </c>
      <c r="BJ1496" s="48">
        <v>0.1411</v>
      </c>
      <c r="BK1496" s="48">
        <v>1.6999999999999999E-3</v>
      </c>
      <c r="BL1496" s="48">
        <v>0.282885</v>
      </c>
      <c r="BM1496" s="48">
        <v>5.6666666666666671E-5</v>
      </c>
      <c r="BN1496" s="51">
        <v>0.28287741552728618</v>
      </c>
      <c r="BO1496" s="51">
        <v>5.9557092857720484</v>
      </c>
      <c r="BP1496" s="51">
        <v>2.0044164918667189</v>
      </c>
      <c r="BQ1496" s="52">
        <v>0.28287721135230726</v>
      </c>
      <c r="BR1496" s="52">
        <v>6.0208592641108893</v>
      </c>
      <c r="BS1496" s="52">
        <v>2.0044309896192289</v>
      </c>
    </row>
    <row r="1497" spans="1:71" x14ac:dyDescent="0.25">
      <c r="A1497" s="45" t="s">
        <v>634</v>
      </c>
      <c r="B1497" s="45" t="s">
        <v>711</v>
      </c>
      <c r="C1497" s="45">
        <v>2018</v>
      </c>
      <c r="D1497" s="45">
        <v>635</v>
      </c>
      <c r="E1497" s="45">
        <v>1494</v>
      </c>
      <c r="F1497" s="45">
        <v>44493</v>
      </c>
      <c r="G1497" s="45">
        <v>80730</v>
      </c>
      <c r="H1497" s="45"/>
      <c r="I1497" s="133">
        <v>80.3</v>
      </c>
      <c r="J1497" s="133">
        <v>2229</v>
      </c>
      <c r="K1497" s="133">
        <v>1630</v>
      </c>
      <c r="L1497" s="134">
        <v>0.70721357850070721</v>
      </c>
      <c r="M1497" s="134">
        <v>5.0880000000000002E-2</v>
      </c>
      <c r="N1497" s="83">
        <v>9.5895248060087628</v>
      </c>
      <c r="O1497" s="135">
        <v>0.129</v>
      </c>
      <c r="P1497" s="84">
        <v>2.9514835817285427</v>
      </c>
      <c r="Q1497" s="135">
        <v>1.8419998813752076E-2</v>
      </c>
      <c r="R1497" s="84">
        <v>9.3231064710316236</v>
      </c>
      <c r="S1497" s="84">
        <v>0.94171535601972667</v>
      </c>
      <c r="T1497" s="133">
        <v>235.39913786125021</v>
      </c>
      <c r="U1497" s="133">
        <v>221.26264151110911</v>
      </c>
      <c r="V1497" s="133">
        <v>123.19874617203124</v>
      </c>
      <c r="W1497" s="133">
        <v>3.6361907661629234</v>
      </c>
      <c r="X1497" s="133">
        <v>117.66246554949511</v>
      </c>
      <c r="Y1497" s="133">
        <v>10.969796939620334</v>
      </c>
      <c r="Z1497" s="133">
        <v>117.29410863952042</v>
      </c>
      <c r="AA1497" s="133">
        <v>10.88642529018157</v>
      </c>
      <c r="AB1497" s="136">
        <v>123.19874617203124</v>
      </c>
      <c r="AC1497" s="136">
        <v>3.6361907661629234</v>
      </c>
      <c r="AD1497" s="158" t="s">
        <v>714</v>
      </c>
      <c r="AE1497" s="45" t="s">
        <v>688</v>
      </c>
      <c r="AF1497" s="45"/>
      <c r="AG1497" s="45"/>
      <c r="AH1497" s="49">
        <v>124.2</v>
      </c>
      <c r="AI1497" s="49">
        <v>6.9</v>
      </c>
      <c r="AJ1497" s="50"/>
      <c r="AK1497" s="50"/>
      <c r="AL1497" s="48">
        <v>0.8</v>
      </c>
      <c r="AM1497" s="48">
        <v>1.5</v>
      </c>
      <c r="AN1497" s="48">
        <v>2380</v>
      </c>
      <c r="AO1497" s="48" t="s">
        <v>684</v>
      </c>
      <c r="AP1497" s="48">
        <v>26.8</v>
      </c>
      <c r="AQ1497" s="48" t="s">
        <v>684</v>
      </c>
      <c r="AR1497" s="48">
        <v>3.31</v>
      </c>
      <c r="AS1497" s="48">
        <v>6.2</v>
      </c>
      <c r="AT1497" s="48">
        <v>1.21</v>
      </c>
      <c r="AU1497" s="48">
        <v>41.3</v>
      </c>
      <c r="AV1497" s="48">
        <v>16.399999999999999</v>
      </c>
      <c r="AW1497" s="48">
        <v>195</v>
      </c>
      <c r="AX1497" s="48">
        <v>82.9</v>
      </c>
      <c r="AY1497" s="48">
        <v>355</v>
      </c>
      <c r="AZ1497" s="48">
        <v>87.8</v>
      </c>
      <c r="BA1497" s="48">
        <v>820</v>
      </c>
      <c r="BB1497" s="48">
        <v>154.69999999999999</v>
      </c>
      <c r="BC1497" s="48">
        <v>9110</v>
      </c>
      <c r="BD1497" s="45"/>
      <c r="BE1497" s="45"/>
      <c r="BF1497" s="48">
        <v>2.4910000000000002E-3</v>
      </c>
      <c r="BG1497" s="48">
        <v>1.1E-5</v>
      </c>
      <c r="BH1497" s="48">
        <v>1.467633</v>
      </c>
      <c r="BI1497" s="48">
        <v>9.8999999999999994E-5</v>
      </c>
      <c r="BJ1497" s="48">
        <v>0.10017</v>
      </c>
      <c r="BK1497" s="48">
        <v>2.3000000000000001E-4</v>
      </c>
      <c r="BL1497" s="48">
        <v>0.28287099999999998</v>
      </c>
      <c r="BM1497" s="48">
        <v>4.6E-5</v>
      </c>
      <c r="BN1497" s="51">
        <v>0.28286526380516674</v>
      </c>
      <c r="BO1497" s="51">
        <v>5.5759658203635709</v>
      </c>
      <c r="BP1497" s="51">
        <v>1.627122709364393</v>
      </c>
      <c r="BQ1497" s="52">
        <v>0.28286521713221974</v>
      </c>
      <c r="BR1497" s="52">
        <v>5.5965959739978643</v>
      </c>
      <c r="BS1497" s="52">
        <v>1.6271263327497265</v>
      </c>
    </row>
    <row r="1498" spans="1:71" x14ac:dyDescent="0.25">
      <c r="A1498" s="45" t="s">
        <v>637</v>
      </c>
      <c r="B1498" s="45" t="s">
        <v>711</v>
      </c>
      <c r="C1498" s="45">
        <v>2018</v>
      </c>
      <c r="D1498" s="45">
        <v>636</v>
      </c>
      <c r="E1498" s="45">
        <v>1495</v>
      </c>
      <c r="F1498" s="45">
        <v>44123</v>
      </c>
      <c r="G1498" s="45">
        <v>80625</v>
      </c>
      <c r="H1498" s="45"/>
      <c r="I1498" s="133">
        <v>33.29</v>
      </c>
      <c r="J1498" s="133">
        <v>1438</v>
      </c>
      <c r="K1498" s="133">
        <v>615.20000000000005</v>
      </c>
      <c r="L1498" s="134">
        <v>0.42122999157540014</v>
      </c>
      <c r="M1498" s="134">
        <v>4.8219999999999999E-2</v>
      </c>
      <c r="N1498" s="83">
        <v>8.5255114349805758</v>
      </c>
      <c r="O1498" s="135">
        <v>0.1295</v>
      </c>
      <c r="P1498" s="84">
        <v>3.1193566088483013</v>
      </c>
      <c r="Q1498" s="135">
        <v>1.9590000871755039E-2</v>
      </c>
      <c r="R1498" s="84">
        <v>8.2143961379159265</v>
      </c>
      <c r="S1498" s="84">
        <v>0.93259213812447916</v>
      </c>
      <c r="T1498" s="133">
        <v>110.07884496185753</v>
      </c>
      <c r="U1498" s="133">
        <v>201.29302827633845</v>
      </c>
      <c r="V1498" s="133">
        <v>123.64832911196716</v>
      </c>
      <c r="W1498" s="133">
        <v>3.8570323258846457</v>
      </c>
      <c r="X1498" s="133">
        <v>125.06410955509976</v>
      </c>
      <c r="Y1498" s="133">
        <v>10.273261385213058</v>
      </c>
      <c r="Z1498" s="133">
        <v>125.11215624749288</v>
      </c>
      <c r="AA1498" s="133">
        <v>10.232641742734131</v>
      </c>
      <c r="AB1498" s="136">
        <v>123.64832911196716</v>
      </c>
      <c r="AC1498" s="136">
        <v>3.8570323258846457</v>
      </c>
      <c r="AD1498" s="158" t="s">
        <v>714</v>
      </c>
      <c r="AE1498" s="45" t="s">
        <v>689</v>
      </c>
      <c r="AF1498" s="45"/>
      <c r="AG1498" s="45"/>
      <c r="AH1498" s="49">
        <v>124.2</v>
      </c>
      <c r="AI1498" s="49">
        <v>6.9</v>
      </c>
      <c r="AJ1498" s="50"/>
      <c r="AK1498" s="50"/>
      <c r="AL1498" s="48">
        <v>5.0999999999999996</v>
      </c>
      <c r="AM1498" s="48">
        <v>2.2000000000000002</v>
      </c>
      <c r="AN1498" s="48">
        <v>2430</v>
      </c>
      <c r="AO1498" s="48" t="s">
        <v>684</v>
      </c>
      <c r="AP1498" s="48">
        <v>21.2</v>
      </c>
      <c r="AQ1498" s="48">
        <v>0.30099999999999999</v>
      </c>
      <c r="AR1498" s="48">
        <v>7.9</v>
      </c>
      <c r="AS1498" s="48">
        <v>8.6999999999999993</v>
      </c>
      <c r="AT1498" s="48">
        <v>1.3</v>
      </c>
      <c r="AU1498" s="48">
        <v>46.3</v>
      </c>
      <c r="AV1498" s="48">
        <v>16.2</v>
      </c>
      <c r="AW1498" s="48">
        <v>195</v>
      </c>
      <c r="AX1498" s="48">
        <v>81.5</v>
      </c>
      <c r="AY1498" s="48">
        <v>368</v>
      </c>
      <c r="AZ1498" s="48">
        <v>85.8</v>
      </c>
      <c r="BA1498" s="48">
        <v>831</v>
      </c>
      <c r="BB1498" s="48">
        <v>151</v>
      </c>
      <c r="BC1498" s="48">
        <v>10930</v>
      </c>
      <c r="BD1498" s="45"/>
      <c r="BE1498" s="45"/>
      <c r="BF1498" s="48">
        <v>2.647E-3</v>
      </c>
      <c r="BG1498" s="48">
        <v>7.7000000000000001E-5</v>
      </c>
      <c r="BH1498" s="48">
        <v>1.4676720000000001</v>
      </c>
      <c r="BI1498" s="48">
        <v>9.2999999999999997E-5</v>
      </c>
      <c r="BJ1498" s="48">
        <v>9.3549999999999994E-2</v>
      </c>
      <c r="BK1498" s="48">
        <v>9.3999999999999997E-4</v>
      </c>
      <c r="BL1498" s="48">
        <v>0.28283900000000001</v>
      </c>
      <c r="BM1498" s="48">
        <v>4.0666666666666668E-5</v>
      </c>
      <c r="BN1498" s="51">
        <v>0.28283288230395842</v>
      </c>
      <c r="BO1498" s="51">
        <v>4.4405632627042557</v>
      </c>
      <c r="BP1498" s="51">
        <v>1.4384722393609368</v>
      </c>
      <c r="BQ1498" s="52">
        <v>0.28283285497751337</v>
      </c>
      <c r="BR1498" s="52">
        <v>4.4518717542740838</v>
      </c>
      <c r="BS1498" s="52">
        <v>1.438474004314976</v>
      </c>
    </row>
    <row r="1499" spans="1:71" x14ac:dyDescent="0.25">
      <c r="A1499" s="45" t="s">
        <v>621</v>
      </c>
      <c r="B1499" s="45" t="s">
        <v>711</v>
      </c>
      <c r="C1499" s="45">
        <v>2018</v>
      </c>
      <c r="D1499" s="45">
        <v>637</v>
      </c>
      <c r="E1499" s="45">
        <v>1496</v>
      </c>
      <c r="F1499" s="45">
        <v>44124</v>
      </c>
      <c r="G1499" s="45">
        <v>80828</v>
      </c>
      <c r="H1499" s="45"/>
      <c r="I1499" s="133">
        <v>116.2</v>
      </c>
      <c r="J1499" s="133">
        <v>3156</v>
      </c>
      <c r="K1499" s="133">
        <v>2124</v>
      </c>
      <c r="L1499" s="134">
        <v>0.66401062416998669</v>
      </c>
      <c r="M1499" s="134">
        <v>5.2389999999999999E-2</v>
      </c>
      <c r="N1499" s="83">
        <v>11.322435320986299</v>
      </c>
      <c r="O1499" s="135">
        <v>0.13730000000000001</v>
      </c>
      <c r="P1499" s="84">
        <v>3.0162550237751873</v>
      </c>
      <c r="Q1499" s="135">
        <v>1.8910001064633062E-2</v>
      </c>
      <c r="R1499" s="84">
        <v>11.126826398224509</v>
      </c>
      <c r="S1499" s="84">
        <v>0.96135907221780048</v>
      </c>
      <c r="T1499" s="133">
        <v>302.47135013602258</v>
      </c>
      <c r="U1499" s="133">
        <v>258.10955225361863</v>
      </c>
      <c r="V1499" s="133">
        <v>130.6361701865886</v>
      </c>
      <c r="W1499" s="133">
        <v>3.9403200461204824</v>
      </c>
      <c r="X1499" s="133">
        <v>120.76334250461744</v>
      </c>
      <c r="Y1499" s="133">
        <v>13.437127473182052</v>
      </c>
      <c r="Z1499" s="133">
        <v>120.16737986379277</v>
      </c>
      <c r="AA1499" s="133">
        <v>13.304158580297388</v>
      </c>
      <c r="AB1499" s="136">
        <v>130.6361701865886</v>
      </c>
      <c r="AC1499" s="136">
        <v>3.9403200461204824</v>
      </c>
      <c r="AD1499" s="158" t="s">
        <v>714</v>
      </c>
      <c r="AE1499" s="45" t="s">
        <v>688</v>
      </c>
      <c r="AF1499" s="45"/>
      <c r="AG1499" s="45"/>
      <c r="AH1499" s="49">
        <v>124.2</v>
      </c>
      <c r="AI1499" s="49">
        <v>6.9</v>
      </c>
      <c r="AJ1499" s="50"/>
      <c r="AK1499" s="50"/>
      <c r="AL1499" s="48">
        <v>3</v>
      </c>
      <c r="AM1499" s="48">
        <v>1.7</v>
      </c>
      <c r="AN1499" s="48">
        <v>2530</v>
      </c>
      <c r="AO1499" s="48" t="s">
        <v>684</v>
      </c>
      <c r="AP1499" s="48">
        <v>37.299999999999997</v>
      </c>
      <c r="AQ1499" s="48">
        <v>0.75</v>
      </c>
      <c r="AR1499" s="48">
        <v>7.7</v>
      </c>
      <c r="AS1499" s="48">
        <v>8.9</v>
      </c>
      <c r="AT1499" s="48">
        <v>1.5</v>
      </c>
      <c r="AU1499" s="48">
        <v>52.3</v>
      </c>
      <c r="AV1499" s="48">
        <v>20.100000000000001</v>
      </c>
      <c r="AW1499" s="48">
        <v>210</v>
      </c>
      <c r="AX1499" s="48">
        <v>82.8</v>
      </c>
      <c r="AY1499" s="48">
        <v>364</v>
      </c>
      <c r="AZ1499" s="48">
        <v>82.8</v>
      </c>
      <c r="BA1499" s="48">
        <v>801</v>
      </c>
      <c r="BB1499" s="48">
        <v>156</v>
      </c>
      <c r="BC1499" s="48">
        <v>10570</v>
      </c>
      <c r="BD1499" s="45"/>
      <c r="BE1499" s="45"/>
      <c r="BF1499" s="48">
        <v>2.7980000000000001E-3</v>
      </c>
      <c r="BG1499" s="48">
        <v>2.8E-5</v>
      </c>
      <c r="BH1499" s="48">
        <v>1.4677420000000001</v>
      </c>
      <c r="BI1499" s="48">
        <v>9.6000000000000002E-5</v>
      </c>
      <c r="BJ1499" s="48">
        <v>0.11686000000000001</v>
      </c>
      <c r="BK1499" s="48">
        <v>7.3999999999999999E-4</v>
      </c>
      <c r="BL1499" s="48">
        <v>0.28287200000000001</v>
      </c>
      <c r="BM1499" s="48">
        <v>4.6666666666666665E-5</v>
      </c>
      <c r="BN1499" s="51">
        <v>0.28286516741264622</v>
      </c>
      <c r="BO1499" s="51">
        <v>5.7380748092672462</v>
      </c>
      <c r="BP1499" s="51">
        <v>1.6507315049149582</v>
      </c>
      <c r="BQ1499" s="52">
        <v>0.2828655044303296</v>
      </c>
      <c r="BR1499" s="52">
        <v>5.6067583722563263</v>
      </c>
      <c r="BS1499" s="52">
        <v>1.6507078738040704</v>
      </c>
    </row>
    <row r="1500" spans="1:71" x14ac:dyDescent="0.25">
      <c r="A1500" s="45" t="s">
        <v>629</v>
      </c>
      <c r="B1500" s="45" t="s">
        <v>711</v>
      </c>
      <c r="C1500" s="45">
        <v>2018</v>
      </c>
      <c r="D1500" s="45">
        <v>638</v>
      </c>
      <c r="E1500" s="45">
        <v>1497</v>
      </c>
      <c r="F1500" s="45">
        <v>44128</v>
      </c>
      <c r="G1500" s="45">
        <v>81007</v>
      </c>
      <c r="H1500" s="45"/>
      <c r="I1500" s="133">
        <v>93.7</v>
      </c>
      <c r="J1500" s="133">
        <v>2795</v>
      </c>
      <c r="K1500" s="133">
        <v>1808</v>
      </c>
      <c r="L1500" s="134">
        <v>0.63856960408684549</v>
      </c>
      <c r="M1500" s="134">
        <v>5.0840000000000003E-2</v>
      </c>
      <c r="N1500" s="83">
        <v>9.549051832109976</v>
      </c>
      <c r="O1500" s="135">
        <v>0.12859999999999999</v>
      </c>
      <c r="P1500" s="84">
        <v>2.6830396295340382</v>
      </c>
      <c r="Q1500" s="135">
        <v>1.835000094502505E-2</v>
      </c>
      <c r="R1500" s="84">
        <v>9.3061516879631583</v>
      </c>
      <c r="S1500" s="84">
        <v>0.95569233384261099</v>
      </c>
      <c r="T1500" s="133">
        <v>233.58418165309897</v>
      </c>
      <c r="U1500" s="133">
        <v>220.40134637910347</v>
      </c>
      <c r="V1500" s="133">
        <v>122.83893643996821</v>
      </c>
      <c r="W1500" s="133">
        <v>3.2958173451824759</v>
      </c>
      <c r="X1500" s="133">
        <v>117.21937686629018</v>
      </c>
      <c r="Y1500" s="133">
        <v>10.908613018862159</v>
      </c>
      <c r="Z1500" s="133">
        <v>116.85692108119932</v>
      </c>
      <c r="AA1500" s="133">
        <v>10.826131824856654</v>
      </c>
      <c r="AB1500" s="136">
        <v>122.83893643996821</v>
      </c>
      <c r="AC1500" s="136">
        <v>3.2958173451824759</v>
      </c>
      <c r="AD1500" s="158" t="s">
        <v>714</v>
      </c>
      <c r="AE1500" s="45" t="s">
        <v>688</v>
      </c>
      <c r="AF1500" s="45"/>
      <c r="AG1500" s="45"/>
      <c r="AH1500" s="49">
        <v>124.2</v>
      </c>
      <c r="AI1500" s="49">
        <v>6.9</v>
      </c>
      <c r="AJ1500" s="50"/>
      <c r="AK1500" s="50"/>
      <c r="AL1500" s="48">
        <v>4.2</v>
      </c>
      <c r="AM1500" s="48">
        <v>2.7</v>
      </c>
      <c r="AN1500" s="48">
        <v>2640</v>
      </c>
      <c r="AO1500" s="48" t="s">
        <v>684</v>
      </c>
      <c r="AP1500" s="48">
        <v>33.4</v>
      </c>
      <c r="AQ1500" s="48">
        <v>0.13200000000000001</v>
      </c>
      <c r="AR1500" s="48">
        <v>3.52</v>
      </c>
      <c r="AS1500" s="48">
        <v>7.6</v>
      </c>
      <c r="AT1500" s="48">
        <v>1.45</v>
      </c>
      <c r="AU1500" s="48">
        <v>48.9</v>
      </c>
      <c r="AV1500" s="48">
        <v>17.7</v>
      </c>
      <c r="AW1500" s="48">
        <v>216</v>
      </c>
      <c r="AX1500" s="48">
        <v>89</v>
      </c>
      <c r="AY1500" s="48">
        <v>381</v>
      </c>
      <c r="AZ1500" s="48">
        <v>81.599999999999994</v>
      </c>
      <c r="BA1500" s="48">
        <v>792</v>
      </c>
      <c r="BB1500" s="48">
        <v>141</v>
      </c>
      <c r="BC1500" s="48">
        <v>9580</v>
      </c>
      <c r="BD1500" s="45"/>
      <c r="BE1500" s="45"/>
      <c r="BF1500" s="48">
        <v>2.3303999999999998E-3</v>
      </c>
      <c r="BG1500" s="48">
        <v>7.3000000000000004E-6</v>
      </c>
      <c r="BH1500" s="48">
        <v>1.467757</v>
      </c>
      <c r="BI1500" s="48">
        <v>9.3999999999999994E-5</v>
      </c>
      <c r="BJ1500" s="48">
        <v>9.4700000000000006E-2</v>
      </c>
      <c r="BK1500" s="48">
        <v>8.5999999999999998E-4</v>
      </c>
      <c r="BL1500" s="48">
        <v>0.282885</v>
      </c>
      <c r="BM1500" s="48">
        <v>3.7333333333333331E-5</v>
      </c>
      <c r="BN1500" s="51">
        <v>0.28287964932049403</v>
      </c>
      <c r="BO1500" s="51">
        <v>6.076806424966108</v>
      </c>
      <c r="BP1500" s="51">
        <v>1.3205623015672163</v>
      </c>
      <c r="BQ1500" s="52">
        <v>0.28287958996584706</v>
      </c>
      <c r="BR1500" s="52">
        <v>6.1049963233728022</v>
      </c>
      <c r="BS1500" s="52">
        <v>1.3205662990432563</v>
      </c>
    </row>
    <row r="1501" spans="1:71" x14ac:dyDescent="0.25">
      <c r="A1501" s="45" t="s">
        <v>612</v>
      </c>
      <c r="B1501" s="45" t="s">
        <v>711</v>
      </c>
      <c r="C1501" s="45">
        <v>2018</v>
      </c>
      <c r="D1501" s="45">
        <v>639</v>
      </c>
      <c r="E1501" s="45">
        <v>1498</v>
      </c>
      <c r="F1501" s="45">
        <v>44243</v>
      </c>
      <c r="G1501" s="45">
        <v>81031</v>
      </c>
      <c r="H1501" s="45"/>
      <c r="I1501" s="133">
        <v>104.2</v>
      </c>
      <c r="J1501" s="133">
        <v>2783</v>
      </c>
      <c r="K1501" s="133">
        <v>2133</v>
      </c>
      <c r="L1501" s="134">
        <v>0.75471698113207553</v>
      </c>
      <c r="M1501" s="134">
        <v>5.5239999999999997E-2</v>
      </c>
      <c r="N1501" s="83">
        <v>13.949982580488063</v>
      </c>
      <c r="O1501" s="135">
        <v>0.13619999999999999</v>
      </c>
      <c r="P1501" s="84">
        <v>3.1417321178274005</v>
      </c>
      <c r="Q1501" s="135">
        <v>1.8040000815408037E-2</v>
      </c>
      <c r="R1501" s="84">
        <v>13.758050938656275</v>
      </c>
      <c r="S1501" s="84">
        <v>0.9759054368664275</v>
      </c>
      <c r="T1501" s="133">
        <v>421.95187709582467</v>
      </c>
      <c r="U1501" s="133">
        <v>311.36693806358835</v>
      </c>
      <c r="V1501" s="133">
        <v>129.65361338365187</v>
      </c>
      <c r="W1501" s="133">
        <v>4.0733692135979558</v>
      </c>
      <c r="X1501" s="133">
        <v>115.25670022821839</v>
      </c>
      <c r="Y1501" s="133">
        <v>15.857075527612649</v>
      </c>
      <c r="Z1501" s="133">
        <v>114.2611308788957</v>
      </c>
      <c r="AA1501" s="133">
        <v>15.642708680419323</v>
      </c>
      <c r="AB1501" s="136">
        <v>129.65361338365187</v>
      </c>
      <c r="AC1501" s="136">
        <v>4.0733692135979558</v>
      </c>
      <c r="AD1501" s="158" t="s">
        <v>714</v>
      </c>
      <c r="AE1501" s="45" t="s">
        <v>688</v>
      </c>
      <c r="AF1501" s="45"/>
      <c r="AG1501" s="45"/>
      <c r="AH1501" s="49">
        <v>124.2</v>
      </c>
      <c r="AI1501" s="49">
        <v>6.9</v>
      </c>
      <c r="AJ1501" s="50"/>
      <c r="AK1501" s="50"/>
      <c r="AL1501" s="48">
        <v>2.2000000000000002</v>
      </c>
      <c r="AM1501" s="48">
        <v>2.2999999999999998</v>
      </c>
      <c r="AN1501" s="48">
        <v>2120</v>
      </c>
      <c r="AO1501" s="48" t="s">
        <v>684</v>
      </c>
      <c r="AP1501" s="48">
        <v>38.299999999999997</v>
      </c>
      <c r="AQ1501" s="48">
        <v>1.56</v>
      </c>
      <c r="AR1501" s="48">
        <v>11.6</v>
      </c>
      <c r="AS1501" s="48">
        <v>7.11</v>
      </c>
      <c r="AT1501" s="48">
        <v>1.38</v>
      </c>
      <c r="AU1501" s="48">
        <v>42.9</v>
      </c>
      <c r="AV1501" s="48">
        <v>16.2</v>
      </c>
      <c r="AW1501" s="48">
        <v>177</v>
      </c>
      <c r="AX1501" s="48">
        <v>75</v>
      </c>
      <c r="AY1501" s="48">
        <v>344</v>
      </c>
      <c r="AZ1501" s="48">
        <v>74.7</v>
      </c>
      <c r="BA1501" s="48">
        <v>670</v>
      </c>
      <c r="BB1501" s="48">
        <v>129.4</v>
      </c>
      <c r="BC1501" s="48">
        <v>10670</v>
      </c>
      <c r="BD1501" s="45"/>
      <c r="BE1501" s="45"/>
      <c r="BF1501" s="48">
        <v>3.6250000000000002E-3</v>
      </c>
      <c r="BG1501" s="48">
        <v>5.1E-5</v>
      </c>
      <c r="BH1501" s="48">
        <v>1.467754</v>
      </c>
      <c r="BI1501" s="48">
        <v>9.7999999999999997E-5</v>
      </c>
      <c r="BJ1501" s="48">
        <v>0.1525</v>
      </c>
      <c r="BK1501" s="48">
        <v>2.0999999999999999E-3</v>
      </c>
      <c r="BL1501" s="48">
        <v>0.28293699999999999</v>
      </c>
      <c r="BM1501" s="48">
        <v>5.5333333333333334E-5</v>
      </c>
      <c r="BN1501" s="51">
        <v>0.28292821457666034</v>
      </c>
      <c r="BO1501" s="51">
        <v>7.9463575245575235</v>
      </c>
      <c r="BP1501" s="51">
        <v>1.9572916494440993</v>
      </c>
      <c r="BQ1501" s="52">
        <v>0.28292858454608455</v>
      </c>
      <c r="BR1501" s="52">
        <v>7.8380478813389054</v>
      </c>
      <c r="BS1501" s="52">
        <v>1.9572679075105408</v>
      </c>
    </row>
    <row r="1502" spans="1:71" x14ac:dyDescent="0.25">
      <c r="A1502" s="45" t="s">
        <v>640</v>
      </c>
      <c r="B1502" s="45" t="s">
        <v>711</v>
      </c>
      <c r="C1502" s="45">
        <v>2018</v>
      </c>
      <c r="D1502" s="45">
        <v>640</v>
      </c>
      <c r="E1502" s="45">
        <v>1499</v>
      </c>
      <c r="F1502" s="45">
        <v>44853</v>
      </c>
      <c r="G1502" s="45">
        <v>81029</v>
      </c>
      <c r="H1502" s="45"/>
      <c r="I1502" s="133">
        <v>35.299999999999997</v>
      </c>
      <c r="J1502" s="133">
        <v>1295</v>
      </c>
      <c r="K1502" s="133">
        <v>607</v>
      </c>
      <c r="L1502" s="134">
        <v>0.47192071731949026</v>
      </c>
      <c r="M1502" s="134">
        <v>4.8550000000000003E-2</v>
      </c>
      <c r="N1502" s="83">
        <v>8.6023082808257705</v>
      </c>
      <c r="O1502" s="135">
        <v>0.13059999999999999</v>
      </c>
      <c r="P1502" s="84">
        <v>3.0457550929555381</v>
      </c>
      <c r="Q1502" s="135">
        <v>1.9729998910904059E-2</v>
      </c>
      <c r="R1502" s="84">
        <v>8.3049798548733307</v>
      </c>
      <c r="S1502" s="84">
        <v>0.911356093853674</v>
      </c>
      <c r="T1502" s="133">
        <v>126.15803961089898</v>
      </c>
      <c r="U1502" s="133">
        <v>202.50070901954058</v>
      </c>
      <c r="V1502" s="133">
        <v>124.63671143732896</v>
      </c>
      <c r="W1502" s="133">
        <v>3.796128986294744</v>
      </c>
      <c r="X1502" s="133">
        <v>125.94919338305083</v>
      </c>
      <c r="Y1502" s="133">
        <v>10.460055137837825</v>
      </c>
      <c r="Z1502" s="133">
        <v>125.94851560093109</v>
      </c>
      <c r="AA1502" s="133">
        <v>10.414253057195182</v>
      </c>
      <c r="AB1502" s="136">
        <v>124.63671143732896</v>
      </c>
      <c r="AC1502" s="136">
        <v>3.796128986294744</v>
      </c>
      <c r="AD1502" s="158" t="s">
        <v>714</v>
      </c>
      <c r="AE1502" s="45" t="s">
        <v>689</v>
      </c>
      <c r="AF1502" s="45"/>
      <c r="AG1502" s="45"/>
      <c r="AH1502" s="49">
        <v>124.2</v>
      </c>
      <c r="AI1502" s="49">
        <v>6.9</v>
      </c>
      <c r="AJ1502" s="50"/>
      <c r="AK1502" s="50"/>
      <c r="AL1502" s="48">
        <v>2.2000000000000002</v>
      </c>
      <c r="AM1502" s="48">
        <v>2.1</v>
      </c>
      <c r="AN1502" s="48">
        <v>2230</v>
      </c>
      <c r="AO1502" s="48" t="s">
        <v>684</v>
      </c>
      <c r="AP1502" s="48">
        <v>17</v>
      </c>
      <c r="AQ1502" s="48">
        <v>0.23899999999999999</v>
      </c>
      <c r="AR1502" s="48">
        <v>5.4</v>
      </c>
      <c r="AS1502" s="48">
        <v>8</v>
      </c>
      <c r="AT1502" s="48">
        <v>1.41</v>
      </c>
      <c r="AU1502" s="48">
        <v>37.4</v>
      </c>
      <c r="AV1502" s="48">
        <v>13.8</v>
      </c>
      <c r="AW1502" s="48">
        <v>177</v>
      </c>
      <c r="AX1502" s="48">
        <v>74.099999999999994</v>
      </c>
      <c r="AY1502" s="48">
        <v>330</v>
      </c>
      <c r="AZ1502" s="48">
        <v>71.599999999999994</v>
      </c>
      <c r="BA1502" s="48">
        <v>751</v>
      </c>
      <c r="BB1502" s="48">
        <v>143</v>
      </c>
      <c r="BC1502" s="48">
        <v>8370</v>
      </c>
      <c r="BD1502" s="45"/>
      <c r="BE1502" s="45"/>
      <c r="BF1502" s="48">
        <v>2.6549999999999998E-3</v>
      </c>
      <c r="BG1502" s="48">
        <v>5.7000000000000003E-5</v>
      </c>
      <c r="BH1502" s="48">
        <v>1.467668</v>
      </c>
      <c r="BI1502" s="48">
        <v>9.2E-5</v>
      </c>
      <c r="BJ1502" s="48">
        <v>9.4839999999999994E-2</v>
      </c>
      <c r="BK1502" s="48">
        <v>3.5E-4</v>
      </c>
      <c r="BL1502" s="48">
        <v>0.28293400000000002</v>
      </c>
      <c r="BM1502" s="48">
        <v>4.9333333333333331E-5</v>
      </c>
      <c r="BN1502" s="51">
        <v>0.28292781470785067</v>
      </c>
      <c r="BO1502" s="51">
        <v>7.8205374531470362</v>
      </c>
      <c r="BP1502" s="51">
        <v>1.7450357329630748</v>
      </c>
      <c r="BQ1502" s="52">
        <v>0.28292783640547714</v>
      </c>
      <c r="BR1502" s="52">
        <v>7.8115844186665839</v>
      </c>
      <c r="BS1502" s="52">
        <v>1.745034038021446</v>
      </c>
    </row>
    <row r="1505" spans="1:71" s="67" customFormat="1" x14ac:dyDescent="0.25">
      <c r="A1505" s="146" t="s">
        <v>889</v>
      </c>
      <c r="B1505" s="67" t="s">
        <v>1144</v>
      </c>
      <c r="C1505" s="67">
        <v>2017</v>
      </c>
      <c r="D1505" s="67">
        <v>404</v>
      </c>
      <c r="F1505" s="67">
        <v>42550.5</v>
      </c>
      <c r="G1505" s="67">
        <v>46488</v>
      </c>
      <c r="N1505" s="147"/>
      <c r="O1505" s="148"/>
      <c r="P1505" s="148"/>
      <c r="Q1505" s="148"/>
      <c r="R1505" s="148"/>
      <c r="S1505" s="149"/>
      <c r="AB1505" s="150">
        <v>0</v>
      </c>
      <c r="AC1505" s="150">
        <v>0</v>
      </c>
      <c r="AE1505" s="67" t="s">
        <v>1772</v>
      </c>
      <c r="AF1505" s="67" t="s">
        <v>1624</v>
      </c>
      <c r="AL1505" s="79">
        <v>127000</v>
      </c>
      <c r="AM1505" s="79">
        <v>78000</v>
      </c>
      <c r="AN1505" s="79">
        <v>13600000</v>
      </c>
      <c r="AO1505" s="79">
        <v>-1930000000</v>
      </c>
      <c r="AP1505" s="79">
        <v>215000000</v>
      </c>
      <c r="AQ1505" s="79">
        <v>21500000</v>
      </c>
      <c r="AR1505" s="79">
        <v>71000000</v>
      </c>
      <c r="AS1505" s="79">
        <v>8300000</v>
      </c>
      <c r="AT1505" s="79">
        <v>2260000</v>
      </c>
      <c r="AU1505" s="79">
        <v>6200000</v>
      </c>
      <c r="AV1505" s="79">
        <v>680000</v>
      </c>
      <c r="AW1505" s="79">
        <v>2800000</v>
      </c>
      <c r="AX1505" s="79">
        <v>480000</v>
      </c>
      <c r="AY1505" s="79">
        <v>1180000</v>
      </c>
      <c r="AZ1505" s="79">
        <v>124000</v>
      </c>
      <c r="BA1505" s="79">
        <v>560000</v>
      </c>
      <c r="BB1505" s="79">
        <v>92000</v>
      </c>
      <c r="BC1505" s="68">
        <v>-6.1</v>
      </c>
      <c r="BD1505" s="68"/>
      <c r="BE1505" s="68"/>
      <c r="BF1505" s="68"/>
      <c r="BG1505" s="68"/>
      <c r="BH1505" s="68"/>
      <c r="BI1505" s="68"/>
      <c r="BJ1505" s="68"/>
      <c r="BK1505" s="68"/>
      <c r="BL1505" s="68"/>
      <c r="BM1505" s="68"/>
      <c r="BN1505" s="68" t="s">
        <v>714</v>
      </c>
      <c r="BO1505" s="68" t="s">
        <v>714</v>
      </c>
      <c r="BP1505" s="68" t="s">
        <v>714</v>
      </c>
      <c r="BQ1505" s="68" t="s">
        <v>714</v>
      </c>
      <c r="BR1505" s="68" t="s">
        <v>714</v>
      </c>
      <c r="BS1505" s="68" t="s">
        <v>714</v>
      </c>
    </row>
    <row r="1506" spans="1:71" s="67" customFormat="1" x14ac:dyDescent="0.25">
      <c r="A1506" s="67" t="s">
        <v>510</v>
      </c>
      <c r="B1506" s="67" t="s">
        <v>708</v>
      </c>
      <c r="C1506" s="67">
        <v>2018</v>
      </c>
      <c r="D1506" s="67">
        <v>641</v>
      </c>
      <c r="F1506" s="67">
        <v>44097</v>
      </c>
      <c r="G1506" s="67">
        <v>78257</v>
      </c>
      <c r="I1506" s="151">
        <v>5.05</v>
      </c>
      <c r="J1506" s="151">
        <v>311.39999999999998</v>
      </c>
      <c r="K1506" s="151">
        <v>221.8</v>
      </c>
      <c r="L1506" s="152">
        <v>0.70921985815602839</v>
      </c>
      <c r="M1506" s="152">
        <v>4.9200000000000001E-2</v>
      </c>
      <c r="N1506" s="147">
        <v>9.6824642252960498</v>
      </c>
      <c r="O1506" s="153">
        <v>5.5899999999999998E-2</v>
      </c>
      <c r="P1506" s="148">
        <v>3.4917757808720649</v>
      </c>
      <c r="Q1506" s="153">
        <v>8.2800032126412459E-3</v>
      </c>
      <c r="R1506" s="148">
        <v>9.2048888309927399</v>
      </c>
      <c r="S1506" s="148">
        <v>0.87625462444122049</v>
      </c>
      <c r="T1506" s="151">
        <v>157.37493712582881</v>
      </c>
      <c r="U1506" s="151">
        <v>226.61656665179856</v>
      </c>
      <c r="V1506" s="151">
        <v>55.230221688918817</v>
      </c>
      <c r="W1506" s="151">
        <v>1.9285155046556175</v>
      </c>
      <c r="X1506" s="151">
        <v>53.156518934663296</v>
      </c>
      <c r="Y1506" s="151">
        <v>4.892998474361363</v>
      </c>
      <c r="Z1506" s="151">
        <v>53.014469622102112</v>
      </c>
      <c r="AA1506" s="151">
        <v>4.8756613964568665</v>
      </c>
      <c r="AB1506" s="154">
        <f>IF(V1506&gt;1000,T1506,V1506)</f>
        <v>55.230221688918817</v>
      </c>
      <c r="AC1506" s="154">
        <f>IF(V1506&gt;1000,U1506,W1506)</f>
        <v>1.9285155046556175</v>
      </c>
      <c r="AD1506" s="67" t="s">
        <v>714</v>
      </c>
      <c r="AE1506" s="67" t="s">
        <v>712</v>
      </c>
      <c r="AF1506" s="67" t="s">
        <v>1624</v>
      </c>
      <c r="AL1506" s="68">
        <v>2.9</v>
      </c>
      <c r="AM1506" s="68">
        <v>2.4</v>
      </c>
      <c r="AN1506" s="68">
        <v>717</v>
      </c>
      <c r="AO1506" s="68" t="s">
        <v>684</v>
      </c>
      <c r="AP1506" s="68">
        <v>20.5</v>
      </c>
      <c r="AQ1506" s="68">
        <v>0.82</v>
      </c>
      <c r="AR1506" s="68">
        <v>4.5</v>
      </c>
      <c r="AS1506" s="68">
        <v>2.2599999999999998</v>
      </c>
      <c r="AT1506" s="68">
        <v>0.27</v>
      </c>
      <c r="AU1506" s="68">
        <v>11.2</v>
      </c>
      <c r="AV1506" s="68">
        <v>5.0199999999999996</v>
      </c>
      <c r="AW1506" s="68">
        <v>55.4</v>
      </c>
      <c r="AX1506" s="68">
        <v>23.5</v>
      </c>
      <c r="AY1506" s="68">
        <v>116.9</v>
      </c>
      <c r="AZ1506" s="68">
        <v>25.2</v>
      </c>
      <c r="BA1506" s="68">
        <v>238</v>
      </c>
      <c r="BB1506" s="68">
        <v>44.1</v>
      </c>
      <c r="BC1506" s="68">
        <v>9260</v>
      </c>
      <c r="BD1506" s="68"/>
      <c r="BE1506" s="68"/>
      <c r="BF1506" s="68"/>
      <c r="BG1506" s="68"/>
      <c r="BH1506" s="68"/>
      <c r="BI1506" s="68"/>
      <c r="BJ1506" s="68"/>
      <c r="BK1506" s="68"/>
      <c r="BL1506" s="68"/>
      <c r="BM1506" s="68"/>
      <c r="BN1506" s="68" t="s">
        <v>714</v>
      </c>
      <c r="BO1506" s="68" t="s">
        <v>714</v>
      </c>
      <c r="BP1506" s="68" t="s">
        <v>714</v>
      </c>
      <c r="BQ1506" s="68" t="s">
        <v>714</v>
      </c>
      <c r="BR1506" s="68" t="s">
        <v>714</v>
      </c>
      <c r="BS1506" s="68" t="s">
        <v>714</v>
      </c>
    </row>
    <row r="1507" spans="1:71" s="67" customFormat="1" x14ac:dyDescent="0.25">
      <c r="A1507" s="67" t="s">
        <v>415</v>
      </c>
      <c r="B1507" s="67" t="s">
        <v>697</v>
      </c>
      <c r="C1507" s="67">
        <v>2018</v>
      </c>
      <c r="D1507" s="67">
        <v>642</v>
      </c>
      <c r="F1507" s="67">
        <v>75229</v>
      </c>
      <c r="G1507" s="67">
        <v>44936</v>
      </c>
      <c r="I1507" s="151">
        <v>1210</v>
      </c>
      <c r="J1507" s="151">
        <v>1.86</v>
      </c>
      <c r="K1507" s="151">
        <v>1.8</v>
      </c>
      <c r="L1507" s="152">
        <v>12.5</v>
      </c>
      <c r="M1507" s="152" t="s">
        <v>341</v>
      </c>
      <c r="N1507" s="147" t="e">
        <v>#VALUE!</v>
      </c>
      <c r="O1507" s="153" t="s">
        <v>341</v>
      </c>
      <c r="P1507" s="148" t="e">
        <v>#VALUE!</v>
      </c>
      <c r="Q1507" s="153" t="e">
        <v>#DIV/0!</v>
      </c>
      <c r="R1507" s="148" t="e">
        <v>#VALUE!</v>
      </c>
      <c r="S1507" s="148" t="e">
        <v>#VALUE!</v>
      </c>
      <c r="T1507" s="151" t="e">
        <v>#NUM!</v>
      </c>
      <c r="U1507" s="151" t="e">
        <v>#NUM!</v>
      </c>
      <c r="V1507" s="151" t="e">
        <v>#VALUE!</v>
      </c>
      <c r="W1507" s="151" t="e">
        <v>#VALUE!</v>
      </c>
      <c r="X1507" s="151" t="e">
        <v>#VALUE!</v>
      </c>
      <c r="Y1507" s="151" t="e">
        <v>#VALUE!</v>
      </c>
      <c r="Z1507" s="151" t="e">
        <v>#VALUE!</v>
      </c>
      <c r="AA1507" s="151" t="e">
        <v>#VALUE!</v>
      </c>
      <c r="AB1507" s="154" t="e">
        <f t="shared" ref="AB1507:AB1513" si="8">IF(V1507&gt;1000,T1507,V1507)</f>
        <v>#VALUE!</v>
      </c>
      <c r="AC1507" s="154" t="e">
        <f t="shared" ref="AC1507:AC1513" si="9">IF(V1507&gt;1000,U1507,W1507)</f>
        <v>#VALUE!</v>
      </c>
      <c r="AD1507" s="67" t="s">
        <v>714</v>
      </c>
      <c r="AE1507" s="67" t="s">
        <v>687</v>
      </c>
      <c r="AF1507" s="67" t="s">
        <v>1624</v>
      </c>
      <c r="AL1507" s="68" t="s">
        <v>341</v>
      </c>
      <c r="AM1507" s="68" t="s">
        <v>342</v>
      </c>
      <c r="AN1507" s="68" t="s">
        <v>341</v>
      </c>
      <c r="AO1507" s="68" t="s">
        <v>341</v>
      </c>
      <c r="AP1507" s="68" t="s">
        <v>341</v>
      </c>
      <c r="AQ1507" s="68" t="s">
        <v>341</v>
      </c>
      <c r="AR1507" s="68" t="s">
        <v>341</v>
      </c>
      <c r="AS1507" s="68" t="s">
        <v>341</v>
      </c>
      <c r="AT1507" s="68" t="s">
        <v>341</v>
      </c>
      <c r="AU1507" s="68" t="s">
        <v>341</v>
      </c>
      <c r="AV1507" s="68" t="s">
        <v>341</v>
      </c>
      <c r="AW1507" s="68" t="s">
        <v>341</v>
      </c>
      <c r="AX1507" s="68" t="s">
        <v>341</v>
      </c>
      <c r="AY1507" s="68" t="s">
        <v>341</v>
      </c>
      <c r="AZ1507" s="68" t="s">
        <v>341</v>
      </c>
      <c r="BA1507" s="68" t="s">
        <v>341</v>
      </c>
      <c r="BB1507" s="68" t="s">
        <v>341</v>
      </c>
      <c r="BC1507" s="68" t="s">
        <v>341</v>
      </c>
      <c r="BD1507" s="68"/>
      <c r="BE1507" s="68"/>
      <c r="BF1507" s="68"/>
      <c r="BG1507" s="68"/>
      <c r="BH1507" s="68"/>
      <c r="BI1507" s="68"/>
      <c r="BJ1507" s="68"/>
      <c r="BK1507" s="68"/>
      <c r="BL1507" s="68"/>
      <c r="BM1507" s="68"/>
      <c r="BN1507" s="68" t="s">
        <v>714</v>
      </c>
      <c r="BO1507" s="68" t="s">
        <v>714</v>
      </c>
      <c r="BP1507" s="68" t="s">
        <v>714</v>
      </c>
      <c r="BQ1507" s="68" t="s">
        <v>714</v>
      </c>
      <c r="BR1507" s="68" t="s">
        <v>714</v>
      </c>
      <c r="BS1507" s="68" t="s">
        <v>714</v>
      </c>
    </row>
    <row r="1508" spans="1:71" s="67" customFormat="1" x14ac:dyDescent="0.25">
      <c r="A1508" s="67" t="s">
        <v>343</v>
      </c>
      <c r="B1508" s="67" t="s">
        <v>694</v>
      </c>
      <c r="C1508" s="67">
        <v>2018</v>
      </c>
      <c r="D1508" s="67">
        <v>643</v>
      </c>
      <c r="F1508" s="67">
        <v>43496</v>
      </c>
      <c r="G1508" s="67">
        <v>48455</v>
      </c>
      <c r="I1508" s="151">
        <v>6.22</v>
      </c>
      <c r="J1508" s="151">
        <v>0.22</v>
      </c>
      <c r="K1508" s="151">
        <v>9.4</v>
      </c>
      <c r="L1508" s="152">
        <v>-9.0909090909090917</v>
      </c>
      <c r="M1508" s="152" t="s">
        <v>341</v>
      </c>
      <c r="N1508" s="147" t="e">
        <v>#VALUE!</v>
      </c>
      <c r="O1508" s="153" t="s">
        <v>341</v>
      </c>
      <c r="P1508" s="148" t="e">
        <v>#VALUE!</v>
      </c>
      <c r="Q1508" s="153" t="e">
        <v>#DIV/0!</v>
      </c>
      <c r="R1508" s="148" t="e">
        <v>#VALUE!</v>
      </c>
      <c r="S1508" s="148" t="e">
        <v>#VALUE!</v>
      </c>
      <c r="T1508" s="151" t="e">
        <v>#NUM!</v>
      </c>
      <c r="U1508" s="151" t="e">
        <v>#NUM!</v>
      </c>
      <c r="V1508" s="151" t="e">
        <v>#VALUE!</v>
      </c>
      <c r="W1508" s="151" t="e">
        <v>#VALUE!</v>
      </c>
      <c r="X1508" s="151" t="e">
        <v>#VALUE!</v>
      </c>
      <c r="Y1508" s="151" t="e">
        <v>#VALUE!</v>
      </c>
      <c r="Z1508" s="151" t="e">
        <v>#VALUE!</v>
      </c>
      <c r="AA1508" s="151" t="e">
        <v>#VALUE!</v>
      </c>
      <c r="AB1508" s="154" t="e">
        <f t="shared" si="8"/>
        <v>#VALUE!</v>
      </c>
      <c r="AC1508" s="154" t="e">
        <f t="shared" si="9"/>
        <v>#VALUE!</v>
      </c>
      <c r="AD1508" s="67" t="s">
        <v>714</v>
      </c>
      <c r="AE1508" s="67" t="s">
        <v>687</v>
      </c>
      <c r="AF1508" s="67" t="s">
        <v>1624</v>
      </c>
      <c r="AL1508" s="68" t="s">
        <v>341</v>
      </c>
      <c r="AM1508" s="68" t="s">
        <v>342</v>
      </c>
      <c r="AN1508" s="68" t="s">
        <v>341</v>
      </c>
      <c r="AO1508" s="68" t="s">
        <v>341</v>
      </c>
      <c r="AP1508" s="68" t="s">
        <v>341</v>
      </c>
      <c r="AQ1508" s="68" t="s">
        <v>341</v>
      </c>
      <c r="AR1508" s="68" t="s">
        <v>341</v>
      </c>
      <c r="AS1508" s="68" t="s">
        <v>341</v>
      </c>
      <c r="AT1508" s="68" t="s">
        <v>341</v>
      </c>
      <c r="AU1508" s="68" t="s">
        <v>341</v>
      </c>
      <c r="AV1508" s="68" t="s">
        <v>341</v>
      </c>
      <c r="AW1508" s="68" t="s">
        <v>341</v>
      </c>
      <c r="AX1508" s="68" t="s">
        <v>341</v>
      </c>
      <c r="AY1508" s="68" t="s">
        <v>341</v>
      </c>
      <c r="AZ1508" s="68" t="s">
        <v>341</v>
      </c>
      <c r="BA1508" s="68" t="s">
        <v>341</v>
      </c>
      <c r="BB1508" s="68" t="s">
        <v>341</v>
      </c>
      <c r="BC1508" s="68" t="s">
        <v>341</v>
      </c>
      <c r="BD1508" s="68"/>
      <c r="BE1508" s="68"/>
      <c r="BF1508" s="68"/>
      <c r="BG1508" s="68"/>
      <c r="BH1508" s="68"/>
      <c r="BI1508" s="68"/>
      <c r="BJ1508" s="68"/>
      <c r="BK1508" s="68"/>
      <c r="BL1508" s="68"/>
      <c r="BM1508" s="68"/>
      <c r="BN1508" s="68" t="s">
        <v>714</v>
      </c>
      <c r="BO1508" s="68" t="s">
        <v>714</v>
      </c>
      <c r="BP1508" s="68" t="s">
        <v>714</v>
      </c>
      <c r="BQ1508" s="68" t="s">
        <v>714</v>
      </c>
      <c r="BR1508" s="68" t="s">
        <v>714</v>
      </c>
      <c r="BS1508" s="68" t="s">
        <v>714</v>
      </c>
    </row>
    <row r="1509" spans="1:71" s="67" customFormat="1" x14ac:dyDescent="0.25">
      <c r="A1509" s="67" t="s">
        <v>344</v>
      </c>
      <c r="B1509" s="67" t="s">
        <v>695</v>
      </c>
      <c r="C1509" s="67">
        <v>2018</v>
      </c>
      <c r="D1509" s="67">
        <v>644</v>
      </c>
      <c r="F1509" s="67">
        <v>43078</v>
      </c>
      <c r="G1509" s="67">
        <v>47323</v>
      </c>
      <c r="I1509" s="151">
        <v>6.11</v>
      </c>
      <c r="J1509" s="151">
        <v>0.09</v>
      </c>
      <c r="K1509" s="151">
        <v>0.26</v>
      </c>
      <c r="L1509" s="152">
        <v>16.666666666666668</v>
      </c>
      <c r="M1509" s="152" t="s">
        <v>341</v>
      </c>
      <c r="N1509" s="147" t="e">
        <v>#VALUE!</v>
      </c>
      <c r="O1509" s="153" t="s">
        <v>341</v>
      </c>
      <c r="P1509" s="148" t="e">
        <v>#VALUE!</v>
      </c>
      <c r="Q1509" s="153" t="e">
        <v>#DIV/0!</v>
      </c>
      <c r="R1509" s="148" t="e">
        <v>#VALUE!</v>
      </c>
      <c r="S1509" s="148" t="e">
        <v>#VALUE!</v>
      </c>
      <c r="T1509" s="151" t="e">
        <v>#NUM!</v>
      </c>
      <c r="U1509" s="151" t="e">
        <v>#NUM!</v>
      </c>
      <c r="V1509" s="151" t="e">
        <v>#VALUE!</v>
      </c>
      <c r="W1509" s="151" t="e">
        <v>#VALUE!</v>
      </c>
      <c r="X1509" s="151" t="e">
        <v>#VALUE!</v>
      </c>
      <c r="Y1509" s="151" t="e">
        <v>#VALUE!</v>
      </c>
      <c r="Z1509" s="151" t="e">
        <v>#VALUE!</v>
      </c>
      <c r="AA1509" s="151" t="e">
        <v>#VALUE!</v>
      </c>
      <c r="AB1509" s="154" t="e">
        <f t="shared" si="8"/>
        <v>#VALUE!</v>
      </c>
      <c r="AC1509" s="154" t="e">
        <f t="shared" si="9"/>
        <v>#VALUE!</v>
      </c>
      <c r="AD1509" s="67" t="s">
        <v>714</v>
      </c>
      <c r="AE1509" s="67" t="s">
        <v>687</v>
      </c>
      <c r="AF1509" s="67" t="s">
        <v>1624</v>
      </c>
      <c r="AL1509" s="68" t="s">
        <v>341</v>
      </c>
      <c r="AM1509" s="68" t="s">
        <v>342</v>
      </c>
      <c r="AN1509" s="68" t="s">
        <v>341</v>
      </c>
      <c r="AO1509" s="68" t="s">
        <v>341</v>
      </c>
      <c r="AP1509" s="68" t="s">
        <v>341</v>
      </c>
      <c r="AQ1509" s="68" t="s">
        <v>341</v>
      </c>
      <c r="AR1509" s="68" t="s">
        <v>341</v>
      </c>
      <c r="AS1509" s="68" t="s">
        <v>341</v>
      </c>
      <c r="AT1509" s="68" t="s">
        <v>341</v>
      </c>
      <c r="AU1509" s="68" t="s">
        <v>341</v>
      </c>
      <c r="AV1509" s="68" t="s">
        <v>341</v>
      </c>
      <c r="AW1509" s="68" t="s">
        <v>341</v>
      </c>
      <c r="AX1509" s="68" t="s">
        <v>341</v>
      </c>
      <c r="AY1509" s="68" t="s">
        <v>341</v>
      </c>
      <c r="AZ1509" s="68" t="s">
        <v>341</v>
      </c>
      <c r="BA1509" s="68" t="s">
        <v>341</v>
      </c>
      <c r="BB1509" s="68" t="s">
        <v>341</v>
      </c>
      <c r="BC1509" s="68" t="s">
        <v>341</v>
      </c>
      <c r="BD1509" s="68"/>
      <c r="BE1509" s="68"/>
      <c r="BF1509" s="68"/>
      <c r="BG1509" s="68"/>
      <c r="BH1509" s="68"/>
      <c r="BI1509" s="68"/>
      <c r="BJ1509" s="68"/>
      <c r="BK1509" s="68"/>
      <c r="BL1509" s="68"/>
      <c r="BM1509" s="68"/>
      <c r="BN1509" s="68" t="s">
        <v>714</v>
      </c>
      <c r="BO1509" s="68" t="s">
        <v>714</v>
      </c>
      <c r="BP1509" s="68" t="s">
        <v>714</v>
      </c>
      <c r="BQ1509" s="68" t="s">
        <v>714</v>
      </c>
      <c r="BR1509" s="68" t="s">
        <v>714</v>
      </c>
      <c r="BS1509" s="68" t="s">
        <v>714</v>
      </c>
    </row>
    <row r="1510" spans="1:71" s="67" customFormat="1" x14ac:dyDescent="0.25">
      <c r="A1510" s="67" t="s">
        <v>345</v>
      </c>
      <c r="B1510" s="67" t="s">
        <v>695</v>
      </c>
      <c r="C1510" s="67">
        <v>2018</v>
      </c>
      <c r="D1510" s="67">
        <v>645</v>
      </c>
      <c r="F1510" s="67">
        <v>43186</v>
      </c>
      <c r="G1510" s="67">
        <v>47377</v>
      </c>
      <c r="I1510" s="151">
        <v>4.7699999999999996</v>
      </c>
      <c r="J1510" s="151">
        <v>0.16</v>
      </c>
      <c r="K1510" s="151">
        <v>0.67</v>
      </c>
      <c r="L1510" s="152">
        <v>-100</v>
      </c>
      <c r="M1510" s="152" t="s">
        <v>341</v>
      </c>
      <c r="N1510" s="147" t="e">
        <v>#VALUE!</v>
      </c>
      <c r="O1510" s="153" t="s">
        <v>341</v>
      </c>
      <c r="P1510" s="148" t="e">
        <v>#VALUE!</v>
      </c>
      <c r="Q1510" s="153" t="e">
        <v>#DIV/0!</v>
      </c>
      <c r="R1510" s="148" t="e">
        <v>#VALUE!</v>
      </c>
      <c r="S1510" s="148" t="e">
        <v>#VALUE!</v>
      </c>
      <c r="T1510" s="151" t="e">
        <v>#NUM!</v>
      </c>
      <c r="U1510" s="151" t="e">
        <v>#NUM!</v>
      </c>
      <c r="V1510" s="151" t="e">
        <v>#VALUE!</v>
      </c>
      <c r="W1510" s="151" t="e">
        <v>#VALUE!</v>
      </c>
      <c r="X1510" s="151" t="e">
        <v>#VALUE!</v>
      </c>
      <c r="Y1510" s="151" t="e">
        <v>#VALUE!</v>
      </c>
      <c r="Z1510" s="151" t="e">
        <v>#VALUE!</v>
      </c>
      <c r="AA1510" s="151" t="e">
        <v>#VALUE!</v>
      </c>
      <c r="AB1510" s="154" t="e">
        <f t="shared" si="8"/>
        <v>#VALUE!</v>
      </c>
      <c r="AC1510" s="154" t="e">
        <f t="shared" si="9"/>
        <v>#VALUE!</v>
      </c>
      <c r="AD1510" s="67" t="s">
        <v>714</v>
      </c>
      <c r="AE1510" s="67" t="s">
        <v>687</v>
      </c>
      <c r="AF1510" s="67" t="s">
        <v>1624</v>
      </c>
      <c r="AL1510" s="68" t="s">
        <v>341</v>
      </c>
      <c r="AM1510" s="68" t="s">
        <v>342</v>
      </c>
      <c r="AN1510" s="68" t="s">
        <v>341</v>
      </c>
      <c r="AO1510" s="68" t="s">
        <v>341</v>
      </c>
      <c r="AP1510" s="68" t="s">
        <v>341</v>
      </c>
      <c r="AQ1510" s="68" t="s">
        <v>341</v>
      </c>
      <c r="AR1510" s="68" t="s">
        <v>341</v>
      </c>
      <c r="AS1510" s="68" t="s">
        <v>341</v>
      </c>
      <c r="AT1510" s="68" t="s">
        <v>341</v>
      </c>
      <c r="AU1510" s="68" t="s">
        <v>341</v>
      </c>
      <c r="AV1510" s="68" t="s">
        <v>341</v>
      </c>
      <c r="AW1510" s="68" t="s">
        <v>341</v>
      </c>
      <c r="AX1510" s="68" t="s">
        <v>341</v>
      </c>
      <c r="AY1510" s="68" t="s">
        <v>341</v>
      </c>
      <c r="AZ1510" s="68" t="s">
        <v>341</v>
      </c>
      <c r="BA1510" s="68" t="s">
        <v>341</v>
      </c>
      <c r="BB1510" s="68" t="s">
        <v>341</v>
      </c>
      <c r="BC1510" s="68" t="s">
        <v>341</v>
      </c>
      <c r="BD1510" s="68"/>
      <c r="BE1510" s="68"/>
      <c r="BF1510" s="68"/>
      <c r="BG1510" s="68"/>
      <c r="BH1510" s="68"/>
      <c r="BI1510" s="68"/>
      <c r="BJ1510" s="68"/>
      <c r="BK1510" s="68"/>
      <c r="BL1510" s="68"/>
      <c r="BM1510" s="68"/>
      <c r="BN1510" s="68" t="s">
        <v>714</v>
      </c>
      <c r="BO1510" s="68" t="s">
        <v>714</v>
      </c>
      <c r="BP1510" s="68" t="s">
        <v>714</v>
      </c>
      <c r="BQ1510" s="68" t="s">
        <v>714</v>
      </c>
      <c r="BR1510" s="68" t="s">
        <v>714</v>
      </c>
      <c r="BS1510" s="68" t="s">
        <v>714</v>
      </c>
    </row>
    <row r="1511" spans="1:71" s="67" customFormat="1" x14ac:dyDescent="0.25">
      <c r="A1511" s="67" t="s">
        <v>394</v>
      </c>
      <c r="B1511" s="67" t="s">
        <v>698</v>
      </c>
      <c r="C1511" s="67">
        <v>2018</v>
      </c>
      <c r="D1511" s="67">
        <v>646</v>
      </c>
      <c r="F1511" s="67">
        <v>43229</v>
      </c>
      <c r="G1511" s="67">
        <v>47958</v>
      </c>
      <c r="I1511" s="151">
        <v>2.21</v>
      </c>
      <c r="J1511" s="151">
        <v>0.27</v>
      </c>
      <c r="K1511" s="151">
        <v>-0.3</v>
      </c>
      <c r="L1511" s="152">
        <v>33.333333333333336</v>
      </c>
      <c r="M1511" s="152" t="s">
        <v>341</v>
      </c>
      <c r="N1511" s="147" t="e">
        <v>#VALUE!</v>
      </c>
      <c r="O1511" s="153" t="s">
        <v>341</v>
      </c>
      <c r="P1511" s="148" t="e">
        <v>#VALUE!</v>
      </c>
      <c r="Q1511" s="153" t="e">
        <v>#DIV/0!</v>
      </c>
      <c r="R1511" s="148" t="e">
        <v>#VALUE!</v>
      </c>
      <c r="S1511" s="148" t="e">
        <v>#VALUE!</v>
      </c>
      <c r="T1511" s="151" t="e">
        <v>#NUM!</v>
      </c>
      <c r="U1511" s="151" t="e">
        <v>#NUM!</v>
      </c>
      <c r="V1511" s="151" t="e">
        <v>#VALUE!</v>
      </c>
      <c r="W1511" s="151" t="e">
        <v>#VALUE!</v>
      </c>
      <c r="X1511" s="151" t="e">
        <v>#VALUE!</v>
      </c>
      <c r="Y1511" s="151" t="e">
        <v>#VALUE!</v>
      </c>
      <c r="Z1511" s="151" t="e">
        <v>#VALUE!</v>
      </c>
      <c r="AA1511" s="151" t="e">
        <v>#VALUE!</v>
      </c>
      <c r="AB1511" s="154" t="e">
        <f t="shared" si="8"/>
        <v>#VALUE!</v>
      </c>
      <c r="AC1511" s="154" t="e">
        <f t="shared" si="9"/>
        <v>#VALUE!</v>
      </c>
      <c r="AD1511" s="67" t="s">
        <v>714</v>
      </c>
      <c r="AE1511" s="67" t="s">
        <v>687</v>
      </c>
      <c r="AF1511" s="67" t="s">
        <v>1624</v>
      </c>
      <c r="AL1511" s="79">
        <v>60000</v>
      </c>
      <c r="AM1511" s="79">
        <v>68000</v>
      </c>
      <c r="AN1511" s="79">
        <v>5500</v>
      </c>
      <c r="AO1511" s="68">
        <v>55</v>
      </c>
      <c r="AP1511" s="68" t="s">
        <v>684</v>
      </c>
      <c r="AQ1511" s="68" t="s">
        <v>684</v>
      </c>
      <c r="AR1511" s="68" t="s">
        <v>684</v>
      </c>
      <c r="AS1511" s="68" t="s">
        <v>684</v>
      </c>
      <c r="AT1511" s="68" t="s">
        <v>684</v>
      </c>
      <c r="AU1511" s="68" t="s">
        <v>684</v>
      </c>
      <c r="AV1511" s="68" t="s">
        <v>684</v>
      </c>
      <c r="AW1511" s="68" t="s">
        <v>684</v>
      </c>
      <c r="AX1511" s="68" t="s">
        <v>684</v>
      </c>
      <c r="AY1511" s="68" t="s">
        <v>684</v>
      </c>
      <c r="AZ1511" s="68" t="s">
        <v>684</v>
      </c>
      <c r="BA1511" s="68" t="s">
        <v>684</v>
      </c>
      <c r="BB1511" s="68" t="s">
        <v>684</v>
      </c>
      <c r="BC1511" s="79">
        <v>5800</v>
      </c>
      <c r="BD1511" s="79"/>
      <c r="BE1511" s="68"/>
      <c r="BF1511" s="68"/>
      <c r="BG1511" s="68"/>
      <c r="BH1511" s="68"/>
      <c r="BI1511" s="68"/>
      <c r="BJ1511" s="68"/>
      <c r="BK1511" s="68"/>
      <c r="BL1511" s="68"/>
      <c r="BM1511" s="68"/>
      <c r="BN1511" s="68" t="s">
        <v>714</v>
      </c>
      <c r="BO1511" s="68" t="s">
        <v>714</v>
      </c>
      <c r="BP1511" s="68" t="s">
        <v>714</v>
      </c>
      <c r="BQ1511" s="68" t="s">
        <v>714</v>
      </c>
      <c r="BR1511" s="68" t="s">
        <v>714</v>
      </c>
      <c r="BS1511" s="68" t="s">
        <v>714</v>
      </c>
    </row>
    <row r="1512" spans="1:71" s="67" customFormat="1" x14ac:dyDescent="0.25">
      <c r="A1512" s="67" t="s">
        <v>340</v>
      </c>
      <c r="B1512" s="67" t="s">
        <v>692</v>
      </c>
      <c r="C1512" s="67">
        <v>2018</v>
      </c>
      <c r="D1512" s="67">
        <v>647</v>
      </c>
      <c r="F1512" s="67">
        <v>42031</v>
      </c>
      <c r="G1512" s="67">
        <v>47618</v>
      </c>
      <c r="I1512" s="151">
        <v>0.47299999999999998</v>
      </c>
      <c r="J1512" s="151">
        <v>9.48</v>
      </c>
      <c r="K1512" s="151">
        <v>0.1</v>
      </c>
      <c r="L1512" s="152">
        <v>-2</v>
      </c>
      <c r="M1512" s="152" t="s">
        <v>341</v>
      </c>
      <c r="N1512" s="147" t="e">
        <v>#VALUE!</v>
      </c>
      <c r="O1512" s="153" t="s">
        <v>341</v>
      </c>
      <c r="P1512" s="148" t="e">
        <v>#VALUE!</v>
      </c>
      <c r="Q1512" s="153" t="e">
        <v>#DIV/0!</v>
      </c>
      <c r="R1512" s="148" t="e">
        <v>#VALUE!</v>
      </c>
      <c r="S1512" s="148" t="e">
        <v>#VALUE!</v>
      </c>
      <c r="T1512" s="151" t="e">
        <v>#NUM!</v>
      </c>
      <c r="U1512" s="151" t="e">
        <v>#NUM!</v>
      </c>
      <c r="V1512" s="151" t="e">
        <v>#VALUE!</v>
      </c>
      <c r="W1512" s="151" t="e">
        <v>#VALUE!</v>
      </c>
      <c r="X1512" s="151" t="e">
        <v>#VALUE!</v>
      </c>
      <c r="Y1512" s="151" t="e">
        <v>#VALUE!</v>
      </c>
      <c r="Z1512" s="151" t="e">
        <v>#VALUE!</v>
      </c>
      <c r="AA1512" s="151" t="e">
        <v>#VALUE!</v>
      </c>
      <c r="AB1512" s="154" t="e">
        <f t="shared" si="8"/>
        <v>#VALUE!</v>
      </c>
      <c r="AC1512" s="154" t="e">
        <f t="shared" si="9"/>
        <v>#VALUE!</v>
      </c>
      <c r="AD1512" s="67" t="s">
        <v>714</v>
      </c>
      <c r="AE1512" s="67" t="s">
        <v>687</v>
      </c>
      <c r="AF1512" s="67" t="s">
        <v>1624</v>
      </c>
      <c r="AL1512" s="79">
        <v>450000000</v>
      </c>
      <c r="AM1512" s="79">
        <v>42000000</v>
      </c>
      <c r="AN1512" s="79">
        <v>1150000</v>
      </c>
      <c r="AO1512" s="79" t="s">
        <v>684</v>
      </c>
      <c r="AP1512" s="79">
        <v>334000</v>
      </c>
      <c r="AQ1512" s="79">
        <v>105000</v>
      </c>
      <c r="AR1512" s="79">
        <v>702000</v>
      </c>
      <c r="AS1512" s="79">
        <v>229000</v>
      </c>
      <c r="AT1512" s="79">
        <v>64800</v>
      </c>
      <c r="AU1512" s="79">
        <v>278000</v>
      </c>
      <c r="AV1512" s="79">
        <v>41100</v>
      </c>
      <c r="AW1512" s="79">
        <v>215000</v>
      </c>
      <c r="AX1512" s="79">
        <v>36800</v>
      </c>
      <c r="AY1512" s="79">
        <v>84000</v>
      </c>
      <c r="AZ1512" s="79">
        <v>9700</v>
      </c>
      <c r="BA1512" s="79">
        <v>45900</v>
      </c>
      <c r="BB1512" s="79">
        <v>6600</v>
      </c>
      <c r="BC1512" s="79">
        <v>63300</v>
      </c>
      <c r="BD1512" s="79"/>
      <c r="BE1512" s="68"/>
      <c r="BF1512" s="68"/>
      <c r="BG1512" s="68"/>
      <c r="BH1512" s="68"/>
      <c r="BI1512" s="68"/>
      <c r="BJ1512" s="68"/>
      <c r="BK1512" s="68"/>
      <c r="BL1512" s="68"/>
      <c r="BM1512" s="68"/>
      <c r="BN1512" s="68" t="s">
        <v>714</v>
      </c>
      <c r="BO1512" s="68" t="s">
        <v>714</v>
      </c>
      <c r="BP1512" s="68" t="s">
        <v>714</v>
      </c>
      <c r="BQ1512" s="68" t="s">
        <v>714</v>
      </c>
      <c r="BR1512" s="68" t="s">
        <v>714</v>
      </c>
      <c r="BS1512" s="68" t="s">
        <v>714</v>
      </c>
    </row>
    <row r="1513" spans="1:71" s="67" customFormat="1" x14ac:dyDescent="0.25">
      <c r="A1513" s="67" t="s">
        <v>445</v>
      </c>
      <c r="B1513" s="67" t="s">
        <v>696</v>
      </c>
      <c r="C1513" s="67">
        <v>2018</v>
      </c>
      <c r="D1513" s="67">
        <v>648</v>
      </c>
      <c r="F1513" s="67">
        <v>76994</v>
      </c>
      <c r="G1513" s="67">
        <v>46432</v>
      </c>
      <c r="I1513" s="151">
        <v>-0.21299999999999999</v>
      </c>
      <c r="J1513" s="151">
        <v>0.09</v>
      </c>
      <c r="K1513" s="151">
        <v>-7.0000000000000007E-2</v>
      </c>
      <c r="L1513" s="152" t="e">
        <v>#VALUE!</v>
      </c>
      <c r="M1513" s="152" t="s">
        <v>341</v>
      </c>
      <c r="N1513" s="147" t="e">
        <v>#VALUE!</v>
      </c>
      <c r="O1513" s="153" t="s">
        <v>341</v>
      </c>
      <c r="P1513" s="148" t="e">
        <v>#VALUE!</v>
      </c>
      <c r="Q1513" s="153" t="e">
        <v>#DIV/0!</v>
      </c>
      <c r="R1513" s="148" t="e">
        <v>#VALUE!</v>
      </c>
      <c r="S1513" s="148" t="e">
        <v>#VALUE!</v>
      </c>
      <c r="T1513" s="151" t="e">
        <v>#NUM!</v>
      </c>
      <c r="U1513" s="151" t="e">
        <v>#NUM!</v>
      </c>
      <c r="V1513" s="151" t="e">
        <v>#VALUE!</v>
      </c>
      <c r="W1513" s="151" t="e">
        <v>#VALUE!</v>
      </c>
      <c r="X1513" s="151" t="e">
        <v>#VALUE!</v>
      </c>
      <c r="Y1513" s="151" t="e">
        <v>#VALUE!</v>
      </c>
      <c r="Z1513" s="151" t="e">
        <v>#VALUE!</v>
      </c>
      <c r="AA1513" s="151" t="e">
        <v>#VALUE!</v>
      </c>
      <c r="AB1513" s="154" t="e">
        <f t="shared" si="8"/>
        <v>#VALUE!</v>
      </c>
      <c r="AC1513" s="154" t="e">
        <f t="shared" si="9"/>
        <v>#VALUE!</v>
      </c>
      <c r="AD1513" s="67" t="s">
        <v>714</v>
      </c>
      <c r="AE1513" s="67" t="s">
        <v>687</v>
      </c>
      <c r="AF1513" s="67" t="s">
        <v>1624</v>
      </c>
      <c r="AL1513" s="68" t="s">
        <v>341</v>
      </c>
      <c r="AM1513" s="68" t="s">
        <v>342</v>
      </c>
      <c r="AN1513" s="68" t="s">
        <v>341</v>
      </c>
      <c r="AO1513" s="68" t="s">
        <v>341</v>
      </c>
      <c r="AP1513" s="68" t="s">
        <v>341</v>
      </c>
      <c r="AQ1513" s="68" t="s">
        <v>341</v>
      </c>
      <c r="AR1513" s="68" t="s">
        <v>341</v>
      </c>
      <c r="AS1513" s="68" t="s">
        <v>341</v>
      </c>
      <c r="AT1513" s="68" t="s">
        <v>341</v>
      </c>
      <c r="AU1513" s="68" t="s">
        <v>341</v>
      </c>
      <c r="AV1513" s="68" t="s">
        <v>341</v>
      </c>
      <c r="AW1513" s="68" t="s">
        <v>341</v>
      </c>
      <c r="AX1513" s="68" t="s">
        <v>341</v>
      </c>
      <c r="AY1513" s="68" t="s">
        <v>341</v>
      </c>
      <c r="AZ1513" s="68" t="s">
        <v>341</v>
      </c>
      <c r="BA1513" s="68" t="s">
        <v>341</v>
      </c>
      <c r="BB1513" s="68" t="s">
        <v>341</v>
      </c>
      <c r="BC1513" s="68" t="s">
        <v>341</v>
      </c>
      <c r="BD1513" s="68"/>
      <c r="BE1513" s="68"/>
      <c r="BF1513" s="68"/>
      <c r="BG1513" s="68"/>
      <c r="BH1513" s="68"/>
      <c r="BI1513" s="68"/>
      <c r="BJ1513" s="68"/>
      <c r="BK1513" s="68"/>
      <c r="BL1513" s="68"/>
      <c r="BM1513" s="68"/>
      <c r="BN1513" s="68" t="s">
        <v>714</v>
      </c>
      <c r="BO1513" s="68" t="s">
        <v>714</v>
      </c>
      <c r="BP1513" s="68" t="s">
        <v>714</v>
      </c>
      <c r="BQ1513" s="68" t="s">
        <v>714</v>
      </c>
      <c r="BR1513" s="68" t="s">
        <v>714</v>
      </c>
      <c r="BS1513" s="68" t="s">
        <v>714</v>
      </c>
    </row>
  </sheetData>
  <autoFilter ref="A3:BS1502">
    <sortState ref="A4:BS1502">
      <sortCondition ref="C3:C1502"/>
    </sortState>
  </autoFilter>
  <mergeCells count="1">
    <mergeCell ref="A1:C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503"/>
  <sheetViews>
    <sheetView zoomScale="50" zoomScaleNormal="50" workbookViewId="0">
      <pane xSplit="2" ySplit="4" topLeftCell="C74" activePane="bottomRight" state="frozen"/>
      <selection pane="topRight" activeCell="C1" sqref="C1"/>
      <selection pane="bottomLeft" activeCell="A5" sqref="A5"/>
      <selection pane="bottomRight" activeCell="G19" sqref="G19"/>
    </sheetView>
  </sheetViews>
  <sheetFormatPr defaultRowHeight="15" x14ac:dyDescent="0.25"/>
  <cols>
    <col min="1" max="1" width="17" style="4" customWidth="1"/>
    <col min="2" max="2" width="14.625" style="4" customWidth="1"/>
    <col min="3" max="3" width="15.375" style="4" customWidth="1"/>
    <col min="4" max="4" width="12.75" style="4" bestFit="1" customWidth="1"/>
    <col min="5" max="5" width="15.125" style="4" bestFit="1" customWidth="1"/>
    <col min="6" max="7" width="10.625" style="4" bestFit="1" customWidth="1"/>
    <col min="8" max="8" width="8.25" style="4" customWidth="1"/>
    <col min="9" max="9" width="8.75" style="4" customWidth="1"/>
    <col min="10" max="10" width="8.875" style="4" customWidth="1"/>
    <col min="11" max="13" width="14" style="4" bestFit="1" customWidth="1"/>
    <col min="14" max="14" width="24.25" style="4" bestFit="1" customWidth="1"/>
    <col min="15" max="15" width="38.75" style="4" bestFit="1" customWidth="1"/>
    <col min="16" max="16" width="14" style="4" bestFit="1" customWidth="1"/>
    <col min="17" max="18" width="18.5" style="4" bestFit="1" customWidth="1"/>
    <col min="19" max="19" width="13.375" style="4" customWidth="1"/>
    <col min="20" max="20" width="11.875" style="4" bestFit="1" customWidth="1"/>
    <col min="21" max="21" width="13.125" style="4" customWidth="1"/>
    <col min="22" max="22" width="11.5" style="4" bestFit="1" customWidth="1"/>
    <col min="23" max="23" width="13.5" style="4" bestFit="1" customWidth="1"/>
    <col min="24" max="24" width="13.625" style="4" bestFit="1" customWidth="1"/>
    <col min="25" max="25" width="13.25" style="4" bestFit="1" customWidth="1"/>
    <col min="26" max="26" width="14" style="4" bestFit="1" customWidth="1"/>
    <col min="27" max="27" width="14.125" style="4" bestFit="1" customWidth="1"/>
    <col min="28" max="28" width="13.625" style="4" bestFit="1" customWidth="1"/>
    <col min="29" max="29" width="14" style="4" bestFit="1" customWidth="1"/>
    <col min="30" max="30" width="13.625" style="4" bestFit="1" customWidth="1"/>
    <col min="31" max="31" width="13.75" style="4" bestFit="1" customWidth="1"/>
    <col min="32" max="32" width="14" style="4" bestFit="1" customWidth="1"/>
    <col min="33" max="33" width="13.25" style="4" bestFit="1" customWidth="1"/>
    <col min="34" max="34" width="14.25" style="4" bestFit="1" customWidth="1"/>
    <col min="35" max="35" width="13.625" style="4" bestFit="1" customWidth="1"/>
    <col min="36" max="37" width="13.5" style="4" bestFit="1" customWidth="1"/>
    <col min="38" max="38" width="19.625" style="4" bestFit="1" customWidth="1"/>
    <col min="39" max="39" width="20.125" style="20" bestFit="1" customWidth="1"/>
    <col min="40" max="40" width="13.75" style="20" bestFit="1" customWidth="1"/>
    <col min="41" max="41" width="16.25" style="20" bestFit="1" customWidth="1"/>
    <col min="42" max="42" width="13.75" style="20" bestFit="1" customWidth="1"/>
    <col min="43" max="43" width="16.5" style="20" bestFit="1" customWidth="1"/>
    <col min="44" max="44" width="14" style="20" bestFit="1" customWidth="1"/>
    <col min="45" max="45" width="16.25" style="20" bestFit="1" customWidth="1"/>
    <col min="46" max="46" width="14" style="20" bestFit="1" customWidth="1"/>
    <col min="47" max="47" width="22" style="20" bestFit="1" customWidth="1"/>
    <col min="48" max="48" width="14.875" style="20" bestFit="1" customWidth="1"/>
    <col min="49" max="49" width="14" style="20" bestFit="1" customWidth="1"/>
    <col min="50" max="50" width="22" style="20" bestFit="1" customWidth="1"/>
    <col min="51" max="51" width="14.625" style="20" bestFit="1" customWidth="1"/>
    <col min="52" max="52" width="14" style="20" bestFit="1" customWidth="1"/>
    <col min="53" max="107" width="20.125" style="20" bestFit="1" customWidth="1"/>
    <col min="108" max="16384" width="9" style="4"/>
  </cols>
  <sheetData>
    <row r="1" spans="1:107" x14ac:dyDescent="0.25">
      <c r="A1" s="168" t="s">
        <v>1819</v>
      </c>
      <c r="B1" s="167"/>
      <c r="C1" s="167"/>
    </row>
    <row r="2" spans="1:107" x14ac:dyDescent="0.25">
      <c r="A2" s="161"/>
      <c r="B2" s="160"/>
      <c r="C2" s="160"/>
    </row>
    <row r="3" spans="1:107" s="162" customFormat="1" ht="23.25" customHeight="1" x14ac:dyDescent="0.25">
      <c r="A3" s="169" t="s">
        <v>1821</v>
      </c>
      <c r="B3" s="169"/>
      <c r="C3" s="169"/>
      <c r="D3" s="169"/>
      <c r="E3" s="169"/>
      <c r="F3" s="169"/>
      <c r="G3" s="169"/>
      <c r="H3" s="169" t="s">
        <v>1822</v>
      </c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70" t="s">
        <v>1823</v>
      </c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 t="s">
        <v>1824</v>
      </c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170"/>
      <c r="BT3" s="170"/>
      <c r="BU3" s="170"/>
      <c r="BV3" s="170"/>
      <c r="BW3" s="170"/>
      <c r="BX3" s="170"/>
      <c r="BY3" s="170"/>
      <c r="BZ3" s="170"/>
      <c r="CA3" s="170"/>
      <c r="CB3" s="170"/>
      <c r="CC3" s="170"/>
      <c r="CD3" s="170"/>
      <c r="CE3" s="170"/>
      <c r="CF3" s="170"/>
      <c r="CG3" s="170"/>
      <c r="CH3" s="170"/>
      <c r="CI3" s="170"/>
      <c r="CJ3" s="170"/>
      <c r="CK3" s="170"/>
      <c r="CL3" s="170"/>
      <c r="CM3" s="170"/>
      <c r="CN3" s="170"/>
      <c r="CO3" s="170"/>
      <c r="CP3" s="170"/>
      <c r="CQ3" s="170"/>
      <c r="CR3" s="170"/>
      <c r="CS3" s="170"/>
      <c r="CT3" s="170"/>
      <c r="CU3" s="170"/>
      <c r="CV3" s="170"/>
      <c r="CW3" s="170"/>
      <c r="CX3" s="170"/>
      <c r="CY3" s="170"/>
      <c r="CZ3" s="170"/>
      <c r="DA3" s="170"/>
      <c r="DB3" s="170"/>
      <c r="DC3" s="170"/>
    </row>
    <row r="4" spans="1:107" s="15" customFormat="1" ht="36.75" customHeight="1" x14ac:dyDescent="0.25">
      <c r="A4" s="22" t="s">
        <v>1812</v>
      </c>
      <c r="B4" s="23" t="s">
        <v>1805</v>
      </c>
      <c r="C4" s="23" t="s">
        <v>1799</v>
      </c>
      <c r="D4" s="23" t="s">
        <v>1810</v>
      </c>
      <c r="E4" s="23" t="s">
        <v>1811</v>
      </c>
      <c r="F4" s="23" t="s">
        <v>0</v>
      </c>
      <c r="G4" s="23" t="s">
        <v>1</v>
      </c>
      <c r="H4" s="24" t="s">
        <v>653</v>
      </c>
      <c r="I4" s="24" t="s">
        <v>654</v>
      </c>
      <c r="J4" s="24" t="s">
        <v>655</v>
      </c>
      <c r="K4" s="25" t="s">
        <v>656</v>
      </c>
      <c r="L4" s="31" t="s">
        <v>2</v>
      </c>
      <c r="M4" s="31" t="s">
        <v>662</v>
      </c>
      <c r="N4" s="27" t="s">
        <v>685</v>
      </c>
      <c r="O4" s="23" t="s">
        <v>686</v>
      </c>
      <c r="P4" s="23" t="s">
        <v>1797</v>
      </c>
      <c r="Q4" s="23" t="s">
        <v>1798</v>
      </c>
      <c r="R4" s="23" t="s">
        <v>1820</v>
      </c>
      <c r="S4" s="32" t="s">
        <v>1800</v>
      </c>
      <c r="T4" s="23" t="s">
        <v>666</v>
      </c>
      <c r="U4" s="23" t="s">
        <v>667</v>
      </c>
      <c r="V4" s="23" t="s">
        <v>668</v>
      </c>
      <c r="W4" s="23" t="s">
        <v>669</v>
      </c>
      <c r="X4" s="23" t="s">
        <v>670</v>
      </c>
      <c r="Y4" s="23" t="s">
        <v>671</v>
      </c>
      <c r="Z4" s="23" t="s">
        <v>672</v>
      </c>
      <c r="AA4" s="23" t="s">
        <v>673</v>
      </c>
      <c r="AB4" s="23" t="s">
        <v>674</v>
      </c>
      <c r="AC4" s="23" t="s">
        <v>675</v>
      </c>
      <c r="AD4" s="23" t="s">
        <v>676</v>
      </c>
      <c r="AE4" s="23" t="s">
        <v>677</v>
      </c>
      <c r="AF4" s="23" t="s">
        <v>678</v>
      </c>
      <c r="AG4" s="23" t="s">
        <v>679</v>
      </c>
      <c r="AH4" s="23" t="s">
        <v>680</v>
      </c>
      <c r="AI4" s="23" t="s">
        <v>681</v>
      </c>
      <c r="AJ4" s="23" t="s">
        <v>682</v>
      </c>
      <c r="AK4" s="23" t="s">
        <v>683</v>
      </c>
      <c r="AL4" s="23" t="s">
        <v>1150</v>
      </c>
      <c r="AM4" s="33" t="s">
        <v>1806</v>
      </c>
      <c r="AN4" s="34" t="s">
        <v>662</v>
      </c>
      <c r="AO4" s="35" t="s">
        <v>1808</v>
      </c>
      <c r="AP4" s="34" t="s">
        <v>662</v>
      </c>
      <c r="AQ4" s="33" t="s">
        <v>1807</v>
      </c>
      <c r="AR4" s="34" t="s">
        <v>662</v>
      </c>
      <c r="AS4" s="35" t="s">
        <v>1809</v>
      </c>
      <c r="AT4" s="34" t="s">
        <v>662</v>
      </c>
      <c r="AU4" s="36" t="s">
        <v>731</v>
      </c>
      <c r="AV4" s="36" t="s">
        <v>732</v>
      </c>
      <c r="AW4" s="36" t="s">
        <v>1621</v>
      </c>
      <c r="AX4" s="37" t="s">
        <v>1151</v>
      </c>
      <c r="AY4" s="37" t="s">
        <v>1622</v>
      </c>
      <c r="AZ4" s="37" t="s">
        <v>1623</v>
      </c>
      <c r="BA4" s="33" t="s">
        <v>1728</v>
      </c>
      <c r="BB4" s="33" t="s">
        <v>1729</v>
      </c>
      <c r="BC4" s="33" t="s">
        <v>1817</v>
      </c>
      <c r="BD4" s="33" t="s">
        <v>1730</v>
      </c>
      <c r="BE4" s="33" t="s">
        <v>1731</v>
      </c>
      <c r="BF4" s="33" t="s">
        <v>1732</v>
      </c>
      <c r="BG4" s="33" t="s">
        <v>1733</v>
      </c>
      <c r="BH4" s="33" t="s">
        <v>1734</v>
      </c>
      <c r="BI4" s="33" t="s">
        <v>1735</v>
      </c>
      <c r="BJ4" s="33" t="s">
        <v>1736</v>
      </c>
      <c r="BK4" s="33" t="s">
        <v>1661</v>
      </c>
      <c r="BL4" s="33" t="s">
        <v>1662</v>
      </c>
      <c r="BM4" s="33" t="s">
        <v>1663</v>
      </c>
      <c r="BN4" s="33" t="s">
        <v>1664</v>
      </c>
      <c r="BO4" s="33" t="s">
        <v>1665</v>
      </c>
      <c r="BP4" s="33" t="s">
        <v>1666</v>
      </c>
      <c r="BQ4" s="33" t="s">
        <v>1667</v>
      </c>
      <c r="BR4" s="33" t="s">
        <v>1668</v>
      </c>
      <c r="BS4" s="33" t="s">
        <v>1669</v>
      </c>
      <c r="BT4" s="33" t="s">
        <v>1670</v>
      </c>
      <c r="BU4" s="33" t="s">
        <v>1671</v>
      </c>
      <c r="BV4" s="33" t="s">
        <v>1672</v>
      </c>
      <c r="BW4" s="33" t="s">
        <v>1673</v>
      </c>
      <c r="BX4" s="33" t="s">
        <v>1139</v>
      </c>
      <c r="BY4" s="33" t="s">
        <v>1674</v>
      </c>
      <c r="BZ4" s="33" t="s">
        <v>1675</v>
      </c>
      <c r="CA4" s="33" t="s">
        <v>1676</v>
      </c>
      <c r="CB4" s="33" t="s">
        <v>1677</v>
      </c>
      <c r="CC4" s="33" t="s">
        <v>1678</v>
      </c>
      <c r="CD4" s="33" t="s">
        <v>1679</v>
      </c>
      <c r="CE4" s="33" t="s">
        <v>1680</v>
      </c>
      <c r="CF4" s="33" t="s">
        <v>1681</v>
      </c>
      <c r="CG4" s="33" t="s">
        <v>1682</v>
      </c>
      <c r="CH4" s="33" t="s">
        <v>1683</v>
      </c>
      <c r="CI4" s="33" t="s">
        <v>1684</v>
      </c>
      <c r="CJ4" s="33" t="s">
        <v>1685</v>
      </c>
      <c r="CK4" s="33" t="s">
        <v>1686</v>
      </c>
      <c r="CL4" s="33" t="s">
        <v>1687</v>
      </c>
      <c r="CM4" s="33" t="s">
        <v>1688</v>
      </c>
      <c r="CN4" s="33" t="s">
        <v>1689</v>
      </c>
      <c r="CO4" s="33" t="s">
        <v>1690</v>
      </c>
      <c r="CP4" s="33" t="s">
        <v>1691</v>
      </c>
      <c r="CQ4" s="33" t="s">
        <v>1692</v>
      </c>
      <c r="CR4" s="33" t="s">
        <v>1693</v>
      </c>
      <c r="CS4" s="33" t="s">
        <v>1694</v>
      </c>
      <c r="CT4" s="33" t="s">
        <v>1695</v>
      </c>
      <c r="CU4" s="33" t="s">
        <v>1696</v>
      </c>
      <c r="CV4" s="33" t="s">
        <v>1697</v>
      </c>
      <c r="CW4" s="33" t="s">
        <v>1698</v>
      </c>
      <c r="CX4" s="33" t="s">
        <v>1699</v>
      </c>
      <c r="CY4" s="33" t="s">
        <v>1700</v>
      </c>
      <c r="CZ4" s="33" t="s">
        <v>1701</v>
      </c>
      <c r="DA4" s="33" t="s">
        <v>1702</v>
      </c>
      <c r="DB4" s="33" t="s">
        <v>1703</v>
      </c>
      <c r="DC4" s="33" t="s">
        <v>1704</v>
      </c>
    </row>
    <row r="5" spans="1:107" x14ac:dyDescent="0.25">
      <c r="A5" s="4" t="s">
        <v>1152</v>
      </c>
      <c r="B5" s="4" t="s">
        <v>1604</v>
      </c>
      <c r="C5" s="4">
        <v>2016</v>
      </c>
      <c r="D5" s="4">
        <v>1</v>
      </c>
      <c r="E5" s="4">
        <v>1</v>
      </c>
      <c r="F5" s="4">
        <v>37147</v>
      </c>
      <c r="G5" s="4">
        <v>85125.5</v>
      </c>
      <c r="H5" s="4">
        <v>11.14</v>
      </c>
      <c r="I5" s="4">
        <v>341.1</v>
      </c>
      <c r="J5" s="4">
        <v>116.8</v>
      </c>
      <c r="K5" s="4">
        <v>0.36683785766691124</v>
      </c>
      <c r="L5" s="39">
        <v>217.81221540491342</v>
      </c>
      <c r="M5" s="39">
        <v>4.1972842942669768</v>
      </c>
      <c r="P5" s="40">
        <v>218.7</v>
      </c>
      <c r="Q5" s="40">
        <v>0.7</v>
      </c>
      <c r="R5" s="40">
        <v>0.88778459508657193</v>
      </c>
      <c r="T5" s="20" t="s">
        <v>684</v>
      </c>
      <c r="U5" s="20" t="s">
        <v>684</v>
      </c>
      <c r="V5" s="20">
        <v>761</v>
      </c>
      <c r="W5" s="20" t="s">
        <v>684</v>
      </c>
      <c r="X5" s="20">
        <v>6.3</v>
      </c>
      <c r="Y5" s="20" t="s">
        <v>684</v>
      </c>
      <c r="Z5" s="20">
        <v>0.5</v>
      </c>
      <c r="AA5" s="20">
        <v>0.9</v>
      </c>
      <c r="AB5" s="20" t="s">
        <v>684</v>
      </c>
      <c r="AC5" s="20">
        <v>13.9</v>
      </c>
      <c r="AD5" s="20">
        <v>5.4</v>
      </c>
      <c r="AE5" s="20">
        <v>60.6</v>
      </c>
      <c r="AF5" s="20">
        <v>26.9</v>
      </c>
      <c r="AG5" s="20">
        <v>155</v>
      </c>
      <c r="AH5" s="20">
        <v>44.1</v>
      </c>
      <c r="AI5" s="20">
        <v>382</v>
      </c>
      <c r="AJ5" s="20">
        <v>94.6</v>
      </c>
      <c r="AK5" s="20">
        <v>9980</v>
      </c>
      <c r="AM5" s="20">
        <v>1.4365999999999999E-3</v>
      </c>
      <c r="AN5" s="20">
        <v>8.1000000000000004E-6</v>
      </c>
      <c r="AO5" s="20">
        <v>1.4675</v>
      </c>
      <c r="AP5" s="20">
        <v>1.6000000000000001E-4</v>
      </c>
      <c r="AQ5" s="20">
        <v>3.9546054310060946E-2</v>
      </c>
      <c r="AR5" s="20">
        <v>1.5341153622985236E-3</v>
      </c>
      <c r="AS5" s="20">
        <v>0.28272566083232042</v>
      </c>
      <c r="AT5" s="20">
        <v>1E-4</v>
      </c>
      <c r="AU5" s="42">
        <v>0.28271980692620979</v>
      </c>
      <c r="AV5" s="42">
        <v>2.934948844690588</v>
      </c>
      <c r="AW5" s="42">
        <v>2.00000010870686</v>
      </c>
      <c r="AX5" s="43">
        <v>0.28271978301742701</v>
      </c>
      <c r="AY5" s="43">
        <v>2.9536378619576809</v>
      </c>
      <c r="AZ5" s="43">
        <v>2.0000001095966415</v>
      </c>
      <c r="BA5" s="20">
        <v>75.954049927074792</v>
      </c>
      <c r="BB5" s="20">
        <v>13.381608422734836</v>
      </c>
      <c r="BC5" s="20">
        <v>1.9141271493891974</v>
      </c>
      <c r="BD5" s="20">
        <v>0.182338343383215</v>
      </c>
      <c r="BE5" s="20">
        <v>0.37480659473216421</v>
      </c>
      <c r="BF5" s="20">
        <v>2.0968909489069727</v>
      </c>
      <c r="BG5" s="20">
        <v>1.3877973913055812</v>
      </c>
      <c r="BH5" s="20">
        <v>4.5483286766146414</v>
      </c>
      <c r="BI5" s="20">
        <v>0.11953291399566318</v>
      </c>
      <c r="BJ5" s="20">
        <v>4.0519631862936674E-2</v>
      </c>
      <c r="BK5" s="20">
        <v>2</v>
      </c>
      <c r="BL5" s="20">
        <v>2</v>
      </c>
      <c r="BM5" s="20">
        <v>12</v>
      </c>
      <c r="BN5" s="20" t="s">
        <v>1712</v>
      </c>
      <c r="BO5" s="20">
        <v>1</v>
      </c>
      <c r="BP5" s="20" t="s">
        <v>1712</v>
      </c>
      <c r="BQ5" s="20" t="s">
        <v>1707</v>
      </c>
      <c r="BR5" s="20">
        <v>40</v>
      </c>
      <c r="BS5" s="20">
        <v>13</v>
      </c>
      <c r="BT5" s="20">
        <v>1.2</v>
      </c>
      <c r="BU5" s="20" t="s">
        <v>1713</v>
      </c>
      <c r="BV5" s="20">
        <v>198</v>
      </c>
      <c r="BW5" s="20">
        <v>122</v>
      </c>
      <c r="BX5" s="20">
        <v>14.1</v>
      </c>
      <c r="BY5" s="20">
        <v>111</v>
      </c>
      <c r="BZ5" s="20">
        <v>6.2</v>
      </c>
      <c r="CA5" s="20" t="s">
        <v>1708</v>
      </c>
      <c r="CB5" s="20" t="s">
        <v>1709</v>
      </c>
      <c r="CC5" s="20" t="s">
        <v>1710</v>
      </c>
      <c r="CD5" s="20">
        <v>2</v>
      </c>
      <c r="CE5" s="20">
        <v>1.6</v>
      </c>
      <c r="CF5" s="20">
        <v>14.4</v>
      </c>
      <c r="CG5" s="20">
        <v>2131</v>
      </c>
      <c r="CH5" s="20">
        <v>38.4</v>
      </c>
      <c r="CI5" s="20">
        <v>59.4</v>
      </c>
      <c r="CJ5" s="20">
        <v>5.88</v>
      </c>
      <c r="CK5" s="20">
        <v>19.7</v>
      </c>
      <c r="CL5" s="20">
        <v>3.1</v>
      </c>
      <c r="CM5" s="20">
        <v>0.56399999999999995</v>
      </c>
      <c r="CN5" s="20">
        <v>2.37</v>
      </c>
      <c r="CO5" s="20">
        <v>0.38</v>
      </c>
      <c r="CP5" s="20">
        <v>2.3199999999999998</v>
      </c>
      <c r="CQ5" s="20">
        <v>0.47</v>
      </c>
      <c r="CR5" s="20">
        <v>1.48</v>
      </c>
      <c r="CS5" s="20">
        <v>0.23</v>
      </c>
      <c r="CT5" s="20">
        <v>1.6</v>
      </c>
      <c r="CU5" s="20">
        <v>0.26800000000000002</v>
      </c>
      <c r="CV5" s="20">
        <v>2.9</v>
      </c>
      <c r="CW5" s="20">
        <v>0.81</v>
      </c>
      <c r="CX5" s="20">
        <v>1.4</v>
      </c>
      <c r="CY5" s="20">
        <v>1.91</v>
      </c>
      <c r="CZ5" s="20">
        <v>12</v>
      </c>
      <c r="DA5" s="20">
        <v>0.1</v>
      </c>
      <c r="DB5" s="20">
        <v>19.100000000000001</v>
      </c>
      <c r="DC5" s="20">
        <v>5.77</v>
      </c>
    </row>
    <row r="6" spans="1:107" s="44" customFormat="1" x14ac:dyDescent="0.25">
      <c r="A6" s="4" t="s">
        <v>1342</v>
      </c>
      <c r="B6" s="4" t="s">
        <v>1604</v>
      </c>
      <c r="C6" s="4">
        <v>2016</v>
      </c>
      <c r="D6" s="4">
        <v>2</v>
      </c>
      <c r="E6" s="4">
        <v>2</v>
      </c>
      <c r="F6" s="4">
        <v>37127.5</v>
      </c>
      <c r="G6" s="4">
        <v>85182.5</v>
      </c>
      <c r="H6" s="4">
        <v>21.32</v>
      </c>
      <c r="I6" s="4">
        <v>685</v>
      </c>
      <c r="J6" s="4">
        <v>219.5</v>
      </c>
      <c r="K6" s="4">
        <v>0.34435261707988984</v>
      </c>
      <c r="L6" s="39">
        <v>218.52081789708674</v>
      </c>
      <c r="M6" s="39">
        <v>4.0813696484550075</v>
      </c>
      <c r="N6" s="4"/>
      <c r="O6" s="4"/>
      <c r="P6" s="40">
        <v>218.7</v>
      </c>
      <c r="Q6" s="40">
        <v>0.7</v>
      </c>
      <c r="R6" s="40">
        <v>0.17918210291324499</v>
      </c>
      <c r="S6" s="4"/>
      <c r="T6" s="20" t="s">
        <v>684</v>
      </c>
      <c r="U6" s="20" t="s">
        <v>684</v>
      </c>
      <c r="V6" s="20">
        <v>1399</v>
      </c>
      <c r="W6" s="20" t="s">
        <v>684</v>
      </c>
      <c r="X6" s="20">
        <v>13.2</v>
      </c>
      <c r="Y6" s="20" t="s">
        <v>684</v>
      </c>
      <c r="Z6" s="20">
        <v>1</v>
      </c>
      <c r="AA6" s="20">
        <v>3.5</v>
      </c>
      <c r="AB6" s="20">
        <v>2.1</v>
      </c>
      <c r="AC6" s="20">
        <v>22.2</v>
      </c>
      <c r="AD6" s="20">
        <v>9.9</v>
      </c>
      <c r="AE6" s="20">
        <v>94.4</v>
      </c>
      <c r="AF6" s="20">
        <v>44.6</v>
      </c>
      <c r="AG6" s="20">
        <v>288</v>
      </c>
      <c r="AH6" s="20">
        <v>75.5</v>
      </c>
      <c r="AI6" s="20">
        <v>691</v>
      </c>
      <c r="AJ6" s="20">
        <v>170.8</v>
      </c>
      <c r="AK6" s="20">
        <v>10430</v>
      </c>
      <c r="AL6" s="4"/>
      <c r="AM6" s="20" t="s">
        <v>734</v>
      </c>
      <c r="AN6" s="20" t="s">
        <v>734</v>
      </c>
      <c r="AO6" s="20" t="s">
        <v>734</v>
      </c>
      <c r="AP6" s="20" t="s">
        <v>734</v>
      </c>
      <c r="AQ6" s="20" t="s">
        <v>734</v>
      </c>
      <c r="AR6" s="20" t="s">
        <v>734</v>
      </c>
      <c r="AS6" s="20" t="s">
        <v>734</v>
      </c>
      <c r="AT6" s="20" t="s">
        <v>734</v>
      </c>
      <c r="AU6" s="42" t="s">
        <v>734</v>
      </c>
      <c r="AV6" s="42" t="s">
        <v>734</v>
      </c>
      <c r="AW6" s="42" t="s">
        <v>734</v>
      </c>
      <c r="AX6" s="43" t="s">
        <v>734</v>
      </c>
      <c r="AY6" s="43" t="s">
        <v>734</v>
      </c>
      <c r="AZ6" s="43" t="s">
        <v>734</v>
      </c>
      <c r="BA6" s="20">
        <v>75.954049927074792</v>
      </c>
      <c r="BB6" s="20">
        <v>13.381608422734836</v>
      </c>
      <c r="BC6" s="20">
        <v>1.9141271493891974</v>
      </c>
      <c r="BD6" s="20">
        <v>0.182338343383215</v>
      </c>
      <c r="BE6" s="20">
        <v>0.37480659473216421</v>
      </c>
      <c r="BF6" s="20">
        <v>2.0968909489069727</v>
      </c>
      <c r="BG6" s="20">
        <v>1.3877973913055812</v>
      </c>
      <c r="BH6" s="20">
        <v>4.5483286766146414</v>
      </c>
      <c r="BI6" s="20">
        <v>0.11953291399566318</v>
      </c>
      <c r="BJ6" s="20">
        <v>4.0519631862936674E-2</v>
      </c>
      <c r="BK6" s="20">
        <v>2</v>
      </c>
      <c r="BL6" s="20">
        <v>2</v>
      </c>
      <c r="BM6" s="20">
        <v>12</v>
      </c>
      <c r="BN6" s="20" t="s">
        <v>1712</v>
      </c>
      <c r="BO6" s="20">
        <v>1</v>
      </c>
      <c r="BP6" s="20" t="s">
        <v>1712</v>
      </c>
      <c r="BQ6" s="20" t="s">
        <v>1707</v>
      </c>
      <c r="BR6" s="20">
        <v>40</v>
      </c>
      <c r="BS6" s="20">
        <v>13</v>
      </c>
      <c r="BT6" s="20">
        <v>1.2</v>
      </c>
      <c r="BU6" s="20" t="s">
        <v>1713</v>
      </c>
      <c r="BV6" s="20">
        <v>198</v>
      </c>
      <c r="BW6" s="20">
        <v>122</v>
      </c>
      <c r="BX6" s="20">
        <v>14.1</v>
      </c>
      <c r="BY6" s="20">
        <v>111</v>
      </c>
      <c r="BZ6" s="20">
        <v>6.2</v>
      </c>
      <c r="CA6" s="20" t="s">
        <v>1708</v>
      </c>
      <c r="CB6" s="20" t="s">
        <v>1709</v>
      </c>
      <c r="CC6" s="20" t="s">
        <v>1710</v>
      </c>
      <c r="CD6" s="20">
        <v>2</v>
      </c>
      <c r="CE6" s="20">
        <v>1.6</v>
      </c>
      <c r="CF6" s="20">
        <v>14.4</v>
      </c>
      <c r="CG6" s="20">
        <v>2131</v>
      </c>
      <c r="CH6" s="20">
        <v>38.4</v>
      </c>
      <c r="CI6" s="20">
        <v>59.4</v>
      </c>
      <c r="CJ6" s="20">
        <v>5.88</v>
      </c>
      <c r="CK6" s="20">
        <v>19.7</v>
      </c>
      <c r="CL6" s="20">
        <v>3.1</v>
      </c>
      <c r="CM6" s="20">
        <v>0.56399999999999995</v>
      </c>
      <c r="CN6" s="20">
        <v>2.37</v>
      </c>
      <c r="CO6" s="20">
        <v>0.38</v>
      </c>
      <c r="CP6" s="20">
        <v>2.3199999999999998</v>
      </c>
      <c r="CQ6" s="20">
        <v>0.47</v>
      </c>
      <c r="CR6" s="20">
        <v>1.48</v>
      </c>
      <c r="CS6" s="20">
        <v>0.23</v>
      </c>
      <c r="CT6" s="20">
        <v>1.6</v>
      </c>
      <c r="CU6" s="20">
        <v>0.26800000000000002</v>
      </c>
      <c r="CV6" s="20">
        <v>2.9</v>
      </c>
      <c r="CW6" s="20">
        <v>0.81</v>
      </c>
      <c r="CX6" s="20">
        <v>1.4</v>
      </c>
      <c r="CY6" s="20">
        <v>1.91</v>
      </c>
      <c r="CZ6" s="20">
        <v>12</v>
      </c>
      <c r="DA6" s="20">
        <v>0.1</v>
      </c>
      <c r="DB6" s="20">
        <v>19.100000000000001</v>
      </c>
      <c r="DC6" s="20">
        <v>5.77</v>
      </c>
    </row>
    <row r="7" spans="1:107" s="44" customFormat="1" x14ac:dyDescent="0.25">
      <c r="A7" s="4" t="s">
        <v>1343</v>
      </c>
      <c r="B7" s="4" t="s">
        <v>1604</v>
      </c>
      <c r="C7" s="4">
        <v>2016</v>
      </c>
      <c r="D7" s="4">
        <v>3</v>
      </c>
      <c r="E7" s="4">
        <v>3</v>
      </c>
      <c r="F7" s="4">
        <v>36889.379999999997</v>
      </c>
      <c r="G7" s="4">
        <v>84894.06</v>
      </c>
      <c r="H7" s="4">
        <v>16.09</v>
      </c>
      <c r="I7" s="4">
        <v>587</v>
      </c>
      <c r="J7" s="4">
        <v>162.30000000000001</v>
      </c>
      <c r="K7" s="4">
        <v>0.29895366218236169</v>
      </c>
      <c r="L7" s="39">
        <v>221.43935969136928</v>
      </c>
      <c r="M7" s="39">
        <v>4.2596314794865826</v>
      </c>
      <c r="N7" s="4"/>
      <c r="O7" s="4"/>
      <c r="P7" s="40">
        <v>218.7</v>
      </c>
      <c r="Q7" s="40">
        <v>0.7</v>
      </c>
      <c r="R7" s="40">
        <v>-2.7393596913692875</v>
      </c>
      <c r="S7" s="4"/>
      <c r="T7" s="20" t="s">
        <v>684</v>
      </c>
      <c r="U7" s="20" t="s">
        <v>684</v>
      </c>
      <c r="V7" s="20">
        <v>1106</v>
      </c>
      <c r="W7" s="20" t="s">
        <v>684</v>
      </c>
      <c r="X7" s="20">
        <v>11.6</v>
      </c>
      <c r="Y7" s="20" t="s">
        <v>684</v>
      </c>
      <c r="Z7" s="20">
        <v>0.6</v>
      </c>
      <c r="AA7" s="20">
        <v>2.1</v>
      </c>
      <c r="AB7" s="20">
        <v>2</v>
      </c>
      <c r="AC7" s="20">
        <v>20.9</v>
      </c>
      <c r="AD7" s="20">
        <v>9.1</v>
      </c>
      <c r="AE7" s="20">
        <v>77.400000000000006</v>
      </c>
      <c r="AF7" s="20">
        <v>37.5</v>
      </c>
      <c r="AG7" s="20">
        <v>234</v>
      </c>
      <c r="AH7" s="20">
        <v>64.3</v>
      </c>
      <c r="AI7" s="20">
        <v>594</v>
      </c>
      <c r="AJ7" s="20">
        <v>145</v>
      </c>
      <c r="AK7" s="20">
        <v>10390</v>
      </c>
      <c r="AL7" s="4"/>
      <c r="AM7" s="20" t="s">
        <v>734</v>
      </c>
      <c r="AN7" s="20" t="s">
        <v>734</v>
      </c>
      <c r="AO7" s="20" t="s">
        <v>734</v>
      </c>
      <c r="AP7" s="20" t="s">
        <v>734</v>
      </c>
      <c r="AQ7" s="20" t="s">
        <v>734</v>
      </c>
      <c r="AR7" s="20" t="s">
        <v>734</v>
      </c>
      <c r="AS7" s="20" t="s">
        <v>734</v>
      </c>
      <c r="AT7" s="20" t="s">
        <v>734</v>
      </c>
      <c r="AU7" s="42" t="s">
        <v>734</v>
      </c>
      <c r="AV7" s="42" t="s">
        <v>734</v>
      </c>
      <c r="AW7" s="42" t="s">
        <v>734</v>
      </c>
      <c r="AX7" s="43" t="s">
        <v>734</v>
      </c>
      <c r="AY7" s="43" t="s">
        <v>734</v>
      </c>
      <c r="AZ7" s="43" t="s">
        <v>734</v>
      </c>
      <c r="BA7" s="20">
        <v>75.954049927074792</v>
      </c>
      <c r="BB7" s="20">
        <v>13.381608422734836</v>
      </c>
      <c r="BC7" s="20">
        <v>1.9141271493891974</v>
      </c>
      <c r="BD7" s="20">
        <v>0.182338343383215</v>
      </c>
      <c r="BE7" s="20">
        <v>0.37480659473216421</v>
      </c>
      <c r="BF7" s="20">
        <v>2.0968909489069727</v>
      </c>
      <c r="BG7" s="20">
        <v>1.3877973913055812</v>
      </c>
      <c r="BH7" s="20">
        <v>4.5483286766146414</v>
      </c>
      <c r="BI7" s="20">
        <v>0.11953291399566318</v>
      </c>
      <c r="BJ7" s="20">
        <v>4.0519631862936674E-2</v>
      </c>
      <c r="BK7" s="20">
        <v>2</v>
      </c>
      <c r="BL7" s="20">
        <v>2</v>
      </c>
      <c r="BM7" s="20">
        <v>12</v>
      </c>
      <c r="BN7" s="20" t="s">
        <v>1712</v>
      </c>
      <c r="BO7" s="20">
        <v>1</v>
      </c>
      <c r="BP7" s="20" t="s">
        <v>1712</v>
      </c>
      <c r="BQ7" s="20" t="s">
        <v>1707</v>
      </c>
      <c r="BR7" s="20">
        <v>40</v>
      </c>
      <c r="BS7" s="20">
        <v>13</v>
      </c>
      <c r="BT7" s="20">
        <v>1.2</v>
      </c>
      <c r="BU7" s="20" t="s">
        <v>1713</v>
      </c>
      <c r="BV7" s="20">
        <v>198</v>
      </c>
      <c r="BW7" s="20">
        <v>122</v>
      </c>
      <c r="BX7" s="20">
        <v>14.1</v>
      </c>
      <c r="BY7" s="20">
        <v>111</v>
      </c>
      <c r="BZ7" s="20">
        <v>6.2</v>
      </c>
      <c r="CA7" s="20" t="s">
        <v>1708</v>
      </c>
      <c r="CB7" s="20" t="s">
        <v>1709</v>
      </c>
      <c r="CC7" s="20" t="s">
        <v>1710</v>
      </c>
      <c r="CD7" s="20">
        <v>2</v>
      </c>
      <c r="CE7" s="20">
        <v>1.6</v>
      </c>
      <c r="CF7" s="20">
        <v>14.4</v>
      </c>
      <c r="CG7" s="20">
        <v>2131</v>
      </c>
      <c r="CH7" s="20">
        <v>38.4</v>
      </c>
      <c r="CI7" s="20">
        <v>59.4</v>
      </c>
      <c r="CJ7" s="20">
        <v>5.88</v>
      </c>
      <c r="CK7" s="20">
        <v>19.7</v>
      </c>
      <c r="CL7" s="20">
        <v>3.1</v>
      </c>
      <c r="CM7" s="20">
        <v>0.56399999999999995</v>
      </c>
      <c r="CN7" s="20">
        <v>2.37</v>
      </c>
      <c r="CO7" s="20">
        <v>0.38</v>
      </c>
      <c r="CP7" s="20">
        <v>2.3199999999999998</v>
      </c>
      <c r="CQ7" s="20">
        <v>0.47</v>
      </c>
      <c r="CR7" s="20">
        <v>1.48</v>
      </c>
      <c r="CS7" s="20">
        <v>0.23</v>
      </c>
      <c r="CT7" s="20">
        <v>1.6</v>
      </c>
      <c r="CU7" s="20">
        <v>0.26800000000000002</v>
      </c>
      <c r="CV7" s="20">
        <v>2.9</v>
      </c>
      <c r="CW7" s="20">
        <v>0.81</v>
      </c>
      <c r="CX7" s="20">
        <v>1.4</v>
      </c>
      <c r="CY7" s="20">
        <v>1.91</v>
      </c>
      <c r="CZ7" s="20">
        <v>12</v>
      </c>
      <c r="DA7" s="20">
        <v>0.1</v>
      </c>
      <c r="DB7" s="20">
        <v>19.100000000000001</v>
      </c>
      <c r="DC7" s="20">
        <v>5.77</v>
      </c>
    </row>
    <row r="8" spans="1:107" s="44" customFormat="1" x14ac:dyDescent="0.25">
      <c r="A8" s="4" t="s">
        <v>1153</v>
      </c>
      <c r="B8" s="4" t="s">
        <v>1604</v>
      </c>
      <c r="C8" s="4">
        <v>2016</v>
      </c>
      <c r="D8" s="4">
        <v>4</v>
      </c>
      <c r="E8" s="4">
        <v>4</v>
      </c>
      <c r="F8" s="4">
        <v>36938.75</v>
      </c>
      <c r="G8" s="4">
        <v>84915.31</v>
      </c>
      <c r="H8" s="4">
        <v>14.2</v>
      </c>
      <c r="I8" s="4">
        <v>436</v>
      </c>
      <c r="J8" s="4">
        <v>156</v>
      </c>
      <c r="K8" s="4">
        <v>0.38402457757296465</v>
      </c>
      <c r="L8" s="39">
        <v>214.5905910984759</v>
      </c>
      <c r="M8" s="39">
        <v>4.0201908132271367</v>
      </c>
      <c r="N8" s="4"/>
      <c r="O8" s="4"/>
      <c r="P8" s="40">
        <v>218.7</v>
      </c>
      <c r="Q8" s="40">
        <v>0.7</v>
      </c>
      <c r="R8" s="40">
        <v>4.1094089015240911</v>
      </c>
      <c r="S8" s="4"/>
      <c r="T8" s="20" t="s">
        <v>684</v>
      </c>
      <c r="U8" s="20" t="s">
        <v>684</v>
      </c>
      <c r="V8" s="20">
        <v>811</v>
      </c>
      <c r="W8" s="20" t="s">
        <v>684</v>
      </c>
      <c r="X8" s="20">
        <v>8.6999999999999993</v>
      </c>
      <c r="Y8" s="20" t="s">
        <v>684</v>
      </c>
      <c r="Z8" s="20">
        <v>2.5</v>
      </c>
      <c r="AA8" s="20">
        <v>1.1000000000000001</v>
      </c>
      <c r="AB8" s="20">
        <v>0.93</v>
      </c>
      <c r="AC8" s="20">
        <v>11</v>
      </c>
      <c r="AD8" s="20">
        <v>6.3</v>
      </c>
      <c r="AE8" s="20">
        <v>70</v>
      </c>
      <c r="AF8" s="20">
        <v>26.4</v>
      </c>
      <c r="AG8" s="20">
        <v>177</v>
      </c>
      <c r="AH8" s="20">
        <v>43.6</v>
      </c>
      <c r="AI8" s="20">
        <v>439</v>
      </c>
      <c r="AJ8" s="20">
        <v>94.7</v>
      </c>
      <c r="AK8" s="20">
        <v>10960</v>
      </c>
      <c r="AL8" s="4"/>
      <c r="AM8" s="20">
        <v>1.6949999999999999E-3</v>
      </c>
      <c r="AN8" s="20">
        <v>4.0000000000000003E-5</v>
      </c>
      <c r="AO8" s="20">
        <v>1.4675400000000001</v>
      </c>
      <c r="AP8" s="20">
        <v>1.7000000000000001E-4</v>
      </c>
      <c r="AQ8" s="20">
        <v>4.8992449274780747E-2</v>
      </c>
      <c r="AR8" s="20">
        <v>1.5407000568672588E-3</v>
      </c>
      <c r="AS8" s="20">
        <v>0.28266596726063342</v>
      </c>
      <c r="AT8" s="20">
        <v>1E-4</v>
      </c>
      <c r="AU8" s="42">
        <v>0.28265916278023928</v>
      </c>
      <c r="AV8" s="42">
        <v>0.7184617827160622</v>
      </c>
      <c r="AW8" s="42">
        <v>2.0000025729858844</v>
      </c>
      <c r="AX8" s="43">
        <v>0.28265903220825672</v>
      </c>
      <c r="AY8" s="43">
        <v>0.80424401495138298</v>
      </c>
      <c r="AZ8" s="43">
        <v>2.0000026726796918</v>
      </c>
      <c r="BA8" s="20">
        <v>75.954049927074792</v>
      </c>
      <c r="BB8" s="20">
        <v>13.381608422734836</v>
      </c>
      <c r="BC8" s="20">
        <v>1.9141271493891974</v>
      </c>
      <c r="BD8" s="20">
        <v>0.182338343383215</v>
      </c>
      <c r="BE8" s="20">
        <v>0.37480659473216421</v>
      </c>
      <c r="BF8" s="20">
        <v>2.0968909489069727</v>
      </c>
      <c r="BG8" s="20">
        <v>1.3877973913055812</v>
      </c>
      <c r="BH8" s="20">
        <v>4.5483286766146414</v>
      </c>
      <c r="BI8" s="20">
        <v>0.11953291399566318</v>
      </c>
      <c r="BJ8" s="20">
        <v>4.0519631862936674E-2</v>
      </c>
      <c r="BK8" s="20">
        <v>2</v>
      </c>
      <c r="BL8" s="20">
        <v>2</v>
      </c>
      <c r="BM8" s="20">
        <v>12</v>
      </c>
      <c r="BN8" s="20" t="s">
        <v>1712</v>
      </c>
      <c r="BO8" s="20">
        <v>1</v>
      </c>
      <c r="BP8" s="20" t="s">
        <v>1712</v>
      </c>
      <c r="BQ8" s="20" t="s">
        <v>1707</v>
      </c>
      <c r="BR8" s="20">
        <v>40</v>
      </c>
      <c r="BS8" s="20">
        <v>13</v>
      </c>
      <c r="BT8" s="20">
        <v>1.2</v>
      </c>
      <c r="BU8" s="20" t="s">
        <v>1713</v>
      </c>
      <c r="BV8" s="20">
        <v>198</v>
      </c>
      <c r="BW8" s="20">
        <v>122</v>
      </c>
      <c r="BX8" s="20">
        <v>14.1</v>
      </c>
      <c r="BY8" s="20">
        <v>111</v>
      </c>
      <c r="BZ8" s="20">
        <v>6.2</v>
      </c>
      <c r="CA8" s="20" t="s">
        <v>1708</v>
      </c>
      <c r="CB8" s="20" t="s">
        <v>1709</v>
      </c>
      <c r="CC8" s="20" t="s">
        <v>1710</v>
      </c>
      <c r="CD8" s="20">
        <v>2</v>
      </c>
      <c r="CE8" s="20">
        <v>1.6</v>
      </c>
      <c r="CF8" s="20">
        <v>14.4</v>
      </c>
      <c r="CG8" s="20">
        <v>2131</v>
      </c>
      <c r="CH8" s="20">
        <v>38.4</v>
      </c>
      <c r="CI8" s="20">
        <v>59.4</v>
      </c>
      <c r="CJ8" s="20">
        <v>5.88</v>
      </c>
      <c r="CK8" s="20">
        <v>19.7</v>
      </c>
      <c r="CL8" s="20">
        <v>3.1</v>
      </c>
      <c r="CM8" s="20">
        <v>0.56399999999999995</v>
      </c>
      <c r="CN8" s="20">
        <v>2.37</v>
      </c>
      <c r="CO8" s="20">
        <v>0.38</v>
      </c>
      <c r="CP8" s="20">
        <v>2.3199999999999998</v>
      </c>
      <c r="CQ8" s="20">
        <v>0.47</v>
      </c>
      <c r="CR8" s="20">
        <v>1.48</v>
      </c>
      <c r="CS8" s="20">
        <v>0.23</v>
      </c>
      <c r="CT8" s="20">
        <v>1.6</v>
      </c>
      <c r="CU8" s="20">
        <v>0.26800000000000002</v>
      </c>
      <c r="CV8" s="20">
        <v>2.9</v>
      </c>
      <c r="CW8" s="20">
        <v>0.81</v>
      </c>
      <c r="CX8" s="20">
        <v>1.4</v>
      </c>
      <c r="CY8" s="20">
        <v>1.91</v>
      </c>
      <c r="CZ8" s="20">
        <v>12</v>
      </c>
      <c r="DA8" s="20">
        <v>0.1</v>
      </c>
      <c r="DB8" s="20">
        <v>19.100000000000001</v>
      </c>
      <c r="DC8" s="20">
        <v>5.77</v>
      </c>
    </row>
    <row r="9" spans="1:107" s="44" customFormat="1" x14ac:dyDescent="0.25">
      <c r="A9" s="45" t="s">
        <v>1154</v>
      </c>
      <c r="B9" s="45" t="s">
        <v>1604</v>
      </c>
      <c r="C9" s="45">
        <v>2016</v>
      </c>
      <c r="D9" s="45">
        <v>5</v>
      </c>
      <c r="E9" s="45">
        <v>5</v>
      </c>
      <c r="F9" s="45">
        <v>36792</v>
      </c>
      <c r="G9" s="45">
        <v>84883</v>
      </c>
      <c r="H9" s="45">
        <v>49.7</v>
      </c>
      <c r="I9" s="45">
        <v>1198</v>
      </c>
      <c r="J9" s="45">
        <v>520.79999999999995</v>
      </c>
      <c r="K9" s="45">
        <v>0.46382189239332094</v>
      </c>
      <c r="L9" s="47">
        <v>217.06649458951085</v>
      </c>
      <c r="M9" s="47">
        <v>4.0742026117544041</v>
      </c>
      <c r="N9" s="45" t="s">
        <v>689</v>
      </c>
      <c r="O9" s="45"/>
      <c r="P9" s="49">
        <v>218.7</v>
      </c>
      <c r="Q9" s="49">
        <v>0.7</v>
      </c>
      <c r="R9" s="49">
        <v>1.6335054104891356</v>
      </c>
      <c r="S9" s="45"/>
      <c r="T9" s="48" t="s">
        <v>684</v>
      </c>
      <c r="U9" s="48" t="s">
        <v>684</v>
      </c>
      <c r="V9" s="48">
        <v>2000</v>
      </c>
      <c r="W9" s="48" t="s">
        <v>684</v>
      </c>
      <c r="X9" s="48">
        <v>18.2</v>
      </c>
      <c r="Y9" s="48" t="s">
        <v>684</v>
      </c>
      <c r="Z9" s="48">
        <v>2.4</v>
      </c>
      <c r="AA9" s="48">
        <v>5.7</v>
      </c>
      <c r="AB9" s="48">
        <v>1.4</v>
      </c>
      <c r="AC9" s="48">
        <v>38.1</v>
      </c>
      <c r="AD9" s="48">
        <v>14.6</v>
      </c>
      <c r="AE9" s="48">
        <v>161</v>
      </c>
      <c r="AF9" s="48">
        <v>65.5</v>
      </c>
      <c r="AG9" s="48">
        <v>391</v>
      </c>
      <c r="AH9" s="48">
        <v>93.8</v>
      </c>
      <c r="AI9" s="48">
        <v>890</v>
      </c>
      <c r="AJ9" s="48">
        <v>184.8</v>
      </c>
      <c r="AK9" s="48">
        <v>12360</v>
      </c>
      <c r="AL9" s="45"/>
      <c r="AM9" s="48">
        <v>1.588E-3</v>
      </c>
      <c r="AN9" s="48">
        <v>3.1999999999999999E-5</v>
      </c>
      <c r="AO9" s="48">
        <v>1.46736</v>
      </c>
      <c r="AP9" s="48">
        <v>1.4999999999999999E-4</v>
      </c>
      <c r="AQ9" s="48">
        <v>4.3200153836161485E-2</v>
      </c>
      <c r="AR9" s="48">
        <v>1.9648931441342641E-3</v>
      </c>
      <c r="AS9" s="48">
        <v>0.28266812321984114</v>
      </c>
      <c r="AT9" s="48">
        <v>8.5000000000000006E-5</v>
      </c>
      <c r="AU9" s="51">
        <v>0.28266167458294378</v>
      </c>
      <c r="AV9" s="51">
        <v>0.8617813042710587</v>
      </c>
      <c r="AW9" s="51">
        <v>1.700001982361155</v>
      </c>
      <c r="AX9" s="52">
        <v>0.28266162595543159</v>
      </c>
      <c r="AY9" s="52">
        <v>0.89599716776023186</v>
      </c>
      <c r="AZ9" s="52">
        <v>1.7000020123707451</v>
      </c>
      <c r="BA9" s="48">
        <v>75.954049927074792</v>
      </c>
      <c r="BB9" s="48">
        <v>13.381608422734836</v>
      </c>
      <c r="BC9" s="48">
        <v>1.9141271493891974</v>
      </c>
      <c r="BD9" s="48">
        <v>0.182338343383215</v>
      </c>
      <c r="BE9" s="48">
        <v>0.37480659473216421</v>
      </c>
      <c r="BF9" s="48">
        <v>2.0968909489069727</v>
      </c>
      <c r="BG9" s="48">
        <v>1.3877973913055812</v>
      </c>
      <c r="BH9" s="48">
        <v>4.5483286766146414</v>
      </c>
      <c r="BI9" s="48">
        <v>0.11953291399566318</v>
      </c>
      <c r="BJ9" s="48">
        <v>4.0519631862936674E-2</v>
      </c>
      <c r="BK9" s="48">
        <v>2</v>
      </c>
      <c r="BL9" s="48">
        <v>2</v>
      </c>
      <c r="BM9" s="48">
        <v>12</v>
      </c>
      <c r="BN9" s="48" t="s">
        <v>1712</v>
      </c>
      <c r="BO9" s="48">
        <v>1</v>
      </c>
      <c r="BP9" s="48" t="s">
        <v>1712</v>
      </c>
      <c r="BQ9" s="48" t="s">
        <v>1707</v>
      </c>
      <c r="BR9" s="48">
        <v>40</v>
      </c>
      <c r="BS9" s="48">
        <v>13</v>
      </c>
      <c r="BT9" s="48">
        <v>1.2</v>
      </c>
      <c r="BU9" s="48" t="s">
        <v>1713</v>
      </c>
      <c r="BV9" s="48">
        <v>198</v>
      </c>
      <c r="BW9" s="48">
        <v>122</v>
      </c>
      <c r="BX9" s="48">
        <v>14.1</v>
      </c>
      <c r="BY9" s="48">
        <v>111</v>
      </c>
      <c r="BZ9" s="48">
        <v>6.2</v>
      </c>
      <c r="CA9" s="48" t="s">
        <v>1708</v>
      </c>
      <c r="CB9" s="48" t="s">
        <v>1709</v>
      </c>
      <c r="CC9" s="48" t="s">
        <v>1710</v>
      </c>
      <c r="CD9" s="48">
        <v>2</v>
      </c>
      <c r="CE9" s="48">
        <v>1.6</v>
      </c>
      <c r="CF9" s="48">
        <v>14.4</v>
      </c>
      <c r="CG9" s="48">
        <v>2131</v>
      </c>
      <c r="CH9" s="48">
        <v>38.4</v>
      </c>
      <c r="CI9" s="48">
        <v>59.4</v>
      </c>
      <c r="CJ9" s="48">
        <v>5.88</v>
      </c>
      <c r="CK9" s="48">
        <v>19.7</v>
      </c>
      <c r="CL9" s="48">
        <v>3.1</v>
      </c>
      <c r="CM9" s="48">
        <v>0.56399999999999995</v>
      </c>
      <c r="CN9" s="48">
        <v>2.37</v>
      </c>
      <c r="CO9" s="48">
        <v>0.38</v>
      </c>
      <c r="CP9" s="48">
        <v>2.3199999999999998</v>
      </c>
      <c r="CQ9" s="48">
        <v>0.47</v>
      </c>
      <c r="CR9" s="48">
        <v>1.48</v>
      </c>
      <c r="CS9" s="48">
        <v>0.23</v>
      </c>
      <c r="CT9" s="48">
        <v>1.6</v>
      </c>
      <c r="CU9" s="48">
        <v>0.26800000000000002</v>
      </c>
      <c r="CV9" s="48">
        <v>2.9</v>
      </c>
      <c r="CW9" s="48">
        <v>0.81</v>
      </c>
      <c r="CX9" s="48">
        <v>1.4</v>
      </c>
      <c r="CY9" s="48">
        <v>1.91</v>
      </c>
      <c r="CZ9" s="48">
        <v>12</v>
      </c>
      <c r="DA9" s="48">
        <v>0.1</v>
      </c>
      <c r="DB9" s="48">
        <v>19.100000000000001</v>
      </c>
      <c r="DC9" s="48">
        <v>5.77</v>
      </c>
    </row>
    <row r="10" spans="1:107" s="44" customFormat="1" x14ac:dyDescent="0.25">
      <c r="A10" s="53" t="s">
        <v>1344</v>
      </c>
      <c r="B10" s="53" t="s">
        <v>1604</v>
      </c>
      <c r="C10" s="53">
        <v>2016</v>
      </c>
      <c r="D10" s="53">
        <v>6</v>
      </c>
      <c r="E10" s="53">
        <v>6</v>
      </c>
      <c r="F10" s="53">
        <v>36926.5</v>
      </c>
      <c r="G10" s="53">
        <v>84753.5</v>
      </c>
      <c r="H10" s="53">
        <v>39</v>
      </c>
      <c r="I10" s="53">
        <v>688</v>
      </c>
      <c r="J10" s="53">
        <v>483</v>
      </c>
      <c r="K10" s="53">
        <v>0.74626865671641784</v>
      </c>
      <c r="L10" s="55">
        <v>199.90852003822448</v>
      </c>
      <c r="M10" s="55">
        <v>4.1051428918907096</v>
      </c>
      <c r="N10" s="53" t="s">
        <v>715</v>
      </c>
      <c r="O10" s="53" t="s">
        <v>1775</v>
      </c>
      <c r="P10" s="57">
        <v>218.7</v>
      </c>
      <c r="Q10" s="57">
        <v>0.7</v>
      </c>
      <c r="R10" s="57">
        <v>18.791479961775508</v>
      </c>
      <c r="S10" s="53"/>
      <c r="T10" s="56" t="s">
        <v>684</v>
      </c>
      <c r="U10" s="56" t="s">
        <v>684</v>
      </c>
      <c r="V10" s="56">
        <v>1220</v>
      </c>
      <c r="W10" s="56" t="s">
        <v>684</v>
      </c>
      <c r="X10" s="56">
        <v>15.2</v>
      </c>
      <c r="Y10" s="56">
        <v>0.13800000000000001</v>
      </c>
      <c r="Z10" s="56">
        <v>6.4</v>
      </c>
      <c r="AA10" s="56">
        <v>4.2</v>
      </c>
      <c r="AB10" s="56">
        <v>1.5</v>
      </c>
      <c r="AC10" s="56">
        <v>36</v>
      </c>
      <c r="AD10" s="56">
        <v>9.1999999999999993</v>
      </c>
      <c r="AE10" s="56">
        <v>109</v>
      </c>
      <c r="AF10" s="56">
        <v>36.799999999999997</v>
      </c>
      <c r="AG10" s="56">
        <v>228</v>
      </c>
      <c r="AH10" s="56">
        <v>54</v>
      </c>
      <c r="AI10" s="56">
        <v>566</v>
      </c>
      <c r="AJ10" s="56">
        <v>122</v>
      </c>
      <c r="AK10" s="56">
        <v>9540</v>
      </c>
      <c r="AL10" s="53"/>
      <c r="AM10" s="56" t="s">
        <v>734</v>
      </c>
      <c r="AN10" s="56" t="s">
        <v>734</v>
      </c>
      <c r="AO10" s="56" t="s">
        <v>734</v>
      </c>
      <c r="AP10" s="56" t="s">
        <v>734</v>
      </c>
      <c r="AQ10" s="56" t="s">
        <v>734</v>
      </c>
      <c r="AR10" s="56" t="s">
        <v>734</v>
      </c>
      <c r="AS10" s="56" t="s">
        <v>734</v>
      </c>
      <c r="AT10" s="56" t="s">
        <v>734</v>
      </c>
      <c r="AU10" s="59" t="s">
        <v>734</v>
      </c>
      <c r="AV10" s="59" t="s">
        <v>734</v>
      </c>
      <c r="AW10" s="59" t="s">
        <v>734</v>
      </c>
      <c r="AX10" s="60" t="s">
        <v>734</v>
      </c>
      <c r="AY10" s="60" t="s">
        <v>734</v>
      </c>
      <c r="AZ10" s="60" t="s">
        <v>734</v>
      </c>
      <c r="BA10" s="56">
        <v>75.954049927074792</v>
      </c>
      <c r="BB10" s="56">
        <v>13.381608422734836</v>
      </c>
      <c r="BC10" s="56">
        <v>1.9141271493891974</v>
      </c>
      <c r="BD10" s="56">
        <v>0.182338343383215</v>
      </c>
      <c r="BE10" s="56">
        <v>0.37480659473216421</v>
      </c>
      <c r="BF10" s="56">
        <v>2.0968909489069727</v>
      </c>
      <c r="BG10" s="56">
        <v>1.3877973913055812</v>
      </c>
      <c r="BH10" s="56">
        <v>4.5483286766146414</v>
      </c>
      <c r="BI10" s="56">
        <v>0.11953291399566318</v>
      </c>
      <c r="BJ10" s="56">
        <v>4.0519631862936674E-2</v>
      </c>
      <c r="BK10" s="56">
        <v>2</v>
      </c>
      <c r="BL10" s="56">
        <v>2</v>
      </c>
      <c r="BM10" s="56">
        <v>12</v>
      </c>
      <c r="BN10" s="56" t="s">
        <v>1712</v>
      </c>
      <c r="BO10" s="56">
        <v>1</v>
      </c>
      <c r="BP10" s="56" t="s">
        <v>1712</v>
      </c>
      <c r="BQ10" s="56" t="s">
        <v>1707</v>
      </c>
      <c r="BR10" s="56">
        <v>40</v>
      </c>
      <c r="BS10" s="56">
        <v>13</v>
      </c>
      <c r="BT10" s="56">
        <v>1.2</v>
      </c>
      <c r="BU10" s="56" t="s">
        <v>1713</v>
      </c>
      <c r="BV10" s="56">
        <v>198</v>
      </c>
      <c r="BW10" s="56">
        <v>122</v>
      </c>
      <c r="BX10" s="56">
        <v>14.1</v>
      </c>
      <c r="BY10" s="56">
        <v>111</v>
      </c>
      <c r="BZ10" s="56">
        <v>6.2</v>
      </c>
      <c r="CA10" s="56" t="s">
        <v>1708</v>
      </c>
      <c r="CB10" s="56" t="s">
        <v>1709</v>
      </c>
      <c r="CC10" s="56" t="s">
        <v>1710</v>
      </c>
      <c r="CD10" s="56">
        <v>2</v>
      </c>
      <c r="CE10" s="56">
        <v>1.6</v>
      </c>
      <c r="CF10" s="56">
        <v>14.4</v>
      </c>
      <c r="CG10" s="56">
        <v>2131</v>
      </c>
      <c r="CH10" s="56">
        <v>38.4</v>
      </c>
      <c r="CI10" s="56">
        <v>59.4</v>
      </c>
      <c r="CJ10" s="56">
        <v>5.88</v>
      </c>
      <c r="CK10" s="56">
        <v>19.7</v>
      </c>
      <c r="CL10" s="56">
        <v>3.1</v>
      </c>
      <c r="CM10" s="56">
        <v>0.56399999999999995</v>
      </c>
      <c r="CN10" s="56">
        <v>2.37</v>
      </c>
      <c r="CO10" s="56">
        <v>0.38</v>
      </c>
      <c r="CP10" s="56">
        <v>2.3199999999999998</v>
      </c>
      <c r="CQ10" s="56">
        <v>0.47</v>
      </c>
      <c r="CR10" s="56">
        <v>1.48</v>
      </c>
      <c r="CS10" s="56">
        <v>0.23</v>
      </c>
      <c r="CT10" s="56">
        <v>1.6</v>
      </c>
      <c r="CU10" s="56">
        <v>0.26800000000000002</v>
      </c>
      <c r="CV10" s="56">
        <v>2.9</v>
      </c>
      <c r="CW10" s="56">
        <v>0.81</v>
      </c>
      <c r="CX10" s="56">
        <v>1.4</v>
      </c>
      <c r="CY10" s="56">
        <v>1.91</v>
      </c>
      <c r="CZ10" s="56">
        <v>12</v>
      </c>
      <c r="DA10" s="56">
        <v>0.1</v>
      </c>
      <c r="DB10" s="56">
        <v>19.100000000000001</v>
      </c>
      <c r="DC10" s="56">
        <v>5.77</v>
      </c>
    </row>
    <row r="11" spans="1:107" s="44" customFormat="1" x14ac:dyDescent="0.25">
      <c r="A11" s="4" t="s">
        <v>1155</v>
      </c>
      <c r="B11" s="4" t="s">
        <v>1604</v>
      </c>
      <c r="C11" s="4">
        <v>2016</v>
      </c>
      <c r="D11" s="4">
        <v>7</v>
      </c>
      <c r="E11" s="4">
        <v>7</v>
      </c>
      <c r="F11" s="4">
        <v>37095.5</v>
      </c>
      <c r="G11" s="4">
        <v>84767</v>
      </c>
      <c r="H11" s="4">
        <v>23.74</v>
      </c>
      <c r="I11" s="4">
        <v>666.6</v>
      </c>
      <c r="J11" s="4">
        <v>241.7</v>
      </c>
      <c r="K11" s="4">
        <v>0.38402457757296465</v>
      </c>
      <c r="L11" s="39">
        <v>217.31062330420767</v>
      </c>
      <c r="M11" s="39">
        <v>4.044165523642385</v>
      </c>
      <c r="N11" s="4"/>
      <c r="O11" s="4"/>
      <c r="P11" s="40">
        <v>218.7</v>
      </c>
      <c r="Q11" s="40">
        <v>0.7</v>
      </c>
      <c r="R11" s="40">
        <v>1.3893766957923219</v>
      </c>
      <c r="S11" s="4"/>
      <c r="T11" s="20">
        <v>7.6</v>
      </c>
      <c r="U11" s="20">
        <v>6.8</v>
      </c>
      <c r="V11" s="20">
        <v>947</v>
      </c>
      <c r="W11" s="20" t="s">
        <v>684</v>
      </c>
      <c r="X11" s="20">
        <v>12.9</v>
      </c>
      <c r="Y11" s="20" t="s">
        <v>684</v>
      </c>
      <c r="Z11" s="20" t="s">
        <v>684</v>
      </c>
      <c r="AA11" s="20">
        <v>2.7</v>
      </c>
      <c r="AB11" s="20">
        <v>0.47</v>
      </c>
      <c r="AC11" s="20">
        <v>12.9</v>
      </c>
      <c r="AD11" s="20">
        <v>6</v>
      </c>
      <c r="AE11" s="20">
        <v>62</v>
      </c>
      <c r="AF11" s="20">
        <v>30.3</v>
      </c>
      <c r="AG11" s="20">
        <v>188</v>
      </c>
      <c r="AH11" s="20">
        <v>49</v>
      </c>
      <c r="AI11" s="20">
        <v>479</v>
      </c>
      <c r="AJ11" s="20">
        <v>119</v>
      </c>
      <c r="AK11" s="20">
        <v>10970</v>
      </c>
      <c r="AL11" s="4"/>
      <c r="AM11" s="20">
        <v>1.632E-3</v>
      </c>
      <c r="AN11" s="20">
        <v>3.3000000000000003E-5</v>
      </c>
      <c r="AO11" s="20">
        <v>1.4675800000000001</v>
      </c>
      <c r="AP11" s="20">
        <v>1.4999999999999999E-4</v>
      </c>
      <c r="AQ11" s="20">
        <v>4.739192668200809E-2</v>
      </c>
      <c r="AR11" s="20">
        <v>2.4118748731666198E-3</v>
      </c>
      <c r="AS11" s="20">
        <v>0.28262752101524619</v>
      </c>
      <c r="AT11" s="20">
        <v>8.5000000000000006E-5</v>
      </c>
      <c r="AU11" s="42">
        <v>0.28262088623206338</v>
      </c>
      <c r="AV11" s="42">
        <v>-0.57597596106795379</v>
      </c>
      <c r="AW11" s="42">
        <v>1.7000021129488958</v>
      </c>
      <c r="AX11" s="43">
        <v>0.2826208437258782</v>
      </c>
      <c r="AY11" s="43">
        <v>-0.54691851720911622</v>
      </c>
      <c r="AZ11" s="43">
        <v>1.7000021401090422</v>
      </c>
      <c r="BA11" s="20">
        <v>75.954049927074792</v>
      </c>
      <c r="BB11" s="20">
        <v>13.381608422734836</v>
      </c>
      <c r="BC11" s="20">
        <v>1.9141271493891974</v>
      </c>
      <c r="BD11" s="20">
        <v>0.182338343383215</v>
      </c>
      <c r="BE11" s="20">
        <v>0.37480659473216421</v>
      </c>
      <c r="BF11" s="20">
        <v>2.0968909489069727</v>
      </c>
      <c r="BG11" s="20">
        <v>1.3877973913055812</v>
      </c>
      <c r="BH11" s="20">
        <v>4.5483286766146414</v>
      </c>
      <c r="BI11" s="20">
        <v>0.11953291399566318</v>
      </c>
      <c r="BJ11" s="20">
        <v>4.0519631862936674E-2</v>
      </c>
      <c r="BK11" s="20">
        <v>2</v>
      </c>
      <c r="BL11" s="20">
        <v>2</v>
      </c>
      <c r="BM11" s="20">
        <v>12</v>
      </c>
      <c r="BN11" s="20" t="s">
        <v>1712</v>
      </c>
      <c r="BO11" s="20">
        <v>1</v>
      </c>
      <c r="BP11" s="20" t="s">
        <v>1712</v>
      </c>
      <c r="BQ11" s="20" t="s">
        <v>1707</v>
      </c>
      <c r="BR11" s="20">
        <v>40</v>
      </c>
      <c r="BS11" s="20">
        <v>13</v>
      </c>
      <c r="BT11" s="20">
        <v>1.2</v>
      </c>
      <c r="BU11" s="20" t="s">
        <v>1713</v>
      </c>
      <c r="BV11" s="20">
        <v>198</v>
      </c>
      <c r="BW11" s="20">
        <v>122</v>
      </c>
      <c r="BX11" s="20">
        <v>14.1</v>
      </c>
      <c r="BY11" s="20">
        <v>111</v>
      </c>
      <c r="BZ11" s="20">
        <v>6.2</v>
      </c>
      <c r="CA11" s="20" t="s">
        <v>1708</v>
      </c>
      <c r="CB11" s="20" t="s">
        <v>1709</v>
      </c>
      <c r="CC11" s="20" t="s">
        <v>1710</v>
      </c>
      <c r="CD11" s="20">
        <v>2</v>
      </c>
      <c r="CE11" s="20">
        <v>1.6</v>
      </c>
      <c r="CF11" s="20">
        <v>14.4</v>
      </c>
      <c r="CG11" s="20">
        <v>2131</v>
      </c>
      <c r="CH11" s="20">
        <v>38.4</v>
      </c>
      <c r="CI11" s="20">
        <v>59.4</v>
      </c>
      <c r="CJ11" s="20">
        <v>5.88</v>
      </c>
      <c r="CK11" s="20">
        <v>19.7</v>
      </c>
      <c r="CL11" s="20">
        <v>3.1</v>
      </c>
      <c r="CM11" s="20">
        <v>0.56399999999999995</v>
      </c>
      <c r="CN11" s="20">
        <v>2.37</v>
      </c>
      <c r="CO11" s="20">
        <v>0.38</v>
      </c>
      <c r="CP11" s="20">
        <v>2.3199999999999998</v>
      </c>
      <c r="CQ11" s="20">
        <v>0.47</v>
      </c>
      <c r="CR11" s="20">
        <v>1.48</v>
      </c>
      <c r="CS11" s="20">
        <v>0.23</v>
      </c>
      <c r="CT11" s="20">
        <v>1.6</v>
      </c>
      <c r="CU11" s="20">
        <v>0.26800000000000002</v>
      </c>
      <c r="CV11" s="20">
        <v>2.9</v>
      </c>
      <c r="CW11" s="20">
        <v>0.81</v>
      </c>
      <c r="CX11" s="20">
        <v>1.4</v>
      </c>
      <c r="CY11" s="20">
        <v>1.91</v>
      </c>
      <c r="CZ11" s="20">
        <v>12</v>
      </c>
      <c r="DA11" s="20">
        <v>0.1</v>
      </c>
      <c r="DB11" s="20">
        <v>19.100000000000001</v>
      </c>
      <c r="DC11" s="20">
        <v>5.77</v>
      </c>
    </row>
    <row r="12" spans="1:107" s="44" customFormat="1" x14ac:dyDescent="0.25">
      <c r="A12" s="53" t="s">
        <v>1156</v>
      </c>
      <c r="B12" s="53" t="s">
        <v>1604</v>
      </c>
      <c r="C12" s="53">
        <v>2016</v>
      </c>
      <c r="D12" s="53">
        <v>8</v>
      </c>
      <c r="E12" s="53">
        <v>8</v>
      </c>
      <c r="F12" s="53">
        <v>37034.5</v>
      </c>
      <c r="G12" s="53">
        <v>84982</v>
      </c>
      <c r="H12" s="53">
        <v>33.549999999999997</v>
      </c>
      <c r="I12" s="53">
        <v>753</v>
      </c>
      <c r="J12" s="53">
        <v>376.4</v>
      </c>
      <c r="K12" s="53">
        <v>0.53219797764768495</v>
      </c>
      <c r="L12" s="55">
        <v>213.03367746159014</v>
      </c>
      <c r="M12" s="55">
        <v>4.0296635413111028</v>
      </c>
      <c r="N12" s="53" t="s">
        <v>715</v>
      </c>
      <c r="O12" s="53" t="s">
        <v>1775</v>
      </c>
      <c r="P12" s="57">
        <v>218.7</v>
      </c>
      <c r="Q12" s="57">
        <v>0.7</v>
      </c>
      <c r="R12" s="57">
        <v>5.6663225384098439</v>
      </c>
      <c r="S12" s="53"/>
      <c r="T12" s="56">
        <v>5.7</v>
      </c>
      <c r="U12" s="56">
        <v>6.1</v>
      </c>
      <c r="V12" s="56">
        <v>1657</v>
      </c>
      <c r="W12" s="56" t="s">
        <v>684</v>
      </c>
      <c r="X12" s="56">
        <v>15.2</v>
      </c>
      <c r="Y12" s="56">
        <v>3.2000000000000001E-2</v>
      </c>
      <c r="Z12" s="56">
        <v>7.1</v>
      </c>
      <c r="AA12" s="56">
        <v>7.6</v>
      </c>
      <c r="AB12" s="56">
        <v>1.04</v>
      </c>
      <c r="AC12" s="56">
        <v>44</v>
      </c>
      <c r="AD12" s="56">
        <v>11.3</v>
      </c>
      <c r="AE12" s="56">
        <v>133</v>
      </c>
      <c r="AF12" s="56">
        <v>51.7</v>
      </c>
      <c r="AG12" s="56">
        <v>299</v>
      </c>
      <c r="AH12" s="56">
        <v>69.400000000000006</v>
      </c>
      <c r="AI12" s="56">
        <v>677</v>
      </c>
      <c r="AJ12" s="56">
        <v>146.30000000000001</v>
      </c>
      <c r="AK12" s="56">
        <v>10520</v>
      </c>
      <c r="AL12" s="53"/>
      <c r="AM12" s="56">
        <v>1.846E-3</v>
      </c>
      <c r="AN12" s="56">
        <v>5.3999999999999998E-5</v>
      </c>
      <c r="AO12" s="56">
        <v>1.46753</v>
      </c>
      <c r="AP12" s="56">
        <v>1.3999999999999999E-4</v>
      </c>
      <c r="AQ12" s="56">
        <v>4.9871864031019661E-2</v>
      </c>
      <c r="AR12" s="56">
        <v>1.7543008811608113E-3</v>
      </c>
      <c r="AS12" s="56">
        <v>0.28269803991565523</v>
      </c>
      <c r="AT12" s="56">
        <v>1.1E-4</v>
      </c>
      <c r="AU12" s="59">
        <v>0.28269068312778706</v>
      </c>
      <c r="AV12" s="59">
        <v>1.7994491664508061</v>
      </c>
      <c r="AW12" s="59">
        <v>2.200004201212781</v>
      </c>
      <c r="AX12" s="60">
        <v>0.28269048705035299</v>
      </c>
      <c r="AY12" s="60">
        <v>1.9171762282610416</v>
      </c>
      <c r="AZ12" s="60">
        <v>2.2000044281428099</v>
      </c>
      <c r="BA12" s="56">
        <v>75.954049927074792</v>
      </c>
      <c r="BB12" s="56">
        <v>13.381608422734836</v>
      </c>
      <c r="BC12" s="56">
        <v>1.9141271493891974</v>
      </c>
      <c r="BD12" s="56">
        <v>0.182338343383215</v>
      </c>
      <c r="BE12" s="56">
        <v>0.37480659473216421</v>
      </c>
      <c r="BF12" s="56">
        <v>2.0968909489069727</v>
      </c>
      <c r="BG12" s="56">
        <v>1.3877973913055812</v>
      </c>
      <c r="BH12" s="56">
        <v>4.5483286766146414</v>
      </c>
      <c r="BI12" s="56">
        <v>0.11953291399566318</v>
      </c>
      <c r="BJ12" s="56">
        <v>4.0519631862936674E-2</v>
      </c>
      <c r="BK12" s="56">
        <v>2</v>
      </c>
      <c r="BL12" s="56">
        <v>2</v>
      </c>
      <c r="BM12" s="56">
        <v>12</v>
      </c>
      <c r="BN12" s="56" t="s">
        <v>1712</v>
      </c>
      <c r="BO12" s="56">
        <v>1</v>
      </c>
      <c r="BP12" s="56" t="s">
        <v>1712</v>
      </c>
      <c r="BQ12" s="56" t="s">
        <v>1707</v>
      </c>
      <c r="BR12" s="56">
        <v>40</v>
      </c>
      <c r="BS12" s="56">
        <v>13</v>
      </c>
      <c r="BT12" s="56">
        <v>1.2</v>
      </c>
      <c r="BU12" s="56" t="s">
        <v>1713</v>
      </c>
      <c r="BV12" s="56">
        <v>198</v>
      </c>
      <c r="BW12" s="56">
        <v>122</v>
      </c>
      <c r="BX12" s="56">
        <v>14.1</v>
      </c>
      <c r="BY12" s="56">
        <v>111</v>
      </c>
      <c r="BZ12" s="56">
        <v>6.2</v>
      </c>
      <c r="CA12" s="56" t="s">
        <v>1708</v>
      </c>
      <c r="CB12" s="56" t="s">
        <v>1709</v>
      </c>
      <c r="CC12" s="56" t="s">
        <v>1710</v>
      </c>
      <c r="CD12" s="56">
        <v>2</v>
      </c>
      <c r="CE12" s="56">
        <v>1.6</v>
      </c>
      <c r="CF12" s="56">
        <v>14.4</v>
      </c>
      <c r="CG12" s="56">
        <v>2131</v>
      </c>
      <c r="CH12" s="56">
        <v>38.4</v>
      </c>
      <c r="CI12" s="56">
        <v>59.4</v>
      </c>
      <c r="CJ12" s="56">
        <v>5.88</v>
      </c>
      <c r="CK12" s="56">
        <v>19.7</v>
      </c>
      <c r="CL12" s="56">
        <v>3.1</v>
      </c>
      <c r="CM12" s="56">
        <v>0.56399999999999995</v>
      </c>
      <c r="CN12" s="56">
        <v>2.37</v>
      </c>
      <c r="CO12" s="56">
        <v>0.38</v>
      </c>
      <c r="CP12" s="56">
        <v>2.3199999999999998</v>
      </c>
      <c r="CQ12" s="56">
        <v>0.47</v>
      </c>
      <c r="CR12" s="56">
        <v>1.48</v>
      </c>
      <c r="CS12" s="56">
        <v>0.23</v>
      </c>
      <c r="CT12" s="56">
        <v>1.6</v>
      </c>
      <c r="CU12" s="56">
        <v>0.26800000000000002</v>
      </c>
      <c r="CV12" s="56">
        <v>2.9</v>
      </c>
      <c r="CW12" s="56">
        <v>0.81</v>
      </c>
      <c r="CX12" s="56">
        <v>1.4</v>
      </c>
      <c r="CY12" s="56">
        <v>1.91</v>
      </c>
      <c r="CZ12" s="56">
        <v>12</v>
      </c>
      <c r="DA12" s="56">
        <v>0.1</v>
      </c>
      <c r="DB12" s="56">
        <v>19.100000000000001</v>
      </c>
      <c r="DC12" s="56">
        <v>5.77</v>
      </c>
    </row>
    <row r="13" spans="1:107" s="44" customFormat="1" x14ac:dyDescent="0.25">
      <c r="A13" s="53" t="s">
        <v>1345</v>
      </c>
      <c r="B13" s="53" t="s">
        <v>1604</v>
      </c>
      <c r="C13" s="53">
        <v>2016</v>
      </c>
      <c r="D13" s="53">
        <v>9</v>
      </c>
      <c r="E13" s="53">
        <v>9</v>
      </c>
      <c r="F13" s="53">
        <v>37217</v>
      </c>
      <c r="G13" s="53">
        <v>84831</v>
      </c>
      <c r="H13" s="53">
        <v>11.09</v>
      </c>
      <c r="I13" s="53">
        <v>387.9</v>
      </c>
      <c r="J13" s="53">
        <v>110.7</v>
      </c>
      <c r="K13" s="53">
        <v>0.30184123151222453</v>
      </c>
      <c r="L13" s="55">
        <v>214.92362957668661</v>
      </c>
      <c r="M13" s="55">
        <v>4.1328769466471362</v>
      </c>
      <c r="N13" s="53" t="s">
        <v>715</v>
      </c>
      <c r="O13" s="53" t="s">
        <v>1775</v>
      </c>
      <c r="P13" s="57">
        <v>218.7</v>
      </c>
      <c r="Q13" s="57">
        <v>0.7</v>
      </c>
      <c r="R13" s="57">
        <v>3.7763704233133808</v>
      </c>
      <c r="S13" s="53"/>
      <c r="T13" s="56" t="s">
        <v>684</v>
      </c>
      <c r="U13" s="56" t="s">
        <v>684</v>
      </c>
      <c r="V13" s="56">
        <v>622</v>
      </c>
      <c r="W13" s="56" t="s">
        <v>684</v>
      </c>
      <c r="X13" s="56">
        <v>7.6</v>
      </c>
      <c r="Y13" s="56" t="s">
        <v>684</v>
      </c>
      <c r="Z13" s="56">
        <v>1.3</v>
      </c>
      <c r="AA13" s="56" t="s">
        <v>684</v>
      </c>
      <c r="AB13" s="56">
        <v>0.97</v>
      </c>
      <c r="AC13" s="56">
        <v>10.9</v>
      </c>
      <c r="AD13" s="56">
        <v>3.16</v>
      </c>
      <c r="AE13" s="56">
        <v>44.8</v>
      </c>
      <c r="AF13" s="56">
        <v>17.5</v>
      </c>
      <c r="AG13" s="56">
        <v>103.2</v>
      </c>
      <c r="AH13" s="56">
        <v>30.1</v>
      </c>
      <c r="AI13" s="56">
        <v>318</v>
      </c>
      <c r="AJ13" s="56">
        <v>62.8</v>
      </c>
      <c r="AK13" s="56">
        <v>9050</v>
      </c>
      <c r="AL13" s="53"/>
      <c r="AM13" s="56" t="s">
        <v>734</v>
      </c>
      <c r="AN13" s="56" t="s">
        <v>734</v>
      </c>
      <c r="AO13" s="56" t="s">
        <v>734</v>
      </c>
      <c r="AP13" s="56" t="s">
        <v>734</v>
      </c>
      <c r="AQ13" s="56" t="s">
        <v>734</v>
      </c>
      <c r="AR13" s="56" t="s">
        <v>734</v>
      </c>
      <c r="AS13" s="56" t="s">
        <v>734</v>
      </c>
      <c r="AT13" s="56" t="s">
        <v>734</v>
      </c>
      <c r="AU13" s="59" t="s">
        <v>734</v>
      </c>
      <c r="AV13" s="59" t="s">
        <v>734</v>
      </c>
      <c r="AW13" s="59" t="s">
        <v>734</v>
      </c>
      <c r="AX13" s="60" t="s">
        <v>734</v>
      </c>
      <c r="AY13" s="60" t="s">
        <v>734</v>
      </c>
      <c r="AZ13" s="60" t="s">
        <v>734</v>
      </c>
      <c r="BA13" s="56">
        <v>75.954049927074792</v>
      </c>
      <c r="BB13" s="56">
        <v>13.381608422734836</v>
      </c>
      <c r="BC13" s="56">
        <v>1.9141271493891974</v>
      </c>
      <c r="BD13" s="56">
        <v>0.182338343383215</v>
      </c>
      <c r="BE13" s="56">
        <v>0.37480659473216421</v>
      </c>
      <c r="BF13" s="56">
        <v>2.0968909489069727</v>
      </c>
      <c r="BG13" s="56">
        <v>1.3877973913055812</v>
      </c>
      <c r="BH13" s="56">
        <v>4.5483286766146414</v>
      </c>
      <c r="BI13" s="56">
        <v>0.11953291399566318</v>
      </c>
      <c r="BJ13" s="56">
        <v>4.0519631862936674E-2</v>
      </c>
      <c r="BK13" s="56">
        <v>2</v>
      </c>
      <c r="BL13" s="56">
        <v>2</v>
      </c>
      <c r="BM13" s="56">
        <v>12</v>
      </c>
      <c r="BN13" s="56" t="s">
        <v>1712</v>
      </c>
      <c r="BO13" s="56">
        <v>1</v>
      </c>
      <c r="BP13" s="56" t="s">
        <v>1712</v>
      </c>
      <c r="BQ13" s="56" t="s">
        <v>1707</v>
      </c>
      <c r="BR13" s="56">
        <v>40</v>
      </c>
      <c r="BS13" s="56">
        <v>13</v>
      </c>
      <c r="BT13" s="56">
        <v>1.2</v>
      </c>
      <c r="BU13" s="56" t="s">
        <v>1713</v>
      </c>
      <c r="BV13" s="56">
        <v>198</v>
      </c>
      <c r="BW13" s="56">
        <v>122</v>
      </c>
      <c r="BX13" s="56">
        <v>14.1</v>
      </c>
      <c r="BY13" s="56">
        <v>111</v>
      </c>
      <c r="BZ13" s="56">
        <v>6.2</v>
      </c>
      <c r="CA13" s="56" t="s">
        <v>1708</v>
      </c>
      <c r="CB13" s="56" t="s">
        <v>1709</v>
      </c>
      <c r="CC13" s="56" t="s">
        <v>1710</v>
      </c>
      <c r="CD13" s="56">
        <v>2</v>
      </c>
      <c r="CE13" s="56">
        <v>1.6</v>
      </c>
      <c r="CF13" s="56">
        <v>14.4</v>
      </c>
      <c r="CG13" s="56">
        <v>2131</v>
      </c>
      <c r="CH13" s="56">
        <v>38.4</v>
      </c>
      <c r="CI13" s="56">
        <v>59.4</v>
      </c>
      <c r="CJ13" s="56">
        <v>5.88</v>
      </c>
      <c r="CK13" s="56">
        <v>19.7</v>
      </c>
      <c r="CL13" s="56">
        <v>3.1</v>
      </c>
      <c r="CM13" s="56">
        <v>0.56399999999999995</v>
      </c>
      <c r="CN13" s="56">
        <v>2.37</v>
      </c>
      <c r="CO13" s="56">
        <v>0.38</v>
      </c>
      <c r="CP13" s="56">
        <v>2.3199999999999998</v>
      </c>
      <c r="CQ13" s="56">
        <v>0.47</v>
      </c>
      <c r="CR13" s="56">
        <v>1.48</v>
      </c>
      <c r="CS13" s="56">
        <v>0.23</v>
      </c>
      <c r="CT13" s="56">
        <v>1.6</v>
      </c>
      <c r="CU13" s="56">
        <v>0.26800000000000002</v>
      </c>
      <c r="CV13" s="56">
        <v>2.9</v>
      </c>
      <c r="CW13" s="56">
        <v>0.81</v>
      </c>
      <c r="CX13" s="56">
        <v>1.4</v>
      </c>
      <c r="CY13" s="56">
        <v>1.91</v>
      </c>
      <c r="CZ13" s="56">
        <v>12</v>
      </c>
      <c r="DA13" s="56">
        <v>0.1</v>
      </c>
      <c r="DB13" s="56">
        <v>19.100000000000001</v>
      </c>
      <c r="DC13" s="56">
        <v>5.77</v>
      </c>
    </row>
    <row r="14" spans="1:107" s="44" customFormat="1" x14ac:dyDescent="0.25">
      <c r="A14" s="4" t="s">
        <v>1157</v>
      </c>
      <c r="B14" s="4" t="s">
        <v>1604</v>
      </c>
      <c r="C14" s="4">
        <v>2016</v>
      </c>
      <c r="D14" s="4">
        <v>10</v>
      </c>
      <c r="E14" s="4">
        <v>10</v>
      </c>
      <c r="F14" s="4">
        <v>37371</v>
      </c>
      <c r="G14" s="4">
        <v>84729</v>
      </c>
      <c r="H14" s="4">
        <v>21.19</v>
      </c>
      <c r="I14" s="4">
        <v>503.9</v>
      </c>
      <c r="J14" s="4">
        <v>210.5</v>
      </c>
      <c r="K14" s="4">
        <v>0.43402777777777779</v>
      </c>
      <c r="L14" s="39">
        <v>222.76299383422577</v>
      </c>
      <c r="M14" s="39">
        <v>4.3535562753893666</v>
      </c>
      <c r="N14" s="4"/>
      <c r="O14" s="4"/>
      <c r="P14" s="40">
        <v>218.7</v>
      </c>
      <c r="Q14" s="40">
        <v>0.7</v>
      </c>
      <c r="R14" s="40">
        <v>-4.0629938342257788</v>
      </c>
      <c r="S14" s="4"/>
      <c r="T14" s="20">
        <v>8.1</v>
      </c>
      <c r="U14" s="20">
        <v>8.8000000000000007</v>
      </c>
      <c r="V14" s="20">
        <v>910</v>
      </c>
      <c r="W14" s="20" t="s">
        <v>684</v>
      </c>
      <c r="X14" s="20">
        <v>14.1</v>
      </c>
      <c r="Y14" s="20" t="s">
        <v>684</v>
      </c>
      <c r="Z14" s="20">
        <v>1.5</v>
      </c>
      <c r="AA14" s="20">
        <v>0.39</v>
      </c>
      <c r="AB14" s="20">
        <v>1.33</v>
      </c>
      <c r="AC14" s="20">
        <v>8.1999999999999993</v>
      </c>
      <c r="AD14" s="20">
        <v>4.2</v>
      </c>
      <c r="AE14" s="20">
        <v>42</v>
      </c>
      <c r="AF14" s="20">
        <v>15.4</v>
      </c>
      <c r="AG14" s="20">
        <v>106</v>
      </c>
      <c r="AH14" s="20">
        <v>26.1</v>
      </c>
      <c r="AI14" s="20">
        <v>320</v>
      </c>
      <c r="AJ14" s="20">
        <v>66.2</v>
      </c>
      <c r="AK14" s="20">
        <v>6770</v>
      </c>
      <c r="AL14" s="4"/>
      <c r="AM14" s="20">
        <v>1.274E-3</v>
      </c>
      <c r="AN14" s="20">
        <v>1.7E-5</v>
      </c>
      <c r="AO14" s="20">
        <v>1.46722</v>
      </c>
      <c r="AP14" s="20">
        <v>1.4999999999999999E-4</v>
      </c>
      <c r="AQ14" s="20">
        <v>3.3210457832948972E-2</v>
      </c>
      <c r="AR14" s="20">
        <v>1.923117337798511E-3</v>
      </c>
      <c r="AS14" s="20">
        <v>0.28266888965132042</v>
      </c>
      <c r="AT14" s="20">
        <v>9.2E-5</v>
      </c>
      <c r="AU14" s="42">
        <v>0.28266358007072967</v>
      </c>
      <c r="AV14" s="42">
        <v>1.0544767779685493</v>
      </c>
      <c r="AW14" s="42">
        <v>1.8400005444507865</v>
      </c>
      <c r="AX14" s="43">
        <v>0.28266367711047802</v>
      </c>
      <c r="AY14" s="43">
        <v>0.96852061680863244</v>
      </c>
      <c r="AZ14" s="43">
        <v>1.8400005247315467</v>
      </c>
      <c r="BA14" s="20">
        <v>75.954049927074792</v>
      </c>
      <c r="BB14" s="20">
        <v>13.381608422734836</v>
      </c>
      <c r="BC14" s="20">
        <v>1.9141271493891974</v>
      </c>
      <c r="BD14" s="20">
        <v>0.182338343383215</v>
      </c>
      <c r="BE14" s="20">
        <v>0.37480659473216421</v>
      </c>
      <c r="BF14" s="20">
        <v>2.0968909489069727</v>
      </c>
      <c r="BG14" s="20">
        <v>1.3877973913055812</v>
      </c>
      <c r="BH14" s="20">
        <v>4.5483286766146414</v>
      </c>
      <c r="BI14" s="20">
        <v>0.11953291399566318</v>
      </c>
      <c r="BJ14" s="20">
        <v>4.0519631862936674E-2</v>
      </c>
      <c r="BK14" s="20">
        <v>2</v>
      </c>
      <c r="BL14" s="20">
        <v>2</v>
      </c>
      <c r="BM14" s="20">
        <v>12</v>
      </c>
      <c r="BN14" s="20" t="s">
        <v>1712</v>
      </c>
      <c r="BO14" s="20">
        <v>1</v>
      </c>
      <c r="BP14" s="20" t="s">
        <v>1712</v>
      </c>
      <c r="BQ14" s="20" t="s">
        <v>1707</v>
      </c>
      <c r="BR14" s="20">
        <v>40</v>
      </c>
      <c r="BS14" s="20">
        <v>13</v>
      </c>
      <c r="BT14" s="20">
        <v>1.2</v>
      </c>
      <c r="BU14" s="20" t="s">
        <v>1713</v>
      </c>
      <c r="BV14" s="20">
        <v>198</v>
      </c>
      <c r="BW14" s="20">
        <v>122</v>
      </c>
      <c r="BX14" s="20">
        <v>14.1</v>
      </c>
      <c r="BY14" s="20">
        <v>111</v>
      </c>
      <c r="BZ14" s="20">
        <v>6.2</v>
      </c>
      <c r="CA14" s="20" t="s">
        <v>1708</v>
      </c>
      <c r="CB14" s="20" t="s">
        <v>1709</v>
      </c>
      <c r="CC14" s="20" t="s">
        <v>1710</v>
      </c>
      <c r="CD14" s="20">
        <v>2</v>
      </c>
      <c r="CE14" s="20">
        <v>1.6</v>
      </c>
      <c r="CF14" s="20">
        <v>14.4</v>
      </c>
      <c r="CG14" s="20">
        <v>2131</v>
      </c>
      <c r="CH14" s="20">
        <v>38.4</v>
      </c>
      <c r="CI14" s="20">
        <v>59.4</v>
      </c>
      <c r="CJ14" s="20">
        <v>5.88</v>
      </c>
      <c r="CK14" s="20">
        <v>19.7</v>
      </c>
      <c r="CL14" s="20">
        <v>3.1</v>
      </c>
      <c r="CM14" s="20">
        <v>0.56399999999999995</v>
      </c>
      <c r="CN14" s="20">
        <v>2.37</v>
      </c>
      <c r="CO14" s="20">
        <v>0.38</v>
      </c>
      <c r="CP14" s="20">
        <v>2.3199999999999998</v>
      </c>
      <c r="CQ14" s="20">
        <v>0.47</v>
      </c>
      <c r="CR14" s="20">
        <v>1.48</v>
      </c>
      <c r="CS14" s="20">
        <v>0.23</v>
      </c>
      <c r="CT14" s="20">
        <v>1.6</v>
      </c>
      <c r="CU14" s="20">
        <v>0.26800000000000002</v>
      </c>
      <c r="CV14" s="20">
        <v>2.9</v>
      </c>
      <c r="CW14" s="20">
        <v>0.81</v>
      </c>
      <c r="CX14" s="20">
        <v>1.4</v>
      </c>
      <c r="CY14" s="20">
        <v>1.91</v>
      </c>
      <c r="CZ14" s="20">
        <v>12</v>
      </c>
      <c r="DA14" s="20">
        <v>0.1</v>
      </c>
      <c r="DB14" s="20">
        <v>19.100000000000001</v>
      </c>
      <c r="DC14" s="20">
        <v>5.77</v>
      </c>
    </row>
    <row r="15" spans="1:107" s="44" customFormat="1" x14ac:dyDescent="0.25">
      <c r="A15" s="53" t="s">
        <v>1346</v>
      </c>
      <c r="B15" s="53" t="s">
        <v>1604</v>
      </c>
      <c r="C15" s="53">
        <v>2016</v>
      </c>
      <c r="D15" s="53">
        <v>11</v>
      </c>
      <c r="E15" s="53">
        <v>11</v>
      </c>
      <c r="F15" s="53">
        <v>37699.5</v>
      </c>
      <c r="G15" s="53">
        <v>85182.5</v>
      </c>
      <c r="H15" s="53">
        <v>28.29</v>
      </c>
      <c r="I15" s="53">
        <v>759</v>
      </c>
      <c r="J15" s="53">
        <v>363</v>
      </c>
      <c r="K15" s="53">
        <v>0.49115913555992141</v>
      </c>
      <c r="L15" s="55">
        <v>196.15283556312531</v>
      </c>
      <c r="M15" s="55">
        <v>3.7334794154465696</v>
      </c>
      <c r="N15" s="53" t="s">
        <v>715</v>
      </c>
      <c r="O15" s="53" t="s">
        <v>1775</v>
      </c>
      <c r="P15" s="57">
        <v>218.7</v>
      </c>
      <c r="Q15" s="57">
        <v>0.7</v>
      </c>
      <c r="R15" s="57">
        <v>22.547164436874681</v>
      </c>
      <c r="S15" s="53"/>
      <c r="T15" s="56" t="s">
        <v>684</v>
      </c>
      <c r="U15" s="56" t="s">
        <v>684</v>
      </c>
      <c r="V15" s="56">
        <v>1145</v>
      </c>
      <c r="W15" s="56" t="s">
        <v>684</v>
      </c>
      <c r="X15" s="56">
        <v>16.600000000000001</v>
      </c>
      <c r="Y15" s="56">
        <v>0.42</v>
      </c>
      <c r="Z15" s="56">
        <v>12.1</v>
      </c>
      <c r="AA15" s="56">
        <v>4</v>
      </c>
      <c r="AB15" s="56">
        <v>3.2</v>
      </c>
      <c r="AC15" s="56">
        <v>18.600000000000001</v>
      </c>
      <c r="AD15" s="56">
        <v>6.5</v>
      </c>
      <c r="AE15" s="56">
        <v>94</v>
      </c>
      <c r="AF15" s="56">
        <v>31.7</v>
      </c>
      <c r="AG15" s="56">
        <v>179</v>
      </c>
      <c r="AH15" s="56">
        <v>45.2</v>
      </c>
      <c r="AI15" s="56">
        <v>556</v>
      </c>
      <c r="AJ15" s="56">
        <v>92</v>
      </c>
      <c r="AK15" s="56">
        <v>8410</v>
      </c>
      <c r="AL15" s="53"/>
      <c r="AM15" s="56" t="s">
        <v>734</v>
      </c>
      <c r="AN15" s="56" t="s">
        <v>734</v>
      </c>
      <c r="AO15" s="56" t="s">
        <v>734</v>
      </c>
      <c r="AP15" s="56" t="s">
        <v>734</v>
      </c>
      <c r="AQ15" s="56" t="s">
        <v>734</v>
      </c>
      <c r="AR15" s="56" t="s">
        <v>734</v>
      </c>
      <c r="AS15" s="56" t="s">
        <v>734</v>
      </c>
      <c r="AT15" s="56" t="s">
        <v>734</v>
      </c>
      <c r="AU15" s="59" t="s">
        <v>734</v>
      </c>
      <c r="AV15" s="59" t="s">
        <v>734</v>
      </c>
      <c r="AW15" s="59" t="s">
        <v>734</v>
      </c>
      <c r="AX15" s="60" t="s">
        <v>734</v>
      </c>
      <c r="AY15" s="60" t="s">
        <v>734</v>
      </c>
      <c r="AZ15" s="60" t="s">
        <v>734</v>
      </c>
      <c r="BA15" s="56">
        <v>75.954049927074792</v>
      </c>
      <c r="BB15" s="56">
        <v>13.381608422734836</v>
      </c>
      <c r="BC15" s="56">
        <v>1.9141271493891974</v>
      </c>
      <c r="BD15" s="56">
        <v>0.182338343383215</v>
      </c>
      <c r="BE15" s="56">
        <v>0.37480659473216421</v>
      </c>
      <c r="BF15" s="56">
        <v>2.0968909489069727</v>
      </c>
      <c r="BG15" s="56">
        <v>1.3877973913055812</v>
      </c>
      <c r="BH15" s="56">
        <v>4.5483286766146414</v>
      </c>
      <c r="BI15" s="56">
        <v>0.11953291399566318</v>
      </c>
      <c r="BJ15" s="56">
        <v>4.0519631862936674E-2</v>
      </c>
      <c r="BK15" s="56">
        <v>2</v>
      </c>
      <c r="BL15" s="56">
        <v>2</v>
      </c>
      <c r="BM15" s="56">
        <v>12</v>
      </c>
      <c r="BN15" s="56" t="s">
        <v>1712</v>
      </c>
      <c r="BO15" s="56">
        <v>1</v>
      </c>
      <c r="BP15" s="56" t="s">
        <v>1712</v>
      </c>
      <c r="BQ15" s="56" t="s">
        <v>1707</v>
      </c>
      <c r="BR15" s="56">
        <v>40</v>
      </c>
      <c r="BS15" s="56">
        <v>13</v>
      </c>
      <c r="BT15" s="56">
        <v>1.2</v>
      </c>
      <c r="BU15" s="56" t="s">
        <v>1713</v>
      </c>
      <c r="BV15" s="56">
        <v>198</v>
      </c>
      <c r="BW15" s="56">
        <v>122</v>
      </c>
      <c r="BX15" s="56">
        <v>14.1</v>
      </c>
      <c r="BY15" s="56">
        <v>111</v>
      </c>
      <c r="BZ15" s="56">
        <v>6.2</v>
      </c>
      <c r="CA15" s="56" t="s">
        <v>1708</v>
      </c>
      <c r="CB15" s="56" t="s">
        <v>1709</v>
      </c>
      <c r="CC15" s="56" t="s">
        <v>1710</v>
      </c>
      <c r="CD15" s="56">
        <v>2</v>
      </c>
      <c r="CE15" s="56">
        <v>1.6</v>
      </c>
      <c r="CF15" s="56">
        <v>14.4</v>
      </c>
      <c r="CG15" s="56">
        <v>2131</v>
      </c>
      <c r="CH15" s="56">
        <v>38.4</v>
      </c>
      <c r="CI15" s="56">
        <v>59.4</v>
      </c>
      <c r="CJ15" s="56">
        <v>5.88</v>
      </c>
      <c r="CK15" s="56">
        <v>19.7</v>
      </c>
      <c r="CL15" s="56">
        <v>3.1</v>
      </c>
      <c r="CM15" s="56">
        <v>0.56399999999999995</v>
      </c>
      <c r="CN15" s="56">
        <v>2.37</v>
      </c>
      <c r="CO15" s="56">
        <v>0.38</v>
      </c>
      <c r="CP15" s="56">
        <v>2.3199999999999998</v>
      </c>
      <c r="CQ15" s="56">
        <v>0.47</v>
      </c>
      <c r="CR15" s="56">
        <v>1.48</v>
      </c>
      <c r="CS15" s="56">
        <v>0.23</v>
      </c>
      <c r="CT15" s="56">
        <v>1.6</v>
      </c>
      <c r="CU15" s="56">
        <v>0.26800000000000002</v>
      </c>
      <c r="CV15" s="56">
        <v>2.9</v>
      </c>
      <c r="CW15" s="56">
        <v>0.81</v>
      </c>
      <c r="CX15" s="56">
        <v>1.4</v>
      </c>
      <c r="CY15" s="56">
        <v>1.91</v>
      </c>
      <c r="CZ15" s="56">
        <v>12</v>
      </c>
      <c r="DA15" s="56">
        <v>0.1</v>
      </c>
      <c r="DB15" s="56">
        <v>19.100000000000001</v>
      </c>
      <c r="DC15" s="56">
        <v>5.77</v>
      </c>
    </row>
    <row r="16" spans="1:107" s="44" customFormat="1" x14ac:dyDescent="0.25">
      <c r="A16" s="53" t="s">
        <v>1158</v>
      </c>
      <c r="B16" s="53" t="s">
        <v>1604</v>
      </c>
      <c r="C16" s="53">
        <v>2016</v>
      </c>
      <c r="D16" s="53">
        <v>12</v>
      </c>
      <c r="E16" s="53">
        <v>12</v>
      </c>
      <c r="F16" s="53">
        <v>37740</v>
      </c>
      <c r="G16" s="53">
        <v>85000.5</v>
      </c>
      <c r="H16" s="53">
        <v>77.3</v>
      </c>
      <c r="I16" s="53">
        <v>1437</v>
      </c>
      <c r="J16" s="53">
        <v>850</v>
      </c>
      <c r="K16" s="53">
        <v>0.6116207951070336</v>
      </c>
      <c r="L16" s="55">
        <v>213.10224431003755</v>
      </c>
      <c r="M16" s="55">
        <v>3.8928070556687597</v>
      </c>
      <c r="N16" s="53" t="s">
        <v>718</v>
      </c>
      <c r="O16" s="53" t="s">
        <v>1775</v>
      </c>
      <c r="P16" s="57">
        <v>218.7</v>
      </c>
      <c r="Q16" s="57">
        <v>0.7</v>
      </c>
      <c r="R16" s="57">
        <v>5.5977556899624403</v>
      </c>
      <c r="S16" s="53"/>
      <c r="T16" s="56">
        <v>19</v>
      </c>
      <c r="U16" s="56">
        <v>11</v>
      </c>
      <c r="V16" s="56">
        <v>1890</v>
      </c>
      <c r="W16" s="56" t="s">
        <v>684</v>
      </c>
      <c r="X16" s="56">
        <v>16.2</v>
      </c>
      <c r="Y16" s="56" t="s">
        <v>684</v>
      </c>
      <c r="Z16" s="56">
        <v>3.1</v>
      </c>
      <c r="AA16" s="56">
        <v>2.1</v>
      </c>
      <c r="AB16" s="56">
        <v>0.51</v>
      </c>
      <c r="AC16" s="56">
        <v>15.1</v>
      </c>
      <c r="AD16" s="56">
        <v>6.6</v>
      </c>
      <c r="AE16" s="56">
        <v>86</v>
      </c>
      <c r="AF16" s="56">
        <v>35.700000000000003</v>
      </c>
      <c r="AG16" s="56">
        <v>170</v>
      </c>
      <c r="AH16" s="56">
        <v>45.3</v>
      </c>
      <c r="AI16" s="56">
        <v>490</v>
      </c>
      <c r="AJ16" s="56">
        <v>81.099999999999994</v>
      </c>
      <c r="AK16" s="56">
        <v>5640</v>
      </c>
      <c r="AL16" s="53"/>
      <c r="AM16" s="56">
        <v>1.4679999999999999E-3</v>
      </c>
      <c r="AN16" s="56">
        <v>1.5999999999999999E-5</v>
      </c>
      <c r="AO16" s="56">
        <v>1.4674199999999999</v>
      </c>
      <c r="AP16" s="56">
        <v>1.3999999999999999E-4</v>
      </c>
      <c r="AQ16" s="56">
        <v>3.951626804528828E-2</v>
      </c>
      <c r="AR16" s="56">
        <v>2.0354319292222355E-3</v>
      </c>
      <c r="AS16" s="56">
        <v>0.2826124259461863</v>
      </c>
      <c r="AT16" s="56">
        <v>9.6000000000000002E-5</v>
      </c>
      <c r="AU16" s="59">
        <v>0.28260657369942926</v>
      </c>
      <c r="AV16" s="59">
        <v>-1.1749519857495727</v>
      </c>
      <c r="AW16" s="59">
        <v>1.9200004228915593</v>
      </c>
      <c r="AX16" s="60">
        <v>0.28260641965893618</v>
      </c>
      <c r="AY16" s="60">
        <v>-1.0572841978551129</v>
      </c>
      <c r="AZ16" s="60">
        <v>1.9200004454468613</v>
      </c>
      <c r="BA16" s="56">
        <v>75.954049927074792</v>
      </c>
      <c r="BB16" s="56">
        <v>13.381608422734836</v>
      </c>
      <c r="BC16" s="56">
        <v>1.9141271493891974</v>
      </c>
      <c r="BD16" s="56">
        <v>0.182338343383215</v>
      </c>
      <c r="BE16" s="56">
        <v>0.37480659473216421</v>
      </c>
      <c r="BF16" s="56">
        <v>2.0968909489069727</v>
      </c>
      <c r="BG16" s="56">
        <v>1.3877973913055812</v>
      </c>
      <c r="BH16" s="56">
        <v>4.5483286766146414</v>
      </c>
      <c r="BI16" s="56">
        <v>0.11953291399566318</v>
      </c>
      <c r="BJ16" s="56">
        <v>4.0519631862936674E-2</v>
      </c>
      <c r="BK16" s="56">
        <v>2</v>
      </c>
      <c r="BL16" s="56">
        <v>2</v>
      </c>
      <c r="BM16" s="56">
        <v>12</v>
      </c>
      <c r="BN16" s="56" t="s">
        <v>1712</v>
      </c>
      <c r="BO16" s="56">
        <v>1</v>
      </c>
      <c r="BP16" s="56" t="s">
        <v>1712</v>
      </c>
      <c r="BQ16" s="56" t="s">
        <v>1707</v>
      </c>
      <c r="BR16" s="56">
        <v>40</v>
      </c>
      <c r="BS16" s="56">
        <v>13</v>
      </c>
      <c r="BT16" s="56">
        <v>1.2</v>
      </c>
      <c r="BU16" s="56" t="s">
        <v>1713</v>
      </c>
      <c r="BV16" s="56">
        <v>198</v>
      </c>
      <c r="BW16" s="56">
        <v>122</v>
      </c>
      <c r="BX16" s="56">
        <v>14.1</v>
      </c>
      <c r="BY16" s="56">
        <v>111</v>
      </c>
      <c r="BZ16" s="56">
        <v>6.2</v>
      </c>
      <c r="CA16" s="56" t="s">
        <v>1708</v>
      </c>
      <c r="CB16" s="56" t="s">
        <v>1709</v>
      </c>
      <c r="CC16" s="56" t="s">
        <v>1710</v>
      </c>
      <c r="CD16" s="56">
        <v>2</v>
      </c>
      <c r="CE16" s="56">
        <v>1.6</v>
      </c>
      <c r="CF16" s="56">
        <v>14.4</v>
      </c>
      <c r="CG16" s="56">
        <v>2131</v>
      </c>
      <c r="CH16" s="56">
        <v>38.4</v>
      </c>
      <c r="CI16" s="56">
        <v>59.4</v>
      </c>
      <c r="CJ16" s="56">
        <v>5.88</v>
      </c>
      <c r="CK16" s="56">
        <v>19.7</v>
      </c>
      <c r="CL16" s="56">
        <v>3.1</v>
      </c>
      <c r="CM16" s="56">
        <v>0.56399999999999995</v>
      </c>
      <c r="CN16" s="56">
        <v>2.37</v>
      </c>
      <c r="CO16" s="56">
        <v>0.38</v>
      </c>
      <c r="CP16" s="56">
        <v>2.3199999999999998</v>
      </c>
      <c r="CQ16" s="56">
        <v>0.47</v>
      </c>
      <c r="CR16" s="56">
        <v>1.48</v>
      </c>
      <c r="CS16" s="56">
        <v>0.23</v>
      </c>
      <c r="CT16" s="56">
        <v>1.6</v>
      </c>
      <c r="CU16" s="56">
        <v>0.26800000000000002</v>
      </c>
      <c r="CV16" s="56">
        <v>2.9</v>
      </c>
      <c r="CW16" s="56">
        <v>0.81</v>
      </c>
      <c r="CX16" s="56">
        <v>1.4</v>
      </c>
      <c r="CY16" s="56">
        <v>1.91</v>
      </c>
      <c r="CZ16" s="56">
        <v>12</v>
      </c>
      <c r="DA16" s="56">
        <v>0.1</v>
      </c>
      <c r="DB16" s="56">
        <v>19.100000000000001</v>
      </c>
      <c r="DC16" s="56">
        <v>5.77</v>
      </c>
    </row>
    <row r="17" spans="1:107" s="44" customFormat="1" x14ac:dyDescent="0.25">
      <c r="A17" s="4" t="s">
        <v>1159</v>
      </c>
      <c r="B17" s="4" t="s">
        <v>1604</v>
      </c>
      <c r="C17" s="4">
        <v>2016</v>
      </c>
      <c r="D17" s="4">
        <v>13</v>
      </c>
      <c r="E17" s="4">
        <v>13</v>
      </c>
      <c r="F17" s="4">
        <v>37800.5</v>
      </c>
      <c r="G17" s="4">
        <v>84897</v>
      </c>
      <c r="H17" s="4">
        <v>18.559999999999999</v>
      </c>
      <c r="I17" s="4">
        <v>498.3</v>
      </c>
      <c r="J17" s="4">
        <v>193.8</v>
      </c>
      <c r="K17" s="4">
        <v>0.40064102564102566</v>
      </c>
      <c r="L17" s="39">
        <v>217.37325177777973</v>
      </c>
      <c r="M17" s="39">
        <v>4.1474017676065849</v>
      </c>
      <c r="N17" s="4"/>
      <c r="O17" s="4"/>
      <c r="P17" s="40">
        <v>218.7</v>
      </c>
      <c r="Q17" s="40">
        <v>0.7</v>
      </c>
      <c r="R17" s="40">
        <v>1.3267482222202602</v>
      </c>
      <c r="S17" s="4"/>
      <c r="T17" s="20">
        <v>15.1</v>
      </c>
      <c r="U17" s="20">
        <v>9.6</v>
      </c>
      <c r="V17" s="20">
        <v>1038</v>
      </c>
      <c r="W17" s="20" t="s">
        <v>684</v>
      </c>
      <c r="X17" s="20">
        <v>5.77</v>
      </c>
      <c r="Y17" s="20">
        <v>2.8000000000000001E-2</v>
      </c>
      <c r="Z17" s="20">
        <v>1.4</v>
      </c>
      <c r="AA17" s="20">
        <v>1.9</v>
      </c>
      <c r="AB17" s="20">
        <v>0.73</v>
      </c>
      <c r="AC17" s="20">
        <v>10.6</v>
      </c>
      <c r="AD17" s="20">
        <v>4.72</v>
      </c>
      <c r="AE17" s="20">
        <v>57.2</v>
      </c>
      <c r="AF17" s="20">
        <v>23.5</v>
      </c>
      <c r="AG17" s="20">
        <v>112.1</v>
      </c>
      <c r="AH17" s="20">
        <v>27.4</v>
      </c>
      <c r="AI17" s="20">
        <v>298</v>
      </c>
      <c r="AJ17" s="20">
        <v>60.6</v>
      </c>
      <c r="AK17" s="20">
        <v>6310</v>
      </c>
      <c r="AL17" s="4"/>
      <c r="AM17" s="20">
        <v>1.33E-3</v>
      </c>
      <c r="AN17" s="20">
        <v>3.6999999999999998E-5</v>
      </c>
      <c r="AO17" s="20">
        <v>1.46723</v>
      </c>
      <c r="AP17" s="20">
        <v>1.8000000000000001E-4</v>
      </c>
      <c r="AQ17" s="20">
        <v>3.6752342091862296E-2</v>
      </c>
      <c r="AR17" s="20">
        <v>2.4158331226729769E-3</v>
      </c>
      <c r="AS17" s="20">
        <v>0.28251562463078267</v>
      </c>
      <c r="AT17" s="20">
        <v>9.2E-5</v>
      </c>
      <c r="AU17" s="42">
        <v>0.28251021604626608</v>
      </c>
      <c r="AV17" s="42">
        <v>-4.4902729617057879</v>
      </c>
      <c r="AW17" s="42">
        <v>1.8400024555367442</v>
      </c>
      <c r="AX17" s="43">
        <v>0.28251018296726588</v>
      </c>
      <c r="AY17" s="43">
        <v>-4.4622712697706124</v>
      </c>
      <c r="AZ17" s="43">
        <v>1.8400024856647226</v>
      </c>
      <c r="BA17" s="20">
        <v>75.954049927074792</v>
      </c>
      <c r="BB17" s="20">
        <v>13.381608422734836</v>
      </c>
      <c r="BC17" s="20">
        <v>1.9141271493891974</v>
      </c>
      <c r="BD17" s="20">
        <v>0.182338343383215</v>
      </c>
      <c r="BE17" s="20">
        <v>0.37480659473216421</v>
      </c>
      <c r="BF17" s="20">
        <v>2.0968909489069727</v>
      </c>
      <c r="BG17" s="20">
        <v>1.3877973913055812</v>
      </c>
      <c r="BH17" s="20">
        <v>4.5483286766146414</v>
      </c>
      <c r="BI17" s="20">
        <v>0.11953291399566318</v>
      </c>
      <c r="BJ17" s="20">
        <v>4.0519631862936674E-2</v>
      </c>
      <c r="BK17" s="20">
        <v>2</v>
      </c>
      <c r="BL17" s="20">
        <v>2</v>
      </c>
      <c r="BM17" s="20">
        <v>12</v>
      </c>
      <c r="BN17" s="20" t="s">
        <v>1712</v>
      </c>
      <c r="BO17" s="20">
        <v>1</v>
      </c>
      <c r="BP17" s="20" t="s">
        <v>1712</v>
      </c>
      <c r="BQ17" s="20" t="s">
        <v>1707</v>
      </c>
      <c r="BR17" s="20">
        <v>40</v>
      </c>
      <c r="BS17" s="20">
        <v>13</v>
      </c>
      <c r="BT17" s="20">
        <v>1.2</v>
      </c>
      <c r="BU17" s="20" t="s">
        <v>1713</v>
      </c>
      <c r="BV17" s="20">
        <v>198</v>
      </c>
      <c r="BW17" s="20">
        <v>122</v>
      </c>
      <c r="BX17" s="20">
        <v>14.1</v>
      </c>
      <c r="BY17" s="20">
        <v>111</v>
      </c>
      <c r="BZ17" s="20">
        <v>6.2</v>
      </c>
      <c r="CA17" s="20" t="s">
        <v>1708</v>
      </c>
      <c r="CB17" s="20" t="s">
        <v>1709</v>
      </c>
      <c r="CC17" s="20" t="s">
        <v>1710</v>
      </c>
      <c r="CD17" s="20">
        <v>2</v>
      </c>
      <c r="CE17" s="20">
        <v>1.6</v>
      </c>
      <c r="CF17" s="20">
        <v>14.4</v>
      </c>
      <c r="CG17" s="20">
        <v>2131</v>
      </c>
      <c r="CH17" s="20">
        <v>38.4</v>
      </c>
      <c r="CI17" s="20">
        <v>59.4</v>
      </c>
      <c r="CJ17" s="20">
        <v>5.88</v>
      </c>
      <c r="CK17" s="20">
        <v>19.7</v>
      </c>
      <c r="CL17" s="20">
        <v>3.1</v>
      </c>
      <c r="CM17" s="20">
        <v>0.56399999999999995</v>
      </c>
      <c r="CN17" s="20">
        <v>2.37</v>
      </c>
      <c r="CO17" s="20">
        <v>0.38</v>
      </c>
      <c r="CP17" s="20">
        <v>2.3199999999999998</v>
      </c>
      <c r="CQ17" s="20">
        <v>0.47</v>
      </c>
      <c r="CR17" s="20">
        <v>1.48</v>
      </c>
      <c r="CS17" s="20">
        <v>0.23</v>
      </c>
      <c r="CT17" s="20">
        <v>1.6</v>
      </c>
      <c r="CU17" s="20">
        <v>0.26800000000000002</v>
      </c>
      <c r="CV17" s="20">
        <v>2.9</v>
      </c>
      <c r="CW17" s="20">
        <v>0.81</v>
      </c>
      <c r="CX17" s="20">
        <v>1.4</v>
      </c>
      <c r="CY17" s="20">
        <v>1.91</v>
      </c>
      <c r="CZ17" s="20">
        <v>12</v>
      </c>
      <c r="DA17" s="20">
        <v>0.1</v>
      </c>
      <c r="DB17" s="20">
        <v>19.100000000000001</v>
      </c>
      <c r="DC17" s="20">
        <v>5.77</v>
      </c>
    </row>
    <row r="18" spans="1:107" s="44" customFormat="1" x14ac:dyDescent="0.25">
      <c r="A18" s="4" t="s">
        <v>1160</v>
      </c>
      <c r="B18" s="4" t="s">
        <v>1604</v>
      </c>
      <c r="C18" s="4">
        <v>2016</v>
      </c>
      <c r="D18" s="4">
        <v>14</v>
      </c>
      <c r="E18" s="4">
        <v>14</v>
      </c>
      <c r="F18" s="4">
        <v>38087</v>
      </c>
      <c r="G18" s="4">
        <v>84847</v>
      </c>
      <c r="H18" s="4">
        <v>28.82</v>
      </c>
      <c r="I18" s="4">
        <v>731</v>
      </c>
      <c r="J18" s="4">
        <v>292.7</v>
      </c>
      <c r="K18" s="4">
        <v>0.41135335252982314</v>
      </c>
      <c r="L18" s="39">
        <v>216.84769306167388</v>
      </c>
      <c r="M18" s="39">
        <v>4.0722877799296668</v>
      </c>
      <c r="N18" s="4"/>
      <c r="O18" s="4"/>
      <c r="P18" s="40">
        <v>218.7</v>
      </c>
      <c r="Q18" s="40">
        <v>0.7</v>
      </c>
      <c r="R18" s="40">
        <v>1.8523069383261088</v>
      </c>
      <c r="S18" s="4"/>
      <c r="T18" s="20">
        <v>2.5</v>
      </c>
      <c r="U18" s="20">
        <v>5</v>
      </c>
      <c r="V18" s="20">
        <v>895</v>
      </c>
      <c r="W18" s="20" t="s">
        <v>684</v>
      </c>
      <c r="X18" s="20">
        <v>35.700000000000003</v>
      </c>
      <c r="Y18" s="20">
        <v>0.75</v>
      </c>
      <c r="Z18" s="20">
        <v>16</v>
      </c>
      <c r="AA18" s="20">
        <v>6.8</v>
      </c>
      <c r="AB18" s="20">
        <v>0.81</v>
      </c>
      <c r="AC18" s="20">
        <v>12.4</v>
      </c>
      <c r="AD18" s="20">
        <v>6.2</v>
      </c>
      <c r="AE18" s="20">
        <v>71.7</v>
      </c>
      <c r="AF18" s="20">
        <v>29.7</v>
      </c>
      <c r="AG18" s="20">
        <v>139</v>
      </c>
      <c r="AH18" s="20">
        <v>37.6</v>
      </c>
      <c r="AI18" s="20">
        <v>444</v>
      </c>
      <c r="AJ18" s="20">
        <v>75.400000000000006</v>
      </c>
      <c r="AK18" s="20">
        <v>11190</v>
      </c>
      <c r="AL18" s="4"/>
      <c r="AM18" s="20">
        <v>1.5299999999999999E-3</v>
      </c>
      <c r="AN18" s="20">
        <v>2.0999999999999999E-5</v>
      </c>
      <c r="AO18" s="20">
        <v>1.4674</v>
      </c>
      <c r="AP18" s="20">
        <v>1.3999999999999999E-4</v>
      </c>
      <c r="AQ18" s="20">
        <v>4.1789273976763366E-2</v>
      </c>
      <c r="AR18" s="20">
        <v>1.4507816380561855E-3</v>
      </c>
      <c r="AS18" s="20">
        <v>0.28261570460050728</v>
      </c>
      <c r="AT18" s="20">
        <v>9.1000000000000003E-5</v>
      </c>
      <c r="AU18" s="42">
        <v>0.28260949776862454</v>
      </c>
      <c r="AV18" s="42">
        <v>-0.9891096695402446</v>
      </c>
      <c r="AW18" s="42">
        <v>1.8200007958319246</v>
      </c>
      <c r="AX18" s="43">
        <v>0.28260944464172477</v>
      </c>
      <c r="AY18" s="43">
        <v>-0.9502471685896019</v>
      </c>
      <c r="AZ18" s="43">
        <v>1.8200008095139213</v>
      </c>
      <c r="BA18" s="20">
        <v>75.954049927074792</v>
      </c>
      <c r="BB18" s="20">
        <v>13.381608422734836</v>
      </c>
      <c r="BC18" s="20">
        <v>1.9141271493891974</v>
      </c>
      <c r="BD18" s="20">
        <v>0.182338343383215</v>
      </c>
      <c r="BE18" s="20">
        <v>0.37480659473216421</v>
      </c>
      <c r="BF18" s="20">
        <v>2.0968909489069727</v>
      </c>
      <c r="BG18" s="20">
        <v>1.3877973913055812</v>
      </c>
      <c r="BH18" s="20">
        <v>4.5483286766146414</v>
      </c>
      <c r="BI18" s="20">
        <v>0.11953291399566318</v>
      </c>
      <c r="BJ18" s="20">
        <v>4.0519631862936674E-2</v>
      </c>
      <c r="BK18" s="20">
        <v>2</v>
      </c>
      <c r="BL18" s="20">
        <v>2</v>
      </c>
      <c r="BM18" s="20">
        <v>12</v>
      </c>
      <c r="BN18" s="20" t="s">
        <v>1712</v>
      </c>
      <c r="BO18" s="20">
        <v>1</v>
      </c>
      <c r="BP18" s="20" t="s">
        <v>1712</v>
      </c>
      <c r="BQ18" s="20" t="s">
        <v>1707</v>
      </c>
      <c r="BR18" s="20">
        <v>40</v>
      </c>
      <c r="BS18" s="20">
        <v>13</v>
      </c>
      <c r="BT18" s="20">
        <v>1.2</v>
      </c>
      <c r="BU18" s="20" t="s">
        <v>1713</v>
      </c>
      <c r="BV18" s="20">
        <v>198</v>
      </c>
      <c r="BW18" s="20">
        <v>122</v>
      </c>
      <c r="BX18" s="20">
        <v>14.1</v>
      </c>
      <c r="BY18" s="20">
        <v>111</v>
      </c>
      <c r="BZ18" s="20">
        <v>6.2</v>
      </c>
      <c r="CA18" s="20" t="s">
        <v>1708</v>
      </c>
      <c r="CB18" s="20" t="s">
        <v>1709</v>
      </c>
      <c r="CC18" s="20" t="s">
        <v>1710</v>
      </c>
      <c r="CD18" s="20">
        <v>2</v>
      </c>
      <c r="CE18" s="20">
        <v>1.6</v>
      </c>
      <c r="CF18" s="20">
        <v>14.4</v>
      </c>
      <c r="CG18" s="20">
        <v>2131</v>
      </c>
      <c r="CH18" s="20">
        <v>38.4</v>
      </c>
      <c r="CI18" s="20">
        <v>59.4</v>
      </c>
      <c r="CJ18" s="20">
        <v>5.88</v>
      </c>
      <c r="CK18" s="20">
        <v>19.7</v>
      </c>
      <c r="CL18" s="20">
        <v>3.1</v>
      </c>
      <c r="CM18" s="20">
        <v>0.56399999999999995</v>
      </c>
      <c r="CN18" s="20">
        <v>2.37</v>
      </c>
      <c r="CO18" s="20">
        <v>0.38</v>
      </c>
      <c r="CP18" s="20">
        <v>2.3199999999999998</v>
      </c>
      <c r="CQ18" s="20">
        <v>0.47</v>
      </c>
      <c r="CR18" s="20">
        <v>1.48</v>
      </c>
      <c r="CS18" s="20">
        <v>0.23</v>
      </c>
      <c r="CT18" s="20">
        <v>1.6</v>
      </c>
      <c r="CU18" s="20">
        <v>0.26800000000000002</v>
      </c>
      <c r="CV18" s="20">
        <v>2.9</v>
      </c>
      <c r="CW18" s="20">
        <v>0.81</v>
      </c>
      <c r="CX18" s="20">
        <v>1.4</v>
      </c>
      <c r="CY18" s="20">
        <v>1.91</v>
      </c>
      <c r="CZ18" s="20">
        <v>12</v>
      </c>
      <c r="DA18" s="20">
        <v>0.1</v>
      </c>
      <c r="DB18" s="20">
        <v>19.100000000000001</v>
      </c>
      <c r="DC18" s="20">
        <v>5.77</v>
      </c>
    </row>
    <row r="19" spans="1:107" s="44" customFormat="1" x14ac:dyDescent="0.25">
      <c r="A19" s="4" t="s">
        <v>1347</v>
      </c>
      <c r="B19" s="4" t="s">
        <v>1604</v>
      </c>
      <c r="C19" s="4">
        <v>2016</v>
      </c>
      <c r="D19" s="4">
        <v>15</v>
      </c>
      <c r="E19" s="4">
        <v>15</v>
      </c>
      <c r="F19" s="4">
        <v>37484</v>
      </c>
      <c r="G19" s="4">
        <v>85054</v>
      </c>
      <c r="H19" s="4">
        <v>18.91</v>
      </c>
      <c r="I19" s="4">
        <v>542.29999999999995</v>
      </c>
      <c r="J19" s="4">
        <v>193.8</v>
      </c>
      <c r="K19" s="4">
        <v>0.3627130939426913</v>
      </c>
      <c r="L19" s="39">
        <v>219.66549735426935</v>
      </c>
      <c r="M19" s="39">
        <v>4.2076038906345286</v>
      </c>
      <c r="N19" s="4"/>
      <c r="O19" s="4"/>
      <c r="P19" s="40">
        <v>218.7</v>
      </c>
      <c r="Q19" s="40">
        <v>0.7</v>
      </c>
      <c r="R19" s="40">
        <v>-0.96549735426935968</v>
      </c>
      <c r="S19" s="4"/>
      <c r="T19" s="20" t="s">
        <v>684</v>
      </c>
      <c r="U19" s="20" t="s">
        <v>684</v>
      </c>
      <c r="V19" s="20">
        <v>980</v>
      </c>
      <c r="W19" s="20" t="s">
        <v>684</v>
      </c>
      <c r="X19" s="20">
        <v>14.6</v>
      </c>
      <c r="Y19" s="20">
        <v>2.5999999999999999E-2</v>
      </c>
      <c r="Z19" s="20" t="s">
        <v>684</v>
      </c>
      <c r="AA19" s="20">
        <v>3.4</v>
      </c>
      <c r="AB19" s="20" t="s">
        <v>684</v>
      </c>
      <c r="AC19" s="20">
        <v>9.1999999999999993</v>
      </c>
      <c r="AD19" s="20">
        <v>4.9000000000000004</v>
      </c>
      <c r="AE19" s="20">
        <v>72</v>
      </c>
      <c r="AF19" s="20">
        <v>29.9</v>
      </c>
      <c r="AG19" s="20">
        <v>161</v>
      </c>
      <c r="AH19" s="20">
        <v>42.7</v>
      </c>
      <c r="AI19" s="20">
        <v>587</v>
      </c>
      <c r="AJ19" s="20">
        <v>100.8</v>
      </c>
      <c r="AK19" s="20">
        <v>12640</v>
      </c>
      <c r="AL19" s="4"/>
      <c r="AM19" s="20" t="s">
        <v>734</v>
      </c>
      <c r="AN19" s="20" t="s">
        <v>734</v>
      </c>
      <c r="AO19" s="20" t="s">
        <v>734</v>
      </c>
      <c r="AP19" s="20" t="s">
        <v>734</v>
      </c>
      <c r="AQ19" s="20" t="s">
        <v>734</v>
      </c>
      <c r="AR19" s="20" t="s">
        <v>734</v>
      </c>
      <c r="AS19" s="20" t="s">
        <v>734</v>
      </c>
      <c r="AT19" s="20" t="s">
        <v>734</v>
      </c>
      <c r="AU19" s="42" t="s">
        <v>734</v>
      </c>
      <c r="AV19" s="42" t="s">
        <v>734</v>
      </c>
      <c r="AW19" s="42" t="s">
        <v>734</v>
      </c>
      <c r="AX19" s="43" t="s">
        <v>734</v>
      </c>
      <c r="AY19" s="43" t="s">
        <v>734</v>
      </c>
      <c r="AZ19" s="43" t="s">
        <v>734</v>
      </c>
      <c r="BA19" s="20">
        <v>75.954049927074792</v>
      </c>
      <c r="BB19" s="20">
        <v>13.381608422734836</v>
      </c>
      <c r="BC19" s="20">
        <v>1.9141271493891974</v>
      </c>
      <c r="BD19" s="20">
        <v>0.182338343383215</v>
      </c>
      <c r="BE19" s="20">
        <v>0.37480659473216421</v>
      </c>
      <c r="BF19" s="20">
        <v>2.0968909489069727</v>
      </c>
      <c r="BG19" s="20">
        <v>1.3877973913055812</v>
      </c>
      <c r="BH19" s="20">
        <v>4.5483286766146414</v>
      </c>
      <c r="BI19" s="20">
        <v>0.11953291399566318</v>
      </c>
      <c r="BJ19" s="20">
        <v>4.0519631862936674E-2</v>
      </c>
      <c r="BK19" s="20">
        <v>2</v>
      </c>
      <c r="BL19" s="20">
        <v>2</v>
      </c>
      <c r="BM19" s="20">
        <v>12</v>
      </c>
      <c r="BN19" s="20" t="s">
        <v>1712</v>
      </c>
      <c r="BO19" s="20">
        <v>1</v>
      </c>
      <c r="BP19" s="20" t="s">
        <v>1712</v>
      </c>
      <c r="BQ19" s="20" t="s">
        <v>1707</v>
      </c>
      <c r="BR19" s="20">
        <v>40</v>
      </c>
      <c r="BS19" s="20">
        <v>13</v>
      </c>
      <c r="BT19" s="20">
        <v>1.2</v>
      </c>
      <c r="BU19" s="20" t="s">
        <v>1713</v>
      </c>
      <c r="BV19" s="20">
        <v>198</v>
      </c>
      <c r="BW19" s="20">
        <v>122</v>
      </c>
      <c r="BX19" s="20">
        <v>14.1</v>
      </c>
      <c r="BY19" s="20">
        <v>111</v>
      </c>
      <c r="BZ19" s="20">
        <v>6.2</v>
      </c>
      <c r="CA19" s="20" t="s">
        <v>1708</v>
      </c>
      <c r="CB19" s="20" t="s">
        <v>1709</v>
      </c>
      <c r="CC19" s="20" t="s">
        <v>1710</v>
      </c>
      <c r="CD19" s="20">
        <v>2</v>
      </c>
      <c r="CE19" s="20">
        <v>1.6</v>
      </c>
      <c r="CF19" s="20">
        <v>14.4</v>
      </c>
      <c r="CG19" s="20">
        <v>2131</v>
      </c>
      <c r="CH19" s="20">
        <v>38.4</v>
      </c>
      <c r="CI19" s="20">
        <v>59.4</v>
      </c>
      <c r="CJ19" s="20">
        <v>5.88</v>
      </c>
      <c r="CK19" s="20">
        <v>19.7</v>
      </c>
      <c r="CL19" s="20">
        <v>3.1</v>
      </c>
      <c r="CM19" s="20">
        <v>0.56399999999999995</v>
      </c>
      <c r="CN19" s="20">
        <v>2.37</v>
      </c>
      <c r="CO19" s="20">
        <v>0.38</v>
      </c>
      <c r="CP19" s="20">
        <v>2.3199999999999998</v>
      </c>
      <c r="CQ19" s="20">
        <v>0.47</v>
      </c>
      <c r="CR19" s="20">
        <v>1.48</v>
      </c>
      <c r="CS19" s="20">
        <v>0.23</v>
      </c>
      <c r="CT19" s="20">
        <v>1.6</v>
      </c>
      <c r="CU19" s="20">
        <v>0.26800000000000002</v>
      </c>
      <c r="CV19" s="20">
        <v>2.9</v>
      </c>
      <c r="CW19" s="20">
        <v>0.81</v>
      </c>
      <c r="CX19" s="20">
        <v>1.4</v>
      </c>
      <c r="CY19" s="20">
        <v>1.91</v>
      </c>
      <c r="CZ19" s="20">
        <v>12</v>
      </c>
      <c r="DA19" s="20">
        <v>0.1</v>
      </c>
      <c r="DB19" s="20">
        <v>19.100000000000001</v>
      </c>
      <c r="DC19" s="20">
        <v>5.77</v>
      </c>
    </row>
    <row r="20" spans="1:107" s="44" customFormat="1" x14ac:dyDescent="0.25">
      <c r="A20" s="4" t="s">
        <v>1348</v>
      </c>
      <c r="B20" s="4" t="s">
        <v>1604</v>
      </c>
      <c r="C20" s="4">
        <v>2016</v>
      </c>
      <c r="D20" s="4">
        <v>16</v>
      </c>
      <c r="E20" s="4">
        <v>16</v>
      </c>
      <c r="F20" s="4">
        <v>37757.5</v>
      </c>
      <c r="G20" s="4">
        <v>85310</v>
      </c>
      <c r="H20" s="4">
        <v>23.65</v>
      </c>
      <c r="I20" s="4">
        <v>944</v>
      </c>
      <c r="J20" s="4">
        <v>235.4</v>
      </c>
      <c r="K20" s="4">
        <v>0.25125628140703515</v>
      </c>
      <c r="L20" s="39">
        <v>219.64932108119089</v>
      </c>
      <c r="M20" s="39">
        <v>4.0348619455144519</v>
      </c>
      <c r="N20" s="4"/>
      <c r="O20" s="4"/>
      <c r="P20" s="40">
        <v>218.7</v>
      </c>
      <c r="Q20" s="40">
        <v>0.7</v>
      </c>
      <c r="R20" s="40">
        <v>-0.94932108119090231</v>
      </c>
      <c r="S20" s="4"/>
      <c r="T20" s="20">
        <v>3</v>
      </c>
      <c r="U20" s="20">
        <v>4.0999999999999996</v>
      </c>
      <c r="V20" s="20">
        <v>1267</v>
      </c>
      <c r="W20" s="20" t="s">
        <v>684</v>
      </c>
      <c r="X20" s="20">
        <v>13.6</v>
      </c>
      <c r="Y20" s="20" t="s">
        <v>684</v>
      </c>
      <c r="Z20" s="20">
        <v>1.9</v>
      </c>
      <c r="AA20" s="20">
        <v>3.4</v>
      </c>
      <c r="AB20" s="20" t="s">
        <v>684</v>
      </c>
      <c r="AC20" s="20">
        <v>17.399999999999999</v>
      </c>
      <c r="AD20" s="20">
        <v>8.09</v>
      </c>
      <c r="AE20" s="20">
        <v>97</v>
      </c>
      <c r="AF20" s="20">
        <v>43.5</v>
      </c>
      <c r="AG20" s="20">
        <v>251</v>
      </c>
      <c r="AH20" s="20">
        <v>63.9</v>
      </c>
      <c r="AI20" s="20">
        <v>853</v>
      </c>
      <c r="AJ20" s="20">
        <v>140.19999999999999</v>
      </c>
      <c r="AK20" s="20">
        <v>13010</v>
      </c>
      <c r="AL20" s="4"/>
      <c r="AM20" s="20" t="s">
        <v>734</v>
      </c>
      <c r="AN20" s="20" t="s">
        <v>734</v>
      </c>
      <c r="AO20" s="20" t="s">
        <v>734</v>
      </c>
      <c r="AP20" s="20" t="s">
        <v>734</v>
      </c>
      <c r="AQ20" s="20" t="s">
        <v>734</v>
      </c>
      <c r="AR20" s="20" t="s">
        <v>734</v>
      </c>
      <c r="AS20" s="20" t="s">
        <v>734</v>
      </c>
      <c r="AT20" s="20" t="s">
        <v>734</v>
      </c>
      <c r="AU20" s="42" t="s">
        <v>734</v>
      </c>
      <c r="AV20" s="42" t="s">
        <v>734</v>
      </c>
      <c r="AW20" s="42" t="s">
        <v>734</v>
      </c>
      <c r="AX20" s="43" t="s">
        <v>734</v>
      </c>
      <c r="AY20" s="43" t="s">
        <v>734</v>
      </c>
      <c r="AZ20" s="43" t="s">
        <v>734</v>
      </c>
      <c r="BA20" s="20">
        <v>75.954049927074792</v>
      </c>
      <c r="BB20" s="20">
        <v>13.381608422734836</v>
      </c>
      <c r="BC20" s="20">
        <v>1.9141271493891974</v>
      </c>
      <c r="BD20" s="20">
        <v>0.182338343383215</v>
      </c>
      <c r="BE20" s="20">
        <v>0.37480659473216421</v>
      </c>
      <c r="BF20" s="20">
        <v>2.0968909489069727</v>
      </c>
      <c r="BG20" s="20">
        <v>1.3877973913055812</v>
      </c>
      <c r="BH20" s="20">
        <v>4.5483286766146414</v>
      </c>
      <c r="BI20" s="20">
        <v>0.11953291399566318</v>
      </c>
      <c r="BJ20" s="20">
        <v>4.0519631862936674E-2</v>
      </c>
      <c r="BK20" s="20">
        <v>2</v>
      </c>
      <c r="BL20" s="20">
        <v>2</v>
      </c>
      <c r="BM20" s="20">
        <v>12</v>
      </c>
      <c r="BN20" s="20" t="s">
        <v>1712</v>
      </c>
      <c r="BO20" s="20">
        <v>1</v>
      </c>
      <c r="BP20" s="20" t="s">
        <v>1712</v>
      </c>
      <c r="BQ20" s="20" t="s">
        <v>1707</v>
      </c>
      <c r="BR20" s="20">
        <v>40</v>
      </c>
      <c r="BS20" s="20">
        <v>13</v>
      </c>
      <c r="BT20" s="20">
        <v>1.2</v>
      </c>
      <c r="BU20" s="20" t="s">
        <v>1713</v>
      </c>
      <c r="BV20" s="20">
        <v>198</v>
      </c>
      <c r="BW20" s="20">
        <v>122</v>
      </c>
      <c r="BX20" s="20">
        <v>14.1</v>
      </c>
      <c r="BY20" s="20">
        <v>111</v>
      </c>
      <c r="BZ20" s="20">
        <v>6.2</v>
      </c>
      <c r="CA20" s="20" t="s">
        <v>1708</v>
      </c>
      <c r="CB20" s="20" t="s">
        <v>1709</v>
      </c>
      <c r="CC20" s="20" t="s">
        <v>1710</v>
      </c>
      <c r="CD20" s="20">
        <v>2</v>
      </c>
      <c r="CE20" s="20">
        <v>1.6</v>
      </c>
      <c r="CF20" s="20">
        <v>14.4</v>
      </c>
      <c r="CG20" s="20">
        <v>2131</v>
      </c>
      <c r="CH20" s="20">
        <v>38.4</v>
      </c>
      <c r="CI20" s="20">
        <v>59.4</v>
      </c>
      <c r="CJ20" s="20">
        <v>5.88</v>
      </c>
      <c r="CK20" s="20">
        <v>19.7</v>
      </c>
      <c r="CL20" s="20">
        <v>3.1</v>
      </c>
      <c r="CM20" s="20">
        <v>0.56399999999999995</v>
      </c>
      <c r="CN20" s="20">
        <v>2.37</v>
      </c>
      <c r="CO20" s="20">
        <v>0.38</v>
      </c>
      <c r="CP20" s="20">
        <v>2.3199999999999998</v>
      </c>
      <c r="CQ20" s="20">
        <v>0.47</v>
      </c>
      <c r="CR20" s="20">
        <v>1.48</v>
      </c>
      <c r="CS20" s="20">
        <v>0.23</v>
      </c>
      <c r="CT20" s="20">
        <v>1.6</v>
      </c>
      <c r="CU20" s="20">
        <v>0.26800000000000002</v>
      </c>
      <c r="CV20" s="20">
        <v>2.9</v>
      </c>
      <c r="CW20" s="20">
        <v>0.81</v>
      </c>
      <c r="CX20" s="20">
        <v>1.4</v>
      </c>
      <c r="CY20" s="20">
        <v>1.91</v>
      </c>
      <c r="CZ20" s="20">
        <v>12</v>
      </c>
      <c r="DA20" s="20">
        <v>0.1</v>
      </c>
      <c r="DB20" s="20">
        <v>19.100000000000001</v>
      </c>
      <c r="DC20" s="20">
        <v>5.77</v>
      </c>
    </row>
    <row r="21" spans="1:107" s="44" customFormat="1" x14ac:dyDescent="0.25">
      <c r="A21" s="4" t="s">
        <v>1614</v>
      </c>
      <c r="B21" s="4" t="s">
        <v>1604</v>
      </c>
      <c r="C21" s="4">
        <v>2016</v>
      </c>
      <c r="D21" s="4">
        <v>17</v>
      </c>
      <c r="E21" s="4">
        <v>17</v>
      </c>
      <c r="F21" s="4">
        <v>37652.5</v>
      </c>
      <c r="G21" s="4">
        <v>85471</v>
      </c>
      <c r="H21" s="4">
        <v>21.19</v>
      </c>
      <c r="I21" s="4">
        <v>683</v>
      </c>
      <c r="J21" s="4">
        <v>206.6</v>
      </c>
      <c r="K21" s="4">
        <v>0.30138637733574442</v>
      </c>
      <c r="L21" s="39">
        <v>216.51371989029374</v>
      </c>
      <c r="M21" s="39">
        <v>4.3104450941265577</v>
      </c>
      <c r="N21" s="4"/>
      <c r="O21" s="4"/>
      <c r="P21" s="40">
        <v>218.7</v>
      </c>
      <c r="Q21" s="40">
        <v>0.7</v>
      </c>
      <c r="R21" s="40">
        <v>2.1862801097062459</v>
      </c>
      <c r="S21" s="4"/>
      <c r="T21" s="20" t="s">
        <v>684</v>
      </c>
      <c r="U21" s="20" t="s">
        <v>684</v>
      </c>
      <c r="V21" s="20">
        <v>1015</v>
      </c>
      <c r="W21" s="20" t="s">
        <v>684</v>
      </c>
      <c r="X21" s="20">
        <v>55</v>
      </c>
      <c r="Y21" s="20">
        <v>1.81</v>
      </c>
      <c r="Z21" s="20">
        <v>39.200000000000003</v>
      </c>
      <c r="AA21" s="20">
        <v>3.4</v>
      </c>
      <c r="AB21" s="20">
        <v>3.5</v>
      </c>
      <c r="AC21" s="20">
        <v>20.9</v>
      </c>
      <c r="AD21" s="20">
        <v>7.4</v>
      </c>
      <c r="AE21" s="20">
        <v>113</v>
      </c>
      <c r="AF21" s="20">
        <v>43</v>
      </c>
      <c r="AG21" s="20">
        <v>219</v>
      </c>
      <c r="AH21" s="20">
        <v>55.9</v>
      </c>
      <c r="AI21" s="20">
        <v>688</v>
      </c>
      <c r="AJ21" s="20">
        <v>122</v>
      </c>
      <c r="AK21" s="20">
        <v>13990</v>
      </c>
      <c r="AL21" s="4"/>
      <c r="AM21" s="20" t="s">
        <v>734</v>
      </c>
      <c r="AN21" s="20" t="s">
        <v>734</v>
      </c>
      <c r="AO21" s="20" t="s">
        <v>734</v>
      </c>
      <c r="AP21" s="20" t="s">
        <v>734</v>
      </c>
      <c r="AQ21" s="20" t="s">
        <v>734</v>
      </c>
      <c r="AR21" s="20" t="s">
        <v>734</v>
      </c>
      <c r="AS21" s="20" t="s">
        <v>734</v>
      </c>
      <c r="AT21" s="20" t="s">
        <v>734</v>
      </c>
      <c r="AU21" s="42" t="s">
        <v>734</v>
      </c>
      <c r="AV21" s="42" t="s">
        <v>734</v>
      </c>
      <c r="AW21" s="42" t="s">
        <v>734</v>
      </c>
      <c r="AX21" s="43" t="s">
        <v>734</v>
      </c>
      <c r="AY21" s="43" t="s">
        <v>734</v>
      </c>
      <c r="AZ21" s="43" t="s">
        <v>734</v>
      </c>
      <c r="BA21" s="20">
        <v>75.954049927074792</v>
      </c>
      <c r="BB21" s="20">
        <v>13.381608422734836</v>
      </c>
      <c r="BC21" s="20">
        <v>1.9141271493891974</v>
      </c>
      <c r="BD21" s="20">
        <v>0.182338343383215</v>
      </c>
      <c r="BE21" s="20">
        <v>0.37480659473216421</v>
      </c>
      <c r="BF21" s="20">
        <v>2.0968909489069727</v>
      </c>
      <c r="BG21" s="20">
        <v>1.3877973913055812</v>
      </c>
      <c r="BH21" s="20">
        <v>4.5483286766146414</v>
      </c>
      <c r="BI21" s="20">
        <v>0.11953291399566318</v>
      </c>
      <c r="BJ21" s="20">
        <v>4.0519631862936674E-2</v>
      </c>
      <c r="BK21" s="20">
        <v>2</v>
      </c>
      <c r="BL21" s="20">
        <v>2</v>
      </c>
      <c r="BM21" s="20">
        <v>12</v>
      </c>
      <c r="BN21" s="20" t="s">
        <v>1712</v>
      </c>
      <c r="BO21" s="20">
        <v>1</v>
      </c>
      <c r="BP21" s="20" t="s">
        <v>1712</v>
      </c>
      <c r="BQ21" s="20" t="s">
        <v>1707</v>
      </c>
      <c r="BR21" s="20">
        <v>40</v>
      </c>
      <c r="BS21" s="20">
        <v>13</v>
      </c>
      <c r="BT21" s="20">
        <v>1.2</v>
      </c>
      <c r="BU21" s="20" t="s">
        <v>1713</v>
      </c>
      <c r="BV21" s="20">
        <v>198</v>
      </c>
      <c r="BW21" s="20">
        <v>122</v>
      </c>
      <c r="BX21" s="20">
        <v>14.1</v>
      </c>
      <c r="BY21" s="20">
        <v>111</v>
      </c>
      <c r="BZ21" s="20">
        <v>6.2</v>
      </c>
      <c r="CA21" s="20" t="s">
        <v>1708</v>
      </c>
      <c r="CB21" s="20" t="s">
        <v>1709</v>
      </c>
      <c r="CC21" s="20" t="s">
        <v>1710</v>
      </c>
      <c r="CD21" s="20">
        <v>2</v>
      </c>
      <c r="CE21" s="20">
        <v>1.6</v>
      </c>
      <c r="CF21" s="20">
        <v>14.4</v>
      </c>
      <c r="CG21" s="20">
        <v>2131</v>
      </c>
      <c r="CH21" s="20">
        <v>38.4</v>
      </c>
      <c r="CI21" s="20">
        <v>59.4</v>
      </c>
      <c r="CJ21" s="20">
        <v>5.88</v>
      </c>
      <c r="CK21" s="20">
        <v>19.7</v>
      </c>
      <c r="CL21" s="20">
        <v>3.1</v>
      </c>
      <c r="CM21" s="20">
        <v>0.56399999999999995</v>
      </c>
      <c r="CN21" s="20">
        <v>2.37</v>
      </c>
      <c r="CO21" s="20">
        <v>0.38</v>
      </c>
      <c r="CP21" s="20">
        <v>2.3199999999999998</v>
      </c>
      <c r="CQ21" s="20">
        <v>0.47</v>
      </c>
      <c r="CR21" s="20">
        <v>1.48</v>
      </c>
      <c r="CS21" s="20">
        <v>0.23</v>
      </c>
      <c r="CT21" s="20">
        <v>1.6</v>
      </c>
      <c r="CU21" s="20">
        <v>0.26800000000000002</v>
      </c>
      <c r="CV21" s="20">
        <v>2.9</v>
      </c>
      <c r="CW21" s="20">
        <v>0.81</v>
      </c>
      <c r="CX21" s="20">
        <v>1.4</v>
      </c>
      <c r="CY21" s="20">
        <v>1.91</v>
      </c>
      <c r="CZ21" s="20">
        <v>12</v>
      </c>
      <c r="DA21" s="20">
        <v>0.1</v>
      </c>
      <c r="DB21" s="20">
        <v>19.100000000000001</v>
      </c>
      <c r="DC21" s="20">
        <v>5.77</v>
      </c>
    </row>
    <row r="22" spans="1:107" s="44" customFormat="1" x14ac:dyDescent="0.25">
      <c r="A22" s="53" t="s">
        <v>1615</v>
      </c>
      <c r="B22" s="53" t="s">
        <v>1604</v>
      </c>
      <c r="C22" s="53">
        <v>2016</v>
      </c>
      <c r="D22" s="53">
        <v>18</v>
      </c>
      <c r="E22" s="53">
        <v>18</v>
      </c>
      <c r="F22" s="53">
        <v>37652.5</v>
      </c>
      <c r="G22" s="53">
        <v>85471</v>
      </c>
      <c r="H22" s="53">
        <v>24.74</v>
      </c>
      <c r="I22" s="53">
        <v>833</v>
      </c>
      <c r="J22" s="53">
        <v>334.5</v>
      </c>
      <c r="K22" s="53">
        <v>0.40290088638194999</v>
      </c>
      <c r="L22" s="55">
        <v>192.5355773675862</v>
      </c>
      <c r="M22" s="55">
        <v>3.6546074960228263</v>
      </c>
      <c r="N22" s="53" t="s">
        <v>713</v>
      </c>
      <c r="O22" s="53" t="s">
        <v>1774</v>
      </c>
      <c r="P22" s="57">
        <v>218.7</v>
      </c>
      <c r="Q22" s="57">
        <v>0.7</v>
      </c>
      <c r="R22" s="57">
        <v>26.164422632413789</v>
      </c>
      <c r="S22" s="53"/>
      <c r="T22" s="56" t="s">
        <v>684</v>
      </c>
      <c r="U22" s="56" t="s">
        <v>684</v>
      </c>
      <c r="V22" s="56">
        <v>1254</v>
      </c>
      <c r="W22" s="56" t="s">
        <v>684</v>
      </c>
      <c r="X22" s="56">
        <v>36.200000000000003</v>
      </c>
      <c r="Y22" s="56">
        <v>0.51</v>
      </c>
      <c r="Z22" s="56">
        <v>20.5</v>
      </c>
      <c r="AA22" s="56">
        <v>12.7</v>
      </c>
      <c r="AB22" s="56">
        <v>2.5</v>
      </c>
      <c r="AC22" s="56">
        <v>19.2</v>
      </c>
      <c r="AD22" s="56">
        <v>10.4</v>
      </c>
      <c r="AE22" s="56">
        <v>126</v>
      </c>
      <c r="AF22" s="56">
        <v>46.9</v>
      </c>
      <c r="AG22" s="56">
        <v>254</v>
      </c>
      <c r="AH22" s="56">
        <v>61.5</v>
      </c>
      <c r="AI22" s="56">
        <v>874</v>
      </c>
      <c r="AJ22" s="56">
        <v>146</v>
      </c>
      <c r="AK22" s="56">
        <v>13770</v>
      </c>
      <c r="AL22" s="53"/>
      <c r="AM22" s="56" t="s">
        <v>734</v>
      </c>
      <c r="AN22" s="56" t="s">
        <v>734</v>
      </c>
      <c r="AO22" s="56" t="s">
        <v>734</v>
      </c>
      <c r="AP22" s="56" t="s">
        <v>734</v>
      </c>
      <c r="AQ22" s="56" t="s">
        <v>734</v>
      </c>
      <c r="AR22" s="56" t="s">
        <v>734</v>
      </c>
      <c r="AS22" s="56" t="s">
        <v>734</v>
      </c>
      <c r="AT22" s="56" t="s">
        <v>734</v>
      </c>
      <c r="AU22" s="59" t="s">
        <v>734</v>
      </c>
      <c r="AV22" s="59" t="s">
        <v>734</v>
      </c>
      <c r="AW22" s="59" t="s">
        <v>734</v>
      </c>
      <c r="AX22" s="60" t="s">
        <v>734</v>
      </c>
      <c r="AY22" s="60" t="s">
        <v>734</v>
      </c>
      <c r="AZ22" s="60" t="s">
        <v>734</v>
      </c>
      <c r="BA22" s="56">
        <v>75.954049927074792</v>
      </c>
      <c r="BB22" s="56">
        <v>13.381608422734836</v>
      </c>
      <c r="BC22" s="56">
        <v>1.9141271493891974</v>
      </c>
      <c r="BD22" s="56">
        <v>0.182338343383215</v>
      </c>
      <c r="BE22" s="56">
        <v>0.37480659473216421</v>
      </c>
      <c r="BF22" s="56">
        <v>2.0968909489069727</v>
      </c>
      <c r="BG22" s="56">
        <v>1.3877973913055812</v>
      </c>
      <c r="BH22" s="56">
        <v>4.5483286766146414</v>
      </c>
      <c r="BI22" s="56">
        <v>0.11953291399566318</v>
      </c>
      <c r="BJ22" s="56">
        <v>4.0519631862936674E-2</v>
      </c>
      <c r="BK22" s="56">
        <v>2</v>
      </c>
      <c r="BL22" s="56">
        <v>2</v>
      </c>
      <c r="BM22" s="56">
        <v>12</v>
      </c>
      <c r="BN22" s="56" t="s">
        <v>1712</v>
      </c>
      <c r="BO22" s="56">
        <v>1</v>
      </c>
      <c r="BP22" s="56" t="s">
        <v>1712</v>
      </c>
      <c r="BQ22" s="56" t="s">
        <v>1707</v>
      </c>
      <c r="BR22" s="56">
        <v>40</v>
      </c>
      <c r="BS22" s="56">
        <v>13</v>
      </c>
      <c r="BT22" s="56">
        <v>1.2</v>
      </c>
      <c r="BU22" s="56" t="s">
        <v>1713</v>
      </c>
      <c r="BV22" s="56">
        <v>198</v>
      </c>
      <c r="BW22" s="56">
        <v>122</v>
      </c>
      <c r="BX22" s="56">
        <v>14.1</v>
      </c>
      <c r="BY22" s="56">
        <v>111</v>
      </c>
      <c r="BZ22" s="56">
        <v>6.2</v>
      </c>
      <c r="CA22" s="56" t="s">
        <v>1708</v>
      </c>
      <c r="CB22" s="56" t="s">
        <v>1709</v>
      </c>
      <c r="CC22" s="56" t="s">
        <v>1710</v>
      </c>
      <c r="CD22" s="56">
        <v>2</v>
      </c>
      <c r="CE22" s="56">
        <v>1.6</v>
      </c>
      <c r="CF22" s="56">
        <v>14.4</v>
      </c>
      <c r="CG22" s="56">
        <v>2131</v>
      </c>
      <c r="CH22" s="56">
        <v>38.4</v>
      </c>
      <c r="CI22" s="56">
        <v>59.4</v>
      </c>
      <c r="CJ22" s="56">
        <v>5.88</v>
      </c>
      <c r="CK22" s="56">
        <v>19.7</v>
      </c>
      <c r="CL22" s="56">
        <v>3.1</v>
      </c>
      <c r="CM22" s="56">
        <v>0.56399999999999995</v>
      </c>
      <c r="CN22" s="56">
        <v>2.37</v>
      </c>
      <c r="CO22" s="56">
        <v>0.38</v>
      </c>
      <c r="CP22" s="56">
        <v>2.3199999999999998</v>
      </c>
      <c r="CQ22" s="56">
        <v>0.47</v>
      </c>
      <c r="CR22" s="56">
        <v>1.48</v>
      </c>
      <c r="CS22" s="56">
        <v>0.23</v>
      </c>
      <c r="CT22" s="56">
        <v>1.6</v>
      </c>
      <c r="CU22" s="56">
        <v>0.26800000000000002</v>
      </c>
      <c r="CV22" s="56">
        <v>2.9</v>
      </c>
      <c r="CW22" s="56">
        <v>0.81</v>
      </c>
      <c r="CX22" s="56">
        <v>1.4</v>
      </c>
      <c r="CY22" s="56">
        <v>1.91</v>
      </c>
      <c r="CZ22" s="56">
        <v>12</v>
      </c>
      <c r="DA22" s="56">
        <v>0.1</v>
      </c>
      <c r="DB22" s="56">
        <v>19.100000000000001</v>
      </c>
      <c r="DC22" s="56">
        <v>5.77</v>
      </c>
    </row>
    <row r="23" spans="1:107" s="44" customFormat="1" x14ac:dyDescent="0.25">
      <c r="A23" s="4" t="s">
        <v>1161</v>
      </c>
      <c r="B23" s="4" t="s">
        <v>1604</v>
      </c>
      <c r="C23" s="4">
        <v>2016</v>
      </c>
      <c r="D23" s="4">
        <v>19</v>
      </c>
      <c r="E23" s="4">
        <v>19</v>
      </c>
      <c r="F23" s="4">
        <v>37180.5</v>
      </c>
      <c r="G23" s="4">
        <v>85494.5</v>
      </c>
      <c r="H23" s="4">
        <v>35.299999999999997</v>
      </c>
      <c r="I23" s="4">
        <v>767</v>
      </c>
      <c r="J23" s="4">
        <v>362</v>
      </c>
      <c r="K23" s="4">
        <v>0.46926325668700147</v>
      </c>
      <c r="L23" s="39">
        <v>219.12863824960269</v>
      </c>
      <c r="M23" s="39">
        <v>4.0950978754292278</v>
      </c>
      <c r="N23" s="4"/>
      <c r="O23" s="4"/>
      <c r="P23" s="40">
        <v>218.7</v>
      </c>
      <c r="Q23" s="40">
        <v>0.7</v>
      </c>
      <c r="R23" s="40">
        <v>-0.42863824960269881</v>
      </c>
      <c r="S23" s="4"/>
      <c r="T23" s="20" t="s">
        <v>684</v>
      </c>
      <c r="U23" s="20" t="s">
        <v>684</v>
      </c>
      <c r="V23" s="20">
        <v>1820</v>
      </c>
      <c r="W23" s="20" t="s">
        <v>684</v>
      </c>
      <c r="X23" s="20">
        <v>16.2</v>
      </c>
      <c r="Y23" s="20">
        <v>1.2999999999999999E-2</v>
      </c>
      <c r="Z23" s="20">
        <v>5.5</v>
      </c>
      <c r="AA23" s="20">
        <v>2.7</v>
      </c>
      <c r="AB23" s="20">
        <v>5</v>
      </c>
      <c r="AC23" s="20">
        <v>34.4</v>
      </c>
      <c r="AD23" s="20">
        <v>13.8</v>
      </c>
      <c r="AE23" s="20">
        <v>181</v>
      </c>
      <c r="AF23" s="20">
        <v>71.3</v>
      </c>
      <c r="AG23" s="20">
        <v>365</v>
      </c>
      <c r="AH23" s="20">
        <v>85</v>
      </c>
      <c r="AI23" s="20">
        <v>1097</v>
      </c>
      <c r="AJ23" s="20">
        <v>177</v>
      </c>
      <c r="AK23" s="20">
        <v>12650</v>
      </c>
      <c r="AL23" s="4"/>
      <c r="AM23" s="20">
        <v>1.609E-3</v>
      </c>
      <c r="AN23" s="20">
        <v>3.1000000000000001E-5</v>
      </c>
      <c r="AO23" s="20">
        <v>1.4673700000000001</v>
      </c>
      <c r="AP23" s="20">
        <v>1.6000000000000001E-4</v>
      </c>
      <c r="AQ23" s="20">
        <v>4.4121324431173663E-2</v>
      </c>
      <c r="AR23" s="20">
        <v>1.5693815461668718E-3</v>
      </c>
      <c r="AS23" s="20">
        <v>0.2825491372812361</v>
      </c>
      <c r="AT23" s="20">
        <v>1E-4</v>
      </c>
      <c r="AU23" s="42">
        <v>0.28254254116678296</v>
      </c>
      <c r="AV23" s="42">
        <v>-3.3079312356854018</v>
      </c>
      <c r="AW23" s="42">
        <v>2.0000016115902146</v>
      </c>
      <c r="AX23" s="43">
        <v>0.28254255409582368</v>
      </c>
      <c r="AY23" s="43">
        <v>-3.3168998901345059</v>
      </c>
      <c r="AZ23" s="43">
        <v>2.0000016052786682</v>
      </c>
      <c r="BA23" s="20">
        <v>75.954049927074792</v>
      </c>
      <c r="BB23" s="20">
        <v>13.381608422734836</v>
      </c>
      <c r="BC23" s="20">
        <v>1.9141271493891974</v>
      </c>
      <c r="BD23" s="20">
        <v>0.182338343383215</v>
      </c>
      <c r="BE23" s="20">
        <v>0.37480659473216421</v>
      </c>
      <c r="BF23" s="20">
        <v>2.0968909489069727</v>
      </c>
      <c r="BG23" s="20">
        <v>1.3877973913055812</v>
      </c>
      <c r="BH23" s="20">
        <v>4.5483286766146414</v>
      </c>
      <c r="BI23" s="20">
        <v>0.11953291399566318</v>
      </c>
      <c r="BJ23" s="20">
        <v>4.0519631862936674E-2</v>
      </c>
      <c r="BK23" s="20">
        <v>2</v>
      </c>
      <c r="BL23" s="20">
        <v>2</v>
      </c>
      <c r="BM23" s="20">
        <v>12</v>
      </c>
      <c r="BN23" s="20" t="s">
        <v>1712</v>
      </c>
      <c r="BO23" s="20">
        <v>1</v>
      </c>
      <c r="BP23" s="20" t="s">
        <v>1712</v>
      </c>
      <c r="BQ23" s="20" t="s">
        <v>1707</v>
      </c>
      <c r="BR23" s="20">
        <v>40</v>
      </c>
      <c r="BS23" s="20">
        <v>13</v>
      </c>
      <c r="BT23" s="20">
        <v>1.2</v>
      </c>
      <c r="BU23" s="20" t="s">
        <v>1713</v>
      </c>
      <c r="BV23" s="20">
        <v>198</v>
      </c>
      <c r="BW23" s="20">
        <v>122</v>
      </c>
      <c r="BX23" s="20">
        <v>14.1</v>
      </c>
      <c r="BY23" s="20">
        <v>111</v>
      </c>
      <c r="BZ23" s="20">
        <v>6.2</v>
      </c>
      <c r="CA23" s="20" t="s">
        <v>1708</v>
      </c>
      <c r="CB23" s="20" t="s">
        <v>1709</v>
      </c>
      <c r="CC23" s="20" t="s">
        <v>1710</v>
      </c>
      <c r="CD23" s="20">
        <v>2</v>
      </c>
      <c r="CE23" s="20">
        <v>1.6</v>
      </c>
      <c r="CF23" s="20">
        <v>14.4</v>
      </c>
      <c r="CG23" s="20">
        <v>2131</v>
      </c>
      <c r="CH23" s="20">
        <v>38.4</v>
      </c>
      <c r="CI23" s="20">
        <v>59.4</v>
      </c>
      <c r="CJ23" s="20">
        <v>5.88</v>
      </c>
      <c r="CK23" s="20">
        <v>19.7</v>
      </c>
      <c r="CL23" s="20">
        <v>3.1</v>
      </c>
      <c r="CM23" s="20">
        <v>0.56399999999999995</v>
      </c>
      <c r="CN23" s="20">
        <v>2.37</v>
      </c>
      <c r="CO23" s="20">
        <v>0.38</v>
      </c>
      <c r="CP23" s="20">
        <v>2.3199999999999998</v>
      </c>
      <c r="CQ23" s="20">
        <v>0.47</v>
      </c>
      <c r="CR23" s="20">
        <v>1.48</v>
      </c>
      <c r="CS23" s="20">
        <v>0.23</v>
      </c>
      <c r="CT23" s="20">
        <v>1.6</v>
      </c>
      <c r="CU23" s="20">
        <v>0.26800000000000002</v>
      </c>
      <c r="CV23" s="20">
        <v>2.9</v>
      </c>
      <c r="CW23" s="20">
        <v>0.81</v>
      </c>
      <c r="CX23" s="20">
        <v>1.4</v>
      </c>
      <c r="CY23" s="20">
        <v>1.91</v>
      </c>
      <c r="CZ23" s="20">
        <v>12</v>
      </c>
      <c r="DA23" s="20">
        <v>0.1</v>
      </c>
      <c r="DB23" s="20">
        <v>19.100000000000001</v>
      </c>
      <c r="DC23" s="20">
        <v>5.77</v>
      </c>
    </row>
    <row r="24" spans="1:107" s="44" customFormat="1" x14ac:dyDescent="0.25">
      <c r="A24" s="4" t="s">
        <v>1349</v>
      </c>
      <c r="B24" s="4" t="s">
        <v>1604</v>
      </c>
      <c r="C24" s="4">
        <v>2016</v>
      </c>
      <c r="D24" s="4">
        <v>20</v>
      </c>
      <c r="E24" s="4">
        <v>20</v>
      </c>
      <c r="F24" s="4">
        <v>36879</v>
      </c>
      <c r="G24" s="4">
        <v>85312.5</v>
      </c>
      <c r="H24" s="4">
        <v>12.45</v>
      </c>
      <c r="I24" s="4">
        <v>427.5</v>
      </c>
      <c r="J24" s="4">
        <v>127.4</v>
      </c>
      <c r="K24" s="4">
        <v>0.29620853080568721</v>
      </c>
      <c r="L24" s="39">
        <v>219.21648368430152</v>
      </c>
      <c r="M24" s="39">
        <v>4.1999743022905207</v>
      </c>
      <c r="N24" s="4"/>
      <c r="O24" s="4"/>
      <c r="P24" s="40">
        <v>218.7</v>
      </c>
      <c r="Q24" s="40">
        <v>0.7</v>
      </c>
      <c r="R24" s="40">
        <v>-0.51648368430153369</v>
      </c>
      <c r="S24" s="4"/>
      <c r="T24" s="20">
        <v>1.5</v>
      </c>
      <c r="U24" s="20">
        <v>2.9</v>
      </c>
      <c r="V24" s="20">
        <v>806</v>
      </c>
      <c r="W24" s="20" t="s">
        <v>684</v>
      </c>
      <c r="X24" s="20">
        <v>9.9</v>
      </c>
      <c r="Y24" s="20" t="s">
        <v>684</v>
      </c>
      <c r="Z24" s="20" t="s">
        <v>684</v>
      </c>
      <c r="AA24" s="20">
        <v>0.8</v>
      </c>
      <c r="AB24" s="20" t="s">
        <v>684</v>
      </c>
      <c r="AC24" s="20">
        <v>10.3</v>
      </c>
      <c r="AD24" s="20">
        <v>4.8</v>
      </c>
      <c r="AE24" s="20">
        <v>79</v>
      </c>
      <c r="AF24" s="20">
        <v>31.4</v>
      </c>
      <c r="AG24" s="20">
        <v>179</v>
      </c>
      <c r="AH24" s="20">
        <v>47.4</v>
      </c>
      <c r="AI24" s="20">
        <v>613</v>
      </c>
      <c r="AJ24" s="20">
        <v>102</v>
      </c>
      <c r="AK24" s="20">
        <v>13140</v>
      </c>
      <c r="AL24" s="4"/>
      <c r="AM24" s="20" t="s">
        <v>734</v>
      </c>
      <c r="AN24" s="20" t="s">
        <v>734</v>
      </c>
      <c r="AO24" s="20" t="s">
        <v>734</v>
      </c>
      <c r="AP24" s="20" t="s">
        <v>734</v>
      </c>
      <c r="AQ24" s="20" t="s">
        <v>734</v>
      </c>
      <c r="AR24" s="20" t="s">
        <v>734</v>
      </c>
      <c r="AS24" s="20" t="s">
        <v>734</v>
      </c>
      <c r="AT24" s="20" t="s">
        <v>734</v>
      </c>
      <c r="AU24" s="42" t="s">
        <v>734</v>
      </c>
      <c r="AV24" s="42" t="s">
        <v>734</v>
      </c>
      <c r="AW24" s="42" t="s">
        <v>734</v>
      </c>
      <c r="AX24" s="43" t="s">
        <v>734</v>
      </c>
      <c r="AY24" s="43" t="s">
        <v>734</v>
      </c>
      <c r="AZ24" s="43" t="s">
        <v>734</v>
      </c>
      <c r="BA24" s="20">
        <v>75.954049927074792</v>
      </c>
      <c r="BB24" s="20">
        <v>13.381608422734836</v>
      </c>
      <c r="BC24" s="20">
        <v>1.9141271493891974</v>
      </c>
      <c r="BD24" s="20">
        <v>0.182338343383215</v>
      </c>
      <c r="BE24" s="20">
        <v>0.37480659473216421</v>
      </c>
      <c r="BF24" s="20">
        <v>2.0968909489069727</v>
      </c>
      <c r="BG24" s="20">
        <v>1.3877973913055812</v>
      </c>
      <c r="BH24" s="20">
        <v>4.5483286766146414</v>
      </c>
      <c r="BI24" s="20">
        <v>0.11953291399566318</v>
      </c>
      <c r="BJ24" s="20">
        <v>4.0519631862936674E-2</v>
      </c>
      <c r="BK24" s="20">
        <v>2</v>
      </c>
      <c r="BL24" s="20">
        <v>2</v>
      </c>
      <c r="BM24" s="20">
        <v>12</v>
      </c>
      <c r="BN24" s="20" t="s">
        <v>1712</v>
      </c>
      <c r="BO24" s="20">
        <v>1</v>
      </c>
      <c r="BP24" s="20" t="s">
        <v>1712</v>
      </c>
      <c r="BQ24" s="20" t="s">
        <v>1707</v>
      </c>
      <c r="BR24" s="20">
        <v>40</v>
      </c>
      <c r="BS24" s="20">
        <v>13</v>
      </c>
      <c r="BT24" s="20">
        <v>1.2</v>
      </c>
      <c r="BU24" s="20" t="s">
        <v>1713</v>
      </c>
      <c r="BV24" s="20">
        <v>198</v>
      </c>
      <c r="BW24" s="20">
        <v>122</v>
      </c>
      <c r="BX24" s="20">
        <v>14.1</v>
      </c>
      <c r="BY24" s="20">
        <v>111</v>
      </c>
      <c r="BZ24" s="20">
        <v>6.2</v>
      </c>
      <c r="CA24" s="20" t="s">
        <v>1708</v>
      </c>
      <c r="CB24" s="20" t="s">
        <v>1709</v>
      </c>
      <c r="CC24" s="20" t="s">
        <v>1710</v>
      </c>
      <c r="CD24" s="20">
        <v>2</v>
      </c>
      <c r="CE24" s="20">
        <v>1.6</v>
      </c>
      <c r="CF24" s="20">
        <v>14.4</v>
      </c>
      <c r="CG24" s="20">
        <v>2131</v>
      </c>
      <c r="CH24" s="20">
        <v>38.4</v>
      </c>
      <c r="CI24" s="20">
        <v>59.4</v>
      </c>
      <c r="CJ24" s="20">
        <v>5.88</v>
      </c>
      <c r="CK24" s="20">
        <v>19.7</v>
      </c>
      <c r="CL24" s="20">
        <v>3.1</v>
      </c>
      <c r="CM24" s="20">
        <v>0.56399999999999995</v>
      </c>
      <c r="CN24" s="20">
        <v>2.37</v>
      </c>
      <c r="CO24" s="20">
        <v>0.38</v>
      </c>
      <c r="CP24" s="20">
        <v>2.3199999999999998</v>
      </c>
      <c r="CQ24" s="20">
        <v>0.47</v>
      </c>
      <c r="CR24" s="20">
        <v>1.48</v>
      </c>
      <c r="CS24" s="20">
        <v>0.23</v>
      </c>
      <c r="CT24" s="20">
        <v>1.6</v>
      </c>
      <c r="CU24" s="20">
        <v>0.26800000000000002</v>
      </c>
      <c r="CV24" s="20">
        <v>2.9</v>
      </c>
      <c r="CW24" s="20">
        <v>0.81</v>
      </c>
      <c r="CX24" s="20">
        <v>1.4</v>
      </c>
      <c r="CY24" s="20">
        <v>1.91</v>
      </c>
      <c r="CZ24" s="20">
        <v>12</v>
      </c>
      <c r="DA24" s="20">
        <v>0.1</v>
      </c>
      <c r="DB24" s="20">
        <v>19.100000000000001</v>
      </c>
      <c r="DC24" s="20">
        <v>5.77</v>
      </c>
    </row>
    <row r="25" spans="1:107" s="44" customFormat="1" x14ac:dyDescent="0.25">
      <c r="A25" s="4" t="s">
        <v>1350</v>
      </c>
      <c r="B25" s="4" t="s">
        <v>1604</v>
      </c>
      <c r="C25" s="4">
        <v>2016</v>
      </c>
      <c r="D25" s="4">
        <v>21</v>
      </c>
      <c r="E25" s="4">
        <v>21</v>
      </c>
      <c r="F25" s="4">
        <v>36643.75</v>
      </c>
      <c r="G25" s="4">
        <v>85411.88</v>
      </c>
      <c r="H25" s="4">
        <v>32.299999999999997</v>
      </c>
      <c r="I25" s="4">
        <v>879</v>
      </c>
      <c r="J25" s="4">
        <v>352.3</v>
      </c>
      <c r="K25" s="4">
        <v>0.39793076004775169</v>
      </c>
      <c r="L25" s="39">
        <v>215.31822024580083</v>
      </c>
      <c r="M25" s="39">
        <v>4.0473043388845902</v>
      </c>
      <c r="N25" s="4"/>
      <c r="O25" s="4"/>
      <c r="P25" s="40">
        <v>218.7</v>
      </c>
      <c r="Q25" s="40">
        <v>0.7</v>
      </c>
      <c r="R25" s="40">
        <v>3.3817797541991581</v>
      </c>
      <c r="S25" s="4"/>
      <c r="T25" s="20" t="s">
        <v>684</v>
      </c>
      <c r="U25" s="20" t="s">
        <v>684</v>
      </c>
      <c r="V25" s="20">
        <v>1332</v>
      </c>
      <c r="W25" s="20" t="s">
        <v>684</v>
      </c>
      <c r="X25" s="20">
        <v>13.5</v>
      </c>
      <c r="Y25" s="20">
        <v>1.2999999999999999E-2</v>
      </c>
      <c r="Z25" s="20">
        <v>1.9</v>
      </c>
      <c r="AA25" s="20">
        <v>4.3</v>
      </c>
      <c r="AB25" s="20">
        <v>0.31</v>
      </c>
      <c r="AC25" s="20">
        <v>34</v>
      </c>
      <c r="AD25" s="20">
        <v>11.3</v>
      </c>
      <c r="AE25" s="20">
        <v>127</v>
      </c>
      <c r="AF25" s="20">
        <v>53.6</v>
      </c>
      <c r="AG25" s="20">
        <v>293</v>
      </c>
      <c r="AH25" s="20">
        <v>64.099999999999994</v>
      </c>
      <c r="AI25" s="20">
        <v>814</v>
      </c>
      <c r="AJ25" s="20">
        <v>133.19999999999999</v>
      </c>
      <c r="AK25" s="20">
        <v>14340</v>
      </c>
      <c r="AL25" s="4"/>
      <c r="AM25" s="20" t="s">
        <v>734</v>
      </c>
      <c r="AN25" s="20" t="s">
        <v>734</v>
      </c>
      <c r="AO25" s="20" t="s">
        <v>734</v>
      </c>
      <c r="AP25" s="20" t="s">
        <v>734</v>
      </c>
      <c r="AQ25" s="20" t="s">
        <v>734</v>
      </c>
      <c r="AR25" s="20" t="s">
        <v>734</v>
      </c>
      <c r="AS25" s="20" t="s">
        <v>734</v>
      </c>
      <c r="AT25" s="20" t="s">
        <v>734</v>
      </c>
      <c r="AU25" s="42" t="s">
        <v>734</v>
      </c>
      <c r="AV25" s="42" t="s">
        <v>734</v>
      </c>
      <c r="AW25" s="42" t="s">
        <v>734</v>
      </c>
      <c r="AX25" s="43" t="s">
        <v>734</v>
      </c>
      <c r="AY25" s="43" t="s">
        <v>734</v>
      </c>
      <c r="AZ25" s="43" t="s">
        <v>734</v>
      </c>
      <c r="BA25" s="20">
        <v>75.954049927074792</v>
      </c>
      <c r="BB25" s="20">
        <v>13.381608422734836</v>
      </c>
      <c r="BC25" s="20">
        <v>1.9141271493891974</v>
      </c>
      <c r="BD25" s="20">
        <v>0.182338343383215</v>
      </c>
      <c r="BE25" s="20">
        <v>0.37480659473216421</v>
      </c>
      <c r="BF25" s="20">
        <v>2.0968909489069727</v>
      </c>
      <c r="BG25" s="20">
        <v>1.3877973913055812</v>
      </c>
      <c r="BH25" s="20">
        <v>4.5483286766146414</v>
      </c>
      <c r="BI25" s="20">
        <v>0.11953291399566318</v>
      </c>
      <c r="BJ25" s="20">
        <v>4.0519631862936674E-2</v>
      </c>
      <c r="BK25" s="20">
        <v>2</v>
      </c>
      <c r="BL25" s="20">
        <v>2</v>
      </c>
      <c r="BM25" s="20">
        <v>12</v>
      </c>
      <c r="BN25" s="20" t="s">
        <v>1712</v>
      </c>
      <c r="BO25" s="20">
        <v>1</v>
      </c>
      <c r="BP25" s="20" t="s">
        <v>1712</v>
      </c>
      <c r="BQ25" s="20" t="s">
        <v>1707</v>
      </c>
      <c r="BR25" s="20">
        <v>40</v>
      </c>
      <c r="BS25" s="20">
        <v>13</v>
      </c>
      <c r="BT25" s="20">
        <v>1.2</v>
      </c>
      <c r="BU25" s="20" t="s">
        <v>1713</v>
      </c>
      <c r="BV25" s="20">
        <v>198</v>
      </c>
      <c r="BW25" s="20">
        <v>122</v>
      </c>
      <c r="BX25" s="20">
        <v>14.1</v>
      </c>
      <c r="BY25" s="20">
        <v>111</v>
      </c>
      <c r="BZ25" s="20">
        <v>6.2</v>
      </c>
      <c r="CA25" s="20" t="s">
        <v>1708</v>
      </c>
      <c r="CB25" s="20" t="s">
        <v>1709</v>
      </c>
      <c r="CC25" s="20" t="s">
        <v>1710</v>
      </c>
      <c r="CD25" s="20">
        <v>2</v>
      </c>
      <c r="CE25" s="20">
        <v>1.6</v>
      </c>
      <c r="CF25" s="20">
        <v>14.4</v>
      </c>
      <c r="CG25" s="20">
        <v>2131</v>
      </c>
      <c r="CH25" s="20">
        <v>38.4</v>
      </c>
      <c r="CI25" s="20">
        <v>59.4</v>
      </c>
      <c r="CJ25" s="20">
        <v>5.88</v>
      </c>
      <c r="CK25" s="20">
        <v>19.7</v>
      </c>
      <c r="CL25" s="20">
        <v>3.1</v>
      </c>
      <c r="CM25" s="20">
        <v>0.56399999999999995</v>
      </c>
      <c r="CN25" s="20">
        <v>2.37</v>
      </c>
      <c r="CO25" s="20">
        <v>0.38</v>
      </c>
      <c r="CP25" s="20">
        <v>2.3199999999999998</v>
      </c>
      <c r="CQ25" s="20">
        <v>0.47</v>
      </c>
      <c r="CR25" s="20">
        <v>1.48</v>
      </c>
      <c r="CS25" s="20">
        <v>0.23</v>
      </c>
      <c r="CT25" s="20">
        <v>1.6</v>
      </c>
      <c r="CU25" s="20">
        <v>0.26800000000000002</v>
      </c>
      <c r="CV25" s="20">
        <v>2.9</v>
      </c>
      <c r="CW25" s="20">
        <v>0.81</v>
      </c>
      <c r="CX25" s="20">
        <v>1.4</v>
      </c>
      <c r="CY25" s="20">
        <v>1.91</v>
      </c>
      <c r="CZ25" s="20">
        <v>12</v>
      </c>
      <c r="DA25" s="20">
        <v>0.1</v>
      </c>
      <c r="DB25" s="20">
        <v>19.100000000000001</v>
      </c>
      <c r="DC25" s="20">
        <v>5.77</v>
      </c>
    </row>
    <row r="26" spans="1:107" s="44" customFormat="1" x14ac:dyDescent="0.25">
      <c r="A26" s="4" t="s">
        <v>1162</v>
      </c>
      <c r="B26" s="4" t="s">
        <v>1604</v>
      </c>
      <c r="C26" s="4">
        <v>2016</v>
      </c>
      <c r="D26" s="4">
        <v>22</v>
      </c>
      <c r="E26" s="4">
        <v>22</v>
      </c>
      <c r="F26" s="4">
        <v>36393.5</v>
      </c>
      <c r="G26" s="4">
        <v>85280</v>
      </c>
      <c r="H26" s="4">
        <v>17.739999999999998</v>
      </c>
      <c r="I26" s="4">
        <v>482</v>
      </c>
      <c r="J26" s="4">
        <v>181.3</v>
      </c>
      <c r="K26" s="4">
        <v>0.3721622627465575</v>
      </c>
      <c r="L26" s="39">
        <v>219.43152248385542</v>
      </c>
      <c r="M26" s="39">
        <v>4.122680626519573</v>
      </c>
      <c r="N26" s="4"/>
      <c r="O26" s="4"/>
      <c r="P26" s="40">
        <v>218.7</v>
      </c>
      <c r="Q26" s="40">
        <v>0.7</v>
      </c>
      <c r="R26" s="40">
        <v>-0.73152248385542862</v>
      </c>
      <c r="S26" s="4"/>
      <c r="T26" s="20" t="s">
        <v>684</v>
      </c>
      <c r="U26" s="20" t="s">
        <v>684</v>
      </c>
      <c r="V26" s="20">
        <v>671</v>
      </c>
      <c r="W26" s="20" t="s">
        <v>684</v>
      </c>
      <c r="X26" s="20">
        <v>38</v>
      </c>
      <c r="Y26" s="20">
        <v>0.49</v>
      </c>
      <c r="Z26" s="20">
        <v>12.5</v>
      </c>
      <c r="AA26" s="20">
        <v>5.4</v>
      </c>
      <c r="AB26" s="20">
        <v>0.65</v>
      </c>
      <c r="AC26" s="20">
        <v>12</v>
      </c>
      <c r="AD26" s="20">
        <v>4.83</v>
      </c>
      <c r="AE26" s="20">
        <v>58.7</v>
      </c>
      <c r="AF26" s="20">
        <v>29.6</v>
      </c>
      <c r="AG26" s="20">
        <v>127</v>
      </c>
      <c r="AH26" s="20">
        <v>34.4</v>
      </c>
      <c r="AI26" s="20">
        <v>467</v>
      </c>
      <c r="AJ26" s="20">
        <v>72.400000000000006</v>
      </c>
      <c r="AK26" s="20">
        <v>13430</v>
      </c>
      <c r="AL26" s="4"/>
      <c r="AM26" s="20">
        <v>1.1167E-3</v>
      </c>
      <c r="AN26" s="20">
        <v>9.7000000000000003E-6</v>
      </c>
      <c r="AO26" s="20">
        <v>1.4673</v>
      </c>
      <c r="AP26" s="20">
        <v>1.8000000000000001E-4</v>
      </c>
      <c r="AQ26" s="20">
        <v>2.9050897157793375E-2</v>
      </c>
      <c r="AR26" s="20">
        <v>1.5578747313947344E-3</v>
      </c>
      <c r="AS26" s="20">
        <v>0.28263624867520953</v>
      </c>
      <c r="AT26" s="20">
        <v>8.6000000000000003E-5</v>
      </c>
      <c r="AU26" s="42">
        <v>0.28263166440973053</v>
      </c>
      <c r="AV26" s="42">
        <v>-0.1480586214652746</v>
      </c>
      <c r="AW26" s="42">
        <v>1.7200001839833876</v>
      </c>
      <c r="AX26" s="43">
        <v>0.2826316797235936</v>
      </c>
      <c r="AY26" s="43">
        <v>-0.16360843852925022</v>
      </c>
      <c r="AZ26" s="43">
        <v>1.7200001827562406</v>
      </c>
      <c r="BA26" s="20">
        <v>75.954049927074792</v>
      </c>
      <c r="BB26" s="20">
        <v>13.381608422734836</v>
      </c>
      <c r="BC26" s="20">
        <v>1.9141271493891974</v>
      </c>
      <c r="BD26" s="20">
        <v>0.182338343383215</v>
      </c>
      <c r="BE26" s="20">
        <v>0.37480659473216421</v>
      </c>
      <c r="BF26" s="20">
        <v>2.0968909489069727</v>
      </c>
      <c r="BG26" s="20">
        <v>1.3877973913055812</v>
      </c>
      <c r="BH26" s="20">
        <v>4.5483286766146414</v>
      </c>
      <c r="BI26" s="20">
        <v>0.11953291399566318</v>
      </c>
      <c r="BJ26" s="20">
        <v>4.0519631862936674E-2</v>
      </c>
      <c r="BK26" s="20">
        <v>2</v>
      </c>
      <c r="BL26" s="20">
        <v>2</v>
      </c>
      <c r="BM26" s="20">
        <v>12</v>
      </c>
      <c r="BN26" s="20" t="s">
        <v>1712</v>
      </c>
      <c r="BO26" s="20">
        <v>1</v>
      </c>
      <c r="BP26" s="20" t="s">
        <v>1712</v>
      </c>
      <c r="BQ26" s="20" t="s">
        <v>1707</v>
      </c>
      <c r="BR26" s="20">
        <v>40</v>
      </c>
      <c r="BS26" s="20">
        <v>13</v>
      </c>
      <c r="BT26" s="20">
        <v>1.2</v>
      </c>
      <c r="BU26" s="20" t="s">
        <v>1713</v>
      </c>
      <c r="BV26" s="20">
        <v>198</v>
      </c>
      <c r="BW26" s="20">
        <v>122</v>
      </c>
      <c r="BX26" s="20">
        <v>14.1</v>
      </c>
      <c r="BY26" s="20">
        <v>111</v>
      </c>
      <c r="BZ26" s="20">
        <v>6.2</v>
      </c>
      <c r="CA26" s="20" t="s">
        <v>1708</v>
      </c>
      <c r="CB26" s="20" t="s">
        <v>1709</v>
      </c>
      <c r="CC26" s="20" t="s">
        <v>1710</v>
      </c>
      <c r="CD26" s="20">
        <v>2</v>
      </c>
      <c r="CE26" s="20">
        <v>1.6</v>
      </c>
      <c r="CF26" s="20">
        <v>14.4</v>
      </c>
      <c r="CG26" s="20">
        <v>2131</v>
      </c>
      <c r="CH26" s="20">
        <v>38.4</v>
      </c>
      <c r="CI26" s="20">
        <v>59.4</v>
      </c>
      <c r="CJ26" s="20">
        <v>5.88</v>
      </c>
      <c r="CK26" s="20">
        <v>19.7</v>
      </c>
      <c r="CL26" s="20">
        <v>3.1</v>
      </c>
      <c r="CM26" s="20">
        <v>0.56399999999999995</v>
      </c>
      <c r="CN26" s="20">
        <v>2.37</v>
      </c>
      <c r="CO26" s="20">
        <v>0.38</v>
      </c>
      <c r="CP26" s="20">
        <v>2.3199999999999998</v>
      </c>
      <c r="CQ26" s="20">
        <v>0.47</v>
      </c>
      <c r="CR26" s="20">
        <v>1.48</v>
      </c>
      <c r="CS26" s="20">
        <v>0.23</v>
      </c>
      <c r="CT26" s="20">
        <v>1.6</v>
      </c>
      <c r="CU26" s="20">
        <v>0.26800000000000002</v>
      </c>
      <c r="CV26" s="20">
        <v>2.9</v>
      </c>
      <c r="CW26" s="20">
        <v>0.81</v>
      </c>
      <c r="CX26" s="20">
        <v>1.4</v>
      </c>
      <c r="CY26" s="20">
        <v>1.91</v>
      </c>
      <c r="CZ26" s="20">
        <v>12</v>
      </c>
      <c r="DA26" s="20">
        <v>0.1</v>
      </c>
      <c r="DB26" s="20">
        <v>19.100000000000001</v>
      </c>
      <c r="DC26" s="20">
        <v>5.77</v>
      </c>
    </row>
    <row r="27" spans="1:107" s="44" customFormat="1" x14ac:dyDescent="0.25">
      <c r="A27" s="53" t="s">
        <v>1351</v>
      </c>
      <c r="B27" s="53" t="s">
        <v>1604</v>
      </c>
      <c r="C27" s="53">
        <v>2016</v>
      </c>
      <c r="D27" s="53">
        <v>23</v>
      </c>
      <c r="E27" s="53">
        <v>23</v>
      </c>
      <c r="F27" s="53">
        <v>35774</v>
      </c>
      <c r="G27" s="53">
        <v>85252</v>
      </c>
      <c r="H27" s="53">
        <v>33.82</v>
      </c>
      <c r="I27" s="53">
        <v>788.5</v>
      </c>
      <c r="J27" s="53">
        <v>368.1</v>
      </c>
      <c r="K27" s="53">
        <v>0.45977011494252878</v>
      </c>
      <c r="L27" s="55">
        <v>218.86365217525886</v>
      </c>
      <c r="M27" s="55">
        <v>4.023509341928829</v>
      </c>
      <c r="N27" s="53" t="s">
        <v>715</v>
      </c>
      <c r="O27" s="53" t="s">
        <v>1775</v>
      </c>
      <c r="P27" s="57">
        <v>218.7</v>
      </c>
      <c r="Q27" s="57">
        <v>0.7</v>
      </c>
      <c r="R27" s="57">
        <v>-0.16365217525887488</v>
      </c>
      <c r="S27" s="53"/>
      <c r="T27" s="56" t="s">
        <v>684</v>
      </c>
      <c r="U27" s="56" t="s">
        <v>684</v>
      </c>
      <c r="V27" s="56">
        <v>825</v>
      </c>
      <c r="W27" s="56" t="s">
        <v>684</v>
      </c>
      <c r="X27" s="56">
        <v>13.5</v>
      </c>
      <c r="Y27" s="56" t="s">
        <v>684</v>
      </c>
      <c r="Z27" s="56">
        <v>1.3</v>
      </c>
      <c r="AA27" s="56">
        <v>3.2</v>
      </c>
      <c r="AB27" s="56">
        <v>0.6</v>
      </c>
      <c r="AC27" s="56">
        <v>11.4</v>
      </c>
      <c r="AD27" s="56">
        <v>6</v>
      </c>
      <c r="AE27" s="56">
        <v>87.9</v>
      </c>
      <c r="AF27" s="56">
        <v>37.799999999999997</v>
      </c>
      <c r="AG27" s="56">
        <v>162</v>
      </c>
      <c r="AH27" s="56">
        <v>39.6</v>
      </c>
      <c r="AI27" s="56">
        <v>561</v>
      </c>
      <c r="AJ27" s="56">
        <v>86.4</v>
      </c>
      <c r="AK27" s="56">
        <v>14310</v>
      </c>
      <c r="AL27" s="53"/>
      <c r="AM27" s="56" t="s">
        <v>734</v>
      </c>
      <c r="AN27" s="56" t="s">
        <v>734</v>
      </c>
      <c r="AO27" s="56" t="s">
        <v>734</v>
      </c>
      <c r="AP27" s="56" t="s">
        <v>734</v>
      </c>
      <c r="AQ27" s="56" t="s">
        <v>734</v>
      </c>
      <c r="AR27" s="56" t="s">
        <v>734</v>
      </c>
      <c r="AS27" s="56" t="s">
        <v>734</v>
      </c>
      <c r="AT27" s="56" t="s">
        <v>734</v>
      </c>
      <c r="AU27" s="59" t="s">
        <v>734</v>
      </c>
      <c r="AV27" s="59" t="s">
        <v>734</v>
      </c>
      <c r="AW27" s="59" t="s">
        <v>734</v>
      </c>
      <c r="AX27" s="60" t="s">
        <v>734</v>
      </c>
      <c r="AY27" s="60" t="s">
        <v>734</v>
      </c>
      <c r="AZ27" s="60" t="s">
        <v>734</v>
      </c>
      <c r="BA27" s="56">
        <v>75.954049927074792</v>
      </c>
      <c r="BB27" s="56">
        <v>13.381608422734836</v>
      </c>
      <c r="BC27" s="56">
        <v>1.9141271493891974</v>
      </c>
      <c r="BD27" s="56">
        <v>0.182338343383215</v>
      </c>
      <c r="BE27" s="56">
        <v>0.37480659473216421</v>
      </c>
      <c r="BF27" s="56">
        <v>2.0968909489069727</v>
      </c>
      <c r="BG27" s="56">
        <v>1.3877973913055812</v>
      </c>
      <c r="BH27" s="56">
        <v>4.5483286766146414</v>
      </c>
      <c r="BI27" s="56">
        <v>0.11953291399566318</v>
      </c>
      <c r="BJ27" s="56">
        <v>4.0519631862936674E-2</v>
      </c>
      <c r="BK27" s="56">
        <v>2</v>
      </c>
      <c r="BL27" s="56">
        <v>2</v>
      </c>
      <c r="BM27" s="56">
        <v>12</v>
      </c>
      <c r="BN27" s="56" t="s">
        <v>1712</v>
      </c>
      <c r="BO27" s="56">
        <v>1</v>
      </c>
      <c r="BP27" s="56" t="s">
        <v>1712</v>
      </c>
      <c r="BQ27" s="56" t="s">
        <v>1707</v>
      </c>
      <c r="BR27" s="56">
        <v>40</v>
      </c>
      <c r="BS27" s="56">
        <v>13</v>
      </c>
      <c r="BT27" s="56">
        <v>1.2</v>
      </c>
      <c r="BU27" s="56" t="s">
        <v>1713</v>
      </c>
      <c r="BV27" s="56">
        <v>198</v>
      </c>
      <c r="BW27" s="56">
        <v>122</v>
      </c>
      <c r="BX27" s="56">
        <v>14.1</v>
      </c>
      <c r="BY27" s="56">
        <v>111</v>
      </c>
      <c r="BZ27" s="56">
        <v>6.2</v>
      </c>
      <c r="CA27" s="56" t="s">
        <v>1708</v>
      </c>
      <c r="CB27" s="56" t="s">
        <v>1709</v>
      </c>
      <c r="CC27" s="56" t="s">
        <v>1710</v>
      </c>
      <c r="CD27" s="56">
        <v>2</v>
      </c>
      <c r="CE27" s="56">
        <v>1.6</v>
      </c>
      <c r="CF27" s="56">
        <v>14.4</v>
      </c>
      <c r="CG27" s="56">
        <v>2131</v>
      </c>
      <c r="CH27" s="56">
        <v>38.4</v>
      </c>
      <c r="CI27" s="56">
        <v>59.4</v>
      </c>
      <c r="CJ27" s="56">
        <v>5.88</v>
      </c>
      <c r="CK27" s="56">
        <v>19.7</v>
      </c>
      <c r="CL27" s="56">
        <v>3.1</v>
      </c>
      <c r="CM27" s="56">
        <v>0.56399999999999995</v>
      </c>
      <c r="CN27" s="56">
        <v>2.37</v>
      </c>
      <c r="CO27" s="56">
        <v>0.38</v>
      </c>
      <c r="CP27" s="56">
        <v>2.3199999999999998</v>
      </c>
      <c r="CQ27" s="56">
        <v>0.47</v>
      </c>
      <c r="CR27" s="56">
        <v>1.48</v>
      </c>
      <c r="CS27" s="56">
        <v>0.23</v>
      </c>
      <c r="CT27" s="56">
        <v>1.6</v>
      </c>
      <c r="CU27" s="56">
        <v>0.26800000000000002</v>
      </c>
      <c r="CV27" s="56">
        <v>2.9</v>
      </c>
      <c r="CW27" s="56">
        <v>0.81</v>
      </c>
      <c r="CX27" s="56">
        <v>1.4</v>
      </c>
      <c r="CY27" s="56">
        <v>1.91</v>
      </c>
      <c r="CZ27" s="56">
        <v>12</v>
      </c>
      <c r="DA27" s="56">
        <v>0.1</v>
      </c>
      <c r="DB27" s="56">
        <v>19.100000000000001</v>
      </c>
      <c r="DC27" s="56">
        <v>5.77</v>
      </c>
    </row>
    <row r="28" spans="1:107" s="44" customFormat="1" x14ac:dyDescent="0.25">
      <c r="A28" s="4" t="s">
        <v>1163</v>
      </c>
      <c r="B28" s="4" t="s">
        <v>1604</v>
      </c>
      <c r="C28" s="4">
        <v>2016</v>
      </c>
      <c r="D28" s="4">
        <v>24</v>
      </c>
      <c r="E28" s="4">
        <v>24</v>
      </c>
      <c r="F28" s="4">
        <v>35722.81</v>
      </c>
      <c r="G28" s="4">
        <v>85191.56</v>
      </c>
      <c r="H28" s="4">
        <v>26.84</v>
      </c>
      <c r="I28" s="4">
        <v>630</v>
      </c>
      <c r="J28" s="4">
        <v>279.5</v>
      </c>
      <c r="K28" s="4">
        <v>0.43402777777777779</v>
      </c>
      <c r="L28" s="39">
        <v>216.11147603823693</v>
      </c>
      <c r="M28" s="39">
        <v>4.1356122668798552</v>
      </c>
      <c r="N28" s="4"/>
      <c r="O28" s="4"/>
      <c r="P28" s="40">
        <v>218.7</v>
      </c>
      <c r="Q28" s="40">
        <v>0.7</v>
      </c>
      <c r="R28" s="40">
        <v>2.5885239617630589</v>
      </c>
      <c r="S28" s="4"/>
      <c r="T28" s="20" t="s">
        <v>684</v>
      </c>
      <c r="U28" s="20" t="s">
        <v>684</v>
      </c>
      <c r="V28" s="20">
        <v>1540</v>
      </c>
      <c r="W28" s="20" t="s">
        <v>684</v>
      </c>
      <c r="X28" s="20">
        <v>54</v>
      </c>
      <c r="Y28" s="20">
        <v>1.7</v>
      </c>
      <c r="Z28" s="20">
        <v>28.7</v>
      </c>
      <c r="AA28" s="20">
        <v>7</v>
      </c>
      <c r="AB28" s="20">
        <v>2.2000000000000002</v>
      </c>
      <c r="AC28" s="20">
        <v>45</v>
      </c>
      <c r="AD28" s="20">
        <v>13.3</v>
      </c>
      <c r="AE28" s="20">
        <v>186</v>
      </c>
      <c r="AF28" s="20">
        <v>65.599999999999994</v>
      </c>
      <c r="AG28" s="20">
        <v>319</v>
      </c>
      <c r="AH28" s="20">
        <v>71.3</v>
      </c>
      <c r="AI28" s="20">
        <v>878</v>
      </c>
      <c r="AJ28" s="20">
        <v>146</v>
      </c>
      <c r="AK28" s="20">
        <v>14260</v>
      </c>
      <c r="AL28" s="4"/>
      <c r="AM28" s="20">
        <v>1.475E-3</v>
      </c>
      <c r="AN28" s="20">
        <v>3.6999999999999998E-5</v>
      </c>
      <c r="AO28" s="20">
        <v>1.46749</v>
      </c>
      <c r="AP28" s="20">
        <v>1.2999999999999999E-4</v>
      </c>
      <c r="AQ28" s="20">
        <v>4.1744102929807687E-2</v>
      </c>
      <c r="AR28" s="20">
        <v>2.3445366409806322E-3</v>
      </c>
      <c r="AS28" s="20">
        <v>0.28251972110157531</v>
      </c>
      <c r="AT28" s="20">
        <v>9.0000000000000006E-5</v>
      </c>
      <c r="AU28" s="42">
        <v>0.28251375774733578</v>
      </c>
      <c r="AV28" s="42">
        <v>-4.3926845710284823</v>
      </c>
      <c r="AW28" s="42">
        <v>1.8000024809897703</v>
      </c>
      <c r="AX28" s="43">
        <v>0.28251368617399086</v>
      </c>
      <c r="AY28" s="43">
        <v>-4.3383012263087384</v>
      </c>
      <c r="AZ28" s="43">
        <v>1.8000025409016394</v>
      </c>
      <c r="BA28" s="20">
        <v>75.954049927074792</v>
      </c>
      <c r="BB28" s="20">
        <v>13.381608422734836</v>
      </c>
      <c r="BC28" s="20">
        <v>1.9141271493891974</v>
      </c>
      <c r="BD28" s="20">
        <v>0.182338343383215</v>
      </c>
      <c r="BE28" s="20">
        <v>0.37480659473216421</v>
      </c>
      <c r="BF28" s="20">
        <v>2.0968909489069727</v>
      </c>
      <c r="BG28" s="20">
        <v>1.3877973913055812</v>
      </c>
      <c r="BH28" s="20">
        <v>4.5483286766146414</v>
      </c>
      <c r="BI28" s="20">
        <v>0.11953291399566318</v>
      </c>
      <c r="BJ28" s="20">
        <v>4.0519631862936674E-2</v>
      </c>
      <c r="BK28" s="20">
        <v>2</v>
      </c>
      <c r="BL28" s="20">
        <v>2</v>
      </c>
      <c r="BM28" s="20">
        <v>12</v>
      </c>
      <c r="BN28" s="20" t="s">
        <v>1712</v>
      </c>
      <c r="BO28" s="20">
        <v>1</v>
      </c>
      <c r="BP28" s="20" t="s">
        <v>1712</v>
      </c>
      <c r="BQ28" s="20" t="s">
        <v>1707</v>
      </c>
      <c r="BR28" s="20">
        <v>40</v>
      </c>
      <c r="BS28" s="20">
        <v>13</v>
      </c>
      <c r="BT28" s="20">
        <v>1.2</v>
      </c>
      <c r="BU28" s="20" t="s">
        <v>1713</v>
      </c>
      <c r="BV28" s="20">
        <v>198</v>
      </c>
      <c r="BW28" s="20">
        <v>122</v>
      </c>
      <c r="BX28" s="20">
        <v>14.1</v>
      </c>
      <c r="BY28" s="20">
        <v>111</v>
      </c>
      <c r="BZ28" s="20">
        <v>6.2</v>
      </c>
      <c r="CA28" s="20" t="s">
        <v>1708</v>
      </c>
      <c r="CB28" s="20" t="s">
        <v>1709</v>
      </c>
      <c r="CC28" s="20" t="s">
        <v>1710</v>
      </c>
      <c r="CD28" s="20">
        <v>2</v>
      </c>
      <c r="CE28" s="20">
        <v>1.6</v>
      </c>
      <c r="CF28" s="20">
        <v>14.4</v>
      </c>
      <c r="CG28" s="20">
        <v>2131</v>
      </c>
      <c r="CH28" s="20">
        <v>38.4</v>
      </c>
      <c r="CI28" s="20">
        <v>59.4</v>
      </c>
      <c r="CJ28" s="20">
        <v>5.88</v>
      </c>
      <c r="CK28" s="20">
        <v>19.7</v>
      </c>
      <c r="CL28" s="20">
        <v>3.1</v>
      </c>
      <c r="CM28" s="20">
        <v>0.56399999999999995</v>
      </c>
      <c r="CN28" s="20">
        <v>2.37</v>
      </c>
      <c r="CO28" s="20">
        <v>0.38</v>
      </c>
      <c r="CP28" s="20">
        <v>2.3199999999999998</v>
      </c>
      <c r="CQ28" s="20">
        <v>0.47</v>
      </c>
      <c r="CR28" s="20">
        <v>1.48</v>
      </c>
      <c r="CS28" s="20">
        <v>0.23</v>
      </c>
      <c r="CT28" s="20">
        <v>1.6</v>
      </c>
      <c r="CU28" s="20">
        <v>0.26800000000000002</v>
      </c>
      <c r="CV28" s="20">
        <v>2.9</v>
      </c>
      <c r="CW28" s="20">
        <v>0.81</v>
      </c>
      <c r="CX28" s="20">
        <v>1.4</v>
      </c>
      <c r="CY28" s="20">
        <v>1.91</v>
      </c>
      <c r="CZ28" s="20">
        <v>12</v>
      </c>
      <c r="DA28" s="20">
        <v>0.1</v>
      </c>
      <c r="DB28" s="20">
        <v>19.100000000000001</v>
      </c>
      <c r="DC28" s="20">
        <v>5.77</v>
      </c>
    </row>
    <row r="29" spans="1:107" s="44" customFormat="1" x14ac:dyDescent="0.25">
      <c r="A29" s="4" t="s">
        <v>1352</v>
      </c>
      <c r="B29" s="4" t="s">
        <v>1604</v>
      </c>
      <c r="C29" s="4">
        <v>2016</v>
      </c>
      <c r="D29" s="4">
        <v>25</v>
      </c>
      <c r="E29" s="4">
        <v>25</v>
      </c>
      <c r="F29" s="4">
        <v>35559</v>
      </c>
      <c r="G29" s="4">
        <v>85129</v>
      </c>
      <c r="H29" s="4">
        <v>18.09</v>
      </c>
      <c r="I29" s="4">
        <v>586.20000000000005</v>
      </c>
      <c r="J29" s="4">
        <v>193.6</v>
      </c>
      <c r="K29" s="4">
        <v>0.3243593902043464</v>
      </c>
      <c r="L29" s="39">
        <v>217.53478291474295</v>
      </c>
      <c r="M29" s="39">
        <v>4.0700402374986249</v>
      </c>
      <c r="N29" s="4"/>
      <c r="O29" s="4"/>
      <c r="P29" s="40">
        <v>218.7</v>
      </c>
      <c r="Q29" s="40">
        <v>0.7</v>
      </c>
      <c r="R29" s="40">
        <v>1.1652170852570407</v>
      </c>
      <c r="S29" s="4"/>
      <c r="T29" s="20" t="s">
        <v>684</v>
      </c>
      <c r="U29" s="20" t="s">
        <v>684</v>
      </c>
      <c r="V29" s="20">
        <v>1046</v>
      </c>
      <c r="W29" s="20" t="s">
        <v>684</v>
      </c>
      <c r="X29" s="20">
        <v>105</v>
      </c>
      <c r="Y29" s="20">
        <v>3.41</v>
      </c>
      <c r="Z29" s="20">
        <v>77</v>
      </c>
      <c r="AA29" s="20">
        <v>8.8000000000000007</v>
      </c>
      <c r="AB29" s="20">
        <v>1.3</v>
      </c>
      <c r="AC29" s="20">
        <v>22.1</v>
      </c>
      <c r="AD29" s="20">
        <v>8.1</v>
      </c>
      <c r="AE29" s="20">
        <v>105</v>
      </c>
      <c r="AF29" s="20">
        <v>42</v>
      </c>
      <c r="AG29" s="20">
        <v>227</v>
      </c>
      <c r="AH29" s="20">
        <v>56.8</v>
      </c>
      <c r="AI29" s="20">
        <v>743</v>
      </c>
      <c r="AJ29" s="20">
        <v>122.4</v>
      </c>
      <c r="AK29" s="20">
        <v>13730</v>
      </c>
      <c r="AL29" s="4"/>
      <c r="AM29" s="20" t="s">
        <v>734</v>
      </c>
      <c r="AN29" s="20" t="s">
        <v>734</v>
      </c>
      <c r="AO29" s="20" t="s">
        <v>734</v>
      </c>
      <c r="AP29" s="20" t="s">
        <v>734</v>
      </c>
      <c r="AQ29" s="20" t="s">
        <v>734</v>
      </c>
      <c r="AR29" s="20" t="s">
        <v>734</v>
      </c>
      <c r="AS29" s="20" t="s">
        <v>734</v>
      </c>
      <c r="AT29" s="20" t="s">
        <v>734</v>
      </c>
      <c r="AU29" s="42" t="s">
        <v>734</v>
      </c>
      <c r="AV29" s="42" t="s">
        <v>734</v>
      </c>
      <c r="AW29" s="42" t="s">
        <v>734</v>
      </c>
      <c r="AX29" s="43" t="s">
        <v>734</v>
      </c>
      <c r="AY29" s="43" t="s">
        <v>734</v>
      </c>
      <c r="AZ29" s="43" t="s">
        <v>734</v>
      </c>
      <c r="BA29" s="20">
        <v>75.954049927074792</v>
      </c>
      <c r="BB29" s="20">
        <v>13.381608422734836</v>
      </c>
      <c r="BC29" s="20">
        <v>1.9141271493891974</v>
      </c>
      <c r="BD29" s="20">
        <v>0.182338343383215</v>
      </c>
      <c r="BE29" s="20">
        <v>0.37480659473216421</v>
      </c>
      <c r="BF29" s="20">
        <v>2.0968909489069727</v>
      </c>
      <c r="BG29" s="20">
        <v>1.3877973913055812</v>
      </c>
      <c r="BH29" s="20">
        <v>4.5483286766146414</v>
      </c>
      <c r="BI29" s="20">
        <v>0.11953291399566318</v>
      </c>
      <c r="BJ29" s="20">
        <v>4.0519631862936674E-2</v>
      </c>
      <c r="BK29" s="20">
        <v>2</v>
      </c>
      <c r="BL29" s="20">
        <v>2</v>
      </c>
      <c r="BM29" s="20">
        <v>12</v>
      </c>
      <c r="BN29" s="20" t="s">
        <v>1712</v>
      </c>
      <c r="BO29" s="20">
        <v>1</v>
      </c>
      <c r="BP29" s="20" t="s">
        <v>1712</v>
      </c>
      <c r="BQ29" s="20" t="s">
        <v>1707</v>
      </c>
      <c r="BR29" s="20">
        <v>40</v>
      </c>
      <c r="BS29" s="20">
        <v>13</v>
      </c>
      <c r="BT29" s="20">
        <v>1.2</v>
      </c>
      <c r="BU29" s="20" t="s">
        <v>1713</v>
      </c>
      <c r="BV29" s="20">
        <v>198</v>
      </c>
      <c r="BW29" s="20">
        <v>122</v>
      </c>
      <c r="BX29" s="20">
        <v>14.1</v>
      </c>
      <c r="BY29" s="20">
        <v>111</v>
      </c>
      <c r="BZ29" s="20">
        <v>6.2</v>
      </c>
      <c r="CA29" s="20" t="s">
        <v>1708</v>
      </c>
      <c r="CB29" s="20" t="s">
        <v>1709</v>
      </c>
      <c r="CC29" s="20" t="s">
        <v>1710</v>
      </c>
      <c r="CD29" s="20">
        <v>2</v>
      </c>
      <c r="CE29" s="20">
        <v>1.6</v>
      </c>
      <c r="CF29" s="20">
        <v>14.4</v>
      </c>
      <c r="CG29" s="20">
        <v>2131</v>
      </c>
      <c r="CH29" s="20">
        <v>38.4</v>
      </c>
      <c r="CI29" s="20">
        <v>59.4</v>
      </c>
      <c r="CJ29" s="20">
        <v>5.88</v>
      </c>
      <c r="CK29" s="20">
        <v>19.7</v>
      </c>
      <c r="CL29" s="20">
        <v>3.1</v>
      </c>
      <c r="CM29" s="20">
        <v>0.56399999999999995</v>
      </c>
      <c r="CN29" s="20">
        <v>2.37</v>
      </c>
      <c r="CO29" s="20">
        <v>0.38</v>
      </c>
      <c r="CP29" s="20">
        <v>2.3199999999999998</v>
      </c>
      <c r="CQ29" s="20">
        <v>0.47</v>
      </c>
      <c r="CR29" s="20">
        <v>1.48</v>
      </c>
      <c r="CS29" s="20">
        <v>0.23</v>
      </c>
      <c r="CT29" s="20">
        <v>1.6</v>
      </c>
      <c r="CU29" s="20">
        <v>0.26800000000000002</v>
      </c>
      <c r="CV29" s="20">
        <v>2.9</v>
      </c>
      <c r="CW29" s="20">
        <v>0.81</v>
      </c>
      <c r="CX29" s="20">
        <v>1.4</v>
      </c>
      <c r="CY29" s="20">
        <v>1.91</v>
      </c>
      <c r="CZ29" s="20">
        <v>12</v>
      </c>
      <c r="DA29" s="20">
        <v>0.1</v>
      </c>
      <c r="DB29" s="20">
        <v>19.100000000000001</v>
      </c>
      <c r="DC29" s="20">
        <v>5.77</v>
      </c>
    </row>
    <row r="30" spans="1:107" s="44" customFormat="1" x14ac:dyDescent="0.25">
      <c r="A30" s="4" t="s">
        <v>1353</v>
      </c>
      <c r="B30" s="4" t="s">
        <v>1604</v>
      </c>
      <c r="C30" s="4">
        <v>2016</v>
      </c>
      <c r="D30" s="4">
        <v>26</v>
      </c>
      <c r="E30" s="4">
        <v>26</v>
      </c>
      <c r="F30" s="4">
        <v>35678</v>
      </c>
      <c r="G30" s="4">
        <v>84973</v>
      </c>
      <c r="H30" s="4">
        <v>23.8</v>
      </c>
      <c r="I30" s="4">
        <v>740</v>
      </c>
      <c r="J30" s="4">
        <v>226</v>
      </c>
      <c r="K30" s="4">
        <v>0.29761904761904762</v>
      </c>
      <c r="L30" s="39">
        <v>222.14084096274615</v>
      </c>
      <c r="M30" s="39">
        <v>4.1636264015809488</v>
      </c>
      <c r="N30" s="4"/>
      <c r="O30" s="4"/>
      <c r="P30" s="40">
        <v>218.7</v>
      </c>
      <c r="Q30" s="40">
        <v>0.7</v>
      </c>
      <c r="R30" s="40">
        <v>-3.4408409627461651</v>
      </c>
      <c r="S30" s="4"/>
      <c r="T30" s="20" t="s">
        <v>684</v>
      </c>
      <c r="U30" s="20" t="s">
        <v>684</v>
      </c>
      <c r="V30" s="20">
        <v>981</v>
      </c>
      <c r="W30" s="20" t="s">
        <v>684</v>
      </c>
      <c r="X30" s="20">
        <v>11.9</v>
      </c>
      <c r="Y30" s="20" t="s">
        <v>684</v>
      </c>
      <c r="Z30" s="20">
        <v>0.43</v>
      </c>
      <c r="AA30" s="20">
        <v>0.8</v>
      </c>
      <c r="AB30" s="20" t="s">
        <v>684</v>
      </c>
      <c r="AC30" s="20">
        <v>14.1</v>
      </c>
      <c r="AD30" s="20">
        <v>5.6</v>
      </c>
      <c r="AE30" s="20">
        <v>90</v>
      </c>
      <c r="AF30" s="20">
        <v>40.5</v>
      </c>
      <c r="AG30" s="20">
        <v>212</v>
      </c>
      <c r="AH30" s="20">
        <v>52.4</v>
      </c>
      <c r="AI30" s="20">
        <v>686</v>
      </c>
      <c r="AJ30" s="20">
        <v>120</v>
      </c>
      <c r="AK30" s="20">
        <v>16580</v>
      </c>
      <c r="AL30" s="4"/>
      <c r="AM30" s="20" t="s">
        <v>734</v>
      </c>
      <c r="AN30" s="20" t="s">
        <v>734</v>
      </c>
      <c r="AO30" s="20" t="s">
        <v>734</v>
      </c>
      <c r="AP30" s="20" t="s">
        <v>734</v>
      </c>
      <c r="AQ30" s="20" t="s">
        <v>734</v>
      </c>
      <c r="AR30" s="20" t="s">
        <v>734</v>
      </c>
      <c r="AS30" s="20" t="s">
        <v>734</v>
      </c>
      <c r="AT30" s="20" t="s">
        <v>734</v>
      </c>
      <c r="AU30" s="42" t="s">
        <v>734</v>
      </c>
      <c r="AV30" s="42" t="s">
        <v>734</v>
      </c>
      <c r="AW30" s="42" t="s">
        <v>734</v>
      </c>
      <c r="AX30" s="43" t="s">
        <v>734</v>
      </c>
      <c r="AY30" s="43" t="s">
        <v>734</v>
      </c>
      <c r="AZ30" s="43" t="s">
        <v>734</v>
      </c>
      <c r="BA30" s="20">
        <v>75.954049927074792</v>
      </c>
      <c r="BB30" s="20">
        <v>13.381608422734836</v>
      </c>
      <c r="BC30" s="20">
        <v>1.9141271493891974</v>
      </c>
      <c r="BD30" s="20">
        <v>0.182338343383215</v>
      </c>
      <c r="BE30" s="20">
        <v>0.37480659473216421</v>
      </c>
      <c r="BF30" s="20">
        <v>2.0968909489069727</v>
      </c>
      <c r="BG30" s="20">
        <v>1.3877973913055812</v>
      </c>
      <c r="BH30" s="20">
        <v>4.5483286766146414</v>
      </c>
      <c r="BI30" s="20">
        <v>0.11953291399566318</v>
      </c>
      <c r="BJ30" s="20">
        <v>4.0519631862936674E-2</v>
      </c>
      <c r="BK30" s="20">
        <v>2</v>
      </c>
      <c r="BL30" s="20">
        <v>2</v>
      </c>
      <c r="BM30" s="20">
        <v>12</v>
      </c>
      <c r="BN30" s="20" t="s">
        <v>1712</v>
      </c>
      <c r="BO30" s="20">
        <v>1</v>
      </c>
      <c r="BP30" s="20" t="s">
        <v>1712</v>
      </c>
      <c r="BQ30" s="20" t="s">
        <v>1707</v>
      </c>
      <c r="BR30" s="20">
        <v>40</v>
      </c>
      <c r="BS30" s="20">
        <v>13</v>
      </c>
      <c r="BT30" s="20">
        <v>1.2</v>
      </c>
      <c r="BU30" s="20" t="s">
        <v>1713</v>
      </c>
      <c r="BV30" s="20">
        <v>198</v>
      </c>
      <c r="BW30" s="20">
        <v>122</v>
      </c>
      <c r="BX30" s="20">
        <v>14.1</v>
      </c>
      <c r="BY30" s="20">
        <v>111</v>
      </c>
      <c r="BZ30" s="20">
        <v>6.2</v>
      </c>
      <c r="CA30" s="20" t="s">
        <v>1708</v>
      </c>
      <c r="CB30" s="20" t="s">
        <v>1709</v>
      </c>
      <c r="CC30" s="20" t="s">
        <v>1710</v>
      </c>
      <c r="CD30" s="20">
        <v>2</v>
      </c>
      <c r="CE30" s="20">
        <v>1.6</v>
      </c>
      <c r="CF30" s="20">
        <v>14.4</v>
      </c>
      <c r="CG30" s="20">
        <v>2131</v>
      </c>
      <c r="CH30" s="20">
        <v>38.4</v>
      </c>
      <c r="CI30" s="20">
        <v>59.4</v>
      </c>
      <c r="CJ30" s="20">
        <v>5.88</v>
      </c>
      <c r="CK30" s="20">
        <v>19.7</v>
      </c>
      <c r="CL30" s="20">
        <v>3.1</v>
      </c>
      <c r="CM30" s="20">
        <v>0.56399999999999995</v>
      </c>
      <c r="CN30" s="20">
        <v>2.37</v>
      </c>
      <c r="CO30" s="20">
        <v>0.38</v>
      </c>
      <c r="CP30" s="20">
        <v>2.3199999999999998</v>
      </c>
      <c r="CQ30" s="20">
        <v>0.47</v>
      </c>
      <c r="CR30" s="20">
        <v>1.48</v>
      </c>
      <c r="CS30" s="20">
        <v>0.23</v>
      </c>
      <c r="CT30" s="20">
        <v>1.6</v>
      </c>
      <c r="CU30" s="20">
        <v>0.26800000000000002</v>
      </c>
      <c r="CV30" s="20">
        <v>2.9</v>
      </c>
      <c r="CW30" s="20">
        <v>0.81</v>
      </c>
      <c r="CX30" s="20">
        <v>1.4</v>
      </c>
      <c r="CY30" s="20">
        <v>1.91</v>
      </c>
      <c r="CZ30" s="20">
        <v>12</v>
      </c>
      <c r="DA30" s="20">
        <v>0.1</v>
      </c>
      <c r="DB30" s="20">
        <v>19.100000000000001</v>
      </c>
      <c r="DC30" s="20">
        <v>5.77</v>
      </c>
    </row>
    <row r="31" spans="1:107" s="44" customFormat="1" x14ac:dyDescent="0.25">
      <c r="A31" s="4" t="s">
        <v>1354</v>
      </c>
      <c r="B31" s="4" t="s">
        <v>1604</v>
      </c>
      <c r="C31" s="4">
        <v>2016</v>
      </c>
      <c r="D31" s="4">
        <v>27</v>
      </c>
      <c r="E31" s="4">
        <v>27</v>
      </c>
      <c r="F31" s="4">
        <v>35826</v>
      </c>
      <c r="G31" s="4">
        <v>84836</v>
      </c>
      <c r="H31" s="4">
        <v>31.51</v>
      </c>
      <c r="I31" s="4">
        <v>727</v>
      </c>
      <c r="J31" s="4">
        <v>333</v>
      </c>
      <c r="K31" s="4">
        <v>0.44782803403493054</v>
      </c>
      <c r="L31" s="39">
        <v>219.6564586812504</v>
      </c>
      <c r="M31" s="39">
        <v>4.120824542130368</v>
      </c>
      <c r="N31" s="4"/>
      <c r="O31" s="4"/>
      <c r="P31" s="40">
        <v>218.7</v>
      </c>
      <c r="Q31" s="40">
        <v>0.7</v>
      </c>
      <c r="R31" s="40">
        <v>-0.95645868125041034</v>
      </c>
      <c r="S31" s="4"/>
      <c r="T31" s="20" t="s">
        <v>684</v>
      </c>
      <c r="U31" s="20" t="s">
        <v>684</v>
      </c>
      <c r="V31" s="20">
        <v>1260</v>
      </c>
      <c r="W31" s="20" t="s">
        <v>684</v>
      </c>
      <c r="X31" s="20">
        <v>12.9</v>
      </c>
      <c r="Y31" s="20">
        <v>2.1999999999999999E-2</v>
      </c>
      <c r="Z31" s="20">
        <v>2</v>
      </c>
      <c r="AA31" s="20">
        <v>5.9</v>
      </c>
      <c r="AB31" s="20">
        <v>1.9</v>
      </c>
      <c r="AC31" s="20">
        <v>26.8</v>
      </c>
      <c r="AD31" s="20">
        <v>8.9</v>
      </c>
      <c r="AE31" s="20">
        <v>130</v>
      </c>
      <c r="AF31" s="20">
        <v>53.2</v>
      </c>
      <c r="AG31" s="20">
        <v>230</v>
      </c>
      <c r="AH31" s="20">
        <v>53.5</v>
      </c>
      <c r="AI31" s="20">
        <v>719</v>
      </c>
      <c r="AJ31" s="20">
        <v>111.6</v>
      </c>
      <c r="AK31" s="20">
        <v>12550</v>
      </c>
      <c r="AL31" s="4"/>
      <c r="AM31" s="20" t="s">
        <v>734</v>
      </c>
      <c r="AN31" s="20" t="s">
        <v>734</v>
      </c>
      <c r="AO31" s="20" t="s">
        <v>734</v>
      </c>
      <c r="AP31" s="20" t="s">
        <v>734</v>
      </c>
      <c r="AQ31" s="20" t="s">
        <v>734</v>
      </c>
      <c r="AR31" s="20" t="s">
        <v>734</v>
      </c>
      <c r="AS31" s="20" t="s">
        <v>734</v>
      </c>
      <c r="AT31" s="20" t="s">
        <v>734</v>
      </c>
      <c r="AU31" s="42" t="s">
        <v>734</v>
      </c>
      <c r="AV31" s="42" t="s">
        <v>734</v>
      </c>
      <c r="AW31" s="42" t="s">
        <v>734</v>
      </c>
      <c r="AX31" s="43" t="s">
        <v>734</v>
      </c>
      <c r="AY31" s="43" t="s">
        <v>734</v>
      </c>
      <c r="AZ31" s="43" t="s">
        <v>734</v>
      </c>
      <c r="BA31" s="20">
        <v>75.954049927074792</v>
      </c>
      <c r="BB31" s="20">
        <v>13.381608422734836</v>
      </c>
      <c r="BC31" s="20">
        <v>1.9141271493891974</v>
      </c>
      <c r="BD31" s="20">
        <v>0.182338343383215</v>
      </c>
      <c r="BE31" s="20">
        <v>0.37480659473216421</v>
      </c>
      <c r="BF31" s="20">
        <v>2.0968909489069727</v>
      </c>
      <c r="BG31" s="20">
        <v>1.3877973913055812</v>
      </c>
      <c r="BH31" s="20">
        <v>4.5483286766146414</v>
      </c>
      <c r="BI31" s="20">
        <v>0.11953291399566318</v>
      </c>
      <c r="BJ31" s="20">
        <v>4.0519631862936674E-2</v>
      </c>
      <c r="BK31" s="20">
        <v>2</v>
      </c>
      <c r="BL31" s="20">
        <v>2</v>
      </c>
      <c r="BM31" s="20">
        <v>12</v>
      </c>
      <c r="BN31" s="20" t="s">
        <v>1712</v>
      </c>
      <c r="BO31" s="20">
        <v>1</v>
      </c>
      <c r="BP31" s="20" t="s">
        <v>1712</v>
      </c>
      <c r="BQ31" s="20" t="s">
        <v>1707</v>
      </c>
      <c r="BR31" s="20">
        <v>40</v>
      </c>
      <c r="BS31" s="20">
        <v>13</v>
      </c>
      <c r="BT31" s="20">
        <v>1.2</v>
      </c>
      <c r="BU31" s="20" t="s">
        <v>1713</v>
      </c>
      <c r="BV31" s="20">
        <v>198</v>
      </c>
      <c r="BW31" s="20">
        <v>122</v>
      </c>
      <c r="BX31" s="20">
        <v>14.1</v>
      </c>
      <c r="BY31" s="20">
        <v>111</v>
      </c>
      <c r="BZ31" s="20">
        <v>6.2</v>
      </c>
      <c r="CA31" s="20" t="s">
        <v>1708</v>
      </c>
      <c r="CB31" s="20" t="s">
        <v>1709</v>
      </c>
      <c r="CC31" s="20" t="s">
        <v>1710</v>
      </c>
      <c r="CD31" s="20">
        <v>2</v>
      </c>
      <c r="CE31" s="20">
        <v>1.6</v>
      </c>
      <c r="CF31" s="20">
        <v>14.4</v>
      </c>
      <c r="CG31" s="20">
        <v>2131</v>
      </c>
      <c r="CH31" s="20">
        <v>38.4</v>
      </c>
      <c r="CI31" s="20">
        <v>59.4</v>
      </c>
      <c r="CJ31" s="20">
        <v>5.88</v>
      </c>
      <c r="CK31" s="20">
        <v>19.7</v>
      </c>
      <c r="CL31" s="20">
        <v>3.1</v>
      </c>
      <c r="CM31" s="20">
        <v>0.56399999999999995</v>
      </c>
      <c r="CN31" s="20">
        <v>2.37</v>
      </c>
      <c r="CO31" s="20">
        <v>0.38</v>
      </c>
      <c r="CP31" s="20">
        <v>2.3199999999999998</v>
      </c>
      <c r="CQ31" s="20">
        <v>0.47</v>
      </c>
      <c r="CR31" s="20">
        <v>1.48</v>
      </c>
      <c r="CS31" s="20">
        <v>0.23</v>
      </c>
      <c r="CT31" s="20">
        <v>1.6</v>
      </c>
      <c r="CU31" s="20">
        <v>0.26800000000000002</v>
      </c>
      <c r="CV31" s="20">
        <v>2.9</v>
      </c>
      <c r="CW31" s="20">
        <v>0.81</v>
      </c>
      <c r="CX31" s="20">
        <v>1.4</v>
      </c>
      <c r="CY31" s="20">
        <v>1.91</v>
      </c>
      <c r="CZ31" s="20">
        <v>12</v>
      </c>
      <c r="DA31" s="20">
        <v>0.1</v>
      </c>
      <c r="DB31" s="20">
        <v>19.100000000000001</v>
      </c>
      <c r="DC31" s="20">
        <v>5.77</v>
      </c>
    </row>
    <row r="32" spans="1:107" s="44" customFormat="1" x14ac:dyDescent="0.25">
      <c r="A32" s="4" t="s">
        <v>1164</v>
      </c>
      <c r="B32" s="4" t="s">
        <v>1604</v>
      </c>
      <c r="C32" s="4">
        <v>2016</v>
      </c>
      <c r="D32" s="4">
        <v>28</v>
      </c>
      <c r="E32" s="4">
        <v>28</v>
      </c>
      <c r="F32" s="4">
        <v>35684</v>
      </c>
      <c r="G32" s="4">
        <v>84531</v>
      </c>
      <c r="H32" s="4">
        <v>15.32</v>
      </c>
      <c r="I32" s="4">
        <v>559.6</v>
      </c>
      <c r="J32" s="4">
        <v>166.5</v>
      </c>
      <c r="K32" s="4">
        <v>0.28926815157651142</v>
      </c>
      <c r="L32" s="39">
        <v>217.48973921900188</v>
      </c>
      <c r="M32" s="39">
        <v>4.107614858508585</v>
      </c>
      <c r="N32" s="4"/>
      <c r="O32" s="4"/>
      <c r="P32" s="40">
        <v>218.7</v>
      </c>
      <c r="Q32" s="40">
        <v>0.7</v>
      </c>
      <c r="R32" s="40">
        <v>1.2102607809981123</v>
      </c>
      <c r="S32" s="4"/>
      <c r="T32" s="20" t="s">
        <v>684</v>
      </c>
      <c r="U32" s="20" t="s">
        <v>684</v>
      </c>
      <c r="V32" s="20">
        <v>881</v>
      </c>
      <c r="W32" s="20" t="s">
        <v>684</v>
      </c>
      <c r="X32" s="20">
        <v>10.4</v>
      </c>
      <c r="Y32" s="20" t="s">
        <v>684</v>
      </c>
      <c r="Z32" s="20" t="s">
        <v>684</v>
      </c>
      <c r="AA32" s="20">
        <v>1.1000000000000001</v>
      </c>
      <c r="AB32" s="20">
        <v>0.9</v>
      </c>
      <c r="AC32" s="20">
        <v>11.4</v>
      </c>
      <c r="AD32" s="20">
        <v>4.9000000000000004</v>
      </c>
      <c r="AE32" s="20">
        <v>78</v>
      </c>
      <c r="AF32" s="20">
        <v>40.1</v>
      </c>
      <c r="AG32" s="20">
        <v>177</v>
      </c>
      <c r="AH32" s="20">
        <v>43.3</v>
      </c>
      <c r="AI32" s="20">
        <v>678</v>
      </c>
      <c r="AJ32" s="20">
        <v>103.3</v>
      </c>
      <c r="AK32" s="20">
        <v>13840</v>
      </c>
      <c r="AL32" s="4"/>
      <c r="AM32" s="20">
        <v>1.0009999999999999E-3</v>
      </c>
      <c r="AN32" s="20">
        <v>1.2999999999999999E-5</v>
      </c>
      <c r="AO32" s="20">
        <v>1.46757</v>
      </c>
      <c r="AP32" s="20">
        <v>1.4999999999999999E-4</v>
      </c>
      <c r="AQ32" s="20">
        <v>2.7667815922114113E-2</v>
      </c>
      <c r="AR32" s="20">
        <v>1.3185713582832791E-3</v>
      </c>
      <c r="AS32" s="20">
        <v>0.28254236283565815</v>
      </c>
      <c r="AT32" s="20">
        <v>9.3999999999999994E-5</v>
      </c>
      <c r="AU32" s="42">
        <v>0.28253828997830283</v>
      </c>
      <c r="AV32" s="42">
        <v>-3.4944769614597693</v>
      </c>
      <c r="AW32" s="42">
        <v>1.8800002969998346</v>
      </c>
      <c r="AX32" s="43">
        <v>0.28253826726785342</v>
      </c>
      <c r="AY32" s="43">
        <v>-3.468667306555373</v>
      </c>
      <c r="AZ32" s="43">
        <v>1.8800003003212324</v>
      </c>
      <c r="BA32" s="20">
        <v>75.954049927074792</v>
      </c>
      <c r="BB32" s="20">
        <v>13.381608422734836</v>
      </c>
      <c r="BC32" s="20">
        <v>1.9141271493891974</v>
      </c>
      <c r="BD32" s="20">
        <v>0.182338343383215</v>
      </c>
      <c r="BE32" s="20">
        <v>0.37480659473216421</v>
      </c>
      <c r="BF32" s="20">
        <v>2.0968909489069727</v>
      </c>
      <c r="BG32" s="20">
        <v>1.3877973913055812</v>
      </c>
      <c r="BH32" s="20">
        <v>4.5483286766146414</v>
      </c>
      <c r="BI32" s="20">
        <v>0.11953291399566318</v>
      </c>
      <c r="BJ32" s="20">
        <v>4.0519631862936674E-2</v>
      </c>
      <c r="BK32" s="20">
        <v>2</v>
      </c>
      <c r="BL32" s="20">
        <v>2</v>
      </c>
      <c r="BM32" s="20">
        <v>12</v>
      </c>
      <c r="BN32" s="20" t="s">
        <v>1712</v>
      </c>
      <c r="BO32" s="20">
        <v>1</v>
      </c>
      <c r="BP32" s="20" t="s">
        <v>1712</v>
      </c>
      <c r="BQ32" s="20" t="s">
        <v>1707</v>
      </c>
      <c r="BR32" s="20">
        <v>40</v>
      </c>
      <c r="BS32" s="20">
        <v>13</v>
      </c>
      <c r="BT32" s="20">
        <v>1.2</v>
      </c>
      <c r="BU32" s="20" t="s">
        <v>1713</v>
      </c>
      <c r="BV32" s="20">
        <v>198</v>
      </c>
      <c r="BW32" s="20">
        <v>122</v>
      </c>
      <c r="BX32" s="20">
        <v>14.1</v>
      </c>
      <c r="BY32" s="20">
        <v>111</v>
      </c>
      <c r="BZ32" s="20">
        <v>6.2</v>
      </c>
      <c r="CA32" s="20" t="s">
        <v>1708</v>
      </c>
      <c r="CB32" s="20" t="s">
        <v>1709</v>
      </c>
      <c r="CC32" s="20" t="s">
        <v>1710</v>
      </c>
      <c r="CD32" s="20">
        <v>2</v>
      </c>
      <c r="CE32" s="20">
        <v>1.6</v>
      </c>
      <c r="CF32" s="20">
        <v>14.4</v>
      </c>
      <c r="CG32" s="20">
        <v>2131</v>
      </c>
      <c r="CH32" s="20">
        <v>38.4</v>
      </c>
      <c r="CI32" s="20">
        <v>59.4</v>
      </c>
      <c r="CJ32" s="20">
        <v>5.88</v>
      </c>
      <c r="CK32" s="20">
        <v>19.7</v>
      </c>
      <c r="CL32" s="20">
        <v>3.1</v>
      </c>
      <c r="CM32" s="20">
        <v>0.56399999999999995</v>
      </c>
      <c r="CN32" s="20">
        <v>2.37</v>
      </c>
      <c r="CO32" s="20">
        <v>0.38</v>
      </c>
      <c r="CP32" s="20">
        <v>2.3199999999999998</v>
      </c>
      <c r="CQ32" s="20">
        <v>0.47</v>
      </c>
      <c r="CR32" s="20">
        <v>1.48</v>
      </c>
      <c r="CS32" s="20">
        <v>0.23</v>
      </c>
      <c r="CT32" s="20">
        <v>1.6</v>
      </c>
      <c r="CU32" s="20">
        <v>0.26800000000000002</v>
      </c>
      <c r="CV32" s="20">
        <v>2.9</v>
      </c>
      <c r="CW32" s="20">
        <v>0.81</v>
      </c>
      <c r="CX32" s="20">
        <v>1.4</v>
      </c>
      <c r="CY32" s="20">
        <v>1.91</v>
      </c>
      <c r="CZ32" s="20">
        <v>12</v>
      </c>
      <c r="DA32" s="20">
        <v>0.1</v>
      </c>
      <c r="DB32" s="20">
        <v>19.100000000000001</v>
      </c>
      <c r="DC32" s="20">
        <v>5.77</v>
      </c>
    </row>
    <row r="33" spans="1:107" s="44" customFormat="1" x14ac:dyDescent="0.25">
      <c r="A33" s="4" t="s">
        <v>1165</v>
      </c>
      <c r="B33" s="4" t="s">
        <v>1604</v>
      </c>
      <c r="C33" s="4">
        <v>2016</v>
      </c>
      <c r="D33" s="4">
        <v>29</v>
      </c>
      <c r="E33" s="4">
        <v>29</v>
      </c>
      <c r="F33" s="4">
        <v>35769</v>
      </c>
      <c r="G33" s="4">
        <v>84207</v>
      </c>
      <c r="H33" s="4">
        <v>15.83</v>
      </c>
      <c r="I33" s="4">
        <v>501</v>
      </c>
      <c r="J33" s="4">
        <v>159.9</v>
      </c>
      <c r="K33" s="4">
        <v>0.30902348578491962</v>
      </c>
      <c r="L33" s="39">
        <v>220.49921172157147</v>
      </c>
      <c r="M33" s="39">
        <v>4.1977148160237423</v>
      </c>
      <c r="N33" s="4"/>
      <c r="O33" s="4"/>
      <c r="P33" s="40">
        <v>218.7</v>
      </c>
      <c r="Q33" s="40">
        <v>0.7</v>
      </c>
      <c r="R33" s="40">
        <v>-1.7992117215714813</v>
      </c>
      <c r="S33" s="4"/>
      <c r="T33" s="20" t="s">
        <v>684</v>
      </c>
      <c r="U33" s="20" t="s">
        <v>684</v>
      </c>
      <c r="V33" s="20">
        <v>858</v>
      </c>
      <c r="W33" s="20" t="s">
        <v>684</v>
      </c>
      <c r="X33" s="20">
        <v>9.4</v>
      </c>
      <c r="Y33" s="20">
        <v>1.2E-2</v>
      </c>
      <c r="Z33" s="20">
        <v>1.8</v>
      </c>
      <c r="AA33" s="20">
        <v>2.5</v>
      </c>
      <c r="AB33" s="20">
        <v>0.16</v>
      </c>
      <c r="AC33" s="20">
        <v>10.9</v>
      </c>
      <c r="AD33" s="20">
        <v>5.4</v>
      </c>
      <c r="AE33" s="20">
        <v>94</v>
      </c>
      <c r="AF33" s="20">
        <v>39</v>
      </c>
      <c r="AG33" s="20">
        <v>176</v>
      </c>
      <c r="AH33" s="20">
        <v>44.7</v>
      </c>
      <c r="AI33" s="20">
        <v>618</v>
      </c>
      <c r="AJ33" s="20">
        <v>91.6</v>
      </c>
      <c r="AK33" s="20">
        <v>14800</v>
      </c>
      <c r="AL33" s="4"/>
      <c r="AM33" s="20">
        <v>1.5740000000000001E-3</v>
      </c>
      <c r="AN33" s="20">
        <v>4.3000000000000002E-5</v>
      </c>
      <c r="AO33" s="20">
        <v>1.4675199999999999</v>
      </c>
      <c r="AP33" s="20">
        <v>1.6000000000000001E-4</v>
      </c>
      <c r="AQ33" s="20">
        <v>4.1910215006945785E-2</v>
      </c>
      <c r="AR33" s="20">
        <v>1.0513285234186643E-3</v>
      </c>
      <c r="AS33" s="20">
        <v>0.28256949728078723</v>
      </c>
      <c r="AT33" s="20">
        <v>9.0000000000000006E-5</v>
      </c>
      <c r="AU33" s="42">
        <v>0.28256300420714814</v>
      </c>
      <c r="AV33" s="42">
        <v>-2.5537871472436358</v>
      </c>
      <c r="AW33" s="42">
        <v>1.8000034886090359</v>
      </c>
      <c r="AX33" s="43">
        <v>0.28256305729704628</v>
      </c>
      <c r="AY33" s="43">
        <v>-2.5914783194291857</v>
      </c>
      <c r="AZ33" s="43">
        <v>1.800003431793987</v>
      </c>
      <c r="BA33" s="20">
        <v>75.954049927074792</v>
      </c>
      <c r="BB33" s="20">
        <v>13.381608422734836</v>
      </c>
      <c r="BC33" s="20">
        <v>1.9141271493891974</v>
      </c>
      <c r="BD33" s="20">
        <v>0.182338343383215</v>
      </c>
      <c r="BE33" s="20">
        <v>0.37480659473216421</v>
      </c>
      <c r="BF33" s="20">
        <v>2.0968909489069727</v>
      </c>
      <c r="BG33" s="20">
        <v>1.3877973913055812</v>
      </c>
      <c r="BH33" s="20">
        <v>4.5483286766146414</v>
      </c>
      <c r="BI33" s="20">
        <v>0.11953291399566318</v>
      </c>
      <c r="BJ33" s="20">
        <v>4.0519631862936674E-2</v>
      </c>
      <c r="BK33" s="20">
        <v>2</v>
      </c>
      <c r="BL33" s="20">
        <v>2</v>
      </c>
      <c r="BM33" s="20">
        <v>12</v>
      </c>
      <c r="BN33" s="20" t="s">
        <v>1712</v>
      </c>
      <c r="BO33" s="20">
        <v>1</v>
      </c>
      <c r="BP33" s="20" t="s">
        <v>1712</v>
      </c>
      <c r="BQ33" s="20" t="s">
        <v>1707</v>
      </c>
      <c r="BR33" s="20">
        <v>40</v>
      </c>
      <c r="BS33" s="20">
        <v>13</v>
      </c>
      <c r="BT33" s="20">
        <v>1.2</v>
      </c>
      <c r="BU33" s="20" t="s">
        <v>1713</v>
      </c>
      <c r="BV33" s="20">
        <v>198</v>
      </c>
      <c r="BW33" s="20">
        <v>122</v>
      </c>
      <c r="BX33" s="20">
        <v>14.1</v>
      </c>
      <c r="BY33" s="20">
        <v>111</v>
      </c>
      <c r="BZ33" s="20">
        <v>6.2</v>
      </c>
      <c r="CA33" s="20" t="s">
        <v>1708</v>
      </c>
      <c r="CB33" s="20" t="s">
        <v>1709</v>
      </c>
      <c r="CC33" s="20" t="s">
        <v>1710</v>
      </c>
      <c r="CD33" s="20">
        <v>2</v>
      </c>
      <c r="CE33" s="20">
        <v>1.6</v>
      </c>
      <c r="CF33" s="20">
        <v>14.4</v>
      </c>
      <c r="CG33" s="20">
        <v>2131</v>
      </c>
      <c r="CH33" s="20">
        <v>38.4</v>
      </c>
      <c r="CI33" s="20">
        <v>59.4</v>
      </c>
      <c r="CJ33" s="20">
        <v>5.88</v>
      </c>
      <c r="CK33" s="20">
        <v>19.7</v>
      </c>
      <c r="CL33" s="20">
        <v>3.1</v>
      </c>
      <c r="CM33" s="20">
        <v>0.56399999999999995</v>
      </c>
      <c r="CN33" s="20">
        <v>2.37</v>
      </c>
      <c r="CO33" s="20">
        <v>0.38</v>
      </c>
      <c r="CP33" s="20">
        <v>2.3199999999999998</v>
      </c>
      <c r="CQ33" s="20">
        <v>0.47</v>
      </c>
      <c r="CR33" s="20">
        <v>1.48</v>
      </c>
      <c r="CS33" s="20">
        <v>0.23</v>
      </c>
      <c r="CT33" s="20">
        <v>1.6</v>
      </c>
      <c r="CU33" s="20">
        <v>0.26800000000000002</v>
      </c>
      <c r="CV33" s="20">
        <v>2.9</v>
      </c>
      <c r="CW33" s="20">
        <v>0.81</v>
      </c>
      <c r="CX33" s="20">
        <v>1.4</v>
      </c>
      <c r="CY33" s="20">
        <v>1.91</v>
      </c>
      <c r="CZ33" s="20">
        <v>12</v>
      </c>
      <c r="DA33" s="20">
        <v>0.1</v>
      </c>
      <c r="DB33" s="20">
        <v>19.100000000000001</v>
      </c>
      <c r="DC33" s="20">
        <v>5.77</v>
      </c>
    </row>
    <row r="34" spans="1:107" s="44" customFormat="1" x14ac:dyDescent="0.25">
      <c r="A34" s="53" t="s">
        <v>1355</v>
      </c>
      <c r="B34" s="53" t="s">
        <v>1604</v>
      </c>
      <c r="C34" s="53">
        <v>2016</v>
      </c>
      <c r="D34" s="53">
        <v>30</v>
      </c>
      <c r="E34" s="53">
        <v>30</v>
      </c>
      <c r="F34" s="53">
        <v>35704</v>
      </c>
      <c r="G34" s="53">
        <v>83865</v>
      </c>
      <c r="H34" s="53">
        <v>38.44</v>
      </c>
      <c r="I34" s="53">
        <v>1089</v>
      </c>
      <c r="J34" s="53">
        <v>408.1</v>
      </c>
      <c r="K34" s="53">
        <v>0.36737692872887584</v>
      </c>
      <c r="L34" s="55">
        <v>216.02352978857868</v>
      </c>
      <c r="M34" s="55">
        <v>3.9308487183145657</v>
      </c>
      <c r="N34" s="53" t="s">
        <v>718</v>
      </c>
      <c r="O34" s="53" t="s">
        <v>1775</v>
      </c>
      <c r="P34" s="57">
        <v>218.7</v>
      </c>
      <c r="Q34" s="57">
        <v>0.7</v>
      </c>
      <c r="R34" s="57">
        <v>2.6764702114213037</v>
      </c>
      <c r="S34" s="53"/>
      <c r="T34" s="56" t="s">
        <v>684</v>
      </c>
      <c r="U34" s="56" t="s">
        <v>684</v>
      </c>
      <c r="V34" s="56">
        <v>1194</v>
      </c>
      <c r="W34" s="56" t="s">
        <v>684</v>
      </c>
      <c r="X34" s="56">
        <v>15.6</v>
      </c>
      <c r="Y34" s="56" t="s">
        <v>684</v>
      </c>
      <c r="Z34" s="56" t="s">
        <v>684</v>
      </c>
      <c r="AA34" s="56">
        <v>1.4</v>
      </c>
      <c r="AB34" s="56">
        <v>0.48</v>
      </c>
      <c r="AC34" s="56">
        <v>25.4</v>
      </c>
      <c r="AD34" s="56">
        <v>7.8</v>
      </c>
      <c r="AE34" s="56">
        <v>123</v>
      </c>
      <c r="AF34" s="56">
        <v>52</v>
      </c>
      <c r="AG34" s="56">
        <v>247</v>
      </c>
      <c r="AH34" s="56">
        <v>61.9</v>
      </c>
      <c r="AI34" s="56">
        <v>808</v>
      </c>
      <c r="AJ34" s="56">
        <v>132.5</v>
      </c>
      <c r="AK34" s="56">
        <v>14910</v>
      </c>
      <c r="AL34" s="53"/>
      <c r="AM34" s="56" t="s">
        <v>734</v>
      </c>
      <c r="AN34" s="56" t="s">
        <v>734</v>
      </c>
      <c r="AO34" s="56" t="s">
        <v>734</v>
      </c>
      <c r="AP34" s="56" t="s">
        <v>734</v>
      </c>
      <c r="AQ34" s="56" t="s">
        <v>734</v>
      </c>
      <c r="AR34" s="56" t="s">
        <v>734</v>
      </c>
      <c r="AS34" s="56" t="s">
        <v>734</v>
      </c>
      <c r="AT34" s="56" t="s">
        <v>734</v>
      </c>
      <c r="AU34" s="59" t="s">
        <v>734</v>
      </c>
      <c r="AV34" s="59" t="s">
        <v>734</v>
      </c>
      <c r="AW34" s="59" t="s">
        <v>734</v>
      </c>
      <c r="AX34" s="60" t="s">
        <v>734</v>
      </c>
      <c r="AY34" s="60" t="s">
        <v>734</v>
      </c>
      <c r="AZ34" s="60" t="s">
        <v>734</v>
      </c>
      <c r="BA34" s="56">
        <v>75.954049927074792</v>
      </c>
      <c r="BB34" s="56">
        <v>13.381608422734836</v>
      </c>
      <c r="BC34" s="56">
        <v>1.9141271493891974</v>
      </c>
      <c r="BD34" s="56">
        <v>0.182338343383215</v>
      </c>
      <c r="BE34" s="56">
        <v>0.37480659473216421</v>
      </c>
      <c r="BF34" s="56">
        <v>2.0968909489069727</v>
      </c>
      <c r="BG34" s="56">
        <v>1.3877973913055812</v>
      </c>
      <c r="BH34" s="56">
        <v>4.5483286766146414</v>
      </c>
      <c r="BI34" s="56">
        <v>0.11953291399566318</v>
      </c>
      <c r="BJ34" s="56">
        <v>4.0519631862936674E-2</v>
      </c>
      <c r="BK34" s="56">
        <v>2</v>
      </c>
      <c r="BL34" s="56">
        <v>2</v>
      </c>
      <c r="BM34" s="56">
        <v>12</v>
      </c>
      <c r="BN34" s="56" t="s">
        <v>1712</v>
      </c>
      <c r="BO34" s="56">
        <v>1</v>
      </c>
      <c r="BP34" s="56" t="s">
        <v>1712</v>
      </c>
      <c r="BQ34" s="56" t="s">
        <v>1707</v>
      </c>
      <c r="BR34" s="56">
        <v>40</v>
      </c>
      <c r="BS34" s="56">
        <v>13</v>
      </c>
      <c r="BT34" s="56">
        <v>1.2</v>
      </c>
      <c r="BU34" s="56" t="s">
        <v>1713</v>
      </c>
      <c r="BV34" s="56">
        <v>198</v>
      </c>
      <c r="BW34" s="56">
        <v>122</v>
      </c>
      <c r="BX34" s="56">
        <v>14.1</v>
      </c>
      <c r="BY34" s="56">
        <v>111</v>
      </c>
      <c r="BZ34" s="56">
        <v>6.2</v>
      </c>
      <c r="CA34" s="56" t="s">
        <v>1708</v>
      </c>
      <c r="CB34" s="56" t="s">
        <v>1709</v>
      </c>
      <c r="CC34" s="56" t="s">
        <v>1710</v>
      </c>
      <c r="CD34" s="56">
        <v>2</v>
      </c>
      <c r="CE34" s="56">
        <v>1.6</v>
      </c>
      <c r="CF34" s="56">
        <v>14.4</v>
      </c>
      <c r="CG34" s="56">
        <v>2131</v>
      </c>
      <c r="CH34" s="56">
        <v>38.4</v>
      </c>
      <c r="CI34" s="56">
        <v>59.4</v>
      </c>
      <c r="CJ34" s="56">
        <v>5.88</v>
      </c>
      <c r="CK34" s="56">
        <v>19.7</v>
      </c>
      <c r="CL34" s="56">
        <v>3.1</v>
      </c>
      <c r="CM34" s="56">
        <v>0.56399999999999995</v>
      </c>
      <c r="CN34" s="56">
        <v>2.37</v>
      </c>
      <c r="CO34" s="56">
        <v>0.38</v>
      </c>
      <c r="CP34" s="56">
        <v>2.3199999999999998</v>
      </c>
      <c r="CQ34" s="56">
        <v>0.47</v>
      </c>
      <c r="CR34" s="56">
        <v>1.48</v>
      </c>
      <c r="CS34" s="56">
        <v>0.23</v>
      </c>
      <c r="CT34" s="56">
        <v>1.6</v>
      </c>
      <c r="CU34" s="56">
        <v>0.26800000000000002</v>
      </c>
      <c r="CV34" s="56">
        <v>2.9</v>
      </c>
      <c r="CW34" s="56">
        <v>0.81</v>
      </c>
      <c r="CX34" s="56">
        <v>1.4</v>
      </c>
      <c r="CY34" s="56">
        <v>1.91</v>
      </c>
      <c r="CZ34" s="56">
        <v>12</v>
      </c>
      <c r="DA34" s="56">
        <v>0.1</v>
      </c>
      <c r="DB34" s="56">
        <v>19.100000000000001</v>
      </c>
      <c r="DC34" s="56">
        <v>5.77</v>
      </c>
    </row>
    <row r="35" spans="1:107" s="44" customFormat="1" x14ac:dyDescent="0.25">
      <c r="A35" s="4" t="s">
        <v>1166</v>
      </c>
      <c r="B35" s="4" t="s">
        <v>1604</v>
      </c>
      <c r="C35" s="4">
        <v>2016</v>
      </c>
      <c r="D35" s="4">
        <v>31</v>
      </c>
      <c r="E35" s="4">
        <v>31</v>
      </c>
      <c r="F35" s="4">
        <v>35039.5</v>
      </c>
      <c r="G35" s="4">
        <v>84495</v>
      </c>
      <c r="H35" s="4">
        <v>18.41</v>
      </c>
      <c r="I35" s="4">
        <v>744</v>
      </c>
      <c r="J35" s="4">
        <v>202.2</v>
      </c>
      <c r="K35" s="4">
        <v>0.26716537536735241</v>
      </c>
      <c r="L35" s="39">
        <v>216.71954501434183</v>
      </c>
      <c r="M35" s="39">
        <v>3.9736753421253308</v>
      </c>
      <c r="N35" s="4"/>
      <c r="O35" s="4"/>
      <c r="P35" s="40">
        <v>218.7</v>
      </c>
      <c r="Q35" s="40">
        <v>0.7</v>
      </c>
      <c r="R35" s="40">
        <v>1.9804549856581559</v>
      </c>
      <c r="S35" s="4"/>
      <c r="T35" s="20" t="s">
        <v>684</v>
      </c>
      <c r="U35" s="20" t="s">
        <v>684</v>
      </c>
      <c r="V35" s="20">
        <v>1154</v>
      </c>
      <c r="W35" s="20" t="s">
        <v>684</v>
      </c>
      <c r="X35" s="20">
        <v>13.2</v>
      </c>
      <c r="Y35" s="20">
        <v>0.09</v>
      </c>
      <c r="Z35" s="20">
        <v>1.6</v>
      </c>
      <c r="AA35" s="20">
        <v>5.3</v>
      </c>
      <c r="AB35" s="20">
        <v>1.72</v>
      </c>
      <c r="AC35" s="20">
        <v>17.399999999999999</v>
      </c>
      <c r="AD35" s="20">
        <v>5.8</v>
      </c>
      <c r="AE35" s="20">
        <v>115</v>
      </c>
      <c r="AF35" s="20">
        <v>52.1</v>
      </c>
      <c r="AG35" s="20">
        <v>241</v>
      </c>
      <c r="AH35" s="20">
        <v>62.6</v>
      </c>
      <c r="AI35" s="20">
        <v>841</v>
      </c>
      <c r="AJ35" s="20">
        <v>127.4</v>
      </c>
      <c r="AK35" s="20">
        <v>15620</v>
      </c>
      <c r="AL35" s="4"/>
      <c r="AM35" s="20">
        <v>1.1322000000000001E-3</v>
      </c>
      <c r="AN35" s="20">
        <v>9.0999999999999993E-6</v>
      </c>
      <c r="AO35" s="20">
        <v>1.4674499999999999</v>
      </c>
      <c r="AP35" s="20">
        <v>1.3999999999999999E-4</v>
      </c>
      <c r="AQ35" s="20">
        <v>3.213251759164195E-2</v>
      </c>
      <c r="AR35" s="20">
        <v>1.1670897120424862E-3</v>
      </c>
      <c r="AS35" s="20">
        <v>0.28247691732753799</v>
      </c>
      <c r="AT35" s="20">
        <v>1E-4</v>
      </c>
      <c r="AU35" s="42">
        <v>0.28247232699174624</v>
      </c>
      <c r="AV35" s="42">
        <v>-5.8452293589106308</v>
      </c>
      <c r="AW35" s="42">
        <v>2.0000001358290094</v>
      </c>
      <c r="AX35" s="43">
        <v>0.28247228495803894</v>
      </c>
      <c r="AY35" s="43">
        <v>-5.8031774719302653</v>
      </c>
      <c r="AZ35" s="43">
        <v>2.000000138327966</v>
      </c>
      <c r="BA35" s="20">
        <v>75.954049927074792</v>
      </c>
      <c r="BB35" s="20">
        <v>13.381608422734836</v>
      </c>
      <c r="BC35" s="20">
        <v>1.9141271493891974</v>
      </c>
      <c r="BD35" s="20">
        <v>0.182338343383215</v>
      </c>
      <c r="BE35" s="20">
        <v>0.37480659473216421</v>
      </c>
      <c r="BF35" s="20">
        <v>2.0968909489069727</v>
      </c>
      <c r="BG35" s="20">
        <v>1.3877973913055812</v>
      </c>
      <c r="BH35" s="20">
        <v>4.5483286766146414</v>
      </c>
      <c r="BI35" s="20">
        <v>0.11953291399566318</v>
      </c>
      <c r="BJ35" s="20">
        <v>4.0519631862936674E-2</v>
      </c>
      <c r="BK35" s="20">
        <v>2</v>
      </c>
      <c r="BL35" s="20">
        <v>2</v>
      </c>
      <c r="BM35" s="20">
        <v>12</v>
      </c>
      <c r="BN35" s="20" t="s">
        <v>1712</v>
      </c>
      <c r="BO35" s="20">
        <v>1</v>
      </c>
      <c r="BP35" s="20" t="s">
        <v>1712</v>
      </c>
      <c r="BQ35" s="20" t="s">
        <v>1707</v>
      </c>
      <c r="BR35" s="20">
        <v>40</v>
      </c>
      <c r="BS35" s="20">
        <v>13</v>
      </c>
      <c r="BT35" s="20">
        <v>1.2</v>
      </c>
      <c r="BU35" s="20" t="s">
        <v>1713</v>
      </c>
      <c r="BV35" s="20">
        <v>198</v>
      </c>
      <c r="BW35" s="20">
        <v>122</v>
      </c>
      <c r="BX35" s="20">
        <v>14.1</v>
      </c>
      <c r="BY35" s="20">
        <v>111</v>
      </c>
      <c r="BZ35" s="20">
        <v>6.2</v>
      </c>
      <c r="CA35" s="20" t="s">
        <v>1708</v>
      </c>
      <c r="CB35" s="20" t="s">
        <v>1709</v>
      </c>
      <c r="CC35" s="20" t="s">
        <v>1710</v>
      </c>
      <c r="CD35" s="20">
        <v>2</v>
      </c>
      <c r="CE35" s="20">
        <v>1.6</v>
      </c>
      <c r="CF35" s="20">
        <v>14.4</v>
      </c>
      <c r="CG35" s="20">
        <v>2131</v>
      </c>
      <c r="CH35" s="20">
        <v>38.4</v>
      </c>
      <c r="CI35" s="20">
        <v>59.4</v>
      </c>
      <c r="CJ35" s="20">
        <v>5.88</v>
      </c>
      <c r="CK35" s="20">
        <v>19.7</v>
      </c>
      <c r="CL35" s="20">
        <v>3.1</v>
      </c>
      <c r="CM35" s="20">
        <v>0.56399999999999995</v>
      </c>
      <c r="CN35" s="20">
        <v>2.37</v>
      </c>
      <c r="CO35" s="20">
        <v>0.38</v>
      </c>
      <c r="CP35" s="20">
        <v>2.3199999999999998</v>
      </c>
      <c r="CQ35" s="20">
        <v>0.47</v>
      </c>
      <c r="CR35" s="20">
        <v>1.48</v>
      </c>
      <c r="CS35" s="20">
        <v>0.23</v>
      </c>
      <c r="CT35" s="20">
        <v>1.6</v>
      </c>
      <c r="CU35" s="20">
        <v>0.26800000000000002</v>
      </c>
      <c r="CV35" s="20">
        <v>2.9</v>
      </c>
      <c r="CW35" s="20">
        <v>0.81</v>
      </c>
      <c r="CX35" s="20">
        <v>1.4</v>
      </c>
      <c r="CY35" s="20">
        <v>1.91</v>
      </c>
      <c r="CZ35" s="20">
        <v>12</v>
      </c>
      <c r="DA35" s="20">
        <v>0.1</v>
      </c>
      <c r="DB35" s="20">
        <v>19.100000000000001</v>
      </c>
      <c r="DC35" s="20">
        <v>5.77</v>
      </c>
    </row>
    <row r="36" spans="1:107" s="44" customFormat="1" x14ac:dyDescent="0.25">
      <c r="A36" s="4" t="s">
        <v>1356</v>
      </c>
      <c r="B36" s="4" t="s">
        <v>1604</v>
      </c>
      <c r="C36" s="4">
        <v>2016</v>
      </c>
      <c r="D36" s="4">
        <v>32</v>
      </c>
      <c r="E36" s="4">
        <v>32</v>
      </c>
      <c r="F36" s="4">
        <v>34969</v>
      </c>
      <c r="G36" s="4">
        <v>84484.5</v>
      </c>
      <c r="H36" s="4">
        <v>36.49</v>
      </c>
      <c r="I36" s="4">
        <v>929</v>
      </c>
      <c r="J36" s="4">
        <v>403.8</v>
      </c>
      <c r="K36" s="4">
        <v>0.42517006802721091</v>
      </c>
      <c r="L36" s="39">
        <v>217.45887452011297</v>
      </c>
      <c r="M36" s="39">
        <v>3.9706965091036364</v>
      </c>
      <c r="N36" s="4"/>
      <c r="O36" s="4"/>
      <c r="P36" s="40">
        <v>218.7</v>
      </c>
      <c r="Q36" s="40">
        <v>0.7</v>
      </c>
      <c r="R36" s="40">
        <v>1.2411254798870175</v>
      </c>
      <c r="S36" s="4"/>
      <c r="T36" s="20">
        <v>2.5</v>
      </c>
      <c r="U36" s="20">
        <v>3.4</v>
      </c>
      <c r="V36" s="20">
        <v>991</v>
      </c>
      <c r="W36" s="20" t="s">
        <v>684</v>
      </c>
      <c r="X36" s="20">
        <v>14.1</v>
      </c>
      <c r="Y36" s="20" t="s">
        <v>684</v>
      </c>
      <c r="Z36" s="20">
        <v>0.4</v>
      </c>
      <c r="AA36" s="20">
        <v>0.36</v>
      </c>
      <c r="AB36" s="20">
        <v>0.78</v>
      </c>
      <c r="AC36" s="20">
        <v>13.4</v>
      </c>
      <c r="AD36" s="20">
        <v>4.8</v>
      </c>
      <c r="AE36" s="20">
        <v>107</v>
      </c>
      <c r="AF36" s="20">
        <v>44</v>
      </c>
      <c r="AG36" s="20">
        <v>198</v>
      </c>
      <c r="AH36" s="20">
        <v>45.8</v>
      </c>
      <c r="AI36" s="20">
        <v>657</v>
      </c>
      <c r="AJ36" s="20">
        <v>100.7</v>
      </c>
      <c r="AK36" s="20">
        <v>15090</v>
      </c>
      <c r="AL36" s="4"/>
      <c r="AM36" s="20" t="s">
        <v>734</v>
      </c>
      <c r="AN36" s="20" t="s">
        <v>734</v>
      </c>
      <c r="AO36" s="20" t="s">
        <v>734</v>
      </c>
      <c r="AP36" s="20" t="s">
        <v>734</v>
      </c>
      <c r="AQ36" s="20" t="s">
        <v>734</v>
      </c>
      <c r="AR36" s="20" t="s">
        <v>734</v>
      </c>
      <c r="AS36" s="20" t="s">
        <v>734</v>
      </c>
      <c r="AT36" s="20" t="s">
        <v>734</v>
      </c>
      <c r="AU36" s="42" t="s">
        <v>734</v>
      </c>
      <c r="AV36" s="42" t="s">
        <v>734</v>
      </c>
      <c r="AW36" s="42" t="s">
        <v>734</v>
      </c>
      <c r="AX36" s="43" t="s">
        <v>734</v>
      </c>
      <c r="AY36" s="43" t="s">
        <v>734</v>
      </c>
      <c r="AZ36" s="43" t="s">
        <v>734</v>
      </c>
      <c r="BA36" s="20">
        <v>75.954049927074792</v>
      </c>
      <c r="BB36" s="20">
        <v>13.381608422734836</v>
      </c>
      <c r="BC36" s="20">
        <v>1.9141271493891974</v>
      </c>
      <c r="BD36" s="20">
        <v>0.182338343383215</v>
      </c>
      <c r="BE36" s="20">
        <v>0.37480659473216421</v>
      </c>
      <c r="BF36" s="20">
        <v>2.0968909489069727</v>
      </c>
      <c r="BG36" s="20">
        <v>1.3877973913055812</v>
      </c>
      <c r="BH36" s="20">
        <v>4.5483286766146414</v>
      </c>
      <c r="BI36" s="20">
        <v>0.11953291399566318</v>
      </c>
      <c r="BJ36" s="20">
        <v>4.0519631862936674E-2</v>
      </c>
      <c r="BK36" s="20">
        <v>2</v>
      </c>
      <c r="BL36" s="20">
        <v>2</v>
      </c>
      <c r="BM36" s="20">
        <v>12</v>
      </c>
      <c r="BN36" s="20" t="s">
        <v>1712</v>
      </c>
      <c r="BO36" s="20">
        <v>1</v>
      </c>
      <c r="BP36" s="20" t="s">
        <v>1712</v>
      </c>
      <c r="BQ36" s="20" t="s">
        <v>1707</v>
      </c>
      <c r="BR36" s="20">
        <v>40</v>
      </c>
      <c r="BS36" s="20">
        <v>13</v>
      </c>
      <c r="BT36" s="20">
        <v>1.2</v>
      </c>
      <c r="BU36" s="20" t="s">
        <v>1713</v>
      </c>
      <c r="BV36" s="20">
        <v>198</v>
      </c>
      <c r="BW36" s="20">
        <v>122</v>
      </c>
      <c r="BX36" s="20">
        <v>14.1</v>
      </c>
      <c r="BY36" s="20">
        <v>111</v>
      </c>
      <c r="BZ36" s="20">
        <v>6.2</v>
      </c>
      <c r="CA36" s="20" t="s">
        <v>1708</v>
      </c>
      <c r="CB36" s="20" t="s">
        <v>1709</v>
      </c>
      <c r="CC36" s="20" t="s">
        <v>1710</v>
      </c>
      <c r="CD36" s="20">
        <v>2</v>
      </c>
      <c r="CE36" s="20">
        <v>1.6</v>
      </c>
      <c r="CF36" s="20">
        <v>14.4</v>
      </c>
      <c r="CG36" s="20">
        <v>2131</v>
      </c>
      <c r="CH36" s="20">
        <v>38.4</v>
      </c>
      <c r="CI36" s="20">
        <v>59.4</v>
      </c>
      <c r="CJ36" s="20">
        <v>5.88</v>
      </c>
      <c r="CK36" s="20">
        <v>19.7</v>
      </c>
      <c r="CL36" s="20">
        <v>3.1</v>
      </c>
      <c r="CM36" s="20">
        <v>0.56399999999999995</v>
      </c>
      <c r="CN36" s="20">
        <v>2.37</v>
      </c>
      <c r="CO36" s="20">
        <v>0.38</v>
      </c>
      <c r="CP36" s="20">
        <v>2.3199999999999998</v>
      </c>
      <c r="CQ36" s="20">
        <v>0.47</v>
      </c>
      <c r="CR36" s="20">
        <v>1.48</v>
      </c>
      <c r="CS36" s="20">
        <v>0.23</v>
      </c>
      <c r="CT36" s="20">
        <v>1.6</v>
      </c>
      <c r="CU36" s="20">
        <v>0.26800000000000002</v>
      </c>
      <c r="CV36" s="20">
        <v>2.9</v>
      </c>
      <c r="CW36" s="20">
        <v>0.81</v>
      </c>
      <c r="CX36" s="20">
        <v>1.4</v>
      </c>
      <c r="CY36" s="20">
        <v>1.91</v>
      </c>
      <c r="CZ36" s="20">
        <v>12</v>
      </c>
      <c r="DA36" s="20">
        <v>0.1</v>
      </c>
      <c r="DB36" s="20">
        <v>19.100000000000001</v>
      </c>
      <c r="DC36" s="20">
        <v>5.77</v>
      </c>
    </row>
    <row r="37" spans="1:107" s="44" customFormat="1" x14ac:dyDescent="0.25">
      <c r="A37" s="53" t="s">
        <v>1357</v>
      </c>
      <c r="B37" s="53" t="s">
        <v>1604</v>
      </c>
      <c r="C37" s="53">
        <v>2016</v>
      </c>
      <c r="D37" s="53">
        <v>33</v>
      </c>
      <c r="E37" s="53">
        <v>33</v>
      </c>
      <c r="F37" s="53">
        <v>34793</v>
      </c>
      <c r="G37" s="53">
        <v>85062.5</v>
      </c>
      <c r="H37" s="53">
        <v>82.6</v>
      </c>
      <c r="I37" s="53">
        <v>1477</v>
      </c>
      <c r="J37" s="53">
        <v>882</v>
      </c>
      <c r="K37" s="53">
        <v>0.59347181008902072</v>
      </c>
      <c r="L37" s="55">
        <v>184.47036238749365</v>
      </c>
      <c r="M37" s="55">
        <v>3.5119058512474481</v>
      </c>
      <c r="N37" s="53" t="s">
        <v>718</v>
      </c>
      <c r="O37" s="53" t="s">
        <v>1775</v>
      </c>
      <c r="P37" s="57">
        <v>218.7</v>
      </c>
      <c r="Q37" s="57">
        <v>0.7</v>
      </c>
      <c r="R37" s="57">
        <v>34.229637612506338</v>
      </c>
      <c r="S37" s="53"/>
      <c r="T37" s="56">
        <v>27</v>
      </c>
      <c r="U37" s="56">
        <v>18</v>
      </c>
      <c r="V37" s="56">
        <v>1760</v>
      </c>
      <c r="W37" s="56" t="s">
        <v>684</v>
      </c>
      <c r="X37" s="56">
        <v>33</v>
      </c>
      <c r="Y37" s="56">
        <v>0.83</v>
      </c>
      <c r="Z37" s="56">
        <v>31.5</v>
      </c>
      <c r="AA37" s="56">
        <v>16.2</v>
      </c>
      <c r="AB37" s="56">
        <v>10.199999999999999</v>
      </c>
      <c r="AC37" s="56">
        <v>46.3</v>
      </c>
      <c r="AD37" s="56">
        <v>13.7</v>
      </c>
      <c r="AE37" s="56">
        <v>127</v>
      </c>
      <c r="AF37" s="56">
        <v>44</v>
      </c>
      <c r="AG37" s="56">
        <v>183</v>
      </c>
      <c r="AH37" s="56">
        <v>42.8</v>
      </c>
      <c r="AI37" s="56">
        <v>558</v>
      </c>
      <c r="AJ37" s="56">
        <v>74.2</v>
      </c>
      <c r="AK37" s="56">
        <v>7580</v>
      </c>
      <c r="AL37" s="53"/>
      <c r="AM37" s="56" t="s">
        <v>734</v>
      </c>
      <c r="AN37" s="56" t="s">
        <v>734</v>
      </c>
      <c r="AO37" s="56" t="s">
        <v>734</v>
      </c>
      <c r="AP37" s="56" t="s">
        <v>734</v>
      </c>
      <c r="AQ37" s="56" t="s">
        <v>734</v>
      </c>
      <c r="AR37" s="56" t="s">
        <v>734</v>
      </c>
      <c r="AS37" s="56" t="s">
        <v>734</v>
      </c>
      <c r="AT37" s="56" t="s">
        <v>734</v>
      </c>
      <c r="AU37" s="59" t="s">
        <v>734</v>
      </c>
      <c r="AV37" s="59" t="s">
        <v>734</v>
      </c>
      <c r="AW37" s="59" t="s">
        <v>734</v>
      </c>
      <c r="AX37" s="60" t="s">
        <v>734</v>
      </c>
      <c r="AY37" s="60" t="s">
        <v>734</v>
      </c>
      <c r="AZ37" s="60" t="s">
        <v>734</v>
      </c>
      <c r="BA37" s="56">
        <v>75.954049927074792</v>
      </c>
      <c r="BB37" s="56">
        <v>13.381608422734836</v>
      </c>
      <c r="BC37" s="56">
        <v>1.9141271493891974</v>
      </c>
      <c r="BD37" s="56">
        <v>0.182338343383215</v>
      </c>
      <c r="BE37" s="56">
        <v>0.37480659473216421</v>
      </c>
      <c r="BF37" s="56">
        <v>2.0968909489069727</v>
      </c>
      <c r="BG37" s="56">
        <v>1.3877973913055812</v>
      </c>
      <c r="BH37" s="56">
        <v>4.5483286766146414</v>
      </c>
      <c r="BI37" s="56">
        <v>0.11953291399566318</v>
      </c>
      <c r="BJ37" s="56">
        <v>4.0519631862936674E-2</v>
      </c>
      <c r="BK37" s="56">
        <v>2</v>
      </c>
      <c r="BL37" s="56">
        <v>2</v>
      </c>
      <c r="BM37" s="56">
        <v>12</v>
      </c>
      <c r="BN37" s="56" t="s">
        <v>1712</v>
      </c>
      <c r="BO37" s="56">
        <v>1</v>
      </c>
      <c r="BP37" s="56" t="s">
        <v>1712</v>
      </c>
      <c r="BQ37" s="56" t="s">
        <v>1707</v>
      </c>
      <c r="BR37" s="56">
        <v>40</v>
      </c>
      <c r="BS37" s="56">
        <v>13</v>
      </c>
      <c r="BT37" s="56">
        <v>1.2</v>
      </c>
      <c r="BU37" s="56" t="s">
        <v>1713</v>
      </c>
      <c r="BV37" s="56">
        <v>198</v>
      </c>
      <c r="BW37" s="56">
        <v>122</v>
      </c>
      <c r="BX37" s="56">
        <v>14.1</v>
      </c>
      <c r="BY37" s="56">
        <v>111</v>
      </c>
      <c r="BZ37" s="56">
        <v>6.2</v>
      </c>
      <c r="CA37" s="56" t="s">
        <v>1708</v>
      </c>
      <c r="CB37" s="56" t="s">
        <v>1709</v>
      </c>
      <c r="CC37" s="56" t="s">
        <v>1710</v>
      </c>
      <c r="CD37" s="56">
        <v>2</v>
      </c>
      <c r="CE37" s="56">
        <v>1.6</v>
      </c>
      <c r="CF37" s="56">
        <v>14.4</v>
      </c>
      <c r="CG37" s="56">
        <v>2131</v>
      </c>
      <c r="CH37" s="56">
        <v>38.4</v>
      </c>
      <c r="CI37" s="56">
        <v>59.4</v>
      </c>
      <c r="CJ37" s="56">
        <v>5.88</v>
      </c>
      <c r="CK37" s="56">
        <v>19.7</v>
      </c>
      <c r="CL37" s="56">
        <v>3.1</v>
      </c>
      <c r="CM37" s="56">
        <v>0.56399999999999995</v>
      </c>
      <c r="CN37" s="56">
        <v>2.37</v>
      </c>
      <c r="CO37" s="56">
        <v>0.38</v>
      </c>
      <c r="CP37" s="56">
        <v>2.3199999999999998</v>
      </c>
      <c r="CQ37" s="56">
        <v>0.47</v>
      </c>
      <c r="CR37" s="56">
        <v>1.48</v>
      </c>
      <c r="CS37" s="56">
        <v>0.23</v>
      </c>
      <c r="CT37" s="56">
        <v>1.6</v>
      </c>
      <c r="CU37" s="56">
        <v>0.26800000000000002</v>
      </c>
      <c r="CV37" s="56">
        <v>2.9</v>
      </c>
      <c r="CW37" s="56">
        <v>0.81</v>
      </c>
      <c r="CX37" s="56">
        <v>1.4</v>
      </c>
      <c r="CY37" s="56">
        <v>1.91</v>
      </c>
      <c r="CZ37" s="56">
        <v>12</v>
      </c>
      <c r="DA37" s="56">
        <v>0.1</v>
      </c>
      <c r="DB37" s="56">
        <v>19.100000000000001</v>
      </c>
      <c r="DC37" s="56">
        <v>5.77</v>
      </c>
    </row>
    <row r="38" spans="1:107" s="44" customFormat="1" x14ac:dyDescent="0.25">
      <c r="A38" s="4" t="s">
        <v>1358</v>
      </c>
      <c r="B38" s="4" t="s">
        <v>1604</v>
      </c>
      <c r="C38" s="4">
        <v>2016</v>
      </c>
      <c r="D38" s="4">
        <v>34</v>
      </c>
      <c r="E38" s="4">
        <v>34</v>
      </c>
      <c r="F38" s="4">
        <v>34848</v>
      </c>
      <c r="G38" s="4">
        <v>84850.5</v>
      </c>
      <c r="H38" s="4">
        <v>31.6</v>
      </c>
      <c r="I38" s="4">
        <v>634</v>
      </c>
      <c r="J38" s="4">
        <v>352</v>
      </c>
      <c r="K38" s="4">
        <v>0.5181347150259068</v>
      </c>
      <c r="L38" s="39">
        <v>219.11622118901519</v>
      </c>
      <c r="M38" s="39">
        <v>4.292814197804101</v>
      </c>
      <c r="N38" s="4"/>
      <c r="O38" s="4"/>
      <c r="P38" s="40">
        <v>218.7</v>
      </c>
      <c r="Q38" s="40">
        <v>0.7</v>
      </c>
      <c r="R38" s="40">
        <v>-0.41622118901520366</v>
      </c>
      <c r="S38" s="4"/>
      <c r="T38" s="20">
        <v>10.9</v>
      </c>
      <c r="U38" s="20">
        <v>7</v>
      </c>
      <c r="V38" s="20">
        <v>1330</v>
      </c>
      <c r="W38" s="20" t="s">
        <v>684</v>
      </c>
      <c r="X38" s="20">
        <v>10.3</v>
      </c>
      <c r="Y38" s="20">
        <v>2.1000000000000001E-2</v>
      </c>
      <c r="Z38" s="20">
        <v>1.4</v>
      </c>
      <c r="AA38" s="20">
        <v>2.1</v>
      </c>
      <c r="AB38" s="20">
        <v>1.5</v>
      </c>
      <c r="AC38" s="20">
        <v>22.1</v>
      </c>
      <c r="AD38" s="20">
        <v>5.3</v>
      </c>
      <c r="AE38" s="20">
        <v>86</v>
      </c>
      <c r="AF38" s="20">
        <v>36</v>
      </c>
      <c r="AG38" s="20">
        <v>150</v>
      </c>
      <c r="AH38" s="20">
        <v>34.9</v>
      </c>
      <c r="AI38" s="20">
        <v>444</v>
      </c>
      <c r="AJ38" s="20">
        <v>59.4</v>
      </c>
      <c r="AK38" s="20">
        <v>7510</v>
      </c>
      <c r="AL38" s="4"/>
      <c r="AM38" s="20" t="s">
        <v>734</v>
      </c>
      <c r="AN38" s="20" t="s">
        <v>734</v>
      </c>
      <c r="AO38" s="20" t="s">
        <v>734</v>
      </c>
      <c r="AP38" s="20" t="s">
        <v>734</v>
      </c>
      <c r="AQ38" s="20" t="s">
        <v>734</v>
      </c>
      <c r="AR38" s="20" t="s">
        <v>734</v>
      </c>
      <c r="AS38" s="20" t="s">
        <v>734</v>
      </c>
      <c r="AT38" s="20" t="s">
        <v>734</v>
      </c>
      <c r="AU38" s="42" t="s">
        <v>734</v>
      </c>
      <c r="AV38" s="42" t="s">
        <v>734</v>
      </c>
      <c r="AW38" s="42" t="s">
        <v>734</v>
      </c>
      <c r="AX38" s="43" t="s">
        <v>734</v>
      </c>
      <c r="AY38" s="43" t="s">
        <v>734</v>
      </c>
      <c r="AZ38" s="43" t="s">
        <v>734</v>
      </c>
      <c r="BA38" s="20">
        <v>75.954049927074792</v>
      </c>
      <c r="BB38" s="20">
        <v>13.381608422734836</v>
      </c>
      <c r="BC38" s="20">
        <v>1.9141271493891974</v>
      </c>
      <c r="BD38" s="20">
        <v>0.182338343383215</v>
      </c>
      <c r="BE38" s="20">
        <v>0.37480659473216421</v>
      </c>
      <c r="BF38" s="20">
        <v>2.0968909489069727</v>
      </c>
      <c r="BG38" s="20">
        <v>1.3877973913055812</v>
      </c>
      <c r="BH38" s="20">
        <v>4.5483286766146414</v>
      </c>
      <c r="BI38" s="20">
        <v>0.11953291399566318</v>
      </c>
      <c r="BJ38" s="20">
        <v>4.0519631862936674E-2</v>
      </c>
      <c r="BK38" s="20">
        <v>2</v>
      </c>
      <c r="BL38" s="20">
        <v>2</v>
      </c>
      <c r="BM38" s="20">
        <v>12</v>
      </c>
      <c r="BN38" s="20" t="s">
        <v>1712</v>
      </c>
      <c r="BO38" s="20">
        <v>1</v>
      </c>
      <c r="BP38" s="20" t="s">
        <v>1712</v>
      </c>
      <c r="BQ38" s="20" t="s">
        <v>1707</v>
      </c>
      <c r="BR38" s="20">
        <v>40</v>
      </c>
      <c r="BS38" s="20">
        <v>13</v>
      </c>
      <c r="BT38" s="20">
        <v>1.2</v>
      </c>
      <c r="BU38" s="20" t="s">
        <v>1713</v>
      </c>
      <c r="BV38" s="20">
        <v>198</v>
      </c>
      <c r="BW38" s="20">
        <v>122</v>
      </c>
      <c r="BX38" s="20">
        <v>14.1</v>
      </c>
      <c r="BY38" s="20">
        <v>111</v>
      </c>
      <c r="BZ38" s="20">
        <v>6.2</v>
      </c>
      <c r="CA38" s="20" t="s">
        <v>1708</v>
      </c>
      <c r="CB38" s="20" t="s">
        <v>1709</v>
      </c>
      <c r="CC38" s="20" t="s">
        <v>1710</v>
      </c>
      <c r="CD38" s="20">
        <v>2</v>
      </c>
      <c r="CE38" s="20">
        <v>1.6</v>
      </c>
      <c r="CF38" s="20">
        <v>14.4</v>
      </c>
      <c r="CG38" s="20">
        <v>2131</v>
      </c>
      <c r="CH38" s="20">
        <v>38.4</v>
      </c>
      <c r="CI38" s="20">
        <v>59.4</v>
      </c>
      <c r="CJ38" s="20">
        <v>5.88</v>
      </c>
      <c r="CK38" s="20">
        <v>19.7</v>
      </c>
      <c r="CL38" s="20">
        <v>3.1</v>
      </c>
      <c r="CM38" s="20">
        <v>0.56399999999999995</v>
      </c>
      <c r="CN38" s="20">
        <v>2.37</v>
      </c>
      <c r="CO38" s="20">
        <v>0.38</v>
      </c>
      <c r="CP38" s="20">
        <v>2.3199999999999998</v>
      </c>
      <c r="CQ38" s="20">
        <v>0.47</v>
      </c>
      <c r="CR38" s="20">
        <v>1.48</v>
      </c>
      <c r="CS38" s="20">
        <v>0.23</v>
      </c>
      <c r="CT38" s="20">
        <v>1.6</v>
      </c>
      <c r="CU38" s="20">
        <v>0.26800000000000002</v>
      </c>
      <c r="CV38" s="20">
        <v>2.9</v>
      </c>
      <c r="CW38" s="20">
        <v>0.81</v>
      </c>
      <c r="CX38" s="20">
        <v>1.4</v>
      </c>
      <c r="CY38" s="20">
        <v>1.91</v>
      </c>
      <c r="CZ38" s="20">
        <v>12</v>
      </c>
      <c r="DA38" s="20">
        <v>0.1</v>
      </c>
      <c r="DB38" s="20">
        <v>19.100000000000001</v>
      </c>
      <c r="DC38" s="20">
        <v>5.77</v>
      </c>
    </row>
    <row r="39" spans="1:107" s="44" customFormat="1" x14ac:dyDescent="0.25">
      <c r="A39" s="45" t="s">
        <v>1167</v>
      </c>
      <c r="B39" s="45" t="s">
        <v>1604</v>
      </c>
      <c r="C39" s="45">
        <v>2016</v>
      </c>
      <c r="D39" s="45">
        <v>35</v>
      </c>
      <c r="E39" s="45">
        <v>35</v>
      </c>
      <c r="F39" s="45">
        <v>36144</v>
      </c>
      <c r="G39" s="45">
        <v>84422.5</v>
      </c>
      <c r="H39" s="45">
        <v>36.08</v>
      </c>
      <c r="I39" s="45">
        <v>1078</v>
      </c>
      <c r="J39" s="45">
        <v>372.9</v>
      </c>
      <c r="K39" s="45">
        <v>0.34710170079833391</v>
      </c>
      <c r="L39" s="47">
        <v>223.84805616843994</v>
      </c>
      <c r="M39" s="47">
        <v>4.1220704094449427</v>
      </c>
      <c r="N39" s="45" t="s">
        <v>689</v>
      </c>
      <c r="O39" s="45"/>
      <c r="P39" s="49">
        <v>218.7</v>
      </c>
      <c r="Q39" s="49">
        <v>0.7</v>
      </c>
      <c r="R39" s="49">
        <v>-5.1480561684399504</v>
      </c>
      <c r="S39" s="45"/>
      <c r="T39" s="48">
        <v>12.3</v>
      </c>
      <c r="U39" s="48">
        <v>5.5</v>
      </c>
      <c r="V39" s="48">
        <v>1138</v>
      </c>
      <c r="W39" s="48" t="s">
        <v>684</v>
      </c>
      <c r="X39" s="48">
        <v>10.1</v>
      </c>
      <c r="Y39" s="48">
        <v>2.1000000000000001E-2</v>
      </c>
      <c r="Z39" s="48">
        <v>1.4</v>
      </c>
      <c r="AA39" s="48">
        <v>0.87</v>
      </c>
      <c r="AB39" s="48">
        <v>0.24</v>
      </c>
      <c r="AC39" s="48">
        <v>11.5</v>
      </c>
      <c r="AD39" s="48">
        <v>4.2</v>
      </c>
      <c r="AE39" s="48">
        <v>71.400000000000006</v>
      </c>
      <c r="AF39" s="48">
        <v>31.9</v>
      </c>
      <c r="AG39" s="48">
        <v>131</v>
      </c>
      <c r="AH39" s="48">
        <v>29.9</v>
      </c>
      <c r="AI39" s="48">
        <v>425</v>
      </c>
      <c r="AJ39" s="48">
        <v>63</v>
      </c>
      <c r="AK39" s="48">
        <v>8800</v>
      </c>
      <c r="AL39" s="45"/>
      <c r="AM39" s="48">
        <v>1.75E-3</v>
      </c>
      <c r="AN39" s="48">
        <v>2.0000000000000002E-5</v>
      </c>
      <c r="AO39" s="48">
        <v>1.4676</v>
      </c>
      <c r="AP39" s="48">
        <v>1.2999999999999999E-4</v>
      </c>
      <c r="AQ39" s="48">
        <v>5.0040354237052734E-2</v>
      </c>
      <c r="AR39" s="48">
        <v>2.7545737912956672E-3</v>
      </c>
      <c r="AS39" s="48">
        <v>0.28278641033357821</v>
      </c>
      <c r="AT39" s="48">
        <v>9.6000000000000002E-5</v>
      </c>
      <c r="AU39" s="51">
        <v>0.282779081353836</v>
      </c>
      <c r="AV39" s="51">
        <v>5.1650417301307705</v>
      </c>
      <c r="AW39" s="51">
        <v>1.9200007292336687</v>
      </c>
      <c r="AX39" s="52">
        <v>0.28277925025000344</v>
      </c>
      <c r="AY39" s="52">
        <v>5.0577061342527152</v>
      </c>
      <c r="AZ39" s="52">
        <v>1.9200006960106755</v>
      </c>
      <c r="BA39" s="48">
        <v>75.954049927074792</v>
      </c>
      <c r="BB39" s="48">
        <v>13.381608422734836</v>
      </c>
      <c r="BC39" s="48">
        <v>1.9141271493891974</v>
      </c>
      <c r="BD39" s="48">
        <v>0.182338343383215</v>
      </c>
      <c r="BE39" s="48">
        <v>0.37480659473216421</v>
      </c>
      <c r="BF39" s="48">
        <v>2.0968909489069727</v>
      </c>
      <c r="BG39" s="48">
        <v>1.3877973913055812</v>
      </c>
      <c r="BH39" s="48">
        <v>4.5483286766146414</v>
      </c>
      <c r="BI39" s="48">
        <v>0.11953291399566318</v>
      </c>
      <c r="BJ39" s="48">
        <v>4.0519631862936674E-2</v>
      </c>
      <c r="BK39" s="48">
        <v>2</v>
      </c>
      <c r="BL39" s="48">
        <v>2</v>
      </c>
      <c r="BM39" s="48">
        <v>12</v>
      </c>
      <c r="BN39" s="48" t="s">
        <v>1712</v>
      </c>
      <c r="BO39" s="48">
        <v>1</v>
      </c>
      <c r="BP39" s="48" t="s">
        <v>1712</v>
      </c>
      <c r="BQ39" s="48" t="s">
        <v>1707</v>
      </c>
      <c r="BR39" s="48">
        <v>40</v>
      </c>
      <c r="BS39" s="48">
        <v>13</v>
      </c>
      <c r="BT39" s="48">
        <v>1.2</v>
      </c>
      <c r="BU39" s="48" t="s">
        <v>1713</v>
      </c>
      <c r="BV39" s="48">
        <v>198</v>
      </c>
      <c r="BW39" s="48">
        <v>122</v>
      </c>
      <c r="BX39" s="48">
        <v>14.1</v>
      </c>
      <c r="BY39" s="48">
        <v>111</v>
      </c>
      <c r="BZ39" s="48">
        <v>6.2</v>
      </c>
      <c r="CA39" s="48" t="s">
        <v>1708</v>
      </c>
      <c r="CB39" s="48" t="s">
        <v>1709</v>
      </c>
      <c r="CC39" s="48" t="s">
        <v>1710</v>
      </c>
      <c r="CD39" s="48">
        <v>2</v>
      </c>
      <c r="CE39" s="48">
        <v>1.6</v>
      </c>
      <c r="CF39" s="48">
        <v>14.4</v>
      </c>
      <c r="CG39" s="48">
        <v>2131</v>
      </c>
      <c r="CH39" s="48">
        <v>38.4</v>
      </c>
      <c r="CI39" s="48">
        <v>59.4</v>
      </c>
      <c r="CJ39" s="48">
        <v>5.88</v>
      </c>
      <c r="CK39" s="48">
        <v>19.7</v>
      </c>
      <c r="CL39" s="48">
        <v>3.1</v>
      </c>
      <c r="CM39" s="48">
        <v>0.56399999999999995</v>
      </c>
      <c r="CN39" s="48">
        <v>2.37</v>
      </c>
      <c r="CO39" s="48">
        <v>0.38</v>
      </c>
      <c r="CP39" s="48">
        <v>2.3199999999999998</v>
      </c>
      <c r="CQ39" s="48">
        <v>0.47</v>
      </c>
      <c r="CR39" s="48">
        <v>1.48</v>
      </c>
      <c r="CS39" s="48">
        <v>0.23</v>
      </c>
      <c r="CT39" s="48">
        <v>1.6</v>
      </c>
      <c r="CU39" s="48">
        <v>0.26800000000000002</v>
      </c>
      <c r="CV39" s="48">
        <v>2.9</v>
      </c>
      <c r="CW39" s="48">
        <v>0.81</v>
      </c>
      <c r="CX39" s="48">
        <v>1.4</v>
      </c>
      <c r="CY39" s="48">
        <v>1.91</v>
      </c>
      <c r="CZ39" s="48">
        <v>12</v>
      </c>
      <c r="DA39" s="48">
        <v>0.1</v>
      </c>
      <c r="DB39" s="48">
        <v>19.100000000000001</v>
      </c>
      <c r="DC39" s="48">
        <v>5.77</v>
      </c>
    </row>
    <row r="40" spans="1:107" s="44" customFormat="1" x14ac:dyDescent="0.25">
      <c r="A40" s="4" t="s">
        <v>1359</v>
      </c>
      <c r="B40" s="4" t="s">
        <v>1604</v>
      </c>
      <c r="C40" s="4">
        <v>2016</v>
      </c>
      <c r="D40" s="4">
        <v>36</v>
      </c>
      <c r="E40" s="4">
        <v>36</v>
      </c>
      <c r="F40" s="4">
        <v>36342</v>
      </c>
      <c r="G40" s="4">
        <v>84443</v>
      </c>
      <c r="H40" s="4">
        <v>35.5</v>
      </c>
      <c r="I40" s="4">
        <v>919</v>
      </c>
      <c r="J40" s="4">
        <v>378</v>
      </c>
      <c r="K40" s="4">
        <v>0.40144520272982737</v>
      </c>
      <c r="L40" s="39">
        <v>217.44324891630083</v>
      </c>
      <c r="M40" s="39">
        <v>4.1911697738053499</v>
      </c>
      <c r="N40" s="4"/>
      <c r="O40" s="4"/>
      <c r="P40" s="40">
        <v>218.7</v>
      </c>
      <c r="Q40" s="40">
        <v>0.7</v>
      </c>
      <c r="R40" s="40">
        <v>1.2567510836991573</v>
      </c>
      <c r="S40" s="4"/>
      <c r="T40" s="20">
        <v>10.1</v>
      </c>
      <c r="U40" s="20">
        <v>8.8000000000000007</v>
      </c>
      <c r="V40" s="20">
        <v>1450</v>
      </c>
      <c r="W40" s="20" t="s">
        <v>684</v>
      </c>
      <c r="X40" s="20">
        <v>10.3</v>
      </c>
      <c r="Y40" s="20">
        <v>0.01</v>
      </c>
      <c r="Z40" s="20">
        <v>2.9</v>
      </c>
      <c r="AA40" s="20">
        <v>3</v>
      </c>
      <c r="AB40" s="20">
        <v>0.59</v>
      </c>
      <c r="AC40" s="20">
        <v>24.4</v>
      </c>
      <c r="AD40" s="20">
        <v>4.84</v>
      </c>
      <c r="AE40" s="20">
        <v>94</v>
      </c>
      <c r="AF40" s="20">
        <v>36.6</v>
      </c>
      <c r="AG40" s="20">
        <v>169</v>
      </c>
      <c r="AH40" s="20">
        <v>35.1</v>
      </c>
      <c r="AI40" s="20">
        <v>482</v>
      </c>
      <c r="AJ40" s="20">
        <v>81.400000000000006</v>
      </c>
      <c r="AK40" s="20">
        <v>7820</v>
      </c>
      <c r="AL40" s="4"/>
      <c r="AM40" s="20" t="s">
        <v>734</v>
      </c>
      <c r="AN40" s="20" t="s">
        <v>734</v>
      </c>
      <c r="AO40" s="20" t="s">
        <v>734</v>
      </c>
      <c r="AP40" s="20" t="s">
        <v>734</v>
      </c>
      <c r="AQ40" s="20" t="s">
        <v>734</v>
      </c>
      <c r="AR40" s="20" t="s">
        <v>734</v>
      </c>
      <c r="AS40" s="20" t="s">
        <v>734</v>
      </c>
      <c r="AT40" s="20" t="s">
        <v>734</v>
      </c>
      <c r="AU40" s="42" t="s">
        <v>734</v>
      </c>
      <c r="AV40" s="42" t="s">
        <v>734</v>
      </c>
      <c r="AW40" s="42" t="s">
        <v>734</v>
      </c>
      <c r="AX40" s="43" t="s">
        <v>734</v>
      </c>
      <c r="AY40" s="43" t="s">
        <v>734</v>
      </c>
      <c r="AZ40" s="43" t="s">
        <v>734</v>
      </c>
      <c r="BA40" s="20">
        <v>75.954049927074792</v>
      </c>
      <c r="BB40" s="20">
        <v>13.381608422734836</v>
      </c>
      <c r="BC40" s="20">
        <v>1.9141271493891974</v>
      </c>
      <c r="BD40" s="20">
        <v>0.182338343383215</v>
      </c>
      <c r="BE40" s="20">
        <v>0.37480659473216421</v>
      </c>
      <c r="BF40" s="20">
        <v>2.0968909489069727</v>
      </c>
      <c r="BG40" s="20">
        <v>1.3877973913055812</v>
      </c>
      <c r="BH40" s="20">
        <v>4.5483286766146414</v>
      </c>
      <c r="BI40" s="20">
        <v>0.11953291399566318</v>
      </c>
      <c r="BJ40" s="20">
        <v>4.0519631862936674E-2</v>
      </c>
      <c r="BK40" s="20">
        <v>2</v>
      </c>
      <c r="BL40" s="20">
        <v>2</v>
      </c>
      <c r="BM40" s="20">
        <v>12</v>
      </c>
      <c r="BN40" s="20" t="s">
        <v>1712</v>
      </c>
      <c r="BO40" s="20">
        <v>1</v>
      </c>
      <c r="BP40" s="20" t="s">
        <v>1712</v>
      </c>
      <c r="BQ40" s="20" t="s">
        <v>1707</v>
      </c>
      <c r="BR40" s="20">
        <v>40</v>
      </c>
      <c r="BS40" s="20">
        <v>13</v>
      </c>
      <c r="BT40" s="20">
        <v>1.2</v>
      </c>
      <c r="BU40" s="20" t="s">
        <v>1713</v>
      </c>
      <c r="BV40" s="20">
        <v>198</v>
      </c>
      <c r="BW40" s="20">
        <v>122</v>
      </c>
      <c r="BX40" s="20">
        <v>14.1</v>
      </c>
      <c r="BY40" s="20">
        <v>111</v>
      </c>
      <c r="BZ40" s="20">
        <v>6.2</v>
      </c>
      <c r="CA40" s="20" t="s">
        <v>1708</v>
      </c>
      <c r="CB40" s="20" t="s">
        <v>1709</v>
      </c>
      <c r="CC40" s="20" t="s">
        <v>1710</v>
      </c>
      <c r="CD40" s="20">
        <v>2</v>
      </c>
      <c r="CE40" s="20">
        <v>1.6</v>
      </c>
      <c r="CF40" s="20">
        <v>14.4</v>
      </c>
      <c r="CG40" s="20">
        <v>2131</v>
      </c>
      <c r="CH40" s="20">
        <v>38.4</v>
      </c>
      <c r="CI40" s="20">
        <v>59.4</v>
      </c>
      <c r="CJ40" s="20">
        <v>5.88</v>
      </c>
      <c r="CK40" s="20">
        <v>19.7</v>
      </c>
      <c r="CL40" s="20">
        <v>3.1</v>
      </c>
      <c r="CM40" s="20">
        <v>0.56399999999999995</v>
      </c>
      <c r="CN40" s="20">
        <v>2.37</v>
      </c>
      <c r="CO40" s="20">
        <v>0.38</v>
      </c>
      <c r="CP40" s="20">
        <v>2.3199999999999998</v>
      </c>
      <c r="CQ40" s="20">
        <v>0.47</v>
      </c>
      <c r="CR40" s="20">
        <v>1.48</v>
      </c>
      <c r="CS40" s="20">
        <v>0.23</v>
      </c>
      <c r="CT40" s="20">
        <v>1.6</v>
      </c>
      <c r="CU40" s="20">
        <v>0.26800000000000002</v>
      </c>
      <c r="CV40" s="20">
        <v>2.9</v>
      </c>
      <c r="CW40" s="20">
        <v>0.81</v>
      </c>
      <c r="CX40" s="20">
        <v>1.4</v>
      </c>
      <c r="CY40" s="20">
        <v>1.91</v>
      </c>
      <c r="CZ40" s="20">
        <v>12</v>
      </c>
      <c r="DA40" s="20">
        <v>0.1</v>
      </c>
      <c r="DB40" s="20">
        <v>19.100000000000001</v>
      </c>
      <c r="DC40" s="20">
        <v>5.77</v>
      </c>
    </row>
    <row r="41" spans="1:107" s="53" customFormat="1" x14ac:dyDescent="0.25">
      <c r="A41" s="4" t="s">
        <v>1360</v>
      </c>
      <c r="B41" s="4" t="s">
        <v>1604</v>
      </c>
      <c r="C41" s="4">
        <v>2016</v>
      </c>
      <c r="D41" s="4">
        <v>37</v>
      </c>
      <c r="E41" s="4">
        <v>37</v>
      </c>
      <c r="F41" s="4">
        <v>36345</v>
      </c>
      <c r="G41" s="4">
        <v>84517.5</v>
      </c>
      <c r="H41" s="4">
        <v>27.47</v>
      </c>
      <c r="I41" s="4">
        <v>789.6</v>
      </c>
      <c r="J41" s="4">
        <v>292.8</v>
      </c>
      <c r="K41" s="4">
        <v>0.37439161362785478</v>
      </c>
      <c r="L41" s="39">
        <v>220.46892309638713</v>
      </c>
      <c r="M41" s="39">
        <v>4.1176261215458512</v>
      </c>
      <c r="N41" s="4"/>
      <c r="O41" s="4"/>
      <c r="P41" s="40">
        <v>218.7</v>
      </c>
      <c r="Q41" s="40">
        <v>0.7</v>
      </c>
      <c r="R41" s="40">
        <v>-1.768923096387141</v>
      </c>
      <c r="S41" s="4"/>
      <c r="T41" s="20">
        <v>13.8</v>
      </c>
      <c r="U41" s="20">
        <v>6.7</v>
      </c>
      <c r="V41" s="20">
        <v>913</v>
      </c>
      <c r="W41" s="20" t="s">
        <v>684</v>
      </c>
      <c r="X41" s="20">
        <v>8.9</v>
      </c>
      <c r="Y41" s="20">
        <v>1.0999999999999999E-2</v>
      </c>
      <c r="Z41" s="20">
        <v>1.4</v>
      </c>
      <c r="AA41" s="20" t="s">
        <v>684</v>
      </c>
      <c r="AB41" s="20">
        <v>0.52</v>
      </c>
      <c r="AC41" s="20">
        <v>8</v>
      </c>
      <c r="AD41" s="20">
        <v>3.26</v>
      </c>
      <c r="AE41" s="20">
        <v>53.8</v>
      </c>
      <c r="AF41" s="20">
        <v>23.8</v>
      </c>
      <c r="AG41" s="20">
        <v>108.4</v>
      </c>
      <c r="AH41" s="20">
        <v>26.4</v>
      </c>
      <c r="AI41" s="20">
        <v>349</v>
      </c>
      <c r="AJ41" s="20">
        <v>52.7</v>
      </c>
      <c r="AK41" s="20">
        <v>7340</v>
      </c>
      <c r="AL41" s="4"/>
      <c r="AM41" s="20" t="s">
        <v>734</v>
      </c>
      <c r="AN41" s="20" t="s">
        <v>734</v>
      </c>
      <c r="AO41" s="20" t="s">
        <v>734</v>
      </c>
      <c r="AP41" s="20" t="s">
        <v>734</v>
      </c>
      <c r="AQ41" s="20" t="s">
        <v>734</v>
      </c>
      <c r="AR41" s="20" t="s">
        <v>734</v>
      </c>
      <c r="AS41" s="20" t="s">
        <v>734</v>
      </c>
      <c r="AT41" s="20" t="s">
        <v>734</v>
      </c>
      <c r="AU41" s="42" t="s">
        <v>734</v>
      </c>
      <c r="AV41" s="42" t="s">
        <v>734</v>
      </c>
      <c r="AW41" s="42" t="s">
        <v>734</v>
      </c>
      <c r="AX41" s="43" t="s">
        <v>734</v>
      </c>
      <c r="AY41" s="43" t="s">
        <v>734</v>
      </c>
      <c r="AZ41" s="43" t="s">
        <v>734</v>
      </c>
      <c r="BA41" s="20">
        <v>75.954049927074792</v>
      </c>
      <c r="BB41" s="20">
        <v>13.381608422734836</v>
      </c>
      <c r="BC41" s="20">
        <v>1.9141271493891974</v>
      </c>
      <c r="BD41" s="20">
        <v>0.182338343383215</v>
      </c>
      <c r="BE41" s="20">
        <v>0.37480659473216421</v>
      </c>
      <c r="BF41" s="20">
        <v>2.0968909489069727</v>
      </c>
      <c r="BG41" s="20">
        <v>1.3877973913055812</v>
      </c>
      <c r="BH41" s="20">
        <v>4.5483286766146414</v>
      </c>
      <c r="BI41" s="20">
        <v>0.11953291399566318</v>
      </c>
      <c r="BJ41" s="20">
        <v>4.0519631862936674E-2</v>
      </c>
      <c r="BK41" s="20">
        <v>2</v>
      </c>
      <c r="BL41" s="20">
        <v>2</v>
      </c>
      <c r="BM41" s="20">
        <v>12</v>
      </c>
      <c r="BN41" s="20" t="s">
        <v>1712</v>
      </c>
      <c r="BO41" s="20">
        <v>1</v>
      </c>
      <c r="BP41" s="20" t="s">
        <v>1712</v>
      </c>
      <c r="BQ41" s="20" t="s">
        <v>1707</v>
      </c>
      <c r="BR41" s="20">
        <v>40</v>
      </c>
      <c r="BS41" s="20">
        <v>13</v>
      </c>
      <c r="BT41" s="20">
        <v>1.2</v>
      </c>
      <c r="BU41" s="20" t="s">
        <v>1713</v>
      </c>
      <c r="BV41" s="20">
        <v>198</v>
      </c>
      <c r="BW41" s="20">
        <v>122</v>
      </c>
      <c r="BX41" s="20">
        <v>14.1</v>
      </c>
      <c r="BY41" s="20">
        <v>111</v>
      </c>
      <c r="BZ41" s="20">
        <v>6.2</v>
      </c>
      <c r="CA41" s="20" t="s">
        <v>1708</v>
      </c>
      <c r="CB41" s="20" t="s">
        <v>1709</v>
      </c>
      <c r="CC41" s="20" t="s">
        <v>1710</v>
      </c>
      <c r="CD41" s="20">
        <v>2</v>
      </c>
      <c r="CE41" s="20">
        <v>1.6</v>
      </c>
      <c r="CF41" s="20">
        <v>14.4</v>
      </c>
      <c r="CG41" s="20">
        <v>2131</v>
      </c>
      <c r="CH41" s="20">
        <v>38.4</v>
      </c>
      <c r="CI41" s="20">
        <v>59.4</v>
      </c>
      <c r="CJ41" s="20">
        <v>5.88</v>
      </c>
      <c r="CK41" s="20">
        <v>19.7</v>
      </c>
      <c r="CL41" s="20">
        <v>3.1</v>
      </c>
      <c r="CM41" s="20">
        <v>0.56399999999999995</v>
      </c>
      <c r="CN41" s="20">
        <v>2.37</v>
      </c>
      <c r="CO41" s="20">
        <v>0.38</v>
      </c>
      <c r="CP41" s="20">
        <v>2.3199999999999998</v>
      </c>
      <c r="CQ41" s="20">
        <v>0.47</v>
      </c>
      <c r="CR41" s="20">
        <v>1.48</v>
      </c>
      <c r="CS41" s="20">
        <v>0.23</v>
      </c>
      <c r="CT41" s="20">
        <v>1.6</v>
      </c>
      <c r="CU41" s="20">
        <v>0.26800000000000002</v>
      </c>
      <c r="CV41" s="20">
        <v>2.9</v>
      </c>
      <c r="CW41" s="20">
        <v>0.81</v>
      </c>
      <c r="CX41" s="20">
        <v>1.4</v>
      </c>
      <c r="CY41" s="20">
        <v>1.91</v>
      </c>
      <c r="CZ41" s="20">
        <v>12</v>
      </c>
      <c r="DA41" s="20">
        <v>0.1</v>
      </c>
      <c r="DB41" s="20">
        <v>19.100000000000001</v>
      </c>
      <c r="DC41" s="20">
        <v>5.77</v>
      </c>
    </row>
    <row r="42" spans="1:107" s="53" customFormat="1" x14ac:dyDescent="0.25">
      <c r="A42" s="4" t="s">
        <v>1361</v>
      </c>
      <c r="B42" s="4" t="s">
        <v>1604</v>
      </c>
      <c r="C42" s="4">
        <v>2016</v>
      </c>
      <c r="D42" s="4">
        <v>38</v>
      </c>
      <c r="E42" s="4">
        <v>38</v>
      </c>
      <c r="F42" s="4">
        <v>36504</v>
      </c>
      <c r="G42" s="4">
        <v>84066</v>
      </c>
      <c r="H42" s="4">
        <v>20.3</v>
      </c>
      <c r="I42" s="4">
        <v>776</v>
      </c>
      <c r="J42" s="4">
        <v>214.2</v>
      </c>
      <c r="K42" s="4">
        <v>0.27800945232137891</v>
      </c>
      <c r="L42" s="39">
        <v>218.42270875814941</v>
      </c>
      <c r="M42" s="39">
        <v>4.0504564630488993</v>
      </c>
      <c r="N42" s="4"/>
      <c r="O42" s="4"/>
      <c r="P42" s="40">
        <v>218.7</v>
      </c>
      <c r="Q42" s="40">
        <v>0.7</v>
      </c>
      <c r="R42" s="40">
        <v>0.27729124185057685</v>
      </c>
      <c r="S42" s="4"/>
      <c r="T42" s="20">
        <v>9</v>
      </c>
      <c r="U42" s="20">
        <v>3.4</v>
      </c>
      <c r="V42" s="20">
        <v>1083</v>
      </c>
      <c r="W42" s="20" t="s">
        <v>684</v>
      </c>
      <c r="X42" s="20">
        <v>8.64</v>
      </c>
      <c r="Y42" s="20">
        <v>4.2000000000000003E-2</v>
      </c>
      <c r="Z42" s="20">
        <v>0.56999999999999995</v>
      </c>
      <c r="AA42" s="20">
        <v>3.3</v>
      </c>
      <c r="AB42" s="20" t="s">
        <v>684</v>
      </c>
      <c r="AC42" s="20">
        <v>7.1</v>
      </c>
      <c r="AD42" s="20">
        <v>3.9</v>
      </c>
      <c r="AE42" s="20">
        <v>63.9</v>
      </c>
      <c r="AF42" s="20">
        <v>24.8</v>
      </c>
      <c r="AG42" s="20">
        <v>135</v>
      </c>
      <c r="AH42" s="20">
        <v>31.6</v>
      </c>
      <c r="AI42" s="20">
        <v>430</v>
      </c>
      <c r="AJ42" s="20">
        <v>79.3</v>
      </c>
      <c r="AK42" s="20">
        <v>8010</v>
      </c>
      <c r="AL42" s="4"/>
      <c r="AM42" s="20" t="s">
        <v>734</v>
      </c>
      <c r="AN42" s="20" t="s">
        <v>734</v>
      </c>
      <c r="AO42" s="20" t="s">
        <v>734</v>
      </c>
      <c r="AP42" s="20" t="s">
        <v>734</v>
      </c>
      <c r="AQ42" s="20" t="s">
        <v>734</v>
      </c>
      <c r="AR42" s="20" t="s">
        <v>734</v>
      </c>
      <c r="AS42" s="20" t="s">
        <v>734</v>
      </c>
      <c r="AT42" s="20" t="s">
        <v>734</v>
      </c>
      <c r="AU42" s="42" t="s">
        <v>734</v>
      </c>
      <c r="AV42" s="42" t="s">
        <v>734</v>
      </c>
      <c r="AW42" s="42" t="s">
        <v>734</v>
      </c>
      <c r="AX42" s="43" t="s">
        <v>734</v>
      </c>
      <c r="AY42" s="43" t="s">
        <v>734</v>
      </c>
      <c r="AZ42" s="43" t="s">
        <v>734</v>
      </c>
      <c r="BA42" s="20">
        <v>75.954049927074792</v>
      </c>
      <c r="BB42" s="20">
        <v>13.381608422734836</v>
      </c>
      <c r="BC42" s="20">
        <v>1.9141271493891974</v>
      </c>
      <c r="BD42" s="20">
        <v>0.182338343383215</v>
      </c>
      <c r="BE42" s="20">
        <v>0.37480659473216421</v>
      </c>
      <c r="BF42" s="20">
        <v>2.0968909489069727</v>
      </c>
      <c r="BG42" s="20">
        <v>1.3877973913055812</v>
      </c>
      <c r="BH42" s="20">
        <v>4.5483286766146414</v>
      </c>
      <c r="BI42" s="20">
        <v>0.11953291399566318</v>
      </c>
      <c r="BJ42" s="20">
        <v>4.0519631862936674E-2</v>
      </c>
      <c r="BK42" s="20">
        <v>2</v>
      </c>
      <c r="BL42" s="20">
        <v>2</v>
      </c>
      <c r="BM42" s="20">
        <v>12</v>
      </c>
      <c r="BN42" s="20" t="s">
        <v>1712</v>
      </c>
      <c r="BO42" s="20">
        <v>1</v>
      </c>
      <c r="BP42" s="20" t="s">
        <v>1712</v>
      </c>
      <c r="BQ42" s="20" t="s">
        <v>1707</v>
      </c>
      <c r="BR42" s="20">
        <v>40</v>
      </c>
      <c r="BS42" s="20">
        <v>13</v>
      </c>
      <c r="BT42" s="20">
        <v>1.2</v>
      </c>
      <c r="BU42" s="20" t="s">
        <v>1713</v>
      </c>
      <c r="BV42" s="20">
        <v>198</v>
      </c>
      <c r="BW42" s="20">
        <v>122</v>
      </c>
      <c r="BX42" s="20">
        <v>14.1</v>
      </c>
      <c r="BY42" s="20">
        <v>111</v>
      </c>
      <c r="BZ42" s="20">
        <v>6.2</v>
      </c>
      <c r="CA42" s="20" t="s">
        <v>1708</v>
      </c>
      <c r="CB42" s="20" t="s">
        <v>1709</v>
      </c>
      <c r="CC42" s="20" t="s">
        <v>1710</v>
      </c>
      <c r="CD42" s="20">
        <v>2</v>
      </c>
      <c r="CE42" s="20">
        <v>1.6</v>
      </c>
      <c r="CF42" s="20">
        <v>14.4</v>
      </c>
      <c r="CG42" s="20">
        <v>2131</v>
      </c>
      <c r="CH42" s="20">
        <v>38.4</v>
      </c>
      <c r="CI42" s="20">
        <v>59.4</v>
      </c>
      <c r="CJ42" s="20">
        <v>5.88</v>
      </c>
      <c r="CK42" s="20">
        <v>19.7</v>
      </c>
      <c r="CL42" s="20">
        <v>3.1</v>
      </c>
      <c r="CM42" s="20">
        <v>0.56399999999999995</v>
      </c>
      <c r="CN42" s="20">
        <v>2.37</v>
      </c>
      <c r="CO42" s="20">
        <v>0.38</v>
      </c>
      <c r="CP42" s="20">
        <v>2.3199999999999998</v>
      </c>
      <c r="CQ42" s="20">
        <v>0.47</v>
      </c>
      <c r="CR42" s="20">
        <v>1.48</v>
      </c>
      <c r="CS42" s="20">
        <v>0.23</v>
      </c>
      <c r="CT42" s="20">
        <v>1.6</v>
      </c>
      <c r="CU42" s="20">
        <v>0.26800000000000002</v>
      </c>
      <c r="CV42" s="20">
        <v>2.9</v>
      </c>
      <c r="CW42" s="20">
        <v>0.81</v>
      </c>
      <c r="CX42" s="20">
        <v>1.4</v>
      </c>
      <c r="CY42" s="20">
        <v>1.91</v>
      </c>
      <c r="CZ42" s="20">
        <v>12</v>
      </c>
      <c r="DA42" s="20">
        <v>0.1</v>
      </c>
      <c r="DB42" s="20">
        <v>19.100000000000001</v>
      </c>
      <c r="DC42" s="20">
        <v>5.77</v>
      </c>
    </row>
    <row r="43" spans="1:107" s="53" customFormat="1" x14ac:dyDescent="0.25">
      <c r="A43" s="4" t="s">
        <v>1362</v>
      </c>
      <c r="B43" s="4" t="s">
        <v>1604</v>
      </c>
      <c r="C43" s="4">
        <v>2016</v>
      </c>
      <c r="D43" s="4">
        <v>39</v>
      </c>
      <c r="E43" s="4">
        <v>39</v>
      </c>
      <c r="F43" s="4">
        <v>36606</v>
      </c>
      <c r="G43" s="4">
        <v>83860</v>
      </c>
      <c r="H43" s="4">
        <v>16.41</v>
      </c>
      <c r="I43" s="4">
        <v>554</v>
      </c>
      <c r="J43" s="4">
        <v>174.8</v>
      </c>
      <c r="K43" s="4">
        <v>0.31675641431738993</v>
      </c>
      <c r="L43" s="39">
        <v>219.9870136119404</v>
      </c>
      <c r="M43" s="39">
        <v>4.0918528264448399</v>
      </c>
      <c r="N43" s="4"/>
      <c r="O43" s="4"/>
      <c r="P43" s="40">
        <v>218.7</v>
      </c>
      <c r="Q43" s="40">
        <v>0.7</v>
      </c>
      <c r="R43" s="40">
        <v>-1.2870136119404094</v>
      </c>
      <c r="S43" s="4"/>
      <c r="T43" s="20">
        <v>1.5</v>
      </c>
      <c r="U43" s="20">
        <v>2.9</v>
      </c>
      <c r="V43" s="20">
        <v>895</v>
      </c>
      <c r="W43" s="20" t="s">
        <v>684</v>
      </c>
      <c r="X43" s="20">
        <v>6.1</v>
      </c>
      <c r="Y43" s="20" t="s">
        <v>684</v>
      </c>
      <c r="Z43" s="20">
        <v>0.82</v>
      </c>
      <c r="AA43" s="20">
        <v>0.74</v>
      </c>
      <c r="AB43" s="20">
        <v>0.45</v>
      </c>
      <c r="AC43" s="20">
        <v>12.5</v>
      </c>
      <c r="AD43" s="20">
        <v>4.5</v>
      </c>
      <c r="AE43" s="20">
        <v>57.3</v>
      </c>
      <c r="AF43" s="20">
        <v>23.9</v>
      </c>
      <c r="AG43" s="20">
        <v>109</v>
      </c>
      <c r="AH43" s="20">
        <v>25.5</v>
      </c>
      <c r="AI43" s="20">
        <v>323</v>
      </c>
      <c r="AJ43" s="20">
        <v>60</v>
      </c>
      <c r="AK43" s="20">
        <v>8320</v>
      </c>
      <c r="AL43" s="4"/>
      <c r="AM43" s="20" t="s">
        <v>734</v>
      </c>
      <c r="AN43" s="20" t="s">
        <v>734</v>
      </c>
      <c r="AO43" s="20" t="s">
        <v>734</v>
      </c>
      <c r="AP43" s="20" t="s">
        <v>734</v>
      </c>
      <c r="AQ43" s="20" t="s">
        <v>734</v>
      </c>
      <c r="AR43" s="20" t="s">
        <v>734</v>
      </c>
      <c r="AS43" s="20" t="s">
        <v>734</v>
      </c>
      <c r="AT43" s="20" t="s">
        <v>734</v>
      </c>
      <c r="AU43" s="42" t="s">
        <v>734</v>
      </c>
      <c r="AV43" s="42" t="s">
        <v>734</v>
      </c>
      <c r="AW43" s="42" t="s">
        <v>734</v>
      </c>
      <c r="AX43" s="43" t="s">
        <v>734</v>
      </c>
      <c r="AY43" s="43" t="s">
        <v>734</v>
      </c>
      <c r="AZ43" s="43" t="s">
        <v>734</v>
      </c>
      <c r="BA43" s="20">
        <v>75.954049927074792</v>
      </c>
      <c r="BB43" s="20">
        <v>13.381608422734836</v>
      </c>
      <c r="BC43" s="20">
        <v>1.9141271493891974</v>
      </c>
      <c r="BD43" s="20">
        <v>0.182338343383215</v>
      </c>
      <c r="BE43" s="20">
        <v>0.37480659473216421</v>
      </c>
      <c r="BF43" s="20">
        <v>2.0968909489069727</v>
      </c>
      <c r="BG43" s="20">
        <v>1.3877973913055812</v>
      </c>
      <c r="BH43" s="20">
        <v>4.5483286766146414</v>
      </c>
      <c r="BI43" s="20">
        <v>0.11953291399566318</v>
      </c>
      <c r="BJ43" s="20">
        <v>4.0519631862936674E-2</v>
      </c>
      <c r="BK43" s="20">
        <v>2</v>
      </c>
      <c r="BL43" s="20">
        <v>2</v>
      </c>
      <c r="BM43" s="20">
        <v>12</v>
      </c>
      <c r="BN43" s="20" t="s">
        <v>1712</v>
      </c>
      <c r="BO43" s="20">
        <v>1</v>
      </c>
      <c r="BP43" s="20" t="s">
        <v>1712</v>
      </c>
      <c r="BQ43" s="20" t="s">
        <v>1707</v>
      </c>
      <c r="BR43" s="20">
        <v>40</v>
      </c>
      <c r="BS43" s="20">
        <v>13</v>
      </c>
      <c r="BT43" s="20">
        <v>1.2</v>
      </c>
      <c r="BU43" s="20" t="s">
        <v>1713</v>
      </c>
      <c r="BV43" s="20">
        <v>198</v>
      </c>
      <c r="BW43" s="20">
        <v>122</v>
      </c>
      <c r="BX43" s="20">
        <v>14.1</v>
      </c>
      <c r="BY43" s="20">
        <v>111</v>
      </c>
      <c r="BZ43" s="20">
        <v>6.2</v>
      </c>
      <c r="CA43" s="20" t="s">
        <v>1708</v>
      </c>
      <c r="CB43" s="20" t="s">
        <v>1709</v>
      </c>
      <c r="CC43" s="20" t="s">
        <v>1710</v>
      </c>
      <c r="CD43" s="20">
        <v>2</v>
      </c>
      <c r="CE43" s="20">
        <v>1.6</v>
      </c>
      <c r="CF43" s="20">
        <v>14.4</v>
      </c>
      <c r="CG43" s="20">
        <v>2131</v>
      </c>
      <c r="CH43" s="20">
        <v>38.4</v>
      </c>
      <c r="CI43" s="20">
        <v>59.4</v>
      </c>
      <c r="CJ43" s="20">
        <v>5.88</v>
      </c>
      <c r="CK43" s="20">
        <v>19.7</v>
      </c>
      <c r="CL43" s="20">
        <v>3.1</v>
      </c>
      <c r="CM43" s="20">
        <v>0.56399999999999995</v>
      </c>
      <c r="CN43" s="20">
        <v>2.37</v>
      </c>
      <c r="CO43" s="20">
        <v>0.38</v>
      </c>
      <c r="CP43" s="20">
        <v>2.3199999999999998</v>
      </c>
      <c r="CQ43" s="20">
        <v>0.47</v>
      </c>
      <c r="CR43" s="20">
        <v>1.48</v>
      </c>
      <c r="CS43" s="20">
        <v>0.23</v>
      </c>
      <c r="CT43" s="20">
        <v>1.6</v>
      </c>
      <c r="CU43" s="20">
        <v>0.26800000000000002</v>
      </c>
      <c r="CV43" s="20">
        <v>2.9</v>
      </c>
      <c r="CW43" s="20">
        <v>0.81</v>
      </c>
      <c r="CX43" s="20">
        <v>1.4</v>
      </c>
      <c r="CY43" s="20">
        <v>1.91</v>
      </c>
      <c r="CZ43" s="20">
        <v>12</v>
      </c>
      <c r="DA43" s="20">
        <v>0.1</v>
      </c>
      <c r="DB43" s="20">
        <v>19.100000000000001</v>
      </c>
      <c r="DC43" s="20">
        <v>5.77</v>
      </c>
    </row>
    <row r="44" spans="1:107" s="53" customFormat="1" x14ac:dyDescent="0.25">
      <c r="A44" s="53" t="s">
        <v>1363</v>
      </c>
      <c r="B44" s="53" t="s">
        <v>1604</v>
      </c>
      <c r="C44" s="53">
        <v>2016</v>
      </c>
      <c r="D44" s="53">
        <v>40</v>
      </c>
      <c r="E44" s="53">
        <v>40</v>
      </c>
      <c r="F44" s="53">
        <v>37515</v>
      </c>
      <c r="G44" s="53">
        <v>84247.5</v>
      </c>
      <c r="H44" s="53">
        <v>23.15</v>
      </c>
      <c r="I44" s="53">
        <v>784</v>
      </c>
      <c r="J44" s="53">
        <v>225.4</v>
      </c>
      <c r="K44" s="53">
        <v>0.28901734104046245</v>
      </c>
      <c r="L44" s="55">
        <v>220.20027733058919</v>
      </c>
      <c r="M44" s="55">
        <v>4.0206290638483679</v>
      </c>
      <c r="N44" s="53" t="s">
        <v>715</v>
      </c>
      <c r="O44" s="53" t="s">
        <v>1775</v>
      </c>
      <c r="P44" s="57">
        <v>218.7</v>
      </c>
      <c r="Q44" s="57">
        <v>0.7</v>
      </c>
      <c r="R44" s="57">
        <v>-1.5002773305891992</v>
      </c>
      <c r="T44" s="56">
        <v>7.3</v>
      </c>
      <c r="U44" s="56">
        <v>5.3</v>
      </c>
      <c r="V44" s="56">
        <v>1014</v>
      </c>
      <c r="W44" s="56" t="s">
        <v>684</v>
      </c>
      <c r="X44" s="56">
        <v>9.8000000000000007</v>
      </c>
      <c r="Y44" s="56">
        <v>2.1999999999999999E-2</v>
      </c>
      <c r="Z44" s="56">
        <v>1.3</v>
      </c>
      <c r="AA44" s="56">
        <v>2</v>
      </c>
      <c r="AB44" s="56">
        <v>1.1100000000000001</v>
      </c>
      <c r="AC44" s="56">
        <v>6.1</v>
      </c>
      <c r="AD44" s="56">
        <v>4.03</v>
      </c>
      <c r="AE44" s="56">
        <v>57</v>
      </c>
      <c r="AF44" s="56">
        <v>27.6</v>
      </c>
      <c r="AG44" s="56">
        <v>126</v>
      </c>
      <c r="AH44" s="56">
        <v>27</v>
      </c>
      <c r="AI44" s="56">
        <v>395</v>
      </c>
      <c r="AJ44" s="56">
        <v>70.8</v>
      </c>
      <c r="AK44" s="56">
        <v>8060</v>
      </c>
      <c r="AM44" s="56" t="s">
        <v>734</v>
      </c>
      <c r="AN44" s="56" t="s">
        <v>734</v>
      </c>
      <c r="AO44" s="56" t="s">
        <v>734</v>
      </c>
      <c r="AP44" s="56" t="s">
        <v>734</v>
      </c>
      <c r="AQ44" s="56" t="s">
        <v>734</v>
      </c>
      <c r="AR44" s="56" t="s">
        <v>734</v>
      </c>
      <c r="AS44" s="56" t="s">
        <v>734</v>
      </c>
      <c r="AT44" s="56" t="s">
        <v>734</v>
      </c>
      <c r="AU44" s="59" t="s">
        <v>734</v>
      </c>
      <c r="AV44" s="59" t="s">
        <v>734</v>
      </c>
      <c r="AW44" s="59" t="s">
        <v>734</v>
      </c>
      <c r="AX44" s="60" t="s">
        <v>734</v>
      </c>
      <c r="AY44" s="60" t="s">
        <v>734</v>
      </c>
      <c r="AZ44" s="60" t="s">
        <v>734</v>
      </c>
      <c r="BA44" s="56">
        <v>75.954049927074792</v>
      </c>
      <c r="BB44" s="56">
        <v>13.381608422734836</v>
      </c>
      <c r="BC44" s="56">
        <v>1.9141271493891974</v>
      </c>
      <c r="BD44" s="56">
        <v>0.182338343383215</v>
      </c>
      <c r="BE44" s="56">
        <v>0.37480659473216421</v>
      </c>
      <c r="BF44" s="56">
        <v>2.0968909489069727</v>
      </c>
      <c r="BG44" s="56">
        <v>1.3877973913055812</v>
      </c>
      <c r="BH44" s="56">
        <v>4.5483286766146414</v>
      </c>
      <c r="BI44" s="56">
        <v>0.11953291399566318</v>
      </c>
      <c r="BJ44" s="56">
        <v>4.0519631862936674E-2</v>
      </c>
      <c r="BK44" s="56">
        <v>2</v>
      </c>
      <c r="BL44" s="56">
        <v>2</v>
      </c>
      <c r="BM44" s="56">
        <v>12</v>
      </c>
      <c r="BN44" s="56" t="s">
        <v>1712</v>
      </c>
      <c r="BO44" s="56">
        <v>1</v>
      </c>
      <c r="BP44" s="56" t="s">
        <v>1712</v>
      </c>
      <c r="BQ44" s="56" t="s">
        <v>1707</v>
      </c>
      <c r="BR44" s="56">
        <v>40</v>
      </c>
      <c r="BS44" s="56">
        <v>13</v>
      </c>
      <c r="BT44" s="56">
        <v>1.2</v>
      </c>
      <c r="BU44" s="56" t="s">
        <v>1713</v>
      </c>
      <c r="BV44" s="56">
        <v>198</v>
      </c>
      <c r="BW44" s="56">
        <v>122</v>
      </c>
      <c r="BX44" s="56">
        <v>14.1</v>
      </c>
      <c r="BY44" s="56">
        <v>111</v>
      </c>
      <c r="BZ44" s="56">
        <v>6.2</v>
      </c>
      <c r="CA44" s="56" t="s">
        <v>1708</v>
      </c>
      <c r="CB44" s="56" t="s">
        <v>1709</v>
      </c>
      <c r="CC44" s="56" t="s">
        <v>1710</v>
      </c>
      <c r="CD44" s="56">
        <v>2</v>
      </c>
      <c r="CE44" s="56">
        <v>1.6</v>
      </c>
      <c r="CF44" s="56">
        <v>14.4</v>
      </c>
      <c r="CG44" s="56">
        <v>2131</v>
      </c>
      <c r="CH44" s="56">
        <v>38.4</v>
      </c>
      <c r="CI44" s="56">
        <v>59.4</v>
      </c>
      <c r="CJ44" s="56">
        <v>5.88</v>
      </c>
      <c r="CK44" s="56">
        <v>19.7</v>
      </c>
      <c r="CL44" s="56">
        <v>3.1</v>
      </c>
      <c r="CM44" s="56">
        <v>0.56399999999999995</v>
      </c>
      <c r="CN44" s="56">
        <v>2.37</v>
      </c>
      <c r="CO44" s="56">
        <v>0.38</v>
      </c>
      <c r="CP44" s="56">
        <v>2.3199999999999998</v>
      </c>
      <c r="CQ44" s="56">
        <v>0.47</v>
      </c>
      <c r="CR44" s="56">
        <v>1.48</v>
      </c>
      <c r="CS44" s="56">
        <v>0.23</v>
      </c>
      <c r="CT44" s="56">
        <v>1.6</v>
      </c>
      <c r="CU44" s="56">
        <v>0.26800000000000002</v>
      </c>
      <c r="CV44" s="56">
        <v>2.9</v>
      </c>
      <c r="CW44" s="56">
        <v>0.81</v>
      </c>
      <c r="CX44" s="56">
        <v>1.4</v>
      </c>
      <c r="CY44" s="56">
        <v>1.91</v>
      </c>
      <c r="CZ44" s="56">
        <v>12</v>
      </c>
      <c r="DA44" s="56">
        <v>0.1</v>
      </c>
      <c r="DB44" s="56">
        <v>19.100000000000001</v>
      </c>
      <c r="DC44" s="56">
        <v>5.77</v>
      </c>
    </row>
    <row r="45" spans="1:107" s="53" customFormat="1" x14ac:dyDescent="0.25">
      <c r="A45" s="4" t="s">
        <v>1364</v>
      </c>
      <c r="B45" s="4" t="s">
        <v>1604</v>
      </c>
      <c r="C45" s="4">
        <v>2016</v>
      </c>
      <c r="D45" s="4">
        <v>41</v>
      </c>
      <c r="E45" s="4">
        <v>41</v>
      </c>
      <c r="F45" s="4">
        <v>37210.5</v>
      </c>
      <c r="G45" s="4">
        <v>84129</v>
      </c>
      <c r="H45" s="4">
        <v>13.16</v>
      </c>
      <c r="I45" s="4">
        <v>346</v>
      </c>
      <c r="J45" s="4">
        <v>114.8</v>
      </c>
      <c r="K45" s="4">
        <v>0.33333333333333331</v>
      </c>
      <c r="L45" s="39">
        <v>224.68287737126403</v>
      </c>
      <c r="M45" s="39">
        <v>7.4743236522999625</v>
      </c>
      <c r="N45" s="4"/>
      <c r="O45" s="4"/>
      <c r="P45" s="40">
        <v>218.7</v>
      </c>
      <c r="Q45" s="40">
        <v>0.7</v>
      </c>
      <c r="R45" s="40">
        <v>-5.9828773712640384</v>
      </c>
      <c r="S45" s="4"/>
      <c r="T45" s="20">
        <v>28</v>
      </c>
      <c r="U45" s="20">
        <v>13</v>
      </c>
      <c r="V45" s="20">
        <v>736</v>
      </c>
      <c r="W45" s="20" t="s">
        <v>684</v>
      </c>
      <c r="X45" s="20">
        <v>23.9</v>
      </c>
      <c r="Y45" s="20">
        <v>0.3</v>
      </c>
      <c r="Z45" s="20">
        <v>7.8</v>
      </c>
      <c r="AA45" s="20">
        <v>2</v>
      </c>
      <c r="AB45" s="20">
        <v>1.1100000000000001</v>
      </c>
      <c r="AC45" s="20">
        <v>19.8</v>
      </c>
      <c r="AD45" s="20">
        <v>3.9</v>
      </c>
      <c r="AE45" s="20">
        <v>57</v>
      </c>
      <c r="AF45" s="20">
        <v>20.2</v>
      </c>
      <c r="AG45" s="20">
        <v>105</v>
      </c>
      <c r="AH45" s="20">
        <v>24</v>
      </c>
      <c r="AI45" s="20">
        <v>252</v>
      </c>
      <c r="AJ45" s="20">
        <v>42.7</v>
      </c>
      <c r="AK45" s="20">
        <v>9530</v>
      </c>
      <c r="AL45" s="4"/>
      <c r="AM45" s="20" t="s">
        <v>734</v>
      </c>
      <c r="AN45" s="20" t="s">
        <v>734</v>
      </c>
      <c r="AO45" s="20" t="s">
        <v>734</v>
      </c>
      <c r="AP45" s="20" t="s">
        <v>734</v>
      </c>
      <c r="AQ45" s="20" t="s">
        <v>734</v>
      </c>
      <c r="AR45" s="20" t="s">
        <v>734</v>
      </c>
      <c r="AS45" s="20" t="s">
        <v>734</v>
      </c>
      <c r="AT45" s="20" t="s">
        <v>734</v>
      </c>
      <c r="AU45" s="42" t="s">
        <v>734</v>
      </c>
      <c r="AV45" s="42" t="s">
        <v>734</v>
      </c>
      <c r="AW45" s="42" t="s">
        <v>734</v>
      </c>
      <c r="AX45" s="43" t="s">
        <v>734</v>
      </c>
      <c r="AY45" s="43" t="s">
        <v>734</v>
      </c>
      <c r="AZ45" s="43" t="s">
        <v>734</v>
      </c>
      <c r="BA45" s="20">
        <v>75.954049927074792</v>
      </c>
      <c r="BB45" s="20">
        <v>13.381608422734836</v>
      </c>
      <c r="BC45" s="20">
        <v>1.9141271493891974</v>
      </c>
      <c r="BD45" s="20">
        <v>0.182338343383215</v>
      </c>
      <c r="BE45" s="20">
        <v>0.37480659473216421</v>
      </c>
      <c r="BF45" s="20">
        <v>2.0968909489069727</v>
      </c>
      <c r="BG45" s="20">
        <v>1.3877973913055812</v>
      </c>
      <c r="BH45" s="20">
        <v>4.5483286766146414</v>
      </c>
      <c r="BI45" s="20">
        <v>0.11953291399566318</v>
      </c>
      <c r="BJ45" s="20">
        <v>4.0519631862936674E-2</v>
      </c>
      <c r="BK45" s="20">
        <v>2</v>
      </c>
      <c r="BL45" s="20">
        <v>2</v>
      </c>
      <c r="BM45" s="20">
        <v>12</v>
      </c>
      <c r="BN45" s="20" t="s">
        <v>1712</v>
      </c>
      <c r="BO45" s="20">
        <v>1</v>
      </c>
      <c r="BP45" s="20" t="s">
        <v>1712</v>
      </c>
      <c r="BQ45" s="20" t="s">
        <v>1707</v>
      </c>
      <c r="BR45" s="20">
        <v>40</v>
      </c>
      <c r="BS45" s="20">
        <v>13</v>
      </c>
      <c r="BT45" s="20">
        <v>1.2</v>
      </c>
      <c r="BU45" s="20" t="s">
        <v>1713</v>
      </c>
      <c r="BV45" s="20">
        <v>198</v>
      </c>
      <c r="BW45" s="20">
        <v>122</v>
      </c>
      <c r="BX45" s="20">
        <v>14.1</v>
      </c>
      <c r="BY45" s="20">
        <v>111</v>
      </c>
      <c r="BZ45" s="20">
        <v>6.2</v>
      </c>
      <c r="CA45" s="20" t="s">
        <v>1708</v>
      </c>
      <c r="CB45" s="20" t="s">
        <v>1709</v>
      </c>
      <c r="CC45" s="20" t="s">
        <v>1710</v>
      </c>
      <c r="CD45" s="20">
        <v>2</v>
      </c>
      <c r="CE45" s="20">
        <v>1.6</v>
      </c>
      <c r="CF45" s="20">
        <v>14.4</v>
      </c>
      <c r="CG45" s="20">
        <v>2131</v>
      </c>
      <c r="CH45" s="20">
        <v>38.4</v>
      </c>
      <c r="CI45" s="20">
        <v>59.4</v>
      </c>
      <c r="CJ45" s="20">
        <v>5.88</v>
      </c>
      <c r="CK45" s="20">
        <v>19.7</v>
      </c>
      <c r="CL45" s="20">
        <v>3.1</v>
      </c>
      <c r="CM45" s="20">
        <v>0.56399999999999995</v>
      </c>
      <c r="CN45" s="20">
        <v>2.37</v>
      </c>
      <c r="CO45" s="20">
        <v>0.38</v>
      </c>
      <c r="CP45" s="20">
        <v>2.3199999999999998</v>
      </c>
      <c r="CQ45" s="20">
        <v>0.47</v>
      </c>
      <c r="CR45" s="20">
        <v>1.48</v>
      </c>
      <c r="CS45" s="20">
        <v>0.23</v>
      </c>
      <c r="CT45" s="20">
        <v>1.6</v>
      </c>
      <c r="CU45" s="20">
        <v>0.26800000000000002</v>
      </c>
      <c r="CV45" s="20">
        <v>2.9</v>
      </c>
      <c r="CW45" s="20">
        <v>0.81</v>
      </c>
      <c r="CX45" s="20">
        <v>1.4</v>
      </c>
      <c r="CY45" s="20">
        <v>1.91</v>
      </c>
      <c r="CZ45" s="20">
        <v>12</v>
      </c>
      <c r="DA45" s="20">
        <v>0.1</v>
      </c>
      <c r="DB45" s="20">
        <v>19.100000000000001</v>
      </c>
      <c r="DC45" s="20">
        <v>5.77</v>
      </c>
    </row>
    <row r="46" spans="1:107" s="53" customFormat="1" x14ac:dyDescent="0.25">
      <c r="A46" s="4" t="s">
        <v>1365</v>
      </c>
      <c r="B46" s="4" t="s">
        <v>1604</v>
      </c>
      <c r="C46" s="4">
        <v>2016</v>
      </c>
      <c r="D46" s="4">
        <v>42</v>
      </c>
      <c r="E46" s="4">
        <v>42</v>
      </c>
      <c r="F46" s="4">
        <v>36419.5</v>
      </c>
      <c r="G46" s="4">
        <v>84371.5</v>
      </c>
      <c r="H46" s="4">
        <v>15.41</v>
      </c>
      <c r="I46" s="4">
        <v>496.2</v>
      </c>
      <c r="J46" s="4">
        <v>159</v>
      </c>
      <c r="K46" s="4">
        <v>0.32372936225315635</v>
      </c>
      <c r="L46" s="39">
        <v>220.53154004785014</v>
      </c>
      <c r="M46" s="39">
        <v>4.180766608668594</v>
      </c>
      <c r="N46" s="4"/>
      <c r="O46" s="4"/>
      <c r="P46" s="40">
        <v>218.7</v>
      </c>
      <c r="Q46" s="40">
        <v>0.7</v>
      </c>
      <c r="R46" s="40">
        <v>-1.8315400478501545</v>
      </c>
      <c r="S46" s="4"/>
      <c r="T46" s="20">
        <v>7.5</v>
      </c>
      <c r="U46" s="20">
        <v>6.5</v>
      </c>
      <c r="V46" s="20">
        <v>993</v>
      </c>
      <c r="W46" s="20" t="s">
        <v>684</v>
      </c>
      <c r="X46" s="20">
        <v>6.2</v>
      </c>
      <c r="Y46" s="20" t="s">
        <v>684</v>
      </c>
      <c r="Z46" s="20">
        <v>0.63</v>
      </c>
      <c r="AA46" s="20">
        <v>2.8</v>
      </c>
      <c r="AB46" s="20">
        <v>0.3</v>
      </c>
      <c r="AC46" s="20">
        <v>12.3</v>
      </c>
      <c r="AD46" s="20">
        <v>3.83</v>
      </c>
      <c r="AE46" s="20">
        <v>55.8</v>
      </c>
      <c r="AF46" s="20">
        <v>23.8</v>
      </c>
      <c r="AG46" s="20">
        <v>116.3</v>
      </c>
      <c r="AH46" s="20">
        <v>26.2</v>
      </c>
      <c r="AI46" s="20">
        <v>306</v>
      </c>
      <c r="AJ46" s="20">
        <v>58.5</v>
      </c>
      <c r="AK46" s="20">
        <v>6520</v>
      </c>
      <c r="AL46" s="4"/>
      <c r="AM46" s="20" t="s">
        <v>734</v>
      </c>
      <c r="AN46" s="20" t="s">
        <v>734</v>
      </c>
      <c r="AO46" s="20" t="s">
        <v>734</v>
      </c>
      <c r="AP46" s="20" t="s">
        <v>734</v>
      </c>
      <c r="AQ46" s="20" t="s">
        <v>734</v>
      </c>
      <c r="AR46" s="20" t="s">
        <v>734</v>
      </c>
      <c r="AS46" s="20" t="s">
        <v>734</v>
      </c>
      <c r="AT46" s="20" t="s">
        <v>734</v>
      </c>
      <c r="AU46" s="42" t="s">
        <v>734</v>
      </c>
      <c r="AV46" s="42" t="s">
        <v>734</v>
      </c>
      <c r="AW46" s="42" t="s">
        <v>734</v>
      </c>
      <c r="AX46" s="43" t="s">
        <v>734</v>
      </c>
      <c r="AY46" s="43" t="s">
        <v>734</v>
      </c>
      <c r="AZ46" s="43" t="s">
        <v>734</v>
      </c>
      <c r="BA46" s="20">
        <v>75.954049927074792</v>
      </c>
      <c r="BB46" s="20">
        <v>13.381608422734836</v>
      </c>
      <c r="BC46" s="20">
        <v>1.9141271493891974</v>
      </c>
      <c r="BD46" s="20">
        <v>0.182338343383215</v>
      </c>
      <c r="BE46" s="20">
        <v>0.37480659473216421</v>
      </c>
      <c r="BF46" s="20">
        <v>2.0968909489069727</v>
      </c>
      <c r="BG46" s="20">
        <v>1.3877973913055812</v>
      </c>
      <c r="BH46" s="20">
        <v>4.5483286766146414</v>
      </c>
      <c r="BI46" s="20">
        <v>0.11953291399566318</v>
      </c>
      <c r="BJ46" s="20">
        <v>4.0519631862936674E-2</v>
      </c>
      <c r="BK46" s="20">
        <v>2</v>
      </c>
      <c r="BL46" s="20">
        <v>2</v>
      </c>
      <c r="BM46" s="20">
        <v>12</v>
      </c>
      <c r="BN46" s="20" t="s">
        <v>1712</v>
      </c>
      <c r="BO46" s="20">
        <v>1</v>
      </c>
      <c r="BP46" s="20" t="s">
        <v>1712</v>
      </c>
      <c r="BQ46" s="20" t="s">
        <v>1707</v>
      </c>
      <c r="BR46" s="20">
        <v>40</v>
      </c>
      <c r="BS46" s="20">
        <v>13</v>
      </c>
      <c r="BT46" s="20">
        <v>1.2</v>
      </c>
      <c r="BU46" s="20" t="s">
        <v>1713</v>
      </c>
      <c r="BV46" s="20">
        <v>198</v>
      </c>
      <c r="BW46" s="20">
        <v>122</v>
      </c>
      <c r="BX46" s="20">
        <v>14.1</v>
      </c>
      <c r="BY46" s="20">
        <v>111</v>
      </c>
      <c r="BZ46" s="20">
        <v>6.2</v>
      </c>
      <c r="CA46" s="20" t="s">
        <v>1708</v>
      </c>
      <c r="CB46" s="20" t="s">
        <v>1709</v>
      </c>
      <c r="CC46" s="20" t="s">
        <v>1710</v>
      </c>
      <c r="CD46" s="20">
        <v>2</v>
      </c>
      <c r="CE46" s="20">
        <v>1.6</v>
      </c>
      <c r="CF46" s="20">
        <v>14.4</v>
      </c>
      <c r="CG46" s="20">
        <v>2131</v>
      </c>
      <c r="CH46" s="20">
        <v>38.4</v>
      </c>
      <c r="CI46" s="20">
        <v>59.4</v>
      </c>
      <c r="CJ46" s="20">
        <v>5.88</v>
      </c>
      <c r="CK46" s="20">
        <v>19.7</v>
      </c>
      <c r="CL46" s="20">
        <v>3.1</v>
      </c>
      <c r="CM46" s="20">
        <v>0.56399999999999995</v>
      </c>
      <c r="CN46" s="20">
        <v>2.37</v>
      </c>
      <c r="CO46" s="20">
        <v>0.38</v>
      </c>
      <c r="CP46" s="20">
        <v>2.3199999999999998</v>
      </c>
      <c r="CQ46" s="20">
        <v>0.47</v>
      </c>
      <c r="CR46" s="20">
        <v>1.48</v>
      </c>
      <c r="CS46" s="20">
        <v>0.23</v>
      </c>
      <c r="CT46" s="20">
        <v>1.6</v>
      </c>
      <c r="CU46" s="20">
        <v>0.26800000000000002</v>
      </c>
      <c r="CV46" s="20">
        <v>2.9</v>
      </c>
      <c r="CW46" s="20">
        <v>0.81</v>
      </c>
      <c r="CX46" s="20">
        <v>1.4</v>
      </c>
      <c r="CY46" s="20">
        <v>1.91</v>
      </c>
      <c r="CZ46" s="20">
        <v>12</v>
      </c>
      <c r="DA46" s="20">
        <v>0.1</v>
      </c>
      <c r="DB46" s="20">
        <v>19.100000000000001</v>
      </c>
      <c r="DC46" s="20">
        <v>5.77</v>
      </c>
    </row>
    <row r="47" spans="1:107" s="53" customFormat="1" x14ac:dyDescent="0.25">
      <c r="A47" s="4" t="s">
        <v>1366</v>
      </c>
      <c r="B47" s="4" t="s">
        <v>1604</v>
      </c>
      <c r="C47" s="4">
        <v>2016</v>
      </c>
      <c r="D47" s="4">
        <v>43</v>
      </c>
      <c r="E47" s="4">
        <v>43</v>
      </c>
      <c r="F47" s="4">
        <v>36166</v>
      </c>
      <c r="G47" s="4">
        <v>84965.5</v>
      </c>
      <c r="H47" s="4">
        <v>19.23</v>
      </c>
      <c r="I47" s="4">
        <v>539.6</v>
      </c>
      <c r="J47" s="4">
        <v>205</v>
      </c>
      <c r="K47" s="4">
        <v>0.38865137971239799</v>
      </c>
      <c r="L47" s="39">
        <v>219.8262798733584</v>
      </c>
      <c r="M47" s="39">
        <v>4.0413454313220534</v>
      </c>
      <c r="N47" s="4"/>
      <c r="O47" s="4"/>
      <c r="P47" s="40">
        <v>218.7</v>
      </c>
      <c r="Q47" s="40">
        <v>0.7</v>
      </c>
      <c r="R47" s="40">
        <v>-1.1262798733584134</v>
      </c>
      <c r="S47" s="4"/>
      <c r="T47" s="20">
        <v>15.7</v>
      </c>
      <c r="U47" s="20">
        <v>8.1999999999999993</v>
      </c>
      <c r="V47" s="20">
        <v>1009</v>
      </c>
      <c r="W47" s="20" t="s">
        <v>684</v>
      </c>
      <c r="X47" s="20">
        <v>7</v>
      </c>
      <c r="Y47" s="20">
        <v>8.9999999999999993E-3</v>
      </c>
      <c r="Z47" s="20">
        <v>0.54</v>
      </c>
      <c r="AA47" s="20">
        <v>3</v>
      </c>
      <c r="AB47" s="20">
        <v>0.86</v>
      </c>
      <c r="AC47" s="20">
        <v>8.1</v>
      </c>
      <c r="AD47" s="20">
        <v>5.9</v>
      </c>
      <c r="AE47" s="20">
        <v>64.3</v>
      </c>
      <c r="AF47" s="20">
        <v>26.5</v>
      </c>
      <c r="AG47" s="20">
        <v>130.9</v>
      </c>
      <c r="AH47" s="20">
        <v>29.3</v>
      </c>
      <c r="AI47" s="20">
        <v>295</v>
      </c>
      <c r="AJ47" s="20">
        <v>64.8</v>
      </c>
      <c r="AK47" s="20">
        <v>7300</v>
      </c>
      <c r="AL47" s="4"/>
      <c r="AM47" s="20" t="s">
        <v>734</v>
      </c>
      <c r="AN47" s="20" t="s">
        <v>734</v>
      </c>
      <c r="AO47" s="20" t="s">
        <v>734</v>
      </c>
      <c r="AP47" s="20" t="s">
        <v>734</v>
      </c>
      <c r="AQ47" s="20" t="s">
        <v>734</v>
      </c>
      <c r="AR47" s="20" t="s">
        <v>734</v>
      </c>
      <c r="AS47" s="20" t="s">
        <v>734</v>
      </c>
      <c r="AT47" s="20" t="s">
        <v>734</v>
      </c>
      <c r="AU47" s="42" t="s">
        <v>734</v>
      </c>
      <c r="AV47" s="42" t="s">
        <v>734</v>
      </c>
      <c r="AW47" s="42" t="s">
        <v>734</v>
      </c>
      <c r="AX47" s="43" t="s">
        <v>734</v>
      </c>
      <c r="AY47" s="43" t="s">
        <v>734</v>
      </c>
      <c r="AZ47" s="43" t="s">
        <v>734</v>
      </c>
      <c r="BA47" s="20">
        <v>75.954049927074792</v>
      </c>
      <c r="BB47" s="20">
        <v>13.381608422734836</v>
      </c>
      <c r="BC47" s="20">
        <v>1.9141271493891974</v>
      </c>
      <c r="BD47" s="20">
        <v>0.182338343383215</v>
      </c>
      <c r="BE47" s="20">
        <v>0.37480659473216421</v>
      </c>
      <c r="BF47" s="20">
        <v>2.0968909489069727</v>
      </c>
      <c r="BG47" s="20">
        <v>1.3877973913055812</v>
      </c>
      <c r="BH47" s="20">
        <v>4.5483286766146414</v>
      </c>
      <c r="BI47" s="20">
        <v>0.11953291399566318</v>
      </c>
      <c r="BJ47" s="20">
        <v>4.0519631862936674E-2</v>
      </c>
      <c r="BK47" s="20">
        <v>2</v>
      </c>
      <c r="BL47" s="20">
        <v>2</v>
      </c>
      <c r="BM47" s="20">
        <v>12</v>
      </c>
      <c r="BN47" s="20" t="s">
        <v>1712</v>
      </c>
      <c r="BO47" s="20">
        <v>1</v>
      </c>
      <c r="BP47" s="20" t="s">
        <v>1712</v>
      </c>
      <c r="BQ47" s="20" t="s">
        <v>1707</v>
      </c>
      <c r="BR47" s="20">
        <v>40</v>
      </c>
      <c r="BS47" s="20">
        <v>13</v>
      </c>
      <c r="BT47" s="20">
        <v>1.2</v>
      </c>
      <c r="BU47" s="20" t="s">
        <v>1713</v>
      </c>
      <c r="BV47" s="20">
        <v>198</v>
      </c>
      <c r="BW47" s="20">
        <v>122</v>
      </c>
      <c r="BX47" s="20">
        <v>14.1</v>
      </c>
      <c r="BY47" s="20">
        <v>111</v>
      </c>
      <c r="BZ47" s="20">
        <v>6.2</v>
      </c>
      <c r="CA47" s="20" t="s">
        <v>1708</v>
      </c>
      <c r="CB47" s="20" t="s">
        <v>1709</v>
      </c>
      <c r="CC47" s="20" t="s">
        <v>1710</v>
      </c>
      <c r="CD47" s="20">
        <v>2</v>
      </c>
      <c r="CE47" s="20">
        <v>1.6</v>
      </c>
      <c r="CF47" s="20">
        <v>14.4</v>
      </c>
      <c r="CG47" s="20">
        <v>2131</v>
      </c>
      <c r="CH47" s="20">
        <v>38.4</v>
      </c>
      <c r="CI47" s="20">
        <v>59.4</v>
      </c>
      <c r="CJ47" s="20">
        <v>5.88</v>
      </c>
      <c r="CK47" s="20">
        <v>19.7</v>
      </c>
      <c r="CL47" s="20">
        <v>3.1</v>
      </c>
      <c r="CM47" s="20">
        <v>0.56399999999999995</v>
      </c>
      <c r="CN47" s="20">
        <v>2.37</v>
      </c>
      <c r="CO47" s="20">
        <v>0.38</v>
      </c>
      <c r="CP47" s="20">
        <v>2.3199999999999998</v>
      </c>
      <c r="CQ47" s="20">
        <v>0.47</v>
      </c>
      <c r="CR47" s="20">
        <v>1.48</v>
      </c>
      <c r="CS47" s="20">
        <v>0.23</v>
      </c>
      <c r="CT47" s="20">
        <v>1.6</v>
      </c>
      <c r="CU47" s="20">
        <v>0.26800000000000002</v>
      </c>
      <c r="CV47" s="20">
        <v>2.9</v>
      </c>
      <c r="CW47" s="20">
        <v>0.81</v>
      </c>
      <c r="CX47" s="20">
        <v>1.4</v>
      </c>
      <c r="CY47" s="20">
        <v>1.91</v>
      </c>
      <c r="CZ47" s="20">
        <v>12</v>
      </c>
      <c r="DA47" s="20">
        <v>0.1</v>
      </c>
      <c r="DB47" s="20">
        <v>19.100000000000001</v>
      </c>
      <c r="DC47" s="20">
        <v>5.77</v>
      </c>
    </row>
    <row r="48" spans="1:107" s="53" customFormat="1" x14ac:dyDescent="0.25">
      <c r="A48" s="4" t="s">
        <v>1367</v>
      </c>
      <c r="B48" s="4" t="s">
        <v>1604</v>
      </c>
      <c r="C48" s="4">
        <v>2016</v>
      </c>
      <c r="D48" s="4">
        <v>44</v>
      </c>
      <c r="E48" s="4">
        <v>44</v>
      </c>
      <c r="F48" s="4">
        <v>36357</v>
      </c>
      <c r="G48" s="4">
        <v>84964.5</v>
      </c>
      <c r="H48" s="4">
        <v>19.79</v>
      </c>
      <c r="I48" s="4">
        <v>432.3</v>
      </c>
      <c r="J48" s="4">
        <v>206</v>
      </c>
      <c r="K48" s="4">
        <v>0.48638132295719844</v>
      </c>
      <c r="L48" s="39">
        <v>220.29473035769612</v>
      </c>
      <c r="M48" s="39">
        <v>4.147531191992571</v>
      </c>
      <c r="N48" s="4"/>
      <c r="O48" s="4"/>
      <c r="P48" s="40">
        <v>218.7</v>
      </c>
      <c r="Q48" s="40">
        <v>0.7</v>
      </c>
      <c r="R48" s="40">
        <v>-1.594730357696136</v>
      </c>
      <c r="S48" s="4"/>
      <c r="T48" s="20">
        <v>9.1</v>
      </c>
      <c r="U48" s="20">
        <v>5.9</v>
      </c>
      <c r="V48" s="20">
        <v>1198</v>
      </c>
      <c r="W48" s="20">
        <v>2.8</v>
      </c>
      <c r="X48" s="20">
        <v>4.2</v>
      </c>
      <c r="Y48" s="20">
        <v>0.01</v>
      </c>
      <c r="Z48" s="20">
        <v>2.5</v>
      </c>
      <c r="AA48" s="20">
        <v>5.5</v>
      </c>
      <c r="AB48" s="20">
        <v>2.2799999999999998</v>
      </c>
      <c r="AC48" s="20">
        <v>24.9</v>
      </c>
      <c r="AD48" s="20">
        <v>5.4</v>
      </c>
      <c r="AE48" s="20">
        <v>80</v>
      </c>
      <c r="AF48" s="20">
        <v>34.200000000000003</v>
      </c>
      <c r="AG48" s="20">
        <v>155</v>
      </c>
      <c r="AH48" s="20">
        <v>31.1</v>
      </c>
      <c r="AI48" s="20">
        <v>286</v>
      </c>
      <c r="AJ48" s="20">
        <v>61.9</v>
      </c>
      <c r="AK48" s="20">
        <v>5570</v>
      </c>
      <c r="AL48" s="4"/>
      <c r="AM48" s="20" t="s">
        <v>734</v>
      </c>
      <c r="AN48" s="20" t="s">
        <v>734</v>
      </c>
      <c r="AO48" s="20" t="s">
        <v>734</v>
      </c>
      <c r="AP48" s="20" t="s">
        <v>734</v>
      </c>
      <c r="AQ48" s="20" t="s">
        <v>734</v>
      </c>
      <c r="AR48" s="20" t="s">
        <v>734</v>
      </c>
      <c r="AS48" s="20" t="s">
        <v>734</v>
      </c>
      <c r="AT48" s="20" t="s">
        <v>734</v>
      </c>
      <c r="AU48" s="42" t="s">
        <v>734</v>
      </c>
      <c r="AV48" s="42" t="s">
        <v>734</v>
      </c>
      <c r="AW48" s="42" t="s">
        <v>734</v>
      </c>
      <c r="AX48" s="43" t="s">
        <v>734</v>
      </c>
      <c r="AY48" s="43" t="s">
        <v>734</v>
      </c>
      <c r="AZ48" s="43" t="s">
        <v>734</v>
      </c>
      <c r="BA48" s="20">
        <v>75.954049927074792</v>
      </c>
      <c r="BB48" s="20">
        <v>13.381608422734836</v>
      </c>
      <c r="BC48" s="20">
        <v>1.9141271493891974</v>
      </c>
      <c r="BD48" s="20">
        <v>0.182338343383215</v>
      </c>
      <c r="BE48" s="20">
        <v>0.37480659473216421</v>
      </c>
      <c r="BF48" s="20">
        <v>2.0968909489069727</v>
      </c>
      <c r="BG48" s="20">
        <v>1.3877973913055812</v>
      </c>
      <c r="BH48" s="20">
        <v>4.5483286766146414</v>
      </c>
      <c r="BI48" s="20">
        <v>0.11953291399566318</v>
      </c>
      <c r="BJ48" s="20">
        <v>4.0519631862936674E-2</v>
      </c>
      <c r="BK48" s="20">
        <v>2</v>
      </c>
      <c r="BL48" s="20">
        <v>2</v>
      </c>
      <c r="BM48" s="20">
        <v>12</v>
      </c>
      <c r="BN48" s="20" t="s">
        <v>1712</v>
      </c>
      <c r="BO48" s="20">
        <v>1</v>
      </c>
      <c r="BP48" s="20" t="s">
        <v>1712</v>
      </c>
      <c r="BQ48" s="20" t="s">
        <v>1707</v>
      </c>
      <c r="BR48" s="20">
        <v>40</v>
      </c>
      <c r="BS48" s="20">
        <v>13</v>
      </c>
      <c r="BT48" s="20">
        <v>1.2</v>
      </c>
      <c r="BU48" s="20" t="s">
        <v>1713</v>
      </c>
      <c r="BV48" s="20">
        <v>198</v>
      </c>
      <c r="BW48" s="20">
        <v>122</v>
      </c>
      <c r="BX48" s="20">
        <v>14.1</v>
      </c>
      <c r="BY48" s="20">
        <v>111</v>
      </c>
      <c r="BZ48" s="20">
        <v>6.2</v>
      </c>
      <c r="CA48" s="20" t="s">
        <v>1708</v>
      </c>
      <c r="CB48" s="20" t="s">
        <v>1709</v>
      </c>
      <c r="CC48" s="20" t="s">
        <v>1710</v>
      </c>
      <c r="CD48" s="20">
        <v>2</v>
      </c>
      <c r="CE48" s="20">
        <v>1.6</v>
      </c>
      <c r="CF48" s="20">
        <v>14.4</v>
      </c>
      <c r="CG48" s="20">
        <v>2131</v>
      </c>
      <c r="CH48" s="20">
        <v>38.4</v>
      </c>
      <c r="CI48" s="20">
        <v>59.4</v>
      </c>
      <c r="CJ48" s="20">
        <v>5.88</v>
      </c>
      <c r="CK48" s="20">
        <v>19.7</v>
      </c>
      <c r="CL48" s="20">
        <v>3.1</v>
      </c>
      <c r="CM48" s="20">
        <v>0.56399999999999995</v>
      </c>
      <c r="CN48" s="20">
        <v>2.37</v>
      </c>
      <c r="CO48" s="20">
        <v>0.38</v>
      </c>
      <c r="CP48" s="20">
        <v>2.3199999999999998</v>
      </c>
      <c r="CQ48" s="20">
        <v>0.47</v>
      </c>
      <c r="CR48" s="20">
        <v>1.48</v>
      </c>
      <c r="CS48" s="20">
        <v>0.23</v>
      </c>
      <c r="CT48" s="20">
        <v>1.6</v>
      </c>
      <c r="CU48" s="20">
        <v>0.26800000000000002</v>
      </c>
      <c r="CV48" s="20">
        <v>2.9</v>
      </c>
      <c r="CW48" s="20">
        <v>0.81</v>
      </c>
      <c r="CX48" s="20">
        <v>1.4</v>
      </c>
      <c r="CY48" s="20">
        <v>1.91</v>
      </c>
      <c r="CZ48" s="20">
        <v>12</v>
      </c>
      <c r="DA48" s="20">
        <v>0.1</v>
      </c>
      <c r="DB48" s="20">
        <v>19.100000000000001</v>
      </c>
      <c r="DC48" s="20">
        <v>5.77</v>
      </c>
    </row>
    <row r="49" spans="1:107" s="53" customFormat="1" x14ac:dyDescent="0.25">
      <c r="A49" s="53" t="s">
        <v>1168</v>
      </c>
      <c r="B49" s="53" t="s">
        <v>1604</v>
      </c>
      <c r="C49" s="53">
        <v>2016</v>
      </c>
      <c r="D49" s="53">
        <v>45</v>
      </c>
      <c r="E49" s="53">
        <v>45</v>
      </c>
      <c r="F49" s="53">
        <v>37368</v>
      </c>
      <c r="G49" s="53">
        <v>84452</v>
      </c>
      <c r="H49" s="53">
        <v>21.18</v>
      </c>
      <c r="I49" s="53">
        <v>664</v>
      </c>
      <c r="J49" s="53">
        <v>206.8</v>
      </c>
      <c r="K49" s="53">
        <v>0.31836994587710921</v>
      </c>
      <c r="L49" s="55">
        <v>228.7346607556988</v>
      </c>
      <c r="M49" s="55">
        <v>4.2223217696074862</v>
      </c>
      <c r="O49" s="53" t="s">
        <v>1774</v>
      </c>
      <c r="P49" s="57">
        <v>218.7</v>
      </c>
      <c r="Q49" s="57">
        <v>0.7</v>
      </c>
      <c r="R49" s="57">
        <v>-10.034660755698809</v>
      </c>
      <c r="T49" s="56">
        <v>1.9</v>
      </c>
      <c r="U49" s="56">
        <v>2.6</v>
      </c>
      <c r="V49" s="56">
        <v>916</v>
      </c>
      <c r="W49" s="56">
        <v>1.2</v>
      </c>
      <c r="X49" s="56">
        <v>7.5</v>
      </c>
      <c r="Y49" s="56">
        <v>8.9999999999999993E-3</v>
      </c>
      <c r="Z49" s="56">
        <v>2.2999999999999998</v>
      </c>
      <c r="AA49" s="56">
        <v>1.9</v>
      </c>
      <c r="AB49" s="56">
        <v>0.22</v>
      </c>
      <c r="AC49" s="56">
        <v>12.3</v>
      </c>
      <c r="AD49" s="56">
        <v>3.54</v>
      </c>
      <c r="AE49" s="56">
        <v>59.1</v>
      </c>
      <c r="AF49" s="56">
        <v>22.4</v>
      </c>
      <c r="AG49" s="56">
        <v>122.5</v>
      </c>
      <c r="AH49" s="56">
        <v>28.1</v>
      </c>
      <c r="AI49" s="56">
        <v>324</v>
      </c>
      <c r="AJ49" s="56">
        <v>61.8</v>
      </c>
      <c r="AK49" s="56">
        <v>7310</v>
      </c>
      <c r="AM49" s="56">
        <v>1.702E-3</v>
      </c>
      <c r="AN49" s="56">
        <v>5.3999999999999998E-5</v>
      </c>
      <c r="AO49" s="56">
        <v>1.46757</v>
      </c>
      <c r="AP49" s="56">
        <v>1.6000000000000001E-4</v>
      </c>
      <c r="AQ49" s="56">
        <v>4.6916654831731436E-2</v>
      </c>
      <c r="AR49" s="56">
        <v>1.2240138254079628E-3</v>
      </c>
      <c r="AS49" s="56">
        <v>0.28274298300104028</v>
      </c>
      <c r="AT49" s="56">
        <v>9.8999999999999994E-5</v>
      </c>
      <c r="AU49" s="59">
        <v>0.28273569910891633</v>
      </c>
      <c r="AV49" s="59">
        <v>3.7376550613399395</v>
      </c>
      <c r="AW49" s="59">
        <v>1.980005383028532</v>
      </c>
      <c r="AX49" s="60">
        <v>0.28273601930832931</v>
      </c>
      <c r="AY49" s="60">
        <v>3.5281378820761766</v>
      </c>
      <c r="AZ49" s="60">
        <v>1.9800049201575161</v>
      </c>
      <c r="BA49" s="56">
        <v>75.954049927074792</v>
      </c>
      <c r="BB49" s="56">
        <v>13.381608422734836</v>
      </c>
      <c r="BC49" s="56">
        <v>1.9141271493891974</v>
      </c>
      <c r="BD49" s="56">
        <v>0.182338343383215</v>
      </c>
      <c r="BE49" s="56">
        <v>0.37480659473216421</v>
      </c>
      <c r="BF49" s="56">
        <v>2.0968909489069727</v>
      </c>
      <c r="BG49" s="56">
        <v>1.3877973913055812</v>
      </c>
      <c r="BH49" s="56">
        <v>4.5483286766146414</v>
      </c>
      <c r="BI49" s="56">
        <v>0.11953291399566318</v>
      </c>
      <c r="BJ49" s="56">
        <v>4.0519631862936674E-2</v>
      </c>
      <c r="BK49" s="56">
        <v>2</v>
      </c>
      <c r="BL49" s="56">
        <v>2</v>
      </c>
      <c r="BM49" s="56">
        <v>12</v>
      </c>
      <c r="BN49" s="56" t="s">
        <v>1712</v>
      </c>
      <c r="BO49" s="56">
        <v>1</v>
      </c>
      <c r="BP49" s="56" t="s">
        <v>1712</v>
      </c>
      <c r="BQ49" s="56" t="s">
        <v>1707</v>
      </c>
      <c r="BR49" s="56">
        <v>40</v>
      </c>
      <c r="BS49" s="56">
        <v>13</v>
      </c>
      <c r="BT49" s="56">
        <v>1.2</v>
      </c>
      <c r="BU49" s="56" t="s">
        <v>1713</v>
      </c>
      <c r="BV49" s="56">
        <v>198</v>
      </c>
      <c r="BW49" s="56">
        <v>122</v>
      </c>
      <c r="BX49" s="56">
        <v>14.1</v>
      </c>
      <c r="BY49" s="56">
        <v>111</v>
      </c>
      <c r="BZ49" s="56">
        <v>6.2</v>
      </c>
      <c r="CA49" s="56" t="s">
        <v>1708</v>
      </c>
      <c r="CB49" s="56" t="s">
        <v>1709</v>
      </c>
      <c r="CC49" s="56" t="s">
        <v>1710</v>
      </c>
      <c r="CD49" s="56">
        <v>2</v>
      </c>
      <c r="CE49" s="56">
        <v>1.6</v>
      </c>
      <c r="CF49" s="56">
        <v>14.4</v>
      </c>
      <c r="CG49" s="56">
        <v>2131</v>
      </c>
      <c r="CH49" s="56">
        <v>38.4</v>
      </c>
      <c r="CI49" s="56">
        <v>59.4</v>
      </c>
      <c r="CJ49" s="56">
        <v>5.88</v>
      </c>
      <c r="CK49" s="56">
        <v>19.7</v>
      </c>
      <c r="CL49" s="56">
        <v>3.1</v>
      </c>
      <c r="CM49" s="56">
        <v>0.56399999999999995</v>
      </c>
      <c r="CN49" s="56">
        <v>2.37</v>
      </c>
      <c r="CO49" s="56">
        <v>0.38</v>
      </c>
      <c r="CP49" s="56">
        <v>2.3199999999999998</v>
      </c>
      <c r="CQ49" s="56">
        <v>0.47</v>
      </c>
      <c r="CR49" s="56">
        <v>1.48</v>
      </c>
      <c r="CS49" s="56">
        <v>0.23</v>
      </c>
      <c r="CT49" s="56">
        <v>1.6</v>
      </c>
      <c r="CU49" s="56">
        <v>0.26800000000000002</v>
      </c>
      <c r="CV49" s="56">
        <v>2.9</v>
      </c>
      <c r="CW49" s="56">
        <v>0.81</v>
      </c>
      <c r="CX49" s="56">
        <v>1.4</v>
      </c>
      <c r="CY49" s="56">
        <v>1.91</v>
      </c>
      <c r="CZ49" s="56">
        <v>12</v>
      </c>
      <c r="DA49" s="56">
        <v>0.1</v>
      </c>
      <c r="DB49" s="56">
        <v>19.100000000000001</v>
      </c>
      <c r="DC49" s="56">
        <v>5.77</v>
      </c>
    </row>
    <row r="50" spans="1:107" s="53" customFormat="1" x14ac:dyDescent="0.25">
      <c r="A50" s="4" t="s">
        <v>1169</v>
      </c>
      <c r="B50" s="4" t="s">
        <v>1604</v>
      </c>
      <c r="C50" s="4">
        <v>2016</v>
      </c>
      <c r="D50" s="4">
        <v>46</v>
      </c>
      <c r="E50" s="4">
        <v>46</v>
      </c>
      <c r="F50" s="4">
        <v>37789.5</v>
      </c>
      <c r="G50" s="4">
        <v>85168.5</v>
      </c>
      <c r="H50" s="4">
        <v>33.299999999999997</v>
      </c>
      <c r="I50" s="4">
        <v>912</v>
      </c>
      <c r="J50" s="4">
        <v>336.7</v>
      </c>
      <c r="K50" s="4">
        <v>0.37864445285876563</v>
      </c>
      <c r="L50" s="39">
        <v>217.81172073994924</v>
      </c>
      <c r="M50" s="39">
        <v>3.9898161466379953</v>
      </c>
      <c r="N50" s="4"/>
      <c r="O50" s="4"/>
      <c r="P50" s="40">
        <v>218.7</v>
      </c>
      <c r="Q50" s="40">
        <v>0.7</v>
      </c>
      <c r="R50" s="40">
        <v>0.88827926005075142</v>
      </c>
      <c r="S50" s="4"/>
      <c r="T50" s="20" t="s">
        <v>684</v>
      </c>
      <c r="U50" s="20" t="s">
        <v>684</v>
      </c>
      <c r="V50" s="20">
        <v>926</v>
      </c>
      <c r="W50" s="20">
        <v>1.5</v>
      </c>
      <c r="X50" s="20">
        <v>13</v>
      </c>
      <c r="Y50" s="20" t="s">
        <v>684</v>
      </c>
      <c r="Z50" s="20" t="s">
        <v>684</v>
      </c>
      <c r="AA50" s="20">
        <v>0.68</v>
      </c>
      <c r="AB50" s="20">
        <v>0.27</v>
      </c>
      <c r="AC50" s="20">
        <v>12.5</v>
      </c>
      <c r="AD50" s="20">
        <v>4.4000000000000004</v>
      </c>
      <c r="AE50" s="20">
        <v>77.900000000000006</v>
      </c>
      <c r="AF50" s="20">
        <v>29.3</v>
      </c>
      <c r="AG50" s="20">
        <v>157</v>
      </c>
      <c r="AH50" s="20">
        <v>37.4</v>
      </c>
      <c r="AI50" s="20">
        <v>386</v>
      </c>
      <c r="AJ50" s="20">
        <v>74.599999999999994</v>
      </c>
      <c r="AK50" s="20">
        <v>10780</v>
      </c>
      <c r="AL50" s="4"/>
      <c r="AM50" s="20">
        <v>1.1249999999999999E-3</v>
      </c>
      <c r="AN50" s="20">
        <v>7.0999999999999998E-6</v>
      </c>
      <c r="AO50" s="20">
        <v>1.4674499999999999</v>
      </c>
      <c r="AP50" s="20">
        <v>1.6000000000000001E-4</v>
      </c>
      <c r="AQ50" s="20">
        <v>3.0055446221078534E-2</v>
      </c>
      <c r="AR50" s="20">
        <v>1.0798501632568723E-3</v>
      </c>
      <c r="AS50" s="20">
        <v>0.28254433808244961</v>
      </c>
      <c r="AT50" s="20">
        <v>9.8999999999999994E-5</v>
      </c>
      <c r="AU50" s="42">
        <v>0.28253975390495578</v>
      </c>
      <c r="AV50" s="42">
        <v>-3.4355822727749619</v>
      </c>
      <c r="AW50" s="42">
        <v>1.9800000843658023</v>
      </c>
      <c r="AX50" s="43">
        <v>0.28253973517158015</v>
      </c>
      <c r="AY50" s="43">
        <v>-3.4167119039774096</v>
      </c>
      <c r="AZ50" s="43">
        <v>1.9800000850567363</v>
      </c>
      <c r="BA50" s="20">
        <v>75.954049927074792</v>
      </c>
      <c r="BB50" s="20">
        <v>13.381608422734836</v>
      </c>
      <c r="BC50" s="20">
        <v>1.9141271493891974</v>
      </c>
      <c r="BD50" s="20">
        <v>0.182338343383215</v>
      </c>
      <c r="BE50" s="20">
        <v>0.37480659473216421</v>
      </c>
      <c r="BF50" s="20">
        <v>2.0968909489069727</v>
      </c>
      <c r="BG50" s="20">
        <v>1.3877973913055812</v>
      </c>
      <c r="BH50" s="20">
        <v>4.5483286766146414</v>
      </c>
      <c r="BI50" s="20">
        <v>0.11953291399566318</v>
      </c>
      <c r="BJ50" s="20">
        <v>4.0519631862936674E-2</v>
      </c>
      <c r="BK50" s="20">
        <v>2</v>
      </c>
      <c r="BL50" s="20">
        <v>2</v>
      </c>
      <c r="BM50" s="20">
        <v>12</v>
      </c>
      <c r="BN50" s="20" t="s">
        <v>1712</v>
      </c>
      <c r="BO50" s="20">
        <v>1</v>
      </c>
      <c r="BP50" s="20" t="s">
        <v>1712</v>
      </c>
      <c r="BQ50" s="20" t="s">
        <v>1707</v>
      </c>
      <c r="BR50" s="20">
        <v>40</v>
      </c>
      <c r="BS50" s="20">
        <v>13</v>
      </c>
      <c r="BT50" s="20">
        <v>1.2</v>
      </c>
      <c r="BU50" s="20" t="s">
        <v>1713</v>
      </c>
      <c r="BV50" s="20">
        <v>198</v>
      </c>
      <c r="BW50" s="20">
        <v>122</v>
      </c>
      <c r="BX50" s="20">
        <v>14.1</v>
      </c>
      <c r="BY50" s="20">
        <v>111</v>
      </c>
      <c r="BZ50" s="20">
        <v>6.2</v>
      </c>
      <c r="CA50" s="20" t="s">
        <v>1708</v>
      </c>
      <c r="CB50" s="20" t="s">
        <v>1709</v>
      </c>
      <c r="CC50" s="20" t="s">
        <v>1710</v>
      </c>
      <c r="CD50" s="20">
        <v>2</v>
      </c>
      <c r="CE50" s="20">
        <v>1.6</v>
      </c>
      <c r="CF50" s="20">
        <v>14.4</v>
      </c>
      <c r="CG50" s="20">
        <v>2131</v>
      </c>
      <c r="CH50" s="20">
        <v>38.4</v>
      </c>
      <c r="CI50" s="20">
        <v>59.4</v>
      </c>
      <c r="CJ50" s="20">
        <v>5.88</v>
      </c>
      <c r="CK50" s="20">
        <v>19.7</v>
      </c>
      <c r="CL50" s="20">
        <v>3.1</v>
      </c>
      <c r="CM50" s="20">
        <v>0.56399999999999995</v>
      </c>
      <c r="CN50" s="20">
        <v>2.37</v>
      </c>
      <c r="CO50" s="20">
        <v>0.38</v>
      </c>
      <c r="CP50" s="20">
        <v>2.3199999999999998</v>
      </c>
      <c r="CQ50" s="20">
        <v>0.47</v>
      </c>
      <c r="CR50" s="20">
        <v>1.48</v>
      </c>
      <c r="CS50" s="20">
        <v>0.23</v>
      </c>
      <c r="CT50" s="20">
        <v>1.6</v>
      </c>
      <c r="CU50" s="20">
        <v>0.26800000000000002</v>
      </c>
      <c r="CV50" s="20">
        <v>2.9</v>
      </c>
      <c r="CW50" s="20">
        <v>0.81</v>
      </c>
      <c r="CX50" s="20">
        <v>1.4</v>
      </c>
      <c r="CY50" s="20">
        <v>1.91</v>
      </c>
      <c r="CZ50" s="20">
        <v>12</v>
      </c>
      <c r="DA50" s="20">
        <v>0.1</v>
      </c>
      <c r="DB50" s="20">
        <v>19.100000000000001</v>
      </c>
      <c r="DC50" s="20">
        <v>5.77</v>
      </c>
    </row>
    <row r="51" spans="1:107" s="53" customFormat="1" x14ac:dyDescent="0.25">
      <c r="A51" s="4" t="s">
        <v>1368</v>
      </c>
      <c r="B51" s="4" t="s">
        <v>1604</v>
      </c>
      <c r="C51" s="4">
        <v>2016</v>
      </c>
      <c r="D51" s="4">
        <v>47</v>
      </c>
      <c r="E51" s="4">
        <v>47</v>
      </c>
      <c r="F51" s="4">
        <v>38027</v>
      </c>
      <c r="G51" s="4">
        <v>85449.5</v>
      </c>
      <c r="H51" s="4">
        <v>23.17</v>
      </c>
      <c r="I51" s="4">
        <v>731</v>
      </c>
      <c r="J51" s="4">
        <v>243.8</v>
      </c>
      <c r="K51" s="4">
        <v>0.34281796366129585</v>
      </c>
      <c r="L51" s="39">
        <v>215.73139285269636</v>
      </c>
      <c r="M51" s="39">
        <v>3.9426735192209628</v>
      </c>
      <c r="N51" s="4"/>
      <c r="O51" s="4"/>
      <c r="P51" s="40">
        <v>218.7</v>
      </c>
      <c r="Q51" s="40">
        <v>0.7</v>
      </c>
      <c r="R51" s="40">
        <v>2.9686071473036293</v>
      </c>
      <c r="S51" s="4"/>
      <c r="T51" s="20">
        <v>1</v>
      </c>
      <c r="U51" s="20">
        <v>2.1</v>
      </c>
      <c r="V51" s="20">
        <v>981</v>
      </c>
      <c r="W51" s="20" t="s">
        <v>684</v>
      </c>
      <c r="X51" s="20">
        <v>9.6999999999999993</v>
      </c>
      <c r="Y51" s="20" t="s">
        <v>684</v>
      </c>
      <c r="Z51" s="20">
        <v>0.34</v>
      </c>
      <c r="AA51" s="20">
        <v>1.6</v>
      </c>
      <c r="AB51" s="20">
        <v>0.56000000000000005</v>
      </c>
      <c r="AC51" s="20">
        <v>12.7</v>
      </c>
      <c r="AD51" s="20">
        <v>4.5999999999999996</v>
      </c>
      <c r="AE51" s="20">
        <v>73</v>
      </c>
      <c r="AF51" s="20">
        <v>31.5</v>
      </c>
      <c r="AG51" s="20">
        <v>177</v>
      </c>
      <c r="AH51" s="20">
        <v>37.4</v>
      </c>
      <c r="AI51" s="20">
        <v>409</v>
      </c>
      <c r="AJ51" s="20">
        <v>92</v>
      </c>
      <c r="AK51" s="20">
        <v>9750</v>
      </c>
      <c r="AL51" s="4"/>
      <c r="AM51" s="20" t="s">
        <v>734</v>
      </c>
      <c r="AN51" s="20" t="s">
        <v>734</v>
      </c>
      <c r="AO51" s="20" t="s">
        <v>734</v>
      </c>
      <c r="AP51" s="20" t="s">
        <v>734</v>
      </c>
      <c r="AQ51" s="20" t="s">
        <v>734</v>
      </c>
      <c r="AR51" s="20" t="s">
        <v>734</v>
      </c>
      <c r="AS51" s="20" t="s">
        <v>734</v>
      </c>
      <c r="AT51" s="20" t="s">
        <v>734</v>
      </c>
      <c r="AU51" s="42" t="s">
        <v>734</v>
      </c>
      <c r="AV51" s="42" t="s">
        <v>734</v>
      </c>
      <c r="AW51" s="42" t="s">
        <v>734</v>
      </c>
      <c r="AX51" s="43" t="s">
        <v>734</v>
      </c>
      <c r="AY51" s="43" t="s">
        <v>734</v>
      </c>
      <c r="AZ51" s="43" t="s">
        <v>734</v>
      </c>
      <c r="BA51" s="20">
        <v>75.954049927074792</v>
      </c>
      <c r="BB51" s="20">
        <v>13.381608422734836</v>
      </c>
      <c r="BC51" s="20">
        <v>1.9141271493891974</v>
      </c>
      <c r="BD51" s="20">
        <v>0.182338343383215</v>
      </c>
      <c r="BE51" s="20">
        <v>0.37480659473216421</v>
      </c>
      <c r="BF51" s="20">
        <v>2.0968909489069727</v>
      </c>
      <c r="BG51" s="20">
        <v>1.3877973913055812</v>
      </c>
      <c r="BH51" s="20">
        <v>4.5483286766146414</v>
      </c>
      <c r="BI51" s="20">
        <v>0.11953291399566318</v>
      </c>
      <c r="BJ51" s="20">
        <v>4.0519631862936674E-2</v>
      </c>
      <c r="BK51" s="20">
        <v>2</v>
      </c>
      <c r="BL51" s="20">
        <v>2</v>
      </c>
      <c r="BM51" s="20">
        <v>12</v>
      </c>
      <c r="BN51" s="20" t="s">
        <v>1712</v>
      </c>
      <c r="BO51" s="20">
        <v>1</v>
      </c>
      <c r="BP51" s="20" t="s">
        <v>1712</v>
      </c>
      <c r="BQ51" s="20" t="s">
        <v>1707</v>
      </c>
      <c r="BR51" s="20">
        <v>40</v>
      </c>
      <c r="BS51" s="20">
        <v>13</v>
      </c>
      <c r="BT51" s="20">
        <v>1.2</v>
      </c>
      <c r="BU51" s="20" t="s">
        <v>1713</v>
      </c>
      <c r="BV51" s="20">
        <v>198</v>
      </c>
      <c r="BW51" s="20">
        <v>122</v>
      </c>
      <c r="BX51" s="20">
        <v>14.1</v>
      </c>
      <c r="BY51" s="20">
        <v>111</v>
      </c>
      <c r="BZ51" s="20">
        <v>6.2</v>
      </c>
      <c r="CA51" s="20" t="s">
        <v>1708</v>
      </c>
      <c r="CB51" s="20" t="s">
        <v>1709</v>
      </c>
      <c r="CC51" s="20" t="s">
        <v>1710</v>
      </c>
      <c r="CD51" s="20">
        <v>2</v>
      </c>
      <c r="CE51" s="20">
        <v>1.6</v>
      </c>
      <c r="CF51" s="20">
        <v>14.4</v>
      </c>
      <c r="CG51" s="20">
        <v>2131</v>
      </c>
      <c r="CH51" s="20">
        <v>38.4</v>
      </c>
      <c r="CI51" s="20">
        <v>59.4</v>
      </c>
      <c r="CJ51" s="20">
        <v>5.88</v>
      </c>
      <c r="CK51" s="20">
        <v>19.7</v>
      </c>
      <c r="CL51" s="20">
        <v>3.1</v>
      </c>
      <c r="CM51" s="20">
        <v>0.56399999999999995</v>
      </c>
      <c r="CN51" s="20">
        <v>2.37</v>
      </c>
      <c r="CO51" s="20">
        <v>0.38</v>
      </c>
      <c r="CP51" s="20">
        <v>2.3199999999999998</v>
      </c>
      <c r="CQ51" s="20">
        <v>0.47</v>
      </c>
      <c r="CR51" s="20">
        <v>1.48</v>
      </c>
      <c r="CS51" s="20">
        <v>0.23</v>
      </c>
      <c r="CT51" s="20">
        <v>1.6</v>
      </c>
      <c r="CU51" s="20">
        <v>0.26800000000000002</v>
      </c>
      <c r="CV51" s="20">
        <v>2.9</v>
      </c>
      <c r="CW51" s="20">
        <v>0.81</v>
      </c>
      <c r="CX51" s="20">
        <v>1.4</v>
      </c>
      <c r="CY51" s="20">
        <v>1.91</v>
      </c>
      <c r="CZ51" s="20">
        <v>12</v>
      </c>
      <c r="DA51" s="20">
        <v>0.1</v>
      </c>
      <c r="DB51" s="20">
        <v>19.100000000000001</v>
      </c>
      <c r="DC51" s="20">
        <v>5.77</v>
      </c>
    </row>
    <row r="52" spans="1:107" s="53" customFormat="1" x14ac:dyDescent="0.25">
      <c r="A52" s="4" t="s">
        <v>1369</v>
      </c>
      <c r="B52" s="4" t="s">
        <v>1604</v>
      </c>
      <c r="C52" s="4">
        <v>2016</v>
      </c>
      <c r="D52" s="4">
        <v>48</v>
      </c>
      <c r="E52" s="4">
        <v>48</v>
      </c>
      <c r="F52" s="4">
        <v>36957</v>
      </c>
      <c r="G52" s="4">
        <v>84645</v>
      </c>
      <c r="H52" s="4">
        <v>36.04</v>
      </c>
      <c r="I52" s="4">
        <v>978</v>
      </c>
      <c r="J52" s="4">
        <v>359.7</v>
      </c>
      <c r="K52" s="4">
        <v>0.38066235249333846</v>
      </c>
      <c r="L52" s="39">
        <v>220.51789075673986</v>
      </c>
      <c r="M52" s="39">
        <v>4.0978442971933804</v>
      </c>
      <c r="N52" s="4"/>
      <c r="O52" s="4"/>
      <c r="P52" s="40">
        <v>218.7</v>
      </c>
      <c r="Q52" s="40">
        <v>0.7</v>
      </c>
      <c r="R52" s="40">
        <v>-1.817890756739871</v>
      </c>
      <c r="S52" s="4"/>
      <c r="T52" s="20" t="s">
        <v>684</v>
      </c>
      <c r="U52" s="20" t="s">
        <v>684</v>
      </c>
      <c r="V52" s="20">
        <v>1397</v>
      </c>
      <c r="W52" s="20">
        <v>17.3</v>
      </c>
      <c r="X52" s="20">
        <v>22.9</v>
      </c>
      <c r="Y52" s="20">
        <v>0.19</v>
      </c>
      <c r="Z52" s="20">
        <v>11.8</v>
      </c>
      <c r="AA52" s="20">
        <v>3.8</v>
      </c>
      <c r="AB52" s="20">
        <v>0.89</v>
      </c>
      <c r="AC52" s="20">
        <v>23</v>
      </c>
      <c r="AD52" s="20">
        <v>7.17</v>
      </c>
      <c r="AE52" s="20">
        <v>119</v>
      </c>
      <c r="AF52" s="20">
        <v>47.6</v>
      </c>
      <c r="AG52" s="20">
        <v>241</v>
      </c>
      <c r="AH52" s="20">
        <v>57.5</v>
      </c>
      <c r="AI52" s="20">
        <v>510</v>
      </c>
      <c r="AJ52" s="20">
        <v>122.3</v>
      </c>
      <c r="AK52" s="20">
        <v>10490</v>
      </c>
      <c r="AL52" s="4"/>
      <c r="AM52" s="20" t="s">
        <v>734</v>
      </c>
      <c r="AN52" s="20" t="s">
        <v>734</v>
      </c>
      <c r="AO52" s="20" t="s">
        <v>734</v>
      </c>
      <c r="AP52" s="20" t="s">
        <v>734</v>
      </c>
      <c r="AQ52" s="20" t="s">
        <v>734</v>
      </c>
      <c r="AR52" s="20" t="s">
        <v>734</v>
      </c>
      <c r="AS52" s="20" t="s">
        <v>734</v>
      </c>
      <c r="AT52" s="20" t="s">
        <v>734</v>
      </c>
      <c r="AU52" s="42" t="s">
        <v>734</v>
      </c>
      <c r="AV52" s="42" t="s">
        <v>734</v>
      </c>
      <c r="AW52" s="42" t="s">
        <v>734</v>
      </c>
      <c r="AX52" s="43" t="s">
        <v>734</v>
      </c>
      <c r="AY52" s="43" t="s">
        <v>734</v>
      </c>
      <c r="AZ52" s="43" t="s">
        <v>734</v>
      </c>
      <c r="BA52" s="20">
        <v>75.954049927074792</v>
      </c>
      <c r="BB52" s="20">
        <v>13.381608422734836</v>
      </c>
      <c r="BC52" s="20">
        <v>1.9141271493891974</v>
      </c>
      <c r="BD52" s="20">
        <v>0.182338343383215</v>
      </c>
      <c r="BE52" s="20">
        <v>0.37480659473216421</v>
      </c>
      <c r="BF52" s="20">
        <v>2.0968909489069727</v>
      </c>
      <c r="BG52" s="20">
        <v>1.3877973913055812</v>
      </c>
      <c r="BH52" s="20">
        <v>4.5483286766146414</v>
      </c>
      <c r="BI52" s="20">
        <v>0.11953291399566318</v>
      </c>
      <c r="BJ52" s="20">
        <v>4.0519631862936674E-2</v>
      </c>
      <c r="BK52" s="20">
        <v>2</v>
      </c>
      <c r="BL52" s="20">
        <v>2</v>
      </c>
      <c r="BM52" s="20">
        <v>12</v>
      </c>
      <c r="BN52" s="20" t="s">
        <v>1712</v>
      </c>
      <c r="BO52" s="20">
        <v>1</v>
      </c>
      <c r="BP52" s="20" t="s">
        <v>1712</v>
      </c>
      <c r="BQ52" s="20" t="s">
        <v>1707</v>
      </c>
      <c r="BR52" s="20">
        <v>40</v>
      </c>
      <c r="BS52" s="20">
        <v>13</v>
      </c>
      <c r="BT52" s="20">
        <v>1.2</v>
      </c>
      <c r="BU52" s="20" t="s">
        <v>1713</v>
      </c>
      <c r="BV52" s="20">
        <v>198</v>
      </c>
      <c r="BW52" s="20">
        <v>122</v>
      </c>
      <c r="BX52" s="20">
        <v>14.1</v>
      </c>
      <c r="BY52" s="20">
        <v>111</v>
      </c>
      <c r="BZ52" s="20">
        <v>6.2</v>
      </c>
      <c r="CA52" s="20" t="s">
        <v>1708</v>
      </c>
      <c r="CB52" s="20" t="s">
        <v>1709</v>
      </c>
      <c r="CC52" s="20" t="s">
        <v>1710</v>
      </c>
      <c r="CD52" s="20">
        <v>2</v>
      </c>
      <c r="CE52" s="20">
        <v>1.6</v>
      </c>
      <c r="CF52" s="20">
        <v>14.4</v>
      </c>
      <c r="CG52" s="20">
        <v>2131</v>
      </c>
      <c r="CH52" s="20">
        <v>38.4</v>
      </c>
      <c r="CI52" s="20">
        <v>59.4</v>
      </c>
      <c r="CJ52" s="20">
        <v>5.88</v>
      </c>
      <c r="CK52" s="20">
        <v>19.7</v>
      </c>
      <c r="CL52" s="20">
        <v>3.1</v>
      </c>
      <c r="CM52" s="20">
        <v>0.56399999999999995</v>
      </c>
      <c r="CN52" s="20">
        <v>2.37</v>
      </c>
      <c r="CO52" s="20">
        <v>0.38</v>
      </c>
      <c r="CP52" s="20">
        <v>2.3199999999999998</v>
      </c>
      <c r="CQ52" s="20">
        <v>0.47</v>
      </c>
      <c r="CR52" s="20">
        <v>1.48</v>
      </c>
      <c r="CS52" s="20">
        <v>0.23</v>
      </c>
      <c r="CT52" s="20">
        <v>1.6</v>
      </c>
      <c r="CU52" s="20">
        <v>0.26800000000000002</v>
      </c>
      <c r="CV52" s="20">
        <v>2.9</v>
      </c>
      <c r="CW52" s="20">
        <v>0.81</v>
      </c>
      <c r="CX52" s="20">
        <v>1.4</v>
      </c>
      <c r="CY52" s="20">
        <v>1.91</v>
      </c>
      <c r="CZ52" s="20">
        <v>12</v>
      </c>
      <c r="DA52" s="20">
        <v>0.1</v>
      </c>
      <c r="DB52" s="20">
        <v>19.100000000000001</v>
      </c>
      <c r="DC52" s="20">
        <v>5.77</v>
      </c>
    </row>
    <row r="53" spans="1:107" s="53" customFormat="1" x14ac:dyDescent="0.25">
      <c r="A53" s="4" t="s">
        <v>1370</v>
      </c>
      <c r="B53" s="4" t="s">
        <v>1604</v>
      </c>
      <c r="C53" s="4">
        <v>2016</v>
      </c>
      <c r="D53" s="4">
        <v>49</v>
      </c>
      <c r="E53" s="4">
        <v>49</v>
      </c>
      <c r="F53" s="4">
        <v>36728.5</v>
      </c>
      <c r="G53" s="4">
        <v>84546</v>
      </c>
      <c r="H53" s="4">
        <v>17.57</v>
      </c>
      <c r="I53" s="4">
        <v>462</v>
      </c>
      <c r="J53" s="4">
        <v>180.9</v>
      </c>
      <c r="K53" s="4">
        <v>0.40290088638194999</v>
      </c>
      <c r="L53" s="39">
        <v>220.84462351546256</v>
      </c>
      <c r="M53" s="39">
        <v>4.1618600319490868</v>
      </c>
      <c r="N53" s="4"/>
      <c r="O53" s="4"/>
      <c r="P53" s="40">
        <v>218.7</v>
      </c>
      <c r="Q53" s="40">
        <v>0.7</v>
      </c>
      <c r="R53" s="40">
        <v>-2.1446235154625697</v>
      </c>
      <c r="S53" s="4"/>
      <c r="T53" s="20">
        <v>3.2</v>
      </c>
      <c r="U53" s="20">
        <v>3.4</v>
      </c>
      <c r="V53" s="20">
        <v>732</v>
      </c>
      <c r="W53" s="20" t="s">
        <v>684</v>
      </c>
      <c r="X53" s="20">
        <v>13.8</v>
      </c>
      <c r="Y53" s="20" t="s">
        <v>684</v>
      </c>
      <c r="Z53" s="20">
        <v>0.7</v>
      </c>
      <c r="AA53" s="20">
        <v>0.71</v>
      </c>
      <c r="AB53" s="20">
        <v>2</v>
      </c>
      <c r="AC53" s="20">
        <v>12.2</v>
      </c>
      <c r="AD53" s="20">
        <v>4.8099999999999996</v>
      </c>
      <c r="AE53" s="20">
        <v>61</v>
      </c>
      <c r="AF53" s="20">
        <v>24.7</v>
      </c>
      <c r="AG53" s="20">
        <v>143.4</v>
      </c>
      <c r="AH53" s="20">
        <v>36.299999999999997</v>
      </c>
      <c r="AI53" s="20">
        <v>362</v>
      </c>
      <c r="AJ53" s="20">
        <v>87.7</v>
      </c>
      <c r="AK53" s="20">
        <v>11070</v>
      </c>
      <c r="AL53" s="4"/>
      <c r="AM53" s="20" t="s">
        <v>734</v>
      </c>
      <c r="AN53" s="20" t="s">
        <v>734</v>
      </c>
      <c r="AO53" s="20" t="s">
        <v>734</v>
      </c>
      <c r="AP53" s="20" t="s">
        <v>734</v>
      </c>
      <c r="AQ53" s="20" t="s">
        <v>734</v>
      </c>
      <c r="AR53" s="20" t="s">
        <v>734</v>
      </c>
      <c r="AS53" s="20" t="s">
        <v>734</v>
      </c>
      <c r="AT53" s="20" t="s">
        <v>734</v>
      </c>
      <c r="AU53" s="42" t="s">
        <v>734</v>
      </c>
      <c r="AV53" s="42" t="s">
        <v>734</v>
      </c>
      <c r="AW53" s="42" t="s">
        <v>734</v>
      </c>
      <c r="AX53" s="43" t="s">
        <v>734</v>
      </c>
      <c r="AY53" s="43" t="s">
        <v>734</v>
      </c>
      <c r="AZ53" s="43" t="s">
        <v>734</v>
      </c>
      <c r="BA53" s="20">
        <v>75.954049927074792</v>
      </c>
      <c r="BB53" s="20">
        <v>13.381608422734836</v>
      </c>
      <c r="BC53" s="20">
        <v>1.9141271493891974</v>
      </c>
      <c r="BD53" s="20">
        <v>0.182338343383215</v>
      </c>
      <c r="BE53" s="20">
        <v>0.37480659473216421</v>
      </c>
      <c r="BF53" s="20">
        <v>2.0968909489069727</v>
      </c>
      <c r="BG53" s="20">
        <v>1.3877973913055812</v>
      </c>
      <c r="BH53" s="20">
        <v>4.5483286766146414</v>
      </c>
      <c r="BI53" s="20">
        <v>0.11953291399566318</v>
      </c>
      <c r="BJ53" s="20">
        <v>4.0519631862936674E-2</v>
      </c>
      <c r="BK53" s="20">
        <v>2</v>
      </c>
      <c r="BL53" s="20">
        <v>2</v>
      </c>
      <c r="BM53" s="20">
        <v>12</v>
      </c>
      <c r="BN53" s="20" t="s">
        <v>1712</v>
      </c>
      <c r="BO53" s="20">
        <v>1</v>
      </c>
      <c r="BP53" s="20" t="s">
        <v>1712</v>
      </c>
      <c r="BQ53" s="20" t="s">
        <v>1707</v>
      </c>
      <c r="BR53" s="20">
        <v>40</v>
      </c>
      <c r="BS53" s="20">
        <v>13</v>
      </c>
      <c r="BT53" s="20">
        <v>1.2</v>
      </c>
      <c r="BU53" s="20" t="s">
        <v>1713</v>
      </c>
      <c r="BV53" s="20">
        <v>198</v>
      </c>
      <c r="BW53" s="20">
        <v>122</v>
      </c>
      <c r="BX53" s="20">
        <v>14.1</v>
      </c>
      <c r="BY53" s="20">
        <v>111</v>
      </c>
      <c r="BZ53" s="20">
        <v>6.2</v>
      </c>
      <c r="CA53" s="20" t="s">
        <v>1708</v>
      </c>
      <c r="CB53" s="20" t="s">
        <v>1709</v>
      </c>
      <c r="CC53" s="20" t="s">
        <v>1710</v>
      </c>
      <c r="CD53" s="20">
        <v>2</v>
      </c>
      <c r="CE53" s="20">
        <v>1.6</v>
      </c>
      <c r="CF53" s="20">
        <v>14.4</v>
      </c>
      <c r="CG53" s="20">
        <v>2131</v>
      </c>
      <c r="CH53" s="20">
        <v>38.4</v>
      </c>
      <c r="CI53" s="20">
        <v>59.4</v>
      </c>
      <c r="CJ53" s="20">
        <v>5.88</v>
      </c>
      <c r="CK53" s="20">
        <v>19.7</v>
      </c>
      <c r="CL53" s="20">
        <v>3.1</v>
      </c>
      <c r="CM53" s="20">
        <v>0.56399999999999995</v>
      </c>
      <c r="CN53" s="20">
        <v>2.37</v>
      </c>
      <c r="CO53" s="20">
        <v>0.38</v>
      </c>
      <c r="CP53" s="20">
        <v>2.3199999999999998</v>
      </c>
      <c r="CQ53" s="20">
        <v>0.47</v>
      </c>
      <c r="CR53" s="20">
        <v>1.48</v>
      </c>
      <c r="CS53" s="20">
        <v>0.23</v>
      </c>
      <c r="CT53" s="20">
        <v>1.6</v>
      </c>
      <c r="CU53" s="20">
        <v>0.26800000000000002</v>
      </c>
      <c r="CV53" s="20">
        <v>2.9</v>
      </c>
      <c r="CW53" s="20">
        <v>0.81</v>
      </c>
      <c r="CX53" s="20">
        <v>1.4</v>
      </c>
      <c r="CY53" s="20">
        <v>1.91</v>
      </c>
      <c r="CZ53" s="20">
        <v>12</v>
      </c>
      <c r="DA53" s="20">
        <v>0.1</v>
      </c>
      <c r="DB53" s="20">
        <v>19.100000000000001</v>
      </c>
      <c r="DC53" s="20">
        <v>5.77</v>
      </c>
    </row>
    <row r="54" spans="1:107" s="53" customFormat="1" x14ac:dyDescent="0.25">
      <c r="A54" s="4" t="s">
        <v>1170</v>
      </c>
      <c r="B54" s="4" t="s">
        <v>1605</v>
      </c>
      <c r="C54" s="4">
        <v>2016</v>
      </c>
      <c r="D54" s="4">
        <v>50</v>
      </c>
      <c r="E54" s="4">
        <v>50</v>
      </c>
      <c r="F54" s="4">
        <v>44160.5</v>
      </c>
      <c r="G54" s="4">
        <v>85263</v>
      </c>
      <c r="H54" s="4">
        <v>8.4600000000000009</v>
      </c>
      <c r="I54" s="4">
        <v>242.1</v>
      </c>
      <c r="J54" s="4">
        <v>83.8</v>
      </c>
      <c r="K54" s="4">
        <v>0.36630036630036628</v>
      </c>
      <c r="L54" s="39">
        <v>207.69797481111445</v>
      </c>
      <c r="M54" s="39">
        <v>4.2957545270630098</v>
      </c>
      <c r="N54" s="4"/>
      <c r="O54" s="4"/>
      <c r="P54" s="40">
        <v>209.9</v>
      </c>
      <c r="Q54" s="40">
        <v>0.7</v>
      </c>
      <c r="R54" s="40">
        <v>2.2020251888855569</v>
      </c>
      <c r="S54" s="4"/>
      <c r="T54" s="20">
        <v>1.1000000000000001</v>
      </c>
      <c r="U54" s="20">
        <v>2.2999999999999998</v>
      </c>
      <c r="V54" s="20">
        <v>920</v>
      </c>
      <c r="W54" s="20">
        <v>1.5</v>
      </c>
      <c r="X54" s="20">
        <v>11</v>
      </c>
      <c r="Y54" s="20">
        <v>4.4999999999999998E-2</v>
      </c>
      <c r="Z54" s="20">
        <v>3.8</v>
      </c>
      <c r="AA54" s="20">
        <v>2.2999999999999998</v>
      </c>
      <c r="AB54" s="20" t="s">
        <v>684</v>
      </c>
      <c r="AC54" s="20">
        <v>17.2</v>
      </c>
      <c r="AD54" s="20">
        <v>6.5</v>
      </c>
      <c r="AE54" s="20">
        <v>85.8</v>
      </c>
      <c r="AF54" s="20">
        <v>32.799999999999997</v>
      </c>
      <c r="AG54" s="20">
        <v>188</v>
      </c>
      <c r="AH54" s="20">
        <v>36.6</v>
      </c>
      <c r="AI54" s="20">
        <v>314</v>
      </c>
      <c r="AJ54" s="20">
        <v>61.9</v>
      </c>
      <c r="AK54" s="20">
        <v>10280</v>
      </c>
      <c r="AL54" s="4"/>
      <c r="AM54" s="20">
        <v>7.9900000000000001E-4</v>
      </c>
      <c r="AN54" s="20">
        <v>7.7000000000000008E-6</v>
      </c>
      <c r="AO54" s="20">
        <v>1.4672499999999999</v>
      </c>
      <c r="AP54" s="20">
        <v>1.9000000000000001E-4</v>
      </c>
      <c r="AQ54" s="20">
        <v>2.336604068123898E-2</v>
      </c>
      <c r="AR54" s="20">
        <v>1.0046300399442743E-3</v>
      </c>
      <c r="AS54" s="20">
        <v>0.28251762418149434</v>
      </c>
      <c r="AT54" s="20">
        <v>9.0000000000000006E-5</v>
      </c>
      <c r="AU54" s="42">
        <v>0.28251451986732123</v>
      </c>
      <c r="AV54" s="42">
        <v>-4.5507903718078335</v>
      </c>
      <c r="AW54" s="42">
        <v>1.8000000992302161</v>
      </c>
      <c r="AX54" s="43">
        <v>0.28251448689068298</v>
      </c>
      <c r="AY54" s="43">
        <v>-4.5035501637535891</v>
      </c>
      <c r="AZ54" s="43">
        <v>1.800000101349623</v>
      </c>
      <c r="BA54" s="20">
        <v>70.311214711398691</v>
      </c>
      <c r="BB54" s="20">
        <v>14.27818151788593</v>
      </c>
      <c r="BC54" s="20">
        <v>3.3775780038751084</v>
      </c>
      <c r="BD54" s="20">
        <v>8.8797171277311779E-2</v>
      </c>
      <c r="BE54" s="20">
        <v>0.81733759925707439</v>
      </c>
      <c r="BF54" s="20">
        <v>3.9050574186726887</v>
      </c>
      <c r="BG54" s="20">
        <v>2.4621033854163721</v>
      </c>
      <c r="BH54" s="20">
        <v>4.2582279862529058</v>
      </c>
      <c r="BI54" s="20">
        <v>0.40059632951241791</v>
      </c>
      <c r="BJ54" s="20">
        <v>0.10090587645149067</v>
      </c>
      <c r="BK54" s="20">
        <v>7</v>
      </c>
      <c r="BL54" s="20">
        <v>1</v>
      </c>
      <c r="BM54" s="20">
        <v>55</v>
      </c>
      <c r="BN54" s="20">
        <v>50</v>
      </c>
      <c r="BO54" s="20">
        <v>5</v>
      </c>
      <c r="BP54" s="20" t="s">
        <v>1712</v>
      </c>
      <c r="BQ54" s="20" t="s">
        <v>1707</v>
      </c>
      <c r="BR54" s="20">
        <v>40</v>
      </c>
      <c r="BS54" s="20">
        <v>15</v>
      </c>
      <c r="BT54" s="20">
        <v>1.7</v>
      </c>
      <c r="BU54" s="20">
        <v>7</v>
      </c>
      <c r="BV54" s="20">
        <v>159</v>
      </c>
      <c r="BW54" s="20">
        <v>163</v>
      </c>
      <c r="BX54" s="20">
        <v>19.399999999999999</v>
      </c>
      <c r="BY54" s="20">
        <v>141</v>
      </c>
      <c r="BZ54" s="20">
        <v>7.4</v>
      </c>
      <c r="CA54" s="20" t="s">
        <v>1708</v>
      </c>
      <c r="CB54" s="20">
        <v>0.6</v>
      </c>
      <c r="CC54" s="20" t="s">
        <v>1710</v>
      </c>
      <c r="CD54" s="20">
        <v>2</v>
      </c>
      <c r="CE54" s="20">
        <v>6.9</v>
      </c>
      <c r="CF54" s="20">
        <v>5.4</v>
      </c>
      <c r="CG54" s="20">
        <v>765</v>
      </c>
      <c r="CH54" s="20">
        <v>34.4</v>
      </c>
      <c r="CI54" s="20">
        <v>63.6</v>
      </c>
      <c r="CJ54" s="20">
        <v>6.73</v>
      </c>
      <c r="CK54" s="20">
        <v>23.8</v>
      </c>
      <c r="CL54" s="20">
        <v>4.46</v>
      </c>
      <c r="CM54" s="20">
        <v>0.96599999999999997</v>
      </c>
      <c r="CN54" s="20">
        <v>3.6</v>
      </c>
      <c r="CO54" s="20">
        <v>0.61</v>
      </c>
      <c r="CP54" s="20">
        <v>3.75</v>
      </c>
      <c r="CQ54" s="20">
        <v>0.8</v>
      </c>
      <c r="CR54" s="20">
        <v>2.44</v>
      </c>
      <c r="CS54" s="20">
        <v>0.36499999999999999</v>
      </c>
      <c r="CT54" s="20">
        <v>2.5499999999999998</v>
      </c>
      <c r="CU54" s="20">
        <v>0.42</v>
      </c>
      <c r="CV54" s="20">
        <v>3.7</v>
      </c>
      <c r="CW54" s="20">
        <v>0.76</v>
      </c>
      <c r="CX54" s="20">
        <v>1.2</v>
      </c>
      <c r="CY54" s="20">
        <v>1.19</v>
      </c>
      <c r="CZ54" s="20">
        <v>10</v>
      </c>
      <c r="DA54" s="20" t="s">
        <v>1710</v>
      </c>
      <c r="DB54" s="20">
        <v>10.3</v>
      </c>
      <c r="DC54" s="20">
        <v>3.14</v>
      </c>
    </row>
    <row r="55" spans="1:107" s="53" customFormat="1" x14ac:dyDescent="0.25">
      <c r="A55" s="4" t="s">
        <v>1171</v>
      </c>
      <c r="B55" s="4" t="s">
        <v>1605</v>
      </c>
      <c r="C55" s="4">
        <v>2016</v>
      </c>
      <c r="D55" s="4">
        <v>51</v>
      </c>
      <c r="E55" s="4">
        <v>51</v>
      </c>
      <c r="F55" s="4">
        <v>43702</v>
      </c>
      <c r="G55" s="4">
        <v>85212</v>
      </c>
      <c r="H55" s="4">
        <v>5.16</v>
      </c>
      <c r="I55" s="4">
        <v>141.69999999999999</v>
      </c>
      <c r="J55" s="4">
        <v>50.8</v>
      </c>
      <c r="K55" s="4">
        <v>0.37878787878787878</v>
      </c>
      <c r="L55" s="39">
        <v>210.10540444986671</v>
      </c>
      <c r="M55" s="39">
        <v>4.9677018903216901</v>
      </c>
      <c r="N55" s="4"/>
      <c r="O55" s="4"/>
      <c r="P55" s="40">
        <v>209.9</v>
      </c>
      <c r="Q55" s="40">
        <v>0.7</v>
      </c>
      <c r="R55" s="40">
        <v>-0.20540444986670536</v>
      </c>
      <c r="S55" s="4"/>
      <c r="T55" s="20" t="s">
        <v>684</v>
      </c>
      <c r="U55" s="20" t="s">
        <v>684</v>
      </c>
      <c r="V55" s="20">
        <v>942</v>
      </c>
      <c r="W55" s="20" t="s">
        <v>684</v>
      </c>
      <c r="X55" s="20">
        <v>7</v>
      </c>
      <c r="Y55" s="20">
        <v>7.0000000000000007E-2</v>
      </c>
      <c r="Z55" s="20">
        <v>0.47</v>
      </c>
      <c r="AA55" s="20">
        <v>4.3</v>
      </c>
      <c r="AB55" s="20">
        <v>0.31</v>
      </c>
      <c r="AC55" s="20">
        <v>19.8</v>
      </c>
      <c r="AD55" s="20">
        <v>8.1999999999999993</v>
      </c>
      <c r="AE55" s="20">
        <v>95.4</v>
      </c>
      <c r="AF55" s="20">
        <v>37</v>
      </c>
      <c r="AG55" s="20">
        <v>199</v>
      </c>
      <c r="AH55" s="20">
        <v>35.200000000000003</v>
      </c>
      <c r="AI55" s="20">
        <v>332</v>
      </c>
      <c r="AJ55" s="20">
        <v>66.3</v>
      </c>
      <c r="AK55" s="20">
        <v>9560</v>
      </c>
      <c r="AL55" s="4"/>
      <c r="AM55" s="20">
        <v>9.3000000000000005E-4</v>
      </c>
      <c r="AN55" s="20">
        <v>1.7E-5</v>
      </c>
      <c r="AO55" s="20">
        <v>1.46715</v>
      </c>
      <c r="AP55" s="20">
        <v>1.2999999999999999E-4</v>
      </c>
      <c r="AQ55" s="20">
        <v>2.5063557348777146E-2</v>
      </c>
      <c r="AR55" s="20">
        <v>1.5144180576987707E-3</v>
      </c>
      <c r="AS55" s="20">
        <v>0.28252635909018375</v>
      </c>
      <c r="AT55" s="20">
        <v>9.8999999999999994E-5</v>
      </c>
      <c r="AU55" s="42">
        <v>0.28252270384456546</v>
      </c>
      <c r="AV55" s="42">
        <v>-4.2082952465660739</v>
      </c>
      <c r="AW55" s="42">
        <v>1.9800004499839692</v>
      </c>
      <c r="AX55" s="43">
        <v>0.2825227074250341</v>
      </c>
      <c r="AY55" s="43">
        <v>-4.2126842321588143</v>
      </c>
      <c r="AZ55" s="43">
        <v>1.980000449102846</v>
      </c>
      <c r="BA55" s="20">
        <v>70.311214711398691</v>
      </c>
      <c r="BB55" s="20">
        <v>14.27818151788593</v>
      </c>
      <c r="BC55" s="20">
        <v>3.3775780038751084</v>
      </c>
      <c r="BD55" s="20">
        <v>8.8797171277311779E-2</v>
      </c>
      <c r="BE55" s="20">
        <v>0.81733759925707439</v>
      </c>
      <c r="BF55" s="20">
        <v>3.9050574186726887</v>
      </c>
      <c r="BG55" s="20">
        <v>2.4621033854163721</v>
      </c>
      <c r="BH55" s="20">
        <v>4.2582279862529058</v>
      </c>
      <c r="BI55" s="20">
        <v>0.40059632951241791</v>
      </c>
      <c r="BJ55" s="20">
        <v>0.10090587645149067</v>
      </c>
      <c r="BK55" s="20">
        <v>7</v>
      </c>
      <c r="BL55" s="20">
        <v>1</v>
      </c>
      <c r="BM55" s="20">
        <v>55</v>
      </c>
      <c r="BN55" s="20">
        <v>50</v>
      </c>
      <c r="BO55" s="20">
        <v>5</v>
      </c>
      <c r="BP55" s="20" t="s">
        <v>1712</v>
      </c>
      <c r="BQ55" s="20" t="s">
        <v>1707</v>
      </c>
      <c r="BR55" s="20">
        <v>40</v>
      </c>
      <c r="BS55" s="20">
        <v>15</v>
      </c>
      <c r="BT55" s="20">
        <v>1.7</v>
      </c>
      <c r="BU55" s="20">
        <v>7</v>
      </c>
      <c r="BV55" s="20">
        <v>159</v>
      </c>
      <c r="BW55" s="20">
        <v>163</v>
      </c>
      <c r="BX55" s="20">
        <v>19.399999999999999</v>
      </c>
      <c r="BY55" s="20">
        <v>141</v>
      </c>
      <c r="BZ55" s="20">
        <v>7.4</v>
      </c>
      <c r="CA55" s="20" t="s">
        <v>1708</v>
      </c>
      <c r="CB55" s="20">
        <v>0.6</v>
      </c>
      <c r="CC55" s="20" t="s">
        <v>1710</v>
      </c>
      <c r="CD55" s="20">
        <v>2</v>
      </c>
      <c r="CE55" s="20">
        <v>6.9</v>
      </c>
      <c r="CF55" s="20">
        <v>5.4</v>
      </c>
      <c r="CG55" s="20">
        <v>765</v>
      </c>
      <c r="CH55" s="20">
        <v>34.4</v>
      </c>
      <c r="CI55" s="20">
        <v>63.6</v>
      </c>
      <c r="CJ55" s="20">
        <v>6.73</v>
      </c>
      <c r="CK55" s="20">
        <v>23.8</v>
      </c>
      <c r="CL55" s="20">
        <v>4.46</v>
      </c>
      <c r="CM55" s="20">
        <v>0.96599999999999997</v>
      </c>
      <c r="CN55" s="20">
        <v>3.6</v>
      </c>
      <c r="CO55" s="20">
        <v>0.61</v>
      </c>
      <c r="CP55" s="20">
        <v>3.75</v>
      </c>
      <c r="CQ55" s="20">
        <v>0.8</v>
      </c>
      <c r="CR55" s="20">
        <v>2.44</v>
      </c>
      <c r="CS55" s="20">
        <v>0.36499999999999999</v>
      </c>
      <c r="CT55" s="20">
        <v>2.5499999999999998</v>
      </c>
      <c r="CU55" s="20">
        <v>0.42</v>
      </c>
      <c r="CV55" s="20">
        <v>3.7</v>
      </c>
      <c r="CW55" s="20">
        <v>0.76</v>
      </c>
      <c r="CX55" s="20">
        <v>1.2</v>
      </c>
      <c r="CY55" s="20">
        <v>1.19</v>
      </c>
      <c r="CZ55" s="20">
        <v>10</v>
      </c>
      <c r="DA55" s="20" t="s">
        <v>1710</v>
      </c>
      <c r="DB55" s="20">
        <v>10.3</v>
      </c>
      <c r="DC55" s="20">
        <v>3.14</v>
      </c>
    </row>
    <row r="56" spans="1:107" s="53" customFormat="1" x14ac:dyDescent="0.25">
      <c r="A56" s="4" t="s">
        <v>1371</v>
      </c>
      <c r="B56" s="4" t="s">
        <v>1605</v>
      </c>
      <c r="C56" s="4">
        <v>2016</v>
      </c>
      <c r="D56" s="4">
        <v>52</v>
      </c>
      <c r="E56" s="4">
        <v>52</v>
      </c>
      <c r="F56" s="4">
        <v>43574</v>
      </c>
      <c r="G56" s="4">
        <v>85222</v>
      </c>
      <c r="H56" s="4">
        <v>10.41</v>
      </c>
      <c r="I56" s="4">
        <v>219.9</v>
      </c>
      <c r="J56" s="4">
        <v>113</v>
      </c>
      <c r="K56" s="4">
        <v>0.54525627044711011</v>
      </c>
      <c r="L56" s="39">
        <v>206.23939607003581</v>
      </c>
      <c r="M56" s="39">
        <v>4.2750704718506025</v>
      </c>
      <c r="N56" s="4"/>
      <c r="O56" s="4"/>
      <c r="P56" s="40">
        <v>209.9</v>
      </c>
      <c r="Q56" s="40">
        <v>0.7</v>
      </c>
      <c r="R56" s="40">
        <v>3.6606039299641964</v>
      </c>
      <c r="S56" s="4"/>
      <c r="T56" s="20">
        <v>1</v>
      </c>
      <c r="U56" s="20">
        <v>2</v>
      </c>
      <c r="V56" s="20">
        <v>1526</v>
      </c>
      <c r="W56" s="20">
        <v>0.09</v>
      </c>
      <c r="X56" s="20">
        <v>12.5</v>
      </c>
      <c r="Y56" s="20" t="s">
        <v>684</v>
      </c>
      <c r="Z56" s="20" t="s">
        <v>684</v>
      </c>
      <c r="AA56" s="20">
        <v>8.1</v>
      </c>
      <c r="AB56" s="20">
        <v>0.88</v>
      </c>
      <c r="AC56" s="20">
        <v>32.9</v>
      </c>
      <c r="AD56" s="20">
        <v>12.5</v>
      </c>
      <c r="AE56" s="20">
        <v>142</v>
      </c>
      <c r="AF56" s="20">
        <v>59.4</v>
      </c>
      <c r="AG56" s="20">
        <v>282</v>
      </c>
      <c r="AH56" s="20">
        <v>55.4</v>
      </c>
      <c r="AI56" s="20">
        <v>417</v>
      </c>
      <c r="AJ56" s="20">
        <v>87.3</v>
      </c>
      <c r="AK56" s="20">
        <v>9480</v>
      </c>
      <c r="AL56" s="4"/>
      <c r="AM56" s="20" t="s">
        <v>734</v>
      </c>
      <c r="AN56" s="20" t="s">
        <v>734</v>
      </c>
      <c r="AO56" s="20" t="s">
        <v>734</v>
      </c>
      <c r="AP56" s="20" t="s">
        <v>734</v>
      </c>
      <c r="AQ56" s="20" t="s">
        <v>734</v>
      </c>
      <c r="AR56" s="20" t="s">
        <v>734</v>
      </c>
      <c r="AS56" s="20" t="s">
        <v>734</v>
      </c>
      <c r="AT56" s="20" t="s">
        <v>734</v>
      </c>
      <c r="AU56" s="42" t="s">
        <v>734</v>
      </c>
      <c r="AV56" s="42" t="s">
        <v>734</v>
      </c>
      <c r="AW56" s="42" t="s">
        <v>734</v>
      </c>
      <c r="AX56" s="43" t="s">
        <v>734</v>
      </c>
      <c r="AY56" s="43" t="s">
        <v>734</v>
      </c>
      <c r="AZ56" s="43" t="s">
        <v>734</v>
      </c>
      <c r="BA56" s="20">
        <v>70.311214711398691</v>
      </c>
      <c r="BB56" s="20">
        <v>14.27818151788593</v>
      </c>
      <c r="BC56" s="20">
        <v>3.3775780038751084</v>
      </c>
      <c r="BD56" s="20">
        <v>8.8797171277311779E-2</v>
      </c>
      <c r="BE56" s="20">
        <v>0.81733759925707439</v>
      </c>
      <c r="BF56" s="20">
        <v>3.9050574186726887</v>
      </c>
      <c r="BG56" s="20">
        <v>2.4621033854163721</v>
      </c>
      <c r="BH56" s="20">
        <v>4.2582279862529058</v>
      </c>
      <c r="BI56" s="20">
        <v>0.40059632951241791</v>
      </c>
      <c r="BJ56" s="20">
        <v>0.10090587645149067</v>
      </c>
      <c r="BK56" s="20">
        <v>7</v>
      </c>
      <c r="BL56" s="20">
        <v>1</v>
      </c>
      <c r="BM56" s="20">
        <v>55</v>
      </c>
      <c r="BN56" s="20">
        <v>50</v>
      </c>
      <c r="BO56" s="20">
        <v>5</v>
      </c>
      <c r="BP56" s="20" t="s">
        <v>1712</v>
      </c>
      <c r="BQ56" s="20" t="s">
        <v>1707</v>
      </c>
      <c r="BR56" s="20">
        <v>40</v>
      </c>
      <c r="BS56" s="20">
        <v>15</v>
      </c>
      <c r="BT56" s="20">
        <v>1.7</v>
      </c>
      <c r="BU56" s="20">
        <v>7</v>
      </c>
      <c r="BV56" s="20">
        <v>159</v>
      </c>
      <c r="BW56" s="20">
        <v>163</v>
      </c>
      <c r="BX56" s="20">
        <v>19.399999999999999</v>
      </c>
      <c r="BY56" s="20">
        <v>141</v>
      </c>
      <c r="BZ56" s="20">
        <v>7.4</v>
      </c>
      <c r="CA56" s="20" t="s">
        <v>1708</v>
      </c>
      <c r="CB56" s="20">
        <v>0.6</v>
      </c>
      <c r="CC56" s="20" t="s">
        <v>1710</v>
      </c>
      <c r="CD56" s="20">
        <v>2</v>
      </c>
      <c r="CE56" s="20">
        <v>6.9</v>
      </c>
      <c r="CF56" s="20">
        <v>5.4</v>
      </c>
      <c r="CG56" s="20">
        <v>765</v>
      </c>
      <c r="CH56" s="20">
        <v>34.4</v>
      </c>
      <c r="CI56" s="20">
        <v>63.6</v>
      </c>
      <c r="CJ56" s="20">
        <v>6.73</v>
      </c>
      <c r="CK56" s="20">
        <v>23.8</v>
      </c>
      <c r="CL56" s="20">
        <v>4.46</v>
      </c>
      <c r="CM56" s="20">
        <v>0.96599999999999997</v>
      </c>
      <c r="CN56" s="20">
        <v>3.6</v>
      </c>
      <c r="CO56" s="20">
        <v>0.61</v>
      </c>
      <c r="CP56" s="20">
        <v>3.75</v>
      </c>
      <c r="CQ56" s="20">
        <v>0.8</v>
      </c>
      <c r="CR56" s="20">
        <v>2.44</v>
      </c>
      <c r="CS56" s="20">
        <v>0.36499999999999999</v>
      </c>
      <c r="CT56" s="20">
        <v>2.5499999999999998</v>
      </c>
      <c r="CU56" s="20">
        <v>0.42</v>
      </c>
      <c r="CV56" s="20">
        <v>3.7</v>
      </c>
      <c r="CW56" s="20">
        <v>0.76</v>
      </c>
      <c r="CX56" s="20">
        <v>1.2</v>
      </c>
      <c r="CY56" s="20">
        <v>1.19</v>
      </c>
      <c r="CZ56" s="20">
        <v>10</v>
      </c>
      <c r="DA56" s="20" t="s">
        <v>1710</v>
      </c>
      <c r="DB56" s="20">
        <v>10.3</v>
      </c>
      <c r="DC56" s="20">
        <v>3.14</v>
      </c>
    </row>
    <row r="57" spans="1:107" s="53" customFormat="1" x14ac:dyDescent="0.25">
      <c r="A57" s="4" t="s">
        <v>1372</v>
      </c>
      <c r="B57" s="4" t="s">
        <v>1605</v>
      </c>
      <c r="C57" s="4">
        <v>2016</v>
      </c>
      <c r="D57" s="4">
        <v>53</v>
      </c>
      <c r="E57" s="4">
        <v>53</v>
      </c>
      <c r="F57" s="4">
        <v>43467.5</v>
      </c>
      <c r="G57" s="4">
        <v>85264</v>
      </c>
      <c r="H57" s="4">
        <v>12.72</v>
      </c>
      <c r="I57" s="4">
        <v>331.9</v>
      </c>
      <c r="J57" s="4">
        <v>130.9</v>
      </c>
      <c r="K57" s="4">
        <v>0.4230118443316413</v>
      </c>
      <c r="L57" s="39">
        <v>207.88555855335071</v>
      </c>
      <c r="M57" s="39">
        <v>3.9668188113358465</v>
      </c>
      <c r="N57" s="4"/>
      <c r="O57" s="4"/>
      <c r="P57" s="40">
        <v>209.9</v>
      </c>
      <c r="Q57" s="40">
        <v>0.7</v>
      </c>
      <c r="R57" s="40">
        <v>2.0144414466493004</v>
      </c>
      <c r="S57" s="4"/>
      <c r="T57" s="20">
        <v>2.8</v>
      </c>
      <c r="U57" s="20">
        <v>3</v>
      </c>
      <c r="V57" s="20">
        <v>779</v>
      </c>
      <c r="W57" s="20" t="s">
        <v>684</v>
      </c>
      <c r="X57" s="20">
        <v>9.1</v>
      </c>
      <c r="Y57" s="20" t="s">
        <v>684</v>
      </c>
      <c r="Z57" s="20" t="s">
        <v>684</v>
      </c>
      <c r="AA57" s="20">
        <v>2</v>
      </c>
      <c r="AB57" s="20" t="s">
        <v>684</v>
      </c>
      <c r="AC57" s="20">
        <v>11.5</v>
      </c>
      <c r="AD57" s="20">
        <v>4.34</v>
      </c>
      <c r="AE57" s="20">
        <v>58.8</v>
      </c>
      <c r="AF57" s="20">
        <v>25.8</v>
      </c>
      <c r="AG57" s="20">
        <v>127</v>
      </c>
      <c r="AH57" s="20">
        <v>29.9</v>
      </c>
      <c r="AI57" s="20">
        <v>256</v>
      </c>
      <c r="AJ57" s="20">
        <v>55.9</v>
      </c>
      <c r="AK57" s="20">
        <v>8720</v>
      </c>
      <c r="AL57" s="4"/>
      <c r="AM57" s="20" t="s">
        <v>734</v>
      </c>
      <c r="AN57" s="20" t="s">
        <v>734</v>
      </c>
      <c r="AO57" s="20" t="s">
        <v>734</v>
      </c>
      <c r="AP57" s="20" t="s">
        <v>734</v>
      </c>
      <c r="AQ57" s="20" t="s">
        <v>734</v>
      </c>
      <c r="AR57" s="20" t="s">
        <v>734</v>
      </c>
      <c r="AS57" s="20" t="s">
        <v>734</v>
      </c>
      <c r="AT57" s="20" t="s">
        <v>734</v>
      </c>
      <c r="AU57" s="42" t="s">
        <v>734</v>
      </c>
      <c r="AV57" s="42" t="s">
        <v>734</v>
      </c>
      <c r="AW57" s="42" t="s">
        <v>734</v>
      </c>
      <c r="AX57" s="43" t="s">
        <v>734</v>
      </c>
      <c r="AY57" s="43" t="s">
        <v>734</v>
      </c>
      <c r="AZ57" s="43" t="s">
        <v>734</v>
      </c>
      <c r="BA57" s="20">
        <v>70.311214711398691</v>
      </c>
      <c r="BB57" s="20">
        <v>14.27818151788593</v>
      </c>
      <c r="BC57" s="20">
        <v>3.3775780038751084</v>
      </c>
      <c r="BD57" s="20">
        <v>8.8797171277311779E-2</v>
      </c>
      <c r="BE57" s="20">
        <v>0.81733759925707439</v>
      </c>
      <c r="BF57" s="20">
        <v>3.9050574186726887</v>
      </c>
      <c r="BG57" s="20">
        <v>2.4621033854163721</v>
      </c>
      <c r="BH57" s="20">
        <v>4.2582279862529058</v>
      </c>
      <c r="BI57" s="20">
        <v>0.40059632951241791</v>
      </c>
      <c r="BJ57" s="20">
        <v>0.10090587645149067</v>
      </c>
      <c r="BK57" s="20">
        <v>7</v>
      </c>
      <c r="BL57" s="20">
        <v>1</v>
      </c>
      <c r="BM57" s="20">
        <v>55</v>
      </c>
      <c r="BN57" s="20">
        <v>50</v>
      </c>
      <c r="BO57" s="20">
        <v>5</v>
      </c>
      <c r="BP57" s="20" t="s">
        <v>1712</v>
      </c>
      <c r="BQ57" s="20" t="s">
        <v>1707</v>
      </c>
      <c r="BR57" s="20">
        <v>40</v>
      </c>
      <c r="BS57" s="20">
        <v>15</v>
      </c>
      <c r="BT57" s="20">
        <v>1.7</v>
      </c>
      <c r="BU57" s="20">
        <v>7</v>
      </c>
      <c r="BV57" s="20">
        <v>159</v>
      </c>
      <c r="BW57" s="20">
        <v>163</v>
      </c>
      <c r="BX57" s="20">
        <v>19.399999999999999</v>
      </c>
      <c r="BY57" s="20">
        <v>141</v>
      </c>
      <c r="BZ57" s="20">
        <v>7.4</v>
      </c>
      <c r="CA57" s="20" t="s">
        <v>1708</v>
      </c>
      <c r="CB57" s="20">
        <v>0.6</v>
      </c>
      <c r="CC57" s="20" t="s">
        <v>1710</v>
      </c>
      <c r="CD57" s="20">
        <v>2</v>
      </c>
      <c r="CE57" s="20">
        <v>6.9</v>
      </c>
      <c r="CF57" s="20">
        <v>5.4</v>
      </c>
      <c r="CG57" s="20">
        <v>765</v>
      </c>
      <c r="CH57" s="20">
        <v>34.4</v>
      </c>
      <c r="CI57" s="20">
        <v>63.6</v>
      </c>
      <c r="CJ57" s="20">
        <v>6.73</v>
      </c>
      <c r="CK57" s="20">
        <v>23.8</v>
      </c>
      <c r="CL57" s="20">
        <v>4.46</v>
      </c>
      <c r="CM57" s="20">
        <v>0.96599999999999997</v>
      </c>
      <c r="CN57" s="20">
        <v>3.6</v>
      </c>
      <c r="CO57" s="20">
        <v>0.61</v>
      </c>
      <c r="CP57" s="20">
        <v>3.75</v>
      </c>
      <c r="CQ57" s="20">
        <v>0.8</v>
      </c>
      <c r="CR57" s="20">
        <v>2.44</v>
      </c>
      <c r="CS57" s="20">
        <v>0.36499999999999999</v>
      </c>
      <c r="CT57" s="20">
        <v>2.5499999999999998</v>
      </c>
      <c r="CU57" s="20">
        <v>0.42</v>
      </c>
      <c r="CV57" s="20">
        <v>3.7</v>
      </c>
      <c r="CW57" s="20">
        <v>0.76</v>
      </c>
      <c r="CX57" s="20">
        <v>1.2</v>
      </c>
      <c r="CY57" s="20">
        <v>1.19</v>
      </c>
      <c r="CZ57" s="20">
        <v>10</v>
      </c>
      <c r="DA57" s="20" t="s">
        <v>1710</v>
      </c>
      <c r="DB57" s="20">
        <v>10.3</v>
      </c>
      <c r="DC57" s="20">
        <v>3.14</v>
      </c>
    </row>
    <row r="58" spans="1:107" s="53" customFormat="1" x14ac:dyDescent="0.25">
      <c r="A58" s="4" t="s">
        <v>1172</v>
      </c>
      <c r="B58" s="4" t="s">
        <v>1605</v>
      </c>
      <c r="C58" s="4">
        <v>2016</v>
      </c>
      <c r="D58" s="4">
        <v>54</v>
      </c>
      <c r="E58" s="4">
        <v>54</v>
      </c>
      <c r="F58" s="4">
        <v>43366.5</v>
      </c>
      <c r="G58" s="4">
        <v>85137</v>
      </c>
      <c r="H58" s="4">
        <v>6.35</v>
      </c>
      <c r="I58" s="4">
        <v>181.1</v>
      </c>
      <c r="J58" s="4">
        <v>66.900000000000006</v>
      </c>
      <c r="K58" s="4">
        <v>0.390625</v>
      </c>
      <c r="L58" s="39">
        <v>207.93723140471752</v>
      </c>
      <c r="M58" s="39">
        <v>4.5090889779971386</v>
      </c>
      <c r="N58" s="4"/>
      <c r="O58" s="4"/>
      <c r="P58" s="40">
        <v>209.9</v>
      </c>
      <c r="Q58" s="40">
        <v>0.7</v>
      </c>
      <c r="R58" s="40">
        <v>1.9627685952824834</v>
      </c>
      <c r="S58" s="4"/>
      <c r="T58" s="20">
        <v>12</v>
      </c>
      <c r="U58" s="20">
        <v>6.3</v>
      </c>
      <c r="V58" s="20">
        <v>867</v>
      </c>
      <c r="W58" s="20" t="s">
        <v>684</v>
      </c>
      <c r="X58" s="20">
        <v>8.06</v>
      </c>
      <c r="Y58" s="20" t="s">
        <v>684</v>
      </c>
      <c r="Z58" s="20">
        <v>0.34</v>
      </c>
      <c r="AA58" s="20">
        <v>1.6</v>
      </c>
      <c r="AB58" s="20">
        <v>0.61</v>
      </c>
      <c r="AC58" s="20">
        <v>19.3</v>
      </c>
      <c r="AD58" s="20">
        <v>6.4</v>
      </c>
      <c r="AE58" s="20">
        <v>85</v>
      </c>
      <c r="AF58" s="20">
        <v>29.2</v>
      </c>
      <c r="AG58" s="20">
        <v>143.1</v>
      </c>
      <c r="AH58" s="20">
        <v>29.6</v>
      </c>
      <c r="AI58" s="20">
        <v>257</v>
      </c>
      <c r="AJ58" s="20">
        <v>55.6</v>
      </c>
      <c r="AK58" s="20">
        <v>8280</v>
      </c>
      <c r="AL58" s="4"/>
      <c r="AM58" s="20">
        <v>8.8849999999999997E-4</v>
      </c>
      <c r="AN58" s="20">
        <v>9.7999999999999993E-6</v>
      </c>
      <c r="AO58" s="20">
        <v>1.4673</v>
      </c>
      <c r="AP58" s="20">
        <v>1.7000000000000001E-4</v>
      </c>
      <c r="AQ58" s="20">
        <v>2.5431300005296566E-2</v>
      </c>
      <c r="AR58" s="20">
        <v>1.5283916779789848E-3</v>
      </c>
      <c r="AS58" s="20">
        <v>0.28269373394252256</v>
      </c>
      <c r="AT58" s="20">
        <v>1E-4</v>
      </c>
      <c r="AU58" s="42">
        <v>0.28269027791425122</v>
      </c>
      <c r="AV58" s="42">
        <v>1.6728583753211623</v>
      </c>
      <c r="AW58" s="42">
        <v>2.0000001449970188</v>
      </c>
      <c r="AX58" s="43">
        <v>0.28269024522802205</v>
      </c>
      <c r="AY58" s="43">
        <v>1.71487638687573</v>
      </c>
      <c r="AZ58" s="43">
        <v>2.0000001477526719</v>
      </c>
      <c r="BA58" s="20">
        <v>70.311214711398691</v>
      </c>
      <c r="BB58" s="20">
        <v>14.27818151788593</v>
      </c>
      <c r="BC58" s="20">
        <v>3.3775780038751084</v>
      </c>
      <c r="BD58" s="20">
        <v>8.8797171277311779E-2</v>
      </c>
      <c r="BE58" s="20">
        <v>0.81733759925707439</v>
      </c>
      <c r="BF58" s="20">
        <v>3.9050574186726887</v>
      </c>
      <c r="BG58" s="20">
        <v>2.4621033854163721</v>
      </c>
      <c r="BH58" s="20">
        <v>4.2582279862529058</v>
      </c>
      <c r="BI58" s="20">
        <v>0.40059632951241791</v>
      </c>
      <c r="BJ58" s="20">
        <v>0.10090587645149067</v>
      </c>
      <c r="BK58" s="20">
        <v>7</v>
      </c>
      <c r="BL58" s="20">
        <v>1</v>
      </c>
      <c r="BM58" s="20">
        <v>55</v>
      </c>
      <c r="BN58" s="20">
        <v>50</v>
      </c>
      <c r="BO58" s="20">
        <v>5</v>
      </c>
      <c r="BP58" s="20" t="s">
        <v>1712</v>
      </c>
      <c r="BQ58" s="20" t="s">
        <v>1707</v>
      </c>
      <c r="BR58" s="20">
        <v>40</v>
      </c>
      <c r="BS58" s="20">
        <v>15</v>
      </c>
      <c r="BT58" s="20">
        <v>1.7</v>
      </c>
      <c r="BU58" s="20">
        <v>7</v>
      </c>
      <c r="BV58" s="20">
        <v>159</v>
      </c>
      <c r="BW58" s="20">
        <v>163</v>
      </c>
      <c r="BX58" s="20">
        <v>19.399999999999999</v>
      </c>
      <c r="BY58" s="20">
        <v>141</v>
      </c>
      <c r="BZ58" s="20">
        <v>7.4</v>
      </c>
      <c r="CA58" s="20" t="s">
        <v>1708</v>
      </c>
      <c r="CB58" s="20">
        <v>0.6</v>
      </c>
      <c r="CC58" s="20" t="s">
        <v>1710</v>
      </c>
      <c r="CD58" s="20">
        <v>2</v>
      </c>
      <c r="CE58" s="20">
        <v>6.9</v>
      </c>
      <c r="CF58" s="20">
        <v>5.4</v>
      </c>
      <c r="CG58" s="20">
        <v>765</v>
      </c>
      <c r="CH58" s="20">
        <v>34.4</v>
      </c>
      <c r="CI58" s="20">
        <v>63.6</v>
      </c>
      <c r="CJ58" s="20">
        <v>6.73</v>
      </c>
      <c r="CK58" s="20">
        <v>23.8</v>
      </c>
      <c r="CL58" s="20">
        <v>4.46</v>
      </c>
      <c r="CM58" s="20">
        <v>0.96599999999999997</v>
      </c>
      <c r="CN58" s="20">
        <v>3.6</v>
      </c>
      <c r="CO58" s="20">
        <v>0.61</v>
      </c>
      <c r="CP58" s="20">
        <v>3.75</v>
      </c>
      <c r="CQ58" s="20">
        <v>0.8</v>
      </c>
      <c r="CR58" s="20">
        <v>2.44</v>
      </c>
      <c r="CS58" s="20">
        <v>0.36499999999999999</v>
      </c>
      <c r="CT58" s="20">
        <v>2.5499999999999998</v>
      </c>
      <c r="CU58" s="20">
        <v>0.42</v>
      </c>
      <c r="CV58" s="20">
        <v>3.7</v>
      </c>
      <c r="CW58" s="20">
        <v>0.76</v>
      </c>
      <c r="CX58" s="20">
        <v>1.2</v>
      </c>
      <c r="CY58" s="20">
        <v>1.19</v>
      </c>
      <c r="CZ58" s="20">
        <v>10</v>
      </c>
      <c r="DA58" s="20" t="s">
        <v>1710</v>
      </c>
      <c r="DB58" s="20">
        <v>10.3</v>
      </c>
      <c r="DC58" s="20">
        <v>3.14</v>
      </c>
    </row>
    <row r="59" spans="1:107" s="53" customFormat="1" x14ac:dyDescent="0.25">
      <c r="A59" s="4" t="s">
        <v>1373</v>
      </c>
      <c r="B59" s="4" t="s">
        <v>1605</v>
      </c>
      <c r="C59" s="4">
        <v>2016</v>
      </c>
      <c r="D59" s="4">
        <v>55</v>
      </c>
      <c r="E59" s="4">
        <v>55</v>
      </c>
      <c r="F59" s="4">
        <v>43230</v>
      </c>
      <c r="G59" s="4">
        <v>85020</v>
      </c>
      <c r="H59" s="4">
        <v>8.3699999999999992</v>
      </c>
      <c r="I59" s="4">
        <v>224</v>
      </c>
      <c r="J59" s="4">
        <v>89.2</v>
      </c>
      <c r="K59" s="4">
        <v>0.4242681374628765</v>
      </c>
      <c r="L59" s="39">
        <v>207.94744910444112</v>
      </c>
      <c r="M59" s="39">
        <v>4.2430903234831447</v>
      </c>
      <c r="N59" s="4"/>
      <c r="O59" s="4"/>
      <c r="P59" s="40">
        <v>209.9</v>
      </c>
      <c r="Q59" s="40">
        <v>0.7</v>
      </c>
      <c r="R59" s="40">
        <v>1.9525508955588862</v>
      </c>
      <c r="S59" s="4"/>
      <c r="T59" s="20">
        <v>2.5</v>
      </c>
      <c r="U59" s="20">
        <v>3.4</v>
      </c>
      <c r="V59" s="20">
        <v>861</v>
      </c>
      <c r="W59" s="20">
        <v>3.6</v>
      </c>
      <c r="X59" s="20">
        <v>14.7</v>
      </c>
      <c r="Y59" s="20">
        <v>0.34</v>
      </c>
      <c r="Z59" s="20">
        <v>6.6</v>
      </c>
      <c r="AA59" s="20">
        <v>2.2000000000000002</v>
      </c>
      <c r="AB59" s="20">
        <v>1.1000000000000001</v>
      </c>
      <c r="AC59" s="20">
        <v>16.100000000000001</v>
      </c>
      <c r="AD59" s="20">
        <v>5.8</v>
      </c>
      <c r="AE59" s="20">
        <v>85.4</v>
      </c>
      <c r="AF59" s="20">
        <v>31.5</v>
      </c>
      <c r="AG59" s="20">
        <v>167</v>
      </c>
      <c r="AH59" s="20">
        <v>30.1</v>
      </c>
      <c r="AI59" s="20">
        <v>296</v>
      </c>
      <c r="AJ59" s="20">
        <v>55.8</v>
      </c>
      <c r="AK59" s="20">
        <v>9640</v>
      </c>
      <c r="AL59" s="4"/>
      <c r="AM59" s="20" t="s">
        <v>734</v>
      </c>
      <c r="AN59" s="20" t="s">
        <v>734</v>
      </c>
      <c r="AO59" s="20" t="s">
        <v>734</v>
      </c>
      <c r="AP59" s="20" t="s">
        <v>734</v>
      </c>
      <c r="AQ59" s="20" t="s">
        <v>734</v>
      </c>
      <c r="AR59" s="20" t="s">
        <v>734</v>
      </c>
      <c r="AS59" s="20" t="s">
        <v>734</v>
      </c>
      <c r="AT59" s="20" t="s">
        <v>734</v>
      </c>
      <c r="AU59" s="42" t="s">
        <v>734</v>
      </c>
      <c r="AV59" s="42" t="s">
        <v>734</v>
      </c>
      <c r="AW59" s="42" t="s">
        <v>734</v>
      </c>
      <c r="AX59" s="43" t="s">
        <v>734</v>
      </c>
      <c r="AY59" s="43" t="s">
        <v>734</v>
      </c>
      <c r="AZ59" s="43" t="s">
        <v>734</v>
      </c>
      <c r="BA59" s="20">
        <v>70.311214711398691</v>
      </c>
      <c r="BB59" s="20">
        <v>14.27818151788593</v>
      </c>
      <c r="BC59" s="20">
        <v>3.3775780038751084</v>
      </c>
      <c r="BD59" s="20">
        <v>8.8797171277311779E-2</v>
      </c>
      <c r="BE59" s="20">
        <v>0.81733759925707439</v>
      </c>
      <c r="BF59" s="20">
        <v>3.9050574186726887</v>
      </c>
      <c r="BG59" s="20">
        <v>2.4621033854163721</v>
      </c>
      <c r="BH59" s="20">
        <v>4.2582279862529058</v>
      </c>
      <c r="BI59" s="20">
        <v>0.40059632951241791</v>
      </c>
      <c r="BJ59" s="20">
        <v>0.10090587645149067</v>
      </c>
      <c r="BK59" s="20">
        <v>7</v>
      </c>
      <c r="BL59" s="20">
        <v>1</v>
      </c>
      <c r="BM59" s="20">
        <v>55</v>
      </c>
      <c r="BN59" s="20">
        <v>50</v>
      </c>
      <c r="BO59" s="20">
        <v>5</v>
      </c>
      <c r="BP59" s="20" t="s">
        <v>1712</v>
      </c>
      <c r="BQ59" s="20" t="s">
        <v>1707</v>
      </c>
      <c r="BR59" s="20">
        <v>40</v>
      </c>
      <c r="BS59" s="20">
        <v>15</v>
      </c>
      <c r="BT59" s="20">
        <v>1.7</v>
      </c>
      <c r="BU59" s="20">
        <v>7</v>
      </c>
      <c r="BV59" s="20">
        <v>159</v>
      </c>
      <c r="BW59" s="20">
        <v>163</v>
      </c>
      <c r="BX59" s="20">
        <v>19.399999999999999</v>
      </c>
      <c r="BY59" s="20">
        <v>141</v>
      </c>
      <c r="BZ59" s="20">
        <v>7.4</v>
      </c>
      <c r="CA59" s="20" t="s">
        <v>1708</v>
      </c>
      <c r="CB59" s="20">
        <v>0.6</v>
      </c>
      <c r="CC59" s="20" t="s">
        <v>1710</v>
      </c>
      <c r="CD59" s="20">
        <v>2</v>
      </c>
      <c r="CE59" s="20">
        <v>6.9</v>
      </c>
      <c r="CF59" s="20">
        <v>5.4</v>
      </c>
      <c r="CG59" s="20">
        <v>765</v>
      </c>
      <c r="CH59" s="20">
        <v>34.4</v>
      </c>
      <c r="CI59" s="20">
        <v>63.6</v>
      </c>
      <c r="CJ59" s="20">
        <v>6.73</v>
      </c>
      <c r="CK59" s="20">
        <v>23.8</v>
      </c>
      <c r="CL59" s="20">
        <v>4.46</v>
      </c>
      <c r="CM59" s="20">
        <v>0.96599999999999997</v>
      </c>
      <c r="CN59" s="20">
        <v>3.6</v>
      </c>
      <c r="CO59" s="20">
        <v>0.61</v>
      </c>
      <c r="CP59" s="20">
        <v>3.75</v>
      </c>
      <c r="CQ59" s="20">
        <v>0.8</v>
      </c>
      <c r="CR59" s="20">
        <v>2.44</v>
      </c>
      <c r="CS59" s="20">
        <v>0.36499999999999999</v>
      </c>
      <c r="CT59" s="20">
        <v>2.5499999999999998</v>
      </c>
      <c r="CU59" s="20">
        <v>0.42</v>
      </c>
      <c r="CV59" s="20">
        <v>3.7</v>
      </c>
      <c r="CW59" s="20">
        <v>0.76</v>
      </c>
      <c r="CX59" s="20">
        <v>1.2</v>
      </c>
      <c r="CY59" s="20">
        <v>1.19</v>
      </c>
      <c r="CZ59" s="20">
        <v>10</v>
      </c>
      <c r="DA59" s="20" t="s">
        <v>1710</v>
      </c>
      <c r="DB59" s="20">
        <v>10.3</v>
      </c>
      <c r="DC59" s="20">
        <v>3.14</v>
      </c>
    </row>
    <row r="60" spans="1:107" s="53" customFormat="1" x14ac:dyDescent="0.25">
      <c r="A60" s="61" t="s">
        <v>1173</v>
      </c>
      <c r="B60" s="61" t="s">
        <v>1605</v>
      </c>
      <c r="C60" s="61">
        <v>2016</v>
      </c>
      <c r="D60" s="61">
        <v>56</v>
      </c>
      <c r="E60" s="61">
        <v>56</v>
      </c>
      <c r="F60" s="61">
        <v>43152</v>
      </c>
      <c r="G60" s="61">
        <v>85115</v>
      </c>
      <c r="H60" s="61">
        <v>6.71</v>
      </c>
      <c r="I60" s="61">
        <v>223</v>
      </c>
      <c r="J60" s="61">
        <v>69.400000000000006</v>
      </c>
      <c r="K60" s="61">
        <v>0.33898305084745761</v>
      </c>
      <c r="L60" s="63">
        <v>209.5099408882885</v>
      </c>
      <c r="M60" s="63">
        <v>4.2145571181154633</v>
      </c>
      <c r="N60" s="61" t="s">
        <v>720</v>
      </c>
      <c r="O60" s="61" t="s">
        <v>1776</v>
      </c>
      <c r="P60" s="65">
        <v>209.9</v>
      </c>
      <c r="Q60" s="65">
        <v>0.7</v>
      </c>
      <c r="R60" s="65">
        <v>0.39005911171150842</v>
      </c>
      <c r="S60" s="61"/>
      <c r="T60" s="64">
        <v>10</v>
      </c>
      <c r="U60" s="64">
        <v>6.5</v>
      </c>
      <c r="V60" s="64">
        <v>716</v>
      </c>
      <c r="W60" s="64" t="s">
        <v>684</v>
      </c>
      <c r="X60" s="64">
        <v>9</v>
      </c>
      <c r="Y60" s="64" t="s">
        <v>684</v>
      </c>
      <c r="Z60" s="64" t="s">
        <v>684</v>
      </c>
      <c r="AA60" s="64" t="s">
        <v>684</v>
      </c>
      <c r="AB60" s="64">
        <v>0.3</v>
      </c>
      <c r="AC60" s="64">
        <v>11</v>
      </c>
      <c r="AD60" s="64">
        <v>3.36</v>
      </c>
      <c r="AE60" s="64">
        <v>64</v>
      </c>
      <c r="AF60" s="64">
        <v>25.3</v>
      </c>
      <c r="AG60" s="64">
        <v>136</v>
      </c>
      <c r="AH60" s="64">
        <v>33.700000000000003</v>
      </c>
      <c r="AI60" s="64">
        <v>291</v>
      </c>
      <c r="AJ60" s="64">
        <v>71.099999999999994</v>
      </c>
      <c r="AK60" s="64">
        <v>9910</v>
      </c>
      <c r="AL60" s="4"/>
      <c r="AM60" s="20">
        <v>9.2500000000000004E-4</v>
      </c>
      <c r="AN60" s="20">
        <v>1.4E-5</v>
      </c>
      <c r="AO60" s="20">
        <v>1.4675499999999999</v>
      </c>
      <c r="AP60" s="20">
        <v>1.4999999999999999E-4</v>
      </c>
      <c r="AQ60" s="20">
        <v>2.6097641626425867E-2</v>
      </c>
      <c r="AR60" s="20">
        <v>8.1348908332301811E-4</v>
      </c>
      <c r="AS60" s="20">
        <v>0.28260614300778736</v>
      </c>
      <c r="AT60" s="20">
        <v>1.1E-4</v>
      </c>
      <c r="AU60" s="42">
        <v>0.28260251773789469</v>
      </c>
      <c r="AV60" s="42">
        <v>-1.3975358366447033</v>
      </c>
      <c r="AW60" s="42">
        <v>2.2000002731038344</v>
      </c>
      <c r="AX60" s="43">
        <v>0.28260251097524602</v>
      </c>
      <c r="AY60" s="43">
        <v>-1.3891975803048684</v>
      </c>
      <c r="AZ60" s="43">
        <v>2.2000002741236893</v>
      </c>
      <c r="BA60" s="20">
        <v>70.311214711398691</v>
      </c>
      <c r="BB60" s="20">
        <v>14.27818151788593</v>
      </c>
      <c r="BC60" s="20">
        <v>3.3775780038751084</v>
      </c>
      <c r="BD60" s="20">
        <v>8.8797171277311779E-2</v>
      </c>
      <c r="BE60" s="20">
        <v>0.81733759925707439</v>
      </c>
      <c r="BF60" s="20">
        <v>3.9050574186726887</v>
      </c>
      <c r="BG60" s="20">
        <v>2.4621033854163721</v>
      </c>
      <c r="BH60" s="20">
        <v>4.2582279862529058</v>
      </c>
      <c r="BI60" s="20">
        <v>0.40059632951241791</v>
      </c>
      <c r="BJ60" s="20">
        <v>0.10090587645149067</v>
      </c>
      <c r="BK60" s="20">
        <v>7</v>
      </c>
      <c r="BL60" s="20">
        <v>1</v>
      </c>
      <c r="BM60" s="20">
        <v>55</v>
      </c>
      <c r="BN60" s="20">
        <v>50</v>
      </c>
      <c r="BO60" s="20">
        <v>5</v>
      </c>
      <c r="BP60" s="20" t="s">
        <v>1712</v>
      </c>
      <c r="BQ60" s="20" t="s">
        <v>1707</v>
      </c>
      <c r="BR60" s="20">
        <v>40</v>
      </c>
      <c r="BS60" s="20">
        <v>15</v>
      </c>
      <c r="BT60" s="20">
        <v>1.7</v>
      </c>
      <c r="BU60" s="20">
        <v>7</v>
      </c>
      <c r="BV60" s="20">
        <v>159</v>
      </c>
      <c r="BW60" s="20">
        <v>163</v>
      </c>
      <c r="BX60" s="20">
        <v>19.399999999999999</v>
      </c>
      <c r="BY60" s="20">
        <v>141</v>
      </c>
      <c r="BZ60" s="20">
        <v>7.4</v>
      </c>
      <c r="CA60" s="20" t="s">
        <v>1708</v>
      </c>
      <c r="CB60" s="20">
        <v>0.6</v>
      </c>
      <c r="CC60" s="20" t="s">
        <v>1710</v>
      </c>
      <c r="CD60" s="20">
        <v>2</v>
      </c>
      <c r="CE60" s="20">
        <v>6.9</v>
      </c>
      <c r="CF60" s="20">
        <v>5.4</v>
      </c>
      <c r="CG60" s="20">
        <v>765</v>
      </c>
      <c r="CH60" s="20">
        <v>34.4</v>
      </c>
      <c r="CI60" s="20">
        <v>63.6</v>
      </c>
      <c r="CJ60" s="20">
        <v>6.73</v>
      </c>
      <c r="CK60" s="20">
        <v>23.8</v>
      </c>
      <c r="CL60" s="20">
        <v>4.46</v>
      </c>
      <c r="CM60" s="20">
        <v>0.96599999999999997</v>
      </c>
      <c r="CN60" s="20">
        <v>3.6</v>
      </c>
      <c r="CO60" s="20">
        <v>0.61</v>
      </c>
      <c r="CP60" s="20">
        <v>3.75</v>
      </c>
      <c r="CQ60" s="20">
        <v>0.8</v>
      </c>
      <c r="CR60" s="20">
        <v>2.44</v>
      </c>
      <c r="CS60" s="20">
        <v>0.36499999999999999</v>
      </c>
      <c r="CT60" s="20">
        <v>2.5499999999999998</v>
      </c>
      <c r="CU60" s="20">
        <v>0.42</v>
      </c>
      <c r="CV60" s="20">
        <v>3.7</v>
      </c>
      <c r="CW60" s="20">
        <v>0.76</v>
      </c>
      <c r="CX60" s="20">
        <v>1.2</v>
      </c>
      <c r="CY60" s="20">
        <v>1.19</v>
      </c>
      <c r="CZ60" s="20">
        <v>10</v>
      </c>
      <c r="DA60" s="20" t="s">
        <v>1710</v>
      </c>
      <c r="DB60" s="20">
        <v>10.3</v>
      </c>
      <c r="DC60" s="20">
        <v>3.14</v>
      </c>
    </row>
    <row r="61" spans="1:107" s="53" customFormat="1" x14ac:dyDescent="0.25">
      <c r="A61" s="53" t="s">
        <v>1374</v>
      </c>
      <c r="B61" s="53" t="s">
        <v>1605</v>
      </c>
      <c r="C61" s="53">
        <v>2016</v>
      </c>
      <c r="D61" s="53">
        <v>57</v>
      </c>
      <c r="E61" s="53">
        <v>57</v>
      </c>
      <c r="F61" s="53">
        <v>42993</v>
      </c>
      <c r="G61" s="53">
        <v>85249.5</v>
      </c>
      <c r="H61" s="53">
        <v>5.89</v>
      </c>
      <c r="I61" s="53">
        <v>163.80000000000001</v>
      </c>
      <c r="J61" s="53">
        <v>52.9</v>
      </c>
      <c r="K61" s="53">
        <v>0.34722222222222221</v>
      </c>
      <c r="L61" s="55">
        <v>208.67908545488129</v>
      </c>
      <c r="M61" s="55">
        <v>4.5838040070770507</v>
      </c>
      <c r="N61" s="53" t="s">
        <v>715</v>
      </c>
      <c r="O61" s="53" t="s">
        <v>1775</v>
      </c>
      <c r="P61" s="57">
        <v>209.9</v>
      </c>
      <c r="Q61" s="57">
        <v>0.7</v>
      </c>
      <c r="R61" s="57">
        <v>1.2209145451187169</v>
      </c>
      <c r="T61" s="56">
        <v>4.0999999999999996</v>
      </c>
      <c r="U61" s="56">
        <v>4.7</v>
      </c>
      <c r="V61" s="56">
        <v>818</v>
      </c>
      <c r="W61" s="56" t="s">
        <v>684</v>
      </c>
      <c r="X61" s="56">
        <v>7.4</v>
      </c>
      <c r="Y61" s="56" t="s">
        <v>684</v>
      </c>
      <c r="Z61" s="56">
        <v>1.9</v>
      </c>
      <c r="AA61" s="56">
        <v>1.9</v>
      </c>
      <c r="AB61" s="56">
        <v>0.71</v>
      </c>
      <c r="AC61" s="56">
        <v>15.2</v>
      </c>
      <c r="AD61" s="56">
        <v>6.34</v>
      </c>
      <c r="AE61" s="56">
        <v>80</v>
      </c>
      <c r="AF61" s="56">
        <v>29</v>
      </c>
      <c r="AG61" s="56">
        <v>181</v>
      </c>
      <c r="AH61" s="56">
        <v>33.9</v>
      </c>
      <c r="AI61" s="56">
        <v>298</v>
      </c>
      <c r="AJ61" s="56">
        <v>60.3</v>
      </c>
      <c r="AK61" s="56">
        <v>9810</v>
      </c>
      <c r="AM61" s="56" t="s">
        <v>734</v>
      </c>
      <c r="AN61" s="56" t="s">
        <v>734</v>
      </c>
      <c r="AO61" s="56" t="s">
        <v>734</v>
      </c>
      <c r="AP61" s="56" t="s">
        <v>734</v>
      </c>
      <c r="AQ61" s="56" t="s">
        <v>734</v>
      </c>
      <c r="AR61" s="56" t="s">
        <v>734</v>
      </c>
      <c r="AS61" s="56" t="s">
        <v>734</v>
      </c>
      <c r="AT61" s="56" t="s">
        <v>734</v>
      </c>
      <c r="AU61" s="59" t="s">
        <v>734</v>
      </c>
      <c r="AV61" s="59" t="s">
        <v>734</v>
      </c>
      <c r="AW61" s="59" t="s">
        <v>734</v>
      </c>
      <c r="AX61" s="60" t="s">
        <v>734</v>
      </c>
      <c r="AY61" s="60" t="s">
        <v>734</v>
      </c>
      <c r="AZ61" s="60" t="s">
        <v>734</v>
      </c>
      <c r="BA61" s="56">
        <v>70.311214711398691</v>
      </c>
      <c r="BB61" s="56">
        <v>14.27818151788593</v>
      </c>
      <c r="BC61" s="56">
        <v>3.3775780038751084</v>
      </c>
      <c r="BD61" s="56">
        <v>8.8797171277311779E-2</v>
      </c>
      <c r="BE61" s="56">
        <v>0.81733759925707439</v>
      </c>
      <c r="BF61" s="56">
        <v>3.9050574186726887</v>
      </c>
      <c r="BG61" s="56">
        <v>2.4621033854163721</v>
      </c>
      <c r="BH61" s="56">
        <v>4.2582279862529058</v>
      </c>
      <c r="BI61" s="56">
        <v>0.40059632951241791</v>
      </c>
      <c r="BJ61" s="56">
        <v>0.10090587645149067</v>
      </c>
      <c r="BK61" s="56">
        <v>7</v>
      </c>
      <c r="BL61" s="56">
        <v>1</v>
      </c>
      <c r="BM61" s="56">
        <v>55</v>
      </c>
      <c r="BN61" s="56">
        <v>50</v>
      </c>
      <c r="BO61" s="56">
        <v>5</v>
      </c>
      <c r="BP61" s="56" t="s">
        <v>1712</v>
      </c>
      <c r="BQ61" s="56" t="s">
        <v>1707</v>
      </c>
      <c r="BR61" s="56">
        <v>40</v>
      </c>
      <c r="BS61" s="56">
        <v>15</v>
      </c>
      <c r="BT61" s="56">
        <v>1.7</v>
      </c>
      <c r="BU61" s="56">
        <v>7</v>
      </c>
      <c r="BV61" s="56">
        <v>159</v>
      </c>
      <c r="BW61" s="56">
        <v>163</v>
      </c>
      <c r="BX61" s="56">
        <v>19.399999999999999</v>
      </c>
      <c r="BY61" s="56">
        <v>141</v>
      </c>
      <c r="BZ61" s="56">
        <v>7.4</v>
      </c>
      <c r="CA61" s="56" t="s">
        <v>1708</v>
      </c>
      <c r="CB61" s="56">
        <v>0.6</v>
      </c>
      <c r="CC61" s="56" t="s">
        <v>1710</v>
      </c>
      <c r="CD61" s="56">
        <v>2</v>
      </c>
      <c r="CE61" s="56">
        <v>6.9</v>
      </c>
      <c r="CF61" s="56">
        <v>5.4</v>
      </c>
      <c r="CG61" s="56">
        <v>765</v>
      </c>
      <c r="CH61" s="56">
        <v>34.4</v>
      </c>
      <c r="CI61" s="56">
        <v>63.6</v>
      </c>
      <c r="CJ61" s="56">
        <v>6.73</v>
      </c>
      <c r="CK61" s="56">
        <v>23.8</v>
      </c>
      <c r="CL61" s="56">
        <v>4.46</v>
      </c>
      <c r="CM61" s="56">
        <v>0.96599999999999997</v>
      </c>
      <c r="CN61" s="56">
        <v>3.6</v>
      </c>
      <c r="CO61" s="56">
        <v>0.61</v>
      </c>
      <c r="CP61" s="56">
        <v>3.75</v>
      </c>
      <c r="CQ61" s="56">
        <v>0.8</v>
      </c>
      <c r="CR61" s="56">
        <v>2.44</v>
      </c>
      <c r="CS61" s="56">
        <v>0.36499999999999999</v>
      </c>
      <c r="CT61" s="56">
        <v>2.5499999999999998</v>
      </c>
      <c r="CU61" s="56">
        <v>0.42</v>
      </c>
      <c r="CV61" s="56">
        <v>3.7</v>
      </c>
      <c r="CW61" s="56">
        <v>0.76</v>
      </c>
      <c r="CX61" s="56">
        <v>1.2</v>
      </c>
      <c r="CY61" s="56">
        <v>1.19</v>
      </c>
      <c r="CZ61" s="56">
        <v>10</v>
      </c>
      <c r="DA61" s="56" t="s">
        <v>1710</v>
      </c>
      <c r="DB61" s="56">
        <v>10.3</v>
      </c>
      <c r="DC61" s="56">
        <v>3.14</v>
      </c>
    </row>
    <row r="62" spans="1:107" s="53" customFormat="1" x14ac:dyDescent="0.25">
      <c r="A62" s="53" t="s">
        <v>1375</v>
      </c>
      <c r="B62" s="53" t="s">
        <v>1605</v>
      </c>
      <c r="C62" s="53">
        <v>2016</v>
      </c>
      <c r="D62" s="53">
        <v>58</v>
      </c>
      <c r="E62" s="53">
        <v>58</v>
      </c>
      <c r="F62" s="53">
        <v>42914</v>
      </c>
      <c r="G62" s="53">
        <v>85549</v>
      </c>
      <c r="H62" s="53">
        <v>10.91</v>
      </c>
      <c r="I62" s="53">
        <v>285.5</v>
      </c>
      <c r="J62" s="53">
        <v>97.7</v>
      </c>
      <c r="K62" s="53">
        <v>0.37664783427495296</v>
      </c>
      <c r="L62" s="55">
        <v>206.8940648510158</v>
      </c>
      <c r="M62" s="55">
        <v>4.0558107628084459</v>
      </c>
      <c r="N62" s="53" t="s">
        <v>715</v>
      </c>
      <c r="O62" s="53" t="s">
        <v>1775</v>
      </c>
      <c r="P62" s="57">
        <v>209.9</v>
      </c>
      <c r="Q62" s="57">
        <v>0.7</v>
      </c>
      <c r="R62" s="57">
        <v>3.0059351489842072</v>
      </c>
      <c r="T62" s="56">
        <v>9.5</v>
      </c>
      <c r="U62" s="56">
        <v>7.5</v>
      </c>
      <c r="V62" s="56">
        <v>778</v>
      </c>
      <c r="W62" s="56" t="s">
        <v>684</v>
      </c>
      <c r="X62" s="56">
        <v>11</v>
      </c>
      <c r="Y62" s="56">
        <v>1.7000000000000001E-2</v>
      </c>
      <c r="Z62" s="56">
        <v>0.47</v>
      </c>
      <c r="AA62" s="56">
        <v>1</v>
      </c>
      <c r="AB62" s="56">
        <v>0.14000000000000001</v>
      </c>
      <c r="AC62" s="56">
        <v>12.1</v>
      </c>
      <c r="AD62" s="56">
        <v>4.4000000000000004</v>
      </c>
      <c r="AE62" s="56">
        <v>63.8</v>
      </c>
      <c r="AF62" s="56">
        <v>26.1</v>
      </c>
      <c r="AG62" s="56">
        <v>148</v>
      </c>
      <c r="AH62" s="56">
        <v>28.3</v>
      </c>
      <c r="AI62" s="56">
        <v>321</v>
      </c>
      <c r="AJ62" s="56">
        <v>64.7</v>
      </c>
      <c r="AK62" s="56">
        <v>9480</v>
      </c>
      <c r="AM62" s="56" t="s">
        <v>734</v>
      </c>
      <c r="AN62" s="56" t="s">
        <v>734</v>
      </c>
      <c r="AO62" s="56" t="s">
        <v>734</v>
      </c>
      <c r="AP62" s="56" t="s">
        <v>734</v>
      </c>
      <c r="AQ62" s="56" t="s">
        <v>734</v>
      </c>
      <c r="AR62" s="56" t="s">
        <v>734</v>
      </c>
      <c r="AS62" s="56" t="s">
        <v>734</v>
      </c>
      <c r="AT62" s="56" t="s">
        <v>734</v>
      </c>
      <c r="AU62" s="59" t="s">
        <v>734</v>
      </c>
      <c r="AV62" s="59" t="s">
        <v>734</v>
      </c>
      <c r="AW62" s="59" t="s">
        <v>734</v>
      </c>
      <c r="AX62" s="60" t="s">
        <v>734</v>
      </c>
      <c r="AY62" s="60" t="s">
        <v>734</v>
      </c>
      <c r="AZ62" s="60" t="s">
        <v>734</v>
      </c>
      <c r="BA62" s="56">
        <v>70.311214711398691</v>
      </c>
      <c r="BB62" s="56">
        <v>14.27818151788593</v>
      </c>
      <c r="BC62" s="56">
        <v>3.3775780038751084</v>
      </c>
      <c r="BD62" s="56">
        <v>8.8797171277311779E-2</v>
      </c>
      <c r="BE62" s="56">
        <v>0.81733759925707439</v>
      </c>
      <c r="BF62" s="56">
        <v>3.9050574186726887</v>
      </c>
      <c r="BG62" s="56">
        <v>2.4621033854163721</v>
      </c>
      <c r="BH62" s="56">
        <v>4.2582279862529058</v>
      </c>
      <c r="BI62" s="56">
        <v>0.40059632951241791</v>
      </c>
      <c r="BJ62" s="56">
        <v>0.10090587645149067</v>
      </c>
      <c r="BK62" s="56">
        <v>7</v>
      </c>
      <c r="BL62" s="56">
        <v>1</v>
      </c>
      <c r="BM62" s="56">
        <v>55</v>
      </c>
      <c r="BN62" s="56">
        <v>50</v>
      </c>
      <c r="BO62" s="56">
        <v>5</v>
      </c>
      <c r="BP62" s="56" t="s">
        <v>1712</v>
      </c>
      <c r="BQ62" s="56" t="s">
        <v>1707</v>
      </c>
      <c r="BR62" s="56">
        <v>40</v>
      </c>
      <c r="BS62" s="56">
        <v>15</v>
      </c>
      <c r="BT62" s="56">
        <v>1.7</v>
      </c>
      <c r="BU62" s="56">
        <v>7</v>
      </c>
      <c r="BV62" s="56">
        <v>159</v>
      </c>
      <c r="BW62" s="56">
        <v>163</v>
      </c>
      <c r="BX62" s="56">
        <v>19.399999999999999</v>
      </c>
      <c r="BY62" s="56">
        <v>141</v>
      </c>
      <c r="BZ62" s="56">
        <v>7.4</v>
      </c>
      <c r="CA62" s="56" t="s">
        <v>1708</v>
      </c>
      <c r="CB62" s="56">
        <v>0.6</v>
      </c>
      <c r="CC62" s="56" t="s">
        <v>1710</v>
      </c>
      <c r="CD62" s="56">
        <v>2</v>
      </c>
      <c r="CE62" s="56">
        <v>6.9</v>
      </c>
      <c r="CF62" s="56">
        <v>5.4</v>
      </c>
      <c r="CG62" s="56">
        <v>765</v>
      </c>
      <c r="CH62" s="56">
        <v>34.4</v>
      </c>
      <c r="CI62" s="56">
        <v>63.6</v>
      </c>
      <c r="CJ62" s="56">
        <v>6.73</v>
      </c>
      <c r="CK62" s="56">
        <v>23.8</v>
      </c>
      <c r="CL62" s="56">
        <v>4.46</v>
      </c>
      <c r="CM62" s="56">
        <v>0.96599999999999997</v>
      </c>
      <c r="CN62" s="56">
        <v>3.6</v>
      </c>
      <c r="CO62" s="56">
        <v>0.61</v>
      </c>
      <c r="CP62" s="56">
        <v>3.75</v>
      </c>
      <c r="CQ62" s="56">
        <v>0.8</v>
      </c>
      <c r="CR62" s="56">
        <v>2.44</v>
      </c>
      <c r="CS62" s="56">
        <v>0.36499999999999999</v>
      </c>
      <c r="CT62" s="56">
        <v>2.5499999999999998</v>
      </c>
      <c r="CU62" s="56">
        <v>0.42</v>
      </c>
      <c r="CV62" s="56">
        <v>3.7</v>
      </c>
      <c r="CW62" s="56">
        <v>0.76</v>
      </c>
      <c r="CX62" s="56">
        <v>1.2</v>
      </c>
      <c r="CY62" s="56">
        <v>1.19</v>
      </c>
      <c r="CZ62" s="56">
        <v>10</v>
      </c>
      <c r="DA62" s="56" t="s">
        <v>1710</v>
      </c>
      <c r="DB62" s="56">
        <v>10.3</v>
      </c>
      <c r="DC62" s="56">
        <v>3.14</v>
      </c>
    </row>
    <row r="63" spans="1:107" s="53" customFormat="1" x14ac:dyDescent="0.25">
      <c r="A63" s="4" t="s">
        <v>1174</v>
      </c>
      <c r="B63" s="4" t="s">
        <v>1605</v>
      </c>
      <c r="C63" s="4">
        <v>2016</v>
      </c>
      <c r="D63" s="4">
        <v>59</v>
      </c>
      <c r="E63" s="4">
        <v>59</v>
      </c>
      <c r="F63" s="4">
        <v>43028</v>
      </c>
      <c r="G63" s="4">
        <v>85543</v>
      </c>
      <c r="H63" s="4">
        <v>4.97</v>
      </c>
      <c r="I63" s="4">
        <v>144</v>
      </c>
      <c r="J63" s="4">
        <v>47.3</v>
      </c>
      <c r="K63" s="4">
        <v>0.35587188612099646</v>
      </c>
      <c r="L63" s="39">
        <v>213.94489687937019</v>
      </c>
      <c r="M63" s="39">
        <v>4.9016427486539342</v>
      </c>
      <c r="N63" s="4"/>
      <c r="O63" s="4"/>
      <c r="P63" s="40">
        <v>209.9</v>
      </c>
      <c r="Q63" s="40">
        <v>0.7</v>
      </c>
      <c r="R63" s="40">
        <v>-4.0448968793701852</v>
      </c>
      <c r="S63" s="4"/>
      <c r="T63" s="20">
        <v>6.4</v>
      </c>
      <c r="U63" s="20">
        <v>6</v>
      </c>
      <c r="V63" s="20">
        <v>764</v>
      </c>
      <c r="W63" s="20">
        <v>0.55000000000000004</v>
      </c>
      <c r="X63" s="20">
        <v>9.1</v>
      </c>
      <c r="Y63" s="20">
        <v>5.1999999999999998E-2</v>
      </c>
      <c r="Z63" s="20">
        <v>5.7</v>
      </c>
      <c r="AA63" s="20">
        <v>0.7</v>
      </c>
      <c r="AB63" s="20">
        <v>0.35</v>
      </c>
      <c r="AC63" s="20">
        <v>16.5</v>
      </c>
      <c r="AD63" s="20">
        <v>5.8</v>
      </c>
      <c r="AE63" s="20">
        <v>68.2</v>
      </c>
      <c r="AF63" s="20">
        <v>30.3</v>
      </c>
      <c r="AG63" s="20">
        <v>147</v>
      </c>
      <c r="AH63" s="20">
        <v>29.1</v>
      </c>
      <c r="AI63" s="20">
        <v>263</v>
      </c>
      <c r="AJ63" s="20">
        <v>55.3</v>
      </c>
      <c r="AK63" s="20">
        <v>9920</v>
      </c>
      <c r="AL63" s="4"/>
      <c r="AM63" s="20">
        <v>1.0690000000000001E-3</v>
      </c>
      <c r="AN63" s="20">
        <v>1.8E-5</v>
      </c>
      <c r="AO63" s="20">
        <v>1.46739</v>
      </c>
      <c r="AP63" s="20">
        <v>2.3000000000000001E-4</v>
      </c>
      <c r="AQ63" s="20">
        <v>3.129184701051322E-2</v>
      </c>
      <c r="AR63" s="20">
        <v>5.8211411114234858E-4</v>
      </c>
      <c r="AS63" s="20">
        <v>0.28254038267977644</v>
      </c>
      <c r="AT63" s="20">
        <v>1.4999999999999999E-4</v>
      </c>
      <c r="AU63" s="42">
        <v>0.28253610417908853</v>
      </c>
      <c r="AV63" s="42">
        <v>-3.6497473958763127</v>
      </c>
      <c r="AW63" s="42">
        <v>3.0000003452619382</v>
      </c>
      <c r="AX63" s="43">
        <v>0.28253618522811519</v>
      </c>
      <c r="AY63" s="43">
        <v>-3.7358124504427437</v>
      </c>
      <c r="AZ63" s="43">
        <v>3.0000003323050453</v>
      </c>
      <c r="BA63" s="20">
        <v>70.311214711398691</v>
      </c>
      <c r="BB63" s="20">
        <v>14.27818151788593</v>
      </c>
      <c r="BC63" s="20">
        <v>3.3775780038751084</v>
      </c>
      <c r="BD63" s="20">
        <v>8.8797171277311779E-2</v>
      </c>
      <c r="BE63" s="20">
        <v>0.81733759925707439</v>
      </c>
      <c r="BF63" s="20">
        <v>3.9050574186726887</v>
      </c>
      <c r="BG63" s="20">
        <v>2.4621033854163721</v>
      </c>
      <c r="BH63" s="20">
        <v>4.2582279862529058</v>
      </c>
      <c r="BI63" s="20">
        <v>0.40059632951241791</v>
      </c>
      <c r="BJ63" s="20">
        <v>0.10090587645149067</v>
      </c>
      <c r="BK63" s="20">
        <v>7</v>
      </c>
      <c r="BL63" s="20">
        <v>1</v>
      </c>
      <c r="BM63" s="20">
        <v>55</v>
      </c>
      <c r="BN63" s="20">
        <v>50</v>
      </c>
      <c r="BO63" s="20">
        <v>5</v>
      </c>
      <c r="BP63" s="20" t="s">
        <v>1712</v>
      </c>
      <c r="BQ63" s="20" t="s">
        <v>1707</v>
      </c>
      <c r="BR63" s="20">
        <v>40</v>
      </c>
      <c r="BS63" s="20">
        <v>15</v>
      </c>
      <c r="BT63" s="20">
        <v>1.7</v>
      </c>
      <c r="BU63" s="20">
        <v>7</v>
      </c>
      <c r="BV63" s="20">
        <v>159</v>
      </c>
      <c r="BW63" s="20">
        <v>163</v>
      </c>
      <c r="BX63" s="20">
        <v>19.399999999999999</v>
      </c>
      <c r="BY63" s="20">
        <v>141</v>
      </c>
      <c r="BZ63" s="20">
        <v>7.4</v>
      </c>
      <c r="CA63" s="20" t="s">
        <v>1708</v>
      </c>
      <c r="CB63" s="20">
        <v>0.6</v>
      </c>
      <c r="CC63" s="20" t="s">
        <v>1710</v>
      </c>
      <c r="CD63" s="20">
        <v>2</v>
      </c>
      <c r="CE63" s="20">
        <v>6.9</v>
      </c>
      <c r="CF63" s="20">
        <v>5.4</v>
      </c>
      <c r="CG63" s="20">
        <v>765</v>
      </c>
      <c r="CH63" s="20">
        <v>34.4</v>
      </c>
      <c r="CI63" s="20">
        <v>63.6</v>
      </c>
      <c r="CJ63" s="20">
        <v>6.73</v>
      </c>
      <c r="CK63" s="20">
        <v>23.8</v>
      </c>
      <c r="CL63" s="20">
        <v>4.46</v>
      </c>
      <c r="CM63" s="20">
        <v>0.96599999999999997</v>
      </c>
      <c r="CN63" s="20">
        <v>3.6</v>
      </c>
      <c r="CO63" s="20">
        <v>0.61</v>
      </c>
      <c r="CP63" s="20">
        <v>3.75</v>
      </c>
      <c r="CQ63" s="20">
        <v>0.8</v>
      </c>
      <c r="CR63" s="20">
        <v>2.44</v>
      </c>
      <c r="CS63" s="20">
        <v>0.36499999999999999</v>
      </c>
      <c r="CT63" s="20">
        <v>2.5499999999999998</v>
      </c>
      <c r="CU63" s="20">
        <v>0.42</v>
      </c>
      <c r="CV63" s="20">
        <v>3.7</v>
      </c>
      <c r="CW63" s="20">
        <v>0.76</v>
      </c>
      <c r="CX63" s="20">
        <v>1.2</v>
      </c>
      <c r="CY63" s="20">
        <v>1.19</v>
      </c>
      <c r="CZ63" s="20">
        <v>10</v>
      </c>
      <c r="DA63" s="20" t="s">
        <v>1710</v>
      </c>
      <c r="DB63" s="20">
        <v>10.3</v>
      </c>
      <c r="DC63" s="20">
        <v>3.14</v>
      </c>
    </row>
    <row r="64" spans="1:107" s="53" customFormat="1" x14ac:dyDescent="0.25">
      <c r="A64" s="4" t="s">
        <v>1175</v>
      </c>
      <c r="B64" s="4" t="s">
        <v>1605</v>
      </c>
      <c r="C64" s="4">
        <v>2016</v>
      </c>
      <c r="D64" s="4">
        <v>60</v>
      </c>
      <c r="E64" s="4">
        <v>60</v>
      </c>
      <c r="F64" s="4">
        <v>43241</v>
      </c>
      <c r="G64" s="4">
        <v>85444</v>
      </c>
      <c r="H64" s="4">
        <v>6.23</v>
      </c>
      <c r="I64" s="4">
        <v>179</v>
      </c>
      <c r="J64" s="4">
        <v>64.099999999999994</v>
      </c>
      <c r="K64" s="4">
        <v>0.38461538461538458</v>
      </c>
      <c r="L64" s="39">
        <v>211.70281387893741</v>
      </c>
      <c r="M64" s="39">
        <v>4.5054051564264395</v>
      </c>
      <c r="N64" s="4"/>
      <c r="O64" s="4"/>
      <c r="P64" s="40">
        <v>209.9</v>
      </c>
      <c r="Q64" s="40">
        <v>0.7</v>
      </c>
      <c r="R64" s="40">
        <v>-1.8028138789373997</v>
      </c>
      <c r="S64" s="4"/>
      <c r="T64" s="20" t="s">
        <v>684</v>
      </c>
      <c r="U64" s="20" t="s">
        <v>684</v>
      </c>
      <c r="V64" s="20">
        <v>797</v>
      </c>
      <c r="W64" s="20" t="s">
        <v>684</v>
      </c>
      <c r="X64" s="20">
        <v>9.6</v>
      </c>
      <c r="Y64" s="20" t="s">
        <v>684</v>
      </c>
      <c r="Z64" s="20" t="s">
        <v>684</v>
      </c>
      <c r="AA64" s="20" t="s">
        <v>684</v>
      </c>
      <c r="AB64" s="20">
        <v>0.61</v>
      </c>
      <c r="AC64" s="20">
        <v>15.8</v>
      </c>
      <c r="AD64" s="20">
        <v>5.4</v>
      </c>
      <c r="AE64" s="20">
        <v>73.900000000000006</v>
      </c>
      <c r="AF64" s="20">
        <v>26.8</v>
      </c>
      <c r="AG64" s="20">
        <v>157</v>
      </c>
      <c r="AH64" s="20">
        <v>31.8</v>
      </c>
      <c r="AI64" s="20">
        <v>249</v>
      </c>
      <c r="AJ64" s="20">
        <v>54.6</v>
      </c>
      <c r="AK64" s="20">
        <v>9380</v>
      </c>
      <c r="AL64" s="4"/>
      <c r="AM64" s="20">
        <v>1.0610000000000001E-3</v>
      </c>
      <c r="AN64" s="20">
        <v>6.9999999999999999E-6</v>
      </c>
      <c r="AO64" s="20">
        <v>1.46757</v>
      </c>
      <c r="AP64" s="20">
        <v>1.7000000000000001E-4</v>
      </c>
      <c r="AQ64" s="20">
        <v>3.1495651468293702E-2</v>
      </c>
      <c r="AR64" s="20">
        <v>1.1149002866519535E-3</v>
      </c>
      <c r="AS64" s="20">
        <v>0.28248128454440891</v>
      </c>
      <c r="AT64" s="20">
        <v>1E-4</v>
      </c>
      <c r="AU64" s="42">
        <v>0.28247708265238908</v>
      </c>
      <c r="AV64" s="42">
        <v>-5.7872627380850528</v>
      </c>
      <c r="AW64" s="42">
        <v>2.0000000766870931</v>
      </c>
      <c r="AX64" s="43">
        <v>0.28247711850492097</v>
      </c>
      <c r="AY64" s="43">
        <v>-5.825622280933862</v>
      </c>
      <c r="AZ64" s="43">
        <v>2.0000000753840177</v>
      </c>
      <c r="BA64" s="20">
        <v>70.311214711398691</v>
      </c>
      <c r="BB64" s="20">
        <v>14.27818151788593</v>
      </c>
      <c r="BC64" s="20">
        <v>3.3775780038751084</v>
      </c>
      <c r="BD64" s="20">
        <v>8.8797171277311779E-2</v>
      </c>
      <c r="BE64" s="20">
        <v>0.81733759925707439</v>
      </c>
      <c r="BF64" s="20">
        <v>3.9050574186726887</v>
      </c>
      <c r="BG64" s="20">
        <v>2.4621033854163721</v>
      </c>
      <c r="BH64" s="20">
        <v>4.2582279862529058</v>
      </c>
      <c r="BI64" s="20">
        <v>0.40059632951241791</v>
      </c>
      <c r="BJ64" s="20">
        <v>0.10090587645149067</v>
      </c>
      <c r="BK64" s="20">
        <v>7</v>
      </c>
      <c r="BL64" s="20">
        <v>1</v>
      </c>
      <c r="BM64" s="20">
        <v>55</v>
      </c>
      <c r="BN64" s="20">
        <v>50</v>
      </c>
      <c r="BO64" s="20">
        <v>5</v>
      </c>
      <c r="BP64" s="20" t="s">
        <v>1712</v>
      </c>
      <c r="BQ64" s="20" t="s">
        <v>1707</v>
      </c>
      <c r="BR64" s="20">
        <v>40</v>
      </c>
      <c r="BS64" s="20">
        <v>15</v>
      </c>
      <c r="BT64" s="20">
        <v>1.7</v>
      </c>
      <c r="BU64" s="20">
        <v>7</v>
      </c>
      <c r="BV64" s="20">
        <v>159</v>
      </c>
      <c r="BW64" s="20">
        <v>163</v>
      </c>
      <c r="BX64" s="20">
        <v>19.399999999999999</v>
      </c>
      <c r="BY64" s="20">
        <v>141</v>
      </c>
      <c r="BZ64" s="20">
        <v>7.4</v>
      </c>
      <c r="CA64" s="20" t="s">
        <v>1708</v>
      </c>
      <c r="CB64" s="20">
        <v>0.6</v>
      </c>
      <c r="CC64" s="20" t="s">
        <v>1710</v>
      </c>
      <c r="CD64" s="20">
        <v>2</v>
      </c>
      <c r="CE64" s="20">
        <v>6.9</v>
      </c>
      <c r="CF64" s="20">
        <v>5.4</v>
      </c>
      <c r="CG64" s="20">
        <v>765</v>
      </c>
      <c r="CH64" s="20">
        <v>34.4</v>
      </c>
      <c r="CI64" s="20">
        <v>63.6</v>
      </c>
      <c r="CJ64" s="20">
        <v>6.73</v>
      </c>
      <c r="CK64" s="20">
        <v>23.8</v>
      </c>
      <c r="CL64" s="20">
        <v>4.46</v>
      </c>
      <c r="CM64" s="20">
        <v>0.96599999999999997</v>
      </c>
      <c r="CN64" s="20">
        <v>3.6</v>
      </c>
      <c r="CO64" s="20">
        <v>0.61</v>
      </c>
      <c r="CP64" s="20">
        <v>3.75</v>
      </c>
      <c r="CQ64" s="20">
        <v>0.8</v>
      </c>
      <c r="CR64" s="20">
        <v>2.44</v>
      </c>
      <c r="CS64" s="20">
        <v>0.36499999999999999</v>
      </c>
      <c r="CT64" s="20">
        <v>2.5499999999999998</v>
      </c>
      <c r="CU64" s="20">
        <v>0.42</v>
      </c>
      <c r="CV64" s="20">
        <v>3.7</v>
      </c>
      <c r="CW64" s="20">
        <v>0.76</v>
      </c>
      <c r="CX64" s="20">
        <v>1.2</v>
      </c>
      <c r="CY64" s="20">
        <v>1.19</v>
      </c>
      <c r="CZ64" s="20">
        <v>10</v>
      </c>
      <c r="DA64" s="20" t="s">
        <v>1710</v>
      </c>
      <c r="DB64" s="20">
        <v>10.3</v>
      </c>
      <c r="DC64" s="20">
        <v>3.14</v>
      </c>
    </row>
    <row r="65" spans="1:107" s="53" customFormat="1" x14ac:dyDescent="0.25">
      <c r="A65" s="4" t="s">
        <v>1376</v>
      </c>
      <c r="B65" s="4" t="s">
        <v>1605</v>
      </c>
      <c r="C65" s="4">
        <v>2016</v>
      </c>
      <c r="D65" s="4">
        <v>61</v>
      </c>
      <c r="E65" s="4">
        <v>61</v>
      </c>
      <c r="F65" s="4">
        <v>43170.5</v>
      </c>
      <c r="G65" s="4">
        <v>85530</v>
      </c>
      <c r="H65" s="4">
        <v>9.43</v>
      </c>
      <c r="I65" s="4">
        <v>258.5</v>
      </c>
      <c r="J65" s="4">
        <v>86.1</v>
      </c>
      <c r="K65" s="4">
        <v>0.37119524870081666</v>
      </c>
      <c r="L65" s="39">
        <v>211.02261826211171</v>
      </c>
      <c r="M65" s="39">
        <v>4.2904585174287035</v>
      </c>
      <c r="N65" s="4"/>
      <c r="O65" s="4"/>
      <c r="P65" s="40">
        <v>209.9</v>
      </c>
      <c r="Q65" s="40">
        <v>0.7</v>
      </c>
      <c r="R65" s="40">
        <v>-1.1226182621117005</v>
      </c>
      <c r="S65" s="4"/>
      <c r="T65" s="20">
        <v>4.3</v>
      </c>
      <c r="U65" s="20">
        <v>3.9</v>
      </c>
      <c r="V65" s="20">
        <v>813</v>
      </c>
      <c r="W65" s="20" t="s">
        <v>684</v>
      </c>
      <c r="X65" s="20">
        <v>12.3</v>
      </c>
      <c r="Y65" s="20" t="s">
        <v>684</v>
      </c>
      <c r="Z65" s="20">
        <v>0.9</v>
      </c>
      <c r="AA65" s="20">
        <v>1.6</v>
      </c>
      <c r="AB65" s="20" t="s">
        <v>684</v>
      </c>
      <c r="AC65" s="20">
        <v>14.4</v>
      </c>
      <c r="AD65" s="20">
        <v>6.6</v>
      </c>
      <c r="AE65" s="20">
        <v>71.5</v>
      </c>
      <c r="AF65" s="20">
        <v>30.6</v>
      </c>
      <c r="AG65" s="20">
        <v>156</v>
      </c>
      <c r="AH65" s="20">
        <v>30.6</v>
      </c>
      <c r="AI65" s="20">
        <v>307</v>
      </c>
      <c r="AJ65" s="20">
        <v>66.5</v>
      </c>
      <c r="AK65" s="20">
        <v>11030</v>
      </c>
      <c r="AL65" s="4"/>
      <c r="AM65" s="20" t="s">
        <v>734</v>
      </c>
      <c r="AN65" s="20" t="s">
        <v>734</v>
      </c>
      <c r="AO65" s="20" t="s">
        <v>734</v>
      </c>
      <c r="AP65" s="20" t="s">
        <v>734</v>
      </c>
      <c r="AQ65" s="20" t="s">
        <v>734</v>
      </c>
      <c r="AR65" s="20" t="s">
        <v>734</v>
      </c>
      <c r="AS65" s="20" t="s">
        <v>734</v>
      </c>
      <c r="AT65" s="20" t="s">
        <v>734</v>
      </c>
      <c r="AU65" s="42" t="s">
        <v>734</v>
      </c>
      <c r="AV65" s="42" t="s">
        <v>734</v>
      </c>
      <c r="AW65" s="42" t="s">
        <v>734</v>
      </c>
      <c r="AX65" s="43" t="s">
        <v>734</v>
      </c>
      <c r="AY65" s="43" t="s">
        <v>734</v>
      </c>
      <c r="AZ65" s="43" t="s">
        <v>734</v>
      </c>
      <c r="BA65" s="20">
        <v>70.311214711398691</v>
      </c>
      <c r="BB65" s="20">
        <v>14.27818151788593</v>
      </c>
      <c r="BC65" s="20">
        <v>3.3775780038751084</v>
      </c>
      <c r="BD65" s="20">
        <v>8.8797171277311779E-2</v>
      </c>
      <c r="BE65" s="20">
        <v>0.81733759925707439</v>
      </c>
      <c r="BF65" s="20">
        <v>3.9050574186726887</v>
      </c>
      <c r="BG65" s="20">
        <v>2.4621033854163721</v>
      </c>
      <c r="BH65" s="20">
        <v>4.2582279862529058</v>
      </c>
      <c r="BI65" s="20">
        <v>0.40059632951241791</v>
      </c>
      <c r="BJ65" s="20">
        <v>0.10090587645149067</v>
      </c>
      <c r="BK65" s="20">
        <v>7</v>
      </c>
      <c r="BL65" s="20">
        <v>1</v>
      </c>
      <c r="BM65" s="20">
        <v>55</v>
      </c>
      <c r="BN65" s="20">
        <v>50</v>
      </c>
      <c r="BO65" s="20">
        <v>5</v>
      </c>
      <c r="BP65" s="20" t="s">
        <v>1712</v>
      </c>
      <c r="BQ65" s="20" t="s">
        <v>1707</v>
      </c>
      <c r="BR65" s="20">
        <v>40</v>
      </c>
      <c r="BS65" s="20">
        <v>15</v>
      </c>
      <c r="BT65" s="20">
        <v>1.7</v>
      </c>
      <c r="BU65" s="20">
        <v>7</v>
      </c>
      <c r="BV65" s="20">
        <v>159</v>
      </c>
      <c r="BW65" s="20">
        <v>163</v>
      </c>
      <c r="BX65" s="20">
        <v>19.399999999999999</v>
      </c>
      <c r="BY65" s="20">
        <v>141</v>
      </c>
      <c r="BZ65" s="20">
        <v>7.4</v>
      </c>
      <c r="CA65" s="20" t="s">
        <v>1708</v>
      </c>
      <c r="CB65" s="20">
        <v>0.6</v>
      </c>
      <c r="CC65" s="20" t="s">
        <v>1710</v>
      </c>
      <c r="CD65" s="20">
        <v>2</v>
      </c>
      <c r="CE65" s="20">
        <v>6.9</v>
      </c>
      <c r="CF65" s="20">
        <v>5.4</v>
      </c>
      <c r="CG65" s="20">
        <v>765</v>
      </c>
      <c r="CH65" s="20">
        <v>34.4</v>
      </c>
      <c r="CI65" s="20">
        <v>63.6</v>
      </c>
      <c r="CJ65" s="20">
        <v>6.73</v>
      </c>
      <c r="CK65" s="20">
        <v>23.8</v>
      </c>
      <c r="CL65" s="20">
        <v>4.46</v>
      </c>
      <c r="CM65" s="20">
        <v>0.96599999999999997</v>
      </c>
      <c r="CN65" s="20">
        <v>3.6</v>
      </c>
      <c r="CO65" s="20">
        <v>0.61</v>
      </c>
      <c r="CP65" s="20">
        <v>3.75</v>
      </c>
      <c r="CQ65" s="20">
        <v>0.8</v>
      </c>
      <c r="CR65" s="20">
        <v>2.44</v>
      </c>
      <c r="CS65" s="20">
        <v>0.36499999999999999</v>
      </c>
      <c r="CT65" s="20">
        <v>2.5499999999999998</v>
      </c>
      <c r="CU65" s="20">
        <v>0.42</v>
      </c>
      <c r="CV65" s="20">
        <v>3.7</v>
      </c>
      <c r="CW65" s="20">
        <v>0.76</v>
      </c>
      <c r="CX65" s="20">
        <v>1.2</v>
      </c>
      <c r="CY65" s="20">
        <v>1.19</v>
      </c>
      <c r="CZ65" s="20">
        <v>10</v>
      </c>
      <c r="DA65" s="20" t="s">
        <v>1710</v>
      </c>
      <c r="DB65" s="20">
        <v>10.3</v>
      </c>
      <c r="DC65" s="20">
        <v>3.14</v>
      </c>
    </row>
    <row r="66" spans="1:107" s="53" customFormat="1" x14ac:dyDescent="0.25">
      <c r="A66" s="4" t="s">
        <v>1377</v>
      </c>
      <c r="B66" s="4" t="s">
        <v>1605</v>
      </c>
      <c r="C66" s="4">
        <v>2016</v>
      </c>
      <c r="D66" s="4">
        <v>62</v>
      </c>
      <c r="E66" s="4">
        <v>62</v>
      </c>
      <c r="F66" s="4">
        <v>43515</v>
      </c>
      <c r="G66" s="4">
        <v>86191</v>
      </c>
      <c r="H66" s="4">
        <v>6.54</v>
      </c>
      <c r="I66" s="4">
        <v>218.7</v>
      </c>
      <c r="J66" s="4">
        <v>65.900000000000006</v>
      </c>
      <c r="K66" s="4">
        <v>0.32894736842105265</v>
      </c>
      <c r="L66" s="39">
        <v>207.01977317846945</v>
      </c>
      <c r="M66" s="39">
        <v>4.0963956763746872</v>
      </c>
      <c r="N66" s="4"/>
      <c r="O66" s="4"/>
      <c r="P66" s="40">
        <v>209.9</v>
      </c>
      <c r="Q66" s="40">
        <v>0.7</v>
      </c>
      <c r="R66" s="40">
        <v>2.880226821530556</v>
      </c>
      <c r="S66" s="4"/>
      <c r="T66" s="20">
        <v>4.0999999999999996</v>
      </c>
      <c r="U66" s="20">
        <v>3.7</v>
      </c>
      <c r="V66" s="20">
        <v>865</v>
      </c>
      <c r="W66" s="20">
        <v>0.51</v>
      </c>
      <c r="X66" s="20">
        <v>11.9</v>
      </c>
      <c r="Y66" s="20">
        <v>9.8000000000000004E-2</v>
      </c>
      <c r="Z66" s="20">
        <v>2.1</v>
      </c>
      <c r="AA66" s="20">
        <v>2</v>
      </c>
      <c r="AB66" s="20">
        <v>0.46</v>
      </c>
      <c r="AC66" s="20">
        <v>11.7</v>
      </c>
      <c r="AD66" s="20">
        <v>5.4</v>
      </c>
      <c r="AE66" s="20">
        <v>59.7</v>
      </c>
      <c r="AF66" s="20">
        <v>30.7</v>
      </c>
      <c r="AG66" s="20">
        <v>179</v>
      </c>
      <c r="AH66" s="20">
        <v>38.9</v>
      </c>
      <c r="AI66" s="20">
        <v>340</v>
      </c>
      <c r="AJ66" s="20">
        <v>75.900000000000006</v>
      </c>
      <c r="AK66" s="20">
        <v>9970</v>
      </c>
      <c r="AL66" s="4"/>
      <c r="AM66" s="20" t="s">
        <v>734</v>
      </c>
      <c r="AN66" s="20" t="s">
        <v>734</v>
      </c>
      <c r="AO66" s="20" t="s">
        <v>734</v>
      </c>
      <c r="AP66" s="20" t="s">
        <v>734</v>
      </c>
      <c r="AQ66" s="20" t="s">
        <v>734</v>
      </c>
      <c r="AR66" s="20" t="s">
        <v>734</v>
      </c>
      <c r="AS66" s="20" t="s">
        <v>734</v>
      </c>
      <c r="AT66" s="20" t="s">
        <v>734</v>
      </c>
      <c r="AU66" s="42" t="s">
        <v>734</v>
      </c>
      <c r="AV66" s="42" t="s">
        <v>734</v>
      </c>
      <c r="AW66" s="42" t="s">
        <v>734</v>
      </c>
      <c r="AX66" s="43" t="s">
        <v>734</v>
      </c>
      <c r="AY66" s="43" t="s">
        <v>734</v>
      </c>
      <c r="AZ66" s="43" t="s">
        <v>734</v>
      </c>
      <c r="BA66" s="20">
        <v>70.311214711398691</v>
      </c>
      <c r="BB66" s="20">
        <v>14.27818151788593</v>
      </c>
      <c r="BC66" s="20">
        <v>3.3775780038751084</v>
      </c>
      <c r="BD66" s="20">
        <v>8.8797171277311779E-2</v>
      </c>
      <c r="BE66" s="20">
        <v>0.81733759925707439</v>
      </c>
      <c r="BF66" s="20">
        <v>3.9050574186726887</v>
      </c>
      <c r="BG66" s="20">
        <v>2.4621033854163721</v>
      </c>
      <c r="BH66" s="20">
        <v>4.2582279862529058</v>
      </c>
      <c r="BI66" s="20">
        <v>0.40059632951241791</v>
      </c>
      <c r="BJ66" s="20">
        <v>0.10090587645149067</v>
      </c>
      <c r="BK66" s="20">
        <v>7</v>
      </c>
      <c r="BL66" s="20">
        <v>1</v>
      </c>
      <c r="BM66" s="20">
        <v>55</v>
      </c>
      <c r="BN66" s="20">
        <v>50</v>
      </c>
      <c r="BO66" s="20">
        <v>5</v>
      </c>
      <c r="BP66" s="20" t="s">
        <v>1712</v>
      </c>
      <c r="BQ66" s="20" t="s">
        <v>1707</v>
      </c>
      <c r="BR66" s="20">
        <v>40</v>
      </c>
      <c r="BS66" s="20">
        <v>15</v>
      </c>
      <c r="BT66" s="20">
        <v>1.7</v>
      </c>
      <c r="BU66" s="20">
        <v>7</v>
      </c>
      <c r="BV66" s="20">
        <v>159</v>
      </c>
      <c r="BW66" s="20">
        <v>163</v>
      </c>
      <c r="BX66" s="20">
        <v>19.399999999999999</v>
      </c>
      <c r="BY66" s="20">
        <v>141</v>
      </c>
      <c r="BZ66" s="20">
        <v>7.4</v>
      </c>
      <c r="CA66" s="20" t="s">
        <v>1708</v>
      </c>
      <c r="CB66" s="20">
        <v>0.6</v>
      </c>
      <c r="CC66" s="20" t="s">
        <v>1710</v>
      </c>
      <c r="CD66" s="20">
        <v>2</v>
      </c>
      <c r="CE66" s="20">
        <v>6.9</v>
      </c>
      <c r="CF66" s="20">
        <v>5.4</v>
      </c>
      <c r="CG66" s="20">
        <v>765</v>
      </c>
      <c r="CH66" s="20">
        <v>34.4</v>
      </c>
      <c r="CI66" s="20">
        <v>63.6</v>
      </c>
      <c r="CJ66" s="20">
        <v>6.73</v>
      </c>
      <c r="CK66" s="20">
        <v>23.8</v>
      </c>
      <c r="CL66" s="20">
        <v>4.46</v>
      </c>
      <c r="CM66" s="20">
        <v>0.96599999999999997</v>
      </c>
      <c r="CN66" s="20">
        <v>3.6</v>
      </c>
      <c r="CO66" s="20">
        <v>0.61</v>
      </c>
      <c r="CP66" s="20">
        <v>3.75</v>
      </c>
      <c r="CQ66" s="20">
        <v>0.8</v>
      </c>
      <c r="CR66" s="20">
        <v>2.44</v>
      </c>
      <c r="CS66" s="20">
        <v>0.36499999999999999</v>
      </c>
      <c r="CT66" s="20">
        <v>2.5499999999999998</v>
      </c>
      <c r="CU66" s="20">
        <v>0.42</v>
      </c>
      <c r="CV66" s="20">
        <v>3.7</v>
      </c>
      <c r="CW66" s="20">
        <v>0.76</v>
      </c>
      <c r="CX66" s="20">
        <v>1.2</v>
      </c>
      <c r="CY66" s="20">
        <v>1.19</v>
      </c>
      <c r="CZ66" s="20">
        <v>10</v>
      </c>
      <c r="DA66" s="20" t="s">
        <v>1710</v>
      </c>
      <c r="DB66" s="20">
        <v>10.3</v>
      </c>
      <c r="DC66" s="20">
        <v>3.14</v>
      </c>
    </row>
    <row r="67" spans="1:107" s="53" customFormat="1" x14ac:dyDescent="0.25">
      <c r="A67" s="53" t="s">
        <v>1378</v>
      </c>
      <c r="B67" s="53" t="s">
        <v>1605</v>
      </c>
      <c r="C67" s="53">
        <v>2016</v>
      </c>
      <c r="D67" s="53">
        <v>63</v>
      </c>
      <c r="E67" s="53">
        <v>63</v>
      </c>
      <c r="F67" s="53">
        <v>43510</v>
      </c>
      <c r="G67" s="53">
        <v>86092.5</v>
      </c>
      <c r="H67" s="53">
        <v>6.74</v>
      </c>
      <c r="I67" s="53">
        <v>167.8</v>
      </c>
      <c r="J67" s="53">
        <v>67.8</v>
      </c>
      <c r="K67" s="53">
        <v>0.44424700133274103</v>
      </c>
      <c r="L67" s="55">
        <v>206.41402911830843</v>
      </c>
      <c r="M67" s="55">
        <v>4.6095819936039488</v>
      </c>
      <c r="N67" s="53" t="s">
        <v>715</v>
      </c>
      <c r="O67" s="53" t="s">
        <v>1775</v>
      </c>
      <c r="P67" s="57">
        <v>209.9</v>
      </c>
      <c r="Q67" s="57">
        <v>0.7</v>
      </c>
      <c r="R67" s="57">
        <v>3.4859708816915713</v>
      </c>
      <c r="T67" s="56">
        <v>3.6</v>
      </c>
      <c r="U67" s="56">
        <v>3.9</v>
      </c>
      <c r="V67" s="56">
        <v>1287</v>
      </c>
      <c r="W67" s="56" t="s">
        <v>684</v>
      </c>
      <c r="X67" s="56">
        <v>9.5</v>
      </c>
      <c r="Y67" s="56" t="s">
        <v>684</v>
      </c>
      <c r="Z67" s="56">
        <v>3.1</v>
      </c>
      <c r="AA67" s="56">
        <v>2.2999999999999998</v>
      </c>
      <c r="AB67" s="56">
        <v>0.61</v>
      </c>
      <c r="AC67" s="56">
        <v>26</v>
      </c>
      <c r="AD67" s="56">
        <v>11</v>
      </c>
      <c r="AE67" s="56">
        <v>116</v>
      </c>
      <c r="AF67" s="56">
        <v>49</v>
      </c>
      <c r="AG67" s="56">
        <v>226</v>
      </c>
      <c r="AH67" s="56">
        <v>45.7</v>
      </c>
      <c r="AI67" s="56">
        <v>418</v>
      </c>
      <c r="AJ67" s="56">
        <v>82.1</v>
      </c>
      <c r="AK67" s="56">
        <v>9210</v>
      </c>
      <c r="AM67" s="56" t="s">
        <v>734</v>
      </c>
      <c r="AN67" s="56" t="s">
        <v>734</v>
      </c>
      <c r="AO67" s="56" t="s">
        <v>734</v>
      </c>
      <c r="AP67" s="56" t="s">
        <v>734</v>
      </c>
      <c r="AQ67" s="56" t="s">
        <v>734</v>
      </c>
      <c r="AR67" s="56" t="s">
        <v>734</v>
      </c>
      <c r="AS67" s="56" t="s">
        <v>734</v>
      </c>
      <c r="AT67" s="56" t="s">
        <v>734</v>
      </c>
      <c r="AU67" s="59" t="s">
        <v>734</v>
      </c>
      <c r="AV67" s="59" t="s">
        <v>734</v>
      </c>
      <c r="AW67" s="59" t="s">
        <v>734</v>
      </c>
      <c r="AX67" s="60" t="s">
        <v>734</v>
      </c>
      <c r="AY67" s="60" t="s">
        <v>734</v>
      </c>
      <c r="AZ67" s="60" t="s">
        <v>734</v>
      </c>
      <c r="BA67" s="56">
        <v>70.311214711398691</v>
      </c>
      <c r="BB67" s="56">
        <v>14.27818151788593</v>
      </c>
      <c r="BC67" s="56">
        <v>3.3775780038751084</v>
      </c>
      <c r="BD67" s="56">
        <v>8.8797171277311779E-2</v>
      </c>
      <c r="BE67" s="56">
        <v>0.81733759925707439</v>
      </c>
      <c r="BF67" s="56">
        <v>3.9050574186726887</v>
      </c>
      <c r="BG67" s="56">
        <v>2.4621033854163721</v>
      </c>
      <c r="BH67" s="56">
        <v>4.2582279862529058</v>
      </c>
      <c r="BI67" s="56">
        <v>0.40059632951241791</v>
      </c>
      <c r="BJ67" s="56">
        <v>0.10090587645149067</v>
      </c>
      <c r="BK67" s="56">
        <v>7</v>
      </c>
      <c r="BL67" s="56">
        <v>1</v>
      </c>
      <c r="BM67" s="56">
        <v>55</v>
      </c>
      <c r="BN67" s="56">
        <v>50</v>
      </c>
      <c r="BO67" s="56">
        <v>5</v>
      </c>
      <c r="BP67" s="56" t="s">
        <v>1712</v>
      </c>
      <c r="BQ67" s="56" t="s">
        <v>1707</v>
      </c>
      <c r="BR67" s="56">
        <v>40</v>
      </c>
      <c r="BS67" s="56">
        <v>15</v>
      </c>
      <c r="BT67" s="56">
        <v>1.7</v>
      </c>
      <c r="BU67" s="56">
        <v>7</v>
      </c>
      <c r="BV67" s="56">
        <v>159</v>
      </c>
      <c r="BW67" s="56">
        <v>163</v>
      </c>
      <c r="BX67" s="56">
        <v>19.399999999999999</v>
      </c>
      <c r="BY67" s="56">
        <v>141</v>
      </c>
      <c r="BZ67" s="56">
        <v>7.4</v>
      </c>
      <c r="CA67" s="56" t="s">
        <v>1708</v>
      </c>
      <c r="CB67" s="56">
        <v>0.6</v>
      </c>
      <c r="CC67" s="56" t="s">
        <v>1710</v>
      </c>
      <c r="CD67" s="56">
        <v>2</v>
      </c>
      <c r="CE67" s="56">
        <v>6.9</v>
      </c>
      <c r="CF67" s="56">
        <v>5.4</v>
      </c>
      <c r="CG67" s="56">
        <v>765</v>
      </c>
      <c r="CH67" s="56">
        <v>34.4</v>
      </c>
      <c r="CI67" s="56">
        <v>63.6</v>
      </c>
      <c r="CJ67" s="56">
        <v>6.73</v>
      </c>
      <c r="CK67" s="56">
        <v>23.8</v>
      </c>
      <c r="CL67" s="56">
        <v>4.46</v>
      </c>
      <c r="CM67" s="56">
        <v>0.96599999999999997</v>
      </c>
      <c r="CN67" s="56">
        <v>3.6</v>
      </c>
      <c r="CO67" s="56">
        <v>0.61</v>
      </c>
      <c r="CP67" s="56">
        <v>3.75</v>
      </c>
      <c r="CQ67" s="56">
        <v>0.8</v>
      </c>
      <c r="CR67" s="56">
        <v>2.44</v>
      </c>
      <c r="CS67" s="56">
        <v>0.36499999999999999</v>
      </c>
      <c r="CT67" s="56">
        <v>2.5499999999999998</v>
      </c>
      <c r="CU67" s="56">
        <v>0.42</v>
      </c>
      <c r="CV67" s="56">
        <v>3.7</v>
      </c>
      <c r="CW67" s="56">
        <v>0.76</v>
      </c>
      <c r="CX67" s="56">
        <v>1.2</v>
      </c>
      <c r="CY67" s="56">
        <v>1.19</v>
      </c>
      <c r="CZ67" s="56">
        <v>10</v>
      </c>
      <c r="DA67" s="56" t="s">
        <v>1710</v>
      </c>
      <c r="DB67" s="56">
        <v>10.3</v>
      </c>
      <c r="DC67" s="56">
        <v>3.14</v>
      </c>
    </row>
    <row r="68" spans="1:107" s="53" customFormat="1" x14ac:dyDescent="0.25">
      <c r="A68" s="4" t="s">
        <v>1176</v>
      </c>
      <c r="B68" s="4" t="s">
        <v>1605</v>
      </c>
      <c r="C68" s="4">
        <v>2016</v>
      </c>
      <c r="D68" s="4">
        <v>64</v>
      </c>
      <c r="E68" s="4">
        <v>64</v>
      </c>
      <c r="F68" s="4">
        <v>43728.5</v>
      </c>
      <c r="G68" s="4">
        <v>86087</v>
      </c>
      <c r="H68" s="4">
        <v>7.02</v>
      </c>
      <c r="I68" s="4">
        <v>215.2</v>
      </c>
      <c r="J68" s="4">
        <v>66.5</v>
      </c>
      <c r="K68" s="4">
        <v>0.34246575342465752</v>
      </c>
      <c r="L68" s="39">
        <v>209.90696988812522</v>
      </c>
      <c r="M68" s="39">
        <v>4.1267747066596483</v>
      </c>
      <c r="N68" s="4"/>
      <c r="O68" s="4"/>
      <c r="P68" s="40">
        <v>209.9</v>
      </c>
      <c r="Q68" s="40">
        <v>0.7</v>
      </c>
      <c r="R68" s="40">
        <v>-6.9698881252122646E-3</v>
      </c>
      <c r="S68" s="4"/>
      <c r="T68" s="20">
        <v>4.3</v>
      </c>
      <c r="U68" s="20">
        <v>3.8</v>
      </c>
      <c r="V68" s="20">
        <v>781</v>
      </c>
      <c r="W68" s="20">
        <v>27</v>
      </c>
      <c r="X68" s="20">
        <v>83</v>
      </c>
      <c r="Y68" s="20">
        <v>4</v>
      </c>
      <c r="Z68" s="20">
        <v>64</v>
      </c>
      <c r="AA68" s="20">
        <v>8.6</v>
      </c>
      <c r="AB68" s="20">
        <v>1.57</v>
      </c>
      <c r="AC68" s="20">
        <v>23.6</v>
      </c>
      <c r="AD68" s="20">
        <v>6.6</v>
      </c>
      <c r="AE68" s="20">
        <v>66</v>
      </c>
      <c r="AF68" s="20">
        <v>30</v>
      </c>
      <c r="AG68" s="20">
        <v>136.19999999999999</v>
      </c>
      <c r="AH68" s="20">
        <v>30.9</v>
      </c>
      <c r="AI68" s="20">
        <v>286</v>
      </c>
      <c r="AJ68" s="20">
        <v>55.7</v>
      </c>
      <c r="AK68" s="20">
        <v>10120</v>
      </c>
      <c r="AL68" s="67" t="s">
        <v>687</v>
      </c>
      <c r="AM68" s="68">
        <v>8.3999999999999992E-6</v>
      </c>
      <c r="AN68" s="68">
        <v>1.4670700000000001</v>
      </c>
      <c r="AO68" s="68">
        <v>4.0000000000000002E-4</v>
      </c>
      <c r="AP68" s="68">
        <v>2684</v>
      </c>
      <c r="AQ68" s="68">
        <v>1.8202163674440379E-2</v>
      </c>
      <c r="AR68" s="68">
        <v>1.2533306073952777E-3</v>
      </c>
      <c r="AS68" s="68">
        <v>5.0643049044207214E-4</v>
      </c>
      <c r="AT68" s="68">
        <v>0.28272999999999998</v>
      </c>
      <c r="AU68" s="69">
        <v>5.0639750656270965E-4</v>
      </c>
      <c r="AV68" s="69">
        <v>-9982.0834148864797</v>
      </c>
      <c r="AW68" s="69">
        <v>5655.7711079135961</v>
      </c>
      <c r="AX68" s="70">
        <v>5.0639750766007523E-4</v>
      </c>
      <c r="AY68" s="70">
        <v>-9982.0834151223353</v>
      </c>
      <c r="AZ68" s="70">
        <v>5655.77102999817</v>
      </c>
      <c r="BA68" s="68">
        <v>70.311214711398691</v>
      </c>
      <c r="BB68" s="68">
        <v>14.27818151788593</v>
      </c>
      <c r="BC68" s="68">
        <v>3.3775780038751084</v>
      </c>
      <c r="BD68" s="68">
        <v>8.8797171277311779E-2</v>
      </c>
      <c r="BE68" s="68">
        <v>0.81733759925707439</v>
      </c>
      <c r="BF68" s="68">
        <v>3.9050574186726887</v>
      </c>
      <c r="BG68" s="68">
        <v>2.4621033854163721</v>
      </c>
      <c r="BH68" s="68">
        <v>4.2582279862529058</v>
      </c>
      <c r="BI68" s="68">
        <v>0.40059632951241791</v>
      </c>
      <c r="BJ68" s="68">
        <v>0.10090587645149067</v>
      </c>
      <c r="BK68" s="68">
        <v>7</v>
      </c>
      <c r="BL68" s="68">
        <v>1</v>
      </c>
      <c r="BM68" s="68">
        <v>55</v>
      </c>
      <c r="BN68" s="68">
        <v>50</v>
      </c>
      <c r="BO68" s="68">
        <v>5</v>
      </c>
      <c r="BP68" s="68" t="s">
        <v>1712</v>
      </c>
      <c r="BQ68" s="68" t="s">
        <v>1707</v>
      </c>
      <c r="BR68" s="68">
        <v>40</v>
      </c>
      <c r="BS68" s="68">
        <v>15</v>
      </c>
      <c r="BT68" s="68">
        <v>1.7</v>
      </c>
      <c r="BU68" s="68">
        <v>7</v>
      </c>
      <c r="BV68" s="68">
        <v>159</v>
      </c>
      <c r="BW68" s="68">
        <v>163</v>
      </c>
      <c r="BX68" s="68">
        <v>19.399999999999999</v>
      </c>
      <c r="BY68" s="68">
        <v>141</v>
      </c>
      <c r="BZ68" s="68">
        <v>7.4</v>
      </c>
      <c r="CA68" s="68" t="s">
        <v>1708</v>
      </c>
      <c r="CB68" s="68">
        <v>0.6</v>
      </c>
      <c r="CC68" s="68" t="s">
        <v>1710</v>
      </c>
      <c r="CD68" s="68">
        <v>2</v>
      </c>
      <c r="CE68" s="68">
        <v>6.9</v>
      </c>
      <c r="CF68" s="68">
        <v>5.4</v>
      </c>
      <c r="CG68" s="68">
        <v>765</v>
      </c>
      <c r="CH68" s="68">
        <v>34.4</v>
      </c>
      <c r="CI68" s="68">
        <v>63.6</v>
      </c>
      <c r="CJ68" s="68">
        <v>6.73</v>
      </c>
      <c r="CK68" s="68">
        <v>23.8</v>
      </c>
      <c r="CL68" s="68">
        <v>4.46</v>
      </c>
      <c r="CM68" s="68">
        <v>0.96599999999999997</v>
      </c>
      <c r="CN68" s="68">
        <v>3.6</v>
      </c>
      <c r="CO68" s="68">
        <v>0.61</v>
      </c>
      <c r="CP68" s="68">
        <v>3.75</v>
      </c>
      <c r="CQ68" s="68">
        <v>0.8</v>
      </c>
      <c r="CR68" s="68">
        <v>2.44</v>
      </c>
      <c r="CS68" s="68">
        <v>0.36499999999999999</v>
      </c>
      <c r="CT68" s="68">
        <v>2.5499999999999998</v>
      </c>
      <c r="CU68" s="68">
        <v>0.42</v>
      </c>
      <c r="CV68" s="68">
        <v>3.7</v>
      </c>
      <c r="CW68" s="68">
        <v>0.76</v>
      </c>
      <c r="CX68" s="68">
        <v>1.2</v>
      </c>
      <c r="CY68" s="68">
        <v>1.19</v>
      </c>
      <c r="CZ68" s="68">
        <v>10</v>
      </c>
      <c r="DA68" s="68" t="s">
        <v>1710</v>
      </c>
      <c r="DB68" s="68">
        <v>10.3</v>
      </c>
      <c r="DC68" s="68">
        <v>3.14</v>
      </c>
    </row>
    <row r="69" spans="1:107" s="53" customFormat="1" x14ac:dyDescent="0.25">
      <c r="A69" s="4" t="s">
        <v>1379</v>
      </c>
      <c r="B69" s="4" t="s">
        <v>1605</v>
      </c>
      <c r="C69" s="4">
        <v>2016</v>
      </c>
      <c r="D69" s="4">
        <v>65</v>
      </c>
      <c r="E69" s="4">
        <v>65</v>
      </c>
      <c r="F69" s="4">
        <v>43899.5</v>
      </c>
      <c r="G69" s="4">
        <v>86044.5</v>
      </c>
      <c r="H69" s="4">
        <v>9.34</v>
      </c>
      <c r="I69" s="4">
        <v>286.60000000000002</v>
      </c>
      <c r="J69" s="4">
        <v>92.8</v>
      </c>
      <c r="K69" s="4">
        <v>0.35971223021582738</v>
      </c>
      <c r="L69" s="39">
        <v>211.94929511711339</v>
      </c>
      <c r="M69" s="39">
        <v>4.3695963538017892</v>
      </c>
      <c r="N69" s="4"/>
      <c r="O69" s="4"/>
      <c r="P69" s="40">
        <v>209.9</v>
      </c>
      <c r="Q69" s="40">
        <v>0.7</v>
      </c>
      <c r="R69" s="40">
        <v>-2.0492951171133882</v>
      </c>
      <c r="S69" s="4"/>
      <c r="T69" s="20">
        <v>2.2999999999999998</v>
      </c>
      <c r="U69" s="20">
        <v>3.1</v>
      </c>
      <c r="V69" s="20">
        <v>932</v>
      </c>
      <c r="W69" s="20" t="s">
        <v>684</v>
      </c>
      <c r="X69" s="20">
        <v>11.6</v>
      </c>
      <c r="Y69" s="20" t="s">
        <v>684</v>
      </c>
      <c r="Z69" s="20">
        <v>0.8</v>
      </c>
      <c r="AA69" s="20">
        <v>1.5</v>
      </c>
      <c r="AB69" s="20" t="s">
        <v>684</v>
      </c>
      <c r="AC69" s="20">
        <v>18.899999999999999</v>
      </c>
      <c r="AD69" s="20">
        <v>6.36</v>
      </c>
      <c r="AE69" s="20">
        <v>70.3</v>
      </c>
      <c r="AF69" s="20">
        <v>34</v>
      </c>
      <c r="AG69" s="20">
        <v>191</v>
      </c>
      <c r="AH69" s="20">
        <v>38</v>
      </c>
      <c r="AI69" s="20">
        <v>384</v>
      </c>
      <c r="AJ69" s="20">
        <v>84.5</v>
      </c>
      <c r="AK69" s="20">
        <v>9880</v>
      </c>
      <c r="AL69" s="4"/>
      <c r="AM69" s="20" t="s">
        <v>734</v>
      </c>
      <c r="AN69" s="20" t="s">
        <v>734</v>
      </c>
      <c r="AO69" s="20" t="s">
        <v>734</v>
      </c>
      <c r="AP69" s="20" t="s">
        <v>734</v>
      </c>
      <c r="AQ69" s="20" t="s">
        <v>734</v>
      </c>
      <c r="AR69" s="20" t="s">
        <v>734</v>
      </c>
      <c r="AS69" s="20" t="s">
        <v>734</v>
      </c>
      <c r="AT69" s="20" t="s">
        <v>734</v>
      </c>
      <c r="AU69" s="42" t="s">
        <v>734</v>
      </c>
      <c r="AV69" s="42" t="s">
        <v>734</v>
      </c>
      <c r="AW69" s="42" t="s">
        <v>734</v>
      </c>
      <c r="AX69" s="43" t="s">
        <v>734</v>
      </c>
      <c r="AY69" s="43" t="s">
        <v>734</v>
      </c>
      <c r="AZ69" s="43" t="s">
        <v>734</v>
      </c>
      <c r="BA69" s="20">
        <v>70.311214711398691</v>
      </c>
      <c r="BB69" s="20">
        <v>14.27818151788593</v>
      </c>
      <c r="BC69" s="20">
        <v>3.3775780038751084</v>
      </c>
      <c r="BD69" s="20">
        <v>8.8797171277311779E-2</v>
      </c>
      <c r="BE69" s="20">
        <v>0.81733759925707439</v>
      </c>
      <c r="BF69" s="20">
        <v>3.9050574186726887</v>
      </c>
      <c r="BG69" s="20">
        <v>2.4621033854163721</v>
      </c>
      <c r="BH69" s="20">
        <v>4.2582279862529058</v>
      </c>
      <c r="BI69" s="20">
        <v>0.40059632951241791</v>
      </c>
      <c r="BJ69" s="20">
        <v>0.10090587645149067</v>
      </c>
      <c r="BK69" s="20">
        <v>7</v>
      </c>
      <c r="BL69" s="20">
        <v>1</v>
      </c>
      <c r="BM69" s="20">
        <v>55</v>
      </c>
      <c r="BN69" s="20">
        <v>50</v>
      </c>
      <c r="BO69" s="20">
        <v>5</v>
      </c>
      <c r="BP69" s="20" t="s">
        <v>1712</v>
      </c>
      <c r="BQ69" s="20" t="s">
        <v>1707</v>
      </c>
      <c r="BR69" s="20">
        <v>40</v>
      </c>
      <c r="BS69" s="20">
        <v>15</v>
      </c>
      <c r="BT69" s="20">
        <v>1.7</v>
      </c>
      <c r="BU69" s="20">
        <v>7</v>
      </c>
      <c r="BV69" s="20">
        <v>159</v>
      </c>
      <c r="BW69" s="20">
        <v>163</v>
      </c>
      <c r="BX69" s="20">
        <v>19.399999999999999</v>
      </c>
      <c r="BY69" s="20">
        <v>141</v>
      </c>
      <c r="BZ69" s="20">
        <v>7.4</v>
      </c>
      <c r="CA69" s="20" t="s">
        <v>1708</v>
      </c>
      <c r="CB69" s="20">
        <v>0.6</v>
      </c>
      <c r="CC69" s="20" t="s">
        <v>1710</v>
      </c>
      <c r="CD69" s="20">
        <v>2</v>
      </c>
      <c r="CE69" s="20">
        <v>6.9</v>
      </c>
      <c r="CF69" s="20">
        <v>5.4</v>
      </c>
      <c r="CG69" s="20">
        <v>765</v>
      </c>
      <c r="CH69" s="20">
        <v>34.4</v>
      </c>
      <c r="CI69" s="20">
        <v>63.6</v>
      </c>
      <c r="CJ69" s="20">
        <v>6.73</v>
      </c>
      <c r="CK69" s="20">
        <v>23.8</v>
      </c>
      <c r="CL69" s="20">
        <v>4.46</v>
      </c>
      <c r="CM69" s="20">
        <v>0.96599999999999997</v>
      </c>
      <c r="CN69" s="20">
        <v>3.6</v>
      </c>
      <c r="CO69" s="20">
        <v>0.61</v>
      </c>
      <c r="CP69" s="20">
        <v>3.75</v>
      </c>
      <c r="CQ69" s="20">
        <v>0.8</v>
      </c>
      <c r="CR69" s="20">
        <v>2.44</v>
      </c>
      <c r="CS69" s="20">
        <v>0.36499999999999999</v>
      </c>
      <c r="CT69" s="20">
        <v>2.5499999999999998</v>
      </c>
      <c r="CU69" s="20">
        <v>0.42</v>
      </c>
      <c r="CV69" s="20">
        <v>3.7</v>
      </c>
      <c r="CW69" s="20">
        <v>0.76</v>
      </c>
      <c r="CX69" s="20">
        <v>1.2</v>
      </c>
      <c r="CY69" s="20">
        <v>1.19</v>
      </c>
      <c r="CZ69" s="20">
        <v>10</v>
      </c>
      <c r="DA69" s="20" t="s">
        <v>1710</v>
      </c>
      <c r="DB69" s="20">
        <v>10.3</v>
      </c>
      <c r="DC69" s="20">
        <v>3.14</v>
      </c>
    </row>
    <row r="70" spans="1:107" s="53" customFormat="1" x14ac:dyDescent="0.25">
      <c r="A70" s="4" t="s">
        <v>1380</v>
      </c>
      <c r="B70" s="4" t="s">
        <v>1605</v>
      </c>
      <c r="C70" s="4">
        <v>2016</v>
      </c>
      <c r="D70" s="4">
        <v>66</v>
      </c>
      <c r="E70" s="4">
        <v>66</v>
      </c>
      <c r="F70" s="4">
        <v>43926.5</v>
      </c>
      <c r="G70" s="4">
        <v>86111</v>
      </c>
      <c r="H70" s="4">
        <v>9.49</v>
      </c>
      <c r="I70" s="4">
        <v>227</v>
      </c>
      <c r="J70" s="4">
        <v>95.2</v>
      </c>
      <c r="K70" s="4">
        <v>0.47370914258645186</v>
      </c>
      <c r="L70" s="39">
        <v>210.70008978252736</v>
      </c>
      <c r="M70" s="39">
        <v>4.3465291063717206</v>
      </c>
      <c r="N70" s="4"/>
      <c r="O70" s="4"/>
      <c r="P70" s="40">
        <v>209.9</v>
      </c>
      <c r="Q70" s="40">
        <v>0.7</v>
      </c>
      <c r="R70" s="40">
        <v>-0.80008978252735119</v>
      </c>
      <c r="S70" s="4"/>
      <c r="T70" s="20">
        <v>2</v>
      </c>
      <c r="U70" s="20">
        <v>2.8</v>
      </c>
      <c r="V70" s="20">
        <v>1255</v>
      </c>
      <c r="W70" s="20" t="s">
        <v>684</v>
      </c>
      <c r="X70" s="20">
        <v>11.3</v>
      </c>
      <c r="Y70" s="20" t="s">
        <v>684</v>
      </c>
      <c r="Z70" s="20">
        <v>3.5</v>
      </c>
      <c r="AA70" s="20">
        <v>7.1</v>
      </c>
      <c r="AB70" s="20">
        <v>1.2</v>
      </c>
      <c r="AC70" s="20">
        <v>26.1</v>
      </c>
      <c r="AD70" s="20">
        <v>7.7</v>
      </c>
      <c r="AE70" s="20">
        <v>118</v>
      </c>
      <c r="AF70" s="20">
        <v>49.6</v>
      </c>
      <c r="AG70" s="20">
        <v>233</v>
      </c>
      <c r="AH70" s="20">
        <v>53.3</v>
      </c>
      <c r="AI70" s="20">
        <v>454</v>
      </c>
      <c r="AJ70" s="20">
        <v>86.6</v>
      </c>
      <c r="AK70" s="20">
        <v>10500</v>
      </c>
      <c r="AL70" s="4"/>
      <c r="AM70" s="20" t="s">
        <v>734</v>
      </c>
      <c r="AN70" s="20" t="s">
        <v>734</v>
      </c>
      <c r="AO70" s="20" t="s">
        <v>734</v>
      </c>
      <c r="AP70" s="20" t="s">
        <v>734</v>
      </c>
      <c r="AQ70" s="20" t="s">
        <v>734</v>
      </c>
      <c r="AR70" s="20" t="s">
        <v>734</v>
      </c>
      <c r="AS70" s="20" t="s">
        <v>734</v>
      </c>
      <c r="AT70" s="20" t="s">
        <v>734</v>
      </c>
      <c r="AU70" s="42" t="s">
        <v>734</v>
      </c>
      <c r="AV70" s="42" t="s">
        <v>734</v>
      </c>
      <c r="AW70" s="42" t="s">
        <v>734</v>
      </c>
      <c r="AX70" s="43" t="s">
        <v>734</v>
      </c>
      <c r="AY70" s="43" t="s">
        <v>734</v>
      </c>
      <c r="AZ70" s="43" t="s">
        <v>734</v>
      </c>
      <c r="BA70" s="20">
        <v>70.311214711398691</v>
      </c>
      <c r="BB70" s="20">
        <v>14.27818151788593</v>
      </c>
      <c r="BC70" s="20">
        <v>3.3775780038751084</v>
      </c>
      <c r="BD70" s="20">
        <v>8.8797171277311779E-2</v>
      </c>
      <c r="BE70" s="20">
        <v>0.81733759925707439</v>
      </c>
      <c r="BF70" s="20">
        <v>3.9050574186726887</v>
      </c>
      <c r="BG70" s="20">
        <v>2.4621033854163721</v>
      </c>
      <c r="BH70" s="20">
        <v>4.2582279862529058</v>
      </c>
      <c r="BI70" s="20">
        <v>0.40059632951241791</v>
      </c>
      <c r="BJ70" s="20">
        <v>0.10090587645149067</v>
      </c>
      <c r="BK70" s="20">
        <v>7</v>
      </c>
      <c r="BL70" s="20">
        <v>1</v>
      </c>
      <c r="BM70" s="20">
        <v>55</v>
      </c>
      <c r="BN70" s="20">
        <v>50</v>
      </c>
      <c r="BO70" s="20">
        <v>5</v>
      </c>
      <c r="BP70" s="20" t="s">
        <v>1712</v>
      </c>
      <c r="BQ70" s="20" t="s">
        <v>1707</v>
      </c>
      <c r="BR70" s="20">
        <v>40</v>
      </c>
      <c r="BS70" s="20">
        <v>15</v>
      </c>
      <c r="BT70" s="20">
        <v>1.7</v>
      </c>
      <c r="BU70" s="20">
        <v>7</v>
      </c>
      <c r="BV70" s="20">
        <v>159</v>
      </c>
      <c r="BW70" s="20">
        <v>163</v>
      </c>
      <c r="BX70" s="20">
        <v>19.399999999999999</v>
      </c>
      <c r="BY70" s="20">
        <v>141</v>
      </c>
      <c r="BZ70" s="20">
        <v>7.4</v>
      </c>
      <c r="CA70" s="20" t="s">
        <v>1708</v>
      </c>
      <c r="CB70" s="20">
        <v>0.6</v>
      </c>
      <c r="CC70" s="20" t="s">
        <v>1710</v>
      </c>
      <c r="CD70" s="20">
        <v>2</v>
      </c>
      <c r="CE70" s="20">
        <v>6.9</v>
      </c>
      <c r="CF70" s="20">
        <v>5.4</v>
      </c>
      <c r="CG70" s="20">
        <v>765</v>
      </c>
      <c r="CH70" s="20">
        <v>34.4</v>
      </c>
      <c r="CI70" s="20">
        <v>63.6</v>
      </c>
      <c r="CJ70" s="20">
        <v>6.73</v>
      </c>
      <c r="CK70" s="20">
        <v>23.8</v>
      </c>
      <c r="CL70" s="20">
        <v>4.46</v>
      </c>
      <c r="CM70" s="20">
        <v>0.96599999999999997</v>
      </c>
      <c r="CN70" s="20">
        <v>3.6</v>
      </c>
      <c r="CO70" s="20">
        <v>0.61</v>
      </c>
      <c r="CP70" s="20">
        <v>3.75</v>
      </c>
      <c r="CQ70" s="20">
        <v>0.8</v>
      </c>
      <c r="CR70" s="20">
        <v>2.44</v>
      </c>
      <c r="CS70" s="20">
        <v>0.36499999999999999</v>
      </c>
      <c r="CT70" s="20">
        <v>2.5499999999999998</v>
      </c>
      <c r="CU70" s="20">
        <v>0.42</v>
      </c>
      <c r="CV70" s="20">
        <v>3.7</v>
      </c>
      <c r="CW70" s="20">
        <v>0.76</v>
      </c>
      <c r="CX70" s="20">
        <v>1.2</v>
      </c>
      <c r="CY70" s="20">
        <v>1.19</v>
      </c>
      <c r="CZ70" s="20">
        <v>10</v>
      </c>
      <c r="DA70" s="20" t="s">
        <v>1710</v>
      </c>
      <c r="DB70" s="20">
        <v>10.3</v>
      </c>
      <c r="DC70" s="20">
        <v>3.14</v>
      </c>
    </row>
    <row r="71" spans="1:107" s="53" customFormat="1" x14ac:dyDescent="0.25">
      <c r="A71" s="53" t="s">
        <v>1177</v>
      </c>
      <c r="B71" s="53" t="s">
        <v>1605</v>
      </c>
      <c r="C71" s="53">
        <v>2016</v>
      </c>
      <c r="D71" s="53">
        <v>67</v>
      </c>
      <c r="E71" s="53">
        <v>67</v>
      </c>
      <c r="F71" s="53">
        <v>43949.5</v>
      </c>
      <c r="G71" s="53">
        <v>86215</v>
      </c>
      <c r="H71" s="53">
        <v>6.41</v>
      </c>
      <c r="I71" s="53">
        <v>196.9</v>
      </c>
      <c r="J71" s="53">
        <v>66.5</v>
      </c>
      <c r="K71" s="53">
        <v>0.36764705882352938</v>
      </c>
      <c r="L71" s="55">
        <v>203.2942683122449</v>
      </c>
      <c r="M71" s="55">
        <v>4.1434153533140172</v>
      </c>
      <c r="N71" s="53" t="s">
        <v>715</v>
      </c>
      <c r="O71" s="53" t="s">
        <v>1775</v>
      </c>
      <c r="P71" s="57">
        <v>209.9</v>
      </c>
      <c r="Q71" s="57">
        <v>0.7</v>
      </c>
      <c r="R71" s="57">
        <v>6.6057316877551102</v>
      </c>
      <c r="T71" s="56">
        <v>1.8</v>
      </c>
      <c r="U71" s="56">
        <v>2.5</v>
      </c>
      <c r="V71" s="56">
        <v>780</v>
      </c>
      <c r="W71" s="56" t="s">
        <v>684</v>
      </c>
      <c r="X71" s="56">
        <v>8.9</v>
      </c>
      <c r="Y71" s="56" t="s">
        <v>684</v>
      </c>
      <c r="Z71" s="56">
        <v>0.9</v>
      </c>
      <c r="AA71" s="56">
        <v>0.8</v>
      </c>
      <c r="AB71" s="56">
        <v>1.32</v>
      </c>
      <c r="AC71" s="56">
        <v>13.1</v>
      </c>
      <c r="AD71" s="56">
        <v>5.5</v>
      </c>
      <c r="AE71" s="56">
        <v>59.2</v>
      </c>
      <c r="AF71" s="56">
        <v>27.2</v>
      </c>
      <c r="AG71" s="56">
        <v>156</v>
      </c>
      <c r="AH71" s="56">
        <v>32.6</v>
      </c>
      <c r="AI71" s="56">
        <v>308</v>
      </c>
      <c r="AJ71" s="56">
        <v>66</v>
      </c>
      <c r="AK71" s="56">
        <v>10010</v>
      </c>
      <c r="AM71" s="56">
        <v>1.075E-3</v>
      </c>
      <c r="AN71" s="56">
        <v>1.4E-5</v>
      </c>
      <c r="AO71" s="56">
        <v>1.4675100000000001</v>
      </c>
      <c r="AP71" s="56">
        <v>1.6000000000000001E-4</v>
      </c>
      <c r="AQ71" s="56">
        <v>3.2083131603384177E-2</v>
      </c>
      <c r="AR71" s="56">
        <v>9.8930183571014664E-4</v>
      </c>
      <c r="AS71" s="56">
        <v>0.28260218897838985</v>
      </c>
      <c r="AT71" s="56">
        <v>9.2999999999999997E-5</v>
      </c>
      <c r="AU71" s="59">
        <v>0.28259810105865091</v>
      </c>
      <c r="AV71" s="59">
        <v>-1.6904502922343578</v>
      </c>
      <c r="AW71" s="59">
        <v>1.8600003041082129</v>
      </c>
      <c r="AX71" s="60">
        <v>0.28259796796759856</v>
      </c>
      <c r="AY71" s="60">
        <v>-1.5499089756931816</v>
      </c>
      <c r="AZ71" s="60">
        <v>1.8600003242323122</v>
      </c>
      <c r="BA71" s="56">
        <v>70.311214711398691</v>
      </c>
      <c r="BB71" s="56">
        <v>14.27818151788593</v>
      </c>
      <c r="BC71" s="56">
        <v>3.3775780038751084</v>
      </c>
      <c r="BD71" s="56">
        <v>8.8797171277311779E-2</v>
      </c>
      <c r="BE71" s="56">
        <v>0.81733759925707439</v>
      </c>
      <c r="BF71" s="56">
        <v>3.9050574186726887</v>
      </c>
      <c r="BG71" s="56">
        <v>2.4621033854163721</v>
      </c>
      <c r="BH71" s="56">
        <v>4.2582279862529058</v>
      </c>
      <c r="BI71" s="56">
        <v>0.40059632951241791</v>
      </c>
      <c r="BJ71" s="56">
        <v>0.10090587645149067</v>
      </c>
      <c r="BK71" s="56">
        <v>7</v>
      </c>
      <c r="BL71" s="56">
        <v>1</v>
      </c>
      <c r="BM71" s="56">
        <v>55</v>
      </c>
      <c r="BN71" s="56">
        <v>50</v>
      </c>
      <c r="BO71" s="56">
        <v>5</v>
      </c>
      <c r="BP71" s="56" t="s">
        <v>1712</v>
      </c>
      <c r="BQ71" s="56" t="s">
        <v>1707</v>
      </c>
      <c r="BR71" s="56">
        <v>40</v>
      </c>
      <c r="BS71" s="56">
        <v>15</v>
      </c>
      <c r="BT71" s="56">
        <v>1.7</v>
      </c>
      <c r="BU71" s="56">
        <v>7</v>
      </c>
      <c r="BV71" s="56">
        <v>159</v>
      </c>
      <c r="BW71" s="56">
        <v>163</v>
      </c>
      <c r="BX71" s="56">
        <v>19.399999999999999</v>
      </c>
      <c r="BY71" s="56">
        <v>141</v>
      </c>
      <c r="BZ71" s="56">
        <v>7.4</v>
      </c>
      <c r="CA71" s="56" t="s">
        <v>1708</v>
      </c>
      <c r="CB71" s="56">
        <v>0.6</v>
      </c>
      <c r="CC71" s="56" t="s">
        <v>1710</v>
      </c>
      <c r="CD71" s="56">
        <v>2</v>
      </c>
      <c r="CE71" s="56">
        <v>6.9</v>
      </c>
      <c r="CF71" s="56">
        <v>5.4</v>
      </c>
      <c r="CG71" s="56">
        <v>765</v>
      </c>
      <c r="CH71" s="56">
        <v>34.4</v>
      </c>
      <c r="CI71" s="56">
        <v>63.6</v>
      </c>
      <c r="CJ71" s="56">
        <v>6.73</v>
      </c>
      <c r="CK71" s="56">
        <v>23.8</v>
      </c>
      <c r="CL71" s="56">
        <v>4.46</v>
      </c>
      <c r="CM71" s="56">
        <v>0.96599999999999997</v>
      </c>
      <c r="CN71" s="56">
        <v>3.6</v>
      </c>
      <c r="CO71" s="56">
        <v>0.61</v>
      </c>
      <c r="CP71" s="56">
        <v>3.75</v>
      </c>
      <c r="CQ71" s="56">
        <v>0.8</v>
      </c>
      <c r="CR71" s="56">
        <v>2.44</v>
      </c>
      <c r="CS71" s="56">
        <v>0.36499999999999999</v>
      </c>
      <c r="CT71" s="56">
        <v>2.5499999999999998</v>
      </c>
      <c r="CU71" s="56">
        <v>0.42</v>
      </c>
      <c r="CV71" s="56">
        <v>3.7</v>
      </c>
      <c r="CW71" s="56">
        <v>0.76</v>
      </c>
      <c r="CX71" s="56">
        <v>1.2</v>
      </c>
      <c r="CY71" s="56">
        <v>1.19</v>
      </c>
      <c r="CZ71" s="56">
        <v>10</v>
      </c>
      <c r="DA71" s="56" t="s">
        <v>1710</v>
      </c>
      <c r="DB71" s="56">
        <v>10.3</v>
      </c>
      <c r="DC71" s="56">
        <v>3.14</v>
      </c>
    </row>
    <row r="72" spans="1:107" s="53" customFormat="1" x14ac:dyDescent="0.25">
      <c r="A72" s="4" t="s">
        <v>1178</v>
      </c>
      <c r="B72" s="4" t="s">
        <v>1605</v>
      </c>
      <c r="C72" s="4">
        <v>2016</v>
      </c>
      <c r="D72" s="4">
        <v>68</v>
      </c>
      <c r="E72" s="4">
        <v>68</v>
      </c>
      <c r="F72" s="4">
        <v>44032</v>
      </c>
      <c r="G72" s="4">
        <v>86302.5</v>
      </c>
      <c r="H72" s="4">
        <v>6.71</v>
      </c>
      <c r="I72" s="4">
        <v>218.5</v>
      </c>
      <c r="J72" s="4">
        <v>69.900000000000006</v>
      </c>
      <c r="K72" s="4">
        <v>0.35087719298245612</v>
      </c>
      <c r="L72" s="39">
        <v>208.77847033432263</v>
      </c>
      <c r="M72" s="39">
        <v>4.1666383270942227</v>
      </c>
      <c r="N72" s="4"/>
      <c r="O72" s="4"/>
      <c r="P72" s="40">
        <v>209.9</v>
      </c>
      <c r="Q72" s="40">
        <v>0.7</v>
      </c>
      <c r="R72" s="40">
        <v>1.1215296656773717</v>
      </c>
      <c r="S72" s="4"/>
      <c r="T72" s="20">
        <v>5</v>
      </c>
      <c r="U72" s="20">
        <v>4.9000000000000004</v>
      </c>
      <c r="V72" s="20">
        <v>841</v>
      </c>
      <c r="W72" s="20" t="s">
        <v>684</v>
      </c>
      <c r="X72" s="20">
        <v>11.2</v>
      </c>
      <c r="Y72" s="20" t="s">
        <v>684</v>
      </c>
      <c r="Z72" s="20" t="s">
        <v>684</v>
      </c>
      <c r="AA72" s="20">
        <v>1.3</v>
      </c>
      <c r="AB72" s="20">
        <v>0.15</v>
      </c>
      <c r="AC72" s="20">
        <v>8.5</v>
      </c>
      <c r="AD72" s="20">
        <v>6</v>
      </c>
      <c r="AE72" s="20">
        <v>69</v>
      </c>
      <c r="AF72" s="20">
        <v>25.4</v>
      </c>
      <c r="AG72" s="20">
        <v>166</v>
      </c>
      <c r="AH72" s="20">
        <v>34.700000000000003</v>
      </c>
      <c r="AI72" s="20">
        <v>315</v>
      </c>
      <c r="AJ72" s="20">
        <v>61.6</v>
      </c>
      <c r="AK72" s="20">
        <v>10660</v>
      </c>
      <c r="AL72" s="4"/>
      <c r="AM72" s="20">
        <v>7.7070000000000003E-4</v>
      </c>
      <c r="AN72" s="20">
        <v>3.1E-6</v>
      </c>
      <c r="AO72" s="20">
        <v>1.4673</v>
      </c>
      <c r="AP72" s="20">
        <v>1.7000000000000001E-4</v>
      </c>
      <c r="AQ72" s="20">
        <v>2.2221205566859515E-2</v>
      </c>
      <c r="AR72" s="20">
        <v>6.9993550663645376E-4</v>
      </c>
      <c r="AS72" s="20">
        <v>0.28243619733638398</v>
      </c>
      <c r="AT72" s="20">
        <v>9.7999999999999997E-5</v>
      </c>
      <c r="AU72" s="42">
        <v>0.28243318736698658</v>
      </c>
      <c r="AV72" s="42">
        <v>-7.4046177116349199</v>
      </c>
      <c r="AW72" s="42">
        <v>1.9600000149251249</v>
      </c>
      <c r="AX72" s="43">
        <v>0.28243317116613575</v>
      </c>
      <c r="AY72" s="43">
        <v>-7.3805432250440006</v>
      </c>
      <c r="AZ72" s="43">
        <v>1.9600000150862229</v>
      </c>
      <c r="BA72" s="20">
        <v>70.311214711398691</v>
      </c>
      <c r="BB72" s="20">
        <v>14.27818151788593</v>
      </c>
      <c r="BC72" s="20">
        <v>3.3775780038751084</v>
      </c>
      <c r="BD72" s="20">
        <v>8.8797171277311779E-2</v>
      </c>
      <c r="BE72" s="20">
        <v>0.81733759925707439</v>
      </c>
      <c r="BF72" s="20">
        <v>3.9050574186726887</v>
      </c>
      <c r="BG72" s="20">
        <v>2.4621033854163721</v>
      </c>
      <c r="BH72" s="20">
        <v>4.2582279862529058</v>
      </c>
      <c r="BI72" s="20">
        <v>0.40059632951241791</v>
      </c>
      <c r="BJ72" s="20">
        <v>0.10090587645149067</v>
      </c>
      <c r="BK72" s="20">
        <v>7</v>
      </c>
      <c r="BL72" s="20">
        <v>1</v>
      </c>
      <c r="BM72" s="20">
        <v>55</v>
      </c>
      <c r="BN72" s="20">
        <v>50</v>
      </c>
      <c r="BO72" s="20">
        <v>5</v>
      </c>
      <c r="BP72" s="20" t="s">
        <v>1712</v>
      </c>
      <c r="BQ72" s="20" t="s">
        <v>1707</v>
      </c>
      <c r="BR72" s="20">
        <v>40</v>
      </c>
      <c r="BS72" s="20">
        <v>15</v>
      </c>
      <c r="BT72" s="20">
        <v>1.7</v>
      </c>
      <c r="BU72" s="20">
        <v>7</v>
      </c>
      <c r="BV72" s="20">
        <v>159</v>
      </c>
      <c r="BW72" s="20">
        <v>163</v>
      </c>
      <c r="BX72" s="20">
        <v>19.399999999999999</v>
      </c>
      <c r="BY72" s="20">
        <v>141</v>
      </c>
      <c r="BZ72" s="20">
        <v>7.4</v>
      </c>
      <c r="CA72" s="20" t="s">
        <v>1708</v>
      </c>
      <c r="CB72" s="20">
        <v>0.6</v>
      </c>
      <c r="CC72" s="20" t="s">
        <v>1710</v>
      </c>
      <c r="CD72" s="20">
        <v>2</v>
      </c>
      <c r="CE72" s="20">
        <v>6.9</v>
      </c>
      <c r="CF72" s="20">
        <v>5.4</v>
      </c>
      <c r="CG72" s="20">
        <v>765</v>
      </c>
      <c r="CH72" s="20">
        <v>34.4</v>
      </c>
      <c r="CI72" s="20">
        <v>63.6</v>
      </c>
      <c r="CJ72" s="20">
        <v>6.73</v>
      </c>
      <c r="CK72" s="20">
        <v>23.8</v>
      </c>
      <c r="CL72" s="20">
        <v>4.46</v>
      </c>
      <c r="CM72" s="20">
        <v>0.96599999999999997</v>
      </c>
      <c r="CN72" s="20">
        <v>3.6</v>
      </c>
      <c r="CO72" s="20">
        <v>0.61</v>
      </c>
      <c r="CP72" s="20">
        <v>3.75</v>
      </c>
      <c r="CQ72" s="20">
        <v>0.8</v>
      </c>
      <c r="CR72" s="20">
        <v>2.44</v>
      </c>
      <c r="CS72" s="20">
        <v>0.36499999999999999</v>
      </c>
      <c r="CT72" s="20">
        <v>2.5499999999999998</v>
      </c>
      <c r="CU72" s="20">
        <v>0.42</v>
      </c>
      <c r="CV72" s="20">
        <v>3.7</v>
      </c>
      <c r="CW72" s="20">
        <v>0.76</v>
      </c>
      <c r="CX72" s="20">
        <v>1.2</v>
      </c>
      <c r="CY72" s="20">
        <v>1.19</v>
      </c>
      <c r="CZ72" s="20">
        <v>10</v>
      </c>
      <c r="DA72" s="20" t="s">
        <v>1710</v>
      </c>
      <c r="DB72" s="20">
        <v>10.3</v>
      </c>
      <c r="DC72" s="20">
        <v>3.14</v>
      </c>
    </row>
    <row r="73" spans="1:107" s="53" customFormat="1" x14ac:dyDescent="0.25">
      <c r="A73" s="4" t="s">
        <v>1381</v>
      </c>
      <c r="B73" s="4" t="s">
        <v>1605</v>
      </c>
      <c r="C73" s="4">
        <v>2016</v>
      </c>
      <c r="D73" s="4">
        <v>69</v>
      </c>
      <c r="E73" s="4">
        <v>69</v>
      </c>
      <c r="F73" s="4">
        <v>44285.63</v>
      </c>
      <c r="G73" s="4">
        <v>86257.81</v>
      </c>
      <c r="H73" s="4">
        <v>9.32</v>
      </c>
      <c r="I73" s="4">
        <v>224.9</v>
      </c>
      <c r="J73" s="4">
        <v>83.7</v>
      </c>
      <c r="K73" s="4">
        <v>0.40666937779585194</v>
      </c>
      <c r="L73" s="39">
        <v>215.15627604396954</v>
      </c>
      <c r="M73" s="39">
        <v>4.5633333329902541</v>
      </c>
      <c r="N73" s="4"/>
      <c r="O73" s="4"/>
      <c r="P73" s="40">
        <v>209.9</v>
      </c>
      <c r="Q73" s="40">
        <v>0.7</v>
      </c>
      <c r="R73" s="40">
        <v>-5.2562760439695353</v>
      </c>
      <c r="S73" s="4"/>
      <c r="T73" s="20">
        <v>8.4</v>
      </c>
      <c r="U73" s="20">
        <v>5.2</v>
      </c>
      <c r="V73" s="20">
        <v>1318</v>
      </c>
      <c r="W73" s="20">
        <v>16</v>
      </c>
      <c r="X73" s="20">
        <v>70</v>
      </c>
      <c r="Y73" s="20">
        <v>3.48</v>
      </c>
      <c r="Z73" s="20">
        <v>74</v>
      </c>
      <c r="AA73" s="20">
        <v>15.2</v>
      </c>
      <c r="AB73" s="20">
        <v>1.1100000000000001</v>
      </c>
      <c r="AC73" s="20">
        <v>34.700000000000003</v>
      </c>
      <c r="AD73" s="20">
        <v>12.6</v>
      </c>
      <c r="AE73" s="20">
        <v>117</v>
      </c>
      <c r="AF73" s="20">
        <v>48.6</v>
      </c>
      <c r="AG73" s="20">
        <v>264</v>
      </c>
      <c r="AH73" s="20">
        <v>46.9</v>
      </c>
      <c r="AI73" s="20">
        <v>447</v>
      </c>
      <c r="AJ73" s="20">
        <v>87.1</v>
      </c>
      <c r="AK73" s="20">
        <v>9700</v>
      </c>
      <c r="AL73" s="4"/>
      <c r="AM73" s="20" t="s">
        <v>734</v>
      </c>
      <c r="AN73" s="20" t="s">
        <v>734</v>
      </c>
      <c r="AO73" s="20" t="s">
        <v>734</v>
      </c>
      <c r="AP73" s="20" t="s">
        <v>734</v>
      </c>
      <c r="AQ73" s="20" t="s">
        <v>734</v>
      </c>
      <c r="AR73" s="20" t="s">
        <v>734</v>
      </c>
      <c r="AS73" s="20" t="s">
        <v>734</v>
      </c>
      <c r="AT73" s="20" t="s">
        <v>734</v>
      </c>
      <c r="AU73" s="42" t="s">
        <v>734</v>
      </c>
      <c r="AV73" s="42" t="s">
        <v>734</v>
      </c>
      <c r="AW73" s="42" t="s">
        <v>734</v>
      </c>
      <c r="AX73" s="43" t="s">
        <v>734</v>
      </c>
      <c r="AY73" s="43" t="s">
        <v>734</v>
      </c>
      <c r="AZ73" s="43" t="s">
        <v>734</v>
      </c>
      <c r="BA73" s="20">
        <v>70.311214711398691</v>
      </c>
      <c r="BB73" s="20">
        <v>14.27818151788593</v>
      </c>
      <c r="BC73" s="20">
        <v>3.3775780038751084</v>
      </c>
      <c r="BD73" s="20">
        <v>8.8797171277311779E-2</v>
      </c>
      <c r="BE73" s="20">
        <v>0.81733759925707439</v>
      </c>
      <c r="BF73" s="20">
        <v>3.9050574186726887</v>
      </c>
      <c r="BG73" s="20">
        <v>2.4621033854163721</v>
      </c>
      <c r="BH73" s="20">
        <v>4.2582279862529058</v>
      </c>
      <c r="BI73" s="20">
        <v>0.40059632951241791</v>
      </c>
      <c r="BJ73" s="20">
        <v>0.10090587645149067</v>
      </c>
      <c r="BK73" s="20">
        <v>7</v>
      </c>
      <c r="BL73" s="20">
        <v>1</v>
      </c>
      <c r="BM73" s="20">
        <v>55</v>
      </c>
      <c r="BN73" s="20">
        <v>50</v>
      </c>
      <c r="BO73" s="20">
        <v>5</v>
      </c>
      <c r="BP73" s="20" t="s">
        <v>1712</v>
      </c>
      <c r="BQ73" s="20" t="s">
        <v>1707</v>
      </c>
      <c r="BR73" s="20">
        <v>40</v>
      </c>
      <c r="BS73" s="20">
        <v>15</v>
      </c>
      <c r="BT73" s="20">
        <v>1.7</v>
      </c>
      <c r="BU73" s="20">
        <v>7</v>
      </c>
      <c r="BV73" s="20">
        <v>159</v>
      </c>
      <c r="BW73" s="20">
        <v>163</v>
      </c>
      <c r="BX73" s="20">
        <v>19.399999999999999</v>
      </c>
      <c r="BY73" s="20">
        <v>141</v>
      </c>
      <c r="BZ73" s="20">
        <v>7.4</v>
      </c>
      <c r="CA73" s="20" t="s">
        <v>1708</v>
      </c>
      <c r="CB73" s="20">
        <v>0.6</v>
      </c>
      <c r="CC73" s="20" t="s">
        <v>1710</v>
      </c>
      <c r="CD73" s="20">
        <v>2</v>
      </c>
      <c r="CE73" s="20">
        <v>6.9</v>
      </c>
      <c r="CF73" s="20">
        <v>5.4</v>
      </c>
      <c r="CG73" s="20">
        <v>765</v>
      </c>
      <c r="CH73" s="20">
        <v>34.4</v>
      </c>
      <c r="CI73" s="20">
        <v>63.6</v>
      </c>
      <c r="CJ73" s="20">
        <v>6.73</v>
      </c>
      <c r="CK73" s="20">
        <v>23.8</v>
      </c>
      <c r="CL73" s="20">
        <v>4.46</v>
      </c>
      <c r="CM73" s="20">
        <v>0.96599999999999997</v>
      </c>
      <c r="CN73" s="20">
        <v>3.6</v>
      </c>
      <c r="CO73" s="20">
        <v>0.61</v>
      </c>
      <c r="CP73" s="20">
        <v>3.75</v>
      </c>
      <c r="CQ73" s="20">
        <v>0.8</v>
      </c>
      <c r="CR73" s="20">
        <v>2.44</v>
      </c>
      <c r="CS73" s="20">
        <v>0.36499999999999999</v>
      </c>
      <c r="CT73" s="20">
        <v>2.5499999999999998</v>
      </c>
      <c r="CU73" s="20">
        <v>0.42</v>
      </c>
      <c r="CV73" s="20">
        <v>3.7</v>
      </c>
      <c r="CW73" s="20">
        <v>0.76</v>
      </c>
      <c r="CX73" s="20">
        <v>1.2</v>
      </c>
      <c r="CY73" s="20">
        <v>1.19</v>
      </c>
      <c r="CZ73" s="20">
        <v>10</v>
      </c>
      <c r="DA73" s="20" t="s">
        <v>1710</v>
      </c>
      <c r="DB73" s="20">
        <v>10.3</v>
      </c>
      <c r="DC73" s="20">
        <v>3.14</v>
      </c>
    </row>
    <row r="74" spans="1:107" s="53" customFormat="1" x14ac:dyDescent="0.25">
      <c r="A74" s="4" t="s">
        <v>1179</v>
      </c>
      <c r="B74" s="4" t="s">
        <v>1605</v>
      </c>
      <c r="C74" s="4">
        <v>2016</v>
      </c>
      <c r="D74" s="4">
        <v>70</v>
      </c>
      <c r="E74" s="4">
        <v>70</v>
      </c>
      <c r="F74" s="4">
        <v>44330.5</v>
      </c>
      <c r="G74" s="4">
        <v>86204.5</v>
      </c>
      <c r="H74" s="4">
        <v>8.61</v>
      </c>
      <c r="I74" s="4">
        <v>264.8</v>
      </c>
      <c r="J74" s="4">
        <v>84.8</v>
      </c>
      <c r="K74" s="4">
        <v>0.35335689045936397</v>
      </c>
      <c r="L74" s="39">
        <v>210.40279846045789</v>
      </c>
      <c r="M74" s="39">
        <v>4.2780958218634568</v>
      </c>
      <c r="N74" s="4"/>
      <c r="O74" s="4"/>
      <c r="P74" s="40">
        <v>209.9</v>
      </c>
      <c r="Q74" s="40">
        <v>0.7</v>
      </c>
      <c r="R74" s="40">
        <v>-0.5027984604578819</v>
      </c>
      <c r="S74" s="4"/>
      <c r="T74" s="20">
        <v>3.3</v>
      </c>
      <c r="U74" s="20">
        <v>3.5</v>
      </c>
      <c r="V74" s="20">
        <v>752</v>
      </c>
      <c r="W74" s="20" t="s">
        <v>684</v>
      </c>
      <c r="X74" s="20">
        <v>10</v>
      </c>
      <c r="Y74" s="20" t="s">
        <v>684</v>
      </c>
      <c r="Z74" s="20">
        <v>1</v>
      </c>
      <c r="AA74" s="20">
        <v>0.42</v>
      </c>
      <c r="AB74" s="20" t="s">
        <v>684</v>
      </c>
      <c r="AC74" s="20">
        <v>10.8</v>
      </c>
      <c r="AD74" s="20">
        <v>4.7</v>
      </c>
      <c r="AE74" s="20">
        <v>54.7</v>
      </c>
      <c r="AF74" s="20">
        <v>26</v>
      </c>
      <c r="AG74" s="20">
        <v>152</v>
      </c>
      <c r="AH74" s="20">
        <v>33</v>
      </c>
      <c r="AI74" s="20">
        <v>317</v>
      </c>
      <c r="AJ74" s="20">
        <v>69.3</v>
      </c>
      <c r="AK74" s="20">
        <v>10290</v>
      </c>
      <c r="AL74" s="4"/>
      <c r="AM74" s="20">
        <v>7.9500000000000003E-4</v>
      </c>
      <c r="AN74" s="20">
        <v>1.5999999999999999E-5</v>
      </c>
      <c r="AO74" s="20">
        <v>1.4675499999999999</v>
      </c>
      <c r="AP74" s="20">
        <v>1.6000000000000001E-4</v>
      </c>
      <c r="AQ74" s="20">
        <v>2.2565325104481056E-2</v>
      </c>
      <c r="AR74" s="20">
        <v>1.2866743365674567E-3</v>
      </c>
      <c r="AS74" s="20">
        <v>0.28259520297969071</v>
      </c>
      <c r="AT74" s="20">
        <v>9.6000000000000002E-5</v>
      </c>
      <c r="AU74" s="42">
        <v>0.28259207390276619</v>
      </c>
      <c r="AV74" s="42">
        <v>-1.7474291772434647</v>
      </c>
      <c r="AW74" s="42">
        <v>1.9200004122248</v>
      </c>
      <c r="AX74" s="43">
        <v>0.282592081394966</v>
      </c>
      <c r="AY74" s="43">
        <v>-1.7582204538468815</v>
      </c>
      <c r="AZ74" s="43">
        <v>1.9200004102531218</v>
      </c>
      <c r="BA74" s="20">
        <v>70.311214711398691</v>
      </c>
      <c r="BB74" s="20">
        <v>14.27818151788593</v>
      </c>
      <c r="BC74" s="20">
        <v>3.3775780038751084</v>
      </c>
      <c r="BD74" s="20">
        <v>8.8797171277311779E-2</v>
      </c>
      <c r="BE74" s="20">
        <v>0.81733759925707439</v>
      </c>
      <c r="BF74" s="20">
        <v>3.9050574186726887</v>
      </c>
      <c r="BG74" s="20">
        <v>2.4621033854163721</v>
      </c>
      <c r="BH74" s="20">
        <v>4.2582279862529058</v>
      </c>
      <c r="BI74" s="20">
        <v>0.40059632951241791</v>
      </c>
      <c r="BJ74" s="20">
        <v>0.10090587645149067</v>
      </c>
      <c r="BK74" s="20">
        <v>7</v>
      </c>
      <c r="BL74" s="20">
        <v>1</v>
      </c>
      <c r="BM74" s="20">
        <v>55</v>
      </c>
      <c r="BN74" s="20">
        <v>50</v>
      </c>
      <c r="BO74" s="20">
        <v>5</v>
      </c>
      <c r="BP74" s="20" t="s">
        <v>1712</v>
      </c>
      <c r="BQ74" s="20" t="s">
        <v>1707</v>
      </c>
      <c r="BR74" s="20">
        <v>40</v>
      </c>
      <c r="BS74" s="20">
        <v>15</v>
      </c>
      <c r="BT74" s="20">
        <v>1.7</v>
      </c>
      <c r="BU74" s="20">
        <v>7</v>
      </c>
      <c r="BV74" s="20">
        <v>159</v>
      </c>
      <c r="BW74" s="20">
        <v>163</v>
      </c>
      <c r="BX74" s="20">
        <v>19.399999999999999</v>
      </c>
      <c r="BY74" s="20">
        <v>141</v>
      </c>
      <c r="BZ74" s="20">
        <v>7.4</v>
      </c>
      <c r="CA74" s="20" t="s">
        <v>1708</v>
      </c>
      <c r="CB74" s="20">
        <v>0.6</v>
      </c>
      <c r="CC74" s="20" t="s">
        <v>1710</v>
      </c>
      <c r="CD74" s="20">
        <v>2</v>
      </c>
      <c r="CE74" s="20">
        <v>6.9</v>
      </c>
      <c r="CF74" s="20">
        <v>5.4</v>
      </c>
      <c r="CG74" s="20">
        <v>765</v>
      </c>
      <c r="CH74" s="20">
        <v>34.4</v>
      </c>
      <c r="CI74" s="20">
        <v>63.6</v>
      </c>
      <c r="CJ74" s="20">
        <v>6.73</v>
      </c>
      <c r="CK74" s="20">
        <v>23.8</v>
      </c>
      <c r="CL74" s="20">
        <v>4.46</v>
      </c>
      <c r="CM74" s="20">
        <v>0.96599999999999997</v>
      </c>
      <c r="CN74" s="20">
        <v>3.6</v>
      </c>
      <c r="CO74" s="20">
        <v>0.61</v>
      </c>
      <c r="CP74" s="20">
        <v>3.75</v>
      </c>
      <c r="CQ74" s="20">
        <v>0.8</v>
      </c>
      <c r="CR74" s="20">
        <v>2.44</v>
      </c>
      <c r="CS74" s="20">
        <v>0.36499999999999999</v>
      </c>
      <c r="CT74" s="20">
        <v>2.5499999999999998</v>
      </c>
      <c r="CU74" s="20">
        <v>0.42</v>
      </c>
      <c r="CV74" s="20">
        <v>3.7</v>
      </c>
      <c r="CW74" s="20">
        <v>0.76</v>
      </c>
      <c r="CX74" s="20">
        <v>1.2</v>
      </c>
      <c r="CY74" s="20">
        <v>1.19</v>
      </c>
      <c r="CZ74" s="20">
        <v>10</v>
      </c>
      <c r="DA74" s="20" t="s">
        <v>1710</v>
      </c>
      <c r="DB74" s="20">
        <v>10.3</v>
      </c>
      <c r="DC74" s="20">
        <v>3.14</v>
      </c>
    </row>
    <row r="75" spans="1:107" s="53" customFormat="1" x14ac:dyDescent="0.25">
      <c r="A75" s="53" t="s">
        <v>1180</v>
      </c>
      <c r="B75" s="53" t="s">
        <v>1605</v>
      </c>
      <c r="C75" s="53">
        <v>2016</v>
      </c>
      <c r="D75" s="53">
        <v>71</v>
      </c>
      <c r="E75" s="53">
        <v>71</v>
      </c>
      <c r="F75" s="53">
        <v>44554.5</v>
      </c>
      <c r="G75" s="53">
        <v>86393</v>
      </c>
      <c r="H75" s="53">
        <v>5.53</v>
      </c>
      <c r="I75" s="53">
        <v>154.5</v>
      </c>
      <c r="J75" s="53">
        <v>52</v>
      </c>
      <c r="K75" s="53">
        <v>0.37037037037037035</v>
      </c>
      <c r="L75" s="55">
        <v>209.52640650618986</v>
      </c>
      <c r="M75" s="55">
        <v>4.3356309114150795</v>
      </c>
      <c r="N75" s="53" t="s">
        <v>715</v>
      </c>
      <c r="O75" s="53" t="s">
        <v>1775</v>
      </c>
      <c r="P75" s="57">
        <v>209.9</v>
      </c>
      <c r="Q75" s="57">
        <v>0.7</v>
      </c>
      <c r="R75" s="57">
        <v>0.37359349381014795</v>
      </c>
      <c r="T75" s="56">
        <v>4.5</v>
      </c>
      <c r="U75" s="56">
        <v>4</v>
      </c>
      <c r="V75" s="56">
        <v>824</v>
      </c>
      <c r="W75" s="56">
        <v>14.8</v>
      </c>
      <c r="X75" s="56">
        <v>87</v>
      </c>
      <c r="Y75" s="56">
        <v>4.2</v>
      </c>
      <c r="Z75" s="56">
        <v>98</v>
      </c>
      <c r="AA75" s="56">
        <v>14.8</v>
      </c>
      <c r="AB75" s="56">
        <v>2.7</v>
      </c>
      <c r="AC75" s="56">
        <v>36</v>
      </c>
      <c r="AD75" s="56">
        <v>8.8000000000000007</v>
      </c>
      <c r="AE75" s="56">
        <v>77</v>
      </c>
      <c r="AF75" s="56">
        <v>28.7</v>
      </c>
      <c r="AG75" s="56">
        <v>168</v>
      </c>
      <c r="AH75" s="56">
        <v>30.1</v>
      </c>
      <c r="AI75" s="56">
        <v>272</v>
      </c>
      <c r="AJ75" s="56">
        <v>55.9</v>
      </c>
      <c r="AK75" s="56">
        <v>10720</v>
      </c>
      <c r="AM75" s="56">
        <v>7.67E-4</v>
      </c>
      <c r="AN75" s="56">
        <v>1.2E-5</v>
      </c>
      <c r="AO75" s="56">
        <v>1.46757</v>
      </c>
      <c r="AP75" s="56">
        <v>1.4999999999999999E-4</v>
      </c>
      <c r="AQ75" s="56">
        <v>2.298950827804061E-2</v>
      </c>
      <c r="AR75" s="56">
        <v>1.0037043213992182E-3</v>
      </c>
      <c r="AS75" s="56">
        <v>0.28259983158523255</v>
      </c>
      <c r="AT75" s="56">
        <v>8.7999999999999998E-5</v>
      </c>
      <c r="AU75" s="59">
        <v>0.28259682531391966</v>
      </c>
      <c r="AV75" s="59">
        <v>-1.598597761790499</v>
      </c>
      <c r="AW75" s="59">
        <v>1.760000250849143</v>
      </c>
      <c r="AX75" s="60">
        <v>0.28259681994311453</v>
      </c>
      <c r="AY75" s="60">
        <v>-1.5905725515008573</v>
      </c>
      <c r="AZ75" s="60">
        <v>1.7600002517462425</v>
      </c>
      <c r="BA75" s="56">
        <v>70.311214711398691</v>
      </c>
      <c r="BB75" s="56">
        <v>14.27818151788593</v>
      </c>
      <c r="BC75" s="56">
        <v>3.3775780038751084</v>
      </c>
      <c r="BD75" s="56">
        <v>8.8797171277311779E-2</v>
      </c>
      <c r="BE75" s="56">
        <v>0.81733759925707439</v>
      </c>
      <c r="BF75" s="56">
        <v>3.9050574186726887</v>
      </c>
      <c r="BG75" s="56">
        <v>2.4621033854163721</v>
      </c>
      <c r="BH75" s="56">
        <v>4.2582279862529058</v>
      </c>
      <c r="BI75" s="56">
        <v>0.40059632951241791</v>
      </c>
      <c r="BJ75" s="56">
        <v>0.10090587645149067</v>
      </c>
      <c r="BK75" s="56">
        <v>7</v>
      </c>
      <c r="BL75" s="56">
        <v>1</v>
      </c>
      <c r="BM75" s="56">
        <v>55</v>
      </c>
      <c r="BN75" s="56">
        <v>50</v>
      </c>
      <c r="BO75" s="56">
        <v>5</v>
      </c>
      <c r="BP75" s="56" t="s">
        <v>1712</v>
      </c>
      <c r="BQ75" s="56" t="s">
        <v>1707</v>
      </c>
      <c r="BR75" s="56">
        <v>40</v>
      </c>
      <c r="BS75" s="56">
        <v>15</v>
      </c>
      <c r="BT75" s="56">
        <v>1.7</v>
      </c>
      <c r="BU75" s="56">
        <v>7</v>
      </c>
      <c r="BV75" s="56">
        <v>159</v>
      </c>
      <c r="BW75" s="56">
        <v>163</v>
      </c>
      <c r="BX75" s="56">
        <v>19.399999999999999</v>
      </c>
      <c r="BY75" s="56">
        <v>141</v>
      </c>
      <c r="BZ75" s="56">
        <v>7.4</v>
      </c>
      <c r="CA75" s="56" t="s">
        <v>1708</v>
      </c>
      <c r="CB75" s="56">
        <v>0.6</v>
      </c>
      <c r="CC75" s="56" t="s">
        <v>1710</v>
      </c>
      <c r="CD75" s="56">
        <v>2</v>
      </c>
      <c r="CE75" s="56">
        <v>6.9</v>
      </c>
      <c r="CF75" s="56">
        <v>5.4</v>
      </c>
      <c r="CG75" s="56">
        <v>765</v>
      </c>
      <c r="CH75" s="56">
        <v>34.4</v>
      </c>
      <c r="CI75" s="56">
        <v>63.6</v>
      </c>
      <c r="CJ75" s="56">
        <v>6.73</v>
      </c>
      <c r="CK75" s="56">
        <v>23.8</v>
      </c>
      <c r="CL75" s="56">
        <v>4.46</v>
      </c>
      <c r="CM75" s="56">
        <v>0.96599999999999997</v>
      </c>
      <c r="CN75" s="56">
        <v>3.6</v>
      </c>
      <c r="CO75" s="56">
        <v>0.61</v>
      </c>
      <c r="CP75" s="56">
        <v>3.75</v>
      </c>
      <c r="CQ75" s="56">
        <v>0.8</v>
      </c>
      <c r="CR75" s="56">
        <v>2.44</v>
      </c>
      <c r="CS75" s="56">
        <v>0.36499999999999999</v>
      </c>
      <c r="CT75" s="56">
        <v>2.5499999999999998</v>
      </c>
      <c r="CU75" s="56">
        <v>0.42</v>
      </c>
      <c r="CV75" s="56">
        <v>3.7</v>
      </c>
      <c r="CW75" s="56">
        <v>0.76</v>
      </c>
      <c r="CX75" s="56">
        <v>1.2</v>
      </c>
      <c r="CY75" s="56">
        <v>1.19</v>
      </c>
      <c r="CZ75" s="56">
        <v>10</v>
      </c>
      <c r="DA75" s="56" t="s">
        <v>1710</v>
      </c>
      <c r="DB75" s="56">
        <v>10.3</v>
      </c>
      <c r="DC75" s="56">
        <v>3.14</v>
      </c>
    </row>
    <row r="76" spans="1:107" s="53" customFormat="1" x14ac:dyDescent="0.25">
      <c r="A76" s="4" t="s">
        <v>1382</v>
      </c>
      <c r="B76" s="4" t="s">
        <v>1605</v>
      </c>
      <c r="C76" s="4">
        <v>2016</v>
      </c>
      <c r="D76" s="4">
        <v>72</v>
      </c>
      <c r="E76" s="4">
        <v>72</v>
      </c>
      <c r="F76" s="4">
        <v>44784</v>
      </c>
      <c r="G76" s="4">
        <v>86250.5</v>
      </c>
      <c r="H76" s="4">
        <v>7.81</v>
      </c>
      <c r="I76" s="4">
        <v>222.9</v>
      </c>
      <c r="J76" s="4">
        <v>76.3</v>
      </c>
      <c r="K76" s="4">
        <v>0.37453183520599254</v>
      </c>
      <c r="L76" s="39">
        <v>209.83359028238613</v>
      </c>
      <c r="M76" s="39">
        <v>4.2422365539257498</v>
      </c>
      <c r="N76" s="4"/>
      <c r="O76" s="4"/>
      <c r="P76" s="40">
        <v>209.9</v>
      </c>
      <c r="Q76" s="40">
        <v>0.7</v>
      </c>
      <c r="R76" s="40">
        <v>6.6409717613879593E-2</v>
      </c>
      <c r="S76" s="4"/>
      <c r="T76" s="20">
        <v>3.6</v>
      </c>
      <c r="U76" s="20">
        <v>3.9</v>
      </c>
      <c r="V76" s="20">
        <v>939</v>
      </c>
      <c r="W76" s="20" t="s">
        <v>684</v>
      </c>
      <c r="X76" s="20">
        <v>10.199999999999999</v>
      </c>
      <c r="Y76" s="20" t="s">
        <v>684</v>
      </c>
      <c r="Z76" s="20">
        <v>1.9</v>
      </c>
      <c r="AA76" s="20">
        <v>1</v>
      </c>
      <c r="AB76" s="20">
        <v>0.66</v>
      </c>
      <c r="AC76" s="20">
        <v>20</v>
      </c>
      <c r="AD76" s="20">
        <v>7.8</v>
      </c>
      <c r="AE76" s="20">
        <v>72.599999999999994</v>
      </c>
      <c r="AF76" s="20">
        <v>38.799999999999997</v>
      </c>
      <c r="AG76" s="20">
        <v>184</v>
      </c>
      <c r="AH76" s="20">
        <v>36.4</v>
      </c>
      <c r="AI76" s="20">
        <v>347</v>
      </c>
      <c r="AJ76" s="20">
        <v>65.2</v>
      </c>
      <c r="AK76" s="20">
        <v>10480</v>
      </c>
      <c r="AL76" s="4"/>
      <c r="AM76" s="20" t="s">
        <v>734</v>
      </c>
      <c r="AN76" s="20" t="s">
        <v>734</v>
      </c>
      <c r="AO76" s="20" t="s">
        <v>734</v>
      </c>
      <c r="AP76" s="20" t="s">
        <v>734</v>
      </c>
      <c r="AQ76" s="20" t="s">
        <v>734</v>
      </c>
      <c r="AR76" s="20" t="s">
        <v>734</v>
      </c>
      <c r="AS76" s="20" t="s">
        <v>734</v>
      </c>
      <c r="AT76" s="20" t="s">
        <v>734</v>
      </c>
      <c r="AU76" s="42" t="s">
        <v>734</v>
      </c>
      <c r="AV76" s="42" t="s">
        <v>734</v>
      </c>
      <c r="AW76" s="42" t="s">
        <v>734</v>
      </c>
      <c r="AX76" s="43" t="s">
        <v>734</v>
      </c>
      <c r="AY76" s="43" t="s">
        <v>734</v>
      </c>
      <c r="AZ76" s="43" t="s">
        <v>734</v>
      </c>
      <c r="BA76" s="20">
        <v>70.311214711398691</v>
      </c>
      <c r="BB76" s="20">
        <v>14.27818151788593</v>
      </c>
      <c r="BC76" s="20">
        <v>3.3775780038751084</v>
      </c>
      <c r="BD76" s="20">
        <v>8.8797171277311779E-2</v>
      </c>
      <c r="BE76" s="20">
        <v>0.81733759925707439</v>
      </c>
      <c r="BF76" s="20">
        <v>3.9050574186726887</v>
      </c>
      <c r="BG76" s="20">
        <v>2.4621033854163721</v>
      </c>
      <c r="BH76" s="20">
        <v>4.2582279862529058</v>
      </c>
      <c r="BI76" s="20">
        <v>0.40059632951241791</v>
      </c>
      <c r="BJ76" s="20">
        <v>0.10090587645149067</v>
      </c>
      <c r="BK76" s="20">
        <v>7</v>
      </c>
      <c r="BL76" s="20">
        <v>1</v>
      </c>
      <c r="BM76" s="20">
        <v>55</v>
      </c>
      <c r="BN76" s="20">
        <v>50</v>
      </c>
      <c r="BO76" s="20">
        <v>5</v>
      </c>
      <c r="BP76" s="20" t="s">
        <v>1712</v>
      </c>
      <c r="BQ76" s="20" t="s">
        <v>1707</v>
      </c>
      <c r="BR76" s="20">
        <v>40</v>
      </c>
      <c r="BS76" s="20">
        <v>15</v>
      </c>
      <c r="BT76" s="20">
        <v>1.7</v>
      </c>
      <c r="BU76" s="20">
        <v>7</v>
      </c>
      <c r="BV76" s="20">
        <v>159</v>
      </c>
      <c r="BW76" s="20">
        <v>163</v>
      </c>
      <c r="BX76" s="20">
        <v>19.399999999999999</v>
      </c>
      <c r="BY76" s="20">
        <v>141</v>
      </c>
      <c r="BZ76" s="20">
        <v>7.4</v>
      </c>
      <c r="CA76" s="20" t="s">
        <v>1708</v>
      </c>
      <c r="CB76" s="20">
        <v>0.6</v>
      </c>
      <c r="CC76" s="20" t="s">
        <v>1710</v>
      </c>
      <c r="CD76" s="20">
        <v>2</v>
      </c>
      <c r="CE76" s="20">
        <v>6.9</v>
      </c>
      <c r="CF76" s="20">
        <v>5.4</v>
      </c>
      <c r="CG76" s="20">
        <v>765</v>
      </c>
      <c r="CH76" s="20">
        <v>34.4</v>
      </c>
      <c r="CI76" s="20">
        <v>63.6</v>
      </c>
      <c r="CJ76" s="20">
        <v>6.73</v>
      </c>
      <c r="CK76" s="20">
        <v>23.8</v>
      </c>
      <c r="CL76" s="20">
        <v>4.46</v>
      </c>
      <c r="CM76" s="20">
        <v>0.96599999999999997</v>
      </c>
      <c r="CN76" s="20">
        <v>3.6</v>
      </c>
      <c r="CO76" s="20">
        <v>0.61</v>
      </c>
      <c r="CP76" s="20">
        <v>3.75</v>
      </c>
      <c r="CQ76" s="20">
        <v>0.8</v>
      </c>
      <c r="CR76" s="20">
        <v>2.44</v>
      </c>
      <c r="CS76" s="20">
        <v>0.36499999999999999</v>
      </c>
      <c r="CT76" s="20">
        <v>2.5499999999999998</v>
      </c>
      <c r="CU76" s="20">
        <v>0.42</v>
      </c>
      <c r="CV76" s="20">
        <v>3.7</v>
      </c>
      <c r="CW76" s="20">
        <v>0.76</v>
      </c>
      <c r="CX76" s="20">
        <v>1.2</v>
      </c>
      <c r="CY76" s="20">
        <v>1.19</v>
      </c>
      <c r="CZ76" s="20">
        <v>10</v>
      </c>
      <c r="DA76" s="20" t="s">
        <v>1710</v>
      </c>
      <c r="DB76" s="20">
        <v>10.3</v>
      </c>
      <c r="DC76" s="20">
        <v>3.14</v>
      </c>
    </row>
    <row r="77" spans="1:107" s="53" customFormat="1" x14ac:dyDescent="0.25">
      <c r="A77" s="4" t="s">
        <v>1383</v>
      </c>
      <c r="B77" s="4" t="s">
        <v>1605</v>
      </c>
      <c r="C77" s="4">
        <v>2016</v>
      </c>
      <c r="D77" s="4">
        <v>73</v>
      </c>
      <c r="E77" s="4">
        <v>73</v>
      </c>
      <c r="F77" s="4">
        <v>45061</v>
      </c>
      <c r="G77" s="4">
        <v>86398</v>
      </c>
      <c r="H77" s="4">
        <v>4.91</v>
      </c>
      <c r="I77" s="4">
        <v>146.69999999999999</v>
      </c>
      <c r="J77" s="4">
        <v>46.1</v>
      </c>
      <c r="K77" s="4">
        <v>0.33557046979865773</v>
      </c>
      <c r="L77" s="39">
        <v>212.3389069198891</v>
      </c>
      <c r="M77" s="39">
        <v>4.3000392220160339</v>
      </c>
      <c r="N77" s="4"/>
      <c r="O77" s="4"/>
      <c r="P77" s="40">
        <v>209.9</v>
      </c>
      <c r="Q77" s="40">
        <v>0.7</v>
      </c>
      <c r="R77" s="40">
        <v>-2.4389069198890923</v>
      </c>
      <c r="S77" s="4"/>
      <c r="T77" s="20">
        <v>10.4</v>
      </c>
      <c r="U77" s="20">
        <v>6</v>
      </c>
      <c r="V77" s="20">
        <v>795</v>
      </c>
      <c r="W77" s="20" t="s">
        <v>684</v>
      </c>
      <c r="X77" s="20">
        <v>7.4</v>
      </c>
      <c r="Y77" s="20" t="s">
        <v>684</v>
      </c>
      <c r="Z77" s="20">
        <v>2.1</v>
      </c>
      <c r="AA77" s="20">
        <v>3.2</v>
      </c>
      <c r="AB77" s="20" t="s">
        <v>684</v>
      </c>
      <c r="AC77" s="20">
        <v>23.7</v>
      </c>
      <c r="AD77" s="20">
        <v>5.7</v>
      </c>
      <c r="AE77" s="20">
        <v>73</v>
      </c>
      <c r="AF77" s="20">
        <v>26.3</v>
      </c>
      <c r="AG77" s="20">
        <v>153.5</v>
      </c>
      <c r="AH77" s="20">
        <v>30.8</v>
      </c>
      <c r="AI77" s="20">
        <v>276</v>
      </c>
      <c r="AJ77" s="20">
        <v>55.6</v>
      </c>
      <c r="AK77" s="20">
        <v>8840</v>
      </c>
      <c r="AL77" s="4"/>
      <c r="AM77" s="20" t="s">
        <v>734</v>
      </c>
      <c r="AN77" s="20" t="s">
        <v>734</v>
      </c>
      <c r="AO77" s="20" t="s">
        <v>734</v>
      </c>
      <c r="AP77" s="20" t="s">
        <v>734</v>
      </c>
      <c r="AQ77" s="20" t="s">
        <v>734</v>
      </c>
      <c r="AR77" s="20" t="s">
        <v>734</v>
      </c>
      <c r="AS77" s="20" t="s">
        <v>734</v>
      </c>
      <c r="AT77" s="20" t="s">
        <v>734</v>
      </c>
      <c r="AU77" s="42" t="s">
        <v>734</v>
      </c>
      <c r="AV77" s="42" t="s">
        <v>734</v>
      </c>
      <c r="AW77" s="42" t="s">
        <v>734</v>
      </c>
      <c r="AX77" s="43" t="s">
        <v>734</v>
      </c>
      <c r="AY77" s="43" t="s">
        <v>734</v>
      </c>
      <c r="AZ77" s="43" t="s">
        <v>734</v>
      </c>
      <c r="BA77" s="20">
        <v>70.311214711398691</v>
      </c>
      <c r="BB77" s="20">
        <v>14.27818151788593</v>
      </c>
      <c r="BC77" s="20">
        <v>3.3775780038751084</v>
      </c>
      <c r="BD77" s="20">
        <v>8.8797171277311779E-2</v>
      </c>
      <c r="BE77" s="20">
        <v>0.81733759925707439</v>
      </c>
      <c r="BF77" s="20">
        <v>3.9050574186726887</v>
      </c>
      <c r="BG77" s="20">
        <v>2.4621033854163721</v>
      </c>
      <c r="BH77" s="20">
        <v>4.2582279862529058</v>
      </c>
      <c r="BI77" s="20">
        <v>0.40059632951241791</v>
      </c>
      <c r="BJ77" s="20">
        <v>0.10090587645149067</v>
      </c>
      <c r="BK77" s="20">
        <v>7</v>
      </c>
      <c r="BL77" s="20">
        <v>1</v>
      </c>
      <c r="BM77" s="20">
        <v>55</v>
      </c>
      <c r="BN77" s="20">
        <v>50</v>
      </c>
      <c r="BO77" s="20">
        <v>5</v>
      </c>
      <c r="BP77" s="20" t="s">
        <v>1712</v>
      </c>
      <c r="BQ77" s="20" t="s">
        <v>1707</v>
      </c>
      <c r="BR77" s="20">
        <v>40</v>
      </c>
      <c r="BS77" s="20">
        <v>15</v>
      </c>
      <c r="BT77" s="20">
        <v>1.7</v>
      </c>
      <c r="BU77" s="20">
        <v>7</v>
      </c>
      <c r="BV77" s="20">
        <v>159</v>
      </c>
      <c r="BW77" s="20">
        <v>163</v>
      </c>
      <c r="BX77" s="20">
        <v>19.399999999999999</v>
      </c>
      <c r="BY77" s="20">
        <v>141</v>
      </c>
      <c r="BZ77" s="20">
        <v>7.4</v>
      </c>
      <c r="CA77" s="20" t="s">
        <v>1708</v>
      </c>
      <c r="CB77" s="20">
        <v>0.6</v>
      </c>
      <c r="CC77" s="20" t="s">
        <v>1710</v>
      </c>
      <c r="CD77" s="20">
        <v>2</v>
      </c>
      <c r="CE77" s="20">
        <v>6.9</v>
      </c>
      <c r="CF77" s="20">
        <v>5.4</v>
      </c>
      <c r="CG77" s="20">
        <v>765</v>
      </c>
      <c r="CH77" s="20">
        <v>34.4</v>
      </c>
      <c r="CI77" s="20">
        <v>63.6</v>
      </c>
      <c r="CJ77" s="20">
        <v>6.73</v>
      </c>
      <c r="CK77" s="20">
        <v>23.8</v>
      </c>
      <c r="CL77" s="20">
        <v>4.46</v>
      </c>
      <c r="CM77" s="20">
        <v>0.96599999999999997</v>
      </c>
      <c r="CN77" s="20">
        <v>3.6</v>
      </c>
      <c r="CO77" s="20">
        <v>0.61</v>
      </c>
      <c r="CP77" s="20">
        <v>3.75</v>
      </c>
      <c r="CQ77" s="20">
        <v>0.8</v>
      </c>
      <c r="CR77" s="20">
        <v>2.44</v>
      </c>
      <c r="CS77" s="20">
        <v>0.36499999999999999</v>
      </c>
      <c r="CT77" s="20">
        <v>2.5499999999999998</v>
      </c>
      <c r="CU77" s="20">
        <v>0.42</v>
      </c>
      <c r="CV77" s="20">
        <v>3.7</v>
      </c>
      <c r="CW77" s="20">
        <v>0.76</v>
      </c>
      <c r="CX77" s="20">
        <v>1.2</v>
      </c>
      <c r="CY77" s="20">
        <v>1.19</v>
      </c>
      <c r="CZ77" s="20">
        <v>10</v>
      </c>
      <c r="DA77" s="20" t="s">
        <v>1710</v>
      </c>
      <c r="DB77" s="20">
        <v>10.3</v>
      </c>
      <c r="DC77" s="20">
        <v>3.14</v>
      </c>
    </row>
    <row r="78" spans="1:107" s="53" customFormat="1" x14ac:dyDescent="0.25">
      <c r="A78" s="53" t="s">
        <v>1181</v>
      </c>
      <c r="B78" s="53" t="s">
        <v>1605</v>
      </c>
      <c r="C78" s="53">
        <v>2016</v>
      </c>
      <c r="D78" s="53">
        <v>74</v>
      </c>
      <c r="E78" s="53">
        <v>74</v>
      </c>
      <c r="F78" s="53">
        <v>45343.5</v>
      </c>
      <c r="G78" s="53">
        <v>86311.5</v>
      </c>
      <c r="H78" s="53">
        <v>6.57</v>
      </c>
      <c r="I78" s="53">
        <v>225</v>
      </c>
      <c r="J78" s="53">
        <v>66.599999999999994</v>
      </c>
      <c r="K78" s="53">
        <v>0.31545741324921134</v>
      </c>
      <c r="L78" s="55">
        <v>209.0479062525576</v>
      </c>
      <c r="M78" s="55">
        <v>4.6247188826097281</v>
      </c>
      <c r="N78" s="53" t="s">
        <v>715</v>
      </c>
      <c r="O78" s="53" t="s">
        <v>1775</v>
      </c>
      <c r="P78" s="57">
        <v>209.9</v>
      </c>
      <c r="Q78" s="57">
        <v>0.7</v>
      </c>
      <c r="R78" s="57">
        <v>0.85209374744241018</v>
      </c>
      <c r="T78" s="56">
        <v>2</v>
      </c>
      <c r="U78" s="56">
        <v>2.7</v>
      </c>
      <c r="V78" s="56">
        <v>710</v>
      </c>
      <c r="W78" s="56">
        <v>1.19</v>
      </c>
      <c r="X78" s="56">
        <v>12.2</v>
      </c>
      <c r="Y78" s="56">
        <v>0.22</v>
      </c>
      <c r="Z78" s="56">
        <v>5.6</v>
      </c>
      <c r="AA78" s="56" t="s">
        <v>684</v>
      </c>
      <c r="AB78" s="56">
        <v>0.54</v>
      </c>
      <c r="AC78" s="56">
        <v>10.7</v>
      </c>
      <c r="AD78" s="56">
        <v>5</v>
      </c>
      <c r="AE78" s="56">
        <v>51.3</v>
      </c>
      <c r="AF78" s="56">
        <v>22.8</v>
      </c>
      <c r="AG78" s="56">
        <v>127</v>
      </c>
      <c r="AH78" s="56">
        <v>27.9</v>
      </c>
      <c r="AI78" s="56">
        <v>309</v>
      </c>
      <c r="AJ78" s="56">
        <v>63.2</v>
      </c>
      <c r="AK78" s="56">
        <v>9940</v>
      </c>
      <c r="AM78" s="56">
        <v>9.075E-4</v>
      </c>
      <c r="AN78" s="56">
        <v>9.0999999999999993E-6</v>
      </c>
      <c r="AO78" s="56">
        <v>1.46763</v>
      </c>
      <c r="AP78" s="56">
        <v>1.4999999999999999E-4</v>
      </c>
      <c r="AQ78" s="56">
        <v>2.5228022445686157E-2</v>
      </c>
      <c r="AR78" s="56">
        <v>1.0271807064208035E-3</v>
      </c>
      <c r="AS78" s="56">
        <v>0.28267982015205706</v>
      </c>
      <c r="AT78" s="56">
        <v>1E-4</v>
      </c>
      <c r="AU78" s="59">
        <v>0.28267627132726264</v>
      </c>
      <c r="AV78" s="59">
        <v>1.2017334057379259</v>
      </c>
      <c r="AW78" s="59">
        <v>2.0000001263647205</v>
      </c>
      <c r="AX78" s="60">
        <v>0.28267625683364489</v>
      </c>
      <c r="AY78" s="60">
        <v>1.219963202709895</v>
      </c>
      <c r="AZ78" s="60">
        <v>2.0000001273989882</v>
      </c>
      <c r="BA78" s="56">
        <v>70.311214711398691</v>
      </c>
      <c r="BB78" s="56">
        <v>14.27818151788593</v>
      </c>
      <c r="BC78" s="56">
        <v>3.3775780038751084</v>
      </c>
      <c r="BD78" s="56">
        <v>8.8797171277311779E-2</v>
      </c>
      <c r="BE78" s="56">
        <v>0.81733759925707439</v>
      </c>
      <c r="BF78" s="56">
        <v>3.9050574186726887</v>
      </c>
      <c r="BG78" s="56">
        <v>2.4621033854163721</v>
      </c>
      <c r="BH78" s="56">
        <v>4.2582279862529058</v>
      </c>
      <c r="BI78" s="56">
        <v>0.40059632951241791</v>
      </c>
      <c r="BJ78" s="56">
        <v>0.10090587645149067</v>
      </c>
      <c r="BK78" s="56">
        <v>7</v>
      </c>
      <c r="BL78" s="56">
        <v>1</v>
      </c>
      <c r="BM78" s="56">
        <v>55</v>
      </c>
      <c r="BN78" s="56">
        <v>50</v>
      </c>
      <c r="BO78" s="56">
        <v>5</v>
      </c>
      <c r="BP78" s="56" t="s">
        <v>1712</v>
      </c>
      <c r="BQ78" s="56" t="s">
        <v>1707</v>
      </c>
      <c r="BR78" s="56">
        <v>40</v>
      </c>
      <c r="BS78" s="56">
        <v>15</v>
      </c>
      <c r="BT78" s="56">
        <v>1.7</v>
      </c>
      <c r="BU78" s="56">
        <v>7</v>
      </c>
      <c r="BV78" s="56">
        <v>159</v>
      </c>
      <c r="BW78" s="56">
        <v>163</v>
      </c>
      <c r="BX78" s="56">
        <v>19.399999999999999</v>
      </c>
      <c r="BY78" s="56">
        <v>141</v>
      </c>
      <c r="BZ78" s="56">
        <v>7.4</v>
      </c>
      <c r="CA78" s="56" t="s">
        <v>1708</v>
      </c>
      <c r="CB78" s="56">
        <v>0.6</v>
      </c>
      <c r="CC78" s="56" t="s">
        <v>1710</v>
      </c>
      <c r="CD78" s="56">
        <v>2</v>
      </c>
      <c r="CE78" s="56">
        <v>6.9</v>
      </c>
      <c r="CF78" s="56">
        <v>5.4</v>
      </c>
      <c r="CG78" s="56">
        <v>765</v>
      </c>
      <c r="CH78" s="56">
        <v>34.4</v>
      </c>
      <c r="CI78" s="56">
        <v>63.6</v>
      </c>
      <c r="CJ78" s="56">
        <v>6.73</v>
      </c>
      <c r="CK78" s="56">
        <v>23.8</v>
      </c>
      <c r="CL78" s="56">
        <v>4.46</v>
      </c>
      <c r="CM78" s="56">
        <v>0.96599999999999997</v>
      </c>
      <c r="CN78" s="56">
        <v>3.6</v>
      </c>
      <c r="CO78" s="56">
        <v>0.61</v>
      </c>
      <c r="CP78" s="56">
        <v>3.75</v>
      </c>
      <c r="CQ78" s="56">
        <v>0.8</v>
      </c>
      <c r="CR78" s="56">
        <v>2.44</v>
      </c>
      <c r="CS78" s="56">
        <v>0.36499999999999999</v>
      </c>
      <c r="CT78" s="56">
        <v>2.5499999999999998</v>
      </c>
      <c r="CU78" s="56">
        <v>0.42</v>
      </c>
      <c r="CV78" s="56">
        <v>3.7</v>
      </c>
      <c r="CW78" s="56">
        <v>0.76</v>
      </c>
      <c r="CX78" s="56">
        <v>1.2</v>
      </c>
      <c r="CY78" s="56">
        <v>1.19</v>
      </c>
      <c r="CZ78" s="56">
        <v>10</v>
      </c>
      <c r="DA78" s="56" t="s">
        <v>1710</v>
      </c>
      <c r="DB78" s="56">
        <v>10.3</v>
      </c>
      <c r="DC78" s="56">
        <v>3.14</v>
      </c>
    </row>
    <row r="79" spans="1:107" s="53" customFormat="1" x14ac:dyDescent="0.25">
      <c r="A79" s="4" t="s">
        <v>1384</v>
      </c>
      <c r="B79" s="4" t="s">
        <v>1605</v>
      </c>
      <c r="C79" s="4">
        <v>2016</v>
      </c>
      <c r="D79" s="4">
        <v>75</v>
      </c>
      <c r="E79" s="4">
        <v>75</v>
      </c>
      <c r="F79" s="4">
        <v>45612.5</v>
      </c>
      <c r="G79" s="4">
        <v>86104</v>
      </c>
      <c r="H79" s="4">
        <v>8.8699999999999992</v>
      </c>
      <c r="I79" s="4">
        <v>255.2</v>
      </c>
      <c r="J79" s="4">
        <v>91.3</v>
      </c>
      <c r="K79" s="4">
        <v>0.38491147036181678</v>
      </c>
      <c r="L79" s="39">
        <v>210.55435045439171</v>
      </c>
      <c r="M79" s="39">
        <v>4.0720643151453926</v>
      </c>
      <c r="N79" s="4"/>
      <c r="O79" s="4"/>
      <c r="P79" s="40">
        <v>209.9</v>
      </c>
      <c r="Q79" s="40">
        <v>0.7</v>
      </c>
      <c r="R79" s="40">
        <v>-0.65435045439170381</v>
      </c>
      <c r="S79" s="4"/>
      <c r="T79" s="20">
        <v>4.8</v>
      </c>
      <c r="U79" s="20">
        <v>3.7</v>
      </c>
      <c r="V79" s="20">
        <v>827</v>
      </c>
      <c r="W79" s="20" t="s">
        <v>684</v>
      </c>
      <c r="X79" s="20">
        <v>11.1</v>
      </c>
      <c r="Y79" s="20" t="s">
        <v>684</v>
      </c>
      <c r="Z79" s="20">
        <v>0.45</v>
      </c>
      <c r="AA79" s="20">
        <v>1.6</v>
      </c>
      <c r="AB79" s="20">
        <v>0.45</v>
      </c>
      <c r="AC79" s="20">
        <v>9.3000000000000007</v>
      </c>
      <c r="AD79" s="20">
        <v>5.6</v>
      </c>
      <c r="AE79" s="20">
        <v>68</v>
      </c>
      <c r="AF79" s="20">
        <v>28.9</v>
      </c>
      <c r="AG79" s="20">
        <v>157</v>
      </c>
      <c r="AH79" s="20">
        <v>32.200000000000003</v>
      </c>
      <c r="AI79" s="20">
        <v>313</v>
      </c>
      <c r="AJ79" s="20">
        <v>54.8</v>
      </c>
      <c r="AK79" s="20">
        <v>10450</v>
      </c>
      <c r="AL79" s="4"/>
      <c r="AM79" s="20" t="s">
        <v>734</v>
      </c>
      <c r="AN79" s="20" t="s">
        <v>734</v>
      </c>
      <c r="AO79" s="20" t="s">
        <v>734</v>
      </c>
      <c r="AP79" s="20" t="s">
        <v>734</v>
      </c>
      <c r="AQ79" s="20" t="s">
        <v>734</v>
      </c>
      <c r="AR79" s="20" t="s">
        <v>734</v>
      </c>
      <c r="AS79" s="20" t="s">
        <v>734</v>
      </c>
      <c r="AT79" s="20" t="s">
        <v>734</v>
      </c>
      <c r="AU79" s="42" t="s">
        <v>734</v>
      </c>
      <c r="AV79" s="42" t="s">
        <v>734</v>
      </c>
      <c r="AW79" s="42" t="s">
        <v>734</v>
      </c>
      <c r="AX79" s="43" t="s">
        <v>734</v>
      </c>
      <c r="AY79" s="43" t="s">
        <v>734</v>
      </c>
      <c r="AZ79" s="43" t="s">
        <v>734</v>
      </c>
      <c r="BA79" s="20">
        <v>70.311214711398691</v>
      </c>
      <c r="BB79" s="20">
        <v>14.27818151788593</v>
      </c>
      <c r="BC79" s="20">
        <v>3.3775780038751084</v>
      </c>
      <c r="BD79" s="20">
        <v>8.8797171277311779E-2</v>
      </c>
      <c r="BE79" s="20">
        <v>0.81733759925707439</v>
      </c>
      <c r="BF79" s="20">
        <v>3.9050574186726887</v>
      </c>
      <c r="BG79" s="20">
        <v>2.4621033854163721</v>
      </c>
      <c r="BH79" s="20">
        <v>4.2582279862529058</v>
      </c>
      <c r="BI79" s="20">
        <v>0.40059632951241791</v>
      </c>
      <c r="BJ79" s="20">
        <v>0.10090587645149067</v>
      </c>
      <c r="BK79" s="20">
        <v>7</v>
      </c>
      <c r="BL79" s="20">
        <v>1</v>
      </c>
      <c r="BM79" s="20">
        <v>55</v>
      </c>
      <c r="BN79" s="20">
        <v>50</v>
      </c>
      <c r="BO79" s="20">
        <v>5</v>
      </c>
      <c r="BP79" s="20" t="s">
        <v>1712</v>
      </c>
      <c r="BQ79" s="20" t="s">
        <v>1707</v>
      </c>
      <c r="BR79" s="20">
        <v>40</v>
      </c>
      <c r="BS79" s="20">
        <v>15</v>
      </c>
      <c r="BT79" s="20">
        <v>1.7</v>
      </c>
      <c r="BU79" s="20">
        <v>7</v>
      </c>
      <c r="BV79" s="20">
        <v>159</v>
      </c>
      <c r="BW79" s="20">
        <v>163</v>
      </c>
      <c r="BX79" s="20">
        <v>19.399999999999999</v>
      </c>
      <c r="BY79" s="20">
        <v>141</v>
      </c>
      <c r="BZ79" s="20">
        <v>7.4</v>
      </c>
      <c r="CA79" s="20" t="s">
        <v>1708</v>
      </c>
      <c r="CB79" s="20">
        <v>0.6</v>
      </c>
      <c r="CC79" s="20" t="s">
        <v>1710</v>
      </c>
      <c r="CD79" s="20">
        <v>2</v>
      </c>
      <c r="CE79" s="20">
        <v>6.9</v>
      </c>
      <c r="CF79" s="20">
        <v>5.4</v>
      </c>
      <c r="CG79" s="20">
        <v>765</v>
      </c>
      <c r="CH79" s="20">
        <v>34.4</v>
      </c>
      <c r="CI79" s="20">
        <v>63.6</v>
      </c>
      <c r="CJ79" s="20">
        <v>6.73</v>
      </c>
      <c r="CK79" s="20">
        <v>23.8</v>
      </c>
      <c r="CL79" s="20">
        <v>4.46</v>
      </c>
      <c r="CM79" s="20">
        <v>0.96599999999999997</v>
      </c>
      <c r="CN79" s="20">
        <v>3.6</v>
      </c>
      <c r="CO79" s="20">
        <v>0.61</v>
      </c>
      <c r="CP79" s="20">
        <v>3.75</v>
      </c>
      <c r="CQ79" s="20">
        <v>0.8</v>
      </c>
      <c r="CR79" s="20">
        <v>2.44</v>
      </c>
      <c r="CS79" s="20">
        <v>0.36499999999999999</v>
      </c>
      <c r="CT79" s="20">
        <v>2.5499999999999998</v>
      </c>
      <c r="CU79" s="20">
        <v>0.42</v>
      </c>
      <c r="CV79" s="20">
        <v>3.7</v>
      </c>
      <c r="CW79" s="20">
        <v>0.76</v>
      </c>
      <c r="CX79" s="20">
        <v>1.2</v>
      </c>
      <c r="CY79" s="20">
        <v>1.19</v>
      </c>
      <c r="CZ79" s="20">
        <v>10</v>
      </c>
      <c r="DA79" s="20" t="s">
        <v>1710</v>
      </c>
      <c r="DB79" s="20">
        <v>10.3</v>
      </c>
      <c r="DC79" s="20">
        <v>3.14</v>
      </c>
    </row>
    <row r="80" spans="1:107" s="53" customFormat="1" x14ac:dyDescent="0.25">
      <c r="A80" s="4" t="s">
        <v>1385</v>
      </c>
      <c r="B80" s="4" t="s">
        <v>1605</v>
      </c>
      <c r="C80" s="4">
        <v>2016</v>
      </c>
      <c r="D80" s="4">
        <v>76</v>
      </c>
      <c r="E80" s="4">
        <v>76</v>
      </c>
      <c r="F80" s="4">
        <v>45469.5</v>
      </c>
      <c r="G80" s="4">
        <v>86152.5</v>
      </c>
      <c r="H80" s="4">
        <v>3.11</v>
      </c>
      <c r="I80" s="4">
        <v>102.5</v>
      </c>
      <c r="J80" s="4">
        <v>28.8</v>
      </c>
      <c r="K80" s="4">
        <v>0.25773195876288663</v>
      </c>
      <c r="L80" s="39">
        <v>213.83889768857395</v>
      </c>
      <c r="M80" s="39">
        <v>5.701831876570874</v>
      </c>
      <c r="N80" s="4"/>
      <c r="O80" s="4"/>
      <c r="P80" s="40">
        <v>209.9</v>
      </c>
      <c r="Q80" s="40">
        <v>0.7</v>
      </c>
      <c r="R80" s="40">
        <v>-3.9388976885739453</v>
      </c>
      <c r="S80" s="4"/>
      <c r="T80" s="20">
        <v>4.5</v>
      </c>
      <c r="U80" s="20">
        <v>4.2</v>
      </c>
      <c r="V80" s="20">
        <v>459</v>
      </c>
      <c r="W80" s="20" t="s">
        <v>684</v>
      </c>
      <c r="X80" s="20">
        <v>5.6</v>
      </c>
      <c r="Y80" s="20" t="s">
        <v>684</v>
      </c>
      <c r="Z80" s="20" t="s">
        <v>684</v>
      </c>
      <c r="AA80" s="20" t="s">
        <v>684</v>
      </c>
      <c r="AB80" s="20" t="s">
        <v>684</v>
      </c>
      <c r="AC80" s="20">
        <v>10.199999999999999</v>
      </c>
      <c r="AD80" s="20">
        <v>3.38</v>
      </c>
      <c r="AE80" s="20">
        <v>37.200000000000003</v>
      </c>
      <c r="AF80" s="20">
        <v>14.5</v>
      </c>
      <c r="AG80" s="20">
        <v>87</v>
      </c>
      <c r="AH80" s="20">
        <v>17.3</v>
      </c>
      <c r="AI80" s="20">
        <v>176</v>
      </c>
      <c r="AJ80" s="20">
        <v>35</v>
      </c>
      <c r="AK80" s="20">
        <v>10610</v>
      </c>
      <c r="AL80" s="4"/>
      <c r="AM80" s="20" t="s">
        <v>734</v>
      </c>
      <c r="AN80" s="20" t="s">
        <v>734</v>
      </c>
      <c r="AO80" s="20" t="s">
        <v>734</v>
      </c>
      <c r="AP80" s="20" t="s">
        <v>734</v>
      </c>
      <c r="AQ80" s="20" t="s">
        <v>734</v>
      </c>
      <c r="AR80" s="20" t="s">
        <v>734</v>
      </c>
      <c r="AS80" s="20" t="s">
        <v>734</v>
      </c>
      <c r="AT80" s="20" t="s">
        <v>734</v>
      </c>
      <c r="AU80" s="42" t="s">
        <v>734</v>
      </c>
      <c r="AV80" s="42" t="s">
        <v>734</v>
      </c>
      <c r="AW80" s="42" t="s">
        <v>734</v>
      </c>
      <c r="AX80" s="43" t="s">
        <v>734</v>
      </c>
      <c r="AY80" s="43" t="s">
        <v>734</v>
      </c>
      <c r="AZ80" s="43" t="s">
        <v>734</v>
      </c>
      <c r="BA80" s="20">
        <v>70.311214711398691</v>
      </c>
      <c r="BB80" s="20">
        <v>14.27818151788593</v>
      </c>
      <c r="BC80" s="20">
        <v>3.3775780038751084</v>
      </c>
      <c r="BD80" s="20">
        <v>8.8797171277311779E-2</v>
      </c>
      <c r="BE80" s="20">
        <v>0.81733759925707439</v>
      </c>
      <c r="BF80" s="20">
        <v>3.9050574186726887</v>
      </c>
      <c r="BG80" s="20">
        <v>2.4621033854163721</v>
      </c>
      <c r="BH80" s="20">
        <v>4.2582279862529058</v>
      </c>
      <c r="BI80" s="20">
        <v>0.40059632951241791</v>
      </c>
      <c r="BJ80" s="20">
        <v>0.10090587645149067</v>
      </c>
      <c r="BK80" s="20">
        <v>7</v>
      </c>
      <c r="BL80" s="20">
        <v>1</v>
      </c>
      <c r="BM80" s="20">
        <v>55</v>
      </c>
      <c r="BN80" s="20">
        <v>50</v>
      </c>
      <c r="BO80" s="20">
        <v>5</v>
      </c>
      <c r="BP80" s="20" t="s">
        <v>1712</v>
      </c>
      <c r="BQ80" s="20" t="s">
        <v>1707</v>
      </c>
      <c r="BR80" s="20">
        <v>40</v>
      </c>
      <c r="BS80" s="20">
        <v>15</v>
      </c>
      <c r="BT80" s="20">
        <v>1.7</v>
      </c>
      <c r="BU80" s="20">
        <v>7</v>
      </c>
      <c r="BV80" s="20">
        <v>159</v>
      </c>
      <c r="BW80" s="20">
        <v>163</v>
      </c>
      <c r="BX80" s="20">
        <v>19.399999999999999</v>
      </c>
      <c r="BY80" s="20">
        <v>141</v>
      </c>
      <c r="BZ80" s="20">
        <v>7.4</v>
      </c>
      <c r="CA80" s="20" t="s">
        <v>1708</v>
      </c>
      <c r="CB80" s="20">
        <v>0.6</v>
      </c>
      <c r="CC80" s="20" t="s">
        <v>1710</v>
      </c>
      <c r="CD80" s="20">
        <v>2</v>
      </c>
      <c r="CE80" s="20">
        <v>6.9</v>
      </c>
      <c r="CF80" s="20">
        <v>5.4</v>
      </c>
      <c r="CG80" s="20">
        <v>765</v>
      </c>
      <c r="CH80" s="20">
        <v>34.4</v>
      </c>
      <c r="CI80" s="20">
        <v>63.6</v>
      </c>
      <c r="CJ80" s="20">
        <v>6.73</v>
      </c>
      <c r="CK80" s="20">
        <v>23.8</v>
      </c>
      <c r="CL80" s="20">
        <v>4.46</v>
      </c>
      <c r="CM80" s="20">
        <v>0.96599999999999997</v>
      </c>
      <c r="CN80" s="20">
        <v>3.6</v>
      </c>
      <c r="CO80" s="20">
        <v>0.61</v>
      </c>
      <c r="CP80" s="20">
        <v>3.75</v>
      </c>
      <c r="CQ80" s="20">
        <v>0.8</v>
      </c>
      <c r="CR80" s="20">
        <v>2.44</v>
      </c>
      <c r="CS80" s="20">
        <v>0.36499999999999999</v>
      </c>
      <c r="CT80" s="20">
        <v>2.5499999999999998</v>
      </c>
      <c r="CU80" s="20">
        <v>0.42</v>
      </c>
      <c r="CV80" s="20">
        <v>3.7</v>
      </c>
      <c r="CW80" s="20">
        <v>0.76</v>
      </c>
      <c r="CX80" s="20">
        <v>1.2</v>
      </c>
      <c r="CY80" s="20">
        <v>1.19</v>
      </c>
      <c r="CZ80" s="20">
        <v>10</v>
      </c>
      <c r="DA80" s="20" t="s">
        <v>1710</v>
      </c>
      <c r="DB80" s="20">
        <v>10.3</v>
      </c>
      <c r="DC80" s="20">
        <v>3.14</v>
      </c>
    </row>
    <row r="81" spans="1:107" s="53" customFormat="1" x14ac:dyDescent="0.25">
      <c r="A81" s="4" t="s">
        <v>1386</v>
      </c>
      <c r="B81" s="4" t="s">
        <v>1605</v>
      </c>
      <c r="C81" s="4">
        <v>2016</v>
      </c>
      <c r="D81" s="4">
        <v>77</v>
      </c>
      <c r="E81" s="4">
        <v>77</v>
      </c>
      <c r="F81" s="4">
        <v>45606</v>
      </c>
      <c r="G81" s="4">
        <v>85952.5</v>
      </c>
      <c r="H81" s="4">
        <v>6.89</v>
      </c>
      <c r="I81" s="4">
        <v>215.1</v>
      </c>
      <c r="J81" s="4">
        <v>69.3</v>
      </c>
      <c r="K81" s="4">
        <v>0.33444816053511706</v>
      </c>
      <c r="L81" s="39">
        <v>210.05681040139331</v>
      </c>
      <c r="M81" s="39">
        <v>4.507527621416866</v>
      </c>
      <c r="N81" s="4"/>
      <c r="O81" s="4"/>
      <c r="P81" s="40">
        <v>209.9</v>
      </c>
      <c r="Q81" s="40">
        <v>0.7</v>
      </c>
      <c r="R81" s="40">
        <v>-0.15681040139330094</v>
      </c>
      <c r="S81" s="4"/>
      <c r="T81" s="20">
        <v>3</v>
      </c>
      <c r="U81" s="20">
        <v>3.2</v>
      </c>
      <c r="V81" s="20">
        <v>677</v>
      </c>
      <c r="W81" s="20">
        <v>2.4E-2</v>
      </c>
      <c r="X81" s="20">
        <v>9.8000000000000007</v>
      </c>
      <c r="Y81" s="20" t="s">
        <v>684</v>
      </c>
      <c r="Z81" s="20">
        <v>1</v>
      </c>
      <c r="AA81" s="20">
        <v>3.5</v>
      </c>
      <c r="AB81" s="20">
        <v>0.44</v>
      </c>
      <c r="AC81" s="20">
        <v>12</v>
      </c>
      <c r="AD81" s="20">
        <v>4.5</v>
      </c>
      <c r="AE81" s="20">
        <v>49.1</v>
      </c>
      <c r="AF81" s="20">
        <v>22.9</v>
      </c>
      <c r="AG81" s="20">
        <v>131</v>
      </c>
      <c r="AH81" s="20">
        <v>27.9</v>
      </c>
      <c r="AI81" s="20">
        <v>286</v>
      </c>
      <c r="AJ81" s="20">
        <v>55.8</v>
      </c>
      <c r="AK81" s="20">
        <v>9930</v>
      </c>
      <c r="AL81" s="4"/>
      <c r="AM81" s="20" t="s">
        <v>734</v>
      </c>
      <c r="AN81" s="20" t="s">
        <v>734</v>
      </c>
      <c r="AO81" s="20" t="s">
        <v>734</v>
      </c>
      <c r="AP81" s="20" t="s">
        <v>734</v>
      </c>
      <c r="AQ81" s="20" t="s">
        <v>734</v>
      </c>
      <c r="AR81" s="20" t="s">
        <v>734</v>
      </c>
      <c r="AS81" s="20" t="s">
        <v>734</v>
      </c>
      <c r="AT81" s="20" t="s">
        <v>734</v>
      </c>
      <c r="AU81" s="42" t="s">
        <v>734</v>
      </c>
      <c r="AV81" s="42" t="s">
        <v>734</v>
      </c>
      <c r="AW81" s="42" t="s">
        <v>734</v>
      </c>
      <c r="AX81" s="43" t="s">
        <v>734</v>
      </c>
      <c r="AY81" s="43" t="s">
        <v>734</v>
      </c>
      <c r="AZ81" s="43" t="s">
        <v>734</v>
      </c>
      <c r="BA81" s="20">
        <v>70.311214711398691</v>
      </c>
      <c r="BB81" s="20">
        <v>14.27818151788593</v>
      </c>
      <c r="BC81" s="20">
        <v>3.3775780038751084</v>
      </c>
      <c r="BD81" s="20">
        <v>8.8797171277311779E-2</v>
      </c>
      <c r="BE81" s="20">
        <v>0.81733759925707439</v>
      </c>
      <c r="BF81" s="20">
        <v>3.9050574186726887</v>
      </c>
      <c r="BG81" s="20">
        <v>2.4621033854163721</v>
      </c>
      <c r="BH81" s="20">
        <v>4.2582279862529058</v>
      </c>
      <c r="BI81" s="20">
        <v>0.40059632951241791</v>
      </c>
      <c r="BJ81" s="20">
        <v>0.10090587645149067</v>
      </c>
      <c r="BK81" s="20">
        <v>7</v>
      </c>
      <c r="BL81" s="20">
        <v>1</v>
      </c>
      <c r="BM81" s="20">
        <v>55</v>
      </c>
      <c r="BN81" s="20">
        <v>50</v>
      </c>
      <c r="BO81" s="20">
        <v>5</v>
      </c>
      <c r="BP81" s="20" t="s">
        <v>1712</v>
      </c>
      <c r="BQ81" s="20" t="s">
        <v>1707</v>
      </c>
      <c r="BR81" s="20">
        <v>40</v>
      </c>
      <c r="BS81" s="20">
        <v>15</v>
      </c>
      <c r="BT81" s="20">
        <v>1.7</v>
      </c>
      <c r="BU81" s="20">
        <v>7</v>
      </c>
      <c r="BV81" s="20">
        <v>159</v>
      </c>
      <c r="BW81" s="20">
        <v>163</v>
      </c>
      <c r="BX81" s="20">
        <v>19.399999999999999</v>
      </c>
      <c r="BY81" s="20">
        <v>141</v>
      </c>
      <c r="BZ81" s="20">
        <v>7.4</v>
      </c>
      <c r="CA81" s="20" t="s">
        <v>1708</v>
      </c>
      <c r="CB81" s="20">
        <v>0.6</v>
      </c>
      <c r="CC81" s="20" t="s">
        <v>1710</v>
      </c>
      <c r="CD81" s="20">
        <v>2</v>
      </c>
      <c r="CE81" s="20">
        <v>6.9</v>
      </c>
      <c r="CF81" s="20">
        <v>5.4</v>
      </c>
      <c r="CG81" s="20">
        <v>765</v>
      </c>
      <c r="CH81" s="20">
        <v>34.4</v>
      </c>
      <c r="CI81" s="20">
        <v>63.6</v>
      </c>
      <c r="CJ81" s="20">
        <v>6.73</v>
      </c>
      <c r="CK81" s="20">
        <v>23.8</v>
      </c>
      <c r="CL81" s="20">
        <v>4.46</v>
      </c>
      <c r="CM81" s="20">
        <v>0.96599999999999997</v>
      </c>
      <c r="CN81" s="20">
        <v>3.6</v>
      </c>
      <c r="CO81" s="20">
        <v>0.61</v>
      </c>
      <c r="CP81" s="20">
        <v>3.75</v>
      </c>
      <c r="CQ81" s="20">
        <v>0.8</v>
      </c>
      <c r="CR81" s="20">
        <v>2.44</v>
      </c>
      <c r="CS81" s="20">
        <v>0.36499999999999999</v>
      </c>
      <c r="CT81" s="20">
        <v>2.5499999999999998</v>
      </c>
      <c r="CU81" s="20">
        <v>0.42</v>
      </c>
      <c r="CV81" s="20">
        <v>3.7</v>
      </c>
      <c r="CW81" s="20">
        <v>0.76</v>
      </c>
      <c r="CX81" s="20">
        <v>1.2</v>
      </c>
      <c r="CY81" s="20">
        <v>1.19</v>
      </c>
      <c r="CZ81" s="20">
        <v>10</v>
      </c>
      <c r="DA81" s="20" t="s">
        <v>1710</v>
      </c>
      <c r="DB81" s="20">
        <v>10.3</v>
      </c>
      <c r="DC81" s="20">
        <v>3.14</v>
      </c>
    </row>
    <row r="82" spans="1:107" s="53" customFormat="1" x14ac:dyDescent="0.25">
      <c r="A82" s="4" t="s">
        <v>1182</v>
      </c>
      <c r="B82" s="4" t="s">
        <v>1605</v>
      </c>
      <c r="C82" s="4">
        <v>2016</v>
      </c>
      <c r="D82" s="4">
        <v>78</v>
      </c>
      <c r="E82" s="4">
        <v>78</v>
      </c>
      <c r="F82" s="4">
        <v>45512.5</v>
      </c>
      <c r="G82" s="4">
        <v>85901.5</v>
      </c>
      <c r="H82" s="4">
        <v>6.9</v>
      </c>
      <c r="I82" s="4">
        <v>195.5</v>
      </c>
      <c r="J82" s="4">
        <v>68</v>
      </c>
      <c r="K82" s="4">
        <v>0.37037037037037035</v>
      </c>
      <c r="L82" s="39">
        <v>211.83810410446981</v>
      </c>
      <c r="M82" s="39">
        <v>4.3669333172394627</v>
      </c>
      <c r="N82" s="4"/>
      <c r="O82" s="4"/>
      <c r="P82" s="40">
        <v>209.9</v>
      </c>
      <c r="Q82" s="40">
        <v>0.7</v>
      </c>
      <c r="R82" s="40">
        <v>-1.9381041044698009</v>
      </c>
      <c r="S82" s="4"/>
      <c r="T82" s="20">
        <v>5</v>
      </c>
      <c r="U82" s="20">
        <v>5.7</v>
      </c>
      <c r="V82" s="20">
        <v>827</v>
      </c>
      <c r="W82" s="20">
        <v>0.09</v>
      </c>
      <c r="X82" s="20">
        <v>11.6</v>
      </c>
      <c r="Y82" s="20" t="s">
        <v>684</v>
      </c>
      <c r="Z82" s="20">
        <v>0.9</v>
      </c>
      <c r="AA82" s="20">
        <v>2.5</v>
      </c>
      <c r="AB82" s="20">
        <v>0.46</v>
      </c>
      <c r="AC82" s="20">
        <v>17.3</v>
      </c>
      <c r="AD82" s="20">
        <v>6.4</v>
      </c>
      <c r="AE82" s="20">
        <v>73.099999999999994</v>
      </c>
      <c r="AF82" s="20">
        <v>28.2</v>
      </c>
      <c r="AG82" s="20">
        <v>149</v>
      </c>
      <c r="AH82" s="20">
        <v>33</v>
      </c>
      <c r="AI82" s="20">
        <v>290</v>
      </c>
      <c r="AJ82" s="20">
        <v>60.8</v>
      </c>
      <c r="AK82" s="20">
        <v>10570</v>
      </c>
      <c r="AL82" s="4"/>
      <c r="AM82" s="20">
        <v>9.5029999999999995E-4</v>
      </c>
      <c r="AN82" s="20">
        <v>4.4000000000000002E-6</v>
      </c>
      <c r="AO82" s="20">
        <v>1.4674499999999999</v>
      </c>
      <c r="AP82" s="20">
        <v>1.6000000000000001E-4</v>
      </c>
      <c r="AQ82" s="20">
        <v>2.6775209708157936E-2</v>
      </c>
      <c r="AR82" s="20">
        <v>1.0224568440779026E-3</v>
      </c>
      <c r="AS82" s="20">
        <v>0.2827266976479661</v>
      </c>
      <c r="AT82" s="20">
        <v>1E-4</v>
      </c>
      <c r="AU82" s="42">
        <v>0.28272293175274577</v>
      </c>
      <c r="AV82" s="42">
        <v>2.9139891798646289</v>
      </c>
      <c r="AW82" s="42">
        <v>2.0000000303380423</v>
      </c>
      <c r="AX82" s="43">
        <v>0.28272296627442661</v>
      </c>
      <c r="AY82" s="43">
        <v>2.8725717186994792</v>
      </c>
      <c r="AZ82" s="43">
        <v>2.0000000297843794</v>
      </c>
      <c r="BA82" s="20">
        <v>70.311214711398691</v>
      </c>
      <c r="BB82" s="20">
        <v>14.27818151788593</v>
      </c>
      <c r="BC82" s="20">
        <v>3.3775780038751084</v>
      </c>
      <c r="BD82" s="20">
        <v>8.8797171277311779E-2</v>
      </c>
      <c r="BE82" s="20">
        <v>0.81733759925707439</v>
      </c>
      <c r="BF82" s="20">
        <v>3.9050574186726887</v>
      </c>
      <c r="BG82" s="20">
        <v>2.4621033854163721</v>
      </c>
      <c r="BH82" s="20">
        <v>4.2582279862529058</v>
      </c>
      <c r="BI82" s="20">
        <v>0.40059632951241791</v>
      </c>
      <c r="BJ82" s="20">
        <v>0.10090587645149067</v>
      </c>
      <c r="BK82" s="20">
        <v>7</v>
      </c>
      <c r="BL82" s="20">
        <v>1</v>
      </c>
      <c r="BM82" s="20">
        <v>55</v>
      </c>
      <c r="BN82" s="20">
        <v>50</v>
      </c>
      <c r="BO82" s="20">
        <v>5</v>
      </c>
      <c r="BP82" s="20" t="s">
        <v>1712</v>
      </c>
      <c r="BQ82" s="20" t="s">
        <v>1707</v>
      </c>
      <c r="BR82" s="20">
        <v>40</v>
      </c>
      <c r="BS82" s="20">
        <v>15</v>
      </c>
      <c r="BT82" s="20">
        <v>1.7</v>
      </c>
      <c r="BU82" s="20">
        <v>7</v>
      </c>
      <c r="BV82" s="20">
        <v>159</v>
      </c>
      <c r="BW82" s="20">
        <v>163</v>
      </c>
      <c r="BX82" s="20">
        <v>19.399999999999999</v>
      </c>
      <c r="BY82" s="20">
        <v>141</v>
      </c>
      <c r="BZ82" s="20">
        <v>7.4</v>
      </c>
      <c r="CA82" s="20" t="s">
        <v>1708</v>
      </c>
      <c r="CB82" s="20">
        <v>0.6</v>
      </c>
      <c r="CC82" s="20" t="s">
        <v>1710</v>
      </c>
      <c r="CD82" s="20">
        <v>2</v>
      </c>
      <c r="CE82" s="20">
        <v>6.9</v>
      </c>
      <c r="CF82" s="20">
        <v>5.4</v>
      </c>
      <c r="CG82" s="20">
        <v>765</v>
      </c>
      <c r="CH82" s="20">
        <v>34.4</v>
      </c>
      <c r="CI82" s="20">
        <v>63.6</v>
      </c>
      <c r="CJ82" s="20">
        <v>6.73</v>
      </c>
      <c r="CK82" s="20">
        <v>23.8</v>
      </c>
      <c r="CL82" s="20">
        <v>4.46</v>
      </c>
      <c r="CM82" s="20">
        <v>0.96599999999999997</v>
      </c>
      <c r="CN82" s="20">
        <v>3.6</v>
      </c>
      <c r="CO82" s="20">
        <v>0.61</v>
      </c>
      <c r="CP82" s="20">
        <v>3.75</v>
      </c>
      <c r="CQ82" s="20">
        <v>0.8</v>
      </c>
      <c r="CR82" s="20">
        <v>2.44</v>
      </c>
      <c r="CS82" s="20">
        <v>0.36499999999999999</v>
      </c>
      <c r="CT82" s="20">
        <v>2.5499999999999998</v>
      </c>
      <c r="CU82" s="20">
        <v>0.42</v>
      </c>
      <c r="CV82" s="20">
        <v>3.7</v>
      </c>
      <c r="CW82" s="20">
        <v>0.76</v>
      </c>
      <c r="CX82" s="20">
        <v>1.2</v>
      </c>
      <c r="CY82" s="20">
        <v>1.19</v>
      </c>
      <c r="CZ82" s="20">
        <v>10</v>
      </c>
      <c r="DA82" s="20" t="s">
        <v>1710</v>
      </c>
      <c r="DB82" s="20">
        <v>10.3</v>
      </c>
      <c r="DC82" s="20">
        <v>3.14</v>
      </c>
    </row>
    <row r="83" spans="1:107" s="53" customFormat="1" x14ac:dyDescent="0.25">
      <c r="A83" s="4" t="s">
        <v>1387</v>
      </c>
      <c r="B83" s="4" t="s">
        <v>1605</v>
      </c>
      <c r="C83" s="4">
        <v>2016</v>
      </c>
      <c r="D83" s="4">
        <v>79</v>
      </c>
      <c r="E83" s="4">
        <v>79</v>
      </c>
      <c r="F83" s="4">
        <v>45683</v>
      </c>
      <c r="G83" s="4">
        <v>85700</v>
      </c>
      <c r="H83" s="4">
        <v>6.76</v>
      </c>
      <c r="I83" s="4">
        <v>202.5</v>
      </c>
      <c r="J83" s="4">
        <v>62.8</v>
      </c>
      <c r="K83" s="4">
        <v>0.32679738562091504</v>
      </c>
      <c r="L83" s="39">
        <v>210.89781040805144</v>
      </c>
      <c r="M83" s="39">
        <v>4.3793873210691174</v>
      </c>
      <c r="N83" s="4"/>
      <c r="O83" s="4"/>
      <c r="P83" s="40">
        <v>209.9</v>
      </c>
      <c r="Q83" s="40">
        <v>0.7</v>
      </c>
      <c r="R83" s="40">
        <v>-0.99781040805143562</v>
      </c>
      <c r="S83" s="4"/>
      <c r="T83" s="20">
        <v>4.0999999999999996</v>
      </c>
      <c r="U83" s="20">
        <v>3.6</v>
      </c>
      <c r="V83" s="20">
        <v>819</v>
      </c>
      <c r="W83" s="20">
        <v>2.56</v>
      </c>
      <c r="X83" s="20">
        <v>22.9</v>
      </c>
      <c r="Y83" s="20">
        <v>0.41</v>
      </c>
      <c r="Z83" s="20">
        <v>19.3</v>
      </c>
      <c r="AA83" s="20">
        <v>2.6</v>
      </c>
      <c r="AB83" s="20">
        <v>0.15</v>
      </c>
      <c r="AC83" s="20">
        <v>26</v>
      </c>
      <c r="AD83" s="20">
        <v>6.13</v>
      </c>
      <c r="AE83" s="20">
        <v>63</v>
      </c>
      <c r="AF83" s="20">
        <v>27.7</v>
      </c>
      <c r="AG83" s="20">
        <v>152</v>
      </c>
      <c r="AH83" s="20">
        <v>30.8</v>
      </c>
      <c r="AI83" s="20">
        <v>284</v>
      </c>
      <c r="AJ83" s="20">
        <v>52.7</v>
      </c>
      <c r="AK83" s="20">
        <v>10630</v>
      </c>
      <c r="AL83" s="4"/>
      <c r="AM83" s="20" t="s">
        <v>734</v>
      </c>
      <c r="AN83" s="20" t="s">
        <v>734</v>
      </c>
      <c r="AO83" s="20" t="s">
        <v>734</v>
      </c>
      <c r="AP83" s="20" t="s">
        <v>734</v>
      </c>
      <c r="AQ83" s="20" t="s">
        <v>734</v>
      </c>
      <c r="AR83" s="20" t="s">
        <v>734</v>
      </c>
      <c r="AS83" s="20" t="s">
        <v>734</v>
      </c>
      <c r="AT83" s="20" t="s">
        <v>734</v>
      </c>
      <c r="AU83" s="42" t="s">
        <v>734</v>
      </c>
      <c r="AV83" s="42" t="s">
        <v>734</v>
      </c>
      <c r="AW83" s="42" t="s">
        <v>734</v>
      </c>
      <c r="AX83" s="43" t="s">
        <v>734</v>
      </c>
      <c r="AY83" s="43" t="s">
        <v>734</v>
      </c>
      <c r="AZ83" s="43" t="s">
        <v>734</v>
      </c>
      <c r="BA83" s="20">
        <v>70.311214711398691</v>
      </c>
      <c r="BB83" s="20">
        <v>14.27818151788593</v>
      </c>
      <c r="BC83" s="20">
        <v>3.3775780038751084</v>
      </c>
      <c r="BD83" s="20">
        <v>8.8797171277311779E-2</v>
      </c>
      <c r="BE83" s="20">
        <v>0.81733759925707439</v>
      </c>
      <c r="BF83" s="20">
        <v>3.9050574186726887</v>
      </c>
      <c r="BG83" s="20">
        <v>2.4621033854163721</v>
      </c>
      <c r="BH83" s="20">
        <v>4.2582279862529058</v>
      </c>
      <c r="BI83" s="20">
        <v>0.40059632951241791</v>
      </c>
      <c r="BJ83" s="20">
        <v>0.10090587645149067</v>
      </c>
      <c r="BK83" s="20">
        <v>7</v>
      </c>
      <c r="BL83" s="20">
        <v>1</v>
      </c>
      <c r="BM83" s="20">
        <v>55</v>
      </c>
      <c r="BN83" s="20">
        <v>50</v>
      </c>
      <c r="BO83" s="20">
        <v>5</v>
      </c>
      <c r="BP83" s="20" t="s">
        <v>1712</v>
      </c>
      <c r="BQ83" s="20" t="s">
        <v>1707</v>
      </c>
      <c r="BR83" s="20">
        <v>40</v>
      </c>
      <c r="BS83" s="20">
        <v>15</v>
      </c>
      <c r="BT83" s="20">
        <v>1.7</v>
      </c>
      <c r="BU83" s="20">
        <v>7</v>
      </c>
      <c r="BV83" s="20">
        <v>159</v>
      </c>
      <c r="BW83" s="20">
        <v>163</v>
      </c>
      <c r="BX83" s="20">
        <v>19.399999999999999</v>
      </c>
      <c r="BY83" s="20">
        <v>141</v>
      </c>
      <c r="BZ83" s="20">
        <v>7.4</v>
      </c>
      <c r="CA83" s="20" t="s">
        <v>1708</v>
      </c>
      <c r="CB83" s="20">
        <v>0.6</v>
      </c>
      <c r="CC83" s="20" t="s">
        <v>1710</v>
      </c>
      <c r="CD83" s="20">
        <v>2</v>
      </c>
      <c r="CE83" s="20">
        <v>6.9</v>
      </c>
      <c r="CF83" s="20">
        <v>5.4</v>
      </c>
      <c r="CG83" s="20">
        <v>765</v>
      </c>
      <c r="CH83" s="20">
        <v>34.4</v>
      </c>
      <c r="CI83" s="20">
        <v>63.6</v>
      </c>
      <c r="CJ83" s="20">
        <v>6.73</v>
      </c>
      <c r="CK83" s="20">
        <v>23.8</v>
      </c>
      <c r="CL83" s="20">
        <v>4.46</v>
      </c>
      <c r="CM83" s="20">
        <v>0.96599999999999997</v>
      </c>
      <c r="CN83" s="20">
        <v>3.6</v>
      </c>
      <c r="CO83" s="20">
        <v>0.61</v>
      </c>
      <c r="CP83" s="20">
        <v>3.75</v>
      </c>
      <c r="CQ83" s="20">
        <v>0.8</v>
      </c>
      <c r="CR83" s="20">
        <v>2.44</v>
      </c>
      <c r="CS83" s="20">
        <v>0.36499999999999999</v>
      </c>
      <c r="CT83" s="20">
        <v>2.5499999999999998</v>
      </c>
      <c r="CU83" s="20">
        <v>0.42</v>
      </c>
      <c r="CV83" s="20">
        <v>3.7</v>
      </c>
      <c r="CW83" s="20">
        <v>0.76</v>
      </c>
      <c r="CX83" s="20">
        <v>1.2</v>
      </c>
      <c r="CY83" s="20">
        <v>1.19</v>
      </c>
      <c r="CZ83" s="20">
        <v>10</v>
      </c>
      <c r="DA83" s="20" t="s">
        <v>1710</v>
      </c>
      <c r="DB83" s="20">
        <v>10.3</v>
      </c>
      <c r="DC83" s="20">
        <v>3.14</v>
      </c>
    </row>
    <row r="84" spans="1:107" s="53" customFormat="1" x14ac:dyDescent="0.25">
      <c r="A84" s="4" t="s">
        <v>1183</v>
      </c>
      <c r="B84" s="4" t="s">
        <v>1605</v>
      </c>
      <c r="C84" s="4">
        <v>2016</v>
      </c>
      <c r="D84" s="4">
        <v>80</v>
      </c>
      <c r="E84" s="4">
        <v>80</v>
      </c>
      <c r="F84" s="4">
        <v>45724.5</v>
      </c>
      <c r="G84" s="4">
        <v>85796</v>
      </c>
      <c r="H84" s="4">
        <v>8.1999999999999993</v>
      </c>
      <c r="I84" s="4">
        <v>233</v>
      </c>
      <c r="J84" s="4">
        <v>80.400000000000006</v>
      </c>
      <c r="K84" s="4">
        <v>0.36101083032490977</v>
      </c>
      <c r="L84" s="39">
        <v>210.98306381200871</v>
      </c>
      <c r="M84" s="39">
        <v>4.5871268190799759</v>
      </c>
      <c r="N84" s="4"/>
      <c r="O84" s="4"/>
      <c r="P84" s="40">
        <v>209.9</v>
      </c>
      <c r="Q84" s="40">
        <v>0.7</v>
      </c>
      <c r="R84" s="40">
        <v>-1.0830638120087031</v>
      </c>
      <c r="S84" s="4"/>
      <c r="T84" s="20">
        <v>5.2</v>
      </c>
      <c r="U84" s="20">
        <v>4.9000000000000004</v>
      </c>
      <c r="V84" s="20">
        <v>956</v>
      </c>
      <c r="W84" s="20" t="s">
        <v>684</v>
      </c>
      <c r="X84" s="20">
        <v>11.5</v>
      </c>
      <c r="Y84" s="20">
        <v>6.2E-2</v>
      </c>
      <c r="Z84" s="20" t="s">
        <v>684</v>
      </c>
      <c r="AA84" s="20">
        <v>5.3</v>
      </c>
      <c r="AB84" s="20">
        <v>0.79</v>
      </c>
      <c r="AC84" s="20">
        <v>21.6</v>
      </c>
      <c r="AD84" s="20">
        <v>6.3</v>
      </c>
      <c r="AE84" s="20">
        <v>77.5</v>
      </c>
      <c r="AF84" s="20">
        <v>33</v>
      </c>
      <c r="AG84" s="20">
        <v>164</v>
      </c>
      <c r="AH84" s="20">
        <v>37.299999999999997</v>
      </c>
      <c r="AI84" s="20">
        <v>319</v>
      </c>
      <c r="AJ84" s="20">
        <v>68.3</v>
      </c>
      <c r="AK84" s="20">
        <v>10710</v>
      </c>
      <c r="AL84" s="4"/>
      <c r="AM84" s="20">
        <v>8.1599999999999999E-4</v>
      </c>
      <c r="AN84" s="20">
        <v>1.2E-5</v>
      </c>
      <c r="AO84" s="20">
        <v>1.46736</v>
      </c>
      <c r="AP84" s="20">
        <v>1.7000000000000001E-4</v>
      </c>
      <c r="AQ84" s="20">
        <v>2.1266998636976387E-2</v>
      </c>
      <c r="AR84" s="20">
        <v>1.2977729917844519E-3</v>
      </c>
      <c r="AS84" s="20">
        <v>0.28281218153209414</v>
      </c>
      <c r="AT84" s="20">
        <v>1.1E-4</v>
      </c>
      <c r="AU84" s="42">
        <v>0.28280896092528474</v>
      </c>
      <c r="AV84" s="42">
        <v>5.9389177940816218</v>
      </c>
      <c r="AW84" s="42">
        <v>2.2000002034848523</v>
      </c>
      <c r="AX84" s="43">
        <v>0.28280897749041445</v>
      </c>
      <c r="AY84" s="43">
        <v>5.9156692454020998</v>
      </c>
      <c r="AZ84" s="43">
        <v>2.2000002013969993</v>
      </c>
      <c r="BA84" s="20">
        <v>70.311214711398691</v>
      </c>
      <c r="BB84" s="20">
        <v>14.27818151788593</v>
      </c>
      <c r="BC84" s="20">
        <v>3.3775780038751084</v>
      </c>
      <c r="BD84" s="20">
        <v>8.8797171277311779E-2</v>
      </c>
      <c r="BE84" s="20">
        <v>0.81733759925707439</v>
      </c>
      <c r="BF84" s="20">
        <v>3.9050574186726887</v>
      </c>
      <c r="BG84" s="20">
        <v>2.4621033854163721</v>
      </c>
      <c r="BH84" s="20">
        <v>4.2582279862529058</v>
      </c>
      <c r="BI84" s="20">
        <v>0.40059632951241791</v>
      </c>
      <c r="BJ84" s="20">
        <v>0.10090587645149067</v>
      </c>
      <c r="BK84" s="20">
        <v>7</v>
      </c>
      <c r="BL84" s="20">
        <v>1</v>
      </c>
      <c r="BM84" s="20">
        <v>55</v>
      </c>
      <c r="BN84" s="20">
        <v>50</v>
      </c>
      <c r="BO84" s="20">
        <v>5</v>
      </c>
      <c r="BP84" s="20" t="s">
        <v>1712</v>
      </c>
      <c r="BQ84" s="20" t="s">
        <v>1707</v>
      </c>
      <c r="BR84" s="20">
        <v>40</v>
      </c>
      <c r="BS84" s="20">
        <v>15</v>
      </c>
      <c r="BT84" s="20">
        <v>1.7</v>
      </c>
      <c r="BU84" s="20">
        <v>7</v>
      </c>
      <c r="BV84" s="20">
        <v>159</v>
      </c>
      <c r="BW84" s="20">
        <v>163</v>
      </c>
      <c r="BX84" s="20">
        <v>19.399999999999999</v>
      </c>
      <c r="BY84" s="20">
        <v>141</v>
      </c>
      <c r="BZ84" s="20">
        <v>7.4</v>
      </c>
      <c r="CA84" s="20" t="s">
        <v>1708</v>
      </c>
      <c r="CB84" s="20">
        <v>0.6</v>
      </c>
      <c r="CC84" s="20" t="s">
        <v>1710</v>
      </c>
      <c r="CD84" s="20">
        <v>2</v>
      </c>
      <c r="CE84" s="20">
        <v>6.9</v>
      </c>
      <c r="CF84" s="20">
        <v>5.4</v>
      </c>
      <c r="CG84" s="20">
        <v>765</v>
      </c>
      <c r="CH84" s="20">
        <v>34.4</v>
      </c>
      <c r="CI84" s="20">
        <v>63.6</v>
      </c>
      <c r="CJ84" s="20">
        <v>6.73</v>
      </c>
      <c r="CK84" s="20">
        <v>23.8</v>
      </c>
      <c r="CL84" s="20">
        <v>4.46</v>
      </c>
      <c r="CM84" s="20">
        <v>0.96599999999999997</v>
      </c>
      <c r="CN84" s="20">
        <v>3.6</v>
      </c>
      <c r="CO84" s="20">
        <v>0.61</v>
      </c>
      <c r="CP84" s="20">
        <v>3.75</v>
      </c>
      <c r="CQ84" s="20">
        <v>0.8</v>
      </c>
      <c r="CR84" s="20">
        <v>2.44</v>
      </c>
      <c r="CS84" s="20">
        <v>0.36499999999999999</v>
      </c>
      <c r="CT84" s="20">
        <v>2.5499999999999998</v>
      </c>
      <c r="CU84" s="20">
        <v>0.42</v>
      </c>
      <c r="CV84" s="20">
        <v>3.7</v>
      </c>
      <c r="CW84" s="20">
        <v>0.76</v>
      </c>
      <c r="CX84" s="20">
        <v>1.2</v>
      </c>
      <c r="CY84" s="20">
        <v>1.19</v>
      </c>
      <c r="CZ84" s="20">
        <v>10</v>
      </c>
      <c r="DA84" s="20" t="s">
        <v>1710</v>
      </c>
      <c r="DB84" s="20">
        <v>10.3</v>
      </c>
      <c r="DC84" s="20">
        <v>3.14</v>
      </c>
    </row>
    <row r="85" spans="1:107" s="53" customFormat="1" x14ac:dyDescent="0.25">
      <c r="A85" s="4" t="s">
        <v>1388</v>
      </c>
      <c r="B85" s="4" t="s">
        <v>1605</v>
      </c>
      <c r="C85" s="4">
        <v>2016</v>
      </c>
      <c r="D85" s="4">
        <v>81</v>
      </c>
      <c r="E85" s="4">
        <v>81</v>
      </c>
      <c r="F85" s="4">
        <v>45841.5</v>
      </c>
      <c r="G85" s="4">
        <v>85767</v>
      </c>
      <c r="H85" s="4">
        <v>7.56</v>
      </c>
      <c r="I85" s="4">
        <v>238.2</v>
      </c>
      <c r="J85" s="4">
        <v>71.7</v>
      </c>
      <c r="K85" s="4">
        <v>0.31545741324921134</v>
      </c>
      <c r="L85" s="39">
        <v>210.40750674451445</v>
      </c>
      <c r="M85" s="39">
        <v>4.1491213048401159</v>
      </c>
      <c r="N85" s="4"/>
      <c r="O85" s="4"/>
      <c r="P85" s="40">
        <v>209.9</v>
      </c>
      <c r="Q85" s="40">
        <v>0.7</v>
      </c>
      <c r="R85" s="40">
        <v>-0.50750674451444411</v>
      </c>
      <c r="S85" s="4"/>
      <c r="T85" s="20" t="s">
        <v>684</v>
      </c>
      <c r="U85" s="20" t="s">
        <v>684</v>
      </c>
      <c r="V85" s="20">
        <v>692</v>
      </c>
      <c r="W85" s="20" t="s">
        <v>684</v>
      </c>
      <c r="X85" s="20">
        <v>10.4</v>
      </c>
      <c r="Y85" s="20" t="s">
        <v>684</v>
      </c>
      <c r="Z85" s="20" t="s">
        <v>684</v>
      </c>
      <c r="AA85" s="20">
        <v>0.44</v>
      </c>
      <c r="AB85" s="20">
        <v>0.51</v>
      </c>
      <c r="AC85" s="20">
        <v>12.3</v>
      </c>
      <c r="AD85" s="20">
        <v>4.32</v>
      </c>
      <c r="AE85" s="20">
        <v>42.9</v>
      </c>
      <c r="AF85" s="20">
        <v>22.2</v>
      </c>
      <c r="AG85" s="20">
        <v>130</v>
      </c>
      <c r="AH85" s="20">
        <v>30.7</v>
      </c>
      <c r="AI85" s="20">
        <v>288</v>
      </c>
      <c r="AJ85" s="20">
        <v>57.7</v>
      </c>
      <c r="AK85" s="20">
        <v>12120</v>
      </c>
      <c r="AL85" s="4"/>
      <c r="AM85" s="20" t="s">
        <v>734</v>
      </c>
      <c r="AN85" s="20" t="s">
        <v>734</v>
      </c>
      <c r="AO85" s="20" t="s">
        <v>734</v>
      </c>
      <c r="AP85" s="20" t="s">
        <v>734</v>
      </c>
      <c r="AQ85" s="20" t="s">
        <v>734</v>
      </c>
      <c r="AR85" s="20" t="s">
        <v>734</v>
      </c>
      <c r="AS85" s="20" t="s">
        <v>734</v>
      </c>
      <c r="AT85" s="20" t="s">
        <v>734</v>
      </c>
      <c r="AU85" s="42" t="s">
        <v>734</v>
      </c>
      <c r="AV85" s="42" t="s">
        <v>734</v>
      </c>
      <c r="AW85" s="42" t="s">
        <v>734</v>
      </c>
      <c r="AX85" s="43" t="s">
        <v>734</v>
      </c>
      <c r="AY85" s="43" t="s">
        <v>734</v>
      </c>
      <c r="AZ85" s="43" t="s">
        <v>734</v>
      </c>
      <c r="BA85" s="20">
        <v>70.311214711398691</v>
      </c>
      <c r="BB85" s="20">
        <v>14.27818151788593</v>
      </c>
      <c r="BC85" s="20">
        <v>3.3775780038751084</v>
      </c>
      <c r="BD85" s="20">
        <v>8.8797171277311779E-2</v>
      </c>
      <c r="BE85" s="20">
        <v>0.81733759925707439</v>
      </c>
      <c r="BF85" s="20">
        <v>3.9050574186726887</v>
      </c>
      <c r="BG85" s="20">
        <v>2.4621033854163721</v>
      </c>
      <c r="BH85" s="20">
        <v>4.2582279862529058</v>
      </c>
      <c r="BI85" s="20">
        <v>0.40059632951241791</v>
      </c>
      <c r="BJ85" s="20">
        <v>0.10090587645149067</v>
      </c>
      <c r="BK85" s="20">
        <v>7</v>
      </c>
      <c r="BL85" s="20">
        <v>1</v>
      </c>
      <c r="BM85" s="20">
        <v>55</v>
      </c>
      <c r="BN85" s="20">
        <v>50</v>
      </c>
      <c r="BO85" s="20">
        <v>5</v>
      </c>
      <c r="BP85" s="20" t="s">
        <v>1712</v>
      </c>
      <c r="BQ85" s="20" t="s">
        <v>1707</v>
      </c>
      <c r="BR85" s="20">
        <v>40</v>
      </c>
      <c r="BS85" s="20">
        <v>15</v>
      </c>
      <c r="BT85" s="20">
        <v>1.7</v>
      </c>
      <c r="BU85" s="20">
        <v>7</v>
      </c>
      <c r="BV85" s="20">
        <v>159</v>
      </c>
      <c r="BW85" s="20">
        <v>163</v>
      </c>
      <c r="BX85" s="20">
        <v>19.399999999999999</v>
      </c>
      <c r="BY85" s="20">
        <v>141</v>
      </c>
      <c r="BZ85" s="20">
        <v>7.4</v>
      </c>
      <c r="CA85" s="20" t="s">
        <v>1708</v>
      </c>
      <c r="CB85" s="20">
        <v>0.6</v>
      </c>
      <c r="CC85" s="20" t="s">
        <v>1710</v>
      </c>
      <c r="CD85" s="20">
        <v>2</v>
      </c>
      <c r="CE85" s="20">
        <v>6.9</v>
      </c>
      <c r="CF85" s="20">
        <v>5.4</v>
      </c>
      <c r="CG85" s="20">
        <v>765</v>
      </c>
      <c r="CH85" s="20">
        <v>34.4</v>
      </c>
      <c r="CI85" s="20">
        <v>63.6</v>
      </c>
      <c r="CJ85" s="20">
        <v>6.73</v>
      </c>
      <c r="CK85" s="20">
        <v>23.8</v>
      </c>
      <c r="CL85" s="20">
        <v>4.46</v>
      </c>
      <c r="CM85" s="20">
        <v>0.96599999999999997</v>
      </c>
      <c r="CN85" s="20">
        <v>3.6</v>
      </c>
      <c r="CO85" s="20">
        <v>0.61</v>
      </c>
      <c r="CP85" s="20">
        <v>3.75</v>
      </c>
      <c r="CQ85" s="20">
        <v>0.8</v>
      </c>
      <c r="CR85" s="20">
        <v>2.44</v>
      </c>
      <c r="CS85" s="20">
        <v>0.36499999999999999</v>
      </c>
      <c r="CT85" s="20">
        <v>2.5499999999999998</v>
      </c>
      <c r="CU85" s="20">
        <v>0.42</v>
      </c>
      <c r="CV85" s="20">
        <v>3.7</v>
      </c>
      <c r="CW85" s="20">
        <v>0.76</v>
      </c>
      <c r="CX85" s="20">
        <v>1.2</v>
      </c>
      <c r="CY85" s="20">
        <v>1.19</v>
      </c>
      <c r="CZ85" s="20">
        <v>10</v>
      </c>
      <c r="DA85" s="20" t="s">
        <v>1710</v>
      </c>
      <c r="DB85" s="20">
        <v>10.3</v>
      </c>
      <c r="DC85" s="20">
        <v>3.14</v>
      </c>
    </row>
    <row r="86" spans="1:107" s="53" customFormat="1" x14ac:dyDescent="0.25">
      <c r="A86" s="4" t="s">
        <v>1389</v>
      </c>
      <c r="B86" s="4" t="s">
        <v>1605</v>
      </c>
      <c r="C86" s="4">
        <v>2016</v>
      </c>
      <c r="D86" s="4">
        <v>82</v>
      </c>
      <c r="E86" s="4">
        <v>82</v>
      </c>
      <c r="F86" s="4">
        <v>46084</v>
      </c>
      <c r="G86" s="4">
        <v>85567</v>
      </c>
      <c r="H86" s="4">
        <v>7.81</v>
      </c>
      <c r="I86" s="4">
        <v>236.2</v>
      </c>
      <c r="J86" s="4">
        <v>74.8</v>
      </c>
      <c r="K86" s="4">
        <v>0.32351989647363311</v>
      </c>
      <c r="L86" s="39">
        <v>207.1717413296856</v>
      </c>
      <c r="M86" s="39">
        <v>4.5779212645140763</v>
      </c>
      <c r="N86" s="4"/>
      <c r="O86" s="4"/>
      <c r="P86" s="40">
        <v>209.9</v>
      </c>
      <c r="Q86" s="40">
        <v>0.7</v>
      </c>
      <c r="R86" s="40">
        <v>2.7282586703144034</v>
      </c>
      <c r="S86" s="4"/>
      <c r="T86" s="20">
        <v>1.8</v>
      </c>
      <c r="U86" s="20">
        <v>3.6</v>
      </c>
      <c r="V86" s="20">
        <v>809</v>
      </c>
      <c r="W86" s="20" t="s">
        <v>684</v>
      </c>
      <c r="X86" s="20">
        <v>9.1</v>
      </c>
      <c r="Y86" s="20" t="s">
        <v>684</v>
      </c>
      <c r="Z86" s="20" t="s">
        <v>684</v>
      </c>
      <c r="AA86" s="20">
        <v>1.3</v>
      </c>
      <c r="AB86" s="20">
        <v>0.42</v>
      </c>
      <c r="AC86" s="20">
        <v>10.7</v>
      </c>
      <c r="AD86" s="20">
        <v>4.0999999999999996</v>
      </c>
      <c r="AE86" s="20">
        <v>51.5</v>
      </c>
      <c r="AF86" s="20">
        <v>25.3</v>
      </c>
      <c r="AG86" s="20">
        <v>154</v>
      </c>
      <c r="AH86" s="20">
        <v>33</v>
      </c>
      <c r="AI86" s="20">
        <v>340</v>
      </c>
      <c r="AJ86" s="20">
        <v>69.599999999999994</v>
      </c>
      <c r="AK86" s="20">
        <v>10280</v>
      </c>
      <c r="AL86" s="4"/>
      <c r="AM86" s="20" t="s">
        <v>734</v>
      </c>
      <c r="AN86" s="20" t="s">
        <v>734</v>
      </c>
      <c r="AO86" s="20" t="s">
        <v>734</v>
      </c>
      <c r="AP86" s="20" t="s">
        <v>734</v>
      </c>
      <c r="AQ86" s="20" t="s">
        <v>734</v>
      </c>
      <c r="AR86" s="20" t="s">
        <v>734</v>
      </c>
      <c r="AS86" s="20" t="s">
        <v>734</v>
      </c>
      <c r="AT86" s="20" t="s">
        <v>734</v>
      </c>
      <c r="AU86" s="42" t="s">
        <v>734</v>
      </c>
      <c r="AV86" s="42" t="s">
        <v>734</v>
      </c>
      <c r="AW86" s="42" t="s">
        <v>734</v>
      </c>
      <c r="AX86" s="43" t="s">
        <v>734</v>
      </c>
      <c r="AY86" s="43" t="s">
        <v>734</v>
      </c>
      <c r="AZ86" s="43" t="s">
        <v>734</v>
      </c>
      <c r="BA86" s="20">
        <v>70.311214711398691</v>
      </c>
      <c r="BB86" s="20">
        <v>14.27818151788593</v>
      </c>
      <c r="BC86" s="20">
        <v>3.3775780038751084</v>
      </c>
      <c r="BD86" s="20">
        <v>8.8797171277311779E-2</v>
      </c>
      <c r="BE86" s="20">
        <v>0.81733759925707439</v>
      </c>
      <c r="BF86" s="20">
        <v>3.9050574186726887</v>
      </c>
      <c r="BG86" s="20">
        <v>2.4621033854163721</v>
      </c>
      <c r="BH86" s="20">
        <v>4.2582279862529058</v>
      </c>
      <c r="BI86" s="20">
        <v>0.40059632951241791</v>
      </c>
      <c r="BJ86" s="20">
        <v>0.10090587645149067</v>
      </c>
      <c r="BK86" s="20">
        <v>7</v>
      </c>
      <c r="BL86" s="20">
        <v>1</v>
      </c>
      <c r="BM86" s="20">
        <v>55</v>
      </c>
      <c r="BN86" s="20">
        <v>50</v>
      </c>
      <c r="BO86" s="20">
        <v>5</v>
      </c>
      <c r="BP86" s="20" t="s">
        <v>1712</v>
      </c>
      <c r="BQ86" s="20" t="s">
        <v>1707</v>
      </c>
      <c r="BR86" s="20">
        <v>40</v>
      </c>
      <c r="BS86" s="20">
        <v>15</v>
      </c>
      <c r="BT86" s="20">
        <v>1.7</v>
      </c>
      <c r="BU86" s="20">
        <v>7</v>
      </c>
      <c r="BV86" s="20">
        <v>159</v>
      </c>
      <c r="BW86" s="20">
        <v>163</v>
      </c>
      <c r="BX86" s="20">
        <v>19.399999999999999</v>
      </c>
      <c r="BY86" s="20">
        <v>141</v>
      </c>
      <c r="BZ86" s="20">
        <v>7.4</v>
      </c>
      <c r="CA86" s="20" t="s">
        <v>1708</v>
      </c>
      <c r="CB86" s="20">
        <v>0.6</v>
      </c>
      <c r="CC86" s="20" t="s">
        <v>1710</v>
      </c>
      <c r="CD86" s="20">
        <v>2</v>
      </c>
      <c r="CE86" s="20">
        <v>6.9</v>
      </c>
      <c r="CF86" s="20">
        <v>5.4</v>
      </c>
      <c r="CG86" s="20">
        <v>765</v>
      </c>
      <c r="CH86" s="20">
        <v>34.4</v>
      </c>
      <c r="CI86" s="20">
        <v>63.6</v>
      </c>
      <c r="CJ86" s="20">
        <v>6.73</v>
      </c>
      <c r="CK86" s="20">
        <v>23.8</v>
      </c>
      <c r="CL86" s="20">
        <v>4.46</v>
      </c>
      <c r="CM86" s="20">
        <v>0.96599999999999997</v>
      </c>
      <c r="CN86" s="20">
        <v>3.6</v>
      </c>
      <c r="CO86" s="20">
        <v>0.61</v>
      </c>
      <c r="CP86" s="20">
        <v>3.75</v>
      </c>
      <c r="CQ86" s="20">
        <v>0.8</v>
      </c>
      <c r="CR86" s="20">
        <v>2.44</v>
      </c>
      <c r="CS86" s="20">
        <v>0.36499999999999999</v>
      </c>
      <c r="CT86" s="20">
        <v>2.5499999999999998</v>
      </c>
      <c r="CU86" s="20">
        <v>0.42</v>
      </c>
      <c r="CV86" s="20">
        <v>3.7</v>
      </c>
      <c r="CW86" s="20">
        <v>0.76</v>
      </c>
      <c r="CX86" s="20">
        <v>1.2</v>
      </c>
      <c r="CY86" s="20">
        <v>1.19</v>
      </c>
      <c r="CZ86" s="20">
        <v>10</v>
      </c>
      <c r="DA86" s="20" t="s">
        <v>1710</v>
      </c>
      <c r="DB86" s="20">
        <v>10.3</v>
      </c>
      <c r="DC86" s="20">
        <v>3.14</v>
      </c>
    </row>
    <row r="87" spans="1:107" s="53" customFormat="1" x14ac:dyDescent="0.25">
      <c r="A87" s="4" t="s">
        <v>1184</v>
      </c>
      <c r="B87" s="4" t="s">
        <v>1605</v>
      </c>
      <c r="C87" s="4">
        <v>2016</v>
      </c>
      <c r="D87" s="4">
        <v>83</v>
      </c>
      <c r="E87" s="4">
        <v>83</v>
      </c>
      <c r="F87" s="4">
        <v>46154.5</v>
      </c>
      <c r="G87" s="4">
        <v>85496</v>
      </c>
      <c r="H87" s="4">
        <v>20.13</v>
      </c>
      <c r="I87" s="4">
        <v>424.2</v>
      </c>
      <c r="J87" s="4">
        <v>192.6</v>
      </c>
      <c r="K87" s="4">
        <v>0.46040515653775321</v>
      </c>
      <c r="L87" s="39">
        <v>213.36771733412337</v>
      </c>
      <c r="M87" s="39">
        <v>4.2607620081189399</v>
      </c>
      <c r="N87" s="4"/>
      <c r="O87" s="4"/>
      <c r="P87" s="40">
        <v>209.9</v>
      </c>
      <c r="Q87" s="40">
        <v>0.7</v>
      </c>
      <c r="R87" s="40">
        <v>-3.467717334123364</v>
      </c>
      <c r="S87" s="4"/>
      <c r="T87" s="20">
        <v>1.8</v>
      </c>
      <c r="U87" s="20">
        <v>2.5</v>
      </c>
      <c r="V87" s="20">
        <v>822</v>
      </c>
      <c r="W87" s="20" t="s">
        <v>684</v>
      </c>
      <c r="X87" s="20">
        <v>7.2</v>
      </c>
      <c r="Y87" s="20">
        <v>6.4000000000000001E-2</v>
      </c>
      <c r="Z87" s="20">
        <v>0.9</v>
      </c>
      <c r="AA87" s="20">
        <v>3.4</v>
      </c>
      <c r="AB87" s="20">
        <v>3.8</v>
      </c>
      <c r="AC87" s="20">
        <v>20.2</v>
      </c>
      <c r="AD87" s="20">
        <v>5.8</v>
      </c>
      <c r="AE87" s="20">
        <v>63.9</v>
      </c>
      <c r="AF87" s="20">
        <v>24.5</v>
      </c>
      <c r="AG87" s="20">
        <v>155.9</v>
      </c>
      <c r="AH87" s="20">
        <v>32.6</v>
      </c>
      <c r="AI87" s="20">
        <v>356</v>
      </c>
      <c r="AJ87" s="20">
        <v>72.599999999999994</v>
      </c>
      <c r="AK87" s="20">
        <v>10580</v>
      </c>
      <c r="AL87" s="4"/>
      <c r="AM87" s="20">
        <v>1.0059999999999999E-3</v>
      </c>
      <c r="AN87" s="20">
        <v>2.9E-5</v>
      </c>
      <c r="AO87" s="20">
        <v>1.4674700000000001</v>
      </c>
      <c r="AP87" s="20">
        <v>1.2999999999999999E-4</v>
      </c>
      <c r="AQ87" s="20">
        <v>2.6118798518332841E-2</v>
      </c>
      <c r="AR87" s="20">
        <v>1.2911742179266179E-3</v>
      </c>
      <c r="AS87" s="20">
        <v>0.28255488624553321</v>
      </c>
      <c r="AT87" s="20">
        <v>9.8999999999999994E-5</v>
      </c>
      <c r="AU87" s="42">
        <v>0.28255087077614666</v>
      </c>
      <c r="AV87" s="42">
        <v>-3.1399943558141352</v>
      </c>
      <c r="AW87" s="42">
        <v>1.9800013505308589</v>
      </c>
      <c r="AX87" s="43">
        <v>0.28255093616473692</v>
      </c>
      <c r="AY87" s="43">
        <v>-3.213926721408189</v>
      </c>
      <c r="AZ87" s="43">
        <v>1.9800013069045388</v>
      </c>
      <c r="BA87" s="20">
        <v>70.311214711398691</v>
      </c>
      <c r="BB87" s="20">
        <v>14.27818151788593</v>
      </c>
      <c r="BC87" s="20">
        <v>3.3775780038751084</v>
      </c>
      <c r="BD87" s="20">
        <v>8.8797171277311779E-2</v>
      </c>
      <c r="BE87" s="20">
        <v>0.81733759925707439</v>
      </c>
      <c r="BF87" s="20">
        <v>3.9050574186726887</v>
      </c>
      <c r="BG87" s="20">
        <v>2.4621033854163721</v>
      </c>
      <c r="BH87" s="20">
        <v>4.2582279862529058</v>
      </c>
      <c r="BI87" s="20">
        <v>0.40059632951241791</v>
      </c>
      <c r="BJ87" s="20">
        <v>0.10090587645149067</v>
      </c>
      <c r="BK87" s="20">
        <v>7</v>
      </c>
      <c r="BL87" s="20">
        <v>1</v>
      </c>
      <c r="BM87" s="20">
        <v>55</v>
      </c>
      <c r="BN87" s="20">
        <v>50</v>
      </c>
      <c r="BO87" s="20">
        <v>5</v>
      </c>
      <c r="BP87" s="20" t="s">
        <v>1712</v>
      </c>
      <c r="BQ87" s="20" t="s">
        <v>1707</v>
      </c>
      <c r="BR87" s="20">
        <v>40</v>
      </c>
      <c r="BS87" s="20">
        <v>15</v>
      </c>
      <c r="BT87" s="20">
        <v>1.7</v>
      </c>
      <c r="BU87" s="20">
        <v>7</v>
      </c>
      <c r="BV87" s="20">
        <v>159</v>
      </c>
      <c r="BW87" s="20">
        <v>163</v>
      </c>
      <c r="BX87" s="20">
        <v>19.399999999999999</v>
      </c>
      <c r="BY87" s="20">
        <v>141</v>
      </c>
      <c r="BZ87" s="20">
        <v>7.4</v>
      </c>
      <c r="CA87" s="20" t="s">
        <v>1708</v>
      </c>
      <c r="CB87" s="20">
        <v>0.6</v>
      </c>
      <c r="CC87" s="20" t="s">
        <v>1710</v>
      </c>
      <c r="CD87" s="20">
        <v>2</v>
      </c>
      <c r="CE87" s="20">
        <v>6.9</v>
      </c>
      <c r="CF87" s="20">
        <v>5.4</v>
      </c>
      <c r="CG87" s="20">
        <v>765</v>
      </c>
      <c r="CH87" s="20">
        <v>34.4</v>
      </c>
      <c r="CI87" s="20">
        <v>63.6</v>
      </c>
      <c r="CJ87" s="20">
        <v>6.73</v>
      </c>
      <c r="CK87" s="20">
        <v>23.8</v>
      </c>
      <c r="CL87" s="20">
        <v>4.46</v>
      </c>
      <c r="CM87" s="20">
        <v>0.96599999999999997</v>
      </c>
      <c r="CN87" s="20">
        <v>3.6</v>
      </c>
      <c r="CO87" s="20">
        <v>0.61</v>
      </c>
      <c r="CP87" s="20">
        <v>3.75</v>
      </c>
      <c r="CQ87" s="20">
        <v>0.8</v>
      </c>
      <c r="CR87" s="20">
        <v>2.44</v>
      </c>
      <c r="CS87" s="20">
        <v>0.36499999999999999</v>
      </c>
      <c r="CT87" s="20">
        <v>2.5499999999999998</v>
      </c>
      <c r="CU87" s="20">
        <v>0.42</v>
      </c>
      <c r="CV87" s="20">
        <v>3.7</v>
      </c>
      <c r="CW87" s="20">
        <v>0.76</v>
      </c>
      <c r="CX87" s="20">
        <v>1.2</v>
      </c>
      <c r="CY87" s="20">
        <v>1.19</v>
      </c>
      <c r="CZ87" s="20">
        <v>10</v>
      </c>
      <c r="DA87" s="20" t="s">
        <v>1710</v>
      </c>
      <c r="DB87" s="20">
        <v>10.3</v>
      </c>
      <c r="DC87" s="20">
        <v>3.14</v>
      </c>
    </row>
    <row r="88" spans="1:107" s="53" customFormat="1" x14ac:dyDescent="0.25">
      <c r="A88" s="4" t="s">
        <v>1185</v>
      </c>
      <c r="B88" s="4" t="s">
        <v>1605</v>
      </c>
      <c r="C88" s="4">
        <v>2016</v>
      </c>
      <c r="D88" s="4">
        <v>84</v>
      </c>
      <c r="E88" s="4">
        <v>84</v>
      </c>
      <c r="F88" s="4">
        <v>46198</v>
      </c>
      <c r="G88" s="4">
        <v>85770</v>
      </c>
      <c r="H88" s="4">
        <v>11.06</v>
      </c>
      <c r="I88" s="4">
        <v>319.39999999999998</v>
      </c>
      <c r="J88" s="4">
        <v>107.3</v>
      </c>
      <c r="K88" s="4">
        <v>0.33898305084745761</v>
      </c>
      <c r="L88" s="39">
        <v>208.48692936337713</v>
      </c>
      <c r="M88" s="39">
        <v>4.052243438435716</v>
      </c>
      <c r="N88" s="4"/>
      <c r="O88" s="4"/>
      <c r="P88" s="40">
        <v>209.9</v>
      </c>
      <c r="Q88" s="40">
        <v>0.7</v>
      </c>
      <c r="R88" s="40">
        <v>1.4130706366228765</v>
      </c>
      <c r="S88" s="4"/>
      <c r="T88" s="20">
        <v>8</v>
      </c>
      <c r="U88" s="20">
        <v>5.8</v>
      </c>
      <c r="V88" s="20">
        <v>901</v>
      </c>
      <c r="W88" s="20" t="s">
        <v>684</v>
      </c>
      <c r="X88" s="20">
        <v>13</v>
      </c>
      <c r="Y88" s="20" t="s">
        <v>684</v>
      </c>
      <c r="Z88" s="20">
        <v>0.5</v>
      </c>
      <c r="AA88" s="20">
        <v>5.6</v>
      </c>
      <c r="AB88" s="20">
        <v>1.03</v>
      </c>
      <c r="AC88" s="20">
        <v>8.5</v>
      </c>
      <c r="AD88" s="20">
        <v>4.8</v>
      </c>
      <c r="AE88" s="20">
        <v>57.8</v>
      </c>
      <c r="AF88" s="20">
        <v>25.9</v>
      </c>
      <c r="AG88" s="20">
        <v>156</v>
      </c>
      <c r="AH88" s="20">
        <v>35.299999999999997</v>
      </c>
      <c r="AI88" s="20">
        <v>372</v>
      </c>
      <c r="AJ88" s="20">
        <v>67.7</v>
      </c>
      <c r="AK88" s="20">
        <v>11150</v>
      </c>
      <c r="AL88" s="4"/>
      <c r="AM88" s="20">
        <v>9.3170000000000004E-4</v>
      </c>
      <c r="AN88" s="20">
        <v>3.9999999999999998E-6</v>
      </c>
      <c r="AO88" s="20">
        <v>1.4673400000000001</v>
      </c>
      <c r="AP88" s="20">
        <v>1.2999999999999999E-4</v>
      </c>
      <c r="AQ88" s="20">
        <v>2.745504044373253E-2</v>
      </c>
      <c r="AR88" s="20">
        <v>8.4945493043385781E-4</v>
      </c>
      <c r="AS88" s="20">
        <v>0.28270637317774033</v>
      </c>
      <c r="AT88" s="20">
        <v>9.7E-5</v>
      </c>
      <c r="AU88" s="42">
        <v>0.28270273951382902</v>
      </c>
      <c r="AV88" s="42">
        <v>2.1258520510558654</v>
      </c>
      <c r="AW88" s="42">
        <v>1.9400000250352993</v>
      </c>
      <c r="AX88" s="43">
        <v>0.28270271483750387</v>
      </c>
      <c r="AY88" s="43">
        <v>2.1560635168715869</v>
      </c>
      <c r="AZ88" s="43">
        <v>1.9400000253764842</v>
      </c>
      <c r="BA88" s="20">
        <v>70.311214711398691</v>
      </c>
      <c r="BB88" s="20">
        <v>14.27818151788593</v>
      </c>
      <c r="BC88" s="20">
        <v>3.3775780038751084</v>
      </c>
      <c r="BD88" s="20">
        <v>8.8797171277311779E-2</v>
      </c>
      <c r="BE88" s="20">
        <v>0.81733759925707439</v>
      </c>
      <c r="BF88" s="20">
        <v>3.9050574186726887</v>
      </c>
      <c r="BG88" s="20">
        <v>2.4621033854163721</v>
      </c>
      <c r="BH88" s="20">
        <v>4.2582279862529058</v>
      </c>
      <c r="BI88" s="20">
        <v>0.40059632951241791</v>
      </c>
      <c r="BJ88" s="20">
        <v>0.10090587645149067</v>
      </c>
      <c r="BK88" s="20">
        <v>7</v>
      </c>
      <c r="BL88" s="20">
        <v>1</v>
      </c>
      <c r="BM88" s="20">
        <v>55</v>
      </c>
      <c r="BN88" s="20">
        <v>50</v>
      </c>
      <c r="BO88" s="20">
        <v>5</v>
      </c>
      <c r="BP88" s="20" t="s">
        <v>1712</v>
      </c>
      <c r="BQ88" s="20" t="s">
        <v>1707</v>
      </c>
      <c r="BR88" s="20">
        <v>40</v>
      </c>
      <c r="BS88" s="20">
        <v>15</v>
      </c>
      <c r="BT88" s="20">
        <v>1.7</v>
      </c>
      <c r="BU88" s="20">
        <v>7</v>
      </c>
      <c r="BV88" s="20">
        <v>159</v>
      </c>
      <c r="BW88" s="20">
        <v>163</v>
      </c>
      <c r="BX88" s="20">
        <v>19.399999999999999</v>
      </c>
      <c r="BY88" s="20">
        <v>141</v>
      </c>
      <c r="BZ88" s="20">
        <v>7.4</v>
      </c>
      <c r="CA88" s="20" t="s">
        <v>1708</v>
      </c>
      <c r="CB88" s="20">
        <v>0.6</v>
      </c>
      <c r="CC88" s="20" t="s">
        <v>1710</v>
      </c>
      <c r="CD88" s="20">
        <v>2</v>
      </c>
      <c r="CE88" s="20">
        <v>6.9</v>
      </c>
      <c r="CF88" s="20">
        <v>5.4</v>
      </c>
      <c r="CG88" s="20">
        <v>765</v>
      </c>
      <c r="CH88" s="20">
        <v>34.4</v>
      </c>
      <c r="CI88" s="20">
        <v>63.6</v>
      </c>
      <c r="CJ88" s="20">
        <v>6.73</v>
      </c>
      <c r="CK88" s="20">
        <v>23.8</v>
      </c>
      <c r="CL88" s="20">
        <v>4.46</v>
      </c>
      <c r="CM88" s="20">
        <v>0.96599999999999997</v>
      </c>
      <c r="CN88" s="20">
        <v>3.6</v>
      </c>
      <c r="CO88" s="20">
        <v>0.61</v>
      </c>
      <c r="CP88" s="20">
        <v>3.75</v>
      </c>
      <c r="CQ88" s="20">
        <v>0.8</v>
      </c>
      <c r="CR88" s="20">
        <v>2.44</v>
      </c>
      <c r="CS88" s="20">
        <v>0.36499999999999999</v>
      </c>
      <c r="CT88" s="20">
        <v>2.5499999999999998</v>
      </c>
      <c r="CU88" s="20">
        <v>0.42</v>
      </c>
      <c r="CV88" s="20">
        <v>3.7</v>
      </c>
      <c r="CW88" s="20">
        <v>0.76</v>
      </c>
      <c r="CX88" s="20">
        <v>1.2</v>
      </c>
      <c r="CY88" s="20">
        <v>1.19</v>
      </c>
      <c r="CZ88" s="20">
        <v>10</v>
      </c>
      <c r="DA88" s="20" t="s">
        <v>1710</v>
      </c>
      <c r="DB88" s="20">
        <v>10.3</v>
      </c>
      <c r="DC88" s="20">
        <v>3.14</v>
      </c>
    </row>
    <row r="89" spans="1:107" s="53" customFormat="1" x14ac:dyDescent="0.25">
      <c r="A89" s="4" t="s">
        <v>1390</v>
      </c>
      <c r="B89" s="4" t="s">
        <v>1605</v>
      </c>
      <c r="C89" s="4">
        <v>2016</v>
      </c>
      <c r="D89" s="4">
        <v>85</v>
      </c>
      <c r="E89" s="4">
        <v>85</v>
      </c>
      <c r="F89" s="4">
        <v>46079</v>
      </c>
      <c r="G89" s="4">
        <v>86567</v>
      </c>
      <c r="H89" s="4">
        <v>4.54</v>
      </c>
      <c r="I89" s="4">
        <v>134.1</v>
      </c>
      <c r="J89" s="4">
        <v>44.9</v>
      </c>
      <c r="K89" s="4">
        <v>0.32467532467532467</v>
      </c>
      <c r="L89" s="39">
        <v>207.87024092602209</v>
      </c>
      <c r="M89" s="39">
        <v>4.4035621160117406</v>
      </c>
      <c r="N89" s="4"/>
      <c r="O89" s="4"/>
      <c r="P89" s="40">
        <v>209.9</v>
      </c>
      <c r="Q89" s="40">
        <v>0.7</v>
      </c>
      <c r="R89" s="40">
        <v>2.0297590739779139</v>
      </c>
      <c r="S89" s="4"/>
      <c r="T89" s="20">
        <v>5</v>
      </c>
      <c r="U89" s="20">
        <v>4.8</v>
      </c>
      <c r="V89" s="20">
        <v>731</v>
      </c>
      <c r="W89" s="20">
        <v>0.55000000000000004</v>
      </c>
      <c r="X89" s="20">
        <v>11.2</v>
      </c>
      <c r="Y89" s="20">
        <v>0.21</v>
      </c>
      <c r="Z89" s="20">
        <v>6.3</v>
      </c>
      <c r="AA89" s="20">
        <v>1.8</v>
      </c>
      <c r="AB89" s="20">
        <v>0.73</v>
      </c>
      <c r="AC89" s="20">
        <v>11.1</v>
      </c>
      <c r="AD89" s="20">
        <v>5</v>
      </c>
      <c r="AE89" s="20">
        <v>52</v>
      </c>
      <c r="AF89" s="20">
        <v>21.3</v>
      </c>
      <c r="AG89" s="20">
        <v>119</v>
      </c>
      <c r="AH89" s="20">
        <v>24.3</v>
      </c>
      <c r="AI89" s="20">
        <v>230</v>
      </c>
      <c r="AJ89" s="20">
        <v>41.6</v>
      </c>
      <c r="AK89" s="20">
        <v>9330</v>
      </c>
      <c r="AL89" s="4"/>
      <c r="AM89" s="20" t="s">
        <v>734</v>
      </c>
      <c r="AN89" s="20" t="s">
        <v>734</v>
      </c>
      <c r="AO89" s="20" t="s">
        <v>734</v>
      </c>
      <c r="AP89" s="20" t="s">
        <v>734</v>
      </c>
      <c r="AQ89" s="20" t="s">
        <v>734</v>
      </c>
      <c r="AR89" s="20" t="s">
        <v>734</v>
      </c>
      <c r="AS89" s="20" t="s">
        <v>734</v>
      </c>
      <c r="AT89" s="20" t="s">
        <v>734</v>
      </c>
      <c r="AU89" s="42" t="s">
        <v>734</v>
      </c>
      <c r="AV89" s="42" t="s">
        <v>734</v>
      </c>
      <c r="AW89" s="42" t="s">
        <v>734</v>
      </c>
      <c r="AX89" s="43" t="s">
        <v>734</v>
      </c>
      <c r="AY89" s="43" t="s">
        <v>734</v>
      </c>
      <c r="AZ89" s="43" t="s">
        <v>734</v>
      </c>
      <c r="BA89" s="20">
        <v>70.311214711398691</v>
      </c>
      <c r="BB89" s="20">
        <v>14.27818151788593</v>
      </c>
      <c r="BC89" s="20">
        <v>3.3775780038751084</v>
      </c>
      <c r="BD89" s="20">
        <v>8.8797171277311779E-2</v>
      </c>
      <c r="BE89" s="20">
        <v>0.81733759925707439</v>
      </c>
      <c r="BF89" s="20">
        <v>3.9050574186726887</v>
      </c>
      <c r="BG89" s="20">
        <v>2.4621033854163721</v>
      </c>
      <c r="BH89" s="20">
        <v>4.2582279862529058</v>
      </c>
      <c r="BI89" s="20">
        <v>0.40059632951241791</v>
      </c>
      <c r="BJ89" s="20">
        <v>0.10090587645149067</v>
      </c>
      <c r="BK89" s="20">
        <v>7</v>
      </c>
      <c r="BL89" s="20">
        <v>1</v>
      </c>
      <c r="BM89" s="20">
        <v>55</v>
      </c>
      <c r="BN89" s="20">
        <v>50</v>
      </c>
      <c r="BO89" s="20">
        <v>5</v>
      </c>
      <c r="BP89" s="20" t="s">
        <v>1712</v>
      </c>
      <c r="BQ89" s="20" t="s">
        <v>1707</v>
      </c>
      <c r="BR89" s="20">
        <v>40</v>
      </c>
      <c r="BS89" s="20">
        <v>15</v>
      </c>
      <c r="BT89" s="20">
        <v>1.7</v>
      </c>
      <c r="BU89" s="20">
        <v>7</v>
      </c>
      <c r="BV89" s="20">
        <v>159</v>
      </c>
      <c r="BW89" s="20">
        <v>163</v>
      </c>
      <c r="BX89" s="20">
        <v>19.399999999999999</v>
      </c>
      <c r="BY89" s="20">
        <v>141</v>
      </c>
      <c r="BZ89" s="20">
        <v>7.4</v>
      </c>
      <c r="CA89" s="20" t="s">
        <v>1708</v>
      </c>
      <c r="CB89" s="20">
        <v>0.6</v>
      </c>
      <c r="CC89" s="20" t="s">
        <v>1710</v>
      </c>
      <c r="CD89" s="20">
        <v>2</v>
      </c>
      <c r="CE89" s="20">
        <v>6.9</v>
      </c>
      <c r="CF89" s="20">
        <v>5.4</v>
      </c>
      <c r="CG89" s="20">
        <v>765</v>
      </c>
      <c r="CH89" s="20">
        <v>34.4</v>
      </c>
      <c r="CI89" s="20">
        <v>63.6</v>
      </c>
      <c r="CJ89" s="20">
        <v>6.73</v>
      </c>
      <c r="CK89" s="20">
        <v>23.8</v>
      </c>
      <c r="CL89" s="20">
        <v>4.46</v>
      </c>
      <c r="CM89" s="20">
        <v>0.96599999999999997</v>
      </c>
      <c r="CN89" s="20">
        <v>3.6</v>
      </c>
      <c r="CO89" s="20">
        <v>0.61</v>
      </c>
      <c r="CP89" s="20">
        <v>3.75</v>
      </c>
      <c r="CQ89" s="20">
        <v>0.8</v>
      </c>
      <c r="CR89" s="20">
        <v>2.44</v>
      </c>
      <c r="CS89" s="20">
        <v>0.36499999999999999</v>
      </c>
      <c r="CT89" s="20">
        <v>2.5499999999999998</v>
      </c>
      <c r="CU89" s="20">
        <v>0.42</v>
      </c>
      <c r="CV89" s="20">
        <v>3.7</v>
      </c>
      <c r="CW89" s="20">
        <v>0.76</v>
      </c>
      <c r="CX89" s="20">
        <v>1.2</v>
      </c>
      <c r="CY89" s="20">
        <v>1.19</v>
      </c>
      <c r="CZ89" s="20">
        <v>10</v>
      </c>
      <c r="DA89" s="20" t="s">
        <v>1710</v>
      </c>
      <c r="DB89" s="20">
        <v>10.3</v>
      </c>
      <c r="DC89" s="20">
        <v>3.14</v>
      </c>
    </row>
    <row r="90" spans="1:107" s="53" customFormat="1" x14ac:dyDescent="0.25">
      <c r="A90" s="4" t="s">
        <v>1391</v>
      </c>
      <c r="B90" s="4" t="s">
        <v>1605</v>
      </c>
      <c r="C90" s="4">
        <v>2016</v>
      </c>
      <c r="D90" s="4">
        <v>86</v>
      </c>
      <c r="E90" s="4">
        <v>86</v>
      </c>
      <c r="F90" s="4">
        <v>45947.5</v>
      </c>
      <c r="G90" s="4">
        <v>86729</v>
      </c>
      <c r="H90" s="4">
        <v>9.3699999999999992</v>
      </c>
      <c r="I90" s="4">
        <v>276</v>
      </c>
      <c r="J90" s="4">
        <v>87.4</v>
      </c>
      <c r="K90" s="4">
        <v>0.31545741324921134</v>
      </c>
      <c r="L90" s="39">
        <v>211.32809446763829</v>
      </c>
      <c r="M90" s="39">
        <v>4.3605597195950354</v>
      </c>
      <c r="N90" s="4"/>
      <c r="O90" s="4"/>
      <c r="P90" s="40">
        <v>209.9</v>
      </c>
      <c r="Q90" s="40">
        <v>0.7</v>
      </c>
      <c r="R90" s="40">
        <v>-1.4280944676382887</v>
      </c>
      <c r="S90" s="4"/>
      <c r="T90" s="20">
        <v>1.9</v>
      </c>
      <c r="U90" s="20">
        <v>2.6</v>
      </c>
      <c r="V90" s="20">
        <v>758</v>
      </c>
      <c r="W90" s="20">
        <v>0.32</v>
      </c>
      <c r="X90" s="20">
        <v>12.6</v>
      </c>
      <c r="Y90" s="20">
        <v>0.16</v>
      </c>
      <c r="Z90" s="20">
        <v>5.0999999999999996</v>
      </c>
      <c r="AA90" s="20">
        <v>1.6</v>
      </c>
      <c r="AB90" s="20">
        <v>0.3</v>
      </c>
      <c r="AC90" s="20">
        <v>12.5</v>
      </c>
      <c r="AD90" s="20">
        <v>4.8</v>
      </c>
      <c r="AE90" s="20">
        <v>55.8</v>
      </c>
      <c r="AF90" s="20">
        <v>22.9</v>
      </c>
      <c r="AG90" s="20">
        <v>139</v>
      </c>
      <c r="AH90" s="20">
        <v>28.5</v>
      </c>
      <c r="AI90" s="20">
        <v>340</v>
      </c>
      <c r="AJ90" s="20">
        <v>57.1</v>
      </c>
      <c r="AK90" s="20">
        <v>10250</v>
      </c>
      <c r="AL90" s="4"/>
      <c r="AM90" s="20" t="s">
        <v>734</v>
      </c>
      <c r="AN90" s="20" t="s">
        <v>734</v>
      </c>
      <c r="AO90" s="20" t="s">
        <v>734</v>
      </c>
      <c r="AP90" s="20" t="s">
        <v>734</v>
      </c>
      <c r="AQ90" s="20" t="s">
        <v>734</v>
      </c>
      <c r="AR90" s="20" t="s">
        <v>734</v>
      </c>
      <c r="AS90" s="20" t="s">
        <v>734</v>
      </c>
      <c r="AT90" s="20" t="s">
        <v>734</v>
      </c>
      <c r="AU90" s="42" t="s">
        <v>734</v>
      </c>
      <c r="AV90" s="42" t="s">
        <v>734</v>
      </c>
      <c r="AW90" s="42" t="s">
        <v>734</v>
      </c>
      <c r="AX90" s="43" t="s">
        <v>734</v>
      </c>
      <c r="AY90" s="43" t="s">
        <v>734</v>
      </c>
      <c r="AZ90" s="43" t="s">
        <v>734</v>
      </c>
      <c r="BA90" s="20">
        <v>70.311214711398691</v>
      </c>
      <c r="BB90" s="20">
        <v>14.27818151788593</v>
      </c>
      <c r="BC90" s="20">
        <v>3.3775780038751084</v>
      </c>
      <c r="BD90" s="20">
        <v>8.8797171277311779E-2</v>
      </c>
      <c r="BE90" s="20">
        <v>0.81733759925707439</v>
      </c>
      <c r="BF90" s="20">
        <v>3.9050574186726887</v>
      </c>
      <c r="BG90" s="20">
        <v>2.4621033854163721</v>
      </c>
      <c r="BH90" s="20">
        <v>4.2582279862529058</v>
      </c>
      <c r="BI90" s="20">
        <v>0.40059632951241791</v>
      </c>
      <c r="BJ90" s="20">
        <v>0.10090587645149067</v>
      </c>
      <c r="BK90" s="20">
        <v>7</v>
      </c>
      <c r="BL90" s="20">
        <v>1</v>
      </c>
      <c r="BM90" s="20">
        <v>55</v>
      </c>
      <c r="BN90" s="20">
        <v>50</v>
      </c>
      <c r="BO90" s="20">
        <v>5</v>
      </c>
      <c r="BP90" s="20" t="s">
        <v>1712</v>
      </c>
      <c r="BQ90" s="20" t="s">
        <v>1707</v>
      </c>
      <c r="BR90" s="20">
        <v>40</v>
      </c>
      <c r="BS90" s="20">
        <v>15</v>
      </c>
      <c r="BT90" s="20">
        <v>1.7</v>
      </c>
      <c r="BU90" s="20">
        <v>7</v>
      </c>
      <c r="BV90" s="20">
        <v>159</v>
      </c>
      <c r="BW90" s="20">
        <v>163</v>
      </c>
      <c r="BX90" s="20">
        <v>19.399999999999999</v>
      </c>
      <c r="BY90" s="20">
        <v>141</v>
      </c>
      <c r="BZ90" s="20">
        <v>7.4</v>
      </c>
      <c r="CA90" s="20" t="s">
        <v>1708</v>
      </c>
      <c r="CB90" s="20">
        <v>0.6</v>
      </c>
      <c r="CC90" s="20" t="s">
        <v>1710</v>
      </c>
      <c r="CD90" s="20">
        <v>2</v>
      </c>
      <c r="CE90" s="20">
        <v>6.9</v>
      </c>
      <c r="CF90" s="20">
        <v>5.4</v>
      </c>
      <c r="CG90" s="20">
        <v>765</v>
      </c>
      <c r="CH90" s="20">
        <v>34.4</v>
      </c>
      <c r="CI90" s="20">
        <v>63.6</v>
      </c>
      <c r="CJ90" s="20">
        <v>6.73</v>
      </c>
      <c r="CK90" s="20">
        <v>23.8</v>
      </c>
      <c r="CL90" s="20">
        <v>4.46</v>
      </c>
      <c r="CM90" s="20">
        <v>0.96599999999999997</v>
      </c>
      <c r="CN90" s="20">
        <v>3.6</v>
      </c>
      <c r="CO90" s="20">
        <v>0.61</v>
      </c>
      <c r="CP90" s="20">
        <v>3.75</v>
      </c>
      <c r="CQ90" s="20">
        <v>0.8</v>
      </c>
      <c r="CR90" s="20">
        <v>2.44</v>
      </c>
      <c r="CS90" s="20">
        <v>0.36499999999999999</v>
      </c>
      <c r="CT90" s="20">
        <v>2.5499999999999998</v>
      </c>
      <c r="CU90" s="20">
        <v>0.42</v>
      </c>
      <c r="CV90" s="20">
        <v>3.7</v>
      </c>
      <c r="CW90" s="20">
        <v>0.76</v>
      </c>
      <c r="CX90" s="20">
        <v>1.2</v>
      </c>
      <c r="CY90" s="20">
        <v>1.19</v>
      </c>
      <c r="CZ90" s="20">
        <v>10</v>
      </c>
      <c r="DA90" s="20" t="s">
        <v>1710</v>
      </c>
      <c r="DB90" s="20">
        <v>10.3</v>
      </c>
      <c r="DC90" s="20">
        <v>3.14</v>
      </c>
    </row>
    <row r="91" spans="1:107" s="53" customFormat="1" x14ac:dyDescent="0.25">
      <c r="A91" s="4" t="s">
        <v>1186</v>
      </c>
      <c r="B91" s="4" t="s">
        <v>1605</v>
      </c>
      <c r="C91" s="4">
        <v>2016</v>
      </c>
      <c r="D91" s="4">
        <v>87</v>
      </c>
      <c r="E91" s="4">
        <v>87</v>
      </c>
      <c r="F91" s="4">
        <v>45721</v>
      </c>
      <c r="G91" s="4">
        <v>86792.5</v>
      </c>
      <c r="H91" s="4">
        <v>12.16</v>
      </c>
      <c r="I91" s="4">
        <v>338.1</v>
      </c>
      <c r="J91" s="4">
        <v>125</v>
      </c>
      <c r="K91" s="4">
        <v>0.36670333700036672</v>
      </c>
      <c r="L91" s="39">
        <v>207.2509281587848</v>
      </c>
      <c r="M91" s="39">
        <v>4.1705765095082192</v>
      </c>
      <c r="N91" s="4"/>
      <c r="O91" s="4"/>
      <c r="P91" s="40">
        <v>209.9</v>
      </c>
      <c r="Q91" s="40">
        <v>0.7</v>
      </c>
      <c r="R91" s="40">
        <v>2.6490718412152034</v>
      </c>
      <c r="S91" s="4"/>
      <c r="T91" s="20">
        <v>3.4</v>
      </c>
      <c r="U91" s="20">
        <v>3.1</v>
      </c>
      <c r="V91" s="20">
        <v>960</v>
      </c>
      <c r="W91" s="20">
        <v>1.99</v>
      </c>
      <c r="X91" s="20">
        <v>27.7</v>
      </c>
      <c r="Y91" s="20">
        <v>1.26</v>
      </c>
      <c r="Z91" s="20">
        <v>18.2</v>
      </c>
      <c r="AA91" s="20">
        <v>4.8</v>
      </c>
      <c r="AB91" s="20">
        <v>0.39</v>
      </c>
      <c r="AC91" s="20">
        <v>14</v>
      </c>
      <c r="AD91" s="20">
        <v>5.9</v>
      </c>
      <c r="AE91" s="20">
        <v>72</v>
      </c>
      <c r="AF91" s="20">
        <v>28.9</v>
      </c>
      <c r="AG91" s="20">
        <v>161</v>
      </c>
      <c r="AH91" s="20">
        <v>40.299999999999997</v>
      </c>
      <c r="AI91" s="20">
        <v>402</v>
      </c>
      <c r="AJ91" s="20">
        <v>72.2</v>
      </c>
      <c r="AK91" s="20">
        <v>9240</v>
      </c>
      <c r="AL91" s="4"/>
      <c r="AM91" s="20">
        <v>9.2279999999999999E-4</v>
      </c>
      <c r="AN91" s="20">
        <v>2.7999999999999999E-6</v>
      </c>
      <c r="AO91" s="20">
        <v>1.4674</v>
      </c>
      <c r="AP91" s="20">
        <v>1.6000000000000001E-4</v>
      </c>
      <c r="AQ91" s="20">
        <v>2.6826057928286934E-2</v>
      </c>
      <c r="AR91" s="20">
        <v>8.705939815881593E-4</v>
      </c>
      <c r="AS91" s="20">
        <v>0.28271877291898834</v>
      </c>
      <c r="AT91" s="20">
        <v>8.8999999999999995E-5</v>
      </c>
      <c r="AU91" s="42">
        <v>0.28271519534286854</v>
      </c>
      <c r="AV91" s="42">
        <v>2.5393527554706807</v>
      </c>
      <c r="AW91" s="42">
        <v>1.7800000132116141</v>
      </c>
      <c r="AX91" s="43">
        <v>0.28271514952479471</v>
      </c>
      <c r="AY91" s="43">
        <v>2.5960073145769869</v>
      </c>
      <c r="AZ91" s="43">
        <v>1.7800000135521832</v>
      </c>
      <c r="BA91" s="20">
        <v>70.311214711398691</v>
      </c>
      <c r="BB91" s="20">
        <v>14.27818151788593</v>
      </c>
      <c r="BC91" s="20">
        <v>3.3775780038751084</v>
      </c>
      <c r="BD91" s="20">
        <v>8.8797171277311779E-2</v>
      </c>
      <c r="BE91" s="20">
        <v>0.81733759925707439</v>
      </c>
      <c r="BF91" s="20">
        <v>3.9050574186726887</v>
      </c>
      <c r="BG91" s="20">
        <v>2.4621033854163721</v>
      </c>
      <c r="BH91" s="20">
        <v>4.2582279862529058</v>
      </c>
      <c r="BI91" s="20">
        <v>0.40059632951241791</v>
      </c>
      <c r="BJ91" s="20">
        <v>0.10090587645149067</v>
      </c>
      <c r="BK91" s="20">
        <v>7</v>
      </c>
      <c r="BL91" s="20">
        <v>1</v>
      </c>
      <c r="BM91" s="20">
        <v>55</v>
      </c>
      <c r="BN91" s="20">
        <v>50</v>
      </c>
      <c r="BO91" s="20">
        <v>5</v>
      </c>
      <c r="BP91" s="20" t="s">
        <v>1712</v>
      </c>
      <c r="BQ91" s="20" t="s">
        <v>1707</v>
      </c>
      <c r="BR91" s="20">
        <v>40</v>
      </c>
      <c r="BS91" s="20">
        <v>15</v>
      </c>
      <c r="BT91" s="20">
        <v>1.7</v>
      </c>
      <c r="BU91" s="20">
        <v>7</v>
      </c>
      <c r="BV91" s="20">
        <v>159</v>
      </c>
      <c r="BW91" s="20">
        <v>163</v>
      </c>
      <c r="BX91" s="20">
        <v>19.399999999999999</v>
      </c>
      <c r="BY91" s="20">
        <v>141</v>
      </c>
      <c r="BZ91" s="20">
        <v>7.4</v>
      </c>
      <c r="CA91" s="20" t="s">
        <v>1708</v>
      </c>
      <c r="CB91" s="20">
        <v>0.6</v>
      </c>
      <c r="CC91" s="20" t="s">
        <v>1710</v>
      </c>
      <c r="CD91" s="20">
        <v>2</v>
      </c>
      <c r="CE91" s="20">
        <v>6.9</v>
      </c>
      <c r="CF91" s="20">
        <v>5.4</v>
      </c>
      <c r="CG91" s="20">
        <v>765</v>
      </c>
      <c r="CH91" s="20">
        <v>34.4</v>
      </c>
      <c r="CI91" s="20">
        <v>63.6</v>
      </c>
      <c r="CJ91" s="20">
        <v>6.73</v>
      </c>
      <c r="CK91" s="20">
        <v>23.8</v>
      </c>
      <c r="CL91" s="20">
        <v>4.46</v>
      </c>
      <c r="CM91" s="20">
        <v>0.96599999999999997</v>
      </c>
      <c r="CN91" s="20">
        <v>3.6</v>
      </c>
      <c r="CO91" s="20">
        <v>0.61</v>
      </c>
      <c r="CP91" s="20">
        <v>3.75</v>
      </c>
      <c r="CQ91" s="20">
        <v>0.8</v>
      </c>
      <c r="CR91" s="20">
        <v>2.44</v>
      </c>
      <c r="CS91" s="20">
        <v>0.36499999999999999</v>
      </c>
      <c r="CT91" s="20">
        <v>2.5499999999999998</v>
      </c>
      <c r="CU91" s="20">
        <v>0.42</v>
      </c>
      <c r="CV91" s="20">
        <v>3.7</v>
      </c>
      <c r="CW91" s="20">
        <v>0.76</v>
      </c>
      <c r="CX91" s="20">
        <v>1.2</v>
      </c>
      <c r="CY91" s="20">
        <v>1.19</v>
      </c>
      <c r="CZ91" s="20">
        <v>10</v>
      </c>
      <c r="DA91" s="20" t="s">
        <v>1710</v>
      </c>
      <c r="DB91" s="20">
        <v>10.3</v>
      </c>
      <c r="DC91" s="20">
        <v>3.14</v>
      </c>
    </row>
    <row r="92" spans="1:107" s="53" customFormat="1" x14ac:dyDescent="0.25">
      <c r="A92" s="4" t="s">
        <v>1392</v>
      </c>
      <c r="B92" s="4" t="s">
        <v>1605</v>
      </c>
      <c r="C92" s="4">
        <v>2016</v>
      </c>
      <c r="D92" s="4">
        <v>88</v>
      </c>
      <c r="E92" s="4">
        <v>88</v>
      </c>
      <c r="F92" s="4">
        <v>45999</v>
      </c>
      <c r="G92" s="4">
        <v>87083</v>
      </c>
      <c r="H92" s="4">
        <v>10.98</v>
      </c>
      <c r="I92" s="4">
        <v>329.1</v>
      </c>
      <c r="J92" s="4">
        <v>116.3</v>
      </c>
      <c r="K92" s="4">
        <v>0.3447087211306446</v>
      </c>
      <c r="L92" s="39">
        <v>206.42126117863728</v>
      </c>
      <c r="M92" s="39">
        <v>3.9706977558564578</v>
      </c>
      <c r="N92" s="4"/>
      <c r="O92" s="4"/>
      <c r="P92" s="40">
        <v>209.9</v>
      </c>
      <c r="Q92" s="40">
        <v>0.7</v>
      </c>
      <c r="R92" s="40">
        <v>3.4787388213627253</v>
      </c>
      <c r="S92" s="4"/>
      <c r="T92" s="20">
        <v>8.3000000000000007</v>
      </c>
      <c r="U92" s="20">
        <v>6.5</v>
      </c>
      <c r="V92" s="20">
        <v>847</v>
      </c>
      <c r="W92" s="20" t="s">
        <v>684</v>
      </c>
      <c r="X92" s="20">
        <v>12.3</v>
      </c>
      <c r="Y92" s="20">
        <v>0.02</v>
      </c>
      <c r="Z92" s="20">
        <v>1</v>
      </c>
      <c r="AA92" s="20">
        <v>1.2</v>
      </c>
      <c r="AB92" s="20">
        <v>1.47</v>
      </c>
      <c r="AC92" s="20">
        <v>13</v>
      </c>
      <c r="AD92" s="20">
        <v>4.9000000000000004</v>
      </c>
      <c r="AE92" s="20">
        <v>61.4</v>
      </c>
      <c r="AF92" s="20">
        <v>21.6</v>
      </c>
      <c r="AG92" s="20">
        <v>142</v>
      </c>
      <c r="AH92" s="20">
        <v>34.6</v>
      </c>
      <c r="AI92" s="20">
        <v>301</v>
      </c>
      <c r="AJ92" s="20">
        <v>66.2</v>
      </c>
      <c r="AK92" s="20">
        <v>10510</v>
      </c>
      <c r="AL92" s="4"/>
      <c r="AM92" s="20" t="s">
        <v>734</v>
      </c>
      <c r="AN92" s="20" t="s">
        <v>734</v>
      </c>
      <c r="AO92" s="20" t="s">
        <v>734</v>
      </c>
      <c r="AP92" s="20" t="s">
        <v>734</v>
      </c>
      <c r="AQ92" s="20" t="s">
        <v>734</v>
      </c>
      <c r="AR92" s="20" t="s">
        <v>734</v>
      </c>
      <c r="AS92" s="20" t="s">
        <v>734</v>
      </c>
      <c r="AT92" s="20" t="s">
        <v>734</v>
      </c>
      <c r="AU92" s="42" t="s">
        <v>734</v>
      </c>
      <c r="AV92" s="42" t="s">
        <v>734</v>
      </c>
      <c r="AW92" s="42" t="s">
        <v>734</v>
      </c>
      <c r="AX92" s="43" t="s">
        <v>734</v>
      </c>
      <c r="AY92" s="43" t="s">
        <v>734</v>
      </c>
      <c r="AZ92" s="43" t="s">
        <v>734</v>
      </c>
      <c r="BA92" s="20">
        <v>70.311214711398691</v>
      </c>
      <c r="BB92" s="20">
        <v>14.27818151788593</v>
      </c>
      <c r="BC92" s="20">
        <v>3.3775780038751084</v>
      </c>
      <c r="BD92" s="20">
        <v>8.8797171277311779E-2</v>
      </c>
      <c r="BE92" s="20">
        <v>0.81733759925707439</v>
      </c>
      <c r="BF92" s="20">
        <v>3.9050574186726887</v>
      </c>
      <c r="BG92" s="20">
        <v>2.4621033854163721</v>
      </c>
      <c r="BH92" s="20">
        <v>4.2582279862529058</v>
      </c>
      <c r="BI92" s="20">
        <v>0.40059632951241791</v>
      </c>
      <c r="BJ92" s="20">
        <v>0.10090587645149067</v>
      </c>
      <c r="BK92" s="20">
        <v>7</v>
      </c>
      <c r="BL92" s="20">
        <v>1</v>
      </c>
      <c r="BM92" s="20">
        <v>55</v>
      </c>
      <c r="BN92" s="20">
        <v>50</v>
      </c>
      <c r="BO92" s="20">
        <v>5</v>
      </c>
      <c r="BP92" s="20" t="s">
        <v>1712</v>
      </c>
      <c r="BQ92" s="20" t="s">
        <v>1707</v>
      </c>
      <c r="BR92" s="20">
        <v>40</v>
      </c>
      <c r="BS92" s="20">
        <v>15</v>
      </c>
      <c r="BT92" s="20">
        <v>1.7</v>
      </c>
      <c r="BU92" s="20">
        <v>7</v>
      </c>
      <c r="BV92" s="20">
        <v>159</v>
      </c>
      <c r="BW92" s="20">
        <v>163</v>
      </c>
      <c r="BX92" s="20">
        <v>19.399999999999999</v>
      </c>
      <c r="BY92" s="20">
        <v>141</v>
      </c>
      <c r="BZ92" s="20">
        <v>7.4</v>
      </c>
      <c r="CA92" s="20" t="s">
        <v>1708</v>
      </c>
      <c r="CB92" s="20">
        <v>0.6</v>
      </c>
      <c r="CC92" s="20" t="s">
        <v>1710</v>
      </c>
      <c r="CD92" s="20">
        <v>2</v>
      </c>
      <c r="CE92" s="20">
        <v>6.9</v>
      </c>
      <c r="CF92" s="20">
        <v>5.4</v>
      </c>
      <c r="CG92" s="20">
        <v>765</v>
      </c>
      <c r="CH92" s="20">
        <v>34.4</v>
      </c>
      <c r="CI92" s="20">
        <v>63.6</v>
      </c>
      <c r="CJ92" s="20">
        <v>6.73</v>
      </c>
      <c r="CK92" s="20">
        <v>23.8</v>
      </c>
      <c r="CL92" s="20">
        <v>4.46</v>
      </c>
      <c r="CM92" s="20">
        <v>0.96599999999999997</v>
      </c>
      <c r="CN92" s="20">
        <v>3.6</v>
      </c>
      <c r="CO92" s="20">
        <v>0.61</v>
      </c>
      <c r="CP92" s="20">
        <v>3.75</v>
      </c>
      <c r="CQ92" s="20">
        <v>0.8</v>
      </c>
      <c r="CR92" s="20">
        <v>2.44</v>
      </c>
      <c r="CS92" s="20">
        <v>0.36499999999999999</v>
      </c>
      <c r="CT92" s="20">
        <v>2.5499999999999998</v>
      </c>
      <c r="CU92" s="20">
        <v>0.42</v>
      </c>
      <c r="CV92" s="20">
        <v>3.7</v>
      </c>
      <c r="CW92" s="20">
        <v>0.76</v>
      </c>
      <c r="CX92" s="20">
        <v>1.2</v>
      </c>
      <c r="CY92" s="20">
        <v>1.19</v>
      </c>
      <c r="CZ92" s="20">
        <v>10</v>
      </c>
      <c r="DA92" s="20" t="s">
        <v>1710</v>
      </c>
      <c r="DB92" s="20">
        <v>10.3</v>
      </c>
      <c r="DC92" s="20">
        <v>3.14</v>
      </c>
    </row>
    <row r="93" spans="1:107" s="53" customFormat="1" x14ac:dyDescent="0.25">
      <c r="A93" s="4" t="s">
        <v>1393</v>
      </c>
      <c r="B93" s="4" t="s">
        <v>1605</v>
      </c>
      <c r="C93" s="4">
        <v>2016</v>
      </c>
      <c r="D93" s="4">
        <v>89</v>
      </c>
      <c r="E93" s="4">
        <v>89</v>
      </c>
      <c r="F93" s="4">
        <v>46252</v>
      </c>
      <c r="G93" s="4">
        <v>87098</v>
      </c>
      <c r="H93" s="4">
        <v>7.75</v>
      </c>
      <c r="I93" s="4">
        <v>244</v>
      </c>
      <c r="J93" s="4">
        <v>77.8</v>
      </c>
      <c r="K93" s="4">
        <v>0.31347962382445144</v>
      </c>
      <c r="L93" s="39">
        <v>208.01137697600242</v>
      </c>
      <c r="M93" s="39">
        <v>4.2285426119703287</v>
      </c>
      <c r="N93" s="4"/>
      <c r="O93" s="4"/>
      <c r="P93" s="40">
        <v>209.9</v>
      </c>
      <c r="Q93" s="40">
        <v>0.7</v>
      </c>
      <c r="R93" s="40">
        <v>1.8886230239975816</v>
      </c>
      <c r="S93" s="4"/>
      <c r="T93" s="20">
        <v>9.1999999999999993</v>
      </c>
      <c r="U93" s="20">
        <v>6.9</v>
      </c>
      <c r="V93" s="20">
        <v>849</v>
      </c>
      <c r="W93" s="20">
        <v>1.3</v>
      </c>
      <c r="X93" s="20">
        <v>20</v>
      </c>
      <c r="Y93" s="20">
        <v>1.06</v>
      </c>
      <c r="Z93" s="20">
        <v>16</v>
      </c>
      <c r="AA93" s="20">
        <v>3.1</v>
      </c>
      <c r="AB93" s="20">
        <v>0.53</v>
      </c>
      <c r="AC93" s="20">
        <v>9.9</v>
      </c>
      <c r="AD93" s="20">
        <v>4.9000000000000004</v>
      </c>
      <c r="AE93" s="20">
        <v>62.4</v>
      </c>
      <c r="AF93" s="20">
        <v>25.9</v>
      </c>
      <c r="AG93" s="20">
        <v>144</v>
      </c>
      <c r="AH93" s="20">
        <v>32.4</v>
      </c>
      <c r="AI93" s="20">
        <v>306</v>
      </c>
      <c r="AJ93" s="20">
        <v>72</v>
      </c>
      <c r="AK93" s="20">
        <v>10190</v>
      </c>
      <c r="AL93" s="4"/>
      <c r="AM93" s="20" t="s">
        <v>734</v>
      </c>
      <c r="AN93" s="20" t="s">
        <v>734</v>
      </c>
      <c r="AO93" s="20" t="s">
        <v>734</v>
      </c>
      <c r="AP93" s="20" t="s">
        <v>734</v>
      </c>
      <c r="AQ93" s="20" t="s">
        <v>734</v>
      </c>
      <c r="AR93" s="20" t="s">
        <v>734</v>
      </c>
      <c r="AS93" s="20" t="s">
        <v>734</v>
      </c>
      <c r="AT93" s="20" t="s">
        <v>734</v>
      </c>
      <c r="AU93" s="42" t="s">
        <v>734</v>
      </c>
      <c r="AV93" s="42" t="s">
        <v>734</v>
      </c>
      <c r="AW93" s="42" t="s">
        <v>734</v>
      </c>
      <c r="AX93" s="43" t="s">
        <v>734</v>
      </c>
      <c r="AY93" s="43" t="s">
        <v>734</v>
      </c>
      <c r="AZ93" s="43" t="s">
        <v>734</v>
      </c>
      <c r="BA93" s="20">
        <v>70.311214711398691</v>
      </c>
      <c r="BB93" s="20">
        <v>14.27818151788593</v>
      </c>
      <c r="BC93" s="20">
        <v>3.3775780038751084</v>
      </c>
      <c r="BD93" s="20">
        <v>8.8797171277311779E-2</v>
      </c>
      <c r="BE93" s="20">
        <v>0.81733759925707439</v>
      </c>
      <c r="BF93" s="20">
        <v>3.9050574186726887</v>
      </c>
      <c r="BG93" s="20">
        <v>2.4621033854163721</v>
      </c>
      <c r="BH93" s="20">
        <v>4.2582279862529058</v>
      </c>
      <c r="BI93" s="20">
        <v>0.40059632951241791</v>
      </c>
      <c r="BJ93" s="20">
        <v>0.10090587645149067</v>
      </c>
      <c r="BK93" s="20">
        <v>7</v>
      </c>
      <c r="BL93" s="20">
        <v>1</v>
      </c>
      <c r="BM93" s="20">
        <v>55</v>
      </c>
      <c r="BN93" s="20">
        <v>50</v>
      </c>
      <c r="BO93" s="20">
        <v>5</v>
      </c>
      <c r="BP93" s="20" t="s">
        <v>1712</v>
      </c>
      <c r="BQ93" s="20" t="s">
        <v>1707</v>
      </c>
      <c r="BR93" s="20">
        <v>40</v>
      </c>
      <c r="BS93" s="20">
        <v>15</v>
      </c>
      <c r="BT93" s="20">
        <v>1.7</v>
      </c>
      <c r="BU93" s="20">
        <v>7</v>
      </c>
      <c r="BV93" s="20">
        <v>159</v>
      </c>
      <c r="BW93" s="20">
        <v>163</v>
      </c>
      <c r="BX93" s="20">
        <v>19.399999999999999</v>
      </c>
      <c r="BY93" s="20">
        <v>141</v>
      </c>
      <c r="BZ93" s="20">
        <v>7.4</v>
      </c>
      <c r="CA93" s="20" t="s">
        <v>1708</v>
      </c>
      <c r="CB93" s="20">
        <v>0.6</v>
      </c>
      <c r="CC93" s="20" t="s">
        <v>1710</v>
      </c>
      <c r="CD93" s="20">
        <v>2</v>
      </c>
      <c r="CE93" s="20">
        <v>6.9</v>
      </c>
      <c r="CF93" s="20">
        <v>5.4</v>
      </c>
      <c r="CG93" s="20">
        <v>765</v>
      </c>
      <c r="CH93" s="20">
        <v>34.4</v>
      </c>
      <c r="CI93" s="20">
        <v>63.6</v>
      </c>
      <c r="CJ93" s="20">
        <v>6.73</v>
      </c>
      <c r="CK93" s="20">
        <v>23.8</v>
      </c>
      <c r="CL93" s="20">
        <v>4.46</v>
      </c>
      <c r="CM93" s="20">
        <v>0.96599999999999997</v>
      </c>
      <c r="CN93" s="20">
        <v>3.6</v>
      </c>
      <c r="CO93" s="20">
        <v>0.61</v>
      </c>
      <c r="CP93" s="20">
        <v>3.75</v>
      </c>
      <c r="CQ93" s="20">
        <v>0.8</v>
      </c>
      <c r="CR93" s="20">
        <v>2.44</v>
      </c>
      <c r="CS93" s="20">
        <v>0.36499999999999999</v>
      </c>
      <c r="CT93" s="20">
        <v>2.5499999999999998</v>
      </c>
      <c r="CU93" s="20">
        <v>0.42</v>
      </c>
      <c r="CV93" s="20">
        <v>3.7</v>
      </c>
      <c r="CW93" s="20">
        <v>0.76</v>
      </c>
      <c r="CX93" s="20">
        <v>1.2</v>
      </c>
      <c r="CY93" s="20">
        <v>1.19</v>
      </c>
      <c r="CZ93" s="20">
        <v>10</v>
      </c>
      <c r="DA93" s="20" t="s">
        <v>1710</v>
      </c>
      <c r="DB93" s="20">
        <v>10.3</v>
      </c>
      <c r="DC93" s="20">
        <v>3.14</v>
      </c>
    </row>
    <row r="94" spans="1:107" s="53" customFormat="1" x14ac:dyDescent="0.25">
      <c r="A94" s="4" t="s">
        <v>1394</v>
      </c>
      <c r="B94" s="4" t="s">
        <v>1605</v>
      </c>
      <c r="C94" s="4">
        <v>2016</v>
      </c>
      <c r="D94" s="4">
        <v>90</v>
      </c>
      <c r="E94" s="4">
        <v>90</v>
      </c>
      <c r="F94" s="4">
        <v>45518</v>
      </c>
      <c r="G94" s="4">
        <v>86947</v>
      </c>
      <c r="H94" s="4">
        <v>5.73</v>
      </c>
      <c r="I94" s="4">
        <v>173.1</v>
      </c>
      <c r="J94" s="4">
        <v>57.5</v>
      </c>
      <c r="K94" s="4">
        <v>0.32051282051282048</v>
      </c>
      <c r="L94" s="39">
        <v>212.44427404159498</v>
      </c>
      <c r="M94" s="39">
        <v>4.4682683700933383</v>
      </c>
      <c r="N94" s="4"/>
      <c r="O94" s="4"/>
      <c r="P94" s="40">
        <v>209.9</v>
      </c>
      <c r="Q94" s="40">
        <v>0.7</v>
      </c>
      <c r="R94" s="40">
        <v>-2.5442740415949743</v>
      </c>
      <c r="S94" s="4"/>
      <c r="T94" s="20">
        <v>9.6999999999999993</v>
      </c>
      <c r="U94" s="20">
        <v>6</v>
      </c>
      <c r="V94" s="20">
        <v>966</v>
      </c>
      <c r="W94" s="20" t="s">
        <v>684</v>
      </c>
      <c r="X94" s="20">
        <v>8</v>
      </c>
      <c r="Y94" s="20" t="s">
        <v>684</v>
      </c>
      <c r="Z94" s="20">
        <v>2.2999999999999998</v>
      </c>
      <c r="AA94" s="20">
        <v>3.5</v>
      </c>
      <c r="AB94" s="20">
        <v>0.14000000000000001</v>
      </c>
      <c r="AC94" s="20">
        <v>17.5</v>
      </c>
      <c r="AD94" s="20">
        <v>6.4</v>
      </c>
      <c r="AE94" s="20">
        <v>67.599999999999994</v>
      </c>
      <c r="AF94" s="20">
        <v>33.299999999999997</v>
      </c>
      <c r="AG94" s="20">
        <v>186</v>
      </c>
      <c r="AH94" s="20">
        <v>35.5</v>
      </c>
      <c r="AI94" s="20">
        <v>315</v>
      </c>
      <c r="AJ94" s="20">
        <v>61.8</v>
      </c>
      <c r="AK94" s="20">
        <v>9410</v>
      </c>
      <c r="AL94" s="4"/>
      <c r="AM94" s="20" t="s">
        <v>734</v>
      </c>
      <c r="AN94" s="20" t="s">
        <v>734</v>
      </c>
      <c r="AO94" s="20" t="s">
        <v>734</v>
      </c>
      <c r="AP94" s="20" t="s">
        <v>734</v>
      </c>
      <c r="AQ94" s="20" t="s">
        <v>734</v>
      </c>
      <c r="AR94" s="20" t="s">
        <v>734</v>
      </c>
      <c r="AS94" s="20" t="s">
        <v>734</v>
      </c>
      <c r="AT94" s="20" t="s">
        <v>734</v>
      </c>
      <c r="AU94" s="42" t="s">
        <v>734</v>
      </c>
      <c r="AV94" s="42" t="s">
        <v>734</v>
      </c>
      <c r="AW94" s="42" t="s">
        <v>734</v>
      </c>
      <c r="AX94" s="43" t="s">
        <v>734</v>
      </c>
      <c r="AY94" s="43" t="s">
        <v>734</v>
      </c>
      <c r="AZ94" s="43" t="s">
        <v>734</v>
      </c>
      <c r="BA94" s="20">
        <v>70.311214711398691</v>
      </c>
      <c r="BB94" s="20">
        <v>14.27818151788593</v>
      </c>
      <c r="BC94" s="20">
        <v>3.3775780038751084</v>
      </c>
      <c r="BD94" s="20">
        <v>8.8797171277311779E-2</v>
      </c>
      <c r="BE94" s="20">
        <v>0.81733759925707439</v>
      </c>
      <c r="BF94" s="20">
        <v>3.9050574186726887</v>
      </c>
      <c r="BG94" s="20">
        <v>2.4621033854163721</v>
      </c>
      <c r="BH94" s="20">
        <v>4.2582279862529058</v>
      </c>
      <c r="BI94" s="20">
        <v>0.40059632951241791</v>
      </c>
      <c r="BJ94" s="20">
        <v>0.10090587645149067</v>
      </c>
      <c r="BK94" s="20">
        <v>7</v>
      </c>
      <c r="BL94" s="20">
        <v>1</v>
      </c>
      <c r="BM94" s="20">
        <v>55</v>
      </c>
      <c r="BN94" s="20">
        <v>50</v>
      </c>
      <c r="BO94" s="20">
        <v>5</v>
      </c>
      <c r="BP94" s="20" t="s">
        <v>1712</v>
      </c>
      <c r="BQ94" s="20" t="s">
        <v>1707</v>
      </c>
      <c r="BR94" s="20">
        <v>40</v>
      </c>
      <c r="BS94" s="20">
        <v>15</v>
      </c>
      <c r="BT94" s="20">
        <v>1.7</v>
      </c>
      <c r="BU94" s="20">
        <v>7</v>
      </c>
      <c r="BV94" s="20">
        <v>159</v>
      </c>
      <c r="BW94" s="20">
        <v>163</v>
      </c>
      <c r="BX94" s="20">
        <v>19.399999999999999</v>
      </c>
      <c r="BY94" s="20">
        <v>141</v>
      </c>
      <c r="BZ94" s="20">
        <v>7.4</v>
      </c>
      <c r="CA94" s="20" t="s">
        <v>1708</v>
      </c>
      <c r="CB94" s="20">
        <v>0.6</v>
      </c>
      <c r="CC94" s="20" t="s">
        <v>1710</v>
      </c>
      <c r="CD94" s="20">
        <v>2</v>
      </c>
      <c r="CE94" s="20">
        <v>6.9</v>
      </c>
      <c r="CF94" s="20">
        <v>5.4</v>
      </c>
      <c r="CG94" s="20">
        <v>765</v>
      </c>
      <c r="CH94" s="20">
        <v>34.4</v>
      </c>
      <c r="CI94" s="20">
        <v>63.6</v>
      </c>
      <c r="CJ94" s="20">
        <v>6.73</v>
      </c>
      <c r="CK94" s="20">
        <v>23.8</v>
      </c>
      <c r="CL94" s="20">
        <v>4.46</v>
      </c>
      <c r="CM94" s="20">
        <v>0.96599999999999997</v>
      </c>
      <c r="CN94" s="20">
        <v>3.6</v>
      </c>
      <c r="CO94" s="20">
        <v>0.61</v>
      </c>
      <c r="CP94" s="20">
        <v>3.75</v>
      </c>
      <c r="CQ94" s="20">
        <v>0.8</v>
      </c>
      <c r="CR94" s="20">
        <v>2.44</v>
      </c>
      <c r="CS94" s="20">
        <v>0.36499999999999999</v>
      </c>
      <c r="CT94" s="20">
        <v>2.5499999999999998</v>
      </c>
      <c r="CU94" s="20">
        <v>0.42</v>
      </c>
      <c r="CV94" s="20">
        <v>3.7</v>
      </c>
      <c r="CW94" s="20">
        <v>0.76</v>
      </c>
      <c r="CX94" s="20">
        <v>1.2</v>
      </c>
      <c r="CY94" s="20">
        <v>1.19</v>
      </c>
      <c r="CZ94" s="20">
        <v>10</v>
      </c>
      <c r="DA94" s="20" t="s">
        <v>1710</v>
      </c>
      <c r="DB94" s="20">
        <v>10.3</v>
      </c>
      <c r="DC94" s="20">
        <v>3.14</v>
      </c>
    </row>
    <row r="95" spans="1:107" s="53" customFormat="1" x14ac:dyDescent="0.25">
      <c r="A95" s="4" t="s">
        <v>1395</v>
      </c>
      <c r="B95" s="4" t="s">
        <v>1606</v>
      </c>
      <c r="C95" s="4">
        <v>2016</v>
      </c>
      <c r="D95" s="4">
        <v>91</v>
      </c>
      <c r="E95" s="4">
        <v>91</v>
      </c>
      <c r="F95" s="4">
        <v>43935</v>
      </c>
      <c r="G95" s="4">
        <v>77803.5</v>
      </c>
      <c r="H95" s="4">
        <v>0.97</v>
      </c>
      <c r="I95" s="4">
        <v>36.6</v>
      </c>
      <c r="J95" s="4">
        <v>8.3000000000000007</v>
      </c>
      <c r="K95" s="4">
        <v>0.41666666666666669</v>
      </c>
      <c r="L95" s="39">
        <v>170.80612582029551</v>
      </c>
      <c r="M95" s="39">
        <v>9.398139544331249</v>
      </c>
      <c r="N95" s="4"/>
      <c r="O95" s="4"/>
      <c r="P95" s="40">
        <v>166.2</v>
      </c>
      <c r="Q95" s="40">
        <v>0.8</v>
      </c>
      <c r="R95" s="40">
        <v>-4.6061258202955173</v>
      </c>
      <c r="S95" s="4"/>
      <c r="T95" s="20">
        <v>7.1</v>
      </c>
      <c r="U95" s="20">
        <v>5.6</v>
      </c>
      <c r="V95" s="20">
        <v>327</v>
      </c>
      <c r="W95" s="20" t="s">
        <v>684</v>
      </c>
      <c r="X95" s="20">
        <v>1.1000000000000001</v>
      </c>
      <c r="Y95" s="20">
        <v>5.3999999999999999E-2</v>
      </c>
      <c r="Z95" s="20">
        <v>1.7</v>
      </c>
      <c r="AA95" s="20" t="s">
        <v>684</v>
      </c>
      <c r="AB95" s="20">
        <v>0.91</v>
      </c>
      <c r="AC95" s="20">
        <v>4.8</v>
      </c>
      <c r="AD95" s="20">
        <v>2.8</v>
      </c>
      <c r="AE95" s="20">
        <v>19.3</v>
      </c>
      <c r="AF95" s="20">
        <v>7.3</v>
      </c>
      <c r="AG95" s="20">
        <v>53.7</v>
      </c>
      <c r="AH95" s="20">
        <v>10.3</v>
      </c>
      <c r="AI95" s="20">
        <v>118</v>
      </c>
      <c r="AJ95" s="20">
        <v>29.1</v>
      </c>
      <c r="AK95" s="20">
        <v>7090</v>
      </c>
      <c r="AL95" s="4"/>
      <c r="AM95" s="20" t="s">
        <v>734</v>
      </c>
      <c r="AN95" s="20" t="s">
        <v>734</v>
      </c>
      <c r="AO95" s="20" t="s">
        <v>734</v>
      </c>
      <c r="AP95" s="20" t="s">
        <v>734</v>
      </c>
      <c r="AQ95" s="20" t="s">
        <v>734</v>
      </c>
      <c r="AR95" s="20" t="s">
        <v>734</v>
      </c>
      <c r="AS95" s="20" t="s">
        <v>734</v>
      </c>
      <c r="AT95" s="20" t="s">
        <v>734</v>
      </c>
      <c r="AU95" s="42" t="s">
        <v>734</v>
      </c>
      <c r="AV95" s="42" t="s">
        <v>734</v>
      </c>
      <c r="AW95" s="42" t="s">
        <v>734</v>
      </c>
      <c r="AX95" s="43" t="s">
        <v>734</v>
      </c>
      <c r="AY95" s="43" t="s">
        <v>734</v>
      </c>
      <c r="AZ95" s="43" t="s">
        <v>734</v>
      </c>
      <c r="BA95" s="20">
        <v>57.534130937221263</v>
      </c>
      <c r="BB95" s="20">
        <v>18.397541869460287</v>
      </c>
      <c r="BC95" s="20">
        <v>6.9135063338834151</v>
      </c>
      <c r="BD95" s="20">
        <v>0.18752315404133077</v>
      </c>
      <c r="BE95" s="20">
        <v>3.851826947875983</v>
      </c>
      <c r="BF95" s="20">
        <v>3.4767806397933221</v>
      </c>
      <c r="BG95" s="20">
        <v>5.1796936062227035</v>
      </c>
      <c r="BH95" s="20">
        <v>3.4159623195637008</v>
      </c>
      <c r="BI95" s="20">
        <v>0.75921536419976621</v>
      </c>
      <c r="BJ95" s="20">
        <v>0.28381882773823036</v>
      </c>
      <c r="BK95" s="20">
        <v>18</v>
      </c>
      <c r="BL95" s="20">
        <v>2</v>
      </c>
      <c r="BM95" s="20">
        <v>168</v>
      </c>
      <c r="BN95" s="20">
        <v>20</v>
      </c>
      <c r="BO95" s="20">
        <v>20</v>
      </c>
      <c r="BP95" s="20" t="s">
        <v>1712</v>
      </c>
      <c r="BQ95" s="20" t="s">
        <v>1707</v>
      </c>
      <c r="BR95" s="20">
        <v>150</v>
      </c>
      <c r="BS95" s="20">
        <v>18</v>
      </c>
      <c r="BT95" s="20">
        <v>1.8</v>
      </c>
      <c r="BU95" s="20" t="s">
        <v>1713</v>
      </c>
      <c r="BV95" s="20">
        <v>114</v>
      </c>
      <c r="BW95" s="20">
        <v>469</v>
      </c>
      <c r="BX95" s="20">
        <v>16.2</v>
      </c>
      <c r="BY95" s="20">
        <v>124</v>
      </c>
      <c r="BZ95" s="20">
        <v>5.3</v>
      </c>
      <c r="CA95" s="20" t="s">
        <v>1708</v>
      </c>
      <c r="CB95" s="20" t="s">
        <v>1709</v>
      </c>
      <c r="CC95" s="20" t="s">
        <v>1710</v>
      </c>
      <c r="CD95" s="20" t="s">
        <v>1706</v>
      </c>
      <c r="CE95" s="20">
        <v>1.2</v>
      </c>
      <c r="CF95" s="20">
        <v>26.8</v>
      </c>
      <c r="CG95" s="20">
        <v>1697</v>
      </c>
      <c r="CH95" s="20">
        <v>21.5</v>
      </c>
      <c r="CI95" s="20">
        <v>40.299999999999997</v>
      </c>
      <c r="CJ95" s="20">
        <v>4.68</v>
      </c>
      <c r="CK95" s="20">
        <v>19.399999999999999</v>
      </c>
      <c r="CL95" s="20">
        <v>3.95</v>
      </c>
      <c r="CM95" s="20">
        <v>1.38</v>
      </c>
      <c r="CN95" s="20">
        <v>3.49</v>
      </c>
      <c r="CO95" s="20">
        <v>0.53</v>
      </c>
      <c r="CP95" s="20">
        <v>2.99</v>
      </c>
      <c r="CQ95" s="20">
        <v>0.57999999999999996</v>
      </c>
      <c r="CR95" s="20">
        <v>1.71</v>
      </c>
      <c r="CS95" s="20">
        <v>0.255</v>
      </c>
      <c r="CT95" s="20">
        <v>1.67</v>
      </c>
      <c r="CU95" s="20">
        <v>0.26</v>
      </c>
      <c r="CV95" s="20">
        <v>2.7</v>
      </c>
      <c r="CW95" s="20">
        <v>0.37</v>
      </c>
      <c r="CX95" s="20">
        <v>0.8</v>
      </c>
      <c r="CY95" s="20">
        <v>0.94</v>
      </c>
      <c r="CZ95" s="20">
        <v>11</v>
      </c>
      <c r="DA95" s="20">
        <v>0.1</v>
      </c>
      <c r="DB95" s="20">
        <v>4.4400000000000004</v>
      </c>
      <c r="DC95" s="20">
        <v>1.69</v>
      </c>
    </row>
    <row r="96" spans="1:107" s="53" customFormat="1" x14ac:dyDescent="0.25">
      <c r="A96" s="4" t="s">
        <v>1187</v>
      </c>
      <c r="B96" s="4" t="s">
        <v>1606</v>
      </c>
      <c r="C96" s="4">
        <v>2016</v>
      </c>
      <c r="D96" s="4">
        <v>92</v>
      </c>
      <c r="E96" s="4">
        <v>92</v>
      </c>
      <c r="F96" s="4">
        <v>43843</v>
      </c>
      <c r="G96" s="4">
        <v>77940.5</v>
      </c>
      <c r="H96" s="4">
        <v>2.8</v>
      </c>
      <c r="I96" s="4">
        <v>105.7</v>
      </c>
      <c r="J96" s="4">
        <v>35.6</v>
      </c>
      <c r="K96" s="4">
        <v>0.29850746268656714</v>
      </c>
      <c r="L96" s="39">
        <v>167.64917044647484</v>
      </c>
      <c r="M96" s="39">
        <v>5.5414863287081877</v>
      </c>
      <c r="N96" s="4"/>
      <c r="O96" s="4"/>
      <c r="P96" s="40">
        <v>166.2</v>
      </c>
      <c r="Q96" s="40">
        <v>0.8</v>
      </c>
      <c r="R96" s="40">
        <v>-1.4491704464748523</v>
      </c>
      <c r="S96" s="4"/>
      <c r="T96" s="20">
        <v>1.9</v>
      </c>
      <c r="U96" s="20">
        <v>2.6</v>
      </c>
      <c r="V96" s="20">
        <v>541</v>
      </c>
      <c r="W96" s="20" t="s">
        <v>684</v>
      </c>
      <c r="X96" s="20">
        <v>1.9</v>
      </c>
      <c r="Y96" s="20" t="s">
        <v>684</v>
      </c>
      <c r="Z96" s="20" t="s">
        <v>684</v>
      </c>
      <c r="AA96" s="20">
        <v>0.8</v>
      </c>
      <c r="AB96" s="20">
        <v>0.94</v>
      </c>
      <c r="AC96" s="20">
        <v>5.8</v>
      </c>
      <c r="AD96" s="20">
        <v>2.9</v>
      </c>
      <c r="AE96" s="20">
        <v>36</v>
      </c>
      <c r="AF96" s="20">
        <v>16.3</v>
      </c>
      <c r="AG96" s="20">
        <v>83</v>
      </c>
      <c r="AH96" s="20">
        <v>18.8</v>
      </c>
      <c r="AI96" s="20">
        <v>202</v>
      </c>
      <c r="AJ96" s="20">
        <v>55.4</v>
      </c>
      <c r="AK96" s="20">
        <v>6800</v>
      </c>
      <c r="AL96" s="4"/>
      <c r="AM96" s="20">
        <v>4.8139999999999999E-4</v>
      </c>
      <c r="AN96" s="20">
        <v>5.0000000000000004E-6</v>
      </c>
      <c r="AO96" s="20">
        <v>1.4674499999999999</v>
      </c>
      <c r="AP96" s="20">
        <v>1.7000000000000001E-4</v>
      </c>
      <c r="AQ96" s="20">
        <v>1.1900917260992638E-2</v>
      </c>
      <c r="AR96" s="20">
        <v>3.3802224802053195E-4</v>
      </c>
      <c r="AS96" s="20">
        <v>0.28286833017715907</v>
      </c>
      <c r="AT96" s="20">
        <v>1.2E-4</v>
      </c>
      <c r="AU96" s="42">
        <v>0.28286682102974803</v>
      </c>
      <c r="AV96" s="42">
        <v>7.0326351058325187</v>
      </c>
      <c r="AW96" s="42">
        <v>2.4000000204304293</v>
      </c>
      <c r="AX96" s="43">
        <v>0.28286683409516705</v>
      </c>
      <c r="AY96" s="43">
        <v>7.0012316989687129</v>
      </c>
      <c r="AZ96" s="43">
        <v>2.4000000200782092</v>
      </c>
      <c r="BA96" s="20">
        <v>57.534130937221263</v>
      </c>
      <c r="BB96" s="20">
        <v>18.397541869460287</v>
      </c>
      <c r="BC96" s="20">
        <v>6.9135063338834151</v>
      </c>
      <c r="BD96" s="20">
        <v>0.18752315404133077</v>
      </c>
      <c r="BE96" s="20">
        <v>3.851826947875983</v>
      </c>
      <c r="BF96" s="20">
        <v>3.4767806397933221</v>
      </c>
      <c r="BG96" s="20">
        <v>5.1796936062227035</v>
      </c>
      <c r="BH96" s="20">
        <v>3.4159623195637008</v>
      </c>
      <c r="BI96" s="20">
        <v>0.75921536419976621</v>
      </c>
      <c r="BJ96" s="20">
        <v>0.28381882773823036</v>
      </c>
      <c r="BK96" s="20">
        <v>18</v>
      </c>
      <c r="BL96" s="20">
        <v>2</v>
      </c>
      <c r="BM96" s="20">
        <v>168</v>
      </c>
      <c r="BN96" s="20">
        <v>20</v>
      </c>
      <c r="BO96" s="20">
        <v>20</v>
      </c>
      <c r="BP96" s="20" t="s">
        <v>1712</v>
      </c>
      <c r="BQ96" s="20" t="s">
        <v>1707</v>
      </c>
      <c r="BR96" s="20">
        <v>150</v>
      </c>
      <c r="BS96" s="20">
        <v>18</v>
      </c>
      <c r="BT96" s="20">
        <v>1.8</v>
      </c>
      <c r="BU96" s="20" t="s">
        <v>1713</v>
      </c>
      <c r="BV96" s="20">
        <v>114</v>
      </c>
      <c r="BW96" s="20">
        <v>469</v>
      </c>
      <c r="BX96" s="20">
        <v>16.2</v>
      </c>
      <c r="BY96" s="20">
        <v>124</v>
      </c>
      <c r="BZ96" s="20">
        <v>5.3</v>
      </c>
      <c r="CA96" s="20" t="s">
        <v>1708</v>
      </c>
      <c r="CB96" s="20" t="s">
        <v>1709</v>
      </c>
      <c r="CC96" s="20" t="s">
        <v>1710</v>
      </c>
      <c r="CD96" s="20" t="s">
        <v>1706</v>
      </c>
      <c r="CE96" s="20">
        <v>1.2</v>
      </c>
      <c r="CF96" s="20">
        <v>26.8</v>
      </c>
      <c r="CG96" s="20">
        <v>1697</v>
      </c>
      <c r="CH96" s="20">
        <v>21.5</v>
      </c>
      <c r="CI96" s="20">
        <v>40.299999999999997</v>
      </c>
      <c r="CJ96" s="20">
        <v>4.68</v>
      </c>
      <c r="CK96" s="20">
        <v>19.399999999999999</v>
      </c>
      <c r="CL96" s="20">
        <v>3.95</v>
      </c>
      <c r="CM96" s="20">
        <v>1.38</v>
      </c>
      <c r="CN96" s="20">
        <v>3.49</v>
      </c>
      <c r="CO96" s="20">
        <v>0.53</v>
      </c>
      <c r="CP96" s="20">
        <v>2.99</v>
      </c>
      <c r="CQ96" s="20">
        <v>0.57999999999999996</v>
      </c>
      <c r="CR96" s="20">
        <v>1.71</v>
      </c>
      <c r="CS96" s="20">
        <v>0.255</v>
      </c>
      <c r="CT96" s="20">
        <v>1.67</v>
      </c>
      <c r="CU96" s="20">
        <v>0.26</v>
      </c>
      <c r="CV96" s="20">
        <v>2.7</v>
      </c>
      <c r="CW96" s="20">
        <v>0.37</v>
      </c>
      <c r="CX96" s="20">
        <v>0.8</v>
      </c>
      <c r="CY96" s="20">
        <v>0.94</v>
      </c>
      <c r="CZ96" s="20">
        <v>11</v>
      </c>
      <c r="DA96" s="20">
        <v>0.1</v>
      </c>
      <c r="DB96" s="20">
        <v>4.4400000000000004</v>
      </c>
      <c r="DC96" s="20">
        <v>1.69</v>
      </c>
    </row>
    <row r="97" spans="1:107" s="53" customFormat="1" x14ac:dyDescent="0.25">
      <c r="A97" s="53" t="s">
        <v>1396</v>
      </c>
      <c r="B97" s="53" t="s">
        <v>1606</v>
      </c>
      <c r="C97" s="53">
        <v>2016</v>
      </c>
      <c r="D97" s="53">
        <v>93</v>
      </c>
      <c r="E97" s="53">
        <v>93</v>
      </c>
      <c r="F97" s="53">
        <v>43101</v>
      </c>
      <c r="G97" s="53">
        <v>77789.5</v>
      </c>
      <c r="H97" s="53">
        <v>35.5</v>
      </c>
      <c r="I97" s="53">
        <v>737</v>
      </c>
      <c r="J97" s="53">
        <v>435</v>
      </c>
      <c r="K97" s="53">
        <v>0.59453032104637338</v>
      </c>
      <c r="L97" s="55">
        <v>177.82229133296539</v>
      </c>
      <c r="M97" s="55">
        <v>3.5015836522926462</v>
      </c>
      <c r="O97" s="53" t="s">
        <v>1774</v>
      </c>
      <c r="P97" s="57">
        <v>166.2</v>
      </c>
      <c r="Q97" s="57">
        <v>0.8</v>
      </c>
      <c r="R97" s="57">
        <v>-11.622291332965403</v>
      </c>
      <c r="T97" s="56">
        <v>0.9</v>
      </c>
      <c r="U97" s="56">
        <v>1.8</v>
      </c>
      <c r="V97" s="56">
        <v>1800</v>
      </c>
      <c r="W97" s="56" t="s">
        <v>684</v>
      </c>
      <c r="X97" s="56">
        <v>15.9</v>
      </c>
      <c r="Y97" s="56" t="s">
        <v>684</v>
      </c>
      <c r="Z97" s="56">
        <v>2.9</v>
      </c>
      <c r="AA97" s="56">
        <v>8.1</v>
      </c>
      <c r="AB97" s="56">
        <v>1.06</v>
      </c>
      <c r="AC97" s="56">
        <v>25</v>
      </c>
      <c r="AD97" s="56">
        <v>12.2</v>
      </c>
      <c r="AE97" s="56">
        <v>121</v>
      </c>
      <c r="AF97" s="56">
        <v>56.2</v>
      </c>
      <c r="AG97" s="56">
        <v>298</v>
      </c>
      <c r="AH97" s="56">
        <v>68.900000000000006</v>
      </c>
      <c r="AI97" s="56">
        <v>688</v>
      </c>
      <c r="AJ97" s="56">
        <v>138</v>
      </c>
      <c r="AK97" s="56">
        <v>8960</v>
      </c>
      <c r="AM97" s="56" t="s">
        <v>734</v>
      </c>
      <c r="AN97" s="56" t="s">
        <v>734</v>
      </c>
      <c r="AO97" s="56" t="s">
        <v>734</v>
      </c>
      <c r="AP97" s="56" t="s">
        <v>734</v>
      </c>
      <c r="AQ97" s="56" t="s">
        <v>734</v>
      </c>
      <c r="AR97" s="56" t="s">
        <v>734</v>
      </c>
      <c r="AS97" s="56" t="s">
        <v>734</v>
      </c>
      <c r="AT97" s="56" t="s">
        <v>734</v>
      </c>
      <c r="AU97" s="59" t="s">
        <v>734</v>
      </c>
      <c r="AV97" s="59" t="s">
        <v>734</v>
      </c>
      <c r="AW97" s="59" t="s">
        <v>734</v>
      </c>
      <c r="AX97" s="60" t="s">
        <v>734</v>
      </c>
      <c r="AY97" s="60" t="s">
        <v>734</v>
      </c>
      <c r="AZ97" s="60" t="s">
        <v>734</v>
      </c>
      <c r="BA97" s="56">
        <v>57.534130937221263</v>
      </c>
      <c r="BB97" s="56">
        <v>18.397541869460287</v>
      </c>
      <c r="BC97" s="56">
        <v>6.9135063338834151</v>
      </c>
      <c r="BD97" s="56">
        <v>0.18752315404133077</v>
      </c>
      <c r="BE97" s="56">
        <v>3.851826947875983</v>
      </c>
      <c r="BF97" s="56">
        <v>3.4767806397933221</v>
      </c>
      <c r="BG97" s="56">
        <v>5.1796936062227035</v>
      </c>
      <c r="BH97" s="56">
        <v>3.4159623195637008</v>
      </c>
      <c r="BI97" s="56">
        <v>0.75921536419976621</v>
      </c>
      <c r="BJ97" s="56">
        <v>0.28381882773823036</v>
      </c>
      <c r="BK97" s="56">
        <v>18</v>
      </c>
      <c r="BL97" s="56">
        <v>2</v>
      </c>
      <c r="BM97" s="56">
        <v>168</v>
      </c>
      <c r="BN97" s="56">
        <v>20</v>
      </c>
      <c r="BO97" s="56">
        <v>20</v>
      </c>
      <c r="BP97" s="56" t="s">
        <v>1712</v>
      </c>
      <c r="BQ97" s="56" t="s">
        <v>1707</v>
      </c>
      <c r="BR97" s="56">
        <v>150</v>
      </c>
      <c r="BS97" s="56">
        <v>18</v>
      </c>
      <c r="BT97" s="56">
        <v>1.8</v>
      </c>
      <c r="BU97" s="56" t="s">
        <v>1713</v>
      </c>
      <c r="BV97" s="56">
        <v>114</v>
      </c>
      <c r="BW97" s="56">
        <v>469</v>
      </c>
      <c r="BX97" s="56">
        <v>16.2</v>
      </c>
      <c r="BY97" s="56">
        <v>124</v>
      </c>
      <c r="BZ97" s="56">
        <v>5.3</v>
      </c>
      <c r="CA97" s="56" t="s">
        <v>1708</v>
      </c>
      <c r="CB97" s="56" t="s">
        <v>1709</v>
      </c>
      <c r="CC97" s="56" t="s">
        <v>1710</v>
      </c>
      <c r="CD97" s="56" t="s">
        <v>1706</v>
      </c>
      <c r="CE97" s="56">
        <v>1.2</v>
      </c>
      <c r="CF97" s="56">
        <v>26.8</v>
      </c>
      <c r="CG97" s="56">
        <v>1697</v>
      </c>
      <c r="CH97" s="56">
        <v>21.5</v>
      </c>
      <c r="CI97" s="56">
        <v>40.299999999999997</v>
      </c>
      <c r="CJ97" s="56">
        <v>4.68</v>
      </c>
      <c r="CK97" s="56">
        <v>19.399999999999999</v>
      </c>
      <c r="CL97" s="56">
        <v>3.95</v>
      </c>
      <c r="CM97" s="56">
        <v>1.38</v>
      </c>
      <c r="CN97" s="56">
        <v>3.49</v>
      </c>
      <c r="CO97" s="56">
        <v>0.53</v>
      </c>
      <c r="CP97" s="56">
        <v>2.99</v>
      </c>
      <c r="CQ97" s="56">
        <v>0.57999999999999996</v>
      </c>
      <c r="CR97" s="56">
        <v>1.71</v>
      </c>
      <c r="CS97" s="56">
        <v>0.255</v>
      </c>
      <c r="CT97" s="56">
        <v>1.67</v>
      </c>
      <c r="CU97" s="56">
        <v>0.26</v>
      </c>
      <c r="CV97" s="56">
        <v>2.7</v>
      </c>
      <c r="CW97" s="56">
        <v>0.37</v>
      </c>
      <c r="CX97" s="56">
        <v>0.8</v>
      </c>
      <c r="CY97" s="56">
        <v>0.94</v>
      </c>
      <c r="CZ97" s="56">
        <v>11</v>
      </c>
      <c r="DA97" s="56">
        <v>0.1</v>
      </c>
      <c r="DB97" s="56">
        <v>4.4400000000000004</v>
      </c>
      <c r="DC97" s="56">
        <v>1.69</v>
      </c>
    </row>
    <row r="98" spans="1:107" s="53" customFormat="1" x14ac:dyDescent="0.25">
      <c r="A98" s="4" t="s">
        <v>1397</v>
      </c>
      <c r="B98" s="4" t="s">
        <v>1606</v>
      </c>
      <c r="C98" s="4">
        <v>2016</v>
      </c>
      <c r="D98" s="4">
        <v>94</v>
      </c>
      <c r="E98" s="4">
        <v>94</v>
      </c>
      <c r="F98" s="4">
        <v>43064</v>
      </c>
      <c r="G98" s="4">
        <v>77839</v>
      </c>
      <c r="H98" s="4">
        <v>4.22</v>
      </c>
      <c r="I98" s="4">
        <v>149.4</v>
      </c>
      <c r="J98" s="4">
        <v>46</v>
      </c>
      <c r="K98" s="4">
        <v>0.303951367781155</v>
      </c>
      <c r="L98" s="39">
        <v>170.19034721275153</v>
      </c>
      <c r="M98" s="39">
        <v>4.2428792859297948</v>
      </c>
      <c r="N98" s="4"/>
      <c r="O98" s="4"/>
      <c r="P98" s="40">
        <v>166.2</v>
      </c>
      <c r="Q98" s="40">
        <v>0.8</v>
      </c>
      <c r="R98" s="40">
        <v>-3.9903472127515442</v>
      </c>
      <c r="S98" s="4"/>
      <c r="T98" s="20">
        <v>4.4000000000000004</v>
      </c>
      <c r="U98" s="20">
        <v>5</v>
      </c>
      <c r="V98" s="20">
        <v>468</v>
      </c>
      <c r="W98" s="20" t="s">
        <v>684</v>
      </c>
      <c r="X98" s="20">
        <v>3.01</v>
      </c>
      <c r="Y98" s="20" t="s">
        <v>684</v>
      </c>
      <c r="Z98" s="20" t="s">
        <v>684</v>
      </c>
      <c r="AA98" s="20">
        <v>1.1000000000000001</v>
      </c>
      <c r="AB98" s="20">
        <v>0.52</v>
      </c>
      <c r="AC98" s="20">
        <v>9.1</v>
      </c>
      <c r="AD98" s="20">
        <v>2.93</v>
      </c>
      <c r="AE98" s="20">
        <v>36.4</v>
      </c>
      <c r="AF98" s="20">
        <v>14.6</v>
      </c>
      <c r="AG98" s="20">
        <v>83.7</v>
      </c>
      <c r="AH98" s="20">
        <v>21.3</v>
      </c>
      <c r="AI98" s="20">
        <v>184</v>
      </c>
      <c r="AJ98" s="20">
        <v>45.2</v>
      </c>
      <c r="AK98" s="20">
        <v>8430</v>
      </c>
      <c r="AL98" s="4"/>
      <c r="AM98" s="20" t="s">
        <v>734</v>
      </c>
      <c r="AN98" s="20" t="s">
        <v>734</v>
      </c>
      <c r="AO98" s="20" t="s">
        <v>734</v>
      </c>
      <c r="AP98" s="20" t="s">
        <v>734</v>
      </c>
      <c r="AQ98" s="20" t="s">
        <v>734</v>
      </c>
      <c r="AR98" s="20" t="s">
        <v>734</v>
      </c>
      <c r="AS98" s="20" t="s">
        <v>734</v>
      </c>
      <c r="AT98" s="20" t="s">
        <v>734</v>
      </c>
      <c r="AU98" s="42" t="s">
        <v>734</v>
      </c>
      <c r="AV98" s="42" t="s">
        <v>734</v>
      </c>
      <c r="AW98" s="42" t="s">
        <v>734</v>
      </c>
      <c r="AX98" s="43" t="s">
        <v>734</v>
      </c>
      <c r="AY98" s="43" t="s">
        <v>734</v>
      </c>
      <c r="AZ98" s="43" t="s">
        <v>734</v>
      </c>
      <c r="BA98" s="20">
        <v>57.534130937221263</v>
      </c>
      <c r="BB98" s="20">
        <v>18.397541869460287</v>
      </c>
      <c r="BC98" s="20">
        <v>6.9135063338834151</v>
      </c>
      <c r="BD98" s="20">
        <v>0.18752315404133077</v>
      </c>
      <c r="BE98" s="20">
        <v>3.851826947875983</v>
      </c>
      <c r="BF98" s="20">
        <v>3.4767806397933221</v>
      </c>
      <c r="BG98" s="20">
        <v>5.1796936062227035</v>
      </c>
      <c r="BH98" s="20">
        <v>3.4159623195637008</v>
      </c>
      <c r="BI98" s="20">
        <v>0.75921536419976621</v>
      </c>
      <c r="BJ98" s="20">
        <v>0.28381882773823036</v>
      </c>
      <c r="BK98" s="20">
        <v>18</v>
      </c>
      <c r="BL98" s="20">
        <v>2</v>
      </c>
      <c r="BM98" s="20">
        <v>168</v>
      </c>
      <c r="BN98" s="20">
        <v>20</v>
      </c>
      <c r="BO98" s="20">
        <v>20</v>
      </c>
      <c r="BP98" s="20" t="s">
        <v>1712</v>
      </c>
      <c r="BQ98" s="20" t="s">
        <v>1707</v>
      </c>
      <c r="BR98" s="20">
        <v>150</v>
      </c>
      <c r="BS98" s="20">
        <v>18</v>
      </c>
      <c r="BT98" s="20">
        <v>1.8</v>
      </c>
      <c r="BU98" s="20" t="s">
        <v>1713</v>
      </c>
      <c r="BV98" s="20">
        <v>114</v>
      </c>
      <c r="BW98" s="20">
        <v>469</v>
      </c>
      <c r="BX98" s="20">
        <v>16.2</v>
      </c>
      <c r="BY98" s="20">
        <v>124</v>
      </c>
      <c r="BZ98" s="20">
        <v>5.3</v>
      </c>
      <c r="CA98" s="20" t="s">
        <v>1708</v>
      </c>
      <c r="CB98" s="20" t="s">
        <v>1709</v>
      </c>
      <c r="CC98" s="20" t="s">
        <v>1710</v>
      </c>
      <c r="CD98" s="20" t="s">
        <v>1706</v>
      </c>
      <c r="CE98" s="20">
        <v>1.2</v>
      </c>
      <c r="CF98" s="20">
        <v>26.8</v>
      </c>
      <c r="CG98" s="20">
        <v>1697</v>
      </c>
      <c r="CH98" s="20">
        <v>21.5</v>
      </c>
      <c r="CI98" s="20">
        <v>40.299999999999997</v>
      </c>
      <c r="CJ98" s="20">
        <v>4.68</v>
      </c>
      <c r="CK98" s="20">
        <v>19.399999999999999</v>
      </c>
      <c r="CL98" s="20">
        <v>3.95</v>
      </c>
      <c r="CM98" s="20">
        <v>1.38</v>
      </c>
      <c r="CN98" s="20">
        <v>3.49</v>
      </c>
      <c r="CO98" s="20">
        <v>0.53</v>
      </c>
      <c r="CP98" s="20">
        <v>2.99</v>
      </c>
      <c r="CQ98" s="20">
        <v>0.57999999999999996</v>
      </c>
      <c r="CR98" s="20">
        <v>1.71</v>
      </c>
      <c r="CS98" s="20">
        <v>0.255</v>
      </c>
      <c r="CT98" s="20">
        <v>1.67</v>
      </c>
      <c r="CU98" s="20">
        <v>0.26</v>
      </c>
      <c r="CV98" s="20">
        <v>2.7</v>
      </c>
      <c r="CW98" s="20">
        <v>0.37</v>
      </c>
      <c r="CX98" s="20">
        <v>0.8</v>
      </c>
      <c r="CY98" s="20">
        <v>0.94</v>
      </c>
      <c r="CZ98" s="20">
        <v>11</v>
      </c>
      <c r="DA98" s="20">
        <v>0.1</v>
      </c>
      <c r="DB98" s="20">
        <v>4.4400000000000004</v>
      </c>
      <c r="DC98" s="20">
        <v>1.69</v>
      </c>
    </row>
    <row r="99" spans="1:107" s="53" customFormat="1" x14ac:dyDescent="0.25">
      <c r="A99" s="4" t="s">
        <v>1188</v>
      </c>
      <c r="B99" s="4" t="s">
        <v>1606</v>
      </c>
      <c r="C99" s="4">
        <v>2016</v>
      </c>
      <c r="D99" s="4">
        <v>95</v>
      </c>
      <c r="E99" s="4">
        <v>95</v>
      </c>
      <c r="F99" s="4">
        <v>42722</v>
      </c>
      <c r="G99" s="4">
        <v>78270</v>
      </c>
      <c r="H99" s="4">
        <v>10</v>
      </c>
      <c r="I99" s="4">
        <v>449.9</v>
      </c>
      <c r="J99" s="4">
        <v>125.7</v>
      </c>
      <c r="K99" s="4">
        <v>0.28417163967036091</v>
      </c>
      <c r="L99" s="39">
        <v>165.6322544120832</v>
      </c>
      <c r="M99" s="39">
        <v>3.4921634468477412</v>
      </c>
      <c r="N99" s="4"/>
      <c r="O99" s="4"/>
      <c r="P99" s="40">
        <v>166.2</v>
      </c>
      <c r="Q99" s="40">
        <v>0.8</v>
      </c>
      <c r="R99" s="40">
        <v>0.56774558791678942</v>
      </c>
      <c r="S99" s="4"/>
      <c r="T99" s="20" t="s">
        <v>684</v>
      </c>
      <c r="U99" s="20" t="s">
        <v>684</v>
      </c>
      <c r="V99" s="20">
        <v>1426</v>
      </c>
      <c r="W99" s="20" t="s">
        <v>684</v>
      </c>
      <c r="X99" s="20">
        <v>7.1</v>
      </c>
      <c r="Y99" s="20" t="s">
        <v>684</v>
      </c>
      <c r="Z99" s="20">
        <v>4.4000000000000004</v>
      </c>
      <c r="AA99" s="20">
        <v>3.9</v>
      </c>
      <c r="AB99" s="20">
        <v>0.89</v>
      </c>
      <c r="AC99" s="20">
        <v>25.2</v>
      </c>
      <c r="AD99" s="20">
        <v>8.3000000000000007</v>
      </c>
      <c r="AE99" s="20">
        <v>102</v>
      </c>
      <c r="AF99" s="20">
        <v>42.1</v>
      </c>
      <c r="AG99" s="20">
        <v>244</v>
      </c>
      <c r="AH99" s="20">
        <v>57.2</v>
      </c>
      <c r="AI99" s="20">
        <v>555</v>
      </c>
      <c r="AJ99" s="20">
        <v>118.5</v>
      </c>
      <c r="AK99" s="20">
        <v>8640</v>
      </c>
      <c r="AL99" s="4"/>
      <c r="AM99" s="20">
        <v>1.1091E-3</v>
      </c>
      <c r="AN99" s="20">
        <v>8.1000000000000004E-6</v>
      </c>
      <c r="AO99" s="20">
        <v>1.4674499999999999</v>
      </c>
      <c r="AP99" s="20">
        <v>1.4999999999999999E-4</v>
      </c>
      <c r="AQ99" s="20">
        <v>3.0897360335647574E-2</v>
      </c>
      <c r="AR99" s="20">
        <v>9.363836220488592E-4</v>
      </c>
      <c r="AS99" s="20">
        <v>0.28286975025859296</v>
      </c>
      <c r="AT99" s="20">
        <v>1.1E-4</v>
      </c>
      <c r="AU99" s="42">
        <v>0.28286631522012051</v>
      </c>
      <c r="AV99" s="42">
        <v>6.9704654339242111</v>
      </c>
      <c r="AW99" s="42">
        <v>2.2000000570908811</v>
      </c>
      <c r="AX99" s="43">
        <v>0.28286630342739782</v>
      </c>
      <c r="AY99" s="43">
        <v>6.9825322682004476</v>
      </c>
      <c r="AZ99" s="43">
        <v>2.200000057483547</v>
      </c>
      <c r="BA99" s="20">
        <v>57.534130937221263</v>
      </c>
      <c r="BB99" s="20">
        <v>18.397541869460287</v>
      </c>
      <c r="BC99" s="20">
        <v>6.9135063338834151</v>
      </c>
      <c r="BD99" s="20">
        <v>0.18752315404133077</v>
      </c>
      <c r="BE99" s="20">
        <v>3.851826947875983</v>
      </c>
      <c r="BF99" s="20">
        <v>3.4767806397933221</v>
      </c>
      <c r="BG99" s="20">
        <v>5.1796936062227035</v>
      </c>
      <c r="BH99" s="20">
        <v>3.4159623195637008</v>
      </c>
      <c r="BI99" s="20">
        <v>0.75921536419976621</v>
      </c>
      <c r="BJ99" s="20">
        <v>0.28381882773823036</v>
      </c>
      <c r="BK99" s="20">
        <v>18</v>
      </c>
      <c r="BL99" s="20">
        <v>2</v>
      </c>
      <c r="BM99" s="20">
        <v>168</v>
      </c>
      <c r="BN99" s="20">
        <v>20</v>
      </c>
      <c r="BO99" s="20">
        <v>20</v>
      </c>
      <c r="BP99" s="20" t="s">
        <v>1712</v>
      </c>
      <c r="BQ99" s="20" t="s">
        <v>1707</v>
      </c>
      <c r="BR99" s="20">
        <v>150</v>
      </c>
      <c r="BS99" s="20">
        <v>18</v>
      </c>
      <c r="BT99" s="20">
        <v>1.8</v>
      </c>
      <c r="BU99" s="20" t="s">
        <v>1713</v>
      </c>
      <c r="BV99" s="20">
        <v>114</v>
      </c>
      <c r="BW99" s="20">
        <v>469</v>
      </c>
      <c r="BX99" s="20">
        <v>16.2</v>
      </c>
      <c r="BY99" s="20">
        <v>124</v>
      </c>
      <c r="BZ99" s="20">
        <v>5.3</v>
      </c>
      <c r="CA99" s="20" t="s">
        <v>1708</v>
      </c>
      <c r="CB99" s="20" t="s">
        <v>1709</v>
      </c>
      <c r="CC99" s="20" t="s">
        <v>1710</v>
      </c>
      <c r="CD99" s="20" t="s">
        <v>1706</v>
      </c>
      <c r="CE99" s="20">
        <v>1.2</v>
      </c>
      <c r="CF99" s="20">
        <v>26.8</v>
      </c>
      <c r="CG99" s="20">
        <v>1697</v>
      </c>
      <c r="CH99" s="20">
        <v>21.5</v>
      </c>
      <c r="CI99" s="20">
        <v>40.299999999999997</v>
      </c>
      <c r="CJ99" s="20">
        <v>4.68</v>
      </c>
      <c r="CK99" s="20">
        <v>19.399999999999999</v>
      </c>
      <c r="CL99" s="20">
        <v>3.95</v>
      </c>
      <c r="CM99" s="20">
        <v>1.38</v>
      </c>
      <c r="CN99" s="20">
        <v>3.49</v>
      </c>
      <c r="CO99" s="20">
        <v>0.53</v>
      </c>
      <c r="CP99" s="20">
        <v>2.99</v>
      </c>
      <c r="CQ99" s="20">
        <v>0.57999999999999996</v>
      </c>
      <c r="CR99" s="20">
        <v>1.71</v>
      </c>
      <c r="CS99" s="20">
        <v>0.255</v>
      </c>
      <c r="CT99" s="20">
        <v>1.67</v>
      </c>
      <c r="CU99" s="20">
        <v>0.26</v>
      </c>
      <c r="CV99" s="20">
        <v>2.7</v>
      </c>
      <c r="CW99" s="20">
        <v>0.37</v>
      </c>
      <c r="CX99" s="20">
        <v>0.8</v>
      </c>
      <c r="CY99" s="20">
        <v>0.94</v>
      </c>
      <c r="CZ99" s="20">
        <v>11</v>
      </c>
      <c r="DA99" s="20">
        <v>0.1</v>
      </c>
      <c r="DB99" s="20">
        <v>4.4400000000000004</v>
      </c>
      <c r="DC99" s="20">
        <v>1.69</v>
      </c>
    </row>
    <row r="100" spans="1:107" s="53" customFormat="1" x14ac:dyDescent="0.25">
      <c r="A100" s="53" t="s">
        <v>1189</v>
      </c>
      <c r="B100" s="53" t="s">
        <v>1606</v>
      </c>
      <c r="C100" s="53">
        <v>2016</v>
      </c>
      <c r="D100" s="53">
        <v>96</v>
      </c>
      <c r="E100" s="53">
        <v>96</v>
      </c>
      <c r="F100" s="53">
        <v>42661</v>
      </c>
      <c r="G100" s="53">
        <v>78134</v>
      </c>
      <c r="H100" s="53">
        <v>7.94</v>
      </c>
      <c r="I100" s="53">
        <v>279.89999999999998</v>
      </c>
      <c r="J100" s="53">
        <v>95.7</v>
      </c>
      <c r="K100" s="53">
        <v>0.34722222222222221</v>
      </c>
      <c r="L100" s="55">
        <v>165.32449503481715</v>
      </c>
      <c r="M100" s="55">
        <v>3.4420594198998367</v>
      </c>
      <c r="N100" s="53" t="s">
        <v>715</v>
      </c>
      <c r="O100" s="53" t="s">
        <v>1775</v>
      </c>
      <c r="P100" s="57">
        <v>166.2</v>
      </c>
      <c r="Q100" s="57">
        <v>0.8</v>
      </c>
      <c r="R100" s="57">
        <v>0.87550496518284149</v>
      </c>
      <c r="T100" s="56">
        <v>2.5</v>
      </c>
      <c r="U100" s="56">
        <v>2.7</v>
      </c>
      <c r="V100" s="56">
        <v>1095</v>
      </c>
      <c r="W100" s="56" t="s">
        <v>684</v>
      </c>
      <c r="X100" s="56">
        <v>5</v>
      </c>
      <c r="Y100" s="56" t="s">
        <v>684</v>
      </c>
      <c r="Z100" s="56">
        <v>0.48</v>
      </c>
      <c r="AA100" s="56">
        <v>4.9000000000000004</v>
      </c>
      <c r="AB100" s="56">
        <v>0.46</v>
      </c>
      <c r="AC100" s="56">
        <v>19.899999999999999</v>
      </c>
      <c r="AD100" s="56">
        <v>7.4</v>
      </c>
      <c r="AE100" s="56">
        <v>83.3</v>
      </c>
      <c r="AF100" s="56">
        <v>33.200000000000003</v>
      </c>
      <c r="AG100" s="56">
        <v>190</v>
      </c>
      <c r="AH100" s="56">
        <v>48.1</v>
      </c>
      <c r="AI100" s="56">
        <v>467</v>
      </c>
      <c r="AJ100" s="56">
        <v>103.3</v>
      </c>
      <c r="AK100" s="56">
        <v>7950</v>
      </c>
      <c r="AM100" s="56">
        <v>1.4599999999999999E-3</v>
      </c>
      <c r="AN100" s="56">
        <v>1.5999999999999999E-5</v>
      </c>
      <c r="AO100" s="56">
        <v>1.46739</v>
      </c>
      <c r="AP100" s="56">
        <v>1.4999999999999999E-4</v>
      </c>
      <c r="AQ100" s="56">
        <v>3.897301124663026E-2</v>
      </c>
      <c r="AR100" s="56">
        <v>1.1766951734378842E-3</v>
      </c>
      <c r="AS100" s="56">
        <v>0.28291400674275091</v>
      </c>
      <c r="AT100" s="56">
        <v>1.1E-4</v>
      </c>
      <c r="AU100" s="59">
        <v>0.28290949333261906</v>
      </c>
      <c r="AV100" s="59">
        <v>8.4912518065460851</v>
      </c>
      <c r="AW100" s="59">
        <v>2.2000002219313961</v>
      </c>
      <c r="AX100" s="60">
        <v>0.28290946939395922</v>
      </c>
      <c r="AY100" s="60">
        <v>8.5096592918199043</v>
      </c>
      <c r="AZ100" s="60">
        <v>2.2000002242918377</v>
      </c>
      <c r="BA100" s="56">
        <v>57.534130937221263</v>
      </c>
      <c r="BB100" s="56">
        <v>18.397541869460287</v>
      </c>
      <c r="BC100" s="56">
        <v>6.9135063338834151</v>
      </c>
      <c r="BD100" s="56">
        <v>0.18752315404133077</v>
      </c>
      <c r="BE100" s="56">
        <v>3.851826947875983</v>
      </c>
      <c r="BF100" s="56">
        <v>3.4767806397933221</v>
      </c>
      <c r="BG100" s="56">
        <v>5.1796936062227035</v>
      </c>
      <c r="BH100" s="56">
        <v>3.4159623195637008</v>
      </c>
      <c r="BI100" s="56">
        <v>0.75921536419976621</v>
      </c>
      <c r="BJ100" s="56">
        <v>0.28381882773823036</v>
      </c>
      <c r="BK100" s="56">
        <v>18</v>
      </c>
      <c r="BL100" s="56">
        <v>2</v>
      </c>
      <c r="BM100" s="56">
        <v>168</v>
      </c>
      <c r="BN100" s="56">
        <v>20</v>
      </c>
      <c r="BO100" s="56">
        <v>20</v>
      </c>
      <c r="BP100" s="56" t="s">
        <v>1712</v>
      </c>
      <c r="BQ100" s="56" t="s">
        <v>1707</v>
      </c>
      <c r="BR100" s="56">
        <v>150</v>
      </c>
      <c r="BS100" s="56">
        <v>18</v>
      </c>
      <c r="BT100" s="56">
        <v>1.8</v>
      </c>
      <c r="BU100" s="56" t="s">
        <v>1713</v>
      </c>
      <c r="BV100" s="56">
        <v>114</v>
      </c>
      <c r="BW100" s="56">
        <v>469</v>
      </c>
      <c r="BX100" s="56">
        <v>16.2</v>
      </c>
      <c r="BY100" s="56">
        <v>124</v>
      </c>
      <c r="BZ100" s="56">
        <v>5.3</v>
      </c>
      <c r="CA100" s="56" t="s">
        <v>1708</v>
      </c>
      <c r="CB100" s="56" t="s">
        <v>1709</v>
      </c>
      <c r="CC100" s="56" t="s">
        <v>1710</v>
      </c>
      <c r="CD100" s="56" t="s">
        <v>1706</v>
      </c>
      <c r="CE100" s="56">
        <v>1.2</v>
      </c>
      <c r="CF100" s="56">
        <v>26.8</v>
      </c>
      <c r="CG100" s="56">
        <v>1697</v>
      </c>
      <c r="CH100" s="56">
        <v>21.5</v>
      </c>
      <c r="CI100" s="56">
        <v>40.299999999999997</v>
      </c>
      <c r="CJ100" s="56">
        <v>4.68</v>
      </c>
      <c r="CK100" s="56">
        <v>19.399999999999999</v>
      </c>
      <c r="CL100" s="56">
        <v>3.95</v>
      </c>
      <c r="CM100" s="56">
        <v>1.38</v>
      </c>
      <c r="CN100" s="56">
        <v>3.49</v>
      </c>
      <c r="CO100" s="56">
        <v>0.53</v>
      </c>
      <c r="CP100" s="56">
        <v>2.99</v>
      </c>
      <c r="CQ100" s="56">
        <v>0.57999999999999996</v>
      </c>
      <c r="CR100" s="56">
        <v>1.71</v>
      </c>
      <c r="CS100" s="56">
        <v>0.255</v>
      </c>
      <c r="CT100" s="56">
        <v>1.67</v>
      </c>
      <c r="CU100" s="56">
        <v>0.26</v>
      </c>
      <c r="CV100" s="56">
        <v>2.7</v>
      </c>
      <c r="CW100" s="56">
        <v>0.37</v>
      </c>
      <c r="CX100" s="56">
        <v>0.8</v>
      </c>
      <c r="CY100" s="56">
        <v>0.94</v>
      </c>
      <c r="CZ100" s="56">
        <v>11</v>
      </c>
      <c r="DA100" s="56">
        <v>0.1</v>
      </c>
      <c r="DB100" s="56">
        <v>4.4400000000000004</v>
      </c>
      <c r="DC100" s="56">
        <v>1.69</v>
      </c>
    </row>
    <row r="101" spans="1:107" s="53" customFormat="1" x14ac:dyDescent="0.25">
      <c r="A101" s="4" t="s">
        <v>1398</v>
      </c>
      <c r="B101" s="4" t="s">
        <v>1606</v>
      </c>
      <c r="C101" s="4">
        <v>2016</v>
      </c>
      <c r="D101" s="4">
        <v>97</v>
      </c>
      <c r="E101" s="4">
        <v>97</v>
      </c>
      <c r="F101" s="4">
        <v>42631</v>
      </c>
      <c r="G101" s="4">
        <v>78380.5</v>
      </c>
      <c r="H101" s="4">
        <v>3.91</v>
      </c>
      <c r="I101" s="4">
        <v>119.3</v>
      </c>
      <c r="J101" s="4">
        <v>47.3</v>
      </c>
      <c r="K101" s="4">
        <v>0.3968253968253968</v>
      </c>
      <c r="L101" s="39">
        <v>170.58940996603923</v>
      </c>
      <c r="M101" s="39">
        <v>4.4637762262442688</v>
      </c>
      <c r="N101" s="4"/>
      <c r="O101" s="4"/>
      <c r="P101" s="40">
        <v>166.2</v>
      </c>
      <c r="Q101" s="40">
        <v>0.8</v>
      </c>
      <c r="R101" s="40">
        <v>-4.3894099660392385</v>
      </c>
      <c r="S101" s="4"/>
      <c r="T101" s="20">
        <v>2.2000000000000002</v>
      </c>
      <c r="U101" s="20">
        <v>3.3</v>
      </c>
      <c r="V101" s="20">
        <v>709</v>
      </c>
      <c r="W101" s="20" t="s">
        <v>684</v>
      </c>
      <c r="X101" s="20">
        <v>2.78</v>
      </c>
      <c r="Y101" s="20">
        <v>2.1000000000000001E-2</v>
      </c>
      <c r="Z101" s="20">
        <v>2.8</v>
      </c>
      <c r="AA101" s="20">
        <v>1.8</v>
      </c>
      <c r="AB101" s="20">
        <v>1.1599999999999999</v>
      </c>
      <c r="AC101" s="20">
        <v>20</v>
      </c>
      <c r="AD101" s="20">
        <v>5.9</v>
      </c>
      <c r="AE101" s="20">
        <v>58.2</v>
      </c>
      <c r="AF101" s="20">
        <v>24</v>
      </c>
      <c r="AG101" s="20">
        <v>120</v>
      </c>
      <c r="AH101" s="20">
        <v>28.8</v>
      </c>
      <c r="AI101" s="20">
        <v>302</v>
      </c>
      <c r="AJ101" s="20">
        <v>61.2</v>
      </c>
      <c r="AK101" s="20">
        <v>7600</v>
      </c>
      <c r="AL101" s="4"/>
      <c r="AM101" s="20" t="s">
        <v>734</v>
      </c>
      <c r="AN101" s="20" t="s">
        <v>734</v>
      </c>
      <c r="AO101" s="20" t="s">
        <v>734</v>
      </c>
      <c r="AP101" s="20" t="s">
        <v>734</v>
      </c>
      <c r="AQ101" s="20" t="s">
        <v>734</v>
      </c>
      <c r="AR101" s="20" t="s">
        <v>734</v>
      </c>
      <c r="AS101" s="20" t="s">
        <v>734</v>
      </c>
      <c r="AT101" s="20" t="s">
        <v>734</v>
      </c>
      <c r="AU101" s="42" t="s">
        <v>734</v>
      </c>
      <c r="AV101" s="42" t="s">
        <v>734</v>
      </c>
      <c r="AW101" s="42" t="s">
        <v>734</v>
      </c>
      <c r="AX101" s="43" t="s">
        <v>734</v>
      </c>
      <c r="AY101" s="43" t="s">
        <v>734</v>
      </c>
      <c r="AZ101" s="43" t="s">
        <v>734</v>
      </c>
      <c r="BA101" s="20">
        <v>57.534130937221263</v>
      </c>
      <c r="BB101" s="20">
        <v>18.397541869460287</v>
      </c>
      <c r="BC101" s="20">
        <v>6.9135063338834151</v>
      </c>
      <c r="BD101" s="20">
        <v>0.18752315404133077</v>
      </c>
      <c r="BE101" s="20">
        <v>3.851826947875983</v>
      </c>
      <c r="BF101" s="20">
        <v>3.4767806397933221</v>
      </c>
      <c r="BG101" s="20">
        <v>5.1796936062227035</v>
      </c>
      <c r="BH101" s="20">
        <v>3.4159623195637008</v>
      </c>
      <c r="BI101" s="20">
        <v>0.75921536419976621</v>
      </c>
      <c r="BJ101" s="20">
        <v>0.28381882773823036</v>
      </c>
      <c r="BK101" s="20">
        <v>18</v>
      </c>
      <c r="BL101" s="20">
        <v>2</v>
      </c>
      <c r="BM101" s="20">
        <v>168</v>
      </c>
      <c r="BN101" s="20">
        <v>20</v>
      </c>
      <c r="BO101" s="20">
        <v>20</v>
      </c>
      <c r="BP101" s="20" t="s">
        <v>1712</v>
      </c>
      <c r="BQ101" s="20" t="s">
        <v>1707</v>
      </c>
      <c r="BR101" s="20">
        <v>150</v>
      </c>
      <c r="BS101" s="20">
        <v>18</v>
      </c>
      <c r="BT101" s="20">
        <v>1.8</v>
      </c>
      <c r="BU101" s="20" t="s">
        <v>1713</v>
      </c>
      <c r="BV101" s="20">
        <v>114</v>
      </c>
      <c r="BW101" s="20">
        <v>469</v>
      </c>
      <c r="BX101" s="20">
        <v>16.2</v>
      </c>
      <c r="BY101" s="20">
        <v>124</v>
      </c>
      <c r="BZ101" s="20">
        <v>5.3</v>
      </c>
      <c r="CA101" s="20" t="s">
        <v>1708</v>
      </c>
      <c r="CB101" s="20" t="s">
        <v>1709</v>
      </c>
      <c r="CC101" s="20" t="s">
        <v>1710</v>
      </c>
      <c r="CD101" s="20" t="s">
        <v>1706</v>
      </c>
      <c r="CE101" s="20">
        <v>1.2</v>
      </c>
      <c r="CF101" s="20">
        <v>26.8</v>
      </c>
      <c r="CG101" s="20">
        <v>1697</v>
      </c>
      <c r="CH101" s="20">
        <v>21.5</v>
      </c>
      <c r="CI101" s="20">
        <v>40.299999999999997</v>
      </c>
      <c r="CJ101" s="20">
        <v>4.68</v>
      </c>
      <c r="CK101" s="20">
        <v>19.399999999999999</v>
      </c>
      <c r="CL101" s="20">
        <v>3.95</v>
      </c>
      <c r="CM101" s="20">
        <v>1.38</v>
      </c>
      <c r="CN101" s="20">
        <v>3.49</v>
      </c>
      <c r="CO101" s="20">
        <v>0.53</v>
      </c>
      <c r="CP101" s="20">
        <v>2.99</v>
      </c>
      <c r="CQ101" s="20">
        <v>0.57999999999999996</v>
      </c>
      <c r="CR101" s="20">
        <v>1.71</v>
      </c>
      <c r="CS101" s="20">
        <v>0.255</v>
      </c>
      <c r="CT101" s="20">
        <v>1.67</v>
      </c>
      <c r="CU101" s="20">
        <v>0.26</v>
      </c>
      <c r="CV101" s="20">
        <v>2.7</v>
      </c>
      <c r="CW101" s="20">
        <v>0.37</v>
      </c>
      <c r="CX101" s="20">
        <v>0.8</v>
      </c>
      <c r="CY101" s="20">
        <v>0.94</v>
      </c>
      <c r="CZ101" s="20">
        <v>11</v>
      </c>
      <c r="DA101" s="20">
        <v>0.1</v>
      </c>
      <c r="DB101" s="20">
        <v>4.4400000000000004</v>
      </c>
      <c r="DC101" s="20">
        <v>1.69</v>
      </c>
    </row>
    <row r="102" spans="1:107" s="53" customFormat="1" x14ac:dyDescent="0.25">
      <c r="A102" s="4" t="s">
        <v>1399</v>
      </c>
      <c r="B102" s="4" t="s">
        <v>1606</v>
      </c>
      <c r="C102" s="4">
        <v>2016</v>
      </c>
      <c r="D102" s="4">
        <v>98</v>
      </c>
      <c r="E102" s="4">
        <v>98</v>
      </c>
      <c r="F102" s="4">
        <v>42311</v>
      </c>
      <c r="G102" s="4">
        <v>78632.5</v>
      </c>
      <c r="H102" s="4">
        <v>3.75</v>
      </c>
      <c r="I102" s="4">
        <v>164.1</v>
      </c>
      <c r="J102" s="4">
        <v>52.3</v>
      </c>
      <c r="K102" s="4">
        <v>0.32154340836012862</v>
      </c>
      <c r="L102" s="39">
        <v>166.88575080529714</v>
      </c>
      <c r="M102" s="39">
        <v>3.7190792807282134</v>
      </c>
      <c r="N102" s="4"/>
      <c r="O102" s="4"/>
      <c r="P102" s="40">
        <v>166.2</v>
      </c>
      <c r="Q102" s="40">
        <v>0.8</v>
      </c>
      <c r="R102" s="40">
        <v>-0.68575080529714683</v>
      </c>
      <c r="S102" s="4"/>
      <c r="T102" s="20">
        <v>2.9</v>
      </c>
      <c r="U102" s="20">
        <v>3.1</v>
      </c>
      <c r="V102" s="20">
        <v>920</v>
      </c>
      <c r="W102" s="20" t="s">
        <v>684</v>
      </c>
      <c r="X102" s="20">
        <v>4</v>
      </c>
      <c r="Y102" s="20" t="s">
        <v>684</v>
      </c>
      <c r="Z102" s="20">
        <v>1.1000000000000001</v>
      </c>
      <c r="AA102" s="20">
        <v>1.4</v>
      </c>
      <c r="AB102" s="20">
        <v>1.5</v>
      </c>
      <c r="AC102" s="20">
        <v>15.5</v>
      </c>
      <c r="AD102" s="20">
        <v>5.5</v>
      </c>
      <c r="AE102" s="20">
        <v>60</v>
      </c>
      <c r="AF102" s="20">
        <v>24.4</v>
      </c>
      <c r="AG102" s="20">
        <v>163</v>
      </c>
      <c r="AH102" s="20">
        <v>33</v>
      </c>
      <c r="AI102" s="20">
        <v>381</v>
      </c>
      <c r="AJ102" s="20">
        <v>81</v>
      </c>
      <c r="AK102" s="20">
        <v>7590</v>
      </c>
      <c r="AL102" s="4"/>
      <c r="AM102" s="20" t="s">
        <v>734</v>
      </c>
      <c r="AN102" s="20" t="s">
        <v>734</v>
      </c>
      <c r="AO102" s="20" t="s">
        <v>734</v>
      </c>
      <c r="AP102" s="20" t="s">
        <v>734</v>
      </c>
      <c r="AQ102" s="20" t="s">
        <v>734</v>
      </c>
      <c r="AR102" s="20" t="s">
        <v>734</v>
      </c>
      <c r="AS102" s="20" t="s">
        <v>734</v>
      </c>
      <c r="AT102" s="20" t="s">
        <v>734</v>
      </c>
      <c r="AU102" s="42" t="s">
        <v>734</v>
      </c>
      <c r="AV102" s="42" t="s">
        <v>734</v>
      </c>
      <c r="AW102" s="42" t="s">
        <v>734</v>
      </c>
      <c r="AX102" s="43" t="s">
        <v>734</v>
      </c>
      <c r="AY102" s="43" t="s">
        <v>734</v>
      </c>
      <c r="AZ102" s="43" t="s">
        <v>734</v>
      </c>
      <c r="BA102" s="20">
        <v>57.534130937221263</v>
      </c>
      <c r="BB102" s="20">
        <v>18.397541869460287</v>
      </c>
      <c r="BC102" s="20">
        <v>6.9135063338834151</v>
      </c>
      <c r="BD102" s="20">
        <v>0.18752315404133077</v>
      </c>
      <c r="BE102" s="20">
        <v>3.851826947875983</v>
      </c>
      <c r="BF102" s="20">
        <v>3.4767806397933221</v>
      </c>
      <c r="BG102" s="20">
        <v>5.1796936062227035</v>
      </c>
      <c r="BH102" s="20">
        <v>3.4159623195637008</v>
      </c>
      <c r="BI102" s="20">
        <v>0.75921536419976621</v>
      </c>
      <c r="BJ102" s="20">
        <v>0.28381882773823036</v>
      </c>
      <c r="BK102" s="20">
        <v>18</v>
      </c>
      <c r="BL102" s="20">
        <v>2</v>
      </c>
      <c r="BM102" s="20">
        <v>168</v>
      </c>
      <c r="BN102" s="20">
        <v>20</v>
      </c>
      <c r="BO102" s="20">
        <v>20</v>
      </c>
      <c r="BP102" s="20" t="s">
        <v>1712</v>
      </c>
      <c r="BQ102" s="20" t="s">
        <v>1707</v>
      </c>
      <c r="BR102" s="20">
        <v>150</v>
      </c>
      <c r="BS102" s="20">
        <v>18</v>
      </c>
      <c r="BT102" s="20">
        <v>1.8</v>
      </c>
      <c r="BU102" s="20" t="s">
        <v>1713</v>
      </c>
      <c r="BV102" s="20">
        <v>114</v>
      </c>
      <c r="BW102" s="20">
        <v>469</v>
      </c>
      <c r="BX102" s="20">
        <v>16.2</v>
      </c>
      <c r="BY102" s="20">
        <v>124</v>
      </c>
      <c r="BZ102" s="20">
        <v>5.3</v>
      </c>
      <c r="CA102" s="20" t="s">
        <v>1708</v>
      </c>
      <c r="CB102" s="20" t="s">
        <v>1709</v>
      </c>
      <c r="CC102" s="20" t="s">
        <v>1710</v>
      </c>
      <c r="CD102" s="20" t="s">
        <v>1706</v>
      </c>
      <c r="CE102" s="20">
        <v>1.2</v>
      </c>
      <c r="CF102" s="20">
        <v>26.8</v>
      </c>
      <c r="CG102" s="20">
        <v>1697</v>
      </c>
      <c r="CH102" s="20">
        <v>21.5</v>
      </c>
      <c r="CI102" s="20">
        <v>40.299999999999997</v>
      </c>
      <c r="CJ102" s="20">
        <v>4.68</v>
      </c>
      <c r="CK102" s="20">
        <v>19.399999999999999</v>
      </c>
      <c r="CL102" s="20">
        <v>3.95</v>
      </c>
      <c r="CM102" s="20">
        <v>1.38</v>
      </c>
      <c r="CN102" s="20">
        <v>3.49</v>
      </c>
      <c r="CO102" s="20">
        <v>0.53</v>
      </c>
      <c r="CP102" s="20">
        <v>2.99</v>
      </c>
      <c r="CQ102" s="20">
        <v>0.57999999999999996</v>
      </c>
      <c r="CR102" s="20">
        <v>1.71</v>
      </c>
      <c r="CS102" s="20">
        <v>0.255</v>
      </c>
      <c r="CT102" s="20">
        <v>1.67</v>
      </c>
      <c r="CU102" s="20">
        <v>0.26</v>
      </c>
      <c r="CV102" s="20">
        <v>2.7</v>
      </c>
      <c r="CW102" s="20">
        <v>0.37</v>
      </c>
      <c r="CX102" s="20">
        <v>0.8</v>
      </c>
      <c r="CY102" s="20">
        <v>0.94</v>
      </c>
      <c r="CZ102" s="20">
        <v>11</v>
      </c>
      <c r="DA102" s="20">
        <v>0.1</v>
      </c>
      <c r="DB102" s="20">
        <v>4.4400000000000004</v>
      </c>
      <c r="DC102" s="20">
        <v>1.69</v>
      </c>
    </row>
    <row r="103" spans="1:107" s="53" customFormat="1" x14ac:dyDescent="0.25">
      <c r="A103" s="4" t="s">
        <v>1190</v>
      </c>
      <c r="B103" s="4" t="s">
        <v>1606</v>
      </c>
      <c r="C103" s="4">
        <v>2016</v>
      </c>
      <c r="D103" s="4">
        <v>99</v>
      </c>
      <c r="E103" s="4">
        <v>99</v>
      </c>
      <c r="F103" s="4">
        <v>42267.5</v>
      </c>
      <c r="G103" s="4">
        <v>78725</v>
      </c>
      <c r="H103" s="4">
        <v>2.484</v>
      </c>
      <c r="I103" s="4">
        <v>111.8</v>
      </c>
      <c r="J103" s="4">
        <v>31.9</v>
      </c>
      <c r="K103" s="4">
        <v>0.26954177897574122</v>
      </c>
      <c r="L103" s="39">
        <v>165.8447580765187</v>
      </c>
      <c r="M103" s="39">
        <v>3.8843649118652612</v>
      </c>
      <c r="N103" s="4"/>
      <c r="O103" s="4"/>
      <c r="P103" s="40">
        <v>166.2</v>
      </c>
      <c r="Q103" s="40">
        <v>0.8</v>
      </c>
      <c r="R103" s="40">
        <v>0.35524192348128736</v>
      </c>
      <c r="S103" s="4"/>
      <c r="T103" s="20">
        <v>3.1</v>
      </c>
      <c r="U103" s="20">
        <v>3.7</v>
      </c>
      <c r="V103" s="20">
        <v>558</v>
      </c>
      <c r="W103" s="20" t="s">
        <v>684</v>
      </c>
      <c r="X103" s="20">
        <v>2.73</v>
      </c>
      <c r="Y103" s="20" t="s">
        <v>684</v>
      </c>
      <c r="Z103" s="20">
        <v>2</v>
      </c>
      <c r="AA103" s="20">
        <v>2.1</v>
      </c>
      <c r="AB103" s="20" t="s">
        <v>684</v>
      </c>
      <c r="AC103" s="20">
        <v>7.7</v>
      </c>
      <c r="AD103" s="20">
        <v>3.54</v>
      </c>
      <c r="AE103" s="20">
        <v>32.6</v>
      </c>
      <c r="AF103" s="20">
        <v>19.8</v>
      </c>
      <c r="AG103" s="20">
        <v>95</v>
      </c>
      <c r="AH103" s="20">
        <v>22.3</v>
      </c>
      <c r="AI103" s="20">
        <v>252</v>
      </c>
      <c r="AJ103" s="20">
        <v>58.8</v>
      </c>
      <c r="AK103" s="20">
        <v>7190</v>
      </c>
      <c r="AL103" s="4"/>
      <c r="AM103" s="20">
        <v>9.8999999999999999E-4</v>
      </c>
      <c r="AN103" s="20">
        <v>1.9000000000000001E-5</v>
      </c>
      <c r="AO103" s="20">
        <v>1.46722</v>
      </c>
      <c r="AP103" s="20">
        <v>1.8000000000000001E-4</v>
      </c>
      <c r="AQ103" s="20">
        <v>2.6111504133358405E-2</v>
      </c>
      <c r="AR103" s="20">
        <v>1.3098861340099437E-3</v>
      </c>
      <c r="AS103" s="20">
        <v>0.28274246457914692</v>
      </c>
      <c r="AT103" s="20">
        <v>1.1E-4</v>
      </c>
      <c r="AU103" s="42">
        <v>0.28273939447016033</v>
      </c>
      <c r="AV103" s="42">
        <v>2.4850427177414147</v>
      </c>
      <c r="AW103" s="42">
        <v>2.2000003149338032</v>
      </c>
      <c r="AX103" s="43">
        <v>0.28273938788373337</v>
      </c>
      <c r="AY103" s="43">
        <v>2.4926175258488392</v>
      </c>
      <c r="AZ103" s="43">
        <v>2.20000031628653</v>
      </c>
      <c r="BA103" s="20">
        <v>57.534130937221263</v>
      </c>
      <c r="BB103" s="20">
        <v>18.397541869460287</v>
      </c>
      <c r="BC103" s="20">
        <v>6.9135063338834151</v>
      </c>
      <c r="BD103" s="20">
        <v>0.18752315404133077</v>
      </c>
      <c r="BE103" s="20">
        <v>3.851826947875983</v>
      </c>
      <c r="BF103" s="20">
        <v>3.4767806397933221</v>
      </c>
      <c r="BG103" s="20">
        <v>5.1796936062227035</v>
      </c>
      <c r="BH103" s="20">
        <v>3.4159623195637008</v>
      </c>
      <c r="BI103" s="20">
        <v>0.75921536419976621</v>
      </c>
      <c r="BJ103" s="20">
        <v>0.28381882773823036</v>
      </c>
      <c r="BK103" s="20">
        <v>18</v>
      </c>
      <c r="BL103" s="20">
        <v>2</v>
      </c>
      <c r="BM103" s="20">
        <v>168</v>
      </c>
      <c r="BN103" s="20">
        <v>20</v>
      </c>
      <c r="BO103" s="20">
        <v>20</v>
      </c>
      <c r="BP103" s="20" t="s">
        <v>1712</v>
      </c>
      <c r="BQ103" s="20" t="s">
        <v>1707</v>
      </c>
      <c r="BR103" s="20">
        <v>150</v>
      </c>
      <c r="BS103" s="20">
        <v>18</v>
      </c>
      <c r="BT103" s="20">
        <v>1.8</v>
      </c>
      <c r="BU103" s="20" t="s">
        <v>1713</v>
      </c>
      <c r="BV103" s="20">
        <v>114</v>
      </c>
      <c r="BW103" s="20">
        <v>469</v>
      </c>
      <c r="BX103" s="20">
        <v>16.2</v>
      </c>
      <c r="BY103" s="20">
        <v>124</v>
      </c>
      <c r="BZ103" s="20">
        <v>5.3</v>
      </c>
      <c r="CA103" s="20" t="s">
        <v>1708</v>
      </c>
      <c r="CB103" s="20" t="s">
        <v>1709</v>
      </c>
      <c r="CC103" s="20" t="s">
        <v>1710</v>
      </c>
      <c r="CD103" s="20" t="s">
        <v>1706</v>
      </c>
      <c r="CE103" s="20">
        <v>1.2</v>
      </c>
      <c r="CF103" s="20">
        <v>26.8</v>
      </c>
      <c r="CG103" s="20">
        <v>1697</v>
      </c>
      <c r="CH103" s="20">
        <v>21.5</v>
      </c>
      <c r="CI103" s="20">
        <v>40.299999999999997</v>
      </c>
      <c r="CJ103" s="20">
        <v>4.68</v>
      </c>
      <c r="CK103" s="20">
        <v>19.399999999999999</v>
      </c>
      <c r="CL103" s="20">
        <v>3.95</v>
      </c>
      <c r="CM103" s="20">
        <v>1.38</v>
      </c>
      <c r="CN103" s="20">
        <v>3.49</v>
      </c>
      <c r="CO103" s="20">
        <v>0.53</v>
      </c>
      <c r="CP103" s="20">
        <v>2.99</v>
      </c>
      <c r="CQ103" s="20">
        <v>0.57999999999999996</v>
      </c>
      <c r="CR103" s="20">
        <v>1.71</v>
      </c>
      <c r="CS103" s="20">
        <v>0.255</v>
      </c>
      <c r="CT103" s="20">
        <v>1.67</v>
      </c>
      <c r="CU103" s="20">
        <v>0.26</v>
      </c>
      <c r="CV103" s="20">
        <v>2.7</v>
      </c>
      <c r="CW103" s="20">
        <v>0.37</v>
      </c>
      <c r="CX103" s="20">
        <v>0.8</v>
      </c>
      <c r="CY103" s="20">
        <v>0.94</v>
      </c>
      <c r="CZ103" s="20">
        <v>11</v>
      </c>
      <c r="DA103" s="20">
        <v>0.1</v>
      </c>
      <c r="DB103" s="20">
        <v>4.4400000000000004</v>
      </c>
      <c r="DC103" s="20">
        <v>1.69</v>
      </c>
    </row>
    <row r="104" spans="1:107" s="53" customFormat="1" x14ac:dyDescent="0.25">
      <c r="A104" s="4" t="s">
        <v>1191</v>
      </c>
      <c r="B104" s="4" t="s">
        <v>1606</v>
      </c>
      <c r="C104" s="4">
        <v>2016</v>
      </c>
      <c r="D104" s="4">
        <v>100</v>
      </c>
      <c r="E104" s="4">
        <v>100</v>
      </c>
      <c r="F104" s="4">
        <v>41920</v>
      </c>
      <c r="G104" s="4">
        <v>78877.5</v>
      </c>
      <c r="H104" s="4">
        <v>4.83</v>
      </c>
      <c r="I104" s="4">
        <v>265.89999999999998</v>
      </c>
      <c r="J104" s="4">
        <v>59.5</v>
      </c>
      <c r="K104" s="4">
        <v>0.2386634844868735</v>
      </c>
      <c r="L104" s="39">
        <v>170.82166252427254</v>
      </c>
      <c r="M104" s="39">
        <v>3.6230974983469966</v>
      </c>
      <c r="N104" s="4"/>
      <c r="O104" s="4"/>
      <c r="P104" s="40">
        <v>166.2</v>
      </c>
      <c r="Q104" s="40">
        <v>0.8</v>
      </c>
      <c r="R104" s="40">
        <v>-4.6216625242725513</v>
      </c>
      <c r="S104" s="4"/>
      <c r="T104" s="20">
        <v>5</v>
      </c>
      <c r="U104" s="20">
        <v>3.3</v>
      </c>
      <c r="V104" s="20">
        <v>943</v>
      </c>
      <c r="W104" s="20" t="s">
        <v>684</v>
      </c>
      <c r="X104" s="20">
        <v>5.4</v>
      </c>
      <c r="Y104" s="20" t="s">
        <v>684</v>
      </c>
      <c r="Z104" s="20" t="s">
        <v>684</v>
      </c>
      <c r="AA104" s="20">
        <v>1.6</v>
      </c>
      <c r="AB104" s="20" t="s">
        <v>684</v>
      </c>
      <c r="AC104" s="20">
        <v>13.5</v>
      </c>
      <c r="AD104" s="20">
        <v>4.33</v>
      </c>
      <c r="AE104" s="20">
        <v>52.4</v>
      </c>
      <c r="AF104" s="20">
        <v>33</v>
      </c>
      <c r="AG104" s="20">
        <v>164</v>
      </c>
      <c r="AH104" s="20">
        <v>41.4</v>
      </c>
      <c r="AI104" s="20">
        <v>397</v>
      </c>
      <c r="AJ104" s="20">
        <v>85.7</v>
      </c>
      <c r="AK104" s="20">
        <v>9610</v>
      </c>
      <c r="AL104" s="4"/>
      <c r="AM104" s="20">
        <v>2.013E-3</v>
      </c>
      <c r="AN104" s="20">
        <v>7.3999999999999996E-5</v>
      </c>
      <c r="AO104" s="20">
        <v>1.46726</v>
      </c>
      <c r="AP104" s="20">
        <v>1.4999999999999999E-4</v>
      </c>
      <c r="AQ104" s="20">
        <v>5.591391642415941E-2</v>
      </c>
      <c r="AR104" s="20">
        <v>1.7160031542023091E-3</v>
      </c>
      <c r="AS104" s="20">
        <v>0.28276164070646964</v>
      </c>
      <c r="AT104" s="20">
        <v>9.6000000000000002E-5</v>
      </c>
      <c r="AU104" s="42">
        <v>0.2827552105172057</v>
      </c>
      <c r="AV104" s="42">
        <v>3.154090489567718</v>
      </c>
      <c r="AW104" s="42">
        <v>1.9200058078991109</v>
      </c>
      <c r="AX104" s="43">
        <v>0.28275538475912876</v>
      </c>
      <c r="AY104" s="43">
        <v>3.0586608564919793</v>
      </c>
      <c r="AZ104" s="43">
        <v>1.9200054974057934</v>
      </c>
      <c r="BA104" s="20">
        <v>57.534130937221263</v>
      </c>
      <c r="BB104" s="20">
        <v>18.397541869460287</v>
      </c>
      <c r="BC104" s="20">
        <v>6.9135063338834151</v>
      </c>
      <c r="BD104" s="20">
        <v>0.18752315404133077</v>
      </c>
      <c r="BE104" s="20">
        <v>3.851826947875983</v>
      </c>
      <c r="BF104" s="20">
        <v>3.4767806397933221</v>
      </c>
      <c r="BG104" s="20">
        <v>5.1796936062227035</v>
      </c>
      <c r="BH104" s="20">
        <v>3.4159623195637008</v>
      </c>
      <c r="BI104" s="20">
        <v>0.75921536419976621</v>
      </c>
      <c r="BJ104" s="20">
        <v>0.28381882773823036</v>
      </c>
      <c r="BK104" s="20">
        <v>18</v>
      </c>
      <c r="BL104" s="20">
        <v>2</v>
      </c>
      <c r="BM104" s="20">
        <v>168</v>
      </c>
      <c r="BN104" s="20">
        <v>20</v>
      </c>
      <c r="BO104" s="20">
        <v>20</v>
      </c>
      <c r="BP104" s="20" t="s">
        <v>1712</v>
      </c>
      <c r="BQ104" s="20" t="s">
        <v>1707</v>
      </c>
      <c r="BR104" s="20">
        <v>150</v>
      </c>
      <c r="BS104" s="20">
        <v>18</v>
      </c>
      <c r="BT104" s="20">
        <v>1.8</v>
      </c>
      <c r="BU104" s="20" t="s">
        <v>1713</v>
      </c>
      <c r="BV104" s="20">
        <v>114</v>
      </c>
      <c r="BW104" s="20">
        <v>469</v>
      </c>
      <c r="BX104" s="20">
        <v>16.2</v>
      </c>
      <c r="BY104" s="20">
        <v>124</v>
      </c>
      <c r="BZ104" s="20">
        <v>5.3</v>
      </c>
      <c r="CA104" s="20" t="s">
        <v>1708</v>
      </c>
      <c r="CB104" s="20" t="s">
        <v>1709</v>
      </c>
      <c r="CC104" s="20" t="s">
        <v>1710</v>
      </c>
      <c r="CD104" s="20" t="s">
        <v>1706</v>
      </c>
      <c r="CE104" s="20">
        <v>1.2</v>
      </c>
      <c r="CF104" s="20">
        <v>26.8</v>
      </c>
      <c r="CG104" s="20">
        <v>1697</v>
      </c>
      <c r="CH104" s="20">
        <v>21.5</v>
      </c>
      <c r="CI104" s="20">
        <v>40.299999999999997</v>
      </c>
      <c r="CJ104" s="20">
        <v>4.68</v>
      </c>
      <c r="CK104" s="20">
        <v>19.399999999999999</v>
      </c>
      <c r="CL104" s="20">
        <v>3.95</v>
      </c>
      <c r="CM104" s="20">
        <v>1.38</v>
      </c>
      <c r="CN104" s="20">
        <v>3.49</v>
      </c>
      <c r="CO104" s="20">
        <v>0.53</v>
      </c>
      <c r="CP104" s="20">
        <v>2.99</v>
      </c>
      <c r="CQ104" s="20">
        <v>0.57999999999999996</v>
      </c>
      <c r="CR104" s="20">
        <v>1.71</v>
      </c>
      <c r="CS104" s="20">
        <v>0.255</v>
      </c>
      <c r="CT104" s="20">
        <v>1.67</v>
      </c>
      <c r="CU104" s="20">
        <v>0.26</v>
      </c>
      <c r="CV104" s="20">
        <v>2.7</v>
      </c>
      <c r="CW104" s="20">
        <v>0.37</v>
      </c>
      <c r="CX104" s="20">
        <v>0.8</v>
      </c>
      <c r="CY104" s="20">
        <v>0.94</v>
      </c>
      <c r="CZ104" s="20">
        <v>11</v>
      </c>
      <c r="DA104" s="20">
        <v>0.1</v>
      </c>
      <c r="DB104" s="20">
        <v>4.4400000000000004</v>
      </c>
      <c r="DC104" s="20">
        <v>1.69</v>
      </c>
    </row>
    <row r="105" spans="1:107" s="53" customFormat="1" x14ac:dyDescent="0.25">
      <c r="A105" s="4" t="s">
        <v>1400</v>
      </c>
      <c r="B105" s="4" t="s">
        <v>1606</v>
      </c>
      <c r="C105" s="4">
        <v>2016</v>
      </c>
      <c r="D105" s="4">
        <v>101</v>
      </c>
      <c r="E105" s="4">
        <v>101</v>
      </c>
      <c r="F105" s="4">
        <v>42190</v>
      </c>
      <c r="G105" s="4">
        <v>79440</v>
      </c>
      <c r="H105" s="4">
        <v>2.36</v>
      </c>
      <c r="I105" s="4">
        <v>118.1</v>
      </c>
      <c r="J105" s="4">
        <v>30.3</v>
      </c>
      <c r="K105" s="4">
        <v>0.24937655860349128</v>
      </c>
      <c r="L105" s="39">
        <v>168.73952728940566</v>
      </c>
      <c r="M105" s="39">
        <v>3.9618958389968104</v>
      </c>
      <c r="N105" s="4"/>
      <c r="O105" s="4"/>
      <c r="P105" s="40">
        <v>166.2</v>
      </c>
      <c r="Q105" s="40">
        <v>0.8</v>
      </c>
      <c r="R105" s="40">
        <v>-2.5395272894056689</v>
      </c>
      <c r="S105" s="4"/>
      <c r="T105" s="20">
        <v>1.5</v>
      </c>
      <c r="U105" s="20">
        <v>2.1</v>
      </c>
      <c r="V105" s="20">
        <v>519</v>
      </c>
      <c r="W105" s="20" t="s">
        <v>684</v>
      </c>
      <c r="X105" s="20">
        <v>1.94</v>
      </c>
      <c r="Y105" s="20" t="s">
        <v>684</v>
      </c>
      <c r="Z105" s="20">
        <v>1.9</v>
      </c>
      <c r="AA105" s="20">
        <v>0.8</v>
      </c>
      <c r="AB105" s="20" t="s">
        <v>684</v>
      </c>
      <c r="AC105" s="20">
        <v>6.6</v>
      </c>
      <c r="AD105" s="20">
        <v>2.8</v>
      </c>
      <c r="AE105" s="20">
        <v>36.299999999999997</v>
      </c>
      <c r="AF105" s="20">
        <v>17.8</v>
      </c>
      <c r="AG105" s="20">
        <v>90.4</v>
      </c>
      <c r="AH105" s="20">
        <v>23.3</v>
      </c>
      <c r="AI105" s="20">
        <v>238</v>
      </c>
      <c r="AJ105" s="20">
        <v>55.3</v>
      </c>
      <c r="AK105" s="20">
        <v>7510</v>
      </c>
      <c r="AL105" s="4"/>
      <c r="AM105" s="20" t="s">
        <v>734</v>
      </c>
      <c r="AN105" s="20" t="s">
        <v>734</v>
      </c>
      <c r="AO105" s="20" t="s">
        <v>734</v>
      </c>
      <c r="AP105" s="20" t="s">
        <v>734</v>
      </c>
      <c r="AQ105" s="20" t="s">
        <v>734</v>
      </c>
      <c r="AR105" s="20" t="s">
        <v>734</v>
      </c>
      <c r="AS105" s="20" t="s">
        <v>734</v>
      </c>
      <c r="AT105" s="20" t="s">
        <v>734</v>
      </c>
      <c r="AU105" s="42" t="s">
        <v>734</v>
      </c>
      <c r="AV105" s="42" t="s">
        <v>734</v>
      </c>
      <c r="AW105" s="42" t="s">
        <v>734</v>
      </c>
      <c r="AX105" s="43" t="s">
        <v>734</v>
      </c>
      <c r="AY105" s="43" t="s">
        <v>734</v>
      </c>
      <c r="AZ105" s="43" t="s">
        <v>734</v>
      </c>
      <c r="BA105" s="20">
        <v>57.534130937221263</v>
      </c>
      <c r="BB105" s="20">
        <v>18.397541869460287</v>
      </c>
      <c r="BC105" s="20">
        <v>6.9135063338834151</v>
      </c>
      <c r="BD105" s="20">
        <v>0.18752315404133077</v>
      </c>
      <c r="BE105" s="20">
        <v>3.851826947875983</v>
      </c>
      <c r="BF105" s="20">
        <v>3.4767806397933221</v>
      </c>
      <c r="BG105" s="20">
        <v>5.1796936062227035</v>
      </c>
      <c r="BH105" s="20">
        <v>3.4159623195637008</v>
      </c>
      <c r="BI105" s="20">
        <v>0.75921536419976621</v>
      </c>
      <c r="BJ105" s="20">
        <v>0.28381882773823036</v>
      </c>
      <c r="BK105" s="20">
        <v>18</v>
      </c>
      <c r="BL105" s="20">
        <v>2</v>
      </c>
      <c r="BM105" s="20">
        <v>168</v>
      </c>
      <c r="BN105" s="20">
        <v>20</v>
      </c>
      <c r="BO105" s="20">
        <v>20</v>
      </c>
      <c r="BP105" s="20" t="s">
        <v>1712</v>
      </c>
      <c r="BQ105" s="20" t="s">
        <v>1707</v>
      </c>
      <c r="BR105" s="20">
        <v>150</v>
      </c>
      <c r="BS105" s="20">
        <v>18</v>
      </c>
      <c r="BT105" s="20">
        <v>1.8</v>
      </c>
      <c r="BU105" s="20" t="s">
        <v>1713</v>
      </c>
      <c r="BV105" s="20">
        <v>114</v>
      </c>
      <c r="BW105" s="20">
        <v>469</v>
      </c>
      <c r="BX105" s="20">
        <v>16.2</v>
      </c>
      <c r="BY105" s="20">
        <v>124</v>
      </c>
      <c r="BZ105" s="20">
        <v>5.3</v>
      </c>
      <c r="CA105" s="20" t="s">
        <v>1708</v>
      </c>
      <c r="CB105" s="20" t="s">
        <v>1709</v>
      </c>
      <c r="CC105" s="20" t="s">
        <v>1710</v>
      </c>
      <c r="CD105" s="20" t="s">
        <v>1706</v>
      </c>
      <c r="CE105" s="20">
        <v>1.2</v>
      </c>
      <c r="CF105" s="20">
        <v>26.8</v>
      </c>
      <c r="CG105" s="20">
        <v>1697</v>
      </c>
      <c r="CH105" s="20">
        <v>21.5</v>
      </c>
      <c r="CI105" s="20">
        <v>40.299999999999997</v>
      </c>
      <c r="CJ105" s="20">
        <v>4.68</v>
      </c>
      <c r="CK105" s="20">
        <v>19.399999999999999</v>
      </c>
      <c r="CL105" s="20">
        <v>3.95</v>
      </c>
      <c r="CM105" s="20">
        <v>1.38</v>
      </c>
      <c r="CN105" s="20">
        <v>3.49</v>
      </c>
      <c r="CO105" s="20">
        <v>0.53</v>
      </c>
      <c r="CP105" s="20">
        <v>2.99</v>
      </c>
      <c r="CQ105" s="20">
        <v>0.57999999999999996</v>
      </c>
      <c r="CR105" s="20">
        <v>1.71</v>
      </c>
      <c r="CS105" s="20">
        <v>0.255</v>
      </c>
      <c r="CT105" s="20">
        <v>1.67</v>
      </c>
      <c r="CU105" s="20">
        <v>0.26</v>
      </c>
      <c r="CV105" s="20">
        <v>2.7</v>
      </c>
      <c r="CW105" s="20">
        <v>0.37</v>
      </c>
      <c r="CX105" s="20">
        <v>0.8</v>
      </c>
      <c r="CY105" s="20">
        <v>0.94</v>
      </c>
      <c r="CZ105" s="20">
        <v>11</v>
      </c>
      <c r="DA105" s="20">
        <v>0.1</v>
      </c>
      <c r="DB105" s="20">
        <v>4.4400000000000004</v>
      </c>
      <c r="DC105" s="20">
        <v>1.69</v>
      </c>
    </row>
    <row r="106" spans="1:107" s="53" customFormat="1" x14ac:dyDescent="0.25">
      <c r="A106" s="4" t="s">
        <v>1401</v>
      </c>
      <c r="B106" s="4" t="s">
        <v>1606</v>
      </c>
      <c r="C106" s="4">
        <v>2016</v>
      </c>
      <c r="D106" s="4">
        <v>102</v>
      </c>
      <c r="E106" s="4">
        <v>102</v>
      </c>
      <c r="F106" s="4">
        <v>41817</v>
      </c>
      <c r="G106" s="4">
        <v>78162.5</v>
      </c>
      <c r="H106" s="4">
        <v>0.98</v>
      </c>
      <c r="I106" s="4">
        <v>57.7</v>
      </c>
      <c r="J106" s="4">
        <v>12.9</v>
      </c>
      <c r="K106" s="4">
        <v>0.24390243902439027</v>
      </c>
      <c r="L106" s="39">
        <v>169.28040751767395</v>
      </c>
      <c r="M106" s="39">
        <v>6.1467184935761221</v>
      </c>
      <c r="N106" s="4"/>
      <c r="O106" s="4"/>
      <c r="P106" s="40">
        <v>166.2</v>
      </c>
      <c r="Q106" s="40">
        <v>0.8</v>
      </c>
      <c r="R106" s="40">
        <v>-3.0804075176739616</v>
      </c>
      <c r="S106" s="4"/>
      <c r="T106" s="20" t="s">
        <v>684</v>
      </c>
      <c r="U106" s="20" t="s">
        <v>684</v>
      </c>
      <c r="V106" s="20">
        <v>227</v>
      </c>
      <c r="W106" s="20" t="s">
        <v>684</v>
      </c>
      <c r="X106" s="20">
        <v>2.4300000000000002</v>
      </c>
      <c r="Y106" s="20" t="s">
        <v>684</v>
      </c>
      <c r="Z106" s="20" t="s">
        <v>684</v>
      </c>
      <c r="AA106" s="20" t="s">
        <v>684</v>
      </c>
      <c r="AB106" s="20">
        <v>0.22</v>
      </c>
      <c r="AC106" s="20">
        <v>3.5</v>
      </c>
      <c r="AD106" s="20">
        <v>1.47</v>
      </c>
      <c r="AE106" s="20">
        <v>15.1</v>
      </c>
      <c r="AF106" s="20">
        <v>7.4</v>
      </c>
      <c r="AG106" s="20">
        <v>35.6</v>
      </c>
      <c r="AH106" s="20">
        <v>11.2</v>
      </c>
      <c r="AI106" s="20">
        <v>115</v>
      </c>
      <c r="AJ106" s="20">
        <v>24.8</v>
      </c>
      <c r="AK106" s="20">
        <v>8220</v>
      </c>
      <c r="AL106" s="4"/>
      <c r="AM106" s="20" t="s">
        <v>734</v>
      </c>
      <c r="AN106" s="20" t="s">
        <v>734</v>
      </c>
      <c r="AO106" s="20" t="s">
        <v>734</v>
      </c>
      <c r="AP106" s="20" t="s">
        <v>734</v>
      </c>
      <c r="AQ106" s="20" t="s">
        <v>734</v>
      </c>
      <c r="AR106" s="20" t="s">
        <v>734</v>
      </c>
      <c r="AS106" s="20" t="s">
        <v>734</v>
      </c>
      <c r="AT106" s="20" t="s">
        <v>734</v>
      </c>
      <c r="AU106" s="42" t="s">
        <v>734</v>
      </c>
      <c r="AV106" s="42" t="s">
        <v>734</v>
      </c>
      <c r="AW106" s="42" t="s">
        <v>734</v>
      </c>
      <c r="AX106" s="43" t="s">
        <v>734</v>
      </c>
      <c r="AY106" s="43" t="s">
        <v>734</v>
      </c>
      <c r="AZ106" s="43" t="s">
        <v>734</v>
      </c>
      <c r="BA106" s="20">
        <v>57.534130937221263</v>
      </c>
      <c r="BB106" s="20">
        <v>18.397541869460287</v>
      </c>
      <c r="BC106" s="20">
        <v>6.9135063338834151</v>
      </c>
      <c r="BD106" s="20">
        <v>0.18752315404133077</v>
      </c>
      <c r="BE106" s="20">
        <v>3.851826947875983</v>
      </c>
      <c r="BF106" s="20">
        <v>3.4767806397933221</v>
      </c>
      <c r="BG106" s="20">
        <v>5.1796936062227035</v>
      </c>
      <c r="BH106" s="20">
        <v>3.4159623195637008</v>
      </c>
      <c r="BI106" s="20">
        <v>0.75921536419976621</v>
      </c>
      <c r="BJ106" s="20">
        <v>0.28381882773823036</v>
      </c>
      <c r="BK106" s="20">
        <v>18</v>
      </c>
      <c r="BL106" s="20">
        <v>2</v>
      </c>
      <c r="BM106" s="20">
        <v>168</v>
      </c>
      <c r="BN106" s="20">
        <v>20</v>
      </c>
      <c r="BO106" s="20">
        <v>20</v>
      </c>
      <c r="BP106" s="20" t="s">
        <v>1712</v>
      </c>
      <c r="BQ106" s="20" t="s">
        <v>1707</v>
      </c>
      <c r="BR106" s="20">
        <v>150</v>
      </c>
      <c r="BS106" s="20">
        <v>18</v>
      </c>
      <c r="BT106" s="20">
        <v>1.8</v>
      </c>
      <c r="BU106" s="20" t="s">
        <v>1713</v>
      </c>
      <c r="BV106" s="20">
        <v>114</v>
      </c>
      <c r="BW106" s="20">
        <v>469</v>
      </c>
      <c r="BX106" s="20">
        <v>16.2</v>
      </c>
      <c r="BY106" s="20">
        <v>124</v>
      </c>
      <c r="BZ106" s="20">
        <v>5.3</v>
      </c>
      <c r="CA106" s="20" t="s">
        <v>1708</v>
      </c>
      <c r="CB106" s="20" t="s">
        <v>1709</v>
      </c>
      <c r="CC106" s="20" t="s">
        <v>1710</v>
      </c>
      <c r="CD106" s="20" t="s">
        <v>1706</v>
      </c>
      <c r="CE106" s="20">
        <v>1.2</v>
      </c>
      <c r="CF106" s="20">
        <v>26.8</v>
      </c>
      <c r="CG106" s="20">
        <v>1697</v>
      </c>
      <c r="CH106" s="20">
        <v>21.5</v>
      </c>
      <c r="CI106" s="20">
        <v>40.299999999999997</v>
      </c>
      <c r="CJ106" s="20">
        <v>4.68</v>
      </c>
      <c r="CK106" s="20">
        <v>19.399999999999999</v>
      </c>
      <c r="CL106" s="20">
        <v>3.95</v>
      </c>
      <c r="CM106" s="20">
        <v>1.38</v>
      </c>
      <c r="CN106" s="20">
        <v>3.49</v>
      </c>
      <c r="CO106" s="20">
        <v>0.53</v>
      </c>
      <c r="CP106" s="20">
        <v>2.99</v>
      </c>
      <c r="CQ106" s="20">
        <v>0.57999999999999996</v>
      </c>
      <c r="CR106" s="20">
        <v>1.71</v>
      </c>
      <c r="CS106" s="20">
        <v>0.255</v>
      </c>
      <c r="CT106" s="20">
        <v>1.67</v>
      </c>
      <c r="CU106" s="20">
        <v>0.26</v>
      </c>
      <c r="CV106" s="20">
        <v>2.7</v>
      </c>
      <c r="CW106" s="20">
        <v>0.37</v>
      </c>
      <c r="CX106" s="20">
        <v>0.8</v>
      </c>
      <c r="CY106" s="20">
        <v>0.94</v>
      </c>
      <c r="CZ106" s="20">
        <v>11</v>
      </c>
      <c r="DA106" s="20">
        <v>0.1</v>
      </c>
      <c r="DB106" s="20">
        <v>4.4400000000000004</v>
      </c>
      <c r="DC106" s="20">
        <v>1.69</v>
      </c>
    </row>
    <row r="107" spans="1:107" s="53" customFormat="1" x14ac:dyDescent="0.25">
      <c r="A107" s="4" t="s">
        <v>1192</v>
      </c>
      <c r="B107" s="4" t="s">
        <v>1606</v>
      </c>
      <c r="C107" s="4">
        <v>2016</v>
      </c>
      <c r="D107" s="4">
        <v>103</v>
      </c>
      <c r="E107" s="4">
        <v>103</v>
      </c>
      <c r="F107" s="4">
        <v>41999.5</v>
      </c>
      <c r="G107" s="4">
        <v>77154.5</v>
      </c>
      <c r="H107" s="4">
        <v>2.91</v>
      </c>
      <c r="I107" s="4">
        <v>127.8</v>
      </c>
      <c r="J107" s="4">
        <v>39.9</v>
      </c>
      <c r="K107" s="4">
        <v>0.31446540880503143</v>
      </c>
      <c r="L107" s="39">
        <v>166.55126279165074</v>
      </c>
      <c r="M107" s="39">
        <v>3.9203773903734223</v>
      </c>
      <c r="N107" s="4"/>
      <c r="O107" s="4"/>
      <c r="P107" s="40">
        <v>166.2</v>
      </c>
      <c r="Q107" s="40">
        <v>0.8</v>
      </c>
      <c r="R107" s="40">
        <v>-0.35126279165075402</v>
      </c>
      <c r="S107" s="4"/>
      <c r="T107" s="20">
        <v>1.5</v>
      </c>
      <c r="U107" s="20">
        <v>2.1</v>
      </c>
      <c r="V107" s="20">
        <v>516</v>
      </c>
      <c r="W107" s="20" t="s">
        <v>684</v>
      </c>
      <c r="X107" s="20">
        <v>1.9</v>
      </c>
      <c r="Y107" s="20" t="s">
        <v>684</v>
      </c>
      <c r="Z107" s="20" t="s">
        <v>684</v>
      </c>
      <c r="AA107" s="20">
        <v>2</v>
      </c>
      <c r="AB107" s="20">
        <v>0.84</v>
      </c>
      <c r="AC107" s="20">
        <v>8</v>
      </c>
      <c r="AD107" s="20">
        <v>3.11</v>
      </c>
      <c r="AE107" s="20">
        <v>28.8</v>
      </c>
      <c r="AF107" s="20">
        <v>17.5</v>
      </c>
      <c r="AG107" s="20">
        <v>84</v>
      </c>
      <c r="AH107" s="20">
        <v>18.3</v>
      </c>
      <c r="AI107" s="20">
        <v>199</v>
      </c>
      <c r="AJ107" s="20">
        <v>44.1</v>
      </c>
      <c r="AK107" s="20">
        <v>8190</v>
      </c>
      <c r="AL107" s="4"/>
      <c r="AM107" s="20">
        <v>1.1184999999999999E-3</v>
      </c>
      <c r="AN107" s="20">
        <v>5.9000000000000003E-6</v>
      </c>
      <c r="AO107" s="20">
        <v>1.4673499999999999</v>
      </c>
      <c r="AP107" s="20">
        <v>1.6000000000000001E-4</v>
      </c>
      <c r="AQ107" s="20">
        <v>2.9576693692227644E-2</v>
      </c>
      <c r="AR107" s="20">
        <v>1.0606833888582485E-3</v>
      </c>
      <c r="AS107" s="20">
        <v>0.2827951670599636</v>
      </c>
      <c r="AT107" s="20">
        <v>9.2999999999999997E-5</v>
      </c>
      <c r="AU107" s="42">
        <v>0.28279168365767227</v>
      </c>
      <c r="AV107" s="42">
        <v>4.3504260773796766</v>
      </c>
      <c r="AW107" s="42">
        <v>1.8600000362262976</v>
      </c>
      <c r="AX107" s="43">
        <v>0.2827916910157009</v>
      </c>
      <c r="AY107" s="43">
        <v>4.3429645003612016</v>
      </c>
      <c r="AZ107" s="43">
        <v>1.8600000360734168</v>
      </c>
      <c r="BA107" s="20">
        <v>57.534130937221263</v>
      </c>
      <c r="BB107" s="20">
        <v>18.397541869460287</v>
      </c>
      <c r="BC107" s="20">
        <v>6.9135063338834151</v>
      </c>
      <c r="BD107" s="20">
        <v>0.18752315404133077</v>
      </c>
      <c r="BE107" s="20">
        <v>3.851826947875983</v>
      </c>
      <c r="BF107" s="20">
        <v>3.4767806397933221</v>
      </c>
      <c r="BG107" s="20">
        <v>5.1796936062227035</v>
      </c>
      <c r="BH107" s="20">
        <v>3.4159623195637008</v>
      </c>
      <c r="BI107" s="20">
        <v>0.75921536419976621</v>
      </c>
      <c r="BJ107" s="20">
        <v>0.28381882773823036</v>
      </c>
      <c r="BK107" s="20">
        <v>18</v>
      </c>
      <c r="BL107" s="20">
        <v>2</v>
      </c>
      <c r="BM107" s="20">
        <v>168</v>
      </c>
      <c r="BN107" s="20">
        <v>20</v>
      </c>
      <c r="BO107" s="20">
        <v>20</v>
      </c>
      <c r="BP107" s="20" t="s">
        <v>1712</v>
      </c>
      <c r="BQ107" s="20" t="s">
        <v>1707</v>
      </c>
      <c r="BR107" s="20">
        <v>150</v>
      </c>
      <c r="BS107" s="20">
        <v>18</v>
      </c>
      <c r="BT107" s="20">
        <v>1.8</v>
      </c>
      <c r="BU107" s="20" t="s">
        <v>1713</v>
      </c>
      <c r="BV107" s="20">
        <v>114</v>
      </c>
      <c r="BW107" s="20">
        <v>469</v>
      </c>
      <c r="BX107" s="20">
        <v>16.2</v>
      </c>
      <c r="BY107" s="20">
        <v>124</v>
      </c>
      <c r="BZ107" s="20">
        <v>5.3</v>
      </c>
      <c r="CA107" s="20" t="s">
        <v>1708</v>
      </c>
      <c r="CB107" s="20" t="s">
        <v>1709</v>
      </c>
      <c r="CC107" s="20" t="s">
        <v>1710</v>
      </c>
      <c r="CD107" s="20" t="s">
        <v>1706</v>
      </c>
      <c r="CE107" s="20">
        <v>1.2</v>
      </c>
      <c r="CF107" s="20">
        <v>26.8</v>
      </c>
      <c r="CG107" s="20">
        <v>1697</v>
      </c>
      <c r="CH107" s="20">
        <v>21.5</v>
      </c>
      <c r="CI107" s="20">
        <v>40.299999999999997</v>
      </c>
      <c r="CJ107" s="20">
        <v>4.68</v>
      </c>
      <c r="CK107" s="20">
        <v>19.399999999999999</v>
      </c>
      <c r="CL107" s="20">
        <v>3.95</v>
      </c>
      <c r="CM107" s="20">
        <v>1.38</v>
      </c>
      <c r="CN107" s="20">
        <v>3.49</v>
      </c>
      <c r="CO107" s="20">
        <v>0.53</v>
      </c>
      <c r="CP107" s="20">
        <v>2.99</v>
      </c>
      <c r="CQ107" s="20">
        <v>0.57999999999999996</v>
      </c>
      <c r="CR107" s="20">
        <v>1.71</v>
      </c>
      <c r="CS107" s="20">
        <v>0.255</v>
      </c>
      <c r="CT107" s="20">
        <v>1.67</v>
      </c>
      <c r="CU107" s="20">
        <v>0.26</v>
      </c>
      <c r="CV107" s="20">
        <v>2.7</v>
      </c>
      <c r="CW107" s="20">
        <v>0.37</v>
      </c>
      <c r="CX107" s="20">
        <v>0.8</v>
      </c>
      <c r="CY107" s="20">
        <v>0.94</v>
      </c>
      <c r="CZ107" s="20">
        <v>11</v>
      </c>
      <c r="DA107" s="20">
        <v>0.1</v>
      </c>
      <c r="DB107" s="20">
        <v>4.4400000000000004</v>
      </c>
      <c r="DC107" s="20">
        <v>1.69</v>
      </c>
    </row>
    <row r="108" spans="1:107" s="53" customFormat="1" x14ac:dyDescent="0.25">
      <c r="A108" s="53" t="s">
        <v>1402</v>
      </c>
      <c r="B108" s="53" t="s">
        <v>1606</v>
      </c>
      <c r="C108" s="53">
        <v>2016</v>
      </c>
      <c r="D108" s="53">
        <v>104</v>
      </c>
      <c r="E108" s="53">
        <v>104</v>
      </c>
      <c r="F108" s="53">
        <v>43900.5</v>
      </c>
      <c r="G108" s="53">
        <v>78304</v>
      </c>
      <c r="H108" s="53">
        <v>4.8600000000000003</v>
      </c>
      <c r="I108" s="53">
        <v>88.8</v>
      </c>
      <c r="J108" s="53">
        <v>33.299999999999997</v>
      </c>
      <c r="K108" s="53">
        <v>0.39370078740157477</v>
      </c>
      <c r="L108" s="55">
        <v>160.19961746174235</v>
      </c>
      <c r="M108" s="55">
        <v>5.9252887640023797</v>
      </c>
      <c r="N108" s="53" t="s">
        <v>715</v>
      </c>
      <c r="O108" s="53" t="s">
        <v>1775</v>
      </c>
      <c r="P108" s="57">
        <v>166.2</v>
      </c>
      <c r="Q108" s="57">
        <v>0.8</v>
      </c>
      <c r="R108" s="57">
        <v>6.0003825382576395</v>
      </c>
      <c r="T108" s="56">
        <v>5</v>
      </c>
      <c r="U108" s="56">
        <v>4.0999999999999996</v>
      </c>
      <c r="V108" s="56">
        <v>621</v>
      </c>
      <c r="W108" s="56" t="s">
        <v>684</v>
      </c>
      <c r="X108" s="56">
        <v>1.43</v>
      </c>
      <c r="Y108" s="56">
        <v>4.7E-2</v>
      </c>
      <c r="Z108" s="56">
        <v>2.9</v>
      </c>
      <c r="AA108" s="56">
        <v>2.4</v>
      </c>
      <c r="AB108" s="56">
        <v>1.72</v>
      </c>
      <c r="AC108" s="56">
        <v>12.4</v>
      </c>
      <c r="AD108" s="56">
        <v>4.5999999999999996</v>
      </c>
      <c r="AE108" s="56">
        <v>46.2</v>
      </c>
      <c r="AF108" s="56">
        <v>19.8</v>
      </c>
      <c r="AG108" s="56">
        <v>108</v>
      </c>
      <c r="AH108" s="56">
        <v>20.7</v>
      </c>
      <c r="AI108" s="56">
        <v>223</v>
      </c>
      <c r="AJ108" s="56">
        <v>48.4</v>
      </c>
      <c r="AK108" s="56">
        <v>7000</v>
      </c>
      <c r="AM108" s="56" t="s">
        <v>734</v>
      </c>
      <c r="AN108" s="56" t="s">
        <v>734</v>
      </c>
      <c r="AO108" s="56" t="s">
        <v>734</v>
      </c>
      <c r="AP108" s="56" t="s">
        <v>734</v>
      </c>
      <c r="AQ108" s="56" t="s">
        <v>734</v>
      </c>
      <c r="AR108" s="56" t="s">
        <v>734</v>
      </c>
      <c r="AS108" s="56" t="s">
        <v>734</v>
      </c>
      <c r="AT108" s="56" t="s">
        <v>734</v>
      </c>
      <c r="AU108" s="59" t="s">
        <v>734</v>
      </c>
      <c r="AV108" s="59" t="s">
        <v>734</v>
      </c>
      <c r="AW108" s="59" t="s">
        <v>734</v>
      </c>
      <c r="AX108" s="60" t="s">
        <v>734</v>
      </c>
      <c r="AY108" s="60" t="s">
        <v>734</v>
      </c>
      <c r="AZ108" s="60" t="s">
        <v>734</v>
      </c>
      <c r="BA108" s="56">
        <v>57.534130937221263</v>
      </c>
      <c r="BB108" s="56">
        <v>18.397541869460287</v>
      </c>
      <c r="BC108" s="56">
        <v>6.9135063338834151</v>
      </c>
      <c r="BD108" s="56">
        <v>0.18752315404133077</v>
      </c>
      <c r="BE108" s="56">
        <v>3.851826947875983</v>
      </c>
      <c r="BF108" s="56">
        <v>3.4767806397933221</v>
      </c>
      <c r="BG108" s="56">
        <v>5.1796936062227035</v>
      </c>
      <c r="BH108" s="56">
        <v>3.4159623195637008</v>
      </c>
      <c r="BI108" s="56">
        <v>0.75921536419976621</v>
      </c>
      <c r="BJ108" s="56">
        <v>0.28381882773823036</v>
      </c>
      <c r="BK108" s="56">
        <v>18</v>
      </c>
      <c r="BL108" s="56">
        <v>2</v>
      </c>
      <c r="BM108" s="56">
        <v>168</v>
      </c>
      <c r="BN108" s="56">
        <v>20</v>
      </c>
      <c r="BO108" s="56">
        <v>20</v>
      </c>
      <c r="BP108" s="56" t="s">
        <v>1712</v>
      </c>
      <c r="BQ108" s="56" t="s">
        <v>1707</v>
      </c>
      <c r="BR108" s="56">
        <v>150</v>
      </c>
      <c r="BS108" s="56">
        <v>18</v>
      </c>
      <c r="BT108" s="56">
        <v>1.8</v>
      </c>
      <c r="BU108" s="56" t="s">
        <v>1713</v>
      </c>
      <c r="BV108" s="56">
        <v>114</v>
      </c>
      <c r="BW108" s="56">
        <v>469</v>
      </c>
      <c r="BX108" s="56">
        <v>16.2</v>
      </c>
      <c r="BY108" s="56">
        <v>124</v>
      </c>
      <c r="BZ108" s="56">
        <v>5.3</v>
      </c>
      <c r="CA108" s="56" t="s">
        <v>1708</v>
      </c>
      <c r="CB108" s="56" t="s">
        <v>1709</v>
      </c>
      <c r="CC108" s="56" t="s">
        <v>1710</v>
      </c>
      <c r="CD108" s="56" t="s">
        <v>1706</v>
      </c>
      <c r="CE108" s="56">
        <v>1.2</v>
      </c>
      <c r="CF108" s="56">
        <v>26.8</v>
      </c>
      <c r="CG108" s="56">
        <v>1697</v>
      </c>
      <c r="CH108" s="56">
        <v>21.5</v>
      </c>
      <c r="CI108" s="56">
        <v>40.299999999999997</v>
      </c>
      <c r="CJ108" s="56">
        <v>4.68</v>
      </c>
      <c r="CK108" s="56">
        <v>19.399999999999999</v>
      </c>
      <c r="CL108" s="56">
        <v>3.95</v>
      </c>
      <c r="CM108" s="56">
        <v>1.38</v>
      </c>
      <c r="CN108" s="56">
        <v>3.49</v>
      </c>
      <c r="CO108" s="56">
        <v>0.53</v>
      </c>
      <c r="CP108" s="56">
        <v>2.99</v>
      </c>
      <c r="CQ108" s="56">
        <v>0.57999999999999996</v>
      </c>
      <c r="CR108" s="56">
        <v>1.71</v>
      </c>
      <c r="CS108" s="56">
        <v>0.255</v>
      </c>
      <c r="CT108" s="56">
        <v>1.67</v>
      </c>
      <c r="CU108" s="56">
        <v>0.26</v>
      </c>
      <c r="CV108" s="56">
        <v>2.7</v>
      </c>
      <c r="CW108" s="56">
        <v>0.37</v>
      </c>
      <c r="CX108" s="56">
        <v>0.8</v>
      </c>
      <c r="CY108" s="56">
        <v>0.94</v>
      </c>
      <c r="CZ108" s="56">
        <v>11</v>
      </c>
      <c r="DA108" s="56">
        <v>0.1</v>
      </c>
      <c r="DB108" s="56">
        <v>4.4400000000000004</v>
      </c>
      <c r="DC108" s="56">
        <v>1.69</v>
      </c>
    </row>
    <row r="109" spans="1:107" s="53" customFormat="1" x14ac:dyDescent="0.25">
      <c r="A109" s="4" t="s">
        <v>1193</v>
      </c>
      <c r="B109" s="4" t="s">
        <v>1606</v>
      </c>
      <c r="C109" s="4">
        <v>2016</v>
      </c>
      <c r="D109" s="4">
        <v>105</v>
      </c>
      <c r="E109" s="4">
        <v>105</v>
      </c>
      <c r="F109" s="4">
        <v>43729</v>
      </c>
      <c r="G109" s="4">
        <v>78299.5</v>
      </c>
      <c r="H109" s="4">
        <v>2.16</v>
      </c>
      <c r="I109" s="4">
        <v>104.1</v>
      </c>
      <c r="J109" s="4">
        <v>27.3</v>
      </c>
      <c r="K109" s="4">
        <v>0.26809651474530832</v>
      </c>
      <c r="L109" s="39">
        <v>163.90350633998042</v>
      </c>
      <c r="M109" s="39">
        <v>3.9532209606287685</v>
      </c>
      <c r="N109" s="4"/>
      <c r="O109" s="4"/>
      <c r="P109" s="40">
        <v>166.2</v>
      </c>
      <c r="Q109" s="40">
        <v>0.8</v>
      </c>
      <c r="R109" s="40">
        <v>2.2964936600195642</v>
      </c>
      <c r="S109" s="4"/>
      <c r="T109" s="20">
        <v>3.8</v>
      </c>
      <c r="U109" s="20">
        <v>2.9</v>
      </c>
      <c r="V109" s="20">
        <v>526</v>
      </c>
      <c r="W109" s="20" t="s">
        <v>684</v>
      </c>
      <c r="X109" s="20">
        <v>1.87</v>
      </c>
      <c r="Y109" s="20" t="s">
        <v>684</v>
      </c>
      <c r="Z109" s="20" t="s">
        <v>684</v>
      </c>
      <c r="AA109" s="20">
        <v>0.46</v>
      </c>
      <c r="AB109" s="20">
        <v>0.78</v>
      </c>
      <c r="AC109" s="20">
        <v>9.6</v>
      </c>
      <c r="AD109" s="20">
        <v>2.98</v>
      </c>
      <c r="AE109" s="20">
        <v>38.1</v>
      </c>
      <c r="AF109" s="20">
        <v>16.5</v>
      </c>
      <c r="AG109" s="20">
        <v>93</v>
      </c>
      <c r="AH109" s="20">
        <v>24.9</v>
      </c>
      <c r="AI109" s="20">
        <v>264</v>
      </c>
      <c r="AJ109" s="20">
        <v>57.6</v>
      </c>
      <c r="AK109" s="20">
        <v>8300</v>
      </c>
      <c r="AL109" s="4"/>
      <c r="AM109" s="20">
        <v>1.6659999999999999E-3</v>
      </c>
      <c r="AN109" s="20">
        <v>4.1E-5</v>
      </c>
      <c r="AO109" s="20">
        <v>1.4673700000000001</v>
      </c>
      <c r="AP109" s="20">
        <v>1.8000000000000001E-4</v>
      </c>
      <c r="AQ109" s="20">
        <v>4.5425028613004112E-2</v>
      </c>
      <c r="AR109" s="20">
        <v>1.0944820206011719E-3</v>
      </c>
      <c r="AS109" s="20">
        <v>0.2827516247487934</v>
      </c>
      <c r="AT109" s="20">
        <v>1.1E-4</v>
      </c>
      <c r="AU109" s="42">
        <v>0.28274651884983204</v>
      </c>
      <c r="AV109" s="42">
        <v>2.6944943999684945</v>
      </c>
      <c r="AW109" s="42">
        <v>2.2000014323097155</v>
      </c>
      <c r="AX109" s="43">
        <v>0.28274644719873382</v>
      </c>
      <c r="AY109" s="43">
        <v>2.7424351813731818</v>
      </c>
      <c r="AZ109" s="43">
        <v>2.2000014727909063</v>
      </c>
      <c r="BA109" s="20">
        <v>57.534130937221263</v>
      </c>
      <c r="BB109" s="20">
        <v>18.397541869460287</v>
      </c>
      <c r="BC109" s="20">
        <v>6.9135063338834151</v>
      </c>
      <c r="BD109" s="20">
        <v>0.18752315404133077</v>
      </c>
      <c r="BE109" s="20">
        <v>3.851826947875983</v>
      </c>
      <c r="BF109" s="20">
        <v>3.4767806397933221</v>
      </c>
      <c r="BG109" s="20">
        <v>5.1796936062227035</v>
      </c>
      <c r="BH109" s="20">
        <v>3.4159623195637008</v>
      </c>
      <c r="BI109" s="20">
        <v>0.75921536419976621</v>
      </c>
      <c r="BJ109" s="20">
        <v>0.28381882773823036</v>
      </c>
      <c r="BK109" s="20">
        <v>18</v>
      </c>
      <c r="BL109" s="20">
        <v>2</v>
      </c>
      <c r="BM109" s="20">
        <v>168</v>
      </c>
      <c r="BN109" s="20">
        <v>20</v>
      </c>
      <c r="BO109" s="20">
        <v>20</v>
      </c>
      <c r="BP109" s="20" t="s">
        <v>1712</v>
      </c>
      <c r="BQ109" s="20" t="s">
        <v>1707</v>
      </c>
      <c r="BR109" s="20">
        <v>150</v>
      </c>
      <c r="BS109" s="20">
        <v>18</v>
      </c>
      <c r="BT109" s="20">
        <v>1.8</v>
      </c>
      <c r="BU109" s="20" t="s">
        <v>1713</v>
      </c>
      <c r="BV109" s="20">
        <v>114</v>
      </c>
      <c r="BW109" s="20">
        <v>469</v>
      </c>
      <c r="BX109" s="20">
        <v>16.2</v>
      </c>
      <c r="BY109" s="20">
        <v>124</v>
      </c>
      <c r="BZ109" s="20">
        <v>5.3</v>
      </c>
      <c r="CA109" s="20" t="s">
        <v>1708</v>
      </c>
      <c r="CB109" s="20" t="s">
        <v>1709</v>
      </c>
      <c r="CC109" s="20" t="s">
        <v>1710</v>
      </c>
      <c r="CD109" s="20" t="s">
        <v>1706</v>
      </c>
      <c r="CE109" s="20">
        <v>1.2</v>
      </c>
      <c r="CF109" s="20">
        <v>26.8</v>
      </c>
      <c r="CG109" s="20">
        <v>1697</v>
      </c>
      <c r="CH109" s="20">
        <v>21.5</v>
      </c>
      <c r="CI109" s="20">
        <v>40.299999999999997</v>
      </c>
      <c r="CJ109" s="20">
        <v>4.68</v>
      </c>
      <c r="CK109" s="20">
        <v>19.399999999999999</v>
      </c>
      <c r="CL109" s="20">
        <v>3.95</v>
      </c>
      <c r="CM109" s="20">
        <v>1.38</v>
      </c>
      <c r="CN109" s="20">
        <v>3.49</v>
      </c>
      <c r="CO109" s="20">
        <v>0.53</v>
      </c>
      <c r="CP109" s="20">
        <v>2.99</v>
      </c>
      <c r="CQ109" s="20">
        <v>0.57999999999999996</v>
      </c>
      <c r="CR109" s="20">
        <v>1.71</v>
      </c>
      <c r="CS109" s="20">
        <v>0.255</v>
      </c>
      <c r="CT109" s="20">
        <v>1.67</v>
      </c>
      <c r="CU109" s="20">
        <v>0.26</v>
      </c>
      <c r="CV109" s="20">
        <v>2.7</v>
      </c>
      <c r="CW109" s="20">
        <v>0.37</v>
      </c>
      <c r="CX109" s="20">
        <v>0.8</v>
      </c>
      <c r="CY109" s="20">
        <v>0.94</v>
      </c>
      <c r="CZ109" s="20">
        <v>11</v>
      </c>
      <c r="DA109" s="20">
        <v>0.1</v>
      </c>
      <c r="DB109" s="20">
        <v>4.4400000000000004</v>
      </c>
      <c r="DC109" s="20">
        <v>1.69</v>
      </c>
    </row>
    <row r="110" spans="1:107" s="53" customFormat="1" x14ac:dyDescent="0.25">
      <c r="A110" s="53" t="s">
        <v>1403</v>
      </c>
      <c r="B110" s="53" t="s">
        <v>1606</v>
      </c>
      <c r="C110" s="53">
        <v>2016</v>
      </c>
      <c r="D110" s="53">
        <v>106</v>
      </c>
      <c r="E110" s="53">
        <v>106</v>
      </c>
      <c r="F110" s="53">
        <v>43623</v>
      </c>
      <c r="G110" s="53">
        <v>78171</v>
      </c>
      <c r="H110" s="53">
        <v>8.02</v>
      </c>
      <c r="I110" s="53">
        <v>296.10000000000002</v>
      </c>
      <c r="J110" s="53">
        <v>102.4</v>
      </c>
      <c r="K110" s="53">
        <v>0.3707823507601038</v>
      </c>
      <c r="L110" s="55">
        <v>163.1266327028186</v>
      </c>
      <c r="M110" s="55">
        <v>3.4393816267707642</v>
      </c>
      <c r="N110" s="53" t="s">
        <v>715</v>
      </c>
      <c r="O110" s="53" t="s">
        <v>1775</v>
      </c>
      <c r="P110" s="57">
        <v>166.2</v>
      </c>
      <c r="Q110" s="57">
        <v>0.8</v>
      </c>
      <c r="R110" s="57">
        <v>3.0733672971813917</v>
      </c>
      <c r="T110" s="56">
        <v>8.4</v>
      </c>
      <c r="U110" s="56">
        <v>5.5</v>
      </c>
      <c r="V110" s="56">
        <v>1327</v>
      </c>
      <c r="W110" s="56" t="s">
        <v>684</v>
      </c>
      <c r="X110" s="56">
        <v>4.4400000000000004</v>
      </c>
      <c r="Y110" s="56" t="s">
        <v>684</v>
      </c>
      <c r="Z110" s="56" t="s">
        <v>684</v>
      </c>
      <c r="AA110" s="56">
        <v>4.5</v>
      </c>
      <c r="AB110" s="56">
        <v>1.1200000000000001</v>
      </c>
      <c r="AC110" s="56">
        <v>28.4</v>
      </c>
      <c r="AD110" s="56">
        <v>7.2</v>
      </c>
      <c r="AE110" s="56">
        <v>99.7</v>
      </c>
      <c r="AF110" s="56">
        <v>49.6</v>
      </c>
      <c r="AG110" s="56">
        <v>219</v>
      </c>
      <c r="AH110" s="56">
        <v>57.8</v>
      </c>
      <c r="AI110" s="56">
        <v>509</v>
      </c>
      <c r="AJ110" s="56">
        <v>118.3</v>
      </c>
      <c r="AK110" s="56">
        <v>7170</v>
      </c>
      <c r="AM110" s="56" t="s">
        <v>734</v>
      </c>
      <c r="AN110" s="56" t="s">
        <v>734</v>
      </c>
      <c r="AO110" s="56" t="s">
        <v>734</v>
      </c>
      <c r="AP110" s="56" t="s">
        <v>734</v>
      </c>
      <c r="AQ110" s="56" t="s">
        <v>734</v>
      </c>
      <c r="AR110" s="56" t="s">
        <v>734</v>
      </c>
      <c r="AS110" s="56" t="s">
        <v>734</v>
      </c>
      <c r="AT110" s="56" t="s">
        <v>734</v>
      </c>
      <c r="AU110" s="59" t="s">
        <v>734</v>
      </c>
      <c r="AV110" s="59" t="s">
        <v>734</v>
      </c>
      <c r="AW110" s="59" t="s">
        <v>734</v>
      </c>
      <c r="AX110" s="60" t="s">
        <v>734</v>
      </c>
      <c r="AY110" s="60" t="s">
        <v>734</v>
      </c>
      <c r="AZ110" s="60" t="s">
        <v>734</v>
      </c>
      <c r="BA110" s="56">
        <v>57.534130937221263</v>
      </c>
      <c r="BB110" s="56">
        <v>18.397541869460287</v>
      </c>
      <c r="BC110" s="56">
        <v>6.9135063338834151</v>
      </c>
      <c r="BD110" s="56">
        <v>0.18752315404133077</v>
      </c>
      <c r="BE110" s="56">
        <v>3.851826947875983</v>
      </c>
      <c r="BF110" s="56">
        <v>3.4767806397933221</v>
      </c>
      <c r="BG110" s="56">
        <v>5.1796936062227035</v>
      </c>
      <c r="BH110" s="56">
        <v>3.4159623195637008</v>
      </c>
      <c r="BI110" s="56">
        <v>0.75921536419976621</v>
      </c>
      <c r="BJ110" s="56">
        <v>0.28381882773823036</v>
      </c>
      <c r="BK110" s="56">
        <v>18</v>
      </c>
      <c r="BL110" s="56">
        <v>2</v>
      </c>
      <c r="BM110" s="56">
        <v>168</v>
      </c>
      <c r="BN110" s="56">
        <v>20</v>
      </c>
      <c r="BO110" s="56">
        <v>20</v>
      </c>
      <c r="BP110" s="56" t="s">
        <v>1712</v>
      </c>
      <c r="BQ110" s="56" t="s">
        <v>1707</v>
      </c>
      <c r="BR110" s="56">
        <v>150</v>
      </c>
      <c r="BS110" s="56">
        <v>18</v>
      </c>
      <c r="BT110" s="56">
        <v>1.8</v>
      </c>
      <c r="BU110" s="56" t="s">
        <v>1713</v>
      </c>
      <c r="BV110" s="56">
        <v>114</v>
      </c>
      <c r="BW110" s="56">
        <v>469</v>
      </c>
      <c r="BX110" s="56">
        <v>16.2</v>
      </c>
      <c r="BY110" s="56">
        <v>124</v>
      </c>
      <c r="BZ110" s="56">
        <v>5.3</v>
      </c>
      <c r="CA110" s="56" t="s">
        <v>1708</v>
      </c>
      <c r="CB110" s="56" t="s">
        <v>1709</v>
      </c>
      <c r="CC110" s="56" t="s">
        <v>1710</v>
      </c>
      <c r="CD110" s="56" t="s">
        <v>1706</v>
      </c>
      <c r="CE110" s="56">
        <v>1.2</v>
      </c>
      <c r="CF110" s="56">
        <v>26.8</v>
      </c>
      <c r="CG110" s="56">
        <v>1697</v>
      </c>
      <c r="CH110" s="56">
        <v>21.5</v>
      </c>
      <c r="CI110" s="56">
        <v>40.299999999999997</v>
      </c>
      <c r="CJ110" s="56">
        <v>4.68</v>
      </c>
      <c r="CK110" s="56">
        <v>19.399999999999999</v>
      </c>
      <c r="CL110" s="56">
        <v>3.95</v>
      </c>
      <c r="CM110" s="56">
        <v>1.38</v>
      </c>
      <c r="CN110" s="56">
        <v>3.49</v>
      </c>
      <c r="CO110" s="56">
        <v>0.53</v>
      </c>
      <c r="CP110" s="56">
        <v>2.99</v>
      </c>
      <c r="CQ110" s="56">
        <v>0.57999999999999996</v>
      </c>
      <c r="CR110" s="56">
        <v>1.71</v>
      </c>
      <c r="CS110" s="56">
        <v>0.255</v>
      </c>
      <c r="CT110" s="56">
        <v>1.67</v>
      </c>
      <c r="CU110" s="56">
        <v>0.26</v>
      </c>
      <c r="CV110" s="56">
        <v>2.7</v>
      </c>
      <c r="CW110" s="56">
        <v>0.37</v>
      </c>
      <c r="CX110" s="56">
        <v>0.8</v>
      </c>
      <c r="CY110" s="56">
        <v>0.94</v>
      </c>
      <c r="CZ110" s="56">
        <v>11</v>
      </c>
      <c r="DA110" s="56">
        <v>0.1</v>
      </c>
      <c r="DB110" s="56">
        <v>4.4400000000000004</v>
      </c>
      <c r="DC110" s="56">
        <v>1.69</v>
      </c>
    </row>
    <row r="111" spans="1:107" s="53" customFormat="1" x14ac:dyDescent="0.25">
      <c r="A111" s="4" t="s">
        <v>1404</v>
      </c>
      <c r="B111" s="4" t="s">
        <v>1606</v>
      </c>
      <c r="C111" s="4">
        <v>2016</v>
      </c>
      <c r="D111" s="4">
        <v>107</v>
      </c>
      <c r="E111" s="4">
        <v>107</v>
      </c>
      <c r="F111" s="4">
        <v>43564</v>
      </c>
      <c r="G111" s="4">
        <v>78082</v>
      </c>
      <c r="H111" s="4">
        <v>1.32</v>
      </c>
      <c r="I111" s="4">
        <v>49.1</v>
      </c>
      <c r="J111" s="4">
        <v>15.7</v>
      </c>
      <c r="K111" s="4">
        <v>0.4</v>
      </c>
      <c r="L111" s="39">
        <v>169.01183724554744</v>
      </c>
      <c r="M111" s="39">
        <v>7.7669232479808334</v>
      </c>
      <c r="N111" s="4"/>
      <c r="O111" s="4"/>
      <c r="P111" s="40">
        <v>166.2</v>
      </c>
      <c r="Q111" s="40">
        <v>0.8</v>
      </c>
      <c r="R111" s="40">
        <v>-2.8118372455474514</v>
      </c>
      <c r="S111" s="4"/>
      <c r="T111" s="20">
        <v>6.8</v>
      </c>
      <c r="U111" s="20">
        <v>6.1</v>
      </c>
      <c r="V111" s="20">
        <v>445</v>
      </c>
      <c r="W111" s="20" t="s">
        <v>684</v>
      </c>
      <c r="X111" s="20">
        <v>1.25</v>
      </c>
      <c r="Y111" s="20" t="s">
        <v>684</v>
      </c>
      <c r="Z111" s="20">
        <v>0.6</v>
      </c>
      <c r="AA111" s="20">
        <v>2.1</v>
      </c>
      <c r="AB111" s="20">
        <v>1.65</v>
      </c>
      <c r="AC111" s="20">
        <v>14.2</v>
      </c>
      <c r="AD111" s="20">
        <v>3.9</v>
      </c>
      <c r="AE111" s="20">
        <v>34.700000000000003</v>
      </c>
      <c r="AF111" s="20">
        <v>15.9</v>
      </c>
      <c r="AG111" s="20">
        <v>67</v>
      </c>
      <c r="AH111" s="20">
        <v>15.4</v>
      </c>
      <c r="AI111" s="20">
        <v>176</v>
      </c>
      <c r="AJ111" s="20">
        <v>43.6</v>
      </c>
      <c r="AK111" s="20">
        <v>6440</v>
      </c>
      <c r="AL111" s="4"/>
      <c r="AM111" s="20" t="s">
        <v>734</v>
      </c>
      <c r="AN111" s="20" t="s">
        <v>734</v>
      </c>
      <c r="AO111" s="20" t="s">
        <v>734</v>
      </c>
      <c r="AP111" s="20" t="s">
        <v>734</v>
      </c>
      <c r="AQ111" s="20" t="s">
        <v>734</v>
      </c>
      <c r="AR111" s="20" t="s">
        <v>734</v>
      </c>
      <c r="AS111" s="20" t="s">
        <v>734</v>
      </c>
      <c r="AT111" s="20" t="s">
        <v>734</v>
      </c>
      <c r="AU111" s="42" t="s">
        <v>734</v>
      </c>
      <c r="AV111" s="42" t="s">
        <v>734</v>
      </c>
      <c r="AW111" s="42" t="s">
        <v>734</v>
      </c>
      <c r="AX111" s="43" t="s">
        <v>734</v>
      </c>
      <c r="AY111" s="43" t="s">
        <v>734</v>
      </c>
      <c r="AZ111" s="43" t="s">
        <v>734</v>
      </c>
      <c r="BA111" s="20">
        <v>57.534130937221263</v>
      </c>
      <c r="BB111" s="20">
        <v>18.397541869460287</v>
      </c>
      <c r="BC111" s="20">
        <v>6.9135063338834151</v>
      </c>
      <c r="BD111" s="20">
        <v>0.18752315404133077</v>
      </c>
      <c r="BE111" s="20">
        <v>3.851826947875983</v>
      </c>
      <c r="BF111" s="20">
        <v>3.4767806397933221</v>
      </c>
      <c r="BG111" s="20">
        <v>5.1796936062227035</v>
      </c>
      <c r="BH111" s="20">
        <v>3.4159623195637008</v>
      </c>
      <c r="BI111" s="20">
        <v>0.75921536419976621</v>
      </c>
      <c r="BJ111" s="20">
        <v>0.28381882773823036</v>
      </c>
      <c r="BK111" s="20">
        <v>18</v>
      </c>
      <c r="BL111" s="20">
        <v>2</v>
      </c>
      <c r="BM111" s="20">
        <v>168</v>
      </c>
      <c r="BN111" s="20">
        <v>20</v>
      </c>
      <c r="BO111" s="20">
        <v>20</v>
      </c>
      <c r="BP111" s="20" t="s">
        <v>1712</v>
      </c>
      <c r="BQ111" s="20" t="s">
        <v>1707</v>
      </c>
      <c r="BR111" s="20">
        <v>150</v>
      </c>
      <c r="BS111" s="20">
        <v>18</v>
      </c>
      <c r="BT111" s="20">
        <v>1.8</v>
      </c>
      <c r="BU111" s="20" t="s">
        <v>1713</v>
      </c>
      <c r="BV111" s="20">
        <v>114</v>
      </c>
      <c r="BW111" s="20">
        <v>469</v>
      </c>
      <c r="BX111" s="20">
        <v>16.2</v>
      </c>
      <c r="BY111" s="20">
        <v>124</v>
      </c>
      <c r="BZ111" s="20">
        <v>5.3</v>
      </c>
      <c r="CA111" s="20" t="s">
        <v>1708</v>
      </c>
      <c r="CB111" s="20" t="s">
        <v>1709</v>
      </c>
      <c r="CC111" s="20" t="s">
        <v>1710</v>
      </c>
      <c r="CD111" s="20" t="s">
        <v>1706</v>
      </c>
      <c r="CE111" s="20">
        <v>1.2</v>
      </c>
      <c r="CF111" s="20">
        <v>26.8</v>
      </c>
      <c r="CG111" s="20">
        <v>1697</v>
      </c>
      <c r="CH111" s="20">
        <v>21.5</v>
      </c>
      <c r="CI111" s="20">
        <v>40.299999999999997</v>
      </c>
      <c r="CJ111" s="20">
        <v>4.68</v>
      </c>
      <c r="CK111" s="20">
        <v>19.399999999999999</v>
      </c>
      <c r="CL111" s="20">
        <v>3.95</v>
      </c>
      <c r="CM111" s="20">
        <v>1.38</v>
      </c>
      <c r="CN111" s="20">
        <v>3.49</v>
      </c>
      <c r="CO111" s="20">
        <v>0.53</v>
      </c>
      <c r="CP111" s="20">
        <v>2.99</v>
      </c>
      <c r="CQ111" s="20">
        <v>0.57999999999999996</v>
      </c>
      <c r="CR111" s="20">
        <v>1.71</v>
      </c>
      <c r="CS111" s="20">
        <v>0.255</v>
      </c>
      <c r="CT111" s="20">
        <v>1.67</v>
      </c>
      <c r="CU111" s="20">
        <v>0.26</v>
      </c>
      <c r="CV111" s="20">
        <v>2.7</v>
      </c>
      <c r="CW111" s="20">
        <v>0.37</v>
      </c>
      <c r="CX111" s="20">
        <v>0.8</v>
      </c>
      <c r="CY111" s="20">
        <v>0.94</v>
      </c>
      <c r="CZ111" s="20">
        <v>11</v>
      </c>
      <c r="DA111" s="20">
        <v>0.1</v>
      </c>
      <c r="DB111" s="20">
        <v>4.4400000000000004</v>
      </c>
      <c r="DC111" s="20">
        <v>1.69</v>
      </c>
    </row>
    <row r="112" spans="1:107" s="53" customFormat="1" x14ac:dyDescent="0.25">
      <c r="A112" s="4" t="s">
        <v>1405</v>
      </c>
      <c r="B112" s="4" t="s">
        <v>1606</v>
      </c>
      <c r="C112" s="4">
        <v>2016</v>
      </c>
      <c r="D112" s="4">
        <v>108</v>
      </c>
      <c r="E112" s="4">
        <v>108</v>
      </c>
      <c r="F112" s="4">
        <v>43598.75</v>
      </c>
      <c r="G112" s="4">
        <v>78319.69</v>
      </c>
      <c r="H112" s="4">
        <v>8.4</v>
      </c>
      <c r="I112" s="4">
        <v>361</v>
      </c>
      <c r="J112" s="4">
        <v>116.1</v>
      </c>
      <c r="K112" s="4">
        <v>0.34940600978336828</v>
      </c>
      <c r="L112" s="39">
        <v>163.04262590668</v>
      </c>
      <c r="M112" s="39">
        <v>3.2259997428805409</v>
      </c>
      <c r="N112" s="4"/>
      <c r="O112" s="4"/>
      <c r="P112" s="40">
        <v>166.2</v>
      </c>
      <c r="Q112" s="40">
        <v>0.8</v>
      </c>
      <c r="R112" s="40">
        <v>3.1573740933199872</v>
      </c>
      <c r="S112" s="4"/>
      <c r="T112" s="20">
        <v>3.8</v>
      </c>
      <c r="U112" s="20">
        <v>3.6</v>
      </c>
      <c r="V112" s="20">
        <v>1382</v>
      </c>
      <c r="W112" s="20" t="s">
        <v>684</v>
      </c>
      <c r="X112" s="20">
        <v>7.8</v>
      </c>
      <c r="Y112" s="20">
        <v>4.5999999999999999E-2</v>
      </c>
      <c r="Z112" s="20">
        <v>1.4</v>
      </c>
      <c r="AA112" s="20">
        <v>4.5</v>
      </c>
      <c r="AB112" s="20">
        <v>0.66</v>
      </c>
      <c r="AC112" s="20">
        <v>19.3</v>
      </c>
      <c r="AD112" s="20">
        <v>7.8</v>
      </c>
      <c r="AE112" s="20">
        <v>83.8</v>
      </c>
      <c r="AF112" s="20">
        <v>48.1</v>
      </c>
      <c r="AG112" s="20">
        <v>220</v>
      </c>
      <c r="AH112" s="20">
        <v>55.9</v>
      </c>
      <c r="AI112" s="20">
        <v>528</v>
      </c>
      <c r="AJ112" s="20">
        <v>113.6</v>
      </c>
      <c r="AK112" s="20">
        <v>7180</v>
      </c>
      <c r="AL112" s="4"/>
      <c r="AM112" s="20" t="s">
        <v>734</v>
      </c>
      <c r="AN112" s="20" t="s">
        <v>734</v>
      </c>
      <c r="AO112" s="20" t="s">
        <v>734</v>
      </c>
      <c r="AP112" s="20" t="s">
        <v>734</v>
      </c>
      <c r="AQ112" s="20" t="s">
        <v>734</v>
      </c>
      <c r="AR112" s="20" t="s">
        <v>734</v>
      </c>
      <c r="AS112" s="20" t="s">
        <v>734</v>
      </c>
      <c r="AT112" s="20" t="s">
        <v>734</v>
      </c>
      <c r="AU112" s="42" t="s">
        <v>734</v>
      </c>
      <c r="AV112" s="42" t="s">
        <v>734</v>
      </c>
      <c r="AW112" s="42" t="s">
        <v>734</v>
      </c>
      <c r="AX112" s="43" t="s">
        <v>734</v>
      </c>
      <c r="AY112" s="43" t="s">
        <v>734</v>
      </c>
      <c r="AZ112" s="43" t="s">
        <v>734</v>
      </c>
      <c r="BA112" s="20">
        <v>57.534130937221263</v>
      </c>
      <c r="BB112" s="20">
        <v>18.397541869460287</v>
      </c>
      <c r="BC112" s="20">
        <v>6.9135063338834151</v>
      </c>
      <c r="BD112" s="20">
        <v>0.18752315404133077</v>
      </c>
      <c r="BE112" s="20">
        <v>3.851826947875983</v>
      </c>
      <c r="BF112" s="20">
        <v>3.4767806397933221</v>
      </c>
      <c r="BG112" s="20">
        <v>5.1796936062227035</v>
      </c>
      <c r="BH112" s="20">
        <v>3.4159623195637008</v>
      </c>
      <c r="BI112" s="20">
        <v>0.75921536419976621</v>
      </c>
      <c r="BJ112" s="20">
        <v>0.28381882773823036</v>
      </c>
      <c r="BK112" s="20">
        <v>18</v>
      </c>
      <c r="BL112" s="20">
        <v>2</v>
      </c>
      <c r="BM112" s="20">
        <v>168</v>
      </c>
      <c r="BN112" s="20">
        <v>20</v>
      </c>
      <c r="BO112" s="20">
        <v>20</v>
      </c>
      <c r="BP112" s="20" t="s">
        <v>1712</v>
      </c>
      <c r="BQ112" s="20" t="s">
        <v>1707</v>
      </c>
      <c r="BR112" s="20">
        <v>150</v>
      </c>
      <c r="BS112" s="20">
        <v>18</v>
      </c>
      <c r="BT112" s="20">
        <v>1.8</v>
      </c>
      <c r="BU112" s="20" t="s">
        <v>1713</v>
      </c>
      <c r="BV112" s="20">
        <v>114</v>
      </c>
      <c r="BW112" s="20">
        <v>469</v>
      </c>
      <c r="BX112" s="20">
        <v>16.2</v>
      </c>
      <c r="BY112" s="20">
        <v>124</v>
      </c>
      <c r="BZ112" s="20">
        <v>5.3</v>
      </c>
      <c r="CA112" s="20" t="s">
        <v>1708</v>
      </c>
      <c r="CB112" s="20" t="s">
        <v>1709</v>
      </c>
      <c r="CC112" s="20" t="s">
        <v>1710</v>
      </c>
      <c r="CD112" s="20" t="s">
        <v>1706</v>
      </c>
      <c r="CE112" s="20">
        <v>1.2</v>
      </c>
      <c r="CF112" s="20">
        <v>26.8</v>
      </c>
      <c r="CG112" s="20">
        <v>1697</v>
      </c>
      <c r="CH112" s="20">
        <v>21.5</v>
      </c>
      <c r="CI112" s="20">
        <v>40.299999999999997</v>
      </c>
      <c r="CJ112" s="20">
        <v>4.68</v>
      </c>
      <c r="CK112" s="20">
        <v>19.399999999999999</v>
      </c>
      <c r="CL112" s="20">
        <v>3.95</v>
      </c>
      <c r="CM112" s="20">
        <v>1.38</v>
      </c>
      <c r="CN112" s="20">
        <v>3.49</v>
      </c>
      <c r="CO112" s="20">
        <v>0.53</v>
      </c>
      <c r="CP112" s="20">
        <v>2.99</v>
      </c>
      <c r="CQ112" s="20">
        <v>0.57999999999999996</v>
      </c>
      <c r="CR112" s="20">
        <v>1.71</v>
      </c>
      <c r="CS112" s="20">
        <v>0.255</v>
      </c>
      <c r="CT112" s="20">
        <v>1.67</v>
      </c>
      <c r="CU112" s="20">
        <v>0.26</v>
      </c>
      <c r="CV112" s="20">
        <v>2.7</v>
      </c>
      <c r="CW112" s="20">
        <v>0.37</v>
      </c>
      <c r="CX112" s="20">
        <v>0.8</v>
      </c>
      <c r="CY112" s="20">
        <v>0.94</v>
      </c>
      <c r="CZ112" s="20">
        <v>11</v>
      </c>
      <c r="DA112" s="20">
        <v>0.1</v>
      </c>
      <c r="DB112" s="20">
        <v>4.4400000000000004</v>
      </c>
      <c r="DC112" s="20">
        <v>1.69</v>
      </c>
    </row>
    <row r="113" spans="1:107" s="53" customFormat="1" x14ac:dyDescent="0.25">
      <c r="A113" s="4" t="s">
        <v>1406</v>
      </c>
      <c r="B113" s="4" t="s">
        <v>1606</v>
      </c>
      <c r="C113" s="4">
        <v>2016</v>
      </c>
      <c r="D113" s="4">
        <v>109</v>
      </c>
      <c r="E113" s="4">
        <v>109</v>
      </c>
      <c r="F113" s="4">
        <v>43570.94</v>
      </c>
      <c r="G113" s="4">
        <v>78356.88</v>
      </c>
      <c r="H113" s="4">
        <v>5.24</v>
      </c>
      <c r="I113" s="4">
        <v>244.4</v>
      </c>
      <c r="J113" s="4">
        <v>67.8</v>
      </c>
      <c r="K113" s="4">
        <v>0.29673590504451036</v>
      </c>
      <c r="L113" s="39">
        <v>164.10945942210026</v>
      </c>
      <c r="M113" s="39">
        <v>3.7347031923625913</v>
      </c>
      <c r="N113" s="4"/>
      <c r="O113" s="4"/>
      <c r="P113" s="40">
        <v>166.2</v>
      </c>
      <c r="Q113" s="40">
        <v>0.8</v>
      </c>
      <c r="R113" s="40">
        <v>2.0905405778997306</v>
      </c>
      <c r="S113" s="4"/>
      <c r="T113" s="20">
        <v>7.4</v>
      </c>
      <c r="U113" s="20">
        <v>4.2</v>
      </c>
      <c r="V113" s="20">
        <v>1026</v>
      </c>
      <c r="W113" s="20" t="s">
        <v>684</v>
      </c>
      <c r="X113" s="20">
        <v>4.68</v>
      </c>
      <c r="Y113" s="20" t="s">
        <v>684</v>
      </c>
      <c r="Z113" s="20" t="s">
        <v>684</v>
      </c>
      <c r="AA113" s="20">
        <v>1.7</v>
      </c>
      <c r="AB113" s="20">
        <v>0.12</v>
      </c>
      <c r="AC113" s="20">
        <v>18.7</v>
      </c>
      <c r="AD113" s="20">
        <v>4.28</v>
      </c>
      <c r="AE113" s="20">
        <v>61</v>
      </c>
      <c r="AF113" s="20">
        <v>34.6</v>
      </c>
      <c r="AG113" s="20">
        <v>171</v>
      </c>
      <c r="AH113" s="20">
        <v>42</v>
      </c>
      <c r="AI113" s="20">
        <v>417</v>
      </c>
      <c r="AJ113" s="20">
        <v>89.6</v>
      </c>
      <c r="AK113" s="20">
        <v>8260</v>
      </c>
      <c r="AL113" s="4"/>
      <c r="AM113" s="20" t="s">
        <v>734</v>
      </c>
      <c r="AN113" s="20" t="s">
        <v>734</v>
      </c>
      <c r="AO113" s="20" t="s">
        <v>734</v>
      </c>
      <c r="AP113" s="20" t="s">
        <v>734</v>
      </c>
      <c r="AQ113" s="20" t="s">
        <v>734</v>
      </c>
      <c r="AR113" s="20" t="s">
        <v>734</v>
      </c>
      <c r="AS113" s="20" t="s">
        <v>734</v>
      </c>
      <c r="AT113" s="20" t="s">
        <v>734</v>
      </c>
      <c r="AU113" s="42" t="s">
        <v>734</v>
      </c>
      <c r="AV113" s="42" t="s">
        <v>734</v>
      </c>
      <c r="AW113" s="42" t="s">
        <v>734</v>
      </c>
      <c r="AX113" s="43" t="s">
        <v>734</v>
      </c>
      <c r="AY113" s="43" t="s">
        <v>734</v>
      </c>
      <c r="AZ113" s="43" t="s">
        <v>734</v>
      </c>
      <c r="BA113" s="20">
        <v>57.534130937221263</v>
      </c>
      <c r="BB113" s="20">
        <v>18.397541869460287</v>
      </c>
      <c r="BC113" s="20">
        <v>6.9135063338834151</v>
      </c>
      <c r="BD113" s="20">
        <v>0.18752315404133077</v>
      </c>
      <c r="BE113" s="20">
        <v>3.851826947875983</v>
      </c>
      <c r="BF113" s="20">
        <v>3.4767806397933221</v>
      </c>
      <c r="BG113" s="20">
        <v>5.1796936062227035</v>
      </c>
      <c r="BH113" s="20">
        <v>3.4159623195637008</v>
      </c>
      <c r="BI113" s="20">
        <v>0.75921536419976621</v>
      </c>
      <c r="BJ113" s="20">
        <v>0.28381882773823036</v>
      </c>
      <c r="BK113" s="20">
        <v>18</v>
      </c>
      <c r="BL113" s="20">
        <v>2</v>
      </c>
      <c r="BM113" s="20">
        <v>168</v>
      </c>
      <c r="BN113" s="20">
        <v>20</v>
      </c>
      <c r="BO113" s="20">
        <v>20</v>
      </c>
      <c r="BP113" s="20" t="s">
        <v>1712</v>
      </c>
      <c r="BQ113" s="20" t="s">
        <v>1707</v>
      </c>
      <c r="BR113" s="20">
        <v>150</v>
      </c>
      <c r="BS113" s="20">
        <v>18</v>
      </c>
      <c r="BT113" s="20">
        <v>1.8</v>
      </c>
      <c r="BU113" s="20" t="s">
        <v>1713</v>
      </c>
      <c r="BV113" s="20">
        <v>114</v>
      </c>
      <c r="BW113" s="20">
        <v>469</v>
      </c>
      <c r="BX113" s="20">
        <v>16.2</v>
      </c>
      <c r="BY113" s="20">
        <v>124</v>
      </c>
      <c r="BZ113" s="20">
        <v>5.3</v>
      </c>
      <c r="CA113" s="20" t="s">
        <v>1708</v>
      </c>
      <c r="CB113" s="20" t="s">
        <v>1709</v>
      </c>
      <c r="CC113" s="20" t="s">
        <v>1710</v>
      </c>
      <c r="CD113" s="20" t="s">
        <v>1706</v>
      </c>
      <c r="CE113" s="20">
        <v>1.2</v>
      </c>
      <c r="CF113" s="20">
        <v>26.8</v>
      </c>
      <c r="CG113" s="20">
        <v>1697</v>
      </c>
      <c r="CH113" s="20">
        <v>21.5</v>
      </c>
      <c r="CI113" s="20">
        <v>40.299999999999997</v>
      </c>
      <c r="CJ113" s="20">
        <v>4.68</v>
      </c>
      <c r="CK113" s="20">
        <v>19.399999999999999</v>
      </c>
      <c r="CL113" s="20">
        <v>3.95</v>
      </c>
      <c r="CM113" s="20">
        <v>1.38</v>
      </c>
      <c r="CN113" s="20">
        <v>3.49</v>
      </c>
      <c r="CO113" s="20">
        <v>0.53</v>
      </c>
      <c r="CP113" s="20">
        <v>2.99</v>
      </c>
      <c r="CQ113" s="20">
        <v>0.57999999999999996</v>
      </c>
      <c r="CR113" s="20">
        <v>1.71</v>
      </c>
      <c r="CS113" s="20">
        <v>0.255</v>
      </c>
      <c r="CT113" s="20">
        <v>1.67</v>
      </c>
      <c r="CU113" s="20">
        <v>0.26</v>
      </c>
      <c r="CV113" s="20">
        <v>2.7</v>
      </c>
      <c r="CW113" s="20">
        <v>0.37</v>
      </c>
      <c r="CX113" s="20">
        <v>0.8</v>
      </c>
      <c r="CY113" s="20">
        <v>0.94</v>
      </c>
      <c r="CZ113" s="20">
        <v>11</v>
      </c>
      <c r="DA113" s="20">
        <v>0.1</v>
      </c>
      <c r="DB113" s="20">
        <v>4.4400000000000004</v>
      </c>
      <c r="DC113" s="20">
        <v>1.69</v>
      </c>
    </row>
    <row r="114" spans="1:107" s="53" customFormat="1" x14ac:dyDescent="0.25">
      <c r="A114" s="4" t="s">
        <v>1194</v>
      </c>
      <c r="B114" s="4" t="s">
        <v>1606</v>
      </c>
      <c r="C114" s="4">
        <v>2016</v>
      </c>
      <c r="D114" s="4">
        <v>110</v>
      </c>
      <c r="E114" s="4">
        <v>110</v>
      </c>
      <c r="F114" s="4">
        <v>43693.5</v>
      </c>
      <c r="G114" s="4">
        <v>78171</v>
      </c>
      <c r="H114" s="4">
        <v>6.41</v>
      </c>
      <c r="I114" s="4">
        <v>264.60000000000002</v>
      </c>
      <c r="J114" s="4">
        <v>78.7</v>
      </c>
      <c r="K114" s="4">
        <v>0.3236245954692557</v>
      </c>
      <c r="L114" s="39">
        <v>167.87628220751202</v>
      </c>
      <c r="M114" s="39">
        <v>3.8287798915992282</v>
      </c>
      <c r="N114" s="4"/>
      <c r="O114" s="4"/>
      <c r="P114" s="40">
        <v>166.2</v>
      </c>
      <c r="Q114" s="40">
        <v>0.8</v>
      </c>
      <c r="R114" s="40">
        <v>-1.6762822075120312</v>
      </c>
      <c r="S114" s="4"/>
      <c r="T114" s="20">
        <v>6.2</v>
      </c>
      <c r="U114" s="20">
        <v>5.0999999999999996</v>
      </c>
      <c r="V114" s="20">
        <v>866</v>
      </c>
      <c r="W114" s="20" t="s">
        <v>684</v>
      </c>
      <c r="X114" s="20">
        <v>5.4</v>
      </c>
      <c r="Y114" s="20" t="s">
        <v>684</v>
      </c>
      <c r="Z114" s="20">
        <v>2</v>
      </c>
      <c r="AA114" s="20">
        <v>3.8</v>
      </c>
      <c r="AB114" s="20">
        <v>1.1000000000000001</v>
      </c>
      <c r="AC114" s="20">
        <v>17.5</v>
      </c>
      <c r="AD114" s="20">
        <v>5.6</v>
      </c>
      <c r="AE114" s="20">
        <v>72.599999999999994</v>
      </c>
      <c r="AF114" s="20">
        <v>31.1</v>
      </c>
      <c r="AG114" s="20">
        <v>151</v>
      </c>
      <c r="AH114" s="20">
        <v>36.9</v>
      </c>
      <c r="AI114" s="20">
        <v>408</v>
      </c>
      <c r="AJ114" s="20">
        <v>82.8</v>
      </c>
      <c r="AK114" s="20">
        <v>7840</v>
      </c>
      <c r="AL114" s="4"/>
      <c r="AM114" s="20">
        <v>1.418E-3</v>
      </c>
      <c r="AN114" s="20">
        <v>2.5000000000000001E-5</v>
      </c>
      <c r="AO114" s="20">
        <v>1.4673700000000001</v>
      </c>
      <c r="AP114" s="20">
        <v>1.6000000000000001E-4</v>
      </c>
      <c r="AQ114" s="20">
        <v>3.7705333659109407E-2</v>
      </c>
      <c r="AR114" s="20">
        <v>5.6704663649535109E-4</v>
      </c>
      <c r="AS114" s="20">
        <v>0.28278234030932953</v>
      </c>
      <c r="AT114" s="20">
        <v>9.0000000000000006E-5</v>
      </c>
      <c r="AU114" s="42">
        <v>0.28277788897040085</v>
      </c>
      <c r="AV114" s="42">
        <v>3.891573019600969</v>
      </c>
      <c r="AW114" s="42">
        <v>1.8000006828634496</v>
      </c>
      <c r="AX114" s="43">
        <v>0.28277793348700991</v>
      </c>
      <c r="AY114" s="43">
        <v>3.8562987061152576</v>
      </c>
      <c r="AZ114" s="43">
        <v>1.800000669273514</v>
      </c>
      <c r="BA114" s="20">
        <v>57.534130937221263</v>
      </c>
      <c r="BB114" s="20">
        <v>18.397541869460287</v>
      </c>
      <c r="BC114" s="20">
        <v>6.9135063338834151</v>
      </c>
      <c r="BD114" s="20">
        <v>0.18752315404133077</v>
      </c>
      <c r="BE114" s="20">
        <v>3.851826947875983</v>
      </c>
      <c r="BF114" s="20">
        <v>3.4767806397933221</v>
      </c>
      <c r="BG114" s="20">
        <v>5.1796936062227035</v>
      </c>
      <c r="BH114" s="20">
        <v>3.4159623195637008</v>
      </c>
      <c r="BI114" s="20">
        <v>0.75921536419976621</v>
      </c>
      <c r="BJ114" s="20">
        <v>0.28381882773823036</v>
      </c>
      <c r="BK114" s="20">
        <v>18</v>
      </c>
      <c r="BL114" s="20">
        <v>2</v>
      </c>
      <c r="BM114" s="20">
        <v>168</v>
      </c>
      <c r="BN114" s="20">
        <v>20</v>
      </c>
      <c r="BO114" s="20">
        <v>20</v>
      </c>
      <c r="BP114" s="20" t="s">
        <v>1712</v>
      </c>
      <c r="BQ114" s="20" t="s">
        <v>1707</v>
      </c>
      <c r="BR114" s="20">
        <v>150</v>
      </c>
      <c r="BS114" s="20">
        <v>18</v>
      </c>
      <c r="BT114" s="20">
        <v>1.8</v>
      </c>
      <c r="BU114" s="20" t="s">
        <v>1713</v>
      </c>
      <c r="BV114" s="20">
        <v>114</v>
      </c>
      <c r="BW114" s="20">
        <v>469</v>
      </c>
      <c r="BX114" s="20">
        <v>16.2</v>
      </c>
      <c r="BY114" s="20">
        <v>124</v>
      </c>
      <c r="BZ114" s="20">
        <v>5.3</v>
      </c>
      <c r="CA114" s="20" t="s">
        <v>1708</v>
      </c>
      <c r="CB114" s="20" t="s">
        <v>1709</v>
      </c>
      <c r="CC114" s="20" t="s">
        <v>1710</v>
      </c>
      <c r="CD114" s="20" t="s">
        <v>1706</v>
      </c>
      <c r="CE114" s="20">
        <v>1.2</v>
      </c>
      <c r="CF114" s="20">
        <v>26.8</v>
      </c>
      <c r="CG114" s="20">
        <v>1697</v>
      </c>
      <c r="CH114" s="20">
        <v>21.5</v>
      </c>
      <c r="CI114" s="20">
        <v>40.299999999999997</v>
      </c>
      <c r="CJ114" s="20">
        <v>4.68</v>
      </c>
      <c r="CK114" s="20">
        <v>19.399999999999999</v>
      </c>
      <c r="CL114" s="20">
        <v>3.95</v>
      </c>
      <c r="CM114" s="20">
        <v>1.38</v>
      </c>
      <c r="CN114" s="20">
        <v>3.49</v>
      </c>
      <c r="CO114" s="20">
        <v>0.53</v>
      </c>
      <c r="CP114" s="20">
        <v>2.99</v>
      </c>
      <c r="CQ114" s="20">
        <v>0.57999999999999996</v>
      </c>
      <c r="CR114" s="20">
        <v>1.71</v>
      </c>
      <c r="CS114" s="20">
        <v>0.255</v>
      </c>
      <c r="CT114" s="20">
        <v>1.67</v>
      </c>
      <c r="CU114" s="20">
        <v>0.26</v>
      </c>
      <c r="CV114" s="20">
        <v>2.7</v>
      </c>
      <c r="CW114" s="20">
        <v>0.37</v>
      </c>
      <c r="CX114" s="20">
        <v>0.8</v>
      </c>
      <c r="CY114" s="20">
        <v>0.94</v>
      </c>
      <c r="CZ114" s="20">
        <v>11</v>
      </c>
      <c r="DA114" s="20">
        <v>0.1</v>
      </c>
      <c r="DB114" s="20">
        <v>4.4400000000000004</v>
      </c>
      <c r="DC114" s="20">
        <v>1.69</v>
      </c>
    </row>
    <row r="115" spans="1:107" s="53" customFormat="1" x14ac:dyDescent="0.25">
      <c r="A115" s="53" t="s">
        <v>1195</v>
      </c>
      <c r="B115" s="53" t="s">
        <v>1606</v>
      </c>
      <c r="C115" s="53">
        <v>2016</v>
      </c>
      <c r="D115" s="53">
        <v>111</v>
      </c>
      <c r="E115" s="53">
        <v>111</v>
      </c>
      <c r="F115" s="53">
        <v>44351.56</v>
      </c>
      <c r="G115" s="53">
        <v>78051.56</v>
      </c>
      <c r="H115" s="53">
        <v>1.61</v>
      </c>
      <c r="I115" s="53">
        <v>58.5</v>
      </c>
      <c r="J115" s="53">
        <v>12.6</v>
      </c>
      <c r="K115" s="53">
        <v>0.2</v>
      </c>
      <c r="L115" s="55">
        <v>164.59573723876062</v>
      </c>
      <c r="M115" s="55">
        <v>6.3210308349165407</v>
      </c>
      <c r="N115" s="53" t="s">
        <v>715</v>
      </c>
      <c r="O115" s="53" t="s">
        <v>1775</v>
      </c>
      <c r="P115" s="57">
        <v>166.2</v>
      </c>
      <c r="Q115" s="57">
        <v>0.8</v>
      </c>
      <c r="R115" s="57">
        <v>1.6042627612393687</v>
      </c>
      <c r="T115" s="56">
        <v>7</v>
      </c>
      <c r="U115" s="56">
        <v>5.6</v>
      </c>
      <c r="V115" s="56">
        <v>190</v>
      </c>
      <c r="W115" s="56" t="s">
        <v>684</v>
      </c>
      <c r="X115" s="56">
        <v>1.55</v>
      </c>
      <c r="Y115" s="56" t="s">
        <v>684</v>
      </c>
      <c r="Z115" s="56" t="s">
        <v>684</v>
      </c>
      <c r="AA115" s="56">
        <v>0.9</v>
      </c>
      <c r="AB115" s="56">
        <v>0.4</v>
      </c>
      <c r="AC115" s="56">
        <v>2.7</v>
      </c>
      <c r="AD115" s="56">
        <v>1.1599999999999999</v>
      </c>
      <c r="AE115" s="56">
        <v>11.2</v>
      </c>
      <c r="AF115" s="56">
        <v>5.42</v>
      </c>
      <c r="AG115" s="56">
        <v>28.5</v>
      </c>
      <c r="AH115" s="56">
        <v>9.5</v>
      </c>
      <c r="AI115" s="56">
        <v>89.7</v>
      </c>
      <c r="AJ115" s="56">
        <v>21.1</v>
      </c>
      <c r="AK115" s="56">
        <v>8050</v>
      </c>
      <c r="AM115" s="56">
        <v>8.92E-4</v>
      </c>
      <c r="AN115" s="56">
        <v>1.7E-5</v>
      </c>
      <c r="AO115" s="56">
        <v>1.4673799999999999</v>
      </c>
      <c r="AP115" s="56">
        <v>1.8000000000000001E-4</v>
      </c>
      <c r="AQ115" s="56">
        <v>2.2027489083052427E-2</v>
      </c>
      <c r="AR115" s="56">
        <v>4.3952030872323626E-4</v>
      </c>
      <c r="AS115" s="56">
        <v>0.28268643305917579</v>
      </c>
      <c r="AT115" s="56">
        <v>1E-4</v>
      </c>
      <c r="AU115" s="59">
        <v>0.28268368772497338</v>
      </c>
      <c r="AV115" s="59">
        <v>0.48684495873363431</v>
      </c>
      <c r="AW115" s="59">
        <v>2.000000273165691</v>
      </c>
      <c r="AX115" s="60">
        <v>0.28268366092553043</v>
      </c>
      <c r="AY115" s="60">
        <v>0.52114919192103315</v>
      </c>
      <c r="AZ115" s="60">
        <v>2.0000002785248978</v>
      </c>
      <c r="BA115" s="56">
        <v>57.534130937221263</v>
      </c>
      <c r="BB115" s="56">
        <v>18.397541869460287</v>
      </c>
      <c r="BC115" s="56">
        <v>6.9135063338834151</v>
      </c>
      <c r="BD115" s="56">
        <v>0.18752315404133077</v>
      </c>
      <c r="BE115" s="56">
        <v>3.851826947875983</v>
      </c>
      <c r="BF115" s="56">
        <v>3.4767806397933221</v>
      </c>
      <c r="BG115" s="56">
        <v>5.1796936062227035</v>
      </c>
      <c r="BH115" s="56">
        <v>3.4159623195637008</v>
      </c>
      <c r="BI115" s="56">
        <v>0.75921536419976621</v>
      </c>
      <c r="BJ115" s="56">
        <v>0.28381882773823036</v>
      </c>
      <c r="BK115" s="56">
        <v>18</v>
      </c>
      <c r="BL115" s="56">
        <v>2</v>
      </c>
      <c r="BM115" s="56">
        <v>168</v>
      </c>
      <c r="BN115" s="56">
        <v>20</v>
      </c>
      <c r="BO115" s="56">
        <v>20</v>
      </c>
      <c r="BP115" s="56" t="s">
        <v>1712</v>
      </c>
      <c r="BQ115" s="56" t="s">
        <v>1707</v>
      </c>
      <c r="BR115" s="56">
        <v>150</v>
      </c>
      <c r="BS115" s="56">
        <v>18</v>
      </c>
      <c r="BT115" s="56">
        <v>1.8</v>
      </c>
      <c r="BU115" s="56" t="s">
        <v>1713</v>
      </c>
      <c r="BV115" s="56">
        <v>114</v>
      </c>
      <c r="BW115" s="56">
        <v>469</v>
      </c>
      <c r="BX115" s="56">
        <v>16.2</v>
      </c>
      <c r="BY115" s="56">
        <v>124</v>
      </c>
      <c r="BZ115" s="56">
        <v>5.3</v>
      </c>
      <c r="CA115" s="56" t="s">
        <v>1708</v>
      </c>
      <c r="CB115" s="56" t="s">
        <v>1709</v>
      </c>
      <c r="CC115" s="56" t="s">
        <v>1710</v>
      </c>
      <c r="CD115" s="56" t="s">
        <v>1706</v>
      </c>
      <c r="CE115" s="56">
        <v>1.2</v>
      </c>
      <c r="CF115" s="56">
        <v>26.8</v>
      </c>
      <c r="CG115" s="56">
        <v>1697</v>
      </c>
      <c r="CH115" s="56">
        <v>21.5</v>
      </c>
      <c r="CI115" s="56">
        <v>40.299999999999997</v>
      </c>
      <c r="CJ115" s="56">
        <v>4.68</v>
      </c>
      <c r="CK115" s="56">
        <v>19.399999999999999</v>
      </c>
      <c r="CL115" s="56">
        <v>3.95</v>
      </c>
      <c r="CM115" s="56">
        <v>1.38</v>
      </c>
      <c r="CN115" s="56">
        <v>3.49</v>
      </c>
      <c r="CO115" s="56">
        <v>0.53</v>
      </c>
      <c r="CP115" s="56">
        <v>2.99</v>
      </c>
      <c r="CQ115" s="56">
        <v>0.57999999999999996</v>
      </c>
      <c r="CR115" s="56">
        <v>1.71</v>
      </c>
      <c r="CS115" s="56">
        <v>0.255</v>
      </c>
      <c r="CT115" s="56">
        <v>1.67</v>
      </c>
      <c r="CU115" s="56">
        <v>0.26</v>
      </c>
      <c r="CV115" s="56">
        <v>2.7</v>
      </c>
      <c r="CW115" s="56">
        <v>0.37</v>
      </c>
      <c r="CX115" s="56">
        <v>0.8</v>
      </c>
      <c r="CY115" s="56">
        <v>0.94</v>
      </c>
      <c r="CZ115" s="56">
        <v>11</v>
      </c>
      <c r="DA115" s="56">
        <v>0.1</v>
      </c>
      <c r="DB115" s="56">
        <v>4.4400000000000004</v>
      </c>
      <c r="DC115" s="56">
        <v>1.69</v>
      </c>
    </row>
    <row r="116" spans="1:107" s="53" customFormat="1" x14ac:dyDescent="0.25">
      <c r="A116" s="53" t="s">
        <v>1407</v>
      </c>
      <c r="B116" s="53" t="s">
        <v>1606</v>
      </c>
      <c r="C116" s="53">
        <v>2016</v>
      </c>
      <c r="D116" s="53">
        <v>112</v>
      </c>
      <c r="E116" s="53">
        <v>112</v>
      </c>
      <c r="F116" s="53">
        <v>44312.5</v>
      </c>
      <c r="G116" s="53">
        <v>78455.5</v>
      </c>
      <c r="H116" s="53">
        <v>6.14</v>
      </c>
      <c r="I116" s="53">
        <v>163</v>
      </c>
      <c r="J116" s="53">
        <v>87</v>
      </c>
      <c r="K116" s="53">
        <v>0.5524861878453039</v>
      </c>
      <c r="L116" s="55">
        <v>155.41832920828472</v>
      </c>
      <c r="M116" s="55">
        <v>4.8602122106498546</v>
      </c>
      <c r="N116" s="53" t="s">
        <v>715</v>
      </c>
      <c r="O116" s="53" t="s">
        <v>1775</v>
      </c>
      <c r="P116" s="57">
        <v>166.2</v>
      </c>
      <c r="Q116" s="57">
        <v>0.8</v>
      </c>
      <c r="R116" s="57">
        <v>10.781670791715271</v>
      </c>
      <c r="T116" s="56">
        <v>58</v>
      </c>
      <c r="U116" s="56">
        <v>11</v>
      </c>
      <c r="V116" s="56">
        <v>1150</v>
      </c>
      <c r="W116" s="56" t="s">
        <v>684</v>
      </c>
      <c r="X116" s="56">
        <v>2.95</v>
      </c>
      <c r="Y116" s="56">
        <v>0.14000000000000001</v>
      </c>
      <c r="Z116" s="56">
        <v>11.7</v>
      </c>
      <c r="AA116" s="56">
        <v>6</v>
      </c>
      <c r="AB116" s="56">
        <v>3.5</v>
      </c>
      <c r="AC116" s="56">
        <v>29.4</v>
      </c>
      <c r="AD116" s="56">
        <v>9.5</v>
      </c>
      <c r="AE116" s="56">
        <v>100</v>
      </c>
      <c r="AF116" s="56">
        <v>41</v>
      </c>
      <c r="AG116" s="56">
        <v>190</v>
      </c>
      <c r="AH116" s="56">
        <v>45</v>
      </c>
      <c r="AI116" s="56">
        <v>454</v>
      </c>
      <c r="AJ116" s="56">
        <v>100</v>
      </c>
      <c r="AK116" s="56">
        <v>7220</v>
      </c>
      <c r="AM116" s="56" t="s">
        <v>734</v>
      </c>
      <c r="AN116" s="56" t="s">
        <v>734</v>
      </c>
      <c r="AO116" s="56" t="s">
        <v>734</v>
      </c>
      <c r="AP116" s="56" t="s">
        <v>734</v>
      </c>
      <c r="AQ116" s="56" t="s">
        <v>734</v>
      </c>
      <c r="AR116" s="56" t="s">
        <v>734</v>
      </c>
      <c r="AS116" s="56" t="s">
        <v>734</v>
      </c>
      <c r="AT116" s="56" t="s">
        <v>734</v>
      </c>
      <c r="AU116" s="59" t="s">
        <v>734</v>
      </c>
      <c r="AV116" s="59" t="s">
        <v>734</v>
      </c>
      <c r="AW116" s="59" t="s">
        <v>734</v>
      </c>
      <c r="AX116" s="60" t="s">
        <v>734</v>
      </c>
      <c r="AY116" s="60" t="s">
        <v>734</v>
      </c>
      <c r="AZ116" s="60" t="s">
        <v>734</v>
      </c>
      <c r="BA116" s="56">
        <v>57.534130937221263</v>
      </c>
      <c r="BB116" s="56">
        <v>18.397541869460287</v>
      </c>
      <c r="BC116" s="56">
        <v>6.9135063338834151</v>
      </c>
      <c r="BD116" s="56">
        <v>0.18752315404133077</v>
      </c>
      <c r="BE116" s="56">
        <v>3.851826947875983</v>
      </c>
      <c r="BF116" s="56">
        <v>3.4767806397933221</v>
      </c>
      <c r="BG116" s="56">
        <v>5.1796936062227035</v>
      </c>
      <c r="BH116" s="56">
        <v>3.4159623195637008</v>
      </c>
      <c r="BI116" s="56">
        <v>0.75921536419976621</v>
      </c>
      <c r="BJ116" s="56">
        <v>0.28381882773823036</v>
      </c>
      <c r="BK116" s="56">
        <v>18</v>
      </c>
      <c r="BL116" s="56">
        <v>2</v>
      </c>
      <c r="BM116" s="56">
        <v>168</v>
      </c>
      <c r="BN116" s="56">
        <v>20</v>
      </c>
      <c r="BO116" s="56">
        <v>20</v>
      </c>
      <c r="BP116" s="56" t="s">
        <v>1712</v>
      </c>
      <c r="BQ116" s="56" t="s">
        <v>1707</v>
      </c>
      <c r="BR116" s="56">
        <v>150</v>
      </c>
      <c r="BS116" s="56">
        <v>18</v>
      </c>
      <c r="BT116" s="56">
        <v>1.8</v>
      </c>
      <c r="BU116" s="56" t="s">
        <v>1713</v>
      </c>
      <c r="BV116" s="56">
        <v>114</v>
      </c>
      <c r="BW116" s="56">
        <v>469</v>
      </c>
      <c r="BX116" s="56">
        <v>16.2</v>
      </c>
      <c r="BY116" s="56">
        <v>124</v>
      </c>
      <c r="BZ116" s="56">
        <v>5.3</v>
      </c>
      <c r="CA116" s="56" t="s">
        <v>1708</v>
      </c>
      <c r="CB116" s="56" t="s">
        <v>1709</v>
      </c>
      <c r="CC116" s="56" t="s">
        <v>1710</v>
      </c>
      <c r="CD116" s="56" t="s">
        <v>1706</v>
      </c>
      <c r="CE116" s="56">
        <v>1.2</v>
      </c>
      <c r="CF116" s="56">
        <v>26.8</v>
      </c>
      <c r="CG116" s="56">
        <v>1697</v>
      </c>
      <c r="CH116" s="56">
        <v>21.5</v>
      </c>
      <c r="CI116" s="56">
        <v>40.299999999999997</v>
      </c>
      <c r="CJ116" s="56">
        <v>4.68</v>
      </c>
      <c r="CK116" s="56">
        <v>19.399999999999999</v>
      </c>
      <c r="CL116" s="56">
        <v>3.95</v>
      </c>
      <c r="CM116" s="56">
        <v>1.38</v>
      </c>
      <c r="CN116" s="56">
        <v>3.49</v>
      </c>
      <c r="CO116" s="56">
        <v>0.53</v>
      </c>
      <c r="CP116" s="56">
        <v>2.99</v>
      </c>
      <c r="CQ116" s="56">
        <v>0.57999999999999996</v>
      </c>
      <c r="CR116" s="56">
        <v>1.71</v>
      </c>
      <c r="CS116" s="56">
        <v>0.255</v>
      </c>
      <c r="CT116" s="56">
        <v>1.67</v>
      </c>
      <c r="CU116" s="56">
        <v>0.26</v>
      </c>
      <c r="CV116" s="56">
        <v>2.7</v>
      </c>
      <c r="CW116" s="56">
        <v>0.37</v>
      </c>
      <c r="CX116" s="56">
        <v>0.8</v>
      </c>
      <c r="CY116" s="56">
        <v>0.94</v>
      </c>
      <c r="CZ116" s="56">
        <v>11</v>
      </c>
      <c r="DA116" s="56">
        <v>0.1</v>
      </c>
      <c r="DB116" s="56">
        <v>4.4400000000000004</v>
      </c>
      <c r="DC116" s="56">
        <v>1.69</v>
      </c>
    </row>
    <row r="117" spans="1:107" s="53" customFormat="1" x14ac:dyDescent="0.25">
      <c r="A117" s="4" t="s">
        <v>1196</v>
      </c>
      <c r="B117" s="4" t="s">
        <v>1606</v>
      </c>
      <c r="C117" s="4">
        <v>2016</v>
      </c>
      <c r="D117" s="4">
        <v>113</v>
      </c>
      <c r="E117" s="4">
        <v>113</v>
      </c>
      <c r="F117" s="4">
        <v>44465</v>
      </c>
      <c r="G117" s="4">
        <v>78512</v>
      </c>
      <c r="H117" s="4">
        <v>4.33</v>
      </c>
      <c r="I117" s="4">
        <v>219.2</v>
      </c>
      <c r="J117" s="4">
        <v>55.4</v>
      </c>
      <c r="K117" s="4">
        <v>0.26666666666666666</v>
      </c>
      <c r="L117" s="39">
        <v>165.87618597823555</v>
      </c>
      <c r="M117" s="39">
        <v>3.7700056987737449</v>
      </c>
      <c r="N117" s="4"/>
      <c r="O117" s="4"/>
      <c r="P117" s="40">
        <v>166.2</v>
      </c>
      <c r="Q117" s="40">
        <v>0.8</v>
      </c>
      <c r="R117" s="40">
        <v>0.3238140217644343</v>
      </c>
      <c r="S117" s="4"/>
      <c r="T117" s="20">
        <v>2.2000000000000002</v>
      </c>
      <c r="U117" s="20">
        <v>2.4</v>
      </c>
      <c r="V117" s="20">
        <v>823</v>
      </c>
      <c r="W117" s="20" t="s">
        <v>684</v>
      </c>
      <c r="X117" s="20">
        <v>3.52</v>
      </c>
      <c r="Y117" s="20" t="s">
        <v>684</v>
      </c>
      <c r="Z117" s="20">
        <v>0.6</v>
      </c>
      <c r="AA117" s="20">
        <v>4.4000000000000004</v>
      </c>
      <c r="AB117" s="20">
        <v>0.48</v>
      </c>
      <c r="AC117" s="20">
        <v>11.9</v>
      </c>
      <c r="AD117" s="20">
        <v>5.25</v>
      </c>
      <c r="AE117" s="20">
        <v>56.8</v>
      </c>
      <c r="AF117" s="20">
        <v>34</v>
      </c>
      <c r="AG117" s="20">
        <v>133</v>
      </c>
      <c r="AH117" s="20">
        <v>33.200000000000003</v>
      </c>
      <c r="AI117" s="20">
        <v>395</v>
      </c>
      <c r="AJ117" s="20">
        <v>78.5</v>
      </c>
      <c r="AK117" s="20">
        <v>8570</v>
      </c>
      <c r="AL117" s="4"/>
      <c r="AM117" s="20">
        <v>1.554E-3</v>
      </c>
      <c r="AN117" s="20">
        <v>1.7E-5</v>
      </c>
      <c r="AO117" s="20">
        <v>1.46743</v>
      </c>
      <c r="AP117" s="20">
        <v>1.8000000000000001E-4</v>
      </c>
      <c r="AQ117" s="20">
        <v>4.3217086657228176E-2</v>
      </c>
      <c r="AR117" s="20">
        <v>6.8051097116053399E-4</v>
      </c>
      <c r="AS117" s="20">
        <v>0.2828125097237546</v>
      </c>
      <c r="AT117" s="20">
        <v>9.7E-5</v>
      </c>
      <c r="AU117" s="42">
        <v>0.28280768966833042</v>
      </c>
      <c r="AV117" s="42">
        <v>4.9018824851199128</v>
      </c>
      <c r="AW117" s="42">
        <v>1.9400002860195416</v>
      </c>
      <c r="AX117" s="43">
        <v>0.28280768024428726</v>
      </c>
      <c r="AY117" s="43">
        <v>4.9086680085563827</v>
      </c>
      <c r="AZ117" s="43">
        <v>1.9400002871390687</v>
      </c>
      <c r="BA117" s="20">
        <v>57.534130937221263</v>
      </c>
      <c r="BB117" s="20">
        <v>18.397541869460287</v>
      </c>
      <c r="BC117" s="20">
        <v>6.9135063338834151</v>
      </c>
      <c r="BD117" s="20">
        <v>0.18752315404133077</v>
      </c>
      <c r="BE117" s="20">
        <v>3.851826947875983</v>
      </c>
      <c r="BF117" s="20">
        <v>3.4767806397933221</v>
      </c>
      <c r="BG117" s="20">
        <v>5.1796936062227035</v>
      </c>
      <c r="BH117" s="20">
        <v>3.4159623195637008</v>
      </c>
      <c r="BI117" s="20">
        <v>0.75921536419976621</v>
      </c>
      <c r="BJ117" s="20">
        <v>0.28381882773823036</v>
      </c>
      <c r="BK117" s="20">
        <v>18</v>
      </c>
      <c r="BL117" s="20">
        <v>2</v>
      </c>
      <c r="BM117" s="20">
        <v>168</v>
      </c>
      <c r="BN117" s="20">
        <v>20</v>
      </c>
      <c r="BO117" s="20">
        <v>20</v>
      </c>
      <c r="BP117" s="20" t="s">
        <v>1712</v>
      </c>
      <c r="BQ117" s="20" t="s">
        <v>1707</v>
      </c>
      <c r="BR117" s="20">
        <v>150</v>
      </c>
      <c r="BS117" s="20">
        <v>18</v>
      </c>
      <c r="BT117" s="20">
        <v>1.8</v>
      </c>
      <c r="BU117" s="20" t="s">
        <v>1713</v>
      </c>
      <c r="BV117" s="20">
        <v>114</v>
      </c>
      <c r="BW117" s="20">
        <v>469</v>
      </c>
      <c r="BX117" s="20">
        <v>16.2</v>
      </c>
      <c r="BY117" s="20">
        <v>124</v>
      </c>
      <c r="BZ117" s="20">
        <v>5.3</v>
      </c>
      <c r="CA117" s="20" t="s">
        <v>1708</v>
      </c>
      <c r="CB117" s="20" t="s">
        <v>1709</v>
      </c>
      <c r="CC117" s="20" t="s">
        <v>1710</v>
      </c>
      <c r="CD117" s="20" t="s">
        <v>1706</v>
      </c>
      <c r="CE117" s="20">
        <v>1.2</v>
      </c>
      <c r="CF117" s="20">
        <v>26.8</v>
      </c>
      <c r="CG117" s="20">
        <v>1697</v>
      </c>
      <c r="CH117" s="20">
        <v>21.5</v>
      </c>
      <c r="CI117" s="20">
        <v>40.299999999999997</v>
      </c>
      <c r="CJ117" s="20">
        <v>4.68</v>
      </c>
      <c r="CK117" s="20">
        <v>19.399999999999999</v>
      </c>
      <c r="CL117" s="20">
        <v>3.95</v>
      </c>
      <c r="CM117" s="20">
        <v>1.38</v>
      </c>
      <c r="CN117" s="20">
        <v>3.49</v>
      </c>
      <c r="CO117" s="20">
        <v>0.53</v>
      </c>
      <c r="CP117" s="20">
        <v>2.99</v>
      </c>
      <c r="CQ117" s="20">
        <v>0.57999999999999996</v>
      </c>
      <c r="CR117" s="20">
        <v>1.71</v>
      </c>
      <c r="CS117" s="20">
        <v>0.255</v>
      </c>
      <c r="CT117" s="20">
        <v>1.67</v>
      </c>
      <c r="CU117" s="20">
        <v>0.26</v>
      </c>
      <c r="CV117" s="20">
        <v>2.7</v>
      </c>
      <c r="CW117" s="20">
        <v>0.37</v>
      </c>
      <c r="CX117" s="20">
        <v>0.8</v>
      </c>
      <c r="CY117" s="20">
        <v>0.94</v>
      </c>
      <c r="CZ117" s="20">
        <v>11</v>
      </c>
      <c r="DA117" s="20">
        <v>0.1</v>
      </c>
      <c r="DB117" s="20">
        <v>4.4400000000000004</v>
      </c>
      <c r="DC117" s="20">
        <v>1.69</v>
      </c>
    </row>
    <row r="118" spans="1:107" s="53" customFormat="1" x14ac:dyDescent="0.25">
      <c r="A118" s="53" t="s">
        <v>1408</v>
      </c>
      <c r="B118" s="53" t="s">
        <v>1606</v>
      </c>
      <c r="C118" s="53">
        <v>2016</v>
      </c>
      <c r="D118" s="53">
        <v>114</v>
      </c>
      <c r="E118" s="53">
        <v>114</v>
      </c>
      <c r="F118" s="53">
        <v>44622.81</v>
      </c>
      <c r="G118" s="53">
        <v>78591.25</v>
      </c>
      <c r="H118" s="53">
        <v>2.94</v>
      </c>
      <c r="I118" s="53">
        <v>84.2</v>
      </c>
      <c r="J118" s="53">
        <v>23.7</v>
      </c>
      <c r="K118" s="53">
        <v>0.2785515320334262</v>
      </c>
      <c r="L118" s="55">
        <v>161.40922773827316</v>
      </c>
      <c r="M118" s="55">
        <v>5.8335066633221757</v>
      </c>
      <c r="N118" s="53" t="s">
        <v>715</v>
      </c>
      <c r="O118" s="53" t="s">
        <v>1775</v>
      </c>
      <c r="P118" s="57">
        <v>166.2</v>
      </c>
      <c r="Q118" s="57">
        <v>0.8</v>
      </c>
      <c r="R118" s="57">
        <v>4.7907722617268291</v>
      </c>
      <c r="T118" s="56">
        <v>7</v>
      </c>
      <c r="U118" s="56">
        <v>5.6</v>
      </c>
      <c r="V118" s="56">
        <v>552</v>
      </c>
      <c r="W118" s="56" t="s">
        <v>684</v>
      </c>
      <c r="X118" s="56">
        <v>2.2599999999999998</v>
      </c>
      <c r="Y118" s="56">
        <v>0.09</v>
      </c>
      <c r="Z118" s="56" t="s">
        <v>684</v>
      </c>
      <c r="AA118" s="56">
        <v>2.4</v>
      </c>
      <c r="AB118" s="56">
        <v>1.29</v>
      </c>
      <c r="AC118" s="56">
        <v>9.3000000000000007</v>
      </c>
      <c r="AD118" s="56">
        <v>3.5</v>
      </c>
      <c r="AE118" s="56">
        <v>42.5</v>
      </c>
      <c r="AF118" s="56">
        <v>19.399999999999999</v>
      </c>
      <c r="AG118" s="56">
        <v>90.5</v>
      </c>
      <c r="AH118" s="56">
        <v>24.4</v>
      </c>
      <c r="AI118" s="56">
        <v>299</v>
      </c>
      <c r="AJ118" s="56">
        <v>68.7</v>
      </c>
      <c r="AK118" s="56">
        <v>5870</v>
      </c>
      <c r="AM118" s="56" t="s">
        <v>734</v>
      </c>
      <c r="AN118" s="56" t="s">
        <v>734</v>
      </c>
      <c r="AO118" s="56" t="s">
        <v>734</v>
      </c>
      <c r="AP118" s="56" t="s">
        <v>734</v>
      </c>
      <c r="AQ118" s="56" t="s">
        <v>734</v>
      </c>
      <c r="AR118" s="56" t="s">
        <v>734</v>
      </c>
      <c r="AS118" s="56" t="s">
        <v>734</v>
      </c>
      <c r="AT118" s="56" t="s">
        <v>734</v>
      </c>
      <c r="AU118" s="59" t="s">
        <v>734</v>
      </c>
      <c r="AV118" s="59" t="s">
        <v>734</v>
      </c>
      <c r="AW118" s="59" t="s">
        <v>734</v>
      </c>
      <c r="AX118" s="60" t="s">
        <v>734</v>
      </c>
      <c r="AY118" s="60" t="s">
        <v>734</v>
      </c>
      <c r="AZ118" s="60" t="s">
        <v>734</v>
      </c>
      <c r="BA118" s="56">
        <v>57.534130937221263</v>
      </c>
      <c r="BB118" s="56">
        <v>18.397541869460287</v>
      </c>
      <c r="BC118" s="56">
        <v>6.9135063338834151</v>
      </c>
      <c r="BD118" s="56">
        <v>0.18752315404133077</v>
      </c>
      <c r="BE118" s="56">
        <v>3.851826947875983</v>
      </c>
      <c r="BF118" s="56">
        <v>3.4767806397933221</v>
      </c>
      <c r="BG118" s="56">
        <v>5.1796936062227035</v>
      </c>
      <c r="BH118" s="56">
        <v>3.4159623195637008</v>
      </c>
      <c r="BI118" s="56">
        <v>0.75921536419976621</v>
      </c>
      <c r="BJ118" s="56">
        <v>0.28381882773823036</v>
      </c>
      <c r="BK118" s="56">
        <v>18</v>
      </c>
      <c r="BL118" s="56">
        <v>2</v>
      </c>
      <c r="BM118" s="56">
        <v>168</v>
      </c>
      <c r="BN118" s="56">
        <v>20</v>
      </c>
      <c r="BO118" s="56">
        <v>20</v>
      </c>
      <c r="BP118" s="56" t="s">
        <v>1712</v>
      </c>
      <c r="BQ118" s="56" t="s">
        <v>1707</v>
      </c>
      <c r="BR118" s="56">
        <v>150</v>
      </c>
      <c r="BS118" s="56">
        <v>18</v>
      </c>
      <c r="BT118" s="56">
        <v>1.8</v>
      </c>
      <c r="BU118" s="56" t="s">
        <v>1713</v>
      </c>
      <c r="BV118" s="56">
        <v>114</v>
      </c>
      <c r="BW118" s="56">
        <v>469</v>
      </c>
      <c r="BX118" s="56">
        <v>16.2</v>
      </c>
      <c r="BY118" s="56">
        <v>124</v>
      </c>
      <c r="BZ118" s="56">
        <v>5.3</v>
      </c>
      <c r="CA118" s="56" t="s">
        <v>1708</v>
      </c>
      <c r="CB118" s="56" t="s">
        <v>1709</v>
      </c>
      <c r="CC118" s="56" t="s">
        <v>1710</v>
      </c>
      <c r="CD118" s="56" t="s">
        <v>1706</v>
      </c>
      <c r="CE118" s="56">
        <v>1.2</v>
      </c>
      <c r="CF118" s="56">
        <v>26.8</v>
      </c>
      <c r="CG118" s="56">
        <v>1697</v>
      </c>
      <c r="CH118" s="56">
        <v>21.5</v>
      </c>
      <c r="CI118" s="56">
        <v>40.299999999999997</v>
      </c>
      <c r="CJ118" s="56">
        <v>4.68</v>
      </c>
      <c r="CK118" s="56">
        <v>19.399999999999999</v>
      </c>
      <c r="CL118" s="56">
        <v>3.95</v>
      </c>
      <c r="CM118" s="56">
        <v>1.38</v>
      </c>
      <c r="CN118" s="56">
        <v>3.49</v>
      </c>
      <c r="CO118" s="56">
        <v>0.53</v>
      </c>
      <c r="CP118" s="56">
        <v>2.99</v>
      </c>
      <c r="CQ118" s="56">
        <v>0.57999999999999996</v>
      </c>
      <c r="CR118" s="56">
        <v>1.71</v>
      </c>
      <c r="CS118" s="56">
        <v>0.255</v>
      </c>
      <c r="CT118" s="56">
        <v>1.67</v>
      </c>
      <c r="CU118" s="56">
        <v>0.26</v>
      </c>
      <c r="CV118" s="56">
        <v>2.7</v>
      </c>
      <c r="CW118" s="56">
        <v>0.37</v>
      </c>
      <c r="CX118" s="56">
        <v>0.8</v>
      </c>
      <c r="CY118" s="56">
        <v>0.94</v>
      </c>
      <c r="CZ118" s="56">
        <v>11</v>
      </c>
      <c r="DA118" s="56">
        <v>0.1</v>
      </c>
      <c r="DB118" s="56">
        <v>4.4400000000000004</v>
      </c>
      <c r="DC118" s="56">
        <v>1.69</v>
      </c>
    </row>
    <row r="119" spans="1:107" s="53" customFormat="1" x14ac:dyDescent="0.25">
      <c r="A119" s="53" t="s">
        <v>1409</v>
      </c>
      <c r="B119" s="53" t="s">
        <v>1606</v>
      </c>
      <c r="C119" s="53">
        <v>2016</v>
      </c>
      <c r="D119" s="53">
        <v>115</v>
      </c>
      <c r="E119" s="53">
        <v>115</v>
      </c>
      <c r="F119" s="53">
        <v>44855</v>
      </c>
      <c r="G119" s="53">
        <v>78621</v>
      </c>
      <c r="H119" s="53">
        <v>6.09</v>
      </c>
      <c r="I119" s="53">
        <v>224.4</v>
      </c>
      <c r="J119" s="53">
        <v>59.5</v>
      </c>
      <c r="K119" s="53">
        <v>0.27472527472527469</v>
      </c>
      <c r="L119" s="55">
        <v>167.73049877122494</v>
      </c>
      <c r="M119" s="55">
        <v>3.5845840864163918</v>
      </c>
      <c r="N119" s="53" t="s">
        <v>715</v>
      </c>
      <c r="O119" s="53" t="s">
        <v>1775</v>
      </c>
      <c r="P119" s="57">
        <v>166.2</v>
      </c>
      <c r="Q119" s="57">
        <v>0.8</v>
      </c>
      <c r="R119" s="57">
        <v>-1.5304987712249556</v>
      </c>
      <c r="T119" s="56" t="s">
        <v>684</v>
      </c>
      <c r="U119" s="56" t="s">
        <v>684</v>
      </c>
      <c r="V119" s="56">
        <v>1187</v>
      </c>
      <c r="W119" s="56" t="s">
        <v>684</v>
      </c>
      <c r="X119" s="56">
        <v>3.41</v>
      </c>
      <c r="Y119" s="56">
        <v>9.0999999999999998E-2</v>
      </c>
      <c r="Z119" s="56">
        <v>3.1</v>
      </c>
      <c r="AA119" s="56">
        <v>3</v>
      </c>
      <c r="AB119" s="56">
        <v>0.32</v>
      </c>
      <c r="AC119" s="56">
        <v>26.5</v>
      </c>
      <c r="AD119" s="56">
        <v>7.9</v>
      </c>
      <c r="AE119" s="56">
        <v>88</v>
      </c>
      <c r="AF119" s="56">
        <v>40.799999999999997</v>
      </c>
      <c r="AG119" s="56">
        <v>179</v>
      </c>
      <c r="AH119" s="56">
        <v>43.8</v>
      </c>
      <c r="AI119" s="56">
        <v>454</v>
      </c>
      <c r="AJ119" s="56">
        <v>92</v>
      </c>
      <c r="AK119" s="56">
        <v>10140</v>
      </c>
      <c r="AM119" s="56" t="s">
        <v>734</v>
      </c>
      <c r="AN119" s="56" t="s">
        <v>734</v>
      </c>
      <c r="AO119" s="56" t="s">
        <v>734</v>
      </c>
      <c r="AP119" s="56" t="s">
        <v>734</v>
      </c>
      <c r="AQ119" s="56" t="s">
        <v>734</v>
      </c>
      <c r="AR119" s="56" t="s">
        <v>734</v>
      </c>
      <c r="AS119" s="56" t="s">
        <v>734</v>
      </c>
      <c r="AT119" s="56" t="s">
        <v>734</v>
      </c>
      <c r="AU119" s="59" t="s">
        <v>734</v>
      </c>
      <c r="AV119" s="59" t="s">
        <v>734</v>
      </c>
      <c r="AW119" s="59" t="s">
        <v>734</v>
      </c>
      <c r="AX119" s="60" t="s">
        <v>734</v>
      </c>
      <c r="AY119" s="60" t="s">
        <v>734</v>
      </c>
      <c r="AZ119" s="60" t="s">
        <v>734</v>
      </c>
      <c r="BA119" s="56">
        <v>57.534130937221263</v>
      </c>
      <c r="BB119" s="56">
        <v>18.397541869460287</v>
      </c>
      <c r="BC119" s="56">
        <v>6.9135063338834151</v>
      </c>
      <c r="BD119" s="56">
        <v>0.18752315404133077</v>
      </c>
      <c r="BE119" s="56">
        <v>3.851826947875983</v>
      </c>
      <c r="BF119" s="56">
        <v>3.4767806397933221</v>
      </c>
      <c r="BG119" s="56">
        <v>5.1796936062227035</v>
      </c>
      <c r="BH119" s="56">
        <v>3.4159623195637008</v>
      </c>
      <c r="BI119" s="56">
        <v>0.75921536419976621</v>
      </c>
      <c r="BJ119" s="56">
        <v>0.28381882773823036</v>
      </c>
      <c r="BK119" s="56">
        <v>18</v>
      </c>
      <c r="BL119" s="56">
        <v>2</v>
      </c>
      <c r="BM119" s="56">
        <v>168</v>
      </c>
      <c r="BN119" s="56">
        <v>20</v>
      </c>
      <c r="BO119" s="56">
        <v>20</v>
      </c>
      <c r="BP119" s="56" t="s">
        <v>1712</v>
      </c>
      <c r="BQ119" s="56" t="s">
        <v>1707</v>
      </c>
      <c r="BR119" s="56">
        <v>150</v>
      </c>
      <c r="BS119" s="56">
        <v>18</v>
      </c>
      <c r="BT119" s="56">
        <v>1.8</v>
      </c>
      <c r="BU119" s="56" t="s">
        <v>1713</v>
      </c>
      <c r="BV119" s="56">
        <v>114</v>
      </c>
      <c r="BW119" s="56">
        <v>469</v>
      </c>
      <c r="BX119" s="56">
        <v>16.2</v>
      </c>
      <c r="BY119" s="56">
        <v>124</v>
      </c>
      <c r="BZ119" s="56">
        <v>5.3</v>
      </c>
      <c r="CA119" s="56" t="s">
        <v>1708</v>
      </c>
      <c r="CB119" s="56" t="s">
        <v>1709</v>
      </c>
      <c r="CC119" s="56" t="s">
        <v>1710</v>
      </c>
      <c r="CD119" s="56" t="s">
        <v>1706</v>
      </c>
      <c r="CE119" s="56">
        <v>1.2</v>
      </c>
      <c r="CF119" s="56">
        <v>26.8</v>
      </c>
      <c r="CG119" s="56">
        <v>1697</v>
      </c>
      <c r="CH119" s="56">
        <v>21.5</v>
      </c>
      <c r="CI119" s="56">
        <v>40.299999999999997</v>
      </c>
      <c r="CJ119" s="56">
        <v>4.68</v>
      </c>
      <c r="CK119" s="56">
        <v>19.399999999999999</v>
      </c>
      <c r="CL119" s="56">
        <v>3.95</v>
      </c>
      <c r="CM119" s="56">
        <v>1.38</v>
      </c>
      <c r="CN119" s="56">
        <v>3.49</v>
      </c>
      <c r="CO119" s="56">
        <v>0.53</v>
      </c>
      <c r="CP119" s="56">
        <v>2.99</v>
      </c>
      <c r="CQ119" s="56">
        <v>0.57999999999999996</v>
      </c>
      <c r="CR119" s="56">
        <v>1.71</v>
      </c>
      <c r="CS119" s="56">
        <v>0.255</v>
      </c>
      <c r="CT119" s="56">
        <v>1.67</v>
      </c>
      <c r="CU119" s="56">
        <v>0.26</v>
      </c>
      <c r="CV119" s="56">
        <v>2.7</v>
      </c>
      <c r="CW119" s="56">
        <v>0.37</v>
      </c>
      <c r="CX119" s="56">
        <v>0.8</v>
      </c>
      <c r="CY119" s="56">
        <v>0.94</v>
      </c>
      <c r="CZ119" s="56">
        <v>11</v>
      </c>
      <c r="DA119" s="56">
        <v>0.1</v>
      </c>
      <c r="DB119" s="56">
        <v>4.4400000000000004</v>
      </c>
      <c r="DC119" s="56">
        <v>1.69</v>
      </c>
    </row>
    <row r="120" spans="1:107" s="53" customFormat="1" x14ac:dyDescent="0.25">
      <c r="A120" s="53" t="s">
        <v>1197</v>
      </c>
      <c r="B120" s="53" t="s">
        <v>1606</v>
      </c>
      <c r="C120" s="53">
        <v>2016</v>
      </c>
      <c r="D120" s="53">
        <v>116</v>
      </c>
      <c r="E120" s="53">
        <v>116</v>
      </c>
      <c r="F120" s="53">
        <v>44916</v>
      </c>
      <c r="G120" s="53">
        <v>78564</v>
      </c>
      <c r="H120" s="53">
        <v>3.46</v>
      </c>
      <c r="I120" s="53">
        <v>155.1</v>
      </c>
      <c r="J120" s="53">
        <v>39</v>
      </c>
      <c r="K120" s="53">
        <v>0.25</v>
      </c>
      <c r="L120" s="55">
        <v>164.28716358242204</v>
      </c>
      <c r="M120" s="55">
        <v>4.2992361669451409</v>
      </c>
      <c r="N120" s="53" t="s">
        <v>715</v>
      </c>
      <c r="O120" s="53" t="s">
        <v>1775</v>
      </c>
      <c r="P120" s="57">
        <v>166.2</v>
      </c>
      <c r="Q120" s="57">
        <v>0.8</v>
      </c>
      <c r="R120" s="57">
        <v>1.9128364175779495</v>
      </c>
      <c r="T120" s="56">
        <v>2.6</v>
      </c>
      <c r="U120" s="56">
        <v>3.5</v>
      </c>
      <c r="V120" s="56">
        <v>635</v>
      </c>
      <c r="W120" s="56" t="s">
        <v>684</v>
      </c>
      <c r="X120" s="56">
        <v>3.16</v>
      </c>
      <c r="Y120" s="56" t="s">
        <v>684</v>
      </c>
      <c r="Z120" s="56">
        <v>0.6</v>
      </c>
      <c r="AA120" s="56">
        <v>0.9</v>
      </c>
      <c r="AB120" s="56">
        <v>1.01</v>
      </c>
      <c r="AC120" s="56">
        <v>8.1</v>
      </c>
      <c r="AD120" s="56">
        <v>3.4</v>
      </c>
      <c r="AE120" s="56">
        <v>58</v>
      </c>
      <c r="AF120" s="56">
        <v>21.7</v>
      </c>
      <c r="AG120" s="56">
        <v>107</v>
      </c>
      <c r="AH120" s="56">
        <v>28.9</v>
      </c>
      <c r="AI120" s="56">
        <v>269</v>
      </c>
      <c r="AJ120" s="56">
        <v>64.7</v>
      </c>
      <c r="AK120" s="56">
        <v>8600</v>
      </c>
      <c r="AM120" s="56">
        <v>1.088E-3</v>
      </c>
      <c r="AN120" s="56">
        <v>2.0000000000000002E-5</v>
      </c>
      <c r="AO120" s="56">
        <v>1.46749</v>
      </c>
      <c r="AP120" s="56">
        <v>1.4999999999999999E-4</v>
      </c>
      <c r="AQ120" s="56">
        <v>2.7133533153726165E-2</v>
      </c>
      <c r="AR120" s="56">
        <v>6.9114856366119632E-4</v>
      </c>
      <c r="AS120" s="56">
        <v>0.28284570694183048</v>
      </c>
      <c r="AT120" s="56">
        <v>1.1E-4</v>
      </c>
      <c r="AU120" s="59">
        <v>0.28284236466007606</v>
      </c>
      <c r="AV120" s="59">
        <v>6.0935895394398365</v>
      </c>
      <c r="AW120" s="59">
        <v>2.2000003424232197</v>
      </c>
      <c r="AX120" s="60">
        <v>0.28284232568464873</v>
      </c>
      <c r="AY120" s="60">
        <v>6.1342673782394108</v>
      </c>
      <c r="AZ120" s="60">
        <v>2.2000003504559866</v>
      </c>
      <c r="BA120" s="56">
        <v>57.534130937221263</v>
      </c>
      <c r="BB120" s="56">
        <v>18.397541869460287</v>
      </c>
      <c r="BC120" s="56">
        <v>6.9135063338834151</v>
      </c>
      <c r="BD120" s="56">
        <v>0.18752315404133077</v>
      </c>
      <c r="BE120" s="56">
        <v>3.851826947875983</v>
      </c>
      <c r="BF120" s="56">
        <v>3.4767806397933221</v>
      </c>
      <c r="BG120" s="56">
        <v>5.1796936062227035</v>
      </c>
      <c r="BH120" s="56">
        <v>3.4159623195637008</v>
      </c>
      <c r="BI120" s="56">
        <v>0.75921536419976621</v>
      </c>
      <c r="BJ120" s="56">
        <v>0.28381882773823036</v>
      </c>
      <c r="BK120" s="56">
        <v>18</v>
      </c>
      <c r="BL120" s="56">
        <v>2</v>
      </c>
      <c r="BM120" s="56">
        <v>168</v>
      </c>
      <c r="BN120" s="56">
        <v>20</v>
      </c>
      <c r="BO120" s="56">
        <v>20</v>
      </c>
      <c r="BP120" s="56" t="s">
        <v>1712</v>
      </c>
      <c r="BQ120" s="56" t="s">
        <v>1707</v>
      </c>
      <c r="BR120" s="56">
        <v>150</v>
      </c>
      <c r="BS120" s="56">
        <v>18</v>
      </c>
      <c r="BT120" s="56">
        <v>1.8</v>
      </c>
      <c r="BU120" s="56" t="s">
        <v>1713</v>
      </c>
      <c r="BV120" s="56">
        <v>114</v>
      </c>
      <c r="BW120" s="56">
        <v>469</v>
      </c>
      <c r="BX120" s="56">
        <v>16.2</v>
      </c>
      <c r="BY120" s="56">
        <v>124</v>
      </c>
      <c r="BZ120" s="56">
        <v>5.3</v>
      </c>
      <c r="CA120" s="56" t="s">
        <v>1708</v>
      </c>
      <c r="CB120" s="56" t="s">
        <v>1709</v>
      </c>
      <c r="CC120" s="56" t="s">
        <v>1710</v>
      </c>
      <c r="CD120" s="56" t="s">
        <v>1706</v>
      </c>
      <c r="CE120" s="56">
        <v>1.2</v>
      </c>
      <c r="CF120" s="56">
        <v>26.8</v>
      </c>
      <c r="CG120" s="56">
        <v>1697</v>
      </c>
      <c r="CH120" s="56">
        <v>21.5</v>
      </c>
      <c r="CI120" s="56">
        <v>40.299999999999997</v>
      </c>
      <c r="CJ120" s="56">
        <v>4.68</v>
      </c>
      <c r="CK120" s="56">
        <v>19.399999999999999</v>
      </c>
      <c r="CL120" s="56">
        <v>3.95</v>
      </c>
      <c r="CM120" s="56">
        <v>1.38</v>
      </c>
      <c r="CN120" s="56">
        <v>3.49</v>
      </c>
      <c r="CO120" s="56">
        <v>0.53</v>
      </c>
      <c r="CP120" s="56">
        <v>2.99</v>
      </c>
      <c r="CQ120" s="56">
        <v>0.57999999999999996</v>
      </c>
      <c r="CR120" s="56">
        <v>1.71</v>
      </c>
      <c r="CS120" s="56">
        <v>0.255</v>
      </c>
      <c r="CT120" s="56">
        <v>1.67</v>
      </c>
      <c r="CU120" s="56">
        <v>0.26</v>
      </c>
      <c r="CV120" s="56">
        <v>2.7</v>
      </c>
      <c r="CW120" s="56">
        <v>0.37</v>
      </c>
      <c r="CX120" s="56">
        <v>0.8</v>
      </c>
      <c r="CY120" s="56">
        <v>0.94</v>
      </c>
      <c r="CZ120" s="56">
        <v>11</v>
      </c>
      <c r="DA120" s="56">
        <v>0.1</v>
      </c>
      <c r="DB120" s="56">
        <v>4.4400000000000004</v>
      </c>
      <c r="DC120" s="56">
        <v>1.69</v>
      </c>
    </row>
    <row r="121" spans="1:107" s="53" customFormat="1" x14ac:dyDescent="0.25">
      <c r="A121" s="4" t="s">
        <v>1410</v>
      </c>
      <c r="B121" s="4" t="s">
        <v>1606</v>
      </c>
      <c r="C121" s="4">
        <v>2016</v>
      </c>
      <c r="D121" s="4">
        <v>117</v>
      </c>
      <c r="E121" s="4">
        <v>117</v>
      </c>
      <c r="F121" s="4">
        <v>44689</v>
      </c>
      <c r="G121" s="4">
        <v>78957</v>
      </c>
      <c r="H121" s="4">
        <v>6.85</v>
      </c>
      <c r="I121" s="4">
        <v>224.1</v>
      </c>
      <c r="J121" s="4">
        <v>88.7</v>
      </c>
      <c r="K121" s="4">
        <v>0.41493775933609955</v>
      </c>
      <c r="L121" s="39">
        <v>166.2149595279152</v>
      </c>
      <c r="M121" s="39">
        <v>3.9671075226936168</v>
      </c>
      <c r="N121" s="4"/>
      <c r="O121" s="4"/>
      <c r="P121" s="40">
        <v>166.2</v>
      </c>
      <c r="Q121" s="40">
        <v>0.8</v>
      </c>
      <c r="R121" s="40">
        <v>-1.4959527915209492E-2</v>
      </c>
      <c r="S121" s="4"/>
      <c r="T121" s="20">
        <v>5.4</v>
      </c>
      <c r="U121" s="20">
        <v>3.4</v>
      </c>
      <c r="V121" s="20">
        <v>801</v>
      </c>
      <c r="W121" s="20" t="s">
        <v>684</v>
      </c>
      <c r="X121" s="20">
        <v>5.2</v>
      </c>
      <c r="Y121" s="20">
        <v>6.0999999999999999E-2</v>
      </c>
      <c r="Z121" s="20">
        <v>2.6</v>
      </c>
      <c r="AA121" s="20">
        <v>2.7</v>
      </c>
      <c r="AB121" s="20">
        <v>0.72</v>
      </c>
      <c r="AC121" s="20">
        <v>12.1</v>
      </c>
      <c r="AD121" s="20">
        <v>4.2</v>
      </c>
      <c r="AE121" s="20">
        <v>56.6</v>
      </c>
      <c r="AF121" s="20">
        <v>27.4</v>
      </c>
      <c r="AG121" s="20">
        <v>141.19999999999999</v>
      </c>
      <c r="AH121" s="20">
        <v>35</v>
      </c>
      <c r="AI121" s="20">
        <v>363</v>
      </c>
      <c r="AJ121" s="20">
        <v>86</v>
      </c>
      <c r="AK121" s="20">
        <v>6710</v>
      </c>
      <c r="AL121" s="4"/>
      <c r="AM121" s="20" t="s">
        <v>734</v>
      </c>
      <c r="AN121" s="20" t="s">
        <v>734</v>
      </c>
      <c r="AO121" s="20" t="s">
        <v>734</v>
      </c>
      <c r="AP121" s="20" t="s">
        <v>734</v>
      </c>
      <c r="AQ121" s="20" t="s">
        <v>734</v>
      </c>
      <c r="AR121" s="20" t="s">
        <v>734</v>
      </c>
      <c r="AS121" s="20" t="s">
        <v>734</v>
      </c>
      <c r="AT121" s="20" t="s">
        <v>734</v>
      </c>
      <c r="AU121" s="42" t="s">
        <v>734</v>
      </c>
      <c r="AV121" s="42" t="s">
        <v>734</v>
      </c>
      <c r="AW121" s="42" t="s">
        <v>734</v>
      </c>
      <c r="AX121" s="43" t="s">
        <v>734</v>
      </c>
      <c r="AY121" s="43" t="s">
        <v>734</v>
      </c>
      <c r="AZ121" s="43" t="s">
        <v>734</v>
      </c>
      <c r="BA121" s="20">
        <v>57.534130937221263</v>
      </c>
      <c r="BB121" s="20">
        <v>18.397541869460287</v>
      </c>
      <c r="BC121" s="20">
        <v>6.9135063338834151</v>
      </c>
      <c r="BD121" s="20">
        <v>0.18752315404133077</v>
      </c>
      <c r="BE121" s="20">
        <v>3.851826947875983</v>
      </c>
      <c r="BF121" s="20">
        <v>3.4767806397933221</v>
      </c>
      <c r="BG121" s="20">
        <v>5.1796936062227035</v>
      </c>
      <c r="BH121" s="20">
        <v>3.4159623195637008</v>
      </c>
      <c r="BI121" s="20">
        <v>0.75921536419976621</v>
      </c>
      <c r="BJ121" s="20">
        <v>0.28381882773823036</v>
      </c>
      <c r="BK121" s="20">
        <v>18</v>
      </c>
      <c r="BL121" s="20">
        <v>2</v>
      </c>
      <c r="BM121" s="20">
        <v>168</v>
      </c>
      <c r="BN121" s="20">
        <v>20</v>
      </c>
      <c r="BO121" s="20">
        <v>20</v>
      </c>
      <c r="BP121" s="20" t="s">
        <v>1712</v>
      </c>
      <c r="BQ121" s="20" t="s">
        <v>1707</v>
      </c>
      <c r="BR121" s="20">
        <v>150</v>
      </c>
      <c r="BS121" s="20">
        <v>18</v>
      </c>
      <c r="BT121" s="20">
        <v>1.8</v>
      </c>
      <c r="BU121" s="20" t="s">
        <v>1713</v>
      </c>
      <c r="BV121" s="20">
        <v>114</v>
      </c>
      <c r="BW121" s="20">
        <v>469</v>
      </c>
      <c r="BX121" s="20">
        <v>16.2</v>
      </c>
      <c r="BY121" s="20">
        <v>124</v>
      </c>
      <c r="BZ121" s="20">
        <v>5.3</v>
      </c>
      <c r="CA121" s="20" t="s">
        <v>1708</v>
      </c>
      <c r="CB121" s="20" t="s">
        <v>1709</v>
      </c>
      <c r="CC121" s="20" t="s">
        <v>1710</v>
      </c>
      <c r="CD121" s="20" t="s">
        <v>1706</v>
      </c>
      <c r="CE121" s="20">
        <v>1.2</v>
      </c>
      <c r="CF121" s="20">
        <v>26.8</v>
      </c>
      <c r="CG121" s="20">
        <v>1697</v>
      </c>
      <c r="CH121" s="20">
        <v>21.5</v>
      </c>
      <c r="CI121" s="20">
        <v>40.299999999999997</v>
      </c>
      <c r="CJ121" s="20">
        <v>4.68</v>
      </c>
      <c r="CK121" s="20">
        <v>19.399999999999999</v>
      </c>
      <c r="CL121" s="20">
        <v>3.95</v>
      </c>
      <c r="CM121" s="20">
        <v>1.38</v>
      </c>
      <c r="CN121" s="20">
        <v>3.49</v>
      </c>
      <c r="CO121" s="20">
        <v>0.53</v>
      </c>
      <c r="CP121" s="20">
        <v>2.99</v>
      </c>
      <c r="CQ121" s="20">
        <v>0.57999999999999996</v>
      </c>
      <c r="CR121" s="20">
        <v>1.71</v>
      </c>
      <c r="CS121" s="20">
        <v>0.255</v>
      </c>
      <c r="CT121" s="20">
        <v>1.67</v>
      </c>
      <c r="CU121" s="20">
        <v>0.26</v>
      </c>
      <c r="CV121" s="20">
        <v>2.7</v>
      </c>
      <c r="CW121" s="20">
        <v>0.37</v>
      </c>
      <c r="CX121" s="20">
        <v>0.8</v>
      </c>
      <c r="CY121" s="20">
        <v>0.94</v>
      </c>
      <c r="CZ121" s="20">
        <v>11</v>
      </c>
      <c r="DA121" s="20">
        <v>0.1</v>
      </c>
      <c r="DB121" s="20">
        <v>4.4400000000000004</v>
      </c>
      <c r="DC121" s="20">
        <v>1.69</v>
      </c>
    </row>
    <row r="122" spans="1:107" s="53" customFormat="1" x14ac:dyDescent="0.25">
      <c r="A122" s="4" t="s">
        <v>1198</v>
      </c>
      <c r="B122" s="4" t="s">
        <v>1606</v>
      </c>
      <c r="C122" s="4">
        <v>2016</v>
      </c>
      <c r="D122" s="4">
        <v>118</v>
      </c>
      <c r="E122" s="4">
        <v>118</v>
      </c>
      <c r="F122" s="4">
        <v>43964</v>
      </c>
      <c r="G122" s="4">
        <v>78853</v>
      </c>
      <c r="H122" s="4">
        <v>10.01</v>
      </c>
      <c r="I122" s="4">
        <v>354</v>
      </c>
      <c r="J122" s="4">
        <v>131</v>
      </c>
      <c r="K122" s="4">
        <v>0.39138943248532287</v>
      </c>
      <c r="L122" s="39">
        <v>163.62459991996292</v>
      </c>
      <c r="M122" s="39">
        <v>3.7218738350864791</v>
      </c>
      <c r="N122" s="4"/>
      <c r="O122" s="4"/>
      <c r="P122" s="40">
        <v>166.2</v>
      </c>
      <c r="Q122" s="40">
        <v>0.8</v>
      </c>
      <c r="R122" s="40">
        <v>2.5754000800370704</v>
      </c>
      <c r="S122" s="4"/>
      <c r="T122" s="20">
        <v>2.4</v>
      </c>
      <c r="U122" s="20">
        <v>3.5</v>
      </c>
      <c r="V122" s="20">
        <v>950</v>
      </c>
      <c r="W122" s="20" t="s">
        <v>684</v>
      </c>
      <c r="X122" s="20">
        <v>5.9</v>
      </c>
      <c r="Y122" s="20" t="s">
        <v>684</v>
      </c>
      <c r="Z122" s="20">
        <v>1.1000000000000001</v>
      </c>
      <c r="AA122" s="20">
        <v>0.9</v>
      </c>
      <c r="AB122" s="20">
        <v>0.24</v>
      </c>
      <c r="AC122" s="20">
        <v>13.9</v>
      </c>
      <c r="AD122" s="20">
        <v>5.4</v>
      </c>
      <c r="AE122" s="20">
        <v>78.599999999999994</v>
      </c>
      <c r="AF122" s="20">
        <v>34.5</v>
      </c>
      <c r="AG122" s="20">
        <v>148</v>
      </c>
      <c r="AH122" s="20">
        <v>39.1</v>
      </c>
      <c r="AI122" s="20">
        <v>441</v>
      </c>
      <c r="AJ122" s="20">
        <v>85.2</v>
      </c>
      <c r="AK122" s="20">
        <v>9430</v>
      </c>
      <c r="AL122" s="4"/>
      <c r="AM122" s="20">
        <v>1.346E-3</v>
      </c>
      <c r="AN122" s="20">
        <v>1.1E-5</v>
      </c>
      <c r="AO122" s="20">
        <v>1.46729</v>
      </c>
      <c r="AP122" s="20">
        <v>2.0000000000000001E-4</v>
      </c>
      <c r="AQ122" s="20">
        <v>3.6059058066566133E-2</v>
      </c>
      <c r="AR122" s="20">
        <v>1.2978425994778383E-3</v>
      </c>
      <c r="AS122" s="20">
        <v>0.28274467537692088</v>
      </c>
      <c r="AT122" s="20">
        <v>1E-4</v>
      </c>
      <c r="AU122" s="42">
        <v>0.28274055723318042</v>
      </c>
      <c r="AV122" s="42">
        <v>2.4774238566904749</v>
      </c>
      <c r="AW122" s="42">
        <v>2.0000001130227463</v>
      </c>
      <c r="AX122" s="43">
        <v>0.28274049231426773</v>
      </c>
      <c r="AY122" s="43">
        <v>2.5317310408579097</v>
      </c>
      <c r="AZ122" s="43">
        <v>2.0000001166142356</v>
      </c>
      <c r="BA122" s="20">
        <v>57.534130937221263</v>
      </c>
      <c r="BB122" s="20">
        <v>18.397541869460287</v>
      </c>
      <c r="BC122" s="20">
        <v>6.9135063338834151</v>
      </c>
      <c r="BD122" s="20">
        <v>0.18752315404133077</v>
      </c>
      <c r="BE122" s="20">
        <v>3.851826947875983</v>
      </c>
      <c r="BF122" s="20">
        <v>3.4767806397933221</v>
      </c>
      <c r="BG122" s="20">
        <v>5.1796936062227035</v>
      </c>
      <c r="BH122" s="20">
        <v>3.4159623195637008</v>
      </c>
      <c r="BI122" s="20">
        <v>0.75921536419976621</v>
      </c>
      <c r="BJ122" s="20">
        <v>0.28381882773823036</v>
      </c>
      <c r="BK122" s="20">
        <v>18</v>
      </c>
      <c r="BL122" s="20">
        <v>2</v>
      </c>
      <c r="BM122" s="20">
        <v>168</v>
      </c>
      <c r="BN122" s="20">
        <v>20</v>
      </c>
      <c r="BO122" s="20">
        <v>20</v>
      </c>
      <c r="BP122" s="20" t="s">
        <v>1712</v>
      </c>
      <c r="BQ122" s="20" t="s">
        <v>1707</v>
      </c>
      <c r="BR122" s="20">
        <v>150</v>
      </c>
      <c r="BS122" s="20">
        <v>18</v>
      </c>
      <c r="BT122" s="20">
        <v>1.8</v>
      </c>
      <c r="BU122" s="20" t="s">
        <v>1713</v>
      </c>
      <c r="BV122" s="20">
        <v>114</v>
      </c>
      <c r="BW122" s="20">
        <v>469</v>
      </c>
      <c r="BX122" s="20">
        <v>16.2</v>
      </c>
      <c r="BY122" s="20">
        <v>124</v>
      </c>
      <c r="BZ122" s="20">
        <v>5.3</v>
      </c>
      <c r="CA122" s="20" t="s">
        <v>1708</v>
      </c>
      <c r="CB122" s="20" t="s">
        <v>1709</v>
      </c>
      <c r="CC122" s="20" t="s">
        <v>1710</v>
      </c>
      <c r="CD122" s="20" t="s">
        <v>1706</v>
      </c>
      <c r="CE122" s="20">
        <v>1.2</v>
      </c>
      <c r="CF122" s="20">
        <v>26.8</v>
      </c>
      <c r="CG122" s="20">
        <v>1697</v>
      </c>
      <c r="CH122" s="20">
        <v>21.5</v>
      </c>
      <c r="CI122" s="20">
        <v>40.299999999999997</v>
      </c>
      <c r="CJ122" s="20">
        <v>4.68</v>
      </c>
      <c r="CK122" s="20">
        <v>19.399999999999999</v>
      </c>
      <c r="CL122" s="20">
        <v>3.95</v>
      </c>
      <c r="CM122" s="20">
        <v>1.38</v>
      </c>
      <c r="CN122" s="20">
        <v>3.49</v>
      </c>
      <c r="CO122" s="20">
        <v>0.53</v>
      </c>
      <c r="CP122" s="20">
        <v>2.99</v>
      </c>
      <c r="CQ122" s="20">
        <v>0.57999999999999996</v>
      </c>
      <c r="CR122" s="20">
        <v>1.71</v>
      </c>
      <c r="CS122" s="20">
        <v>0.255</v>
      </c>
      <c r="CT122" s="20">
        <v>1.67</v>
      </c>
      <c r="CU122" s="20">
        <v>0.26</v>
      </c>
      <c r="CV122" s="20">
        <v>2.7</v>
      </c>
      <c r="CW122" s="20">
        <v>0.37</v>
      </c>
      <c r="CX122" s="20">
        <v>0.8</v>
      </c>
      <c r="CY122" s="20">
        <v>0.94</v>
      </c>
      <c r="CZ122" s="20">
        <v>11</v>
      </c>
      <c r="DA122" s="20">
        <v>0.1</v>
      </c>
      <c r="DB122" s="20">
        <v>4.4400000000000004</v>
      </c>
      <c r="DC122" s="20">
        <v>1.69</v>
      </c>
    </row>
    <row r="123" spans="1:107" s="53" customFormat="1" x14ac:dyDescent="0.25">
      <c r="A123" s="4" t="s">
        <v>1199</v>
      </c>
      <c r="B123" s="4" t="s">
        <v>1606</v>
      </c>
      <c r="C123" s="4">
        <v>2016</v>
      </c>
      <c r="D123" s="4">
        <v>119</v>
      </c>
      <c r="E123" s="4">
        <v>119</v>
      </c>
      <c r="F123" s="4">
        <v>43784.5</v>
      </c>
      <c r="G123" s="4">
        <v>78985</v>
      </c>
      <c r="H123" s="4">
        <v>2.7</v>
      </c>
      <c r="I123" s="4">
        <v>89.2</v>
      </c>
      <c r="J123" s="4">
        <v>32.4</v>
      </c>
      <c r="K123" s="4">
        <v>0.3623188405797102</v>
      </c>
      <c r="L123" s="39">
        <v>164.43041249255319</v>
      </c>
      <c r="M123" s="39">
        <v>4.5271752303001129</v>
      </c>
      <c r="N123" s="4"/>
      <c r="O123" s="4"/>
      <c r="P123" s="40">
        <v>166.2</v>
      </c>
      <c r="Q123" s="40">
        <v>0.8</v>
      </c>
      <c r="R123" s="40">
        <v>1.7695875074468006</v>
      </c>
      <c r="S123" s="4"/>
      <c r="T123" s="20">
        <v>5.6</v>
      </c>
      <c r="U123" s="20">
        <v>5.4</v>
      </c>
      <c r="V123" s="20">
        <v>657</v>
      </c>
      <c r="W123" s="20">
        <v>8.0000000000000002E-3</v>
      </c>
      <c r="X123" s="20">
        <v>2.19</v>
      </c>
      <c r="Y123" s="20">
        <v>3.4000000000000002E-2</v>
      </c>
      <c r="Z123" s="20">
        <v>5.6</v>
      </c>
      <c r="AA123" s="20">
        <v>3.4</v>
      </c>
      <c r="AB123" s="20">
        <v>2.0499999999999998</v>
      </c>
      <c r="AC123" s="20">
        <v>15.2</v>
      </c>
      <c r="AD123" s="20">
        <v>5.0999999999999996</v>
      </c>
      <c r="AE123" s="20">
        <v>56.4</v>
      </c>
      <c r="AF123" s="20">
        <v>26.5</v>
      </c>
      <c r="AG123" s="20">
        <v>112.6</v>
      </c>
      <c r="AH123" s="20">
        <v>23.5</v>
      </c>
      <c r="AI123" s="20">
        <v>233</v>
      </c>
      <c r="AJ123" s="20">
        <v>56.3</v>
      </c>
      <c r="AK123" s="20">
        <v>7040</v>
      </c>
      <c r="AL123" s="4"/>
      <c r="AM123" s="20">
        <v>1.2509999999999999E-3</v>
      </c>
      <c r="AN123" s="20">
        <v>3.8000000000000002E-5</v>
      </c>
      <c r="AO123" s="20">
        <v>1.4674100000000001</v>
      </c>
      <c r="AP123" s="20">
        <v>1.9000000000000001E-4</v>
      </c>
      <c r="AQ123" s="20">
        <v>2.8528944440871815E-2</v>
      </c>
      <c r="AR123" s="20">
        <v>6.0069310118109293E-4</v>
      </c>
      <c r="AS123" s="20">
        <v>0.2828339202597045</v>
      </c>
      <c r="AT123" s="20">
        <v>1.1E-4</v>
      </c>
      <c r="AU123" s="42">
        <v>0.28283007389404857</v>
      </c>
      <c r="AV123" s="42">
        <v>5.6619483868969311</v>
      </c>
      <c r="AW123" s="42">
        <v>2.2000012383075198</v>
      </c>
      <c r="AX123" s="43">
        <v>0.28283003243550009</v>
      </c>
      <c r="AY123" s="43">
        <v>5.6993874096744612</v>
      </c>
      <c r="AZ123" s="43">
        <v>2.2000012651458474</v>
      </c>
      <c r="BA123" s="20">
        <v>57.534130937221263</v>
      </c>
      <c r="BB123" s="20">
        <v>18.397541869460287</v>
      </c>
      <c r="BC123" s="20">
        <v>6.9135063338834151</v>
      </c>
      <c r="BD123" s="20">
        <v>0.18752315404133077</v>
      </c>
      <c r="BE123" s="20">
        <v>3.851826947875983</v>
      </c>
      <c r="BF123" s="20">
        <v>3.4767806397933221</v>
      </c>
      <c r="BG123" s="20">
        <v>5.1796936062227035</v>
      </c>
      <c r="BH123" s="20">
        <v>3.4159623195637008</v>
      </c>
      <c r="BI123" s="20">
        <v>0.75921536419976621</v>
      </c>
      <c r="BJ123" s="20">
        <v>0.28381882773823036</v>
      </c>
      <c r="BK123" s="20">
        <v>18</v>
      </c>
      <c r="BL123" s="20">
        <v>2</v>
      </c>
      <c r="BM123" s="20">
        <v>168</v>
      </c>
      <c r="BN123" s="20">
        <v>20</v>
      </c>
      <c r="BO123" s="20">
        <v>20</v>
      </c>
      <c r="BP123" s="20" t="s">
        <v>1712</v>
      </c>
      <c r="BQ123" s="20" t="s">
        <v>1707</v>
      </c>
      <c r="BR123" s="20">
        <v>150</v>
      </c>
      <c r="BS123" s="20">
        <v>18</v>
      </c>
      <c r="BT123" s="20">
        <v>1.8</v>
      </c>
      <c r="BU123" s="20" t="s">
        <v>1713</v>
      </c>
      <c r="BV123" s="20">
        <v>114</v>
      </c>
      <c r="BW123" s="20">
        <v>469</v>
      </c>
      <c r="BX123" s="20">
        <v>16.2</v>
      </c>
      <c r="BY123" s="20">
        <v>124</v>
      </c>
      <c r="BZ123" s="20">
        <v>5.3</v>
      </c>
      <c r="CA123" s="20" t="s">
        <v>1708</v>
      </c>
      <c r="CB123" s="20" t="s">
        <v>1709</v>
      </c>
      <c r="CC123" s="20" t="s">
        <v>1710</v>
      </c>
      <c r="CD123" s="20" t="s">
        <v>1706</v>
      </c>
      <c r="CE123" s="20">
        <v>1.2</v>
      </c>
      <c r="CF123" s="20">
        <v>26.8</v>
      </c>
      <c r="CG123" s="20">
        <v>1697</v>
      </c>
      <c r="CH123" s="20">
        <v>21.5</v>
      </c>
      <c r="CI123" s="20">
        <v>40.299999999999997</v>
      </c>
      <c r="CJ123" s="20">
        <v>4.68</v>
      </c>
      <c r="CK123" s="20">
        <v>19.399999999999999</v>
      </c>
      <c r="CL123" s="20">
        <v>3.95</v>
      </c>
      <c r="CM123" s="20">
        <v>1.38</v>
      </c>
      <c r="CN123" s="20">
        <v>3.49</v>
      </c>
      <c r="CO123" s="20">
        <v>0.53</v>
      </c>
      <c r="CP123" s="20">
        <v>2.99</v>
      </c>
      <c r="CQ123" s="20">
        <v>0.57999999999999996</v>
      </c>
      <c r="CR123" s="20">
        <v>1.71</v>
      </c>
      <c r="CS123" s="20">
        <v>0.255</v>
      </c>
      <c r="CT123" s="20">
        <v>1.67</v>
      </c>
      <c r="CU123" s="20">
        <v>0.26</v>
      </c>
      <c r="CV123" s="20">
        <v>2.7</v>
      </c>
      <c r="CW123" s="20">
        <v>0.37</v>
      </c>
      <c r="CX123" s="20">
        <v>0.8</v>
      </c>
      <c r="CY123" s="20">
        <v>0.94</v>
      </c>
      <c r="CZ123" s="20">
        <v>11</v>
      </c>
      <c r="DA123" s="20">
        <v>0.1</v>
      </c>
      <c r="DB123" s="20">
        <v>4.4400000000000004</v>
      </c>
      <c r="DC123" s="20">
        <v>1.69</v>
      </c>
    </row>
    <row r="124" spans="1:107" s="53" customFormat="1" x14ac:dyDescent="0.25">
      <c r="A124" s="4" t="s">
        <v>1411</v>
      </c>
      <c r="B124" s="4" t="s">
        <v>1606</v>
      </c>
      <c r="C124" s="4">
        <v>2016</v>
      </c>
      <c r="D124" s="4">
        <v>120</v>
      </c>
      <c r="E124" s="4">
        <v>120</v>
      </c>
      <c r="F124" s="4">
        <v>43332.5</v>
      </c>
      <c r="G124" s="4">
        <v>79119</v>
      </c>
      <c r="H124" s="4">
        <v>17.170000000000002</v>
      </c>
      <c r="I124" s="4">
        <v>514.79999999999995</v>
      </c>
      <c r="J124" s="4">
        <v>214.7</v>
      </c>
      <c r="K124" s="4">
        <v>0.43917435221783047</v>
      </c>
      <c r="L124" s="39">
        <v>165.87992162928634</v>
      </c>
      <c r="M124" s="39">
        <v>3.5341759656026293</v>
      </c>
      <c r="N124" s="4"/>
      <c r="O124" s="4"/>
      <c r="P124" s="40">
        <v>166.2</v>
      </c>
      <c r="Q124" s="40">
        <v>0.8</v>
      </c>
      <c r="R124" s="40">
        <v>0.3200783707136452</v>
      </c>
      <c r="S124" s="4"/>
      <c r="T124" s="20">
        <v>3.4</v>
      </c>
      <c r="U124" s="20">
        <v>3.2</v>
      </c>
      <c r="V124" s="20">
        <v>1900</v>
      </c>
      <c r="W124" s="20" t="s">
        <v>684</v>
      </c>
      <c r="X124" s="20">
        <v>9.1</v>
      </c>
      <c r="Y124" s="20" t="s">
        <v>684</v>
      </c>
      <c r="Z124" s="20">
        <v>1.2</v>
      </c>
      <c r="AA124" s="20">
        <v>6.7</v>
      </c>
      <c r="AB124" s="20">
        <v>1.34</v>
      </c>
      <c r="AC124" s="20">
        <v>31.8</v>
      </c>
      <c r="AD124" s="20">
        <v>10.3</v>
      </c>
      <c r="AE124" s="20">
        <v>139</v>
      </c>
      <c r="AF124" s="20">
        <v>67.5</v>
      </c>
      <c r="AG124" s="20">
        <v>294</v>
      </c>
      <c r="AH124" s="20">
        <v>65.2</v>
      </c>
      <c r="AI124" s="20">
        <v>699</v>
      </c>
      <c r="AJ124" s="20">
        <v>152</v>
      </c>
      <c r="AK124" s="20">
        <v>9380</v>
      </c>
      <c r="AL124" s="4"/>
      <c r="AM124" s="20" t="s">
        <v>734</v>
      </c>
      <c r="AN124" s="20" t="s">
        <v>734</v>
      </c>
      <c r="AO124" s="20" t="s">
        <v>734</v>
      </c>
      <c r="AP124" s="20" t="s">
        <v>734</v>
      </c>
      <c r="AQ124" s="20" t="s">
        <v>734</v>
      </c>
      <c r="AR124" s="20" t="s">
        <v>734</v>
      </c>
      <c r="AS124" s="20" t="s">
        <v>734</v>
      </c>
      <c r="AT124" s="20" t="s">
        <v>734</v>
      </c>
      <c r="AU124" s="42" t="s">
        <v>734</v>
      </c>
      <c r="AV124" s="42" t="s">
        <v>734</v>
      </c>
      <c r="AW124" s="42" t="s">
        <v>734</v>
      </c>
      <c r="AX124" s="43" t="s">
        <v>734</v>
      </c>
      <c r="AY124" s="43" t="s">
        <v>734</v>
      </c>
      <c r="AZ124" s="43" t="s">
        <v>734</v>
      </c>
      <c r="BA124" s="20">
        <v>57.534130937221263</v>
      </c>
      <c r="BB124" s="20">
        <v>18.397541869460287</v>
      </c>
      <c r="BC124" s="20">
        <v>6.9135063338834151</v>
      </c>
      <c r="BD124" s="20">
        <v>0.18752315404133077</v>
      </c>
      <c r="BE124" s="20">
        <v>3.851826947875983</v>
      </c>
      <c r="BF124" s="20">
        <v>3.4767806397933221</v>
      </c>
      <c r="BG124" s="20">
        <v>5.1796936062227035</v>
      </c>
      <c r="BH124" s="20">
        <v>3.4159623195637008</v>
      </c>
      <c r="BI124" s="20">
        <v>0.75921536419976621</v>
      </c>
      <c r="BJ124" s="20">
        <v>0.28381882773823036</v>
      </c>
      <c r="BK124" s="20">
        <v>18</v>
      </c>
      <c r="BL124" s="20">
        <v>2</v>
      </c>
      <c r="BM124" s="20">
        <v>168</v>
      </c>
      <c r="BN124" s="20">
        <v>20</v>
      </c>
      <c r="BO124" s="20">
        <v>20</v>
      </c>
      <c r="BP124" s="20" t="s">
        <v>1712</v>
      </c>
      <c r="BQ124" s="20" t="s">
        <v>1707</v>
      </c>
      <c r="BR124" s="20">
        <v>150</v>
      </c>
      <c r="BS124" s="20">
        <v>18</v>
      </c>
      <c r="BT124" s="20">
        <v>1.8</v>
      </c>
      <c r="BU124" s="20" t="s">
        <v>1713</v>
      </c>
      <c r="BV124" s="20">
        <v>114</v>
      </c>
      <c r="BW124" s="20">
        <v>469</v>
      </c>
      <c r="BX124" s="20">
        <v>16.2</v>
      </c>
      <c r="BY124" s="20">
        <v>124</v>
      </c>
      <c r="BZ124" s="20">
        <v>5.3</v>
      </c>
      <c r="CA124" s="20" t="s">
        <v>1708</v>
      </c>
      <c r="CB124" s="20" t="s">
        <v>1709</v>
      </c>
      <c r="CC124" s="20" t="s">
        <v>1710</v>
      </c>
      <c r="CD124" s="20" t="s">
        <v>1706</v>
      </c>
      <c r="CE124" s="20">
        <v>1.2</v>
      </c>
      <c r="CF124" s="20">
        <v>26.8</v>
      </c>
      <c r="CG124" s="20">
        <v>1697</v>
      </c>
      <c r="CH124" s="20">
        <v>21.5</v>
      </c>
      <c r="CI124" s="20">
        <v>40.299999999999997</v>
      </c>
      <c r="CJ124" s="20">
        <v>4.68</v>
      </c>
      <c r="CK124" s="20">
        <v>19.399999999999999</v>
      </c>
      <c r="CL124" s="20">
        <v>3.95</v>
      </c>
      <c r="CM124" s="20">
        <v>1.38</v>
      </c>
      <c r="CN124" s="20">
        <v>3.49</v>
      </c>
      <c r="CO124" s="20">
        <v>0.53</v>
      </c>
      <c r="CP124" s="20">
        <v>2.99</v>
      </c>
      <c r="CQ124" s="20">
        <v>0.57999999999999996</v>
      </c>
      <c r="CR124" s="20">
        <v>1.71</v>
      </c>
      <c r="CS124" s="20">
        <v>0.255</v>
      </c>
      <c r="CT124" s="20">
        <v>1.67</v>
      </c>
      <c r="CU124" s="20">
        <v>0.26</v>
      </c>
      <c r="CV124" s="20">
        <v>2.7</v>
      </c>
      <c r="CW124" s="20">
        <v>0.37</v>
      </c>
      <c r="CX124" s="20">
        <v>0.8</v>
      </c>
      <c r="CY124" s="20">
        <v>0.94</v>
      </c>
      <c r="CZ124" s="20">
        <v>11</v>
      </c>
      <c r="DA124" s="20">
        <v>0.1</v>
      </c>
      <c r="DB124" s="20">
        <v>4.4400000000000004</v>
      </c>
      <c r="DC124" s="20">
        <v>1.69</v>
      </c>
    </row>
    <row r="125" spans="1:107" s="53" customFormat="1" x14ac:dyDescent="0.25">
      <c r="A125" s="4" t="s">
        <v>1200</v>
      </c>
      <c r="B125" s="4" t="s">
        <v>1606</v>
      </c>
      <c r="C125" s="4">
        <v>2016</v>
      </c>
      <c r="D125" s="4">
        <v>121</v>
      </c>
      <c r="E125" s="4">
        <v>121</v>
      </c>
      <c r="F125" s="4">
        <v>44530.5</v>
      </c>
      <c r="G125" s="4">
        <v>78759</v>
      </c>
      <c r="H125" s="4">
        <v>2.89</v>
      </c>
      <c r="I125" s="4">
        <v>112.4</v>
      </c>
      <c r="J125" s="4">
        <v>32.6</v>
      </c>
      <c r="K125" s="4">
        <v>0.28490028490028491</v>
      </c>
      <c r="L125" s="39">
        <v>173.45300457604546</v>
      </c>
      <c r="M125" s="39">
        <v>4.6130340024427587</v>
      </c>
      <c r="N125" s="4"/>
      <c r="O125" s="4" t="s">
        <v>721</v>
      </c>
      <c r="P125" s="40">
        <v>166.2</v>
      </c>
      <c r="Q125" s="40">
        <v>0.8</v>
      </c>
      <c r="R125" s="40">
        <v>-7.2530045760454698</v>
      </c>
      <c r="S125" s="4"/>
      <c r="T125" s="20">
        <v>3.7</v>
      </c>
      <c r="U125" s="20">
        <v>3.4</v>
      </c>
      <c r="V125" s="20">
        <v>652</v>
      </c>
      <c r="W125" s="20" t="s">
        <v>684</v>
      </c>
      <c r="X125" s="20">
        <v>2.5</v>
      </c>
      <c r="Y125" s="20">
        <v>4.2000000000000003E-2</v>
      </c>
      <c r="Z125" s="20">
        <v>3.8</v>
      </c>
      <c r="AA125" s="20">
        <v>1.7</v>
      </c>
      <c r="AB125" s="20">
        <v>0.14000000000000001</v>
      </c>
      <c r="AC125" s="20">
        <v>7.7</v>
      </c>
      <c r="AD125" s="20">
        <v>5.57</v>
      </c>
      <c r="AE125" s="20">
        <v>41.6</v>
      </c>
      <c r="AF125" s="20">
        <v>23.7</v>
      </c>
      <c r="AG125" s="20">
        <v>109</v>
      </c>
      <c r="AH125" s="20">
        <v>24.5</v>
      </c>
      <c r="AI125" s="20">
        <v>275</v>
      </c>
      <c r="AJ125" s="20">
        <v>72.900000000000006</v>
      </c>
      <c r="AK125" s="20">
        <v>7160</v>
      </c>
      <c r="AL125" s="4"/>
      <c r="AM125" s="20">
        <v>1.6819999999999999E-3</v>
      </c>
      <c r="AN125" s="20">
        <v>7.4999999999999993E-5</v>
      </c>
      <c r="AO125" s="20">
        <v>1.4673799999999999</v>
      </c>
      <c r="AP125" s="20">
        <v>2.0000000000000001E-4</v>
      </c>
      <c r="AQ125" s="20">
        <v>4.3769042551800239E-2</v>
      </c>
      <c r="AR125" s="20">
        <v>1.4362673809782379E-3</v>
      </c>
      <c r="AS125" s="20">
        <v>0.28288523246748515</v>
      </c>
      <c r="AT125" s="20">
        <v>1.2E-4</v>
      </c>
      <c r="AU125" s="42">
        <v>0.28287977670407383</v>
      </c>
      <c r="AV125" s="42">
        <v>7.6187545264616574</v>
      </c>
      <c r="AW125" s="42">
        <v>2.4000049211594794</v>
      </c>
      <c r="AX125" s="43">
        <v>0.28288000519305523</v>
      </c>
      <c r="AY125" s="43">
        <v>7.4673282365611549</v>
      </c>
      <c r="AZ125" s="43">
        <v>2.4000045175928055</v>
      </c>
      <c r="BA125" s="20">
        <v>57.534130937221263</v>
      </c>
      <c r="BB125" s="20">
        <v>18.397541869460287</v>
      </c>
      <c r="BC125" s="20">
        <v>6.9135063338834151</v>
      </c>
      <c r="BD125" s="20">
        <v>0.18752315404133077</v>
      </c>
      <c r="BE125" s="20">
        <v>3.851826947875983</v>
      </c>
      <c r="BF125" s="20">
        <v>3.4767806397933221</v>
      </c>
      <c r="BG125" s="20">
        <v>5.1796936062227035</v>
      </c>
      <c r="BH125" s="20">
        <v>3.4159623195637008</v>
      </c>
      <c r="BI125" s="20">
        <v>0.75921536419976621</v>
      </c>
      <c r="BJ125" s="20">
        <v>0.28381882773823036</v>
      </c>
      <c r="BK125" s="20">
        <v>18</v>
      </c>
      <c r="BL125" s="20">
        <v>2</v>
      </c>
      <c r="BM125" s="20">
        <v>168</v>
      </c>
      <c r="BN125" s="20">
        <v>20</v>
      </c>
      <c r="BO125" s="20">
        <v>20</v>
      </c>
      <c r="BP125" s="20" t="s">
        <v>1712</v>
      </c>
      <c r="BQ125" s="20" t="s">
        <v>1707</v>
      </c>
      <c r="BR125" s="20">
        <v>150</v>
      </c>
      <c r="BS125" s="20">
        <v>18</v>
      </c>
      <c r="BT125" s="20">
        <v>1.8</v>
      </c>
      <c r="BU125" s="20" t="s">
        <v>1713</v>
      </c>
      <c r="BV125" s="20">
        <v>114</v>
      </c>
      <c r="BW125" s="20">
        <v>469</v>
      </c>
      <c r="BX125" s="20">
        <v>16.2</v>
      </c>
      <c r="BY125" s="20">
        <v>124</v>
      </c>
      <c r="BZ125" s="20">
        <v>5.3</v>
      </c>
      <c r="CA125" s="20" t="s">
        <v>1708</v>
      </c>
      <c r="CB125" s="20" t="s">
        <v>1709</v>
      </c>
      <c r="CC125" s="20" t="s">
        <v>1710</v>
      </c>
      <c r="CD125" s="20" t="s">
        <v>1706</v>
      </c>
      <c r="CE125" s="20">
        <v>1.2</v>
      </c>
      <c r="CF125" s="20">
        <v>26.8</v>
      </c>
      <c r="CG125" s="20">
        <v>1697</v>
      </c>
      <c r="CH125" s="20">
        <v>21.5</v>
      </c>
      <c r="CI125" s="20">
        <v>40.299999999999997</v>
      </c>
      <c r="CJ125" s="20">
        <v>4.68</v>
      </c>
      <c r="CK125" s="20">
        <v>19.399999999999999</v>
      </c>
      <c r="CL125" s="20">
        <v>3.95</v>
      </c>
      <c r="CM125" s="20">
        <v>1.38</v>
      </c>
      <c r="CN125" s="20">
        <v>3.49</v>
      </c>
      <c r="CO125" s="20">
        <v>0.53</v>
      </c>
      <c r="CP125" s="20">
        <v>2.99</v>
      </c>
      <c r="CQ125" s="20">
        <v>0.57999999999999996</v>
      </c>
      <c r="CR125" s="20">
        <v>1.71</v>
      </c>
      <c r="CS125" s="20">
        <v>0.255</v>
      </c>
      <c r="CT125" s="20">
        <v>1.67</v>
      </c>
      <c r="CU125" s="20">
        <v>0.26</v>
      </c>
      <c r="CV125" s="20">
        <v>2.7</v>
      </c>
      <c r="CW125" s="20">
        <v>0.37</v>
      </c>
      <c r="CX125" s="20">
        <v>0.8</v>
      </c>
      <c r="CY125" s="20">
        <v>0.94</v>
      </c>
      <c r="CZ125" s="20">
        <v>11</v>
      </c>
      <c r="DA125" s="20">
        <v>0.1</v>
      </c>
      <c r="DB125" s="20">
        <v>4.4400000000000004</v>
      </c>
      <c r="DC125" s="20">
        <v>1.69</v>
      </c>
    </row>
    <row r="126" spans="1:107" s="53" customFormat="1" x14ac:dyDescent="0.25">
      <c r="A126" s="4" t="s">
        <v>1201</v>
      </c>
      <c r="B126" s="4" t="s">
        <v>1606</v>
      </c>
      <c r="C126" s="4">
        <v>2016</v>
      </c>
      <c r="D126" s="4">
        <v>122</v>
      </c>
      <c r="E126" s="4">
        <v>122</v>
      </c>
      <c r="F126" s="4">
        <v>45364.38</v>
      </c>
      <c r="G126" s="4">
        <v>79204.38</v>
      </c>
      <c r="H126" s="4">
        <v>3.81</v>
      </c>
      <c r="I126" s="4">
        <v>120.5</v>
      </c>
      <c r="J126" s="4">
        <v>52</v>
      </c>
      <c r="K126" s="4">
        <v>0.43859649122807021</v>
      </c>
      <c r="L126" s="39">
        <v>163.35804881691092</v>
      </c>
      <c r="M126" s="39">
        <v>3.8226987189526347</v>
      </c>
      <c r="N126" s="4"/>
      <c r="O126" s="4"/>
      <c r="P126" s="40">
        <v>166.2</v>
      </c>
      <c r="Q126" s="40">
        <v>0.8</v>
      </c>
      <c r="R126" s="40">
        <v>2.8419511830890656</v>
      </c>
      <c r="S126" s="4"/>
      <c r="T126" s="20">
        <v>2.2000000000000002</v>
      </c>
      <c r="U126" s="20">
        <v>2.4</v>
      </c>
      <c r="V126" s="20">
        <v>648</v>
      </c>
      <c r="W126" s="20" t="s">
        <v>684</v>
      </c>
      <c r="X126" s="20">
        <v>2.4</v>
      </c>
      <c r="Y126" s="20">
        <v>3.6999999999999998E-2</v>
      </c>
      <c r="Z126" s="20">
        <v>3.1</v>
      </c>
      <c r="AA126" s="20">
        <v>3.8</v>
      </c>
      <c r="AB126" s="20">
        <v>1.45</v>
      </c>
      <c r="AC126" s="20">
        <v>15.1</v>
      </c>
      <c r="AD126" s="20">
        <v>4.49</v>
      </c>
      <c r="AE126" s="20">
        <v>46.9</v>
      </c>
      <c r="AF126" s="20">
        <v>19.600000000000001</v>
      </c>
      <c r="AG126" s="20">
        <v>96.4</v>
      </c>
      <c r="AH126" s="20">
        <v>26.7</v>
      </c>
      <c r="AI126" s="20">
        <v>260</v>
      </c>
      <c r="AJ126" s="20">
        <v>58.1</v>
      </c>
      <c r="AK126" s="20">
        <v>7110</v>
      </c>
      <c r="AL126" s="4"/>
      <c r="AM126" s="20">
        <v>1.261E-3</v>
      </c>
      <c r="AN126" s="20">
        <v>1.2999999999999999E-5</v>
      </c>
      <c r="AO126" s="20">
        <v>1.4672400000000001</v>
      </c>
      <c r="AP126" s="20">
        <v>1.6000000000000001E-4</v>
      </c>
      <c r="AQ126" s="20">
        <v>3.3889969054732787E-2</v>
      </c>
      <c r="AR126" s="20">
        <v>1.6136122514601608E-3</v>
      </c>
      <c r="AS126" s="20">
        <v>0.28286387302555871</v>
      </c>
      <c r="AT126" s="20">
        <v>9.7E-5</v>
      </c>
      <c r="AU126" s="42">
        <v>0.28286002123746351</v>
      </c>
      <c r="AV126" s="42">
        <v>6.6978163960818016</v>
      </c>
      <c r="AW126" s="42">
        <v>1.94000016220983</v>
      </c>
      <c r="AX126" s="43">
        <v>0.28285995412362286</v>
      </c>
      <c r="AY126" s="43">
        <v>6.7579303909459654</v>
      </c>
      <c r="AZ126" s="43">
        <v>1.9400001679117789</v>
      </c>
      <c r="BA126" s="20">
        <v>57.534130937221263</v>
      </c>
      <c r="BB126" s="20">
        <v>18.397541869460287</v>
      </c>
      <c r="BC126" s="20">
        <v>6.9135063338834151</v>
      </c>
      <c r="BD126" s="20">
        <v>0.18752315404133077</v>
      </c>
      <c r="BE126" s="20">
        <v>3.851826947875983</v>
      </c>
      <c r="BF126" s="20">
        <v>3.4767806397933221</v>
      </c>
      <c r="BG126" s="20">
        <v>5.1796936062227035</v>
      </c>
      <c r="BH126" s="20">
        <v>3.4159623195637008</v>
      </c>
      <c r="BI126" s="20">
        <v>0.75921536419976621</v>
      </c>
      <c r="BJ126" s="20">
        <v>0.28381882773823036</v>
      </c>
      <c r="BK126" s="20">
        <v>18</v>
      </c>
      <c r="BL126" s="20">
        <v>2</v>
      </c>
      <c r="BM126" s="20">
        <v>168</v>
      </c>
      <c r="BN126" s="20">
        <v>20</v>
      </c>
      <c r="BO126" s="20">
        <v>20</v>
      </c>
      <c r="BP126" s="20" t="s">
        <v>1712</v>
      </c>
      <c r="BQ126" s="20" t="s">
        <v>1707</v>
      </c>
      <c r="BR126" s="20">
        <v>150</v>
      </c>
      <c r="BS126" s="20">
        <v>18</v>
      </c>
      <c r="BT126" s="20">
        <v>1.8</v>
      </c>
      <c r="BU126" s="20" t="s">
        <v>1713</v>
      </c>
      <c r="BV126" s="20">
        <v>114</v>
      </c>
      <c r="BW126" s="20">
        <v>469</v>
      </c>
      <c r="BX126" s="20">
        <v>16.2</v>
      </c>
      <c r="BY126" s="20">
        <v>124</v>
      </c>
      <c r="BZ126" s="20">
        <v>5.3</v>
      </c>
      <c r="CA126" s="20" t="s">
        <v>1708</v>
      </c>
      <c r="CB126" s="20" t="s">
        <v>1709</v>
      </c>
      <c r="CC126" s="20" t="s">
        <v>1710</v>
      </c>
      <c r="CD126" s="20" t="s">
        <v>1706</v>
      </c>
      <c r="CE126" s="20">
        <v>1.2</v>
      </c>
      <c r="CF126" s="20">
        <v>26.8</v>
      </c>
      <c r="CG126" s="20">
        <v>1697</v>
      </c>
      <c r="CH126" s="20">
        <v>21.5</v>
      </c>
      <c r="CI126" s="20">
        <v>40.299999999999997</v>
      </c>
      <c r="CJ126" s="20">
        <v>4.68</v>
      </c>
      <c r="CK126" s="20">
        <v>19.399999999999999</v>
      </c>
      <c r="CL126" s="20">
        <v>3.95</v>
      </c>
      <c r="CM126" s="20">
        <v>1.38</v>
      </c>
      <c r="CN126" s="20">
        <v>3.49</v>
      </c>
      <c r="CO126" s="20">
        <v>0.53</v>
      </c>
      <c r="CP126" s="20">
        <v>2.99</v>
      </c>
      <c r="CQ126" s="20">
        <v>0.57999999999999996</v>
      </c>
      <c r="CR126" s="20">
        <v>1.71</v>
      </c>
      <c r="CS126" s="20">
        <v>0.255</v>
      </c>
      <c r="CT126" s="20">
        <v>1.67</v>
      </c>
      <c r="CU126" s="20">
        <v>0.26</v>
      </c>
      <c r="CV126" s="20">
        <v>2.7</v>
      </c>
      <c r="CW126" s="20">
        <v>0.37</v>
      </c>
      <c r="CX126" s="20">
        <v>0.8</v>
      </c>
      <c r="CY126" s="20">
        <v>0.94</v>
      </c>
      <c r="CZ126" s="20">
        <v>11</v>
      </c>
      <c r="DA126" s="20">
        <v>0.1</v>
      </c>
      <c r="DB126" s="20">
        <v>4.4400000000000004</v>
      </c>
      <c r="DC126" s="20">
        <v>1.69</v>
      </c>
    </row>
    <row r="127" spans="1:107" s="53" customFormat="1" x14ac:dyDescent="0.25">
      <c r="A127" s="4" t="s">
        <v>1412</v>
      </c>
      <c r="B127" s="4" t="s">
        <v>1606</v>
      </c>
      <c r="C127" s="4">
        <v>2016</v>
      </c>
      <c r="D127" s="4">
        <v>123</v>
      </c>
      <c r="E127" s="4">
        <v>123</v>
      </c>
      <c r="F127" s="4">
        <v>45679.5</v>
      </c>
      <c r="G127" s="4">
        <v>78938</v>
      </c>
      <c r="H127" s="4">
        <v>6.52</v>
      </c>
      <c r="I127" s="4">
        <v>251.6</v>
      </c>
      <c r="J127" s="4">
        <v>77.3</v>
      </c>
      <c r="K127" s="4">
        <v>0.31655587211142766</v>
      </c>
      <c r="L127" s="39">
        <v>167.261051232629</v>
      </c>
      <c r="M127" s="39">
        <v>3.7893027012660871</v>
      </c>
      <c r="N127" s="4"/>
      <c r="O127" s="4"/>
      <c r="P127" s="40">
        <v>166.2</v>
      </c>
      <c r="Q127" s="40">
        <v>0.8</v>
      </c>
      <c r="R127" s="40">
        <v>-1.061051232629012</v>
      </c>
      <c r="S127" s="4"/>
      <c r="T127" s="20">
        <v>2.2999999999999998</v>
      </c>
      <c r="U127" s="20">
        <v>3.4</v>
      </c>
      <c r="V127" s="20">
        <v>1012</v>
      </c>
      <c r="W127" s="20">
        <v>2.5999999999999999E-2</v>
      </c>
      <c r="X127" s="20">
        <v>4.8499999999999996</v>
      </c>
      <c r="Y127" s="20">
        <v>0.15</v>
      </c>
      <c r="Z127" s="20">
        <v>3.6</v>
      </c>
      <c r="AA127" s="20">
        <v>2.9</v>
      </c>
      <c r="AB127" s="20">
        <v>0.31</v>
      </c>
      <c r="AC127" s="20">
        <v>19.8</v>
      </c>
      <c r="AD127" s="20">
        <v>6.8</v>
      </c>
      <c r="AE127" s="20">
        <v>80</v>
      </c>
      <c r="AF127" s="20">
        <v>34.200000000000003</v>
      </c>
      <c r="AG127" s="20">
        <v>155</v>
      </c>
      <c r="AH127" s="20">
        <v>39.9</v>
      </c>
      <c r="AI127" s="20">
        <v>449</v>
      </c>
      <c r="AJ127" s="20">
        <v>94.3</v>
      </c>
      <c r="AK127" s="20">
        <v>7960</v>
      </c>
      <c r="AL127" s="4"/>
      <c r="AM127" s="20" t="s">
        <v>734</v>
      </c>
      <c r="AN127" s="20" t="s">
        <v>734</v>
      </c>
      <c r="AO127" s="20" t="s">
        <v>734</v>
      </c>
      <c r="AP127" s="20" t="s">
        <v>734</v>
      </c>
      <c r="AQ127" s="20" t="s">
        <v>734</v>
      </c>
      <c r="AR127" s="20" t="s">
        <v>734</v>
      </c>
      <c r="AS127" s="20" t="s">
        <v>734</v>
      </c>
      <c r="AT127" s="20" t="s">
        <v>734</v>
      </c>
      <c r="AU127" s="42" t="s">
        <v>734</v>
      </c>
      <c r="AV127" s="42" t="s">
        <v>734</v>
      </c>
      <c r="AW127" s="42" t="s">
        <v>734</v>
      </c>
      <c r="AX127" s="43" t="s">
        <v>734</v>
      </c>
      <c r="AY127" s="43" t="s">
        <v>734</v>
      </c>
      <c r="AZ127" s="43" t="s">
        <v>734</v>
      </c>
      <c r="BA127" s="20">
        <v>57.534130937221263</v>
      </c>
      <c r="BB127" s="20">
        <v>18.397541869460287</v>
      </c>
      <c r="BC127" s="20">
        <v>6.9135063338834151</v>
      </c>
      <c r="BD127" s="20">
        <v>0.18752315404133077</v>
      </c>
      <c r="BE127" s="20">
        <v>3.851826947875983</v>
      </c>
      <c r="BF127" s="20">
        <v>3.4767806397933221</v>
      </c>
      <c r="BG127" s="20">
        <v>5.1796936062227035</v>
      </c>
      <c r="BH127" s="20">
        <v>3.4159623195637008</v>
      </c>
      <c r="BI127" s="20">
        <v>0.75921536419976621</v>
      </c>
      <c r="BJ127" s="20">
        <v>0.28381882773823036</v>
      </c>
      <c r="BK127" s="20">
        <v>18</v>
      </c>
      <c r="BL127" s="20">
        <v>2</v>
      </c>
      <c r="BM127" s="20">
        <v>168</v>
      </c>
      <c r="BN127" s="20">
        <v>20</v>
      </c>
      <c r="BO127" s="20">
        <v>20</v>
      </c>
      <c r="BP127" s="20" t="s">
        <v>1712</v>
      </c>
      <c r="BQ127" s="20" t="s">
        <v>1707</v>
      </c>
      <c r="BR127" s="20">
        <v>150</v>
      </c>
      <c r="BS127" s="20">
        <v>18</v>
      </c>
      <c r="BT127" s="20">
        <v>1.8</v>
      </c>
      <c r="BU127" s="20" t="s">
        <v>1713</v>
      </c>
      <c r="BV127" s="20">
        <v>114</v>
      </c>
      <c r="BW127" s="20">
        <v>469</v>
      </c>
      <c r="BX127" s="20">
        <v>16.2</v>
      </c>
      <c r="BY127" s="20">
        <v>124</v>
      </c>
      <c r="BZ127" s="20">
        <v>5.3</v>
      </c>
      <c r="CA127" s="20" t="s">
        <v>1708</v>
      </c>
      <c r="CB127" s="20" t="s">
        <v>1709</v>
      </c>
      <c r="CC127" s="20" t="s">
        <v>1710</v>
      </c>
      <c r="CD127" s="20" t="s">
        <v>1706</v>
      </c>
      <c r="CE127" s="20">
        <v>1.2</v>
      </c>
      <c r="CF127" s="20">
        <v>26.8</v>
      </c>
      <c r="CG127" s="20">
        <v>1697</v>
      </c>
      <c r="CH127" s="20">
        <v>21.5</v>
      </c>
      <c r="CI127" s="20">
        <v>40.299999999999997</v>
      </c>
      <c r="CJ127" s="20">
        <v>4.68</v>
      </c>
      <c r="CK127" s="20">
        <v>19.399999999999999</v>
      </c>
      <c r="CL127" s="20">
        <v>3.95</v>
      </c>
      <c r="CM127" s="20">
        <v>1.38</v>
      </c>
      <c r="CN127" s="20">
        <v>3.49</v>
      </c>
      <c r="CO127" s="20">
        <v>0.53</v>
      </c>
      <c r="CP127" s="20">
        <v>2.99</v>
      </c>
      <c r="CQ127" s="20">
        <v>0.57999999999999996</v>
      </c>
      <c r="CR127" s="20">
        <v>1.71</v>
      </c>
      <c r="CS127" s="20">
        <v>0.255</v>
      </c>
      <c r="CT127" s="20">
        <v>1.67</v>
      </c>
      <c r="CU127" s="20">
        <v>0.26</v>
      </c>
      <c r="CV127" s="20">
        <v>2.7</v>
      </c>
      <c r="CW127" s="20">
        <v>0.37</v>
      </c>
      <c r="CX127" s="20">
        <v>0.8</v>
      </c>
      <c r="CY127" s="20">
        <v>0.94</v>
      </c>
      <c r="CZ127" s="20">
        <v>11</v>
      </c>
      <c r="DA127" s="20">
        <v>0.1</v>
      </c>
      <c r="DB127" s="20">
        <v>4.4400000000000004</v>
      </c>
      <c r="DC127" s="20">
        <v>1.69</v>
      </c>
    </row>
    <row r="128" spans="1:107" s="53" customFormat="1" x14ac:dyDescent="0.25">
      <c r="A128" s="4" t="s">
        <v>1202</v>
      </c>
      <c r="B128" s="4" t="s">
        <v>1606</v>
      </c>
      <c r="C128" s="4">
        <v>2016</v>
      </c>
      <c r="D128" s="4">
        <v>124</v>
      </c>
      <c r="E128" s="4">
        <v>124</v>
      </c>
      <c r="F128" s="4">
        <v>45615</v>
      </c>
      <c r="G128" s="4">
        <v>78675.5</v>
      </c>
      <c r="H128" s="4">
        <v>2.17</v>
      </c>
      <c r="I128" s="4">
        <v>97.4</v>
      </c>
      <c r="J128" s="4">
        <v>30.6</v>
      </c>
      <c r="K128" s="4">
        <v>0.29585798816568049</v>
      </c>
      <c r="L128" s="39">
        <v>160.98357177374265</v>
      </c>
      <c r="M128" s="39">
        <v>4.4679061750187099</v>
      </c>
      <c r="N128" s="4"/>
      <c r="O128" s="4"/>
      <c r="P128" s="40">
        <v>166.2</v>
      </c>
      <c r="Q128" s="40">
        <v>0.8</v>
      </c>
      <c r="R128" s="40">
        <v>5.2164282262573352</v>
      </c>
      <c r="S128" s="4"/>
      <c r="T128" s="20">
        <v>9</v>
      </c>
      <c r="U128" s="20">
        <v>5</v>
      </c>
      <c r="V128" s="20">
        <v>325</v>
      </c>
      <c r="W128" s="20" t="s">
        <v>684</v>
      </c>
      <c r="X128" s="20">
        <v>1.47</v>
      </c>
      <c r="Y128" s="20" t="s">
        <v>684</v>
      </c>
      <c r="Z128" s="20" t="s">
        <v>684</v>
      </c>
      <c r="AA128" s="20">
        <v>1</v>
      </c>
      <c r="AB128" s="20">
        <v>0.78</v>
      </c>
      <c r="AC128" s="20">
        <v>5.5</v>
      </c>
      <c r="AD128" s="20">
        <v>2.3199999999999998</v>
      </c>
      <c r="AE128" s="20">
        <v>26</v>
      </c>
      <c r="AF128" s="20">
        <v>9.8000000000000007</v>
      </c>
      <c r="AG128" s="20">
        <v>49.2</v>
      </c>
      <c r="AH128" s="20">
        <v>13.5</v>
      </c>
      <c r="AI128" s="20">
        <v>143</v>
      </c>
      <c r="AJ128" s="20">
        <v>33.9</v>
      </c>
      <c r="AK128" s="20">
        <v>7580</v>
      </c>
      <c r="AL128" s="4"/>
      <c r="AM128" s="20">
        <v>6.1620000000000002E-4</v>
      </c>
      <c r="AN128" s="20">
        <v>4.6999999999999999E-6</v>
      </c>
      <c r="AO128" s="20">
        <v>1.46732</v>
      </c>
      <c r="AP128" s="20">
        <v>1.4999999999999999E-4</v>
      </c>
      <c r="AQ128" s="20">
        <v>1.5812034166984689E-2</v>
      </c>
      <c r="AR128" s="20">
        <v>6.4066611951026575E-4</v>
      </c>
      <c r="AS128" s="20">
        <v>0.28270462963188886</v>
      </c>
      <c r="AT128" s="20">
        <v>1.2999999999999999E-4</v>
      </c>
      <c r="AU128" s="42">
        <v>0.28270277481780837</v>
      </c>
      <c r="AV128" s="42">
        <v>1.0826817095810348</v>
      </c>
      <c r="AW128" s="42">
        <v>2.6000000153630474</v>
      </c>
      <c r="AX128" s="43">
        <v>0.28270271462207691</v>
      </c>
      <c r="AY128" s="43">
        <v>1.1951807086618693</v>
      </c>
      <c r="AZ128" s="43">
        <v>2.6000000163764048</v>
      </c>
      <c r="BA128" s="20">
        <v>57.534130937221263</v>
      </c>
      <c r="BB128" s="20">
        <v>18.397541869460287</v>
      </c>
      <c r="BC128" s="20">
        <v>6.9135063338834151</v>
      </c>
      <c r="BD128" s="20">
        <v>0.18752315404133077</v>
      </c>
      <c r="BE128" s="20">
        <v>3.851826947875983</v>
      </c>
      <c r="BF128" s="20">
        <v>3.4767806397933221</v>
      </c>
      <c r="BG128" s="20">
        <v>5.1796936062227035</v>
      </c>
      <c r="BH128" s="20">
        <v>3.4159623195637008</v>
      </c>
      <c r="BI128" s="20">
        <v>0.75921536419976621</v>
      </c>
      <c r="BJ128" s="20">
        <v>0.28381882773823036</v>
      </c>
      <c r="BK128" s="20">
        <v>18</v>
      </c>
      <c r="BL128" s="20">
        <v>2</v>
      </c>
      <c r="BM128" s="20">
        <v>168</v>
      </c>
      <c r="BN128" s="20">
        <v>20</v>
      </c>
      <c r="BO128" s="20">
        <v>20</v>
      </c>
      <c r="BP128" s="20" t="s">
        <v>1712</v>
      </c>
      <c r="BQ128" s="20" t="s">
        <v>1707</v>
      </c>
      <c r="BR128" s="20">
        <v>150</v>
      </c>
      <c r="BS128" s="20">
        <v>18</v>
      </c>
      <c r="BT128" s="20">
        <v>1.8</v>
      </c>
      <c r="BU128" s="20" t="s">
        <v>1713</v>
      </c>
      <c r="BV128" s="20">
        <v>114</v>
      </c>
      <c r="BW128" s="20">
        <v>469</v>
      </c>
      <c r="BX128" s="20">
        <v>16.2</v>
      </c>
      <c r="BY128" s="20">
        <v>124</v>
      </c>
      <c r="BZ128" s="20">
        <v>5.3</v>
      </c>
      <c r="CA128" s="20" t="s">
        <v>1708</v>
      </c>
      <c r="CB128" s="20" t="s">
        <v>1709</v>
      </c>
      <c r="CC128" s="20" t="s">
        <v>1710</v>
      </c>
      <c r="CD128" s="20" t="s">
        <v>1706</v>
      </c>
      <c r="CE128" s="20">
        <v>1.2</v>
      </c>
      <c r="CF128" s="20">
        <v>26.8</v>
      </c>
      <c r="CG128" s="20">
        <v>1697</v>
      </c>
      <c r="CH128" s="20">
        <v>21.5</v>
      </c>
      <c r="CI128" s="20">
        <v>40.299999999999997</v>
      </c>
      <c r="CJ128" s="20">
        <v>4.68</v>
      </c>
      <c r="CK128" s="20">
        <v>19.399999999999999</v>
      </c>
      <c r="CL128" s="20">
        <v>3.95</v>
      </c>
      <c r="CM128" s="20">
        <v>1.38</v>
      </c>
      <c r="CN128" s="20">
        <v>3.49</v>
      </c>
      <c r="CO128" s="20">
        <v>0.53</v>
      </c>
      <c r="CP128" s="20">
        <v>2.99</v>
      </c>
      <c r="CQ128" s="20">
        <v>0.57999999999999996</v>
      </c>
      <c r="CR128" s="20">
        <v>1.71</v>
      </c>
      <c r="CS128" s="20">
        <v>0.255</v>
      </c>
      <c r="CT128" s="20">
        <v>1.67</v>
      </c>
      <c r="CU128" s="20">
        <v>0.26</v>
      </c>
      <c r="CV128" s="20">
        <v>2.7</v>
      </c>
      <c r="CW128" s="20">
        <v>0.37</v>
      </c>
      <c r="CX128" s="20">
        <v>0.8</v>
      </c>
      <c r="CY128" s="20">
        <v>0.94</v>
      </c>
      <c r="CZ128" s="20">
        <v>11</v>
      </c>
      <c r="DA128" s="20">
        <v>0.1</v>
      </c>
      <c r="DB128" s="20">
        <v>4.4400000000000004</v>
      </c>
      <c r="DC128" s="20">
        <v>1.69</v>
      </c>
    </row>
    <row r="129" spans="1:107" s="53" customFormat="1" x14ac:dyDescent="0.25">
      <c r="A129" s="4" t="s">
        <v>1413</v>
      </c>
      <c r="B129" s="4" t="s">
        <v>1606</v>
      </c>
      <c r="C129" s="4">
        <v>2016</v>
      </c>
      <c r="D129" s="4">
        <v>125</v>
      </c>
      <c r="E129" s="4">
        <v>125</v>
      </c>
      <c r="F129" s="4">
        <v>45528.5</v>
      </c>
      <c r="G129" s="4">
        <v>78525.5</v>
      </c>
      <c r="H129" s="4">
        <v>5.0999999999999996</v>
      </c>
      <c r="I129" s="4">
        <v>189</v>
      </c>
      <c r="J129" s="4">
        <v>70.400000000000006</v>
      </c>
      <c r="K129" s="4">
        <v>0.36913990402362495</v>
      </c>
      <c r="L129" s="39">
        <v>163.34941062420268</v>
      </c>
      <c r="M129" s="39">
        <v>3.6960764692878829</v>
      </c>
      <c r="N129" s="4"/>
      <c r="O129" s="4"/>
      <c r="P129" s="40">
        <v>166.2</v>
      </c>
      <c r="Q129" s="40">
        <v>0.8</v>
      </c>
      <c r="R129" s="40">
        <v>2.8505893757973126</v>
      </c>
      <c r="S129" s="4"/>
      <c r="T129" s="20">
        <v>3.3</v>
      </c>
      <c r="U129" s="20">
        <v>3.1</v>
      </c>
      <c r="V129" s="20">
        <v>699</v>
      </c>
      <c r="W129" s="20" t="s">
        <v>684</v>
      </c>
      <c r="X129" s="20">
        <v>3.36</v>
      </c>
      <c r="Y129" s="20" t="s">
        <v>684</v>
      </c>
      <c r="Z129" s="20">
        <v>1.2</v>
      </c>
      <c r="AA129" s="20">
        <v>1.8</v>
      </c>
      <c r="AB129" s="20">
        <v>1.32</v>
      </c>
      <c r="AC129" s="20">
        <v>7.6</v>
      </c>
      <c r="AD129" s="20">
        <v>4.1100000000000003</v>
      </c>
      <c r="AE129" s="20">
        <v>53.1</v>
      </c>
      <c r="AF129" s="20">
        <v>20.3</v>
      </c>
      <c r="AG129" s="20">
        <v>108</v>
      </c>
      <c r="AH129" s="20">
        <v>28.3</v>
      </c>
      <c r="AI129" s="20">
        <v>309</v>
      </c>
      <c r="AJ129" s="20">
        <v>64.8</v>
      </c>
      <c r="AK129" s="20">
        <v>7850</v>
      </c>
      <c r="AL129" s="4"/>
      <c r="AM129" s="20" t="s">
        <v>734</v>
      </c>
      <c r="AN129" s="20" t="s">
        <v>734</v>
      </c>
      <c r="AO129" s="20" t="s">
        <v>734</v>
      </c>
      <c r="AP129" s="20" t="s">
        <v>734</v>
      </c>
      <c r="AQ129" s="20" t="s">
        <v>734</v>
      </c>
      <c r="AR129" s="20" t="s">
        <v>734</v>
      </c>
      <c r="AS129" s="20" t="s">
        <v>734</v>
      </c>
      <c r="AT129" s="20" t="s">
        <v>734</v>
      </c>
      <c r="AU129" s="42" t="s">
        <v>734</v>
      </c>
      <c r="AV129" s="42" t="s">
        <v>734</v>
      </c>
      <c r="AW129" s="42" t="s">
        <v>734</v>
      </c>
      <c r="AX129" s="43" t="s">
        <v>734</v>
      </c>
      <c r="AY129" s="43" t="s">
        <v>734</v>
      </c>
      <c r="AZ129" s="43" t="s">
        <v>734</v>
      </c>
      <c r="BA129" s="20">
        <v>57.534130937221263</v>
      </c>
      <c r="BB129" s="20">
        <v>18.397541869460287</v>
      </c>
      <c r="BC129" s="20">
        <v>6.9135063338834151</v>
      </c>
      <c r="BD129" s="20">
        <v>0.18752315404133077</v>
      </c>
      <c r="BE129" s="20">
        <v>3.851826947875983</v>
      </c>
      <c r="BF129" s="20">
        <v>3.4767806397933221</v>
      </c>
      <c r="BG129" s="20">
        <v>5.1796936062227035</v>
      </c>
      <c r="BH129" s="20">
        <v>3.4159623195637008</v>
      </c>
      <c r="BI129" s="20">
        <v>0.75921536419976621</v>
      </c>
      <c r="BJ129" s="20">
        <v>0.28381882773823036</v>
      </c>
      <c r="BK129" s="20">
        <v>18</v>
      </c>
      <c r="BL129" s="20">
        <v>2</v>
      </c>
      <c r="BM129" s="20">
        <v>168</v>
      </c>
      <c r="BN129" s="20">
        <v>20</v>
      </c>
      <c r="BO129" s="20">
        <v>20</v>
      </c>
      <c r="BP129" s="20" t="s">
        <v>1712</v>
      </c>
      <c r="BQ129" s="20" t="s">
        <v>1707</v>
      </c>
      <c r="BR129" s="20">
        <v>150</v>
      </c>
      <c r="BS129" s="20">
        <v>18</v>
      </c>
      <c r="BT129" s="20">
        <v>1.8</v>
      </c>
      <c r="BU129" s="20" t="s">
        <v>1713</v>
      </c>
      <c r="BV129" s="20">
        <v>114</v>
      </c>
      <c r="BW129" s="20">
        <v>469</v>
      </c>
      <c r="BX129" s="20">
        <v>16.2</v>
      </c>
      <c r="BY129" s="20">
        <v>124</v>
      </c>
      <c r="BZ129" s="20">
        <v>5.3</v>
      </c>
      <c r="CA129" s="20" t="s">
        <v>1708</v>
      </c>
      <c r="CB129" s="20" t="s">
        <v>1709</v>
      </c>
      <c r="CC129" s="20" t="s">
        <v>1710</v>
      </c>
      <c r="CD129" s="20" t="s">
        <v>1706</v>
      </c>
      <c r="CE129" s="20">
        <v>1.2</v>
      </c>
      <c r="CF129" s="20">
        <v>26.8</v>
      </c>
      <c r="CG129" s="20">
        <v>1697</v>
      </c>
      <c r="CH129" s="20">
        <v>21.5</v>
      </c>
      <c r="CI129" s="20">
        <v>40.299999999999997</v>
      </c>
      <c r="CJ129" s="20">
        <v>4.68</v>
      </c>
      <c r="CK129" s="20">
        <v>19.399999999999999</v>
      </c>
      <c r="CL129" s="20">
        <v>3.95</v>
      </c>
      <c r="CM129" s="20">
        <v>1.38</v>
      </c>
      <c r="CN129" s="20">
        <v>3.49</v>
      </c>
      <c r="CO129" s="20">
        <v>0.53</v>
      </c>
      <c r="CP129" s="20">
        <v>2.99</v>
      </c>
      <c r="CQ129" s="20">
        <v>0.57999999999999996</v>
      </c>
      <c r="CR129" s="20">
        <v>1.71</v>
      </c>
      <c r="CS129" s="20">
        <v>0.255</v>
      </c>
      <c r="CT129" s="20">
        <v>1.67</v>
      </c>
      <c r="CU129" s="20">
        <v>0.26</v>
      </c>
      <c r="CV129" s="20">
        <v>2.7</v>
      </c>
      <c r="CW129" s="20">
        <v>0.37</v>
      </c>
      <c r="CX129" s="20">
        <v>0.8</v>
      </c>
      <c r="CY129" s="20">
        <v>0.94</v>
      </c>
      <c r="CZ129" s="20">
        <v>11</v>
      </c>
      <c r="DA129" s="20">
        <v>0.1</v>
      </c>
      <c r="DB129" s="20">
        <v>4.4400000000000004</v>
      </c>
      <c r="DC129" s="20">
        <v>1.69</v>
      </c>
    </row>
    <row r="130" spans="1:107" s="53" customFormat="1" x14ac:dyDescent="0.25">
      <c r="A130" s="4" t="s">
        <v>1414</v>
      </c>
      <c r="B130" s="4" t="s">
        <v>1606</v>
      </c>
      <c r="C130" s="4">
        <v>2016</v>
      </c>
      <c r="D130" s="4">
        <v>126</v>
      </c>
      <c r="E130" s="4">
        <v>126</v>
      </c>
      <c r="F130" s="4">
        <v>45223</v>
      </c>
      <c r="G130" s="4">
        <v>78282.5</v>
      </c>
      <c r="H130" s="4">
        <v>2.62</v>
      </c>
      <c r="I130" s="4">
        <v>89.5</v>
      </c>
      <c r="J130" s="4">
        <v>31</v>
      </c>
      <c r="K130" s="4">
        <v>0.33783783783783783</v>
      </c>
      <c r="L130" s="39">
        <v>173.97960594390884</v>
      </c>
      <c r="M130" s="39">
        <v>5.276385983060397</v>
      </c>
      <c r="N130" s="4"/>
      <c r="O130" s="4" t="s">
        <v>721</v>
      </c>
      <c r="P130" s="40">
        <v>166.2</v>
      </c>
      <c r="Q130" s="40">
        <v>0.8</v>
      </c>
      <c r="R130" s="40">
        <v>-7.7796059439088481</v>
      </c>
      <c r="S130" s="4"/>
      <c r="T130" s="20">
        <v>4.5999999999999996</v>
      </c>
      <c r="U130" s="20">
        <v>4.3</v>
      </c>
      <c r="V130" s="20">
        <v>568</v>
      </c>
      <c r="W130" s="20" t="s">
        <v>684</v>
      </c>
      <c r="X130" s="20">
        <v>1.74</v>
      </c>
      <c r="Y130" s="20" t="s">
        <v>684</v>
      </c>
      <c r="Z130" s="20" t="s">
        <v>684</v>
      </c>
      <c r="AA130" s="20">
        <v>1.2</v>
      </c>
      <c r="AB130" s="20" t="s">
        <v>684</v>
      </c>
      <c r="AC130" s="20">
        <v>4.5999999999999996</v>
      </c>
      <c r="AD130" s="20">
        <v>4.2</v>
      </c>
      <c r="AE130" s="20">
        <v>43.6</v>
      </c>
      <c r="AF130" s="20">
        <v>16.600000000000001</v>
      </c>
      <c r="AG130" s="20">
        <v>103</v>
      </c>
      <c r="AH130" s="20">
        <v>24.6</v>
      </c>
      <c r="AI130" s="20">
        <v>243</v>
      </c>
      <c r="AJ130" s="20">
        <v>50</v>
      </c>
      <c r="AK130" s="20">
        <v>5830</v>
      </c>
      <c r="AL130" s="4"/>
      <c r="AM130" s="20" t="s">
        <v>734</v>
      </c>
      <c r="AN130" s="20" t="s">
        <v>734</v>
      </c>
      <c r="AO130" s="20" t="s">
        <v>734</v>
      </c>
      <c r="AP130" s="20" t="s">
        <v>734</v>
      </c>
      <c r="AQ130" s="20" t="s">
        <v>734</v>
      </c>
      <c r="AR130" s="20" t="s">
        <v>734</v>
      </c>
      <c r="AS130" s="20" t="s">
        <v>734</v>
      </c>
      <c r="AT130" s="20" t="s">
        <v>734</v>
      </c>
      <c r="AU130" s="42" t="s">
        <v>734</v>
      </c>
      <c r="AV130" s="42" t="s">
        <v>734</v>
      </c>
      <c r="AW130" s="42" t="s">
        <v>734</v>
      </c>
      <c r="AX130" s="43" t="s">
        <v>734</v>
      </c>
      <c r="AY130" s="43" t="s">
        <v>734</v>
      </c>
      <c r="AZ130" s="43" t="s">
        <v>734</v>
      </c>
      <c r="BA130" s="20">
        <v>57.534130937221263</v>
      </c>
      <c r="BB130" s="20">
        <v>18.397541869460287</v>
      </c>
      <c r="BC130" s="20">
        <v>6.9135063338834151</v>
      </c>
      <c r="BD130" s="20">
        <v>0.18752315404133077</v>
      </c>
      <c r="BE130" s="20">
        <v>3.851826947875983</v>
      </c>
      <c r="BF130" s="20">
        <v>3.4767806397933221</v>
      </c>
      <c r="BG130" s="20">
        <v>5.1796936062227035</v>
      </c>
      <c r="BH130" s="20">
        <v>3.4159623195637008</v>
      </c>
      <c r="BI130" s="20">
        <v>0.75921536419976621</v>
      </c>
      <c r="BJ130" s="20">
        <v>0.28381882773823036</v>
      </c>
      <c r="BK130" s="20">
        <v>18</v>
      </c>
      <c r="BL130" s="20">
        <v>2</v>
      </c>
      <c r="BM130" s="20">
        <v>168</v>
      </c>
      <c r="BN130" s="20">
        <v>20</v>
      </c>
      <c r="BO130" s="20">
        <v>20</v>
      </c>
      <c r="BP130" s="20" t="s">
        <v>1712</v>
      </c>
      <c r="BQ130" s="20" t="s">
        <v>1707</v>
      </c>
      <c r="BR130" s="20">
        <v>150</v>
      </c>
      <c r="BS130" s="20">
        <v>18</v>
      </c>
      <c r="BT130" s="20">
        <v>1.8</v>
      </c>
      <c r="BU130" s="20" t="s">
        <v>1713</v>
      </c>
      <c r="BV130" s="20">
        <v>114</v>
      </c>
      <c r="BW130" s="20">
        <v>469</v>
      </c>
      <c r="BX130" s="20">
        <v>16.2</v>
      </c>
      <c r="BY130" s="20">
        <v>124</v>
      </c>
      <c r="BZ130" s="20">
        <v>5.3</v>
      </c>
      <c r="CA130" s="20" t="s">
        <v>1708</v>
      </c>
      <c r="CB130" s="20" t="s">
        <v>1709</v>
      </c>
      <c r="CC130" s="20" t="s">
        <v>1710</v>
      </c>
      <c r="CD130" s="20" t="s">
        <v>1706</v>
      </c>
      <c r="CE130" s="20">
        <v>1.2</v>
      </c>
      <c r="CF130" s="20">
        <v>26.8</v>
      </c>
      <c r="CG130" s="20">
        <v>1697</v>
      </c>
      <c r="CH130" s="20">
        <v>21.5</v>
      </c>
      <c r="CI130" s="20">
        <v>40.299999999999997</v>
      </c>
      <c r="CJ130" s="20">
        <v>4.68</v>
      </c>
      <c r="CK130" s="20">
        <v>19.399999999999999</v>
      </c>
      <c r="CL130" s="20">
        <v>3.95</v>
      </c>
      <c r="CM130" s="20">
        <v>1.38</v>
      </c>
      <c r="CN130" s="20">
        <v>3.49</v>
      </c>
      <c r="CO130" s="20">
        <v>0.53</v>
      </c>
      <c r="CP130" s="20">
        <v>2.99</v>
      </c>
      <c r="CQ130" s="20">
        <v>0.57999999999999996</v>
      </c>
      <c r="CR130" s="20">
        <v>1.71</v>
      </c>
      <c r="CS130" s="20">
        <v>0.255</v>
      </c>
      <c r="CT130" s="20">
        <v>1.67</v>
      </c>
      <c r="CU130" s="20">
        <v>0.26</v>
      </c>
      <c r="CV130" s="20">
        <v>2.7</v>
      </c>
      <c r="CW130" s="20">
        <v>0.37</v>
      </c>
      <c r="CX130" s="20">
        <v>0.8</v>
      </c>
      <c r="CY130" s="20">
        <v>0.94</v>
      </c>
      <c r="CZ130" s="20">
        <v>11</v>
      </c>
      <c r="DA130" s="20">
        <v>0.1</v>
      </c>
      <c r="DB130" s="20">
        <v>4.4400000000000004</v>
      </c>
      <c r="DC130" s="20">
        <v>1.69</v>
      </c>
    </row>
    <row r="131" spans="1:107" s="53" customFormat="1" x14ac:dyDescent="0.25">
      <c r="A131" s="4" t="s">
        <v>1415</v>
      </c>
      <c r="B131" s="4" t="s">
        <v>1606</v>
      </c>
      <c r="C131" s="4">
        <v>2016</v>
      </c>
      <c r="D131" s="4">
        <v>127</v>
      </c>
      <c r="E131" s="4">
        <v>127</v>
      </c>
      <c r="F131" s="4">
        <v>45363</v>
      </c>
      <c r="G131" s="4">
        <v>78027</v>
      </c>
      <c r="H131" s="4">
        <v>2.8</v>
      </c>
      <c r="I131" s="4">
        <v>135.6</v>
      </c>
      <c r="J131" s="4">
        <v>38</v>
      </c>
      <c r="K131" s="4">
        <v>0.27397260273972601</v>
      </c>
      <c r="L131" s="39">
        <v>166.99732618530288</v>
      </c>
      <c r="M131" s="39">
        <v>4.1184139537307862</v>
      </c>
      <c r="N131" s="4"/>
      <c r="O131" s="4"/>
      <c r="P131" s="40">
        <v>166.2</v>
      </c>
      <c r="Q131" s="40">
        <v>0.8</v>
      </c>
      <c r="R131" s="40">
        <v>-0.79732618530289301</v>
      </c>
      <c r="S131" s="4"/>
      <c r="T131" s="20">
        <v>3.6</v>
      </c>
      <c r="U131" s="20">
        <v>4.0999999999999996</v>
      </c>
      <c r="V131" s="20">
        <v>436</v>
      </c>
      <c r="W131" s="20" t="s">
        <v>684</v>
      </c>
      <c r="X131" s="20">
        <v>2.57</v>
      </c>
      <c r="Y131" s="20" t="s">
        <v>684</v>
      </c>
      <c r="Z131" s="20" t="s">
        <v>684</v>
      </c>
      <c r="AA131" s="20">
        <v>0.9</v>
      </c>
      <c r="AB131" s="20">
        <v>0.13</v>
      </c>
      <c r="AC131" s="20">
        <v>10.6</v>
      </c>
      <c r="AD131" s="20">
        <v>3.28</v>
      </c>
      <c r="AE131" s="20">
        <v>34</v>
      </c>
      <c r="AF131" s="20">
        <v>14.5</v>
      </c>
      <c r="AG131" s="20">
        <v>64.3</v>
      </c>
      <c r="AH131" s="20">
        <v>17</v>
      </c>
      <c r="AI131" s="20">
        <v>214</v>
      </c>
      <c r="AJ131" s="20">
        <v>44.1</v>
      </c>
      <c r="AK131" s="20">
        <v>7660</v>
      </c>
      <c r="AL131" s="4"/>
      <c r="AM131" s="20" t="s">
        <v>734</v>
      </c>
      <c r="AN131" s="20" t="s">
        <v>734</v>
      </c>
      <c r="AO131" s="20" t="s">
        <v>734</v>
      </c>
      <c r="AP131" s="20" t="s">
        <v>734</v>
      </c>
      <c r="AQ131" s="20" t="s">
        <v>734</v>
      </c>
      <c r="AR131" s="20" t="s">
        <v>734</v>
      </c>
      <c r="AS131" s="20" t="s">
        <v>734</v>
      </c>
      <c r="AT131" s="20" t="s">
        <v>734</v>
      </c>
      <c r="AU131" s="42" t="s">
        <v>734</v>
      </c>
      <c r="AV131" s="42" t="s">
        <v>734</v>
      </c>
      <c r="AW131" s="42" t="s">
        <v>734</v>
      </c>
      <c r="AX131" s="43" t="s">
        <v>734</v>
      </c>
      <c r="AY131" s="43" t="s">
        <v>734</v>
      </c>
      <c r="AZ131" s="43" t="s">
        <v>734</v>
      </c>
      <c r="BA131" s="20">
        <v>57.534130937221263</v>
      </c>
      <c r="BB131" s="20">
        <v>18.397541869460287</v>
      </c>
      <c r="BC131" s="20">
        <v>6.9135063338834151</v>
      </c>
      <c r="BD131" s="20">
        <v>0.18752315404133077</v>
      </c>
      <c r="BE131" s="20">
        <v>3.851826947875983</v>
      </c>
      <c r="BF131" s="20">
        <v>3.4767806397933221</v>
      </c>
      <c r="BG131" s="20">
        <v>5.1796936062227035</v>
      </c>
      <c r="BH131" s="20">
        <v>3.4159623195637008</v>
      </c>
      <c r="BI131" s="20">
        <v>0.75921536419976621</v>
      </c>
      <c r="BJ131" s="20">
        <v>0.28381882773823036</v>
      </c>
      <c r="BK131" s="20">
        <v>18</v>
      </c>
      <c r="BL131" s="20">
        <v>2</v>
      </c>
      <c r="BM131" s="20">
        <v>168</v>
      </c>
      <c r="BN131" s="20">
        <v>20</v>
      </c>
      <c r="BO131" s="20">
        <v>20</v>
      </c>
      <c r="BP131" s="20" t="s">
        <v>1712</v>
      </c>
      <c r="BQ131" s="20" t="s">
        <v>1707</v>
      </c>
      <c r="BR131" s="20">
        <v>150</v>
      </c>
      <c r="BS131" s="20">
        <v>18</v>
      </c>
      <c r="BT131" s="20">
        <v>1.8</v>
      </c>
      <c r="BU131" s="20" t="s">
        <v>1713</v>
      </c>
      <c r="BV131" s="20">
        <v>114</v>
      </c>
      <c r="BW131" s="20">
        <v>469</v>
      </c>
      <c r="BX131" s="20">
        <v>16.2</v>
      </c>
      <c r="BY131" s="20">
        <v>124</v>
      </c>
      <c r="BZ131" s="20">
        <v>5.3</v>
      </c>
      <c r="CA131" s="20" t="s">
        <v>1708</v>
      </c>
      <c r="CB131" s="20" t="s">
        <v>1709</v>
      </c>
      <c r="CC131" s="20" t="s">
        <v>1710</v>
      </c>
      <c r="CD131" s="20" t="s">
        <v>1706</v>
      </c>
      <c r="CE131" s="20">
        <v>1.2</v>
      </c>
      <c r="CF131" s="20">
        <v>26.8</v>
      </c>
      <c r="CG131" s="20">
        <v>1697</v>
      </c>
      <c r="CH131" s="20">
        <v>21.5</v>
      </c>
      <c r="CI131" s="20">
        <v>40.299999999999997</v>
      </c>
      <c r="CJ131" s="20">
        <v>4.68</v>
      </c>
      <c r="CK131" s="20">
        <v>19.399999999999999</v>
      </c>
      <c r="CL131" s="20">
        <v>3.95</v>
      </c>
      <c r="CM131" s="20">
        <v>1.38</v>
      </c>
      <c r="CN131" s="20">
        <v>3.49</v>
      </c>
      <c r="CO131" s="20">
        <v>0.53</v>
      </c>
      <c r="CP131" s="20">
        <v>2.99</v>
      </c>
      <c r="CQ131" s="20">
        <v>0.57999999999999996</v>
      </c>
      <c r="CR131" s="20">
        <v>1.71</v>
      </c>
      <c r="CS131" s="20">
        <v>0.255</v>
      </c>
      <c r="CT131" s="20">
        <v>1.67</v>
      </c>
      <c r="CU131" s="20">
        <v>0.26</v>
      </c>
      <c r="CV131" s="20">
        <v>2.7</v>
      </c>
      <c r="CW131" s="20">
        <v>0.37</v>
      </c>
      <c r="CX131" s="20">
        <v>0.8</v>
      </c>
      <c r="CY131" s="20">
        <v>0.94</v>
      </c>
      <c r="CZ131" s="20">
        <v>11</v>
      </c>
      <c r="DA131" s="20">
        <v>0.1</v>
      </c>
      <c r="DB131" s="20">
        <v>4.4400000000000004</v>
      </c>
      <c r="DC131" s="20">
        <v>1.69</v>
      </c>
    </row>
    <row r="132" spans="1:107" s="53" customFormat="1" x14ac:dyDescent="0.25">
      <c r="A132" s="4" t="s">
        <v>1203</v>
      </c>
      <c r="B132" s="4" t="s">
        <v>1606</v>
      </c>
      <c r="C132" s="4">
        <v>2016</v>
      </c>
      <c r="D132" s="4">
        <v>128</v>
      </c>
      <c r="E132" s="4">
        <v>128</v>
      </c>
      <c r="F132" s="4">
        <v>45397.5</v>
      </c>
      <c r="G132" s="4">
        <v>78092.5</v>
      </c>
      <c r="H132" s="4">
        <v>7.02</v>
      </c>
      <c r="I132" s="4">
        <v>314.39999999999998</v>
      </c>
      <c r="J132" s="4">
        <v>90</v>
      </c>
      <c r="K132" s="4">
        <v>0.28935185185185186</v>
      </c>
      <c r="L132" s="39">
        <v>166.76398012119856</v>
      </c>
      <c r="M132" s="39">
        <v>3.6897446209748828</v>
      </c>
      <c r="N132" s="4"/>
      <c r="O132" s="4"/>
      <c r="P132" s="40">
        <v>166.2</v>
      </c>
      <c r="Q132" s="40">
        <v>0.8</v>
      </c>
      <c r="R132" s="40">
        <v>-0.56398012119856844</v>
      </c>
      <c r="S132" s="4"/>
      <c r="T132" s="20">
        <v>1.6</v>
      </c>
      <c r="U132" s="20">
        <v>2.1</v>
      </c>
      <c r="V132" s="20">
        <v>1160</v>
      </c>
      <c r="W132" s="20" t="s">
        <v>684</v>
      </c>
      <c r="X132" s="20">
        <v>5.24</v>
      </c>
      <c r="Y132" s="20" t="s">
        <v>684</v>
      </c>
      <c r="Z132" s="20" t="s">
        <v>684</v>
      </c>
      <c r="AA132" s="20">
        <v>4.2</v>
      </c>
      <c r="AB132" s="20">
        <v>0.24</v>
      </c>
      <c r="AC132" s="20">
        <v>12</v>
      </c>
      <c r="AD132" s="20">
        <v>8.1999999999999993</v>
      </c>
      <c r="AE132" s="20">
        <v>83.9</v>
      </c>
      <c r="AF132" s="20">
        <v>38.9</v>
      </c>
      <c r="AG132" s="20">
        <v>181</v>
      </c>
      <c r="AH132" s="20">
        <v>48</v>
      </c>
      <c r="AI132" s="20">
        <v>494</v>
      </c>
      <c r="AJ132" s="20">
        <v>112.5</v>
      </c>
      <c r="AK132" s="20">
        <v>9370</v>
      </c>
      <c r="AL132" s="4"/>
      <c r="AM132" s="20">
        <v>1.1039999999999999E-3</v>
      </c>
      <c r="AN132" s="20">
        <v>3.3000000000000003E-5</v>
      </c>
      <c r="AO132" s="20">
        <v>1.46746</v>
      </c>
      <c r="AP132" s="20">
        <v>1.4999999999999999E-4</v>
      </c>
      <c r="AQ132" s="20">
        <v>2.9647161818372493E-2</v>
      </c>
      <c r="AR132" s="20">
        <v>1.8005568460703475E-3</v>
      </c>
      <c r="AS132" s="20">
        <v>0.28281742350004041</v>
      </c>
      <c r="AT132" s="20">
        <v>1.2E-4</v>
      </c>
      <c r="AU132" s="42">
        <v>0.28281398085772258</v>
      </c>
      <c r="AV132" s="42">
        <v>5.143911294196446</v>
      </c>
      <c r="AW132" s="42">
        <v>2.4000008805617168</v>
      </c>
      <c r="AX132" s="43">
        <v>0.28281399251848832</v>
      </c>
      <c r="AY132" s="43">
        <v>5.1319247243286625</v>
      </c>
      <c r="AZ132" s="43">
        <v>2.400000874606631</v>
      </c>
      <c r="BA132" s="20">
        <v>57.534130937221263</v>
      </c>
      <c r="BB132" s="20">
        <v>18.397541869460287</v>
      </c>
      <c r="BC132" s="20">
        <v>6.9135063338834151</v>
      </c>
      <c r="BD132" s="20">
        <v>0.18752315404133077</v>
      </c>
      <c r="BE132" s="20">
        <v>3.851826947875983</v>
      </c>
      <c r="BF132" s="20">
        <v>3.4767806397933221</v>
      </c>
      <c r="BG132" s="20">
        <v>5.1796936062227035</v>
      </c>
      <c r="BH132" s="20">
        <v>3.4159623195637008</v>
      </c>
      <c r="BI132" s="20">
        <v>0.75921536419976621</v>
      </c>
      <c r="BJ132" s="20">
        <v>0.28381882773823036</v>
      </c>
      <c r="BK132" s="20">
        <v>18</v>
      </c>
      <c r="BL132" s="20">
        <v>2</v>
      </c>
      <c r="BM132" s="20">
        <v>168</v>
      </c>
      <c r="BN132" s="20">
        <v>20</v>
      </c>
      <c r="BO132" s="20">
        <v>20</v>
      </c>
      <c r="BP132" s="20" t="s">
        <v>1712</v>
      </c>
      <c r="BQ132" s="20" t="s">
        <v>1707</v>
      </c>
      <c r="BR132" s="20">
        <v>150</v>
      </c>
      <c r="BS132" s="20">
        <v>18</v>
      </c>
      <c r="BT132" s="20">
        <v>1.8</v>
      </c>
      <c r="BU132" s="20" t="s">
        <v>1713</v>
      </c>
      <c r="BV132" s="20">
        <v>114</v>
      </c>
      <c r="BW132" s="20">
        <v>469</v>
      </c>
      <c r="BX132" s="20">
        <v>16.2</v>
      </c>
      <c r="BY132" s="20">
        <v>124</v>
      </c>
      <c r="BZ132" s="20">
        <v>5.3</v>
      </c>
      <c r="CA132" s="20" t="s">
        <v>1708</v>
      </c>
      <c r="CB132" s="20" t="s">
        <v>1709</v>
      </c>
      <c r="CC132" s="20" t="s">
        <v>1710</v>
      </c>
      <c r="CD132" s="20" t="s">
        <v>1706</v>
      </c>
      <c r="CE132" s="20">
        <v>1.2</v>
      </c>
      <c r="CF132" s="20">
        <v>26.8</v>
      </c>
      <c r="CG132" s="20">
        <v>1697</v>
      </c>
      <c r="CH132" s="20">
        <v>21.5</v>
      </c>
      <c r="CI132" s="20">
        <v>40.299999999999997</v>
      </c>
      <c r="CJ132" s="20">
        <v>4.68</v>
      </c>
      <c r="CK132" s="20">
        <v>19.399999999999999</v>
      </c>
      <c r="CL132" s="20">
        <v>3.95</v>
      </c>
      <c r="CM132" s="20">
        <v>1.38</v>
      </c>
      <c r="CN132" s="20">
        <v>3.49</v>
      </c>
      <c r="CO132" s="20">
        <v>0.53</v>
      </c>
      <c r="CP132" s="20">
        <v>2.99</v>
      </c>
      <c r="CQ132" s="20">
        <v>0.57999999999999996</v>
      </c>
      <c r="CR132" s="20">
        <v>1.71</v>
      </c>
      <c r="CS132" s="20">
        <v>0.255</v>
      </c>
      <c r="CT132" s="20">
        <v>1.67</v>
      </c>
      <c r="CU132" s="20">
        <v>0.26</v>
      </c>
      <c r="CV132" s="20">
        <v>2.7</v>
      </c>
      <c r="CW132" s="20">
        <v>0.37</v>
      </c>
      <c r="CX132" s="20">
        <v>0.8</v>
      </c>
      <c r="CY132" s="20">
        <v>0.94</v>
      </c>
      <c r="CZ132" s="20">
        <v>11</v>
      </c>
      <c r="DA132" s="20">
        <v>0.1</v>
      </c>
      <c r="DB132" s="20">
        <v>4.4400000000000004</v>
      </c>
      <c r="DC132" s="20">
        <v>1.69</v>
      </c>
    </row>
    <row r="133" spans="1:107" s="53" customFormat="1" x14ac:dyDescent="0.25">
      <c r="A133" s="4" t="s">
        <v>1204</v>
      </c>
      <c r="B133" s="4" t="s">
        <v>1606</v>
      </c>
      <c r="C133" s="4">
        <v>2016</v>
      </c>
      <c r="D133" s="4">
        <v>129</v>
      </c>
      <c r="E133" s="4">
        <v>129</v>
      </c>
      <c r="F133" s="4">
        <v>45682.5</v>
      </c>
      <c r="G133" s="4">
        <v>77926</v>
      </c>
      <c r="H133" s="4">
        <v>5.89</v>
      </c>
      <c r="I133" s="4">
        <v>232.6</v>
      </c>
      <c r="J133" s="4">
        <v>82.6</v>
      </c>
      <c r="K133" s="4">
        <v>0.35714285714285715</v>
      </c>
      <c r="L133" s="39">
        <v>166.28113604146947</v>
      </c>
      <c r="M133" s="39">
        <v>3.7709577422179641</v>
      </c>
      <c r="N133" s="4"/>
      <c r="O133" s="4"/>
      <c r="P133" s="40">
        <v>166.2</v>
      </c>
      <c r="Q133" s="40">
        <v>0.8</v>
      </c>
      <c r="R133" s="40">
        <v>-8.1136041469477505E-2</v>
      </c>
      <c r="S133" s="4"/>
      <c r="T133" s="20">
        <v>2.2999999999999998</v>
      </c>
      <c r="U133" s="20">
        <v>2.4</v>
      </c>
      <c r="V133" s="20">
        <v>867</v>
      </c>
      <c r="W133" s="20" t="s">
        <v>684</v>
      </c>
      <c r="X133" s="20">
        <v>5.5</v>
      </c>
      <c r="Y133" s="20" t="s">
        <v>684</v>
      </c>
      <c r="Z133" s="20">
        <v>1.3</v>
      </c>
      <c r="AA133" s="20">
        <v>1.8</v>
      </c>
      <c r="AB133" s="20">
        <v>0.98</v>
      </c>
      <c r="AC133" s="20">
        <v>8.8000000000000007</v>
      </c>
      <c r="AD133" s="20">
        <v>4.8</v>
      </c>
      <c r="AE133" s="20">
        <v>72.8</v>
      </c>
      <c r="AF133" s="20">
        <v>29.5</v>
      </c>
      <c r="AG133" s="20">
        <v>156</v>
      </c>
      <c r="AH133" s="20">
        <v>38.1</v>
      </c>
      <c r="AI133" s="20">
        <v>391</v>
      </c>
      <c r="AJ133" s="20">
        <v>84.3</v>
      </c>
      <c r="AK133" s="20">
        <v>7550</v>
      </c>
      <c r="AL133" s="4"/>
      <c r="AM133" s="20">
        <v>1.291E-3</v>
      </c>
      <c r="AN133" s="20">
        <v>3.1999999999999999E-5</v>
      </c>
      <c r="AO133" s="20">
        <v>1.4673499999999999</v>
      </c>
      <c r="AP133" s="20">
        <v>1.7000000000000001E-4</v>
      </c>
      <c r="AQ133" s="20">
        <v>3.5643533008434661E-2</v>
      </c>
      <c r="AR133" s="20">
        <v>2.0369736333417207E-3</v>
      </c>
      <c r="AS133" s="20">
        <v>0.2828207200971376</v>
      </c>
      <c r="AT133" s="20">
        <v>1.1E-4</v>
      </c>
      <c r="AU133" s="42">
        <v>0.28281670600030873</v>
      </c>
      <c r="AV133" s="42">
        <v>5.2297256247824109</v>
      </c>
      <c r="AW133" s="42">
        <v>2.2000008980447503</v>
      </c>
      <c r="AX133" s="43">
        <v>0.28281670796200742</v>
      </c>
      <c r="AY133" s="43">
        <v>5.228011231341867</v>
      </c>
      <c r="AZ133" s="43">
        <v>2.2000008971672136</v>
      </c>
      <c r="BA133" s="20">
        <v>57.534130937221263</v>
      </c>
      <c r="BB133" s="20">
        <v>18.397541869460287</v>
      </c>
      <c r="BC133" s="20">
        <v>6.9135063338834151</v>
      </c>
      <c r="BD133" s="20">
        <v>0.18752315404133077</v>
      </c>
      <c r="BE133" s="20">
        <v>3.851826947875983</v>
      </c>
      <c r="BF133" s="20">
        <v>3.4767806397933221</v>
      </c>
      <c r="BG133" s="20">
        <v>5.1796936062227035</v>
      </c>
      <c r="BH133" s="20">
        <v>3.4159623195637008</v>
      </c>
      <c r="BI133" s="20">
        <v>0.75921536419976621</v>
      </c>
      <c r="BJ133" s="20">
        <v>0.28381882773823036</v>
      </c>
      <c r="BK133" s="20">
        <v>18</v>
      </c>
      <c r="BL133" s="20">
        <v>2</v>
      </c>
      <c r="BM133" s="20">
        <v>168</v>
      </c>
      <c r="BN133" s="20">
        <v>20</v>
      </c>
      <c r="BO133" s="20">
        <v>20</v>
      </c>
      <c r="BP133" s="20" t="s">
        <v>1712</v>
      </c>
      <c r="BQ133" s="20" t="s">
        <v>1707</v>
      </c>
      <c r="BR133" s="20">
        <v>150</v>
      </c>
      <c r="BS133" s="20">
        <v>18</v>
      </c>
      <c r="BT133" s="20">
        <v>1.8</v>
      </c>
      <c r="BU133" s="20" t="s">
        <v>1713</v>
      </c>
      <c r="BV133" s="20">
        <v>114</v>
      </c>
      <c r="BW133" s="20">
        <v>469</v>
      </c>
      <c r="BX133" s="20">
        <v>16.2</v>
      </c>
      <c r="BY133" s="20">
        <v>124</v>
      </c>
      <c r="BZ133" s="20">
        <v>5.3</v>
      </c>
      <c r="CA133" s="20" t="s">
        <v>1708</v>
      </c>
      <c r="CB133" s="20" t="s">
        <v>1709</v>
      </c>
      <c r="CC133" s="20" t="s">
        <v>1710</v>
      </c>
      <c r="CD133" s="20" t="s">
        <v>1706</v>
      </c>
      <c r="CE133" s="20">
        <v>1.2</v>
      </c>
      <c r="CF133" s="20">
        <v>26.8</v>
      </c>
      <c r="CG133" s="20">
        <v>1697</v>
      </c>
      <c r="CH133" s="20">
        <v>21.5</v>
      </c>
      <c r="CI133" s="20">
        <v>40.299999999999997</v>
      </c>
      <c r="CJ133" s="20">
        <v>4.68</v>
      </c>
      <c r="CK133" s="20">
        <v>19.399999999999999</v>
      </c>
      <c r="CL133" s="20">
        <v>3.95</v>
      </c>
      <c r="CM133" s="20">
        <v>1.38</v>
      </c>
      <c r="CN133" s="20">
        <v>3.49</v>
      </c>
      <c r="CO133" s="20">
        <v>0.53</v>
      </c>
      <c r="CP133" s="20">
        <v>2.99</v>
      </c>
      <c r="CQ133" s="20">
        <v>0.57999999999999996</v>
      </c>
      <c r="CR133" s="20">
        <v>1.71</v>
      </c>
      <c r="CS133" s="20">
        <v>0.255</v>
      </c>
      <c r="CT133" s="20">
        <v>1.67</v>
      </c>
      <c r="CU133" s="20">
        <v>0.26</v>
      </c>
      <c r="CV133" s="20">
        <v>2.7</v>
      </c>
      <c r="CW133" s="20">
        <v>0.37</v>
      </c>
      <c r="CX133" s="20">
        <v>0.8</v>
      </c>
      <c r="CY133" s="20">
        <v>0.94</v>
      </c>
      <c r="CZ133" s="20">
        <v>11</v>
      </c>
      <c r="DA133" s="20">
        <v>0.1</v>
      </c>
      <c r="DB133" s="20">
        <v>4.4400000000000004</v>
      </c>
      <c r="DC133" s="20">
        <v>1.69</v>
      </c>
    </row>
    <row r="134" spans="1:107" s="53" customFormat="1" x14ac:dyDescent="0.25">
      <c r="A134" s="4" t="s">
        <v>1416</v>
      </c>
      <c r="B134" s="4" t="s">
        <v>1606</v>
      </c>
      <c r="C134" s="4">
        <v>2016</v>
      </c>
      <c r="D134" s="4">
        <v>130</v>
      </c>
      <c r="E134" s="4">
        <v>130</v>
      </c>
      <c r="F134" s="4">
        <v>45693.5</v>
      </c>
      <c r="G134" s="4">
        <v>78186</v>
      </c>
      <c r="H134" s="4">
        <v>5.69</v>
      </c>
      <c r="I134" s="4">
        <v>214.4</v>
      </c>
      <c r="J134" s="4">
        <v>74.900000000000006</v>
      </c>
      <c r="K134" s="4">
        <v>0.35038542396636296</v>
      </c>
      <c r="L134" s="39">
        <v>168.96994631783198</v>
      </c>
      <c r="M134" s="39">
        <v>3.7784375182104264</v>
      </c>
      <c r="N134" s="4"/>
      <c r="O134" s="4"/>
      <c r="P134" s="40">
        <v>166.2</v>
      </c>
      <c r="Q134" s="40">
        <v>0.8</v>
      </c>
      <c r="R134" s="40">
        <v>-2.7699463178319945</v>
      </c>
      <c r="S134" s="4"/>
      <c r="T134" s="20">
        <v>6.4</v>
      </c>
      <c r="U134" s="20">
        <v>5.0999999999999996</v>
      </c>
      <c r="V134" s="20">
        <v>1078</v>
      </c>
      <c r="W134" s="20" t="s">
        <v>684</v>
      </c>
      <c r="X134" s="20">
        <v>3.95</v>
      </c>
      <c r="Y134" s="20" t="s">
        <v>684</v>
      </c>
      <c r="Z134" s="20">
        <v>2</v>
      </c>
      <c r="AA134" s="20">
        <v>4</v>
      </c>
      <c r="AB134" s="20">
        <v>0.63</v>
      </c>
      <c r="AC134" s="20">
        <v>13.5</v>
      </c>
      <c r="AD134" s="20">
        <v>6.4</v>
      </c>
      <c r="AE134" s="20">
        <v>73.5</v>
      </c>
      <c r="AF134" s="20">
        <v>33.6</v>
      </c>
      <c r="AG134" s="20">
        <v>162</v>
      </c>
      <c r="AH134" s="20">
        <v>40.9</v>
      </c>
      <c r="AI134" s="20">
        <v>472</v>
      </c>
      <c r="AJ134" s="20">
        <v>100.2</v>
      </c>
      <c r="AK134" s="20">
        <v>7710</v>
      </c>
      <c r="AL134" s="4"/>
      <c r="AM134" s="20" t="s">
        <v>734</v>
      </c>
      <c r="AN134" s="20" t="s">
        <v>734</v>
      </c>
      <c r="AO134" s="20" t="s">
        <v>734</v>
      </c>
      <c r="AP134" s="20" t="s">
        <v>734</v>
      </c>
      <c r="AQ134" s="20" t="s">
        <v>734</v>
      </c>
      <c r="AR134" s="20" t="s">
        <v>734</v>
      </c>
      <c r="AS134" s="20" t="s">
        <v>734</v>
      </c>
      <c r="AT134" s="20" t="s">
        <v>734</v>
      </c>
      <c r="AU134" s="42" t="s">
        <v>734</v>
      </c>
      <c r="AV134" s="42" t="s">
        <v>734</v>
      </c>
      <c r="AW134" s="42" t="s">
        <v>734</v>
      </c>
      <c r="AX134" s="43" t="s">
        <v>734</v>
      </c>
      <c r="AY134" s="43" t="s">
        <v>734</v>
      </c>
      <c r="AZ134" s="43" t="s">
        <v>734</v>
      </c>
      <c r="BA134" s="20">
        <v>57.534130937221263</v>
      </c>
      <c r="BB134" s="20">
        <v>18.397541869460287</v>
      </c>
      <c r="BC134" s="20">
        <v>6.9135063338834151</v>
      </c>
      <c r="BD134" s="20">
        <v>0.18752315404133077</v>
      </c>
      <c r="BE134" s="20">
        <v>3.851826947875983</v>
      </c>
      <c r="BF134" s="20">
        <v>3.4767806397933221</v>
      </c>
      <c r="BG134" s="20">
        <v>5.1796936062227035</v>
      </c>
      <c r="BH134" s="20">
        <v>3.4159623195637008</v>
      </c>
      <c r="BI134" s="20">
        <v>0.75921536419976621</v>
      </c>
      <c r="BJ134" s="20">
        <v>0.28381882773823036</v>
      </c>
      <c r="BK134" s="20">
        <v>18</v>
      </c>
      <c r="BL134" s="20">
        <v>2</v>
      </c>
      <c r="BM134" s="20">
        <v>168</v>
      </c>
      <c r="BN134" s="20">
        <v>20</v>
      </c>
      <c r="BO134" s="20">
        <v>20</v>
      </c>
      <c r="BP134" s="20" t="s">
        <v>1712</v>
      </c>
      <c r="BQ134" s="20" t="s">
        <v>1707</v>
      </c>
      <c r="BR134" s="20">
        <v>150</v>
      </c>
      <c r="BS134" s="20">
        <v>18</v>
      </c>
      <c r="BT134" s="20">
        <v>1.8</v>
      </c>
      <c r="BU134" s="20" t="s">
        <v>1713</v>
      </c>
      <c r="BV134" s="20">
        <v>114</v>
      </c>
      <c r="BW134" s="20">
        <v>469</v>
      </c>
      <c r="BX134" s="20">
        <v>16.2</v>
      </c>
      <c r="BY134" s="20">
        <v>124</v>
      </c>
      <c r="BZ134" s="20">
        <v>5.3</v>
      </c>
      <c r="CA134" s="20" t="s">
        <v>1708</v>
      </c>
      <c r="CB134" s="20" t="s">
        <v>1709</v>
      </c>
      <c r="CC134" s="20" t="s">
        <v>1710</v>
      </c>
      <c r="CD134" s="20" t="s">
        <v>1706</v>
      </c>
      <c r="CE134" s="20">
        <v>1.2</v>
      </c>
      <c r="CF134" s="20">
        <v>26.8</v>
      </c>
      <c r="CG134" s="20">
        <v>1697</v>
      </c>
      <c r="CH134" s="20">
        <v>21.5</v>
      </c>
      <c r="CI134" s="20">
        <v>40.299999999999997</v>
      </c>
      <c r="CJ134" s="20">
        <v>4.68</v>
      </c>
      <c r="CK134" s="20">
        <v>19.399999999999999</v>
      </c>
      <c r="CL134" s="20">
        <v>3.95</v>
      </c>
      <c r="CM134" s="20">
        <v>1.38</v>
      </c>
      <c r="CN134" s="20">
        <v>3.49</v>
      </c>
      <c r="CO134" s="20">
        <v>0.53</v>
      </c>
      <c r="CP134" s="20">
        <v>2.99</v>
      </c>
      <c r="CQ134" s="20">
        <v>0.57999999999999996</v>
      </c>
      <c r="CR134" s="20">
        <v>1.71</v>
      </c>
      <c r="CS134" s="20">
        <v>0.255</v>
      </c>
      <c r="CT134" s="20">
        <v>1.67</v>
      </c>
      <c r="CU134" s="20">
        <v>0.26</v>
      </c>
      <c r="CV134" s="20">
        <v>2.7</v>
      </c>
      <c r="CW134" s="20">
        <v>0.37</v>
      </c>
      <c r="CX134" s="20">
        <v>0.8</v>
      </c>
      <c r="CY134" s="20">
        <v>0.94</v>
      </c>
      <c r="CZ134" s="20">
        <v>11</v>
      </c>
      <c r="DA134" s="20">
        <v>0.1</v>
      </c>
      <c r="DB134" s="20">
        <v>4.4400000000000004</v>
      </c>
      <c r="DC134" s="20">
        <v>1.69</v>
      </c>
    </row>
    <row r="135" spans="1:107" s="53" customFormat="1" x14ac:dyDescent="0.25">
      <c r="A135" s="4" t="s">
        <v>1417</v>
      </c>
      <c r="B135" s="4" t="s">
        <v>1606</v>
      </c>
      <c r="C135" s="4">
        <v>2016</v>
      </c>
      <c r="D135" s="4">
        <v>131</v>
      </c>
      <c r="E135" s="4">
        <v>131</v>
      </c>
      <c r="F135" s="4">
        <v>45835.5</v>
      </c>
      <c r="G135" s="4">
        <v>78342</v>
      </c>
      <c r="H135" s="4">
        <v>12.82</v>
      </c>
      <c r="I135" s="4">
        <v>330.1</v>
      </c>
      <c r="J135" s="4">
        <v>173.1</v>
      </c>
      <c r="K135" s="4">
        <v>0.53078556263269638</v>
      </c>
      <c r="L135" s="39">
        <v>164.74579214260999</v>
      </c>
      <c r="M135" s="39">
        <v>3.4814577275358043</v>
      </c>
      <c r="N135" s="4"/>
      <c r="O135" s="4"/>
      <c r="P135" s="40">
        <v>166.2</v>
      </c>
      <c r="Q135" s="40">
        <v>0.8</v>
      </c>
      <c r="R135" s="40">
        <v>1.4542078573900028</v>
      </c>
      <c r="S135" s="4"/>
      <c r="T135" s="20">
        <v>2.7</v>
      </c>
      <c r="U135" s="20">
        <v>2.4</v>
      </c>
      <c r="V135" s="20">
        <v>1561</v>
      </c>
      <c r="W135" s="20" t="s">
        <v>684</v>
      </c>
      <c r="X135" s="20">
        <v>9.8000000000000007</v>
      </c>
      <c r="Y135" s="20">
        <v>0.05</v>
      </c>
      <c r="Z135" s="20">
        <v>4.8</v>
      </c>
      <c r="AA135" s="20">
        <v>8.5</v>
      </c>
      <c r="AB135" s="20">
        <v>2</v>
      </c>
      <c r="AC135" s="20">
        <v>27</v>
      </c>
      <c r="AD135" s="20">
        <v>9.9</v>
      </c>
      <c r="AE135" s="20">
        <v>134</v>
      </c>
      <c r="AF135" s="20">
        <v>54.4</v>
      </c>
      <c r="AG135" s="20">
        <v>246</v>
      </c>
      <c r="AH135" s="20">
        <v>60.2</v>
      </c>
      <c r="AI135" s="20">
        <v>628</v>
      </c>
      <c r="AJ135" s="20">
        <v>140</v>
      </c>
      <c r="AK135" s="20">
        <v>6880</v>
      </c>
      <c r="AL135" s="4"/>
      <c r="AM135" s="20" t="s">
        <v>734</v>
      </c>
      <c r="AN135" s="20" t="s">
        <v>734</v>
      </c>
      <c r="AO135" s="20" t="s">
        <v>734</v>
      </c>
      <c r="AP135" s="20" t="s">
        <v>734</v>
      </c>
      <c r="AQ135" s="20" t="s">
        <v>734</v>
      </c>
      <c r="AR135" s="20" t="s">
        <v>734</v>
      </c>
      <c r="AS135" s="20" t="s">
        <v>734</v>
      </c>
      <c r="AT135" s="20" t="s">
        <v>734</v>
      </c>
      <c r="AU135" s="42" t="s">
        <v>734</v>
      </c>
      <c r="AV135" s="42" t="s">
        <v>734</v>
      </c>
      <c r="AW135" s="42" t="s">
        <v>734</v>
      </c>
      <c r="AX135" s="43" t="s">
        <v>734</v>
      </c>
      <c r="AY135" s="43" t="s">
        <v>734</v>
      </c>
      <c r="AZ135" s="43" t="s">
        <v>734</v>
      </c>
      <c r="BA135" s="20">
        <v>57.534130937221263</v>
      </c>
      <c r="BB135" s="20">
        <v>18.397541869460287</v>
      </c>
      <c r="BC135" s="20">
        <v>6.9135063338834151</v>
      </c>
      <c r="BD135" s="20">
        <v>0.18752315404133077</v>
      </c>
      <c r="BE135" s="20">
        <v>3.851826947875983</v>
      </c>
      <c r="BF135" s="20">
        <v>3.4767806397933221</v>
      </c>
      <c r="BG135" s="20">
        <v>5.1796936062227035</v>
      </c>
      <c r="BH135" s="20">
        <v>3.4159623195637008</v>
      </c>
      <c r="BI135" s="20">
        <v>0.75921536419976621</v>
      </c>
      <c r="BJ135" s="20">
        <v>0.28381882773823036</v>
      </c>
      <c r="BK135" s="20">
        <v>18</v>
      </c>
      <c r="BL135" s="20">
        <v>2</v>
      </c>
      <c r="BM135" s="20">
        <v>168</v>
      </c>
      <c r="BN135" s="20">
        <v>20</v>
      </c>
      <c r="BO135" s="20">
        <v>20</v>
      </c>
      <c r="BP135" s="20" t="s">
        <v>1712</v>
      </c>
      <c r="BQ135" s="20" t="s">
        <v>1707</v>
      </c>
      <c r="BR135" s="20">
        <v>150</v>
      </c>
      <c r="BS135" s="20">
        <v>18</v>
      </c>
      <c r="BT135" s="20">
        <v>1.8</v>
      </c>
      <c r="BU135" s="20" t="s">
        <v>1713</v>
      </c>
      <c r="BV135" s="20">
        <v>114</v>
      </c>
      <c r="BW135" s="20">
        <v>469</v>
      </c>
      <c r="BX135" s="20">
        <v>16.2</v>
      </c>
      <c r="BY135" s="20">
        <v>124</v>
      </c>
      <c r="BZ135" s="20">
        <v>5.3</v>
      </c>
      <c r="CA135" s="20" t="s">
        <v>1708</v>
      </c>
      <c r="CB135" s="20" t="s">
        <v>1709</v>
      </c>
      <c r="CC135" s="20" t="s">
        <v>1710</v>
      </c>
      <c r="CD135" s="20" t="s">
        <v>1706</v>
      </c>
      <c r="CE135" s="20">
        <v>1.2</v>
      </c>
      <c r="CF135" s="20">
        <v>26.8</v>
      </c>
      <c r="CG135" s="20">
        <v>1697</v>
      </c>
      <c r="CH135" s="20">
        <v>21.5</v>
      </c>
      <c r="CI135" s="20">
        <v>40.299999999999997</v>
      </c>
      <c r="CJ135" s="20">
        <v>4.68</v>
      </c>
      <c r="CK135" s="20">
        <v>19.399999999999999</v>
      </c>
      <c r="CL135" s="20">
        <v>3.95</v>
      </c>
      <c r="CM135" s="20">
        <v>1.38</v>
      </c>
      <c r="CN135" s="20">
        <v>3.49</v>
      </c>
      <c r="CO135" s="20">
        <v>0.53</v>
      </c>
      <c r="CP135" s="20">
        <v>2.99</v>
      </c>
      <c r="CQ135" s="20">
        <v>0.57999999999999996</v>
      </c>
      <c r="CR135" s="20">
        <v>1.71</v>
      </c>
      <c r="CS135" s="20">
        <v>0.255</v>
      </c>
      <c r="CT135" s="20">
        <v>1.67</v>
      </c>
      <c r="CU135" s="20">
        <v>0.26</v>
      </c>
      <c r="CV135" s="20">
        <v>2.7</v>
      </c>
      <c r="CW135" s="20">
        <v>0.37</v>
      </c>
      <c r="CX135" s="20">
        <v>0.8</v>
      </c>
      <c r="CY135" s="20">
        <v>0.94</v>
      </c>
      <c r="CZ135" s="20">
        <v>11</v>
      </c>
      <c r="DA135" s="20">
        <v>0.1</v>
      </c>
      <c r="DB135" s="20">
        <v>4.4400000000000004</v>
      </c>
      <c r="DC135" s="20">
        <v>1.69</v>
      </c>
    </row>
    <row r="136" spans="1:107" s="53" customFormat="1" x14ac:dyDescent="0.25">
      <c r="A136" s="4" t="s">
        <v>1418</v>
      </c>
      <c r="B136" s="4" t="s">
        <v>1606</v>
      </c>
      <c r="C136" s="4">
        <v>2016</v>
      </c>
      <c r="D136" s="4">
        <v>132</v>
      </c>
      <c r="E136" s="4">
        <v>132</v>
      </c>
      <c r="F136" s="4">
        <v>46472</v>
      </c>
      <c r="G136" s="4">
        <v>77963</v>
      </c>
      <c r="H136" s="4">
        <v>5.05</v>
      </c>
      <c r="I136" s="4">
        <v>222.1</v>
      </c>
      <c r="J136" s="4">
        <v>59.9</v>
      </c>
      <c r="K136" s="4">
        <v>0.27932960893854747</v>
      </c>
      <c r="L136" s="39">
        <v>168.36096637705069</v>
      </c>
      <c r="M136" s="39">
        <v>3.9910236234982119</v>
      </c>
      <c r="N136" s="4"/>
      <c r="O136" s="4"/>
      <c r="P136" s="40">
        <v>166.2</v>
      </c>
      <c r="Q136" s="40">
        <v>0.8</v>
      </c>
      <c r="R136" s="40">
        <v>-2.1609663770506984</v>
      </c>
      <c r="S136" s="4"/>
      <c r="T136" s="20">
        <v>5.7</v>
      </c>
      <c r="U136" s="20">
        <v>4.5</v>
      </c>
      <c r="V136" s="20">
        <v>943</v>
      </c>
      <c r="W136" s="20">
        <v>2.8000000000000001E-2</v>
      </c>
      <c r="X136" s="20">
        <v>5.0999999999999996</v>
      </c>
      <c r="Y136" s="20" t="s">
        <v>684</v>
      </c>
      <c r="Z136" s="20">
        <v>0.7</v>
      </c>
      <c r="AA136" s="20">
        <v>1.9</v>
      </c>
      <c r="AB136" s="20">
        <v>0.62</v>
      </c>
      <c r="AC136" s="20">
        <v>15</v>
      </c>
      <c r="AD136" s="20">
        <v>6.9</v>
      </c>
      <c r="AE136" s="20">
        <v>69.900000000000006</v>
      </c>
      <c r="AF136" s="20">
        <v>36.799999999999997</v>
      </c>
      <c r="AG136" s="20">
        <v>147</v>
      </c>
      <c r="AH136" s="20">
        <v>38</v>
      </c>
      <c r="AI136" s="20">
        <v>470</v>
      </c>
      <c r="AJ136" s="20">
        <v>86.8</v>
      </c>
      <c r="AK136" s="20">
        <v>9190</v>
      </c>
      <c r="AL136" s="4"/>
      <c r="AM136" s="20" t="s">
        <v>734</v>
      </c>
      <c r="AN136" s="20" t="s">
        <v>734</v>
      </c>
      <c r="AO136" s="20" t="s">
        <v>734</v>
      </c>
      <c r="AP136" s="20" t="s">
        <v>734</v>
      </c>
      <c r="AQ136" s="20" t="s">
        <v>734</v>
      </c>
      <c r="AR136" s="20" t="s">
        <v>734</v>
      </c>
      <c r="AS136" s="20" t="s">
        <v>734</v>
      </c>
      <c r="AT136" s="20" t="s">
        <v>734</v>
      </c>
      <c r="AU136" s="42" t="s">
        <v>734</v>
      </c>
      <c r="AV136" s="42" t="s">
        <v>734</v>
      </c>
      <c r="AW136" s="42" t="s">
        <v>734</v>
      </c>
      <c r="AX136" s="43" t="s">
        <v>734</v>
      </c>
      <c r="AY136" s="43" t="s">
        <v>734</v>
      </c>
      <c r="AZ136" s="43" t="s">
        <v>734</v>
      </c>
      <c r="BA136" s="20">
        <v>57.534130937221263</v>
      </c>
      <c r="BB136" s="20">
        <v>18.397541869460287</v>
      </c>
      <c r="BC136" s="20">
        <v>6.9135063338834151</v>
      </c>
      <c r="BD136" s="20">
        <v>0.18752315404133077</v>
      </c>
      <c r="BE136" s="20">
        <v>3.851826947875983</v>
      </c>
      <c r="BF136" s="20">
        <v>3.4767806397933221</v>
      </c>
      <c r="BG136" s="20">
        <v>5.1796936062227035</v>
      </c>
      <c r="BH136" s="20">
        <v>3.4159623195637008</v>
      </c>
      <c r="BI136" s="20">
        <v>0.75921536419976621</v>
      </c>
      <c r="BJ136" s="20">
        <v>0.28381882773823036</v>
      </c>
      <c r="BK136" s="20">
        <v>18</v>
      </c>
      <c r="BL136" s="20">
        <v>2</v>
      </c>
      <c r="BM136" s="20">
        <v>168</v>
      </c>
      <c r="BN136" s="20">
        <v>20</v>
      </c>
      <c r="BO136" s="20">
        <v>20</v>
      </c>
      <c r="BP136" s="20" t="s">
        <v>1712</v>
      </c>
      <c r="BQ136" s="20" t="s">
        <v>1707</v>
      </c>
      <c r="BR136" s="20">
        <v>150</v>
      </c>
      <c r="BS136" s="20">
        <v>18</v>
      </c>
      <c r="BT136" s="20">
        <v>1.8</v>
      </c>
      <c r="BU136" s="20" t="s">
        <v>1713</v>
      </c>
      <c r="BV136" s="20">
        <v>114</v>
      </c>
      <c r="BW136" s="20">
        <v>469</v>
      </c>
      <c r="BX136" s="20">
        <v>16.2</v>
      </c>
      <c r="BY136" s="20">
        <v>124</v>
      </c>
      <c r="BZ136" s="20">
        <v>5.3</v>
      </c>
      <c r="CA136" s="20" t="s">
        <v>1708</v>
      </c>
      <c r="CB136" s="20" t="s">
        <v>1709</v>
      </c>
      <c r="CC136" s="20" t="s">
        <v>1710</v>
      </c>
      <c r="CD136" s="20" t="s">
        <v>1706</v>
      </c>
      <c r="CE136" s="20">
        <v>1.2</v>
      </c>
      <c r="CF136" s="20">
        <v>26.8</v>
      </c>
      <c r="CG136" s="20">
        <v>1697</v>
      </c>
      <c r="CH136" s="20">
        <v>21.5</v>
      </c>
      <c r="CI136" s="20">
        <v>40.299999999999997</v>
      </c>
      <c r="CJ136" s="20">
        <v>4.68</v>
      </c>
      <c r="CK136" s="20">
        <v>19.399999999999999</v>
      </c>
      <c r="CL136" s="20">
        <v>3.95</v>
      </c>
      <c r="CM136" s="20">
        <v>1.38</v>
      </c>
      <c r="CN136" s="20">
        <v>3.49</v>
      </c>
      <c r="CO136" s="20">
        <v>0.53</v>
      </c>
      <c r="CP136" s="20">
        <v>2.99</v>
      </c>
      <c r="CQ136" s="20">
        <v>0.57999999999999996</v>
      </c>
      <c r="CR136" s="20">
        <v>1.71</v>
      </c>
      <c r="CS136" s="20">
        <v>0.255</v>
      </c>
      <c r="CT136" s="20">
        <v>1.67</v>
      </c>
      <c r="CU136" s="20">
        <v>0.26</v>
      </c>
      <c r="CV136" s="20">
        <v>2.7</v>
      </c>
      <c r="CW136" s="20">
        <v>0.37</v>
      </c>
      <c r="CX136" s="20">
        <v>0.8</v>
      </c>
      <c r="CY136" s="20">
        <v>0.94</v>
      </c>
      <c r="CZ136" s="20">
        <v>11</v>
      </c>
      <c r="DA136" s="20">
        <v>0.1</v>
      </c>
      <c r="DB136" s="20">
        <v>4.4400000000000004</v>
      </c>
      <c r="DC136" s="20">
        <v>1.69</v>
      </c>
    </row>
    <row r="137" spans="1:107" s="53" customFormat="1" x14ac:dyDescent="0.25">
      <c r="A137" s="4" t="s">
        <v>1419</v>
      </c>
      <c r="B137" s="4" t="s">
        <v>1606</v>
      </c>
      <c r="C137" s="4">
        <v>2016</v>
      </c>
      <c r="D137" s="4">
        <v>133</v>
      </c>
      <c r="E137" s="4">
        <v>133</v>
      </c>
      <c r="F137" s="4">
        <v>44823</v>
      </c>
      <c r="G137" s="4">
        <v>77819.5</v>
      </c>
      <c r="H137" s="4">
        <v>3.65</v>
      </c>
      <c r="I137" s="4">
        <v>150.9</v>
      </c>
      <c r="J137" s="4">
        <v>49.9</v>
      </c>
      <c r="K137" s="4">
        <v>0.32467532467532467</v>
      </c>
      <c r="L137" s="39">
        <v>166.30365478160641</v>
      </c>
      <c r="M137" s="39">
        <v>4.2120453857153937</v>
      </c>
      <c r="N137" s="4"/>
      <c r="O137" s="4"/>
      <c r="P137" s="40">
        <v>166.2</v>
      </c>
      <c r="Q137" s="40">
        <v>0.8</v>
      </c>
      <c r="R137" s="40">
        <v>-0.10365478160642283</v>
      </c>
      <c r="S137" s="4"/>
      <c r="T137" s="20">
        <v>9.1</v>
      </c>
      <c r="U137" s="20">
        <v>4.4000000000000004</v>
      </c>
      <c r="V137" s="20">
        <v>666</v>
      </c>
      <c r="W137" s="20" t="s">
        <v>684</v>
      </c>
      <c r="X137" s="20">
        <v>2.92</v>
      </c>
      <c r="Y137" s="20" t="s">
        <v>684</v>
      </c>
      <c r="Z137" s="20">
        <v>2.2999999999999998</v>
      </c>
      <c r="AA137" s="20">
        <v>4.2</v>
      </c>
      <c r="AB137" s="20">
        <v>0.47</v>
      </c>
      <c r="AC137" s="20">
        <v>15.3</v>
      </c>
      <c r="AD137" s="20">
        <v>3.9</v>
      </c>
      <c r="AE137" s="20">
        <v>54.6</v>
      </c>
      <c r="AF137" s="20">
        <v>21.7</v>
      </c>
      <c r="AG137" s="20">
        <v>108</v>
      </c>
      <c r="AH137" s="20">
        <v>28.3</v>
      </c>
      <c r="AI137" s="20">
        <v>303</v>
      </c>
      <c r="AJ137" s="20">
        <v>70.3</v>
      </c>
      <c r="AK137" s="20">
        <v>7420</v>
      </c>
      <c r="AL137" s="4"/>
      <c r="AM137" s="20" t="s">
        <v>734</v>
      </c>
      <c r="AN137" s="20" t="s">
        <v>734</v>
      </c>
      <c r="AO137" s="20" t="s">
        <v>734</v>
      </c>
      <c r="AP137" s="20" t="s">
        <v>734</v>
      </c>
      <c r="AQ137" s="20" t="s">
        <v>734</v>
      </c>
      <c r="AR137" s="20" t="s">
        <v>734</v>
      </c>
      <c r="AS137" s="20" t="s">
        <v>734</v>
      </c>
      <c r="AT137" s="20" t="s">
        <v>734</v>
      </c>
      <c r="AU137" s="42" t="s">
        <v>734</v>
      </c>
      <c r="AV137" s="42" t="s">
        <v>734</v>
      </c>
      <c r="AW137" s="42" t="s">
        <v>734</v>
      </c>
      <c r="AX137" s="43" t="s">
        <v>734</v>
      </c>
      <c r="AY137" s="43" t="s">
        <v>734</v>
      </c>
      <c r="AZ137" s="43" t="s">
        <v>734</v>
      </c>
      <c r="BA137" s="20">
        <v>57.534130937221263</v>
      </c>
      <c r="BB137" s="20">
        <v>18.397541869460287</v>
      </c>
      <c r="BC137" s="20">
        <v>6.9135063338834151</v>
      </c>
      <c r="BD137" s="20">
        <v>0.18752315404133077</v>
      </c>
      <c r="BE137" s="20">
        <v>3.851826947875983</v>
      </c>
      <c r="BF137" s="20">
        <v>3.4767806397933221</v>
      </c>
      <c r="BG137" s="20">
        <v>5.1796936062227035</v>
      </c>
      <c r="BH137" s="20">
        <v>3.4159623195637008</v>
      </c>
      <c r="BI137" s="20">
        <v>0.75921536419976621</v>
      </c>
      <c r="BJ137" s="20">
        <v>0.28381882773823036</v>
      </c>
      <c r="BK137" s="20">
        <v>18</v>
      </c>
      <c r="BL137" s="20">
        <v>2</v>
      </c>
      <c r="BM137" s="20">
        <v>168</v>
      </c>
      <c r="BN137" s="20">
        <v>20</v>
      </c>
      <c r="BO137" s="20">
        <v>20</v>
      </c>
      <c r="BP137" s="20" t="s">
        <v>1712</v>
      </c>
      <c r="BQ137" s="20" t="s">
        <v>1707</v>
      </c>
      <c r="BR137" s="20">
        <v>150</v>
      </c>
      <c r="BS137" s="20">
        <v>18</v>
      </c>
      <c r="BT137" s="20">
        <v>1.8</v>
      </c>
      <c r="BU137" s="20" t="s">
        <v>1713</v>
      </c>
      <c r="BV137" s="20">
        <v>114</v>
      </c>
      <c r="BW137" s="20">
        <v>469</v>
      </c>
      <c r="BX137" s="20">
        <v>16.2</v>
      </c>
      <c r="BY137" s="20">
        <v>124</v>
      </c>
      <c r="BZ137" s="20">
        <v>5.3</v>
      </c>
      <c r="CA137" s="20" t="s">
        <v>1708</v>
      </c>
      <c r="CB137" s="20" t="s">
        <v>1709</v>
      </c>
      <c r="CC137" s="20" t="s">
        <v>1710</v>
      </c>
      <c r="CD137" s="20" t="s">
        <v>1706</v>
      </c>
      <c r="CE137" s="20">
        <v>1.2</v>
      </c>
      <c r="CF137" s="20">
        <v>26.8</v>
      </c>
      <c r="CG137" s="20">
        <v>1697</v>
      </c>
      <c r="CH137" s="20">
        <v>21.5</v>
      </c>
      <c r="CI137" s="20">
        <v>40.299999999999997</v>
      </c>
      <c r="CJ137" s="20">
        <v>4.68</v>
      </c>
      <c r="CK137" s="20">
        <v>19.399999999999999</v>
      </c>
      <c r="CL137" s="20">
        <v>3.95</v>
      </c>
      <c r="CM137" s="20">
        <v>1.38</v>
      </c>
      <c r="CN137" s="20">
        <v>3.49</v>
      </c>
      <c r="CO137" s="20">
        <v>0.53</v>
      </c>
      <c r="CP137" s="20">
        <v>2.99</v>
      </c>
      <c r="CQ137" s="20">
        <v>0.57999999999999996</v>
      </c>
      <c r="CR137" s="20">
        <v>1.71</v>
      </c>
      <c r="CS137" s="20">
        <v>0.255</v>
      </c>
      <c r="CT137" s="20">
        <v>1.67</v>
      </c>
      <c r="CU137" s="20">
        <v>0.26</v>
      </c>
      <c r="CV137" s="20">
        <v>2.7</v>
      </c>
      <c r="CW137" s="20">
        <v>0.37</v>
      </c>
      <c r="CX137" s="20">
        <v>0.8</v>
      </c>
      <c r="CY137" s="20">
        <v>0.94</v>
      </c>
      <c r="CZ137" s="20">
        <v>11</v>
      </c>
      <c r="DA137" s="20">
        <v>0.1</v>
      </c>
      <c r="DB137" s="20">
        <v>4.4400000000000004</v>
      </c>
      <c r="DC137" s="20">
        <v>1.69</v>
      </c>
    </row>
    <row r="138" spans="1:107" s="53" customFormat="1" x14ac:dyDescent="0.25">
      <c r="A138" s="53" t="s">
        <v>1205</v>
      </c>
      <c r="B138" s="53" t="s">
        <v>1606</v>
      </c>
      <c r="C138" s="53">
        <v>2016</v>
      </c>
      <c r="D138" s="53">
        <v>134</v>
      </c>
      <c r="E138" s="53">
        <v>134</v>
      </c>
      <c r="F138" s="53">
        <v>44792</v>
      </c>
      <c r="G138" s="53">
        <v>77677</v>
      </c>
      <c r="H138" s="53">
        <v>1.1399999999999999</v>
      </c>
      <c r="I138" s="53">
        <v>53.2</v>
      </c>
      <c r="J138" s="53">
        <v>11.4</v>
      </c>
      <c r="K138" s="53">
        <v>0.16666666666666666</v>
      </c>
      <c r="L138" s="55">
        <v>164.31275019595373</v>
      </c>
      <c r="M138" s="55">
        <v>6.9926980363573463</v>
      </c>
      <c r="N138" s="53" t="s">
        <v>715</v>
      </c>
      <c r="O138" s="53" t="s">
        <v>1775</v>
      </c>
      <c r="P138" s="57">
        <v>166.2</v>
      </c>
      <c r="Q138" s="57">
        <v>0.8</v>
      </c>
      <c r="R138" s="57">
        <v>1.8872498040462631</v>
      </c>
      <c r="T138" s="56">
        <v>4.3</v>
      </c>
      <c r="U138" s="56">
        <v>2.8</v>
      </c>
      <c r="V138" s="56">
        <v>194</v>
      </c>
      <c r="W138" s="56" t="s">
        <v>684</v>
      </c>
      <c r="X138" s="56">
        <v>1.29</v>
      </c>
      <c r="Y138" s="56" t="s">
        <v>684</v>
      </c>
      <c r="Z138" s="56" t="s">
        <v>684</v>
      </c>
      <c r="AA138" s="56">
        <v>1</v>
      </c>
      <c r="AB138" s="56" t="s">
        <v>684</v>
      </c>
      <c r="AC138" s="56">
        <v>3.7</v>
      </c>
      <c r="AD138" s="56">
        <v>1.33</v>
      </c>
      <c r="AE138" s="56">
        <v>15.1</v>
      </c>
      <c r="AF138" s="56">
        <v>6.2</v>
      </c>
      <c r="AG138" s="56">
        <v>33.200000000000003</v>
      </c>
      <c r="AH138" s="56">
        <v>9.3000000000000007</v>
      </c>
      <c r="AI138" s="56">
        <v>95</v>
      </c>
      <c r="AJ138" s="56">
        <v>24.4</v>
      </c>
      <c r="AK138" s="56">
        <v>7510</v>
      </c>
      <c r="AM138" s="56">
        <v>1.5705999999999999E-3</v>
      </c>
      <c r="AN138" s="56">
        <v>8.3999999999999992E-6</v>
      </c>
      <c r="AO138" s="56">
        <v>1.4672799999999999</v>
      </c>
      <c r="AP138" s="56">
        <v>1.6000000000000001E-4</v>
      </c>
      <c r="AQ138" s="56">
        <v>4.2822718730451466E-2</v>
      </c>
      <c r="AR138" s="56">
        <v>1.0571493981163789E-3</v>
      </c>
      <c r="AS138" s="56">
        <v>0.28282825811489415</v>
      </c>
      <c r="AT138" s="56">
        <v>9.2999999999999997E-5</v>
      </c>
      <c r="AU138" s="59">
        <v>0.28282343255741738</v>
      </c>
      <c r="AV138" s="59">
        <v>5.4244487304533351</v>
      </c>
      <c r="AW138" s="59">
        <v>1.860000071467242</v>
      </c>
      <c r="AX138" s="60">
        <v>0.2828233770463926</v>
      </c>
      <c r="AY138" s="60">
        <v>5.4639769103537184</v>
      </c>
      <c r="AZ138" s="60">
        <v>1.8600000731209501</v>
      </c>
      <c r="BA138" s="56">
        <v>57.534130937221263</v>
      </c>
      <c r="BB138" s="56">
        <v>18.397541869460287</v>
      </c>
      <c r="BC138" s="56">
        <v>6.9135063338834151</v>
      </c>
      <c r="BD138" s="56">
        <v>0.18752315404133077</v>
      </c>
      <c r="BE138" s="56">
        <v>3.851826947875983</v>
      </c>
      <c r="BF138" s="56">
        <v>3.4767806397933221</v>
      </c>
      <c r="BG138" s="56">
        <v>5.1796936062227035</v>
      </c>
      <c r="BH138" s="56">
        <v>3.4159623195637008</v>
      </c>
      <c r="BI138" s="56">
        <v>0.75921536419976621</v>
      </c>
      <c r="BJ138" s="56">
        <v>0.28381882773823036</v>
      </c>
      <c r="BK138" s="56">
        <v>18</v>
      </c>
      <c r="BL138" s="56">
        <v>2</v>
      </c>
      <c r="BM138" s="56">
        <v>168</v>
      </c>
      <c r="BN138" s="56">
        <v>20</v>
      </c>
      <c r="BO138" s="56">
        <v>20</v>
      </c>
      <c r="BP138" s="56" t="s">
        <v>1712</v>
      </c>
      <c r="BQ138" s="56" t="s">
        <v>1707</v>
      </c>
      <c r="BR138" s="56">
        <v>150</v>
      </c>
      <c r="BS138" s="56">
        <v>18</v>
      </c>
      <c r="BT138" s="56">
        <v>1.8</v>
      </c>
      <c r="BU138" s="56" t="s">
        <v>1713</v>
      </c>
      <c r="BV138" s="56">
        <v>114</v>
      </c>
      <c r="BW138" s="56">
        <v>469</v>
      </c>
      <c r="BX138" s="56">
        <v>16.2</v>
      </c>
      <c r="BY138" s="56">
        <v>124</v>
      </c>
      <c r="BZ138" s="56">
        <v>5.3</v>
      </c>
      <c r="CA138" s="56" t="s">
        <v>1708</v>
      </c>
      <c r="CB138" s="56" t="s">
        <v>1709</v>
      </c>
      <c r="CC138" s="56" t="s">
        <v>1710</v>
      </c>
      <c r="CD138" s="56" t="s">
        <v>1706</v>
      </c>
      <c r="CE138" s="56">
        <v>1.2</v>
      </c>
      <c r="CF138" s="56">
        <v>26.8</v>
      </c>
      <c r="CG138" s="56">
        <v>1697</v>
      </c>
      <c r="CH138" s="56">
        <v>21.5</v>
      </c>
      <c r="CI138" s="56">
        <v>40.299999999999997</v>
      </c>
      <c r="CJ138" s="56">
        <v>4.68</v>
      </c>
      <c r="CK138" s="56">
        <v>19.399999999999999</v>
      </c>
      <c r="CL138" s="56">
        <v>3.95</v>
      </c>
      <c r="CM138" s="56">
        <v>1.38</v>
      </c>
      <c r="CN138" s="56">
        <v>3.49</v>
      </c>
      <c r="CO138" s="56">
        <v>0.53</v>
      </c>
      <c r="CP138" s="56">
        <v>2.99</v>
      </c>
      <c r="CQ138" s="56">
        <v>0.57999999999999996</v>
      </c>
      <c r="CR138" s="56">
        <v>1.71</v>
      </c>
      <c r="CS138" s="56">
        <v>0.255</v>
      </c>
      <c r="CT138" s="56">
        <v>1.67</v>
      </c>
      <c r="CU138" s="56">
        <v>0.26</v>
      </c>
      <c r="CV138" s="56">
        <v>2.7</v>
      </c>
      <c r="CW138" s="56">
        <v>0.37</v>
      </c>
      <c r="CX138" s="56">
        <v>0.8</v>
      </c>
      <c r="CY138" s="56">
        <v>0.94</v>
      </c>
      <c r="CZ138" s="56">
        <v>11</v>
      </c>
      <c r="DA138" s="56">
        <v>0.1</v>
      </c>
      <c r="DB138" s="56">
        <v>4.4400000000000004</v>
      </c>
      <c r="DC138" s="56">
        <v>1.69</v>
      </c>
    </row>
    <row r="139" spans="1:107" s="53" customFormat="1" x14ac:dyDescent="0.25">
      <c r="A139" s="4" t="s">
        <v>1420</v>
      </c>
      <c r="B139" s="4" t="s">
        <v>1606</v>
      </c>
      <c r="C139" s="4">
        <v>2016</v>
      </c>
      <c r="D139" s="4">
        <v>135</v>
      </c>
      <c r="E139" s="4">
        <v>135</v>
      </c>
      <c r="F139" s="4">
        <v>45036</v>
      </c>
      <c r="G139" s="4">
        <v>77386</v>
      </c>
      <c r="H139" s="4">
        <v>2.2200000000000002</v>
      </c>
      <c r="I139" s="4">
        <v>113.4</v>
      </c>
      <c r="J139" s="4">
        <v>26.5</v>
      </c>
      <c r="K139" s="4">
        <v>0.22624434389140272</v>
      </c>
      <c r="L139" s="39">
        <v>168.14932759874452</v>
      </c>
      <c r="M139" s="39">
        <v>4.0309960949210719</v>
      </c>
      <c r="N139" s="4"/>
      <c r="O139" s="4"/>
      <c r="P139" s="40">
        <v>166.2</v>
      </c>
      <c r="Q139" s="40">
        <v>0.8</v>
      </c>
      <c r="R139" s="40">
        <v>-1.9493275987445315</v>
      </c>
      <c r="S139" s="4"/>
      <c r="T139" s="20">
        <v>7.2</v>
      </c>
      <c r="U139" s="20">
        <v>5.2</v>
      </c>
      <c r="V139" s="20">
        <v>610</v>
      </c>
      <c r="W139" s="20" t="s">
        <v>684</v>
      </c>
      <c r="X139" s="20">
        <v>2.7</v>
      </c>
      <c r="Y139" s="20" t="s">
        <v>684</v>
      </c>
      <c r="Z139" s="20" t="s">
        <v>684</v>
      </c>
      <c r="AA139" s="20">
        <v>3.2</v>
      </c>
      <c r="AB139" s="20">
        <v>0.6</v>
      </c>
      <c r="AC139" s="20">
        <v>14.1</v>
      </c>
      <c r="AD139" s="20">
        <v>5.5</v>
      </c>
      <c r="AE139" s="20">
        <v>41.4</v>
      </c>
      <c r="AF139" s="20">
        <v>19.100000000000001</v>
      </c>
      <c r="AG139" s="20">
        <v>93.2</v>
      </c>
      <c r="AH139" s="20">
        <v>27.5</v>
      </c>
      <c r="AI139" s="20">
        <v>304</v>
      </c>
      <c r="AJ139" s="20">
        <v>67.7</v>
      </c>
      <c r="AK139" s="20">
        <v>7480</v>
      </c>
      <c r="AL139" s="4"/>
      <c r="AM139" s="20" t="s">
        <v>734</v>
      </c>
      <c r="AN139" s="20" t="s">
        <v>734</v>
      </c>
      <c r="AO139" s="20" t="s">
        <v>734</v>
      </c>
      <c r="AP139" s="20" t="s">
        <v>734</v>
      </c>
      <c r="AQ139" s="20" t="s">
        <v>734</v>
      </c>
      <c r="AR139" s="20" t="s">
        <v>734</v>
      </c>
      <c r="AS139" s="20" t="s">
        <v>734</v>
      </c>
      <c r="AT139" s="20" t="s">
        <v>734</v>
      </c>
      <c r="AU139" s="42" t="s">
        <v>734</v>
      </c>
      <c r="AV139" s="42" t="s">
        <v>734</v>
      </c>
      <c r="AW139" s="42" t="s">
        <v>734</v>
      </c>
      <c r="AX139" s="43" t="s">
        <v>734</v>
      </c>
      <c r="AY139" s="43" t="s">
        <v>734</v>
      </c>
      <c r="AZ139" s="43" t="s">
        <v>734</v>
      </c>
      <c r="BA139" s="20">
        <v>57.534130937221263</v>
      </c>
      <c r="BB139" s="20">
        <v>18.397541869460287</v>
      </c>
      <c r="BC139" s="20">
        <v>6.9135063338834151</v>
      </c>
      <c r="BD139" s="20">
        <v>0.18752315404133077</v>
      </c>
      <c r="BE139" s="20">
        <v>3.851826947875983</v>
      </c>
      <c r="BF139" s="20">
        <v>3.4767806397933221</v>
      </c>
      <c r="BG139" s="20">
        <v>5.1796936062227035</v>
      </c>
      <c r="BH139" s="20">
        <v>3.4159623195637008</v>
      </c>
      <c r="BI139" s="20">
        <v>0.75921536419976621</v>
      </c>
      <c r="BJ139" s="20">
        <v>0.28381882773823036</v>
      </c>
      <c r="BK139" s="20">
        <v>18</v>
      </c>
      <c r="BL139" s="20">
        <v>2</v>
      </c>
      <c r="BM139" s="20">
        <v>168</v>
      </c>
      <c r="BN139" s="20">
        <v>20</v>
      </c>
      <c r="BO139" s="20">
        <v>20</v>
      </c>
      <c r="BP139" s="20" t="s">
        <v>1712</v>
      </c>
      <c r="BQ139" s="20" t="s">
        <v>1707</v>
      </c>
      <c r="BR139" s="20">
        <v>150</v>
      </c>
      <c r="BS139" s="20">
        <v>18</v>
      </c>
      <c r="BT139" s="20">
        <v>1.8</v>
      </c>
      <c r="BU139" s="20" t="s">
        <v>1713</v>
      </c>
      <c r="BV139" s="20">
        <v>114</v>
      </c>
      <c r="BW139" s="20">
        <v>469</v>
      </c>
      <c r="BX139" s="20">
        <v>16.2</v>
      </c>
      <c r="BY139" s="20">
        <v>124</v>
      </c>
      <c r="BZ139" s="20">
        <v>5.3</v>
      </c>
      <c r="CA139" s="20" t="s">
        <v>1708</v>
      </c>
      <c r="CB139" s="20" t="s">
        <v>1709</v>
      </c>
      <c r="CC139" s="20" t="s">
        <v>1710</v>
      </c>
      <c r="CD139" s="20" t="s">
        <v>1706</v>
      </c>
      <c r="CE139" s="20">
        <v>1.2</v>
      </c>
      <c r="CF139" s="20">
        <v>26.8</v>
      </c>
      <c r="CG139" s="20">
        <v>1697</v>
      </c>
      <c r="CH139" s="20">
        <v>21.5</v>
      </c>
      <c r="CI139" s="20">
        <v>40.299999999999997</v>
      </c>
      <c r="CJ139" s="20">
        <v>4.68</v>
      </c>
      <c r="CK139" s="20">
        <v>19.399999999999999</v>
      </c>
      <c r="CL139" s="20">
        <v>3.95</v>
      </c>
      <c r="CM139" s="20">
        <v>1.38</v>
      </c>
      <c r="CN139" s="20">
        <v>3.49</v>
      </c>
      <c r="CO139" s="20">
        <v>0.53</v>
      </c>
      <c r="CP139" s="20">
        <v>2.99</v>
      </c>
      <c r="CQ139" s="20">
        <v>0.57999999999999996</v>
      </c>
      <c r="CR139" s="20">
        <v>1.71</v>
      </c>
      <c r="CS139" s="20">
        <v>0.255</v>
      </c>
      <c r="CT139" s="20">
        <v>1.67</v>
      </c>
      <c r="CU139" s="20">
        <v>0.26</v>
      </c>
      <c r="CV139" s="20">
        <v>2.7</v>
      </c>
      <c r="CW139" s="20">
        <v>0.37</v>
      </c>
      <c r="CX139" s="20">
        <v>0.8</v>
      </c>
      <c r="CY139" s="20">
        <v>0.94</v>
      </c>
      <c r="CZ139" s="20">
        <v>11</v>
      </c>
      <c r="DA139" s="20">
        <v>0.1</v>
      </c>
      <c r="DB139" s="20">
        <v>4.4400000000000004</v>
      </c>
      <c r="DC139" s="20">
        <v>1.69</v>
      </c>
    </row>
    <row r="140" spans="1:107" s="53" customFormat="1" x14ac:dyDescent="0.25">
      <c r="A140" s="4" t="s">
        <v>1421</v>
      </c>
      <c r="B140" s="4" t="s">
        <v>1606</v>
      </c>
      <c r="C140" s="4">
        <v>2016</v>
      </c>
      <c r="D140" s="4">
        <v>136</v>
      </c>
      <c r="E140" s="4">
        <v>136</v>
      </c>
      <c r="F140" s="4">
        <v>45065.5</v>
      </c>
      <c r="G140" s="4">
        <v>77438</v>
      </c>
      <c r="H140" s="4">
        <v>6.06</v>
      </c>
      <c r="I140" s="4">
        <v>167.9</v>
      </c>
      <c r="J140" s="4">
        <v>76.400000000000006</v>
      </c>
      <c r="K140" s="4">
        <v>0.45454545454545453</v>
      </c>
      <c r="L140" s="39">
        <v>164.16430044931619</v>
      </c>
      <c r="M140" s="39">
        <v>3.9381376787593365</v>
      </c>
      <c r="N140" s="4"/>
      <c r="O140" s="4"/>
      <c r="P140" s="40">
        <v>166.2</v>
      </c>
      <c r="Q140" s="40">
        <v>0.8</v>
      </c>
      <c r="R140" s="40">
        <v>2.0356995506838018</v>
      </c>
      <c r="S140" s="4"/>
      <c r="T140" s="20">
        <v>2.5</v>
      </c>
      <c r="U140" s="20">
        <v>2.2000000000000002</v>
      </c>
      <c r="V140" s="20">
        <v>1115</v>
      </c>
      <c r="W140" s="20" t="s">
        <v>684</v>
      </c>
      <c r="X140" s="20">
        <v>3.54</v>
      </c>
      <c r="Y140" s="20">
        <v>0.33</v>
      </c>
      <c r="Z140" s="20">
        <v>10.6</v>
      </c>
      <c r="AA140" s="20">
        <v>6.3</v>
      </c>
      <c r="AB140" s="20">
        <v>2.1800000000000002</v>
      </c>
      <c r="AC140" s="20">
        <v>30</v>
      </c>
      <c r="AD140" s="20">
        <v>10.1</v>
      </c>
      <c r="AE140" s="20">
        <v>99.2</v>
      </c>
      <c r="AF140" s="20">
        <v>38.700000000000003</v>
      </c>
      <c r="AG140" s="20">
        <v>163</v>
      </c>
      <c r="AH140" s="20">
        <v>42.6</v>
      </c>
      <c r="AI140" s="20">
        <v>429</v>
      </c>
      <c r="AJ140" s="20">
        <v>101.2</v>
      </c>
      <c r="AK140" s="20">
        <v>7170</v>
      </c>
      <c r="AL140" s="4"/>
      <c r="AM140" s="20" t="s">
        <v>734</v>
      </c>
      <c r="AN140" s="20" t="s">
        <v>734</v>
      </c>
      <c r="AO140" s="20" t="s">
        <v>734</v>
      </c>
      <c r="AP140" s="20" t="s">
        <v>734</v>
      </c>
      <c r="AQ140" s="20" t="s">
        <v>734</v>
      </c>
      <c r="AR140" s="20" t="s">
        <v>734</v>
      </c>
      <c r="AS140" s="20" t="s">
        <v>734</v>
      </c>
      <c r="AT140" s="20" t="s">
        <v>734</v>
      </c>
      <c r="AU140" s="42" t="s">
        <v>734</v>
      </c>
      <c r="AV140" s="42" t="s">
        <v>734</v>
      </c>
      <c r="AW140" s="42" t="s">
        <v>734</v>
      </c>
      <c r="AX140" s="43" t="s">
        <v>734</v>
      </c>
      <c r="AY140" s="43" t="s">
        <v>734</v>
      </c>
      <c r="AZ140" s="43" t="s">
        <v>734</v>
      </c>
      <c r="BA140" s="20">
        <v>57.534130937221263</v>
      </c>
      <c r="BB140" s="20">
        <v>18.397541869460287</v>
      </c>
      <c r="BC140" s="20">
        <v>6.9135063338834151</v>
      </c>
      <c r="BD140" s="20">
        <v>0.18752315404133077</v>
      </c>
      <c r="BE140" s="20">
        <v>3.851826947875983</v>
      </c>
      <c r="BF140" s="20">
        <v>3.4767806397933221</v>
      </c>
      <c r="BG140" s="20">
        <v>5.1796936062227035</v>
      </c>
      <c r="BH140" s="20">
        <v>3.4159623195637008</v>
      </c>
      <c r="BI140" s="20">
        <v>0.75921536419976621</v>
      </c>
      <c r="BJ140" s="20">
        <v>0.28381882773823036</v>
      </c>
      <c r="BK140" s="20">
        <v>18</v>
      </c>
      <c r="BL140" s="20">
        <v>2</v>
      </c>
      <c r="BM140" s="20">
        <v>168</v>
      </c>
      <c r="BN140" s="20">
        <v>20</v>
      </c>
      <c r="BO140" s="20">
        <v>20</v>
      </c>
      <c r="BP140" s="20" t="s">
        <v>1712</v>
      </c>
      <c r="BQ140" s="20" t="s">
        <v>1707</v>
      </c>
      <c r="BR140" s="20">
        <v>150</v>
      </c>
      <c r="BS140" s="20">
        <v>18</v>
      </c>
      <c r="BT140" s="20">
        <v>1.8</v>
      </c>
      <c r="BU140" s="20" t="s">
        <v>1713</v>
      </c>
      <c r="BV140" s="20">
        <v>114</v>
      </c>
      <c r="BW140" s="20">
        <v>469</v>
      </c>
      <c r="BX140" s="20">
        <v>16.2</v>
      </c>
      <c r="BY140" s="20">
        <v>124</v>
      </c>
      <c r="BZ140" s="20">
        <v>5.3</v>
      </c>
      <c r="CA140" s="20" t="s">
        <v>1708</v>
      </c>
      <c r="CB140" s="20" t="s">
        <v>1709</v>
      </c>
      <c r="CC140" s="20" t="s">
        <v>1710</v>
      </c>
      <c r="CD140" s="20" t="s">
        <v>1706</v>
      </c>
      <c r="CE140" s="20">
        <v>1.2</v>
      </c>
      <c r="CF140" s="20">
        <v>26.8</v>
      </c>
      <c r="CG140" s="20">
        <v>1697</v>
      </c>
      <c r="CH140" s="20">
        <v>21.5</v>
      </c>
      <c r="CI140" s="20">
        <v>40.299999999999997</v>
      </c>
      <c r="CJ140" s="20">
        <v>4.68</v>
      </c>
      <c r="CK140" s="20">
        <v>19.399999999999999</v>
      </c>
      <c r="CL140" s="20">
        <v>3.95</v>
      </c>
      <c r="CM140" s="20">
        <v>1.38</v>
      </c>
      <c r="CN140" s="20">
        <v>3.49</v>
      </c>
      <c r="CO140" s="20">
        <v>0.53</v>
      </c>
      <c r="CP140" s="20">
        <v>2.99</v>
      </c>
      <c r="CQ140" s="20">
        <v>0.57999999999999996</v>
      </c>
      <c r="CR140" s="20">
        <v>1.71</v>
      </c>
      <c r="CS140" s="20">
        <v>0.255</v>
      </c>
      <c r="CT140" s="20">
        <v>1.67</v>
      </c>
      <c r="CU140" s="20">
        <v>0.26</v>
      </c>
      <c r="CV140" s="20">
        <v>2.7</v>
      </c>
      <c r="CW140" s="20">
        <v>0.37</v>
      </c>
      <c r="CX140" s="20">
        <v>0.8</v>
      </c>
      <c r="CY140" s="20">
        <v>0.94</v>
      </c>
      <c r="CZ140" s="20">
        <v>11</v>
      </c>
      <c r="DA140" s="20">
        <v>0.1</v>
      </c>
      <c r="DB140" s="20">
        <v>4.4400000000000004</v>
      </c>
      <c r="DC140" s="20">
        <v>1.69</v>
      </c>
    </row>
    <row r="141" spans="1:107" s="53" customFormat="1" x14ac:dyDescent="0.25">
      <c r="A141" s="4" t="s">
        <v>1206</v>
      </c>
      <c r="B141" s="4" t="s">
        <v>1607</v>
      </c>
      <c r="C141" s="4">
        <v>2016</v>
      </c>
      <c r="D141" s="4">
        <v>137</v>
      </c>
      <c r="E141" s="4">
        <v>137</v>
      </c>
      <c r="F141" s="4">
        <v>34429</v>
      </c>
      <c r="G141" s="4">
        <v>77582</v>
      </c>
      <c r="H141" s="4">
        <v>15.04</v>
      </c>
      <c r="I141" s="4">
        <v>259.5</v>
      </c>
      <c r="J141" s="4">
        <v>163.30000000000001</v>
      </c>
      <c r="K141" s="4">
        <v>0.65703022339027595</v>
      </c>
      <c r="L141" s="39">
        <v>207.84180929928397</v>
      </c>
      <c r="M141" s="39">
        <v>4.4342417051236307</v>
      </c>
      <c r="N141" s="4"/>
      <c r="O141" s="4"/>
      <c r="P141" s="40">
        <v>206</v>
      </c>
      <c r="Q141" s="40">
        <v>1.4</v>
      </c>
      <c r="R141" s="40">
        <v>-1.8418092992839661</v>
      </c>
      <c r="S141" s="4"/>
      <c r="T141" s="20">
        <v>2</v>
      </c>
      <c r="U141" s="20">
        <v>2.1</v>
      </c>
      <c r="V141" s="20">
        <v>868</v>
      </c>
      <c r="W141" s="20">
        <v>6.0000000000000001E-3</v>
      </c>
      <c r="X141" s="20">
        <v>15.8</v>
      </c>
      <c r="Y141" s="20" t="s">
        <v>684</v>
      </c>
      <c r="Z141" s="20" t="s">
        <v>684</v>
      </c>
      <c r="AA141" s="20">
        <v>5.3</v>
      </c>
      <c r="AB141" s="20">
        <v>0.24</v>
      </c>
      <c r="AC141" s="20">
        <v>9.3000000000000007</v>
      </c>
      <c r="AD141" s="20">
        <v>5.77</v>
      </c>
      <c r="AE141" s="20">
        <v>69.8</v>
      </c>
      <c r="AF141" s="20">
        <v>28.8</v>
      </c>
      <c r="AG141" s="20">
        <v>126</v>
      </c>
      <c r="AH141" s="20">
        <v>34.200000000000003</v>
      </c>
      <c r="AI141" s="20">
        <v>334</v>
      </c>
      <c r="AJ141" s="20">
        <v>80</v>
      </c>
      <c r="AK141" s="20">
        <v>11180</v>
      </c>
      <c r="AL141" s="4"/>
      <c r="AM141" s="20">
        <v>1.0709999999999999E-3</v>
      </c>
      <c r="AN141" s="20">
        <v>1.4E-5</v>
      </c>
      <c r="AO141" s="20">
        <v>1.4673400000000001</v>
      </c>
      <c r="AP141" s="20">
        <v>1.3999999999999999E-4</v>
      </c>
      <c r="AQ141" s="20">
        <v>3.02944588199952E-2</v>
      </c>
      <c r="AR141" s="20">
        <v>1.4888858803331034E-3</v>
      </c>
      <c r="AS141" s="20">
        <v>0.28274379787048476</v>
      </c>
      <c r="AT141" s="20">
        <v>9.7999999999999997E-5</v>
      </c>
      <c r="AU141" s="42">
        <v>0.28273963388127737</v>
      </c>
      <c r="AV141" s="42">
        <v>3.4170159782753728</v>
      </c>
      <c r="AW141" s="42">
        <v>1.9600003016736935</v>
      </c>
      <c r="AX141" s="43">
        <v>0.28273967085185386</v>
      </c>
      <c r="AY141" s="43">
        <v>3.3778047978727521</v>
      </c>
      <c r="AZ141" s="43">
        <v>1.9600002963405798</v>
      </c>
      <c r="BA141" s="20">
        <v>71.836353546500064</v>
      </c>
      <c r="BB141" s="20">
        <v>14.7343477085813</v>
      </c>
      <c r="BC141" s="20">
        <v>3.5889692418389609</v>
      </c>
      <c r="BD141" s="20">
        <v>6.2546639542342339E-2</v>
      </c>
      <c r="BE141" s="20">
        <v>0.85104443967449395</v>
      </c>
      <c r="BF141" s="20">
        <v>1.9071598286681435</v>
      </c>
      <c r="BG141" s="20">
        <v>2.1429914203851719</v>
      </c>
      <c r="BH141" s="20">
        <v>4.3885183154299217</v>
      </c>
      <c r="BI141" s="20">
        <v>0.39578693218596955</v>
      </c>
      <c r="BJ141" s="20">
        <v>9.2281927193619828E-2</v>
      </c>
      <c r="BK141" s="20">
        <v>7</v>
      </c>
      <c r="BL141" s="20">
        <v>2</v>
      </c>
      <c r="BM141" s="20">
        <v>73</v>
      </c>
      <c r="BN141" s="20" t="s">
        <v>1712</v>
      </c>
      <c r="BO141" s="20">
        <v>3</v>
      </c>
      <c r="BP141" s="20" t="s">
        <v>1712</v>
      </c>
      <c r="BQ141" s="20" t="s">
        <v>1707</v>
      </c>
      <c r="BR141" s="20" t="s">
        <v>1725</v>
      </c>
      <c r="BS141" s="20">
        <v>12</v>
      </c>
      <c r="BT141" s="20">
        <v>1.3</v>
      </c>
      <c r="BU141" s="20" t="s">
        <v>1713</v>
      </c>
      <c r="BV141" s="20">
        <v>155</v>
      </c>
      <c r="BW141" s="20">
        <v>183</v>
      </c>
      <c r="BX141" s="20">
        <v>18.2</v>
      </c>
      <c r="BY141" s="20">
        <v>167</v>
      </c>
      <c r="BZ141" s="20">
        <v>5.4</v>
      </c>
      <c r="CA141" s="20" t="s">
        <v>1708</v>
      </c>
      <c r="CB141" s="20" t="s">
        <v>1709</v>
      </c>
      <c r="CC141" s="20" t="s">
        <v>1710</v>
      </c>
      <c r="CD141" s="20">
        <v>1</v>
      </c>
      <c r="CE141" s="20">
        <v>1.4</v>
      </c>
      <c r="CF141" s="20">
        <v>16.5</v>
      </c>
      <c r="CG141" s="20">
        <v>880</v>
      </c>
      <c r="CH141" s="20">
        <v>22</v>
      </c>
      <c r="CI141" s="20">
        <v>41.2</v>
      </c>
      <c r="CJ141" s="20">
        <v>4.5999999999999996</v>
      </c>
      <c r="CK141" s="20">
        <v>16.7</v>
      </c>
      <c r="CL141" s="20">
        <v>3.26</v>
      </c>
      <c r="CM141" s="20">
        <v>0.82399999999999995</v>
      </c>
      <c r="CN141" s="20">
        <v>2.96</v>
      </c>
      <c r="CO141" s="20">
        <v>0.49</v>
      </c>
      <c r="CP141" s="20">
        <v>3.05</v>
      </c>
      <c r="CQ141" s="20">
        <v>0.65</v>
      </c>
      <c r="CR141" s="20">
        <v>1.98</v>
      </c>
      <c r="CS141" s="20">
        <v>0.31</v>
      </c>
      <c r="CT141" s="20">
        <v>2.2999999999999998</v>
      </c>
      <c r="CU141" s="20">
        <v>0.40400000000000003</v>
      </c>
      <c r="CV141" s="20">
        <v>3.9</v>
      </c>
      <c r="CW141" s="20">
        <v>0.81</v>
      </c>
      <c r="CX141" s="20">
        <v>4.7</v>
      </c>
      <c r="CY141" s="20">
        <v>0.51</v>
      </c>
      <c r="CZ141" s="20">
        <v>5</v>
      </c>
      <c r="DA141" s="20" t="s">
        <v>1710</v>
      </c>
      <c r="DB141" s="20">
        <v>14.1</v>
      </c>
      <c r="DC141" s="20">
        <v>3.07</v>
      </c>
    </row>
    <row r="142" spans="1:107" s="53" customFormat="1" x14ac:dyDescent="0.25">
      <c r="A142" s="4" t="s">
        <v>1422</v>
      </c>
      <c r="B142" s="4" t="s">
        <v>1607</v>
      </c>
      <c r="C142" s="4">
        <v>2016</v>
      </c>
      <c r="D142" s="4">
        <v>138</v>
      </c>
      <c r="E142" s="4">
        <v>138</v>
      </c>
      <c r="F142" s="4">
        <v>34477.5</v>
      </c>
      <c r="G142" s="4">
        <v>77487.5</v>
      </c>
      <c r="H142" s="4">
        <v>14.47</v>
      </c>
      <c r="I142" s="4">
        <v>212.3</v>
      </c>
      <c r="J142" s="4">
        <v>150.30000000000001</v>
      </c>
      <c r="K142" s="4">
        <v>0.7412898443291327</v>
      </c>
      <c r="L142" s="39">
        <v>209.16109289374921</v>
      </c>
      <c r="M142" s="39">
        <v>4.2336784470164242</v>
      </c>
      <c r="N142" s="4"/>
      <c r="O142" s="4"/>
      <c r="P142" s="40">
        <v>206</v>
      </c>
      <c r="Q142" s="40">
        <v>1.4</v>
      </c>
      <c r="R142" s="40">
        <v>-3.1610928937492133</v>
      </c>
      <c r="S142" s="4"/>
      <c r="T142" s="20">
        <v>7</v>
      </c>
      <c r="U142" s="20">
        <v>4.3</v>
      </c>
      <c r="V142" s="20">
        <v>1048</v>
      </c>
      <c r="W142" s="20">
        <v>5.0000000000000001E-3</v>
      </c>
      <c r="X142" s="20">
        <v>13.3</v>
      </c>
      <c r="Y142" s="20" t="s">
        <v>684</v>
      </c>
      <c r="Z142" s="20">
        <v>4.5</v>
      </c>
      <c r="AA142" s="20">
        <v>4.9000000000000004</v>
      </c>
      <c r="AB142" s="20">
        <v>0.89</v>
      </c>
      <c r="AC142" s="20">
        <v>23.2</v>
      </c>
      <c r="AD142" s="20">
        <v>7.3</v>
      </c>
      <c r="AE142" s="20">
        <v>81.2</v>
      </c>
      <c r="AF142" s="20">
        <v>33.700000000000003</v>
      </c>
      <c r="AG142" s="20">
        <v>151</v>
      </c>
      <c r="AH142" s="20">
        <v>39.6</v>
      </c>
      <c r="AI142" s="20">
        <v>398</v>
      </c>
      <c r="AJ142" s="20">
        <v>79.400000000000006</v>
      </c>
      <c r="AK142" s="20">
        <v>10200</v>
      </c>
      <c r="AL142" s="4"/>
      <c r="AM142" s="20" t="s">
        <v>734</v>
      </c>
      <c r="AN142" s="20" t="s">
        <v>734</v>
      </c>
      <c r="AO142" s="20" t="s">
        <v>734</v>
      </c>
      <c r="AP142" s="20" t="s">
        <v>734</v>
      </c>
      <c r="AQ142" s="20" t="s">
        <v>734</v>
      </c>
      <c r="AR142" s="20" t="s">
        <v>734</v>
      </c>
      <c r="AS142" s="20" t="s">
        <v>734</v>
      </c>
      <c r="AT142" s="20" t="s">
        <v>734</v>
      </c>
      <c r="AU142" s="42" t="s">
        <v>734</v>
      </c>
      <c r="AV142" s="42" t="s">
        <v>734</v>
      </c>
      <c r="AW142" s="42" t="s">
        <v>734</v>
      </c>
      <c r="AX142" s="43" t="s">
        <v>734</v>
      </c>
      <c r="AY142" s="43" t="s">
        <v>734</v>
      </c>
      <c r="AZ142" s="43" t="s">
        <v>734</v>
      </c>
      <c r="BA142" s="20">
        <v>71.836353546500064</v>
      </c>
      <c r="BB142" s="20">
        <v>14.7343477085813</v>
      </c>
      <c r="BC142" s="20">
        <v>3.5889692418389609</v>
      </c>
      <c r="BD142" s="20">
        <v>6.2546639542342339E-2</v>
      </c>
      <c r="BE142" s="20">
        <v>0.85104443967449395</v>
      </c>
      <c r="BF142" s="20">
        <v>1.9071598286681435</v>
      </c>
      <c r="BG142" s="20">
        <v>2.1429914203851719</v>
      </c>
      <c r="BH142" s="20">
        <v>4.3885183154299217</v>
      </c>
      <c r="BI142" s="20">
        <v>0.39578693218596955</v>
      </c>
      <c r="BJ142" s="20">
        <v>9.2281927193619828E-2</v>
      </c>
      <c r="BK142" s="20">
        <v>7</v>
      </c>
      <c r="BL142" s="20">
        <v>2</v>
      </c>
      <c r="BM142" s="20">
        <v>73</v>
      </c>
      <c r="BN142" s="20" t="s">
        <v>1712</v>
      </c>
      <c r="BO142" s="20">
        <v>3</v>
      </c>
      <c r="BP142" s="20" t="s">
        <v>1712</v>
      </c>
      <c r="BQ142" s="20" t="s">
        <v>1707</v>
      </c>
      <c r="BR142" s="20" t="s">
        <v>1725</v>
      </c>
      <c r="BS142" s="20">
        <v>12</v>
      </c>
      <c r="BT142" s="20">
        <v>1.3</v>
      </c>
      <c r="BU142" s="20" t="s">
        <v>1713</v>
      </c>
      <c r="BV142" s="20">
        <v>155</v>
      </c>
      <c r="BW142" s="20">
        <v>183</v>
      </c>
      <c r="BX142" s="20">
        <v>18.2</v>
      </c>
      <c r="BY142" s="20">
        <v>167</v>
      </c>
      <c r="BZ142" s="20">
        <v>5.4</v>
      </c>
      <c r="CA142" s="20" t="s">
        <v>1708</v>
      </c>
      <c r="CB142" s="20" t="s">
        <v>1709</v>
      </c>
      <c r="CC142" s="20" t="s">
        <v>1710</v>
      </c>
      <c r="CD142" s="20">
        <v>1</v>
      </c>
      <c r="CE142" s="20">
        <v>1.4</v>
      </c>
      <c r="CF142" s="20">
        <v>16.5</v>
      </c>
      <c r="CG142" s="20">
        <v>880</v>
      </c>
      <c r="CH142" s="20">
        <v>22</v>
      </c>
      <c r="CI142" s="20">
        <v>41.2</v>
      </c>
      <c r="CJ142" s="20">
        <v>4.5999999999999996</v>
      </c>
      <c r="CK142" s="20">
        <v>16.7</v>
      </c>
      <c r="CL142" s="20">
        <v>3.26</v>
      </c>
      <c r="CM142" s="20">
        <v>0.82399999999999995</v>
      </c>
      <c r="CN142" s="20">
        <v>2.96</v>
      </c>
      <c r="CO142" s="20">
        <v>0.49</v>
      </c>
      <c r="CP142" s="20">
        <v>3.05</v>
      </c>
      <c r="CQ142" s="20">
        <v>0.65</v>
      </c>
      <c r="CR142" s="20">
        <v>1.98</v>
      </c>
      <c r="CS142" s="20">
        <v>0.31</v>
      </c>
      <c r="CT142" s="20">
        <v>2.2999999999999998</v>
      </c>
      <c r="CU142" s="20">
        <v>0.40400000000000003</v>
      </c>
      <c r="CV142" s="20">
        <v>3.9</v>
      </c>
      <c r="CW142" s="20">
        <v>0.81</v>
      </c>
      <c r="CX142" s="20">
        <v>4.7</v>
      </c>
      <c r="CY142" s="20">
        <v>0.51</v>
      </c>
      <c r="CZ142" s="20">
        <v>5</v>
      </c>
      <c r="DA142" s="20" t="s">
        <v>1710</v>
      </c>
      <c r="DB142" s="20">
        <v>14.1</v>
      </c>
      <c r="DC142" s="20">
        <v>3.07</v>
      </c>
    </row>
    <row r="143" spans="1:107" s="53" customFormat="1" x14ac:dyDescent="0.25">
      <c r="A143" s="4" t="s">
        <v>1207</v>
      </c>
      <c r="B143" s="4" t="s">
        <v>1607</v>
      </c>
      <c r="C143" s="4">
        <v>2016</v>
      </c>
      <c r="D143" s="4">
        <v>139</v>
      </c>
      <c r="E143" s="4">
        <v>139</v>
      </c>
      <c r="F143" s="4">
        <v>34640.5</v>
      </c>
      <c r="G143" s="4">
        <v>77413</v>
      </c>
      <c r="H143" s="4">
        <v>48.9</v>
      </c>
      <c r="I143" s="4">
        <v>621</v>
      </c>
      <c r="J143" s="4">
        <v>558</v>
      </c>
      <c r="K143" s="4">
        <v>0.93755859741233827</v>
      </c>
      <c r="L143" s="39">
        <v>200.82219411101411</v>
      </c>
      <c r="M143" s="39">
        <v>4.4565402527517826</v>
      </c>
      <c r="N143" s="4"/>
      <c r="O143" s="4"/>
      <c r="P143" s="40">
        <v>206</v>
      </c>
      <c r="Q143" s="40">
        <v>1.4</v>
      </c>
      <c r="R143" s="40">
        <v>5.1778058889858869</v>
      </c>
      <c r="S143" s="4"/>
      <c r="T143" s="20">
        <v>3.1</v>
      </c>
      <c r="U143" s="20">
        <v>3.4</v>
      </c>
      <c r="V143" s="20">
        <v>1849</v>
      </c>
      <c r="W143" s="20">
        <v>2.3E-2</v>
      </c>
      <c r="X143" s="20">
        <v>17.7</v>
      </c>
      <c r="Y143" s="20">
        <v>0.28999999999999998</v>
      </c>
      <c r="Z143" s="20">
        <v>1.5</v>
      </c>
      <c r="AA143" s="20">
        <v>5.6</v>
      </c>
      <c r="AB143" s="20">
        <v>1.98</v>
      </c>
      <c r="AC143" s="20">
        <v>35.4</v>
      </c>
      <c r="AD143" s="20">
        <v>12.4</v>
      </c>
      <c r="AE143" s="20">
        <v>137</v>
      </c>
      <c r="AF143" s="20">
        <v>57.9</v>
      </c>
      <c r="AG143" s="20">
        <v>281</v>
      </c>
      <c r="AH143" s="20">
        <v>61.9</v>
      </c>
      <c r="AI143" s="20">
        <v>671</v>
      </c>
      <c r="AJ143" s="20">
        <v>118.3</v>
      </c>
      <c r="AK143" s="20">
        <v>8760</v>
      </c>
      <c r="AL143" s="4"/>
      <c r="AM143" s="20">
        <v>1.887E-3</v>
      </c>
      <c r="AN143" s="20">
        <v>4.6999999999999997E-5</v>
      </c>
      <c r="AO143" s="20">
        <v>1.46706</v>
      </c>
      <c r="AP143" s="20">
        <v>1.6000000000000001E-4</v>
      </c>
      <c r="AQ143" s="20">
        <v>5.7059359610015563E-2</v>
      </c>
      <c r="AR143" s="20">
        <v>2.9461849251754667E-3</v>
      </c>
      <c r="AS143" s="20">
        <v>0.28273544619173652</v>
      </c>
      <c r="AT143" s="20">
        <v>1.1E-4</v>
      </c>
      <c r="AU143" s="42">
        <v>0.28272835788763551</v>
      </c>
      <c r="AV143" s="42">
        <v>2.8637703000922166</v>
      </c>
      <c r="AW143" s="42">
        <v>2.2000028275541115</v>
      </c>
      <c r="AX143" s="43">
        <v>0.28272817477795825</v>
      </c>
      <c r="AY143" s="43">
        <v>2.9711911513929934</v>
      </c>
      <c r="AZ143" s="43">
        <v>2.2000029755270329</v>
      </c>
      <c r="BA143" s="20">
        <v>71.836353546500064</v>
      </c>
      <c r="BB143" s="20">
        <v>14.7343477085813</v>
      </c>
      <c r="BC143" s="20">
        <v>3.5889692418389609</v>
      </c>
      <c r="BD143" s="20">
        <v>6.2546639542342339E-2</v>
      </c>
      <c r="BE143" s="20">
        <v>0.85104443967449395</v>
      </c>
      <c r="BF143" s="20">
        <v>1.9071598286681435</v>
      </c>
      <c r="BG143" s="20">
        <v>2.1429914203851719</v>
      </c>
      <c r="BH143" s="20">
        <v>4.3885183154299217</v>
      </c>
      <c r="BI143" s="20">
        <v>0.39578693218596955</v>
      </c>
      <c r="BJ143" s="20">
        <v>9.2281927193619828E-2</v>
      </c>
      <c r="BK143" s="20">
        <v>7</v>
      </c>
      <c r="BL143" s="20">
        <v>2</v>
      </c>
      <c r="BM143" s="20">
        <v>73</v>
      </c>
      <c r="BN143" s="20" t="s">
        <v>1712</v>
      </c>
      <c r="BO143" s="20">
        <v>3</v>
      </c>
      <c r="BP143" s="20" t="s">
        <v>1712</v>
      </c>
      <c r="BQ143" s="20" t="s">
        <v>1707</v>
      </c>
      <c r="BR143" s="20" t="s">
        <v>1725</v>
      </c>
      <c r="BS143" s="20">
        <v>12</v>
      </c>
      <c r="BT143" s="20">
        <v>1.3</v>
      </c>
      <c r="BU143" s="20" t="s">
        <v>1713</v>
      </c>
      <c r="BV143" s="20">
        <v>155</v>
      </c>
      <c r="BW143" s="20">
        <v>183</v>
      </c>
      <c r="BX143" s="20">
        <v>18.2</v>
      </c>
      <c r="BY143" s="20">
        <v>167</v>
      </c>
      <c r="BZ143" s="20">
        <v>5.4</v>
      </c>
      <c r="CA143" s="20" t="s">
        <v>1708</v>
      </c>
      <c r="CB143" s="20" t="s">
        <v>1709</v>
      </c>
      <c r="CC143" s="20" t="s">
        <v>1710</v>
      </c>
      <c r="CD143" s="20">
        <v>1</v>
      </c>
      <c r="CE143" s="20">
        <v>1.4</v>
      </c>
      <c r="CF143" s="20">
        <v>16.5</v>
      </c>
      <c r="CG143" s="20">
        <v>880</v>
      </c>
      <c r="CH143" s="20">
        <v>22</v>
      </c>
      <c r="CI143" s="20">
        <v>41.2</v>
      </c>
      <c r="CJ143" s="20">
        <v>4.5999999999999996</v>
      </c>
      <c r="CK143" s="20">
        <v>16.7</v>
      </c>
      <c r="CL143" s="20">
        <v>3.26</v>
      </c>
      <c r="CM143" s="20">
        <v>0.82399999999999995</v>
      </c>
      <c r="CN143" s="20">
        <v>2.96</v>
      </c>
      <c r="CO143" s="20">
        <v>0.49</v>
      </c>
      <c r="CP143" s="20">
        <v>3.05</v>
      </c>
      <c r="CQ143" s="20">
        <v>0.65</v>
      </c>
      <c r="CR143" s="20">
        <v>1.98</v>
      </c>
      <c r="CS143" s="20">
        <v>0.31</v>
      </c>
      <c r="CT143" s="20">
        <v>2.2999999999999998</v>
      </c>
      <c r="CU143" s="20">
        <v>0.40400000000000003</v>
      </c>
      <c r="CV143" s="20">
        <v>3.9</v>
      </c>
      <c r="CW143" s="20">
        <v>0.81</v>
      </c>
      <c r="CX143" s="20">
        <v>4.7</v>
      </c>
      <c r="CY143" s="20">
        <v>0.51</v>
      </c>
      <c r="CZ143" s="20">
        <v>5</v>
      </c>
      <c r="DA143" s="20" t="s">
        <v>1710</v>
      </c>
      <c r="DB143" s="20">
        <v>14.1</v>
      </c>
      <c r="DC143" s="20">
        <v>3.07</v>
      </c>
    </row>
    <row r="144" spans="1:107" s="53" customFormat="1" x14ac:dyDescent="0.25">
      <c r="A144" s="4" t="s">
        <v>1423</v>
      </c>
      <c r="B144" s="4" t="s">
        <v>1607</v>
      </c>
      <c r="C144" s="4">
        <v>2016</v>
      </c>
      <c r="D144" s="4">
        <v>140</v>
      </c>
      <c r="E144" s="4">
        <v>140</v>
      </c>
      <c r="F144" s="4">
        <v>34701</v>
      </c>
      <c r="G144" s="4">
        <v>77372</v>
      </c>
      <c r="H144" s="4">
        <v>8.44</v>
      </c>
      <c r="I144" s="4">
        <v>109.6</v>
      </c>
      <c r="J144" s="4">
        <v>94.6</v>
      </c>
      <c r="K144" s="4">
        <v>0.88652482269503552</v>
      </c>
      <c r="L144" s="39">
        <v>203.72393028749215</v>
      </c>
      <c r="M144" s="39">
        <v>6.6185312344687635</v>
      </c>
      <c r="N144" s="4"/>
      <c r="O144" s="4"/>
      <c r="P144" s="40">
        <v>206</v>
      </c>
      <c r="Q144" s="40">
        <v>1.4</v>
      </c>
      <c r="R144" s="40">
        <v>2.276069712507848</v>
      </c>
      <c r="S144" s="4"/>
      <c r="T144" s="20">
        <v>8.1</v>
      </c>
      <c r="U144" s="20">
        <v>5.7</v>
      </c>
      <c r="V144" s="20">
        <v>1055</v>
      </c>
      <c r="W144" s="20">
        <v>6.5000000000000002E-2</v>
      </c>
      <c r="X144" s="20">
        <v>11.8</v>
      </c>
      <c r="Y144" s="20" t="s">
        <v>684</v>
      </c>
      <c r="Z144" s="20">
        <v>9.8000000000000007</v>
      </c>
      <c r="AA144" s="20">
        <v>9.1</v>
      </c>
      <c r="AB144" s="20">
        <v>0.88</v>
      </c>
      <c r="AC144" s="20">
        <v>22</v>
      </c>
      <c r="AD144" s="20">
        <v>7.6</v>
      </c>
      <c r="AE144" s="20">
        <v>77</v>
      </c>
      <c r="AF144" s="20">
        <v>35.200000000000003</v>
      </c>
      <c r="AG144" s="20">
        <v>147</v>
      </c>
      <c r="AH144" s="20">
        <v>36.299999999999997</v>
      </c>
      <c r="AI144" s="20">
        <v>386</v>
      </c>
      <c r="AJ144" s="20">
        <v>77.900000000000006</v>
      </c>
      <c r="AK144" s="20">
        <v>9290</v>
      </c>
      <c r="AL144" s="4"/>
      <c r="AM144" s="20" t="s">
        <v>734</v>
      </c>
      <c r="AN144" s="20" t="s">
        <v>734</v>
      </c>
      <c r="AO144" s="20" t="s">
        <v>734</v>
      </c>
      <c r="AP144" s="20" t="s">
        <v>734</v>
      </c>
      <c r="AQ144" s="20" t="s">
        <v>734</v>
      </c>
      <c r="AR144" s="20" t="s">
        <v>734</v>
      </c>
      <c r="AS144" s="20" t="s">
        <v>734</v>
      </c>
      <c r="AT144" s="20" t="s">
        <v>734</v>
      </c>
      <c r="AU144" s="42" t="s">
        <v>734</v>
      </c>
      <c r="AV144" s="42" t="s">
        <v>734</v>
      </c>
      <c r="AW144" s="42" t="s">
        <v>734</v>
      </c>
      <c r="AX144" s="43" t="s">
        <v>734</v>
      </c>
      <c r="AY144" s="43" t="s">
        <v>734</v>
      </c>
      <c r="AZ144" s="43" t="s">
        <v>734</v>
      </c>
      <c r="BA144" s="20">
        <v>71.836353546500064</v>
      </c>
      <c r="BB144" s="20">
        <v>14.7343477085813</v>
      </c>
      <c r="BC144" s="20">
        <v>3.5889692418389609</v>
      </c>
      <c r="BD144" s="20">
        <v>6.2546639542342339E-2</v>
      </c>
      <c r="BE144" s="20">
        <v>0.85104443967449395</v>
      </c>
      <c r="BF144" s="20">
        <v>1.9071598286681435</v>
      </c>
      <c r="BG144" s="20">
        <v>2.1429914203851719</v>
      </c>
      <c r="BH144" s="20">
        <v>4.3885183154299217</v>
      </c>
      <c r="BI144" s="20">
        <v>0.39578693218596955</v>
      </c>
      <c r="BJ144" s="20">
        <v>9.2281927193619828E-2</v>
      </c>
      <c r="BK144" s="20">
        <v>7</v>
      </c>
      <c r="BL144" s="20">
        <v>2</v>
      </c>
      <c r="BM144" s="20">
        <v>73</v>
      </c>
      <c r="BN144" s="20" t="s">
        <v>1712</v>
      </c>
      <c r="BO144" s="20">
        <v>3</v>
      </c>
      <c r="BP144" s="20" t="s">
        <v>1712</v>
      </c>
      <c r="BQ144" s="20" t="s">
        <v>1707</v>
      </c>
      <c r="BR144" s="20" t="s">
        <v>1725</v>
      </c>
      <c r="BS144" s="20">
        <v>12</v>
      </c>
      <c r="BT144" s="20">
        <v>1.3</v>
      </c>
      <c r="BU144" s="20" t="s">
        <v>1713</v>
      </c>
      <c r="BV144" s="20">
        <v>155</v>
      </c>
      <c r="BW144" s="20">
        <v>183</v>
      </c>
      <c r="BX144" s="20">
        <v>18.2</v>
      </c>
      <c r="BY144" s="20">
        <v>167</v>
      </c>
      <c r="BZ144" s="20">
        <v>5.4</v>
      </c>
      <c r="CA144" s="20" t="s">
        <v>1708</v>
      </c>
      <c r="CB144" s="20" t="s">
        <v>1709</v>
      </c>
      <c r="CC144" s="20" t="s">
        <v>1710</v>
      </c>
      <c r="CD144" s="20">
        <v>1</v>
      </c>
      <c r="CE144" s="20">
        <v>1.4</v>
      </c>
      <c r="CF144" s="20">
        <v>16.5</v>
      </c>
      <c r="CG144" s="20">
        <v>880</v>
      </c>
      <c r="CH144" s="20">
        <v>22</v>
      </c>
      <c r="CI144" s="20">
        <v>41.2</v>
      </c>
      <c r="CJ144" s="20">
        <v>4.5999999999999996</v>
      </c>
      <c r="CK144" s="20">
        <v>16.7</v>
      </c>
      <c r="CL144" s="20">
        <v>3.26</v>
      </c>
      <c r="CM144" s="20">
        <v>0.82399999999999995</v>
      </c>
      <c r="CN144" s="20">
        <v>2.96</v>
      </c>
      <c r="CO144" s="20">
        <v>0.49</v>
      </c>
      <c r="CP144" s="20">
        <v>3.05</v>
      </c>
      <c r="CQ144" s="20">
        <v>0.65</v>
      </c>
      <c r="CR144" s="20">
        <v>1.98</v>
      </c>
      <c r="CS144" s="20">
        <v>0.31</v>
      </c>
      <c r="CT144" s="20">
        <v>2.2999999999999998</v>
      </c>
      <c r="CU144" s="20">
        <v>0.40400000000000003</v>
      </c>
      <c r="CV144" s="20">
        <v>3.9</v>
      </c>
      <c r="CW144" s="20">
        <v>0.81</v>
      </c>
      <c r="CX144" s="20">
        <v>4.7</v>
      </c>
      <c r="CY144" s="20">
        <v>0.51</v>
      </c>
      <c r="CZ144" s="20">
        <v>5</v>
      </c>
      <c r="DA144" s="20" t="s">
        <v>1710</v>
      </c>
      <c r="DB144" s="20">
        <v>14.1</v>
      </c>
      <c r="DC144" s="20">
        <v>3.07</v>
      </c>
    </row>
    <row r="145" spans="1:107" s="53" customFormat="1" x14ac:dyDescent="0.25">
      <c r="A145" s="53" t="s">
        <v>1208</v>
      </c>
      <c r="B145" s="53" t="s">
        <v>1607</v>
      </c>
      <c r="C145" s="53">
        <v>2016</v>
      </c>
      <c r="D145" s="53">
        <v>141</v>
      </c>
      <c r="E145" s="53">
        <v>141</v>
      </c>
      <c r="F145" s="53">
        <v>34795</v>
      </c>
      <c r="G145" s="53">
        <v>78006.5</v>
      </c>
      <c r="H145" s="53">
        <v>24.15</v>
      </c>
      <c r="I145" s="53">
        <v>256.7</v>
      </c>
      <c r="J145" s="53">
        <v>142.5</v>
      </c>
      <c r="K145" s="53">
        <v>0.58072009291521487</v>
      </c>
      <c r="L145" s="55">
        <v>203.88801629872972</v>
      </c>
      <c r="M145" s="55">
        <v>4.5354262967688515</v>
      </c>
      <c r="N145" s="53" t="s">
        <v>715</v>
      </c>
      <c r="O145" s="53" t="s">
        <v>1775</v>
      </c>
      <c r="P145" s="57">
        <v>206</v>
      </c>
      <c r="Q145" s="57">
        <v>1.4</v>
      </c>
      <c r="R145" s="57">
        <v>2.111983701270276</v>
      </c>
      <c r="T145" s="56">
        <v>11.2</v>
      </c>
      <c r="U145" s="56">
        <v>5.3</v>
      </c>
      <c r="V145" s="56">
        <v>809</v>
      </c>
      <c r="W145" s="56" t="s">
        <v>684</v>
      </c>
      <c r="X145" s="56">
        <v>13.8</v>
      </c>
      <c r="Y145" s="56" t="s">
        <v>684</v>
      </c>
      <c r="Z145" s="56">
        <v>5</v>
      </c>
      <c r="AA145" s="56" t="s">
        <v>684</v>
      </c>
      <c r="AB145" s="56">
        <v>0.21</v>
      </c>
      <c r="AC145" s="56">
        <v>13.2</v>
      </c>
      <c r="AD145" s="56">
        <v>4.25</v>
      </c>
      <c r="AE145" s="56">
        <v>56.4</v>
      </c>
      <c r="AF145" s="56">
        <v>21.9</v>
      </c>
      <c r="AG145" s="56">
        <v>124</v>
      </c>
      <c r="AH145" s="56">
        <v>33.200000000000003</v>
      </c>
      <c r="AI145" s="56">
        <v>356</v>
      </c>
      <c r="AJ145" s="56">
        <v>76.8</v>
      </c>
      <c r="AK145" s="56">
        <v>11380</v>
      </c>
      <c r="AM145" s="56">
        <v>1.1180000000000001E-3</v>
      </c>
      <c r="AN145" s="56">
        <v>1.2E-5</v>
      </c>
      <c r="AO145" s="56">
        <v>1.46736</v>
      </c>
      <c r="AP145" s="56">
        <v>1.4999999999999999E-4</v>
      </c>
      <c r="AQ145" s="56">
        <v>3.0975509588829178E-2</v>
      </c>
      <c r="AR145" s="56">
        <v>8.3328304596777482E-4</v>
      </c>
      <c r="AS145" s="56">
        <v>0.28288515729550878</v>
      </c>
      <c r="AT145" s="56">
        <v>9.2999999999999997E-5</v>
      </c>
      <c r="AU145" s="59">
        <v>0.28288089341844563</v>
      </c>
      <c r="AV145" s="59">
        <v>8.3278059829727802</v>
      </c>
      <c r="AW145" s="59">
        <v>1.8600002247359364</v>
      </c>
      <c r="AX145" s="60">
        <v>0.28288084916588285</v>
      </c>
      <c r="AY145" s="60">
        <v>8.3727244397135969</v>
      </c>
      <c r="AZ145" s="60">
        <v>1.860000229424968</v>
      </c>
      <c r="BA145" s="56">
        <v>71.836353546500064</v>
      </c>
      <c r="BB145" s="56">
        <v>14.7343477085813</v>
      </c>
      <c r="BC145" s="56">
        <v>3.5889692418389609</v>
      </c>
      <c r="BD145" s="56">
        <v>6.2546639542342339E-2</v>
      </c>
      <c r="BE145" s="56">
        <v>0.85104443967449395</v>
      </c>
      <c r="BF145" s="56">
        <v>1.9071598286681435</v>
      </c>
      <c r="BG145" s="56">
        <v>2.1429914203851719</v>
      </c>
      <c r="BH145" s="56">
        <v>4.3885183154299217</v>
      </c>
      <c r="BI145" s="56">
        <v>0.39578693218596955</v>
      </c>
      <c r="BJ145" s="56">
        <v>9.2281927193619828E-2</v>
      </c>
      <c r="BK145" s="56">
        <v>7</v>
      </c>
      <c r="BL145" s="56">
        <v>2</v>
      </c>
      <c r="BM145" s="56">
        <v>73</v>
      </c>
      <c r="BN145" s="56" t="s">
        <v>1712</v>
      </c>
      <c r="BO145" s="56">
        <v>3</v>
      </c>
      <c r="BP145" s="56" t="s">
        <v>1712</v>
      </c>
      <c r="BQ145" s="56" t="s">
        <v>1707</v>
      </c>
      <c r="BR145" s="56" t="s">
        <v>1725</v>
      </c>
      <c r="BS145" s="56">
        <v>12</v>
      </c>
      <c r="BT145" s="56">
        <v>1.3</v>
      </c>
      <c r="BU145" s="56" t="s">
        <v>1713</v>
      </c>
      <c r="BV145" s="56">
        <v>155</v>
      </c>
      <c r="BW145" s="56">
        <v>183</v>
      </c>
      <c r="BX145" s="56">
        <v>18.2</v>
      </c>
      <c r="BY145" s="56">
        <v>167</v>
      </c>
      <c r="BZ145" s="56">
        <v>5.4</v>
      </c>
      <c r="CA145" s="56" t="s">
        <v>1708</v>
      </c>
      <c r="CB145" s="56" t="s">
        <v>1709</v>
      </c>
      <c r="CC145" s="56" t="s">
        <v>1710</v>
      </c>
      <c r="CD145" s="56">
        <v>1</v>
      </c>
      <c r="CE145" s="56">
        <v>1.4</v>
      </c>
      <c r="CF145" s="56">
        <v>16.5</v>
      </c>
      <c r="CG145" s="56">
        <v>880</v>
      </c>
      <c r="CH145" s="56">
        <v>22</v>
      </c>
      <c r="CI145" s="56">
        <v>41.2</v>
      </c>
      <c r="CJ145" s="56">
        <v>4.5999999999999996</v>
      </c>
      <c r="CK145" s="56">
        <v>16.7</v>
      </c>
      <c r="CL145" s="56">
        <v>3.26</v>
      </c>
      <c r="CM145" s="56">
        <v>0.82399999999999995</v>
      </c>
      <c r="CN145" s="56">
        <v>2.96</v>
      </c>
      <c r="CO145" s="56">
        <v>0.49</v>
      </c>
      <c r="CP145" s="56">
        <v>3.05</v>
      </c>
      <c r="CQ145" s="56">
        <v>0.65</v>
      </c>
      <c r="CR145" s="56">
        <v>1.98</v>
      </c>
      <c r="CS145" s="56">
        <v>0.31</v>
      </c>
      <c r="CT145" s="56">
        <v>2.2999999999999998</v>
      </c>
      <c r="CU145" s="56">
        <v>0.40400000000000003</v>
      </c>
      <c r="CV145" s="56">
        <v>3.9</v>
      </c>
      <c r="CW145" s="56">
        <v>0.81</v>
      </c>
      <c r="CX145" s="56">
        <v>4.7</v>
      </c>
      <c r="CY145" s="56">
        <v>0.51</v>
      </c>
      <c r="CZ145" s="56">
        <v>5</v>
      </c>
      <c r="DA145" s="56" t="s">
        <v>1710</v>
      </c>
      <c r="DB145" s="56">
        <v>14.1</v>
      </c>
      <c r="DC145" s="56">
        <v>3.07</v>
      </c>
    </row>
    <row r="146" spans="1:107" s="53" customFormat="1" x14ac:dyDescent="0.25">
      <c r="A146" s="4" t="s">
        <v>1424</v>
      </c>
      <c r="B146" s="4" t="s">
        <v>1607</v>
      </c>
      <c r="C146" s="4">
        <v>2016</v>
      </c>
      <c r="D146" s="4">
        <v>142</v>
      </c>
      <c r="E146" s="4">
        <v>142</v>
      </c>
      <c r="F146" s="4">
        <v>34989.5</v>
      </c>
      <c r="G146" s="4">
        <v>77939.5</v>
      </c>
      <c r="H146" s="4">
        <v>116.2</v>
      </c>
      <c r="I146" s="4">
        <v>806</v>
      </c>
      <c r="J146" s="4">
        <v>1110</v>
      </c>
      <c r="K146" s="4">
        <v>1.4409221902017293</v>
      </c>
      <c r="L146" s="39">
        <v>209.68219002376725</v>
      </c>
      <c r="M146" s="39">
        <v>5.7284793458145025</v>
      </c>
      <c r="N146" s="4"/>
      <c r="O146" s="4"/>
      <c r="P146" s="40">
        <v>206</v>
      </c>
      <c r="Q146" s="40">
        <v>1.4</v>
      </c>
      <c r="R146" s="40">
        <v>-3.682190023767248</v>
      </c>
      <c r="S146" s="4"/>
      <c r="T146" s="20">
        <v>9.4</v>
      </c>
      <c r="U146" s="20">
        <v>4.8</v>
      </c>
      <c r="V146" s="20">
        <v>2620</v>
      </c>
      <c r="W146" s="20" t="s">
        <v>684</v>
      </c>
      <c r="X146" s="20">
        <v>48.6</v>
      </c>
      <c r="Y146" s="20">
        <v>0.22</v>
      </c>
      <c r="Z146" s="20">
        <v>9.6999999999999993</v>
      </c>
      <c r="AA146" s="20">
        <v>13.9</v>
      </c>
      <c r="AB146" s="20">
        <v>3.25</v>
      </c>
      <c r="AC146" s="20">
        <v>59</v>
      </c>
      <c r="AD146" s="20">
        <v>22.1</v>
      </c>
      <c r="AE146" s="20">
        <v>197.5</v>
      </c>
      <c r="AF146" s="20">
        <v>86.4</v>
      </c>
      <c r="AG146" s="20">
        <v>392</v>
      </c>
      <c r="AH146" s="20">
        <v>97</v>
      </c>
      <c r="AI146" s="20">
        <v>1090</v>
      </c>
      <c r="AJ146" s="20">
        <v>210</v>
      </c>
      <c r="AK146" s="20">
        <v>8690</v>
      </c>
      <c r="AL146" s="4"/>
      <c r="AM146" s="20" t="s">
        <v>734</v>
      </c>
      <c r="AN146" s="20" t="s">
        <v>734</v>
      </c>
      <c r="AO146" s="20" t="s">
        <v>734</v>
      </c>
      <c r="AP146" s="20" t="s">
        <v>734</v>
      </c>
      <c r="AQ146" s="20" t="s">
        <v>734</v>
      </c>
      <c r="AR146" s="20" t="s">
        <v>734</v>
      </c>
      <c r="AS146" s="20" t="s">
        <v>734</v>
      </c>
      <c r="AT146" s="20" t="s">
        <v>734</v>
      </c>
      <c r="AU146" s="42" t="s">
        <v>734</v>
      </c>
      <c r="AV146" s="42" t="s">
        <v>734</v>
      </c>
      <c r="AW146" s="42" t="s">
        <v>734</v>
      </c>
      <c r="AX146" s="43" t="s">
        <v>734</v>
      </c>
      <c r="AY146" s="43" t="s">
        <v>734</v>
      </c>
      <c r="AZ146" s="43" t="s">
        <v>734</v>
      </c>
      <c r="BA146" s="20">
        <v>71.836353546500064</v>
      </c>
      <c r="BB146" s="20">
        <v>14.7343477085813</v>
      </c>
      <c r="BC146" s="20">
        <v>3.5889692418389609</v>
      </c>
      <c r="BD146" s="20">
        <v>6.2546639542342339E-2</v>
      </c>
      <c r="BE146" s="20">
        <v>0.85104443967449395</v>
      </c>
      <c r="BF146" s="20">
        <v>1.9071598286681435</v>
      </c>
      <c r="BG146" s="20">
        <v>2.1429914203851719</v>
      </c>
      <c r="BH146" s="20">
        <v>4.3885183154299217</v>
      </c>
      <c r="BI146" s="20">
        <v>0.39578693218596955</v>
      </c>
      <c r="BJ146" s="20">
        <v>9.2281927193619828E-2</v>
      </c>
      <c r="BK146" s="20">
        <v>7</v>
      </c>
      <c r="BL146" s="20">
        <v>2</v>
      </c>
      <c r="BM146" s="20">
        <v>73</v>
      </c>
      <c r="BN146" s="20" t="s">
        <v>1712</v>
      </c>
      <c r="BO146" s="20">
        <v>3</v>
      </c>
      <c r="BP146" s="20" t="s">
        <v>1712</v>
      </c>
      <c r="BQ146" s="20" t="s">
        <v>1707</v>
      </c>
      <c r="BR146" s="20" t="s">
        <v>1725</v>
      </c>
      <c r="BS146" s="20">
        <v>12</v>
      </c>
      <c r="BT146" s="20">
        <v>1.3</v>
      </c>
      <c r="BU146" s="20" t="s">
        <v>1713</v>
      </c>
      <c r="BV146" s="20">
        <v>155</v>
      </c>
      <c r="BW146" s="20">
        <v>183</v>
      </c>
      <c r="BX146" s="20">
        <v>18.2</v>
      </c>
      <c r="BY146" s="20">
        <v>167</v>
      </c>
      <c r="BZ146" s="20">
        <v>5.4</v>
      </c>
      <c r="CA146" s="20" t="s">
        <v>1708</v>
      </c>
      <c r="CB146" s="20" t="s">
        <v>1709</v>
      </c>
      <c r="CC146" s="20" t="s">
        <v>1710</v>
      </c>
      <c r="CD146" s="20">
        <v>1</v>
      </c>
      <c r="CE146" s="20">
        <v>1.4</v>
      </c>
      <c r="CF146" s="20">
        <v>16.5</v>
      </c>
      <c r="CG146" s="20">
        <v>880</v>
      </c>
      <c r="CH146" s="20">
        <v>22</v>
      </c>
      <c r="CI146" s="20">
        <v>41.2</v>
      </c>
      <c r="CJ146" s="20">
        <v>4.5999999999999996</v>
      </c>
      <c r="CK146" s="20">
        <v>16.7</v>
      </c>
      <c r="CL146" s="20">
        <v>3.26</v>
      </c>
      <c r="CM146" s="20">
        <v>0.82399999999999995</v>
      </c>
      <c r="CN146" s="20">
        <v>2.96</v>
      </c>
      <c r="CO146" s="20">
        <v>0.49</v>
      </c>
      <c r="CP146" s="20">
        <v>3.05</v>
      </c>
      <c r="CQ146" s="20">
        <v>0.65</v>
      </c>
      <c r="CR146" s="20">
        <v>1.98</v>
      </c>
      <c r="CS146" s="20">
        <v>0.31</v>
      </c>
      <c r="CT146" s="20">
        <v>2.2999999999999998</v>
      </c>
      <c r="CU146" s="20">
        <v>0.40400000000000003</v>
      </c>
      <c r="CV146" s="20">
        <v>3.9</v>
      </c>
      <c r="CW146" s="20">
        <v>0.81</v>
      </c>
      <c r="CX146" s="20">
        <v>4.7</v>
      </c>
      <c r="CY146" s="20">
        <v>0.51</v>
      </c>
      <c r="CZ146" s="20">
        <v>5</v>
      </c>
      <c r="DA146" s="20" t="s">
        <v>1710</v>
      </c>
      <c r="DB146" s="20">
        <v>14.1</v>
      </c>
      <c r="DC146" s="20">
        <v>3.07</v>
      </c>
    </row>
    <row r="147" spans="1:107" s="53" customFormat="1" x14ac:dyDescent="0.25">
      <c r="A147" s="4" t="s">
        <v>1209</v>
      </c>
      <c r="B147" s="4" t="s">
        <v>1607</v>
      </c>
      <c r="C147" s="4">
        <v>2016</v>
      </c>
      <c r="D147" s="4">
        <v>143</v>
      </c>
      <c r="E147" s="4">
        <v>143</v>
      </c>
      <c r="F147" s="4">
        <v>34770.5</v>
      </c>
      <c r="G147" s="4">
        <v>77800</v>
      </c>
      <c r="H147" s="4">
        <v>28.2</v>
      </c>
      <c r="I147" s="4">
        <v>504</v>
      </c>
      <c r="J147" s="4">
        <v>286</v>
      </c>
      <c r="K147" s="4">
        <v>0.59988002399520091</v>
      </c>
      <c r="L147" s="39">
        <v>203.98886738478927</v>
      </c>
      <c r="M147" s="39">
        <v>5.2485338465749019</v>
      </c>
      <c r="N147" s="4"/>
      <c r="O147" s="4"/>
      <c r="P147" s="40">
        <v>206</v>
      </c>
      <c r="Q147" s="40">
        <v>1.4</v>
      </c>
      <c r="R147" s="40">
        <v>2.0111326152107267</v>
      </c>
      <c r="S147" s="4"/>
      <c r="T147" s="20">
        <v>4.5999999999999996</v>
      </c>
      <c r="U147" s="20">
        <v>3</v>
      </c>
      <c r="V147" s="20">
        <v>1760</v>
      </c>
      <c r="W147" s="20" t="s">
        <v>684</v>
      </c>
      <c r="X147" s="20">
        <v>31</v>
      </c>
      <c r="Y147" s="20" t="s">
        <v>684</v>
      </c>
      <c r="Z147" s="20">
        <v>1.4</v>
      </c>
      <c r="AA147" s="20">
        <v>5.5</v>
      </c>
      <c r="AB147" s="20">
        <v>0.68</v>
      </c>
      <c r="AC147" s="20">
        <v>22.4</v>
      </c>
      <c r="AD147" s="20">
        <v>10</v>
      </c>
      <c r="AE147" s="20">
        <v>107</v>
      </c>
      <c r="AF147" s="20">
        <v>57.4</v>
      </c>
      <c r="AG147" s="20">
        <v>274</v>
      </c>
      <c r="AH147" s="20">
        <v>75.400000000000006</v>
      </c>
      <c r="AI147" s="20">
        <v>808</v>
      </c>
      <c r="AJ147" s="20">
        <v>164</v>
      </c>
      <c r="AK147" s="20">
        <v>11630</v>
      </c>
      <c r="AL147" s="4"/>
      <c r="AM147" s="20">
        <v>1.505E-3</v>
      </c>
      <c r="AN147" s="20">
        <v>1.5E-5</v>
      </c>
      <c r="AO147" s="20">
        <v>1.4673400000000001</v>
      </c>
      <c r="AP147" s="20">
        <v>1.6000000000000001E-4</v>
      </c>
      <c r="AQ147" s="20">
        <v>4.0528446742869921E-2</v>
      </c>
      <c r="AR147" s="20">
        <v>1.7276515695089816E-3</v>
      </c>
      <c r="AS147" s="20">
        <v>0.28279215984704215</v>
      </c>
      <c r="AT147" s="20">
        <v>9.3999999999999994E-5</v>
      </c>
      <c r="AU147" s="42">
        <v>0.28278641716797481</v>
      </c>
      <c r="AV147" s="42">
        <v>4.9875106779406764</v>
      </c>
      <c r="AW147" s="42">
        <v>1.8800003477586811</v>
      </c>
      <c r="AX147" s="43">
        <v>0.28278636044177652</v>
      </c>
      <c r="AY147" s="43">
        <v>5.0297539373445055</v>
      </c>
      <c r="AZ147" s="43">
        <v>1.8800003546629209</v>
      </c>
      <c r="BA147" s="20">
        <v>71.836353546500064</v>
      </c>
      <c r="BB147" s="20">
        <v>14.7343477085813</v>
      </c>
      <c r="BC147" s="20">
        <v>3.5889692418389609</v>
      </c>
      <c r="BD147" s="20">
        <v>6.2546639542342339E-2</v>
      </c>
      <c r="BE147" s="20">
        <v>0.85104443967449395</v>
      </c>
      <c r="BF147" s="20">
        <v>1.9071598286681435</v>
      </c>
      <c r="BG147" s="20">
        <v>2.1429914203851719</v>
      </c>
      <c r="BH147" s="20">
        <v>4.3885183154299217</v>
      </c>
      <c r="BI147" s="20">
        <v>0.39578693218596955</v>
      </c>
      <c r="BJ147" s="20">
        <v>9.2281927193619828E-2</v>
      </c>
      <c r="BK147" s="20">
        <v>7</v>
      </c>
      <c r="BL147" s="20">
        <v>2</v>
      </c>
      <c r="BM147" s="20">
        <v>73</v>
      </c>
      <c r="BN147" s="20" t="s">
        <v>1712</v>
      </c>
      <c r="BO147" s="20">
        <v>3</v>
      </c>
      <c r="BP147" s="20" t="s">
        <v>1712</v>
      </c>
      <c r="BQ147" s="20" t="s">
        <v>1707</v>
      </c>
      <c r="BR147" s="20" t="s">
        <v>1725</v>
      </c>
      <c r="BS147" s="20">
        <v>12</v>
      </c>
      <c r="BT147" s="20">
        <v>1.3</v>
      </c>
      <c r="BU147" s="20" t="s">
        <v>1713</v>
      </c>
      <c r="BV147" s="20">
        <v>155</v>
      </c>
      <c r="BW147" s="20">
        <v>183</v>
      </c>
      <c r="BX147" s="20">
        <v>18.2</v>
      </c>
      <c r="BY147" s="20">
        <v>167</v>
      </c>
      <c r="BZ147" s="20">
        <v>5.4</v>
      </c>
      <c r="CA147" s="20" t="s">
        <v>1708</v>
      </c>
      <c r="CB147" s="20" t="s">
        <v>1709</v>
      </c>
      <c r="CC147" s="20" t="s">
        <v>1710</v>
      </c>
      <c r="CD147" s="20">
        <v>1</v>
      </c>
      <c r="CE147" s="20">
        <v>1.4</v>
      </c>
      <c r="CF147" s="20">
        <v>16.5</v>
      </c>
      <c r="CG147" s="20">
        <v>880</v>
      </c>
      <c r="CH147" s="20">
        <v>22</v>
      </c>
      <c r="CI147" s="20">
        <v>41.2</v>
      </c>
      <c r="CJ147" s="20">
        <v>4.5999999999999996</v>
      </c>
      <c r="CK147" s="20">
        <v>16.7</v>
      </c>
      <c r="CL147" s="20">
        <v>3.26</v>
      </c>
      <c r="CM147" s="20">
        <v>0.82399999999999995</v>
      </c>
      <c r="CN147" s="20">
        <v>2.96</v>
      </c>
      <c r="CO147" s="20">
        <v>0.49</v>
      </c>
      <c r="CP147" s="20">
        <v>3.05</v>
      </c>
      <c r="CQ147" s="20">
        <v>0.65</v>
      </c>
      <c r="CR147" s="20">
        <v>1.98</v>
      </c>
      <c r="CS147" s="20">
        <v>0.31</v>
      </c>
      <c r="CT147" s="20">
        <v>2.2999999999999998</v>
      </c>
      <c r="CU147" s="20">
        <v>0.40400000000000003</v>
      </c>
      <c r="CV147" s="20">
        <v>3.9</v>
      </c>
      <c r="CW147" s="20">
        <v>0.81</v>
      </c>
      <c r="CX147" s="20">
        <v>4.7</v>
      </c>
      <c r="CY147" s="20">
        <v>0.51</v>
      </c>
      <c r="CZ147" s="20">
        <v>5</v>
      </c>
      <c r="DA147" s="20" t="s">
        <v>1710</v>
      </c>
      <c r="DB147" s="20">
        <v>14.1</v>
      </c>
      <c r="DC147" s="20">
        <v>3.07</v>
      </c>
    </row>
    <row r="148" spans="1:107" s="53" customFormat="1" x14ac:dyDescent="0.25">
      <c r="A148" s="4" t="s">
        <v>1425</v>
      </c>
      <c r="B148" s="4" t="s">
        <v>1607</v>
      </c>
      <c r="C148" s="4">
        <v>2016</v>
      </c>
      <c r="D148" s="4">
        <v>144</v>
      </c>
      <c r="E148" s="4">
        <v>144</v>
      </c>
      <c r="F148" s="4">
        <v>34186.5</v>
      </c>
      <c r="G148" s="4">
        <v>77993.5</v>
      </c>
      <c r="H148" s="4">
        <v>15.76</v>
      </c>
      <c r="I148" s="4">
        <v>238</v>
      </c>
      <c r="J148" s="4">
        <v>147.6</v>
      </c>
      <c r="K148" s="4">
        <v>0.66889632107023411</v>
      </c>
      <c r="L148" s="39">
        <v>207.33631582498694</v>
      </c>
      <c r="M148" s="39">
        <v>5.0327547980739986</v>
      </c>
      <c r="N148" s="4"/>
      <c r="O148" s="4"/>
      <c r="P148" s="40">
        <v>206</v>
      </c>
      <c r="Q148" s="40">
        <v>1.4</v>
      </c>
      <c r="R148" s="40">
        <v>-1.33631582498694</v>
      </c>
      <c r="S148" s="4"/>
      <c r="T148" s="20">
        <v>2.9</v>
      </c>
      <c r="U148" s="20">
        <v>2.7</v>
      </c>
      <c r="V148" s="20">
        <v>1100</v>
      </c>
      <c r="W148" s="20" t="s">
        <v>684</v>
      </c>
      <c r="X148" s="20">
        <v>17.399999999999999</v>
      </c>
      <c r="Y148" s="20" t="s">
        <v>684</v>
      </c>
      <c r="Z148" s="20">
        <v>1.5</v>
      </c>
      <c r="AA148" s="20">
        <v>0.9</v>
      </c>
      <c r="AB148" s="20">
        <v>0.7</v>
      </c>
      <c r="AC148" s="20">
        <v>14.7</v>
      </c>
      <c r="AD148" s="20">
        <v>6.3</v>
      </c>
      <c r="AE148" s="20">
        <v>76</v>
      </c>
      <c r="AF148" s="20">
        <v>35.4</v>
      </c>
      <c r="AG148" s="20">
        <v>158</v>
      </c>
      <c r="AH148" s="20">
        <v>42.1</v>
      </c>
      <c r="AI148" s="20">
        <v>448</v>
      </c>
      <c r="AJ148" s="20">
        <v>95</v>
      </c>
      <c r="AK148" s="20">
        <v>10690</v>
      </c>
      <c r="AL148" s="4"/>
      <c r="AM148" s="20" t="s">
        <v>734</v>
      </c>
      <c r="AN148" s="20" t="s">
        <v>734</v>
      </c>
      <c r="AO148" s="20" t="s">
        <v>734</v>
      </c>
      <c r="AP148" s="20" t="s">
        <v>734</v>
      </c>
      <c r="AQ148" s="20" t="s">
        <v>734</v>
      </c>
      <c r="AR148" s="20" t="s">
        <v>734</v>
      </c>
      <c r="AS148" s="20" t="s">
        <v>734</v>
      </c>
      <c r="AT148" s="20" t="s">
        <v>734</v>
      </c>
      <c r="AU148" s="42" t="s">
        <v>734</v>
      </c>
      <c r="AV148" s="42" t="s">
        <v>734</v>
      </c>
      <c r="AW148" s="42" t="s">
        <v>734</v>
      </c>
      <c r="AX148" s="43" t="s">
        <v>734</v>
      </c>
      <c r="AY148" s="43" t="s">
        <v>734</v>
      </c>
      <c r="AZ148" s="43" t="s">
        <v>734</v>
      </c>
      <c r="BA148" s="20">
        <v>71.836353546500064</v>
      </c>
      <c r="BB148" s="20">
        <v>14.7343477085813</v>
      </c>
      <c r="BC148" s="20">
        <v>3.5889692418389609</v>
      </c>
      <c r="BD148" s="20">
        <v>6.2546639542342339E-2</v>
      </c>
      <c r="BE148" s="20">
        <v>0.85104443967449395</v>
      </c>
      <c r="BF148" s="20">
        <v>1.9071598286681435</v>
      </c>
      <c r="BG148" s="20">
        <v>2.1429914203851719</v>
      </c>
      <c r="BH148" s="20">
        <v>4.3885183154299217</v>
      </c>
      <c r="BI148" s="20">
        <v>0.39578693218596955</v>
      </c>
      <c r="BJ148" s="20">
        <v>9.2281927193619828E-2</v>
      </c>
      <c r="BK148" s="20">
        <v>7</v>
      </c>
      <c r="BL148" s="20">
        <v>2</v>
      </c>
      <c r="BM148" s="20">
        <v>73</v>
      </c>
      <c r="BN148" s="20" t="s">
        <v>1712</v>
      </c>
      <c r="BO148" s="20">
        <v>3</v>
      </c>
      <c r="BP148" s="20" t="s">
        <v>1712</v>
      </c>
      <c r="BQ148" s="20" t="s">
        <v>1707</v>
      </c>
      <c r="BR148" s="20" t="s">
        <v>1725</v>
      </c>
      <c r="BS148" s="20">
        <v>12</v>
      </c>
      <c r="BT148" s="20">
        <v>1.3</v>
      </c>
      <c r="BU148" s="20" t="s">
        <v>1713</v>
      </c>
      <c r="BV148" s="20">
        <v>155</v>
      </c>
      <c r="BW148" s="20">
        <v>183</v>
      </c>
      <c r="BX148" s="20">
        <v>18.2</v>
      </c>
      <c r="BY148" s="20">
        <v>167</v>
      </c>
      <c r="BZ148" s="20">
        <v>5.4</v>
      </c>
      <c r="CA148" s="20" t="s">
        <v>1708</v>
      </c>
      <c r="CB148" s="20" t="s">
        <v>1709</v>
      </c>
      <c r="CC148" s="20" t="s">
        <v>1710</v>
      </c>
      <c r="CD148" s="20">
        <v>1</v>
      </c>
      <c r="CE148" s="20">
        <v>1.4</v>
      </c>
      <c r="CF148" s="20">
        <v>16.5</v>
      </c>
      <c r="CG148" s="20">
        <v>880</v>
      </c>
      <c r="CH148" s="20">
        <v>22</v>
      </c>
      <c r="CI148" s="20">
        <v>41.2</v>
      </c>
      <c r="CJ148" s="20">
        <v>4.5999999999999996</v>
      </c>
      <c r="CK148" s="20">
        <v>16.7</v>
      </c>
      <c r="CL148" s="20">
        <v>3.26</v>
      </c>
      <c r="CM148" s="20">
        <v>0.82399999999999995</v>
      </c>
      <c r="CN148" s="20">
        <v>2.96</v>
      </c>
      <c r="CO148" s="20">
        <v>0.49</v>
      </c>
      <c r="CP148" s="20">
        <v>3.05</v>
      </c>
      <c r="CQ148" s="20">
        <v>0.65</v>
      </c>
      <c r="CR148" s="20">
        <v>1.98</v>
      </c>
      <c r="CS148" s="20">
        <v>0.31</v>
      </c>
      <c r="CT148" s="20">
        <v>2.2999999999999998</v>
      </c>
      <c r="CU148" s="20">
        <v>0.40400000000000003</v>
      </c>
      <c r="CV148" s="20">
        <v>3.9</v>
      </c>
      <c r="CW148" s="20">
        <v>0.81</v>
      </c>
      <c r="CX148" s="20">
        <v>4.7</v>
      </c>
      <c r="CY148" s="20">
        <v>0.51</v>
      </c>
      <c r="CZ148" s="20">
        <v>5</v>
      </c>
      <c r="DA148" s="20" t="s">
        <v>1710</v>
      </c>
      <c r="DB148" s="20">
        <v>14.1</v>
      </c>
      <c r="DC148" s="20">
        <v>3.07</v>
      </c>
    </row>
    <row r="149" spans="1:107" s="53" customFormat="1" x14ac:dyDescent="0.25">
      <c r="A149" s="53" t="s">
        <v>1210</v>
      </c>
      <c r="B149" s="53" t="s">
        <v>1607</v>
      </c>
      <c r="C149" s="53">
        <v>2016</v>
      </c>
      <c r="D149" s="53">
        <v>145</v>
      </c>
      <c r="E149" s="53">
        <v>145</v>
      </c>
      <c r="F149" s="53">
        <v>34246.5</v>
      </c>
      <c r="G149" s="53">
        <v>77850.5</v>
      </c>
      <c r="H149" s="53">
        <v>29.52</v>
      </c>
      <c r="I149" s="53">
        <v>286.3</v>
      </c>
      <c r="J149" s="53">
        <v>252.9</v>
      </c>
      <c r="K149" s="53">
        <v>0.95510983763132762</v>
      </c>
      <c r="L149" s="55">
        <v>206.7339239107294</v>
      </c>
      <c r="M149" s="55">
        <v>4.7785031978054215</v>
      </c>
      <c r="N149" s="53" t="s">
        <v>715</v>
      </c>
      <c r="O149" s="53" t="s">
        <v>1775</v>
      </c>
      <c r="P149" s="57">
        <v>206</v>
      </c>
      <c r="Q149" s="57">
        <v>1.4</v>
      </c>
      <c r="R149" s="57">
        <v>-0.733923910729402</v>
      </c>
      <c r="S149" s="53" t="s">
        <v>1784</v>
      </c>
      <c r="T149" s="68">
        <v>8.5</v>
      </c>
      <c r="U149" s="68">
        <v>5.0999999999999996</v>
      </c>
      <c r="V149" s="68">
        <v>1097</v>
      </c>
      <c r="W149" s="68">
        <v>2.2999999999999998</v>
      </c>
      <c r="X149" s="68">
        <v>80</v>
      </c>
      <c r="Y149" s="68">
        <v>61</v>
      </c>
      <c r="Z149" s="68">
        <v>149</v>
      </c>
      <c r="AA149" s="68">
        <v>22.2</v>
      </c>
      <c r="AB149" s="68">
        <v>2.5</v>
      </c>
      <c r="AC149" s="68">
        <v>35.9</v>
      </c>
      <c r="AD149" s="68">
        <v>8.5</v>
      </c>
      <c r="AE149" s="68">
        <v>75.2</v>
      </c>
      <c r="AF149" s="68">
        <v>37.299999999999997</v>
      </c>
      <c r="AG149" s="68">
        <v>173</v>
      </c>
      <c r="AH149" s="68">
        <v>37</v>
      </c>
      <c r="AI149" s="68">
        <v>411</v>
      </c>
      <c r="AJ149" s="68">
        <v>88.6</v>
      </c>
      <c r="AK149" s="68">
        <v>11390</v>
      </c>
      <c r="AM149" s="56">
        <v>1.1789999999999999E-3</v>
      </c>
      <c r="AN149" s="56">
        <v>1.4E-5</v>
      </c>
      <c r="AO149" s="56">
        <v>1.46743</v>
      </c>
      <c r="AP149" s="56">
        <v>1.6000000000000001E-4</v>
      </c>
      <c r="AQ149" s="56">
        <v>3.4909987233894463E-2</v>
      </c>
      <c r="AR149" s="56">
        <v>1.6476133129717614E-3</v>
      </c>
      <c r="AS149" s="56">
        <v>0.28281066245874947</v>
      </c>
      <c r="AT149" s="56">
        <v>1.2E-4</v>
      </c>
      <c r="AU149" s="59">
        <v>0.28280610305272735</v>
      </c>
      <c r="AV149" s="59">
        <v>5.7443529015088757</v>
      </c>
      <c r="AW149" s="59">
        <v>2.400000243742336</v>
      </c>
      <c r="AX149" s="60">
        <v>0.28280611927017257</v>
      </c>
      <c r="AY149" s="60">
        <v>5.7287769440961256</v>
      </c>
      <c r="AZ149" s="60">
        <v>2.4000002420114797</v>
      </c>
      <c r="BA149" s="56">
        <v>71.836353546500064</v>
      </c>
      <c r="BB149" s="56">
        <v>14.7343477085813</v>
      </c>
      <c r="BC149" s="56">
        <v>3.5889692418389609</v>
      </c>
      <c r="BD149" s="56">
        <v>6.2546639542342339E-2</v>
      </c>
      <c r="BE149" s="56">
        <v>0.85104443967449395</v>
      </c>
      <c r="BF149" s="56">
        <v>1.9071598286681435</v>
      </c>
      <c r="BG149" s="56">
        <v>2.1429914203851719</v>
      </c>
      <c r="BH149" s="56">
        <v>4.3885183154299217</v>
      </c>
      <c r="BI149" s="56">
        <v>0.39578693218596955</v>
      </c>
      <c r="BJ149" s="56">
        <v>9.2281927193619828E-2</v>
      </c>
      <c r="BK149" s="56">
        <v>7</v>
      </c>
      <c r="BL149" s="56">
        <v>2</v>
      </c>
      <c r="BM149" s="56">
        <v>73</v>
      </c>
      <c r="BN149" s="56" t="s">
        <v>1712</v>
      </c>
      <c r="BO149" s="56">
        <v>3</v>
      </c>
      <c r="BP149" s="56" t="s">
        <v>1712</v>
      </c>
      <c r="BQ149" s="56" t="s">
        <v>1707</v>
      </c>
      <c r="BR149" s="56" t="s">
        <v>1725</v>
      </c>
      <c r="BS149" s="56">
        <v>12</v>
      </c>
      <c r="BT149" s="56">
        <v>1.3</v>
      </c>
      <c r="BU149" s="56" t="s">
        <v>1713</v>
      </c>
      <c r="BV149" s="56">
        <v>155</v>
      </c>
      <c r="BW149" s="56">
        <v>183</v>
      </c>
      <c r="BX149" s="56">
        <v>18.2</v>
      </c>
      <c r="BY149" s="56">
        <v>167</v>
      </c>
      <c r="BZ149" s="56">
        <v>5.4</v>
      </c>
      <c r="CA149" s="56" t="s">
        <v>1708</v>
      </c>
      <c r="CB149" s="56" t="s">
        <v>1709</v>
      </c>
      <c r="CC149" s="56" t="s">
        <v>1710</v>
      </c>
      <c r="CD149" s="56">
        <v>1</v>
      </c>
      <c r="CE149" s="56">
        <v>1.4</v>
      </c>
      <c r="CF149" s="56">
        <v>16.5</v>
      </c>
      <c r="CG149" s="56">
        <v>880</v>
      </c>
      <c r="CH149" s="56">
        <v>22</v>
      </c>
      <c r="CI149" s="56">
        <v>41.2</v>
      </c>
      <c r="CJ149" s="56">
        <v>4.5999999999999996</v>
      </c>
      <c r="CK149" s="56">
        <v>16.7</v>
      </c>
      <c r="CL149" s="56">
        <v>3.26</v>
      </c>
      <c r="CM149" s="56">
        <v>0.82399999999999995</v>
      </c>
      <c r="CN149" s="56">
        <v>2.96</v>
      </c>
      <c r="CO149" s="56">
        <v>0.49</v>
      </c>
      <c r="CP149" s="56">
        <v>3.05</v>
      </c>
      <c r="CQ149" s="56">
        <v>0.65</v>
      </c>
      <c r="CR149" s="56">
        <v>1.98</v>
      </c>
      <c r="CS149" s="56">
        <v>0.31</v>
      </c>
      <c r="CT149" s="56">
        <v>2.2999999999999998</v>
      </c>
      <c r="CU149" s="56">
        <v>0.40400000000000003</v>
      </c>
      <c r="CV149" s="56">
        <v>3.9</v>
      </c>
      <c r="CW149" s="56">
        <v>0.81</v>
      </c>
      <c r="CX149" s="56">
        <v>4.7</v>
      </c>
      <c r="CY149" s="56">
        <v>0.51</v>
      </c>
      <c r="CZ149" s="56">
        <v>5</v>
      </c>
      <c r="DA149" s="56" t="s">
        <v>1710</v>
      </c>
      <c r="DB149" s="56">
        <v>14.1</v>
      </c>
      <c r="DC149" s="56">
        <v>3.07</v>
      </c>
    </row>
    <row r="150" spans="1:107" s="53" customFormat="1" x14ac:dyDescent="0.25">
      <c r="A150" s="4" t="s">
        <v>1426</v>
      </c>
      <c r="B150" s="4" t="s">
        <v>1607</v>
      </c>
      <c r="C150" s="4">
        <v>2016</v>
      </c>
      <c r="D150" s="4">
        <v>146</v>
      </c>
      <c r="E150" s="4">
        <v>146</v>
      </c>
      <c r="F150" s="4">
        <v>33973.5</v>
      </c>
      <c r="G150" s="4">
        <v>78017.5</v>
      </c>
      <c r="H150" s="4">
        <v>10.46</v>
      </c>
      <c r="I150" s="4">
        <v>114.5</v>
      </c>
      <c r="J150" s="4">
        <v>87.4</v>
      </c>
      <c r="K150" s="4">
        <v>0.83682008368200833</v>
      </c>
      <c r="L150" s="39">
        <v>204.79040345985089</v>
      </c>
      <c r="M150" s="39">
        <v>6.4643375753886927</v>
      </c>
      <c r="N150" s="4"/>
      <c r="O150" s="4"/>
      <c r="P150" s="40">
        <v>206</v>
      </c>
      <c r="Q150" s="40">
        <v>1.4</v>
      </c>
      <c r="R150" s="40">
        <v>1.2095965401491071</v>
      </c>
      <c r="S150" s="4"/>
      <c r="T150" s="20">
        <v>7.4</v>
      </c>
      <c r="U150" s="20">
        <v>5.8</v>
      </c>
      <c r="V150" s="20">
        <v>1149</v>
      </c>
      <c r="W150" s="20">
        <v>0.01</v>
      </c>
      <c r="X150" s="20">
        <v>11.3</v>
      </c>
      <c r="Y150" s="20">
        <v>1.3</v>
      </c>
      <c r="Z150" s="20">
        <v>4.5999999999999996</v>
      </c>
      <c r="AA150" s="20">
        <v>3.8</v>
      </c>
      <c r="AB150" s="20">
        <v>0.9</v>
      </c>
      <c r="AC150" s="20">
        <v>18.600000000000001</v>
      </c>
      <c r="AD150" s="20">
        <v>9.4</v>
      </c>
      <c r="AE150" s="20">
        <v>79.3</v>
      </c>
      <c r="AF150" s="20">
        <v>38.1</v>
      </c>
      <c r="AG150" s="20">
        <v>156</v>
      </c>
      <c r="AH150" s="20">
        <v>40.799999999999997</v>
      </c>
      <c r="AI150" s="20">
        <v>386</v>
      </c>
      <c r="AJ150" s="20">
        <v>86.8</v>
      </c>
      <c r="AK150" s="20">
        <v>9880</v>
      </c>
      <c r="AL150" s="4"/>
      <c r="AM150" s="20" t="s">
        <v>734</v>
      </c>
      <c r="AN150" s="20" t="s">
        <v>734</v>
      </c>
      <c r="AO150" s="20" t="s">
        <v>734</v>
      </c>
      <c r="AP150" s="20" t="s">
        <v>734</v>
      </c>
      <c r="AQ150" s="20" t="s">
        <v>734</v>
      </c>
      <c r="AR150" s="20" t="s">
        <v>734</v>
      </c>
      <c r="AS150" s="20" t="s">
        <v>734</v>
      </c>
      <c r="AT150" s="20" t="s">
        <v>734</v>
      </c>
      <c r="AU150" s="42" t="s">
        <v>734</v>
      </c>
      <c r="AV150" s="42" t="s">
        <v>734</v>
      </c>
      <c r="AW150" s="42" t="s">
        <v>734</v>
      </c>
      <c r="AX150" s="43" t="s">
        <v>734</v>
      </c>
      <c r="AY150" s="43" t="s">
        <v>734</v>
      </c>
      <c r="AZ150" s="43" t="s">
        <v>734</v>
      </c>
      <c r="BA150" s="20">
        <v>71.836353546500064</v>
      </c>
      <c r="BB150" s="20">
        <v>14.7343477085813</v>
      </c>
      <c r="BC150" s="20">
        <v>3.5889692418389609</v>
      </c>
      <c r="BD150" s="20">
        <v>6.2546639542342339E-2</v>
      </c>
      <c r="BE150" s="20">
        <v>0.85104443967449395</v>
      </c>
      <c r="BF150" s="20">
        <v>1.9071598286681435</v>
      </c>
      <c r="BG150" s="20">
        <v>2.1429914203851719</v>
      </c>
      <c r="BH150" s="20">
        <v>4.3885183154299217</v>
      </c>
      <c r="BI150" s="20">
        <v>0.39578693218596955</v>
      </c>
      <c r="BJ150" s="20">
        <v>9.2281927193619828E-2</v>
      </c>
      <c r="BK150" s="20">
        <v>7</v>
      </c>
      <c r="BL150" s="20">
        <v>2</v>
      </c>
      <c r="BM150" s="20">
        <v>73</v>
      </c>
      <c r="BN150" s="20" t="s">
        <v>1712</v>
      </c>
      <c r="BO150" s="20">
        <v>3</v>
      </c>
      <c r="BP150" s="20" t="s">
        <v>1712</v>
      </c>
      <c r="BQ150" s="20" t="s">
        <v>1707</v>
      </c>
      <c r="BR150" s="20" t="s">
        <v>1725</v>
      </c>
      <c r="BS150" s="20">
        <v>12</v>
      </c>
      <c r="BT150" s="20">
        <v>1.3</v>
      </c>
      <c r="BU150" s="20" t="s">
        <v>1713</v>
      </c>
      <c r="BV150" s="20">
        <v>155</v>
      </c>
      <c r="BW150" s="20">
        <v>183</v>
      </c>
      <c r="BX150" s="20">
        <v>18.2</v>
      </c>
      <c r="BY150" s="20">
        <v>167</v>
      </c>
      <c r="BZ150" s="20">
        <v>5.4</v>
      </c>
      <c r="CA150" s="20" t="s">
        <v>1708</v>
      </c>
      <c r="CB150" s="20" t="s">
        <v>1709</v>
      </c>
      <c r="CC150" s="20" t="s">
        <v>1710</v>
      </c>
      <c r="CD150" s="20">
        <v>1</v>
      </c>
      <c r="CE150" s="20">
        <v>1.4</v>
      </c>
      <c r="CF150" s="20">
        <v>16.5</v>
      </c>
      <c r="CG150" s="20">
        <v>880</v>
      </c>
      <c r="CH150" s="20">
        <v>22</v>
      </c>
      <c r="CI150" s="20">
        <v>41.2</v>
      </c>
      <c r="CJ150" s="20">
        <v>4.5999999999999996</v>
      </c>
      <c r="CK150" s="20">
        <v>16.7</v>
      </c>
      <c r="CL150" s="20">
        <v>3.26</v>
      </c>
      <c r="CM150" s="20">
        <v>0.82399999999999995</v>
      </c>
      <c r="CN150" s="20">
        <v>2.96</v>
      </c>
      <c r="CO150" s="20">
        <v>0.49</v>
      </c>
      <c r="CP150" s="20">
        <v>3.05</v>
      </c>
      <c r="CQ150" s="20">
        <v>0.65</v>
      </c>
      <c r="CR150" s="20">
        <v>1.98</v>
      </c>
      <c r="CS150" s="20">
        <v>0.31</v>
      </c>
      <c r="CT150" s="20">
        <v>2.2999999999999998</v>
      </c>
      <c r="CU150" s="20">
        <v>0.40400000000000003</v>
      </c>
      <c r="CV150" s="20">
        <v>3.9</v>
      </c>
      <c r="CW150" s="20">
        <v>0.81</v>
      </c>
      <c r="CX150" s="20">
        <v>4.7</v>
      </c>
      <c r="CY150" s="20">
        <v>0.51</v>
      </c>
      <c r="CZ150" s="20">
        <v>5</v>
      </c>
      <c r="DA150" s="20" t="s">
        <v>1710</v>
      </c>
      <c r="DB150" s="20">
        <v>14.1</v>
      </c>
      <c r="DC150" s="20">
        <v>3.07</v>
      </c>
    </row>
    <row r="151" spans="1:107" s="53" customFormat="1" x14ac:dyDescent="0.25">
      <c r="A151" s="4" t="s">
        <v>1211</v>
      </c>
      <c r="B151" s="4" t="s">
        <v>1607</v>
      </c>
      <c r="C151" s="4">
        <v>2016</v>
      </c>
      <c r="D151" s="4">
        <v>147</v>
      </c>
      <c r="E151" s="4">
        <v>147</v>
      </c>
      <c r="F151" s="4">
        <v>34733</v>
      </c>
      <c r="G151" s="4">
        <v>78391</v>
      </c>
      <c r="H151" s="4">
        <v>19.54</v>
      </c>
      <c r="I151" s="4">
        <v>182</v>
      </c>
      <c r="J151" s="4">
        <v>156.19999999999999</v>
      </c>
      <c r="K151" s="4">
        <v>0.93896713615023475</v>
      </c>
      <c r="L151" s="39">
        <v>204.31260941402658</v>
      </c>
      <c r="M151" s="39">
        <v>5.1157503157255748</v>
      </c>
      <c r="N151" s="4"/>
      <c r="O151" s="4"/>
      <c r="P151" s="40">
        <v>206</v>
      </c>
      <c r="Q151" s="40">
        <v>1.4</v>
      </c>
      <c r="R151" s="40">
        <v>1.687390585973418</v>
      </c>
      <c r="S151" s="4"/>
      <c r="T151" s="20">
        <v>7.7</v>
      </c>
      <c r="U151" s="20">
        <v>4.0999999999999996</v>
      </c>
      <c r="V151" s="20">
        <v>1561</v>
      </c>
      <c r="W151" s="20">
        <v>0.05</v>
      </c>
      <c r="X151" s="20">
        <v>15.7</v>
      </c>
      <c r="Y151" s="20">
        <v>0.67</v>
      </c>
      <c r="Z151" s="20">
        <v>5</v>
      </c>
      <c r="AA151" s="20">
        <v>6.7</v>
      </c>
      <c r="AB151" s="20">
        <v>1.25</v>
      </c>
      <c r="AC151" s="20">
        <v>30.3</v>
      </c>
      <c r="AD151" s="20">
        <v>11.7</v>
      </c>
      <c r="AE151" s="20">
        <v>110.3</v>
      </c>
      <c r="AF151" s="20">
        <v>50</v>
      </c>
      <c r="AG151" s="20">
        <v>231</v>
      </c>
      <c r="AH151" s="20">
        <v>51.4</v>
      </c>
      <c r="AI151" s="20">
        <v>530</v>
      </c>
      <c r="AJ151" s="20">
        <v>113.3</v>
      </c>
      <c r="AK151" s="20">
        <v>10050</v>
      </c>
      <c r="AL151" s="4"/>
      <c r="AM151" s="20">
        <v>1.537E-3</v>
      </c>
      <c r="AN151" s="20">
        <v>5.8999999999999998E-5</v>
      </c>
      <c r="AO151" s="20">
        <v>1.46749</v>
      </c>
      <c r="AP151" s="20">
        <v>1.3999999999999999E-4</v>
      </c>
      <c r="AQ151" s="20">
        <v>3.9088964585363525E-2</v>
      </c>
      <c r="AR151" s="20">
        <v>8.8415139931671371E-4</v>
      </c>
      <c r="AS151" s="20">
        <v>0.28282260718877933</v>
      </c>
      <c r="AT151" s="20">
        <v>9.8999999999999994E-5</v>
      </c>
      <c r="AU151" s="42">
        <v>0.28281673308072702</v>
      </c>
      <c r="AV151" s="42">
        <v>6.0672165349662244</v>
      </c>
      <c r="AW151" s="42">
        <v>1.980005124737847</v>
      </c>
      <c r="AX151" s="43">
        <v>0.28281668447390007</v>
      </c>
      <c r="AY151" s="43">
        <v>6.1026280344056438</v>
      </c>
      <c r="AZ151" s="43">
        <v>1.9800052099003966</v>
      </c>
      <c r="BA151" s="20">
        <v>71.836353546500064</v>
      </c>
      <c r="BB151" s="20">
        <v>14.7343477085813</v>
      </c>
      <c r="BC151" s="20">
        <v>3.5889692418389609</v>
      </c>
      <c r="BD151" s="20">
        <v>6.2546639542342339E-2</v>
      </c>
      <c r="BE151" s="20">
        <v>0.85104443967449395</v>
      </c>
      <c r="BF151" s="20">
        <v>1.9071598286681435</v>
      </c>
      <c r="BG151" s="20">
        <v>2.1429914203851719</v>
      </c>
      <c r="BH151" s="20">
        <v>4.3885183154299217</v>
      </c>
      <c r="BI151" s="20">
        <v>0.39578693218596955</v>
      </c>
      <c r="BJ151" s="20">
        <v>9.2281927193619828E-2</v>
      </c>
      <c r="BK151" s="20">
        <v>7</v>
      </c>
      <c r="BL151" s="20">
        <v>2</v>
      </c>
      <c r="BM151" s="20">
        <v>73</v>
      </c>
      <c r="BN151" s="20" t="s">
        <v>1712</v>
      </c>
      <c r="BO151" s="20">
        <v>3</v>
      </c>
      <c r="BP151" s="20" t="s">
        <v>1712</v>
      </c>
      <c r="BQ151" s="20" t="s">
        <v>1707</v>
      </c>
      <c r="BR151" s="20" t="s">
        <v>1725</v>
      </c>
      <c r="BS151" s="20">
        <v>12</v>
      </c>
      <c r="BT151" s="20">
        <v>1.3</v>
      </c>
      <c r="BU151" s="20" t="s">
        <v>1713</v>
      </c>
      <c r="BV151" s="20">
        <v>155</v>
      </c>
      <c r="BW151" s="20">
        <v>183</v>
      </c>
      <c r="BX151" s="20">
        <v>18.2</v>
      </c>
      <c r="BY151" s="20">
        <v>167</v>
      </c>
      <c r="BZ151" s="20">
        <v>5.4</v>
      </c>
      <c r="CA151" s="20" t="s">
        <v>1708</v>
      </c>
      <c r="CB151" s="20" t="s">
        <v>1709</v>
      </c>
      <c r="CC151" s="20" t="s">
        <v>1710</v>
      </c>
      <c r="CD151" s="20">
        <v>1</v>
      </c>
      <c r="CE151" s="20">
        <v>1.4</v>
      </c>
      <c r="CF151" s="20">
        <v>16.5</v>
      </c>
      <c r="CG151" s="20">
        <v>880</v>
      </c>
      <c r="CH151" s="20">
        <v>22</v>
      </c>
      <c r="CI151" s="20">
        <v>41.2</v>
      </c>
      <c r="CJ151" s="20">
        <v>4.5999999999999996</v>
      </c>
      <c r="CK151" s="20">
        <v>16.7</v>
      </c>
      <c r="CL151" s="20">
        <v>3.26</v>
      </c>
      <c r="CM151" s="20">
        <v>0.82399999999999995</v>
      </c>
      <c r="CN151" s="20">
        <v>2.96</v>
      </c>
      <c r="CO151" s="20">
        <v>0.49</v>
      </c>
      <c r="CP151" s="20">
        <v>3.05</v>
      </c>
      <c r="CQ151" s="20">
        <v>0.65</v>
      </c>
      <c r="CR151" s="20">
        <v>1.98</v>
      </c>
      <c r="CS151" s="20">
        <v>0.31</v>
      </c>
      <c r="CT151" s="20">
        <v>2.2999999999999998</v>
      </c>
      <c r="CU151" s="20">
        <v>0.40400000000000003</v>
      </c>
      <c r="CV151" s="20">
        <v>3.9</v>
      </c>
      <c r="CW151" s="20">
        <v>0.81</v>
      </c>
      <c r="CX151" s="20">
        <v>4.7</v>
      </c>
      <c r="CY151" s="20">
        <v>0.51</v>
      </c>
      <c r="CZ151" s="20">
        <v>5</v>
      </c>
      <c r="DA151" s="20" t="s">
        <v>1710</v>
      </c>
      <c r="DB151" s="20">
        <v>14.1</v>
      </c>
      <c r="DC151" s="20">
        <v>3.07</v>
      </c>
    </row>
    <row r="152" spans="1:107" s="53" customFormat="1" x14ac:dyDescent="0.25">
      <c r="A152" s="4" t="s">
        <v>1212</v>
      </c>
      <c r="B152" s="4" t="s">
        <v>1607</v>
      </c>
      <c r="C152" s="4">
        <v>2016</v>
      </c>
      <c r="D152" s="4">
        <v>148</v>
      </c>
      <c r="E152" s="4">
        <v>148</v>
      </c>
      <c r="F152" s="4">
        <v>34805</v>
      </c>
      <c r="G152" s="4">
        <v>78351</v>
      </c>
      <c r="H152" s="4">
        <v>35.729999999999997</v>
      </c>
      <c r="I152" s="4">
        <v>435.1</v>
      </c>
      <c r="J152" s="4">
        <v>262</v>
      </c>
      <c r="K152" s="4">
        <v>0.66137566137566139</v>
      </c>
      <c r="L152" s="39">
        <v>210.02000448150577</v>
      </c>
      <c r="M152" s="39">
        <v>4.9452094233846848</v>
      </c>
      <c r="N152" s="4"/>
      <c r="O152" s="4"/>
      <c r="P152" s="40">
        <v>206</v>
      </c>
      <c r="Q152" s="40">
        <v>1.4</v>
      </c>
      <c r="R152" s="40">
        <v>-4.0200044815057652</v>
      </c>
      <c r="S152" s="4"/>
      <c r="T152" s="20">
        <v>6.8</v>
      </c>
      <c r="U152" s="20">
        <v>4.2</v>
      </c>
      <c r="V152" s="20">
        <v>1906</v>
      </c>
      <c r="W152" s="20" t="s">
        <v>684</v>
      </c>
      <c r="X152" s="20">
        <v>13.8</v>
      </c>
      <c r="Y152" s="20" t="s">
        <v>684</v>
      </c>
      <c r="Z152" s="20">
        <v>9.1999999999999993</v>
      </c>
      <c r="AA152" s="20">
        <v>7.2</v>
      </c>
      <c r="AB152" s="20">
        <v>1.5</v>
      </c>
      <c r="AC152" s="20">
        <v>39.6</v>
      </c>
      <c r="AD152" s="20">
        <v>16</v>
      </c>
      <c r="AE152" s="20">
        <v>149</v>
      </c>
      <c r="AF152" s="20">
        <v>71.900000000000006</v>
      </c>
      <c r="AG152" s="20">
        <v>301</v>
      </c>
      <c r="AH152" s="20">
        <v>71.900000000000006</v>
      </c>
      <c r="AI152" s="20">
        <v>718</v>
      </c>
      <c r="AJ152" s="20">
        <v>145.30000000000001</v>
      </c>
      <c r="AK152" s="20">
        <v>10410</v>
      </c>
      <c r="AL152" s="4"/>
      <c r="AM152" s="20">
        <v>1.768E-3</v>
      </c>
      <c r="AN152" s="20">
        <v>2.0000000000000002E-5</v>
      </c>
      <c r="AO152" s="20">
        <v>1.46749</v>
      </c>
      <c r="AP152" s="20">
        <v>1.4999999999999999E-4</v>
      </c>
      <c r="AQ152" s="20">
        <v>4.950618692630239E-2</v>
      </c>
      <c r="AR152" s="20">
        <v>2.9084393383998889E-3</v>
      </c>
      <c r="AS152" s="20">
        <v>0.28267214299826909</v>
      </c>
      <c r="AT152" s="20">
        <v>1.1E-4</v>
      </c>
      <c r="AU152" s="42">
        <v>0.28266519693122988</v>
      </c>
      <c r="AV152" s="42">
        <v>0.83142653622525486</v>
      </c>
      <c r="AW152" s="42">
        <v>2.2000005600771848</v>
      </c>
      <c r="AX152" s="43">
        <v>0.28266533014211648</v>
      </c>
      <c r="AY152" s="43">
        <v>0.74771983259225294</v>
      </c>
      <c r="AZ152" s="43">
        <v>2.2000005388010284</v>
      </c>
      <c r="BA152" s="20">
        <v>71.836353546500064</v>
      </c>
      <c r="BB152" s="20">
        <v>14.7343477085813</v>
      </c>
      <c r="BC152" s="20">
        <v>3.5889692418389609</v>
      </c>
      <c r="BD152" s="20">
        <v>6.2546639542342339E-2</v>
      </c>
      <c r="BE152" s="20">
        <v>0.85104443967449395</v>
      </c>
      <c r="BF152" s="20">
        <v>1.9071598286681435</v>
      </c>
      <c r="BG152" s="20">
        <v>2.1429914203851719</v>
      </c>
      <c r="BH152" s="20">
        <v>4.3885183154299217</v>
      </c>
      <c r="BI152" s="20">
        <v>0.39578693218596955</v>
      </c>
      <c r="BJ152" s="20">
        <v>9.2281927193619828E-2</v>
      </c>
      <c r="BK152" s="20">
        <v>7</v>
      </c>
      <c r="BL152" s="20">
        <v>2</v>
      </c>
      <c r="BM152" s="20">
        <v>73</v>
      </c>
      <c r="BN152" s="20" t="s">
        <v>1712</v>
      </c>
      <c r="BO152" s="20">
        <v>3</v>
      </c>
      <c r="BP152" s="20" t="s">
        <v>1712</v>
      </c>
      <c r="BQ152" s="20" t="s">
        <v>1707</v>
      </c>
      <c r="BR152" s="20" t="s">
        <v>1725</v>
      </c>
      <c r="BS152" s="20">
        <v>12</v>
      </c>
      <c r="BT152" s="20">
        <v>1.3</v>
      </c>
      <c r="BU152" s="20" t="s">
        <v>1713</v>
      </c>
      <c r="BV152" s="20">
        <v>155</v>
      </c>
      <c r="BW152" s="20">
        <v>183</v>
      </c>
      <c r="BX152" s="20">
        <v>18.2</v>
      </c>
      <c r="BY152" s="20">
        <v>167</v>
      </c>
      <c r="BZ152" s="20">
        <v>5.4</v>
      </c>
      <c r="CA152" s="20" t="s">
        <v>1708</v>
      </c>
      <c r="CB152" s="20" t="s">
        <v>1709</v>
      </c>
      <c r="CC152" s="20" t="s">
        <v>1710</v>
      </c>
      <c r="CD152" s="20">
        <v>1</v>
      </c>
      <c r="CE152" s="20">
        <v>1.4</v>
      </c>
      <c r="CF152" s="20">
        <v>16.5</v>
      </c>
      <c r="CG152" s="20">
        <v>880</v>
      </c>
      <c r="CH152" s="20">
        <v>22</v>
      </c>
      <c r="CI152" s="20">
        <v>41.2</v>
      </c>
      <c r="CJ152" s="20">
        <v>4.5999999999999996</v>
      </c>
      <c r="CK152" s="20">
        <v>16.7</v>
      </c>
      <c r="CL152" s="20">
        <v>3.26</v>
      </c>
      <c r="CM152" s="20">
        <v>0.82399999999999995</v>
      </c>
      <c r="CN152" s="20">
        <v>2.96</v>
      </c>
      <c r="CO152" s="20">
        <v>0.49</v>
      </c>
      <c r="CP152" s="20">
        <v>3.05</v>
      </c>
      <c r="CQ152" s="20">
        <v>0.65</v>
      </c>
      <c r="CR152" s="20">
        <v>1.98</v>
      </c>
      <c r="CS152" s="20">
        <v>0.31</v>
      </c>
      <c r="CT152" s="20">
        <v>2.2999999999999998</v>
      </c>
      <c r="CU152" s="20">
        <v>0.40400000000000003</v>
      </c>
      <c r="CV152" s="20">
        <v>3.9</v>
      </c>
      <c r="CW152" s="20">
        <v>0.81</v>
      </c>
      <c r="CX152" s="20">
        <v>4.7</v>
      </c>
      <c r="CY152" s="20">
        <v>0.51</v>
      </c>
      <c r="CZ152" s="20">
        <v>5</v>
      </c>
      <c r="DA152" s="20" t="s">
        <v>1710</v>
      </c>
      <c r="DB152" s="20">
        <v>14.1</v>
      </c>
      <c r="DC152" s="20">
        <v>3.07</v>
      </c>
    </row>
    <row r="153" spans="1:107" s="53" customFormat="1" x14ac:dyDescent="0.25">
      <c r="A153" s="4" t="s">
        <v>1427</v>
      </c>
      <c r="B153" s="4" t="s">
        <v>1607</v>
      </c>
      <c r="C153" s="4">
        <v>2016</v>
      </c>
      <c r="D153" s="4">
        <v>149</v>
      </c>
      <c r="E153" s="4">
        <v>149</v>
      </c>
      <c r="F153" s="4">
        <v>35048.5</v>
      </c>
      <c r="G153" s="4">
        <v>78383</v>
      </c>
      <c r="H153" s="4">
        <v>9.8800000000000008</v>
      </c>
      <c r="I153" s="4">
        <v>107</v>
      </c>
      <c r="J153" s="4">
        <v>72.8</v>
      </c>
      <c r="K153" s="4">
        <v>0.75471698113207553</v>
      </c>
      <c r="L153" s="39">
        <v>208.25106833053277</v>
      </c>
      <c r="M153" s="39">
        <v>5.5526268144118918</v>
      </c>
      <c r="N153" s="4"/>
      <c r="O153" s="4"/>
      <c r="P153" s="40">
        <v>206</v>
      </c>
      <c r="Q153" s="40">
        <v>1.4</v>
      </c>
      <c r="R153" s="40">
        <v>-2.2510683305327746</v>
      </c>
      <c r="S153" s="4"/>
      <c r="T153" s="20">
        <v>7.1</v>
      </c>
      <c r="U153" s="20">
        <v>4.3</v>
      </c>
      <c r="V153" s="20">
        <v>932</v>
      </c>
      <c r="W153" s="20" t="s">
        <v>684</v>
      </c>
      <c r="X153" s="20">
        <v>9</v>
      </c>
      <c r="Y153" s="20">
        <v>0.6</v>
      </c>
      <c r="Z153" s="20">
        <v>2.5</v>
      </c>
      <c r="AA153" s="20">
        <v>2.8</v>
      </c>
      <c r="AB153" s="20">
        <v>1.1100000000000001</v>
      </c>
      <c r="AC153" s="20">
        <v>17.7</v>
      </c>
      <c r="AD153" s="20">
        <v>8.1</v>
      </c>
      <c r="AE153" s="20">
        <v>64.2</v>
      </c>
      <c r="AF153" s="20">
        <v>32.4</v>
      </c>
      <c r="AG153" s="20">
        <v>140.80000000000001</v>
      </c>
      <c r="AH153" s="20">
        <v>34.4</v>
      </c>
      <c r="AI153" s="20">
        <v>368</v>
      </c>
      <c r="AJ153" s="20">
        <v>72.3</v>
      </c>
      <c r="AK153" s="20">
        <v>10030</v>
      </c>
      <c r="AL153" s="4"/>
      <c r="AM153" s="20" t="s">
        <v>734</v>
      </c>
      <c r="AN153" s="20" t="s">
        <v>734</v>
      </c>
      <c r="AO153" s="20" t="s">
        <v>734</v>
      </c>
      <c r="AP153" s="20" t="s">
        <v>734</v>
      </c>
      <c r="AQ153" s="20" t="s">
        <v>734</v>
      </c>
      <c r="AR153" s="20" t="s">
        <v>734</v>
      </c>
      <c r="AS153" s="20" t="s">
        <v>734</v>
      </c>
      <c r="AT153" s="20" t="s">
        <v>734</v>
      </c>
      <c r="AU153" s="42" t="s">
        <v>734</v>
      </c>
      <c r="AV153" s="42" t="s">
        <v>734</v>
      </c>
      <c r="AW153" s="42" t="s">
        <v>734</v>
      </c>
      <c r="AX153" s="43" t="s">
        <v>734</v>
      </c>
      <c r="AY153" s="43" t="s">
        <v>734</v>
      </c>
      <c r="AZ153" s="43" t="s">
        <v>734</v>
      </c>
      <c r="BA153" s="20">
        <v>71.836353546500064</v>
      </c>
      <c r="BB153" s="20">
        <v>14.7343477085813</v>
      </c>
      <c r="BC153" s="20">
        <v>3.5889692418389609</v>
      </c>
      <c r="BD153" s="20">
        <v>6.2546639542342339E-2</v>
      </c>
      <c r="BE153" s="20">
        <v>0.85104443967449395</v>
      </c>
      <c r="BF153" s="20">
        <v>1.9071598286681435</v>
      </c>
      <c r="BG153" s="20">
        <v>2.1429914203851719</v>
      </c>
      <c r="BH153" s="20">
        <v>4.3885183154299217</v>
      </c>
      <c r="BI153" s="20">
        <v>0.39578693218596955</v>
      </c>
      <c r="BJ153" s="20">
        <v>9.2281927193619828E-2</v>
      </c>
      <c r="BK153" s="20">
        <v>7</v>
      </c>
      <c r="BL153" s="20">
        <v>2</v>
      </c>
      <c r="BM153" s="20">
        <v>73</v>
      </c>
      <c r="BN153" s="20" t="s">
        <v>1712</v>
      </c>
      <c r="BO153" s="20">
        <v>3</v>
      </c>
      <c r="BP153" s="20" t="s">
        <v>1712</v>
      </c>
      <c r="BQ153" s="20" t="s">
        <v>1707</v>
      </c>
      <c r="BR153" s="20" t="s">
        <v>1725</v>
      </c>
      <c r="BS153" s="20">
        <v>12</v>
      </c>
      <c r="BT153" s="20">
        <v>1.3</v>
      </c>
      <c r="BU153" s="20" t="s">
        <v>1713</v>
      </c>
      <c r="BV153" s="20">
        <v>155</v>
      </c>
      <c r="BW153" s="20">
        <v>183</v>
      </c>
      <c r="BX153" s="20">
        <v>18.2</v>
      </c>
      <c r="BY153" s="20">
        <v>167</v>
      </c>
      <c r="BZ153" s="20">
        <v>5.4</v>
      </c>
      <c r="CA153" s="20" t="s">
        <v>1708</v>
      </c>
      <c r="CB153" s="20" t="s">
        <v>1709</v>
      </c>
      <c r="CC153" s="20" t="s">
        <v>1710</v>
      </c>
      <c r="CD153" s="20">
        <v>1</v>
      </c>
      <c r="CE153" s="20">
        <v>1.4</v>
      </c>
      <c r="CF153" s="20">
        <v>16.5</v>
      </c>
      <c r="CG153" s="20">
        <v>880</v>
      </c>
      <c r="CH153" s="20">
        <v>22</v>
      </c>
      <c r="CI153" s="20">
        <v>41.2</v>
      </c>
      <c r="CJ153" s="20">
        <v>4.5999999999999996</v>
      </c>
      <c r="CK153" s="20">
        <v>16.7</v>
      </c>
      <c r="CL153" s="20">
        <v>3.26</v>
      </c>
      <c r="CM153" s="20">
        <v>0.82399999999999995</v>
      </c>
      <c r="CN153" s="20">
        <v>2.96</v>
      </c>
      <c r="CO153" s="20">
        <v>0.49</v>
      </c>
      <c r="CP153" s="20">
        <v>3.05</v>
      </c>
      <c r="CQ153" s="20">
        <v>0.65</v>
      </c>
      <c r="CR153" s="20">
        <v>1.98</v>
      </c>
      <c r="CS153" s="20">
        <v>0.31</v>
      </c>
      <c r="CT153" s="20">
        <v>2.2999999999999998</v>
      </c>
      <c r="CU153" s="20">
        <v>0.40400000000000003</v>
      </c>
      <c r="CV153" s="20">
        <v>3.9</v>
      </c>
      <c r="CW153" s="20">
        <v>0.81</v>
      </c>
      <c r="CX153" s="20">
        <v>4.7</v>
      </c>
      <c r="CY153" s="20">
        <v>0.51</v>
      </c>
      <c r="CZ153" s="20">
        <v>5</v>
      </c>
      <c r="DA153" s="20" t="s">
        <v>1710</v>
      </c>
      <c r="DB153" s="20">
        <v>14.1</v>
      </c>
      <c r="DC153" s="20">
        <v>3.07</v>
      </c>
    </row>
    <row r="154" spans="1:107" s="53" customFormat="1" x14ac:dyDescent="0.25">
      <c r="A154" s="4" t="s">
        <v>1213</v>
      </c>
      <c r="B154" s="4" t="s">
        <v>1607</v>
      </c>
      <c r="C154" s="4">
        <v>2016</v>
      </c>
      <c r="D154" s="4">
        <v>150</v>
      </c>
      <c r="E154" s="4">
        <v>150</v>
      </c>
      <c r="F154" s="4">
        <v>35284</v>
      </c>
      <c r="G154" s="4">
        <v>78265.5</v>
      </c>
      <c r="H154" s="4">
        <v>10.76</v>
      </c>
      <c r="I154" s="4">
        <v>106.4</v>
      </c>
      <c r="J154" s="4">
        <v>76.5</v>
      </c>
      <c r="K154" s="4">
        <v>0.79051383399209496</v>
      </c>
      <c r="L154" s="39">
        <v>207.31366565595485</v>
      </c>
      <c r="M154" s="39">
        <v>5.769327272920628</v>
      </c>
      <c r="N154" s="4"/>
      <c r="O154" s="4"/>
      <c r="P154" s="40">
        <v>206</v>
      </c>
      <c r="Q154" s="40">
        <v>1.4</v>
      </c>
      <c r="R154" s="40">
        <v>-1.3136656559548499</v>
      </c>
      <c r="S154" s="4"/>
      <c r="T154" s="20">
        <v>10.199999999999999</v>
      </c>
      <c r="U154" s="20">
        <v>4.5</v>
      </c>
      <c r="V154" s="20">
        <v>728</v>
      </c>
      <c r="W154" s="20">
        <v>5.0999999999999997E-2</v>
      </c>
      <c r="X154" s="20">
        <v>12.2</v>
      </c>
      <c r="Y154" s="20">
        <v>3.6</v>
      </c>
      <c r="Z154" s="20">
        <v>7.5</v>
      </c>
      <c r="AA154" s="20">
        <v>3.5</v>
      </c>
      <c r="AB154" s="20">
        <v>0.64</v>
      </c>
      <c r="AC154" s="20">
        <v>14.1</v>
      </c>
      <c r="AD154" s="20">
        <v>4.5999999999999996</v>
      </c>
      <c r="AE154" s="20">
        <v>47.3</v>
      </c>
      <c r="AF154" s="20">
        <v>25.8</v>
      </c>
      <c r="AG154" s="20">
        <v>110</v>
      </c>
      <c r="AH154" s="20">
        <v>28.9</v>
      </c>
      <c r="AI154" s="20">
        <v>279</v>
      </c>
      <c r="AJ154" s="20">
        <v>58.1</v>
      </c>
      <c r="AK154" s="20">
        <v>10100</v>
      </c>
      <c r="AL154" s="4"/>
      <c r="AM154" s="20">
        <v>1.1720000000000001E-3</v>
      </c>
      <c r="AN154" s="20">
        <v>2.0000000000000002E-5</v>
      </c>
      <c r="AO154" s="20">
        <v>1.46749</v>
      </c>
      <c r="AP154" s="20">
        <v>1.6000000000000001E-4</v>
      </c>
      <c r="AQ154" s="20">
        <v>3.4770164713948844E-2</v>
      </c>
      <c r="AR154" s="20">
        <v>1.3830560599813024E-3</v>
      </c>
      <c r="AS154" s="20">
        <v>0.28271633249236999</v>
      </c>
      <c r="AT154" s="20">
        <v>9.5000000000000005E-5</v>
      </c>
      <c r="AU154" s="42">
        <v>0.28271178742201841</v>
      </c>
      <c r="AV154" s="42">
        <v>2.4201963763004208</v>
      </c>
      <c r="AW154" s="42">
        <v>1.9000006318726312</v>
      </c>
      <c r="AX154" s="43">
        <v>0.28271181627777109</v>
      </c>
      <c r="AY154" s="43">
        <v>2.3923200079245532</v>
      </c>
      <c r="AZ154" s="43">
        <v>1.9000006238748495</v>
      </c>
      <c r="BA154" s="20">
        <v>71.836353546500064</v>
      </c>
      <c r="BB154" s="20">
        <v>14.7343477085813</v>
      </c>
      <c r="BC154" s="20">
        <v>3.5889692418389609</v>
      </c>
      <c r="BD154" s="20">
        <v>6.2546639542342339E-2</v>
      </c>
      <c r="BE154" s="20">
        <v>0.85104443967449395</v>
      </c>
      <c r="BF154" s="20">
        <v>1.9071598286681435</v>
      </c>
      <c r="BG154" s="20">
        <v>2.1429914203851719</v>
      </c>
      <c r="BH154" s="20">
        <v>4.3885183154299217</v>
      </c>
      <c r="BI154" s="20">
        <v>0.39578693218596955</v>
      </c>
      <c r="BJ154" s="20">
        <v>9.2281927193619828E-2</v>
      </c>
      <c r="BK154" s="20">
        <v>7</v>
      </c>
      <c r="BL154" s="20">
        <v>2</v>
      </c>
      <c r="BM154" s="20">
        <v>73</v>
      </c>
      <c r="BN154" s="20" t="s">
        <v>1712</v>
      </c>
      <c r="BO154" s="20">
        <v>3</v>
      </c>
      <c r="BP154" s="20" t="s">
        <v>1712</v>
      </c>
      <c r="BQ154" s="20" t="s">
        <v>1707</v>
      </c>
      <c r="BR154" s="20" t="s">
        <v>1725</v>
      </c>
      <c r="BS154" s="20">
        <v>12</v>
      </c>
      <c r="BT154" s="20">
        <v>1.3</v>
      </c>
      <c r="BU154" s="20" t="s">
        <v>1713</v>
      </c>
      <c r="BV154" s="20">
        <v>155</v>
      </c>
      <c r="BW154" s="20">
        <v>183</v>
      </c>
      <c r="BX154" s="20">
        <v>18.2</v>
      </c>
      <c r="BY154" s="20">
        <v>167</v>
      </c>
      <c r="BZ154" s="20">
        <v>5.4</v>
      </c>
      <c r="CA154" s="20" t="s">
        <v>1708</v>
      </c>
      <c r="CB154" s="20" t="s">
        <v>1709</v>
      </c>
      <c r="CC154" s="20" t="s">
        <v>1710</v>
      </c>
      <c r="CD154" s="20">
        <v>1</v>
      </c>
      <c r="CE154" s="20">
        <v>1.4</v>
      </c>
      <c r="CF154" s="20">
        <v>16.5</v>
      </c>
      <c r="CG154" s="20">
        <v>880</v>
      </c>
      <c r="CH154" s="20">
        <v>22</v>
      </c>
      <c r="CI154" s="20">
        <v>41.2</v>
      </c>
      <c r="CJ154" s="20">
        <v>4.5999999999999996</v>
      </c>
      <c r="CK154" s="20">
        <v>16.7</v>
      </c>
      <c r="CL154" s="20">
        <v>3.26</v>
      </c>
      <c r="CM154" s="20">
        <v>0.82399999999999995</v>
      </c>
      <c r="CN154" s="20">
        <v>2.96</v>
      </c>
      <c r="CO154" s="20">
        <v>0.49</v>
      </c>
      <c r="CP154" s="20">
        <v>3.05</v>
      </c>
      <c r="CQ154" s="20">
        <v>0.65</v>
      </c>
      <c r="CR154" s="20">
        <v>1.98</v>
      </c>
      <c r="CS154" s="20">
        <v>0.31</v>
      </c>
      <c r="CT154" s="20">
        <v>2.2999999999999998</v>
      </c>
      <c r="CU154" s="20">
        <v>0.40400000000000003</v>
      </c>
      <c r="CV154" s="20">
        <v>3.9</v>
      </c>
      <c r="CW154" s="20">
        <v>0.81</v>
      </c>
      <c r="CX154" s="20">
        <v>4.7</v>
      </c>
      <c r="CY154" s="20">
        <v>0.51</v>
      </c>
      <c r="CZ154" s="20">
        <v>5</v>
      </c>
      <c r="DA154" s="20" t="s">
        <v>1710</v>
      </c>
      <c r="DB154" s="20">
        <v>14.1</v>
      </c>
      <c r="DC154" s="20">
        <v>3.07</v>
      </c>
    </row>
    <row r="155" spans="1:107" s="53" customFormat="1" x14ac:dyDescent="0.25">
      <c r="A155" s="4" t="s">
        <v>1428</v>
      </c>
      <c r="B155" s="4" t="s">
        <v>1607</v>
      </c>
      <c r="C155" s="4">
        <v>2016</v>
      </c>
      <c r="D155" s="4">
        <v>151</v>
      </c>
      <c r="E155" s="4">
        <v>151</v>
      </c>
      <c r="F155" s="4">
        <v>35519</v>
      </c>
      <c r="G155" s="4">
        <v>78304.5</v>
      </c>
      <c r="H155" s="4">
        <v>25.8</v>
      </c>
      <c r="I155" s="4">
        <v>288.7</v>
      </c>
      <c r="J155" s="4">
        <v>171.7</v>
      </c>
      <c r="K155" s="4">
        <v>0.65832784726793947</v>
      </c>
      <c r="L155" s="39">
        <v>211.16917277207841</v>
      </c>
      <c r="M155" s="39">
        <v>5.7691617073080907</v>
      </c>
      <c r="N155" s="4"/>
      <c r="O155" s="4"/>
      <c r="P155" s="40">
        <v>206</v>
      </c>
      <c r="Q155" s="40">
        <v>1.4</v>
      </c>
      <c r="R155" s="40">
        <v>-5.1691727720784115</v>
      </c>
      <c r="S155" s="4"/>
      <c r="T155" s="20">
        <v>11.3</v>
      </c>
      <c r="U155" s="20">
        <v>4.8</v>
      </c>
      <c r="V155" s="20">
        <v>1151</v>
      </c>
      <c r="W155" s="20" t="s">
        <v>684</v>
      </c>
      <c r="X155" s="20">
        <v>13.8</v>
      </c>
      <c r="Y155" s="20" t="s">
        <v>684</v>
      </c>
      <c r="Z155" s="20">
        <v>1.9</v>
      </c>
      <c r="AA155" s="20">
        <v>1.5</v>
      </c>
      <c r="AB155" s="20">
        <v>1.2</v>
      </c>
      <c r="AC155" s="20">
        <v>24.5</v>
      </c>
      <c r="AD155" s="20">
        <v>6.78</v>
      </c>
      <c r="AE155" s="20">
        <v>67.5</v>
      </c>
      <c r="AF155" s="20">
        <v>34.9</v>
      </c>
      <c r="AG155" s="20">
        <v>191.9</v>
      </c>
      <c r="AH155" s="20">
        <v>57.4</v>
      </c>
      <c r="AI155" s="20">
        <v>588</v>
      </c>
      <c r="AJ155" s="20">
        <v>122.6</v>
      </c>
      <c r="AK155" s="20">
        <v>10150</v>
      </c>
      <c r="AL155" s="4"/>
      <c r="AM155" s="20" t="s">
        <v>734</v>
      </c>
      <c r="AN155" s="20" t="s">
        <v>734</v>
      </c>
      <c r="AO155" s="20" t="s">
        <v>734</v>
      </c>
      <c r="AP155" s="20" t="s">
        <v>734</v>
      </c>
      <c r="AQ155" s="20" t="s">
        <v>734</v>
      </c>
      <c r="AR155" s="20" t="s">
        <v>734</v>
      </c>
      <c r="AS155" s="20" t="s">
        <v>734</v>
      </c>
      <c r="AT155" s="20" t="s">
        <v>734</v>
      </c>
      <c r="AU155" s="42" t="s">
        <v>734</v>
      </c>
      <c r="AV155" s="42" t="s">
        <v>734</v>
      </c>
      <c r="AW155" s="42" t="s">
        <v>734</v>
      </c>
      <c r="AX155" s="43" t="s">
        <v>734</v>
      </c>
      <c r="AY155" s="43" t="s">
        <v>734</v>
      </c>
      <c r="AZ155" s="43" t="s">
        <v>734</v>
      </c>
      <c r="BA155" s="20">
        <v>71.836353546500064</v>
      </c>
      <c r="BB155" s="20">
        <v>14.7343477085813</v>
      </c>
      <c r="BC155" s="20">
        <v>3.5889692418389609</v>
      </c>
      <c r="BD155" s="20">
        <v>6.2546639542342339E-2</v>
      </c>
      <c r="BE155" s="20">
        <v>0.85104443967449395</v>
      </c>
      <c r="BF155" s="20">
        <v>1.9071598286681435</v>
      </c>
      <c r="BG155" s="20">
        <v>2.1429914203851719</v>
      </c>
      <c r="BH155" s="20">
        <v>4.3885183154299217</v>
      </c>
      <c r="BI155" s="20">
        <v>0.39578693218596955</v>
      </c>
      <c r="BJ155" s="20">
        <v>9.2281927193619828E-2</v>
      </c>
      <c r="BK155" s="20">
        <v>7</v>
      </c>
      <c r="BL155" s="20">
        <v>2</v>
      </c>
      <c r="BM155" s="20">
        <v>73</v>
      </c>
      <c r="BN155" s="20" t="s">
        <v>1712</v>
      </c>
      <c r="BO155" s="20">
        <v>3</v>
      </c>
      <c r="BP155" s="20" t="s">
        <v>1712</v>
      </c>
      <c r="BQ155" s="20" t="s">
        <v>1707</v>
      </c>
      <c r="BR155" s="20" t="s">
        <v>1725</v>
      </c>
      <c r="BS155" s="20">
        <v>12</v>
      </c>
      <c r="BT155" s="20">
        <v>1.3</v>
      </c>
      <c r="BU155" s="20" t="s">
        <v>1713</v>
      </c>
      <c r="BV155" s="20">
        <v>155</v>
      </c>
      <c r="BW155" s="20">
        <v>183</v>
      </c>
      <c r="BX155" s="20">
        <v>18.2</v>
      </c>
      <c r="BY155" s="20">
        <v>167</v>
      </c>
      <c r="BZ155" s="20">
        <v>5.4</v>
      </c>
      <c r="CA155" s="20" t="s">
        <v>1708</v>
      </c>
      <c r="CB155" s="20" t="s">
        <v>1709</v>
      </c>
      <c r="CC155" s="20" t="s">
        <v>1710</v>
      </c>
      <c r="CD155" s="20">
        <v>1</v>
      </c>
      <c r="CE155" s="20">
        <v>1.4</v>
      </c>
      <c r="CF155" s="20">
        <v>16.5</v>
      </c>
      <c r="CG155" s="20">
        <v>880</v>
      </c>
      <c r="CH155" s="20">
        <v>22</v>
      </c>
      <c r="CI155" s="20">
        <v>41.2</v>
      </c>
      <c r="CJ155" s="20">
        <v>4.5999999999999996</v>
      </c>
      <c r="CK155" s="20">
        <v>16.7</v>
      </c>
      <c r="CL155" s="20">
        <v>3.26</v>
      </c>
      <c r="CM155" s="20">
        <v>0.82399999999999995</v>
      </c>
      <c r="CN155" s="20">
        <v>2.96</v>
      </c>
      <c r="CO155" s="20">
        <v>0.49</v>
      </c>
      <c r="CP155" s="20">
        <v>3.05</v>
      </c>
      <c r="CQ155" s="20">
        <v>0.65</v>
      </c>
      <c r="CR155" s="20">
        <v>1.98</v>
      </c>
      <c r="CS155" s="20">
        <v>0.31</v>
      </c>
      <c r="CT155" s="20">
        <v>2.2999999999999998</v>
      </c>
      <c r="CU155" s="20">
        <v>0.40400000000000003</v>
      </c>
      <c r="CV155" s="20">
        <v>3.9</v>
      </c>
      <c r="CW155" s="20">
        <v>0.81</v>
      </c>
      <c r="CX155" s="20">
        <v>4.7</v>
      </c>
      <c r="CY155" s="20">
        <v>0.51</v>
      </c>
      <c r="CZ155" s="20">
        <v>5</v>
      </c>
      <c r="DA155" s="20" t="s">
        <v>1710</v>
      </c>
      <c r="DB155" s="20">
        <v>14.1</v>
      </c>
      <c r="DC155" s="20">
        <v>3.07</v>
      </c>
    </row>
    <row r="156" spans="1:107" s="53" customFormat="1" x14ac:dyDescent="0.25">
      <c r="A156" s="4" t="s">
        <v>1429</v>
      </c>
      <c r="B156" s="4" t="s">
        <v>1607</v>
      </c>
      <c r="C156" s="4">
        <v>2016</v>
      </c>
      <c r="D156" s="4">
        <v>152</v>
      </c>
      <c r="E156" s="4">
        <v>152</v>
      </c>
      <c r="F156" s="4">
        <v>35638.75</v>
      </c>
      <c r="G156" s="4">
        <v>78298.13</v>
      </c>
      <c r="H156" s="4">
        <v>32.229999999999997</v>
      </c>
      <c r="I156" s="4">
        <v>512</v>
      </c>
      <c r="J156" s="4">
        <v>359</v>
      </c>
      <c r="K156" s="4">
        <v>0.78740157480314954</v>
      </c>
      <c r="L156" s="39">
        <v>200.03614277562565</v>
      </c>
      <c r="M156" s="39">
        <v>5.5266792183379145</v>
      </c>
      <c r="N156" s="4"/>
      <c r="O156" s="4"/>
      <c r="P156" s="40">
        <v>206</v>
      </c>
      <c r="Q156" s="40">
        <v>1.4</v>
      </c>
      <c r="R156" s="40">
        <v>5.9638572243743511</v>
      </c>
      <c r="S156" s="4"/>
      <c r="T156" s="20" t="s">
        <v>684</v>
      </c>
      <c r="U156" s="20" t="s">
        <v>684</v>
      </c>
      <c r="V156" s="20">
        <v>956</v>
      </c>
      <c r="W156" s="20">
        <v>5.0299999999999997E-3</v>
      </c>
      <c r="X156" s="20">
        <v>17.600000000000001</v>
      </c>
      <c r="Y156" s="20">
        <v>8.9999999999999993E-3</v>
      </c>
      <c r="Z156" s="20">
        <v>0.25</v>
      </c>
      <c r="AA156" s="20">
        <v>2.8</v>
      </c>
      <c r="AB156" s="20">
        <v>1.07</v>
      </c>
      <c r="AC156" s="20">
        <v>17.899999999999999</v>
      </c>
      <c r="AD156" s="20">
        <v>6.3</v>
      </c>
      <c r="AE156" s="20">
        <v>79.7</v>
      </c>
      <c r="AF156" s="20">
        <v>29.6</v>
      </c>
      <c r="AG156" s="20">
        <v>120.1</v>
      </c>
      <c r="AH156" s="20">
        <v>42.8</v>
      </c>
      <c r="AI156" s="20">
        <v>378</v>
      </c>
      <c r="AJ156" s="20">
        <v>78.2</v>
      </c>
      <c r="AK156" s="20">
        <v>9570</v>
      </c>
      <c r="AL156" s="4"/>
      <c r="AM156" s="20" t="s">
        <v>734</v>
      </c>
      <c r="AN156" s="20" t="s">
        <v>734</v>
      </c>
      <c r="AO156" s="20" t="s">
        <v>734</v>
      </c>
      <c r="AP156" s="20" t="s">
        <v>734</v>
      </c>
      <c r="AQ156" s="20" t="s">
        <v>734</v>
      </c>
      <c r="AR156" s="20" t="s">
        <v>734</v>
      </c>
      <c r="AS156" s="20" t="s">
        <v>734</v>
      </c>
      <c r="AT156" s="20" t="s">
        <v>734</v>
      </c>
      <c r="AU156" s="42" t="s">
        <v>734</v>
      </c>
      <c r="AV156" s="42" t="s">
        <v>734</v>
      </c>
      <c r="AW156" s="42" t="s">
        <v>734</v>
      </c>
      <c r="AX156" s="43" t="s">
        <v>734</v>
      </c>
      <c r="AY156" s="43" t="s">
        <v>734</v>
      </c>
      <c r="AZ156" s="43" t="s">
        <v>734</v>
      </c>
      <c r="BA156" s="20">
        <v>71.836353546500064</v>
      </c>
      <c r="BB156" s="20">
        <v>14.7343477085813</v>
      </c>
      <c r="BC156" s="20">
        <v>3.5889692418389609</v>
      </c>
      <c r="BD156" s="20">
        <v>6.2546639542342339E-2</v>
      </c>
      <c r="BE156" s="20">
        <v>0.85104443967449395</v>
      </c>
      <c r="BF156" s="20">
        <v>1.9071598286681435</v>
      </c>
      <c r="BG156" s="20">
        <v>2.1429914203851719</v>
      </c>
      <c r="BH156" s="20">
        <v>4.3885183154299217</v>
      </c>
      <c r="BI156" s="20">
        <v>0.39578693218596955</v>
      </c>
      <c r="BJ156" s="20">
        <v>9.2281927193619828E-2</v>
      </c>
      <c r="BK156" s="20">
        <v>7</v>
      </c>
      <c r="BL156" s="20">
        <v>2</v>
      </c>
      <c r="BM156" s="20">
        <v>73</v>
      </c>
      <c r="BN156" s="20" t="s">
        <v>1712</v>
      </c>
      <c r="BO156" s="20">
        <v>3</v>
      </c>
      <c r="BP156" s="20" t="s">
        <v>1712</v>
      </c>
      <c r="BQ156" s="20" t="s">
        <v>1707</v>
      </c>
      <c r="BR156" s="20" t="s">
        <v>1725</v>
      </c>
      <c r="BS156" s="20">
        <v>12</v>
      </c>
      <c r="BT156" s="20">
        <v>1.3</v>
      </c>
      <c r="BU156" s="20" t="s">
        <v>1713</v>
      </c>
      <c r="BV156" s="20">
        <v>155</v>
      </c>
      <c r="BW156" s="20">
        <v>183</v>
      </c>
      <c r="BX156" s="20">
        <v>18.2</v>
      </c>
      <c r="BY156" s="20">
        <v>167</v>
      </c>
      <c r="BZ156" s="20">
        <v>5.4</v>
      </c>
      <c r="CA156" s="20" t="s">
        <v>1708</v>
      </c>
      <c r="CB156" s="20" t="s">
        <v>1709</v>
      </c>
      <c r="CC156" s="20" t="s">
        <v>1710</v>
      </c>
      <c r="CD156" s="20">
        <v>1</v>
      </c>
      <c r="CE156" s="20">
        <v>1.4</v>
      </c>
      <c r="CF156" s="20">
        <v>16.5</v>
      </c>
      <c r="CG156" s="20">
        <v>880</v>
      </c>
      <c r="CH156" s="20">
        <v>22</v>
      </c>
      <c r="CI156" s="20">
        <v>41.2</v>
      </c>
      <c r="CJ156" s="20">
        <v>4.5999999999999996</v>
      </c>
      <c r="CK156" s="20">
        <v>16.7</v>
      </c>
      <c r="CL156" s="20">
        <v>3.26</v>
      </c>
      <c r="CM156" s="20">
        <v>0.82399999999999995</v>
      </c>
      <c r="CN156" s="20">
        <v>2.96</v>
      </c>
      <c r="CO156" s="20">
        <v>0.49</v>
      </c>
      <c r="CP156" s="20">
        <v>3.05</v>
      </c>
      <c r="CQ156" s="20">
        <v>0.65</v>
      </c>
      <c r="CR156" s="20">
        <v>1.98</v>
      </c>
      <c r="CS156" s="20">
        <v>0.31</v>
      </c>
      <c r="CT156" s="20">
        <v>2.2999999999999998</v>
      </c>
      <c r="CU156" s="20">
        <v>0.40400000000000003</v>
      </c>
      <c r="CV156" s="20">
        <v>3.9</v>
      </c>
      <c r="CW156" s="20">
        <v>0.81</v>
      </c>
      <c r="CX156" s="20">
        <v>4.7</v>
      </c>
      <c r="CY156" s="20">
        <v>0.51</v>
      </c>
      <c r="CZ156" s="20">
        <v>5</v>
      </c>
      <c r="DA156" s="20" t="s">
        <v>1710</v>
      </c>
      <c r="DB156" s="20">
        <v>14.1</v>
      </c>
      <c r="DC156" s="20">
        <v>3.07</v>
      </c>
    </row>
    <row r="157" spans="1:107" s="53" customFormat="1" x14ac:dyDescent="0.25">
      <c r="A157" s="4" t="s">
        <v>1430</v>
      </c>
      <c r="B157" s="4" t="s">
        <v>1607</v>
      </c>
      <c r="C157" s="4">
        <v>2016</v>
      </c>
      <c r="D157" s="4">
        <v>153</v>
      </c>
      <c r="E157" s="4">
        <v>153</v>
      </c>
      <c r="F157" s="4">
        <v>35433.75</v>
      </c>
      <c r="G157" s="4">
        <v>78297.5</v>
      </c>
      <c r="H157" s="4">
        <v>24.37</v>
      </c>
      <c r="I157" s="4">
        <v>497.1</v>
      </c>
      <c r="J157" s="4">
        <v>265.89999999999998</v>
      </c>
      <c r="K157" s="4">
        <v>0.57438253877082135</v>
      </c>
      <c r="L157" s="39">
        <v>202.20549683381967</v>
      </c>
      <c r="M157" s="39">
        <v>5.649750148533264</v>
      </c>
      <c r="N157" s="4"/>
      <c r="O157" s="4"/>
      <c r="P157" s="40">
        <v>206</v>
      </c>
      <c r="Q157" s="40">
        <v>1.4</v>
      </c>
      <c r="R157" s="40">
        <v>3.7945031661803341</v>
      </c>
      <c r="S157" s="4"/>
      <c r="T157" s="20" t="s">
        <v>684</v>
      </c>
      <c r="U157" s="20" t="s">
        <v>684</v>
      </c>
      <c r="V157" s="20">
        <v>1776</v>
      </c>
      <c r="W157" s="20">
        <v>3.0999999999999999E-3</v>
      </c>
      <c r="X157" s="20">
        <v>19</v>
      </c>
      <c r="Y157" s="20">
        <v>1.7999999999999999E-2</v>
      </c>
      <c r="Z157" s="20">
        <v>0.42</v>
      </c>
      <c r="AA157" s="20">
        <v>7.3</v>
      </c>
      <c r="AB157" s="20">
        <v>0.65</v>
      </c>
      <c r="AC157" s="20">
        <v>36.200000000000003</v>
      </c>
      <c r="AD157" s="20">
        <v>12.7</v>
      </c>
      <c r="AE157" s="20">
        <v>134.5</v>
      </c>
      <c r="AF157" s="20">
        <v>59.3</v>
      </c>
      <c r="AG157" s="20">
        <v>245</v>
      </c>
      <c r="AH157" s="20">
        <v>83.7</v>
      </c>
      <c r="AI157" s="20">
        <v>702</v>
      </c>
      <c r="AJ157" s="20">
        <v>152</v>
      </c>
      <c r="AK157" s="20">
        <v>10860</v>
      </c>
      <c r="AL157" s="4"/>
      <c r="AM157" s="20" t="s">
        <v>734</v>
      </c>
      <c r="AN157" s="20" t="s">
        <v>734</v>
      </c>
      <c r="AO157" s="20" t="s">
        <v>734</v>
      </c>
      <c r="AP157" s="20" t="s">
        <v>734</v>
      </c>
      <c r="AQ157" s="20" t="s">
        <v>734</v>
      </c>
      <c r="AR157" s="20" t="s">
        <v>734</v>
      </c>
      <c r="AS157" s="20" t="s">
        <v>734</v>
      </c>
      <c r="AT157" s="20" t="s">
        <v>734</v>
      </c>
      <c r="AU157" s="42" t="s">
        <v>734</v>
      </c>
      <c r="AV157" s="42" t="s">
        <v>734</v>
      </c>
      <c r="AW157" s="42" t="s">
        <v>734</v>
      </c>
      <c r="AX157" s="43" t="s">
        <v>734</v>
      </c>
      <c r="AY157" s="43" t="s">
        <v>734</v>
      </c>
      <c r="AZ157" s="43" t="s">
        <v>734</v>
      </c>
      <c r="BA157" s="20">
        <v>71.836353546500064</v>
      </c>
      <c r="BB157" s="20">
        <v>14.7343477085813</v>
      </c>
      <c r="BC157" s="20">
        <v>3.5889692418389609</v>
      </c>
      <c r="BD157" s="20">
        <v>6.2546639542342339E-2</v>
      </c>
      <c r="BE157" s="20">
        <v>0.85104443967449395</v>
      </c>
      <c r="BF157" s="20">
        <v>1.9071598286681435</v>
      </c>
      <c r="BG157" s="20">
        <v>2.1429914203851719</v>
      </c>
      <c r="BH157" s="20">
        <v>4.3885183154299217</v>
      </c>
      <c r="BI157" s="20">
        <v>0.39578693218596955</v>
      </c>
      <c r="BJ157" s="20">
        <v>9.2281927193619828E-2</v>
      </c>
      <c r="BK157" s="20">
        <v>7</v>
      </c>
      <c r="BL157" s="20">
        <v>2</v>
      </c>
      <c r="BM157" s="20">
        <v>73</v>
      </c>
      <c r="BN157" s="20" t="s">
        <v>1712</v>
      </c>
      <c r="BO157" s="20">
        <v>3</v>
      </c>
      <c r="BP157" s="20" t="s">
        <v>1712</v>
      </c>
      <c r="BQ157" s="20" t="s">
        <v>1707</v>
      </c>
      <c r="BR157" s="20" t="s">
        <v>1725</v>
      </c>
      <c r="BS157" s="20">
        <v>12</v>
      </c>
      <c r="BT157" s="20">
        <v>1.3</v>
      </c>
      <c r="BU157" s="20" t="s">
        <v>1713</v>
      </c>
      <c r="BV157" s="20">
        <v>155</v>
      </c>
      <c r="BW157" s="20">
        <v>183</v>
      </c>
      <c r="BX157" s="20">
        <v>18.2</v>
      </c>
      <c r="BY157" s="20">
        <v>167</v>
      </c>
      <c r="BZ157" s="20">
        <v>5.4</v>
      </c>
      <c r="CA157" s="20" t="s">
        <v>1708</v>
      </c>
      <c r="CB157" s="20" t="s">
        <v>1709</v>
      </c>
      <c r="CC157" s="20" t="s">
        <v>1710</v>
      </c>
      <c r="CD157" s="20">
        <v>1</v>
      </c>
      <c r="CE157" s="20">
        <v>1.4</v>
      </c>
      <c r="CF157" s="20">
        <v>16.5</v>
      </c>
      <c r="CG157" s="20">
        <v>880</v>
      </c>
      <c r="CH157" s="20">
        <v>22</v>
      </c>
      <c r="CI157" s="20">
        <v>41.2</v>
      </c>
      <c r="CJ157" s="20">
        <v>4.5999999999999996</v>
      </c>
      <c r="CK157" s="20">
        <v>16.7</v>
      </c>
      <c r="CL157" s="20">
        <v>3.26</v>
      </c>
      <c r="CM157" s="20">
        <v>0.82399999999999995</v>
      </c>
      <c r="CN157" s="20">
        <v>2.96</v>
      </c>
      <c r="CO157" s="20">
        <v>0.49</v>
      </c>
      <c r="CP157" s="20">
        <v>3.05</v>
      </c>
      <c r="CQ157" s="20">
        <v>0.65</v>
      </c>
      <c r="CR157" s="20">
        <v>1.98</v>
      </c>
      <c r="CS157" s="20">
        <v>0.31</v>
      </c>
      <c r="CT157" s="20">
        <v>2.2999999999999998</v>
      </c>
      <c r="CU157" s="20">
        <v>0.40400000000000003</v>
      </c>
      <c r="CV157" s="20">
        <v>3.9</v>
      </c>
      <c r="CW157" s="20">
        <v>0.81</v>
      </c>
      <c r="CX157" s="20">
        <v>4.7</v>
      </c>
      <c r="CY157" s="20">
        <v>0.51</v>
      </c>
      <c r="CZ157" s="20">
        <v>5</v>
      </c>
      <c r="DA157" s="20" t="s">
        <v>1710</v>
      </c>
      <c r="DB157" s="20">
        <v>14.1</v>
      </c>
      <c r="DC157" s="20">
        <v>3.07</v>
      </c>
    </row>
    <row r="158" spans="1:107" s="53" customFormat="1" x14ac:dyDescent="0.25">
      <c r="A158" s="4" t="s">
        <v>1431</v>
      </c>
      <c r="B158" s="4" t="s">
        <v>1607</v>
      </c>
      <c r="C158" s="4">
        <v>2016</v>
      </c>
      <c r="D158" s="4">
        <v>154</v>
      </c>
      <c r="E158" s="4">
        <v>154</v>
      </c>
      <c r="F158" s="4">
        <v>35668.75</v>
      </c>
      <c r="G158" s="4">
        <v>78182.5</v>
      </c>
      <c r="H158" s="4">
        <v>18.47</v>
      </c>
      <c r="I158" s="4">
        <v>444.6</v>
      </c>
      <c r="J158" s="4">
        <v>197.6</v>
      </c>
      <c r="K158" s="4">
        <v>0.46882325363338023</v>
      </c>
      <c r="L158" s="39">
        <v>202.07972873645335</v>
      </c>
      <c r="M158" s="39">
        <v>4.7182289496861465</v>
      </c>
      <c r="N158" s="4"/>
      <c r="O158" s="4"/>
      <c r="P158" s="40">
        <v>206</v>
      </c>
      <c r="Q158" s="40">
        <v>1.4</v>
      </c>
      <c r="R158" s="40">
        <v>3.9202712635466526</v>
      </c>
      <c r="S158" s="4"/>
      <c r="T158" s="20" t="s">
        <v>684</v>
      </c>
      <c r="U158" s="20" t="s">
        <v>684</v>
      </c>
      <c r="V158" s="20">
        <v>1621</v>
      </c>
      <c r="W158" s="20">
        <v>3.2000000000000001E-2</v>
      </c>
      <c r="X158" s="20">
        <v>13.2</v>
      </c>
      <c r="Y158" s="20">
        <v>5.0999999999999997E-2</v>
      </c>
      <c r="Z158" s="20">
        <v>0.31</v>
      </c>
      <c r="AA158" s="20">
        <v>6</v>
      </c>
      <c r="AB158" s="20">
        <v>1.02</v>
      </c>
      <c r="AC158" s="20">
        <v>43</v>
      </c>
      <c r="AD158" s="20">
        <v>13.7</v>
      </c>
      <c r="AE158" s="20">
        <v>128.80000000000001</v>
      </c>
      <c r="AF158" s="20">
        <v>59.1</v>
      </c>
      <c r="AG158" s="20">
        <v>233</v>
      </c>
      <c r="AH158" s="20">
        <v>73.099999999999994</v>
      </c>
      <c r="AI158" s="20">
        <v>546</v>
      </c>
      <c r="AJ158" s="20">
        <v>116.1</v>
      </c>
      <c r="AK158" s="20">
        <v>9140</v>
      </c>
      <c r="AL158" s="4"/>
      <c r="AM158" s="20" t="s">
        <v>734</v>
      </c>
      <c r="AN158" s="20" t="s">
        <v>734</v>
      </c>
      <c r="AO158" s="20" t="s">
        <v>734</v>
      </c>
      <c r="AP158" s="20" t="s">
        <v>734</v>
      </c>
      <c r="AQ158" s="20" t="s">
        <v>734</v>
      </c>
      <c r="AR158" s="20" t="s">
        <v>734</v>
      </c>
      <c r="AS158" s="20" t="s">
        <v>734</v>
      </c>
      <c r="AT158" s="20" t="s">
        <v>734</v>
      </c>
      <c r="AU158" s="42" t="s">
        <v>734</v>
      </c>
      <c r="AV158" s="42" t="s">
        <v>734</v>
      </c>
      <c r="AW158" s="42" t="s">
        <v>734</v>
      </c>
      <c r="AX158" s="43" t="s">
        <v>734</v>
      </c>
      <c r="AY158" s="43" t="s">
        <v>734</v>
      </c>
      <c r="AZ158" s="43" t="s">
        <v>734</v>
      </c>
      <c r="BA158" s="20">
        <v>71.836353546500064</v>
      </c>
      <c r="BB158" s="20">
        <v>14.7343477085813</v>
      </c>
      <c r="BC158" s="20">
        <v>3.5889692418389609</v>
      </c>
      <c r="BD158" s="20">
        <v>6.2546639542342339E-2</v>
      </c>
      <c r="BE158" s="20">
        <v>0.85104443967449395</v>
      </c>
      <c r="BF158" s="20">
        <v>1.9071598286681435</v>
      </c>
      <c r="BG158" s="20">
        <v>2.1429914203851719</v>
      </c>
      <c r="BH158" s="20">
        <v>4.3885183154299217</v>
      </c>
      <c r="BI158" s="20">
        <v>0.39578693218596955</v>
      </c>
      <c r="BJ158" s="20">
        <v>9.2281927193619828E-2</v>
      </c>
      <c r="BK158" s="20">
        <v>7</v>
      </c>
      <c r="BL158" s="20">
        <v>2</v>
      </c>
      <c r="BM158" s="20">
        <v>73</v>
      </c>
      <c r="BN158" s="20" t="s">
        <v>1712</v>
      </c>
      <c r="BO158" s="20">
        <v>3</v>
      </c>
      <c r="BP158" s="20" t="s">
        <v>1712</v>
      </c>
      <c r="BQ158" s="20" t="s">
        <v>1707</v>
      </c>
      <c r="BR158" s="20" t="s">
        <v>1725</v>
      </c>
      <c r="BS158" s="20">
        <v>12</v>
      </c>
      <c r="BT158" s="20">
        <v>1.3</v>
      </c>
      <c r="BU158" s="20" t="s">
        <v>1713</v>
      </c>
      <c r="BV158" s="20">
        <v>155</v>
      </c>
      <c r="BW158" s="20">
        <v>183</v>
      </c>
      <c r="BX158" s="20">
        <v>18.2</v>
      </c>
      <c r="BY158" s="20">
        <v>167</v>
      </c>
      <c r="BZ158" s="20">
        <v>5.4</v>
      </c>
      <c r="CA158" s="20" t="s">
        <v>1708</v>
      </c>
      <c r="CB158" s="20" t="s">
        <v>1709</v>
      </c>
      <c r="CC158" s="20" t="s">
        <v>1710</v>
      </c>
      <c r="CD158" s="20">
        <v>1</v>
      </c>
      <c r="CE158" s="20">
        <v>1.4</v>
      </c>
      <c r="CF158" s="20">
        <v>16.5</v>
      </c>
      <c r="CG158" s="20">
        <v>880</v>
      </c>
      <c r="CH158" s="20">
        <v>22</v>
      </c>
      <c r="CI158" s="20">
        <v>41.2</v>
      </c>
      <c r="CJ158" s="20">
        <v>4.5999999999999996</v>
      </c>
      <c r="CK158" s="20">
        <v>16.7</v>
      </c>
      <c r="CL158" s="20">
        <v>3.26</v>
      </c>
      <c r="CM158" s="20">
        <v>0.82399999999999995</v>
      </c>
      <c r="CN158" s="20">
        <v>2.96</v>
      </c>
      <c r="CO158" s="20">
        <v>0.49</v>
      </c>
      <c r="CP158" s="20">
        <v>3.05</v>
      </c>
      <c r="CQ158" s="20">
        <v>0.65</v>
      </c>
      <c r="CR158" s="20">
        <v>1.98</v>
      </c>
      <c r="CS158" s="20">
        <v>0.31</v>
      </c>
      <c r="CT158" s="20">
        <v>2.2999999999999998</v>
      </c>
      <c r="CU158" s="20">
        <v>0.40400000000000003</v>
      </c>
      <c r="CV158" s="20">
        <v>3.9</v>
      </c>
      <c r="CW158" s="20">
        <v>0.81</v>
      </c>
      <c r="CX158" s="20">
        <v>4.7</v>
      </c>
      <c r="CY158" s="20">
        <v>0.51</v>
      </c>
      <c r="CZ158" s="20">
        <v>5</v>
      </c>
      <c r="DA158" s="20" t="s">
        <v>1710</v>
      </c>
      <c r="DB158" s="20">
        <v>14.1</v>
      </c>
      <c r="DC158" s="20">
        <v>3.07</v>
      </c>
    </row>
    <row r="159" spans="1:107" s="53" customFormat="1" x14ac:dyDescent="0.25">
      <c r="A159" s="53" t="s">
        <v>1432</v>
      </c>
      <c r="B159" s="53" t="s">
        <v>1607</v>
      </c>
      <c r="C159" s="53">
        <v>2016</v>
      </c>
      <c r="D159" s="53">
        <v>155</v>
      </c>
      <c r="E159" s="53">
        <v>155</v>
      </c>
      <c r="F159" s="53">
        <v>35867.5</v>
      </c>
      <c r="G159" s="53">
        <v>78171.25</v>
      </c>
      <c r="H159" s="53">
        <v>66.599999999999994</v>
      </c>
      <c r="I159" s="53">
        <v>710</v>
      </c>
      <c r="J159" s="53">
        <v>625</v>
      </c>
      <c r="K159" s="53">
        <v>0.92592592592592582</v>
      </c>
      <c r="L159" s="55">
        <v>210.25554458172419</v>
      </c>
      <c r="M159" s="55">
        <v>4.7330692522105045</v>
      </c>
      <c r="N159" s="53" t="s">
        <v>715</v>
      </c>
      <c r="O159" s="53" t="s">
        <v>1775</v>
      </c>
      <c r="P159" s="57">
        <v>206</v>
      </c>
      <c r="Q159" s="57">
        <v>1.4</v>
      </c>
      <c r="R159" s="57">
        <v>-4.2555445817241946</v>
      </c>
      <c r="T159" s="56" t="s">
        <v>684</v>
      </c>
      <c r="U159" s="56" t="s">
        <v>684</v>
      </c>
      <c r="V159" s="56">
        <v>2032</v>
      </c>
      <c r="W159" s="56">
        <v>1.6000000000000001E-3</v>
      </c>
      <c r="X159" s="56">
        <v>31.6</v>
      </c>
      <c r="Y159" s="56">
        <v>4.3999999999999997E-2</v>
      </c>
      <c r="Z159" s="56">
        <v>0.04</v>
      </c>
      <c r="AA159" s="56">
        <v>5.8</v>
      </c>
      <c r="AB159" s="56">
        <v>1.95</v>
      </c>
      <c r="AC159" s="56">
        <v>53</v>
      </c>
      <c r="AD159" s="56">
        <v>17.600000000000001</v>
      </c>
      <c r="AE159" s="56">
        <v>165</v>
      </c>
      <c r="AF159" s="56">
        <v>72.7</v>
      </c>
      <c r="AG159" s="56">
        <v>298</v>
      </c>
      <c r="AH159" s="56">
        <v>83</v>
      </c>
      <c r="AI159" s="56">
        <v>728</v>
      </c>
      <c r="AJ159" s="56">
        <v>170</v>
      </c>
      <c r="AK159" s="56">
        <v>9590</v>
      </c>
      <c r="AM159" s="56" t="s">
        <v>734</v>
      </c>
      <c r="AN159" s="56" t="s">
        <v>734</v>
      </c>
      <c r="AO159" s="56" t="s">
        <v>734</v>
      </c>
      <c r="AP159" s="56" t="s">
        <v>734</v>
      </c>
      <c r="AQ159" s="56" t="s">
        <v>734</v>
      </c>
      <c r="AR159" s="56" t="s">
        <v>734</v>
      </c>
      <c r="AS159" s="56" t="s">
        <v>734</v>
      </c>
      <c r="AT159" s="56" t="s">
        <v>734</v>
      </c>
      <c r="AU159" s="59" t="s">
        <v>734</v>
      </c>
      <c r="AV159" s="59" t="s">
        <v>734</v>
      </c>
      <c r="AW159" s="59" t="s">
        <v>734</v>
      </c>
      <c r="AX159" s="60" t="s">
        <v>734</v>
      </c>
      <c r="AY159" s="60" t="s">
        <v>734</v>
      </c>
      <c r="AZ159" s="60" t="s">
        <v>734</v>
      </c>
      <c r="BA159" s="56">
        <v>71.836353546500064</v>
      </c>
      <c r="BB159" s="56">
        <v>14.7343477085813</v>
      </c>
      <c r="BC159" s="56">
        <v>3.5889692418389609</v>
      </c>
      <c r="BD159" s="56">
        <v>6.2546639542342339E-2</v>
      </c>
      <c r="BE159" s="56">
        <v>0.85104443967449395</v>
      </c>
      <c r="BF159" s="56">
        <v>1.9071598286681435</v>
      </c>
      <c r="BG159" s="56">
        <v>2.1429914203851719</v>
      </c>
      <c r="BH159" s="56">
        <v>4.3885183154299217</v>
      </c>
      <c r="BI159" s="56">
        <v>0.39578693218596955</v>
      </c>
      <c r="BJ159" s="56">
        <v>9.2281927193619828E-2</v>
      </c>
      <c r="BK159" s="56">
        <v>7</v>
      </c>
      <c r="BL159" s="56">
        <v>2</v>
      </c>
      <c r="BM159" s="56">
        <v>73</v>
      </c>
      <c r="BN159" s="56" t="s">
        <v>1712</v>
      </c>
      <c r="BO159" s="56">
        <v>3</v>
      </c>
      <c r="BP159" s="56" t="s">
        <v>1712</v>
      </c>
      <c r="BQ159" s="56" t="s">
        <v>1707</v>
      </c>
      <c r="BR159" s="56" t="s">
        <v>1725</v>
      </c>
      <c r="BS159" s="56">
        <v>12</v>
      </c>
      <c r="BT159" s="56">
        <v>1.3</v>
      </c>
      <c r="BU159" s="56" t="s">
        <v>1713</v>
      </c>
      <c r="BV159" s="56">
        <v>155</v>
      </c>
      <c r="BW159" s="56">
        <v>183</v>
      </c>
      <c r="BX159" s="56">
        <v>18.2</v>
      </c>
      <c r="BY159" s="56">
        <v>167</v>
      </c>
      <c r="BZ159" s="56">
        <v>5.4</v>
      </c>
      <c r="CA159" s="56" t="s">
        <v>1708</v>
      </c>
      <c r="CB159" s="56" t="s">
        <v>1709</v>
      </c>
      <c r="CC159" s="56" t="s">
        <v>1710</v>
      </c>
      <c r="CD159" s="56">
        <v>1</v>
      </c>
      <c r="CE159" s="56">
        <v>1.4</v>
      </c>
      <c r="CF159" s="56">
        <v>16.5</v>
      </c>
      <c r="CG159" s="56">
        <v>880</v>
      </c>
      <c r="CH159" s="56">
        <v>22</v>
      </c>
      <c r="CI159" s="56">
        <v>41.2</v>
      </c>
      <c r="CJ159" s="56">
        <v>4.5999999999999996</v>
      </c>
      <c r="CK159" s="56">
        <v>16.7</v>
      </c>
      <c r="CL159" s="56">
        <v>3.26</v>
      </c>
      <c r="CM159" s="56">
        <v>0.82399999999999995</v>
      </c>
      <c r="CN159" s="56">
        <v>2.96</v>
      </c>
      <c r="CO159" s="56">
        <v>0.49</v>
      </c>
      <c r="CP159" s="56">
        <v>3.05</v>
      </c>
      <c r="CQ159" s="56">
        <v>0.65</v>
      </c>
      <c r="CR159" s="56">
        <v>1.98</v>
      </c>
      <c r="CS159" s="56">
        <v>0.31</v>
      </c>
      <c r="CT159" s="56">
        <v>2.2999999999999998</v>
      </c>
      <c r="CU159" s="56">
        <v>0.40400000000000003</v>
      </c>
      <c r="CV159" s="56">
        <v>3.9</v>
      </c>
      <c r="CW159" s="56">
        <v>0.81</v>
      </c>
      <c r="CX159" s="56">
        <v>4.7</v>
      </c>
      <c r="CY159" s="56">
        <v>0.51</v>
      </c>
      <c r="CZ159" s="56">
        <v>5</v>
      </c>
      <c r="DA159" s="56" t="s">
        <v>1710</v>
      </c>
      <c r="DB159" s="56">
        <v>14.1</v>
      </c>
      <c r="DC159" s="56">
        <v>3.07</v>
      </c>
    </row>
    <row r="160" spans="1:107" s="53" customFormat="1" x14ac:dyDescent="0.25">
      <c r="A160" s="4" t="s">
        <v>1214</v>
      </c>
      <c r="B160" s="4" t="s">
        <v>1607</v>
      </c>
      <c r="C160" s="4">
        <v>2016</v>
      </c>
      <c r="D160" s="4">
        <v>156</v>
      </c>
      <c r="E160" s="4">
        <v>156</v>
      </c>
      <c r="F160" s="4">
        <v>36168.75</v>
      </c>
      <c r="G160" s="4">
        <v>77876.25</v>
      </c>
      <c r="H160" s="4">
        <v>10.73</v>
      </c>
      <c r="I160" s="4">
        <v>147.80000000000001</v>
      </c>
      <c r="J160" s="4">
        <v>104.8</v>
      </c>
      <c r="K160" s="4">
        <v>0.74794315632011965</v>
      </c>
      <c r="L160" s="39">
        <v>210.35080889539955</v>
      </c>
      <c r="M160" s="39">
        <v>6.3600976102052806</v>
      </c>
      <c r="N160" s="4"/>
      <c r="O160" s="4"/>
      <c r="P160" s="40">
        <v>206</v>
      </c>
      <c r="Q160" s="40">
        <v>1.4</v>
      </c>
      <c r="R160" s="40">
        <v>-4.3508088953995525</v>
      </c>
      <c r="S160" s="4"/>
      <c r="T160" s="20" t="s">
        <v>684</v>
      </c>
      <c r="U160" s="20" t="s">
        <v>684</v>
      </c>
      <c r="V160" s="20">
        <v>922</v>
      </c>
      <c r="W160" s="20">
        <v>0.92</v>
      </c>
      <c r="X160" s="20">
        <v>60</v>
      </c>
      <c r="Y160" s="20">
        <v>1.48</v>
      </c>
      <c r="Z160" s="20">
        <v>10.5</v>
      </c>
      <c r="AA160" s="20">
        <v>18.600000000000001</v>
      </c>
      <c r="AB160" s="20">
        <v>1.49</v>
      </c>
      <c r="AC160" s="20">
        <v>45.4</v>
      </c>
      <c r="AD160" s="20">
        <v>9.5</v>
      </c>
      <c r="AE160" s="20">
        <v>83</v>
      </c>
      <c r="AF160" s="20">
        <v>32</v>
      </c>
      <c r="AG160" s="20">
        <v>129.30000000000001</v>
      </c>
      <c r="AH160" s="20">
        <v>39.700000000000003</v>
      </c>
      <c r="AI160" s="20">
        <v>331</v>
      </c>
      <c r="AJ160" s="20">
        <v>66.7</v>
      </c>
      <c r="AK160" s="20">
        <v>9000</v>
      </c>
      <c r="AL160" s="4"/>
      <c r="AM160" s="20">
        <v>1.297E-3</v>
      </c>
      <c r="AN160" s="20">
        <v>6.3E-5</v>
      </c>
      <c r="AO160" s="20">
        <v>1.46713</v>
      </c>
      <c r="AP160" s="20">
        <v>2.5000000000000001E-4</v>
      </c>
      <c r="AQ160" s="20">
        <v>3.3004629874291806E-2</v>
      </c>
      <c r="AR160" s="20">
        <v>4.3521059776680596E-3</v>
      </c>
      <c r="AS160" s="20">
        <v>0.28293493413880794</v>
      </c>
      <c r="AT160" s="20">
        <v>1.7000000000000001E-4</v>
      </c>
      <c r="AU160" s="42">
        <v>0.28292983048096454</v>
      </c>
      <c r="AV160" s="42">
        <v>10.201502128999174</v>
      </c>
      <c r="AW160" s="42">
        <v>3.4000036073003592</v>
      </c>
      <c r="AX160" s="43">
        <v>0.2829299362460308</v>
      </c>
      <c r="AY160" s="43">
        <v>10.109459877600813</v>
      </c>
      <c r="AZ160" s="43">
        <v>3.4000034593389743</v>
      </c>
      <c r="BA160" s="20">
        <v>71.836353546500064</v>
      </c>
      <c r="BB160" s="20">
        <v>14.7343477085813</v>
      </c>
      <c r="BC160" s="20">
        <v>3.5889692418389609</v>
      </c>
      <c r="BD160" s="20">
        <v>6.2546639542342339E-2</v>
      </c>
      <c r="BE160" s="20">
        <v>0.85104443967449395</v>
      </c>
      <c r="BF160" s="20">
        <v>1.9071598286681435</v>
      </c>
      <c r="BG160" s="20">
        <v>2.1429914203851719</v>
      </c>
      <c r="BH160" s="20">
        <v>4.3885183154299217</v>
      </c>
      <c r="BI160" s="20">
        <v>0.39578693218596955</v>
      </c>
      <c r="BJ160" s="20">
        <v>9.2281927193619828E-2</v>
      </c>
      <c r="BK160" s="20">
        <v>7</v>
      </c>
      <c r="BL160" s="20">
        <v>2</v>
      </c>
      <c r="BM160" s="20">
        <v>73</v>
      </c>
      <c r="BN160" s="20" t="s">
        <v>1712</v>
      </c>
      <c r="BO160" s="20">
        <v>3</v>
      </c>
      <c r="BP160" s="20" t="s">
        <v>1712</v>
      </c>
      <c r="BQ160" s="20" t="s">
        <v>1707</v>
      </c>
      <c r="BR160" s="20" t="s">
        <v>1725</v>
      </c>
      <c r="BS160" s="20">
        <v>12</v>
      </c>
      <c r="BT160" s="20">
        <v>1.3</v>
      </c>
      <c r="BU160" s="20" t="s">
        <v>1713</v>
      </c>
      <c r="BV160" s="20">
        <v>155</v>
      </c>
      <c r="BW160" s="20">
        <v>183</v>
      </c>
      <c r="BX160" s="20">
        <v>18.2</v>
      </c>
      <c r="BY160" s="20">
        <v>167</v>
      </c>
      <c r="BZ160" s="20">
        <v>5.4</v>
      </c>
      <c r="CA160" s="20" t="s">
        <v>1708</v>
      </c>
      <c r="CB160" s="20" t="s">
        <v>1709</v>
      </c>
      <c r="CC160" s="20" t="s">
        <v>1710</v>
      </c>
      <c r="CD160" s="20">
        <v>1</v>
      </c>
      <c r="CE160" s="20">
        <v>1.4</v>
      </c>
      <c r="CF160" s="20">
        <v>16.5</v>
      </c>
      <c r="CG160" s="20">
        <v>880</v>
      </c>
      <c r="CH160" s="20">
        <v>22</v>
      </c>
      <c r="CI160" s="20">
        <v>41.2</v>
      </c>
      <c r="CJ160" s="20">
        <v>4.5999999999999996</v>
      </c>
      <c r="CK160" s="20">
        <v>16.7</v>
      </c>
      <c r="CL160" s="20">
        <v>3.26</v>
      </c>
      <c r="CM160" s="20">
        <v>0.82399999999999995</v>
      </c>
      <c r="CN160" s="20">
        <v>2.96</v>
      </c>
      <c r="CO160" s="20">
        <v>0.49</v>
      </c>
      <c r="CP160" s="20">
        <v>3.05</v>
      </c>
      <c r="CQ160" s="20">
        <v>0.65</v>
      </c>
      <c r="CR160" s="20">
        <v>1.98</v>
      </c>
      <c r="CS160" s="20">
        <v>0.31</v>
      </c>
      <c r="CT160" s="20">
        <v>2.2999999999999998</v>
      </c>
      <c r="CU160" s="20">
        <v>0.40400000000000003</v>
      </c>
      <c r="CV160" s="20">
        <v>3.9</v>
      </c>
      <c r="CW160" s="20">
        <v>0.81</v>
      </c>
      <c r="CX160" s="20">
        <v>4.7</v>
      </c>
      <c r="CY160" s="20">
        <v>0.51</v>
      </c>
      <c r="CZ160" s="20">
        <v>5</v>
      </c>
      <c r="DA160" s="20" t="s">
        <v>1710</v>
      </c>
      <c r="DB160" s="20">
        <v>14.1</v>
      </c>
      <c r="DC160" s="20">
        <v>3.07</v>
      </c>
    </row>
    <row r="161" spans="1:107" s="53" customFormat="1" x14ac:dyDescent="0.25">
      <c r="A161" s="4" t="s">
        <v>1215</v>
      </c>
      <c r="B161" s="4" t="s">
        <v>1607</v>
      </c>
      <c r="C161" s="4">
        <v>2016</v>
      </c>
      <c r="D161" s="4">
        <v>157</v>
      </c>
      <c r="E161" s="4">
        <v>157</v>
      </c>
      <c r="F161" s="4">
        <v>35786.25</v>
      </c>
      <c r="G161" s="4">
        <v>77448.13</v>
      </c>
      <c r="H161" s="4">
        <v>10.130000000000001</v>
      </c>
      <c r="I161" s="4">
        <v>167.4</v>
      </c>
      <c r="J161" s="4">
        <v>103.6</v>
      </c>
      <c r="K161" s="4">
        <v>0.64724919093851141</v>
      </c>
      <c r="L161" s="39">
        <v>205.60586518149896</v>
      </c>
      <c r="M161" s="39">
        <v>6.2861509431201812</v>
      </c>
      <c r="N161" s="4"/>
      <c r="O161" s="4"/>
      <c r="P161" s="40">
        <v>206</v>
      </c>
      <c r="Q161" s="40">
        <v>1.4</v>
      </c>
      <c r="R161" s="40">
        <v>0.39413481850104404</v>
      </c>
      <c r="S161" s="4"/>
      <c r="T161" s="20" t="s">
        <v>684</v>
      </c>
      <c r="U161" s="20" t="s">
        <v>684</v>
      </c>
      <c r="V161" s="20">
        <v>1181</v>
      </c>
      <c r="W161" s="20">
        <v>5.1200000000000004E-3</v>
      </c>
      <c r="X161" s="20">
        <v>13.4</v>
      </c>
      <c r="Y161" s="20">
        <v>7.0000000000000007E-2</v>
      </c>
      <c r="Z161" s="20">
        <v>0.01</v>
      </c>
      <c r="AA161" s="20">
        <v>2.8</v>
      </c>
      <c r="AB161" s="20">
        <v>0.74</v>
      </c>
      <c r="AC161" s="20">
        <v>41</v>
      </c>
      <c r="AD161" s="20">
        <v>13.3</v>
      </c>
      <c r="AE161" s="20">
        <v>100</v>
      </c>
      <c r="AF161" s="20">
        <v>37.5</v>
      </c>
      <c r="AG161" s="20">
        <v>172</v>
      </c>
      <c r="AH161" s="20">
        <v>49.6</v>
      </c>
      <c r="AI161" s="20">
        <v>388</v>
      </c>
      <c r="AJ161" s="20">
        <v>85.1</v>
      </c>
      <c r="AK161" s="20">
        <v>9520</v>
      </c>
      <c r="AL161" s="4"/>
      <c r="AM161" s="20">
        <v>1.2440999999999999E-3</v>
      </c>
      <c r="AN161" s="20">
        <v>7.3000000000000004E-6</v>
      </c>
      <c r="AO161" s="20">
        <v>1.46766</v>
      </c>
      <c r="AP161" s="20">
        <v>2.2000000000000001E-4</v>
      </c>
      <c r="AQ161" s="20">
        <v>3.3111976603942328E-2</v>
      </c>
      <c r="AR161" s="20">
        <v>1.2631403229785704E-3</v>
      </c>
      <c r="AS161" s="20">
        <v>0.28285493280753771</v>
      </c>
      <c r="AT161" s="20">
        <v>1.1E-4</v>
      </c>
      <c r="AU161" s="42">
        <v>0.28285014795091495</v>
      </c>
      <c r="AV161" s="42">
        <v>7.277854631826397</v>
      </c>
      <c r="AW161" s="42">
        <v>2.2000000715068349</v>
      </c>
      <c r="AX161" s="43">
        <v>0.2828501387609656</v>
      </c>
      <c r="AY161" s="43">
        <v>7.2862035418985727</v>
      </c>
      <c r="AZ161" s="43">
        <v>2.2000000717817745</v>
      </c>
      <c r="BA161" s="20">
        <v>71.836353546500064</v>
      </c>
      <c r="BB161" s="20">
        <v>14.7343477085813</v>
      </c>
      <c r="BC161" s="20">
        <v>3.5889692418389609</v>
      </c>
      <c r="BD161" s="20">
        <v>6.2546639542342339E-2</v>
      </c>
      <c r="BE161" s="20">
        <v>0.85104443967449395</v>
      </c>
      <c r="BF161" s="20">
        <v>1.9071598286681435</v>
      </c>
      <c r="BG161" s="20">
        <v>2.1429914203851719</v>
      </c>
      <c r="BH161" s="20">
        <v>4.3885183154299217</v>
      </c>
      <c r="BI161" s="20">
        <v>0.39578693218596955</v>
      </c>
      <c r="BJ161" s="20">
        <v>9.2281927193619828E-2</v>
      </c>
      <c r="BK161" s="20">
        <v>7</v>
      </c>
      <c r="BL161" s="20">
        <v>2</v>
      </c>
      <c r="BM161" s="20">
        <v>73</v>
      </c>
      <c r="BN161" s="20" t="s">
        <v>1712</v>
      </c>
      <c r="BO161" s="20">
        <v>3</v>
      </c>
      <c r="BP161" s="20" t="s">
        <v>1712</v>
      </c>
      <c r="BQ161" s="20" t="s">
        <v>1707</v>
      </c>
      <c r="BR161" s="20" t="s">
        <v>1725</v>
      </c>
      <c r="BS161" s="20">
        <v>12</v>
      </c>
      <c r="BT161" s="20">
        <v>1.3</v>
      </c>
      <c r="BU161" s="20" t="s">
        <v>1713</v>
      </c>
      <c r="BV161" s="20">
        <v>155</v>
      </c>
      <c r="BW161" s="20">
        <v>183</v>
      </c>
      <c r="BX161" s="20">
        <v>18.2</v>
      </c>
      <c r="BY161" s="20">
        <v>167</v>
      </c>
      <c r="BZ161" s="20">
        <v>5.4</v>
      </c>
      <c r="CA161" s="20" t="s">
        <v>1708</v>
      </c>
      <c r="CB161" s="20" t="s">
        <v>1709</v>
      </c>
      <c r="CC161" s="20" t="s">
        <v>1710</v>
      </c>
      <c r="CD161" s="20">
        <v>1</v>
      </c>
      <c r="CE161" s="20">
        <v>1.4</v>
      </c>
      <c r="CF161" s="20">
        <v>16.5</v>
      </c>
      <c r="CG161" s="20">
        <v>880</v>
      </c>
      <c r="CH161" s="20">
        <v>22</v>
      </c>
      <c r="CI161" s="20">
        <v>41.2</v>
      </c>
      <c r="CJ161" s="20">
        <v>4.5999999999999996</v>
      </c>
      <c r="CK161" s="20">
        <v>16.7</v>
      </c>
      <c r="CL161" s="20">
        <v>3.26</v>
      </c>
      <c r="CM161" s="20">
        <v>0.82399999999999995</v>
      </c>
      <c r="CN161" s="20">
        <v>2.96</v>
      </c>
      <c r="CO161" s="20">
        <v>0.49</v>
      </c>
      <c r="CP161" s="20">
        <v>3.05</v>
      </c>
      <c r="CQ161" s="20">
        <v>0.65</v>
      </c>
      <c r="CR161" s="20">
        <v>1.98</v>
      </c>
      <c r="CS161" s="20">
        <v>0.31</v>
      </c>
      <c r="CT161" s="20">
        <v>2.2999999999999998</v>
      </c>
      <c r="CU161" s="20">
        <v>0.40400000000000003</v>
      </c>
      <c r="CV161" s="20">
        <v>3.9</v>
      </c>
      <c r="CW161" s="20">
        <v>0.81</v>
      </c>
      <c r="CX161" s="20">
        <v>4.7</v>
      </c>
      <c r="CY161" s="20">
        <v>0.51</v>
      </c>
      <c r="CZ161" s="20">
        <v>5</v>
      </c>
      <c r="DA161" s="20" t="s">
        <v>1710</v>
      </c>
      <c r="DB161" s="20">
        <v>14.1</v>
      </c>
      <c r="DC161" s="20">
        <v>3.07</v>
      </c>
    </row>
    <row r="162" spans="1:107" s="53" customFormat="1" x14ac:dyDescent="0.25">
      <c r="A162" s="53" t="s">
        <v>1216</v>
      </c>
      <c r="B162" s="53" t="s">
        <v>1607</v>
      </c>
      <c r="C162" s="53">
        <v>2016</v>
      </c>
      <c r="D162" s="53">
        <v>158</v>
      </c>
      <c r="E162" s="53">
        <v>158</v>
      </c>
      <c r="F162" s="53">
        <v>35445</v>
      </c>
      <c r="G162" s="53">
        <v>77428.75</v>
      </c>
      <c r="H162" s="53">
        <v>9.93</v>
      </c>
      <c r="I162" s="53">
        <v>155.4</v>
      </c>
      <c r="J162" s="53">
        <v>101.5</v>
      </c>
      <c r="K162" s="53">
        <v>0.65876152832674573</v>
      </c>
      <c r="L162" s="55">
        <v>203.11864682474936</v>
      </c>
      <c r="M162" s="55">
        <v>5.5856535781165002</v>
      </c>
      <c r="N162" s="53" t="s">
        <v>715</v>
      </c>
      <c r="O162" s="53" t="s">
        <v>1775</v>
      </c>
      <c r="P162" s="57">
        <v>206</v>
      </c>
      <c r="Q162" s="57">
        <v>1.4</v>
      </c>
      <c r="R162" s="57">
        <v>2.8813531752506378</v>
      </c>
      <c r="T162" s="56" t="s">
        <v>684</v>
      </c>
      <c r="U162" s="56" t="s">
        <v>684</v>
      </c>
      <c r="V162" s="56">
        <v>1213</v>
      </c>
      <c r="W162" s="56">
        <v>3.0999999999999999E-3</v>
      </c>
      <c r="X162" s="56">
        <v>11.3</v>
      </c>
      <c r="Y162" s="56">
        <v>8.9999999999999993E-3</v>
      </c>
      <c r="Z162" s="56">
        <v>0.13</v>
      </c>
      <c r="AA162" s="56">
        <v>5.6</v>
      </c>
      <c r="AB162" s="56">
        <v>0.72</v>
      </c>
      <c r="AC162" s="56">
        <v>36</v>
      </c>
      <c r="AD162" s="56">
        <v>9.1</v>
      </c>
      <c r="AE162" s="56">
        <v>106</v>
      </c>
      <c r="AF162" s="56">
        <v>41.1</v>
      </c>
      <c r="AG162" s="56">
        <v>187</v>
      </c>
      <c r="AH162" s="56">
        <v>50.5</v>
      </c>
      <c r="AI162" s="56">
        <v>381</v>
      </c>
      <c r="AJ162" s="56">
        <v>77.900000000000006</v>
      </c>
      <c r="AK162" s="56">
        <v>8860</v>
      </c>
      <c r="AM162" s="56">
        <v>1.0059999999999999E-3</v>
      </c>
      <c r="AN162" s="56">
        <v>1.0000000000000001E-5</v>
      </c>
      <c r="AO162" s="56">
        <v>1.46729</v>
      </c>
      <c r="AP162" s="56">
        <v>1.7000000000000001E-4</v>
      </c>
      <c r="AQ162" s="56">
        <v>2.6548814263915071E-2</v>
      </c>
      <c r="AR162" s="56">
        <v>2.0494320706399222E-3</v>
      </c>
      <c r="AS162" s="56">
        <v>0.28271662905584599</v>
      </c>
      <c r="AT162" s="56">
        <v>1.1E-4</v>
      </c>
      <c r="AU162" s="59">
        <v>0.28271280683457778</v>
      </c>
      <c r="AV162" s="59">
        <v>2.3639625507154705</v>
      </c>
      <c r="AW162" s="59">
        <v>2.2000001309514348</v>
      </c>
      <c r="AX162" s="60">
        <v>0.28271275250986777</v>
      </c>
      <c r="AY162" s="60">
        <v>2.4254197683570844</v>
      </c>
      <c r="AZ162" s="60">
        <v>2.2000001347002698</v>
      </c>
      <c r="BA162" s="56">
        <v>71.836353546500064</v>
      </c>
      <c r="BB162" s="56">
        <v>14.7343477085813</v>
      </c>
      <c r="BC162" s="56">
        <v>3.5889692418389609</v>
      </c>
      <c r="BD162" s="56">
        <v>6.2546639542342339E-2</v>
      </c>
      <c r="BE162" s="56">
        <v>0.85104443967449395</v>
      </c>
      <c r="BF162" s="56">
        <v>1.9071598286681435</v>
      </c>
      <c r="BG162" s="56">
        <v>2.1429914203851719</v>
      </c>
      <c r="BH162" s="56">
        <v>4.3885183154299217</v>
      </c>
      <c r="BI162" s="56">
        <v>0.39578693218596955</v>
      </c>
      <c r="BJ162" s="56">
        <v>9.2281927193619828E-2</v>
      </c>
      <c r="BK162" s="56">
        <v>7</v>
      </c>
      <c r="BL162" s="56">
        <v>2</v>
      </c>
      <c r="BM162" s="56">
        <v>73</v>
      </c>
      <c r="BN162" s="56" t="s">
        <v>1712</v>
      </c>
      <c r="BO162" s="56">
        <v>3</v>
      </c>
      <c r="BP162" s="56" t="s">
        <v>1712</v>
      </c>
      <c r="BQ162" s="56" t="s">
        <v>1707</v>
      </c>
      <c r="BR162" s="56" t="s">
        <v>1725</v>
      </c>
      <c r="BS162" s="56">
        <v>12</v>
      </c>
      <c r="BT162" s="56">
        <v>1.3</v>
      </c>
      <c r="BU162" s="56" t="s">
        <v>1713</v>
      </c>
      <c r="BV162" s="56">
        <v>155</v>
      </c>
      <c r="BW162" s="56">
        <v>183</v>
      </c>
      <c r="BX162" s="56">
        <v>18.2</v>
      </c>
      <c r="BY162" s="56">
        <v>167</v>
      </c>
      <c r="BZ162" s="56">
        <v>5.4</v>
      </c>
      <c r="CA162" s="56" t="s">
        <v>1708</v>
      </c>
      <c r="CB162" s="56" t="s">
        <v>1709</v>
      </c>
      <c r="CC162" s="56" t="s">
        <v>1710</v>
      </c>
      <c r="CD162" s="56">
        <v>1</v>
      </c>
      <c r="CE162" s="56">
        <v>1.4</v>
      </c>
      <c r="CF162" s="56">
        <v>16.5</v>
      </c>
      <c r="CG162" s="56">
        <v>880</v>
      </c>
      <c r="CH162" s="56">
        <v>22</v>
      </c>
      <c r="CI162" s="56">
        <v>41.2</v>
      </c>
      <c r="CJ162" s="56">
        <v>4.5999999999999996</v>
      </c>
      <c r="CK162" s="56">
        <v>16.7</v>
      </c>
      <c r="CL162" s="56">
        <v>3.26</v>
      </c>
      <c r="CM162" s="56">
        <v>0.82399999999999995</v>
      </c>
      <c r="CN162" s="56">
        <v>2.96</v>
      </c>
      <c r="CO162" s="56">
        <v>0.49</v>
      </c>
      <c r="CP162" s="56">
        <v>3.05</v>
      </c>
      <c r="CQ162" s="56">
        <v>0.65</v>
      </c>
      <c r="CR162" s="56">
        <v>1.98</v>
      </c>
      <c r="CS162" s="56">
        <v>0.31</v>
      </c>
      <c r="CT162" s="56">
        <v>2.2999999999999998</v>
      </c>
      <c r="CU162" s="56">
        <v>0.40400000000000003</v>
      </c>
      <c r="CV162" s="56">
        <v>3.9</v>
      </c>
      <c r="CW162" s="56">
        <v>0.81</v>
      </c>
      <c r="CX162" s="56">
        <v>4.7</v>
      </c>
      <c r="CY162" s="56">
        <v>0.51</v>
      </c>
      <c r="CZ162" s="56">
        <v>5</v>
      </c>
      <c r="DA162" s="56" t="s">
        <v>1710</v>
      </c>
      <c r="DB162" s="56">
        <v>14.1</v>
      </c>
      <c r="DC162" s="56">
        <v>3.07</v>
      </c>
    </row>
    <row r="163" spans="1:107" s="53" customFormat="1" x14ac:dyDescent="0.25">
      <c r="A163" s="53" t="s">
        <v>1217</v>
      </c>
      <c r="B163" s="53" t="s">
        <v>1607</v>
      </c>
      <c r="C163" s="53">
        <v>2016</v>
      </c>
      <c r="D163" s="53">
        <v>159</v>
      </c>
      <c r="E163" s="53">
        <v>159</v>
      </c>
      <c r="F163" s="53">
        <v>35395.629999999997</v>
      </c>
      <c r="G163" s="53">
        <v>77376.25</v>
      </c>
      <c r="H163" s="53">
        <v>25.7</v>
      </c>
      <c r="I163" s="53">
        <v>503</v>
      </c>
      <c r="J163" s="53">
        <v>282</v>
      </c>
      <c r="K163" s="53">
        <v>0.56561085972850678</v>
      </c>
      <c r="L163" s="55">
        <v>204.76341054765115</v>
      </c>
      <c r="M163" s="55">
        <v>5.2069135765483301</v>
      </c>
      <c r="N163" s="53" t="s">
        <v>715</v>
      </c>
      <c r="O163" s="53" t="s">
        <v>1775</v>
      </c>
      <c r="P163" s="57">
        <v>206</v>
      </c>
      <c r="Q163" s="57">
        <v>1.4</v>
      </c>
      <c r="R163" s="57">
        <v>1.2365894523488521</v>
      </c>
      <c r="T163" s="56" t="s">
        <v>684</v>
      </c>
      <c r="U163" s="56" t="s">
        <v>684</v>
      </c>
      <c r="V163" s="56">
        <v>1639</v>
      </c>
      <c r="W163" s="56">
        <v>4.816E-3</v>
      </c>
      <c r="X163" s="56">
        <v>20.399999999999999</v>
      </c>
      <c r="Y163" s="56" t="s">
        <v>684</v>
      </c>
      <c r="Z163" s="56">
        <v>0.35</v>
      </c>
      <c r="AA163" s="56">
        <v>4.0999999999999996</v>
      </c>
      <c r="AB163" s="56">
        <v>0.72</v>
      </c>
      <c r="AC163" s="56">
        <v>32</v>
      </c>
      <c r="AD163" s="56">
        <v>10.1</v>
      </c>
      <c r="AE163" s="56">
        <v>106</v>
      </c>
      <c r="AF163" s="56">
        <v>48.9</v>
      </c>
      <c r="AG163" s="56">
        <v>255</v>
      </c>
      <c r="AH163" s="56">
        <v>72.400000000000006</v>
      </c>
      <c r="AI163" s="56">
        <v>659</v>
      </c>
      <c r="AJ163" s="56">
        <v>145</v>
      </c>
      <c r="AK163" s="56">
        <v>9720</v>
      </c>
      <c r="AL163" s="67" t="s">
        <v>687</v>
      </c>
      <c r="AM163" s="68">
        <v>1.8E-5</v>
      </c>
      <c r="AN163" s="68">
        <v>1.4670700000000001</v>
      </c>
      <c r="AO163" s="68">
        <v>6.0999999999999997E-4</v>
      </c>
      <c r="AP163" s="68">
        <v>5969</v>
      </c>
      <c r="AQ163" s="68">
        <v>5.5039826970140933E-2</v>
      </c>
      <c r="AR163" s="68">
        <v>3.4078382596081694E-3</v>
      </c>
      <c r="AS163" s="68">
        <v>5.2798277449309799E-4</v>
      </c>
      <c r="AT163" s="68">
        <v>0.28350999999999998</v>
      </c>
      <c r="AU163" s="69">
        <v>5.2791383000023279E-4</v>
      </c>
      <c r="AV163" s="69">
        <v>-9981.3223670707957</v>
      </c>
      <c r="AW163" s="69">
        <v>5671.3112509502671</v>
      </c>
      <c r="AX163" s="70">
        <v>5.2791341283543573E-4</v>
      </c>
      <c r="AY163" s="70">
        <v>-9981.3223310231733</v>
      </c>
      <c r="AZ163" s="70">
        <v>5671.3247380374696</v>
      </c>
      <c r="BA163" s="68">
        <v>71.836353546500064</v>
      </c>
      <c r="BB163" s="68">
        <v>14.7343477085813</v>
      </c>
      <c r="BC163" s="68">
        <v>3.5889692418389609</v>
      </c>
      <c r="BD163" s="68">
        <v>6.2546639542342339E-2</v>
      </c>
      <c r="BE163" s="68">
        <v>0.85104443967449395</v>
      </c>
      <c r="BF163" s="68">
        <v>1.9071598286681435</v>
      </c>
      <c r="BG163" s="68">
        <v>2.1429914203851719</v>
      </c>
      <c r="BH163" s="68">
        <v>4.3885183154299217</v>
      </c>
      <c r="BI163" s="68">
        <v>0.39578693218596955</v>
      </c>
      <c r="BJ163" s="68">
        <v>9.2281927193619828E-2</v>
      </c>
      <c r="BK163" s="68">
        <v>7</v>
      </c>
      <c r="BL163" s="68">
        <v>2</v>
      </c>
      <c r="BM163" s="68">
        <v>73</v>
      </c>
      <c r="BN163" s="68" t="s">
        <v>1712</v>
      </c>
      <c r="BO163" s="68">
        <v>3</v>
      </c>
      <c r="BP163" s="68" t="s">
        <v>1712</v>
      </c>
      <c r="BQ163" s="68" t="s">
        <v>1707</v>
      </c>
      <c r="BR163" s="68" t="s">
        <v>1725</v>
      </c>
      <c r="BS163" s="68">
        <v>12</v>
      </c>
      <c r="BT163" s="68">
        <v>1.3</v>
      </c>
      <c r="BU163" s="68" t="s">
        <v>1713</v>
      </c>
      <c r="BV163" s="68">
        <v>155</v>
      </c>
      <c r="BW163" s="68">
        <v>183</v>
      </c>
      <c r="BX163" s="68">
        <v>18.2</v>
      </c>
      <c r="BY163" s="68">
        <v>167</v>
      </c>
      <c r="BZ163" s="68">
        <v>5.4</v>
      </c>
      <c r="CA163" s="68" t="s">
        <v>1708</v>
      </c>
      <c r="CB163" s="68" t="s">
        <v>1709</v>
      </c>
      <c r="CC163" s="68" t="s">
        <v>1710</v>
      </c>
      <c r="CD163" s="68">
        <v>1</v>
      </c>
      <c r="CE163" s="68">
        <v>1.4</v>
      </c>
      <c r="CF163" s="68">
        <v>16.5</v>
      </c>
      <c r="CG163" s="68">
        <v>880</v>
      </c>
      <c r="CH163" s="68">
        <v>22</v>
      </c>
      <c r="CI163" s="68">
        <v>41.2</v>
      </c>
      <c r="CJ163" s="68">
        <v>4.5999999999999996</v>
      </c>
      <c r="CK163" s="68">
        <v>16.7</v>
      </c>
      <c r="CL163" s="68">
        <v>3.26</v>
      </c>
      <c r="CM163" s="68">
        <v>0.82399999999999995</v>
      </c>
      <c r="CN163" s="68">
        <v>2.96</v>
      </c>
      <c r="CO163" s="68">
        <v>0.49</v>
      </c>
      <c r="CP163" s="68">
        <v>3.05</v>
      </c>
      <c r="CQ163" s="68">
        <v>0.65</v>
      </c>
      <c r="CR163" s="68">
        <v>1.98</v>
      </c>
      <c r="CS163" s="68">
        <v>0.31</v>
      </c>
      <c r="CT163" s="68">
        <v>2.2999999999999998</v>
      </c>
      <c r="CU163" s="68">
        <v>0.40400000000000003</v>
      </c>
      <c r="CV163" s="68">
        <v>3.9</v>
      </c>
      <c r="CW163" s="68">
        <v>0.81</v>
      </c>
      <c r="CX163" s="68">
        <v>4.7</v>
      </c>
      <c r="CY163" s="68">
        <v>0.51</v>
      </c>
      <c r="CZ163" s="68">
        <v>5</v>
      </c>
      <c r="DA163" s="68" t="s">
        <v>1710</v>
      </c>
      <c r="DB163" s="68">
        <v>14.1</v>
      </c>
      <c r="DC163" s="68">
        <v>3.07</v>
      </c>
    </row>
    <row r="164" spans="1:107" s="53" customFormat="1" x14ac:dyDescent="0.25">
      <c r="A164" s="4" t="s">
        <v>1433</v>
      </c>
      <c r="B164" s="4" t="s">
        <v>1607</v>
      </c>
      <c r="C164" s="4">
        <v>2016</v>
      </c>
      <c r="D164" s="4">
        <v>160</v>
      </c>
      <c r="E164" s="4">
        <v>160</v>
      </c>
      <c r="F164" s="4">
        <v>34997.5</v>
      </c>
      <c r="G164" s="4">
        <v>76906.25</v>
      </c>
      <c r="H164" s="4">
        <v>37.78</v>
      </c>
      <c r="I164" s="4">
        <v>588.5</v>
      </c>
      <c r="J164" s="4">
        <v>429.5</v>
      </c>
      <c r="K164" s="4">
        <v>0.70972320794889987</v>
      </c>
      <c r="L164" s="39">
        <v>202.16791237744417</v>
      </c>
      <c r="M164" s="39">
        <v>5.183510783286982</v>
      </c>
      <c r="N164" s="4"/>
      <c r="O164" s="4"/>
      <c r="P164" s="40">
        <v>206</v>
      </c>
      <c r="Q164" s="40">
        <v>1.4</v>
      </c>
      <c r="R164" s="40">
        <v>3.8320876225558322</v>
      </c>
      <c r="S164" s="4"/>
      <c r="T164" s="20" t="s">
        <v>684</v>
      </c>
      <c r="U164" s="20" t="s">
        <v>684</v>
      </c>
      <c r="V164" s="20">
        <v>1229</v>
      </c>
      <c r="W164" s="20">
        <v>3.0999999999999999E-3</v>
      </c>
      <c r="X164" s="20">
        <v>21.6</v>
      </c>
      <c r="Y164" s="20" t="s">
        <v>684</v>
      </c>
      <c r="Z164" s="20">
        <v>0.41</v>
      </c>
      <c r="AA164" s="20">
        <v>0.2</v>
      </c>
      <c r="AB164" s="20">
        <v>0.24</v>
      </c>
      <c r="AC164" s="20">
        <v>21.1</v>
      </c>
      <c r="AD164" s="20">
        <v>8.5</v>
      </c>
      <c r="AE164" s="20">
        <v>104</v>
      </c>
      <c r="AF164" s="20">
        <v>46.2</v>
      </c>
      <c r="AG164" s="20">
        <v>202</v>
      </c>
      <c r="AH164" s="20">
        <v>59.6</v>
      </c>
      <c r="AI164" s="20">
        <v>479</v>
      </c>
      <c r="AJ164" s="20">
        <v>108.8</v>
      </c>
      <c r="AK164" s="20">
        <v>9800</v>
      </c>
      <c r="AL164" s="4"/>
      <c r="AM164" s="20" t="s">
        <v>734</v>
      </c>
      <c r="AN164" s="20" t="s">
        <v>734</v>
      </c>
      <c r="AO164" s="20" t="s">
        <v>734</v>
      </c>
      <c r="AP164" s="20" t="s">
        <v>734</v>
      </c>
      <c r="AQ164" s="20" t="s">
        <v>734</v>
      </c>
      <c r="AR164" s="20" t="s">
        <v>734</v>
      </c>
      <c r="AS164" s="20" t="s">
        <v>734</v>
      </c>
      <c r="AT164" s="20" t="s">
        <v>734</v>
      </c>
      <c r="AU164" s="42" t="s">
        <v>734</v>
      </c>
      <c r="AV164" s="42" t="s">
        <v>734</v>
      </c>
      <c r="AW164" s="42" t="s">
        <v>734</v>
      </c>
      <c r="AX164" s="43" t="s">
        <v>734</v>
      </c>
      <c r="AY164" s="43" t="s">
        <v>734</v>
      </c>
      <c r="AZ164" s="43" t="s">
        <v>734</v>
      </c>
      <c r="BA164" s="20">
        <v>71.836353546500064</v>
      </c>
      <c r="BB164" s="20">
        <v>14.7343477085813</v>
      </c>
      <c r="BC164" s="20">
        <v>3.5889692418389609</v>
      </c>
      <c r="BD164" s="20">
        <v>6.2546639542342339E-2</v>
      </c>
      <c r="BE164" s="20">
        <v>0.85104443967449395</v>
      </c>
      <c r="BF164" s="20">
        <v>1.9071598286681435</v>
      </c>
      <c r="BG164" s="20">
        <v>2.1429914203851719</v>
      </c>
      <c r="BH164" s="20">
        <v>4.3885183154299217</v>
      </c>
      <c r="BI164" s="20">
        <v>0.39578693218596955</v>
      </c>
      <c r="BJ164" s="20">
        <v>9.2281927193619828E-2</v>
      </c>
      <c r="BK164" s="20">
        <v>7</v>
      </c>
      <c r="BL164" s="20">
        <v>2</v>
      </c>
      <c r="BM164" s="20">
        <v>73</v>
      </c>
      <c r="BN164" s="20" t="s">
        <v>1712</v>
      </c>
      <c r="BO164" s="20">
        <v>3</v>
      </c>
      <c r="BP164" s="20" t="s">
        <v>1712</v>
      </c>
      <c r="BQ164" s="20" t="s">
        <v>1707</v>
      </c>
      <c r="BR164" s="20" t="s">
        <v>1725</v>
      </c>
      <c r="BS164" s="20">
        <v>12</v>
      </c>
      <c r="BT164" s="20">
        <v>1.3</v>
      </c>
      <c r="BU164" s="20" t="s">
        <v>1713</v>
      </c>
      <c r="BV164" s="20">
        <v>155</v>
      </c>
      <c r="BW164" s="20">
        <v>183</v>
      </c>
      <c r="BX164" s="20">
        <v>18.2</v>
      </c>
      <c r="BY164" s="20">
        <v>167</v>
      </c>
      <c r="BZ164" s="20">
        <v>5.4</v>
      </c>
      <c r="CA164" s="20" t="s">
        <v>1708</v>
      </c>
      <c r="CB164" s="20" t="s">
        <v>1709</v>
      </c>
      <c r="CC164" s="20" t="s">
        <v>1710</v>
      </c>
      <c r="CD164" s="20">
        <v>1</v>
      </c>
      <c r="CE164" s="20">
        <v>1.4</v>
      </c>
      <c r="CF164" s="20">
        <v>16.5</v>
      </c>
      <c r="CG164" s="20">
        <v>880</v>
      </c>
      <c r="CH164" s="20">
        <v>22</v>
      </c>
      <c r="CI164" s="20">
        <v>41.2</v>
      </c>
      <c r="CJ164" s="20">
        <v>4.5999999999999996</v>
      </c>
      <c r="CK164" s="20">
        <v>16.7</v>
      </c>
      <c r="CL164" s="20">
        <v>3.26</v>
      </c>
      <c r="CM164" s="20">
        <v>0.82399999999999995</v>
      </c>
      <c r="CN164" s="20">
        <v>2.96</v>
      </c>
      <c r="CO164" s="20">
        <v>0.49</v>
      </c>
      <c r="CP164" s="20">
        <v>3.05</v>
      </c>
      <c r="CQ164" s="20">
        <v>0.65</v>
      </c>
      <c r="CR164" s="20">
        <v>1.98</v>
      </c>
      <c r="CS164" s="20">
        <v>0.31</v>
      </c>
      <c r="CT164" s="20">
        <v>2.2999999999999998</v>
      </c>
      <c r="CU164" s="20">
        <v>0.40400000000000003</v>
      </c>
      <c r="CV164" s="20">
        <v>3.9</v>
      </c>
      <c r="CW164" s="20">
        <v>0.81</v>
      </c>
      <c r="CX164" s="20">
        <v>4.7</v>
      </c>
      <c r="CY164" s="20">
        <v>0.51</v>
      </c>
      <c r="CZ164" s="20">
        <v>5</v>
      </c>
      <c r="DA164" s="20" t="s">
        <v>1710</v>
      </c>
      <c r="DB164" s="20">
        <v>14.1</v>
      </c>
      <c r="DC164" s="20">
        <v>3.07</v>
      </c>
    </row>
    <row r="165" spans="1:107" s="53" customFormat="1" x14ac:dyDescent="0.25">
      <c r="A165" s="53" t="s">
        <v>1218</v>
      </c>
      <c r="B165" s="53" t="s">
        <v>1607</v>
      </c>
      <c r="C165" s="53">
        <v>2016</v>
      </c>
      <c r="D165" s="53">
        <v>161</v>
      </c>
      <c r="E165" s="53">
        <v>161</v>
      </c>
      <c r="F165" s="53">
        <v>35558.75</v>
      </c>
      <c r="G165" s="53">
        <v>77006.880000000005</v>
      </c>
      <c r="H165" s="53">
        <v>487.7</v>
      </c>
      <c r="I165" s="53">
        <v>3851</v>
      </c>
      <c r="J165" s="53">
        <v>5185</v>
      </c>
      <c r="K165" s="53">
        <v>1.3123359580052494</v>
      </c>
      <c r="L165" s="55">
        <v>208.7416445186002</v>
      </c>
      <c r="M165" s="55">
        <v>4.0933137878503105</v>
      </c>
      <c r="N165" s="53" t="s">
        <v>688</v>
      </c>
      <c r="O165" s="53" t="s">
        <v>1775</v>
      </c>
      <c r="P165" s="57">
        <v>206</v>
      </c>
      <c r="Q165" s="57">
        <v>1.4</v>
      </c>
      <c r="R165" s="57">
        <v>-2.7416445186001965</v>
      </c>
      <c r="T165" s="56" t="s">
        <v>684</v>
      </c>
      <c r="U165" s="56" t="s">
        <v>684</v>
      </c>
      <c r="V165" s="56">
        <v>4200</v>
      </c>
      <c r="W165" s="56">
        <v>4.5500000000000002E-3</v>
      </c>
      <c r="X165" s="56">
        <v>106.3</v>
      </c>
      <c r="Y165" s="56">
        <v>6.6000000000000003E-2</v>
      </c>
      <c r="Z165" s="56">
        <v>1.64</v>
      </c>
      <c r="AA165" s="56">
        <v>19.8</v>
      </c>
      <c r="AB165" s="56">
        <v>2.66</v>
      </c>
      <c r="AC165" s="56">
        <v>134</v>
      </c>
      <c r="AD165" s="56">
        <v>40.1</v>
      </c>
      <c r="AE165" s="56">
        <v>391</v>
      </c>
      <c r="AF165" s="56">
        <v>147.69999999999999</v>
      </c>
      <c r="AG165" s="56">
        <v>646</v>
      </c>
      <c r="AH165" s="56">
        <v>159.1</v>
      </c>
      <c r="AI165" s="56">
        <v>1305</v>
      </c>
      <c r="AJ165" s="56">
        <v>262</v>
      </c>
      <c r="AK165" s="56">
        <v>9210</v>
      </c>
      <c r="AM165" s="56">
        <v>3.3700000000000002E-3</v>
      </c>
      <c r="AN165" s="56">
        <v>2.2000000000000001E-4</v>
      </c>
      <c r="AO165" s="56">
        <v>1.4673400000000001</v>
      </c>
      <c r="AP165" s="56">
        <v>1.9000000000000001E-4</v>
      </c>
      <c r="AQ165" s="56">
        <v>8.545872681155442E-2</v>
      </c>
      <c r="AR165" s="56">
        <v>5.121478667160618E-3</v>
      </c>
      <c r="AS165" s="56">
        <v>0.28293483215133425</v>
      </c>
      <c r="AT165" s="56">
        <v>1E-4</v>
      </c>
      <c r="AU165" s="59">
        <v>0.28292167293999199</v>
      </c>
      <c r="AV165" s="59">
        <v>9.8777652842740871</v>
      </c>
      <c r="AW165" s="59">
        <v>2.0000736384283275</v>
      </c>
      <c r="AX165" s="60">
        <v>0.2829218461076497</v>
      </c>
      <c r="AY165" s="60">
        <v>9.823532742885277</v>
      </c>
      <c r="AZ165" s="60">
        <v>2.0000717131400001</v>
      </c>
      <c r="BA165" s="56">
        <v>71.836353546500064</v>
      </c>
      <c r="BB165" s="56">
        <v>14.7343477085813</v>
      </c>
      <c r="BC165" s="56">
        <v>3.5889692418389609</v>
      </c>
      <c r="BD165" s="56">
        <v>6.2546639542342339E-2</v>
      </c>
      <c r="BE165" s="56">
        <v>0.85104443967449395</v>
      </c>
      <c r="BF165" s="56">
        <v>1.9071598286681435</v>
      </c>
      <c r="BG165" s="56">
        <v>2.1429914203851719</v>
      </c>
      <c r="BH165" s="56">
        <v>4.3885183154299217</v>
      </c>
      <c r="BI165" s="56">
        <v>0.39578693218596955</v>
      </c>
      <c r="BJ165" s="56">
        <v>9.2281927193619828E-2</v>
      </c>
      <c r="BK165" s="56">
        <v>7</v>
      </c>
      <c r="BL165" s="56">
        <v>2</v>
      </c>
      <c r="BM165" s="56">
        <v>73</v>
      </c>
      <c r="BN165" s="56" t="s">
        <v>1712</v>
      </c>
      <c r="BO165" s="56">
        <v>3</v>
      </c>
      <c r="BP165" s="56" t="s">
        <v>1712</v>
      </c>
      <c r="BQ165" s="56" t="s">
        <v>1707</v>
      </c>
      <c r="BR165" s="56" t="s">
        <v>1725</v>
      </c>
      <c r="BS165" s="56">
        <v>12</v>
      </c>
      <c r="BT165" s="56">
        <v>1.3</v>
      </c>
      <c r="BU165" s="56" t="s">
        <v>1713</v>
      </c>
      <c r="BV165" s="56">
        <v>155</v>
      </c>
      <c r="BW165" s="56">
        <v>183</v>
      </c>
      <c r="BX165" s="56">
        <v>18.2</v>
      </c>
      <c r="BY165" s="56">
        <v>167</v>
      </c>
      <c r="BZ165" s="56">
        <v>5.4</v>
      </c>
      <c r="CA165" s="56" t="s">
        <v>1708</v>
      </c>
      <c r="CB165" s="56" t="s">
        <v>1709</v>
      </c>
      <c r="CC165" s="56" t="s">
        <v>1710</v>
      </c>
      <c r="CD165" s="56">
        <v>1</v>
      </c>
      <c r="CE165" s="56">
        <v>1.4</v>
      </c>
      <c r="CF165" s="56">
        <v>16.5</v>
      </c>
      <c r="CG165" s="56">
        <v>880</v>
      </c>
      <c r="CH165" s="56">
        <v>22</v>
      </c>
      <c r="CI165" s="56">
        <v>41.2</v>
      </c>
      <c r="CJ165" s="56">
        <v>4.5999999999999996</v>
      </c>
      <c r="CK165" s="56">
        <v>16.7</v>
      </c>
      <c r="CL165" s="56">
        <v>3.26</v>
      </c>
      <c r="CM165" s="56">
        <v>0.82399999999999995</v>
      </c>
      <c r="CN165" s="56">
        <v>2.96</v>
      </c>
      <c r="CO165" s="56">
        <v>0.49</v>
      </c>
      <c r="CP165" s="56">
        <v>3.05</v>
      </c>
      <c r="CQ165" s="56">
        <v>0.65</v>
      </c>
      <c r="CR165" s="56">
        <v>1.98</v>
      </c>
      <c r="CS165" s="56">
        <v>0.31</v>
      </c>
      <c r="CT165" s="56">
        <v>2.2999999999999998</v>
      </c>
      <c r="CU165" s="56">
        <v>0.40400000000000003</v>
      </c>
      <c r="CV165" s="56">
        <v>3.9</v>
      </c>
      <c r="CW165" s="56">
        <v>0.81</v>
      </c>
      <c r="CX165" s="56">
        <v>4.7</v>
      </c>
      <c r="CY165" s="56">
        <v>0.51</v>
      </c>
      <c r="CZ165" s="56">
        <v>5</v>
      </c>
      <c r="DA165" s="56" t="s">
        <v>1710</v>
      </c>
      <c r="DB165" s="56">
        <v>14.1</v>
      </c>
      <c r="DC165" s="56">
        <v>3.07</v>
      </c>
    </row>
    <row r="166" spans="1:107" s="53" customFormat="1" x14ac:dyDescent="0.25">
      <c r="A166" s="4" t="s">
        <v>1434</v>
      </c>
      <c r="B166" s="4" t="s">
        <v>1607</v>
      </c>
      <c r="C166" s="4">
        <v>2016</v>
      </c>
      <c r="D166" s="4">
        <v>162</v>
      </c>
      <c r="E166" s="4">
        <v>162</v>
      </c>
      <c r="F166" s="4">
        <v>35057.5</v>
      </c>
      <c r="G166" s="4">
        <v>76975</v>
      </c>
      <c r="H166" s="4">
        <v>87.8</v>
      </c>
      <c r="I166" s="4">
        <v>873</v>
      </c>
      <c r="J166" s="4">
        <v>943</v>
      </c>
      <c r="K166" s="4">
        <v>1.0504201680672269</v>
      </c>
      <c r="L166" s="39">
        <v>209.04221350250987</v>
      </c>
      <c r="M166" s="39">
        <v>4.6088384224847569</v>
      </c>
      <c r="N166" s="4"/>
      <c r="O166" s="4"/>
      <c r="P166" s="40">
        <v>206</v>
      </c>
      <c r="Q166" s="40">
        <v>1.4</v>
      </c>
      <c r="R166" s="40">
        <v>-3.0422135025098669</v>
      </c>
      <c r="S166" s="4"/>
      <c r="T166" s="20" t="s">
        <v>684</v>
      </c>
      <c r="U166" s="20" t="s">
        <v>684</v>
      </c>
      <c r="V166" s="20">
        <v>2659</v>
      </c>
      <c r="W166" s="20">
        <v>7.4999999999999997E-2</v>
      </c>
      <c r="X166" s="20">
        <v>41.6</v>
      </c>
      <c r="Y166" s="20">
        <v>0.112</v>
      </c>
      <c r="Z166" s="20">
        <v>1.06</v>
      </c>
      <c r="AA166" s="20">
        <v>9.9</v>
      </c>
      <c r="AB166" s="20">
        <v>1.5</v>
      </c>
      <c r="AC166" s="20">
        <v>52</v>
      </c>
      <c r="AD166" s="20">
        <v>23.2</v>
      </c>
      <c r="AE166" s="20">
        <v>199</v>
      </c>
      <c r="AF166" s="20">
        <v>84</v>
      </c>
      <c r="AG166" s="20">
        <v>426</v>
      </c>
      <c r="AH166" s="20">
        <v>108.8</v>
      </c>
      <c r="AI166" s="20">
        <v>904</v>
      </c>
      <c r="AJ166" s="20">
        <v>199</v>
      </c>
      <c r="AK166" s="20">
        <v>9260</v>
      </c>
      <c r="AL166" s="4"/>
      <c r="AM166" s="20" t="s">
        <v>734</v>
      </c>
      <c r="AN166" s="20" t="s">
        <v>734</v>
      </c>
      <c r="AO166" s="20" t="s">
        <v>734</v>
      </c>
      <c r="AP166" s="20" t="s">
        <v>734</v>
      </c>
      <c r="AQ166" s="20" t="s">
        <v>734</v>
      </c>
      <c r="AR166" s="20" t="s">
        <v>734</v>
      </c>
      <c r="AS166" s="20" t="s">
        <v>734</v>
      </c>
      <c r="AT166" s="20" t="s">
        <v>734</v>
      </c>
      <c r="AU166" s="42" t="s">
        <v>734</v>
      </c>
      <c r="AV166" s="42" t="s">
        <v>734</v>
      </c>
      <c r="AW166" s="42" t="s">
        <v>734</v>
      </c>
      <c r="AX166" s="43" t="s">
        <v>734</v>
      </c>
      <c r="AY166" s="43" t="s">
        <v>734</v>
      </c>
      <c r="AZ166" s="43" t="s">
        <v>734</v>
      </c>
      <c r="BA166" s="20">
        <v>71.836353546500064</v>
      </c>
      <c r="BB166" s="20">
        <v>14.7343477085813</v>
      </c>
      <c r="BC166" s="20">
        <v>3.5889692418389609</v>
      </c>
      <c r="BD166" s="20">
        <v>6.2546639542342339E-2</v>
      </c>
      <c r="BE166" s="20">
        <v>0.85104443967449395</v>
      </c>
      <c r="BF166" s="20">
        <v>1.9071598286681435</v>
      </c>
      <c r="BG166" s="20">
        <v>2.1429914203851719</v>
      </c>
      <c r="BH166" s="20">
        <v>4.3885183154299217</v>
      </c>
      <c r="BI166" s="20">
        <v>0.39578693218596955</v>
      </c>
      <c r="BJ166" s="20">
        <v>9.2281927193619828E-2</v>
      </c>
      <c r="BK166" s="20">
        <v>7</v>
      </c>
      <c r="BL166" s="20">
        <v>2</v>
      </c>
      <c r="BM166" s="20">
        <v>73</v>
      </c>
      <c r="BN166" s="20" t="s">
        <v>1712</v>
      </c>
      <c r="BO166" s="20">
        <v>3</v>
      </c>
      <c r="BP166" s="20" t="s">
        <v>1712</v>
      </c>
      <c r="BQ166" s="20" t="s">
        <v>1707</v>
      </c>
      <c r="BR166" s="20" t="s">
        <v>1725</v>
      </c>
      <c r="BS166" s="20">
        <v>12</v>
      </c>
      <c r="BT166" s="20">
        <v>1.3</v>
      </c>
      <c r="BU166" s="20" t="s">
        <v>1713</v>
      </c>
      <c r="BV166" s="20">
        <v>155</v>
      </c>
      <c r="BW166" s="20">
        <v>183</v>
      </c>
      <c r="BX166" s="20">
        <v>18.2</v>
      </c>
      <c r="BY166" s="20">
        <v>167</v>
      </c>
      <c r="BZ166" s="20">
        <v>5.4</v>
      </c>
      <c r="CA166" s="20" t="s">
        <v>1708</v>
      </c>
      <c r="CB166" s="20" t="s">
        <v>1709</v>
      </c>
      <c r="CC166" s="20" t="s">
        <v>1710</v>
      </c>
      <c r="CD166" s="20">
        <v>1</v>
      </c>
      <c r="CE166" s="20">
        <v>1.4</v>
      </c>
      <c r="CF166" s="20">
        <v>16.5</v>
      </c>
      <c r="CG166" s="20">
        <v>880</v>
      </c>
      <c r="CH166" s="20">
        <v>22</v>
      </c>
      <c r="CI166" s="20">
        <v>41.2</v>
      </c>
      <c r="CJ166" s="20">
        <v>4.5999999999999996</v>
      </c>
      <c r="CK166" s="20">
        <v>16.7</v>
      </c>
      <c r="CL166" s="20">
        <v>3.26</v>
      </c>
      <c r="CM166" s="20">
        <v>0.82399999999999995</v>
      </c>
      <c r="CN166" s="20">
        <v>2.96</v>
      </c>
      <c r="CO166" s="20">
        <v>0.49</v>
      </c>
      <c r="CP166" s="20">
        <v>3.05</v>
      </c>
      <c r="CQ166" s="20">
        <v>0.65</v>
      </c>
      <c r="CR166" s="20">
        <v>1.98</v>
      </c>
      <c r="CS166" s="20">
        <v>0.31</v>
      </c>
      <c r="CT166" s="20">
        <v>2.2999999999999998</v>
      </c>
      <c r="CU166" s="20">
        <v>0.40400000000000003</v>
      </c>
      <c r="CV166" s="20">
        <v>3.9</v>
      </c>
      <c r="CW166" s="20">
        <v>0.81</v>
      </c>
      <c r="CX166" s="20">
        <v>4.7</v>
      </c>
      <c r="CY166" s="20">
        <v>0.51</v>
      </c>
      <c r="CZ166" s="20">
        <v>5</v>
      </c>
      <c r="DA166" s="20" t="s">
        <v>1710</v>
      </c>
      <c r="DB166" s="20">
        <v>14.1</v>
      </c>
      <c r="DC166" s="20">
        <v>3.07</v>
      </c>
    </row>
    <row r="167" spans="1:107" s="53" customFormat="1" x14ac:dyDescent="0.25">
      <c r="A167" s="4" t="s">
        <v>1219</v>
      </c>
      <c r="B167" s="4" t="s">
        <v>1607</v>
      </c>
      <c r="C167" s="4">
        <v>2016</v>
      </c>
      <c r="D167" s="4">
        <v>163</v>
      </c>
      <c r="E167" s="4">
        <v>163</v>
      </c>
      <c r="F167" s="4">
        <v>36620.629999999997</v>
      </c>
      <c r="G167" s="4">
        <v>77568.13</v>
      </c>
      <c r="H167" s="4">
        <v>10.7</v>
      </c>
      <c r="I167" s="4">
        <v>235</v>
      </c>
      <c r="J167" s="4">
        <v>110.1</v>
      </c>
      <c r="K167" s="4">
        <v>0.45004500450045004</v>
      </c>
      <c r="L167" s="39">
        <v>212.67495717890739</v>
      </c>
      <c r="M167" s="39">
        <v>4.9126261532111126</v>
      </c>
      <c r="N167" s="4"/>
      <c r="O167" s="4"/>
      <c r="P167" s="40">
        <v>206</v>
      </c>
      <c r="Q167" s="40">
        <v>1.4</v>
      </c>
      <c r="R167" s="40">
        <v>-6.6749571789073912</v>
      </c>
      <c r="S167" s="4"/>
      <c r="T167" s="20" t="s">
        <v>684</v>
      </c>
      <c r="U167" s="20" t="s">
        <v>684</v>
      </c>
      <c r="V167" s="20">
        <v>910</v>
      </c>
      <c r="W167" s="20">
        <v>5.0299999999999997E-3</v>
      </c>
      <c r="X167" s="20">
        <v>12.9</v>
      </c>
      <c r="Y167" s="20">
        <v>0.01</v>
      </c>
      <c r="Z167" s="20">
        <v>0.36</v>
      </c>
      <c r="AA167" s="20">
        <v>3</v>
      </c>
      <c r="AB167" s="20">
        <v>0.26</v>
      </c>
      <c r="AC167" s="20">
        <v>28.2</v>
      </c>
      <c r="AD167" s="20">
        <v>7.2</v>
      </c>
      <c r="AE167" s="20">
        <v>72.099999999999994</v>
      </c>
      <c r="AF167" s="20">
        <v>30.7</v>
      </c>
      <c r="AG167" s="20">
        <v>158</v>
      </c>
      <c r="AH167" s="20">
        <v>39</v>
      </c>
      <c r="AI167" s="20">
        <v>339</v>
      </c>
      <c r="AJ167" s="20">
        <v>69.2</v>
      </c>
      <c r="AK167" s="20">
        <v>10150</v>
      </c>
      <c r="AL167" s="4"/>
      <c r="AM167" s="20">
        <v>1.178E-3</v>
      </c>
      <c r="AN167" s="20">
        <v>2.1999999999999999E-5</v>
      </c>
      <c r="AO167" s="20">
        <v>1.4673499999999999</v>
      </c>
      <c r="AP167" s="20">
        <v>2.3000000000000001E-4</v>
      </c>
      <c r="AQ167" s="20">
        <v>3.3636170716252071E-2</v>
      </c>
      <c r="AR167" s="20">
        <v>1.3907974846636116E-3</v>
      </c>
      <c r="AS167" s="20">
        <v>0.28281443858019151</v>
      </c>
      <c r="AT167" s="20">
        <v>1.2999999999999999E-4</v>
      </c>
      <c r="AU167" s="42">
        <v>0.2828097518660897</v>
      </c>
      <c r="AV167" s="42">
        <v>6.004190654014252</v>
      </c>
      <c r="AW167" s="42">
        <v>2.6000005880516737</v>
      </c>
      <c r="AX167" s="43">
        <v>0.28280989924504008</v>
      </c>
      <c r="AY167" s="43">
        <v>5.8625129515443852</v>
      </c>
      <c r="AZ167" s="43">
        <v>2.6000005516493694</v>
      </c>
      <c r="BA167" s="20">
        <v>71.836353546500064</v>
      </c>
      <c r="BB167" s="20">
        <v>14.7343477085813</v>
      </c>
      <c r="BC167" s="20">
        <v>3.5889692418389609</v>
      </c>
      <c r="BD167" s="20">
        <v>6.2546639542342339E-2</v>
      </c>
      <c r="BE167" s="20">
        <v>0.85104443967449395</v>
      </c>
      <c r="BF167" s="20">
        <v>1.9071598286681435</v>
      </c>
      <c r="BG167" s="20">
        <v>2.1429914203851719</v>
      </c>
      <c r="BH167" s="20">
        <v>4.3885183154299217</v>
      </c>
      <c r="BI167" s="20">
        <v>0.39578693218596955</v>
      </c>
      <c r="BJ167" s="20">
        <v>9.2281927193619828E-2</v>
      </c>
      <c r="BK167" s="20">
        <v>7</v>
      </c>
      <c r="BL167" s="20">
        <v>2</v>
      </c>
      <c r="BM167" s="20">
        <v>73</v>
      </c>
      <c r="BN167" s="20" t="s">
        <v>1712</v>
      </c>
      <c r="BO167" s="20">
        <v>3</v>
      </c>
      <c r="BP167" s="20" t="s">
        <v>1712</v>
      </c>
      <c r="BQ167" s="20" t="s">
        <v>1707</v>
      </c>
      <c r="BR167" s="20" t="s">
        <v>1725</v>
      </c>
      <c r="BS167" s="20">
        <v>12</v>
      </c>
      <c r="BT167" s="20">
        <v>1.3</v>
      </c>
      <c r="BU167" s="20" t="s">
        <v>1713</v>
      </c>
      <c r="BV167" s="20">
        <v>155</v>
      </c>
      <c r="BW167" s="20">
        <v>183</v>
      </c>
      <c r="BX167" s="20">
        <v>18.2</v>
      </c>
      <c r="BY167" s="20">
        <v>167</v>
      </c>
      <c r="BZ167" s="20">
        <v>5.4</v>
      </c>
      <c r="CA167" s="20" t="s">
        <v>1708</v>
      </c>
      <c r="CB167" s="20" t="s">
        <v>1709</v>
      </c>
      <c r="CC167" s="20" t="s">
        <v>1710</v>
      </c>
      <c r="CD167" s="20">
        <v>1</v>
      </c>
      <c r="CE167" s="20">
        <v>1.4</v>
      </c>
      <c r="CF167" s="20">
        <v>16.5</v>
      </c>
      <c r="CG167" s="20">
        <v>880</v>
      </c>
      <c r="CH167" s="20">
        <v>22</v>
      </c>
      <c r="CI167" s="20">
        <v>41.2</v>
      </c>
      <c r="CJ167" s="20">
        <v>4.5999999999999996</v>
      </c>
      <c r="CK167" s="20">
        <v>16.7</v>
      </c>
      <c r="CL167" s="20">
        <v>3.26</v>
      </c>
      <c r="CM167" s="20">
        <v>0.82399999999999995</v>
      </c>
      <c r="CN167" s="20">
        <v>2.96</v>
      </c>
      <c r="CO167" s="20">
        <v>0.49</v>
      </c>
      <c r="CP167" s="20">
        <v>3.05</v>
      </c>
      <c r="CQ167" s="20">
        <v>0.65</v>
      </c>
      <c r="CR167" s="20">
        <v>1.98</v>
      </c>
      <c r="CS167" s="20">
        <v>0.31</v>
      </c>
      <c r="CT167" s="20">
        <v>2.2999999999999998</v>
      </c>
      <c r="CU167" s="20">
        <v>0.40400000000000003</v>
      </c>
      <c r="CV167" s="20">
        <v>3.9</v>
      </c>
      <c r="CW167" s="20">
        <v>0.81</v>
      </c>
      <c r="CX167" s="20">
        <v>4.7</v>
      </c>
      <c r="CY167" s="20">
        <v>0.51</v>
      </c>
      <c r="CZ167" s="20">
        <v>5</v>
      </c>
      <c r="DA167" s="20" t="s">
        <v>1710</v>
      </c>
      <c r="DB167" s="20">
        <v>14.1</v>
      </c>
      <c r="DC167" s="20">
        <v>3.07</v>
      </c>
    </row>
    <row r="168" spans="1:107" s="53" customFormat="1" x14ac:dyDescent="0.25">
      <c r="A168" s="53" t="s">
        <v>1435</v>
      </c>
      <c r="B168" s="53" t="s">
        <v>1607</v>
      </c>
      <c r="C168" s="53">
        <v>2016</v>
      </c>
      <c r="D168" s="53">
        <v>164</v>
      </c>
      <c r="E168" s="53">
        <v>164</v>
      </c>
      <c r="F168" s="53">
        <v>36741.879999999997</v>
      </c>
      <c r="G168" s="53">
        <v>77588.75</v>
      </c>
      <c r="H168" s="53">
        <v>23.14</v>
      </c>
      <c r="I168" s="53">
        <v>331.7</v>
      </c>
      <c r="J168" s="53">
        <v>203.4</v>
      </c>
      <c r="K168" s="53">
        <v>0.59523809523809523</v>
      </c>
      <c r="L168" s="55">
        <v>223.24037978161817</v>
      </c>
      <c r="M168" s="55">
        <v>4.9436952429067391</v>
      </c>
      <c r="N168" s="53" t="s">
        <v>715</v>
      </c>
      <c r="O168" s="53" t="s">
        <v>1775</v>
      </c>
      <c r="P168" s="57">
        <v>206</v>
      </c>
      <c r="Q168" s="57">
        <v>1.4</v>
      </c>
      <c r="R168" s="57">
        <v>-17.240379781618174</v>
      </c>
      <c r="T168" s="56" t="s">
        <v>684</v>
      </c>
      <c r="U168" s="56" t="s">
        <v>684</v>
      </c>
      <c r="V168" s="56">
        <v>1027</v>
      </c>
      <c r="W168" s="56">
        <v>5.6000000000000001E-2</v>
      </c>
      <c r="X168" s="56">
        <v>23.2</v>
      </c>
      <c r="Y168" s="56">
        <v>0.14000000000000001</v>
      </c>
      <c r="Z168" s="56">
        <v>0.11</v>
      </c>
      <c r="AA168" s="56">
        <v>9</v>
      </c>
      <c r="AB168" s="56">
        <v>0.4</v>
      </c>
      <c r="AC168" s="56">
        <v>23.3</v>
      </c>
      <c r="AD168" s="56">
        <v>8.6999999999999993</v>
      </c>
      <c r="AE168" s="56">
        <v>86</v>
      </c>
      <c r="AF168" s="56">
        <v>33.4</v>
      </c>
      <c r="AG168" s="56">
        <v>177</v>
      </c>
      <c r="AH168" s="56">
        <v>40.6</v>
      </c>
      <c r="AI168" s="56">
        <v>347</v>
      </c>
      <c r="AJ168" s="56">
        <v>72.900000000000006</v>
      </c>
      <c r="AK168" s="56">
        <v>10510</v>
      </c>
      <c r="AM168" s="56" t="s">
        <v>734</v>
      </c>
      <c r="AN168" s="56" t="s">
        <v>734</v>
      </c>
      <c r="AO168" s="56" t="s">
        <v>734</v>
      </c>
      <c r="AP168" s="56" t="s">
        <v>734</v>
      </c>
      <c r="AQ168" s="56" t="s">
        <v>734</v>
      </c>
      <c r="AR168" s="56" t="s">
        <v>734</v>
      </c>
      <c r="AS168" s="56" t="s">
        <v>734</v>
      </c>
      <c r="AT168" s="56" t="s">
        <v>734</v>
      </c>
      <c r="AU168" s="59" t="s">
        <v>734</v>
      </c>
      <c r="AV168" s="59" t="s">
        <v>734</v>
      </c>
      <c r="AW168" s="59" t="s">
        <v>734</v>
      </c>
      <c r="AX168" s="60" t="s">
        <v>734</v>
      </c>
      <c r="AY168" s="60" t="s">
        <v>734</v>
      </c>
      <c r="AZ168" s="60" t="s">
        <v>734</v>
      </c>
      <c r="BA168" s="56">
        <v>71.836353546500064</v>
      </c>
      <c r="BB168" s="56">
        <v>14.7343477085813</v>
      </c>
      <c r="BC168" s="56">
        <v>3.5889692418389609</v>
      </c>
      <c r="BD168" s="56">
        <v>6.2546639542342339E-2</v>
      </c>
      <c r="BE168" s="56">
        <v>0.85104443967449395</v>
      </c>
      <c r="BF168" s="56">
        <v>1.9071598286681435</v>
      </c>
      <c r="BG168" s="56">
        <v>2.1429914203851719</v>
      </c>
      <c r="BH168" s="56">
        <v>4.3885183154299217</v>
      </c>
      <c r="BI168" s="56">
        <v>0.39578693218596955</v>
      </c>
      <c r="BJ168" s="56">
        <v>9.2281927193619828E-2</v>
      </c>
      <c r="BK168" s="56">
        <v>7</v>
      </c>
      <c r="BL168" s="56">
        <v>2</v>
      </c>
      <c r="BM168" s="56">
        <v>73</v>
      </c>
      <c r="BN168" s="56" t="s">
        <v>1712</v>
      </c>
      <c r="BO168" s="56">
        <v>3</v>
      </c>
      <c r="BP168" s="56" t="s">
        <v>1712</v>
      </c>
      <c r="BQ168" s="56" t="s">
        <v>1707</v>
      </c>
      <c r="BR168" s="56" t="s">
        <v>1725</v>
      </c>
      <c r="BS168" s="56">
        <v>12</v>
      </c>
      <c r="BT168" s="56">
        <v>1.3</v>
      </c>
      <c r="BU168" s="56" t="s">
        <v>1713</v>
      </c>
      <c r="BV168" s="56">
        <v>155</v>
      </c>
      <c r="BW168" s="56">
        <v>183</v>
      </c>
      <c r="BX168" s="56">
        <v>18.2</v>
      </c>
      <c r="BY168" s="56">
        <v>167</v>
      </c>
      <c r="BZ168" s="56">
        <v>5.4</v>
      </c>
      <c r="CA168" s="56" t="s">
        <v>1708</v>
      </c>
      <c r="CB168" s="56" t="s">
        <v>1709</v>
      </c>
      <c r="CC168" s="56" t="s">
        <v>1710</v>
      </c>
      <c r="CD168" s="56">
        <v>1</v>
      </c>
      <c r="CE168" s="56">
        <v>1.4</v>
      </c>
      <c r="CF168" s="56">
        <v>16.5</v>
      </c>
      <c r="CG168" s="56">
        <v>880</v>
      </c>
      <c r="CH168" s="56">
        <v>22</v>
      </c>
      <c r="CI168" s="56">
        <v>41.2</v>
      </c>
      <c r="CJ168" s="56">
        <v>4.5999999999999996</v>
      </c>
      <c r="CK168" s="56">
        <v>16.7</v>
      </c>
      <c r="CL168" s="56">
        <v>3.26</v>
      </c>
      <c r="CM168" s="56">
        <v>0.82399999999999995</v>
      </c>
      <c r="CN168" s="56">
        <v>2.96</v>
      </c>
      <c r="CO168" s="56">
        <v>0.49</v>
      </c>
      <c r="CP168" s="56">
        <v>3.05</v>
      </c>
      <c r="CQ168" s="56">
        <v>0.65</v>
      </c>
      <c r="CR168" s="56">
        <v>1.98</v>
      </c>
      <c r="CS168" s="56">
        <v>0.31</v>
      </c>
      <c r="CT168" s="56">
        <v>2.2999999999999998</v>
      </c>
      <c r="CU168" s="56">
        <v>0.40400000000000003</v>
      </c>
      <c r="CV168" s="56">
        <v>3.9</v>
      </c>
      <c r="CW168" s="56">
        <v>0.81</v>
      </c>
      <c r="CX168" s="56">
        <v>4.7</v>
      </c>
      <c r="CY168" s="56">
        <v>0.51</v>
      </c>
      <c r="CZ168" s="56">
        <v>5</v>
      </c>
      <c r="DA168" s="56" t="s">
        <v>1710</v>
      </c>
      <c r="DB168" s="56">
        <v>14.1</v>
      </c>
      <c r="DC168" s="56">
        <v>3.07</v>
      </c>
    </row>
    <row r="169" spans="1:107" s="53" customFormat="1" x14ac:dyDescent="0.25">
      <c r="A169" s="53" t="s">
        <v>1436</v>
      </c>
      <c r="B169" s="53" t="s">
        <v>1607</v>
      </c>
      <c r="C169" s="53">
        <v>2016</v>
      </c>
      <c r="D169" s="53">
        <v>165</v>
      </c>
      <c r="E169" s="53">
        <v>165</v>
      </c>
      <c r="F169" s="53">
        <v>37036.879999999997</v>
      </c>
      <c r="G169" s="53">
        <v>77426.25</v>
      </c>
      <c r="H169" s="53">
        <v>40.700000000000003</v>
      </c>
      <c r="I169" s="53">
        <v>633</v>
      </c>
      <c r="J169" s="53">
        <v>444</v>
      </c>
      <c r="K169" s="53">
        <v>0.66622251832111934</v>
      </c>
      <c r="L169" s="55">
        <v>199.82713580520692</v>
      </c>
      <c r="M169" s="55">
        <v>5.2306853069348032</v>
      </c>
      <c r="N169" s="53" t="s">
        <v>715</v>
      </c>
      <c r="O169" s="53" t="s">
        <v>1775</v>
      </c>
      <c r="P169" s="57">
        <v>206</v>
      </c>
      <c r="Q169" s="57">
        <v>1.4</v>
      </c>
      <c r="R169" s="57">
        <v>6.1728641947930782</v>
      </c>
      <c r="T169" s="56" t="s">
        <v>684</v>
      </c>
      <c r="U169" s="56" t="s">
        <v>684</v>
      </c>
      <c r="V169" s="56">
        <v>1800</v>
      </c>
      <c r="W169" s="56">
        <v>5.0400000000000002E-3</v>
      </c>
      <c r="X169" s="56">
        <v>31.2</v>
      </c>
      <c r="Y169" s="56">
        <v>1.9E-2</v>
      </c>
      <c r="Z169" s="56">
        <v>0.12</v>
      </c>
      <c r="AA169" s="56">
        <v>4.9000000000000004</v>
      </c>
      <c r="AB169" s="56">
        <v>0.22</v>
      </c>
      <c r="AC169" s="56">
        <v>29.6</v>
      </c>
      <c r="AD169" s="56">
        <v>13.1</v>
      </c>
      <c r="AE169" s="56">
        <v>143</v>
      </c>
      <c r="AF169" s="56">
        <v>60.5</v>
      </c>
      <c r="AG169" s="56">
        <v>283</v>
      </c>
      <c r="AH169" s="56">
        <v>87.4</v>
      </c>
      <c r="AI169" s="56">
        <v>661</v>
      </c>
      <c r="AJ169" s="56">
        <v>148.80000000000001</v>
      </c>
      <c r="AK169" s="56">
        <v>9670</v>
      </c>
      <c r="AM169" s="56" t="s">
        <v>734</v>
      </c>
      <c r="AN169" s="56" t="s">
        <v>734</v>
      </c>
      <c r="AO169" s="56" t="s">
        <v>734</v>
      </c>
      <c r="AP169" s="56" t="s">
        <v>734</v>
      </c>
      <c r="AQ169" s="56" t="s">
        <v>734</v>
      </c>
      <c r="AR169" s="56" t="s">
        <v>734</v>
      </c>
      <c r="AS169" s="56" t="s">
        <v>734</v>
      </c>
      <c r="AT169" s="56" t="s">
        <v>734</v>
      </c>
      <c r="AU169" s="59" t="s">
        <v>734</v>
      </c>
      <c r="AV169" s="59" t="s">
        <v>734</v>
      </c>
      <c r="AW169" s="59" t="s">
        <v>734</v>
      </c>
      <c r="AX169" s="60" t="s">
        <v>734</v>
      </c>
      <c r="AY169" s="60" t="s">
        <v>734</v>
      </c>
      <c r="AZ169" s="60" t="s">
        <v>734</v>
      </c>
      <c r="BA169" s="56">
        <v>71.836353546500064</v>
      </c>
      <c r="BB169" s="56">
        <v>14.7343477085813</v>
      </c>
      <c r="BC169" s="56">
        <v>3.5889692418389609</v>
      </c>
      <c r="BD169" s="56">
        <v>6.2546639542342339E-2</v>
      </c>
      <c r="BE169" s="56">
        <v>0.85104443967449395</v>
      </c>
      <c r="BF169" s="56">
        <v>1.9071598286681435</v>
      </c>
      <c r="BG169" s="56">
        <v>2.1429914203851719</v>
      </c>
      <c r="BH169" s="56">
        <v>4.3885183154299217</v>
      </c>
      <c r="BI169" s="56">
        <v>0.39578693218596955</v>
      </c>
      <c r="BJ169" s="56">
        <v>9.2281927193619828E-2</v>
      </c>
      <c r="BK169" s="56">
        <v>7</v>
      </c>
      <c r="BL169" s="56">
        <v>2</v>
      </c>
      <c r="BM169" s="56">
        <v>73</v>
      </c>
      <c r="BN169" s="56" t="s">
        <v>1712</v>
      </c>
      <c r="BO169" s="56">
        <v>3</v>
      </c>
      <c r="BP169" s="56" t="s">
        <v>1712</v>
      </c>
      <c r="BQ169" s="56" t="s">
        <v>1707</v>
      </c>
      <c r="BR169" s="56" t="s">
        <v>1725</v>
      </c>
      <c r="BS169" s="56">
        <v>12</v>
      </c>
      <c r="BT169" s="56">
        <v>1.3</v>
      </c>
      <c r="BU169" s="56" t="s">
        <v>1713</v>
      </c>
      <c r="BV169" s="56">
        <v>155</v>
      </c>
      <c r="BW169" s="56">
        <v>183</v>
      </c>
      <c r="BX169" s="56">
        <v>18.2</v>
      </c>
      <c r="BY169" s="56">
        <v>167</v>
      </c>
      <c r="BZ169" s="56">
        <v>5.4</v>
      </c>
      <c r="CA169" s="56" t="s">
        <v>1708</v>
      </c>
      <c r="CB169" s="56" t="s">
        <v>1709</v>
      </c>
      <c r="CC169" s="56" t="s">
        <v>1710</v>
      </c>
      <c r="CD169" s="56">
        <v>1</v>
      </c>
      <c r="CE169" s="56">
        <v>1.4</v>
      </c>
      <c r="CF169" s="56">
        <v>16.5</v>
      </c>
      <c r="CG169" s="56">
        <v>880</v>
      </c>
      <c r="CH169" s="56">
        <v>22</v>
      </c>
      <c r="CI169" s="56">
        <v>41.2</v>
      </c>
      <c r="CJ169" s="56">
        <v>4.5999999999999996</v>
      </c>
      <c r="CK169" s="56">
        <v>16.7</v>
      </c>
      <c r="CL169" s="56">
        <v>3.26</v>
      </c>
      <c r="CM169" s="56">
        <v>0.82399999999999995</v>
      </c>
      <c r="CN169" s="56">
        <v>2.96</v>
      </c>
      <c r="CO169" s="56">
        <v>0.49</v>
      </c>
      <c r="CP169" s="56">
        <v>3.05</v>
      </c>
      <c r="CQ169" s="56">
        <v>0.65</v>
      </c>
      <c r="CR169" s="56">
        <v>1.98</v>
      </c>
      <c r="CS169" s="56">
        <v>0.31</v>
      </c>
      <c r="CT169" s="56">
        <v>2.2999999999999998</v>
      </c>
      <c r="CU169" s="56">
        <v>0.40400000000000003</v>
      </c>
      <c r="CV169" s="56">
        <v>3.9</v>
      </c>
      <c r="CW169" s="56">
        <v>0.81</v>
      </c>
      <c r="CX169" s="56">
        <v>4.7</v>
      </c>
      <c r="CY169" s="56">
        <v>0.51</v>
      </c>
      <c r="CZ169" s="56">
        <v>5</v>
      </c>
      <c r="DA169" s="56" t="s">
        <v>1710</v>
      </c>
      <c r="DB169" s="56">
        <v>14.1</v>
      </c>
      <c r="DC169" s="56">
        <v>3.07</v>
      </c>
    </row>
    <row r="170" spans="1:107" s="53" customFormat="1" x14ac:dyDescent="0.25">
      <c r="A170" s="4" t="s">
        <v>1437</v>
      </c>
      <c r="B170" s="4" t="s">
        <v>1607</v>
      </c>
      <c r="C170" s="4">
        <v>2016</v>
      </c>
      <c r="D170" s="4">
        <v>166</v>
      </c>
      <c r="E170" s="4">
        <v>166</v>
      </c>
      <c r="F170" s="4">
        <v>36954.379999999997</v>
      </c>
      <c r="G170" s="4">
        <v>77465.63</v>
      </c>
      <c r="H170" s="4">
        <v>12.94</v>
      </c>
      <c r="I170" s="4">
        <v>418</v>
      </c>
      <c r="J170" s="4">
        <v>132.6</v>
      </c>
      <c r="K170" s="4">
        <v>0.29958058717795089</v>
      </c>
      <c r="L170" s="39">
        <v>203.26045706428985</v>
      </c>
      <c r="M170" s="39">
        <v>4.6515684438985856</v>
      </c>
      <c r="N170" s="4"/>
      <c r="O170" s="4"/>
      <c r="P170" s="40">
        <v>206</v>
      </c>
      <c r="Q170" s="40">
        <v>1.4</v>
      </c>
      <c r="R170" s="40">
        <v>2.7395429357101477</v>
      </c>
      <c r="S170" s="4"/>
      <c r="T170" s="20">
        <v>1</v>
      </c>
      <c r="U170" s="20">
        <v>29</v>
      </c>
      <c r="V170" s="20">
        <v>1459</v>
      </c>
      <c r="W170" s="20">
        <v>4.8799999999999998E-3</v>
      </c>
      <c r="X170" s="20">
        <v>10.4</v>
      </c>
      <c r="Y170" s="20">
        <v>1.9E-2</v>
      </c>
      <c r="Z170" s="20">
        <v>0.56599999999999995</v>
      </c>
      <c r="AA170" s="20">
        <v>3.7</v>
      </c>
      <c r="AB170" s="20">
        <v>0.51</v>
      </c>
      <c r="AC170" s="20">
        <v>28.5</v>
      </c>
      <c r="AD170" s="20">
        <v>11.7</v>
      </c>
      <c r="AE170" s="20">
        <v>95.6</v>
      </c>
      <c r="AF170" s="20">
        <v>46.7</v>
      </c>
      <c r="AG170" s="20">
        <v>251</v>
      </c>
      <c r="AH170" s="20">
        <v>60</v>
      </c>
      <c r="AI170" s="20">
        <v>527</v>
      </c>
      <c r="AJ170" s="20">
        <v>105</v>
      </c>
      <c r="AK170" s="20">
        <v>8720</v>
      </c>
      <c r="AL170" s="4"/>
      <c r="AM170" s="20" t="s">
        <v>734</v>
      </c>
      <c r="AN170" s="20" t="s">
        <v>734</v>
      </c>
      <c r="AO170" s="20" t="s">
        <v>734</v>
      </c>
      <c r="AP170" s="20" t="s">
        <v>734</v>
      </c>
      <c r="AQ170" s="20" t="s">
        <v>734</v>
      </c>
      <c r="AR170" s="20" t="s">
        <v>734</v>
      </c>
      <c r="AS170" s="20" t="s">
        <v>734</v>
      </c>
      <c r="AT170" s="20" t="s">
        <v>734</v>
      </c>
      <c r="AU170" s="42" t="s">
        <v>734</v>
      </c>
      <c r="AV170" s="42" t="s">
        <v>734</v>
      </c>
      <c r="AW170" s="42" t="s">
        <v>734</v>
      </c>
      <c r="AX170" s="43" t="s">
        <v>734</v>
      </c>
      <c r="AY170" s="43" t="s">
        <v>734</v>
      </c>
      <c r="AZ170" s="43" t="s">
        <v>734</v>
      </c>
      <c r="BA170" s="20">
        <v>71.836353546500064</v>
      </c>
      <c r="BB170" s="20">
        <v>14.7343477085813</v>
      </c>
      <c r="BC170" s="20">
        <v>3.5889692418389609</v>
      </c>
      <c r="BD170" s="20">
        <v>6.2546639542342339E-2</v>
      </c>
      <c r="BE170" s="20">
        <v>0.85104443967449395</v>
      </c>
      <c r="BF170" s="20">
        <v>1.9071598286681435</v>
      </c>
      <c r="BG170" s="20">
        <v>2.1429914203851719</v>
      </c>
      <c r="BH170" s="20">
        <v>4.3885183154299217</v>
      </c>
      <c r="BI170" s="20">
        <v>0.39578693218596955</v>
      </c>
      <c r="BJ170" s="20">
        <v>9.2281927193619828E-2</v>
      </c>
      <c r="BK170" s="20">
        <v>7</v>
      </c>
      <c r="BL170" s="20">
        <v>2</v>
      </c>
      <c r="BM170" s="20">
        <v>73</v>
      </c>
      <c r="BN170" s="20" t="s">
        <v>1712</v>
      </c>
      <c r="BO170" s="20">
        <v>3</v>
      </c>
      <c r="BP170" s="20" t="s">
        <v>1712</v>
      </c>
      <c r="BQ170" s="20" t="s">
        <v>1707</v>
      </c>
      <c r="BR170" s="20" t="s">
        <v>1725</v>
      </c>
      <c r="BS170" s="20">
        <v>12</v>
      </c>
      <c r="BT170" s="20">
        <v>1.3</v>
      </c>
      <c r="BU170" s="20" t="s">
        <v>1713</v>
      </c>
      <c r="BV170" s="20">
        <v>155</v>
      </c>
      <c r="BW170" s="20">
        <v>183</v>
      </c>
      <c r="BX170" s="20">
        <v>18.2</v>
      </c>
      <c r="BY170" s="20">
        <v>167</v>
      </c>
      <c r="BZ170" s="20">
        <v>5.4</v>
      </c>
      <c r="CA170" s="20" t="s">
        <v>1708</v>
      </c>
      <c r="CB170" s="20" t="s">
        <v>1709</v>
      </c>
      <c r="CC170" s="20" t="s">
        <v>1710</v>
      </c>
      <c r="CD170" s="20">
        <v>1</v>
      </c>
      <c r="CE170" s="20">
        <v>1.4</v>
      </c>
      <c r="CF170" s="20">
        <v>16.5</v>
      </c>
      <c r="CG170" s="20">
        <v>880</v>
      </c>
      <c r="CH170" s="20">
        <v>22</v>
      </c>
      <c r="CI170" s="20">
        <v>41.2</v>
      </c>
      <c r="CJ170" s="20">
        <v>4.5999999999999996</v>
      </c>
      <c r="CK170" s="20">
        <v>16.7</v>
      </c>
      <c r="CL170" s="20">
        <v>3.26</v>
      </c>
      <c r="CM170" s="20">
        <v>0.82399999999999995</v>
      </c>
      <c r="CN170" s="20">
        <v>2.96</v>
      </c>
      <c r="CO170" s="20">
        <v>0.49</v>
      </c>
      <c r="CP170" s="20">
        <v>3.05</v>
      </c>
      <c r="CQ170" s="20">
        <v>0.65</v>
      </c>
      <c r="CR170" s="20">
        <v>1.98</v>
      </c>
      <c r="CS170" s="20">
        <v>0.31</v>
      </c>
      <c r="CT170" s="20">
        <v>2.2999999999999998</v>
      </c>
      <c r="CU170" s="20">
        <v>0.40400000000000003</v>
      </c>
      <c r="CV170" s="20">
        <v>3.9</v>
      </c>
      <c r="CW170" s="20">
        <v>0.81</v>
      </c>
      <c r="CX170" s="20">
        <v>4.7</v>
      </c>
      <c r="CY170" s="20">
        <v>0.51</v>
      </c>
      <c r="CZ170" s="20">
        <v>5</v>
      </c>
      <c r="DA170" s="20" t="s">
        <v>1710</v>
      </c>
      <c r="DB170" s="20">
        <v>14.1</v>
      </c>
      <c r="DC170" s="20">
        <v>3.07</v>
      </c>
    </row>
    <row r="171" spans="1:107" s="53" customFormat="1" x14ac:dyDescent="0.25">
      <c r="A171" s="53" t="s">
        <v>1220</v>
      </c>
      <c r="B171" s="53" t="s">
        <v>1607</v>
      </c>
      <c r="C171" s="53">
        <v>2016</v>
      </c>
      <c r="D171" s="53">
        <v>167</v>
      </c>
      <c r="E171" s="53">
        <v>167</v>
      </c>
      <c r="F171" s="53">
        <v>36868.75</v>
      </c>
      <c r="G171" s="53">
        <v>76975</v>
      </c>
      <c r="H171" s="53">
        <v>90.7</v>
      </c>
      <c r="I171" s="53">
        <v>899</v>
      </c>
      <c r="J171" s="53">
        <v>1005</v>
      </c>
      <c r="K171" s="53">
        <v>1.0471204188481675</v>
      </c>
      <c r="L171" s="55">
        <v>202.17969734844993</v>
      </c>
      <c r="M171" s="55">
        <v>5.0421908602574046</v>
      </c>
      <c r="N171" s="53" t="s">
        <v>715</v>
      </c>
      <c r="O171" s="53" t="s">
        <v>1775</v>
      </c>
      <c r="P171" s="57">
        <v>206</v>
      </c>
      <c r="Q171" s="57">
        <v>1.4</v>
      </c>
      <c r="R171" s="57">
        <v>3.8203026515500653</v>
      </c>
      <c r="T171" s="56">
        <v>5</v>
      </c>
      <c r="U171" s="56">
        <v>17</v>
      </c>
      <c r="V171" s="56">
        <v>1692</v>
      </c>
      <c r="W171" s="56">
        <v>3.0999999999999999E-3</v>
      </c>
      <c r="X171" s="56">
        <v>35.799999999999997</v>
      </c>
      <c r="Y171" s="56" t="s">
        <v>684</v>
      </c>
      <c r="Z171" s="56">
        <v>0.15</v>
      </c>
      <c r="AA171" s="56">
        <v>5.2</v>
      </c>
      <c r="AB171" s="56">
        <v>0.52</v>
      </c>
      <c r="AC171" s="56">
        <v>37</v>
      </c>
      <c r="AD171" s="56">
        <v>11.2</v>
      </c>
      <c r="AE171" s="56">
        <v>119</v>
      </c>
      <c r="AF171" s="56">
        <v>59.2</v>
      </c>
      <c r="AG171" s="56">
        <v>278</v>
      </c>
      <c r="AH171" s="56">
        <v>63</v>
      </c>
      <c r="AI171" s="56">
        <v>638</v>
      </c>
      <c r="AJ171" s="56">
        <v>116.1</v>
      </c>
      <c r="AK171" s="56">
        <v>9790</v>
      </c>
      <c r="AM171" s="56">
        <v>1.7750000000000001E-3</v>
      </c>
      <c r="AN171" s="56">
        <v>2.5999999999999998E-5</v>
      </c>
      <c r="AO171" s="56">
        <v>1.4673499999999999</v>
      </c>
      <c r="AP171" s="56">
        <v>1.9000000000000001E-4</v>
      </c>
      <c r="AQ171" s="56">
        <v>4.1650850201490494E-2</v>
      </c>
      <c r="AR171" s="56">
        <v>3.3168869544080151E-3</v>
      </c>
      <c r="AS171" s="56">
        <v>0.28283965951951984</v>
      </c>
      <c r="AT171" s="56">
        <v>1E-4</v>
      </c>
      <c r="AU171" s="59">
        <v>0.28283294677467291</v>
      </c>
      <c r="AV171" s="59">
        <v>6.5939562424710552</v>
      </c>
      <c r="AW171" s="59">
        <v>2.0000009647558823</v>
      </c>
      <c r="AX171" s="60">
        <v>0.28283281968938923</v>
      </c>
      <c r="AY171" s="60">
        <v>6.6735295289688246</v>
      </c>
      <c r="AZ171" s="60">
        <v>2.0000010016309844</v>
      </c>
      <c r="BA171" s="56">
        <v>71.836353546500064</v>
      </c>
      <c r="BB171" s="56">
        <v>14.7343477085813</v>
      </c>
      <c r="BC171" s="56">
        <v>3.5889692418389609</v>
      </c>
      <c r="BD171" s="56">
        <v>6.2546639542342339E-2</v>
      </c>
      <c r="BE171" s="56">
        <v>0.85104443967449395</v>
      </c>
      <c r="BF171" s="56">
        <v>1.9071598286681435</v>
      </c>
      <c r="BG171" s="56">
        <v>2.1429914203851719</v>
      </c>
      <c r="BH171" s="56">
        <v>4.3885183154299217</v>
      </c>
      <c r="BI171" s="56">
        <v>0.39578693218596955</v>
      </c>
      <c r="BJ171" s="56">
        <v>9.2281927193619828E-2</v>
      </c>
      <c r="BK171" s="56">
        <v>7</v>
      </c>
      <c r="BL171" s="56">
        <v>2</v>
      </c>
      <c r="BM171" s="56">
        <v>73</v>
      </c>
      <c r="BN171" s="56" t="s">
        <v>1712</v>
      </c>
      <c r="BO171" s="56">
        <v>3</v>
      </c>
      <c r="BP171" s="56" t="s">
        <v>1712</v>
      </c>
      <c r="BQ171" s="56" t="s">
        <v>1707</v>
      </c>
      <c r="BR171" s="56" t="s">
        <v>1725</v>
      </c>
      <c r="BS171" s="56">
        <v>12</v>
      </c>
      <c r="BT171" s="56">
        <v>1.3</v>
      </c>
      <c r="BU171" s="56" t="s">
        <v>1713</v>
      </c>
      <c r="BV171" s="56">
        <v>155</v>
      </c>
      <c r="BW171" s="56">
        <v>183</v>
      </c>
      <c r="BX171" s="56">
        <v>18.2</v>
      </c>
      <c r="BY171" s="56">
        <v>167</v>
      </c>
      <c r="BZ171" s="56">
        <v>5.4</v>
      </c>
      <c r="CA171" s="56" t="s">
        <v>1708</v>
      </c>
      <c r="CB171" s="56" t="s">
        <v>1709</v>
      </c>
      <c r="CC171" s="56" t="s">
        <v>1710</v>
      </c>
      <c r="CD171" s="56">
        <v>1</v>
      </c>
      <c r="CE171" s="56">
        <v>1.4</v>
      </c>
      <c r="CF171" s="56">
        <v>16.5</v>
      </c>
      <c r="CG171" s="56">
        <v>880</v>
      </c>
      <c r="CH171" s="56">
        <v>22</v>
      </c>
      <c r="CI171" s="56">
        <v>41.2</v>
      </c>
      <c r="CJ171" s="56">
        <v>4.5999999999999996</v>
      </c>
      <c r="CK171" s="56">
        <v>16.7</v>
      </c>
      <c r="CL171" s="56">
        <v>3.26</v>
      </c>
      <c r="CM171" s="56">
        <v>0.82399999999999995</v>
      </c>
      <c r="CN171" s="56">
        <v>2.96</v>
      </c>
      <c r="CO171" s="56">
        <v>0.49</v>
      </c>
      <c r="CP171" s="56">
        <v>3.05</v>
      </c>
      <c r="CQ171" s="56">
        <v>0.65</v>
      </c>
      <c r="CR171" s="56">
        <v>1.98</v>
      </c>
      <c r="CS171" s="56">
        <v>0.31</v>
      </c>
      <c r="CT171" s="56">
        <v>2.2999999999999998</v>
      </c>
      <c r="CU171" s="56">
        <v>0.40400000000000003</v>
      </c>
      <c r="CV171" s="56">
        <v>3.9</v>
      </c>
      <c r="CW171" s="56">
        <v>0.81</v>
      </c>
      <c r="CX171" s="56">
        <v>4.7</v>
      </c>
      <c r="CY171" s="56">
        <v>0.51</v>
      </c>
      <c r="CZ171" s="56">
        <v>5</v>
      </c>
      <c r="DA171" s="56" t="s">
        <v>1710</v>
      </c>
      <c r="DB171" s="56">
        <v>14.1</v>
      </c>
      <c r="DC171" s="56">
        <v>3.07</v>
      </c>
    </row>
    <row r="172" spans="1:107" s="53" customFormat="1" x14ac:dyDescent="0.25">
      <c r="A172" s="53" t="s">
        <v>1438</v>
      </c>
      <c r="B172" s="53" t="s">
        <v>1607</v>
      </c>
      <c r="C172" s="53">
        <v>2016</v>
      </c>
      <c r="D172" s="53">
        <v>168</v>
      </c>
      <c r="E172" s="53">
        <v>168</v>
      </c>
      <c r="F172" s="53">
        <v>37731</v>
      </c>
      <c r="G172" s="53">
        <v>76978</v>
      </c>
      <c r="H172" s="53">
        <v>20.11</v>
      </c>
      <c r="I172" s="53">
        <v>324.89999999999998</v>
      </c>
      <c r="J172" s="53">
        <v>198.1</v>
      </c>
      <c r="K172" s="53">
        <v>0.56882821387940841</v>
      </c>
      <c r="L172" s="55">
        <v>207.45290316568884</v>
      </c>
      <c r="M172" s="55">
        <v>5.4284766385346783</v>
      </c>
      <c r="N172" s="53" t="s">
        <v>715</v>
      </c>
      <c r="O172" s="53" t="s">
        <v>1775</v>
      </c>
      <c r="P172" s="57">
        <v>206</v>
      </c>
      <c r="Q172" s="57">
        <v>1.4</v>
      </c>
      <c r="R172" s="57">
        <v>-1.4529031656888378</v>
      </c>
      <c r="T172" s="56" t="s">
        <v>684</v>
      </c>
      <c r="U172" s="56" t="s">
        <v>684</v>
      </c>
      <c r="V172" s="56">
        <v>980</v>
      </c>
      <c r="W172" s="56">
        <v>4.6800000000000001E-3</v>
      </c>
      <c r="X172" s="56">
        <v>12.5</v>
      </c>
      <c r="Y172" s="56" t="s">
        <v>684</v>
      </c>
      <c r="Z172" s="56">
        <v>0.3</v>
      </c>
      <c r="AA172" s="56">
        <v>1.9</v>
      </c>
      <c r="AB172" s="56">
        <v>0.32</v>
      </c>
      <c r="AC172" s="56">
        <v>17.5</v>
      </c>
      <c r="AD172" s="56">
        <v>6.4</v>
      </c>
      <c r="AE172" s="56">
        <v>62.3</v>
      </c>
      <c r="AF172" s="56">
        <v>32.9</v>
      </c>
      <c r="AG172" s="56">
        <v>171</v>
      </c>
      <c r="AH172" s="56">
        <v>42.8</v>
      </c>
      <c r="AI172" s="56">
        <v>388</v>
      </c>
      <c r="AJ172" s="56">
        <v>69.7</v>
      </c>
      <c r="AK172" s="56">
        <v>9750</v>
      </c>
      <c r="AM172" s="56" t="s">
        <v>734</v>
      </c>
      <c r="AN172" s="56" t="s">
        <v>734</v>
      </c>
      <c r="AO172" s="56" t="s">
        <v>734</v>
      </c>
      <c r="AP172" s="56" t="s">
        <v>734</v>
      </c>
      <c r="AQ172" s="56" t="s">
        <v>734</v>
      </c>
      <c r="AR172" s="56" t="s">
        <v>734</v>
      </c>
      <c r="AS172" s="56" t="s">
        <v>734</v>
      </c>
      <c r="AT172" s="56" t="s">
        <v>734</v>
      </c>
      <c r="AU172" s="59" t="s">
        <v>734</v>
      </c>
      <c r="AV172" s="59" t="s">
        <v>734</v>
      </c>
      <c r="AW172" s="59" t="s">
        <v>734</v>
      </c>
      <c r="AX172" s="60" t="s">
        <v>734</v>
      </c>
      <c r="AY172" s="60" t="s">
        <v>734</v>
      </c>
      <c r="AZ172" s="60" t="s">
        <v>734</v>
      </c>
      <c r="BA172" s="56">
        <v>71.836353546500064</v>
      </c>
      <c r="BB172" s="56">
        <v>14.7343477085813</v>
      </c>
      <c r="BC172" s="56">
        <v>3.5889692418389609</v>
      </c>
      <c r="BD172" s="56">
        <v>6.2546639542342339E-2</v>
      </c>
      <c r="BE172" s="56">
        <v>0.85104443967449395</v>
      </c>
      <c r="BF172" s="56">
        <v>1.9071598286681435</v>
      </c>
      <c r="BG172" s="56">
        <v>2.1429914203851719</v>
      </c>
      <c r="BH172" s="56">
        <v>4.3885183154299217</v>
      </c>
      <c r="BI172" s="56">
        <v>0.39578693218596955</v>
      </c>
      <c r="BJ172" s="56">
        <v>9.2281927193619828E-2</v>
      </c>
      <c r="BK172" s="56">
        <v>7</v>
      </c>
      <c r="BL172" s="56">
        <v>2</v>
      </c>
      <c r="BM172" s="56">
        <v>73</v>
      </c>
      <c r="BN172" s="56" t="s">
        <v>1712</v>
      </c>
      <c r="BO172" s="56">
        <v>3</v>
      </c>
      <c r="BP172" s="56" t="s">
        <v>1712</v>
      </c>
      <c r="BQ172" s="56" t="s">
        <v>1707</v>
      </c>
      <c r="BR172" s="56" t="s">
        <v>1725</v>
      </c>
      <c r="BS172" s="56">
        <v>12</v>
      </c>
      <c r="BT172" s="56">
        <v>1.3</v>
      </c>
      <c r="BU172" s="56" t="s">
        <v>1713</v>
      </c>
      <c r="BV172" s="56">
        <v>155</v>
      </c>
      <c r="BW172" s="56">
        <v>183</v>
      </c>
      <c r="BX172" s="56">
        <v>18.2</v>
      </c>
      <c r="BY172" s="56">
        <v>167</v>
      </c>
      <c r="BZ172" s="56">
        <v>5.4</v>
      </c>
      <c r="CA172" s="56" t="s">
        <v>1708</v>
      </c>
      <c r="CB172" s="56" t="s">
        <v>1709</v>
      </c>
      <c r="CC172" s="56" t="s">
        <v>1710</v>
      </c>
      <c r="CD172" s="56">
        <v>1</v>
      </c>
      <c r="CE172" s="56">
        <v>1.4</v>
      </c>
      <c r="CF172" s="56">
        <v>16.5</v>
      </c>
      <c r="CG172" s="56">
        <v>880</v>
      </c>
      <c r="CH172" s="56">
        <v>22</v>
      </c>
      <c r="CI172" s="56">
        <v>41.2</v>
      </c>
      <c r="CJ172" s="56">
        <v>4.5999999999999996</v>
      </c>
      <c r="CK172" s="56">
        <v>16.7</v>
      </c>
      <c r="CL172" s="56">
        <v>3.26</v>
      </c>
      <c r="CM172" s="56">
        <v>0.82399999999999995</v>
      </c>
      <c r="CN172" s="56">
        <v>2.96</v>
      </c>
      <c r="CO172" s="56">
        <v>0.49</v>
      </c>
      <c r="CP172" s="56">
        <v>3.05</v>
      </c>
      <c r="CQ172" s="56">
        <v>0.65</v>
      </c>
      <c r="CR172" s="56">
        <v>1.98</v>
      </c>
      <c r="CS172" s="56">
        <v>0.31</v>
      </c>
      <c r="CT172" s="56">
        <v>2.2999999999999998</v>
      </c>
      <c r="CU172" s="56">
        <v>0.40400000000000003</v>
      </c>
      <c r="CV172" s="56">
        <v>3.9</v>
      </c>
      <c r="CW172" s="56">
        <v>0.81</v>
      </c>
      <c r="CX172" s="56">
        <v>4.7</v>
      </c>
      <c r="CY172" s="56">
        <v>0.51</v>
      </c>
      <c r="CZ172" s="56">
        <v>5</v>
      </c>
      <c r="DA172" s="56" t="s">
        <v>1710</v>
      </c>
      <c r="DB172" s="56">
        <v>14.1</v>
      </c>
      <c r="DC172" s="56">
        <v>3.07</v>
      </c>
    </row>
    <row r="173" spans="1:107" s="53" customFormat="1" x14ac:dyDescent="0.25">
      <c r="A173" s="4" t="s">
        <v>1439</v>
      </c>
      <c r="B173" s="4" t="s">
        <v>1607</v>
      </c>
      <c r="C173" s="4">
        <v>2016</v>
      </c>
      <c r="D173" s="4">
        <v>169</v>
      </c>
      <c r="E173" s="4">
        <v>169</v>
      </c>
      <c r="F173" s="4">
        <v>37792.5</v>
      </c>
      <c r="G173" s="4">
        <v>78019.5</v>
      </c>
      <c r="H173" s="4">
        <v>7.7</v>
      </c>
      <c r="I173" s="4">
        <v>129</v>
      </c>
      <c r="J173" s="4">
        <v>82.2</v>
      </c>
      <c r="K173" s="4">
        <v>0.58343057176196034</v>
      </c>
      <c r="L173" s="39">
        <v>207.41813951870569</v>
      </c>
      <c r="M173" s="39">
        <v>6.5578958782474812</v>
      </c>
      <c r="N173" s="4"/>
      <c r="O173" s="4"/>
      <c r="P173" s="40">
        <v>206</v>
      </c>
      <c r="Q173" s="40">
        <v>1.4</v>
      </c>
      <c r="R173" s="40">
        <v>-1.4181395187056864</v>
      </c>
      <c r="S173" s="4"/>
      <c r="T173" s="20" t="s">
        <v>684</v>
      </c>
      <c r="U173" s="20" t="s">
        <v>684</v>
      </c>
      <c r="V173" s="20">
        <v>986</v>
      </c>
      <c r="W173" s="20">
        <v>4.7699999999999999E-3</v>
      </c>
      <c r="X173" s="20">
        <v>10</v>
      </c>
      <c r="Y173" s="20" t="s">
        <v>684</v>
      </c>
      <c r="Z173" s="20">
        <v>0.4</v>
      </c>
      <c r="AA173" s="20">
        <v>1.9</v>
      </c>
      <c r="AB173" s="20">
        <v>0.66</v>
      </c>
      <c r="AC173" s="20">
        <v>29</v>
      </c>
      <c r="AD173" s="20">
        <v>7.9</v>
      </c>
      <c r="AE173" s="20">
        <v>81.3</v>
      </c>
      <c r="AF173" s="20">
        <v>35.299999999999997</v>
      </c>
      <c r="AG173" s="20">
        <v>156</v>
      </c>
      <c r="AH173" s="20">
        <v>35.200000000000003</v>
      </c>
      <c r="AI173" s="20">
        <v>333</v>
      </c>
      <c r="AJ173" s="20">
        <v>60.5</v>
      </c>
      <c r="AK173" s="20">
        <v>9100</v>
      </c>
      <c r="AL173" s="4"/>
      <c r="AM173" s="20" t="s">
        <v>734</v>
      </c>
      <c r="AN173" s="20" t="s">
        <v>734</v>
      </c>
      <c r="AO173" s="20" t="s">
        <v>734</v>
      </c>
      <c r="AP173" s="20" t="s">
        <v>734</v>
      </c>
      <c r="AQ173" s="20" t="s">
        <v>734</v>
      </c>
      <c r="AR173" s="20" t="s">
        <v>734</v>
      </c>
      <c r="AS173" s="20" t="s">
        <v>734</v>
      </c>
      <c r="AT173" s="20" t="s">
        <v>734</v>
      </c>
      <c r="AU173" s="42" t="s">
        <v>734</v>
      </c>
      <c r="AV173" s="42" t="s">
        <v>734</v>
      </c>
      <c r="AW173" s="42" t="s">
        <v>734</v>
      </c>
      <c r="AX173" s="43" t="s">
        <v>734</v>
      </c>
      <c r="AY173" s="43" t="s">
        <v>734</v>
      </c>
      <c r="AZ173" s="43" t="s">
        <v>734</v>
      </c>
      <c r="BA173" s="20">
        <v>71.836353546500064</v>
      </c>
      <c r="BB173" s="20">
        <v>14.7343477085813</v>
      </c>
      <c r="BC173" s="20">
        <v>3.5889692418389609</v>
      </c>
      <c r="BD173" s="20">
        <v>6.2546639542342339E-2</v>
      </c>
      <c r="BE173" s="20">
        <v>0.85104443967449395</v>
      </c>
      <c r="BF173" s="20">
        <v>1.9071598286681435</v>
      </c>
      <c r="BG173" s="20">
        <v>2.1429914203851719</v>
      </c>
      <c r="BH173" s="20">
        <v>4.3885183154299217</v>
      </c>
      <c r="BI173" s="20">
        <v>0.39578693218596955</v>
      </c>
      <c r="BJ173" s="20">
        <v>9.2281927193619828E-2</v>
      </c>
      <c r="BK173" s="20">
        <v>7</v>
      </c>
      <c r="BL173" s="20">
        <v>2</v>
      </c>
      <c r="BM173" s="20">
        <v>73</v>
      </c>
      <c r="BN173" s="20" t="s">
        <v>1712</v>
      </c>
      <c r="BO173" s="20">
        <v>3</v>
      </c>
      <c r="BP173" s="20" t="s">
        <v>1712</v>
      </c>
      <c r="BQ173" s="20" t="s">
        <v>1707</v>
      </c>
      <c r="BR173" s="20" t="s">
        <v>1725</v>
      </c>
      <c r="BS173" s="20">
        <v>12</v>
      </c>
      <c r="BT173" s="20">
        <v>1.3</v>
      </c>
      <c r="BU173" s="20" t="s">
        <v>1713</v>
      </c>
      <c r="BV173" s="20">
        <v>155</v>
      </c>
      <c r="BW173" s="20">
        <v>183</v>
      </c>
      <c r="BX173" s="20">
        <v>18.2</v>
      </c>
      <c r="BY173" s="20">
        <v>167</v>
      </c>
      <c r="BZ173" s="20">
        <v>5.4</v>
      </c>
      <c r="CA173" s="20" t="s">
        <v>1708</v>
      </c>
      <c r="CB173" s="20" t="s">
        <v>1709</v>
      </c>
      <c r="CC173" s="20" t="s">
        <v>1710</v>
      </c>
      <c r="CD173" s="20">
        <v>1</v>
      </c>
      <c r="CE173" s="20">
        <v>1.4</v>
      </c>
      <c r="CF173" s="20">
        <v>16.5</v>
      </c>
      <c r="CG173" s="20">
        <v>880</v>
      </c>
      <c r="CH173" s="20">
        <v>22</v>
      </c>
      <c r="CI173" s="20">
        <v>41.2</v>
      </c>
      <c r="CJ173" s="20">
        <v>4.5999999999999996</v>
      </c>
      <c r="CK173" s="20">
        <v>16.7</v>
      </c>
      <c r="CL173" s="20">
        <v>3.26</v>
      </c>
      <c r="CM173" s="20">
        <v>0.82399999999999995</v>
      </c>
      <c r="CN173" s="20">
        <v>2.96</v>
      </c>
      <c r="CO173" s="20">
        <v>0.49</v>
      </c>
      <c r="CP173" s="20">
        <v>3.05</v>
      </c>
      <c r="CQ173" s="20">
        <v>0.65</v>
      </c>
      <c r="CR173" s="20">
        <v>1.98</v>
      </c>
      <c r="CS173" s="20">
        <v>0.31</v>
      </c>
      <c r="CT173" s="20">
        <v>2.2999999999999998</v>
      </c>
      <c r="CU173" s="20">
        <v>0.40400000000000003</v>
      </c>
      <c r="CV173" s="20">
        <v>3.9</v>
      </c>
      <c r="CW173" s="20">
        <v>0.81</v>
      </c>
      <c r="CX173" s="20">
        <v>4.7</v>
      </c>
      <c r="CY173" s="20">
        <v>0.51</v>
      </c>
      <c r="CZ173" s="20">
        <v>5</v>
      </c>
      <c r="DA173" s="20" t="s">
        <v>1710</v>
      </c>
      <c r="DB173" s="20">
        <v>14.1</v>
      </c>
      <c r="DC173" s="20">
        <v>3.07</v>
      </c>
    </row>
    <row r="174" spans="1:107" s="53" customFormat="1" x14ac:dyDescent="0.25">
      <c r="A174" s="4" t="s">
        <v>1440</v>
      </c>
      <c r="B174" s="4" t="s">
        <v>1607</v>
      </c>
      <c r="C174" s="4">
        <v>2016</v>
      </c>
      <c r="D174" s="4">
        <v>170</v>
      </c>
      <c r="E174" s="4">
        <v>170</v>
      </c>
      <c r="F174" s="4">
        <v>38219.5</v>
      </c>
      <c r="G174" s="4">
        <v>78904</v>
      </c>
      <c r="H174" s="4">
        <v>53</v>
      </c>
      <c r="I174" s="4">
        <v>806</v>
      </c>
      <c r="J174" s="4">
        <v>617</v>
      </c>
      <c r="K174" s="4">
        <v>0.7225433526011561</v>
      </c>
      <c r="L174" s="39">
        <v>198.20400354543975</v>
      </c>
      <c r="M174" s="39">
        <v>4.2117834244767334</v>
      </c>
      <c r="N174" s="4"/>
      <c r="O174" s="71" t="s">
        <v>722</v>
      </c>
      <c r="P174" s="40">
        <v>206</v>
      </c>
      <c r="Q174" s="40">
        <v>1.4</v>
      </c>
      <c r="R174" s="40">
        <v>7.7959964545602531</v>
      </c>
      <c r="S174" s="4"/>
      <c r="T174" s="20" t="s">
        <v>684</v>
      </c>
      <c r="U174" s="20" t="s">
        <v>684</v>
      </c>
      <c r="V174" s="20">
        <v>2145</v>
      </c>
      <c r="W174" s="20">
        <v>5.0200000000000002E-3</v>
      </c>
      <c r="X174" s="20">
        <v>40.5</v>
      </c>
      <c r="Y174" s="20">
        <v>5.8999999999999997E-2</v>
      </c>
      <c r="Z174" s="20">
        <v>0.25</v>
      </c>
      <c r="AA174" s="20">
        <v>6.3</v>
      </c>
      <c r="AB174" s="20">
        <v>0.48</v>
      </c>
      <c r="AC174" s="20">
        <v>53</v>
      </c>
      <c r="AD174" s="20">
        <v>15</v>
      </c>
      <c r="AE174" s="20">
        <v>168</v>
      </c>
      <c r="AF174" s="20">
        <v>66.900000000000006</v>
      </c>
      <c r="AG174" s="20">
        <v>349</v>
      </c>
      <c r="AH174" s="20">
        <v>89.1</v>
      </c>
      <c r="AI174" s="20">
        <v>755</v>
      </c>
      <c r="AJ174" s="20">
        <v>140</v>
      </c>
      <c r="AK174" s="20">
        <v>11030</v>
      </c>
      <c r="AL174" s="4"/>
      <c r="AM174" s="20" t="s">
        <v>734</v>
      </c>
      <c r="AN174" s="20" t="s">
        <v>734</v>
      </c>
      <c r="AO174" s="20" t="s">
        <v>734</v>
      </c>
      <c r="AP174" s="20" t="s">
        <v>734</v>
      </c>
      <c r="AQ174" s="20" t="s">
        <v>734</v>
      </c>
      <c r="AR174" s="20" t="s">
        <v>734</v>
      </c>
      <c r="AS174" s="20" t="s">
        <v>734</v>
      </c>
      <c r="AT174" s="20" t="s">
        <v>734</v>
      </c>
      <c r="AU174" s="42" t="s">
        <v>734</v>
      </c>
      <c r="AV174" s="42" t="s">
        <v>734</v>
      </c>
      <c r="AW174" s="42" t="s">
        <v>734</v>
      </c>
      <c r="AX174" s="43" t="s">
        <v>734</v>
      </c>
      <c r="AY174" s="43" t="s">
        <v>734</v>
      </c>
      <c r="AZ174" s="43" t="s">
        <v>734</v>
      </c>
      <c r="BA174" s="20">
        <v>71.836353546500064</v>
      </c>
      <c r="BB174" s="20">
        <v>14.7343477085813</v>
      </c>
      <c r="BC174" s="20">
        <v>3.5889692418389609</v>
      </c>
      <c r="BD174" s="20">
        <v>6.2546639542342339E-2</v>
      </c>
      <c r="BE174" s="20">
        <v>0.85104443967449395</v>
      </c>
      <c r="BF174" s="20">
        <v>1.9071598286681435</v>
      </c>
      <c r="BG174" s="20">
        <v>2.1429914203851719</v>
      </c>
      <c r="BH174" s="20">
        <v>4.3885183154299217</v>
      </c>
      <c r="BI174" s="20">
        <v>0.39578693218596955</v>
      </c>
      <c r="BJ174" s="20">
        <v>9.2281927193619828E-2</v>
      </c>
      <c r="BK174" s="20">
        <v>7</v>
      </c>
      <c r="BL174" s="20">
        <v>2</v>
      </c>
      <c r="BM174" s="20">
        <v>73</v>
      </c>
      <c r="BN174" s="20" t="s">
        <v>1712</v>
      </c>
      <c r="BO174" s="20">
        <v>3</v>
      </c>
      <c r="BP174" s="20" t="s">
        <v>1712</v>
      </c>
      <c r="BQ174" s="20" t="s">
        <v>1707</v>
      </c>
      <c r="BR174" s="20" t="s">
        <v>1725</v>
      </c>
      <c r="BS174" s="20">
        <v>12</v>
      </c>
      <c r="BT174" s="20">
        <v>1.3</v>
      </c>
      <c r="BU174" s="20" t="s">
        <v>1713</v>
      </c>
      <c r="BV174" s="20">
        <v>155</v>
      </c>
      <c r="BW174" s="20">
        <v>183</v>
      </c>
      <c r="BX174" s="20">
        <v>18.2</v>
      </c>
      <c r="BY174" s="20">
        <v>167</v>
      </c>
      <c r="BZ174" s="20">
        <v>5.4</v>
      </c>
      <c r="CA174" s="20" t="s">
        <v>1708</v>
      </c>
      <c r="CB174" s="20" t="s">
        <v>1709</v>
      </c>
      <c r="CC174" s="20" t="s">
        <v>1710</v>
      </c>
      <c r="CD174" s="20">
        <v>1</v>
      </c>
      <c r="CE174" s="20">
        <v>1.4</v>
      </c>
      <c r="CF174" s="20">
        <v>16.5</v>
      </c>
      <c r="CG174" s="20">
        <v>880</v>
      </c>
      <c r="CH174" s="20">
        <v>22</v>
      </c>
      <c r="CI174" s="20">
        <v>41.2</v>
      </c>
      <c r="CJ174" s="20">
        <v>4.5999999999999996</v>
      </c>
      <c r="CK174" s="20">
        <v>16.7</v>
      </c>
      <c r="CL174" s="20">
        <v>3.26</v>
      </c>
      <c r="CM174" s="20">
        <v>0.82399999999999995</v>
      </c>
      <c r="CN174" s="20">
        <v>2.96</v>
      </c>
      <c r="CO174" s="20">
        <v>0.49</v>
      </c>
      <c r="CP174" s="20">
        <v>3.05</v>
      </c>
      <c r="CQ174" s="20">
        <v>0.65</v>
      </c>
      <c r="CR174" s="20">
        <v>1.98</v>
      </c>
      <c r="CS174" s="20">
        <v>0.31</v>
      </c>
      <c r="CT174" s="20">
        <v>2.2999999999999998</v>
      </c>
      <c r="CU174" s="20">
        <v>0.40400000000000003</v>
      </c>
      <c r="CV174" s="20">
        <v>3.9</v>
      </c>
      <c r="CW174" s="20">
        <v>0.81</v>
      </c>
      <c r="CX174" s="20">
        <v>4.7</v>
      </c>
      <c r="CY174" s="20">
        <v>0.51</v>
      </c>
      <c r="CZ174" s="20">
        <v>5</v>
      </c>
      <c r="DA174" s="20" t="s">
        <v>1710</v>
      </c>
      <c r="DB174" s="20">
        <v>14.1</v>
      </c>
      <c r="DC174" s="20">
        <v>3.07</v>
      </c>
    </row>
    <row r="175" spans="1:107" s="53" customFormat="1" x14ac:dyDescent="0.25">
      <c r="A175" s="4" t="s">
        <v>1441</v>
      </c>
      <c r="B175" s="4" t="s">
        <v>1607</v>
      </c>
      <c r="C175" s="4">
        <v>2016</v>
      </c>
      <c r="D175" s="4">
        <v>171</v>
      </c>
      <c r="E175" s="4">
        <v>171</v>
      </c>
      <c r="F175" s="4">
        <v>38176.5</v>
      </c>
      <c r="G175" s="4">
        <v>79210.5</v>
      </c>
      <c r="H175" s="4">
        <v>10.029999999999999</v>
      </c>
      <c r="I175" s="4">
        <v>165.8</v>
      </c>
      <c r="J175" s="4">
        <v>108.6</v>
      </c>
      <c r="K175" s="4">
        <v>0.61050061050061055</v>
      </c>
      <c r="L175" s="39">
        <v>207.43607082964365</v>
      </c>
      <c r="M175" s="39">
        <v>5.5429038160115942</v>
      </c>
      <c r="N175" s="4"/>
      <c r="O175" s="4"/>
      <c r="P175" s="40">
        <v>206</v>
      </c>
      <c r="Q175" s="40">
        <v>1.4</v>
      </c>
      <c r="R175" s="40">
        <v>-1.4360708296436542</v>
      </c>
      <c r="S175" s="4"/>
      <c r="T175" s="20">
        <v>20</v>
      </c>
      <c r="U175" s="20">
        <v>25</v>
      </c>
      <c r="V175" s="20">
        <v>1403</v>
      </c>
      <c r="W175" s="20">
        <v>0.14899999999999999</v>
      </c>
      <c r="X175" s="20">
        <v>21.9</v>
      </c>
      <c r="Y175" s="20">
        <v>0.26</v>
      </c>
      <c r="Z175" s="20">
        <v>0.66</v>
      </c>
      <c r="AA175" s="20">
        <v>6.9</v>
      </c>
      <c r="AB175" s="20">
        <v>0.83</v>
      </c>
      <c r="AC175" s="20">
        <v>42</v>
      </c>
      <c r="AD175" s="20">
        <v>11.7</v>
      </c>
      <c r="AE175" s="20">
        <v>126</v>
      </c>
      <c r="AF175" s="20">
        <v>49.5</v>
      </c>
      <c r="AG175" s="20">
        <v>221</v>
      </c>
      <c r="AH175" s="20">
        <v>51.8</v>
      </c>
      <c r="AI175" s="20">
        <v>471</v>
      </c>
      <c r="AJ175" s="20">
        <v>84.8</v>
      </c>
      <c r="AK175" s="20">
        <v>9320</v>
      </c>
      <c r="AL175" s="4"/>
      <c r="AM175" s="20" t="s">
        <v>734</v>
      </c>
      <c r="AN175" s="20" t="s">
        <v>734</v>
      </c>
      <c r="AO175" s="20" t="s">
        <v>734</v>
      </c>
      <c r="AP175" s="20" t="s">
        <v>734</v>
      </c>
      <c r="AQ175" s="20" t="s">
        <v>734</v>
      </c>
      <c r="AR175" s="20" t="s">
        <v>734</v>
      </c>
      <c r="AS175" s="20" t="s">
        <v>734</v>
      </c>
      <c r="AT175" s="20" t="s">
        <v>734</v>
      </c>
      <c r="AU175" s="42" t="s">
        <v>734</v>
      </c>
      <c r="AV175" s="42" t="s">
        <v>734</v>
      </c>
      <c r="AW175" s="42" t="s">
        <v>734</v>
      </c>
      <c r="AX175" s="43" t="s">
        <v>734</v>
      </c>
      <c r="AY175" s="43" t="s">
        <v>734</v>
      </c>
      <c r="AZ175" s="43" t="s">
        <v>734</v>
      </c>
      <c r="BA175" s="20">
        <v>71.836353546500064</v>
      </c>
      <c r="BB175" s="20">
        <v>14.7343477085813</v>
      </c>
      <c r="BC175" s="20">
        <v>3.5889692418389609</v>
      </c>
      <c r="BD175" s="20">
        <v>6.2546639542342339E-2</v>
      </c>
      <c r="BE175" s="20">
        <v>0.85104443967449395</v>
      </c>
      <c r="BF175" s="20">
        <v>1.9071598286681435</v>
      </c>
      <c r="BG175" s="20">
        <v>2.1429914203851719</v>
      </c>
      <c r="BH175" s="20">
        <v>4.3885183154299217</v>
      </c>
      <c r="BI175" s="20">
        <v>0.39578693218596955</v>
      </c>
      <c r="BJ175" s="20">
        <v>9.2281927193619828E-2</v>
      </c>
      <c r="BK175" s="20">
        <v>7</v>
      </c>
      <c r="BL175" s="20">
        <v>2</v>
      </c>
      <c r="BM175" s="20">
        <v>73</v>
      </c>
      <c r="BN175" s="20" t="s">
        <v>1712</v>
      </c>
      <c r="BO175" s="20">
        <v>3</v>
      </c>
      <c r="BP175" s="20" t="s">
        <v>1712</v>
      </c>
      <c r="BQ175" s="20" t="s">
        <v>1707</v>
      </c>
      <c r="BR175" s="20" t="s">
        <v>1725</v>
      </c>
      <c r="BS175" s="20">
        <v>12</v>
      </c>
      <c r="BT175" s="20">
        <v>1.3</v>
      </c>
      <c r="BU175" s="20" t="s">
        <v>1713</v>
      </c>
      <c r="BV175" s="20">
        <v>155</v>
      </c>
      <c r="BW175" s="20">
        <v>183</v>
      </c>
      <c r="BX175" s="20">
        <v>18.2</v>
      </c>
      <c r="BY175" s="20">
        <v>167</v>
      </c>
      <c r="BZ175" s="20">
        <v>5.4</v>
      </c>
      <c r="CA175" s="20" t="s">
        <v>1708</v>
      </c>
      <c r="CB175" s="20" t="s">
        <v>1709</v>
      </c>
      <c r="CC175" s="20" t="s">
        <v>1710</v>
      </c>
      <c r="CD175" s="20">
        <v>1</v>
      </c>
      <c r="CE175" s="20">
        <v>1.4</v>
      </c>
      <c r="CF175" s="20">
        <v>16.5</v>
      </c>
      <c r="CG175" s="20">
        <v>880</v>
      </c>
      <c r="CH175" s="20">
        <v>22</v>
      </c>
      <c r="CI175" s="20">
        <v>41.2</v>
      </c>
      <c r="CJ175" s="20">
        <v>4.5999999999999996</v>
      </c>
      <c r="CK175" s="20">
        <v>16.7</v>
      </c>
      <c r="CL175" s="20">
        <v>3.26</v>
      </c>
      <c r="CM175" s="20">
        <v>0.82399999999999995</v>
      </c>
      <c r="CN175" s="20">
        <v>2.96</v>
      </c>
      <c r="CO175" s="20">
        <v>0.49</v>
      </c>
      <c r="CP175" s="20">
        <v>3.05</v>
      </c>
      <c r="CQ175" s="20">
        <v>0.65</v>
      </c>
      <c r="CR175" s="20">
        <v>1.98</v>
      </c>
      <c r="CS175" s="20">
        <v>0.31</v>
      </c>
      <c r="CT175" s="20">
        <v>2.2999999999999998</v>
      </c>
      <c r="CU175" s="20">
        <v>0.40400000000000003</v>
      </c>
      <c r="CV175" s="20">
        <v>3.9</v>
      </c>
      <c r="CW175" s="20">
        <v>0.81</v>
      </c>
      <c r="CX175" s="20">
        <v>4.7</v>
      </c>
      <c r="CY175" s="20">
        <v>0.51</v>
      </c>
      <c r="CZ175" s="20">
        <v>5</v>
      </c>
      <c r="DA175" s="20" t="s">
        <v>1710</v>
      </c>
      <c r="DB175" s="20">
        <v>14.1</v>
      </c>
      <c r="DC175" s="20">
        <v>3.07</v>
      </c>
    </row>
    <row r="176" spans="1:107" s="53" customFormat="1" x14ac:dyDescent="0.25">
      <c r="A176" s="4" t="s">
        <v>1442</v>
      </c>
      <c r="B176" s="4" t="s">
        <v>1607</v>
      </c>
      <c r="C176" s="4">
        <v>2016</v>
      </c>
      <c r="D176" s="4">
        <v>172</v>
      </c>
      <c r="E176" s="4">
        <v>172</v>
      </c>
      <c r="F176" s="4">
        <v>37152</v>
      </c>
      <c r="G176" s="4">
        <v>78624</v>
      </c>
      <c r="H176" s="4">
        <v>9.9</v>
      </c>
      <c r="I176" s="4">
        <v>174.2</v>
      </c>
      <c r="J176" s="4">
        <v>110.3</v>
      </c>
      <c r="K176" s="4">
        <v>0.59066745422327227</v>
      </c>
      <c r="L176" s="39">
        <v>202.15540930580877</v>
      </c>
      <c r="M176" s="39">
        <v>5.3845783831318892</v>
      </c>
      <c r="N176" s="4"/>
      <c r="O176" s="4"/>
      <c r="P176" s="40">
        <v>206</v>
      </c>
      <c r="Q176" s="40">
        <v>1.4</v>
      </c>
      <c r="R176" s="40">
        <v>3.8445906941912256</v>
      </c>
      <c r="S176" s="4"/>
      <c r="T176" s="20" t="s">
        <v>684</v>
      </c>
      <c r="U176" s="20" t="s">
        <v>684</v>
      </c>
      <c r="V176" s="20">
        <v>1243</v>
      </c>
      <c r="W176" s="20">
        <v>2.5999999999999999E-2</v>
      </c>
      <c r="X176" s="20">
        <v>15.2</v>
      </c>
      <c r="Y176" s="20">
        <v>0.19800000000000001</v>
      </c>
      <c r="Z176" s="20">
        <v>0.43</v>
      </c>
      <c r="AA176" s="20">
        <v>3.7</v>
      </c>
      <c r="AB176" s="20">
        <v>1.1000000000000001</v>
      </c>
      <c r="AC176" s="20">
        <v>28.7</v>
      </c>
      <c r="AD176" s="20">
        <v>10</v>
      </c>
      <c r="AE176" s="20">
        <v>100</v>
      </c>
      <c r="AF176" s="20">
        <v>46.2</v>
      </c>
      <c r="AG176" s="20">
        <v>239</v>
      </c>
      <c r="AH176" s="20">
        <v>51.8</v>
      </c>
      <c r="AI176" s="20">
        <v>411</v>
      </c>
      <c r="AJ176" s="20">
        <v>77.400000000000006</v>
      </c>
      <c r="AK176" s="20">
        <v>10030</v>
      </c>
      <c r="AL176" s="4"/>
      <c r="AM176" s="20" t="s">
        <v>734</v>
      </c>
      <c r="AN176" s="20" t="s">
        <v>734</v>
      </c>
      <c r="AO176" s="20" t="s">
        <v>734</v>
      </c>
      <c r="AP176" s="20" t="s">
        <v>734</v>
      </c>
      <c r="AQ176" s="20" t="s">
        <v>734</v>
      </c>
      <c r="AR176" s="20" t="s">
        <v>734</v>
      </c>
      <c r="AS176" s="20" t="s">
        <v>734</v>
      </c>
      <c r="AT176" s="20" t="s">
        <v>734</v>
      </c>
      <c r="AU176" s="42" t="s">
        <v>734</v>
      </c>
      <c r="AV176" s="42" t="s">
        <v>734</v>
      </c>
      <c r="AW176" s="42" t="s">
        <v>734</v>
      </c>
      <c r="AX176" s="43" t="s">
        <v>734</v>
      </c>
      <c r="AY176" s="43" t="s">
        <v>734</v>
      </c>
      <c r="AZ176" s="43" t="s">
        <v>734</v>
      </c>
      <c r="BA176" s="20">
        <v>71.836353546500064</v>
      </c>
      <c r="BB176" s="20">
        <v>14.7343477085813</v>
      </c>
      <c r="BC176" s="20">
        <v>3.5889692418389609</v>
      </c>
      <c r="BD176" s="20">
        <v>6.2546639542342339E-2</v>
      </c>
      <c r="BE176" s="20">
        <v>0.85104443967449395</v>
      </c>
      <c r="BF176" s="20">
        <v>1.9071598286681435</v>
      </c>
      <c r="BG176" s="20">
        <v>2.1429914203851719</v>
      </c>
      <c r="BH176" s="20">
        <v>4.3885183154299217</v>
      </c>
      <c r="BI176" s="20">
        <v>0.39578693218596955</v>
      </c>
      <c r="BJ176" s="20">
        <v>9.2281927193619828E-2</v>
      </c>
      <c r="BK176" s="20">
        <v>7</v>
      </c>
      <c r="BL176" s="20">
        <v>2</v>
      </c>
      <c r="BM176" s="20">
        <v>73</v>
      </c>
      <c r="BN176" s="20" t="s">
        <v>1712</v>
      </c>
      <c r="BO176" s="20">
        <v>3</v>
      </c>
      <c r="BP176" s="20" t="s">
        <v>1712</v>
      </c>
      <c r="BQ176" s="20" t="s">
        <v>1707</v>
      </c>
      <c r="BR176" s="20" t="s">
        <v>1725</v>
      </c>
      <c r="BS176" s="20">
        <v>12</v>
      </c>
      <c r="BT176" s="20">
        <v>1.3</v>
      </c>
      <c r="BU176" s="20" t="s">
        <v>1713</v>
      </c>
      <c r="BV176" s="20">
        <v>155</v>
      </c>
      <c r="BW176" s="20">
        <v>183</v>
      </c>
      <c r="BX176" s="20">
        <v>18.2</v>
      </c>
      <c r="BY176" s="20">
        <v>167</v>
      </c>
      <c r="BZ176" s="20">
        <v>5.4</v>
      </c>
      <c r="CA176" s="20" t="s">
        <v>1708</v>
      </c>
      <c r="CB176" s="20" t="s">
        <v>1709</v>
      </c>
      <c r="CC176" s="20" t="s">
        <v>1710</v>
      </c>
      <c r="CD176" s="20">
        <v>1</v>
      </c>
      <c r="CE176" s="20">
        <v>1.4</v>
      </c>
      <c r="CF176" s="20">
        <v>16.5</v>
      </c>
      <c r="CG176" s="20">
        <v>880</v>
      </c>
      <c r="CH176" s="20">
        <v>22</v>
      </c>
      <c r="CI176" s="20">
        <v>41.2</v>
      </c>
      <c r="CJ176" s="20">
        <v>4.5999999999999996</v>
      </c>
      <c r="CK176" s="20">
        <v>16.7</v>
      </c>
      <c r="CL176" s="20">
        <v>3.26</v>
      </c>
      <c r="CM176" s="20">
        <v>0.82399999999999995</v>
      </c>
      <c r="CN176" s="20">
        <v>2.96</v>
      </c>
      <c r="CO176" s="20">
        <v>0.49</v>
      </c>
      <c r="CP176" s="20">
        <v>3.05</v>
      </c>
      <c r="CQ176" s="20">
        <v>0.65</v>
      </c>
      <c r="CR176" s="20">
        <v>1.98</v>
      </c>
      <c r="CS176" s="20">
        <v>0.31</v>
      </c>
      <c r="CT176" s="20">
        <v>2.2999999999999998</v>
      </c>
      <c r="CU176" s="20">
        <v>0.40400000000000003</v>
      </c>
      <c r="CV176" s="20">
        <v>3.9</v>
      </c>
      <c r="CW176" s="20">
        <v>0.81</v>
      </c>
      <c r="CX176" s="20">
        <v>4.7</v>
      </c>
      <c r="CY176" s="20">
        <v>0.51</v>
      </c>
      <c r="CZ176" s="20">
        <v>5</v>
      </c>
      <c r="DA176" s="20" t="s">
        <v>1710</v>
      </c>
      <c r="DB176" s="20">
        <v>14.1</v>
      </c>
      <c r="DC176" s="20">
        <v>3.07</v>
      </c>
    </row>
    <row r="177" spans="1:107" s="53" customFormat="1" x14ac:dyDescent="0.25">
      <c r="A177" s="4" t="s">
        <v>1443</v>
      </c>
      <c r="B177" s="4" t="s">
        <v>1607</v>
      </c>
      <c r="C177" s="4">
        <v>2016</v>
      </c>
      <c r="D177" s="4">
        <v>173</v>
      </c>
      <c r="E177" s="4">
        <v>173</v>
      </c>
      <c r="F177" s="4">
        <v>37124.5</v>
      </c>
      <c r="G177" s="4">
        <v>78425.5</v>
      </c>
      <c r="H177" s="4">
        <v>6.16</v>
      </c>
      <c r="I177" s="4">
        <v>128.5</v>
      </c>
      <c r="J177" s="4">
        <v>65.400000000000006</v>
      </c>
      <c r="K177" s="4">
        <v>0.46970408642555189</v>
      </c>
      <c r="L177" s="39">
        <v>208.32469104221499</v>
      </c>
      <c r="M177" s="39">
        <v>6.8841971255408376</v>
      </c>
      <c r="N177" s="4"/>
      <c r="O177" s="4"/>
      <c r="P177" s="40">
        <v>206</v>
      </c>
      <c r="Q177" s="40">
        <v>1.4</v>
      </c>
      <c r="R177" s="40">
        <v>-2.3246910422149938</v>
      </c>
      <c r="S177" s="4"/>
      <c r="T177" s="20" t="s">
        <v>684</v>
      </c>
      <c r="U177" s="20" t="s">
        <v>684</v>
      </c>
      <c r="V177" s="20">
        <v>901</v>
      </c>
      <c r="W177" s="20">
        <v>5.0000000000000001E-3</v>
      </c>
      <c r="X177" s="20">
        <v>9.9</v>
      </c>
      <c r="Y177" s="20">
        <v>3.1E-2</v>
      </c>
      <c r="Z177" s="20">
        <v>0.51</v>
      </c>
      <c r="AA177" s="20">
        <v>3.5</v>
      </c>
      <c r="AB177" s="20">
        <v>0.84</v>
      </c>
      <c r="AC177" s="20">
        <v>18.3</v>
      </c>
      <c r="AD177" s="20">
        <v>7.5</v>
      </c>
      <c r="AE177" s="20">
        <v>74.3</v>
      </c>
      <c r="AF177" s="20">
        <v>31.6</v>
      </c>
      <c r="AG177" s="20">
        <v>159</v>
      </c>
      <c r="AH177" s="20">
        <v>41</v>
      </c>
      <c r="AI177" s="20">
        <v>355</v>
      </c>
      <c r="AJ177" s="20">
        <v>62.4</v>
      </c>
      <c r="AK177" s="20">
        <v>9660</v>
      </c>
      <c r="AL177" s="4"/>
      <c r="AM177" s="20" t="s">
        <v>734</v>
      </c>
      <c r="AN177" s="20" t="s">
        <v>734</v>
      </c>
      <c r="AO177" s="20" t="s">
        <v>734</v>
      </c>
      <c r="AP177" s="20" t="s">
        <v>734</v>
      </c>
      <c r="AQ177" s="20" t="s">
        <v>734</v>
      </c>
      <c r="AR177" s="20" t="s">
        <v>734</v>
      </c>
      <c r="AS177" s="20" t="s">
        <v>734</v>
      </c>
      <c r="AT177" s="20" t="s">
        <v>734</v>
      </c>
      <c r="AU177" s="42" t="s">
        <v>734</v>
      </c>
      <c r="AV177" s="42" t="s">
        <v>734</v>
      </c>
      <c r="AW177" s="42" t="s">
        <v>734</v>
      </c>
      <c r="AX177" s="43" t="s">
        <v>734</v>
      </c>
      <c r="AY177" s="43" t="s">
        <v>734</v>
      </c>
      <c r="AZ177" s="43" t="s">
        <v>734</v>
      </c>
      <c r="BA177" s="20">
        <v>71.836353546500064</v>
      </c>
      <c r="BB177" s="20">
        <v>14.7343477085813</v>
      </c>
      <c r="BC177" s="20">
        <v>3.5889692418389609</v>
      </c>
      <c r="BD177" s="20">
        <v>6.2546639542342339E-2</v>
      </c>
      <c r="BE177" s="20">
        <v>0.85104443967449395</v>
      </c>
      <c r="BF177" s="20">
        <v>1.9071598286681435</v>
      </c>
      <c r="BG177" s="20">
        <v>2.1429914203851719</v>
      </c>
      <c r="BH177" s="20">
        <v>4.3885183154299217</v>
      </c>
      <c r="BI177" s="20">
        <v>0.39578693218596955</v>
      </c>
      <c r="BJ177" s="20">
        <v>9.2281927193619828E-2</v>
      </c>
      <c r="BK177" s="20">
        <v>7</v>
      </c>
      <c r="BL177" s="20">
        <v>2</v>
      </c>
      <c r="BM177" s="20">
        <v>73</v>
      </c>
      <c r="BN177" s="20" t="s">
        <v>1712</v>
      </c>
      <c r="BO177" s="20">
        <v>3</v>
      </c>
      <c r="BP177" s="20" t="s">
        <v>1712</v>
      </c>
      <c r="BQ177" s="20" t="s">
        <v>1707</v>
      </c>
      <c r="BR177" s="20" t="s">
        <v>1725</v>
      </c>
      <c r="BS177" s="20">
        <v>12</v>
      </c>
      <c r="BT177" s="20">
        <v>1.3</v>
      </c>
      <c r="BU177" s="20" t="s">
        <v>1713</v>
      </c>
      <c r="BV177" s="20">
        <v>155</v>
      </c>
      <c r="BW177" s="20">
        <v>183</v>
      </c>
      <c r="BX177" s="20">
        <v>18.2</v>
      </c>
      <c r="BY177" s="20">
        <v>167</v>
      </c>
      <c r="BZ177" s="20">
        <v>5.4</v>
      </c>
      <c r="CA177" s="20" t="s">
        <v>1708</v>
      </c>
      <c r="CB177" s="20" t="s">
        <v>1709</v>
      </c>
      <c r="CC177" s="20" t="s">
        <v>1710</v>
      </c>
      <c r="CD177" s="20">
        <v>1</v>
      </c>
      <c r="CE177" s="20">
        <v>1.4</v>
      </c>
      <c r="CF177" s="20">
        <v>16.5</v>
      </c>
      <c r="CG177" s="20">
        <v>880</v>
      </c>
      <c r="CH177" s="20">
        <v>22</v>
      </c>
      <c r="CI177" s="20">
        <v>41.2</v>
      </c>
      <c r="CJ177" s="20">
        <v>4.5999999999999996</v>
      </c>
      <c r="CK177" s="20">
        <v>16.7</v>
      </c>
      <c r="CL177" s="20">
        <v>3.26</v>
      </c>
      <c r="CM177" s="20">
        <v>0.82399999999999995</v>
      </c>
      <c r="CN177" s="20">
        <v>2.96</v>
      </c>
      <c r="CO177" s="20">
        <v>0.49</v>
      </c>
      <c r="CP177" s="20">
        <v>3.05</v>
      </c>
      <c r="CQ177" s="20">
        <v>0.65</v>
      </c>
      <c r="CR177" s="20">
        <v>1.98</v>
      </c>
      <c r="CS177" s="20">
        <v>0.31</v>
      </c>
      <c r="CT177" s="20">
        <v>2.2999999999999998</v>
      </c>
      <c r="CU177" s="20">
        <v>0.40400000000000003</v>
      </c>
      <c r="CV177" s="20">
        <v>3.9</v>
      </c>
      <c r="CW177" s="20">
        <v>0.81</v>
      </c>
      <c r="CX177" s="20">
        <v>4.7</v>
      </c>
      <c r="CY177" s="20">
        <v>0.51</v>
      </c>
      <c r="CZ177" s="20">
        <v>5</v>
      </c>
      <c r="DA177" s="20" t="s">
        <v>1710</v>
      </c>
      <c r="DB177" s="20">
        <v>14.1</v>
      </c>
      <c r="DC177" s="20">
        <v>3.07</v>
      </c>
    </row>
    <row r="178" spans="1:107" s="53" customFormat="1" x14ac:dyDescent="0.25">
      <c r="A178" s="4" t="s">
        <v>1221</v>
      </c>
      <c r="B178" s="4" t="s">
        <v>1607</v>
      </c>
      <c r="C178" s="4">
        <v>2016</v>
      </c>
      <c r="D178" s="4">
        <v>174</v>
      </c>
      <c r="E178" s="4">
        <v>174</v>
      </c>
      <c r="F178" s="4">
        <v>36283</v>
      </c>
      <c r="G178" s="4">
        <v>78153.5</v>
      </c>
      <c r="H178" s="4">
        <v>9.7100000000000009</v>
      </c>
      <c r="I178" s="4">
        <v>190</v>
      </c>
      <c r="J178" s="4">
        <v>109.2</v>
      </c>
      <c r="K178" s="4">
        <v>0.53163211057947901</v>
      </c>
      <c r="L178" s="39">
        <v>202.48169352030931</v>
      </c>
      <c r="M178" s="39">
        <v>5.9091061858481542</v>
      </c>
      <c r="N178" s="4"/>
      <c r="O178" s="4"/>
      <c r="P178" s="40">
        <v>206</v>
      </c>
      <c r="Q178" s="40">
        <v>1.4</v>
      </c>
      <c r="R178" s="40">
        <v>3.5183064796906933</v>
      </c>
      <c r="S178" s="4"/>
      <c r="T178" s="20" t="s">
        <v>684</v>
      </c>
      <c r="U178" s="20" t="s">
        <v>684</v>
      </c>
      <c r="V178" s="20">
        <v>1121</v>
      </c>
      <c r="W178" s="20">
        <v>5.1200000000000004E-3</v>
      </c>
      <c r="X178" s="20">
        <v>12.1</v>
      </c>
      <c r="Y178" s="20" t="s">
        <v>684</v>
      </c>
      <c r="Z178" s="20" t="s">
        <v>684</v>
      </c>
      <c r="AA178" s="20">
        <v>6</v>
      </c>
      <c r="AB178" s="20">
        <v>0.62</v>
      </c>
      <c r="AC178" s="20">
        <v>21.4</v>
      </c>
      <c r="AD178" s="20">
        <v>8.4</v>
      </c>
      <c r="AE178" s="20">
        <v>92</v>
      </c>
      <c r="AF178" s="20">
        <v>36.200000000000003</v>
      </c>
      <c r="AG178" s="20">
        <v>183</v>
      </c>
      <c r="AH178" s="20">
        <v>47.3</v>
      </c>
      <c r="AI178" s="20">
        <v>365</v>
      </c>
      <c r="AJ178" s="20">
        <v>68.5</v>
      </c>
      <c r="AK178" s="20">
        <v>11110</v>
      </c>
      <c r="AL178" s="4"/>
      <c r="AM178" s="20">
        <v>1.575E-3</v>
      </c>
      <c r="AN178" s="20">
        <v>6.3999999999999997E-5</v>
      </c>
      <c r="AO178" s="20">
        <v>1.46698</v>
      </c>
      <c r="AP178" s="20">
        <v>2.4000000000000001E-4</v>
      </c>
      <c r="AQ178" s="20">
        <v>3.6760558609670757E-2</v>
      </c>
      <c r="AR178" s="20">
        <v>4.6816844923559947E-3</v>
      </c>
      <c r="AS178" s="20">
        <v>0.2829693367025839</v>
      </c>
      <c r="AT178" s="20">
        <v>1.3999999999999999E-4</v>
      </c>
      <c r="AU178" s="42">
        <v>0.28296337140947175</v>
      </c>
      <c r="AV178" s="42">
        <v>11.214983000649159</v>
      </c>
      <c r="AW178" s="42">
        <v>2.800004187948419</v>
      </c>
      <c r="AX178" s="43">
        <v>0.28296326755753842</v>
      </c>
      <c r="AY178" s="43">
        <v>11.288768027417628</v>
      </c>
      <c r="AZ178" s="43">
        <v>2.800004335036308</v>
      </c>
      <c r="BA178" s="20">
        <v>71.836353546500064</v>
      </c>
      <c r="BB178" s="20">
        <v>14.7343477085813</v>
      </c>
      <c r="BC178" s="20">
        <v>3.5889692418389609</v>
      </c>
      <c r="BD178" s="20">
        <v>6.2546639542342339E-2</v>
      </c>
      <c r="BE178" s="20">
        <v>0.85104443967449395</v>
      </c>
      <c r="BF178" s="20">
        <v>1.9071598286681435</v>
      </c>
      <c r="BG178" s="20">
        <v>2.1429914203851719</v>
      </c>
      <c r="BH178" s="20">
        <v>4.3885183154299217</v>
      </c>
      <c r="BI178" s="20">
        <v>0.39578693218596955</v>
      </c>
      <c r="BJ178" s="20">
        <v>9.2281927193619828E-2</v>
      </c>
      <c r="BK178" s="20">
        <v>7</v>
      </c>
      <c r="BL178" s="20">
        <v>2</v>
      </c>
      <c r="BM178" s="20">
        <v>73</v>
      </c>
      <c r="BN178" s="20" t="s">
        <v>1712</v>
      </c>
      <c r="BO178" s="20">
        <v>3</v>
      </c>
      <c r="BP178" s="20" t="s">
        <v>1712</v>
      </c>
      <c r="BQ178" s="20" t="s">
        <v>1707</v>
      </c>
      <c r="BR178" s="20" t="s">
        <v>1725</v>
      </c>
      <c r="BS178" s="20">
        <v>12</v>
      </c>
      <c r="BT178" s="20">
        <v>1.3</v>
      </c>
      <c r="BU178" s="20" t="s">
        <v>1713</v>
      </c>
      <c r="BV178" s="20">
        <v>155</v>
      </c>
      <c r="BW178" s="20">
        <v>183</v>
      </c>
      <c r="BX178" s="20">
        <v>18.2</v>
      </c>
      <c r="BY178" s="20">
        <v>167</v>
      </c>
      <c r="BZ178" s="20">
        <v>5.4</v>
      </c>
      <c r="CA178" s="20" t="s">
        <v>1708</v>
      </c>
      <c r="CB178" s="20" t="s">
        <v>1709</v>
      </c>
      <c r="CC178" s="20" t="s">
        <v>1710</v>
      </c>
      <c r="CD178" s="20">
        <v>1</v>
      </c>
      <c r="CE178" s="20">
        <v>1.4</v>
      </c>
      <c r="CF178" s="20">
        <v>16.5</v>
      </c>
      <c r="CG178" s="20">
        <v>880</v>
      </c>
      <c r="CH178" s="20">
        <v>22</v>
      </c>
      <c r="CI178" s="20">
        <v>41.2</v>
      </c>
      <c r="CJ178" s="20">
        <v>4.5999999999999996</v>
      </c>
      <c r="CK178" s="20">
        <v>16.7</v>
      </c>
      <c r="CL178" s="20">
        <v>3.26</v>
      </c>
      <c r="CM178" s="20">
        <v>0.82399999999999995</v>
      </c>
      <c r="CN178" s="20">
        <v>2.96</v>
      </c>
      <c r="CO178" s="20">
        <v>0.49</v>
      </c>
      <c r="CP178" s="20">
        <v>3.05</v>
      </c>
      <c r="CQ178" s="20">
        <v>0.65</v>
      </c>
      <c r="CR178" s="20">
        <v>1.98</v>
      </c>
      <c r="CS178" s="20">
        <v>0.31</v>
      </c>
      <c r="CT178" s="20">
        <v>2.2999999999999998</v>
      </c>
      <c r="CU178" s="20">
        <v>0.40400000000000003</v>
      </c>
      <c r="CV178" s="20">
        <v>3.9</v>
      </c>
      <c r="CW178" s="20">
        <v>0.81</v>
      </c>
      <c r="CX178" s="20">
        <v>4.7</v>
      </c>
      <c r="CY178" s="20">
        <v>0.51</v>
      </c>
      <c r="CZ178" s="20">
        <v>5</v>
      </c>
      <c r="DA178" s="20" t="s">
        <v>1710</v>
      </c>
      <c r="DB178" s="20">
        <v>14.1</v>
      </c>
      <c r="DC178" s="20">
        <v>3.07</v>
      </c>
    </row>
    <row r="179" spans="1:107" s="53" customFormat="1" x14ac:dyDescent="0.25">
      <c r="A179" s="53" t="s">
        <v>1444</v>
      </c>
      <c r="B179" s="53" t="s">
        <v>1607</v>
      </c>
      <c r="C179" s="53">
        <v>2016</v>
      </c>
      <c r="D179" s="53">
        <v>175</v>
      </c>
      <c r="E179" s="53">
        <v>175</v>
      </c>
      <c r="F179" s="53">
        <v>35609</v>
      </c>
      <c r="G179" s="53">
        <v>77924.5</v>
      </c>
      <c r="H179" s="53">
        <v>6.71</v>
      </c>
      <c r="I179" s="53">
        <v>106.8</v>
      </c>
      <c r="J179" s="53">
        <v>71</v>
      </c>
      <c r="K179" s="53">
        <v>0.61012812690665041</v>
      </c>
      <c r="L179" s="55">
        <v>204.50518972406059</v>
      </c>
      <c r="M179" s="55">
        <v>6.3043081499629077</v>
      </c>
      <c r="N179" s="53" t="s">
        <v>715</v>
      </c>
      <c r="O179" s="53" t="s">
        <v>1775</v>
      </c>
      <c r="P179" s="57">
        <v>206</v>
      </c>
      <c r="Q179" s="57">
        <v>1.4</v>
      </c>
      <c r="R179" s="57">
        <v>1.4948102759394146</v>
      </c>
      <c r="T179" s="56" t="s">
        <v>684</v>
      </c>
      <c r="U179" s="56" t="s">
        <v>684</v>
      </c>
      <c r="V179" s="56">
        <v>923</v>
      </c>
      <c r="W179" s="56">
        <v>0.71</v>
      </c>
      <c r="X179" s="56">
        <v>54</v>
      </c>
      <c r="Y179" s="56">
        <v>1.54</v>
      </c>
      <c r="Z179" s="56">
        <v>8.4</v>
      </c>
      <c r="AA179" s="56">
        <v>9.6</v>
      </c>
      <c r="AB179" s="56">
        <v>0.81</v>
      </c>
      <c r="AC179" s="56">
        <v>32</v>
      </c>
      <c r="AD179" s="56">
        <v>6.3</v>
      </c>
      <c r="AE179" s="56">
        <v>74.599999999999994</v>
      </c>
      <c r="AF179" s="56">
        <v>30.3</v>
      </c>
      <c r="AG179" s="56">
        <v>146</v>
      </c>
      <c r="AH179" s="56">
        <v>37.299999999999997</v>
      </c>
      <c r="AI179" s="56">
        <v>302</v>
      </c>
      <c r="AJ179" s="56">
        <v>56.7</v>
      </c>
      <c r="AK179" s="56">
        <v>8940</v>
      </c>
      <c r="AM179" s="56" t="s">
        <v>734</v>
      </c>
      <c r="AN179" s="56" t="s">
        <v>734</v>
      </c>
      <c r="AO179" s="56" t="s">
        <v>734</v>
      </c>
      <c r="AP179" s="56" t="s">
        <v>734</v>
      </c>
      <c r="AQ179" s="56" t="s">
        <v>734</v>
      </c>
      <c r="AR179" s="56" t="s">
        <v>734</v>
      </c>
      <c r="AS179" s="56" t="s">
        <v>734</v>
      </c>
      <c r="AT179" s="56" t="s">
        <v>734</v>
      </c>
      <c r="AU179" s="59" t="s">
        <v>734</v>
      </c>
      <c r="AV179" s="59" t="s">
        <v>734</v>
      </c>
      <c r="AW179" s="59" t="s">
        <v>734</v>
      </c>
      <c r="AX179" s="60" t="s">
        <v>734</v>
      </c>
      <c r="AY179" s="60" t="s">
        <v>734</v>
      </c>
      <c r="AZ179" s="60" t="s">
        <v>734</v>
      </c>
      <c r="BA179" s="56">
        <v>71.836353546500064</v>
      </c>
      <c r="BB179" s="56">
        <v>14.7343477085813</v>
      </c>
      <c r="BC179" s="56">
        <v>3.5889692418389609</v>
      </c>
      <c r="BD179" s="56">
        <v>6.2546639542342339E-2</v>
      </c>
      <c r="BE179" s="56">
        <v>0.85104443967449395</v>
      </c>
      <c r="BF179" s="56">
        <v>1.9071598286681435</v>
      </c>
      <c r="BG179" s="56">
        <v>2.1429914203851719</v>
      </c>
      <c r="BH179" s="56">
        <v>4.3885183154299217</v>
      </c>
      <c r="BI179" s="56">
        <v>0.39578693218596955</v>
      </c>
      <c r="BJ179" s="56">
        <v>9.2281927193619828E-2</v>
      </c>
      <c r="BK179" s="56">
        <v>7</v>
      </c>
      <c r="BL179" s="56">
        <v>2</v>
      </c>
      <c r="BM179" s="56">
        <v>73</v>
      </c>
      <c r="BN179" s="56" t="s">
        <v>1712</v>
      </c>
      <c r="BO179" s="56">
        <v>3</v>
      </c>
      <c r="BP179" s="56" t="s">
        <v>1712</v>
      </c>
      <c r="BQ179" s="56" t="s">
        <v>1707</v>
      </c>
      <c r="BR179" s="56" t="s">
        <v>1725</v>
      </c>
      <c r="BS179" s="56">
        <v>12</v>
      </c>
      <c r="BT179" s="56">
        <v>1.3</v>
      </c>
      <c r="BU179" s="56" t="s">
        <v>1713</v>
      </c>
      <c r="BV179" s="56">
        <v>155</v>
      </c>
      <c r="BW179" s="56">
        <v>183</v>
      </c>
      <c r="BX179" s="56">
        <v>18.2</v>
      </c>
      <c r="BY179" s="56">
        <v>167</v>
      </c>
      <c r="BZ179" s="56">
        <v>5.4</v>
      </c>
      <c r="CA179" s="56" t="s">
        <v>1708</v>
      </c>
      <c r="CB179" s="56" t="s">
        <v>1709</v>
      </c>
      <c r="CC179" s="56" t="s">
        <v>1710</v>
      </c>
      <c r="CD179" s="56">
        <v>1</v>
      </c>
      <c r="CE179" s="56">
        <v>1.4</v>
      </c>
      <c r="CF179" s="56">
        <v>16.5</v>
      </c>
      <c r="CG179" s="56">
        <v>880</v>
      </c>
      <c r="CH179" s="56">
        <v>22</v>
      </c>
      <c r="CI179" s="56">
        <v>41.2</v>
      </c>
      <c r="CJ179" s="56">
        <v>4.5999999999999996</v>
      </c>
      <c r="CK179" s="56">
        <v>16.7</v>
      </c>
      <c r="CL179" s="56">
        <v>3.26</v>
      </c>
      <c r="CM179" s="56">
        <v>0.82399999999999995</v>
      </c>
      <c r="CN179" s="56">
        <v>2.96</v>
      </c>
      <c r="CO179" s="56">
        <v>0.49</v>
      </c>
      <c r="CP179" s="56">
        <v>3.05</v>
      </c>
      <c r="CQ179" s="56">
        <v>0.65</v>
      </c>
      <c r="CR179" s="56">
        <v>1.98</v>
      </c>
      <c r="CS179" s="56">
        <v>0.31</v>
      </c>
      <c r="CT179" s="56">
        <v>2.2999999999999998</v>
      </c>
      <c r="CU179" s="56">
        <v>0.40400000000000003</v>
      </c>
      <c r="CV179" s="56">
        <v>3.9</v>
      </c>
      <c r="CW179" s="56">
        <v>0.81</v>
      </c>
      <c r="CX179" s="56">
        <v>4.7</v>
      </c>
      <c r="CY179" s="56">
        <v>0.51</v>
      </c>
      <c r="CZ179" s="56">
        <v>5</v>
      </c>
      <c r="DA179" s="56" t="s">
        <v>1710</v>
      </c>
      <c r="DB179" s="56">
        <v>14.1</v>
      </c>
      <c r="DC179" s="56">
        <v>3.07</v>
      </c>
    </row>
    <row r="180" spans="1:107" s="53" customFormat="1" x14ac:dyDescent="0.25">
      <c r="A180" s="4" t="s">
        <v>1222</v>
      </c>
      <c r="B180" s="4" t="s">
        <v>1608</v>
      </c>
      <c r="C180" s="4">
        <v>2016</v>
      </c>
      <c r="D180" s="4">
        <v>176</v>
      </c>
      <c r="E180" s="4">
        <v>176</v>
      </c>
      <c r="F180" s="4">
        <v>38342.5</v>
      </c>
      <c r="G180" s="4">
        <v>72342</v>
      </c>
      <c r="H180" s="4">
        <v>5.98</v>
      </c>
      <c r="I180" s="4">
        <v>193.1</v>
      </c>
      <c r="J180" s="4">
        <v>128.19999999999999</v>
      </c>
      <c r="K180" s="4">
        <v>0.64557779212395094</v>
      </c>
      <c r="L180" s="39">
        <v>102.02508159028328</v>
      </c>
      <c r="M180" s="39">
        <v>2.6880693803478368</v>
      </c>
      <c r="N180" s="4"/>
      <c r="O180" s="4"/>
      <c r="P180" s="40">
        <v>101.3</v>
      </c>
      <c r="Q180" s="40">
        <v>0.6</v>
      </c>
      <c r="R180" s="40">
        <v>-0.72508159028328123</v>
      </c>
      <c r="S180" s="4"/>
      <c r="T180" s="20">
        <v>3</v>
      </c>
      <c r="U180" s="20">
        <v>48</v>
      </c>
      <c r="V180" s="20">
        <v>1266</v>
      </c>
      <c r="W180" s="20">
        <v>3.2000000000000002E-3</v>
      </c>
      <c r="X180" s="20">
        <v>11.3</v>
      </c>
      <c r="Y180" s="20">
        <v>0.04</v>
      </c>
      <c r="Z180" s="20">
        <v>0.41</v>
      </c>
      <c r="AA180" s="20">
        <v>1.7</v>
      </c>
      <c r="AB180" s="20">
        <v>0.87</v>
      </c>
      <c r="AC180" s="20">
        <v>33.299999999999997</v>
      </c>
      <c r="AD180" s="20">
        <v>10.199999999999999</v>
      </c>
      <c r="AE180" s="20">
        <v>111</v>
      </c>
      <c r="AF180" s="20">
        <v>40.799999999999997</v>
      </c>
      <c r="AG180" s="20">
        <v>200</v>
      </c>
      <c r="AH180" s="20">
        <v>47.8</v>
      </c>
      <c r="AI180" s="20">
        <v>397</v>
      </c>
      <c r="AJ180" s="20">
        <v>75.599999999999994</v>
      </c>
      <c r="AK180" s="20">
        <v>8310</v>
      </c>
      <c r="AL180" s="4"/>
      <c r="AM180" s="20">
        <v>1.196E-3</v>
      </c>
      <c r="AN180" s="20">
        <v>2.8E-5</v>
      </c>
      <c r="AO180" s="20">
        <v>1.46733</v>
      </c>
      <c r="AP180" s="20">
        <v>1.8000000000000001E-4</v>
      </c>
      <c r="AQ180" s="20">
        <v>3.2730110374528172E-2</v>
      </c>
      <c r="AR180" s="20">
        <v>1.4797649873332526E-3</v>
      </c>
      <c r="AS180" s="20">
        <v>0.28286947852230443</v>
      </c>
      <c r="AT180" s="20">
        <v>1E-4</v>
      </c>
      <c r="AU180" s="42">
        <v>0.28286719820051115</v>
      </c>
      <c r="AV180" s="42">
        <v>5.6040948292213066</v>
      </c>
      <c r="AW180" s="42">
        <v>2.0000002843898543</v>
      </c>
      <c r="AX180" s="43">
        <v>0.28286721442184953</v>
      </c>
      <c r="AY180" s="43">
        <v>5.5887484531247367</v>
      </c>
      <c r="AZ180" s="43">
        <v>2.0000002803581678</v>
      </c>
      <c r="BA180" s="20">
        <v>66.843965789731314</v>
      </c>
      <c r="BB180" s="20">
        <v>16.524147769126412</v>
      </c>
      <c r="BC180" s="20">
        <v>3.5282577362445839</v>
      </c>
      <c r="BD180" s="20">
        <v>0.13002272408172577</v>
      </c>
      <c r="BE180" s="20">
        <v>1.0749910258725359</v>
      </c>
      <c r="BF180" s="20">
        <v>2.8154526868090226</v>
      </c>
      <c r="BG180" s="20">
        <v>4.3818681816518605</v>
      </c>
      <c r="BH180" s="20">
        <v>3.8802057029113444</v>
      </c>
      <c r="BI180" s="20">
        <v>0.60609017839670598</v>
      </c>
      <c r="BJ180" s="20">
        <v>0.21499820517450718</v>
      </c>
      <c r="BK180" s="20">
        <v>8</v>
      </c>
      <c r="BL180" s="20">
        <v>2</v>
      </c>
      <c r="BM180" s="20">
        <v>50</v>
      </c>
      <c r="BN180" s="20" t="s">
        <v>1712</v>
      </c>
      <c r="BO180" s="20">
        <v>9</v>
      </c>
      <c r="BP180" s="20" t="s">
        <v>1712</v>
      </c>
      <c r="BQ180" s="20" t="s">
        <v>1707</v>
      </c>
      <c r="BR180" s="20">
        <v>70</v>
      </c>
      <c r="BS180" s="20">
        <v>16</v>
      </c>
      <c r="BT180" s="20">
        <v>1.3</v>
      </c>
      <c r="BU180" s="20">
        <v>6</v>
      </c>
      <c r="BV180" s="20">
        <v>130</v>
      </c>
      <c r="BW180" s="20">
        <v>320</v>
      </c>
      <c r="BX180" s="20">
        <v>22.2</v>
      </c>
      <c r="BY180" s="20">
        <v>242</v>
      </c>
      <c r="BZ180" s="20">
        <v>8.6999999999999993</v>
      </c>
      <c r="CA180" s="20" t="s">
        <v>1708</v>
      </c>
      <c r="CB180" s="20">
        <v>0.8</v>
      </c>
      <c r="CC180" s="20" t="s">
        <v>1710</v>
      </c>
      <c r="CD180" s="20">
        <v>1</v>
      </c>
      <c r="CE180" s="20">
        <v>3.4</v>
      </c>
      <c r="CF180" s="20">
        <v>3.6</v>
      </c>
      <c r="CG180" s="20">
        <v>1234</v>
      </c>
      <c r="CH180" s="20">
        <v>31.8</v>
      </c>
      <c r="CI180" s="20">
        <v>61.8</v>
      </c>
      <c r="CJ180" s="20">
        <v>6.79</v>
      </c>
      <c r="CK180" s="20">
        <v>26.3</v>
      </c>
      <c r="CL180" s="20">
        <v>5.07</v>
      </c>
      <c r="CM180" s="20">
        <v>1.24</v>
      </c>
      <c r="CN180" s="20">
        <v>4.2</v>
      </c>
      <c r="CO180" s="20">
        <v>0.67</v>
      </c>
      <c r="CP180" s="20">
        <v>3.98</v>
      </c>
      <c r="CQ180" s="20">
        <v>0.77</v>
      </c>
      <c r="CR180" s="20">
        <v>2.34</v>
      </c>
      <c r="CS180" s="20">
        <v>0.35899999999999999</v>
      </c>
      <c r="CT180" s="20">
        <v>2.4300000000000002</v>
      </c>
      <c r="CU180" s="20">
        <v>0.376</v>
      </c>
      <c r="CV180" s="20">
        <v>5</v>
      </c>
      <c r="CW180" s="20">
        <v>0.93</v>
      </c>
      <c r="CX180" s="20">
        <v>2.2000000000000002</v>
      </c>
      <c r="CY180" s="20">
        <v>0.79</v>
      </c>
      <c r="CZ180" s="20">
        <v>19</v>
      </c>
      <c r="DA180" s="20">
        <v>0.2</v>
      </c>
      <c r="DB180" s="20">
        <v>13.6</v>
      </c>
      <c r="DC180" s="20">
        <v>4.97</v>
      </c>
    </row>
    <row r="181" spans="1:107" s="53" customFormat="1" x14ac:dyDescent="0.25">
      <c r="A181" s="53" t="s">
        <v>1445</v>
      </c>
      <c r="B181" s="53" t="s">
        <v>1608</v>
      </c>
      <c r="C181" s="53">
        <v>2016</v>
      </c>
      <c r="D181" s="53">
        <v>177</v>
      </c>
      <c r="E181" s="53">
        <v>177</v>
      </c>
      <c r="F181" s="53">
        <v>38222.5</v>
      </c>
      <c r="G181" s="53">
        <v>72276.5</v>
      </c>
      <c r="H181" s="53">
        <v>6.87</v>
      </c>
      <c r="I181" s="53">
        <v>228</v>
      </c>
      <c r="J181" s="53">
        <v>148</v>
      </c>
      <c r="K181" s="53">
        <v>0.61124694376528121</v>
      </c>
      <c r="L181" s="55">
        <v>101.88197062402989</v>
      </c>
      <c r="M181" s="55">
        <v>2.510910149971167</v>
      </c>
      <c r="N181" s="53" t="s">
        <v>715</v>
      </c>
      <c r="O181" s="53" t="s">
        <v>1775</v>
      </c>
      <c r="P181" s="57">
        <v>101.3</v>
      </c>
      <c r="Q181" s="57">
        <v>0.6</v>
      </c>
      <c r="R181" s="57">
        <v>-0.58197062402989275</v>
      </c>
      <c r="T181" s="56" t="s">
        <v>684</v>
      </c>
      <c r="U181" s="56" t="s">
        <v>684</v>
      </c>
      <c r="V181" s="56">
        <v>1369</v>
      </c>
      <c r="W181" s="56">
        <v>0.13</v>
      </c>
      <c r="X181" s="56">
        <v>18.899999999999999</v>
      </c>
      <c r="Y181" s="56">
        <v>8.8999999999999996E-2</v>
      </c>
      <c r="Z181" s="56">
        <v>0.8</v>
      </c>
      <c r="AA181" s="56">
        <v>7.8</v>
      </c>
      <c r="AB181" s="56">
        <v>0.27</v>
      </c>
      <c r="AC181" s="56">
        <v>34.4</v>
      </c>
      <c r="AD181" s="56">
        <v>12.51</v>
      </c>
      <c r="AE181" s="56">
        <v>122</v>
      </c>
      <c r="AF181" s="56">
        <v>51.9</v>
      </c>
      <c r="AG181" s="56">
        <v>198</v>
      </c>
      <c r="AH181" s="56">
        <v>50.5</v>
      </c>
      <c r="AI181" s="56">
        <v>434</v>
      </c>
      <c r="AJ181" s="56">
        <v>71.099999999999994</v>
      </c>
      <c r="AK181" s="56">
        <v>9260</v>
      </c>
      <c r="AM181" s="56" t="s">
        <v>734</v>
      </c>
      <c r="AN181" s="56" t="s">
        <v>734</v>
      </c>
      <c r="AO181" s="56" t="s">
        <v>734</v>
      </c>
      <c r="AP181" s="56" t="s">
        <v>734</v>
      </c>
      <c r="AQ181" s="56" t="s">
        <v>734</v>
      </c>
      <c r="AR181" s="56" t="s">
        <v>734</v>
      </c>
      <c r="AS181" s="56" t="s">
        <v>734</v>
      </c>
      <c r="AT181" s="56" t="s">
        <v>734</v>
      </c>
      <c r="AU181" s="59" t="s">
        <v>734</v>
      </c>
      <c r="AV181" s="59" t="s">
        <v>734</v>
      </c>
      <c r="AW181" s="59" t="s">
        <v>734</v>
      </c>
      <c r="AX181" s="60" t="s">
        <v>734</v>
      </c>
      <c r="AY181" s="60" t="s">
        <v>734</v>
      </c>
      <c r="AZ181" s="60" t="s">
        <v>734</v>
      </c>
      <c r="BA181" s="56">
        <v>66.843965789731314</v>
      </c>
      <c r="BB181" s="56">
        <v>16.524147769126412</v>
      </c>
      <c r="BC181" s="56">
        <v>3.5282577362445839</v>
      </c>
      <c r="BD181" s="56">
        <v>0.13002272408172577</v>
      </c>
      <c r="BE181" s="56">
        <v>1.0749910258725359</v>
      </c>
      <c r="BF181" s="56">
        <v>2.8154526868090226</v>
      </c>
      <c r="BG181" s="56">
        <v>4.3818681816518605</v>
      </c>
      <c r="BH181" s="56">
        <v>3.8802057029113444</v>
      </c>
      <c r="BI181" s="56">
        <v>0.60609017839670598</v>
      </c>
      <c r="BJ181" s="56">
        <v>0.21499820517450718</v>
      </c>
      <c r="BK181" s="56">
        <v>8</v>
      </c>
      <c r="BL181" s="56">
        <v>2</v>
      </c>
      <c r="BM181" s="56">
        <v>50</v>
      </c>
      <c r="BN181" s="56" t="s">
        <v>1712</v>
      </c>
      <c r="BO181" s="56">
        <v>9</v>
      </c>
      <c r="BP181" s="56" t="s">
        <v>1712</v>
      </c>
      <c r="BQ181" s="56" t="s">
        <v>1707</v>
      </c>
      <c r="BR181" s="56">
        <v>70</v>
      </c>
      <c r="BS181" s="56">
        <v>16</v>
      </c>
      <c r="BT181" s="56">
        <v>1.3</v>
      </c>
      <c r="BU181" s="56">
        <v>6</v>
      </c>
      <c r="BV181" s="56">
        <v>130</v>
      </c>
      <c r="BW181" s="56">
        <v>320</v>
      </c>
      <c r="BX181" s="56">
        <v>22.2</v>
      </c>
      <c r="BY181" s="56">
        <v>242</v>
      </c>
      <c r="BZ181" s="56">
        <v>8.6999999999999993</v>
      </c>
      <c r="CA181" s="56" t="s">
        <v>1708</v>
      </c>
      <c r="CB181" s="56">
        <v>0.8</v>
      </c>
      <c r="CC181" s="56" t="s">
        <v>1710</v>
      </c>
      <c r="CD181" s="56">
        <v>1</v>
      </c>
      <c r="CE181" s="56">
        <v>3.4</v>
      </c>
      <c r="CF181" s="56">
        <v>3.6</v>
      </c>
      <c r="CG181" s="56">
        <v>1234</v>
      </c>
      <c r="CH181" s="56">
        <v>31.8</v>
      </c>
      <c r="CI181" s="56">
        <v>61.8</v>
      </c>
      <c r="CJ181" s="56">
        <v>6.79</v>
      </c>
      <c r="CK181" s="56">
        <v>26.3</v>
      </c>
      <c r="CL181" s="56">
        <v>5.07</v>
      </c>
      <c r="CM181" s="56">
        <v>1.24</v>
      </c>
      <c r="CN181" s="56">
        <v>4.2</v>
      </c>
      <c r="CO181" s="56">
        <v>0.67</v>
      </c>
      <c r="CP181" s="56">
        <v>3.98</v>
      </c>
      <c r="CQ181" s="56">
        <v>0.77</v>
      </c>
      <c r="CR181" s="56">
        <v>2.34</v>
      </c>
      <c r="CS181" s="56">
        <v>0.35899999999999999</v>
      </c>
      <c r="CT181" s="56">
        <v>2.4300000000000002</v>
      </c>
      <c r="CU181" s="56">
        <v>0.376</v>
      </c>
      <c r="CV181" s="56">
        <v>5</v>
      </c>
      <c r="CW181" s="56">
        <v>0.93</v>
      </c>
      <c r="CX181" s="56">
        <v>2.2000000000000002</v>
      </c>
      <c r="CY181" s="56">
        <v>0.79</v>
      </c>
      <c r="CZ181" s="56">
        <v>19</v>
      </c>
      <c r="DA181" s="56">
        <v>0.2</v>
      </c>
      <c r="DB181" s="56">
        <v>13.6</v>
      </c>
      <c r="DC181" s="56">
        <v>4.97</v>
      </c>
    </row>
    <row r="182" spans="1:107" s="53" customFormat="1" x14ac:dyDescent="0.25">
      <c r="A182" s="53" t="s">
        <v>1446</v>
      </c>
      <c r="B182" s="53" t="s">
        <v>1608</v>
      </c>
      <c r="C182" s="53">
        <v>2016</v>
      </c>
      <c r="D182" s="53">
        <v>178</v>
      </c>
      <c r="E182" s="53">
        <v>178</v>
      </c>
      <c r="F182" s="53">
        <v>38159</v>
      </c>
      <c r="G182" s="53">
        <v>72281</v>
      </c>
      <c r="H182" s="53">
        <v>8.2799999999999994</v>
      </c>
      <c r="I182" s="53">
        <v>199.3</v>
      </c>
      <c r="J182" s="53">
        <v>154.1</v>
      </c>
      <c r="K182" s="53">
        <v>0.73637702503681879</v>
      </c>
      <c r="L182" s="55">
        <v>111.83034551330637</v>
      </c>
      <c r="M182" s="55">
        <v>2.9396244086901824</v>
      </c>
      <c r="O182" s="53" t="s">
        <v>1774</v>
      </c>
      <c r="P182" s="57">
        <v>101.3</v>
      </c>
      <c r="Q182" s="57">
        <v>0.6</v>
      </c>
      <c r="R182" s="57">
        <v>-10.530345513306372</v>
      </c>
      <c r="T182" s="56" t="s">
        <v>684</v>
      </c>
      <c r="U182" s="56" t="s">
        <v>684</v>
      </c>
      <c r="V182" s="56">
        <v>752</v>
      </c>
      <c r="W182" s="56">
        <v>0.12</v>
      </c>
      <c r="X182" s="56">
        <v>18.100000000000001</v>
      </c>
      <c r="Y182" s="56">
        <v>0.21</v>
      </c>
      <c r="Z182" s="56">
        <v>1.7</v>
      </c>
      <c r="AA182" s="56">
        <v>2.9</v>
      </c>
      <c r="AB182" s="56">
        <v>0.51</v>
      </c>
      <c r="AC182" s="56">
        <v>11.6</v>
      </c>
      <c r="AD182" s="56">
        <v>6</v>
      </c>
      <c r="AE182" s="56">
        <v>67.8</v>
      </c>
      <c r="AF182" s="56">
        <v>25.3</v>
      </c>
      <c r="AG182" s="56">
        <v>130</v>
      </c>
      <c r="AH182" s="56">
        <v>26.5</v>
      </c>
      <c r="AI182" s="56">
        <v>254</v>
      </c>
      <c r="AJ182" s="56">
        <v>49.7</v>
      </c>
      <c r="AK182" s="56">
        <v>9140</v>
      </c>
      <c r="AM182" s="56" t="s">
        <v>734</v>
      </c>
      <c r="AN182" s="56" t="s">
        <v>734</v>
      </c>
      <c r="AO182" s="56" t="s">
        <v>734</v>
      </c>
      <c r="AP182" s="56" t="s">
        <v>734</v>
      </c>
      <c r="AQ182" s="56" t="s">
        <v>734</v>
      </c>
      <c r="AR182" s="56" t="s">
        <v>734</v>
      </c>
      <c r="AS182" s="56" t="s">
        <v>734</v>
      </c>
      <c r="AT182" s="56" t="s">
        <v>734</v>
      </c>
      <c r="AU182" s="59" t="s">
        <v>734</v>
      </c>
      <c r="AV182" s="59" t="s">
        <v>734</v>
      </c>
      <c r="AW182" s="59" t="s">
        <v>734</v>
      </c>
      <c r="AX182" s="60" t="s">
        <v>734</v>
      </c>
      <c r="AY182" s="60" t="s">
        <v>734</v>
      </c>
      <c r="AZ182" s="60" t="s">
        <v>734</v>
      </c>
      <c r="BA182" s="56">
        <v>66.843965789731314</v>
      </c>
      <c r="BB182" s="56">
        <v>16.524147769126412</v>
      </c>
      <c r="BC182" s="56">
        <v>3.5282577362445839</v>
      </c>
      <c r="BD182" s="56">
        <v>0.13002272408172577</v>
      </c>
      <c r="BE182" s="56">
        <v>1.0749910258725359</v>
      </c>
      <c r="BF182" s="56">
        <v>2.8154526868090226</v>
      </c>
      <c r="BG182" s="56">
        <v>4.3818681816518605</v>
      </c>
      <c r="BH182" s="56">
        <v>3.8802057029113444</v>
      </c>
      <c r="BI182" s="56">
        <v>0.60609017839670598</v>
      </c>
      <c r="BJ182" s="56">
        <v>0.21499820517450718</v>
      </c>
      <c r="BK182" s="56">
        <v>8</v>
      </c>
      <c r="BL182" s="56">
        <v>2</v>
      </c>
      <c r="BM182" s="56">
        <v>50</v>
      </c>
      <c r="BN182" s="56" t="s">
        <v>1712</v>
      </c>
      <c r="BO182" s="56">
        <v>9</v>
      </c>
      <c r="BP182" s="56" t="s">
        <v>1712</v>
      </c>
      <c r="BQ182" s="56" t="s">
        <v>1707</v>
      </c>
      <c r="BR182" s="56">
        <v>70</v>
      </c>
      <c r="BS182" s="56">
        <v>16</v>
      </c>
      <c r="BT182" s="56">
        <v>1.3</v>
      </c>
      <c r="BU182" s="56">
        <v>6</v>
      </c>
      <c r="BV182" s="56">
        <v>130</v>
      </c>
      <c r="BW182" s="56">
        <v>320</v>
      </c>
      <c r="BX182" s="56">
        <v>22.2</v>
      </c>
      <c r="BY182" s="56">
        <v>242</v>
      </c>
      <c r="BZ182" s="56">
        <v>8.6999999999999993</v>
      </c>
      <c r="CA182" s="56" t="s">
        <v>1708</v>
      </c>
      <c r="CB182" s="56">
        <v>0.8</v>
      </c>
      <c r="CC182" s="56" t="s">
        <v>1710</v>
      </c>
      <c r="CD182" s="56">
        <v>1</v>
      </c>
      <c r="CE182" s="56">
        <v>3.4</v>
      </c>
      <c r="CF182" s="56">
        <v>3.6</v>
      </c>
      <c r="CG182" s="56">
        <v>1234</v>
      </c>
      <c r="CH182" s="56">
        <v>31.8</v>
      </c>
      <c r="CI182" s="56">
        <v>61.8</v>
      </c>
      <c r="CJ182" s="56">
        <v>6.79</v>
      </c>
      <c r="CK182" s="56">
        <v>26.3</v>
      </c>
      <c r="CL182" s="56">
        <v>5.07</v>
      </c>
      <c r="CM182" s="56">
        <v>1.24</v>
      </c>
      <c r="CN182" s="56">
        <v>4.2</v>
      </c>
      <c r="CO182" s="56">
        <v>0.67</v>
      </c>
      <c r="CP182" s="56">
        <v>3.98</v>
      </c>
      <c r="CQ182" s="56">
        <v>0.77</v>
      </c>
      <c r="CR182" s="56">
        <v>2.34</v>
      </c>
      <c r="CS182" s="56">
        <v>0.35899999999999999</v>
      </c>
      <c r="CT182" s="56">
        <v>2.4300000000000002</v>
      </c>
      <c r="CU182" s="56">
        <v>0.376</v>
      </c>
      <c r="CV182" s="56">
        <v>5</v>
      </c>
      <c r="CW182" s="56">
        <v>0.93</v>
      </c>
      <c r="CX182" s="56">
        <v>2.2000000000000002</v>
      </c>
      <c r="CY182" s="56">
        <v>0.79</v>
      </c>
      <c r="CZ182" s="56">
        <v>19</v>
      </c>
      <c r="DA182" s="56">
        <v>0.2</v>
      </c>
      <c r="DB182" s="56">
        <v>13.6</v>
      </c>
      <c r="DC182" s="56">
        <v>4.97</v>
      </c>
    </row>
    <row r="183" spans="1:107" s="53" customFormat="1" x14ac:dyDescent="0.25">
      <c r="A183" s="4" t="s">
        <v>1223</v>
      </c>
      <c r="B183" s="4" t="s">
        <v>1608</v>
      </c>
      <c r="C183" s="4">
        <v>2016</v>
      </c>
      <c r="D183" s="4">
        <v>179</v>
      </c>
      <c r="E183" s="4">
        <v>179</v>
      </c>
      <c r="F183" s="4">
        <v>37775.5</v>
      </c>
      <c r="G183" s="4">
        <v>73139</v>
      </c>
      <c r="H183" s="4">
        <v>2.67</v>
      </c>
      <c r="I183" s="4">
        <v>101.7</v>
      </c>
      <c r="J183" s="4">
        <v>50.4</v>
      </c>
      <c r="K183" s="4">
        <v>0.46082949308755761</v>
      </c>
      <c r="L183" s="39">
        <v>104.38104207277182</v>
      </c>
      <c r="M183" s="39">
        <v>3.4652672596394578</v>
      </c>
      <c r="N183" s="4"/>
      <c r="O183" s="4"/>
      <c r="P183" s="40">
        <v>101.3</v>
      </c>
      <c r="Q183" s="40">
        <v>0.6</v>
      </c>
      <c r="R183" s="40">
        <v>-3.0810420727718224</v>
      </c>
      <c r="S183" s="4"/>
      <c r="T183" s="20" t="s">
        <v>684</v>
      </c>
      <c r="U183" s="20" t="s">
        <v>684</v>
      </c>
      <c r="V183" s="20">
        <v>536</v>
      </c>
      <c r="W183" s="20">
        <v>5.0800000000000003E-3</v>
      </c>
      <c r="X183" s="20">
        <v>8.5</v>
      </c>
      <c r="Y183" s="20" t="s">
        <v>684</v>
      </c>
      <c r="Z183" s="20">
        <v>0.41</v>
      </c>
      <c r="AA183" s="20">
        <v>0.8</v>
      </c>
      <c r="AB183" s="20">
        <v>1.1100000000000001</v>
      </c>
      <c r="AC183" s="20">
        <v>9.5</v>
      </c>
      <c r="AD183" s="20">
        <v>4.8</v>
      </c>
      <c r="AE183" s="20">
        <v>41.8</v>
      </c>
      <c r="AF183" s="20">
        <v>17</v>
      </c>
      <c r="AG183" s="20">
        <v>85.7</v>
      </c>
      <c r="AH183" s="20">
        <v>20.7</v>
      </c>
      <c r="AI183" s="20">
        <v>169</v>
      </c>
      <c r="AJ183" s="20">
        <v>35</v>
      </c>
      <c r="AK183" s="20">
        <v>8310</v>
      </c>
      <c r="AL183" s="4"/>
      <c r="AM183" s="20">
        <v>1.1525999999999999E-3</v>
      </c>
      <c r="AN183" s="20">
        <v>6.3999999999999997E-6</v>
      </c>
      <c r="AO183" s="20">
        <v>1.4673799999999999</v>
      </c>
      <c r="AP183" s="20">
        <v>1.6000000000000001E-4</v>
      </c>
      <c r="AQ183" s="20">
        <v>3.1835467556314202E-2</v>
      </c>
      <c r="AR183" s="20">
        <v>1.2151826087730383E-3</v>
      </c>
      <c r="AS183" s="20">
        <v>0.28280593410016669</v>
      </c>
      <c r="AT183" s="20">
        <v>1.2E-4</v>
      </c>
      <c r="AU183" s="42">
        <v>0.28280368573004472</v>
      </c>
      <c r="AV183" s="42">
        <v>3.4092413486797035</v>
      </c>
      <c r="AW183" s="42">
        <v>2.4000000129606032</v>
      </c>
      <c r="AX183" s="43">
        <v>0.28280375215854103</v>
      </c>
      <c r="AY183" s="43">
        <v>3.3439560157977333</v>
      </c>
      <c r="AZ183" s="43">
        <v>2.4000000122060707</v>
      </c>
      <c r="BA183" s="20">
        <v>66.843965789731314</v>
      </c>
      <c r="BB183" s="20">
        <v>16.524147769126412</v>
      </c>
      <c r="BC183" s="20">
        <v>3.5282577362445839</v>
      </c>
      <c r="BD183" s="20">
        <v>0.13002272408172577</v>
      </c>
      <c r="BE183" s="20">
        <v>1.0749910258725359</v>
      </c>
      <c r="BF183" s="20">
        <v>2.8154526868090226</v>
      </c>
      <c r="BG183" s="20">
        <v>4.3818681816518605</v>
      </c>
      <c r="BH183" s="20">
        <v>3.8802057029113444</v>
      </c>
      <c r="BI183" s="20">
        <v>0.60609017839670598</v>
      </c>
      <c r="BJ183" s="20">
        <v>0.21499820517450718</v>
      </c>
      <c r="BK183" s="20">
        <v>8</v>
      </c>
      <c r="BL183" s="20">
        <v>2</v>
      </c>
      <c r="BM183" s="20">
        <v>50</v>
      </c>
      <c r="BN183" s="20" t="s">
        <v>1712</v>
      </c>
      <c r="BO183" s="20">
        <v>9</v>
      </c>
      <c r="BP183" s="20" t="s">
        <v>1712</v>
      </c>
      <c r="BQ183" s="20" t="s">
        <v>1707</v>
      </c>
      <c r="BR183" s="20">
        <v>70</v>
      </c>
      <c r="BS183" s="20">
        <v>16</v>
      </c>
      <c r="BT183" s="20">
        <v>1.3</v>
      </c>
      <c r="BU183" s="20">
        <v>6</v>
      </c>
      <c r="BV183" s="20">
        <v>130</v>
      </c>
      <c r="BW183" s="20">
        <v>320</v>
      </c>
      <c r="BX183" s="20">
        <v>22.2</v>
      </c>
      <c r="BY183" s="20">
        <v>242</v>
      </c>
      <c r="BZ183" s="20">
        <v>8.6999999999999993</v>
      </c>
      <c r="CA183" s="20" t="s">
        <v>1708</v>
      </c>
      <c r="CB183" s="20">
        <v>0.8</v>
      </c>
      <c r="CC183" s="20" t="s">
        <v>1710</v>
      </c>
      <c r="CD183" s="20">
        <v>1</v>
      </c>
      <c r="CE183" s="20">
        <v>3.4</v>
      </c>
      <c r="CF183" s="20">
        <v>3.6</v>
      </c>
      <c r="CG183" s="20">
        <v>1234</v>
      </c>
      <c r="CH183" s="20">
        <v>31.8</v>
      </c>
      <c r="CI183" s="20">
        <v>61.8</v>
      </c>
      <c r="CJ183" s="20">
        <v>6.79</v>
      </c>
      <c r="CK183" s="20">
        <v>26.3</v>
      </c>
      <c r="CL183" s="20">
        <v>5.07</v>
      </c>
      <c r="CM183" s="20">
        <v>1.24</v>
      </c>
      <c r="CN183" s="20">
        <v>4.2</v>
      </c>
      <c r="CO183" s="20">
        <v>0.67</v>
      </c>
      <c r="CP183" s="20">
        <v>3.98</v>
      </c>
      <c r="CQ183" s="20">
        <v>0.77</v>
      </c>
      <c r="CR183" s="20">
        <v>2.34</v>
      </c>
      <c r="CS183" s="20">
        <v>0.35899999999999999</v>
      </c>
      <c r="CT183" s="20">
        <v>2.4300000000000002</v>
      </c>
      <c r="CU183" s="20">
        <v>0.376</v>
      </c>
      <c r="CV183" s="20">
        <v>5</v>
      </c>
      <c r="CW183" s="20">
        <v>0.93</v>
      </c>
      <c r="CX183" s="20">
        <v>2.2000000000000002</v>
      </c>
      <c r="CY183" s="20">
        <v>0.79</v>
      </c>
      <c r="CZ183" s="20">
        <v>19</v>
      </c>
      <c r="DA183" s="20">
        <v>0.2</v>
      </c>
      <c r="DB183" s="20">
        <v>13.6</v>
      </c>
      <c r="DC183" s="20">
        <v>4.97</v>
      </c>
    </row>
    <row r="184" spans="1:107" s="53" customFormat="1" x14ac:dyDescent="0.25">
      <c r="A184" s="4" t="s">
        <v>1447</v>
      </c>
      <c r="B184" s="4" t="s">
        <v>1608</v>
      </c>
      <c r="C184" s="4">
        <v>2016</v>
      </c>
      <c r="D184" s="4">
        <v>180</v>
      </c>
      <c r="E184" s="4">
        <v>180</v>
      </c>
      <c r="F184" s="4">
        <v>37753</v>
      </c>
      <c r="G184" s="4">
        <v>73187</v>
      </c>
      <c r="H184" s="4">
        <v>5.18</v>
      </c>
      <c r="I184" s="4">
        <v>173</v>
      </c>
      <c r="J184" s="4">
        <v>103.8</v>
      </c>
      <c r="K184" s="4">
        <v>0.58858151854031782</v>
      </c>
      <c r="L184" s="39">
        <v>102.81457779765691</v>
      </c>
      <c r="M184" s="39">
        <v>2.9232346172898365</v>
      </c>
      <c r="N184" s="4"/>
      <c r="O184" s="4"/>
      <c r="P184" s="40">
        <v>101.3</v>
      </c>
      <c r="Q184" s="40">
        <v>0.6</v>
      </c>
      <c r="R184" s="40">
        <v>-1.5145777976569121</v>
      </c>
      <c r="S184" s="4"/>
      <c r="T184" s="20" t="s">
        <v>684</v>
      </c>
      <c r="U184" s="20" t="s">
        <v>684</v>
      </c>
      <c r="V184" s="20">
        <v>1235</v>
      </c>
      <c r="W184" s="20">
        <v>5.0200000000000002E-3</v>
      </c>
      <c r="X184" s="20">
        <v>12.3</v>
      </c>
      <c r="Y184" s="20">
        <v>3.6999999999999998E-2</v>
      </c>
      <c r="Z184" s="20">
        <v>0.15</v>
      </c>
      <c r="AA184" s="20">
        <v>6.4</v>
      </c>
      <c r="AB184" s="20">
        <v>0.56000000000000005</v>
      </c>
      <c r="AC184" s="20">
        <v>20.9</v>
      </c>
      <c r="AD184" s="20">
        <v>11.5</v>
      </c>
      <c r="AE184" s="20">
        <v>97</v>
      </c>
      <c r="AF184" s="20">
        <v>44.9</v>
      </c>
      <c r="AG184" s="20">
        <v>189</v>
      </c>
      <c r="AH184" s="20">
        <v>51.5</v>
      </c>
      <c r="AI184" s="20">
        <v>458</v>
      </c>
      <c r="AJ184" s="20">
        <v>75.599999999999994</v>
      </c>
      <c r="AK184" s="20">
        <v>7850</v>
      </c>
      <c r="AL184" s="4"/>
      <c r="AM184" s="20" t="s">
        <v>734</v>
      </c>
      <c r="AN184" s="20" t="s">
        <v>734</v>
      </c>
      <c r="AO184" s="20" t="s">
        <v>734</v>
      </c>
      <c r="AP184" s="20" t="s">
        <v>734</v>
      </c>
      <c r="AQ184" s="20" t="s">
        <v>734</v>
      </c>
      <c r="AR184" s="20" t="s">
        <v>734</v>
      </c>
      <c r="AS184" s="20" t="s">
        <v>734</v>
      </c>
      <c r="AT184" s="20" t="s">
        <v>734</v>
      </c>
      <c r="AU184" s="42" t="s">
        <v>734</v>
      </c>
      <c r="AV184" s="42" t="s">
        <v>734</v>
      </c>
      <c r="AW184" s="42" t="s">
        <v>734</v>
      </c>
      <c r="AX184" s="43" t="s">
        <v>734</v>
      </c>
      <c r="AY184" s="43" t="s">
        <v>734</v>
      </c>
      <c r="AZ184" s="43" t="s">
        <v>734</v>
      </c>
      <c r="BA184" s="20">
        <v>66.843965789731314</v>
      </c>
      <c r="BB184" s="20">
        <v>16.524147769126412</v>
      </c>
      <c r="BC184" s="20">
        <v>3.5282577362445839</v>
      </c>
      <c r="BD184" s="20">
        <v>0.13002272408172577</v>
      </c>
      <c r="BE184" s="20">
        <v>1.0749910258725359</v>
      </c>
      <c r="BF184" s="20">
        <v>2.8154526868090226</v>
      </c>
      <c r="BG184" s="20">
        <v>4.3818681816518605</v>
      </c>
      <c r="BH184" s="20">
        <v>3.8802057029113444</v>
      </c>
      <c r="BI184" s="20">
        <v>0.60609017839670598</v>
      </c>
      <c r="BJ184" s="20">
        <v>0.21499820517450718</v>
      </c>
      <c r="BK184" s="20">
        <v>8</v>
      </c>
      <c r="BL184" s="20">
        <v>2</v>
      </c>
      <c r="BM184" s="20">
        <v>50</v>
      </c>
      <c r="BN184" s="20" t="s">
        <v>1712</v>
      </c>
      <c r="BO184" s="20">
        <v>9</v>
      </c>
      <c r="BP184" s="20" t="s">
        <v>1712</v>
      </c>
      <c r="BQ184" s="20" t="s">
        <v>1707</v>
      </c>
      <c r="BR184" s="20">
        <v>70</v>
      </c>
      <c r="BS184" s="20">
        <v>16</v>
      </c>
      <c r="BT184" s="20">
        <v>1.3</v>
      </c>
      <c r="BU184" s="20">
        <v>6</v>
      </c>
      <c r="BV184" s="20">
        <v>130</v>
      </c>
      <c r="BW184" s="20">
        <v>320</v>
      </c>
      <c r="BX184" s="20">
        <v>22.2</v>
      </c>
      <c r="BY184" s="20">
        <v>242</v>
      </c>
      <c r="BZ184" s="20">
        <v>8.6999999999999993</v>
      </c>
      <c r="CA184" s="20" t="s">
        <v>1708</v>
      </c>
      <c r="CB184" s="20">
        <v>0.8</v>
      </c>
      <c r="CC184" s="20" t="s">
        <v>1710</v>
      </c>
      <c r="CD184" s="20">
        <v>1</v>
      </c>
      <c r="CE184" s="20">
        <v>3.4</v>
      </c>
      <c r="CF184" s="20">
        <v>3.6</v>
      </c>
      <c r="CG184" s="20">
        <v>1234</v>
      </c>
      <c r="CH184" s="20">
        <v>31.8</v>
      </c>
      <c r="CI184" s="20">
        <v>61.8</v>
      </c>
      <c r="CJ184" s="20">
        <v>6.79</v>
      </c>
      <c r="CK184" s="20">
        <v>26.3</v>
      </c>
      <c r="CL184" s="20">
        <v>5.07</v>
      </c>
      <c r="CM184" s="20">
        <v>1.24</v>
      </c>
      <c r="CN184" s="20">
        <v>4.2</v>
      </c>
      <c r="CO184" s="20">
        <v>0.67</v>
      </c>
      <c r="CP184" s="20">
        <v>3.98</v>
      </c>
      <c r="CQ184" s="20">
        <v>0.77</v>
      </c>
      <c r="CR184" s="20">
        <v>2.34</v>
      </c>
      <c r="CS184" s="20">
        <v>0.35899999999999999</v>
      </c>
      <c r="CT184" s="20">
        <v>2.4300000000000002</v>
      </c>
      <c r="CU184" s="20">
        <v>0.376</v>
      </c>
      <c r="CV184" s="20">
        <v>5</v>
      </c>
      <c r="CW184" s="20">
        <v>0.93</v>
      </c>
      <c r="CX184" s="20">
        <v>2.2000000000000002</v>
      </c>
      <c r="CY184" s="20">
        <v>0.79</v>
      </c>
      <c r="CZ184" s="20">
        <v>19</v>
      </c>
      <c r="DA184" s="20">
        <v>0.2</v>
      </c>
      <c r="DB184" s="20">
        <v>13.6</v>
      </c>
      <c r="DC184" s="20">
        <v>4.97</v>
      </c>
    </row>
    <row r="185" spans="1:107" s="53" customFormat="1" x14ac:dyDescent="0.25">
      <c r="A185" s="4" t="s">
        <v>1224</v>
      </c>
      <c r="B185" s="4" t="s">
        <v>1608</v>
      </c>
      <c r="C185" s="4">
        <v>2016</v>
      </c>
      <c r="D185" s="4">
        <v>181</v>
      </c>
      <c r="E185" s="4">
        <v>181</v>
      </c>
      <c r="F185" s="4">
        <v>37627</v>
      </c>
      <c r="G185" s="4">
        <v>73073.5</v>
      </c>
      <c r="H185" s="4">
        <v>11.84</v>
      </c>
      <c r="I185" s="4">
        <v>305.3</v>
      </c>
      <c r="J185" s="4">
        <v>245.7</v>
      </c>
      <c r="K185" s="4">
        <v>0.78492935635792782</v>
      </c>
      <c r="L185" s="39">
        <v>102.23209522627398</v>
      </c>
      <c r="M185" s="39">
        <v>2.3363063580293977</v>
      </c>
      <c r="N185" s="4"/>
      <c r="O185" s="4"/>
      <c r="P185" s="40">
        <v>101.3</v>
      </c>
      <c r="Q185" s="40">
        <v>0.6</v>
      </c>
      <c r="R185" s="40">
        <v>-0.93209522627398655</v>
      </c>
      <c r="S185" s="4"/>
      <c r="T185" s="20" t="s">
        <v>684</v>
      </c>
      <c r="U185" s="20" t="s">
        <v>684</v>
      </c>
      <c r="V185" s="20">
        <v>1611</v>
      </c>
      <c r="W185" s="20">
        <v>2.8E-3</v>
      </c>
      <c r="X185" s="20">
        <v>23.2</v>
      </c>
      <c r="Y185" s="20">
        <v>9.0999999999999998E-2</v>
      </c>
      <c r="Z185" s="20">
        <v>0.49</v>
      </c>
      <c r="AA185" s="20">
        <v>5.0999999999999996</v>
      </c>
      <c r="AB185" s="20">
        <v>0.62</v>
      </c>
      <c r="AC185" s="20">
        <v>38.6</v>
      </c>
      <c r="AD185" s="20">
        <v>12.9</v>
      </c>
      <c r="AE185" s="20">
        <v>124</v>
      </c>
      <c r="AF185" s="20">
        <v>54.9</v>
      </c>
      <c r="AG185" s="20">
        <v>268</v>
      </c>
      <c r="AH185" s="20">
        <v>62.7</v>
      </c>
      <c r="AI185" s="20">
        <v>500</v>
      </c>
      <c r="AJ185" s="20">
        <v>98.4</v>
      </c>
      <c r="AK185" s="20">
        <v>8750</v>
      </c>
      <c r="AL185" s="4"/>
      <c r="AM185" s="20">
        <v>1.694E-3</v>
      </c>
      <c r="AN185" s="20">
        <v>1.5E-5</v>
      </c>
      <c r="AO185" s="20">
        <v>1.4675800000000001</v>
      </c>
      <c r="AP185" s="20">
        <v>1.4999999999999999E-4</v>
      </c>
      <c r="AQ185" s="20">
        <v>4.9888827914747913E-2</v>
      </c>
      <c r="AR185" s="20">
        <v>1.1644912145848368E-3</v>
      </c>
      <c r="AS185" s="20">
        <v>0.28262117465545877</v>
      </c>
      <c r="AT185" s="20">
        <v>1.2E-4</v>
      </c>
      <c r="AU185" s="42">
        <v>0.28261793827541426</v>
      </c>
      <c r="AV185" s="42">
        <v>-3.208172291497835</v>
      </c>
      <c r="AW185" s="42">
        <v>2.4000000682907108</v>
      </c>
      <c r="AX185" s="43">
        <v>0.28261796781083454</v>
      </c>
      <c r="AY185" s="43">
        <v>-3.2275753341215463</v>
      </c>
      <c r="AZ185" s="43">
        <v>2.4000000670499482</v>
      </c>
      <c r="BA185" s="20">
        <v>66.843965789731314</v>
      </c>
      <c r="BB185" s="20">
        <v>16.524147769126412</v>
      </c>
      <c r="BC185" s="20">
        <v>3.5282577362445839</v>
      </c>
      <c r="BD185" s="20">
        <v>0.13002272408172577</v>
      </c>
      <c r="BE185" s="20">
        <v>1.0749910258725359</v>
      </c>
      <c r="BF185" s="20">
        <v>2.8154526868090226</v>
      </c>
      <c r="BG185" s="20">
        <v>4.3818681816518605</v>
      </c>
      <c r="BH185" s="20">
        <v>3.8802057029113444</v>
      </c>
      <c r="BI185" s="20">
        <v>0.60609017839670598</v>
      </c>
      <c r="BJ185" s="20">
        <v>0.21499820517450718</v>
      </c>
      <c r="BK185" s="20">
        <v>8</v>
      </c>
      <c r="BL185" s="20">
        <v>2</v>
      </c>
      <c r="BM185" s="20">
        <v>50</v>
      </c>
      <c r="BN185" s="20" t="s">
        <v>1712</v>
      </c>
      <c r="BO185" s="20">
        <v>9</v>
      </c>
      <c r="BP185" s="20" t="s">
        <v>1712</v>
      </c>
      <c r="BQ185" s="20" t="s">
        <v>1707</v>
      </c>
      <c r="BR185" s="20">
        <v>70</v>
      </c>
      <c r="BS185" s="20">
        <v>16</v>
      </c>
      <c r="BT185" s="20">
        <v>1.3</v>
      </c>
      <c r="BU185" s="20">
        <v>6</v>
      </c>
      <c r="BV185" s="20">
        <v>130</v>
      </c>
      <c r="BW185" s="20">
        <v>320</v>
      </c>
      <c r="BX185" s="20">
        <v>22.2</v>
      </c>
      <c r="BY185" s="20">
        <v>242</v>
      </c>
      <c r="BZ185" s="20">
        <v>8.6999999999999993</v>
      </c>
      <c r="CA185" s="20" t="s">
        <v>1708</v>
      </c>
      <c r="CB185" s="20">
        <v>0.8</v>
      </c>
      <c r="CC185" s="20" t="s">
        <v>1710</v>
      </c>
      <c r="CD185" s="20">
        <v>1</v>
      </c>
      <c r="CE185" s="20">
        <v>3.4</v>
      </c>
      <c r="CF185" s="20">
        <v>3.6</v>
      </c>
      <c r="CG185" s="20">
        <v>1234</v>
      </c>
      <c r="CH185" s="20">
        <v>31.8</v>
      </c>
      <c r="CI185" s="20">
        <v>61.8</v>
      </c>
      <c r="CJ185" s="20">
        <v>6.79</v>
      </c>
      <c r="CK185" s="20">
        <v>26.3</v>
      </c>
      <c r="CL185" s="20">
        <v>5.07</v>
      </c>
      <c r="CM185" s="20">
        <v>1.24</v>
      </c>
      <c r="CN185" s="20">
        <v>4.2</v>
      </c>
      <c r="CO185" s="20">
        <v>0.67</v>
      </c>
      <c r="CP185" s="20">
        <v>3.98</v>
      </c>
      <c r="CQ185" s="20">
        <v>0.77</v>
      </c>
      <c r="CR185" s="20">
        <v>2.34</v>
      </c>
      <c r="CS185" s="20">
        <v>0.35899999999999999</v>
      </c>
      <c r="CT185" s="20">
        <v>2.4300000000000002</v>
      </c>
      <c r="CU185" s="20">
        <v>0.376</v>
      </c>
      <c r="CV185" s="20">
        <v>5</v>
      </c>
      <c r="CW185" s="20">
        <v>0.93</v>
      </c>
      <c r="CX185" s="20">
        <v>2.2000000000000002</v>
      </c>
      <c r="CY185" s="20">
        <v>0.79</v>
      </c>
      <c r="CZ185" s="20">
        <v>19</v>
      </c>
      <c r="DA185" s="20">
        <v>0.2</v>
      </c>
      <c r="DB185" s="20">
        <v>13.6</v>
      </c>
      <c r="DC185" s="20">
        <v>4.97</v>
      </c>
    </row>
    <row r="186" spans="1:107" s="53" customFormat="1" x14ac:dyDescent="0.25">
      <c r="A186" s="4" t="s">
        <v>1448</v>
      </c>
      <c r="B186" s="4" t="s">
        <v>1608</v>
      </c>
      <c r="C186" s="4">
        <v>2016</v>
      </c>
      <c r="D186" s="4">
        <v>182</v>
      </c>
      <c r="E186" s="4">
        <v>182</v>
      </c>
      <c r="F186" s="4">
        <v>37611</v>
      </c>
      <c r="G186" s="4">
        <v>73290.5</v>
      </c>
      <c r="H186" s="4">
        <v>26.59</v>
      </c>
      <c r="I186" s="4">
        <v>539.20000000000005</v>
      </c>
      <c r="J186" s="4">
        <v>562.29999999999995</v>
      </c>
      <c r="K186" s="4">
        <v>1.0199918400652794</v>
      </c>
      <c r="L186" s="39">
        <v>102.54585469793497</v>
      </c>
      <c r="M186" s="39">
        <v>2.0621756496468922</v>
      </c>
      <c r="N186" s="4"/>
      <c r="O186" s="4"/>
      <c r="P186" s="40">
        <v>101.3</v>
      </c>
      <c r="Q186" s="40">
        <v>0.6</v>
      </c>
      <c r="R186" s="40">
        <v>-1.2458546979349734</v>
      </c>
      <c r="S186" s="4"/>
      <c r="T186" s="72" t="s">
        <v>684</v>
      </c>
      <c r="U186" s="72" t="s">
        <v>684</v>
      </c>
      <c r="V186" s="20">
        <v>3230</v>
      </c>
      <c r="W186" s="20">
        <v>0.56000000000000005</v>
      </c>
      <c r="X186" s="20">
        <v>77</v>
      </c>
      <c r="Y186" s="20">
        <v>1.56</v>
      </c>
      <c r="Z186" s="20">
        <v>9</v>
      </c>
      <c r="AA186" s="20">
        <v>24.6</v>
      </c>
      <c r="AB186" s="20">
        <v>2.9</v>
      </c>
      <c r="AC186" s="20">
        <v>104</v>
      </c>
      <c r="AD186" s="20">
        <v>31.5</v>
      </c>
      <c r="AE186" s="20">
        <v>293</v>
      </c>
      <c r="AF186" s="20">
        <v>111.5</v>
      </c>
      <c r="AG186" s="20">
        <v>499</v>
      </c>
      <c r="AH186" s="20">
        <v>114.2</v>
      </c>
      <c r="AI186" s="20">
        <v>935</v>
      </c>
      <c r="AJ186" s="20">
        <v>183.8</v>
      </c>
      <c r="AK186" s="20">
        <v>8280</v>
      </c>
      <c r="AL186" s="4"/>
      <c r="AM186" s="20" t="s">
        <v>734</v>
      </c>
      <c r="AN186" s="20" t="s">
        <v>734</v>
      </c>
      <c r="AO186" s="20" t="s">
        <v>734</v>
      </c>
      <c r="AP186" s="20" t="s">
        <v>734</v>
      </c>
      <c r="AQ186" s="20" t="s">
        <v>734</v>
      </c>
      <c r="AR186" s="20" t="s">
        <v>734</v>
      </c>
      <c r="AS186" s="20" t="s">
        <v>734</v>
      </c>
      <c r="AT186" s="20" t="s">
        <v>734</v>
      </c>
      <c r="AU186" s="42" t="s">
        <v>734</v>
      </c>
      <c r="AV186" s="42" t="s">
        <v>734</v>
      </c>
      <c r="AW186" s="42" t="s">
        <v>734</v>
      </c>
      <c r="AX186" s="43" t="s">
        <v>734</v>
      </c>
      <c r="AY186" s="43" t="s">
        <v>734</v>
      </c>
      <c r="AZ186" s="43" t="s">
        <v>734</v>
      </c>
      <c r="BA186" s="20">
        <v>66.843965789731314</v>
      </c>
      <c r="BB186" s="20">
        <v>16.524147769126412</v>
      </c>
      <c r="BC186" s="20">
        <v>3.5282577362445839</v>
      </c>
      <c r="BD186" s="20">
        <v>0.13002272408172577</v>
      </c>
      <c r="BE186" s="20">
        <v>1.0749910258725359</v>
      </c>
      <c r="BF186" s="20">
        <v>2.8154526868090226</v>
      </c>
      <c r="BG186" s="20">
        <v>4.3818681816518605</v>
      </c>
      <c r="BH186" s="20">
        <v>3.8802057029113444</v>
      </c>
      <c r="BI186" s="20">
        <v>0.60609017839670598</v>
      </c>
      <c r="BJ186" s="20">
        <v>0.21499820517450718</v>
      </c>
      <c r="BK186" s="20">
        <v>8</v>
      </c>
      <c r="BL186" s="20">
        <v>2</v>
      </c>
      <c r="BM186" s="20">
        <v>50</v>
      </c>
      <c r="BN186" s="20" t="s">
        <v>1712</v>
      </c>
      <c r="BO186" s="20">
        <v>9</v>
      </c>
      <c r="BP186" s="20" t="s">
        <v>1712</v>
      </c>
      <c r="BQ186" s="20" t="s">
        <v>1707</v>
      </c>
      <c r="BR186" s="20">
        <v>70</v>
      </c>
      <c r="BS186" s="20">
        <v>16</v>
      </c>
      <c r="BT186" s="20">
        <v>1.3</v>
      </c>
      <c r="BU186" s="20">
        <v>6</v>
      </c>
      <c r="BV186" s="20">
        <v>130</v>
      </c>
      <c r="BW186" s="20">
        <v>320</v>
      </c>
      <c r="BX186" s="20">
        <v>22.2</v>
      </c>
      <c r="BY186" s="20">
        <v>242</v>
      </c>
      <c r="BZ186" s="20">
        <v>8.6999999999999993</v>
      </c>
      <c r="CA186" s="20" t="s">
        <v>1708</v>
      </c>
      <c r="CB186" s="20">
        <v>0.8</v>
      </c>
      <c r="CC186" s="20" t="s">
        <v>1710</v>
      </c>
      <c r="CD186" s="20">
        <v>1</v>
      </c>
      <c r="CE186" s="20">
        <v>3.4</v>
      </c>
      <c r="CF186" s="20">
        <v>3.6</v>
      </c>
      <c r="CG186" s="20">
        <v>1234</v>
      </c>
      <c r="CH186" s="20">
        <v>31.8</v>
      </c>
      <c r="CI186" s="20">
        <v>61.8</v>
      </c>
      <c r="CJ186" s="20">
        <v>6.79</v>
      </c>
      <c r="CK186" s="20">
        <v>26.3</v>
      </c>
      <c r="CL186" s="20">
        <v>5.07</v>
      </c>
      <c r="CM186" s="20">
        <v>1.24</v>
      </c>
      <c r="CN186" s="20">
        <v>4.2</v>
      </c>
      <c r="CO186" s="20">
        <v>0.67</v>
      </c>
      <c r="CP186" s="20">
        <v>3.98</v>
      </c>
      <c r="CQ186" s="20">
        <v>0.77</v>
      </c>
      <c r="CR186" s="20">
        <v>2.34</v>
      </c>
      <c r="CS186" s="20">
        <v>0.35899999999999999</v>
      </c>
      <c r="CT186" s="20">
        <v>2.4300000000000002</v>
      </c>
      <c r="CU186" s="20">
        <v>0.376</v>
      </c>
      <c r="CV186" s="20">
        <v>5</v>
      </c>
      <c r="CW186" s="20">
        <v>0.93</v>
      </c>
      <c r="CX186" s="20">
        <v>2.2000000000000002</v>
      </c>
      <c r="CY186" s="20">
        <v>0.79</v>
      </c>
      <c r="CZ186" s="20">
        <v>19</v>
      </c>
      <c r="DA186" s="20">
        <v>0.2</v>
      </c>
      <c r="DB186" s="20">
        <v>13.6</v>
      </c>
      <c r="DC186" s="20">
        <v>4.97</v>
      </c>
    </row>
    <row r="187" spans="1:107" s="53" customFormat="1" x14ac:dyDescent="0.25">
      <c r="A187" s="53" t="s">
        <v>1449</v>
      </c>
      <c r="B187" s="53" t="s">
        <v>1608</v>
      </c>
      <c r="C187" s="53">
        <v>2016</v>
      </c>
      <c r="D187" s="53">
        <v>183</v>
      </c>
      <c r="E187" s="53">
        <v>183</v>
      </c>
      <c r="F187" s="53">
        <v>38281</v>
      </c>
      <c r="G187" s="53">
        <v>73881</v>
      </c>
      <c r="H187" s="53">
        <v>37.17</v>
      </c>
      <c r="I187" s="53">
        <v>459</v>
      </c>
      <c r="J187" s="53">
        <v>426.4</v>
      </c>
      <c r="K187" s="53">
        <v>0.90826521344232514</v>
      </c>
      <c r="L187" s="55">
        <v>192.21716561043937</v>
      </c>
      <c r="M187" s="55">
        <v>4.0222805233239676</v>
      </c>
      <c r="O187" s="53" t="s">
        <v>1774</v>
      </c>
      <c r="P187" s="57">
        <v>101.3</v>
      </c>
      <c r="Q187" s="57">
        <v>0.6</v>
      </c>
      <c r="R187" s="57">
        <v>-90.917165610439369</v>
      </c>
      <c r="T187" s="56">
        <v>8</v>
      </c>
      <c r="U187" s="56">
        <v>76</v>
      </c>
      <c r="V187" s="56">
        <v>896</v>
      </c>
      <c r="W187" s="56">
        <v>8.9999999999999998E-4</v>
      </c>
      <c r="X187" s="56">
        <v>29.2</v>
      </c>
      <c r="Y187" s="56">
        <v>3.6999999999999998E-2</v>
      </c>
      <c r="Z187" s="56">
        <v>0.59199999999999997</v>
      </c>
      <c r="AA187" s="56">
        <v>3.2</v>
      </c>
      <c r="AB187" s="56">
        <v>0.48</v>
      </c>
      <c r="AC187" s="56">
        <v>24.8</v>
      </c>
      <c r="AD187" s="56">
        <v>3.7</v>
      </c>
      <c r="AE187" s="56">
        <v>70.2</v>
      </c>
      <c r="AF187" s="56">
        <v>26.8</v>
      </c>
      <c r="AG187" s="56">
        <v>141.69999999999999</v>
      </c>
      <c r="AH187" s="56">
        <v>39.799999999999997</v>
      </c>
      <c r="AI187" s="56">
        <v>397</v>
      </c>
      <c r="AJ187" s="56">
        <v>80.400000000000006</v>
      </c>
      <c r="AK187" s="56">
        <v>10320</v>
      </c>
      <c r="AM187" s="56" t="s">
        <v>734</v>
      </c>
      <c r="AN187" s="56" t="s">
        <v>734</v>
      </c>
      <c r="AO187" s="56" t="s">
        <v>734</v>
      </c>
      <c r="AP187" s="56" t="s">
        <v>734</v>
      </c>
      <c r="AQ187" s="56" t="s">
        <v>734</v>
      </c>
      <c r="AR187" s="56" t="s">
        <v>734</v>
      </c>
      <c r="AS187" s="56" t="s">
        <v>734</v>
      </c>
      <c r="AT187" s="56" t="s">
        <v>734</v>
      </c>
      <c r="AU187" s="59" t="s">
        <v>734</v>
      </c>
      <c r="AV187" s="59" t="s">
        <v>734</v>
      </c>
      <c r="AW187" s="59" t="s">
        <v>734</v>
      </c>
      <c r="AX187" s="60" t="s">
        <v>734</v>
      </c>
      <c r="AY187" s="60" t="s">
        <v>734</v>
      </c>
      <c r="AZ187" s="60" t="s">
        <v>734</v>
      </c>
      <c r="BA187" s="56">
        <v>66.843965789731314</v>
      </c>
      <c r="BB187" s="56">
        <v>16.524147769126412</v>
      </c>
      <c r="BC187" s="56">
        <v>3.5282577362445839</v>
      </c>
      <c r="BD187" s="56">
        <v>0.13002272408172577</v>
      </c>
      <c r="BE187" s="56">
        <v>1.0749910258725359</v>
      </c>
      <c r="BF187" s="56">
        <v>2.8154526868090226</v>
      </c>
      <c r="BG187" s="56">
        <v>4.3818681816518605</v>
      </c>
      <c r="BH187" s="56">
        <v>3.8802057029113444</v>
      </c>
      <c r="BI187" s="56">
        <v>0.60609017839670598</v>
      </c>
      <c r="BJ187" s="56">
        <v>0.21499820517450718</v>
      </c>
      <c r="BK187" s="56">
        <v>8</v>
      </c>
      <c r="BL187" s="56">
        <v>2</v>
      </c>
      <c r="BM187" s="56">
        <v>50</v>
      </c>
      <c r="BN187" s="56" t="s">
        <v>1712</v>
      </c>
      <c r="BO187" s="56">
        <v>9</v>
      </c>
      <c r="BP187" s="56" t="s">
        <v>1712</v>
      </c>
      <c r="BQ187" s="56" t="s">
        <v>1707</v>
      </c>
      <c r="BR187" s="56">
        <v>70</v>
      </c>
      <c r="BS187" s="56">
        <v>16</v>
      </c>
      <c r="BT187" s="56">
        <v>1.3</v>
      </c>
      <c r="BU187" s="56">
        <v>6</v>
      </c>
      <c r="BV187" s="56">
        <v>130</v>
      </c>
      <c r="BW187" s="56">
        <v>320</v>
      </c>
      <c r="BX187" s="56">
        <v>22.2</v>
      </c>
      <c r="BY187" s="56">
        <v>242</v>
      </c>
      <c r="BZ187" s="56">
        <v>8.6999999999999993</v>
      </c>
      <c r="CA187" s="56" t="s">
        <v>1708</v>
      </c>
      <c r="CB187" s="56">
        <v>0.8</v>
      </c>
      <c r="CC187" s="56" t="s">
        <v>1710</v>
      </c>
      <c r="CD187" s="56">
        <v>1</v>
      </c>
      <c r="CE187" s="56">
        <v>3.4</v>
      </c>
      <c r="CF187" s="56">
        <v>3.6</v>
      </c>
      <c r="CG187" s="56">
        <v>1234</v>
      </c>
      <c r="CH187" s="56">
        <v>31.8</v>
      </c>
      <c r="CI187" s="56">
        <v>61.8</v>
      </c>
      <c r="CJ187" s="56">
        <v>6.79</v>
      </c>
      <c r="CK187" s="56">
        <v>26.3</v>
      </c>
      <c r="CL187" s="56">
        <v>5.07</v>
      </c>
      <c r="CM187" s="56">
        <v>1.24</v>
      </c>
      <c r="CN187" s="56">
        <v>4.2</v>
      </c>
      <c r="CO187" s="56">
        <v>0.67</v>
      </c>
      <c r="CP187" s="56">
        <v>3.98</v>
      </c>
      <c r="CQ187" s="56">
        <v>0.77</v>
      </c>
      <c r="CR187" s="56">
        <v>2.34</v>
      </c>
      <c r="CS187" s="56">
        <v>0.35899999999999999</v>
      </c>
      <c r="CT187" s="56">
        <v>2.4300000000000002</v>
      </c>
      <c r="CU187" s="56">
        <v>0.376</v>
      </c>
      <c r="CV187" s="56">
        <v>5</v>
      </c>
      <c r="CW187" s="56">
        <v>0.93</v>
      </c>
      <c r="CX187" s="56">
        <v>2.2000000000000002</v>
      </c>
      <c r="CY187" s="56">
        <v>0.79</v>
      </c>
      <c r="CZ187" s="56">
        <v>19</v>
      </c>
      <c r="DA187" s="56">
        <v>0.2</v>
      </c>
      <c r="DB187" s="56">
        <v>13.6</v>
      </c>
      <c r="DC187" s="56">
        <v>4.97</v>
      </c>
    </row>
    <row r="188" spans="1:107" s="53" customFormat="1" x14ac:dyDescent="0.25">
      <c r="A188" s="53" t="s">
        <v>1225</v>
      </c>
      <c r="B188" s="53" t="s">
        <v>1608</v>
      </c>
      <c r="C188" s="53">
        <v>2016</v>
      </c>
      <c r="D188" s="53">
        <v>184</v>
      </c>
      <c r="E188" s="53">
        <v>184</v>
      </c>
      <c r="F188" s="53">
        <v>38534.5</v>
      </c>
      <c r="G188" s="53">
        <v>73908</v>
      </c>
      <c r="H188" s="53">
        <v>7.21</v>
      </c>
      <c r="I188" s="53">
        <v>185.5</v>
      </c>
      <c r="J188" s="53">
        <v>164.8</v>
      </c>
      <c r="K188" s="53">
        <v>0.88261253309796994</v>
      </c>
      <c r="L188" s="55">
        <v>95.991871128553115</v>
      </c>
      <c r="M188" s="55">
        <v>3.349623970259417</v>
      </c>
      <c r="N188" s="53" t="s">
        <v>715</v>
      </c>
      <c r="O188" s="53" t="s">
        <v>1775</v>
      </c>
      <c r="P188" s="57">
        <v>101.3</v>
      </c>
      <c r="Q188" s="57">
        <v>0.6</v>
      </c>
      <c r="R188" s="57">
        <v>5.3081288714468826</v>
      </c>
      <c r="T188" s="56" t="s">
        <v>684</v>
      </c>
      <c r="U188" s="56" t="s">
        <v>684</v>
      </c>
      <c r="V188" s="56">
        <v>1160</v>
      </c>
      <c r="W188" s="56">
        <v>4.9300000000000004E-3</v>
      </c>
      <c r="X188" s="56">
        <v>13.44</v>
      </c>
      <c r="Y188" s="56">
        <v>3.6999999999999998E-2</v>
      </c>
      <c r="Z188" s="56">
        <v>0.25</v>
      </c>
      <c r="AA188" s="56">
        <v>2.5</v>
      </c>
      <c r="AB188" s="56">
        <v>1.1000000000000001</v>
      </c>
      <c r="AC188" s="56">
        <v>27.3</v>
      </c>
      <c r="AD188" s="56">
        <v>7.4</v>
      </c>
      <c r="AE188" s="56">
        <v>85.8</v>
      </c>
      <c r="AF188" s="56">
        <v>41.3</v>
      </c>
      <c r="AG188" s="56">
        <v>181</v>
      </c>
      <c r="AH188" s="56">
        <v>45.5</v>
      </c>
      <c r="AI188" s="56">
        <v>405</v>
      </c>
      <c r="AJ188" s="56">
        <v>75.2</v>
      </c>
      <c r="AK188" s="56">
        <v>7880</v>
      </c>
      <c r="AM188" s="56">
        <v>1.817E-3</v>
      </c>
      <c r="AN188" s="56">
        <v>4.3000000000000002E-5</v>
      </c>
      <c r="AO188" s="56">
        <v>1.4673</v>
      </c>
      <c r="AP188" s="56">
        <v>1.8000000000000001E-4</v>
      </c>
      <c r="AQ188" s="56">
        <v>4.3442966133357235E-2</v>
      </c>
      <c r="AR188" s="56">
        <v>2.2652427308558869E-3</v>
      </c>
      <c r="AS188" s="56">
        <v>0.28294029011952931</v>
      </c>
      <c r="AT188" s="56">
        <v>9.5000000000000005E-5</v>
      </c>
      <c r="AU188" s="59">
        <v>0.28293703083012312</v>
      </c>
      <c r="AV188" s="59">
        <v>7.9417711533458224</v>
      </c>
      <c r="AW188" s="59">
        <v>1.9000006249099395</v>
      </c>
      <c r="AX188" s="60">
        <v>0.28293685042845362</v>
      </c>
      <c r="AY188" s="60">
        <v>8.0519602181161609</v>
      </c>
      <c r="AZ188" s="60">
        <v>1.9000006960018714</v>
      </c>
      <c r="BA188" s="56">
        <v>66.843965789731314</v>
      </c>
      <c r="BB188" s="56">
        <v>16.524147769126412</v>
      </c>
      <c r="BC188" s="56">
        <v>3.5282577362445839</v>
      </c>
      <c r="BD188" s="56">
        <v>0.13002272408172577</v>
      </c>
      <c r="BE188" s="56">
        <v>1.0749910258725359</v>
      </c>
      <c r="BF188" s="56">
        <v>2.8154526868090226</v>
      </c>
      <c r="BG188" s="56">
        <v>4.3818681816518605</v>
      </c>
      <c r="BH188" s="56">
        <v>3.8802057029113444</v>
      </c>
      <c r="BI188" s="56">
        <v>0.60609017839670598</v>
      </c>
      <c r="BJ188" s="56">
        <v>0.21499820517450718</v>
      </c>
      <c r="BK188" s="56">
        <v>8</v>
      </c>
      <c r="BL188" s="56">
        <v>2</v>
      </c>
      <c r="BM188" s="56">
        <v>50</v>
      </c>
      <c r="BN188" s="56" t="s">
        <v>1712</v>
      </c>
      <c r="BO188" s="56">
        <v>9</v>
      </c>
      <c r="BP188" s="56" t="s">
        <v>1712</v>
      </c>
      <c r="BQ188" s="56" t="s">
        <v>1707</v>
      </c>
      <c r="BR188" s="56">
        <v>70</v>
      </c>
      <c r="BS188" s="56">
        <v>16</v>
      </c>
      <c r="BT188" s="56">
        <v>1.3</v>
      </c>
      <c r="BU188" s="56">
        <v>6</v>
      </c>
      <c r="BV188" s="56">
        <v>130</v>
      </c>
      <c r="BW188" s="56">
        <v>320</v>
      </c>
      <c r="BX188" s="56">
        <v>22.2</v>
      </c>
      <c r="BY188" s="56">
        <v>242</v>
      </c>
      <c r="BZ188" s="56">
        <v>8.6999999999999993</v>
      </c>
      <c r="CA188" s="56" t="s">
        <v>1708</v>
      </c>
      <c r="CB188" s="56">
        <v>0.8</v>
      </c>
      <c r="CC188" s="56" t="s">
        <v>1710</v>
      </c>
      <c r="CD188" s="56">
        <v>1</v>
      </c>
      <c r="CE188" s="56">
        <v>3.4</v>
      </c>
      <c r="CF188" s="56">
        <v>3.6</v>
      </c>
      <c r="CG188" s="56">
        <v>1234</v>
      </c>
      <c r="CH188" s="56">
        <v>31.8</v>
      </c>
      <c r="CI188" s="56">
        <v>61.8</v>
      </c>
      <c r="CJ188" s="56">
        <v>6.79</v>
      </c>
      <c r="CK188" s="56">
        <v>26.3</v>
      </c>
      <c r="CL188" s="56">
        <v>5.07</v>
      </c>
      <c r="CM188" s="56">
        <v>1.24</v>
      </c>
      <c r="CN188" s="56">
        <v>4.2</v>
      </c>
      <c r="CO188" s="56">
        <v>0.67</v>
      </c>
      <c r="CP188" s="56">
        <v>3.98</v>
      </c>
      <c r="CQ188" s="56">
        <v>0.77</v>
      </c>
      <c r="CR188" s="56">
        <v>2.34</v>
      </c>
      <c r="CS188" s="56">
        <v>0.35899999999999999</v>
      </c>
      <c r="CT188" s="56">
        <v>2.4300000000000002</v>
      </c>
      <c r="CU188" s="56">
        <v>0.376</v>
      </c>
      <c r="CV188" s="56">
        <v>5</v>
      </c>
      <c r="CW188" s="56">
        <v>0.93</v>
      </c>
      <c r="CX188" s="56">
        <v>2.2000000000000002</v>
      </c>
      <c r="CY188" s="56">
        <v>0.79</v>
      </c>
      <c r="CZ188" s="56">
        <v>19</v>
      </c>
      <c r="DA188" s="56">
        <v>0.2</v>
      </c>
      <c r="DB188" s="56">
        <v>13.6</v>
      </c>
      <c r="DC188" s="56">
        <v>4.97</v>
      </c>
    </row>
    <row r="189" spans="1:107" s="53" customFormat="1" x14ac:dyDescent="0.25">
      <c r="A189" s="4" t="s">
        <v>1450</v>
      </c>
      <c r="B189" s="4" t="s">
        <v>1608</v>
      </c>
      <c r="C189" s="4">
        <v>2016</v>
      </c>
      <c r="D189" s="4">
        <v>185</v>
      </c>
      <c r="E189" s="4">
        <v>185</v>
      </c>
      <c r="F189" s="4">
        <v>38766.5</v>
      </c>
      <c r="G189" s="4">
        <v>73714.5</v>
      </c>
      <c r="H189" s="4">
        <v>32.4</v>
      </c>
      <c r="I189" s="4">
        <v>516</v>
      </c>
      <c r="J189" s="4">
        <v>754</v>
      </c>
      <c r="K189" s="4">
        <v>1.4736221632773356</v>
      </c>
      <c r="L189" s="39">
        <v>98.527749850120372</v>
      </c>
      <c r="M189" s="39">
        <v>2.2998384680448249</v>
      </c>
      <c r="N189" s="4"/>
      <c r="O189" s="4"/>
      <c r="P189" s="40">
        <v>101.3</v>
      </c>
      <c r="Q189" s="40">
        <v>0.6</v>
      </c>
      <c r="R189" s="40">
        <v>2.7722501498796248</v>
      </c>
      <c r="S189" s="4" t="s">
        <v>1788</v>
      </c>
      <c r="T189" s="73" t="s">
        <v>684</v>
      </c>
      <c r="U189" s="73" t="s">
        <v>684</v>
      </c>
      <c r="V189" s="73">
        <v>4900</v>
      </c>
      <c r="W189" s="73">
        <v>5.4000000000000003E-3</v>
      </c>
      <c r="X189" s="73">
        <v>57.7</v>
      </c>
      <c r="Y189" s="73">
        <v>0.36</v>
      </c>
      <c r="Z189" s="73">
        <v>5.6</v>
      </c>
      <c r="AA189" s="73">
        <v>60</v>
      </c>
      <c r="AB189" s="73">
        <v>6.8</v>
      </c>
      <c r="AC189" s="73">
        <v>185</v>
      </c>
      <c r="AD189" s="73">
        <v>52.1</v>
      </c>
      <c r="AE189" s="73">
        <v>457</v>
      </c>
      <c r="AF189" s="73">
        <v>185</v>
      </c>
      <c r="AG189" s="73">
        <v>787</v>
      </c>
      <c r="AH189" s="73">
        <v>166</v>
      </c>
      <c r="AI189" s="73">
        <v>1390</v>
      </c>
      <c r="AJ189" s="73">
        <v>229.2</v>
      </c>
      <c r="AK189" s="73">
        <v>7890</v>
      </c>
      <c r="AL189" s="4"/>
      <c r="AM189" s="20" t="s">
        <v>734</v>
      </c>
      <c r="AN189" s="20" t="s">
        <v>734</v>
      </c>
      <c r="AO189" s="20" t="s">
        <v>734</v>
      </c>
      <c r="AP189" s="20" t="s">
        <v>734</v>
      </c>
      <c r="AQ189" s="20" t="s">
        <v>734</v>
      </c>
      <c r="AR189" s="20" t="s">
        <v>734</v>
      </c>
      <c r="AS189" s="20" t="s">
        <v>734</v>
      </c>
      <c r="AT189" s="20" t="s">
        <v>734</v>
      </c>
      <c r="AU189" s="42" t="s">
        <v>734</v>
      </c>
      <c r="AV189" s="42" t="s">
        <v>734</v>
      </c>
      <c r="AW189" s="42" t="s">
        <v>734</v>
      </c>
      <c r="AX189" s="43" t="s">
        <v>734</v>
      </c>
      <c r="AY189" s="43" t="s">
        <v>734</v>
      </c>
      <c r="AZ189" s="43" t="s">
        <v>734</v>
      </c>
      <c r="BA189" s="20">
        <v>66.843965789731314</v>
      </c>
      <c r="BB189" s="20">
        <v>16.524147769126412</v>
      </c>
      <c r="BC189" s="20">
        <v>3.5282577362445839</v>
      </c>
      <c r="BD189" s="20">
        <v>0.13002272408172577</v>
      </c>
      <c r="BE189" s="20">
        <v>1.0749910258725359</v>
      </c>
      <c r="BF189" s="20">
        <v>2.8154526868090226</v>
      </c>
      <c r="BG189" s="20">
        <v>4.3818681816518605</v>
      </c>
      <c r="BH189" s="20">
        <v>3.8802057029113444</v>
      </c>
      <c r="BI189" s="20">
        <v>0.60609017839670598</v>
      </c>
      <c r="BJ189" s="20">
        <v>0.21499820517450718</v>
      </c>
      <c r="BK189" s="20">
        <v>8</v>
      </c>
      <c r="BL189" s="20">
        <v>2</v>
      </c>
      <c r="BM189" s="20">
        <v>50</v>
      </c>
      <c r="BN189" s="20" t="s">
        <v>1712</v>
      </c>
      <c r="BO189" s="20">
        <v>9</v>
      </c>
      <c r="BP189" s="20" t="s">
        <v>1712</v>
      </c>
      <c r="BQ189" s="20" t="s">
        <v>1707</v>
      </c>
      <c r="BR189" s="20">
        <v>70</v>
      </c>
      <c r="BS189" s="20">
        <v>16</v>
      </c>
      <c r="BT189" s="20">
        <v>1.3</v>
      </c>
      <c r="BU189" s="20">
        <v>6</v>
      </c>
      <c r="BV189" s="20">
        <v>130</v>
      </c>
      <c r="BW189" s="20">
        <v>320</v>
      </c>
      <c r="BX189" s="20">
        <v>22.2</v>
      </c>
      <c r="BY189" s="20">
        <v>242</v>
      </c>
      <c r="BZ189" s="20">
        <v>8.6999999999999993</v>
      </c>
      <c r="CA189" s="20" t="s">
        <v>1708</v>
      </c>
      <c r="CB189" s="20">
        <v>0.8</v>
      </c>
      <c r="CC189" s="20" t="s">
        <v>1710</v>
      </c>
      <c r="CD189" s="20">
        <v>1</v>
      </c>
      <c r="CE189" s="20">
        <v>3.4</v>
      </c>
      <c r="CF189" s="20">
        <v>3.6</v>
      </c>
      <c r="CG189" s="20">
        <v>1234</v>
      </c>
      <c r="CH189" s="20">
        <v>31.8</v>
      </c>
      <c r="CI189" s="20">
        <v>61.8</v>
      </c>
      <c r="CJ189" s="20">
        <v>6.79</v>
      </c>
      <c r="CK189" s="20">
        <v>26.3</v>
      </c>
      <c r="CL189" s="20">
        <v>5.07</v>
      </c>
      <c r="CM189" s="20">
        <v>1.24</v>
      </c>
      <c r="CN189" s="20">
        <v>4.2</v>
      </c>
      <c r="CO189" s="20">
        <v>0.67</v>
      </c>
      <c r="CP189" s="20">
        <v>3.98</v>
      </c>
      <c r="CQ189" s="20">
        <v>0.77</v>
      </c>
      <c r="CR189" s="20">
        <v>2.34</v>
      </c>
      <c r="CS189" s="20">
        <v>0.35899999999999999</v>
      </c>
      <c r="CT189" s="20">
        <v>2.4300000000000002</v>
      </c>
      <c r="CU189" s="20">
        <v>0.376</v>
      </c>
      <c r="CV189" s="20">
        <v>5</v>
      </c>
      <c r="CW189" s="20">
        <v>0.93</v>
      </c>
      <c r="CX189" s="20">
        <v>2.2000000000000002</v>
      </c>
      <c r="CY189" s="20">
        <v>0.79</v>
      </c>
      <c r="CZ189" s="20">
        <v>19</v>
      </c>
      <c r="DA189" s="20">
        <v>0.2</v>
      </c>
      <c r="DB189" s="20">
        <v>13.6</v>
      </c>
      <c r="DC189" s="20">
        <v>4.97</v>
      </c>
    </row>
    <row r="190" spans="1:107" s="53" customFormat="1" x14ac:dyDescent="0.25">
      <c r="A190" s="4" t="s">
        <v>1226</v>
      </c>
      <c r="B190" s="4" t="s">
        <v>1608</v>
      </c>
      <c r="C190" s="4">
        <v>2016</v>
      </c>
      <c r="D190" s="4">
        <v>186</v>
      </c>
      <c r="E190" s="4">
        <v>186</v>
      </c>
      <c r="F190" s="4">
        <v>39091</v>
      </c>
      <c r="G190" s="4">
        <v>73577.5</v>
      </c>
      <c r="H190" s="4">
        <v>5.74</v>
      </c>
      <c r="I190" s="4">
        <v>174.9</v>
      </c>
      <c r="J190" s="4">
        <v>131.19999999999999</v>
      </c>
      <c r="K190" s="4">
        <v>0.77760497667185069</v>
      </c>
      <c r="L190" s="39">
        <v>98.373232265785404</v>
      </c>
      <c r="M190" s="39">
        <v>2.8903020614834958</v>
      </c>
      <c r="N190" s="4"/>
      <c r="O190" s="4"/>
      <c r="P190" s="40">
        <v>101.3</v>
      </c>
      <c r="Q190" s="40">
        <v>0.6</v>
      </c>
      <c r="R190" s="40">
        <v>2.926767734214593</v>
      </c>
      <c r="S190" s="4"/>
      <c r="T190" s="20" t="s">
        <v>684</v>
      </c>
      <c r="U190" s="20" t="s">
        <v>684</v>
      </c>
      <c r="V190" s="20">
        <v>1430</v>
      </c>
      <c r="W190" s="20">
        <v>5.2100000000000002E-3</v>
      </c>
      <c r="X190" s="20">
        <v>12.7</v>
      </c>
      <c r="Y190" s="20">
        <v>2.1999999999999999E-2</v>
      </c>
      <c r="Z190" s="20">
        <v>0.09</v>
      </c>
      <c r="AA190" s="20">
        <v>7.8</v>
      </c>
      <c r="AB190" s="20">
        <v>1.61</v>
      </c>
      <c r="AC190" s="20">
        <v>42</v>
      </c>
      <c r="AD190" s="20">
        <v>13.5</v>
      </c>
      <c r="AE190" s="20">
        <v>128</v>
      </c>
      <c r="AF190" s="20">
        <v>48</v>
      </c>
      <c r="AG190" s="20">
        <v>217</v>
      </c>
      <c r="AH190" s="20">
        <v>51.1</v>
      </c>
      <c r="AI190" s="20">
        <v>445</v>
      </c>
      <c r="AJ190" s="20">
        <v>83.9</v>
      </c>
      <c r="AK190" s="20">
        <v>9330</v>
      </c>
      <c r="AL190" s="4"/>
      <c r="AM190" s="20">
        <v>2.3500000000000001E-3</v>
      </c>
      <c r="AN190" s="20">
        <v>1.1E-4</v>
      </c>
      <c r="AO190" s="20">
        <v>1.4673499999999999</v>
      </c>
      <c r="AP190" s="20">
        <v>1.8000000000000001E-4</v>
      </c>
      <c r="AQ190" s="20">
        <v>6.4281608079974351E-2</v>
      </c>
      <c r="AR190" s="20">
        <v>3.1679454547674595E-3</v>
      </c>
      <c r="AS190" s="20">
        <v>0.28292441881910241</v>
      </c>
      <c r="AT190" s="20">
        <v>8.1000000000000004E-5</v>
      </c>
      <c r="AU190" s="42">
        <v>0.28292009877678187</v>
      </c>
      <c r="AV190" s="42">
        <v>7.3951855982135051</v>
      </c>
      <c r="AW190" s="42">
        <v>1.6200050374196973</v>
      </c>
      <c r="AX190" s="43">
        <v>0.28291997012673703</v>
      </c>
      <c r="AY190" s="43">
        <v>7.4549078846963823</v>
      </c>
      <c r="AZ190" s="43">
        <v>1.6200053419130687</v>
      </c>
      <c r="BA190" s="20">
        <v>66.843965789731314</v>
      </c>
      <c r="BB190" s="20">
        <v>16.524147769126412</v>
      </c>
      <c r="BC190" s="20">
        <v>3.5282577362445839</v>
      </c>
      <c r="BD190" s="20">
        <v>0.13002272408172577</v>
      </c>
      <c r="BE190" s="20">
        <v>1.0749910258725359</v>
      </c>
      <c r="BF190" s="20">
        <v>2.8154526868090226</v>
      </c>
      <c r="BG190" s="20">
        <v>4.3818681816518605</v>
      </c>
      <c r="BH190" s="20">
        <v>3.8802057029113444</v>
      </c>
      <c r="BI190" s="20">
        <v>0.60609017839670598</v>
      </c>
      <c r="BJ190" s="20">
        <v>0.21499820517450718</v>
      </c>
      <c r="BK190" s="20">
        <v>8</v>
      </c>
      <c r="BL190" s="20">
        <v>2</v>
      </c>
      <c r="BM190" s="20">
        <v>50</v>
      </c>
      <c r="BN190" s="20" t="s">
        <v>1712</v>
      </c>
      <c r="BO190" s="20">
        <v>9</v>
      </c>
      <c r="BP190" s="20" t="s">
        <v>1712</v>
      </c>
      <c r="BQ190" s="20" t="s">
        <v>1707</v>
      </c>
      <c r="BR190" s="20">
        <v>70</v>
      </c>
      <c r="BS190" s="20">
        <v>16</v>
      </c>
      <c r="BT190" s="20">
        <v>1.3</v>
      </c>
      <c r="BU190" s="20">
        <v>6</v>
      </c>
      <c r="BV190" s="20">
        <v>130</v>
      </c>
      <c r="BW190" s="20">
        <v>320</v>
      </c>
      <c r="BX190" s="20">
        <v>22.2</v>
      </c>
      <c r="BY190" s="20">
        <v>242</v>
      </c>
      <c r="BZ190" s="20">
        <v>8.6999999999999993</v>
      </c>
      <c r="CA190" s="20" t="s">
        <v>1708</v>
      </c>
      <c r="CB190" s="20">
        <v>0.8</v>
      </c>
      <c r="CC190" s="20" t="s">
        <v>1710</v>
      </c>
      <c r="CD190" s="20">
        <v>1</v>
      </c>
      <c r="CE190" s="20">
        <v>3.4</v>
      </c>
      <c r="CF190" s="20">
        <v>3.6</v>
      </c>
      <c r="CG190" s="20">
        <v>1234</v>
      </c>
      <c r="CH190" s="20">
        <v>31.8</v>
      </c>
      <c r="CI190" s="20">
        <v>61.8</v>
      </c>
      <c r="CJ190" s="20">
        <v>6.79</v>
      </c>
      <c r="CK190" s="20">
        <v>26.3</v>
      </c>
      <c r="CL190" s="20">
        <v>5.07</v>
      </c>
      <c r="CM190" s="20">
        <v>1.24</v>
      </c>
      <c r="CN190" s="20">
        <v>4.2</v>
      </c>
      <c r="CO190" s="20">
        <v>0.67</v>
      </c>
      <c r="CP190" s="20">
        <v>3.98</v>
      </c>
      <c r="CQ190" s="20">
        <v>0.77</v>
      </c>
      <c r="CR190" s="20">
        <v>2.34</v>
      </c>
      <c r="CS190" s="20">
        <v>0.35899999999999999</v>
      </c>
      <c r="CT190" s="20">
        <v>2.4300000000000002</v>
      </c>
      <c r="CU190" s="20">
        <v>0.376</v>
      </c>
      <c r="CV190" s="20">
        <v>5</v>
      </c>
      <c r="CW190" s="20">
        <v>0.93</v>
      </c>
      <c r="CX190" s="20">
        <v>2.2000000000000002</v>
      </c>
      <c r="CY190" s="20">
        <v>0.79</v>
      </c>
      <c r="CZ190" s="20">
        <v>19</v>
      </c>
      <c r="DA190" s="20">
        <v>0.2</v>
      </c>
      <c r="DB190" s="20">
        <v>13.6</v>
      </c>
      <c r="DC190" s="20">
        <v>4.97</v>
      </c>
    </row>
    <row r="191" spans="1:107" s="53" customFormat="1" x14ac:dyDescent="0.25">
      <c r="A191" s="4" t="s">
        <v>1227</v>
      </c>
      <c r="B191" s="4" t="s">
        <v>1608</v>
      </c>
      <c r="C191" s="4">
        <v>2016</v>
      </c>
      <c r="D191" s="4">
        <v>187</v>
      </c>
      <c r="E191" s="4">
        <v>187</v>
      </c>
      <c r="F191" s="4">
        <v>39100</v>
      </c>
      <c r="G191" s="4">
        <v>73642.5</v>
      </c>
      <c r="H191" s="4">
        <v>16.2</v>
      </c>
      <c r="I191" s="4">
        <v>324</v>
      </c>
      <c r="J191" s="4">
        <v>394</v>
      </c>
      <c r="K191" s="4">
        <v>1.1001100110011002</v>
      </c>
      <c r="L191" s="39">
        <v>98.691053156986385</v>
      </c>
      <c r="M191" s="39">
        <v>2.7674242843270225</v>
      </c>
      <c r="N191" s="4"/>
      <c r="O191" s="4"/>
      <c r="P191" s="40">
        <v>101.3</v>
      </c>
      <c r="Q191" s="40">
        <v>0.6</v>
      </c>
      <c r="R191" s="40">
        <v>2.6089468430136122</v>
      </c>
      <c r="S191" s="4"/>
      <c r="T191" s="20" t="s">
        <v>684</v>
      </c>
      <c r="U191" s="20" t="s">
        <v>684</v>
      </c>
      <c r="V191" s="20">
        <v>3280</v>
      </c>
      <c r="W191" s="20">
        <v>0.21</v>
      </c>
      <c r="X191" s="20">
        <v>60</v>
      </c>
      <c r="Y191" s="20">
        <v>0.42</v>
      </c>
      <c r="Z191" s="20">
        <v>4.0999999999999996</v>
      </c>
      <c r="AA191" s="20">
        <v>29</v>
      </c>
      <c r="AB191" s="20">
        <v>2.27</v>
      </c>
      <c r="AC191" s="20">
        <v>124</v>
      </c>
      <c r="AD191" s="20">
        <v>37.799999999999997</v>
      </c>
      <c r="AE191" s="20">
        <v>300</v>
      </c>
      <c r="AF191" s="20">
        <v>120</v>
      </c>
      <c r="AG191" s="20">
        <v>470</v>
      </c>
      <c r="AH191" s="20">
        <v>110</v>
      </c>
      <c r="AI191" s="20">
        <v>900</v>
      </c>
      <c r="AJ191" s="20">
        <v>154</v>
      </c>
      <c r="AK191" s="20">
        <v>8360</v>
      </c>
      <c r="AL191" s="4"/>
      <c r="AM191" s="20">
        <v>1.6440000000000001E-3</v>
      </c>
      <c r="AN191" s="20">
        <v>2.0000000000000002E-5</v>
      </c>
      <c r="AO191" s="20">
        <v>1.46756</v>
      </c>
      <c r="AP191" s="20">
        <v>1.4999999999999999E-4</v>
      </c>
      <c r="AQ191" s="20">
        <v>4.9140541789394629E-2</v>
      </c>
      <c r="AR191" s="20">
        <v>2.019257328778167E-3</v>
      </c>
      <c r="AS191" s="20">
        <v>0.282848649011814</v>
      </c>
      <c r="AT191" s="20">
        <v>1E-4</v>
      </c>
      <c r="AU191" s="42">
        <v>0.28284561704751449</v>
      </c>
      <c r="AV191" s="42">
        <v>4.7675603091468233</v>
      </c>
      <c r="AW191" s="42">
        <v>2.000000135760271</v>
      </c>
      <c r="AX191" s="43">
        <v>0.28284553682021879</v>
      </c>
      <c r="AY191" s="43">
        <v>4.8219997621656852</v>
      </c>
      <c r="AZ191" s="43">
        <v>2.0000001430398866</v>
      </c>
      <c r="BA191" s="20">
        <v>66.843965789731314</v>
      </c>
      <c r="BB191" s="20">
        <v>16.524147769126412</v>
      </c>
      <c r="BC191" s="20">
        <v>3.5282577362445839</v>
      </c>
      <c r="BD191" s="20">
        <v>0.13002272408172577</v>
      </c>
      <c r="BE191" s="20">
        <v>1.0749910258725359</v>
      </c>
      <c r="BF191" s="20">
        <v>2.8154526868090226</v>
      </c>
      <c r="BG191" s="20">
        <v>4.3818681816518605</v>
      </c>
      <c r="BH191" s="20">
        <v>3.8802057029113444</v>
      </c>
      <c r="BI191" s="20">
        <v>0.60609017839670598</v>
      </c>
      <c r="BJ191" s="20">
        <v>0.21499820517450718</v>
      </c>
      <c r="BK191" s="20">
        <v>8</v>
      </c>
      <c r="BL191" s="20">
        <v>2</v>
      </c>
      <c r="BM191" s="20">
        <v>50</v>
      </c>
      <c r="BN191" s="20" t="s">
        <v>1712</v>
      </c>
      <c r="BO191" s="20">
        <v>9</v>
      </c>
      <c r="BP191" s="20" t="s">
        <v>1712</v>
      </c>
      <c r="BQ191" s="20" t="s">
        <v>1707</v>
      </c>
      <c r="BR191" s="20">
        <v>70</v>
      </c>
      <c r="BS191" s="20">
        <v>16</v>
      </c>
      <c r="BT191" s="20">
        <v>1.3</v>
      </c>
      <c r="BU191" s="20">
        <v>6</v>
      </c>
      <c r="BV191" s="20">
        <v>130</v>
      </c>
      <c r="BW191" s="20">
        <v>320</v>
      </c>
      <c r="BX191" s="20">
        <v>22.2</v>
      </c>
      <c r="BY191" s="20">
        <v>242</v>
      </c>
      <c r="BZ191" s="20">
        <v>8.6999999999999993</v>
      </c>
      <c r="CA191" s="20" t="s">
        <v>1708</v>
      </c>
      <c r="CB191" s="20">
        <v>0.8</v>
      </c>
      <c r="CC191" s="20" t="s">
        <v>1710</v>
      </c>
      <c r="CD191" s="20">
        <v>1</v>
      </c>
      <c r="CE191" s="20">
        <v>3.4</v>
      </c>
      <c r="CF191" s="20">
        <v>3.6</v>
      </c>
      <c r="CG191" s="20">
        <v>1234</v>
      </c>
      <c r="CH191" s="20">
        <v>31.8</v>
      </c>
      <c r="CI191" s="20">
        <v>61.8</v>
      </c>
      <c r="CJ191" s="20">
        <v>6.79</v>
      </c>
      <c r="CK191" s="20">
        <v>26.3</v>
      </c>
      <c r="CL191" s="20">
        <v>5.07</v>
      </c>
      <c r="CM191" s="20">
        <v>1.24</v>
      </c>
      <c r="CN191" s="20">
        <v>4.2</v>
      </c>
      <c r="CO191" s="20">
        <v>0.67</v>
      </c>
      <c r="CP191" s="20">
        <v>3.98</v>
      </c>
      <c r="CQ191" s="20">
        <v>0.77</v>
      </c>
      <c r="CR191" s="20">
        <v>2.34</v>
      </c>
      <c r="CS191" s="20">
        <v>0.35899999999999999</v>
      </c>
      <c r="CT191" s="20">
        <v>2.4300000000000002</v>
      </c>
      <c r="CU191" s="20">
        <v>0.376</v>
      </c>
      <c r="CV191" s="20">
        <v>5</v>
      </c>
      <c r="CW191" s="20">
        <v>0.93</v>
      </c>
      <c r="CX191" s="20">
        <v>2.2000000000000002</v>
      </c>
      <c r="CY191" s="20">
        <v>0.79</v>
      </c>
      <c r="CZ191" s="20">
        <v>19</v>
      </c>
      <c r="DA191" s="20">
        <v>0.2</v>
      </c>
      <c r="DB191" s="20">
        <v>13.6</v>
      </c>
      <c r="DC191" s="20">
        <v>4.97</v>
      </c>
    </row>
    <row r="192" spans="1:107" s="53" customFormat="1" x14ac:dyDescent="0.25">
      <c r="A192" s="53" t="s">
        <v>1451</v>
      </c>
      <c r="B192" s="53" t="s">
        <v>1608</v>
      </c>
      <c r="C192" s="53">
        <v>2016</v>
      </c>
      <c r="D192" s="53">
        <v>188</v>
      </c>
      <c r="E192" s="53">
        <v>188</v>
      </c>
      <c r="F192" s="53">
        <v>39386</v>
      </c>
      <c r="G192" s="53">
        <v>73594</v>
      </c>
      <c r="H192" s="53">
        <v>4.2699999999999996</v>
      </c>
      <c r="I192" s="53">
        <v>149.19999999999999</v>
      </c>
      <c r="J192" s="53">
        <v>92.1</v>
      </c>
      <c r="K192" s="53">
        <v>0.63938618925831203</v>
      </c>
      <c r="L192" s="55">
        <v>100.27595471745684</v>
      </c>
      <c r="M192" s="55">
        <v>3.4024239570358641</v>
      </c>
      <c r="N192" s="53" t="s">
        <v>715</v>
      </c>
      <c r="O192" s="53" t="s">
        <v>1775</v>
      </c>
      <c r="P192" s="57">
        <v>101.3</v>
      </c>
      <c r="Q192" s="57">
        <v>0.6</v>
      </c>
      <c r="R192" s="57">
        <v>1.0240452825431561</v>
      </c>
      <c r="T192" s="74" t="s">
        <v>684</v>
      </c>
      <c r="U192" s="74" t="s">
        <v>684</v>
      </c>
      <c r="V192" s="56">
        <v>907</v>
      </c>
      <c r="W192" s="56">
        <v>6.0000000000000001E-3</v>
      </c>
      <c r="X192" s="56">
        <v>15.5</v>
      </c>
      <c r="Y192" s="56">
        <v>3.1E-2</v>
      </c>
      <c r="Z192" s="56">
        <v>0.60799999999999998</v>
      </c>
      <c r="AA192" s="56">
        <v>3</v>
      </c>
      <c r="AB192" s="56">
        <v>0.24</v>
      </c>
      <c r="AC192" s="56">
        <v>23.2</v>
      </c>
      <c r="AD192" s="56">
        <v>6.8</v>
      </c>
      <c r="AE192" s="56">
        <v>75</v>
      </c>
      <c r="AF192" s="56">
        <v>28.4</v>
      </c>
      <c r="AG192" s="56">
        <v>129</v>
      </c>
      <c r="AH192" s="56">
        <v>35.1</v>
      </c>
      <c r="AI192" s="56">
        <v>289</v>
      </c>
      <c r="AJ192" s="56">
        <v>57.2</v>
      </c>
      <c r="AK192" s="56">
        <v>9110</v>
      </c>
      <c r="AM192" s="56" t="s">
        <v>734</v>
      </c>
      <c r="AN192" s="56" t="s">
        <v>734</v>
      </c>
      <c r="AO192" s="56" t="s">
        <v>734</v>
      </c>
      <c r="AP192" s="56" t="s">
        <v>734</v>
      </c>
      <c r="AQ192" s="56" t="s">
        <v>734</v>
      </c>
      <c r="AR192" s="56" t="s">
        <v>734</v>
      </c>
      <c r="AS192" s="56" t="s">
        <v>734</v>
      </c>
      <c r="AT192" s="56" t="s">
        <v>734</v>
      </c>
      <c r="AU192" s="59" t="s">
        <v>734</v>
      </c>
      <c r="AV192" s="59" t="s">
        <v>734</v>
      </c>
      <c r="AW192" s="59" t="s">
        <v>734</v>
      </c>
      <c r="AX192" s="60" t="s">
        <v>734</v>
      </c>
      <c r="AY192" s="60" t="s">
        <v>734</v>
      </c>
      <c r="AZ192" s="60" t="s">
        <v>734</v>
      </c>
      <c r="BA192" s="56">
        <v>66.843965789731314</v>
      </c>
      <c r="BB192" s="56">
        <v>16.524147769126412</v>
      </c>
      <c r="BC192" s="56">
        <v>3.5282577362445839</v>
      </c>
      <c r="BD192" s="56">
        <v>0.13002272408172577</v>
      </c>
      <c r="BE192" s="56">
        <v>1.0749910258725359</v>
      </c>
      <c r="BF192" s="56">
        <v>2.8154526868090226</v>
      </c>
      <c r="BG192" s="56">
        <v>4.3818681816518605</v>
      </c>
      <c r="BH192" s="56">
        <v>3.8802057029113444</v>
      </c>
      <c r="BI192" s="56">
        <v>0.60609017839670598</v>
      </c>
      <c r="BJ192" s="56">
        <v>0.21499820517450718</v>
      </c>
      <c r="BK192" s="56">
        <v>8</v>
      </c>
      <c r="BL192" s="56">
        <v>2</v>
      </c>
      <c r="BM192" s="56">
        <v>50</v>
      </c>
      <c r="BN192" s="56" t="s">
        <v>1712</v>
      </c>
      <c r="BO192" s="56">
        <v>9</v>
      </c>
      <c r="BP192" s="56" t="s">
        <v>1712</v>
      </c>
      <c r="BQ192" s="56" t="s">
        <v>1707</v>
      </c>
      <c r="BR192" s="56">
        <v>70</v>
      </c>
      <c r="BS192" s="56">
        <v>16</v>
      </c>
      <c r="BT192" s="56">
        <v>1.3</v>
      </c>
      <c r="BU192" s="56">
        <v>6</v>
      </c>
      <c r="BV192" s="56">
        <v>130</v>
      </c>
      <c r="BW192" s="56">
        <v>320</v>
      </c>
      <c r="BX192" s="56">
        <v>22.2</v>
      </c>
      <c r="BY192" s="56">
        <v>242</v>
      </c>
      <c r="BZ192" s="56">
        <v>8.6999999999999993</v>
      </c>
      <c r="CA192" s="56" t="s">
        <v>1708</v>
      </c>
      <c r="CB192" s="56">
        <v>0.8</v>
      </c>
      <c r="CC192" s="56" t="s">
        <v>1710</v>
      </c>
      <c r="CD192" s="56">
        <v>1</v>
      </c>
      <c r="CE192" s="56">
        <v>3.4</v>
      </c>
      <c r="CF192" s="56">
        <v>3.6</v>
      </c>
      <c r="CG192" s="56">
        <v>1234</v>
      </c>
      <c r="CH192" s="56">
        <v>31.8</v>
      </c>
      <c r="CI192" s="56">
        <v>61.8</v>
      </c>
      <c r="CJ192" s="56">
        <v>6.79</v>
      </c>
      <c r="CK192" s="56">
        <v>26.3</v>
      </c>
      <c r="CL192" s="56">
        <v>5.07</v>
      </c>
      <c r="CM192" s="56">
        <v>1.24</v>
      </c>
      <c r="CN192" s="56">
        <v>4.2</v>
      </c>
      <c r="CO192" s="56">
        <v>0.67</v>
      </c>
      <c r="CP192" s="56">
        <v>3.98</v>
      </c>
      <c r="CQ192" s="56">
        <v>0.77</v>
      </c>
      <c r="CR192" s="56">
        <v>2.34</v>
      </c>
      <c r="CS192" s="56">
        <v>0.35899999999999999</v>
      </c>
      <c r="CT192" s="56">
        <v>2.4300000000000002</v>
      </c>
      <c r="CU192" s="56">
        <v>0.376</v>
      </c>
      <c r="CV192" s="56">
        <v>5</v>
      </c>
      <c r="CW192" s="56">
        <v>0.93</v>
      </c>
      <c r="CX192" s="56">
        <v>2.2000000000000002</v>
      </c>
      <c r="CY192" s="56">
        <v>0.79</v>
      </c>
      <c r="CZ192" s="56">
        <v>19</v>
      </c>
      <c r="DA192" s="56">
        <v>0.2</v>
      </c>
      <c r="DB192" s="56">
        <v>13.6</v>
      </c>
      <c r="DC192" s="56">
        <v>4.97</v>
      </c>
    </row>
    <row r="193" spans="1:107" s="53" customFormat="1" x14ac:dyDescent="0.25">
      <c r="A193" s="4" t="s">
        <v>1452</v>
      </c>
      <c r="B193" s="4" t="s">
        <v>1608</v>
      </c>
      <c r="C193" s="4">
        <v>2016</v>
      </c>
      <c r="D193" s="4">
        <v>189</v>
      </c>
      <c r="E193" s="4">
        <v>189</v>
      </c>
      <c r="F193" s="4">
        <v>39472</v>
      </c>
      <c r="G193" s="4">
        <v>73684</v>
      </c>
      <c r="H193" s="4">
        <v>3.83</v>
      </c>
      <c r="I193" s="4">
        <v>104</v>
      </c>
      <c r="J193" s="4">
        <v>81.099999999999994</v>
      </c>
      <c r="K193" s="4">
        <v>0.80971659919028338</v>
      </c>
      <c r="L193" s="39">
        <v>103.41560464069553</v>
      </c>
      <c r="M193" s="39">
        <v>3.3532361116474871</v>
      </c>
      <c r="N193" s="4"/>
      <c r="O193" s="4"/>
      <c r="P193" s="40">
        <v>101.3</v>
      </c>
      <c r="Q193" s="40">
        <v>0.6</v>
      </c>
      <c r="R193" s="40">
        <v>-2.1156046406955369</v>
      </c>
      <c r="S193" s="4"/>
      <c r="T193" s="72" t="s">
        <v>684</v>
      </c>
      <c r="U193" s="72" t="s">
        <v>684</v>
      </c>
      <c r="V193" s="20">
        <v>1143</v>
      </c>
      <c r="W193" s="20">
        <v>5.2900000000000004E-3</v>
      </c>
      <c r="X193" s="20">
        <v>9.6999999999999993</v>
      </c>
      <c r="Y193" s="20">
        <v>8.7999999999999995E-2</v>
      </c>
      <c r="Z193" s="20">
        <v>0.42</v>
      </c>
      <c r="AA193" s="20">
        <v>5.6</v>
      </c>
      <c r="AB193" s="20">
        <v>0.65</v>
      </c>
      <c r="AC193" s="20">
        <v>34</v>
      </c>
      <c r="AD193" s="20">
        <v>9.1</v>
      </c>
      <c r="AE193" s="20">
        <v>91</v>
      </c>
      <c r="AF193" s="20">
        <v>41.1</v>
      </c>
      <c r="AG193" s="20">
        <v>177</v>
      </c>
      <c r="AH193" s="20">
        <v>39.9</v>
      </c>
      <c r="AI193" s="20">
        <v>378</v>
      </c>
      <c r="AJ193" s="20">
        <v>67.2</v>
      </c>
      <c r="AK193" s="20">
        <v>9030</v>
      </c>
      <c r="AL193" s="4"/>
      <c r="AM193" s="20" t="s">
        <v>734</v>
      </c>
      <c r="AN193" s="20" t="s">
        <v>734</v>
      </c>
      <c r="AO193" s="20" t="s">
        <v>734</v>
      </c>
      <c r="AP193" s="20" t="s">
        <v>734</v>
      </c>
      <c r="AQ193" s="20" t="s">
        <v>734</v>
      </c>
      <c r="AR193" s="20" t="s">
        <v>734</v>
      </c>
      <c r="AS193" s="20" t="s">
        <v>734</v>
      </c>
      <c r="AT193" s="20" t="s">
        <v>734</v>
      </c>
      <c r="AU193" s="42" t="s">
        <v>734</v>
      </c>
      <c r="AV193" s="42" t="s">
        <v>734</v>
      </c>
      <c r="AW193" s="42" t="s">
        <v>734</v>
      </c>
      <c r="AX193" s="43" t="s">
        <v>734</v>
      </c>
      <c r="AY193" s="43" t="s">
        <v>734</v>
      </c>
      <c r="AZ193" s="43" t="s">
        <v>734</v>
      </c>
      <c r="BA193" s="20">
        <v>66.843965789731314</v>
      </c>
      <c r="BB193" s="20">
        <v>16.524147769126412</v>
      </c>
      <c r="BC193" s="20">
        <v>3.5282577362445839</v>
      </c>
      <c r="BD193" s="20">
        <v>0.13002272408172577</v>
      </c>
      <c r="BE193" s="20">
        <v>1.0749910258725359</v>
      </c>
      <c r="BF193" s="20">
        <v>2.8154526868090226</v>
      </c>
      <c r="BG193" s="20">
        <v>4.3818681816518605</v>
      </c>
      <c r="BH193" s="20">
        <v>3.8802057029113444</v>
      </c>
      <c r="BI193" s="20">
        <v>0.60609017839670598</v>
      </c>
      <c r="BJ193" s="20">
        <v>0.21499820517450718</v>
      </c>
      <c r="BK193" s="20">
        <v>8</v>
      </c>
      <c r="BL193" s="20">
        <v>2</v>
      </c>
      <c r="BM193" s="20">
        <v>50</v>
      </c>
      <c r="BN193" s="20" t="s">
        <v>1712</v>
      </c>
      <c r="BO193" s="20">
        <v>9</v>
      </c>
      <c r="BP193" s="20" t="s">
        <v>1712</v>
      </c>
      <c r="BQ193" s="20" t="s">
        <v>1707</v>
      </c>
      <c r="BR193" s="20">
        <v>70</v>
      </c>
      <c r="BS193" s="20">
        <v>16</v>
      </c>
      <c r="BT193" s="20">
        <v>1.3</v>
      </c>
      <c r="BU193" s="20">
        <v>6</v>
      </c>
      <c r="BV193" s="20">
        <v>130</v>
      </c>
      <c r="BW193" s="20">
        <v>320</v>
      </c>
      <c r="BX193" s="20">
        <v>22.2</v>
      </c>
      <c r="BY193" s="20">
        <v>242</v>
      </c>
      <c r="BZ193" s="20">
        <v>8.6999999999999993</v>
      </c>
      <c r="CA193" s="20" t="s">
        <v>1708</v>
      </c>
      <c r="CB193" s="20">
        <v>0.8</v>
      </c>
      <c r="CC193" s="20" t="s">
        <v>1710</v>
      </c>
      <c r="CD193" s="20">
        <v>1</v>
      </c>
      <c r="CE193" s="20">
        <v>3.4</v>
      </c>
      <c r="CF193" s="20">
        <v>3.6</v>
      </c>
      <c r="CG193" s="20">
        <v>1234</v>
      </c>
      <c r="CH193" s="20">
        <v>31.8</v>
      </c>
      <c r="CI193" s="20">
        <v>61.8</v>
      </c>
      <c r="CJ193" s="20">
        <v>6.79</v>
      </c>
      <c r="CK193" s="20">
        <v>26.3</v>
      </c>
      <c r="CL193" s="20">
        <v>5.07</v>
      </c>
      <c r="CM193" s="20">
        <v>1.24</v>
      </c>
      <c r="CN193" s="20">
        <v>4.2</v>
      </c>
      <c r="CO193" s="20">
        <v>0.67</v>
      </c>
      <c r="CP193" s="20">
        <v>3.98</v>
      </c>
      <c r="CQ193" s="20">
        <v>0.77</v>
      </c>
      <c r="CR193" s="20">
        <v>2.34</v>
      </c>
      <c r="CS193" s="20">
        <v>0.35899999999999999</v>
      </c>
      <c r="CT193" s="20">
        <v>2.4300000000000002</v>
      </c>
      <c r="CU193" s="20">
        <v>0.376</v>
      </c>
      <c r="CV193" s="20">
        <v>5</v>
      </c>
      <c r="CW193" s="20">
        <v>0.93</v>
      </c>
      <c r="CX193" s="20">
        <v>2.2000000000000002</v>
      </c>
      <c r="CY193" s="20">
        <v>0.79</v>
      </c>
      <c r="CZ193" s="20">
        <v>19</v>
      </c>
      <c r="DA193" s="20">
        <v>0.2</v>
      </c>
      <c r="DB193" s="20">
        <v>13.6</v>
      </c>
      <c r="DC193" s="20">
        <v>4.97</v>
      </c>
    </row>
    <row r="194" spans="1:107" s="53" customFormat="1" x14ac:dyDescent="0.25">
      <c r="A194" s="4" t="s">
        <v>1453</v>
      </c>
      <c r="B194" s="4" t="s">
        <v>1608</v>
      </c>
      <c r="C194" s="4">
        <v>2016</v>
      </c>
      <c r="D194" s="4">
        <v>190</v>
      </c>
      <c r="E194" s="4">
        <v>190</v>
      </c>
      <c r="F194" s="4">
        <v>38997.5</v>
      </c>
      <c r="G194" s="4">
        <v>73665</v>
      </c>
      <c r="H194" s="4">
        <v>12.32</v>
      </c>
      <c r="I194" s="4">
        <v>287</v>
      </c>
      <c r="J194" s="4">
        <v>277.2</v>
      </c>
      <c r="K194" s="4">
        <v>0.99009900990099009</v>
      </c>
      <c r="L194" s="39">
        <v>99.130675297215419</v>
      </c>
      <c r="M194" s="39">
        <v>3.2875200564972147</v>
      </c>
      <c r="N194" s="4"/>
      <c r="O194" s="4"/>
      <c r="P194" s="40">
        <v>101.3</v>
      </c>
      <c r="Q194" s="40">
        <v>0.6</v>
      </c>
      <c r="R194" s="40">
        <v>2.1693247027845786</v>
      </c>
      <c r="S194" s="4"/>
      <c r="T194" s="20">
        <v>270</v>
      </c>
      <c r="U194" s="20">
        <v>550</v>
      </c>
      <c r="V194" s="20">
        <v>1562</v>
      </c>
      <c r="W194" s="20">
        <v>4.9800000000000001E-3</v>
      </c>
      <c r="X194" s="20">
        <v>19.899999999999999</v>
      </c>
      <c r="Y194" s="20">
        <v>5.6000000000000001E-2</v>
      </c>
      <c r="Z194" s="20">
        <v>0.33</v>
      </c>
      <c r="AA194" s="20">
        <v>7.4</v>
      </c>
      <c r="AB194" s="20">
        <v>1.0900000000000001</v>
      </c>
      <c r="AC194" s="20">
        <v>35.5</v>
      </c>
      <c r="AD194" s="20">
        <v>10.6</v>
      </c>
      <c r="AE194" s="20">
        <v>108.6</v>
      </c>
      <c r="AF194" s="20">
        <v>54.3</v>
      </c>
      <c r="AG194" s="20">
        <v>234</v>
      </c>
      <c r="AH194" s="20">
        <v>51.6</v>
      </c>
      <c r="AI194" s="20">
        <v>490</v>
      </c>
      <c r="AJ194" s="20">
        <v>90.2</v>
      </c>
      <c r="AK194" s="20">
        <v>7560</v>
      </c>
      <c r="AL194" s="4"/>
      <c r="AM194" s="20" t="s">
        <v>734</v>
      </c>
      <c r="AN194" s="20" t="s">
        <v>734</v>
      </c>
      <c r="AO194" s="20" t="s">
        <v>734</v>
      </c>
      <c r="AP194" s="20" t="s">
        <v>734</v>
      </c>
      <c r="AQ194" s="20" t="s">
        <v>734</v>
      </c>
      <c r="AR194" s="20" t="s">
        <v>734</v>
      </c>
      <c r="AS194" s="20" t="s">
        <v>734</v>
      </c>
      <c r="AT194" s="20" t="s">
        <v>734</v>
      </c>
      <c r="AU194" s="42" t="s">
        <v>734</v>
      </c>
      <c r="AV194" s="42" t="s">
        <v>734</v>
      </c>
      <c r="AW194" s="42" t="s">
        <v>734</v>
      </c>
      <c r="AX194" s="43" t="s">
        <v>734</v>
      </c>
      <c r="AY194" s="43" t="s">
        <v>734</v>
      </c>
      <c r="AZ194" s="43" t="s">
        <v>734</v>
      </c>
      <c r="BA194" s="20">
        <v>66.843965789731314</v>
      </c>
      <c r="BB194" s="20">
        <v>16.524147769126412</v>
      </c>
      <c r="BC194" s="20">
        <v>3.5282577362445839</v>
      </c>
      <c r="BD194" s="20">
        <v>0.13002272408172577</v>
      </c>
      <c r="BE194" s="20">
        <v>1.0749910258725359</v>
      </c>
      <c r="BF194" s="20">
        <v>2.8154526868090226</v>
      </c>
      <c r="BG194" s="20">
        <v>4.3818681816518605</v>
      </c>
      <c r="BH194" s="20">
        <v>3.8802057029113444</v>
      </c>
      <c r="BI194" s="20">
        <v>0.60609017839670598</v>
      </c>
      <c r="BJ194" s="20">
        <v>0.21499820517450718</v>
      </c>
      <c r="BK194" s="20">
        <v>8</v>
      </c>
      <c r="BL194" s="20">
        <v>2</v>
      </c>
      <c r="BM194" s="20">
        <v>50</v>
      </c>
      <c r="BN194" s="20" t="s">
        <v>1712</v>
      </c>
      <c r="BO194" s="20">
        <v>9</v>
      </c>
      <c r="BP194" s="20" t="s">
        <v>1712</v>
      </c>
      <c r="BQ194" s="20" t="s">
        <v>1707</v>
      </c>
      <c r="BR194" s="20">
        <v>70</v>
      </c>
      <c r="BS194" s="20">
        <v>16</v>
      </c>
      <c r="BT194" s="20">
        <v>1.3</v>
      </c>
      <c r="BU194" s="20">
        <v>6</v>
      </c>
      <c r="BV194" s="20">
        <v>130</v>
      </c>
      <c r="BW194" s="20">
        <v>320</v>
      </c>
      <c r="BX194" s="20">
        <v>22.2</v>
      </c>
      <c r="BY194" s="20">
        <v>242</v>
      </c>
      <c r="BZ194" s="20">
        <v>8.6999999999999993</v>
      </c>
      <c r="CA194" s="20" t="s">
        <v>1708</v>
      </c>
      <c r="CB194" s="20">
        <v>0.8</v>
      </c>
      <c r="CC194" s="20" t="s">
        <v>1710</v>
      </c>
      <c r="CD194" s="20">
        <v>1</v>
      </c>
      <c r="CE194" s="20">
        <v>3.4</v>
      </c>
      <c r="CF194" s="20">
        <v>3.6</v>
      </c>
      <c r="CG194" s="20">
        <v>1234</v>
      </c>
      <c r="CH194" s="20">
        <v>31.8</v>
      </c>
      <c r="CI194" s="20">
        <v>61.8</v>
      </c>
      <c r="CJ194" s="20">
        <v>6.79</v>
      </c>
      <c r="CK194" s="20">
        <v>26.3</v>
      </c>
      <c r="CL194" s="20">
        <v>5.07</v>
      </c>
      <c r="CM194" s="20">
        <v>1.24</v>
      </c>
      <c r="CN194" s="20">
        <v>4.2</v>
      </c>
      <c r="CO194" s="20">
        <v>0.67</v>
      </c>
      <c r="CP194" s="20">
        <v>3.98</v>
      </c>
      <c r="CQ194" s="20">
        <v>0.77</v>
      </c>
      <c r="CR194" s="20">
        <v>2.34</v>
      </c>
      <c r="CS194" s="20">
        <v>0.35899999999999999</v>
      </c>
      <c r="CT194" s="20">
        <v>2.4300000000000002</v>
      </c>
      <c r="CU194" s="20">
        <v>0.376</v>
      </c>
      <c r="CV194" s="20">
        <v>5</v>
      </c>
      <c r="CW194" s="20">
        <v>0.93</v>
      </c>
      <c r="CX194" s="20">
        <v>2.2000000000000002</v>
      </c>
      <c r="CY194" s="20">
        <v>0.79</v>
      </c>
      <c r="CZ194" s="20">
        <v>19</v>
      </c>
      <c r="DA194" s="20">
        <v>0.2</v>
      </c>
      <c r="DB194" s="20">
        <v>13.6</v>
      </c>
      <c r="DC194" s="20">
        <v>4.97</v>
      </c>
    </row>
    <row r="195" spans="1:107" s="53" customFormat="1" x14ac:dyDescent="0.25">
      <c r="A195" s="53" t="s">
        <v>1454</v>
      </c>
      <c r="B195" s="53" t="s">
        <v>1608</v>
      </c>
      <c r="C195" s="53">
        <v>2016</v>
      </c>
      <c r="D195" s="53">
        <v>191</v>
      </c>
      <c r="E195" s="53">
        <v>191</v>
      </c>
      <c r="F195" s="53">
        <v>39282.19</v>
      </c>
      <c r="G195" s="53">
        <v>73841.56</v>
      </c>
      <c r="H195" s="53">
        <v>1.1499999999999999</v>
      </c>
      <c r="I195" s="53">
        <v>52.8</v>
      </c>
      <c r="J195" s="53">
        <v>18.8</v>
      </c>
      <c r="K195" s="53">
        <v>0.5</v>
      </c>
      <c r="L195" s="55">
        <v>167.03188435289394</v>
      </c>
      <c r="M195" s="55">
        <v>7.0939956550875287</v>
      </c>
      <c r="O195" s="53" t="s">
        <v>1774</v>
      </c>
      <c r="P195" s="57">
        <v>101.3</v>
      </c>
      <c r="Q195" s="57">
        <v>0.6</v>
      </c>
      <c r="R195" s="57">
        <v>-65.731884352893942</v>
      </c>
      <c r="T195" s="56">
        <v>70</v>
      </c>
      <c r="U195" s="56">
        <v>370</v>
      </c>
      <c r="V195" s="56">
        <v>393</v>
      </c>
      <c r="W195" s="56">
        <v>5.3E-3</v>
      </c>
      <c r="X195" s="56">
        <v>1.28</v>
      </c>
      <c r="Y195" s="56" t="s">
        <v>684</v>
      </c>
      <c r="Z195" s="56">
        <v>0.36</v>
      </c>
      <c r="AA195" s="56">
        <v>1.4970000000000001</v>
      </c>
      <c r="AB195" s="56">
        <v>0.61</v>
      </c>
      <c r="AC195" s="56">
        <v>4.5999999999999996</v>
      </c>
      <c r="AD195" s="56">
        <v>1.67</v>
      </c>
      <c r="AE195" s="56">
        <v>23.2</v>
      </c>
      <c r="AF195" s="56">
        <v>14.9</v>
      </c>
      <c r="AG195" s="56">
        <v>56.4</v>
      </c>
      <c r="AH195" s="56">
        <v>17.8</v>
      </c>
      <c r="AI195" s="56">
        <v>149</v>
      </c>
      <c r="AJ195" s="56">
        <v>36.1</v>
      </c>
      <c r="AK195" s="56">
        <v>8020</v>
      </c>
      <c r="AM195" s="56" t="s">
        <v>734</v>
      </c>
      <c r="AN195" s="56" t="s">
        <v>734</v>
      </c>
      <c r="AO195" s="56" t="s">
        <v>734</v>
      </c>
      <c r="AP195" s="56" t="s">
        <v>734</v>
      </c>
      <c r="AQ195" s="56" t="s">
        <v>734</v>
      </c>
      <c r="AR195" s="56" t="s">
        <v>734</v>
      </c>
      <c r="AS195" s="56" t="s">
        <v>734</v>
      </c>
      <c r="AT195" s="56" t="s">
        <v>734</v>
      </c>
      <c r="AU195" s="59" t="s">
        <v>734</v>
      </c>
      <c r="AV195" s="59" t="s">
        <v>734</v>
      </c>
      <c r="AW195" s="59" t="s">
        <v>734</v>
      </c>
      <c r="AX195" s="60" t="s">
        <v>734</v>
      </c>
      <c r="AY195" s="60" t="s">
        <v>734</v>
      </c>
      <c r="AZ195" s="60" t="s">
        <v>734</v>
      </c>
      <c r="BA195" s="56">
        <v>66.843965789731314</v>
      </c>
      <c r="BB195" s="56">
        <v>16.524147769126412</v>
      </c>
      <c r="BC195" s="56">
        <v>3.5282577362445839</v>
      </c>
      <c r="BD195" s="56">
        <v>0.13002272408172577</v>
      </c>
      <c r="BE195" s="56">
        <v>1.0749910258725359</v>
      </c>
      <c r="BF195" s="56">
        <v>2.8154526868090226</v>
      </c>
      <c r="BG195" s="56">
        <v>4.3818681816518605</v>
      </c>
      <c r="BH195" s="56">
        <v>3.8802057029113444</v>
      </c>
      <c r="BI195" s="56">
        <v>0.60609017839670598</v>
      </c>
      <c r="BJ195" s="56">
        <v>0.21499820517450718</v>
      </c>
      <c r="BK195" s="56">
        <v>8</v>
      </c>
      <c r="BL195" s="56">
        <v>2</v>
      </c>
      <c r="BM195" s="56">
        <v>50</v>
      </c>
      <c r="BN195" s="56" t="s">
        <v>1712</v>
      </c>
      <c r="BO195" s="56">
        <v>9</v>
      </c>
      <c r="BP195" s="56" t="s">
        <v>1712</v>
      </c>
      <c r="BQ195" s="56" t="s">
        <v>1707</v>
      </c>
      <c r="BR195" s="56">
        <v>70</v>
      </c>
      <c r="BS195" s="56">
        <v>16</v>
      </c>
      <c r="BT195" s="56">
        <v>1.3</v>
      </c>
      <c r="BU195" s="56">
        <v>6</v>
      </c>
      <c r="BV195" s="56">
        <v>130</v>
      </c>
      <c r="BW195" s="56">
        <v>320</v>
      </c>
      <c r="BX195" s="56">
        <v>22.2</v>
      </c>
      <c r="BY195" s="56">
        <v>242</v>
      </c>
      <c r="BZ195" s="56">
        <v>8.6999999999999993</v>
      </c>
      <c r="CA195" s="56" t="s">
        <v>1708</v>
      </c>
      <c r="CB195" s="56">
        <v>0.8</v>
      </c>
      <c r="CC195" s="56" t="s">
        <v>1710</v>
      </c>
      <c r="CD195" s="56">
        <v>1</v>
      </c>
      <c r="CE195" s="56">
        <v>3.4</v>
      </c>
      <c r="CF195" s="56">
        <v>3.6</v>
      </c>
      <c r="CG195" s="56">
        <v>1234</v>
      </c>
      <c r="CH195" s="56">
        <v>31.8</v>
      </c>
      <c r="CI195" s="56">
        <v>61.8</v>
      </c>
      <c r="CJ195" s="56">
        <v>6.79</v>
      </c>
      <c r="CK195" s="56">
        <v>26.3</v>
      </c>
      <c r="CL195" s="56">
        <v>5.07</v>
      </c>
      <c r="CM195" s="56">
        <v>1.24</v>
      </c>
      <c r="CN195" s="56">
        <v>4.2</v>
      </c>
      <c r="CO195" s="56">
        <v>0.67</v>
      </c>
      <c r="CP195" s="56">
        <v>3.98</v>
      </c>
      <c r="CQ195" s="56">
        <v>0.77</v>
      </c>
      <c r="CR195" s="56">
        <v>2.34</v>
      </c>
      <c r="CS195" s="56">
        <v>0.35899999999999999</v>
      </c>
      <c r="CT195" s="56">
        <v>2.4300000000000002</v>
      </c>
      <c r="CU195" s="56">
        <v>0.376</v>
      </c>
      <c r="CV195" s="56">
        <v>5</v>
      </c>
      <c r="CW195" s="56">
        <v>0.93</v>
      </c>
      <c r="CX195" s="56">
        <v>2.2000000000000002</v>
      </c>
      <c r="CY195" s="56">
        <v>0.79</v>
      </c>
      <c r="CZ195" s="56">
        <v>19</v>
      </c>
      <c r="DA195" s="56">
        <v>0.2</v>
      </c>
      <c r="DB195" s="56">
        <v>13.6</v>
      </c>
      <c r="DC195" s="56">
        <v>4.97</v>
      </c>
    </row>
    <row r="196" spans="1:107" s="53" customFormat="1" x14ac:dyDescent="0.25">
      <c r="A196" s="53" t="s">
        <v>1228</v>
      </c>
      <c r="B196" s="53" t="s">
        <v>1608</v>
      </c>
      <c r="C196" s="53">
        <v>2016</v>
      </c>
      <c r="D196" s="53">
        <v>192</v>
      </c>
      <c r="E196" s="53">
        <v>192</v>
      </c>
      <c r="F196" s="53">
        <v>39275</v>
      </c>
      <c r="G196" s="53">
        <v>73988</v>
      </c>
      <c r="H196" s="53">
        <v>2.92</v>
      </c>
      <c r="I196" s="53">
        <v>115.7</v>
      </c>
      <c r="J196" s="53">
        <v>67</v>
      </c>
      <c r="K196" s="53">
        <v>0.6203473945409429</v>
      </c>
      <c r="L196" s="55">
        <v>99.230173571283004</v>
      </c>
      <c r="M196" s="55">
        <v>3.1334527285437583</v>
      </c>
      <c r="N196" s="53" t="s">
        <v>715</v>
      </c>
      <c r="O196" s="53" t="s">
        <v>1775</v>
      </c>
      <c r="P196" s="57">
        <v>101.3</v>
      </c>
      <c r="Q196" s="57">
        <v>0.6</v>
      </c>
      <c r="R196" s="57">
        <v>2.0698264287169934</v>
      </c>
      <c r="T196" s="56">
        <v>110</v>
      </c>
      <c r="U196" s="56">
        <v>120</v>
      </c>
      <c r="V196" s="56">
        <v>875</v>
      </c>
      <c r="W196" s="56">
        <v>5.4400000000000004E-3</v>
      </c>
      <c r="X196" s="56">
        <v>13</v>
      </c>
      <c r="Y196" s="56" t="s">
        <v>684</v>
      </c>
      <c r="Z196" s="56">
        <v>0.09</v>
      </c>
      <c r="AA196" s="56">
        <v>1.7</v>
      </c>
      <c r="AB196" s="56">
        <v>0.4</v>
      </c>
      <c r="AC196" s="56">
        <v>20.7</v>
      </c>
      <c r="AD196" s="56">
        <v>7.2</v>
      </c>
      <c r="AE196" s="56">
        <v>77.400000000000006</v>
      </c>
      <c r="AF196" s="56">
        <v>29.8</v>
      </c>
      <c r="AG196" s="56">
        <v>140</v>
      </c>
      <c r="AH196" s="56">
        <v>32.4</v>
      </c>
      <c r="AI196" s="56">
        <v>290</v>
      </c>
      <c r="AJ196" s="56">
        <v>59.1</v>
      </c>
      <c r="AK196" s="56">
        <v>8540</v>
      </c>
      <c r="AM196" s="56">
        <v>8.2089999999999995E-4</v>
      </c>
      <c r="AN196" s="56">
        <v>7.6000000000000001E-6</v>
      </c>
      <c r="AO196" s="56">
        <v>1.4673</v>
      </c>
      <c r="AP196" s="56">
        <v>1.7000000000000001E-4</v>
      </c>
      <c r="AQ196" s="56">
        <v>2.4511498814770098E-2</v>
      </c>
      <c r="AR196" s="56">
        <v>4.8667856214895802E-4</v>
      </c>
      <c r="AS196" s="56">
        <v>0.2827851006939327</v>
      </c>
      <c r="AT196" s="56">
        <v>1.2E-4</v>
      </c>
      <c r="AU196" s="59">
        <v>0.28278357846252045</v>
      </c>
      <c r="AV196" s="59">
        <v>2.5849171214331612</v>
      </c>
      <c r="AW196" s="59">
        <v>2.4000000165156226</v>
      </c>
      <c r="AX196" s="60">
        <v>0.28278354668050176</v>
      </c>
      <c r="AY196" s="60">
        <v>2.6292233483005134</v>
      </c>
      <c r="AZ196" s="60">
        <v>2.4000000172124669</v>
      </c>
      <c r="BA196" s="56">
        <v>66.843965789731314</v>
      </c>
      <c r="BB196" s="56">
        <v>16.524147769126412</v>
      </c>
      <c r="BC196" s="56">
        <v>3.5282577362445839</v>
      </c>
      <c r="BD196" s="56">
        <v>0.13002272408172577</v>
      </c>
      <c r="BE196" s="56">
        <v>1.0749910258725359</v>
      </c>
      <c r="BF196" s="56">
        <v>2.8154526868090226</v>
      </c>
      <c r="BG196" s="56">
        <v>4.3818681816518605</v>
      </c>
      <c r="BH196" s="56">
        <v>3.8802057029113444</v>
      </c>
      <c r="BI196" s="56">
        <v>0.60609017839670598</v>
      </c>
      <c r="BJ196" s="56">
        <v>0.21499820517450718</v>
      </c>
      <c r="BK196" s="56">
        <v>8</v>
      </c>
      <c r="BL196" s="56">
        <v>2</v>
      </c>
      <c r="BM196" s="56">
        <v>50</v>
      </c>
      <c r="BN196" s="56" t="s">
        <v>1712</v>
      </c>
      <c r="BO196" s="56">
        <v>9</v>
      </c>
      <c r="BP196" s="56" t="s">
        <v>1712</v>
      </c>
      <c r="BQ196" s="56" t="s">
        <v>1707</v>
      </c>
      <c r="BR196" s="56">
        <v>70</v>
      </c>
      <c r="BS196" s="56">
        <v>16</v>
      </c>
      <c r="BT196" s="56">
        <v>1.3</v>
      </c>
      <c r="BU196" s="56">
        <v>6</v>
      </c>
      <c r="BV196" s="56">
        <v>130</v>
      </c>
      <c r="BW196" s="56">
        <v>320</v>
      </c>
      <c r="BX196" s="56">
        <v>22.2</v>
      </c>
      <c r="BY196" s="56">
        <v>242</v>
      </c>
      <c r="BZ196" s="56">
        <v>8.6999999999999993</v>
      </c>
      <c r="CA196" s="56" t="s">
        <v>1708</v>
      </c>
      <c r="CB196" s="56">
        <v>0.8</v>
      </c>
      <c r="CC196" s="56" t="s">
        <v>1710</v>
      </c>
      <c r="CD196" s="56">
        <v>1</v>
      </c>
      <c r="CE196" s="56">
        <v>3.4</v>
      </c>
      <c r="CF196" s="56">
        <v>3.6</v>
      </c>
      <c r="CG196" s="56">
        <v>1234</v>
      </c>
      <c r="CH196" s="56">
        <v>31.8</v>
      </c>
      <c r="CI196" s="56">
        <v>61.8</v>
      </c>
      <c r="CJ196" s="56">
        <v>6.79</v>
      </c>
      <c r="CK196" s="56">
        <v>26.3</v>
      </c>
      <c r="CL196" s="56">
        <v>5.07</v>
      </c>
      <c r="CM196" s="56">
        <v>1.24</v>
      </c>
      <c r="CN196" s="56">
        <v>4.2</v>
      </c>
      <c r="CO196" s="56">
        <v>0.67</v>
      </c>
      <c r="CP196" s="56">
        <v>3.98</v>
      </c>
      <c r="CQ196" s="56">
        <v>0.77</v>
      </c>
      <c r="CR196" s="56">
        <v>2.34</v>
      </c>
      <c r="CS196" s="56">
        <v>0.35899999999999999</v>
      </c>
      <c r="CT196" s="56">
        <v>2.4300000000000002</v>
      </c>
      <c r="CU196" s="56">
        <v>0.376</v>
      </c>
      <c r="CV196" s="56">
        <v>5</v>
      </c>
      <c r="CW196" s="56">
        <v>0.93</v>
      </c>
      <c r="CX196" s="56">
        <v>2.2000000000000002</v>
      </c>
      <c r="CY196" s="56">
        <v>0.79</v>
      </c>
      <c r="CZ196" s="56">
        <v>19</v>
      </c>
      <c r="DA196" s="56">
        <v>0.2</v>
      </c>
      <c r="DB196" s="56">
        <v>13.6</v>
      </c>
      <c r="DC196" s="56">
        <v>4.97</v>
      </c>
    </row>
    <row r="197" spans="1:107" s="53" customFormat="1" x14ac:dyDescent="0.25">
      <c r="A197" s="53" t="s">
        <v>1455</v>
      </c>
      <c r="B197" s="53" t="s">
        <v>1608</v>
      </c>
      <c r="C197" s="53">
        <v>2016</v>
      </c>
      <c r="D197" s="53">
        <v>193</v>
      </c>
      <c r="E197" s="53">
        <v>193</v>
      </c>
      <c r="F197" s="53">
        <v>38946.25</v>
      </c>
      <c r="G197" s="53">
        <v>73887.5</v>
      </c>
      <c r="H197" s="53">
        <v>12.2</v>
      </c>
      <c r="I197" s="53">
        <v>268</v>
      </c>
      <c r="J197" s="53">
        <v>273</v>
      </c>
      <c r="K197" s="53">
        <v>1.088139281828074</v>
      </c>
      <c r="L197" s="55">
        <v>99.519706796019534</v>
      </c>
      <c r="M197" s="55">
        <v>2.873172492541006</v>
      </c>
      <c r="N197" s="53" t="s">
        <v>715</v>
      </c>
      <c r="O197" s="53" t="s">
        <v>1775</v>
      </c>
      <c r="P197" s="57">
        <v>101.3</v>
      </c>
      <c r="Q197" s="57">
        <v>0.6</v>
      </c>
      <c r="R197" s="57">
        <v>1.7802932039804631</v>
      </c>
      <c r="T197" s="56">
        <v>350</v>
      </c>
      <c r="U197" s="56">
        <v>270</v>
      </c>
      <c r="V197" s="56">
        <v>2640</v>
      </c>
      <c r="W197" s="56">
        <v>1.4E-3</v>
      </c>
      <c r="X197" s="56">
        <v>24.9</v>
      </c>
      <c r="Y197" s="56">
        <v>6.5000000000000002E-2</v>
      </c>
      <c r="Z197" s="56">
        <v>1.51</v>
      </c>
      <c r="AA197" s="56">
        <v>24</v>
      </c>
      <c r="AB197" s="56">
        <v>2.5299999999999998</v>
      </c>
      <c r="AC197" s="56">
        <v>72.5</v>
      </c>
      <c r="AD197" s="56">
        <v>19.3</v>
      </c>
      <c r="AE197" s="56">
        <v>189</v>
      </c>
      <c r="AF197" s="56">
        <v>93</v>
      </c>
      <c r="AG197" s="56">
        <v>389</v>
      </c>
      <c r="AH197" s="56">
        <v>88.3</v>
      </c>
      <c r="AI197" s="56">
        <v>796</v>
      </c>
      <c r="AJ197" s="56">
        <v>143</v>
      </c>
      <c r="AK197" s="56">
        <v>8180</v>
      </c>
      <c r="AM197" s="56" t="s">
        <v>734</v>
      </c>
      <c r="AN197" s="56" t="s">
        <v>734</v>
      </c>
      <c r="AO197" s="56" t="s">
        <v>734</v>
      </c>
      <c r="AP197" s="56" t="s">
        <v>734</v>
      </c>
      <c r="AQ197" s="56" t="s">
        <v>734</v>
      </c>
      <c r="AR197" s="56" t="s">
        <v>734</v>
      </c>
      <c r="AS197" s="56" t="s">
        <v>734</v>
      </c>
      <c r="AT197" s="56" t="s">
        <v>734</v>
      </c>
      <c r="AU197" s="59" t="s">
        <v>734</v>
      </c>
      <c r="AV197" s="59" t="s">
        <v>734</v>
      </c>
      <c r="AW197" s="59" t="s">
        <v>734</v>
      </c>
      <c r="AX197" s="60" t="s">
        <v>734</v>
      </c>
      <c r="AY197" s="60" t="s">
        <v>734</v>
      </c>
      <c r="AZ197" s="60" t="s">
        <v>734</v>
      </c>
      <c r="BA197" s="56">
        <v>66.843965789731314</v>
      </c>
      <c r="BB197" s="56">
        <v>16.524147769126412</v>
      </c>
      <c r="BC197" s="56">
        <v>3.5282577362445839</v>
      </c>
      <c r="BD197" s="56">
        <v>0.13002272408172577</v>
      </c>
      <c r="BE197" s="56">
        <v>1.0749910258725359</v>
      </c>
      <c r="BF197" s="56">
        <v>2.8154526868090226</v>
      </c>
      <c r="BG197" s="56">
        <v>4.3818681816518605</v>
      </c>
      <c r="BH197" s="56">
        <v>3.8802057029113444</v>
      </c>
      <c r="BI197" s="56">
        <v>0.60609017839670598</v>
      </c>
      <c r="BJ197" s="56">
        <v>0.21499820517450718</v>
      </c>
      <c r="BK197" s="56">
        <v>8</v>
      </c>
      <c r="BL197" s="56">
        <v>2</v>
      </c>
      <c r="BM197" s="56">
        <v>50</v>
      </c>
      <c r="BN197" s="56" t="s">
        <v>1712</v>
      </c>
      <c r="BO197" s="56">
        <v>9</v>
      </c>
      <c r="BP197" s="56" t="s">
        <v>1712</v>
      </c>
      <c r="BQ197" s="56" t="s">
        <v>1707</v>
      </c>
      <c r="BR197" s="56">
        <v>70</v>
      </c>
      <c r="BS197" s="56">
        <v>16</v>
      </c>
      <c r="BT197" s="56">
        <v>1.3</v>
      </c>
      <c r="BU197" s="56">
        <v>6</v>
      </c>
      <c r="BV197" s="56">
        <v>130</v>
      </c>
      <c r="BW197" s="56">
        <v>320</v>
      </c>
      <c r="BX197" s="56">
        <v>22.2</v>
      </c>
      <c r="BY197" s="56">
        <v>242</v>
      </c>
      <c r="BZ197" s="56">
        <v>8.6999999999999993</v>
      </c>
      <c r="CA197" s="56" t="s">
        <v>1708</v>
      </c>
      <c r="CB197" s="56">
        <v>0.8</v>
      </c>
      <c r="CC197" s="56" t="s">
        <v>1710</v>
      </c>
      <c r="CD197" s="56">
        <v>1</v>
      </c>
      <c r="CE197" s="56">
        <v>3.4</v>
      </c>
      <c r="CF197" s="56">
        <v>3.6</v>
      </c>
      <c r="CG197" s="56">
        <v>1234</v>
      </c>
      <c r="CH197" s="56">
        <v>31.8</v>
      </c>
      <c r="CI197" s="56">
        <v>61.8</v>
      </c>
      <c r="CJ197" s="56">
        <v>6.79</v>
      </c>
      <c r="CK197" s="56">
        <v>26.3</v>
      </c>
      <c r="CL197" s="56">
        <v>5.07</v>
      </c>
      <c r="CM197" s="56">
        <v>1.24</v>
      </c>
      <c r="CN197" s="56">
        <v>4.2</v>
      </c>
      <c r="CO197" s="56">
        <v>0.67</v>
      </c>
      <c r="CP197" s="56">
        <v>3.98</v>
      </c>
      <c r="CQ197" s="56">
        <v>0.77</v>
      </c>
      <c r="CR197" s="56">
        <v>2.34</v>
      </c>
      <c r="CS197" s="56">
        <v>0.35899999999999999</v>
      </c>
      <c r="CT197" s="56">
        <v>2.4300000000000002</v>
      </c>
      <c r="CU197" s="56">
        <v>0.376</v>
      </c>
      <c r="CV197" s="56">
        <v>5</v>
      </c>
      <c r="CW197" s="56">
        <v>0.93</v>
      </c>
      <c r="CX197" s="56">
        <v>2.2000000000000002</v>
      </c>
      <c r="CY197" s="56">
        <v>0.79</v>
      </c>
      <c r="CZ197" s="56">
        <v>19</v>
      </c>
      <c r="DA197" s="56">
        <v>0.2</v>
      </c>
      <c r="DB197" s="56">
        <v>13.6</v>
      </c>
      <c r="DC197" s="56">
        <v>4.97</v>
      </c>
    </row>
    <row r="198" spans="1:107" s="53" customFormat="1" x14ac:dyDescent="0.25">
      <c r="A198" s="4" t="s">
        <v>1456</v>
      </c>
      <c r="B198" s="4" t="s">
        <v>1608</v>
      </c>
      <c r="C198" s="4">
        <v>2016</v>
      </c>
      <c r="D198" s="4">
        <v>194</v>
      </c>
      <c r="E198" s="4">
        <v>194</v>
      </c>
      <c r="F198" s="4">
        <v>38627.5</v>
      </c>
      <c r="G198" s="4">
        <v>73730.5</v>
      </c>
      <c r="H198" s="4">
        <v>9.4700000000000006</v>
      </c>
      <c r="I198" s="4">
        <v>246.5</v>
      </c>
      <c r="J198" s="4">
        <v>231.8</v>
      </c>
      <c r="K198" s="4">
        <v>1</v>
      </c>
      <c r="L198" s="39">
        <v>97.480715639415109</v>
      </c>
      <c r="M198" s="39">
        <v>3.2109626819823158</v>
      </c>
      <c r="N198" s="4"/>
      <c r="O198" s="4"/>
      <c r="P198" s="40">
        <v>101.3</v>
      </c>
      <c r="Q198" s="40">
        <v>0.6</v>
      </c>
      <c r="R198" s="40">
        <v>3.8192843605848878</v>
      </c>
      <c r="S198" s="4"/>
      <c r="T198" s="20">
        <v>80</v>
      </c>
      <c r="U198" s="20">
        <v>140</v>
      </c>
      <c r="V198" s="20">
        <v>1367</v>
      </c>
      <c r="W198" s="20">
        <v>3.2000000000000002E-3</v>
      </c>
      <c r="X198" s="20">
        <v>20.2</v>
      </c>
      <c r="Y198" s="20" t="s">
        <v>684</v>
      </c>
      <c r="Z198" s="20">
        <v>0.05</v>
      </c>
      <c r="AA198" s="20">
        <v>9.1</v>
      </c>
      <c r="AB198" s="20">
        <v>1.37</v>
      </c>
      <c r="AC198" s="20">
        <v>28.2</v>
      </c>
      <c r="AD198" s="20">
        <v>9.5</v>
      </c>
      <c r="AE198" s="20">
        <v>106</v>
      </c>
      <c r="AF198" s="20">
        <v>45.7</v>
      </c>
      <c r="AG198" s="20">
        <v>205</v>
      </c>
      <c r="AH198" s="20">
        <v>54</v>
      </c>
      <c r="AI198" s="20">
        <v>460</v>
      </c>
      <c r="AJ198" s="20">
        <v>96.3</v>
      </c>
      <c r="AK198" s="20">
        <v>8430</v>
      </c>
      <c r="AL198" s="4"/>
      <c r="AM198" s="20" t="s">
        <v>734</v>
      </c>
      <c r="AN198" s="20" t="s">
        <v>734</v>
      </c>
      <c r="AO198" s="20" t="s">
        <v>734</v>
      </c>
      <c r="AP198" s="20" t="s">
        <v>734</v>
      </c>
      <c r="AQ198" s="20" t="s">
        <v>734</v>
      </c>
      <c r="AR198" s="20" t="s">
        <v>734</v>
      </c>
      <c r="AS198" s="20" t="s">
        <v>734</v>
      </c>
      <c r="AT198" s="20" t="s">
        <v>734</v>
      </c>
      <c r="AU198" s="42" t="s">
        <v>734</v>
      </c>
      <c r="AV198" s="42" t="s">
        <v>734</v>
      </c>
      <c r="AW198" s="42" t="s">
        <v>734</v>
      </c>
      <c r="AX198" s="43" t="s">
        <v>734</v>
      </c>
      <c r="AY198" s="43" t="s">
        <v>734</v>
      </c>
      <c r="AZ198" s="43" t="s">
        <v>734</v>
      </c>
      <c r="BA198" s="20">
        <v>66.843965789731314</v>
      </c>
      <c r="BB198" s="20">
        <v>16.524147769126412</v>
      </c>
      <c r="BC198" s="20">
        <v>3.5282577362445839</v>
      </c>
      <c r="BD198" s="20">
        <v>0.13002272408172577</v>
      </c>
      <c r="BE198" s="20">
        <v>1.0749910258725359</v>
      </c>
      <c r="BF198" s="20">
        <v>2.8154526868090226</v>
      </c>
      <c r="BG198" s="20">
        <v>4.3818681816518605</v>
      </c>
      <c r="BH198" s="20">
        <v>3.8802057029113444</v>
      </c>
      <c r="BI198" s="20">
        <v>0.60609017839670598</v>
      </c>
      <c r="BJ198" s="20">
        <v>0.21499820517450718</v>
      </c>
      <c r="BK198" s="20">
        <v>8</v>
      </c>
      <c r="BL198" s="20">
        <v>2</v>
      </c>
      <c r="BM198" s="20">
        <v>50</v>
      </c>
      <c r="BN198" s="20" t="s">
        <v>1712</v>
      </c>
      <c r="BO198" s="20">
        <v>9</v>
      </c>
      <c r="BP198" s="20" t="s">
        <v>1712</v>
      </c>
      <c r="BQ198" s="20" t="s">
        <v>1707</v>
      </c>
      <c r="BR198" s="20">
        <v>70</v>
      </c>
      <c r="BS198" s="20">
        <v>16</v>
      </c>
      <c r="BT198" s="20">
        <v>1.3</v>
      </c>
      <c r="BU198" s="20">
        <v>6</v>
      </c>
      <c r="BV198" s="20">
        <v>130</v>
      </c>
      <c r="BW198" s="20">
        <v>320</v>
      </c>
      <c r="BX198" s="20">
        <v>22.2</v>
      </c>
      <c r="BY198" s="20">
        <v>242</v>
      </c>
      <c r="BZ198" s="20">
        <v>8.6999999999999993</v>
      </c>
      <c r="CA198" s="20" t="s">
        <v>1708</v>
      </c>
      <c r="CB198" s="20">
        <v>0.8</v>
      </c>
      <c r="CC198" s="20" t="s">
        <v>1710</v>
      </c>
      <c r="CD198" s="20">
        <v>1</v>
      </c>
      <c r="CE198" s="20">
        <v>3.4</v>
      </c>
      <c r="CF198" s="20">
        <v>3.6</v>
      </c>
      <c r="CG198" s="20">
        <v>1234</v>
      </c>
      <c r="CH198" s="20">
        <v>31.8</v>
      </c>
      <c r="CI198" s="20">
        <v>61.8</v>
      </c>
      <c r="CJ198" s="20">
        <v>6.79</v>
      </c>
      <c r="CK198" s="20">
        <v>26.3</v>
      </c>
      <c r="CL198" s="20">
        <v>5.07</v>
      </c>
      <c r="CM198" s="20">
        <v>1.24</v>
      </c>
      <c r="CN198" s="20">
        <v>4.2</v>
      </c>
      <c r="CO198" s="20">
        <v>0.67</v>
      </c>
      <c r="CP198" s="20">
        <v>3.98</v>
      </c>
      <c r="CQ198" s="20">
        <v>0.77</v>
      </c>
      <c r="CR198" s="20">
        <v>2.34</v>
      </c>
      <c r="CS198" s="20">
        <v>0.35899999999999999</v>
      </c>
      <c r="CT198" s="20">
        <v>2.4300000000000002</v>
      </c>
      <c r="CU198" s="20">
        <v>0.376</v>
      </c>
      <c r="CV198" s="20">
        <v>5</v>
      </c>
      <c r="CW198" s="20">
        <v>0.93</v>
      </c>
      <c r="CX198" s="20">
        <v>2.2000000000000002</v>
      </c>
      <c r="CY198" s="20">
        <v>0.79</v>
      </c>
      <c r="CZ198" s="20">
        <v>19</v>
      </c>
      <c r="DA198" s="20">
        <v>0.2</v>
      </c>
      <c r="DB198" s="20">
        <v>13.6</v>
      </c>
      <c r="DC198" s="20">
        <v>4.97</v>
      </c>
    </row>
    <row r="199" spans="1:107" s="53" customFormat="1" x14ac:dyDescent="0.25">
      <c r="A199" s="4" t="s">
        <v>1457</v>
      </c>
      <c r="B199" s="4" t="s">
        <v>1608</v>
      </c>
      <c r="C199" s="4">
        <v>2016</v>
      </c>
      <c r="D199" s="4">
        <v>195</v>
      </c>
      <c r="E199" s="4">
        <v>195</v>
      </c>
      <c r="F199" s="4">
        <v>38680.5</v>
      </c>
      <c r="G199" s="4">
        <v>73669.5</v>
      </c>
      <c r="H199" s="4">
        <v>19.82</v>
      </c>
      <c r="I199" s="4">
        <v>408.5</v>
      </c>
      <c r="J199" s="4">
        <v>414.1</v>
      </c>
      <c r="K199" s="4">
        <v>1.0960105217010083</v>
      </c>
      <c r="L199" s="39">
        <v>104.83848840183613</v>
      </c>
      <c r="M199" s="39">
        <v>2.4823749153381196</v>
      </c>
      <c r="N199" s="4"/>
      <c r="O199" s="4"/>
      <c r="P199" s="40">
        <v>101.3</v>
      </c>
      <c r="Q199" s="40">
        <v>0.6</v>
      </c>
      <c r="R199" s="40">
        <v>-3.5384884018361333</v>
      </c>
      <c r="S199" s="4"/>
      <c r="T199" s="20">
        <v>150</v>
      </c>
      <c r="U199" s="20">
        <v>120</v>
      </c>
      <c r="V199" s="20">
        <v>1709</v>
      </c>
      <c r="W199" s="20">
        <v>5.9999999999999995E-4</v>
      </c>
      <c r="X199" s="20">
        <v>31.3</v>
      </c>
      <c r="Y199" s="20" t="s">
        <v>684</v>
      </c>
      <c r="Z199" s="20">
        <v>0.2</v>
      </c>
      <c r="AA199" s="20">
        <v>7.3</v>
      </c>
      <c r="AB199" s="20">
        <v>0.92</v>
      </c>
      <c r="AC199" s="20">
        <v>48.4</v>
      </c>
      <c r="AD199" s="20">
        <v>12.6</v>
      </c>
      <c r="AE199" s="20">
        <v>117</v>
      </c>
      <c r="AF199" s="20">
        <v>52.6</v>
      </c>
      <c r="AG199" s="20">
        <v>265</v>
      </c>
      <c r="AH199" s="20">
        <v>59.6</v>
      </c>
      <c r="AI199" s="20">
        <v>532</v>
      </c>
      <c r="AJ199" s="20">
        <v>105</v>
      </c>
      <c r="AK199" s="20">
        <v>8970</v>
      </c>
      <c r="AL199" s="4"/>
      <c r="AM199" s="20" t="s">
        <v>734</v>
      </c>
      <c r="AN199" s="20" t="s">
        <v>734</v>
      </c>
      <c r="AO199" s="20" t="s">
        <v>734</v>
      </c>
      <c r="AP199" s="20" t="s">
        <v>734</v>
      </c>
      <c r="AQ199" s="20" t="s">
        <v>734</v>
      </c>
      <c r="AR199" s="20" t="s">
        <v>734</v>
      </c>
      <c r="AS199" s="20" t="s">
        <v>734</v>
      </c>
      <c r="AT199" s="20" t="s">
        <v>734</v>
      </c>
      <c r="AU199" s="42" t="s">
        <v>734</v>
      </c>
      <c r="AV199" s="42" t="s">
        <v>734</v>
      </c>
      <c r="AW199" s="42" t="s">
        <v>734</v>
      </c>
      <c r="AX199" s="43" t="s">
        <v>734</v>
      </c>
      <c r="AY199" s="43" t="s">
        <v>734</v>
      </c>
      <c r="AZ199" s="43" t="s">
        <v>734</v>
      </c>
      <c r="BA199" s="20">
        <v>66.843965789731314</v>
      </c>
      <c r="BB199" s="20">
        <v>16.524147769126412</v>
      </c>
      <c r="BC199" s="20">
        <v>3.5282577362445839</v>
      </c>
      <c r="BD199" s="20">
        <v>0.13002272408172577</v>
      </c>
      <c r="BE199" s="20">
        <v>1.0749910258725359</v>
      </c>
      <c r="BF199" s="20">
        <v>2.8154526868090226</v>
      </c>
      <c r="BG199" s="20">
        <v>4.3818681816518605</v>
      </c>
      <c r="BH199" s="20">
        <v>3.8802057029113444</v>
      </c>
      <c r="BI199" s="20">
        <v>0.60609017839670598</v>
      </c>
      <c r="BJ199" s="20">
        <v>0.21499820517450718</v>
      </c>
      <c r="BK199" s="20">
        <v>8</v>
      </c>
      <c r="BL199" s="20">
        <v>2</v>
      </c>
      <c r="BM199" s="20">
        <v>50</v>
      </c>
      <c r="BN199" s="20" t="s">
        <v>1712</v>
      </c>
      <c r="BO199" s="20">
        <v>9</v>
      </c>
      <c r="BP199" s="20" t="s">
        <v>1712</v>
      </c>
      <c r="BQ199" s="20" t="s">
        <v>1707</v>
      </c>
      <c r="BR199" s="20">
        <v>70</v>
      </c>
      <c r="BS199" s="20">
        <v>16</v>
      </c>
      <c r="BT199" s="20">
        <v>1.3</v>
      </c>
      <c r="BU199" s="20">
        <v>6</v>
      </c>
      <c r="BV199" s="20">
        <v>130</v>
      </c>
      <c r="BW199" s="20">
        <v>320</v>
      </c>
      <c r="BX199" s="20">
        <v>22.2</v>
      </c>
      <c r="BY199" s="20">
        <v>242</v>
      </c>
      <c r="BZ199" s="20">
        <v>8.6999999999999993</v>
      </c>
      <c r="CA199" s="20" t="s">
        <v>1708</v>
      </c>
      <c r="CB199" s="20">
        <v>0.8</v>
      </c>
      <c r="CC199" s="20" t="s">
        <v>1710</v>
      </c>
      <c r="CD199" s="20">
        <v>1</v>
      </c>
      <c r="CE199" s="20">
        <v>3.4</v>
      </c>
      <c r="CF199" s="20">
        <v>3.6</v>
      </c>
      <c r="CG199" s="20">
        <v>1234</v>
      </c>
      <c r="CH199" s="20">
        <v>31.8</v>
      </c>
      <c r="CI199" s="20">
        <v>61.8</v>
      </c>
      <c r="CJ199" s="20">
        <v>6.79</v>
      </c>
      <c r="CK199" s="20">
        <v>26.3</v>
      </c>
      <c r="CL199" s="20">
        <v>5.07</v>
      </c>
      <c r="CM199" s="20">
        <v>1.24</v>
      </c>
      <c r="CN199" s="20">
        <v>4.2</v>
      </c>
      <c r="CO199" s="20">
        <v>0.67</v>
      </c>
      <c r="CP199" s="20">
        <v>3.98</v>
      </c>
      <c r="CQ199" s="20">
        <v>0.77</v>
      </c>
      <c r="CR199" s="20">
        <v>2.34</v>
      </c>
      <c r="CS199" s="20">
        <v>0.35899999999999999</v>
      </c>
      <c r="CT199" s="20">
        <v>2.4300000000000002</v>
      </c>
      <c r="CU199" s="20">
        <v>0.376</v>
      </c>
      <c r="CV199" s="20">
        <v>5</v>
      </c>
      <c r="CW199" s="20">
        <v>0.93</v>
      </c>
      <c r="CX199" s="20">
        <v>2.2000000000000002</v>
      </c>
      <c r="CY199" s="20">
        <v>0.79</v>
      </c>
      <c r="CZ199" s="20">
        <v>19</v>
      </c>
      <c r="DA199" s="20">
        <v>0.2</v>
      </c>
      <c r="DB199" s="20">
        <v>13.6</v>
      </c>
      <c r="DC199" s="20">
        <v>4.97</v>
      </c>
    </row>
    <row r="200" spans="1:107" s="53" customFormat="1" x14ac:dyDescent="0.25">
      <c r="A200" s="53" t="s">
        <v>1458</v>
      </c>
      <c r="B200" s="53" t="s">
        <v>1608</v>
      </c>
      <c r="C200" s="53">
        <v>2016</v>
      </c>
      <c r="D200" s="53">
        <v>196</v>
      </c>
      <c r="E200" s="53">
        <v>196</v>
      </c>
      <c r="F200" s="53">
        <v>39031</v>
      </c>
      <c r="G200" s="53">
        <v>73459.5</v>
      </c>
      <c r="H200" s="53">
        <v>17.11</v>
      </c>
      <c r="I200" s="53">
        <v>365.9</v>
      </c>
      <c r="J200" s="53">
        <v>382.8</v>
      </c>
      <c r="K200" s="53">
        <v>1.1123470522803114</v>
      </c>
      <c r="L200" s="55">
        <v>101.30117406787488</v>
      </c>
      <c r="M200" s="55">
        <v>2.1967999482306353</v>
      </c>
      <c r="N200" s="53" t="s">
        <v>715</v>
      </c>
      <c r="O200" s="53" t="s">
        <v>1775</v>
      </c>
      <c r="P200" s="57">
        <v>101.3</v>
      </c>
      <c r="Q200" s="57">
        <v>0.6</v>
      </c>
      <c r="R200" s="57">
        <v>-1.1740678748850542E-3</v>
      </c>
      <c r="T200" s="56">
        <v>181</v>
      </c>
      <c r="U200" s="56">
        <v>89</v>
      </c>
      <c r="V200" s="56">
        <v>1393</v>
      </c>
      <c r="W200" s="56">
        <v>4.3999999999999997E-2</v>
      </c>
      <c r="X200" s="56">
        <v>27.1</v>
      </c>
      <c r="Y200" s="56">
        <v>7.5999999999999998E-2</v>
      </c>
      <c r="Z200" s="56">
        <v>0.49</v>
      </c>
      <c r="AA200" s="56">
        <v>10.3</v>
      </c>
      <c r="AB200" s="56">
        <v>1.44</v>
      </c>
      <c r="AC200" s="56">
        <v>32.700000000000003</v>
      </c>
      <c r="AD200" s="56">
        <v>9.8000000000000007</v>
      </c>
      <c r="AE200" s="56">
        <v>109</v>
      </c>
      <c r="AF200" s="56">
        <v>53.2</v>
      </c>
      <c r="AG200" s="56">
        <v>225</v>
      </c>
      <c r="AH200" s="56">
        <v>54.1</v>
      </c>
      <c r="AI200" s="56">
        <v>534</v>
      </c>
      <c r="AJ200" s="56">
        <v>97.7</v>
      </c>
      <c r="AK200" s="56">
        <v>8820</v>
      </c>
      <c r="AM200" s="56" t="s">
        <v>734</v>
      </c>
      <c r="AN200" s="56" t="s">
        <v>734</v>
      </c>
      <c r="AO200" s="56" t="s">
        <v>734</v>
      </c>
      <c r="AP200" s="56" t="s">
        <v>734</v>
      </c>
      <c r="AQ200" s="56" t="s">
        <v>734</v>
      </c>
      <c r="AR200" s="56" t="s">
        <v>734</v>
      </c>
      <c r="AS200" s="56" t="s">
        <v>734</v>
      </c>
      <c r="AT200" s="56" t="s">
        <v>734</v>
      </c>
      <c r="AU200" s="59" t="s">
        <v>734</v>
      </c>
      <c r="AV200" s="59" t="s">
        <v>734</v>
      </c>
      <c r="AW200" s="59" t="s">
        <v>734</v>
      </c>
      <c r="AX200" s="60" t="s">
        <v>734</v>
      </c>
      <c r="AY200" s="60" t="s">
        <v>734</v>
      </c>
      <c r="AZ200" s="60" t="s">
        <v>734</v>
      </c>
      <c r="BA200" s="56">
        <v>66.843965789731314</v>
      </c>
      <c r="BB200" s="56">
        <v>16.524147769126412</v>
      </c>
      <c r="BC200" s="56">
        <v>3.5282577362445839</v>
      </c>
      <c r="BD200" s="56">
        <v>0.13002272408172577</v>
      </c>
      <c r="BE200" s="56">
        <v>1.0749910258725359</v>
      </c>
      <c r="BF200" s="56">
        <v>2.8154526868090226</v>
      </c>
      <c r="BG200" s="56">
        <v>4.3818681816518605</v>
      </c>
      <c r="BH200" s="56">
        <v>3.8802057029113444</v>
      </c>
      <c r="BI200" s="56">
        <v>0.60609017839670598</v>
      </c>
      <c r="BJ200" s="56">
        <v>0.21499820517450718</v>
      </c>
      <c r="BK200" s="56">
        <v>8</v>
      </c>
      <c r="BL200" s="56">
        <v>2</v>
      </c>
      <c r="BM200" s="56">
        <v>50</v>
      </c>
      <c r="BN200" s="56" t="s">
        <v>1712</v>
      </c>
      <c r="BO200" s="56">
        <v>9</v>
      </c>
      <c r="BP200" s="56" t="s">
        <v>1712</v>
      </c>
      <c r="BQ200" s="56" t="s">
        <v>1707</v>
      </c>
      <c r="BR200" s="56">
        <v>70</v>
      </c>
      <c r="BS200" s="56">
        <v>16</v>
      </c>
      <c r="BT200" s="56">
        <v>1.3</v>
      </c>
      <c r="BU200" s="56">
        <v>6</v>
      </c>
      <c r="BV200" s="56">
        <v>130</v>
      </c>
      <c r="BW200" s="56">
        <v>320</v>
      </c>
      <c r="BX200" s="56">
        <v>22.2</v>
      </c>
      <c r="BY200" s="56">
        <v>242</v>
      </c>
      <c r="BZ200" s="56">
        <v>8.6999999999999993</v>
      </c>
      <c r="CA200" s="56" t="s">
        <v>1708</v>
      </c>
      <c r="CB200" s="56">
        <v>0.8</v>
      </c>
      <c r="CC200" s="56" t="s">
        <v>1710</v>
      </c>
      <c r="CD200" s="56">
        <v>1</v>
      </c>
      <c r="CE200" s="56">
        <v>3.4</v>
      </c>
      <c r="CF200" s="56">
        <v>3.6</v>
      </c>
      <c r="CG200" s="56">
        <v>1234</v>
      </c>
      <c r="CH200" s="56">
        <v>31.8</v>
      </c>
      <c r="CI200" s="56">
        <v>61.8</v>
      </c>
      <c r="CJ200" s="56">
        <v>6.79</v>
      </c>
      <c r="CK200" s="56">
        <v>26.3</v>
      </c>
      <c r="CL200" s="56">
        <v>5.07</v>
      </c>
      <c r="CM200" s="56">
        <v>1.24</v>
      </c>
      <c r="CN200" s="56">
        <v>4.2</v>
      </c>
      <c r="CO200" s="56">
        <v>0.67</v>
      </c>
      <c r="CP200" s="56">
        <v>3.98</v>
      </c>
      <c r="CQ200" s="56">
        <v>0.77</v>
      </c>
      <c r="CR200" s="56">
        <v>2.34</v>
      </c>
      <c r="CS200" s="56">
        <v>0.35899999999999999</v>
      </c>
      <c r="CT200" s="56">
        <v>2.4300000000000002</v>
      </c>
      <c r="CU200" s="56">
        <v>0.376</v>
      </c>
      <c r="CV200" s="56">
        <v>5</v>
      </c>
      <c r="CW200" s="56">
        <v>0.93</v>
      </c>
      <c r="CX200" s="56">
        <v>2.2000000000000002</v>
      </c>
      <c r="CY200" s="56">
        <v>0.79</v>
      </c>
      <c r="CZ200" s="56">
        <v>19</v>
      </c>
      <c r="DA200" s="56">
        <v>0.2</v>
      </c>
      <c r="DB200" s="56">
        <v>13.6</v>
      </c>
      <c r="DC200" s="56">
        <v>4.97</v>
      </c>
    </row>
    <row r="201" spans="1:107" s="53" customFormat="1" x14ac:dyDescent="0.25">
      <c r="A201" s="4" t="s">
        <v>1459</v>
      </c>
      <c r="B201" s="4" t="s">
        <v>1608</v>
      </c>
      <c r="C201" s="4">
        <v>2016</v>
      </c>
      <c r="D201" s="4">
        <v>197</v>
      </c>
      <c r="E201" s="4">
        <v>197</v>
      </c>
      <c r="F201" s="4">
        <v>39419.5</v>
      </c>
      <c r="G201" s="4">
        <v>73470</v>
      </c>
      <c r="H201" s="4">
        <v>2.82</v>
      </c>
      <c r="I201" s="4">
        <v>113.5</v>
      </c>
      <c r="J201" s="4">
        <v>58.3</v>
      </c>
      <c r="K201" s="4">
        <v>0.5376344086021505</v>
      </c>
      <c r="L201" s="39">
        <v>102.30958630605008</v>
      </c>
      <c r="M201" s="39">
        <v>3.0514375958480082</v>
      </c>
      <c r="N201" s="4"/>
      <c r="O201" s="4"/>
      <c r="P201" s="40">
        <v>101.3</v>
      </c>
      <c r="Q201" s="40">
        <v>0.6</v>
      </c>
      <c r="R201" s="40">
        <v>-1.0095863060500818</v>
      </c>
      <c r="S201" s="4"/>
      <c r="T201" s="20">
        <v>42</v>
      </c>
      <c r="U201" s="20">
        <v>79</v>
      </c>
      <c r="V201" s="20">
        <v>587</v>
      </c>
      <c r="W201" s="20">
        <v>5.13E-3</v>
      </c>
      <c r="X201" s="20">
        <v>9.1</v>
      </c>
      <c r="Y201" s="20">
        <v>0.01</v>
      </c>
      <c r="Z201" s="20">
        <v>0.61399999999999999</v>
      </c>
      <c r="AA201" s="20">
        <v>1.456</v>
      </c>
      <c r="AB201" s="20">
        <v>0.16</v>
      </c>
      <c r="AC201" s="20">
        <v>9.1</v>
      </c>
      <c r="AD201" s="20">
        <v>4.8</v>
      </c>
      <c r="AE201" s="20">
        <v>36.9</v>
      </c>
      <c r="AF201" s="20">
        <v>20.7</v>
      </c>
      <c r="AG201" s="20">
        <v>92</v>
      </c>
      <c r="AH201" s="20">
        <v>20.5</v>
      </c>
      <c r="AI201" s="20">
        <v>213</v>
      </c>
      <c r="AJ201" s="20">
        <v>42.5</v>
      </c>
      <c r="AK201" s="20">
        <v>9340</v>
      </c>
      <c r="AL201" s="4"/>
      <c r="AM201" s="20" t="s">
        <v>734</v>
      </c>
      <c r="AN201" s="20" t="s">
        <v>734</v>
      </c>
      <c r="AO201" s="20" t="s">
        <v>734</v>
      </c>
      <c r="AP201" s="20" t="s">
        <v>734</v>
      </c>
      <c r="AQ201" s="20" t="s">
        <v>734</v>
      </c>
      <c r="AR201" s="20" t="s">
        <v>734</v>
      </c>
      <c r="AS201" s="20" t="s">
        <v>734</v>
      </c>
      <c r="AT201" s="20" t="s">
        <v>734</v>
      </c>
      <c r="AU201" s="42" t="s">
        <v>734</v>
      </c>
      <c r="AV201" s="42" t="s">
        <v>734</v>
      </c>
      <c r="AW201" s="42" t="s">
        <v>734</v>
      </c>
      <c r="AX201" s="43" t="s">
        <v>734</v>
      </c>
      <c r="AY201" s="43" t="s">
        <v>734</v>
      </c>
      <c r="AZ201" s="43" t="s">
        <v>734</v>
      </c>
      <c r="BA201" s="20">
        <v>66.843965789731314</v>
      </c>
      <c r="BB201" s="20">
        <v>16.524147769126412</v>
      </c>
      <c r="BC201" s="20">
        <v>3.5282577362445839</v>
      </c>
      <c r="BD201" s="20">
        <v>0.13002272408172577</v>
      </c>
      <c r="BE201" s="20">
        <v>1.0749910258725359</v>
      </c>
      <c r="BF201" s="20">
        <v>2.8154526868090226</v>
      </c>
      <c r="BG201" s="20">
        <v>4.3818681816518605</v>
      </c>
      <c r="BH201" s="20">
        <v>3.8802057029113444</v>
      </c>
      <c r="BI201" s="20">
        <v>0.60609017839670598</v>
      </c>
      <c r="BJ201" s="20">
        <v>0.21499820517450718</v>
      </c>
      <c r="BK201" s="20">
        <v>8</v>
      </c>
      <c r="BL201" s="20">
        <v>2</v>
      </c>
      <c r="BM201" s="20">
        <v>50</v>
      </c>
      <c r="BN201" s="20" t="s">
        <v>1712</v>
      </c>
      <c r="BO201" s="20">
        <v>9</v>
      </c>
      <c r="BP201" s="20" t="s">
        <v>1712</v>
      </c>
      <c r="BQ201" s="20" t="s">
        <v>1707</v>
      </c>
      <c r="BR201" s="20">
        <v>70</v>
      </c>
      <c r="BS201" s="20">
        <v>16</v>
      </c>
      <c r="BT201" s="20">
        <v>1.3</v>
      </c>
      <c r="BU201" s="20">
        <v>6</v>
      </c>
      <c r="BV201" s="20">
        <v>130</v>
      </c>
      <c r="BW201" s="20">
        <v>320</v>
      </c>
      <c r="BX201" s="20">
        <v>22.2</v>
      </c>
      <c r="BY201" s="20">
        <v>242</v>
      </c>
      <c r="BZ201" s="20">
        <v>8.6999999999999993</v>
      </c>
      <c r="CA201" s="20" t="s">
        <v>1708</v>
      </c>
      <c r="CB201" s="20">
        <v>0.8</v>
      </c>
      <c r="CC201" s="20" t="s">
        <v>1710</v>
      </c>
      <c r="CD201" s="20">
        <v>1</v>
      </c>
      <c r="CE201" s="20">
        <v>3.4</v>
      </c>
      <c r="CF201" s="20">
        <v>3.6</v>
      </c>
      <c r="CG201" s="20">
        <v>1234</v>
      </c>
      <c r="CH201" s="20">
        <v>31.8</v>
      </c>
      <c r="CI201" s="20">
        <v>61.8</v>
      </c>
      <c r="CJ201" s="20">
        <v>6.79</v>
      </c>
      <c r="CK201" s="20">
        <v>26.3</v>
      </c>
      <c r="CL201" s="20">
        <v>5.07</v>
      </c>
      <c r="CM201" s="20">
        <v>1.24</v>
      </c>
      <c r="CN201" s="20">
        <v>4.2</v>
      </c>
      <c r="CO201" s="20">
        <v>0.67</v>
      </c>
      <c r="CP201" s="20">
        <v>3.98</v>
      </c>
      <c r="CQ201" s="20">
        <v>0.77</v>
      </c>
      <c r="CR201" s="20">
        <v>2.34</v>
      </c>
      <c r="CS201" s="20">
        <v>0.35899999999999999</v>
      </c>
      <c r="CT201" s="20">
        <v>2.4300000000000002</v>
      </c>
      <c r="CU201" s="20">
        <v>0.376</v>
      </c>
      <c r="CV201" s="20">
        <v>5</v>
      </c>
      <c r="CW201" s="20">
        <v>0.93</v>
      </c>
      <c r="CX201" s="20">
        <v>2.2000000000000002</v>
      </c>
      <c r="CY201" s="20">
        <v>0.79</v>
      </c>
      <c r="CZ201" s="20">
        <v>19</v>
      </c>
      <c r="DA201" s="20">
        <v>0.2</v>
      </c>
      <c r="DB201" s="20">
        <v>13.6</v>
      </c>
      <c r="DC201" s="20">
        <v>4.97</v>
      </c>
    </row>
    <row r="202" spans="1:107" s="53" customFormat="1" x14ac:dyDescent="0.25">
      <c r="A202" s="53" t="s">
        <v>1229</v>
      </c>
      <c r="B202" s="53" t="s">
        <v>1608</v>
      </c>
      <c r="C202" s="53">
        <v>2016</v>
      </c>
      <c r="D202" s="53">
        <v>198</v>
      </c>
      <c r="E202" s="53">
        <v>198</v>
      </c>
      <c r="F202" s="53">
        <v>39430.5</v>
      </c>
      <c r="G202" s="53">
        <v>73273</v>
      </c>
      <c r="H202" s="53">
        <v>23.06</v>
      </c>
      <c r="I202" s="53">
        <v>464.6</v>
      </c>
      <c r="J202" s="53">
        <v>526.4</v>
      </c>
      <c r="K202" s="53">
        <v>1.2239902080783354</v>
      </c>
      <c r="L202" s="55">
        <v>102.00020622055077</v>
      </c>
      <c r="M202" s="55">
        <v>2.1439494399544397</v>
      </c>
      <c r="N202" s="53" t="s">
        <v>715</v>
      </c>
      <c r="O202" s="53" t="s">
        <v>1775</v>
      </c>
      <c r="P202" s="57">
        <v>101.3</v>
      </c>
      <c r="Q202" s="57">
        <v>0.6</v>
      </c>
      <c r="R202" s="57">
        <v>-0.70020622055076842</v>
      </c>
      <c r="T202" s="56">
        <v>220</v>
      </c>
      <c r="U202" s="56">
        <v>110</v>
      </c>
      <c r="V202" s="56">
        <v>2113</v>
      </c>
      <c r="W202" s="56">
        <v>4.9399999999999999E-3</v>
      </c>
      <c r="X202" s="56">
        <v>28.8</v>
      </c>
      <c r="Y202" s="56" t="s">
        <v>684</v>
      </c>
      <c r="Z202" s="56">
        <v>0.27</v>
      </c>
      <c r="AA202" s="56">
        <v>9.3000000000000007</v>
      </c>
      <c r="AB202" s="56">
        <v>2.5</v>
      </c>
      <c r="AC202" s="56">
        <v>47.3</v>
      </c>
      <c r="AD202" s="56">
        <v>13.1</v>
      </c>
      <c r="AE202" s="56">
        <v>150</v>
      </c>
      <c r="AF202" s="56">
        <v>71.900000000000006</v>
      </c>
      <c r="AG202" s="56">
        <v>306</v>
      </c>
      <c r="AH202" s="56">
        <v>83.5</v>
      </c>
      <c r="AI202" s="56">
        <v>660</v>
      </c>
      <c r="AJ202" s="56">
        <v>136.6</v>
      </c>
      <c r="AK202" s="56">
        <v>8410</v>
      </c>
      <c r="AM202" s="56">
        <v>2.1159999999999998E-3</v>
      </c>
      <c r="AN202" s="56">
        <v>3.1000000000000001E-5</v>
      </c>
      <c r="AO202" s="56">
        <v>1.4673700000000001</v>
      </c>
      <c r="AP202" s="56">
        <v>1.3999999999999999E-4</v>
      </c>
      <c r="AQ202" s="56">
        <v>5.4724209222882091E-2</v>
      </c>
      <c r="AR202" s="56">
        <v>2.0501062743538277E-3</v>
      </c>
      <c r="AS202" s="56">
        <v>0.28286340506770702</v>
      </c>
      <c r="AT202" s="56">
        <v>1.2999999999999999E-4</v>
      </c>
      <c r="AU202" s="59">
        <v>0.2828593716368194</v>
      </c>
      <c r="AV202" s="59">
        <v>5.3267732643869081</v>
      </c>
      <c r="AW202" s="59">
        <v>2.6000002680193046</v>
      </c>
      <c r="AX202" s="60">
        <v>0.2828593993515176</v>
      </c>
      <c r="AY202" s="60">
        <v>5.3123795767673343</v>
      </c>
      <c r="AZ202" s="60">
        <v>2.6000002643487092</v>
      </c>
      <c r="BA202" s="56">
        <v>66.843965789731314</v>
      </c>
      <c r="BB202" s="56">
        <v>16.524147769126412</v>
      </c>
      <c r="BC202" s="56">
        <v>3.5282577362445839</v>
      </c>
      <c r="BD202" s="56">
        <v>0.13002272408172577</v>
      </c>
      <c r="BE202" s="56">
        <v>1.0749910258725359</v>
      </c>
      <c r="BF202" s="56">
        <v>2.8154526868090226</v>
      </c>
      <c r="BG202" s="56">
        <v>4.3818681816518605</v>
      </c>
      <c r="BH202" s="56">
        <v>3.8802057029113444</v>
      </c>
      <c r="BI202" s="56">
        <v>0.60609017839670598</v>
      </c>
      <c r="BJ202" s="56">
        <v>0.21499820517450718</v>
      </c>
      <c r="BK202" s="56">
        <v>8</v>
      </c>
      <c r="BL202" s="56">
        <v>2</v>
      </c>
      <c r="BM202" s="56">
        <v>50</v>
      </c>
      <c r="BN202" s="56" t="s">
        <v>1712</v>
      </c>
      <c r="BO202" s="56">
        <v>9</v>
      </c>
      <c r="BP202" s="56" t="s">
        <v>1712</v>
      </c>
      <c r="BQ202" s="56" t="s">
        <v>1707</v>
      </c>
      <c r="BR202" s="56">
        <v>70</v>
      </c>
      <c r="BS202" s="56">
        <v>16</v>
      </c>
      <c r="BT202" s="56">
        <v>1.3</v>
      </c>
      <c r="BU202" s="56">
        <v>6</v>
      </c>
      <c r="BV202" s="56">
        <v>130</v>
      </c>
      <c r="BW202" s="56">
        <v>320</v>
      </c>
      <c r="BX202" s="56">
        <v>22.2</v>
      </c>
      <c r="BY202" s="56">
        <v>242</v>
      </c>
      <c r="BZ202" s="56">
        <v>8.6999999999999993</v>
      </c>
      <c r="CA202" s="56" t="s">
        <v>1708</v>
      </c>
      <c r="CB202" s="56">
        <v>0.8</v>
      </c>
      <c r="CC202" s="56" t="s">
        <v>1710</v>
      </c>
      <c r="CD202" s="56">
        <v>1</v>
      </c>
      <c r="CE202" s="56">
        <v>3.4</v>
      </c>
      <c r="CF202" s="56">
        <v>3.6</v>
      </c>
      <c r="CG202" s="56">
        <v>1234</v>
      </c>
      <c r="CH202" s="56">
        <v>31.8</v>
      </c>
      <c r="CI202" s="56">
        <v>61.8</v>
      </c>
      <c r="CJ202" s="56">
        <v>6.79</v>
      </c>
      <c r="CK202" s="56">
        <v>26.3</v>
      </c>
      <c r="CL202" s="56">
        <v>5.07</v>
      </c>
      <c r="CM202" s="56">
        <v>1.24</v>
      </c>
      <c r="CN202" s="56">
        <v>4.2</v>
      </c>
      <c r="CO202" s="56">
        <v>0.67</v>
      </c>
      <c r="CP202" s="56">
        <v>3.98</v>
      </c>
      <c r="CQ202" s="56">
        <v>0.77</v>
      </c>
      <c r="CR202" s="56">
        <v>2.34</v>
      </c>
      <c r="CS202" s="56">
        <v>0.35899999999999999</v>
      </c>
      <c r="CT202" s="56">
        <v>2.4300000000000002</v>
      </c>
      <c r="CU202" s="56">
        <v>0.376</v>
      </c>
      <c r="CV202" s="56">
        <v>5</v>
      </c>
      <c r="CW202" s="56">
        <v>0.93</v>
      </c>
      <c r="CX202" s="56">
        <v>2.2000000000000002</v>
      </c>
      <c r="CY202" s="56">
        <v>0.79</v>
      </c>
      <c r="CZ202" s="56">
        <v>19</v>
      </c>
      <c r="DA202" s="56">
        <v>0.2</v>
      </c>
      <c r="DB202" s="56">
        <v>13.6</v>
      </c>
      <c r="DC202" s="56">
        <v>4.97</v>
      </c>
    </row>
    <row r="203" spans="1:107" s="53" customFormat="1" x14ac:dyDescent="0.25">
      <c r="A203" s="4" t="s">
        <v>1460</v>
      </c>
      <c r="B203" s="4" t="s">
        <v>1608</v>
      </c>
      <c r="C203" s="4">
        <v>2016</v>
      </c>
      <c r="D203" s="4">
        <v>199</v>
      </c>
      <c r="E203" s="4">
        <v>199</v>
      </c>
      <c r="F203" s="4">
        <v>39354</v>
      </c>
      <c r="G203" s="4">
        <v>73149</v>
      </c>
      <c r="H203" s="4">
        <v>11.82</v>
      </c>
      <c r="I203" s="4">
        <v>317</v>
      </c>
      <c r="J203" s="4">
        <v>260</v>
      </c>
      <c r="K203" s="4">
        <v>0.88809946714031984</v>
      </c>
      <c r="L203" s="39">
        <v>100.15019395693123</v>
      </c>
      <c r="M203" s="39">
        <v>2.2396409685735037</v>
      </c>
      <c r="N203" s="4"/>
      <c r="O203" s="4"/>
      <c r="P203" s="40">
        <v>101.3</v>
      </c>
      <c r="Q203" s="40">
        <v>0.6</v>
      </c>
      <c r="R203" s="40">
        <v>1.1498060430687644</v>
      </c>
      <c r="S203" s="4"/>
      <c r="T203" s="20">
        <v>189</v>
      </c>
      <c r="U203" s="20">
        <v>93</v>
      </c>
      <c r="V203" s="20">
        <v>1299</v>
      </c>
      <c r="W203" s="20">
        <v>6.0000000000000001E-3</v>
      </c>
      <c r="X203" s="20">
        <v>19.100000000000001</v>
      </c>
      <c r="Y203" s="20">
        <v>0.09</v>
      </c>
      <c r="Z203" s="20">
        <v>0.21</v>
      </c>
      <c r="AA203" s="20">
        <v>12.6</v>
      </c>
      <c r="AB203" s="20">
        <v>0.94</v>
      </c>
      <c r="AC203" s="20">
        <v>20.8</v>
      </c>
      <c r="AD203" s="20">
        <v>9.5</v>
      </c>
      <c r="AE203" s="20">
        <v>94</v>
      </c>
      <c r="AF203" s="20">
        <v>44.9</v>
      </c>
      <c r="AG203" s="20">
        <v>190</v>
      </c>
      <c r="AH203" s="20">
        <v>48.8</v>
      </c>
      <c r="AI203" s="20">
        <v>453</v>
      </c>
      <c r="AJ203" s="20">
        <v>86.5</v>
      </c>
      <c r="AK203" s="20">
        <v>8670</v>
      </c>
      <c r="AL203" s="4"/>
      <c r="AM203" s="20" t="s">
        <v>734</v>
      </c>
      <c r="AN203" s="20" t="s">
        <v>734</v>
      </c>
      <c r="AO203" s="20" t="s">
        <v>734</v>
      </c>
      <c r="AP203" s="20" t="s">
        <v>734</v>
      </c>
      <c r="AQ203" s="20" t="s">
        <v>734</v>
      </c>
      <c r="AR203" s="20" t="s">
        <v>734</v>
      </c>
      <c r="AS203" s="20" t="s">
        <v>734</v>
      </c>
      <c r="AT203" s="20" t="s">
        <v>734</v>
      </c>
      <c r="AU203" s="42" t="s">
        <v>734</v>
      </c>
      <c r="AV203" s="42" t="s">
        <v>734</v>
      </c>
      <c r="AW203" s="42" t="s">
        <v>734</v>
      </c>
      <c r="AX203" s="43" t="s">
        <v>734</v>
      </c>
      <c r="AY203" s="43" t="s">
        <v>734</v>
      </c>
      <c r="AZ203" s="43" t="s">
        <v>734</v>
      </c>
      <c r="BA203" s="20">
        <v>66.843965789731314</v>
      </c>
      <c r="BB203" s="20">
        <v>16.524147769126412</v>
      </c>
      <c r="BC203" s="20">
        <v>3.5282577362445839</v>
      </c>
      <c r="BD203" s="20">
        <v>0.13002272408172577</v>
      </c>
      <c r="BE203" s="20">
        <v>1.0749910258725359</v>
      </c>
      <c r="BF203" s="20">
        <v>2.8154526868090226</v>
      </c>
      <c r="BG203" s="20">
        <v>4.3818681816518605</v>
      </c>
      <c r="BH203" s="20">
        <v>3.8802057029113444</v>
      </c>
      <c r="BI203" s="20">
        <v>0.60609017839670598</v>
      </c>
      <c r="BJ203" s="20">
        <v>0.21499820517450718</v>
      </c>
      <c r="BK203" s="20">
        <v>8</v>
      </c>
      <c r="BL203" s="20">
        <v>2</v>
      </c>
      <c r="BM203" s="20">
        <v>50</v>
      </c>
      <c r="BN203" s="20" t="s">
        <v>1712</v>
      </c>
      <c r="BO203" s="20">
        <v>9</v>
      </c>
      <c r="BP203" s="20" t="s">
        <v>1712</v>
      </c>
      <c r="BQ203" s="20" t="s">
        <v>1707</v>
      </c>
      <c r="BR203" s="20">
        <v>70</v>
      </c>
      <c r="BS203" s="20">
        <v>16</v>
      </c>
      <c r="BT203" s="20">
        <v>1.3</v>
      </c>
      <c r="BU203" s="20">
        <v>6</v>
      </c>
      <c r="BV203" s="20">
        <v>130</v>
      </c>
      <c r="BW203" s="20">
        <v>320</v>
      </c>
      <c r="BX203" s="20">
        <v>22.2</v>
      </c>
      <c r="BY203" s="20">
        <v>242</v>
      </c>
      <c r="BZ203" s="20">
        <v>8.6999999999999993</v>
      </c>
      <c r="CA203" s="20" t="s">
        <v>1708</v>
      </c>
      <c r="CB203" s="20">
        <v>0.8</v>
      </c>
      <c r="CC203" s="20" t="s">
        <v>1710</v>
      </c>
      <c r="CD203" s="20">
        <v>1</v>
      </c>
      <c r="CE203" s="20">
        <v>3.4</v>
      </c>
      <c r="CF203" s="20">
        <v>3.6</v>
      </c>
      <c r="CG203" s="20">
        <v>1234</v>
      </c>
      <c r="CH203" s="20">
        <v>31.8</v>
      </c>
      <c r="CI203" s="20">
        <v>61.8</v>
      </c>
      <c r="CJ203" s="20">
        <v>6.79</v>
      </c>
      <c r="CK203" s="20">
        <v>26.3</v>
      </c>
      <c r="CL203" s="20">
        <v>5.07</v>
      </c>
      <c r="CM203" s="20">
        <v>1.24</v>
      </c>
      <c r="CN203" s="20">
        <v>4.2</v>
      </c>
      <c r="CO203" s="20">
        <v>0.67</v>
      </c>
      <c r="CP203" s="20">
        <v>3.98</v>
      </c>
      <c r="CQ203" s="20">
        <v>0.77</v>
      </c>
      <c r="CR203" s="20">
        <v>2.34</v>
      </c>
      <c r="CS203" s="20">
        <v>0.35899999999999999</v>
      </c>
      <c r="CT203" s="20">
        <v>2.4300000000000002</v>
      </c>
      <c r="CU203" s="20">
        <v>0.376</v>
      </c>
      <c r="CV203" s="20">
        <v>5</v>
      </c>
      <c r="CW203" s="20">
        <v>0.93</v>
      </c>
      <c r="CX203" s="20">
        <v>2.2000000000000002</v>
      </c>
      <c r="CY203" s="20">
        <v>0.79</v>
      </c>
      <c r="CZ203" s="20">
        <v>19</v>
      </c>
      <c r="DA203" s="20">
        <v>0.2</v>
      </c>
      <c r="DB203" s="20">
        <v>13.6</v>
      </c>
      <c r="DC203" s="20">
        <v>4.97</v>
      </c>
    </row>
    <row r="204" spans="1:107" s="53" customFormat="1" x14ac:dyDescent="0.25">
      <c r="A204" s="4" t="s">
        <v>1461</v>
      </c>
      <c r="B204" s="4" t="s">
        <v>1608</v>
      </c>
      <c r="C204" s="4">
        <v>2016</v>
      </c>
      <c r="D204" s="4">
        <v>200</v>
      </c>
      <c r="E204" s="4">
        <v>200</v>
      </c>
      <c r="F204" s="4">
        <v>38983</v>
      </c>
      <c r="G204" s="4">
        <v>73212.5</v>
      </c>
      <c r="H204" s="4">
        <v>3.99</v>
      </c>
      <c r="I204" s="4">
        <v>143</v>
      </c>
      <c r="J204" s="4">
        <v>86.2</v>
      </c>
      <c r="K204" s="4">
        <v>0.64599483204134367</v>
      </c>
      <c r="L204" s="39">
        <v>98.238642986055254</v>
      </c>
      <c r="M204" s="39">
        <v>2.3767619320304552</v>
      </c>
      <c r="N204" s="4"/>
      <c r="O204" s="4"/>
      <c r="P204" s="40">
        <v>101.3</v>
      </c>
      <c r="Q204" s="40">
        <v>0.6</v>
      </c>
      <c r="R204" s="40">
        <v>3.0613570139447432</v>
      </c>
      <c r="S204" s="4"/>
      <c r="T204" s="20">
        <v>98</v>
      </c>
      <c r="U204" s="20">
        <v>74</v>
      </c>
      <c r="V204" s="20">
        <v>1333</v>
      </c>
      <c r="W204" s="20">
        <v>5.1700000000000001E-3</v>
      </c>
      <c r="X204" s="20">
        <v>11.9</v>
      </c>
      <c r="Y204" s="20">
        <v>2.1999999999999999E-2</v>
      </c>
      <c r="Z204" s="20">
        <v>0.95</v>
      </c>
      <c r="AA204" s="20">
        <v>11.8</v>
      </c>
      <c r="AB204" s="20">
        <v>0.83</v>
      </c>
      <c r="AC204" s="20">
        <v>37</v>
      </c>
      <c r="AD204" s="20">
        <v>11.9</v>
      </c>
      <c r="AE204" s="20">
        <v>90</v>
      </c>
      <c r="AF204" s="20">
        <v>45.4</v>
      </c>
      <c r="AG204" s="20">
        <v>209</v>
      </c>
      <c r="AH204" s="20">
        <v>46.7</v>
      </c>
      <c r="AI204" s="20">
        <v>405</v>
      </c>
      <c r="AJ204" s="20">
        <v>82.8</v>
      </c>
      <c r="AK204" s="20">
        <v>8890</v>
      </c>
      <c r="AL204" s="4"/>
      <c r="AM204" s="20" t="s">
        <v>734</v>
      </c>
      <c r="AN204" s="20" t="s">
        <v>734</v>
      </c>
      <c r="AO204" s="20" t="s">
        <v>734</v>
      </c>
      <c r="AP204" s="20" t="s">
        <v>734</v>
      </c>
      <c r="AQ204" s="20" t="s">
        <v>734</v>
      </c>
      <c r="AR204" s="20" t="s">
        <v>734</v>
      </c>
      <c r="AS204" s="20" t="s">
        <v>734</v>
      </c>
      <c r="AT204" s="20" t="s">
        <v>734</v>
      </c>
      <c r="AU204" s="42" t="s">
        <v>734</v>
      </c>
      <c r="AV204" s="42" t="s">
        <v>734</v>
      </c>
      <c r="AW204" s="42" t="s">
        <v>734</v>
      </c>
      <c r="AX204" s="43" t="s">
        <v>734</v>
      </c>
      <c r="AY204" s="43" t="s">
        <v>734</v>
      </c>
      <c r="AZ204" s="43" t="s">
        <v>734</v>
      </c>
      <c r="BA204" s="20">
        <v>66.843965789731314</v>
      </c>
      <c r="BB204" s="20">
        <v>16.524147769126412</v>
      </c>
      <c r="BC204" s="20">
        <v>3.5282577362445839</v>
      </c>
      <c r="BD204" s="20">
        <v>0.13002272408172577</v>
      </c>
      <c r="BE204" s="20">
        <v>1.0749910258725359</v>
      </c>
      <c r="BF204" s="20">
        <v>2.8154526868090226</v>
      </c>
      <c r="BG204" s="20">
        <v>4.3818681816518605</v>
      </c>
      <c r="BH204" s="20">
        <v>3.8802057029113444</v>
      </c>
      <c r="BI204" s="20">
        <v>0.60609017839670598</v>
      </c>
      <c r="BJ204" s="20">
        <v>0.21499820517450718</v>
      </c>
      <c r="BK204" s="20">
        <v>8</v>
      </c>
      <c r="BL204" s="20">
        <v>2</v>
      </c>
      <c r="BM204" s="20">
        <v>50</v>
      </c>
      <c r="BN204" s="20" t="s">
        <v>1712</v>
      </c>
      <c r="BO204" s="20">
        <v>9</v>
      </c>
      <c r="BP204" s="20" t="s">
        <v>1712</v>
      </c>
      <c r="BQ204" s="20" t="s">
        <v>1707</v>
      </c>
      <c r="BR204" s="20">
        <v>70</v>
      </c>
      <c r="BS204" s="20">
        <v>16</v>
      </c>
      <c r="BT204" s="20">
        <v>1.3</v>
      </c>
      <c r="BU204" s="20">
        <v>6</v>
      </c>
      <c r="BV204" s="20">
        <v>130</v>
      </c>
      <c r="BW204" s="20">
        <v>320</v>
      </c>
      <c r="BX204" s="20">
        <v>22.2</v>
      </c>
      <c r="BY204" s="20">
        <v>242</v>
      </c>
      <c r="BZ204" s="20">
        <v>8.6999999999999993</v>
      </c>
      <c r="CA204" s="20" t="s">
        <v>1708</v>
      </c>
      <c r="CB204" s="20">
        <v>0.8</v>
      </c>
      <c r="CC204" s="20" t="s">
        <v>1710</v>
      </c>
      <c r="CD204" s="20">
        <v>1</v>
      </c>
      <c r="CE204" s="20">
        <v>3.4</v>
      </c>
      <c r="CF204" s="20">
        <v>3.6</v>
      </c>
      <c r="CG204" s="20">
        <v>1234</v>
      </c>
      <c r="CH204" s="20">
        <v>31.8</v>
      </c>
      <c r="CI204" s="20">
        <v>61.8</v>
      </c>
      <c r="CJ204" s="20">
        <v>6.79</v>
      </c>
      <c r="CK204" s="20">
        <v>26.3</v>
      </c>
      <c r="CL204" s="20">
        <v>5.07</v>
      </c>
      <c r="CM204" s="20">
        <v>1.24</v>
      </c>
      <c r="CN204" s="20">
        <v>4.2</v>
      </c>
      <c r="CO204" s="20">
        <v>0.67</v>
      </c>
      <c r="CP204" s="20">
        <v>3.98</v>
      </c>
      <c r="CQ204" s="20">
        <v>0.77</v>
      </c>
      <c r="CR204" s="20">
        <v>2.34</v>
      </c>
      <c r="CS204" s="20">
        <v>0.35899999999999999</v>
      </c>
      <c r="CT204" s="20">
        <v>2.4300000000000002</v>
      </c>
      <c r="CU204" s="20">
        <v>0.376</v>
      </c>
      <c r="CV204" s="20">
        <v>5</v>
      </c>
      <c r="CW204" s="20">
        <v>0.93</v>
      </c>
      <c r="CX204" s="20">
        <v>2.2000000000000002</v>
      </c>
      <c r="CY204" s="20">
        <v>0.79</v>
      </c>
      <c r="CZ204" s="20">
        <v>19</v>
      </c>
      <c r="DA204" s="20">
        <v>0.2</v>
      </c>
      <c r="DB204" s="20">
        <v>13.6</v>
      </c>
      <c r="DC204" s="20">
        <v>4.97</v>
      </c>
    </row>
    <row r="205" spans="1:107" s="53" customFormat="1" x14ac:dyDescent="0.25">
      <c r="A205" s="4" t="s">
        <v>1462</v>
      </c>
      <c r="B205" s="4" t="s">
        <v>1608</v>
      </c>
      <c r="C205" s="4">
        <v>2016</v>
      </c>
      <c r="D205" s="4">
        <v>201</v>
      </c>
      <c r="E205" s="4">
        <v>201</v>
      </c>
      <c r="F205" s="4">
        <v>39529.5</v>
      </c>
      <c r="G205" s="4">
        <v>72645</v>
      </c>
      <c r="H205" s="4">
        <v>33.74</v>
      </c>
      <c r="I205" s="4">
        <v>562.20000000000005</v>
      </c>
      <c r="J205" s="4">
        <v>704.3</v>
      </c>
      <c r="K205" s="4">
        <v>1.348435814455232</v>
      </c>
      <c r="L205" s="39">
        <v>100.0600039922881</v>
      </c>
      <c r="M205" s="39">
        <v>2.3648292229111232</v>
      </c>
      <c r="N205" s="4"/>
      <c r="O205" s="4"/>
      <c r="P205" s="40">
        <v>101.3</v>
      </c>
      <c r="Q205" s="40">
        <v>0.6</v>
      </c>
      <c r="R205" s="40">
        <v>1.2399960077118948</v>
      </c>
      <c r="S205" s="4"/>
      <c r="T205" s="20">
        <v>134</v>
      </c>
      <c r="U205" s="20">
        <v>83</v>
      </c>
      <c r="V205" s="20">
        <v>4290</v>
      </c>
      <c r="W205" s="20">
        <v>5.1999999999999998E-3</v>
      </c>
      <c r="X205" s="20">
        <v>41</v>
      </c>
      <c r="Y205" s="20">
        <v>0.21</v>
      </c>
      <c r="Z205" s="20">
        <v>3.6</v>
      </c>
      <c r="AA205" s="20">
        <v>57</v>
      </c>
      <c r="AB205" s="20">
        <v>8.1</v>
      </c>
      <c r="AC205" s="20">
        <v>141</v>
      </c>
      <c r="AD205" s="20">
        <v>47.6</v>
      </c>
      <c r="AE205" s="20">
        <v>348</v>
      </c>
      <c r="AF205" s="20">
        <v>160</v>
      </c>
      <c r="AG205" s="20">
        <v>653</v>
      </c>
      <c r="AH205" s="20">
        <v>147.5</v>
      </c>
      <c r="AI205" s="20">
        <v>1262</v>
      </c>
      <c r="AJ205" s="20">
        <v>259</v>
      </c>
      <c r="AK205" s="20">
        <v>8220</v>
      </c>
      <c r="AL205" s="4"/>
      <c r="AM205" s="20" t="s">
        <v>734</v>
      </c>
      <c r="AN205" s="20" t="s">
        <v>734</v>
      </c>
      <c r="AO205" s="20" t="s">
        <v>734</v>
      </c>
      <c r="AP205" s="20" t="s">
        <v>734</v>
      </c>
      <c r="AQ205" s="20" t="s">
        <v>734</v>
      </c>
      <c r="AR205" s="20" t="s">
        <v>734</v>
      </c>
      <c r="AS205" s="20" t="s">
        <v>734</v>
      </c>
      <c r="AT205" s="20" t="s">
        <v>734</v>
      </c>
      <c r="AU205" s="42" t="s">
        <v>734</v>
      </c>
      <c r="AV205" s="42" t="s">
        <v>734</v>
      </c>
      <c r="AW205" s="42" t="s">
        <v>734</v>
      </c>
      <c r="AX205" s="43" t="s">
        <v>734</v>
      </c>
      <c r="AY205" s="43" t="s">
        <v>734</v>
      </c>
      <c r="AZ205" s="43" t="s">
        <v>734</v>
      </c>
      <c r="BA205" s="20">
        <v>66.843965789731314</v>
      </c>
      <c r="BB205" s="20">
        <v>16.524147769126412</v>
      </c>
      <c r="BC205" s="20">
        <v>3.5282577362445839</v>
      </c>
      <c r="BD205" s="20">
        <v>0.13002272408172577</v>
      </c>
      <c r="BE205" s="20">
        <v>1.0749910258725359</v>
      </c>
      <c r="BF205" s="20">
        <v>2.8154526868090226</v>
      </c>
      <c r="BG205" s="20">
        <v>4.3818681816518605</v>
      </c>
      <c r="BH205" s="20">
        <v>3.8802057029113444</v>
      </c>
      <c r="BI205" s="20">
        <v>0.60609017839670598</v>
      </c>
      <c r="BJ205" s="20">
        <v>0.21499820517450718</v>
      </c>
      <c r="BK205" s="20">
        <v>8</v>
      </c>
      <c r="BL205" s="20">
        <v>2</v>
      </c>
      <c r="BM205" s="20">
        <v>50</v>
      </c>
      <c r="BN205" s="20" t="s">
        <v>1712</v>
      </c>
      <c r="BO205" s="20">
        <v>9</v>
      </c>
      <c r="BP205" s="20" t="s">
        <v>1712</v>
      </c>
      <c r="BQ205" s="20" t="s">
        <v>1707</v>
      </c>
      <c r="BR205" s="20">
        <v>70</v>
      </c>
      <c r="BS205" s="20">
        <v>16</v>
      </c>
      <c r="BT205" s="20">
        <v>1.3</v>
      </c>
      <c r="BU205" s="20">
        <v>6</v>
      </c>
      <c r="BV205" s="20">
        <v>130</v>
      </c>
      <c r="BW205" s="20">
        <v>320</v>
      </c>
      <c r="BX205" s="20">
        <v>22.2</v>
      </c>
      <c r="BY205" s="20">
        <v>242</v>
      </c>
      <c r="BZ205" s="20">
        <v>8.6999999999999993</v>
      </c>
      <c r="CA205" s="20" t="s">
        <v>1708</v>
      </c>
      <c r="CB205" s="20">
        <v>0.8</v>
      </c>
      <c r="CC205" s="20" t="s">
        <v>1710</v>
      </c>
      <c r="CD205" s="20">
        <v>1</v>
      </c>
      <c r="CE205" s="20">
        <v>3.4</v>
      </c>
      <c r="CF205" s="20">
        <v>3.6</v>
      </c>
      <c r="CG205" s="20">
        <v>1234</v>
      </c>
      <c r="CH205" s="20">
        <v>31.8</v>
      </c>
      <c r="CI205" s="20">
        <v>61.8</v>
      </c>
      <c r="CJ205" s="20">
        <v>6.79</v>
      </c>
      <c r="CK205" s="20">
        <v>26.3</v>
      </c>
      <c r="CL205" s="20">
        <v>5.07</v>
      </c>
      <c r="CM205" s="20">
        <v>1.24</v>
      </c>
      <c r="CN205" s="20">
        <v>4.2</v>
      </c>
      <c r="CO205" s="20">
        <v>0.67</v>
      </c>
      <c r="CP205" s="20">
        <v>3.98</v>
      </c>
      <c r="CQ205" s="20">
        <v>0.77</v>
      </c>
      <c r="CR205" s="20">
        <v>2.34</v>
      </c>
      <c r="CS205" s="20">
        <v>0.35899999999999999</v>
      </c>
      <c r="CT205" s="20">
        <v>2.4300000000000002</v>
      </c>
      <c r="CU205" s="20">
        <v>0.376</v>
      </c>
      <c r="CV205" s="20">
        <v>5</v>
      </c>
      <c r="CW205" s="20">
        <v>0.93</v>
      </c>
      <c r="CX205" s="20">
        <v>2.2000000000000002</v>
      </c>
      <c r="CY205" s="20">
        <v>0.79</v>
      </c>
      <c r="CZ205" s="20">
        <v>19</v>
      </c>
      <c r="DA205" s="20">
        <v>0.2</v>
      </c>
      <c r="DB205" s="20">
        <v>13.6</v>
      </c>
      <c r="DC205" s="20">
        <v>4.97</v>
      </c>
    </row>
    <row r="206" spans="1:107" s="53" customFormat="1" x14ac:dyDescent="0.25">
      <c r="A206" s="4" t="s">
        <v>1230</v>
      </c>
      <c r="B206" s="4" t="s">
        <v>1608</v>
      </c>
      <c r="C206" s="4">
        <v>2016</v>
      </c>
      <c r="D206" s="4">
        <v>202</v>
      </c>
      <c r="E206" s="4">
        <v>202</v>
      </c>
      <c r="F206" s="4">
        <v>39264</v>
      </c>
      <c r="G206" s="4">
        <v>72560</v>
      </c>
      <c r="H206" s="4">
        <v>20.32</v>
      </c>
      <c r="I206" s="4">
        <v>456.3</v>
      </c>
      <c r="J206" s="4">
        <v>442</v>
      </c>
      <c r="K206" s="4">
        <v>1.0395010395010396</v>
      </c>
      <c r="L206" s="39">
        <v>102.72797867536414</v>
      </c>
      <c r="M206" s="39">
        <v>2.2873485291574767</v>
      </c>
      <c r="N206" s="4"/>
      <c r="O206" s="4"/>
      <c r="P206" s="40">
        <v>101.3</v>
      </c>
      <c r="Q206" s="40">
        <v>0.6</v>
      </c>
      <c r="R206" s="40">
        <v>-1.4279786753641446</v>
      </c>
      <c r="S206" s="4"/>
      <c r="T206" s="20">
        <v>26</v>
      </c>
      <c r="U206" s="20">
        <v>53</v>
      </c>
      <c r="V206" s="20">
        <v>2460</v>
      </c>
      <c r="W206" s="20">
        <v>3.0000000000000001E-3</v>
      </c>
      <c r="X206" s="20">
        <v>28.7</v>
      </c>
      <c r="Y206" s="20">
        <v>2.3E-2</v>
      </c>
      <c r="Z206" s="20">
        <v>1.27</v>
      </c>
      <c r="AA206" s="20">
        <v>14</v>
      </c>
      <c r="AB206" s="20">
        <v>2.25</v>
      </c>
      <c r="AC206" s="20">
        <v>47</v>
      </c>
      <c r="AD206" s="20">
        <v>19.8</v>
      </c>
      <c r="AE206" s="20">
        <v>183</v>
      </c>
      <c r="AF206" s="20">
        <v>83</v>
      </c>
      <c r="AG206" s="20">
        <v>362</v>
      </c>
      <c r="AH206" s="20">
        <v>88.3</v>
      </c>
      <c r="AI206" s="20">
        <v>821</v>
      </c>
      <c r="AJ206" s="20">
        <v>171</v>
      </c>
      <c r="AK206" s="20">
        <v>8430</v>
      </c>
      <c r="AL206" s="4"/>
      <c r="AM206" s="20">
        <v>2.0660000000000001E-3</v>
      </c>
      <c r="AN206" s="20">
        <v>3.1999999999999999E-5</v>
      </c>
      <c r="AO206" s="20">
        <v>1.4674499999999999</v>
      </c>
      <c r="AP206" s="20">
        <v>1.8000000000000001E-4</v>
      </c>
      <c r="AQ206" s="20">
        <v>5.0619939877823462E-2</v>
      </c>
      <c r="AR206" s="20">
        <v>4.0484411718924819E-3</v>
      </c>
      <c r="AS206" s="20">
        <v>0.28288112087402012</v>
      </c>
      <c r="AT206" s="20">
        <v>1E-4</v>
      </c>
      <c r="AU206" s="42">
        <v>0.28287715462554613</v>
      </c>
      <c r="AV206" s="42">
        <v>5.9717716037899216</v>
      </c>
      <c r="AW206" s="42">
        <v>2.0000003765886802</v>
      </c>
      <c r="AX206" s="43">
        <v>0.28287720981085973</v>
      </c>
      <c r="AY206" s="43">
        <v>5.9423681562154052</v>
      </c>
      <c r="AZ206" s="43">
        <v>2.0000003661820887</v>
      </c>
      <c r="BA206" s="20">
        <v>66.843965789731314</v>
      </c>
      <c r="BB206" s="20">
        <v>16.524147769126412</v>
      </c>
      <c r="BC206" s="20">
        <v>3.5282577362445839</v>
      </c>
      <c r="BD206" s="20">
        <v>0.13002272408172577</v>
      </c>
      <c r="BE206" s="20">
        <v>1.0749910258725359</v>
      </c>
      <c r="BF206" s="20">
        <v>2.8154526868090226</v>
      </c>
      <c r="BG206" s="20">
        <v>4.3818681816518605</v>
      </c>
      <c r="BH206" s="20">
        <v>3.8802057029113444</v>
      </c>
      <c r="BI206" s="20">
        <v>0.60609017839670598</v>
      </c>
      <c r="BJ206" s="20">
        <v>0.21499820517450718</v>
      </c>
      <c r="BK206" s="20">
        <v>8</v>
      </c>
      <c r="BL206" s="20">
        <v>2</v>
      </c>
      <c r="BM206" s="20">
        <v>50</v>
      </c>
      <c r="BN206" s="20" t="s">
        <v>1712</v>
      </c>
      <c r="BO206" s="20">
        <v>9</v>
      </c>
      <c r="BP206" s="20" t="s">
        <v>1712</v>
      </c>
      <c r="BQ206" s="20" t="s">
        <v>1707</v>
      </c>
      <c r="BR206" s="20">
        <v>70</v>
      </c>
      <c r="BS206" s="20">
        <v>16</v>
      </c>
      <c r="BT206" s="20">
        <v>1.3</v>
      </c>
      <c r="BU206" s="20">
        <v>6</v>
      </c>
      <c r="BV206" s="20">
        <v>130</v>
      </c>
      <c r="BW206" s="20">
        <v>320</v>
      </c>
      <c r="BX206" s="20">
        <v>22.2</v>
      </c>
      <c r="BY206" s="20">
        <v>242</v>
      </c>
      <c r="BZ206" s="20">
        <v>8.6999999999999993</v>
      </c>
      <c r="CA206" s="20" t="s">
        <v>1708</v>
      </c>
      <c r="CB206" s="20">
        <v>0.8</v>
      </c>
      <c r="CC206" s="20" t="s">
        <v>1710</v>
      </c>
      <c r="CD206" s="20">
        <v>1</v>
      </c>
      <c r="CE206" s="20">
        <v>3.4</v>
      </c>
      <c r="CF206" s="20">
        <v>3.6</v>
      </c>
      <c r="CG206" s="20">
        <v>1234</v>
      </c>
      <c r="CH206" s="20">
        <v>31.8</v>
      </c>
      <c r="CI206" s="20">
        <v>61.8</v>
      </c>
      <c r="CJ206" s="20">
        <v>6.79</v>
      </c>
      <c r="CK206" s="20">
        <v>26.3</v>
      </c>
      <c r="CL206" s="20">
        <v>5.07</v>
      </c>
      <c r="CM206" s="20">
        <v>1.24</v>
      </c>
      <c r="CN206" s="20">
        <v>4.2</v>
      </c>
      <c r="CO206" s="20">
        <v>0.67</v>
      </c>
      <c r="CP206" s="20">
        <v>3.98</v>
      </c>
      <c r="CQ206" s="20">
        <v>0.77</v>
      </c>
      <c r="CR206" s="20">
        <v>2.34</v>
      </c>
      <c r="CS206" s="20">
        <v>0.35899999999999999</v>
      </c>
      <c r="CT206" s="20">
        <v>2.4300000000000002</v>
      </c>
      <c r="CU206" s="20">
        <v>0.376</v>
      </c>
      <c r="CV206" s="20">
        <v>5</v>
      </c>
      <c r="CW206" s="20">
        <v>0.93</v>
      </c>
      <c r="CX206" s="20">
        <v>2.2000000000000002</v>
      </c>
      <c r="CY206" s="20">
        <v>0.79</v>
      </c>
      <c r="CZ206" s="20">
        <v>19</v>
      </c>
      <c r="DA206" s="20">
        <v>0.2</v>
      </c>
      <c r="DB206" s="20">
        <v>13.6</v>
      </c>
      <c r="DC206" s="20">
        <v>4.97</v>
      </c>
    </row>
    <row r="207" spans="1:107" s="53" customFormat="1" x14ac:dyDescent="0.25">
      <c r="A207" s="4" t="s">
        <v>1463</v>
      </c>
      <c r="B207" s="4" t="s">
        <v>1608</v>
      </c>
      <c r="C207" s="4">
        <v>2016</v>
      </c>
      <c r="D207" s="4">
        <v>203</v>
      </c>
      <c r="E207" s="4">
        <v>203</v>
      </c>
      <c r="F207" s="4">
        <v>38185.5</v>
      </c>
      <c r="G207" s="4">
        <v>72857.5</v>
      </c>
      <c r="H207" s="4">
        <v>2.14</v>
      </c>
      <c r="I207" s="4">
        <v>101.9</v>
      </c>
      <c r="J207" s="4">
        <v>39.9</v>
      </c>
      <c r="K207" s="4">
        <v>0.41493775933609955</v>
      </c>
      <c r="L207" s="39">
        <v>101.56998499709766</v>
      </c>
      <c r="M207" s="39">
        <v>3.3508597688420596</v>
      </c>
      <c r="N207" s="4"/>
      <c r="O207" s="4"/>
      <c r="P207" s="40">
        <v>101.3</v>
      </c>
      <c r="Q207" s="40">
        <v>0.6</v>
      </c>
      <c r="R207" s="40">
        <v>-0.26998499709766577</v>
      </c>
      <c r="S207" s="4"/>
      <c r="T207" s="20">
        <v>39</v>
      </c>
      <c r="U207" s="20">
        <v>47</v>
      </c>
      <c r="V207" s="20">
        <v>561</v>
      </c>
      <c r="W207" s="20">
        <v>5.1000000000000004E-3</v>
      </c>
      <c r="X207" s="20">
        <v>6.7</v>
      </c>
      <c r="Y207" s="20">
        <v>2.1999999999999999E-2</v>
      </c>
      <c r="Z207" s="20">
        <v>0.05</v>
      </c>
      <c r="AA207" s="20">
        <v>0.6</v>
      </c>
      <c r="AB207" s="20">
        <v>0.18</v>
      </c>
      <c r="AC207" s="20">
        <v>11.2</v>
      </c>
      <c r="AD207" s="20">
        <v>5.5</v>
      </c>
      <c r="AE207" s="20">
        <v>39.200000000000003</v>
      </c>
      <c r="AF207" s="20">
        <v>20.5</v>
      </c>
      <c r="AG207" s="20">
        <v>81</v>
      </c>
      <c r="AH207" s="20">
        <v>21.8</v>
      </c>
      <c r="AI207" s="20">
        <v>188</v>
      </c>
      <c r="AJ207" s="20">
        <v>38.700000000000003</v>
      </c>
      <c r="AK207" s="20">
        <v>9810</v>
      </c>
      <c r="AL207" s="4"/>
      <c r="AM207" s="20" t="s">
        <v>734</v>
      </c>
      <c r="AN207" s="20" t="s">
        <v>734</v>
      </c>
      <c r="AO207" s="20" t="s">
        <v>734</v>
      </c>
      <c r="AP207" s="20" t="s">
        <v>734</v>
      </c>
      <c r="AQ207" s="20" t="s">
        <v>734</v>
      </c>
      <c r="AR207" s="20" t="s">
        <v>734</v>
      </c>
      <c r="AS207" s="20" t="s">
        <v>734</v>
      </c>
      <c r="AT207" s="20" t="s">
        <v>734</v>
      </c>
      <c r="AU207" s="42" t="s">
        <v>734</v>
      </c>
      <c r="AV207" s="42" t="s">
        <v>734</v>
      </c>
      <c r="AW207" s="42" t="s">
        <v>734</v>
      </c>
      <c r="AX207" s="43" t="s">
        <v>734</v>
      </c>
      <c r="AY207" s="43" t="s">
        <v>734</v>
      </c>
      <c r="AZ207" s="43" t="s">
        <v>734</v>
      </c>
      <c r="BA207" s="20">
        <v>66.843965789731314</v>
      </c>
      <c r="BB207" s="20">
        <v>16.524147769126412</v>
      </c>
      <c r="BC207" s="20">
        <v>3.5282577362445839</v>
      </c>
      <c r="BD207" s="20">
        <v>0.13002272408172577</v>
      </c>
      <c r="BE207" s="20">
        <v>1.0749910258725359</v>
      </c>
      <c r="BF207" s="20">
        <v>2.8154526868090226</v>
      </c>
      <c r="BG207" s="20">
        <v>4.3818681816518605</v>
      </c>
      <c r="BH207" s="20">
        <v>3.8802057029113444</v>
      </c>
      <c r="BI207" s="20">
        <v>0.60609017839670598</v>
      </c>
      <c r="BJ207" s="20">
        <v>0.21499820517450718</v>
      </c>
      <c r="BK207" s="20">
        <v>8</v>
      </c>
      <c r="BL207" s="20">
        <v>2</v>
      </c>
      <c r="BM207" s="20">
        <v>50</v>
      </c>
      <c r="BN207" s="20" t="s">
        <v>1712</v>
      </c>
      <c r="BO207" s="20">
        <v>9</v>
      </c>
      <c r="BP207" s="20" t="s">
        <v>1712</v>
      </c>
      <c r="BQ207" s="20" t="s">
        <v>1707</v>
      </c>
      <c r="BR207" s="20">
        <v>70</v>
      </c>
      <c r="BS207" s="20">
        <v>16</v>
      </c>
      <c r="BT207" s="20">
        <v>1.3</v>
      </c>
      <c r="BU207" s="20">
        <v>6</v>
      </c>
      <c r="BV207" s="20">
        <v>130</v>
      </c>
      <c r="BW207" s="20">
        <v>320</v>
      </c>
      <c r="BX207" s="20">
        <v>22.2</v>
      </c>
      <c r="BY207" s="20">
        <v>242</v>
      </c>
      <c r="BZ207" s="20">
        <v>8.6999999999999993</v>
      </c>
      <c r="CA207" s="20" t="s">
        <v>1708</v>
      </c>
      <c r="CB207" s="20">
        <v>0.8</v>
      </c>
      <c r="CC207" s="20" t="s">
        <v>1710</v>
      </c>
      <c r="CD207" s="20">
        <v>1</v>
      </c>
      <c r="CE207" s="20">
        <v>3.4</v>
      </c>
      <c r="CF207" s="20">
        <v>3.6</v>
      </c>
      <c r="CG207" s="20">
        <v>1234</v>
      </c>
      <c r="CH207" s="20">
        <v>31.8</v>
      </c>
      <c r="CI207" s="20">
        <v>61.8</v>
      </c>
      <c r="CJ207" s="20">
        <v>6.79</v>
      </c>
      <c r="CK207" s="20">
        <v>26.3</v>
      </c>
      <c r="CL207" s="20">
        <v>5.07</v>
      </c>
      <c r="CM207" s="20">
        <v>1.24</v>
      </c>
      <c r="CN207" s="20">
        <v>4.2</v>
      </c>
      <c r="CO207" s="20">
        <v>0.67</v>
      </c>
      <c r="CP207" s="20">
        <v>3.98</v>
      </c>
      <c r="CQ207" s="20">
        <v>0.77</v>
      </c>
      <c r="CR207" s="20">
        <v>2.34</v>
      </c>
      <c r="CS207" s="20">
        <v>0.35899999999999999</v>
      </c>
      <c r="CT207" s="20">
        <v>2.4300000000000002</v>
      </c>
      <c r="CU207" s="20">
        <v>0.376</v>
      </c>
      <c r="CV207" s="20">
        <v>5</v>
      </c>
      <c r="CW207" s="20">
        <v>0.93</v>
      </c>
      <c r="CX207" s="20">
        <v>2.2000000000000002</v>
      </c>
      <c r="CY207" s="20">
        <v>0.79</v>
      </c>
      <c r="CZ207" s="20">
        <v>19</v>
      </c>
      <c r="DA207" s="20">
        <v>0.2</v>
      </c>
      <c r="DB207" s="20">
        <v>13.6</v>
      </c>
      <c r="DC207" s="20">
        <v>4.97</v>
      </c>
    </row>
    <row r="208" spans="1:107" s="53" customFormat="1" x14ac:dyDescent="0.25">
      <c r="A208" s="4" t="s">
        <v>1464</v>
      </c>
      <c r="B208" s="4" t="s">
        <v>1608</v>
      </c>
      <c r="C208" s="4">
        <v>2016</v>
      </c>
      <c r="D208" s="4">
        <v>204</v>
      </c>
      <c r="E208" s="4">
        <v>204</v>
      </c>
      <c r="F208" s="4">
        <v>38142</v>
      </c>
      <c r="G208" s="4">
        <v>72819.5</v>
      </c>
      <c r="H208" s="4">
        <v>8.85</v>
      </c>
      <c r="I208" s="4">
        <v>217.5</v>
      </c>
      <c r="J208" s="4">
        <v>191</v>
      </c>
      <c r="K208" s="4">
        <v>0.93632958801498123</v>
      </c>
      <c r="L208" s="39">
        <v>101.74772082746047</v>
      </c>
      <c r="M208" s="39">
        <v>2.3950668823552714</v>
      </c>
      <c r="N208" s="4"/>
      <c r="O208" s="4"/>
      <c r="P208" s="40">
        <v>101.3</v>
      </c>
      <c r="Q208" s="40">
        <v>0.6</v>
      </c>
      <c r="R208" s="40">
        <v>-0.44772082746047204</v>
      </c>
      <c r="S208" s="4"/>
      <c r="T208" s="20">
        <v>19</v>
      </c>
      <c r="U208" s="20">
        <v>43</v>
      </c>
      <c r="V208" s="20">
        <v>1463</v>
      </c>
      <c r="W208" s="20">
        <v>6.9999999999999999E-4</v>
      </c>
      <c r="X208" s="20">
        <v>14.8</v>
      </c>
      <c r="Y208" s="20">
        <v>4.3999999999999997E-2</v>
      </c>
      <c r="Z208" s="20">
        <v>0.89</v>
      </c>
      <c r="AA208" s="20">
        <v>20.100000000000001</v>
      </c>
      <c r="AB208" s="20">
        <v>2.2200000000000002</v>
      </c>
      <c r="AC208" s="20">
        <v>48.2</v>
      </c>
      <c r="AD208" s="20">
        <v>13.7</v>
      </c>
      <c r="AE208" s="20">
        <v>110</v>
      </c>
      <c r="AF208" s="20">
        <v>52.9</v>
      </c>
      <c r="AG208" s="20">
        <v>235</v>
      </c>
      <c r="AH208" s="20">
        <v>54.1</v>
      </c>
      <c r="AI208" s="20">
        <v>492</v>
      </c>
      <c r="AJ208" s="20">
        <v>107</v>
      </c>
      <c r="AK208" s="20">
        <v>8740</v>
      </c>
      <c r="AL208" s="4"/>
      <c r="AM208" s="20" t="s">
        <v>734</v>
      </c>
      <c r="AN208" s="20" t="s">
        <v>734</v>
      </c>
      <c r="AO208" s="20" t="s">
        <v>734</v>
      </c>
      <c r="AP208" s="20" t="s">
        <v>734</v>
      </c>
      <c r="AQ208" s="20" t="s">
        <v>734</v>
      </c>
      <c r="AR208" s="20" t="s">
        <v>734</v>
      </c>
      <c r="AS208" s="20" t="s">
        <v>734</v>
      </c>
      <c r="AT208" s="20" t="s">
        <v>734</v>
      </c>
      <c r="AU208" s="42" t="s">
        <v>734</v>
      </c>
      <c r="AV208" s="42" t="s">
        <v>734</v>
      </c>
      <c r="AW208" s="42" t="s">
        <v>734</v>
      </c>
      <c r="AX208" s="43" t="s">
        <v>734</v>
      </c>
      <c r="AY208" s="43" t="s">
        <v>734</v>
      </c>
      <c r="AZ208" s="43" t="s">
        <v>734</v>
      </c>
      <c r="BA208" s="20">
        <v>66.843965789731314</v>
      </c>
      <c r="BB208" s="20">
        <v>16.524147769126412</v>
      </c>
      <c r="BC208" s="20">
        <v>3.5282577362445839</v>
      </c>
      <c r="BD208" s="20">
        <v>0.13002272408172577</v>
      </c>
      <c r="BE208" s="20">
        <v>1.0749910258725359</v>
      </c>
      <c r="BF208" s="20">
        <v>2.8154526868090226</v>
      </c>
      <c r="BG208" s="20">
        <v>4.3818681816518605</v>
      </c>
      <c r="BH208" s="20">
        <v>3.8802057029113444</v>
      </c>
      <c r="BI208" s="20">
        <v>0.60609017839670598</v>
      </c>
      <c r="BJ208" s="20">
        <v>0.21499820517450718</v>
      </c>
      <c r="BK208" s="20">
        <v>8</v>
      </c>
      <c r="BL208" s="20">
        <v>2</v>
      </c>
      <c r="BM208" s="20">
        <v>50</v>
      </c>
      <c r="BN208" s="20" t="s">
        <v>1712</v>
      </c>
      <c r="BO208" s="20">
        <v>9</v>
      </c>
      <c r="BP208" s="20" t="s">
        <v>1712</v>
      </c>
      <c r="BQ208" s="20" t="s">
        <v>1707</v>
      </c>
      <c r="BR208" s="20">
        <v>70</v>
      </c>
      <c r="BS208" s="20">
        <v>16</v>
      </c>
      <c r="BT208" s="20">
        <v>1.3</v>
      </c>
      <c r="BU208" s="20">
        <v>6</v>
      </c>
      <c r="BV208" s="20">
        <v>130</v>
      </c>
      <c r="BW208" s="20">
        <v>320</v>
      </c>
      <c r="BX208" s="20">
        <v>22.2</v>
      </c>
      <c r="BY208" s="20">
        <v>242</v>
      </c>
      <c r="BZ208" s="20">
        <v>8.6999999999999993</v>
      </c>
      <c r="CA208" s="20" t="s">
        <v>1708</v>
      </c>
      <c r="CB208" s="20">
        <v>0.8</v>
      </c>
      <c r="CC208" s="20" t="s">
        <v>1710</v>
      </c>
      <c r="CD208" s="20">
        <v>1</v>
      </c>
      <c r="CE208" s="20">
        <v>3.4</v>
      </c>
      <c r="CF208" s="20">
        <v>3.6</v>
      </c>
      <c r="CG208" s="20">
        <v>1234</v>
      </c>
      <c r="CH208" s="20">
        <v>31.8</v>
      </c>
      <c r="CI208" s="20">
        <v>61.8</v>
      </c>
      <c r="CJ208" s="20">
        <v>6.79</v>
      </c>
      <c r="CK208" s="20">
        <v>26.3</v>
      </c>
      <c r="CL208" s="20">
        <v>5.07</v>
      </c>
      <c r="CM208" s="20">
        <v>1.24</v>
      </c>
      <c r="CN208" s="20">
        <v>4.2</v>
      </c>
      <c r="CO208" s="20">
        <v>0.67</v>
      </c>
      <c r="CP208" s="20">
        <v>3.98</v>
      </c>
      <c r="CQ208" s="20">
        <v>0.77</v>
      </c>
      <c r="CR208" s="20">
        <v>2.34</v>
      </c>
      <c r="CS208" s="20">
        <v>0.35899999999999999</v>
      </c>
      <c r="CT208" s="20">
        <v>2.4300000000000002</v>
      </c>
      <c r="CU208" s="20">
        <v>0.376</v>
      </c>
      <c r="CV208" s="20">
        <v>5</v>
      </c>
      <c r="CW208" s="20">
        <v>0.93</v>
      </c>
      <c r="CX208" s="20">
        <v>2.2000000000000002</v>
      </c>
      <c r="CY208" s="20">
        <v>0.79</v>
      </c>
      <c r="CZ208" s="20">
        <v>19</v>
      </c>
      <c r="DA208" s="20">
        <v>0.2</v>
      </c>
      <c r="DB208" s="20">
        <v>13.6</v>
      </c>
      <c r="DC208" s="20">
        <v>4.97</v>
      </c>
    </row>
    <row r="209" spans="1:107" s="53" customFormat="1" x14ac:dyDescent="0.25">
      <c r="A209" s="4" t="s">
        <v>1231</v>
      </c>
      <c r="B209" s="4" t="s">
        <v>1608</v>
      </c>
      <c r="C209" s="4">
        <v>2016</v>
      </c>
      <c r="D209" s="4">
        <v>205</v>
      </c>
      <c r="E209" s="4">
        <v>205</v>
      </c>
      <c r="F209" s="4">
        <v>38206</v>
      </c>
      <c r="G209" s="4">
        <v>72754</v>
      </c>
      <c r="H209" s="4">
        <v>13.85</v>
      </c>
      <c r="I209" s="4">
        <v>294.8</v>
      </c>
      <c r="J209" s="4">
        <v>327.2</v>
      </c>
      <c r="K209" s="4">
        <v>1.1890606420927468</v>
      </c>
      <c r="L209" s="39">
        <v>100.8841856777599</v>
      </c>
      <c r="M209" s="39">
        <v>2.2274954518160168</v>
      </c>
      <c r="N209" s="4"/>
      <c r="O209" s="4"/>
      <c r="P209" s="40">
        <v>101.3</v>
      </c>
      <c r="Q209" s="40">
        <v>0.6</v>
      </c>
      <c r="R209" s="40">
        <v>0.41581432224009518</v>
      </c>
      <c r="S209" s="4"/>
      <c r="T209" s="20">
        <v>5</v>
      </c>
      <c r="U209" s="20">
        <v>37</v>
      </c>
      <c r="V209" s="20">
        <v>2580</v>
      </c>
      <c r="W209" s="20">
        <v>4.9899999999999996E-3</v>
      </c>
      <c r="X209" s="20">
        <v>21.1</v>
      </c>
      <c r="Y209" s="20">
        <v>5.6000000000000001E-2</v>
      </c>
      <c r="Z209" s="20">
        <v>2.5</v>
      </c>
      <c r="AA209" s="20">
        <v>31</v>
      </c>
      <c r="AB209" s="20">
        <v>5.5</v>
      </c>
      <c r="AC209" s="20">
        <v>94</v>
      </c>
      <c r="AD209" s="20">
        <v>22.3</v>
      </c>
      <c r="AE209" s="20">
        <v>183</v>
      </c>
      <c r="AF209" s="20">
        <v>91.4</v>
      </c>
      <c r="AG209" s="20">
        <v>385</v>
      </c>
      <c r="AH209" s="20">
        <v>77.7</v>
      </c>
      <c r="AI209" s="20">
        <v>693</v>
      </c>
      <c r="AJ209" s="20">
        <v>156.19999999999999</v>
      </c>
      <c r="AK209" s="20">
        <v>7930</v>
      </c>
      <c r="AL209" s="4"/>
      <c r="AM209" s="20">
        <v>1.637E-3</v>
      </c>
      <c r="AN209" s="20">
        <v>3.4999999999999997E-5</v>
      </c>
      <c r="AO209" s="20">
        <v>1.46733</v>
      </c>
      <c r="AP209" s="20">
        <v>2.2000000000000001E-4</v>
      </c>
      <c r="AQ209" s="20">
        <v>4.1454144565582544E-2</v>
      </c>
      <c r="AR209" s="20">
        <v>3.3137048199555533E-3</v>
      </c>
      <c r="AS209" s="20">
        <v>0.28300899240659416</v>
      </c>
      <c r="AT209" s="20">
        <v>1.3999999999999999E-4</v>
      </c>
      <c r="AU209" s="42">
        <v>0.28300590619887728</v>
      </c>
      <c r="AV209" s="42">
        <v>10.485456079085687</v>
      </c>
      <c r="AW209" s="42">
        <v>2.8000003103338402</v>
      </c>
      <c r="AX209" s="43">
        <v>0.28300589346642302</v>
      </c>
      <c r="AY209" s="43">
        <v>10.494139965271376</v>
      </c>
      <c r="AZ209" s="43">
        <v>2.800000312899745</v>
      </c>
      <c r="BA209" s="20">
        <v>66.843965789731314</v>
      </c>
      <c r="BB209" s="20">
        <v>16.524147769126412</v>
      </c>
      <c r="BC209" s="20">
        <v>3.5282577362445839</v>
      </c>
      <c r="BD209" s="20">
        <v>0.13002272408172577</v>
      </c>
      <c r="BE209" s="20">
        <v>1.0749910258725359</v>
      </c>
      <c r="BF209" s="20">
        <v>2.8154526868090226</v>
      </c>
      <c r="BG209" s="20">
        <v>4.3818681816518605</v>
      </c>
      <c r="BH209" s="20">
        <v>3.8802057029113444</v>
      </c>
      <c r="BI209" s="20">
        <v>0.60609017839670598</v>
      </c>
      <c r="BJ209" s="20">
        <v>0.21499820517450718</v>
      </c>
      <c r="BK209" s="20">
        <v>8</v>
      </c>
      <c r="BL209" s="20">
        <v>2</v>
      </c>
      <c r="BM209" s="20">
        <v>50</v>
      </c>
      <c r="BN209" s="20" t="s">
        <v>1712</v>
      </c>
      <c r="BO209" s="20">
        <v>9</v>
      </c>
      <c r="BP209" s="20" t="s">
        <v>1712</v>
      </c>
      <c r="BQ209" s="20" t="s">
        <v>1707</v>
      </c>
      <c r="BR209" s="20">
        <v>70</v>
      </c>
      <c r="BS209" s="20">
        <v>16</v>
      </c>
      <c r="BT209" s="20">
        <v>1.3</v>
      </c>
      <c r="BU209" s="20">
        <v>6</v>
      </c>
      <c r="BV209" s="20">
        <v>130</v>
      </c>
      <c r="BW209" s="20">
        <v>320</v>
      </c>
      <c r="BX209" s="20">
        <v>22.2</v>
      </c>
      <c r="BY209" s="20">
        <v>242</v>
      </c>
      <c r="BZ209" s="20">
        <v>8.6999999999999993</v>
      </c>
      <c r="CA209" s="20" t="s">
        <v>1708</v>
      </c>
      <c r="CB209" s="20">
        <v>0.8</v>
      </c>
      <c r="CC209" s="20" t="s">
        <v>1710</v>
      </c>
      <c r="CD209" s="20">
        <v>1</v>
      </c>
      <c r="CE209" s="20">
        <v>3.4</v>
      </c>
      <c r="CF209" s="20">
        <v>3.6</v>
      </c>
      <c r="CG209" s="20">
        <v>1234</v>
      </c>
      <c r="CH209" s="20">
        <v>31.8</v>
      </c>
      <c r="CI209" s="20">
        <v>61.8</v>
      </c>
      <c r="CJ209" s="20">
        <v>6.79</v>
      </c>
      <c r="CK209" s="20">
        <v>26.3</v>
      </c>
      <c r="CL209" s="20">
        <v>5.07</v>
      </c>
      <c r="CM209" s="20">
        <v>1.24</v>
      </c>
      <c r="CN209" s="20">
        <v>4.2</v>
      </c>
      <c r="CO209" s="20">
        <v>0.67</v>
      </c>
      <c r="CP209" s="20">
        <v>3.98</v>
      </c>
      <c r="CQ209" s="20">
        <v>0.77</v>
      </c>
      <c r="CR209" s="20">
        <v>2.34</v>
      </c>
      <c r="CS209" s="20">
        <v>0.35899999999999999</v>
      </c>
      <c r="CT209" s="20">
        <v>2.4300000000000002</v>
      </c>
      <c r="CU209" s="20">
        <v>0.376</v>
      </c>
      <c r="CV209" s="20">
        <v>5</v>
      </c>
      <c r="CW209" s="20">
        <v>0.93</v>
      </c>
      <c r="CX209" s="20">
        <v>2.2000000000000002</v>
      </c>
      <c r="CY209" s="20">
        <v>0.79</v>
      </c>
      <c r="CZ209" s="20">
        <v>19</v>
      </c>
      <c r="DA209" s="20">
        <v>0.2</v>
      </c>
      <c r="DB209" s="20">
        <v>13.6</v>
      </c>
      <c r="DC209" s="20">
        <v>4.97</v>
      </c>
    </row>
    <row r="210" spans="1:107" s="53" customFormat="1" x14ac:dyDescent="0.25">
      <c r="A210" s="4" t="s">
        <v>1616</v>
      </c>
      <c r="B210" s="4" t="s">
        <v>1608</v>
      </c>
      <c r="C210" s="4">
        <v>2016</v>
      </c>
      <c r="D210" s="4">
        <v>206</v>
      </c>
      <c r="E210" s="4">
        <v>206</v>
      </c>
      <c r="F210" s="4">
        <v>38285.5</v>
      </c>
      <c r="G210" s="4">
        <v>72702</v>
      </c>
      <c r="H210" s="4">
        <v>10.77</v>
      </c>
      <c r="I210" s="4">
        <v>273.2</v>
      </c>
      <c r="J210" s="4">
        <v>234</v>
      </c>
      <c r="K210" s="4">
        <v>0.89285714285714279</v>
      </c>
      <c r="L210" s="39">
        <v>101.51973582126634</v>
      </c>
      <c r="M210" s="39">
        <v>3.6186524300533343</v>
      </c>
      <c r="N210" s="4"/>
      <c r="O210" s="4"/>
      <c r="P210" s="40">
        <v>101.3</v>
      </c>
      <c r="Q210" s="40">
        <v>0.6</v>
      </c>
      <c r="R210" s="40">
        <v>-0.21973582126634028</v>
      </c>
      <c r="S210" s="4"/>
      <c r="T210" s="20">
        <v>28</v>
      </c>
      <c r="U210" s="20">
        <v>47</v>
      </c>
      <c r="V210" s="20">
        <v>1700</v>
      </c>
      <c r="W210" s="20">
        <v>1E-4</v>
      </c>
      <c r="X210" s="20">
        <v>14.2</v>
      </c>
      <c r="Y210" s="20" t="s">
        <v>684</v>
      </c>
      <c r="Z210" s="20">
        <v>0.18</v>
      </c>
      <c r="AA210" s="20">
        <v>16</v>
      </c>
      <c r="AB210" s="20">
        <v>2.13</v>
      </c>
      <c r="AC210" s="20">
        <v>40</v>
      </c>
      <c r="AD210" s="20">
        <v>13</v>
      </c>
      <c r="AE210" s="20">
        <v>132.1</v>
      </c>
      <c r="AF210" s="20">
        <v>71</v>
      </c>
      <c r="AG210" s="20">
        <v>282</v>
      </c>
      <c r="AH210" s="20">
        <v>58.7</v>
      </c>
      <c r="AI210" s="20">
        <v>504</v>
      </c>
      <c r="AJ210" s="20">
        <v>119.8</v>
      </c>
      <c r="AK210" s="20">
        <v>8600</v>
      </c>
      <c r="AL210" s="4"/>
      <c r="AM210" s="20" t="s">
        <v>734</v>
      </c>
      <c r="AN210" s="20" t="s">
        <v>734</v>
      </c>
      <c r="AO210" s="20" t="s">
        <v>734</v>
      </c>
      <c r="AP210" s="20" t="s">
        <v>734</v>
      </c>
      <c r="AQ210" s="20" t="s">
        <v>734</v>
      </c>
      <c r="AR210" s="20" t="s">
        <v>734</v>
      </c>
      <c r="AS210" s="20" t="s">
        <v>734</v>
      </c>
      <c r="AT210" s="20" t="s">
        <v>734</v>
      </c>
      <c r="AU210" s="42" t="s">
        <v>734</v>
      </c>
      <c r="AV210" s="42" t="s">
        <v>734</v>
      </c>
      <c r="AW210" s="42" t="s">
        <v>734</v>
      </c>
      <c r="AX210" s="43" t="s">
        <v>734</v>
      </c>
      <c r="AY210" s="43" t="s">
        <v>734</v>
      </c>
      <c r="AZ210" s="43" t="s">
        <v>734</v>
      </c>
      <c r="BA210" s="20">
        <v>66.843965789731314</v>
      </c>
      <c r="BB210" s="20">
        <v>16.524147769126412</v>
      </c>
      <c r="BC210" s="20">
        <v>3.5282577362445839</v>
      </c>
      <c r="BD210" s="20">
        <v>0.13002272408172577</v>
      </c>
      <c r="BE210" s="20">
        <v>1.0749910258725359</v>
      </c>
      <c r="BF210" s="20">
        <v>2.8154526868090226</v>
      </c>
      <c r="BG210" s="20">
        <v>4.3818681816518605</v>
      </c>
      <c r="BH210" s="20">
        <v>3.8802057029113444</v>
      </c>
      <c r="BI210" s="20">
        <v>0.60609017839670598</v>
      </c>
      <c r="BJ210" s="20">
        <v>0.21499820517450718</v>
      </c>
      <c r="BK210" s="20">
        <v>8</v>
      </c>
      <c r="BL210" s="20">
        <v>2</v>
      </c>
      <c r="BM210" s="20">
        <v>50</v>
      </c>
      <c r="BN210" s="20" t="s">
        <v>1712</v>
      </c>
      <c r="BO210" s="20">
        <v>9</v>
      </c>
      <c r="BP210" s="20" t="s">
        <v>1712</v>
      </c>
      <c r="BQ210" s="20" t="s">
        <v>1707</v>
      </c>
      <c r="BR210" s="20">
        <v>70</v>
      </c>
      <c r="BS210" s="20">
        <v>16</v>
      </c>
      <c r="BT210" s="20">
        <v>1.3</v>
      </c>
      <c r="BU210" s="20">
        <v>6</v>
      </c>
      <c r="BV210" s="20">
        <v>130</v>
      </c>
      <c r="BW210" s="20">
        <v>320</v>
      </c>
      <c r="BX210" s="20">
        <v>22.2</v>
      </c>
      <c r="BY210" s="20">
        <v>242</v>
      </c>
      <c r="BZ210" s="20">
        <v>8.6999999999999993</v>
      </c>
      <c r="CA210" s="20" t="s">
        <v>1708</v>
      </c>
      <c r="CB210" s="20">
        <v>0.8</v>
      </c>
      <c r="CC210" s="20" t="s">
        <v>1710</v>
      </c>
      <c r="CD210" s="20">
        <v>1</v>
      </c>
      <c r="CE210" s="20">
        <v>3.4</v>
      </c>
      <c r="CF210" s="20">
        <v>3.6</v>
      </c>
      <c r="CG210" s="20">
        <v>1234</v>
      </c>
      <c r="CH210" s="20">
        <v>31.8</v>
      </c>
      <c r="CI210" s="20">
        <v>61.8</v>
      </c>
      <c r="CJ210" s="20">
        <v>6.79</v>
      </c>
      <c r="CK210" s="20">
        <v>26.3</v>
      </c>
      <c r="CL210" s="20">
        <v>5.07</v>
      </c>
      <c r="CM210" s="20">
        <v>1.24</v>
      </c>
      <c r="CN210" s="20">
        <v>4.2</v>
      </c>
      <c r="CO210" s="20">
        <v>0.67</v>
      </c>
      <c r="CP210" s="20">
        <v>3.98</v>
      </c>
      <c r="CQ210" s="20">
        <v>0.77</v>
      </c>
      <c r="CR210" s="20">
        <v>2.34</v>
      </c>
      <c r="CS210" s="20">
        <v>0.35899999999999999</v>
      </c>
      <c r="CT210" s="20">
        <v>2.4300000000000002</v>
      </c>
      <c r="CU210" s="20">
        <v>0.376</v>
      </c>
      <c r="CV210" s="20">
        <v>5</v>
      </c>
      <c r="CW210" s="20">
        <v>0.93</v>
      </c>
      <c r="CX210" s="20">
        <v>2.2000000000000002</v>
      </c>
      <c r="CY210" s="20">
        <v>0.79</v>
      </c>
      <c r="CZ210" s="20">
        <v>19</v>
      </c>
      <c r="DA210" s="20">
        <v>0.2</v>
      </c>
      <c r="DB210" s="20">
        <v>13.6</v>
      </c>
      <c r="DC210" s="20">
        <v>4.97</v>
      </c>
    </row>
    <row r="211" spans="1:107" s="53" customFormat="1" x14ac:dyDescent="0.25">
      <c r="A211" s="53" t="s">
        <v>1617</v>
      </c>
      <c r="B211" s="53" t="s">
        <v>1608</v>
      </c>
      <c r="C211" s="53">
        <v>2016</v>
      </c>
      <c r="D211" s="53">
        <v>207</v>
      </c>
      <c r="E211" s="53">
        <v>207</v>
      </c>
      <c r="F211" s="53">
        <v>38285.5</v>
      </c>
      <c r="G211" s="53">
        <v>72702</v>
      </c>
      <c r="H211" s="53">
        <v>14.53</v>
      </c>
      <c r="I211" s="53">
        <v>278.3</v>
      </c>
      <c r="J211" s="53">
        <v>284.89999999999998</v>
      </c>
      <c r="K211" s="53">
        <v>1.0775862068965516</v>
      </c>
      <c r="L211" s="55">
        <v>114.90045379699397</v>
      </c>
      <c r="M211" s="55">
        <v>3.9101518585798565</v>
      </c>
      <c r="N211" s="53" t="s">
        <v>715</v>
      </c>
      <c r="O211" s="53" t="s">
        <v>1775</v>
      </c>
      <c r="P211" s="57">
        <v>101.3</v>
      </c>
      <c r="Q211" s="57">
        <v>0.6</v>
      </c>
      <c r="R211" s="57">
        <v>-13.600453796993975</v>
      </c>
      <c r="T211" s="56" t="s">
        <v>684</v>
      </c>
      <c r="U211" s="56" t="s">
        <v>684</v>
      </c>
      <c r="V211" s="56">
        <v>2180</v>
      </c>
      <c r="W211" s="56">
        <v>5.3E-3</v>
      </c>
      <c r="X211" s="56">
        <v>14.3</v>
      </c>
      <c r="Y211" s="56">
        <v>6.7000000000000004E-2</v>
      </c>
      <c r="Z211" s="56">
        <v>4.2</v>
      </c>
      <c r="AA211" s="56">
        <v>24</v>
      </c>
      <c r="AB211" s="56">
        <v>3</v>
      </c>
      <c r="AC211" s="56">
        <v>57</v>
      </c>
      <c r="AD211" s="56">
        <v>17.899999999999999</v>
      </c>
      <c r="AE211" s="56">
        <v>157</v>
      </c>
      <c r="AF211" s="56">
        <v>79</v>
      </c>
      <c r="AG211" s="56">
        <v>363</v>
      </c>
      <c r="AH211" s="56">
        <v>73.599999999999994</v>
      </c>
      <c r="AI211" s="56">
        <v>622</v>
      </c>
      <c r="AJ211" s="56">
        <v>159</v>
      </c>
      <c r="AK211" s="56">
        <v>8720</v>
      </c>
      <c r="AM211" s="56" t="s">
        <v>734</v>
      </c>
      <c r="AN211" s="56" t="s">
        <v>734</v>
      </c>
      <c r="AO211" s="56" t="s">
        <v>734</v>
      </c>
      <c r="AP211" s="56" t="s">
        <v>734</v>
      </c>
      <c r="AQ211" s="56" t="s">
        <v>734</v>
      </c>
      <c r="AR211" s="56" t="s">
        <v>734</v>
      </c>
      <c r="AS211" s="56" t="s">
        <v>734</v>
      </c>
      <c r="AT211" s="56" t="s">
        <v>734</v>
      </c>
      <c r="AU211" s="59" t="s">
        <v>734</v>
      </c>
      <c r="AV211" s="59" t="s">
        <v>734</v>
      </c>
      <c r="AW211" s="59" t="s">
        <v>734</v>
      </c>
      <c r="AX211" s="60" t="s">
        <v>734</v>
      </c>
      <c r="AY211" s="60" t="s">
        <v>734</v>
      </c>
      <c r="AZ211" s="60" t="s">
        <v>734</v>
      </c>
      <c r="BA211" s="56">
        <v>66.843965789731314</v>
      </c>
      <c r="BB211" s="56">
        <v>16.524147769126412</v>
      </c>
      <c r="BC211" s="56">
        <v>3.5282577362445839</v>
      </c>
      <c r="BD211" s="56">
        <v>0.13002272408172577</v>
      </c>
      <c r="BE211" s="56">
        <v>1.0749910258725359</v>
      </c>
      <c r="BF211" s="56">
        <v>2.8154526868090226</v>
      </c>
      <c r="BG211" s="56">
        <v>4.3818681816518605</v>
      </c>
      <c r="BH211" s="56">
        <v>3.8802057029113444</v>
      </c>
      <c r="BI211" s="56">
        <v>0.60609017839670598</v>
      </c>
      <c r="BJ211" s="56">
        <v>0.21499820517450718</v>
      </c>
      <c r="BK211" s="56">
        <v>8</v>
      </c>
      <c r="BL211" s="56">
        <v>2</v>
      </c>
      <c r="BM211" s="56">
        <v>50</v>
      </c>
      <c r="BN211" s="56" t="s">
        <v>1712</v>
      </c>
      <c r="BO211" s="56">
        <v>9</v>
      </c>
      <c r="BP211" s="56" t="s">
        <v>1712</v>
      </c>
      <c r="BQ211" s="56" t="s">
        <v>1707</v>
      </c>
      <c r="BR211" s="56">
        <v>70</v>
      </c>
      <c r="BS211" s="56">
        <v>16</v>
      </c>
      <c r="BT211" s="56">
        <v>1.3</v>
      </c>
      <c r="BU211" s="56">
        <v>6</v>
      </c>
      <c r="BV211" s="56">
        <v>130</v>
      </c>
      <c r="BW211" s="56">
        <v>320</v>
      </c>
      <c r="BX211" s="56">
        <v>22.2</v>
      </c>
      <c r="BY211" s="56">
        <v>242</v>
      </c>
      <c r="BZ211" s="56">
        <v>8.6999999999999993</v>
      </c>
      <c r="CA211" s="56" t="s">
        <v>1708</v>
      </c>
      <c r="CB211" s="56">
        <v>0.8</v>
      </c>
      <c r="CC211" s="56" t="s">
        <v>1710</v>
      </c>
      <c r="CD211" s="56">
        <v>1</v>
      </c>
      <c r="CE211" s="56">
        <v>3.4</v>
      </c>
      <c r="CF211" s="56">
        <v>3.6</v>
      </c>
      <c r="CG211" s="56">
        <v>1234</v>
      </c>
      <c r="CH211" s="56">
        <v>31.8</v>
      </c>
      <c r="CI211" s="56">
        <v>61.8</v>
      </c>
      <c r="CJ211" s="56">
        <v>6.79</v>
      </c>
      <c r="CK211" s="56">
        <v>26.3</v>
      </c>
      <c r="CL211" s="56">
        <v>5.07</v>
      </c>
      <c r="CM211" s="56">
        <v>1.24</v>
      </c>
      <c r="CN211" s="56">
        <v>4.2</v>
      </c>
      <c r="CO211" s="56">
        <v>0.67</v>
      </c>
      <c r="CP211" s="56">
        <v>3.98</v>
      </c>
      <c r="CQ211" s="56">
        <v>0.77</v>
      </c>
      <c r="CR211" s="56">
        <v>2.34</v>
      </c>
      <c r="CS211" s="56">
        <v>0.35899999999999999</v>
      </c>
      <c r="CT211" s="56">
        <v>2.4300000000000002</v>
      </c>
      <c r="CU211" s="56">
        <v>0.376</v>
      </c>
      <c r="CV211" s="56">
        <v>5</v>
      </c>
      <c r="CW211" s="56">
        <v>0.93</v>
      </c>
      <c r="CX211" s="56">
        <v>2.2000000000000002</v>
      </c>
      <c r="CY211" s="56">
        <v>0.79</v>
      </c>
      <c r="CZ211" s="56">
        <v>19</v>
      </c>
      <c r="DA211" s="56">
        <v>0.2</v>
      </c>
      <c r="DB211" s="56">
        <v>13.6</v>
      </c>
      <c r="DC211" s="56">
        <v>4.97</v>
      </c>
    </row>
    <row r="212" spans="1:107" s="53" customFormat="1" x14ac:dyDescent="0.25">
      <c r="A212" s="4" t="s">
        <v>1232</v>
      </c>
      <c r="B212" s="4" t="s">
        <v>1608</v>
      </c>
      <c r="C212" s="4">
        <v>2016</v>
      </c>
      <c r="D212" s="4">
        <v>208</v>
      </c>
      <c r="E212" s="4">
        <v>208</v>
      </c>
      <c r="F212" s="4">
        <v>38262.5</v>
      </c>
      <c r="G212" s="4">
        <v>72818</v>
      </c>
      <c r="H212" s="4">
        <v>9.61</v>
      </c>
      <c r="I212" s="4">
        <v>240.3</v>
      </c>
      <c r="J212" s="4">
        <v>210.1</v>
      </c>
      <c r="K212" s="4">
        <v>0.91659028414298815</v>
      </c>
      <c r="L212" s="39">
        <v>101.60884543045172</v>
      </c>
      <c r="M212" s="39">
        <v>2.5658312789547333</v>
      </c>
      <c r="N212" s="4"/>
      <c r="O212" s="4"/>
      <c r="P212" s="40">
        <v>101.3</v>
      </c>
      <c r="Q212" s="40">
        <v>0.6</v>
      </c>
      <c r="R212" s="40">
        <v>-0.30884543045172563</v>
      </c>
      <c r="S212" s="4"/>
      <c r="T212" s="20">
        <v>32</v>
      </c>
      <c r="U212" s="20">
        <v>54</v>
      </c>
      <c r="V212" s="20">
        <v>1086</v>
      </c>
      <c r="W212" s="20">
        <v>5.0299999999999997E-3</v>
      </c>
      <c r="X212" s="20">
        <v>14.8</v>
      </c>
      <c r="Y212" s="20">
        <v>0.01</v>
      </c>
      <c r="Z212" s="20">
        <v>0.37</v>
      </c>
      <c r="AA212" s="20">
        <v>4.4000000000000004</v>
      </c>
      <c r="AB212" s="20">
        <v>1.33</v>
      </c>
      <c r="AC212" s="20">
        <v>23.8</v>
      </c>
      <c r="AD212" s="20">
        <v>6.1</v>
      </c>
      <c r="AE212" s="20">
        <v>64.599999999999994</v>
      </c>
      <c r="AF212" s="20">
        <v>36.700000000000003</v>
      </c>
      <c r="AG212" s="20">
        <v>157</v>
      </c>
      <c r="AH212" s="20">
        <v>37.799999999999997</v>
      </c>
      <c r="AI212" s="20">
        <v>334</v>
      </c>
      <c r="AJ212" s="20">
        <v>74.900000000000006</v>
      </c>
      <c r="AK212" s="20">
        <v>8660</v>
      </c>
      <c r="AL212" s="4"/>
      <c r="AM212" s="20">
        <v>1.335E-3</v>
      </c>
      <c r="AN212" s="20">
        <v>2.5999999999999998E-5</v>
      </c>
      <c r="AO212" s="20">
        <v>1.4672499999999999</v>
      </c>
      <c r="AP212" s="20">
        <v>1.6000000000000001E-4</v>
      </c>
      <c r="AQ212" s="20">
        <v>3.7894560350865719E-2</v>
      </c>
      <c r="AR212" s="20">
        <v>8.3636463013474595E-4</v>
      </c>
      <c r="AS212" s="20">
        <v>0.28289820300732915</v>
      </c>
      <c r="AT212" s="20">
        <v>1.2E-4</v>
      </c>
      <c r="AU212" s="42">
        <v>0.28289566805905636</v>
      </c>
      <c r="AV212" s="42">
        <v>6.6020032537617013</v>
      </c>
      <c r="AW212" s="42">
        <v>2.4000002026792351</v>
      </c>
      <c r="AX212" s="43">
        <v>0.28289567577145353</v>
      </c>
      <c r="AY212" s="43">
        <v>6.5954942527257643</v>
      </c>
      <c r="AZ212" s="43">
        <v>2.4000002014478388</v>
      </c>
      <c r="BA212" s="20">
        <v>66.843965789731314</v>
      </c>
      <c r="BB212" s="20">
        <v>16.524147769126412</v>
      </c>
      <c r="BC212" s="20">
        <v>3.5282577362445839</v>
      </c>
      <c r="BD212" s="20">
        <v>0.13002272408172577</v>
      </c>
      <c r="BE212" s="20">
        <v>1.0749910258725359</v>
      </c>
      <c r="BF212" s="20">
        <v>2.8154526868090226</v>
      </c>
      <c r="BG212" s="20">
        <v>4.3818681816518605</v>
      </c>
      <c r="BH212" s="20">
        <v>3.8802057029113444</v>
      </c>
      <c r="BI212" s="20">
        <v>0.60609017839670598</v>
      </c>
      <c r="BJ212" s="20">
        <v>0.21499820517450718</v>
      </c>
      <c r="BK212" s="20">
        <v>8</v>
      </c>
      <c r="BL212" s="20">
        <v>2</v>
      </c>
      <c r="BM212" s="20">
        <v>50</v>
      </c>
      <c r="BN212" s="20" t="s">
        <v>1712</v>
      </c>
      <c r="BO212" s="20">
        <v>9</v>
      </c>
      <c r="BP212" s="20" t="s">
        <v>1712</v>
      </c>
      <c r="BQ212" s="20" t="s">
        <v>1707</v>
      </c>
      <c r="BR212" s="20">
        <v>70</v>
      </c>
      <c r="BS212" s="20">
        <v>16</v>
      </c>
      <c r="BT212" s="20">
        <v>1.3</v>
      </c>
      <c r="BU212" s="20">
        <v>6</v>
      </c>
      <c r="BV212" s="20">
        <v>130</v>
      </c>
      <c r="BW212" s="20">
        <v>320</v>
      </c>
      <c r="BX212" s="20">
        <v>22.2</v>
      </c>
      <c r="BY212" s="20">
        <v>242</v>
      </c>
      <c r="BZ212" s="20">
        <v>8.6999999999999993</v>
      </c>
      <c r="CA212" s="20" t="s">
        <v>1708</v>
      </c>
      <c r="CB212" s="20">
        <v>0.8</v>
      </c>
      <c r="CC212" s="20" t="s">
        <v>1710</v>
      </c>
      <c r="CD212" s="20">
        <v>1</v>
      </c>
      <c r="CE212" s="20">
        <v>3.4</v>
      </c>
      <c r="CF212" s="20">
        <v>3.6</v>
      </c>
      <c r="CG212" s="20">
        <v>1234</v>
      </c>
      <c r="CH212" s="20">
        <v>31.8</v>
      </c>
      <c r="CI212" s="20">
        <v>61.8</v>
      </c>
      <c r="CJ212" s="20">
        <v>6.79</v>
      </c>
      <c r="CK212" s="20">
        <v>26.3</v>
      </c>
      <c r="CL212" s="20">
        <v>5.07</v>
      </c>
      <c r="CM212" s="20">
        <v>1.24</v>
      </c>
      <c r="CN212" s="20">
        <v>4.2</v>
      </c>
      <c r="CO212" s="20">
        <v>0.67</v>
      </c>
      <c r="CP212" s="20">
        <v>3.98</v>
      </c>
      <c r="CQ212" s="20">
        <v>0.77</v>
      </c>
      <c r="CR212" s="20">
        <v>2.34</v>
      </c>
      <c r="CS212" s="20">
        <v>0.35899999999999999</v>
      </c>
      <c r="CT212" s="20">
        <v>2.4300000000000002</v>
      </c>
      <c r="CU212" s="20">
        <v>0.376</v>
      </c>
      <c r="CV212" s="20">
        <v>5</v>
      </c>
      <c r="CW212" s="20">
        <v>0.93</v>
      </c>
      <c r="CX212" s="20">
        <v>2.2000000000000002</v>
      </c>
      <c r="CY212" s="20">
        <v>0.79</v>
      </c>
      <c r="CZ212" s="20">
        <v>19</v>
      </c>
      <c r="DA212" s="20">
        <v>0.2</v>
      </c>
      <c r="DB212" s="20">
        <v>13.6</v>
      </c>
      <c r="DC212" s="20">
        <v>4.97</v>
      </c>
    </row>
    <row r="213" spans="1:107" s="53" customFormat="1" x14ac:dyDescent="0.25">
      <c r="A213" s="4" t="s">
        <v>1233</v>
      </c>
      <c r="B213" s="4" t="s">
        <v>1608</v>
      </c>
      <c r="C213" s="4">
        <v>2016</v>
      </c>
      <c r="D213" s="4">
        <v>209</v>
      </c>
      <c r="E213" s="4">
        <v>209</v>
      </c>
      <c r="F213" s="4">
        <v>38270</v>
      </c>
      <c r="G213" s="4">
        <v>72933</v>
      </c>
      <c r="H213" s="4">
        <v>18.27</v>
      </c>
      <c r="I213" s="4">
        <v>381.8</v>
      </c>
      <c r="J213" s="4">
        <v>405.8</v>
      </c>
      <c r="K213" s="4">
        <v>1.0834236186348862</v>
      </c>
      <c r="L213" s="39">
        <v>101.91411021859025</v>
      </c>
      <c r="M213" s="39">
        <v>2.319181204950143</v>
      </c>
      <c r="N213" s="4"/>
      <c r="O213" s="4"/>
      <c r="P213" s="40">
        <v>101.3</v>
      </c>
      <c r="Q213" s="40">
        <v>0.6</v>
      </c>
      <c r="R213" s="40">
        <v>-0.61411021859025539</v>
      </c>
      <c r="S213" s="4"/>
      <c r="T213" s="20">
        <v>56</v>
      </c>
      <c r="U213" s="20">
        <v>42</v>
      </c>
      <c r="V213" s="20">
        <v>1511</v>
      </c>
      <c r="W213" s="20">
        <v>0.23400000000000001</v>
      </c>
      <c r="X213" s="20">
        <v>35.700000000000003</v>
      </c>
      <c r="Y213" s="20">
        <v>0.48</v>
      </c>
      <c r="Z213" s="20">
        <v>3.6</v>
      </c>
      <c r="AA213" s="20">
        <v>18.600000000000001</v>
      </c>
      <c r="AB213" s="20">
        <v>1.71</v>
      </c>
      <c r="AC213" s="20">
        <v>33</v>
      </c>
      <c r="AD213" s="20">
        <v>11.2</v>
      </c>
      <c r="AE213" s="20">
        <v>101</v>
      </c>
      <c r="AF213" s="20">
        <v>52</v>
      </c>
      <c r="AG213" s="20">
        <v>245</v>
      </c>
      <c r="AH213" s="20">
        <v>54.5</v>
      </c>
      <c r="AI213" s="20">
        <v>491</v>
      </c>
      <c r="AJ213" s="20">
        <v>102.5</v>
      </c>
      <c r="AK213" s="20">
        <v>8120</v>
      </c>
      <c r="AL213" s="4"/>
      <c r="AM213" s="20">
        <v>2.189E-3</v>
      </c>
      <c r="AN213" s="20">
        <v>1.1E-5</v>
      </c>
      <c r="AO213" s="20">
        <v>1.46743</v>
      </c>
      <c r="AP213" s="20">
        <v>1.4999999999999999E-4</v>
      </c>
      <c r="AQ213" s="20">
        <v>5.5351957162225372E-2</v>
      </c>
      <c r="AR213" s="20">
        <v>4.5337014657735571E-3</v>
      </c>
      <c r="AS213" s="20">
        <v>0.28291743104325756</v>
      </c>
      <c r="AT213" s="20">
        <v>1.2E-4</v>
      </c>
      <c r="AU213" s="42">
        <v>0.28291326198814654</v>
      </c>
      <c r="AV213" s="42">
        <v>7.2311020613913257</v>
      </c>
      <c r="AW213" s="42">
        <v>2.4000000364969036</v>
      </c>
      <c r="AX213" s="43">
        <v>0.28291328713364572</v>
      </c>
      <c r="AY213" s="43">
        <v>7.2185052676543293</v>
      </c>
      <c r="AZ213" s="43">
        <v>2.4000000360579721</v>
      </c>
      <c r="BA213" s="20">
        <v>66.843965789731314</v>
      </c>
      <c r="BB213" s="20">
        <v>16.524147769126412</v>
      </c>
      <c r="BC213" s="20">
        <v>3.5282577362445839</v>
      </c>
      <c r="BD213" s="20">
        <v>0.13002272408172577</v>
      </c>
      <c r="BE213" s="20">
        <v>1.0749910258725359</v>
      </c>
      <c r="BF213" s="20">
        <v>2.8154526868090226</v>
      </c>
      <c r="BG213" s="20">
        <v>4.3818681816518605</v>
      </c>
      <c r="BH213" s="20">
        <v>3.8802057029113444</v>
      </c>
      <c r="BI213" s="20">
        <v>0.60609017839670598</v>
      </c>
      <c r="BJ213" s="20">
        <v>0.21499820517450718</v>
      </c>
      <c r="BK213" s="20">
        <v>8</v>
      </c>
      <c r="BL213" s="20">
        <v>2</v>
      </c>
      <c r="BM213" s="20">
        <v>50</v>
      </c>
      <c r="BN213" s="20" t="s">
        <v>1712</v>
      </c>
      <c r="BO213" s="20">
        <v>9</v>
      </c>
      <c r="BP213" s="20" t="s">
        <v>1712</v>
      </c>
      <c r="BQ213" s="20" t="s">
        <v>1707</v>
      </c>
      <c r="BR213" s="20">
        <v>70</v>
      </c>
      <c r="BS213" s="20">
        <v>16</v>
      </c>
      <c r="BT213" s="20">
        <v>1.3</v>
      </c>
      <c r="BU213" s="20">
        <v>6</v>
      </c>
      <c r="BV213" s="20">
        <v>130</v>
      </c>
      <c r="BW213" s="20">
        <v>320</v>
      </c>
      <c r="BX213" s="20">
        <v>22.2</v>
      </c>
      <c r="BY213" s="20">
        <v>242</v>
      </c>
      <c r="BZ213" s="20">
        <v>8.6999999999999993</v>
      </c>
      <c r="CA213" s="20" t="s">
        <v>1708</v>
      </c>
      <c r="CB213" s="20">
        <v>0.8</v>
      </c>
      <c r="CC213" s="20" t="s">
        <v>1710</v>
      </c>
      <c r="CD213" s="20">
        <v>1</v>
      </c>
      <c r="CE213" s="20">
        <v>3.4</v>
      </c>
      <c r="CF213" s="20">
        <v>3.6</v>
      </c>
      <c r="CG213" s="20">
        <v>1234</v>
      </c>
      <c r="CH213" s="20">
        <v>31.8</v>
      </c>
      <c r="CI213" s="20">
        <v>61.8</v>
      </c>
      <c r="CJ213" s="20">
        <v>6.79</v>
      </c>
      <c r="CK213" s="20">
        <v>26.3</v>
      </c>
      <c r="CL213" s="20">
        <v>5.07</v>
      </c>
      <c r="CM213" s="20">
        <v>1.24</v>
      </c>
      <c r="CN213" s="20">
        <v>4.2</v>
      </c>
      <c r="CO213" s="20">
        <v>0.67</v>
      </c>
      <c r="CP213" s="20">
        <v>3.98</v>
      </c>
      <c r="CQ213" s="20">
        <v>0.77</v>
      </c>
      <c r="CR213" s="20">
        <v>2.34</v>
      </c>
      <c r="CS213" s="20">
        <v>0.35899999999999999</v>
      </c>
      <c r="CT213" s="20">
        <v>2.4300000000000002</v>
      </c>
      <c r="CU213" s="20">
        <v>0.376</v>
      </c>
      <c r="CV213" s="20">
        <v>5</v>
      </c>
      <c r="CW213" s="20">
        <v>0.93</v>
      </c>
      <c r="CX213" s="20">
        <v>2.2000000000000002</v>
      </c>
      <c r="CY213" s="20">
        <v>0.79</v>
      </c>
      <c r="CZ213" s="20">
        <v>19</v>
      </c>
      <c r="DA213" s="20">
        <v>0.2</v>
      </c>
      <c r="DB213" s="20">
        <v>13.6</v>
      </c>
      <c r="DC213" s="20">
        <v>4.97</v>
      </c>
    </row>
    <row r="214" spans="1:107" s="53" customFormat="1" x14ac:dyDescent="0.25">
      <c r="A214" s="4" t="s">
        <v>1465</v>
      </c>
      <c r="B214" s="4" t="s">
        <v>1608</v>
      </c>
      <c r="C214" s="4">
        <v>2016</v>
      </c>
      <c r="D214" s="4">
        <v>210</v>
      </c>
      <c r="E214" s="4">
        <v>210</v>
      </c>
      <c r="F214" s="4">
        <v>38470</v>
      </c>
      <c r="G214" s="4">
        <v>73041</v>
      </c>
      <c r="H214" s="4">
        <v>22.8</v>
      </c>
      <c r="I214" s="4">
        <v>399</v>
      </c>
      <c r="J214" s="4">
        <v>479</v>
      </c>
      <c r="K214" s="4">
        <v>1.2391573729863692</v>
      </c>
      <c r="L214" s="39">
        <v>104.1809026218572</v>
      </c>
      <c r="M214" s="39">
        <v>2.4654596060253451</v>
      </c>
      <c r="N214" s="4"/>
      <c r="O214" s="4"/>
      <c r="P214" s="40">
        <v>101.3</v>
      </c>
      <c r="Q214" s="40">
        <v>0.6</v>
      </c>
      <c r="R214" s="40">
        <v>-2.8809026218572029</v>
      </c>
      <c r="S214" s="4"/>
      <c r="T214" s="20">
        <v>19</v>
      </c>
      <c r="U214" s="20">
        <v>24</v>
      </c>
      <c r="V214" s="20">
        <v>1350</v>
      </c>
      <c r="W214" s="20">
        <v>1.0999999999999999E-2</v>
      </c>
      <c r="X214" s="20">
        <v>26.8</v>
      </c>
      <c r="Y214" s="20">
        <v>5.1999999999999998E-2</v>
      </c>
      <c r="Z214" s="20">
        <v>7.0000000000000007E-2</v>
      </c>
      <c r="AA214" s="20">
        <v>7</v>
      </c>
      <c r="AB214" s="20">
        <v>2.7</v>
      </c>
      <c r="AC214" s="20">
        <v>28.4</v>
      </c>
      <c r="AD214" s="20">
        <v>9.1</v>
      </c>
      <c r="AE214" s="20">
        <v>93</v>
      </c>
      <c r="AF214" s="20">
        <v>47.2</v>
      </c>
      <c r="AG214" s="20">
        <v>218</v>
      </c>
      <c r="AH214" s="20">
        <v>49.3</v>
      </c>
      <c r="AI214" s="20">
        <v>452</v>
      </c>
      <c r="AJ214" s="20">
        <v>94</v>
      </c>
      <c r="AK214" s="20">
        <v>7960</v>
      </c>
      <c r="AL214" s="4"/>
      <c r="AM214" s="20" t="s">
        <v>734</v>
      </c>
      <c r="AN214" s="20" t="s">
        <v>734</v>
      </c>
      <c r="AO214" s="20" t="s">
        <v>734</v>
      </c>
      <c r="AP214" s="20" t="s">
        <v>734</v>
      </c>
      <c r="AQ214" s="20" t="s">
        <v>734</v>
      </c>
      <c r="AR214" s="20" t="s">
        <v>734</v>
      </c>
      <c r="AS214" s="20" t="s">
        <v>734</v>
      </c>
      <c r="AT214" s="20" t="s">
        <v>734</v>
      </c>
      <c r="AU214" s="42" t="s">
        <v>734</v>
      </c>
      <c r="AV214" s="42" t="s">
        <v>734</v>
      </c>
      <c r="AW214" s="42" t="s">
        <v>734</v>
      </c>
      <c r="AX214" s="43" t="s">
        <v>734</v>
      </c>
      <c r="AY214" s="43" t="s">
        <v>734</v>
      </c>
      <c r="AZ214" s="43" t="s">
        <v>734</v>
      </c>
      <c r="BA214" s="20">
        <v>66.843965789731314</v>
      </c>
      <c r="BB214" s="20">
        <v>16.524147769126412</v>
      </c>
      <c r="BC214" s="20">
        <v>3.5282577362445839</v>
      </c>
      <c r="BD214" s="20">
        <v>0.13002272408172577</v>
      </c>
      <c r="BE214" s="20">
        <v>1.0749910258725359</v>
      </c>
      <c r="BF214" s="20">
        <v>2.8154526868090226</v>
      </c>
      <c r="BG214" s="20">
        <v>4.3818681816518605</v>
      </c>
      <c r="BH214" s="20">
        <v>3.8802057029113444</v>
      </c>
      <c r="BI214" s="20">
        <v>0.60609017839670598</v>
      </c>
      <c r="BJ214" s="20">
        <v>0.21499820517450718</v>
      </c>
      <c r="BK214" s="20">
        <v>8</v>
      </c>
      <c r="BL214" s="20">
        <v>2</v>
      </c>
      <c r="BM214" s="20">
        <v>50</v>
      </c>
      <c r="BN214" s="20" t="s">
        <v>1712</v>
      </c>
      <c r="BO214" s="20">
        <v>9</v>
      </c>
      <c r="BP214" s="20" t="s">
        <v>1712</v>
      </c>
      <c r="BQ214" s="20" t="s">
        <v>1707</v>
      </c>
      <c r="BR214" s="20">
        <v>70</v>
      </c>
      <c r="BS214" s="20">
        <v>16</v>
      </c>
      <c r="BT214" s="20">
        <v>1.3</v>
      </c>
      <c r="BU214" s="20">
        <v>6</v>
      </c>
      <c r="BV214" s="20">
        <v>130</v>
      </c>
      <c r="BW214" s="20">
        <v>320</v>
      </c>
      <c r="BX214" s="20">
        <v>22.2</v>
      </c>
      <c r="BY214" s="20">
        <v>242</v>
      </c>
      <c r="BZ214" s="20">
        <v>8.6999999999999993</v>
      </c>
      <c r="CA214" s="20" t="s">
        <v>1708</v>
      </c>
      <c r="CB214" s="20">
        <v>0.8</v>
      </c>
      <c r="CC214" s="20" t="s">
        <v>1710</v>
      </c>
      <c r="CD214" s="20">
        <v>1</v>
      </c>
      <c r="CE214" s="20">
        <v>3.4</v>
      </c>
      <c r="CF214" s="20">
        <v>3.6</v>
      </c>
      <c r="CG214" s="20">
        <v>1234</v>
      </c>
      <c r="CH214" s="20">
        <v>31.8</v>
      </c>
      <c r="CI214" s="20">
        <v>61.8</v>
      </c>
      <c r="CJ214" s="20">
        <v>6.79</v>
      </c>
      <c r="CK214" s="20">
        <v>26.3</v>
      </c>
      <c r="CL214" s="20">
        <v>5.07</v>
      </c>
      <c r="CM214" s="20">
        <v>1.24</v>
      </c>
      <c r="CN214" s="20">
        <v>4.2</v>
      </c>
      <c r="CO214" s="20">
        <v>0.67</v>
      </c>
      <c r="CP214" s="20">
        <v>3.98</v>
      </c>
      <c r="CQ214" s="20">
        <v>0.77</v>
      </c>
      <c r="CR214" s="20">
        <v>2.34</v>
      </c>
      <c r="CS214" s="20">
        <v>0.35899999999999999</v>
      </c>
      <c r="CT214" s="20">
        <v>2.4300000000000002</v>
      </c>
      <c r="CU214" s="20">
        <v>0.376</v>
      </c>
      <c r="CV214" s="20">
        <v>5</v>
      </c>
      <c r="CW214" s="20">
        <v>0.93</v>
      </c>
      <c r="CX214" s="20">
        <v>2.2000000000000002</v>
      </c>
      <c r="CY214" s="20">
        <v>0.79</v>
      </c>
      <c r="CZ214" s="20">
        <v>19</v>
      </c>
      <c r="DA214" s="20">
        <v>0.2</v>
      </c>
      <c r="DB214" s="20">
        <v>13.6</v>
      </c>
      <c r="DC214" s="20">
        <v>4.97</v>
      </c>
    </row>
    <row r="215" spans="1:107" s="53" customFormat="1" x14ac:dyDescent="0.25">
      <c r="A215" s="4" t="s">
        <v>1234</v>
      </c>
      <c r="B215" s="4" t="s">
        <v>1608</v>
      </c>
      <c r="C215" s="4">
        <v>2016</v>
      </c>
      <c r="D215" s="4">
        <v>211</v>
      </c>
      <c r="E215" s="4">
        <v>211</v>
      </c>
      <c r="F215" s="4">
        <v>38582</v>
      </c>
      <c r="G215" s="4">
        <v>73074</v>
      </c>
      <c r="H215" s="4">
        <v>10.1</v>
      </c>
      <c r="I215" s="4">
        <v>242.8</v>
      </c>
      <c r="J215" s="4">
        <v>205.3</v>
      </c>
      <c r="K215" s="4">
        <v>0.86430423509075194</v>
      </c>
      <c r="L215" s="39">
        <v>102.63693855255593</v>
      </c>
      <c r="M215" s="39">
        <v>2.7547318679703015</v>
      </c>
      <c r="N215" s="4"/>
      <c r="O215" s="4"/>
      <c r="P215" s="40">
        <v>101.3</v>
      </c>
      <c r="Q215" s="40">
        <v>0.6</v>
      </c>
      <c r="R215" s="40">
        <v>-1.3369385525559352</v>
      </c>
      <c r="S215" s="4"/>
      <c r="T215" s="20">
        <v>58</v>
      </c>
      <c r="U215" s="20">
        <v>49</v>
      </c>
      <c r="V215" s="20">
        <v>889</v>
      </c>
      <c r="W215" s="20">
        <v>2.8999999999999998E-3</v>
      </c>
      <c r="X215" s="20">
        <v>12.8</v>
      </c>
      <c r="Y215" s="20" t="s">
        <v>684</v>
      </c>
      <c r="Z215" s="20">
        <v>0.19</v>
      </c>
      <c r="AA215" s="20">
        <v>5.4</v>
      </c>
      <c r="AB215" s="20">
        <v>0.94</v>
      </c>
      <c r="AC215" s="20">
        <v>13.1</v>
      </c>
      <c r="AD215" s="20">
        <v>5.6</v>
      </c>
      <c r="AE215" s="20">
        <v>54.7</v>
      </c>
      <c r="AF215" s="20">
        <v>32.6</v>
      </c>
      <c r="AG215" s="20">
        <v>151</v>
      </c>
      <c r="AH215" s="20">
        <v>35</v>
      </c>
      <c r="AI215" s="20">
        <v>300</v>
      </c>
      <c r="AJ215" s="20">
        <v>73.5</v>
      </c>
      <c r="AK215" s="20">
        <v>8190</v>
      </c>
      <c r="AL215" s="4"/>
      <c r="AM215" s="20">
        <v>2.735E-3</v>
      </c>
      <c r="AN215" s="20">
        <v>6.2000000000000003E-5</v>
      </c>
      <c r="AO215" s="20">
        <v>1.46732</v>
      </c>
      <c r="AP215" s="20">
        <v>1.9000000000000001E-4</v>
      </c>
      <c r="AQ215" s="20">
        <v>7.9658411367837634E-2</v>
      </c>
      <c r="AR215" s="20">
        <v>1.7572498937088233E-3</v>
      </c>
      <c r="AS215" s="20">
        <v>0.28268385653898376</v>
      </c>
      <c r="AT215" s="20">
        <v>9.3999999999999994E-5</v>
      </c>
      <c r="AU215" s="42">
        <v>0.28267861062084881</v>
      </c>
      <c r="AV215" s="42">
        <v>-1.0531046543538203</v>
      </c>
      <c r="AW215" s="42">
        <v>1.880001501245965</v>
      </c>
      <c r="AX215" s="43">
        <v>0.28267867901829469</v>
      </c>
      <c r="AY215" s="43">
        <v>-1.0800217101714082</v>
      </c>
      <c r="AZ215" s="43">
        <v>1.8800014623540668</v>
      </c>
      <c r="BA215" s="20">
        <v>66.843965789731314</v>
      </c>
      <c r="BB215" s="20">
        <v>16.524147769126412</v>
      </c>
      <c r="BC215" s="20">
        <v>3.5282577362445839</v>
      </c>
      <c r="BD215" s="20">
        <v>0.13002272408172577</v>
      </c>
      <c r="BE215" s="20">
        <v>1.0749910258725359</v>
      </c>
      <c r="BF215" s="20">
        <v>2.8154526868090226</v>
      </c>
      <c r="BG215" s="20">
        <v>4.3818681816518605</v>
      </c>
      <c r="BH215" s="20">
        <v>3.8802057029113444</v>
      </c>
      <c r="BI215" s="20">
        <v>0.60609017839670598</v>
      </c>
      <c r="BJ215" s="20">
        <v>0.21499820517450718</v>
      </c>
      <c r="BK215" s="20">
        <v>8</v>
      </c>
      <c r="BL215" s="20">
        <v>2</v>
      </c>
      <c r="BM215" s="20">
        <v>50</v>
      </c>
      <c r="BN215" s="20" t="s">
        <v>1712</v>
      </c>
      <c r="BO215" s="20">
        <v>9</v>
      </c>
      <c r="BP215" s="20" t="s">
        <v>1712</v>
      </c>
      <c r="BQ215" s="20" t="s">
        <v>1707</v>
      </c>
      <c r="BR215" s="20">
        <v>70</v>
      </c>
      <c r="BS215" s="20">
        <v>16</v>
      </c>
      <c r="BT215" s="20">
        <v>1.3</v>
      </c>
      <c r="BU215" s="20">
        <v>6</v>
      </c>
      <c r="BV215" s="20">
        <v>130</v>
      </c>
      <c r="BW215" s="20">
        <v>320</v>
      </c>
      <c r="BX215" s="20">
        <v>22.2</v>
      </c>
      <c r="BY215" s="20">
        <v>242</v>
      </c>
      <c r="BZ215" s="20">
        <v>8.6999999999999993</v>
      </c>
      <c r="CA215" s="20" t="s">
        <v>1708</v>
      </c>
      <c r="CB215" s="20">
        <v>0.8</v>
      </c>
      <c r="CC215" s="20" t="s">
        <v>1710</v>
      </c>
      <c r="CD215" s="20">
        <v>1</v>
      </c>
      <c r="CE215" s="20">
        <v>3.4</v>
      </c>
      <c r="CF215" s="20">
        <v>3.6</v>
      </c>
      <c r="CG215" s="20">
        <v>1234</v>
      </c>
      <c r="CH215" s="20">
        <v>31.8</v>
      </c>
      <c r="CI215" s="20">
        <v>61.8</v>
      </c>
      <c r="CJ215" s="20">
        <v>6.79</v>
      </c>
      <c r="CK215" s="20">
        <v>26.3</v>
      </c>
      <c r="CL215" s="20">
        <v>5.07</v>
      </c>
      <c r="CM215" s="20">
        <v>1.24</v>
      </c>
      <c r="CN215" s="20">
        <v>4.2</v>
      </c>
      <c r="CO215" s="20">
        <v>0.67</v>
      </c>
      <c r="CP215" s="20">
        <v>3.98</v>
      </c>
      <c r="CQ215" s="20">
        <v>0.77</v>
      </c>
      <c r="CR215" s="20">
        <v>2.34</v>
      </c>
      <c r="CS215" s="20">
        <v>0.35899999999999999</v>
      </c>
      <c r="CT215" s="20">
        <v>2.4300000000000002</v>
      </c>
      <c r="CU215" s="20">
        <v>0.376</v>
      </c>
      <c r="CV215" s="20">
        <v>5</v>
      </c>
      <c r="CW215" s="20">
        <v>0.93</v>
      </c>
      <c r="CX215" s="20">
        <v>2.2000000000000002</v>
      </c>
      <c r="CY215" s="20">
        <v>0.79</v>
      </c>
      <c r="CZ215" s="20">
        <v>19</v>
      </c>
      <c r="DA215" s="20">
        <v>0.2</v>
      </c>
      <c r="DB215" s="20">
        <v>13.6</v>
      </c>
      <c r="DC215" s="20">
        <v>4.97</v>
      </c>
    </row>
    <row r="216" spans="1:107" s="53" customFormat="1" x14ac:dyDescent="0.25">
      <c r="A216" s="53" t="s">
        <v>1466</v>
      </c>
      <c r="B216" s="53" t="s">
        <v>1608</v>
      </c>
      <c r="C216" s="53">
        <v>2016</v>
      </c>
      <c r="D216" s="53">
        <v>212</v>
      </c>
      <c r="E216" s="53">
        <v>212</v>
      </c>
      <c r="F216" s="53">
        <v>38620</v>
      </c>
      <c r="G216" s="53">
        <v>73006.5</v>
      </c>
      <c r="H216" s="53">
        <v>4.74</v>
      </c>
      <c r="I216" s="53">
        <v>106.4</v>
      </c>
      <c r="J216" s="53">
        <v>48</v>
      </c>
      <c r="K216" s="53">
        <v>0.44247787610619471</v>
      </c>
      <c r="L216" s="55">
        <v>103.10154088539298</v>
      </c>
      <c r="M216" s="55">
        <v>3.4705976599792754</v>
      </c>
      <c r="N216" s="53" t="s">
        <v>715</v>
      </c>
      <c r="O216" s="53" t="s">
        <v>1775</v>
      </c>
      <c r="P216" s="57">
        <v>101.3</v>
      </c>
      <c r="Q216" s="57">
        <v>0.6</v>
      </c>
      <c r="R216" s="57">
        <v>-1.8015408853929813</v>
      </c>
      <c r="T216" s="56">
        <v>19</v>
      </c>
      <c r="U216" s="56">
        <v>25</v>
      </c>
      <c r="V216" s="56">
        <v>791</v>
      </c>
      <c r="W216" s="56">
        <v>5.1500000000000001E-3</v>
      </c>
      <c r="X216" s="56">
        <v>8</v>
      </c>
      <c r="Y216" s="56" t="s">
        <v>684</v>
      </c>
      <c r="Z216" s="56">
        <v>0.23</v>
      </c>
      <c r="AA216" s="56">
        <v>1.3</v>
      </c>
      <c r="AB216" s="56">
        <v>0.62</v>
      </c>
      <c r="AC216" s="56">
        <v>19.3</v>
      </c>
      <c r="AD216" s="56">
        <v>4.7</v>
      </c>
      <c r="AE216" s="56">
        <v>48.6</v>
      </c>
      <c r="AF216" s="56">
        <v>24.7</v>
      </c>
      <c r="AG216" s="56">
        <v>142</v>
      </c>
      <c r="AH216" s="56">
        <v>30.7</v>
      </c>
      <c r="AI216" s="56">
        <v>281</v>
      </c>
      <c r="AJ216" s="56">
        <v>69.400000000000006</v>
      </c>
      <c r="AK216" s="56">
        <v>8060</v>
      </c>
      <c r="AM216" s="56" t="s">
        <v>734</v>
      </c>
      <c r="AN216" s="56" t="s">
        <v>734</v>
      </c>
      <c r="AO216" s="56" t="s">
        <v>734</v>
      </c>
      <c r="AP216" s="56" t="s">
        <v>734</v>
      </c>
      <c r="AQ216" s="56" t="s">
        <v>734</v>
      </c>
      <c r="AR216" s="56" t="s">
        <v>734</v>
      </c>
      <c r="AS216" s="56" t="s">
        <v>734</v>
      </c>
      <c r="AT216" s="56" t="s">
        <v>734</v>
      </c>
      <c r="AU216" s="59" t="s">
        <v>734</v>
      </c>
      <c r="AV216" s="59" t="s">
        <v>734</v>
      </c>
      <c r="AW216" s="59" t="s">
        <v>734</v>
      </c>
      <c r="AX216" s="60" t="s">
        <v>734</v>
      </c>
      <c r="AY216" s="60" t="s">
        <v>734</v>
      </c>
      <c r="AZ216" s="60" t="s">
        <v>734</v>
      </c>
      <c r="BA216" s="56">
        <v>66.843965789731314</v>
      </c>
      <c r="BB216" s="56">
        <v>16.524147769126412</v>
      </c>
      <c r="BC216" s="56">
        <v>3.5282577362445839</v>
      </c>
      <c r="BD216" s="56">
        <v>0.13002272408172577</v>
      </c>
      <c r="BE216" s="56">
        <v>1.0749910258725359</v>
      </c>
      <c r="BF216" s="56">
        <v>2.8154526868090226</v>
      </c>
      <c r="BG216" s="56">
        <v>4.3818681816518605</v>
      </c>
      <c r="BH216" s="56">
        <v>3.8802057029113444</v>
      </c>
      <c r="BI216" s="56">
        <v>0.60609017839670598</v>
      </c>
      <c r="BJ216" s="56">
        <v>0.21499820517450718</v>
      </c>
      <c r="BK216" s="56">
        <v>8</v>
      </c>
      <c r="BL216" s="56">
        <v>2</v>
      </c>
      <c r="BM216" s="56">
        <v>50</v>
      </c>
      <c r="BN216" s="56" t="s">
        <v>1712</v>
      </c>
      <c r="BO216" s="56">
        <v>9</v>
      </c>
      <c r="BP216" s="56" t="s">
        <v>1712</v>
      </c>
      <c r="BQ216" s="56" t="s">
        <v>1707</v>
      </c>
      <c r="BR216" s="56">
        <v>70</v>
      </c>
      <c r="BS216" s="56">
        <v>16</v>
      </c>
      <c r="BT216" s="56">
        <v>1.3</v>
      </c>
      <c r="BU216" s="56">
        <v>6</v>
      </c>
      <c r="BV216" s="56">
        <v>130</v>
      </c>
      <c r="BW216" s="56">
        <v>320</v>
      </c>
      <c r="BX216" s="56">
        <v>22.2</v>
      </c>
      <c r="BY216" s="56">
        <v>242</v>
      </c>
      <c r="BZ216" s="56">
        <v>8.6999999999999993</v>
      </c>
      <c r="CA216" s="56" t="s">
        <v>1708</v>
      </c>
      <c r="CB216" s="56">
        <v>0.8</v>
      </c>
      <c r="CC216" s="56" t="s">
        <v>1710</v>
      </c>
      <c r="CD216" s="56">
        <v>1</v>
      </c>
      <c r="CE216" s="56">
        <v>3.4</v>
      </c>
      <c r="CF216" s="56">
        <v>3.6</v>
      </c>
      <c r="CG216" s="56">
        <v>1234</v>
      </c>
      <c r="CH216" s="56">
        <v>31.8</v>
      </c>
      <c r="CI216" s="56">
        <v>61.8</v>
      </c>
      <c r="CJ216" s="56">
        <v>6.79</v>
      </c>
      <c r="CK216" s="56">
        <v>26.3</v>
      </c>
      <c r="CL216" s="56">
        <v>5.07</v>
      </c>
      <c r="CM216" s="56">
        <v>1.24</v>
      </c>
      <c r="CN216" s="56">
        <v>4.2</v>
      </c>
      <c r="CO216" s="56">
        <v>0.67</v>
      </c>
      <c r="CP216" s="56">
        <v>3.98</v>
      </c>
      <c r="CQ216" s="56">
        <v>0.77</v>
      </c>
      <c r="CR216" s="56">
        <v>2.34</v>
      </c>
      <c r="CS216" s="56">
        <v>0.35899999999999999</v>
      </c>
      <c r="CT216" s="56">
        <v>2.4300000000000002</v>
      </c>
      <c r="CU216" s="56">
        <v>0.376</v>
      </c>
      <c r="CV216" s="56">
        <v>5</v>
      </c>
      <c r="CW216" s="56">
        <v>0.93</v>
      </c>
      <c r="CX216" s="56">
        <v>2.2000000000000002</v>
      </c>
      <c r="CY216" s="56">
        <v>0.79</v>
      </c>
      <c r="CZ216" s="56">
        <v>19</v>
      </c>
      <c r="DA216" s="56">
        <v>0.2</v>
      </c>
      <c r="DB216" s="56">
        <v>13.6</v>
      </c>
      <c r="DC216" s="56">
        <v>4.97</v>
      </c>
    </row>
    <row r="217" spans="1:107" s="53" customFormat="1" x14ac:dyDescent="0.25">
      <c r="A217" s="4" t="s">
        <v>1235</v>
      </c>
      <c r="B217" s="4" t="s">
        <v>1608</v>
      </c>
      <c r="C217" s="4">
        <v>2016</v>
      </c>
      <c r="D217" s="4">
        <v>213</v>
      </c>
      <c r="E217" s="4">
        <v>213</v>
      </c>
      <c r="F217" s="4">
        <v>38720.5</v>
      </c>
      <c r="G217" s="4">
        <v>73128</v>
      </c>
      <c r="H217" s="4">
        <v>4.1500000000000004</v>
      </c>
      <c r="I217" s="4">
        <v>180.9</v>
      </c>
      <c r="J217" s="4">
        <v>89.9</v>
      </c>
      <c r="K217" s="4">
        <v>0.50658561296859173</v>
      </c>
      <c r="L217" s="39">
        <v>99.492871926645392</v>
      </c>
      <c r="M217" s="39">
        <v>2.7101772112982609</v>
      </c>
      <c r="N217" s="4"/>
      <c r="O217" s="4"/>
      <c r="P217" s="40">
        <v>101.3</v>
      </c>
      <c r="Q217" s="40">
        <v>0.6</v>
      </c>
      <c r="R217" s="40">
        <v>1.8071280733546047</v>
      </c>
      <c r="S217" s="4"/>
      <c r="T217" s="20">
        <v>22</v>
      </c>
      <c r="U217" s="20">
        <v>26</v>
      </c>
      <c r="V217" s="20">
        <v>1249</v>
      </c>
      <c r="W217" s="20">
        <v>5.2700000000000004E-3</v>
      </c>
      <c r="X217" s="20">
        <v>10.7</v>
      </c>
      <c r="Y217" s="20">
        <v>1.0999999999999999E-2</v>
      </c>
      <c r="Z217" s="20">
        <v>0.03</v>
      </c>
      <c r="AA217" s="20">
        <v>9.9</v>
      </c>
      <c r="AB217" s="20">
        <v>1.8</v>
      </c>
      <c r="AC217" s="20">
        <v>23.9</v>
      </c>
      <c r="AD217" s="20">
        <v>8.3000000000000007</v>
      </c>
      <c r="AE217" s="20">
        <v>86</v>
      </c>
      <c r="AF217" s="20">
        <v>44.1</v>
      </c>
      <c r="AG217" s="20">
        <v>214</v>
      </c>
      <c r="AH217" s="20">
        <v>46.1</v>
      </c>
      <c r="AI217" s="20">
        <v>433</v>
      </c>
      <c r="AJ217" s="20">
        <v>108.8</v>
      </c>
      <c r="AK217" s="20">
        <v>8030</v>
      </c>
      <c r="AL217" s="4"/>
      <c r="AM217" s="20">
        <v>1.405E-3</v>
      </c>
      <c r="AN217" s="20">
        <v>1.5E-5</v>
      </c>
      <c r="AO217" s="20">
        <v>1.4674199999999999</v>
      </c>
      <c r="AP217" s="20">
        <v>1.9000000000000001E-4</v>
      </c>
      <c r="AQ217" s="20">
        <v>3.5271669874194368E-2</v>
      </c>
      <c r="AR217" s="20">
        <v>2.7988284605613835E-3</v>
      </c>
      <c r="AS217" s="20">
        <v>0.28270932751083916</v>
      </c>
      <c r="AT217" s="20">
        <v>1.1E-4</v>
      </c>
      <c r="AU217" s="42">
        <v>0.28270671525306817</v>
      </c>
      <c r="AV217" s="42">
        <v>-0.12807312926965686</v>
      </c>
      <c r="AW217" s="42">
        <v>2.2000000705565617</v>
      </c>
      <c r="AX217" s="43">
        <v>0.28270666776072284</v>
      </c>
      <c r="AY217" s="43">
        <v>-9.0098460772125577E-2</v>
      </c>
      <c r="AZ217" s="43">
        <v>2.2000000731453979</v>
      </c>
      <c r="BA217" s="20">
        <v>66.843965789731314</v>
      </c>
      <c r="BB217" s="20">
        <v>16.524147769126412</v>
      </c>
      <c r="BC217" s="20">
        <v>3.5282577362445839</v>
      </c>
      <c r="BD217" s="20">
        <v>0.13002272408172577</v>
      </c>
      <c r="BE217" s="20">
        <v>1.0749910258725359</v>
      </c>
      <c r="BF217" s="20">
        <v>2.8154526868090226</v>
      </c>
      <c r="BG217" s="20">
        <v>4.3818681816518605</v>
      </c>
      <c r="BH217" s="20">
        <v>3.8802057029113444</v>
      </c>
      <c r="BI217" s="20">
        <v>0.60609017839670598</v>
      </c>
      <c r="BJ217" s="20">
        <v>0.21499820517450718</v>
      </c>
      <c r="BK217" s="20">
        <v>8</v>
      </c>
      <c r="BL217" s="20">
        <v>2</v>
      </c>
      <c r="BM217" s="20">
        <v>50</v>
      </c>
      <c r="BN217" s="20" t="s">
        <v>1712</v>
      </c>
      <c r="BO217" s="20">
        <v>9</v>
      </c>
      <c r="BP217" s="20" t="s">
        <v>1712</v>
      </c>
      <c r="BQ217" s="20" t="s">
        <v>1707</v>
      </c>
      <c r="BR217" s="20">
        <v>70</v>
      </c>
      <c r="BS217" s="20">
        <v>16</v>
      </c>
      <c r="BT217" s="20">
        <v>1.3</v>
      </c>
      <c r="BU217" s="20">
        <v>6</v>
      </c>
      <c r="BV217" s="20">
        <v>130</v>
      </c>
      <c r="BW217" s="20">
        <v>320</v>
      </c>
      <c r="BX217" s="20">
        <v>22.2</v>
      </c>
      <c r="BY217" s="20">
        <v>242</v>
      </c>
      <c r="BZ217" s="20">
        <v>8.6999999999999993</v>
      </c>
      <c r="CA217" s="20" t="s">
        <v>1708</v>
      </c>
      <c r="CB217" s="20">
        <v>0.8</v>
      </c>
      <c r="CC217" s="20" t="s">
        <v>1710</v>
      </c>
      <c r="CD217" s="20">
        <v>1</v>
      </c>
      <c r="CE217" s="20">
        <v>3.4</v>
      </c>
      <c r="CF217" s="20">
        <v>3.6</v>
      </c>
      <c r="CG217" s="20">
        <v>1234</v>
      </c>
      <c r="CH217" s="20">
        <v>31.8</v>
      </c>
      <c r="CI217" s="20">
        <v>61.8</v>
      </c>
      <c r="CJ217" s="20">
        <v>6.79</v>
      </c>
      <c r="CK217" s="20">
        <v>26.3</v>
      </c>
      <c r="CL217" s="20">
        <v>5.07</v>
      </c>
      <c r="CM217" s="20">
        <v>1.24</v>
      </c>
      <c r="CN217" s="20">
        <v>4.2</v>
      </c>
      <c r="CO217" s="20">
        <v>0.67</v>
      </c>
      <c r="CP217" s="20">
        <v>3.98</v>
      </c>
      <c r="CQ217" s="20">
        <v>0.77</v>
      </c>
      <c r="CR217" s="20">
        <v>2.34</v>
      </c>
      <c r="CS217" s="20">
        <v>0.35899999999999999</v>
      </c>
      <c r="CT217" s="20">
        <v>2.4300000000000002</v>
      </c>
      <c r="CU217" s="20">
        <v>0.376</v>
      </c>
      <c r="CV217" s="20">
        <v>5</v>
      </c>
      <c r="CW217" s="20">
        <v>0.93</v>
      </c>
      <c r="CX217" s="20">
        <v>2.2000000000000002</v>
      </c>
      <c r="CY217" s="20">
        <v>0.79</v>
      </c>
      <c r="CZ217" s="20">
        <v>19</v>
      </c>
      <c r="DA217" s="20">
        <v>0.2</v>
      </c>
      <c r="DB217" s="20">
        <v>13.6</v>
      </c>
      <c r="DC217" s="20">
        <v>4.97</v>
      </c>
    </row>
    <row r="218" spans="1:107" s="53" customFormat="1" x14ac:dyDescent="0.25">
      <c r="A218" s="4" t="s">
        <v>1236</v>
      </c>
      <c r="B218" s="4" t="s">
        <v>1608</v>
      </c>
      <c r="C218" s="4">
        <v>2016</v>
      </c>
      <c r="D218" s="4">
        <v>214</v>
      </c>
      <c r="E218" s="4">
        <v>214</v>
      </c>
      <c r="F218" s="4">
        <v>40621</v>
      </c>
      <c r="G218" s="4">
        <v>73366</v>
      </c>
      <c r="H218" s="4">
        <v>15.06</v>
      </c>
      <c r="I218" s="4">
        <v>365.8</v>
      </c>
      <c r="J218" s="4">
        <v>336.9</v>
      </c>
      <c r="K218" s="4">
        <v>0.93023255813953487</v>
      </c>
      <c r="L218" s="39">
        <v>99.241162619739754</v>
      </c>
      <c r="M218" s="39">
        <v>2.3258458697212574</v>
      </c>
      <c r="N218" s="4"/>
      <c r="O218" s="4"/>
      <c r="P218" s="40">
        <v>101.3</v>
      </c>
      <c r="Q218" s="40">
        <v>0.6</v>
      </c>
      <c r="R218" s="40">
        <v>2.0588373802602433</v>
      </c>
      <c r="S218" s="4"/>
      <c r="T218" s="20">
        <v>44</v>
      </c>
      <c r="U218" s="20">
        <v>40</v>
      </c>
      <c r="V218" s="20">
        <v>1251</v>
      </c>
      <c r="W218" s="20">
        <v>6.9999999999999999E-4</v>
      </c>
      <c r="X218" s="20">
        <v>19.2</v>
      </c>
      <c r="Y218" s="20">
        <v>2.4E-2</v>
      </c>
      <c r="Z218" s="20">
        <v>0.21</v>
      </c>
      <c r="AA218" s="20">
        <v>8.3000000000000007</v>
      </c>
      <c r="AB218" s="20">
        <v>1.46</v>
      </c>
      <c r="AC218" s="20">
        <v>22.1</v>
      </c>
      <c r="AD218" s="20">
        <v>8.1999999999999993</v>
      </c>
      <c r="AE218" s="20">
        <v>90</v>
      </c>
      <c r="AF218" s="20">
        <v>39.6</v>
      </c>
      <c r="AG218" s="20">
        <v>220</v>
      </c>
      <c r="AH218" s="20">
        <v>43</v>
      </c>
      <c r="AI218" s="20">
        <v>422</v>
      </c>
      <c r="AJ218" s="20">
        <v>96</v>
      </c>
      <c r="AK218" s="20">
        <v>8360</v>
      </c>
      <c r="AL218" s="4"/>
      <c r="AM218" s="20">
        <v>1.614E-3</v>
      </c>
      <c r="AN218" s="20">
        <v>4.0000000000000003E-5</v>
      </c>
      <c r="AO218" s="20">
        <v>1.4671700000000001</v>
      </c>
      <c r="AP218" s="20">
        <v>1.6000000000000001E-4</v>
      </c>
      <c r="AQ218" s="20">
        <v>4.6962010640486648E-2</v>
      </c>
      <c r="AR218" s="20">
        <v>2.8957513896877567E-3</v>
      </c>
      <c r="AS218" s="20">
        <v>0.28273644597935282</v>
      </c>
      <c r="AT218" s="20">
        <v>1E-4</v>
      </c>
      <c r="AU218" s="42">
        <v>0.28273345273555456</v>
      </c>
      <c r="AV218" s="42">
        <v>0.81217320027748841</v>
      </c>
      <c r="AW218" s="42">
        <v>2.0000005491174173</v>
      </c>
      <c r="AX218" s="43">
        <v>0.28273339057957508</v>
      </c>
      <c r="AY218" s="43">
        <v>0.8551569963133332</v>
      </c>
      <c r="AZ218" s="43">
        <v>2.0000005721594842</v>
      </c>
      <c r="BA218" s="20">
        <v>66.843965789731314</v>
      </c>
      <c r="BB218" s="20">
        <v>16.524147769126412</v>
      </c>
      <c r="BC218" s="20">
        <v>3.5282577362445839</v>
      </c>
      <c r="BD218" s="20">
        <v>0.13002272408172577</v>
      </c>
      <c r="BE218" s="20">
        <v>1.0749910258725359</v>
      </c>
      <c r="BF218" s="20">
        <v>2.8154526868090226</v>
      </c>
      <c r="BG218" s="20">
        <v>4.3818681816518605</v>
      </c>
      <c r="BH218" s="20">
        <v>3.8802057029113444</v>
      </c>
      <c r="BI218" s="20">
        <v>0.60609017839670598</v>
      </c>
      <c r="BJ218" s="20">
        <v>0.21499820517450718</v>
      </c>
      <c r="BK218" s="20">
        <v>8</v>
      </c>
      <c r="BL218" s="20">
        <v>2</v>
      </c>
      <c r="BM218" s="20">
        <v>50</v>
      </c>
      <c r="BN218" s="20" t="s">
        <v>1712</v>
      </c>
      <c r="BO218" s="20">
        <v>9</v>
      </c>
      <c r="BP218" s="20" t="s">
        <v>1712</v>
      </c>
      <c r="BQ218" s="20" t="s">
        <v>1707</v>
      </c>
      <c r="BR218" s="20">
        <v>70</v>
      </c>
      <c r="BS218" s="20">
        <v>16</v>
      </c>
      <c r="BT218" s="20">
        <v>1.3</v>
      </c>
      <c r="BU218" s="20">
        <v>6</v>
      </c>
      <c r="BV218" s="20">
        <v>130</v>
      </c>
      <c r="BW218" s="20">
        <v>320</v>
      </c>
      <c r="BX218" s="20">
        <v>22.2</v>
      </c>
      <c r="BY218" s="20">
        <v>242</v>
      </c>
      <c r="BZ218" s="20">
        <v>8.6999999999999993</v>
      </c>
      <c r="CA218" s="20" t="s">
        <v>1708</v>
      </c>
      <c r="CB218" s="20">
        <v>0.8</v>
      </c>
      <c r="CC218" s="20" t="s">
        <v>1710</v>
      </c>
      <c r="CD218" s="20">
        <v>1</v>
      </c>
      <c r="CE218" s="20">
        <v>3.4</v>
      </c>
      <c r="CF218" s="20">
        <v>3.6</v>
      </c>
      <c r="CG218" s="20">
        <v>1234</v>
      </c>
      <c r="CH218" s="20">
        <v>31.8</v>
      </c>
      <c r="CI218" s="20">
        <v>61.8</v>
      </c>
      <c r="CJ218" s="20">
        <v>6.79</v>
      </c>
      <c r="CK218" s="20">
        <v>26.3</v>
      </c>
      <c r="CL218" s="20">
        <v>5.07</v>
      </c>
      <c r="CM218" s="20">
        <v>1.24</v>
      </c>
      <c r="CN218" s="20">
        <v>4.2</v>
      </c>
      <c r="CO218" s="20">
        <v>0.67</v>
      </c>
      <c r="CP218" s="20">
        <v>3.98</v>
      </c>
      <c r="CQ218" s="20">
        <v>0.77</v>
      </c>
      <c r="CR218" s="20">
        <v>2.34</v>
      </c>
      <c r="CS218" s="20">
        <v>0.35899999999999999</v>
      </c>
      <c r="CT218" s="20">
        <v>2.4300000000000002</v>
      </c>
      <c r="CU218" s="20">
        <v>0.376</v>
      </c>
      <c r="CV218" s="20">
        <v>5</v>
      </c>
      <c r="CW218" s="20">
        <v>0.93</v>
      </c>
      <c r="CX218" s="20">
        <v>2.2000000000000002</v>
      </c>
      <c r="CY218" s="20">
        <v>0.79</v>
      </c>
      <c r="CZ218" s="20">
        <v>19</v>
      </c>
      <c r="DA218" s="20">
        <v>0.2</v>
      </c>
      <c r="DB218" s="20">
        <v>13.6</v>
      </c>
      <c r="DC218" s="20">
        <v>4.97</v>
      </c>
    </row>
    <row r="219" spans="1:107" s="53" customFormat="1" x14ac:dyDescent="0.25">
      <c r="A219" s="53" t="s">
        <v>1467</v>
      </c>
      <c r="B219" s="53" t="s">
        <v>1608</v>
      </c>
      <c r="C219" s="53">
        <v>2016</v>
      </c>
      <c r="D219" s="53">
        <v>215</v>
      </c>
      <c r="E219" s="53">
        <v>215</v>
      </c>
      <c r="F219" s="53">
        <v>40825.5</v>
      </c>
      <c r="G219" s="53">
        <v>73687</v>
      </c>
      <c r="H219" s="53">
        <v>8.81</v>
      </c>
      <c r="I219" s="53">
        <v>219</v>
      </c>
      <c r="J219" s="53">
        <v>67.5</v>
      </c>
      <c r="K219" s="53">
        <v>0.30864197530864196</v>
      </c>
      <c r="L219" s="55">
        <v>166.6958109074003</v>
      </c>
      <c r="M219" s="55">
        <v>4.4684704933727959</v>
      </c>
      <c r="N219" s="53" t="s">
        <v>715</v>
      </c>
      <c r="O219" s="53" t="s">
        <v>1775</v>
      </c>
      <c r="P219" s="57">
        <v>101.3</v>
      </c>
      <c r="Q219" s="57">
        <v>0.6</v>
      </c>
      <c r="R219" s="57">
        <v>-65.395810907400303</v>
      </c>
      <c r="T219" s="56">
        <v>99</v>
      </c>
      <c r="U219" s="56">
        <v>44</v>
      </c>
      <c r="V219" s="56">
        <v>993</v>
      </c>
      <c r="W219" s="56">
        <v>5.4000000000000003E-3</v>
      </c>
      <c r="X219" s="56">
        <v>5.3</v>
      </c>
      <c r="Y219" s="56">
        <v>5.8000000000000003E-2</v>
      </c>
      <c r="Z219" s="56">
        <v>0.5</v>
      </c>
      <c r="AA219" s="56">
        <v>6.9</v>
      </c>
      <c r="AB219" s="56">
        <v>1.04</v>
      </c>
      <c r="AC219" s="56">
        <v>19.2</v>
      </c>
      <c r="AD219" s="56">
        <v>6.55</v>
      </c>
      <c r="AE219" s="56">
        <v>71.7</v>
      </c>
      <c r="AF219" s="56">
        <v>36.6</v>
      </c>
      <c r="AG219" s="56">
        <v>178</v>
      </c>
      <c r="AH219" s="56">
        <v>40.700000000000003</v>
      </c>
      <c r="AI219" s="56">
        <v>366</v>
      </c>
      <c r="AJ219" s="56">
        <v>99</v>
      </c>
      <c r="AK219" s="56">
        <v>7450</v>
      </c>
      <c r="AM219" s="56" t="s">
        <v>734</v>
      </c>
      <c r="AN219" s="56" t="s">
        <v>734</v>
      </c>
      <c r="AO219" s="56" t="s">
        <v>734</v>
      </c>
      <c r="AP219" s="56" t="s">
        <v>734</v>
      </c>
      <c r="AQ219" s="56" t="s">
        <v>734</v>
      </c>
      <c r="AR219" s="56" t="s">
        <v>734</v>
      </c>
      <c r="AS219" s="56" t="s">
        <v>734</v>
      </c>
      <c r="AT219" s="56" t="s">
        <v>734</v>
      </c>
      <c r="AU219" s="59" t="s">
        <v>734</v>
      </c>
      <c r="AV219" s="59" t="s">
        <v>734</v>
      </c>
      <c r="AW219" s="59" t="s">
        <v>734</v>
      </c>
      <c r="AX219" s="60" t="s">
        <v>734</v>
      </c>
      <c r="AY219" s="60" t="s">
        <v>734</v>
      </c>
      <c r="AZ219" s="60" t="s">
        <v>734</v>
      </c>
      <c r="BA219" s="56">
        <v>66.843965789731314</v>
      </c>
      <c r="BB219" s="56">
        <v>16.524147769126412</v>
      </c>
      <c r="BC219" s="56">
        <v>3.5282577362445839</v>
      </c>
      <c r="BD219" s="56">
        <v>0.13002272408172577</v>
      </c>
      <c r="BE219" s="56">
        <v>1.0749910258725359</v>
      </c>
      <c r="BF219" s="56">
        <v>2.8154526868090226</v>
      </c>
      <c r="BG219" s="56">
        <v>4.3818681816518605</v>
      </c>
      <c r="BH219" s="56">
        <v>3.8802057029113444</v>
      </c>
      <c r="BI219" s="56">
        <v>0.60609017839670598</v>
      </c>
      <c r="BJ219" s="56">
        <v>0.21499820517450718</v>
      </c>
      <c r="BK219" s="56">
        <v>8</v>
      </c>
      <c r="BL219" s="56">
        <v>2</v>
      </c>
      <c r="BM219" s="56">
        <v>50</v>
      </c>
      <c r="BN219" s="56" t="s">
        <v>1712</v>
      </c>
      <c r="BO219" s="56">
        <v>9</v>
      </c>
      <c r="BP219" s="56" t="s">
        <v>1712</v>
      </c>
      <c r="BQ219" s="56" t="s">
        <v>1707</v>
      </c>
      <c r="BR219" s="56">
        <v>70</v>
      </c>
      <c r="BS219" s="56">
        <v>16</v>
      </c>
      <c r="BT219" s="56">
        <v>1.3</v>
      </c>
      <c r="BU219" s="56">
        <v>6</v>
      </c>
      <c r="BV219" s="56">
        <v>130</v>
      </c>
      <c r="BW219" s="56">
        <v>320</v>
      </c>
      <c r="BX219" s="56">
        <v>22.2</v>
      </c>
      <c r="BY219" s="56">
        <v>242</v>
      </c>
      <c r="BZ219" s="56">
        <v>8.6999999999999993</v>
      </c>
      <c r="CA219" s="56" t="s">
        <v>1708</v>
      </c>
      <c r="CB219" s="56">
        <v>0.8</v>
      </c>
      <c r="CC219" s="56" t="s">
        <v>1710</v>
      </c>
      <c r="CD219" s="56">
        <v>1</v>
      </c>
      <c r="CE219" s="56">
        <v>3.4</v>
      </c>
      <c r="CF219" s="56">
        <v>3.6</v>
      </c>
      <c r="CG219" s="56">
        <v>1234</v>
      </c>
      <c r="CH219" s="56">
        <v>31.8</v>
      </c>
      <c r="CI219" s="56">
        <v>61.8</v>
      </c>
      <c r="CJ219" s="56">
        <v>6.79</v>
      </c>
      <c r="CK219" s="56">
        <v>26.3</v>
      </c>
      <c r="CL219" s="56">
        <v>5.07</v>
      </c>
      <c r="CM219" s="56">
        <v>1.24</v>
      </c>
      <c r="CN219" s="56">
        <v>4.2</v>
      </c>
      <c r="CO219" s="56">
        <v>0.67</v>
      </c>
      <c r="CP219" s="56">
        <v>3.98</v>
      </c>
      <c r="CQ219" s="56">
        <v>0.77</v>
      </c>
      <c r="CR219" s="56">
        <v>2.34</v>
      </c>
      <c r="CS219" s="56">
        <v>0.35899999999999999</v>
      </c>
      <c r="CT219" s="56">
        <v>2.4300000000000002</v>
      </c>
      <c r="CU219" s="56">
        <v>0.376</v>
      </c>
      <c r="CV219" s="56">
        <v>5</v>
      </c>
      <c r="CW219" s="56">
        <v>0.93</v>
      </c>
      <c r="CX219" s="56">
        <v>2.2000000000000002</v>
      </c>
      <c r="CY219" s="56">
        <v>0.79</v>
      </c>
      <c r="CZ219" s="56">
        <v>19</v>
      </c>
      <c r="DA219" s="56">
        <v>0.2</v>
      </c>
      <c r="DB219" s="56">
        <v>13.6</v>
      </c>
      <c r="DC219" s="56">
        <v>4.97</v>
      </c>
    </row>
    <row r="220" spans="1:107" s="53" customFormat="1" x14ac:dyDescent="0.25">
      <c r="A220" s="53" t="s">
        <v>1468</v>
      </c>
      <c r="B220" s="53" t="s">
        <v>1608</v>
      </c>
      <c r="C220" s="53">
        <v>2016</v>
      </c>
      <c r="D220" s="53">
        <v>216</v>
      </c>
      <c r="E220" s="53">
        <v>216</v>
      </c>
      <c r="F220" s="53">
        <v>40620</v>
      </c>
      <c r="G220" s="53">
        <v>73975</v>
      </c>
      <c r="H220" s="53">
        <v>3.34</v>
      </c>
      <c r="I220" s="53">
        <v>95</v>
      </c>
      <c r="J220" s="53">
        <v>42.2</v>
      </c>
      <c r="K220" s="53">
        <v>0.4504504504504504</v>
      </c>
      <c r="L220" s="55">
        <v>165.59097594685417</v>
      </c>
      <c r="M220" s="55">
        <v>4.829989671731985</v>
      </c>
      <c r="O220" s="53" t="s">
        <v>1774</v>
      </c>
      <c r="P220" s="57">
        <v>101.3</v>
      </c>
      <c r="Q220" s="57">
        <v>0.6</v>
      </c>
      <c r="R220" s="57">
        <v>-64.290975946854175</v>
      </c>
      <c r="T220" s="56">
        <v>15</v>
      </c>
      <c r="U220" s="56">
        <v>24</v>
      </c>
      <c r="V220" s="56">
        <v>801</v>
      </c>
      <c r="W220" s="56">
        <v>5.3299999999999997E-3</v>
      </c>
      <c r="X220" s="56">
        <v>3.41</v>
      </c>
      <c r="Y220" s="56">
        <v>1.2E-2</v>
      </c>
      <c r="Z220" s="56">
        <v>0.52</v>
      </c>
      <c r="AA220" s="56">
        <v>6.4</v>
      </c>
      <c r="AB220" s="56">
        <v>2.8</v>
      </c>
      <c r="AC220" s="56">
        <v>13.1</v>
      </c>
      <c r="AD220" s="56">
        <v>5.6</v>
      </c>
      <c r="AE220" s="56">
        <v>55.5</v>
      </c>
      <c r="AF220" s="56">
        <v>29.9</v>
      </c>
      <c r="AG220" s="56">
        <v>123</v>
      </c>
      <c r="AH220" s="56">
        <v>26.8</v>
      </c>
      <c r="AI220" s="56">
        <v>289</v>
      </c>
      <c r="AJ220" s="56">
        <v>60.9</v>
      </c>
      <c r="AK220" s="56">
        <v>7260</v>
      </c>
      <c r="AM220" s="56" t="s">
        <v>734</v>
      </c>
      <c r="AN220" s="56" t="s">
        <v>734</v>
      </c>
      <c r="AO220" s="56" t="s">
        <v>734</v>
      </c>
      <c r="AP220" s="56" t="s">
        <v>734</v>
      </c>
      <c r="AQ220" s="56" t="s">
        <v>734</v>
      </c>
      <c r="AR220" s="56" t="s">
        <v>734</v>
      </c>
      <c r="AS220" s="56" t="s">
        <v>734</v>
      </c>
      <c r="AT220" s="56" t="s">
        <v>734</v>
      </c>
      <c r="AU220" s="59" t="s">
        <v>734</v>
      </c>
      <c r="AV220" s="59" t="s">
        <v>734</v>
      </c>
      <c r="AW220" s="59" t="s">
        <v>734</v>
      </c>
      <c r="AX220" s="60" t="s">
        <v>734</v>
      </c>
      <c r="AY220" s="60" t="s">
        <v>734</v>
      </c>
      <c r="AZ220" s="60" t="s">
        <v>734</v>
      </c>
      <c r="BA220" s="56">
        <v>66.843965789731314</v>
      </c>
      <c r="BB220" s="56">
        <v>16.524147769126412</v>
      </c>
      <c r="BC220" s="56">
        <v>3.5282577362445839</v>
      </c>
      <c r="BD220" s="56">
        <v>0.13002272408172577</v>
      </c>
      <c r="BE220" s="56">
        <v>1.0749910258725359</v>
      </c>
      <c r="BF220" s="56">
        <v>2.8154526868090226</v>
      </c>
      <c r="BG220" s="56">
        <v>4.3818681816518605</v>
      </c>
      <c r="BH220" s="56">
        <v>3.8802057029113444</v>
      </c>
      <c r="BI220" s="56">
        <v>0.60609017839670598</v>
      </c>
      <c r="BJ220" s="56">
        <v>0.21499820517450718</v>
      </c>
      <c r="BK220" s="56">
        <v>8</v>
      </c>
      <c r="BL220" s="56">
        <v>2</v>
      </c>
      <c r="BM220" s="56">
        <v>50</v>
      </c>
      <c r="BN220" s="56" t="s">
        <v>1712</v>
      </c>
      <c r="BO220" s="56">
        <v>9</v>
      </c>
      <c r="BP220" s="56" t="s">
        <v>1712</v>
      </c>
      <c r="BQ220" s="56" t="s">
        <v>1707</v>
      </c>
      <c r="BR220" s="56">
        <v>70</v>
      </c>
      <c r="BS220" s="56">
        <v>16</v>
      </c>
      <c r="BT220" s="56">
        <v>1.3</v>
      </c>
      <c r="BU220" s="56">
        <v>6</v>
      </c>
      <c r="BV220" s="56">
        <v>130</v>
      </c>
      <c r="BW220" s="56">
        <v>320</v>
      </c>
      <c r="BX220" s="56">
        <v>22.2</v>
      </c>
      <c r="BY220" s="56">
        <v>242</v>
      </c>
      <c r="BZ220" s="56">
        <v>8.6999999999999993</v>
      </c>
      <c r="CA220" s="56" t="s">
        <v>1708</v>
      </c>
      <c r="CB220" s="56">
        <v>0.8</v>
      </c>
      <c r="CC220" s="56" t="s">
        <v>1710</v>
      </c>
      <c r="CD220" s="56">
        <v>1</v>
      </c>
      <c r="CE220" s="56">
        <v>3.4</v>
      </c>
      <c r="CF220" s="56">
        <v>3.6</v>
      </c>
      <c r="CG220" s="56">
        <v>1234</v>
      </c>
      <c r="CH220" s="56">
        <v>31.8</v>
      </c>
      <c r="CI220" s="56">
        <v>61.8</v>
      </c>
      <c r="CJ220" s="56">
        <v>6.79</v>
      </c>
      <c r="CK220" s="56">
        <v>26.3</v>
      </c>
      <c r="CL220" s="56">
        <v>5.07</v>
      </c>
      <c r="CM220" s="56">
        <v>1.24</v>
      </c>
      <c r="CN220" s="56">
        <v>4.2</v>
      </c>
      <c r="CO220" s="56">
        <v>0.67</v>
      </c>
      <c r="CP220" s="56">
        <v>3.98</v>
      </c>
      <c r="CQ220" s="56">
        <v>0.77</v>
      </c>
      <c r="CR220" s="56">
        <v>2.34</v>
      </c>
      <c r="CS220" s="56">
        <v>0.35899999999999999</v>
      </c>
      <c r="CT220" s="56">
        <v>2.4300000000000002</v>
      </c>
      <c r="CU220" s="56">
        <v>0.376</v>
      </c>
      <c r="CV220" s="56">
        <v>5</v>
      </c>
      <c r="CW220" s="56">
        <v>0.93</v>
      </c>
      <c r="CX220" s="56">
        <v>2.2000000000000002</v>
      </c>
      <c r="CY220" s="56">
        <v>0.79</v>
      </c>
      <c r="CZ220" s="56">
        <v>19</v>
      </c>
      <c r="DA220" s="56">
        <v>0.2</v>
      </c>
      <c r="DB220" s="56">
        <v>13.6</v>
      </c>
      <c r="DC220" s="56">
        <v>4.97</v>
      </c>
    </row>
    <row r="221" spans="1:107" s="53" customFormat="1" x14ac:dyDescent="0.25">
      <c r="A221" s="4" t="s">
        <v>1237</v>
      </c>
      <c r="B221" s="4" t="s">
        <v>1608</v>
      </c>
      <c r="C221" s="4">
        <v>2016</v>
      </c>
      <c r="D221" s="4">
        <v>217</v>
      </c>
      <c r="E221" s="4">
        <v>217</v>
      </c>
      <c r="F221" s="4">
        <v>40951</v>
      </c>
      <c r="G221" s="4">
        <v>72926</v>
      </c>
      <c r="H221" s="4">
        <v>5.07</v>
      </c>
      <c r="I221" s="4">
        <v>180.3</v>
      </c>
      <c r="J221" s="4">
        <v>107.6</v>
      </c>
      <c r="K221" s="4">
        <v>0.5724098454493417</v>
      </c>
      <c r="L221" s="39">
        <v>101.79978704130173</v>
      </c>
      <c r="M221" s="39">
        <v>2.5947441249632734</v>
      </c>
      <c r="N221" s="4"/>
      <c r="O221" s="4"/>
      <c r="P221" s="40">
        <v>101.3</v>
      </c>
      <c r="Q221" s="40">
        <v>0.6</v>
      </c>
      <c r="R221" s="40">
        <v>-0.49978704130172957</v>
      </c>
      <c r="S221" s="4"/>
      <c r="T221" s="20">
        <v>20</v>
      </c>
      <c r="U221" s="20">
        <v>23</v>
      </c>
      <c r="V221" s="20">
        <v>1480</v>
      </c>
      <c r="W221" s="20">
        <v>5.0899999999999999E-3</v>
      </c>
      <c r="X221" s="20">
        <v>14.4</v>
      </c>
      <c r="Y221" s="20">
        <v>4.2000000000000003E-2</v>
      </c>
      <c r="Z221" s="20">
        <v>0.41</v>
      </c>
      <c r="AA221" s="20">
        <v>14</v>
      </c>
      <c r="AB221" s="20">
        <v>0.73</v>
      </c>
      <c r="AC221" s="20">
        <v>38.5</v>
      </c>
      <c r="AD221" s="20">
        <v>9.6999999999999993</v>
      </c>
      <c r="AE221" s="20">
        <v>109</v>
      </c>
      <c r="AF221" s="20">
        <v>48.5</v>
      </c>
      <c r="AG221" s="20">
        <v>242</v>
      </c>
      <c r="AH221" s="20">
        <v>53.8</v>
      </c>
      <c r="AI221" s="20">
        <v>480</v>
      </c>
      <c r="AJ221" s="20">
        <v>88.3</v>
      </c>
      <c r="AK221" s="20">
        <v>8680</v>
      </c>
      <c r="AL221" s="4"/>
      <c r="AM221" s="20">
        <v>1.537E-3</v>
      </c>
      <c r="AN221" s="20">
        <v>1.5999999999999999E-5</v>
      </c>
      <c r="AO221" s="20">
        <v>1.4674400000000001</v>
      </c>
      <c r="AP221" s="20">
        <v>1.8000000000000001E-4</v>
      </c>
      <c r="AQ221" s="20">
        <v>4.4763141453745853E-2</v>
      </c>
      <c r="AR221" s="20">
        <v>1.2102567441956654E-3</v>
      </c>
      <c r="AS221" s="20">
        <v>0.28285568099283837</v>
      </c>
      <c r="AT221" s="20">
        <v>1E-4</v>
      </c>
      <c r="AU221" s="42">
        <v>0.28285275698972445</v>
      </c>
      <c r="AV221" s="42">
        <v>5.0883571995474774</v>
      </c>
      <c r="AW221" s="42">
        <v>2.0000000924519412</v>
      </c>
      <c r="AX221" s="43">
        <v>0.28285277135872533</v>
      </c>
      <c r="AY221" s="43">
        <v>5.077892420042307</v>
      </c>
      <c r="AZ221" s="43">
        <v>2.0000000915455285</v>
      </c>
      <c r="BA221" s="20">
        <v>66.843965789731314</v>
      </c>
      <c r="BB221" s="20">
        <v>16.524147769126412</v>
      </c>
      <c r="BC221" s="20">
        <v>3.5282577362445839</v>
      </c>
      <c r="BD221" s="20">
        <v>0.13002272408172577</v>
      </c>
      <c r="BE221" s="20">
        <v>1.0749910258725359</v>
      </c>
      <c r="BF221" s="20">
        <v>2.8154526868090226</v>
      </c>
      <c r="BG221" s="20">
        <v>4.3818681816518605</v>
      </c>
      <c r="BH221" s="20">
        <v>3.8802057029113444</v>
      </c>
      <c r="BI221" s="20">
        <v>0.60609017839670598</v>
      </c>
      <c r="BJ221" s="20">
        <v>0.21499820517450718</v>
      </c>
      <c r="BK221" s="20">
        <v>8</v>
      </c>
      <c r="BL221" s="20">
        <v>2</v>
      </c>
      <c r="BM221" s="20">
        <v>50</v>
      </c>
      <c r="BN221" s="20" t="s">
        <v>1712</v>
      </c>
      <c r="BO221" s="20">
        <v>9</v>
      </c>
      <c r="BP221" s="20" t="s">
        <v>1712</v>
      </c>
      <c r="BQ221" s="20" t="s">
        <v>1707</v>
      </c>
      <c r="BR221" s="20">
        <v>70</v>
      </c>
      <c r="BS221" s="20">
        <v>16</v>
      </c>
      <c r="BT221" s="20">
        <v>1.3</v>
      </c>
      <c r="BU221" s="20">
        <v>6</v>
      </c>
      <c r="BV221" s="20">
        <v>130</v>
      </c>
      <c r="BW221" s="20">
        <v>320</v>
      </c>
      <c r="BX221" s="20">
        <v>22.2</v>
      </c>
      <c r="BY221" s="20">
        <v>242</v>
      </c>
      <c r="BZ221" s="20">
        <v>8.6999999999999993</v>
      </c>
      <c r="CA221" s="20" t="s">
        <v>1708</v>
      </c>
      <c r="CB221" s="20">
        <v>0.8</v>
      </c>
      <c r="CC221" s="20" t="s">
        <v>1710</v>
      </c>
      <c r="CD221" s="20">
        <v>1</v>
      </c>
      <c r="CE221" s="20">
        <v>3.4</v>
      </c>
      <c r="CF221" s="20">
        <v>3.6</v>
      </c>
      <c r="CG221" s="20">
        <v>1234</v>
      </c>
      <c r="CH221" s="20">
        <v>31.8</v>
      </c>
      <c r="CI221" s="20">
        <v>61.8</v>
      </c>
      <c r="CJ221" s="20">
        <v>6.79</v>
      </c>
      <c r="CK221" s="20">
        <v>26.3</v>
      </c>
      <c r="CL221" s="20">
        <v>5.07</v>
      </c>
      <c r="CM221" s="20">
        <v>1.24</v>
      </c>
      <c r="CN221" s="20">
        <v>4.2</v>
      </c>
      <c r="CO221" s="20">
        <v>0.67</v>
      </c>
      <c r="CP221" s="20">
        <v>3.98</v>
      </c>
      <c r="CQ221" s="20">
        <v>0.77</v>
      </c>
      <c r="CR221" s="20">
        <v>2.34</v>
      </c>
      <c r="CS221" s="20">
        <v>0.35899999999999999</v>
      </c>
      <c r="CT221" s="20">
        <v>2.4300000000000002</v>
      </c>
      <c r="CU221" s="20">
        <v>0.376</v>
      </c>
      <c r="CV221" s="20">
        <v>5</v>
      </c>
      <c r="CW221" s="20">
        <v>0.93</v>
      </c>
      <c r="CX221" s="20">
        <v>2.2000000000000002</v>
      </c>
      <c r="CY221" s="20">
        <v>0.79</v>
      </c>
      <c r="CZ221" s="20">
        <v>19</v>
      </c>
      <c r="DA221" s="20">
        <v>0.2</v>
      </c>
      <c r="DB221" s="20">
        <v>13.6</v>
      </c>
      <c r="DC221" s="20">
        <v>4.97</v>
      </c>
    </row>
    <row r="222" spans="1:107" s="53" customFormat="1" x14ac:dyDescent="0.25">
      <c r="A222" s="4" t="s">
        <v>1469</v>
      </c>
      <c r="B222" s="4" t="s">
        <v>1608</v>
      </c>
      <c r="C222" s="4">
        <v>2016</v>
      </c>
      <c r="D222" s="4">
        <v>218</v>
      </c>
      <c r="E222" s="4">
        <v>218</v>
      </c>
      <c r="F222" s="4">
        <v>41052</v>
      </c>
      <c r="G222" s="4">
        <v>72831</v>
      </c>
      <c r="H222" s="4">
        <v>13.45</v>
      </c>
      <c r="I222" s="4">
        <v>390.9</v>
      </c>
      <c r="J222" s="4">
        <v>268</v>
      </c>
      <c r="K222" s="4">
        <v>0.67294751009421261</v>
      </c>
      <c r="L222" s="39">
        <v>100.77047762327253</v>
      </c>
      <c r="M222" s="39">
        <v>2.6122191432666244</v>
      </c>
      <c r="N222" s="4"/>
      <c r="O222" s="4"/>
      <c r="P222" s="40">
        <v>101.3</v>
      </c>
      <c r="Q222" s="40">
        <v>0.6</v>
      </c>
      <c r="R222" s="40">
        <v>0.5295223767274706</v>
      </c>
      <c r="S222" s="4"/>
      <c r="T222" s="20">
        <v>12</v>
      </c>
      <c r="U222" s="20">
        <v>23</v>
      </c>
      <c r="V222" s="20">
        <v>1698</v>
      </c>
      <c r="W222" s="20">
        <v>0.55000000000000004</v>
      </c>
      <c r="X222" s="20">
        <v>60</v>
      </c>
      <c r="Y222" s="20">
        <v>0.85</v>
      </c>
      <c r="Z222" s="20">
        <v>9.3000000000000007</v>
      </c>
      <c r="AA222" s="20">
        <v>34</v>
      </c>
      <c r="AB222" s="20">
        <v>1.51</v>
      </c>
      <c r="AC222" s="20">
        <v>44</v>
      </c>
      <c r="AD222" s="20">
        <v>13.4</v>
      </c>
      <c r="AE222" s="20">
        <v>143</v>
      </c>
      <c r="AF222" s="20">
        <v>61.8</v>
      </c>
      <c r="AG222" s="20">
        <v>278</v>
      </c>
      <c r="AH222" s="20">
        <v>56.1</v>
      </c>
      <c r="AI222" s="20">
        <v>537</v>
      </c>
      <c r="AJ222" s="20">
        <v>101.7</v>
      </c>
      <c r="AK222" s="20">
        <v>9420</v>
      </c>
      <c r="AL222" s="4"/>
      <c r="AM222" s="20" t="s">
        <v>734</v>
      </c>
      <c r="AN222" s="20" t="s">
        <v>734</v>
      </c>
      <c r="AO222" s="20" t="s">
        <v>734</v>
      </c>
      <c r="AP222" s="20" t="s">
        <v>734</v>
      </c>
      <c r="AQ222" s="20" t="s">
        <v>734</v>
      </c>
      <c r="AR222" s="20" t="s">
        <v>734</v>
      </c>
      <c r="AS222" s="20" t="s">
        <v>734</v>
      </c>
      <c r="AT222" s="20" t="s">
        <v>734</v>
      </c>
      <c r="AU222" s="42" t="s">
        <v>734</v>
      </c>
      <c r="AV222" s="42" t="s">
        <v>734</v>
      </c>
      <c r="AW222" s="42" t="s">
        <v>734</v>
      </c>
      <c r="AX222" s="43" t="s">
        <v>734</v>
      </c>
      <c r="AY222" s="43" t="s">
        <v>734</v>
      </c>
      <c r="AZ222" s="43" t="s">
        <v>734</v>
      </c>
      <c r="BA222" s="20">
        <v>66.843965789731314</v>
      </c>
      <c r="BB222" s="20">
        <v>16.524147769126412</v>
      </c>
      <c r="BC222" s="20">
        <v>3.5282577362445839</v>
      </c>
      <c r="BD222" s="20">
        <v>0.13002272408172577</v>
      </c>
      <c r="BE222" s="20">
        <v>1.0749910258725359</v>
      </c>
      <c r="BF222" s="20">
        <v>2.8154526868090226</v>
      </c>
      <c r="BG222" s="20">
        <v>4.3818681816518605</v>
      </c>
      <c r="BH222" s="20">
        <v>3.8802057029113444</v>
      </c>
      <c r="BI222" s="20">
        <v>0.60609017839670598</v>
      </c>
      <c r="BJ222" s="20">
        <v>0.21499820517450718</v>
      </c>
      <c r="BK222" s="20">
        <v>8</v>
      </c>
      <c r="BL222" s="20">
        <v>2</v>
      </c>
      <c r="BM222" s="20">
        <v>50</v>
      </c>
      <c r="BN222" s="20" t="s">
        <v>1712</v>
      </c>
      <c r="BO222" s="20">
        <v>9</v>
      </c>
      <c r="BP222" s="20" t="s">
        <v>1712</v>
      </c>
      <c r="BQ222" s="20" t="s">
        <v>1707</v>
      </c>
      <c r="BR222" s="20">
        <v>70</v>
      </c>
      <c r="BS222" s="20">
        <v>16</v>
      </c>
      <c r="BT222" s="20">
        <v>1.3</v>
      </c>
      <c r="BU222" s="20">
        <v>6</v>
      </c>
      <c r="BV222" s="20">
        <v>130</v>
      </c>
      <c r="BW222" s="20">
        <v>320</v>
      </c>
      <c r="BX222" s="20">
        <v>22.2</v>
      </c>
      <c r="BY222" s="20">
        <v>242</v>
      </c>
      <c r="BZ222" s="20">
        <v>8.6999999999999993</v>
      </c>
      <c r="CA222" s="20" t="s">
        <v>1708</v>
      </c>
      <c r="CB222" s="20">
        <v>0.8</v>
      </c>
      <c r="CC222" s="20" t="s">
        <v>1710</v>
      </c>
      <c r="CD222" s="20">
        <v>1</v>
      </c>
      <c r="CE222" s="20">
        <v>3.4</v>
      </c>
      <c r="CF222" s="20">
        <v>3.6</v>
      </c>
      <c r="CG222" s="20">
        <v>1234</v>
      </c>
      <c r="CH222" s="20">
        <v>31.8</v>
      </c>
      <c r="CI222" s="20">
        <v>61.8</v>
      </c>
      <c r="CJ222" s="20">
        <v>6.79</v>
      </c>
      <c r="CK222" s="20">
        <v>26.3</v>
      </c>
      <c r="CL222" s="20">
        <v>5.07</v>
      </c>
      <c r="CM222" s="20">
        <v>1.24</v>
      </c>
      <c r="CN222" s="20">
        <v>4.2</v>
      </c>
      <c r="CO222" s="20">
        <v>0.67</v>
      </c>
      <c r="CP222" s="20">
        <v>3.98</v>
      </c>
      <c r="CQ222" s="20">
        <v>0.77</v>
      </c>
      <c r="CR222" s="20">
        <v>2.34</v>
      </c>
      <c r="CS222" s="20">
        <v>0.35899999999999999</v>
      </c>
      <c r="CT222" s="20">
        <v>2.4300000000000002</v>
      </c>
      <c r="CU222" s="20">
        <v>0.376</v>
      </c>
      <c r="CV222" s="20">
        <v>5</v>
      </c>
      <c r="CW222" s="20">
        <v>0.93</v>
      </c>
      <c r="CX222" s="20">
        <v>2.2000000000000002</v>
      </c>
      <c r="CY222" s="20">
        <v>0.79</v>
      </c>
      <c r="CZ222" s="20">
        <v>19</v>
      </c>
      <c r="DA222" s="20">
        <v>0.2</v>
      </c>
      <c r="DB222" s="20">
        <v>13.6</v>
      </c>
      <c r="DC222" s="20">
        <v>4.97</v>
      </c>
    </row>
    <row r="223" spans="1:107" s="53" customFormat="1" x14ac:dyDescent="0.25">
      <c r="A223" s="53" t="s">
        <v>1238</v>
      </c>
      <c r="B223" s="53" t="s">
        <v>1608</v>
      </c>
      <c r="C223" s="53">
        <v>2016</v>
      </c>
      <c r="D223" s="53">
        <v>219</v>
      </c>
      <c r="E223" s="53">
        <v>219</v>
      </c>
      <c r="F223" s="53">
        <v>40559</v>
      </c>
      <c r="G223" s="53">
        <v>72648</v>
      </c>
      <c r="H223" s="53">
        <v>5.39</v>
      </c>
      <c r="I223" s="53">
        <v>141.9</v>
      </c>
      <c r="J223" s="53">
        <v>74.7</v>
      </c>
      <c r="K223" s="53">
        <v>0.51519835136527559</v>
      </c>
      <c r="L223" s="55">
        <v>103.04937177272868</v>
      </c>
      <c r="M223" s="55">
        <v>3.1292112194363257</v>
      </c>
      <c r="N223" s="53" t="s">
        <v>715</v>
      </c>
      <c r="O223" s="53" t="s">
        <v>1775</v>
      </c>
      <c r="P223" s="57">
        <v>101.3</v>
      </c>
      <c r="Q223" s="57">
        <v>0.6</v>
      </c>
      <c r="R223" s="57">
        <v>-1.7493717727286793</v>
      </c>
      <c r="T223" s="56">
        <v>53</v>
      </c>
      <c r="U223" s="56">
        <v>41</v>
      </c>
      <c r="V223" s="56">
        <v>1087</v>
      </c>
      <c r="W223" s="56">
        <v>5.3499999999999997E-3</v>
      </c>
      <c r="X223" s="56">
        <v>11.6</v>
      </c>
      <c r="Y223" s="56" t="s">
        <v>684</v>
      </c>
      <c r="Z223" s="56">
        <v>0.64400000000000002</v>
      </c>
      <c r="AA223" s="56">
        <v>9.3000000000000007</v>
      </c>
      <c r="AB223" s="56">
        <v>1.1000000000000001</v>
      </c>
      <c r="AC223" s="56">
        <v>33.700000000000003</v>
      </c>
      <c r="AD223" s="56">
        <v>7.4</v>
      </c>
      <c r="AE223" s="56">
        <v>89</v>
      </c>
      <c r="AF223" s="56">
        <v>36.700000000000003</v>
      </c>
      <c r="AG223" s="56">
        <v>183</v>
      </c>
      <c r="AH223" s="56">
        <v>38.5</v>
      </c>
      <c r="AI223" s="56">
        <v>372</v>
      </c>
      <c r="AJ223" s="56">
        <v>78.599999999999994</v>
      </c>
      <c r="AK223" s="56">
        <v>8340</v>
      </c>
      <c r="AM223" s="56">
        <v>1.4610000000000001E-3</v>
      </c>
      <c r="AN223" s="56">
        <v>1.5E-5</v>
      </c>
      <c r="AO223" s="56">
        <v>1.4673499999999999</v>
      </c>
      <c r="AP223" s="56">
        <v>1.6000000000000001E-4</v>
      </c>
      <c r="AQ223" s="56">
        <v>4.2759813534509056E-2</v>
      </c>
      <c r="AR223" s="56">
        <v>1.6257616036723216E-3</v>
      </c>
      <c r="AS223" s="56">
        <v>0.28297821248998345</v>
      </c>
      <c r="AT223" s="56">
        <v>8.7000000000000001E-5</v>
      </c>
      <c r="AU223" s="59">
        <v>0.28297539891997553</v>
      </c>
      <c r="AV223" s="59">
        <v>9.453898525542126</v>
      </c>
      <c r="AW223" s="59">
        <v>1.7400000957075974</v>
      </c>
      <c r="AX223" s="60">
        <v>0.28297544672847458</v>
      </c>
      <c r="AY223" s="60">
        <v>9.4171642855167548</v>
      </c>
      <c r="AZ223" s="60">
        <v>1.7400000924826859</v>
      </c>
      <c r="BA223" s="56">
        <v>66.843965789731314</v>
      </c>
      <c r="BB223" s="56">
        <v>16.524147769126412</v>
      </c>
      <c r="BC223" s="56">
        <v>3.5282577362445839</v>
      </c>
      <c r="BD223" s="56">
        <v>0.13002272408172577</v>
      </c>
      <c r="BE223" s="56">
        <v>1.0749910258725359</v>
      </c>
      <c r="BF223" s="56">
        <v>2.8154526868090226</v>
      </c>
      <c r="BG223" s="56">
        <v>4.3818681816518605</v>
      </c>
      <c r="BH223" s="56">
        <v>3.8802057029113444</v>
      </c>
      <c r="BI223" s="56">
        <v>0.60609017839670598</v>
      </c>
      <c r="BJ223" s="56">
        <v>0.21499820517450718</v>
      </c>
      <c r="BK223" s="56">
        <v>8</v>
      </c>
      <c r="BL223" s="56">
        <v>2</v>
      </c>
      <c r="BM223" s="56">
        <v>50</v>
      </c>
      <c r="BN223" s="56" t="s">
        <v>1712</v>
      </c>
      <c r="BO223" s="56">
        <v>9</v>
      </c>
      <c r="BP223" s="56" t="s">
        <v>1712</v>
      </c>
      <c r="BQ223" s="56" t="s">
        <v>1707</v>
      </c>
      <c r="BR223" s="56">
        <v>70</v>
      </c>
      <c r="BS223" s="56">
        <v>16</v>
      </c>
      <c r="BT223" s="56">
        <v>1.3</v>
      </c>
      <c r="BU223" s="56">
        <v>6</v>
      </c>
      <c r="BV223" s="56">
        <v>130</v>
      </c>
      <c r="BW223" s="56">
        <v>320</v>
      </c>
      <c r="BX223" s="56">
        <v>22.2</v>
      </c>
      <c r="BY223" s="56">
        <v>242</v>
      </c>
      <c r="BZ223" s="56">
        <v>8.6999999999999993</v>
      </c>
      <c r="CA223" s="56" t="s">
        <v>1708</v>
      </c>
      <c r="CB223" s="56">
        <v>0.8</v>
      </c>
      <c r="CC223" s="56" t="s">
        <v>1710</v>
      </c>
      <c r="CD223" s="56">
        <v>1</v>
      </c>
      <c r="CE223" s="56">
        <v>3.4</v>
      </c>
      <c r="CF223" s="56">
        <v>3.6</v>
      </c>
      <c r="CG223" s="56">
        <v>1234</v>
      </c>
      <c r="CH223" s="56">
        <v>31.8</v>
      </c>
      <c r="CI223" s="56">
        <v>61.8</v>
      </c>
      <c r="CJ223" s="56">
        <v>6.79</v>
      </c>
      <c r="CK223" s="56">
        <v>26.3</v>
      </c>
      <c r="CL223" s="56">
        <v>5.07</v>
      </c>
      <c r="CM223" s="56">
        <v>1.24</v>
      </c>
      <c r="CN223" s="56">
        <v>4.2</v>
      </c>
      <c r="CO223" s="56">
        <v>0.67</v>
      </c>
      <c r="CP223" s="56">
        <v>3.98</v>
      </c>
      <c r="CQ223" s="56">
        <v>0.77</v>
      </c>
      <c r="CR223" s="56">
        <v>2.34</v>
      </c>
      <c r="CS223" s="56">
        <v>0.35899999999999999</v>
      </c>
      <c r="CT223" s="56">
        <v>2.4300000000000002</v>
      </c>
      <c r="CU223" s="56">
        <v>0.376</v>
      </c>
      <c r="CV223" s="56">
        <v>5</v>
      </c>
      <c r="CW223" s="56">
        <v>0.93</v>
      </c>
      <c r="CX223" s="56">
        <v>2.2000000000000002</v>
      </c>
      <c r="CY223" s="56">
        <v>0.79</v>
      </c>
      <c r="CZ223" s="56">
        <v>19</v>
      </c>
      <c r="DA223" s="56">
        <v>0.2</v>
      </c>
      <c r="DB223" s="56">
        <v>13.6</v>
      </c>
      <c r="DC223" s="56">
        <v>4.97</v>
      </c>
    </row>
    <row r="224" spans="1:107" s="53" customFormat="1" x14ac:dyDescent="0.25">
      <c r="A224" s="4" t="s">
        <v>1470</v>
      </c>
      <c r="B224" s="4" t="s">
        <v>1608</v>
      </c>
      <c r="C224" s="4">
        <v>2016</v>
      </c>
      <c r="D224" s="4">
        <v>220</v>
      </c>
      <c r="E224" s="4">
        <v>220</v>
      </c>
      <c r="F224" s="4">
        <v>40491</v>
      </c>
      <c r="G224" s="4">
        <v>72577.5</v>
      </c>
      <c r="H224" s="4">
        <v>11.94</v>
      </c>
      <c r="I224" s="4">
        <v>266.39999999999998</v>
      </c>
      <c r="J224" s="4">
        <v>247.3</v>
      </c>
      <c r="K224" s="4">
        <v>0.91240875912408748</v>
      </c>
      <c r="L224" s="39">
        <v>102.60007640907392</v>
      </c>
      <c r="M224" s="39">
        <v>2.6328731103958729</v>
      </c>
      <c r="N224" s="4"/>
      <c r="O224" s="4"/>
      <c r="P224" s="40">
        <v>101.3</v>
      </c>
      <c r="Q224" s="40">
        <v>0.6</v>
      </c>
      <c r="R224" s="40">
        <v>-1.3000764090739239</v>
      </c>
      <c r="S224" s="4"/>
      <c r="T224" s="20">
        <v>36</v>
      </c>
      <c r="U224" s="20">
        <v>26</v>
      </c>
      <c r="V224" s="20">
        <v>2270</v>
      </c>
      <c r="W224" s="20">
        <v>0.73299999999999998</v>
      </c>
      <c r="X224" s="20">
        <v>76.900000000000006</v>
      </c>
      <c r="Y224" s="20">
        <v>1.76</v>
      </c>
      <c r="Z224" s="20">
        <v>17.399999999999999</v>
      </c>
      <c r="AA224" s="20">
        <v>56</v>
      </c>
      <c r="AB224" s="20">
        <v>5.6</v>
      </c>
      <c r="AC224" s="20">
        <v>80</v>
      </c>
      <c r="AD224" s="20">
        <v>20.2</v>
      </c>
      <c r="AE224" s="20">
        <v>185</v>
      </c>
      <c r="AF224" s="20">
        <v>84.1</v>
      </c>
      <c r="AG224" s="20">
        <v>347</v>
      </c>
      <c r="AH224" s="20">
        <v>75.3</v>
      </c>
      <c r="AI224" s="20">
        <v>664</v>
      </c>
      <c r="AJ224" s="20">
        <v>143.80000000000001</v>
      </c>
      <c r="AK224" s="20">
        <v>8490</v>
      </c>
      <c r="AL224" s="4"/>
      <c r="AM224" s="20" t="s">
        <v>734</v>
      </c>
      <c r="AN224" s="20" t="s">
        <v>734</v>
      </c>
      <c r="AO224" s="20" t="s">
        <v>734</v>
      </c>
      <c r="AP224" s="20" t="s">
        <v>734</v>
      </c>
      <c r="AQ224" s="20" t="s">
        <v>734</v>
      </c>
      <c r="AR224" s="20" t="s">
        <v>734</v>
      </c>
      <c r="AS224" s="20" t="s">
        <v>734</v>
      </c>
      <c r="AT224" s="20" t="s">
        <v>734</v>
      </c>
      <c r="AU224" s="42" t="s">
        <v>734</v>
      </c>
      <c r="AV224" s="42" t="s">
        <v>734</v>
      </c>
      <c r="AW224" s="42" t="s">
        <v>734</v>
      </c>
      <c r="AX224" s="43" t="s">
        <v>734</v>
      </c>
      <c r="AY224" s="43" t="s">
        <v>734</v>
      </c>
      <c r="AZ224" s="43" t="s">
        <v>734</v>
      </c>
      <c r="BA224" s="20">
        <v>66.843965789731314</v>
      </c>
      <c r="BB224" s="20">
        <v>16.524147769126412</v>
      </c>
      <c r="BC224" s="20">
        <v>3.5282577362445839</v>
      </c>
      <c r="BD224" s="20">
        <v>0.13002272408172577</v>
      </c>
      <c r="BE224" s="20">
        <v>1.0749910258725359</v>
      </c>
      <c r="BF224" s="20">
        <v>2.8154526868090226</v>
      </c>
      <c r="BG224" s="20">
        <v>4.3818681816518605</v>
      </c>
      <c r="BH224" s="20">
        <v>3.8802057029113444</v>
      </c>
      <c r="BI224" s="20">
        <v>0.60609017839670598</v>
      </c>
      <c r="BJ224" s="20">
        <v>0.21499820517450718</v>
      </c>
      <c r="BK224" s="20">
        <v>8</v>
      </c>
      <c r="BL224" s="20">
        <v>2</v>
      </c>
      <c r="BM224" s="20">
        <v>50</v>
      </c>
      <c r="BN224" s="20" t="s">
        <v>1712</v>
      </c>
      <c r="BO224" s="20">
        <v>9</v>
      </c>
      <c r="BP224" s="20" t="s">
        <v>1712</v>
      </c>
      <c r="BQ224" s="20" t="s">
        <v>1707</v>
      </c>
      <c r="BR224" s="20">
        <v>70</v>
      </c>
      <c r="BS224" s="20">
        <v>16</v>
      </c>
      <c r="BT224" s="20">
        <v>1.3</v>
      </c>
      <c r="BU224" s="20">
        <v>6</v>
      </c>
      <c r="BV224" s="20">
        <v>130</v>
      </c>
      <c r="BW224" s="20">
        <v>320</v>
      </c>
      <c r="BX224" s="20">
        <v>22.2</v>
      </c>
      <c r="BY224" s="20">
        <v>242</v>
      </c>
      <c r="BZ224" s="20">
        <v>8.6999999999999993</v>
      </c>
      <c r="CA224" s="20" t="s">
        <v>1708</v>
      </c>
      <c r="CB224" s="20">
        <v>0.8</v>
      </c>
      <c r="CC224" s="20" t="s">
        <v>1710</v>
      </c>
      <c r="CD224" s="20">
        <v>1</v>
      </c>
      <c r="CE224" s="20">
        <v>3.4</v>
      </c>
      <c r="CF224" s="20">
        <v>3.6</v>
      </c>
      <c r="CG224" s="20">
        <v>1234</v>
      </c>
      <c r="CH224" s="20">
        <v>31.8</v>
      </c>
      <c r="CI224" s="20">
        <v>61.8</v>
      </c>
      <c r="CJ224" s="20">
        <v>6.79</v>
      </c>
      <c r="CK224" s="20">
        <v>26.3</v>
      </c>
      <c r="CL224" s="20">
        <v>5.07</v>
      </c>
      <c r="CM224" s="20">
        <v>1.24</v>
      </c>
      <c r="CN224" s="20">
        <v>4.2</v>
      </c>
      <c r="CO224" s="20">
        <v>0.67</v>
      </c>
      <c r="CP224" s="20">
        <v>3.98</v>
      </c>
      <c r="CQ224" s="20">
        <v>0.77</v>
      </c>
      <c r="CR224" s="20">
        <v>2.34</v>
      </c>
      <c r="CS224" s="20">
        <v>0.35899999999999999</v>
      </c>
      <c r="CT224" s="20">
        <v>2.4300000000000002</v>
      </c>
      <c r="CU224" s="20">
        <v>0.376</v>
      </c>
      <c r="CV224" s="20">
        <v>5</v>
      </c>
      <c r="CW224" s="20">
        <v>0.93</v>
      </c>
      <c r="CX224" s="20">
        <v>2.2000000000000002</v>
      </c>
      <c r="CY224" s="20">
        <v>0.79</v>
      </c>
      <c r="CZ224" s="20">
        <v>19</v>
      </c>
      <c r="DA224" s="20">
        <v>0.2</v>
      </c>
      <c r="DB224" s="20">
        <v>13.6</v>
      </c>
      <c r="DC224" s="20">
        <v>4.97</v>
      </c>
    </row>
    <row r="225" spans="1:107" s="53" customFormat="1" x14ac:dyDescent="0.25">
      <c r="A225" s="4" t="s">
        <v>1239</v>
      </c>
      <c r="B225" s="4" t="s">
        <v>1608</v>
      </c>
      <c r="C225" s="4">
        <v>2016</v>
      </c>
      <c r="D225" s="4">
        <v>221</v>
      </c>
      <c r="E225" s="4">
        <v>221</v>
      </c>
      <c r="F225" s="4">
        <v>41829</v>
      </c>
      <c r="G225" s="4">
        <v>73153.5</v>
      </c>
      <c r="H225" s="4">
        <v>6.25</v>
      </c>
      <c r="I225" s="4">
        <v>243</v>
      </c>
      <c r="J225" s="4">
        <v>139</v>
      </c>
      <c r="K225" s="4">
        <v>0.56689342403628118</v>
      </c>
      <c r="L225" s="39">
        <v>100.87153444943326</v>
      </c>
      <c r="M225" s="39">
        <v>2.6069816111459669</v>
      </c>
      <c r="N225" s="4"/>
      <c r="O225" s="4"/>
      <c r="P225" s="40">
        <v>101.3</v>
      </c>
      <c r="Q225" s="40">
        <v>0.6</v>
      </c>
      <c r="R225" s="40">
        <v>0.42846555056674163</v>
      </c>
      <c r="S225" s="4"/>
      <c r="T225" s="20">
        <v>16</v>
      </c>
      <c r="U225" s="20">
        <v>23</v>
      </c>
      <c r="V225" s="20">
        <v>1630</v>
      </c>
      <c r="W225" s="20">
        <v>4.0000000000000002E-4</v>
      </c>
      <c r="X225" s="20">
        <v>19.3</v>
      </c>
      <c r="Y225" s="20">
        <v>5.7000000000000002E-2</v>
      </c>
      <c r="Z225" s="20">
        <v>0.7</v>
      </c>
      <c r="AA225" s="20">
        <v>15</v>
      </c>
      <c r="AB225" s="20">
        <v>1.4</v>
      </c>
      <c r="AC225" s="20">
        <v>38.200000000000003</v>
      </c>
      <c r="AD225" s="20">
        <v>12.5</v>
      </c>
      <c r="AE225" s="20">
        <v>135</v>
      </c>
      <c r="AF225" s="20">
        <v>54.7</v>
      </c>
      <c r="AG225" s="20">
        <v>241</v>
      </c>
      <c r="AH225" s="20">
        <v>57</v>
      </c>
      <c r="AI225" s="20">
        <v>557</v>
      </c>
      <c r="AJ225" s="20">
        <v>103</v>
      </c>
      <c r="AK225" s="20">
        <v>9900</v>
      </c>
      <c r="AL225" s="4"/>
      <c r="AM225" s="20">
        <v>1.305E-3</v>
      </c>
      <c r="AN225" s="20">
        <v>1.1E-5</v>
      </c>
      <c r="AO225" s="20">
        <v>1.46729</v>
      </c>
      <c r="AP225" s="20">
        <v>1.9000000000000001E-4</v>
      </c>
      <c r="AQ225" s="20">
        <v>3.341010961727265E-2</v>
      </c>
      <c r="AR225" s="20">
        <v>1.858267811792029E-3</v>
      </c>
      <c r="AS225" s="20">
        <v>0.28295665913704887</v>
      </c>
      <c r="AT225" s="20">
        <v>1.2E-4</v>
      </c>
      <c r="AU225" s="42">
        <v>0.28295419915199566</v>
      </c>
      <c r="AV225" s="42">
        <v>8.6561727434153468</v>
      </c>
      <c r="AW225" s="42">
        <v>2.4000000357533051</v>
      </c>
      <c r="AX225" s="43">
        <v>0.28295418869299066</v>
      </c>
      <c r="AY225" s="43">
        <v>8.6652131356745876</v>
      </c>
      <c r="AZ225" s="43">
        <v>2.4000000360579721</v>
      </c>
      <c r="BA225" s="20">
        <v>66.843965789731314</v>
      </c>
      <c r="BB225" s="20">
        <v>16.524147769126412</v>
      </c>
      <c r="BC225" s="20">
        <v>3.5282577362445839</v>
      </c>
      <c r="BD225" s="20">
        <v>0.13002272408172577</v>
      </c>
      <c r="BE225" s="20">
        <v>1.0749910258725359</v>
      </c>
      <c r="BF225" s="20">
        <v>2.8154526868090226</v>
      </c>
      <c r="BG225" s="20">
        <v>4.3818681816518605</v>
      </c>
      <c r="BH225" s="20">
        <v>3.8802057029113444</v>
      </c>
      <c r="BI225" s="20">
        <v>0.60609017839670598</v>
      </c>
      <c r="BJ225" s="20">
        <v>0.21499820517450718</v>
      </c>
      <c r="BK225" s="20">
        <v>8</v>
      </c>
      <c r="BL225" s="20">
        <v>2</v>
      </c>
      <c r="BM225" s="20">
        <v>50</v>
      </c>
      <c r="BN225" s="20" t="s">
        <v>1712</v>
      </c>
      <c r="BO225" s="20">
        <v>9</v>
      </c>
      <c r="BP225" s="20" t="s">
        <v>1712</v>
      </c>
      <c r="BQ225" s="20" t="s">
        <v>1707</v>
      </c>
      <c r="BR225" s="20">
        <v>70</v>
      </c>
      <c r="BS225" s="20">
        <v>16</v>
      </c>
      <c r="BT225" s="20">
        <v>1.3</v>
      </c>
      <c r="BU225" s="20">
        <v>6</v>
      </c>
      <c r="BV225" s="20">
        <v>130</v>
      </c>
      <c r="BW225" s="20">
        <v>320</v>
      </c>
      <c r="BX225" s="20">
        <v>22.2</v>
      </c>
      <c r="BY225" s="20">
        <v>242</v>
      </c>
      <c r="BZ225" s="20">
        <v>8.6999999999999993</v>
      </c>
      <c r="CA225" s="20" t="s">
        <v>1708</v>
      </c>
      <c r="CB225" s="20">
        <v>0.8</v>
      </c>
      <c r="CC225" s="20" t="s">
        <v>1710</v>
      </c>
      <c r="CD225" s="20">
        <v>1</v>
      </c>
      <c r="CE225" s="20">
        <v>3.4</v>
      </c>
      <c r="CF225" s="20">
        <v>3.6</v>
      </c>
      <c r="CG225" s="20">
        <v>1234</v>
      </c>
      <c r="CH225" s="20">
        <v>31.8</v>
      </c>
      <c r="CI225" s="20">
        <v>61.8</v>
      </c>
      <c r="CJ225" s="20">
        <v>6.79</v>
      </c>
      <c r="CK225" s="20">
        <v>26.3</v>
      </c>
      <c r="CL225" s="20">
        <v>5.07</v>
      </c>
      <c r="CM225" s="20">
        <v>1.24</v>
      </c>
      <c r="CN225" s="20">
        <v>4.2</v>
      </c>
      <c r="CO225" s="20">
        <v>0.67</v>
      </c>
      <c r="CP225" s="20">
        <v>3.98</v>
      </c>
      <c r="CQ225" s="20">
        <v>0.77</v>
      </c>
      <c r="CR225" s="20">
        <v>2.34</v>
      </c>
      <c r="CS225" s="20">
        <v>0.35899999999999999</v>
      </c>
      <c r="CT225" s="20">
        <v>2.4300000000000002</v>
      </c>
      <c r="CU225" s="20">
        <v>0.376</v>
      </c>
      <c r="CV225" s="20">
        <v>5</v>
      </c>
      <c r="CW225" s="20">
        <v>0.93</v>
      </c>
      <c r="CX225" s="20">
        <v>2.2000000000000002</v>
      </c>
      <c r="CY225" s="20">
        <v>0.79</v>
      </c>
      <c r="CZ225" s="20">
        <v>19</v>
      </c>
      <c r="DA225" s="20">
        <v>0.2</v>
      </c>
      <c r="DB225" s="20">
        <v>13.6</v>
      </c>
      <c r="DC225" s="20">
        <v>4.97</v>
      </c>
    </row>
    <row r="226" spans="1:107" s="53" customFormat="1" x14ac:dyDescent="0.25">
      <c r="A226" s="53" t="s">
        <v>1240</v>
      </c>
      <c r="B226" s="53" t="s">
        <v>1608</v>
      </c>
      <c r="C226" s="53">
        <v>2016</v>
      </c>
      <c r="D226" s="53">
        <v>222</v>
      </c>
      <c r="E226" s="53">
        <v>222</v>
      </c>
      <c r="F226" s="53">
        <v>41836</v>
      </c>
      <c r="G226" s="53">
        <v>72730.5</v>
      </c>
      <c r="H226" s="53">
        <v>15.33</v>
      </c>
      <c r="I226" s="53">
        <v>284.2</v>
      </c>
      <c r="J226" s="53">
        <v>189.5</v>
      </c>
      <c r="K226" s="53">
        <v>0.66050198150594452</v>
      </c>
      <c r="L226" s="55">
        <v>167.48064447027292</v>
      </c>
      <c r="M226" s="55">
        <v>4.0562180556073315</v>
      </c>
      <c r="O226" s="53" t="s">
        <v>1774</v>
      </c>
      <c r="P226" s="57">
        <v>101.3</v>
      </c>
      <c r="Q226" s="57">
        <v>0.6</v>
      </c>
      <c r="R226" s="57">
        <v>-66.180644470272924</v>
      </c>
      <c r="T226" s="56">
        <v>5</v>
      </c>
      <c r="U226" s="56">
        <v>14</v>
      </c>
      <c r="V226" s="56">
        <v>1845</v>
      </c>
      <c r="W226" s="56">
        <v>3.0000000000000001E-3</v>
      </c>
      <c r="X226" s="56">
        <v>8.4</v>
      </c>
      <c r="Y226" s="56">
        <v>0.18</v>
      </c>
      <c r="Z226" s="56">
        <v>4.4000000000000004</v>
      </c>
      <c r="AA226" s="56">
        <v>39</v>
      </c>
      <c r="AB226" s="56">
        <v>6.6</v>
      </c>
      <c r="AC226" s="56">
        <v>60</v>
      </c>
      <c r="AD226" s="56">
        <v>15.2</v>
      </c>
      <c r="AE226" s="56">
        <v>160</v>
      </c>
      <c r="AF226" s="56">
        <v>64.099999999999994</v>
      </c>
      <c r="AG226" s="56">
        <v>265</v>
      </c>
      <c r="AH226" s="56">
        <v>63.6</v>
      </c>
      <c r="AI226" s="56">
        <v>613</v>
      </c>
      <c r="AJ226" s="56">
        <v>120.2</v>
      </c>
      <c r="AK226" s="56">
        <v>6880</v>
      </c>
      <c r="AM226" s="56">
        <v>2.32E-3</v>
      </c>
      <c r="AN226" s="56">
        <v>6.0999999999999999E-5</v>
      </c>
      <c r="AO226" s="56">
        <v>1.46715</v>
      </c>
      <c r="AP226" s="56">
        <v>2.5000000000000001E-4</v>
      </c>
      <c r="AQ226" s="56">
        <v>5.9521552451982818E-2</v>
      </c>
      <c r="AR226" s="56">
        <v>6.9192256746729531E-3</v>
      </c>
      <c r="AS226" s="56">
        <v>0.28289468168532078</v>
      </c>
      <c r="AT226" s="56">
        <v>1.8000000000000001E-4</v>
      </c>
      <c r="AU226" s="59">
        <v>0.28288741600822309</v>
      </c>
      <c r="AV226" s="59">
        <v>7.7577400570238986</v>
      </c>
      <c r="AW226" s="59">
        <v>3.6000020231628418</v>
      </c>
      <c r="AX226" s="60">
        <v>0.28289028978477282</v>
      </c>
      <c r="AY226" s="60">
        <v>6.4050516722846673</v>
      </c>
      <c r="AZ226" s="60">
        <v>3.6000007392380304</v>
      </c>
      <c r="BA226" s="56">
        <v>66.843965789731314</v>
      </c>
      <c r="BB226" s="56">
        <v>16.524147769126412</v>
      </c>
      <c r="BC226" s="56">
        <v>3.5282577362445839</v>
      </c>
      <c r="BD226" s="56">
        <v>0.13002272408172577</v>
      </c>
      <c r="BE226" s="56">
        <v>1.0749910258725359</v>
      </c>
      <c r="BF226" s="56">
        <v>2.8154526868090226</v>
      </c>
      <c r="BG226" s="56">
        <v>4.3818681816518605</v>
      </c>
      <c r="BH226" s="56">
        <v>3.8802057029113444</v>
      </c>
      <c r="BI226" s="56">
        <v>0.60609017839670598</v>
      </c>
      <c r="BJ226" s="56">
        <v>0.21499820517450718</v>
      </c>
      <c r="BK226" s="56">
        <v>8</v>
      </c>
      <c r="BL226" s="56">
        <v>2</v>
      </c>
      <c r="BM226" s="56">
        <v>50</v>
      </c>
      <c r="BN226" s="56" t="s">
        <v>1712</v>
      </c>
      <c r="BO226" s="56">
        <v>9</v>
      </c>
      <c r="BP226" s="56" t="s">
        <v>1712</v>
      </c>
      <c r="BQ226" s="56" t="s">
        <v>1707</v>
      </c>
      <c r="BR226" s="56">
        <v>70</v>
      </c>
      <c r="BS226" s="56">
        <v>16</v>
      </c>
      <c r="BT226" s="56">
        <v>1.3</v>
      </c>
      <c r="BU226" s="56">
        <v>6</v>
      </c>
      <c r="BV226" s="56">
        <v>130</v>
      </c>
      <c r="BW226" s="56">
        <v>320</v>
      </c>
      <c r="BX226" s="56">
        <v>22.2</v>
      </c>
      <c r="BY226" s="56">
        <v>242</v>
      </c>
      <c r="BZ226" s="56">
        <v>8.6999999999999993</v>
      </c>
      <c r="CA226" s="56" t="s">
        <v>1708</v>
      </c>
      <c r="CB226" s="56">
        <v>0.8</v>
      </c>
      <c r="CC226" s="56" t="s">
        <v>1710</v>
      </c>
      <c r="CD226" s="56">
        <v>1</v>
      </c>
      <c r="CE226" s="56">
        <v>3.4</v>
      </c>
      <c r="CF226" s="56">
        <v>3.6</v>
      </c>
      <c r="CG226" s="56">
        <v>1234</v>
      </c>
      <c r="CH226" s="56">
        <v>31.8</v>
      </c>
      <c r="CI226" s="56">
        <v>61.8</v>
      </c>
      <c r="CJ226" s="56">
        <v>6.79</v>
      </c>
      <c r="CK226" s="56">
        <v>26.3</v>
      </c>
      <c r="CL226" s="56">
        <v>5.07</v>
      </c>
      <c r="CM226" s="56">
        <v>1.24</v>
      </c>
      <c r="CN226" s="56">
        <v>4.2</v>
      </c>
      <c r="CO226" s="56">
        <v>0.67</v>
      </c>
      <c r="CP226" s="56">
        <v>3.98</v>
      </c>
      <c r="CQ226" s="56">
        <v>0.77</v>
      </c>
      <c r="CR226" s="56">
        <v>2.34</v>
      </c>
      <c r="CS226" s="56">
        <v>0.35899999999999999</v>
      </c>
      <c r="CT226" s="56">
        <v>2.4300000000000002</v>
      </c>
      <c r="CU226" s="56">
        <v>0.376</v>
      </c>
      <c r="CV226" s="56">
        <v>5</v>
      </c>
      <c r="CW226" s="56">
        <v>0.93</v>
      </c>
      <c r="CX226" s="56">
        <v>2.2000000000000002</v>
      </c>
      <c r="CY226" s="56">
        <v>0.79</v>
      </c>
      <c r="CZ226" s="56">
        <v>19</v>
      </c>
      <c r="DA226" s="56">
        <v>0.2</v>
      </c>
      <c r="DB226" s="56">
        <v>13.6</v>
      </c>
      <c r="DC226" s="56">
        <v>4.97</v>
      </c>
    </row>
    <row r="227" spans="1:107" s="53" customFormat="1" x14ac:dyDescent="0.25">
      <c r="A227" s="4" t="s">
        <v>1471</v>
      </c>
      <c r="B227" s="4" t="s">
        <v>1608</v>
      </c>
      <c r="C227" s="4">
        <v>2016</v>
      </c>
      <c r="D227" s="4">
        <v>223</v>
      </c>
      <c r="E227" s="4">
        <v>223</v>
      </c>
      <c r="F227" s="4">
        <v>42191</v>
      </c>
      <c r="G227" s="4">
        <v>73639</v>
      </c>
      <c r="H227" s="4">
        <v>9.41</v>
      </c>
      <c r="I227" s="4">
        <v>268.3</v>
      </c>
      <c r="J227" s="4">
        <v>165.3</v>
      </c>
      <c r="K227" s="4">
        <v>0.6116207951070336</v>
      </c>
      <c r="L227" s="39">
        <v>105.94822301964629</v>
      </c>
      <c r="M227" s="39">
        <v>2.6788542458792066</v>
      </c>
      <c r="N227" s="4"/>
      <c r="O227" s="4" t="s">
        <v>721</v>
      </c>
      <c r="P227" s="40">
        <v>101.3</v>
      </c>
      <c r="Q227" s="40">
        <v>0.6</v>
      </c>
      <c r="R227" s="40">
        <v>-4.648223019646295</v>
      </c>
      <c r="S227" s="4"/>
      <c r="T227" s="20">
        <v>22</v>
      </c>
      <c r="U227" s="20">
        <v>33</v>
      </c>
      <c r="V227" s="20">
        <v>1560</v>
      </c>
      <c r="W227" s="20">
        <v>0.19</v>
      </c>
      <c r="X227" s="20">
        <v>33.4</v>
      </c>
      <c r="Y227" s="20">
        <v>0.36</v>
      </c>
      <c r="Z227" s="20">
        <v>1.9</v>
      </c>
      <c r="AA227" s="20">
        <v>25.3</v>
      </c>
      <c r="AB227" s="20">
        <v>4.4000000000000004</v>
      </c>
      <c r="AC227" s="20">
        <v>32</v>
      </c>
      <c r="AD227" s="20">
        <v>10.5</v>
      </c>
      <c r="AE227" s="20">
        <v>116</v>
      </c>
      <c r="AF227" s="20">
        <v>54.4</v>
      </c>
      <c r="AG227" s="20">
        <v>221</v>
      </c>
      <c r="AH227" s="20">
        <v>53.6</v>
      </c>
      <c r="AI227" s="20">
        <v>520</v>
      </c>
      <c r="AJ227" s="20">
        <v>99</v>
      </c>
      <c r="AK227" s="20">
        <v>8440</v>
      </c>
      <c r="AL227" s="4"/>
      <c r="AM227" s="20" t="s">
        <v>734</v>
      </c>
      <c r="AN227" s="20" t="s">
        <v>734</v>
      </c>
      <c r="AO227" s="20" t="s">
        <v>734</v>
      </c>
      <c r="AP227" s="20" t="s">
        <v>734</v>
      </c>
      <c r="AQ227" s="20" t="s">
        <v>734</v>
      </c>
      <c r="AR227" s="20" t="s">
        <v>734</v>
      </c>
      <c r="AS227" s="20" t="s">
        <v>734</v>
      </c>
      <c r="AT227" s="20" t="s">
        <v>734</v>
      </c>
      <c r="AU227" s="42" t="s">
        <v>734</v>
      </c>
      <c r="AV227" s="42" t="s">
        <v>734</v>
      </c>
      <c r="AW227" s="42" t="s">
        <v>734</v>
      </c>
      <c r="AX227" s="43" t="s">
        <v>734</v>
      </c>
      <c r="AY227" s="43" t="s">
        <v>734</v>
      </c>
      <c r="AZ227" s="43" t="s">
        <v>734</v>
      </c>
      <c r="BA227" s="20">
        <v>66.843965789731314</v>
      </c>
      <c r="BB227" s="20">
        <v>16.524147769126412</v>
      </c>
      <c r="BC227" s="20">
        <v>3.5282577362445839</v>
      </c>
      <c r="BD227" s="20">
        <v>0.13002272408172577</v>
      </c>
      <c r="BE227" s="20">
        <v>1.0749910258725359</v>
      </c>
      <c r="BF227" s="20">
        <v>2.8154526868090226</v>
      </c>
      <c r="BG227" s="20">
        <v>4.3818681816518605</v>
      </c>
      <c r="BH227" s="20">
        <v>3.8802057029113444</v>
      </c>
      <c r="BI227" s="20">
        <v>0.60609017839670598</v>
      </c>
      <c r="BJ227" s="20">
        <v>0.21499820517450718</v>
      </c>
      <c r="BK227" s="20">
        <v>8</v>
      </c>
      <c r="BL227" s="20">
        <v>2</v>
      </c>
      <c r="BM227" s="20">
        <v>50</v>
      </c>
      <c r="BN227" s="20" t="s">
        <v>1712</v>
      </c>
      <c r="BO227" s="20">
        <v>9</v>
      </c>
      <c r="BP227" s="20" t="s">
        <v>1712</v>
      </c>
      <c r="BQ227" s="20" t="s">
        <v>1707</v>
      </c>
      <c r="BR227" s="20">
        <v>70</v>
      </c>
      <c r="BS227" s="20">
        <v>16</v>
      </c>
      <c r="BT227" s="20">
        <v>1.3</v>
      </c>
      <c r="BU227" s="20">
        <v>6</v>
      </c>
      <c r="BV227" s="20">
        <v>130</v>
      </c>
      <c r="BW227" s="20">
        <v>320</v>
      </c>
      <c r="BX227" s="20">
        <v>22.2</v>
      </c>
      <c r="BY227" s="20">
        <v>242</v>
      </c>
      <c r="BZ227" s="20">
        <v>8.6999999999999993</v>
      </c>
      <c r="CA227" s="20" t="s">
        <v>1708</v>
      </c>
      <c r="CB227" s="20">
        <v>0.8</v>
      </c>
      <c r="CC227" s="20" t="s">
        <v>1710</v>
      </c>
      <c r="CD227" s="20">
        <v>1</v>
      </c>
      <c r="CE227" s="20">
        <v>3.4</v>
      </c>
      <c r="CF227" s="20">
        <v>3.6</v>
      </c>
      <c r="CG227" s="20">
        <v>1234</v>
      </c>
      <c r="CH227" s="20">
        <v>31.8</v>
      </c>
      <c r="CI227" s="20">
        <v>61.8</v>
      </c>
      <c r="CJ227" s="20">
        <v>6.79</v>
      </c>
      <c r="CK227" s="20">
        <v>26.3</v>
      </c>
      <c r="CL227" s="20">
        <v>5.07</v>
      </c>
      <c r="CM227" s="20">
        <v>1.24</v>
      </c>
      <c r="CN227" s="20">
        <v>4.2</v>
      </c>
      <c r="CO227" s="20">
        <v>0.67</v>
      </c>
      <c r="CP227" s="20">
        <v>3.98</v>
      </c>
      <c r="CQ227" s="20">
        <v>0.77</v>
      </c>
      <c r="CR227" s="20">
        <v>2.34</v>
      </c>
      <c r="CS227" s="20">
        <v>0.35899999999999999</v>
      </c>
      <c r="CT227" s="20">
        <v>2.4300000000000002</v>
      </c>
      <c r="CU227" s="20">
        <v>0.376</v>
      </c>
      <c r="CV227" s="20">
        <v>5</v>
      </c>
      <c r="CW227" s="20">
        <v>0.93</v>
      </c>
      <c r="CX227" s="20">
        <v>2.2000000000000002</v>
      </c>
      <c r="CY227" s="20">
        <v>0.79</v>
      </c>
      <c r="CZ227" s="20">
        <v>19</v>
      </c>
      <c r="DA227" s="20">
        <v>0.2</v>
      </c>
      <c r="DB227" s="20">
        <v>13.6</v>
      </c>
      <c r="DC227" s="20">
        <v>4.97</v>
      </c>
    </row>
    <row r="228" spans="1:107" s="53" customFormat="1" x14ac:dyDescent="0.25">
      <c r="A228" s="53" t="s">
        <v>1241</v>
      </c>
      <c r="B228" s="53" t="s">
        <v>1608</v>
      </c>
      <c r="C228" s="53">
        <v>2016</v>
      </c>
      <c r="D228" s="53">
        <v>224</v>
      </c>
      <c r="E228" s="53">
        <v>224</v>
      </c>
      <c r="F228" s="53">
        <v>42080</v>
      </c>
      <c r="G228" s="53">
        <v>73977</v>
      </c>
      <c r="H228" s="53">
        <v>3.03</v>
      </c>
      <c r="I228" s="53">
        <v>118.4</v>
      </c>
      <c r="J228" s="53">
        <v>66.7</v>
      </c>
      <c r="K228" s="53">
        <v>0.5580357142857143</v>
      </c>
      <c r="L228" s="55">
        <v>98.081347427182962</v>
      </c>
      <c r="M228" s="55">
        <v>3.0510847307489728</v>
      </c>
      <c r="N228" s="53" t="s">
        <v>715</v>
      </c>
      <c r="O228" s="53" t="s">
        <v>1775</v>
      </c>
      <c r="P228" s="57">
        <v>101.3</v>
      </c>
      <c r="Q228" s="57">
        <v>0.6</v>
      </c>
      <c r="R228" s="57">
        <v>3.2186525728170352</v>
      </c>
      <c r="T228" s="56">
        <v>28</v>
      </c>
      <c r="U228" s="56">
        <v>26</v>
      </c>
      <c r="V228" s="56">
        <v>1140</v>
      </c>
      <c r="W228" s="56">
        <v>3.2000000000000002E-3</v>
      </c>
      <c r="X228" s="56">
        <v>9.1999999999999993</v>
      </c>
      <c r="Y228" s="56" t="s">
        <v>684</v>
      </c>
      <c r="Z228" s="56">
        <v>0.19</v>
      </c>
      <c r="AA228" s="56">
        <v>11.4</v>
      </c>
      <c r="AB228" s="56">
        <v>2.2000000000000002</v>
      </c>
      <c r="AC228" s="56">
        <v>23.2</v>
      </c>
      <c r="AD228" s="56">
        <v>7.2</v>
      </c>
      <c r="AE228" s="56">
        <v>81</v>
      </c>
      <c r="AF228" s="56">
        <v>39.700000000000003</v>
      </c>
      <c r="AG228" s="56">
        <v>164</v>
      </c>
      <c r="AH228" s="56">
        <v>39.4</v>
      </c>
      <c r="AI228" s="56">
        <v>342</v>
      </c>
      <c r="AJ228" s="56">
        <v>64.400000000000006</v>
      </c>
      <c r="AK228" s="56">
        <v>8790</v>
      </c>
      <c r="AM228" s="56">
        <v>1.3550000000000001E-3</v>
      </c>
      <c r="AN228" s="56">
        <v>3.4999999999999997E-5</v>
      </c>
      <c r="AO228" s="56">
        <v>1.4672799999999999</v>
      </c>
      <c r="AP228" s="56">
        <v>1.6000000000000001E-4</v>
      </c>
      <c r="AQ228" s="56">
        <v>3.8148406512591812E-2</v>
      </c>
      <c r="AR228" s="56">
        <v>2.359076933467685E-3</v>
      </c>
      <c r="AS228" s="56">
        <v>0.2827420517012762</v>
      </c>
      <c r="AT228" s="56">
        <v>1.2E-4</v>
      </c>
      <c r="AU228" s="59">
        <v>0.28273956818087026</v>
      </c>
      <c r="AV228" s="59">
        <v>1.0030175340491887</v>
      </c>
      <c r="AW228" s="59">
        <v>2.4000003421998941</v>
      </c>
      <c r="AX228" s="60">
        <v>0.28273948660418891</v>
      </c>
      <c r="AY228" s="60">
        <v>1.0707671888243731</v>
      </c>
      <c r="AZ228" s="60">
        <v>2.4000003650496953</v>
      </c>
      <c r="BA228" s="56">
        <v>66.843965789731314</v>
      </c>
      <c r="BB228" s="56">
        <v>16.524147769126412</v>
      </c>
      <c r="BC228" s="56">
        <v>3.5282577362445839</v>
      </c>
      <c r="BD228" s="56">
        <v>0.13002272408172577</v>
      </c>
      <c r="BE228" s="56">
        <v>1.0749910258725359</v>
      </c>
      <c r="BF228" s="56">
        <v>2.8154526868090226</v>
      </c>
      <c r="BG228" s="56">
        <v>4.3818681816518605</v>
      </c>
      <c r="BH228" s="56">
        <v>3.8802057029113444</v>
      </c>
      <c r="BI228" s="56">
        <v>0.60609017839670598</v>
      </c>
      <c r="BJ228" s="56">
        <v>0.21499820517450718</v>
      </c>
      <c r="BK228" s="56">
        <v>8</v>
      </c>
      <c r="BL228" s="56">
        <v>2</v>
      </c>
      <c r="BM228" s="56">
        <v>50</v>
      </c>
      <c r="BN228" s="56" t="s">
        <v>1712</v>
      </c>
      <c r="BO228" s="56">
        <v>9</v>
      </c>
      <c r="BP228" s="56" t="s">
        <v>1712</v>
      </c>
      <c r="BQ228" s="56" t="s">
        <v>1707</v>
      </c>
      <c r="BR228" s="56">
        <v>70</v>
      </c>
      <c r="BS228" s="56">
        <v>16</v>
      </c>
      <c r="BT228" s="56">
        <v>1.3</v>
      </c>
      <c r="BU228" s="56">
        <v>6</v>
      </c>
      <c r="BV228" s="56">
        <v>130</v>
      </c>
      <c r="BW228" s="56">
        <v>320</v>
      </c>
      <c r="BX228" s="56">
        <v>22.2</v>
      </c>
      <c r="BY228" s="56">
        <v>242</v>
      </c>
      <c r="BZ228" s="56">
        <v>8.6999999999999993</v>
      </c>
      <c r="CA228" s="56" t="s">
        <v>1708</v>
      </c>
      <c r="CB228" s="56">
        <v>0.8</v>
      </c>
      <c r="CC228" s="56" t="s">
        <v>1710</v>
      </c>
      <c r="CD228" s="56">
        <v>1</v>
      </c>
      <c r="CE228" s="56">
        <v>3.4</v>
      </c>
      <c r="CF228" s="56">
        <v>3.6</v>
      </c>
      <c r="CG228" s="56">
        <v>1234</v>
      </c>
      <c r="CH228" s="56">
        <v>31.8</v>
      </c>
      <c r="CI228" s="56">
        <v>61.8</v>
      </c>
      <c r="CJ228" s="56">
        <v>6.79</v>
      </c>
      <c r="CK228" s="56">
        <v>26.3</v>
      </c>
      <c r="CL228" s="56">
        <v>5.07</v>
      </c>
      <c r="CM228" s="56">
        <v>1.24</v>
      </c>
      <c r="CN228" s="56">
        <v>4.2</v>
      </c>
      <c r="CO228" s="56">
        <v>0.67</v>
      </c>
      <c r="CP228" s="56">
        <v>3.98</v>
      </c>
      <c r="CQ228" s="56">
        <v>0.77</v>
      </c>
      <c r="CR228" s="56">
        <v>2.34</v>
      </c>
      <c r="CS228" s="56">
        <v>0.35899999999999999</v>
      </c>
      <c r="CT228" s="56">
        <v>2.4300000000000002</v>
      </c>
      <c r="CU228" s="56">
        <v>0.376</v>
      </c>
      <c r="CV228" s="56">
        <v>5</v>
      </c>
      <c r="CW228" s="56">
        <v>0.93</v>
      </c>
      <c r="CX228" s="56">
        <v>2.2000000000000002</v>
      </c>
      <c r="CY228" s="56">
        <v>0.79</v>
      </c>
      <c r="CZ228" s="56">
        <v>19</v>
      </c>
      <c r="DA228" s="56">
        <v>0.2</v>
      </c>
      <c r="DB228" s="56">
        <v>13.6</v>
      </c>
      <c r="DC228" s="56">
        <v>4.97</v>
      </c>
    </row>
    <row r="229" spans="1:107" s="53" customFormat="1" x14ac:dyDescent="0.25">
      <c r="A229" s="53" t="s">
        <v>1472</v>
      </c>
      <c r="B229" s="53" t="s">
        <v>1608</v>
      </c>
      <c r="C229" s="53">
        <v>2016</v>
      </c>
      <c r="D229" s="53">
        <v>225</v>
      </c>
      <c r="E229" s="53">
        <v>225</v>
      </c>
      <c r="F229" s="53">
        <v>43229.5</v>
      </c>
      <c r="G229" s="53">
        <v>73939</v>
      </c>
      <c r="H229" s="53">
        <v>4.41</v>
      </c>
      <c r="I229" s="53">
        <v>71.2</v>
      </c>
      <c r="J229" s="53">
        <v>15.8</v>
      </c>
      <c r="K229" s="53">
        <v>0.10101010101010101</v>
      </c>
      <c r="L229" s="55">
        <v>173.35552538930966</v>
      </c>
      <c r="M229" s="55">
        <v>6.3817581967483346</v>
      </c>
      <c r="N229" s="53" t="s">
        <v>715</v>
      </c>
      <c r="O229" s="53" t="s">
        <v>1775</v>
      </c>
      <c r="P229" s="57">
        <v>101.3</v>
      </c>
      <c r="Q229" s="57">
        <v>0.6</v>
      </c>
      <c r="R229" s="57">
        <v>-72.055525389309665</v>
      </c>
      <c r="T229" s="56">
        <v>14</v>
      </c>
      <c r="U229" s="56">
        <v>16</v>
      </c>
      <c r="V229" s="56">
        <v>400</v>
      </c>
      <c r="W229" s="56">
        <v>2.5999999999999999E-3</v>
      </c>
      <c r="X229" s="56">
        <v>1.51</v>
      </c>
      <c r="Y229" s="56" t="s">
        <v>684</v>
      </c>
      <c r="Z229" s="56">
        <v>0.65400000000000003</v>
      </c>
      <c r="AA229" s="56">
        <v>3.1</v>
      </c>
      <c r="AB229" s="56">
        <v>2.6</v>
      </c>
      <c r="AC229" s="56">
        <v>6.1</v>
      </c>
      <c r="AD229" s="56">
        <v>1.48</v>
      </c>
      <c r="AE229" s="56">
        <v>23.5</v>
      </c>
      <c r="AF229" s="56">
        <v>12.1</v>
      </c>
      <c r="AG229" s="56">
        <v>48.8</v>
      </c>
      <c r="AH229" s="56">
        <v>18.8</v>
      </c>
      <c r="AI229" s="56">
        <v>204</v>
      </c>
      <c r="AJ229" s="56">
        <v>40.799999999999997</v>
      </c>
      <c r="AK229" s="56">
        <v>6210</v>
      </c>
      <c r="AM229" s="56" t="s">
        <v>734</v>
      </c>
      <c r="AN229" s="56" t="s">
        <v>734</v>
      </c>
      <c r="AO229" s="56" t="s">
        <v>734</v>
      </c>
      <c r="AP229" s="56" t="s">
        <v>734</v>
      </c>
      <c r="AQ229" s="56" t="s">
        <v>734</v>
      </c>
      <c r="AR229" s="56" t="s">
        <v>734</v>
      </c>
      <c r="AS229" s="56" t="s">
        <v>734</v>
      </c>
      <c r="AT229" s="56" t="s">
        <v>734</v>
      </c>
      <c r="AU229" s="59" t="s">
        <v>734</v>
      </c>
      <c r="AV229" s="59" t="s">
        <v>734</v>
      </c>
      <c r="AW229" s="59" t="s">
        <v>734</v>
      </c>
      <c r="AX229" s="60" t="s">
        <v>734</v>
      </c>
      <c r="AY229" s="60" t="s">
        <v>734</v>
      </c>
      <c r="AZ229" s="60" t="s">
        <v>734</v>
      </c>
      <c r="BA229" s="56">
        <v>66.843965789731314</v>
      </c>
      <c r="BB229" s="56">
        <v>16.524147769126412</v>
      </c>
      <c r="BC229" s="56">
        <v>3.5282577362445839</v>
      </c>
      <c r="BD229" s="56">
        <v>0.13002272408172577</v>
      </c>
      <c r="BE229" s="56">
        <v>1.0749910258725359</v>
      </c>
      <c r="BF229" s="56">
        <v>2.8154526868090226</v>
      </c>
      <c r="BG229" s="56">
        <v>4.3818681816518605</v>
      </c>
      <c r="BH229" s="56">
        <v>3.8802057029113444</v>
      </c>
      <c r="BI229" s="56">
        <v>0.60609017839670598</v>
      </c>
      <c r="BJ229" s="56">
        <v>0.21499820517450718</v>
      </c>
      <c r="BK229" s="56">
        <v>8</v>
      </c>
      <c r="BL229" s="56">
        <v>2</v>
      </c>
      <c r="BM229" s="56">
        <v>50</v>
      </c>
      <c r="BN229" s="56" t="s">
        <v>1712</v>
      </c>
      <c r="BO229" s="56">
        <v>9</v>
      </c>
      <c r="BP229" s="56" t="s">
        <v>1712</v>
      </c>
      <c r="BQ229" s="56" t="s">
        <v>1707</v>
      </c>
      <c r="BR229" s="56">
        <v>70</v>
      </c>
      <c r="BS229" s="56">
        <v>16</v>
      </c>
      <c r="BT229" s="56">
        <v>1.3</v>
      </c>
      <c r="BU229" s="56">
        <v>6</v>
      </c>
      <c r="BV229" s="56">
        <v>130</v>
      </c>
      <c r="BW229" s="56">
        <v>320</v>
      </c>
      <c r="BX229" s="56">
        <v>22.2</v>
      </c>
      <c r="BY229" s="56">
        <v>242</v>
      </c>
      <c r="BZ229" s="56">
        <v>8.6999999999999993</v>
      </c>
      <c r="CA229" s="56" t="s">
        <v>1708</v>
      </c>
      <c r="CB229" s="56">
        <v>0.8</v>
      </c>
      <c r="CC229" s="56" t="s">
        <v>1710</v>
      </c>
      <c r="CD229" s="56">
        <v>1</v>
      </c>
      <c r="CE229" s="56">
        <v>3.4</v>
      </c>
      <c r="CF229" s="56">
        <v>3.6</v>
      </c>
      <c r="CG229" s="56">
        <v>1234</v>
      </c>
      <c r="CH229" s="56">
        <v>31.8</v>
      </c>
      <c r="CI229" s="56">
        <v>61.8</v>
      </c>
      <c r="CJ229" s="56">
        <v>6.79</v>
      </c>
      <c r="CK229" s="56">
        <v>26.3</v>
      </c>
      <c r="CL229" s="56">
        <v>5.07</v>
      </c>
      <c r="CM229" s="56">
        <v>1.24</v>
      </c>
      <c r="CN229" s="56">
        <v>4.2</v>
      </c>
      <c r="CO229" s="56">
        <v>0.67</v>
      </c>
      <c r="CP229" s="56">
        <v>3.98</v>
      </c>
      <c r="CQ229" s="56">
        <v>0.77</v>
      </c>
      <c r="CR229" s="56">
        <v>2.34</v>
      </c>
      <c r="CS229" s="56">
        <v>0.35899999999999999</v>
      </c>
      <c r="CT229" s="56">
        <v>2.4300000000000002</v>
      </c>
      <c r="CU229" s="56">
        <v>0.376</v>
      </c>
      <c r="CV229" s="56">
        <v>5</v>
      </c>
      <c r="CW229" s="56">
        <v>0.93</v>
      </c>
      <c r="CX229" s="56">
        <v>2.2000000000000002</v>
      </c>
      <c r="CY229" s="56">
        <v>0.79</v>
      </c>
      <c r="CZ229" s="56">
        <v>19</v>
      </c>
      <c r="DA229" s="56">
        <v>0.2</v>
      </c>
      <c r="DB229" s="56">
        <v>13.6</v>
      </c>
      <c r="DC229" s="56">
        <v>4.97</v>
      </c>
    </row>
    <row r="230" spans="1:107" s="53" customFormat="1" x14ac:dyDescent="0.25">
      <c r="A230" s="4" t="s">
        <v>1473</v>
      </c>
      <c r="B230" s="4" t="s">
        <v>1608</v>
      </c>
      <c r="C230" s="4">
        <v>2016</v>
      </c>
      <c r="D230" s="4">
        <v>226</v>
      </c>
      <c r="E230" s="4">
        <v>226</v>
      </c>
      <c r="F230" s="4">
        <v>42962.5</v>
      </c>
      <c r="G230" s="4">
        <v>73629.5</v>
      </c>
      <c r="H230" s="4">
        <v>4.46</v>
      </c>
      <c r="I230" s="4">
        <v>264.3</v>
      </c>
      <c r="J230" s="4">
        <v>97.4</v>
      </c>
      <c r="K230" s="4">
        <v>0.37037037037037035</v>
      </c>
      <c r="L230" s="39">
        <v>100.47908663978116</v>
      </c>
      <c r="M230" s="39">
        <v>2.3954083364927259</v>
      </c>
      <c r="N230" s="4"/>
      <c r="O230" s="4"/>
      <c r="P230" s="40">
        <v>101.3</v>
      </c>
      <c r="Q230" s="40">
        <v>0.6</v>
      </c>
      <c r="R230" s="40">
        <v>0.82091336021883876</v>
      </c>
      <c r="S230" s="4"/>
      <c r="T230" s="20">
        <v>19</v>
      </c>
      <c r="U230" s="20">
        <v>17</v>
      </c>
      <c r="V230" s="20">
        <v>1099</v>
      </c>
      <c r="W230" s="20">
        <v>5.4099999999999999E-3</v>
      </c>
      <c r="X230" s="20">
        <v>15.1</v>
      </c>
      <c r="Y230" s="20">
        <v>1.2E-2</v>
      </c>
      <c r="Z230" s="20">
        <v>0.13</v>
      </c>
      <c r="AA230" s="20">
        <v>3.4</v>
      </c>
      <c r="AB230" s="20">
        <v>0.39</v>
      </c>
      <c r="AC230" s="20">
        <v>17</v>
      </c>
      <c r="AD230" s="20">
        <v>5.9</v>
      </c>
      <c r="AE230" s="20">
        <v>96</v>
      </c>
      <c r="AF230" s="20">
        <v>37.200000000000003</v>
      </c>
      <c r="AG230" s="20">
        <v>151</v>
      </c>
      <c r="AH230" s="20">
        <v>37.6</v>
      </c>
      <c r="AI230" s="20">
        <v>363</v>
      </c>
      <c r="AJ230" s="20">
        <v>68.099999999999994</v>
      </c>
      <c r="AK230" s="20">
        <v>9790</v>
      </c>
      <c r="AL230" s="4"/>
      <c r="AM230" s="20" t="s">
        <v>734</v>
      </c>
      <c r="AN230" s="20" t="s">
        <v>734</v>
      </c>
      <c r="AO230" s="20" t="s">
        <v>734</v>
      </c>
      <c r="AP230" s="20" t="s">
        <v>734</v>
      </c>
      <c r="AQ230" s="20" t="s">
        <v>734</v>
      </c>
      <c r="AR230" s="20" t="s">
        <v>734</v>
      </c>
      <c r="AS230" s="20" t="s">
        <v>734</v>
      </c>
      <c r="AT230" s="20" t="s">
        <v>734</v>
      </c>
      <c r="AU230" s="42" t="s">
        <v>734</v>
      </c>
      <c r="AV230" s="42" t="s">
        <v>734</v>
      </c>
      <c r="AW230" s="42" t="s">
        <v>734</v>
      </c>
      <c r="AX230" s="43" t="s">
        <v>734</v>
      </c>
      <c r="AY230" s="43" t="s">
        <v>734</v>
      </c>
      <c r="AZ230" s="43" t="s">
        <v>734</v>
      </c>
      <c r="BA230" s="20">
        <v>66.843965789731314</v>
      </c>
      <c r="BB230" s="20">
        <v>16.524147769126412</v>
      </c>
      <c r="BC230" s="20">
        <v>3.5282577362445839</v>
      </c>
      <c r="BD230" s="20">
        <v>0.13002272408172577</v>
      </c>
      <c r="BE230" s="20">
        <v>1.0749910258725359</v>
      </c>
      <c r="BF230" s="20">
        <v>2.8154526868090226</v>
      </c>
      <c r="BG230" s="20">
        <v>4.3818681816518605</v>
      </c>
      <c r="BH230" s="20">
        <v>3.8802057029113444</v>
      </c>
      <c r="BI230" s="20">
        <v>0.60609017839670598</v>
      </c>
      <c r="BJ230" s="20">
        <v>0.21499820517450718</v>
      </c>
      <c r="BK230" s="20">
        <v>8</v>
      </c>
      <c r="BL230" s="20">
        <v>2</v>
      </c>
      <c r="BM230" s="20">
        <v>50</v>
      </c>
      <c r="BN230" s="20" t="s">
        <v>1712</v>
      </c>
      <c r="BO230" s="20">
        <v>9</v>
      </c>
      <c r="BP230" s="20" t="s">
        <v>1712</v>
      </c>
      <c r="BQ230" s="20" t="s">
        <v>1707</v>
      </c>
      <c r="BR230" s="20">
        <v>70</v>
      </c>
      <c r="BS230" s="20">
        <v>16</v>
      </c>
      <c r="BT230" s="20">
        <v>1.3</v>
      </c>
      <c r="BU230" s="20">
        <v>6</v>
      </c>
      <c r="BV230" s="20">
        <v>130</v>
      </c>
      <c r="BW230" s="20">
        <v>320</v>
      </c>
      <c r="BX230" s="20">
        <v>22.2</v>
      </c>
      <c r="BY230" s="20">
        <v>242</v>
      </c>
      <c r="BZ230" s="20">
        <v>8.6999999999999993</v>
      </c>
      <c r="CA230" s="20" t="s">
        <v>1708</v>
      </c>
      <c r="CB230" s="20">
        <v>0.8</v>
      </c>
      <c r="CC230" s="20" t="s">
        <v>1710</v>
      </c>
      <c r="CD230" s="20">
        <v>1</v>
      </c>
      <c r="CE230" s="20">
        <v>3.4</v>
      </c>
      <c r="CF230" s="20">
        <v>3.6</v>
      </c>
      <c r="CG230" s="20">
        <v>1234</v>
      </c>
      <c r="CH230" s="20">
        <v>31.8</v>
      </c>
      <c r="CI230" s="20">
        <v>61.8</v>
      </c>
      <c r="CJ230" s="20">
        <v>6.79</v>
      </c>
      <c r="CK230" s="20">
        <v>26.3</v>
      </c>
      <c r="CL230" s="20">
        <v>5.07</v>
      </c>
      <c r="CM230" s="20">
        <v>1.24</v>
      </c>
      <c r="CN230" s="20">
        <v>4.2</v>
      </c>
      <c r="CO230" s="20">
        <v>0.67</v>
      </c>
      <c r="CP230" s="20">
        <v>3.98</v>
      </c>
      <c r="CQ230" s="20">
        <v>0.77</v>
      </c>
      <c r="CR230" s="20">
        <v>2.34</v>
      </c>
      <c r="CS230" s="20">
        <v>0.35899999999999999</v>
      </c>
      <c r="CT230" s="20">
        <v>2.4300000000000002</v>
      </c>
      <c r="CU230" s="20">
        <v>0.376</v>
      </c>
      <c r="CV230" s="20">
        <v>5</v>
      </c>
      <c r="CW230" s="20">
        <v>0.93</v>
      </c>
      <c r="CX230" s="20">
        <v>2.2000000000000002</v>
      </c>
      <c r="CY230" s="20">
        <v>0.79</v>
      </c>
      <c r="CZ230" s="20">
        <v>19</v>
      </c>
      <c r="DA230" s="20">
        <v>0.2</v>
      </c>
      <c r="DB230" s="20">
        <v>13.6</v>
      </c>
      <c r="DC230" s="20">
        <v>4.97</v>
      </c>
    </row>
    <row r="231" spans="1:107" s="53" customFormat="1" x14ac:dyDescent="0.25">
      <c r="A231" s="4" t="s">
        <v>1242</v>
      </c>
      <c r="B231" s="4" t="s">
        <v>1608</v>
      </c>
      <c r="C231" s="4">
        <v>2016</v>
      </c>
      <c r="D231" s="4">
        <v>227</v>
      </c>
      <c r="E231" s="4">
        <v>227</v>
      </c>
      <c r="F231" s="4">
        <v>42615</v>
      </c>
      <c r="G231" s="4">
        <v>73534.5</v>
      </c>
      <c r="H231" s="4">
        <v>23.1</v>
      </c>
      <c r="I231" s="4">
        <v>450</v>
      </c>
      <c r="J231" s="4">
        <v>501</v>
      </c>
      <c r="K231" s="4">
        <v>1</v>
      </c>
      <c r="L231" s="39">
        <v>101.34156101521806</v>
      </c>
      <c r="M231" s="39">
        <v>2.3907044514198943</v>
      </c>
      <c r="N231" s="4"/>
      <c r="O231" s="4"/>
      <c r="P231" s="40">
        <v>101.3</v>
      </c>
      <c r="Q231" s="40">
        <v>0.6</v>
      </c>
      <c r="R231" s="40">
        <v>-4.1561015218064767E-2</v>
      </c>
      <c r="S231" s="4"/>
      <c r="T231" s="20">
        <v>23</v>
      </c>
      <c r="U231" s="20">
        <v>19</v>
      </c>
      <c r="V231" s="20">
        <v>3010</v>
      </c>
      <c r="W231" s="20">
        <v>5.3499999999999997E-3</v>
      </c>
      <c r="X231" s="20">
        <v>29.9</v>
      </c>
      <c r="Y231" s="20">
        <v>0.17799999999999999</v>
      </c>
      <c r="Z231" s="20">
        <v>3.1</v>
      </c>
      <c r="AA231" s="20">
        <v>46</v>
      </c>
      <c r="AB231" s="20">
        <v>7.7</v>
      </c>
      <c r="AC231" s="20">
        <v>93</v>
      </c>
      <c r="AD231" s="20">
        <v>25.8</v>
      </c>
      <c r="AE231" s="20">
        <v>280</v>
      </c>
      <c r="AF231" s="20">
        <v>112</v>
      </c>
      <c r="AG231" s="20">
        <v>370</v>
      </c>
      <c r="AH231" s="20">
        <v>99</v>
      </c>
      <c r="AI231" s="20">
        <v>960</v>
      </c>
      <c r="AJ231" s="20">
        <v>168</v>
      </c>
      <c r="AK231" s="20">
        <v>8590</v>
      </c>
      <c r="AL231" s="4"/>
      <c r="AM231" s="20">
        <v>2.1700000000000001E-3</v>
      </c>
      <c r="AN231" s="20">
        <v>1.3999999999999999E-4</v>
      </c>
      <c r="AO231" s="20">
        <v>1.4674100000000001</v>
      </c>
      <c r="AP231" s="20">
        <v>1.7000000000000001E-4</v>
      </c>
      <c r="AQ231" s="20">
        <v>6.2178957877621746E-2</v>
      </c>
      <c r="AR231" s="20">
        <v>7.4310996847002531E-3</v>
      </c>
      <c r="AS231" s="20">
        <v>0.28295711716831307</v>
      </c>
      <c r="AT231" s="20">
        <v>1E-4</v>
      </c>
      <c r="AU231" s="42">
        <v>0.28295300753986524</v>
      </c>
      <c r="AV231" s="42">
        <v>8.6244082811504086</v>
      </c>
      <c r="AW231" s="42">
        <v>2.0000070147002229</v>
      </c>
      <c r="AX231" s="43">
        <v>0.28295300922685229</v>
      </c>
      <c r="AY231" s="43">
        <v>8.6235551260127608</v>
      </c>
      <c r="AZ231" s="43">
        <v>2.0000070089424051</v>
      </c>
      <c r="BA231" s="20">
        <v>66.843965789731314</v>
      </c>
      <c r="BB231" s="20">
        <v>16.524147769126412</v>
      </c>
      <c r="BC231" s="20">
        <v>3.5282577362445839</v>
      </c>
      <c r="BD231" s="20">
        <v>0.13002272408172577</v>
      </c>
      <c r="BE231" s="20">
        <v>1.0749910258725359</v>
      </c>
      <c r="BF231" s="20">
        <v>2.8154526868090226</v>
      </c>
      <c r="BG231" s="20">
        <v>4.3818681816518605</v>
      </c>
      <c r="BH231" s="20">
        <v>3.8802057029113444</v>
      </c>
      <c r="BI231" s="20">
        <v>0.60609017839670598</v>
      </c>
      <c r="BJ231" s="20">
        <v>0.21499820517450718</v>
      </c>
      <c r="BK231" s="20">
        <v>8</v>
      </c>
      <c r="BL231" s="20">
        <v>2</v>
      </c>
      <c r="BM231" s="20">
        <v>50</v>
      </c>
      <c r="BN231" s="20" t="s">
        <v>1712</v>
      </c>
      <c r="BO231" s="20">
        <v>9</v>
      </c>
      <c r="BP231" s="20" t="s">
        <v>1712</v>
      </c>
      <c r="BQ231" s="20" t="s">
        <v>1707</v>
      </c>
      <c r="BR231" s="20">
        <v>70</v>
      </c>
      <c r="BS231" s="20">
        <v>16</v>
      </c>
      <c r="BT231" s="20">
        <v>1.3</v>
      </c>
      <c r="BU231" s="20">
        <v>6</v>
      </c>
      <c r="BV231" s="20">
        <v>130</v>
      </c>
      <c r="BW231" s="20">
        <v>320</v>
      </c>
      <c r="BX231" s="20">
        <v>22.2</v>
      </c>
      <c r="BY231" s="20">
        <v>242</v>
      </c>
      <c r="BZ231" s="20">
        <v>8.6999999999999993</v>
      </c>
      <c r="CA231" s="20" t="s">
        <v>1708</v>
      </c>
      <c r="CB231" s="20">
        <v>0.8</v>
      </c>
      <c r="CC231" s="20" t="s">
        <v>1710</v>
      </c>
      <c r="CD231" s="20">
        <v>1</v>
      </c>
      <c r="CE231" s="20">
        <v>3.4</v>
      </c>
      <c r="CF231" s="20">
        <v>3.6</v>
      </c>
      <c r="CG231" s="20">
        <v>1234</v>
      </c>
      <c r="CH231" s="20">
        <v>31.8</v>
      </c>
      <c r="CI231" s="20">
        <v>61.8</v>
      </c>
      <c r="CJ231" s="20">
        <v>6.79</v>
      </c>
      <c r="CK231" s="20">
        <v>26.3</v>
      </c>
      <c r="CL231" s="20">
        <v>5.07</v>
      </c>
      <c r="CM231" s="20">
        <v>1.24</v>
      </c>
      <c r="CN231" s="20">
        <v>4.2</v>
      </c>
      <c r="CO231" s="20">
        <v>0.67</v>
      </c>
      <c r="CP231" s="20">
        <v>3.98</v>
      </c>
      <c r="CQ231" s="20">
        <v>0.77</v>
      </c>
      <c r="CR231" s="20">
        <v>2.34</v>
      </c>
      <c r="CS231" s="20">
        <v>0.35899999999999999</v>
      </c>
      <c r="CT231" s="20">
        <v>2.4300000000000002</v>
      </c>
      <c r="CU231" s="20">
        <v>0.376</v>
      </c>
      <c r="CV231" s="20">
        <v>5</v>
      </c>
      <c r="CW231" s="20">
        <v>0.93</v>
      </c>
      <c r="CX231" s="20">
        <v>2.2000000000000002</v>
      </c>
      <c r="CY231" s="20">
        <v>0.79</v>
      </c>
      <c r="CZ231" s="20">
        <v>19</v>
      </c>
      <c r="DA231" s="20">
        <v>0.2</v>
      </c>
      <c r="DB231" s="20">
        <v>13.6</v>
      </c>
      <c r="DC231" s="20">
        <v>4.97</v>
      </c>
    </row>
    <row r="232" spans="1:107" s="53" customFormat="1" x14ac:dyDescent="0.25">
      <c r="A232" s="4" t="s">
        <v>1474</v>
      </c>
      <c r="B232" s="4" t="s">
        <v>1608</v>
      </c>
      <c r="C232" s="4">
        <v>2016</v>
      </c>
      <c r="D232" s="4">
        <v>228</v>
      </c>
      <c r="E232" s="4">
        <v>228</v>
      </c>
      <c r="F232" s="4">
        <v>43844</v>
      </c>
      <c r="G232" s="4">
        <v>73428.5</v>
      </c>
      <c r="H232" s="4">
        <v>13.8</v>
      </c>
      <c r="I232" s="4">
        <v>291</v>
      </c>
      <c r="J232" s="4">
        <v>271</v>
      </c>
      <c r="K232" s="4">
        <v>0.91827364554637281</v>
      </c>
      <c r="L232" s="39">
        <v>103.71118292187441</v>
      </c>
      <c r="M232" s="39">
        <v>3.619724191393022</v>
      </c>
      <c r="N232" s="4"/>
      <c r="O232" s="4"/>
      <c r="P232" s="40">
        <v>101.3</v>
      </c>
      <c r="Q232" s="40">
        <v>0.6</v>
      </c>
      <c r="R232" s="40">
        <v>-2.4111829218744134</v>
      </c>
      <c r="S232" s="4"/>
      <c r="T232" s="20">
        <v>31</v>
      </c>
      <c r="U232" s="20">
        <v>21</v>
      </c>
      <c r="V232" s="20">
        <v>1710</v>
      </c>
      <c r="W232" s="20">
        <v>5.2599999999999999E-3</v>
      </c>
      <c r="X232" s="20">
        <v>15.3</v>
      </c>
      <c r="Y232" s="20">
        <v>8.8999999999999996E-2</v>
      </c>
      <c r="Z232" s="20">
        <v>2.2000000000000002</v>
      </c>
      <c r="AA232" s="20">
        <v>30</v>
      </c>
      <c r="AB232" s="20">
        <v>6.7</v>
      </c>
      <c r="AC232" s="20">
        <v>49</v>
      </c>
      <c r="AD232" s="20">
        <v>15.1</v>
      </c>
      <c r="AE232" s="20">
        <v>155</v>
      </c>
      <c r="AF232" s="20">
        <v>63</v>
      </c>
      <c r="AG232" s="20">
        <v>211</v>
      </c>
      <c r="AH232" s="20">
        <v>58</v>
      </c>
      <c r="AI232" s="20">
        <v>590</v>
      </c>
      <c r="AJ232" s="20">
        <v>93</v>
      </c>
      <c r="AK232" s="20">
        <v>7760</v>
      </c>
      <c r="AL232" s="4"/>
      <c r="AM232" s="20" t="s">
        <v>734</v>
      </c>
      <c r="AN232" s="20" t="s">
        <v>734</v>
      </c>
      <c r="AO232" s="20" t="s">
        <v>734</v>
      </c>
      <c r="AP232" s="20" t="s">
        <v>734</v>
      </c>
      <c r="AQ232" s="20" t="s">
        <v>734</v>
      </c>
      <c r="AR232" s="20" t="s">
        <v>734</v>
      </c>
      <c r="AS232" s="20" t="s">
        <v>734</v>
      </c>
      <c r="AT232" s="20" t="s">
        <v>734</v>
      </c>
      <c r="AU232" s="42" t="s">
        <v>734</v>
      </c>
      <c r="AV232" s="42" t="s">
        <v>734</v>
      </c>
      <c r="AW232" s="42" t="s">
        <v>734</v>
      </c>
      <c r="AX232" s="43" t="s">
        <v>734</v>
      </c>
      <c r="AY232" s="43" t="s">
        <v>734</v>
      </c>
      <c r="AZ232" s="43" t="s">
        <v>734</v>
      </c>
      <c r="BA232" s="20">
        <v>66.843965789731314</v>
      </c>
      <c r="BB232" s="20">
        <v>16.524147769126412</v>
      </c>
      <c r="BC232" s="20">
        <v>3.5282577362445839</v>
      </c>
      <c r="BD232" s="20">
        <v>0.13002272408172577</v>
      </c>
      <c r="BE232" s="20">
        <v>1.0749910258725359</v>
      </c>
      <c r="BF232" s="20">
        <v>2.8154526868090226</v>
      </c>
      <c r="BG232" s="20">
        <v>4.3818681816518605</v>
      </c>
      <c r="BH232" s="20">
        <v>3.8802057029113444</v>
      </c>
      <c r="BI232" s="20">
        <v>0.60609017839670598</v>
      </c>
      <c r="BJ232" s="20">
        <v>0.21499820517450718</v>
      </c>
      <c r="BK232" s="20">
        <v>8</v>
      </c>
      <c r="BL232" s="20">
        <v>2</v>
      </c>
      <c r="BM232" s="20">
        <v>50</v>
      </c>
      <c r="BN232" s="20" t="s">
        <v>1712</v>
      </c>
      <c r="BO232" s="20">
        <v>9</v>
      </c>
      <c r="BP232" s="20" t="s">
        <v>1712</v>
      </c>
      <c r="BQ232" s="20" t="s">
        <v>1707</v>
      </c>
      <c r="BR232" s="20">
        <v>70</v>
      </c>
      <c r="BS232" s="20">
        <v>16</v>
      </c>
      <c r="BT232" s="20">
        <v>1.3</v>
      </c>
      <c r="BU232" s="20">
        <v>6</v>
      </c>
      <c r="BV232" s="20">
        <v>130</v>
      </c>
      <c r="BW232" s="20">
        <v>320</v>
      </c>
      <c r="BX232" s="20">
        <v>22.2</v>
      </c>
      <c r="BY232" s="20">
        <v>242</v>
      </c>
      <c r="BZ232" s="20">
        <v>8.6999999999999993</v>
      </c>
      <c r="CA232" s="20" t="s">
        <v>1708</v>
      </c>
      <c r="CB232" s="20">
        <v>0.8</v>
      </c>
      <c r="CC232" s="20" t="s">
        <v>1710</v>
      </c>
      <c r="CD232" s="20">
        <v>1</v>
      </c>
      <c r="CE232" s="20">
        <v>3.4</v>
      </c>
      <c r="CF232" s="20">
        <v>3.6</v>
      </c>
      <c r="CG232" s="20">
        <v>1234</v>
      </c>
      <c r="CH232" s="20">
        <v>31.8</v>
      </c>
      <c r="CI232" s="20">
        <v>61.8</v>
      </c>
      <c r="CJ232" s="20">
        <v>6.79</v>
      </c>
      <c r="CK232" s="20">
        <v>26.3</v>
      </c>
      <c r="CL232" s="20">
        <v>5.07</v>
      </c>
      <c r="CM232" s="20">
        <v>1.24</v>
      </c>
      <c r="CN232" s="20">
        <v>4.2</v>
      </c>
      <c r="CO232" s="20">
        <v>0.67</v>
      </c>
      <c r="CP232" s="20">
        <v>3.98</v>
      </c>
      <c r="CQ232" s="20">
        <v>0.77</v>
      </c>
      <c r="CR232" s="20">
        <v>2.34</v>
      </c>
      <c r="CS232" s="20">
        <v>0.35899999999999999</v>
      </c>
      <c r="CT232" s="20">
        <v>2.4300000000000002</v>
      </c>
      <c r="CU232" s="20">
        <v>0.376</v>
      </c>
      <c r="CV232" s="20">
        <v>5</v>
      </c>
      <c r="CW232" s="20">
        <v>0.93</v>
      </c>
      <c r="CX232" s="20">
        <v>2.2000000000000002</v>
      </c>
      <c r="CY232" s="20">
        <v>0.79</v>
      </c>
      <c r="CZ232" s="20">
        <v>19</v>
      </c>
      <c r="DA232" s="20">
        <v>0.2</v>
      </c>
      <c r="DB232" s="20">
        <v>13.6</v>
      </c>
      <c r="DC232" s="20">
        <v>4.97</v>
      </c>
    </row>
    <row r="233" spans="1:107" s="53" customFormat="1" x14ac:dyDescent="0.25">
      <c r="A233" s="4" t="s">
        <v>1243</v>
      </c>
      <c r="B233" s="4" t="s">
        <v>1608</v>
      </c>
      <c r="C233" s="4">
        <v>2016</v>
      </c>
      <c r="D233" s="4">
        <v>229</v>
      </c>
      <c r="E233" s="4">
        <v>229</v>
      </c>
      <c r="F233" s="4">
        <v>43400.5</v>
      </c>
      <c r="G233" s="4">
        <v>73134</v>
      </c>
      <c r="H233" s="4">
        <v>14.8</v>
      </c>
      <c r="I233" s="4">
        <v>375</v>
      </c>
      <c r="J233" s="4">
        <v>288</v>
      </c>
      <c r="K233" s="4">
        <v>0.77639751552795033</v>
      </c>
      <c r="L233" s="39">
        <v>101.40534341676013</v>
      </c>
      <c r="M233" s="39">
        <v>2.3181318905655424</v>
      </c>
      <c r="N233" s="4"/>
      <c r="O233" s="4"/>
      <c r="P233" s="40">
        <v>101.3</v>
      </c>
      <c r="Q233" s="40">
        <v>0.6</v>
      </c>
      <c r="R233" s="40">
        <v>-0.10534341676013526</v>
      </c>
      <c r="S233" s="4"/>
      <c r="T233" s="20">
        <v>34</v>
      </c>
      <c r="U233" s="20">
        <v>22</v>
      </c>
      <c r="V233" s="20">
        <v>2060</v>
      </c>
      <c r="W233" s="20">
        <v>0.81</v>
      </c>
      <c r="X233" s="20">
        <v>63</v>
      </c>
      <c r="Y233" s="20">
        <v>1.37</v>
      </c>
      <c r="Z233" s="20">
        <v>14.4</v>
      </c>
      <c r="AA233" s="20">
        <v>44</v>
      </c>
      <c r="AB233" s="20">
        <v>3.1</v>
      </c>
      <c r="AC233" s="20">
        <v>49</v>
      </c>
      <c r="AD233" s="20">
        <v>16.2</v>
      </c>
      <c r="AE233" s="20">
        <v>175</v>
      </c>
      <c r="AF233" s="20">
        <v>71.900000000000006</v>
      </c>
      <c r="AG233" s="20">
        <v>283</v>
      </c>
      <c r="AH233" s="20">
        <v>69.599999999999994</v>
      </c>
      <c r="AI233" s="20">
        <v>591</v>
      </c>
      <c r="AJ233" s="20">
        <v>105</v>
      </c>
      <c r="AK233" s="20">
        <v>8650</v>
      </c>
      <c r="AL233" s="4"/>
      <c r="AM233" s="20">
        <v>1.712E-3</v>
      </c>
      <c r="AN233" s="20">
        <v>2.1999999999999999E-5</v>
      </c>
      <c r="AO233" s="20">
        <v>1.4674499999999999</v>
      </c>
      <c r="AP233" s="20">
        <v>1.4999999999999999E-4</v>
      </c>
      <c r="AQ233" s="20">
        <v>4.8498774971810189E-2</v>
      </c>
      <c r="AR233" s="20">
        <v>1.9594038385665241E-3</v>
      </c>
      <c r="AS233" s="20">
        <v>0.28283206637670955</v>
      </c>
      <c r="AT233" s="20">
        <v>9.5000000000000005E-5</v>
      </c>
      <c r="AU233" s="42">
        <v>0.28282882208352156</v>
      </c>
      <c r="AV233" s="42">
        <v>4.2330830805958897</v>
      </c>
      <c r="AW233" s="42">
        <v>1.900000182567118</v>
      </c>
      <c r="AX233" s="43">
        <v>0.28282882545699484</v>
      </c>
      <c r="AY233" s="43">
        <v>4.2308897401244216</v>
      </c>
      <c r="AZ233" s="43">
        <v>1.9000001821876429</v>
      </c>
      <c r="BA233" s="20">
        <v>66.843965789731314</v>
      </c>
      <c r="BB233" s="20">
        <v>16.524147769126412</v>
      </c>
      <c r="BC233" s="20">
        <v>3.5282577362445839</v>
      </c>
      <c r="BD233" s="20">
        <v>0.13002272408172577</v>
      </c>
      <c r="BE233" s="20">
        <v>1.0749910258725359</v>
      </c>
      <c r="BF233" s="20">
        <v>2.8154526868090226</v>
      </c>
      <c r="BG233" s="20">
        <v>4.3818681816518605</v>
      </c>
      <c r="BH233" s="20">
        <v>3.8802057029113444</v>
      </c>
      <c r="BI233" s="20">
        <v>0.60609017839670598</v>
      </c>
      <c r="BJ233" s="20">
        <v>0.21499820517450718</v>
      </c>
      <c r="BK233" s="20">
        <v>8</v>
      </c>
      <c r="BL233" s="20">
        <v>2</v>
      </c>
      <c r="BM233" s="20">
        <v>50</v>
      </c>
      <c r="BN233" s="20" t="s">
        <v>1712</v>
      </c>
      <c r="BO233" s="20">
        <v>9</v>
      </c>
      <c r="BP233" s="20" t="s">
        <v>1712</v>
      </c>
      <c r="BQ233" s="20" t="s">
        <v>1707</v>
      </c>
      <c r="BR233" s="20">
        <v>70</v>
      </c>
      <c r="BS233" s="20">
        <v>16</v>
      </c>
      <c r="BT233" s="20">
        <v>1.3</v>
      </c>
      <c r="BU233" s="20">
        <v>6</v>
      </c>
      <c r="BV233" s="20">
        <v>130</v>
      </c>
      <c r="BW233" s="20">
        <v>320</v>
      </c>
      <c r="BX233" s="20">
        <v>22.2</v>
      </c>
      <c r="BY233" s="20">
        <v>242</v>
      </c>
      <c r="BZ233" s="20">
        <v>8.6999999999999993</v>
      </c>
      <c r="CA233" s="20" t="s">
        <v>1708</v>
      </c>
      <c r="CB233" s="20">
        <v>0.8</v>
      </c>
      <c r="CC233" s="20" t="s">
        <v>1710</v>
      </c>
      <c r="CD233" s="20">
        <v>1</v>
      </c>
      <c r="CE233" s="20">
        <v>3.4</v>
      </c>
      <c r="CF233" s="20">
        <v>3.6</v>
      </c>
      <c r="CG233" s="20">
        <v>1234</v>
      </c>
      <c r="CH233" s="20">
        <v>31.8</v>
      </c>
      <c r="CI233" s="20">
        <v>61.8</v>
      </c>
      <c r="CJ233" s="20">
        <v>6.79</v>
      </c>
      <c r="CK233" s="20">
        <v>26.3</v>
      </c>
      <c r="CL233" s="20">
        <v>5.07</v>
      </c>
      <c r="CM233" s="20">
        <v>1.24</v>
      </c>
      <c r="CN233" s="20">
        <v>4.2</v>
      </c>
      <c r="CO233" s="20">
        <v>0.67</v>
      </c>
      <c r="CP233" s="20">
        <v>3.98</v>
      </c>
      <c r="CQ233" s="20">
        <v>0.77</v>
      </c>
      <c r="CR233" s="20">
        <v>2.34</v>
      </c>
      <c r="CS233" s="20">
        <v>0.35899999999999999</v>
      </c>
      <c r="CT233" s="20">
        <v>2.4300000000000002</v>
      </c>
      <c r="CU233" s="20">
        <v>0.376</v>
      </c>
      <c r="CV233" s="20">
        <v>5</v>
      </c>
      <c r="CW233" s="20">
        <v>0.93</v>
      </c>
      <c r="CX233" s="20">
        <v>2.2000000000000002</v>
      </c>
      <c r="CY233" s="20">
        <v>0.79</v>
      </c>
      <c r="CZ233" s="20">
        <v>19</v>
      </c>
      <c r="DA233" s="20">
        <v>0.2</v>
      </c>
      <c r="DB233" s="20">
        <v>13.6</v>
      </c>
      <c r="DC233" s="20">
        <v>4.97</v>
      </c>
    </row>
    <row r="234" spans="1:107" s="53" customFormat="1" x14ac:dyDescent="0.25">
      <c r="A234" s="53" t="s">
        <v>1475</v>
      </c>
      <c r="B234" s="53" t="s">
        <v>1608</v>
      </c>
      <c r="C234" s="53">
        <v>2016</v>
      </c>
      <c r="D234" s="53">
        <v>230</v>
      </c>
      <c r="E234" s="53">
        <v>230</v>
      </c>
      <c r="F234" s="53">
        <v>42740.5</v>
      </c>
      <c r="G234" s="53">
        <v>72481</v>
      </c>
      <c r="H234" s="53">
        <v>2.54</v>
      </c>
      <c r="I234" s="53">
        <v>95</v>
      </c>
      <c r="J234" s="53">
        <v>49.4</v>
      </c>
      <c r="K234" s="53">
        <v>0.51546391752577325</v>
      </c>
      <c r="L234" s="55">
        <v>103.14795373653853</v>
      </c>
      <c r="M234" s="55">
        <v>3.517331985912834</v>
      </c>
      <c r="N234" s="53" t="s">
        <v>715</v>
      </c>
      <c r="O234" s="53" t="s">
        <v>1775</v>
      </c>
      <c r="P234" s="57">
        <v>101.3</v>
      </c>
      <c r="Q234" s="57">
        <v>0.6</v>
      </c>
      <c r="R234" s="57">
        <v>-1.8479537365385283</v>
      </c>
      <c r="T234" s="56">
        <v>11</v>
      </c>
      <c r="U234" s="56">
        <v>18</v>
      </c>
      <c r="V234" s="56">
        <v>1030</v>
      </c>
      <c r="W234" s="56">
        <v>5.45E-3</v>
      </c>
      <c r="X234" s="56">
        <v>6.5</v>
      </c>
      <c r="Y234" s="56" t="s">
        <v>684</v>
      </c>
      <c r="Z234" s="56">
        <v>0.28999999999999998</v>
      </c>
      <c r="AA234" s="56">
        <v>12.2</v>
      </c>
      <c r="AB234" s="56">
        <v>1.8</v>
      </c>
      <c r="AC234" s="56">
        <v>15.2</v>
      </c>
      <c r="AD234" s="56">
        <v>7.2</v>
      </c>
      <c r="AE234" s="56">
        <v>86</v>
      </c>
      <c r="AF234" s="56">
        <v>34.6</v>
      </c>
      <c r="AG234" s="56">
        <v>126</v>
      </c>
      <c r="AH234" s="56">
        <v>37.700000000000003</v>
      </c>
      <c r="AI234" s="56">
        <v>329</v>
      </c>
      <c r="AJ234" s="56">
        <v>61</v>
      </c>
      <c r="AK234" s="56">
        <v>8640</v>
      </c>
      <c r="AM234" s="56" t="s">
        <v>734</v>
      </c>
      <c r="AN234" s="56" t="s">
        <v>734</v>
      </c>
      <c r="AO234" s="56" t="s">
        <v>734</v>
      </c>
      <c r="AP234" s="56" t="s">
        <v>734</v>
      </c>
      <c r="AQ234" s="56" t="s">
        <v>734</v>
      </c>
      <c r="AR234" s="56" t="s">
        <v>734</v>
      </c>
      <c r="AS234" s="56" t="s">
        <v>734</v>
      </c>
      <c r="AT234" s="56" t="s">
        <v>734</v>
      </c>
      <c r="AU234" s="59" t="s">
        <v>734</v>
      </c>
      <c r="AV234" s="59" t="s">
        <v>734</v>
      </c>
      <c r="AW234" s="59" t="s">
        <v>734</v>
      </c>
      <c r="AX234" s="60" t="s">
        <v>734</v>
      </c>
      <c r="AY234" s="60" t="s">
        <v>734</v>
      </c>
      <c r="AZ234" s="60" t="s">
        <v>734</v>
      </c>
      <c r="BA234" s="56">
        <v>66.843965789731314</v>
      </c>
      <c r="BB234" s="56">
        <v>16.524147769126412</v>
      </c>
      <c r="BC234" s="56">
        <v>3.5282577362445839</v>
      </c>
      <c r="BD234" s="56">
        <v>0.13002272408172577</v>
      </c>
      <c r="BE234" s="56">
        <v>1.0749910258725359</v>
      </c>
      <c r="BF234" s="56">
        <v>2.8154526868090226</v>
      </c>
      <c r="BG234" s="56">
        <v>4.3818681816518605</v>
      </c>
      <c r="BH234" s="56">
        <v>3.8802057029113444</v>
      </c>
      <c r="BI234" s="56">
        <v>0.60609017839670598</v>
      </c>
      <c r="BJ234" s="56">
        <v>0.21499820517450718</v>
      </c>
      <c r="BK234" s="56">
        <v>8</v>
      </c>
      <c r="BL234" s="56">
        <v>2</v>
      </c>
      <c r="BM234" s="56">
        <v>50</v>
      </c>
      <c r="BN234" s="56" t="s">
        <v>1712</v>
      </c>
      <c r="BO234" s="56">
        <v>9</v>
      </c>
      <c r="BP234" s="56" t="s">
        <v>1712</v>
      </c>
      <c r="BQ234" s="56" t="s">
        <v>1707</v>
      </c>
      <c r="BR234" s="56">
        <v>70</v>
      </c>
      <c r="BS234" s="56">
        <v>16</v>
      </c>
      <c r="BT234" s="56">
        <v>1.3</v>
      </c>
      <c r="BU234" s="56">
        <v>6</v>
      </c>
      <c r="BV234" s="56">
        <v>130</v>
      </c>
      <c r="BW234" s="56">
        <v>320</v>
      </c>
      <c r="BX234" s="56">
        <v>22.2</v>
      </c>
      <c r="BY234" s="56">
        <v>242</v>
      </c>
      <c r="BZ234" s="56">
        <v>8.6999999999999993</v>
      </c>
      <c r="CA234" s="56" t="s">
        <v>1708</v>
      </c>
      <c r="CB234" s="56">
        <v>0.8</v>
      </c>
      <c r="CC234" s="56" t="s">
        <v>1710</v>
      </c>
      <c r="CD234" s="56">
        <v>1</v>
      </c>
      <c r="CE234" s="56">
        <v>3.4</v>
      </c>
      <c r="CF234" s="56">
        <v>3.6</v>
      </c>
      <c r="CG234" s="56">
        <v>1234</v>
      </c>
      <c r="CH234" s="56">
        <v>31.8</v>
      </c>
      <c r="CI234" s="56">
        <v>61.8</v>
      </c>
      <c r="CJ234" s="56">
        <v>6.79</v>
      </c>
      <c r="CK234" s="56">
        <v>26.3</v>
      </c>
      <c r="CL234" s="56">
        <v>5.07</v>
      </c>
      <c r="CM234" s="56">
        <v>1.24</v>
      </c>
      <c r="CN234" s="56">
        <v>4.2</v>
      </c>
      <c r="CO234" s="56">
        <v>0.67</v>
      </c>
      <c r="CP234" s="56">
        <v>3.98</v>
      </c>
      <c r="CQ234" s="56">
        <v>0.77</v>
      </c>
      <c r="CR234" s="56">
        <v>2.34</v>
      </c>
      <c r="CS234" s="56">
        <v>0.35899999999999999</v>
      </c>
      <c r="CT234" s="56">
        <v>2.4300000000000002</v>
      </c>
      <c r="CU234" s="56">
        <v>0.376</v>
      </c>
      <c r="CV234" s="56">
        <v>5</v>
      </c>
      <c r="CW234" s="56">
        <v>0.93</v>
      </c>
      <c r="CX234" s="56">
        <v>2.2000000000000002</v>
      </c>
      <c r="CY234" s="56">
        <v>0.79</v>
      </c>
      <c r="CZ234" s="56">
        <v>19</v>
      </c>
      <c r="DA234" s="56">
        <v>0.2</v>
      </c>
      <c r="DB234" s="56">
        <v>13.6</v>
      </c>
      <c r="DC234" s="56">
        <v>4.97</v>
      </c>
    </row>
    <row r="235" spans="1:107" s="53" customFormat="1" x14ac:dyDescent="0.25">
      <c r="A235" s="53" t="s">
        <v>1476</v>
      </c>
      <c r="B235" s="53" t="s">
        <v>1608</v>
      </c>
      <c r="C235" s="53">
        <v>2016</v>
      </c>
      <c r="D235" s="53">
        <v>231</v>
      </c>
      <c r="E235" s="53">
        <v>231</v>
      </c>
      <c r="F235" s="53">
        <v>43716</v>
      </c>
      <c r="G235" s="53">
        <v>73473</v>
      </c>
      <c r="H235" s="53">
        <v>49.7</v>
      </c>
      <c r="I235" s="53">
        <v>1863</v>
      </c>
      <c r="J235" s="53">
        <v>608</v>
      </c>
      <c r="K235" s="53">
        <v>0.34199726402188785</v>
      </c>
      <c r="L235" s="55">
        <v>167.30458406319647</v>
      </c>
      <c r="M235" s="55">
        <v>3.684008734282179</v>
      </c>
      <c r="N235" s="53" t="s">
        <v>689</v>
      </c>
      <c r="O235" s="53" t="s">
        <v>1774</v>
      </c>
      <c r="P235" s="57">
        <v>101.3</v>
      </c>
      <c r="Q235" s="57">
        <v>0.6</v>
      </c>
      <c r="R235" s="57">
        <v>-66.004584063196475</v>
      </c>
      <c r="S235" s="58" t="s">
        <v>1785</v>
      </c>
      <c r="T235" s="68" t="s">
        <v>684</v>
      </c>
      <c r="U235" s="68" t="s">
        <v>684</v>
      </c>
      <c r="V235" s="68">
        <v>5330</v>
      </c>
      <c r="W235" s="68">
        <v>3.5000000000000001E-3</v>
      </c>
      <c r="X235" s="68">
        <v>20.399999999999999</v>
      </c>
      <c r="Y235" s="68">
        <v>2.1999999999999999E-2</v>
      </c>
      <c r="Z235" s="68">
        <v>0.9</v>
      </c>
      <c r="AA235" s="68">
        <v>31</v>
      </c>
      <c r="AB235" s="68">
        <v>0.86</v>
      </c>
      <c r="AC235" s="68">
        <v>76</v>
      </c>
      <c r="AD235" s="68">
        <v>29.3</v>
      </c>
      <c r="AE235" s="68">
        <v>414</v>
      </c>
      <c r="AF235" s="68">
        <v>180</v>
      </c>
      <c r="AG235" s="68">
        <v>714</v>
      </c>
      <c r="AH235" s="68">
        <v>198.3</v>
      </c>
      <c r="AI235" s="68">
        <v>1935</v>
      </c>
      <c r="AJ235" s="68">
        <v>334</v>
      </c>
      <c r="AK235" s="68">
        <v>11010</v>
      </c>
      <c r="AM235" s="56" t="s">
        <v>734</v>
      </c>
      <c r="AN235" s="56" t="s">
        <v>734</v>
      </c>
      <c r="AO235" s="56" t="s">
        <v>734</v>
      </c>
      <c r="AP235" s="56" t="s">
        <v>734</v>
      </c>
      <c r="AQ235" s="56" t="s">
        <v>734</v>
      </c>
      <c r="AR235" s="56" t="s">
        <v>734</v>
      </c>
      <c r="AS235" s="56" t="s">
        <v>734</v>
      </c>
      <c r="AT235" s="56" t="s">
        <v>734</v>
      </c>
      <c r="AU235" s="59" t="s">
        <v>734</v>
      </c>
      <c r="AV235" s="59" t="s">
        <v>734</v>
      </c>
      <c r="AW235" s="59" t="s">
        <v>734</v>
      </c>
      <c r="AX235" s="60" t="s">
        <v>734</v>
      </c>
      <c r="AY235" s="60" t="s">
        <v>734</v>
      </c>
      <c r="AZ235" s="60" t="s">
        <v>734</v>
      </c>
      <c r="BA235" s="56">
        <v>66.843965789731314</v>
      </c>
      <c r="BB235" s="56">
        <v>16.524147769126412</v>
      </c>
      <c r="BC235" s="56">
        <v>3.5282577362445839</v>
      </c>
      <c r="BD235" s="56">
        <v>0.13002272408172577</v>
      </c>
      <c r="BE235" s="56">
        <v>1.0749910258725359</v>
      </c>
      <c r="BF235" s="56">
        <v>2.8154526868090226</v>
      </c>
      <c r="BG235" s="56">
        <v>4.3818681816518605</v>
      </c>
      <c r="BH235" s="56">
        <v>3.8802057029113444</v>
      </c>
      <c r="BI235" s="56">
        <v>0.60609017839670598</v>
      </c>
      <c r="BJ235" s="56">
        <v>0.21499820517450718</v>
      </c>
      <c r="BK235" s="56">
        <v>8</v>
      </c>
      <c r="BL235" s="56">
        <v>2</v>
      </c>
      <c r="BM235" s="56">
        <v>50</v>
      </c>
      <c r="BN235" s="56" t="s">
        <v>1712</v>
      </c>
      <c r="BO235" s="56">
        <v>9</v>
      </c>
      <c r="BP235" s="56" t="s">
        <v>1712</v>
      </c>
      <c r="BQ235" s="56" t="s">
        <v>1707</v>
      </c>
      <c r="BR235" s="56">
        <v>70</v>
      </c>
      <c r="BS235" s="56">
        <v>16</v>
      </c>
      <c r="BT235" s="56">
        <v>1.3</v>
      </c>
      <c r="BU235" s="56">
        <v>6</v>
      </c>
      <c r="BV235" s="56">
        <v>130</v>
      </c>
      <c r="BW235" s="56">
        <v>320</v>
      </c>
      <c r="BX235" s="56">
        <v>22.2</v>
      </c>
      <c r="BY235" s="56">
        <v>242</v>
      </c>
      <c r="BZ235" s="56">
        <v>8.6999999999999993</v>
      </c>
      <c r="CA235" s="56" t="s">
        <v>1708</v>
      </c>
      <c r="CB235" s="56">
        <v>0.8</v>
      </c>
      <c r="CC235" s="56" t="s">
        <v>1710</v>
      </c>
      <c r="CD235" s="56">
        <v>1</v>
      </c>
      <c r="CE235" s="56">
        <v>3.4</v>
      </c>
      <c r="CF235" s="56">
        <v>3.6</v>
      </c>
      <c r="CG235" s="56">
        <v>1234</v>
      </c>
      <c r="CH235" s="56">
        <v>31.8</v>
      </c>
      <c r="CI235" s="56">
        <v>61.8</v>
      </c>
      <c r="CJ235" s="56">
        <v>6.79</v>
      </c>
      <c r="CK235" s="56">
        <v>26.3</v>
      </c>
      <c r="CL235" s="56">
        <v>5.07</v>
      </c>
      <c r="CM235" s="56">
        <v>1.24</v>
      </c>
      <c r="CN235" s="56">
        <v>4.2</v>
      </c>
      <c r="CO235" s="56">
        <v>0.67</v>
      </c>
      <c r="CP235" s="56">
        <v>3.98</v>
      </c>
      <c r="CQ235" s="56">
        <v>0.77</v>
      </c>
      <c r="CR235" s="56">
        <v>2.34</v>
      </c>
      <c r="CS235" s="56">
        <v>0.35899999999999999</v>
      </c>
      <c r="CT235" s="56">
        <v>2.4300000000000002</v>
      </c>
      <c r="CU235" s="56">
        <v>0.376</v>
      </c>
      <c r="CV235" s="56">
        <v>5</v>
      </c>
      <c r="CW235" s="56">
        <v>0.93</v>
      </c>
      <c r="CX235" s="56">
        <v>2.2000000000000002</v>
      </c>
      <c r="CY235" s="56">
        <v>0.79</v>
      </c>
      <c r="CZ235" s="56">
        <v>19</v>
      </c>
      <c r="DA235" s="56">
        <v>0.2</v>
      </c>
      <c r="DB235" s="56">
        <v>13.6</v>
      </c>
      <c r="DC235" s="56">
        <v>4.97</v>
      </c>
    </row>
    <row r="236" spans="1:107" s="53" customFormat="1" x14ac:dyDescent="0.25">
      <c r="A236" s="53" t="s">
        <v>1477</v>
      </c>
      <c r="B236" s="53" t="s">
        <v>1608</v>
      </c>
      <c r="C236" s="53">
        <v>2016</v>
      </c>
      <c r="D236" s="53">
        <v>232</v>
      </c>
      <c r="E236" s="53">
        <v>232</v>
      </c>
      <c r="F236" s="53">
        <v>43924.5</v>
      </c>
      <c r="G236" s="53">
        <v>73560.5</v>
      </c>
      <c r="H236" s="53">
        <v>18.5</v>
      </c>
      <c r="I236" s="53">
        <v>373.2</v>
      </c>
      <c r="J236" s="53">
        <v>388</v>
      </c>
      <c r="K236" s="53">
        <v>1.1049723756906078</v>
      </c>
      <c r="L236" s="55">
        <v>100.06190659607284</v>
      </c>
      <c r="M236" s="55">
        <v>2.2331234106575018</v>
      </c>
      <c r="N236" s="53" t="s">
        <v>715</v>
      </c>
      <c r="O236" s="53" t="s">
        <v>1775</v>
      </c>
      <c r="P236" s="57">
        <v>101.3</v>
      </c>
      <c r="Q236" s="57">
        <v>0.6</v>
      </c>
      <c r="R236" s="57">
        <v>1.2380934039271523</v>
      </c>
      <c r="T236" s="56">
        <v>51</v>
      </c>
      <c r="U236" s="56">
        <v>24</v>
      </c>
      <c r="V236" s="56">
        <v>1903</v>
      </c>
      <c r="W236" s="56">
        <v>2.9999999999999997E-4</v>
      </c>
      <c r="X236" s="56">
        <v>25.6</v>
      </c>
      <c r="Y236" s="56">
        <v>0.1</v>
      </c>
      <c r="Z236" s="56">
        <v>1.7</v>
      </c>
      <c r="AA236" s="56">
        <v>20</v>
      </c>
      <c r="AB236" s="56">
        <v>4.3</v>
      </c>
      <c r="AC236" s="56">
        <v>40</v>
      </c>
      <c r="AD236" s="56">
        <v>11.7</v>
      </c>
      <c r="AE236" s="56">
        <v>148</v>
      </c>
      <c r="AF236" s="56">
        <v>64.400000000000006</v>
      </c>
      <c r="AG236" s="56">
        <v>234</v>
      </c>
      <c r="AH236" s="56">
        <v>67.099999999999994</v>
      </c>
      <c r="AI236" s="56">
        <v>608</v>
      </c>
      <c r="AJ236" s="56">
        <v>102.4</v>
      </c>
      <c r="AK236" s="56">
        <v>7680</v>
      </c>
      <c r="AM236" s="56" t="s">
        <v>734</v>
      </c>
      <c r="AN236" s="56" t="s">
        <v>734</v>
      </c>
      <c r="AO236" s="56" t="s">
        <v>734</v>
      </c>
      <c r="AP236" s="56" t="s">
        <v>734</v>
      </c>
      <c r="AQ236" s="56" t="s">
        <v>734</v>
      </c>
      <c r="AR236" s="56" t="s">
        <v>734</v>
      </c>
      <c r="AS236" s="56" t="s">
        <v>734</v>
      </c>
      <c r="AT236" s="56" t="s">
        <v>734</v>
      </c>
      <c r="AU236" s="59" t="s">
        <v>734</v>
      </c>
      <c r="AV236" s="59" t="s">
        <v>734</v>
      </c>
      <c r="AW236" s="59" t="s">
        <v>734</v>
      </c>
      <c r="AX236" s="60" t="s">
        <v>734</v>
      </c>
      <c r="AY236" s="60" t="s">
        <v>734</v>
      </c>
      <c r="AZ236" s="60" t="s">
        <v>734</v>
      </c>
      <c r="BA236" s="56">
        <v>66.843965789731314</v>
      </c>
      <c r="BB236" s="56">
        <v>16.524147769126412</v>
      </c>
      <c r="BC236" s="56">
        <v>3.5282577362445839</v>
      </c>
      <c r="BD236" s="56">
        <v>0.13002272408172577</v>
      </c>
      <c r="BE236" s="56">
        <v>1.0749910258725359</v>
      </c>
      <c r="BF236" s="56">
        <v>2.8154526868090226</v>
      </c>
      <c r="BG236" s="56">
        <v>4.3818681816518605</v>
      </c>
      <c r="BH236" s="56">
        <v>3.8802057029113444</v>
      </c>
      <c r="BI236" s="56">
        <v>0.60609017839670598</v>
      </c>
      <c r="BJ236" s="56">
        <v>0.21499820517450718</v>
      </c>
      <c r="BK236" s="56">
        <v>8</v>
      </c>
      <c r="BL236" s="56">
        <v>2</v>
      </c>
      <c r="BM236" s="56">
        <v>50</v>
      </c>
      <c r="BN236" s="56" t="s">
        <v>1712</v>
      </c>
      <c r="BO236" s="56">
        <v>9</v>
      </c>
      <c r="BP236" s="56" t="s">
        <v>1712</v>
      </c>
      <c r="BQ236" s="56" t="s">
        <v>1707</v>
      </c>
      <c r="BR236" s="56">
        <v>70</v>
      </c>
      <c r="BS236" s="56">
        <v>16</v>
      </c>
      <c r="BT236" s="56">
        <v>1.3</v>
      </c>
      <c r="BU236" s="56">
        <v>6</v>
      </c>
      <c r="BV236" s="56">
        <v>130</v>
      </c>
      <c r="BW236" s="56">
        <v>320</v>
      </c>
      <c r="BX236" s="56">
        <v>22.2</v>
      </c>
      <c r="BY236" s="56">
        <v>242</v>
      </c>
      <c r="BZ236" s="56">
        <v>8.6999999999999993</v>
      </c>
      <c r="CA236" s="56" t="s">
        <v>1708</v>
      </c>
      <c r="CB236" s="56">
        <v>0.8</v>
      </c>
      <c r="CC236" s="56" t="s">
        <v>1710</v>
      </c>
      <c r="CD236" s="56">
        <v>1</v>
      </c>
      <c r="CE236" s="56">
        <v>3.4</v>
      </c>
      <c r="CF236" s="56">
        <v>3.6</v>
      </c>
      <c r="CG236" s="56">
        <v>1234</v>
      </c>
      <c r="CH236" s="56">
        <v>31.8</v>
      </c>
      <c r="CI236" s="56">
        <v>61.8</v>
      </c>
      <c r="CJ236" s="56">
        <v>6.79</v>
      </c>
      <c r="CK236" s="56">
        <v>26.3</v>
      </c>
      <c r="CL236" s="56">
        <v>5.07</v>
      </c>
      <c r="CM236" s="56">
        <v>1.24</v>
      </c>
      <c r="CN236" s="56">
        <v>4.2</v>
      </c>
      <c r="CO236" s="56">
        <v>0.67</v>
      </c>
      <c r="CP236" s="56">
        <v>3.98</v>
      </c>
      <c r="CQ236" s="56">
        <v>0.77</v>
      </c>
      <c r="CR236" s="56">
        <v>2.34</v>
      </c>
      <c r="CS236" s="56">
        <v>0.35899999999999999</v>
      </c>
      <c r="CT236" s="56">
        <v>2.4300000000000002</v>
      </c>
      <c r="CU236" s="56">
        <v>0.376</v>
      </c>
      <c r="CV236" s="56">
        <v>5</v>
      </c>
      <c r="CW236" s="56">
        <v>0.93</v>
      </c>
      <c r="CX236" s="56">
        <v>2.2000000000000002</v>
      </c>
      <c r="CY236" s="56">
        <v>0.79</v>
      </c>
      <c r="CZ236" s="56">
        <v>19</v>
      </c>
      <c r="DA236" s="56">
        <v>0.2</v>
      </c>
      <c r="DB236" s="56">
        <v>13.6</v>
      </c>
      <c r="DC236" s="56">
        <v>4.97</v>
      </c>
    </row>
    <row r="237" spans="1:107" s="53" customFormat="1" x14ac:dyDescent="0.25">
      <c r="A237" s="4" t="s">
        <v>1478</v>
      </c>
      <c r="B237" s="4" t="s">
        <v>1608</v>
      </c>
      <c r="C237" s="4">
        <v>2016</v>
      </c>
      <c r="D237" s="4">
        <v>233</v>
      </c>
      <c r="E237" s="4">
        <v>233</v>
      </c>
      <c r="F237" s="4">
        <v>44114.5</v>
      </c>
      <c r="G237" s="4">
        <v>73982</v>
      </c>
      <c r="H237" s="4">
        <v>4.75</v>
      </c>
      <c r="I237" s="4">
        <v>162.80000000000001</v>
      </c>
      <c r="J237" s="4">
        <v>97.2</v>
      </c>
      <c r="K237" s="4">
        <v>0.63897763578274758</v>
      </c>
      <c r="L237" s="39">
        <v>105.95432797306934</v>
      </c>
      <c r="M237" s="39">
        <v>2.7163410934601786</v>
      </c>
      <c r="N237" s="4"/>
      <c r="O237" s="4" t="s">
        <v>721</v>
      </c>
      <c r="P237" s="40">
        <v>101.3</v>
      </c>
      <c r="Q237" s="40">
        <v>0.6</v>
      </c>
      <c r="R237" s="40">
        <v>-4.6543279730693428</v>
      </c>
      <c r="S237" s="4"/>
      <c r="T237" s="20">
        <v>21</v>
      </c>
      <c r="U237" s="20">
        <v>19</v>
      </c>
      <c r="V237" s="20">
        <v>1145</v>
      </c>
      <c r="W237" s="20">
        <v>1.7000000000000001E-2</v>
      </c>
      <c r="X237" s="20">
        <v>15</v>
      </c>
      <c r="Y237" s="20">
        <v>9.9000000000000005E-2</v>
      </c>
      <c r="Z237" s="20">
        <v>1.2</v>
      </c>
      <c r="AA237" s="20">
        <v>9.1</v>
      </c>
      <c r="AB237" s="20">
        <v>2.1</v>
      </c>
      <c r="AC237" s="20">
        <v>25.9</v>
      </c>
      <c r="AD237" s="20">
        <v>6.6</v>
      </c>
      <c r="AE237" s="20">
        <v>109</v>
      </c>
      <c r="AF237" s="20">
        <v>44</v>
      </c>
      <c r="AG237" s="20">
        <v>155</v>
      </c>
      <c r="AH237" s="20">
        <v>46.7</v>
      </c>
      <c r="AI237" s="20">
        <v>441</v>
      </c>
      <c r="AJ237" s="20">
        <v>70.3</v>
      </c>
      <c r="AK237" s="20">
        <v>8210</v>
      </c>
      <c r="AL237" s="4"/>
      <c r="AM237" s="20" t="s">
        <v>734</v>
      </c>
      <c r="AN237" s="20" t="s">
        <v>734</v>
      </c>
      <c r="AO237" s="20" t="s">
        <v>734</v>
      </c>
      <c r="AP237" s="20" t="s">
        <v>734</v>
      </c>
      <c r="AQ237" s="20" t="s">
        <v>734</v>
      </c>
      <c r="AR237" s="20" t="s">
        <v>734</v>
      </c>
      <c r="AS237" s="20" t="s">
        <v>734</v>
      </c>
      <c r="AT237" s="20" t="s">
        <v>734</v>
      </c>
      <c r="AU237" s="42" t="s">
        <v>734</v>
      </c>
      <c r="AV237" s="42" t="s">
        <v>734</v>
      </c>
      <c r="AW237" s="42" t="s">
        <v>734</v>
      </c>
      <c r="AX237" s="43" t="s">
        <v>734</v>
      </c>
      <c r="AY237" s="43" t="s">
        <v>734</v>
      </c>
      <c r="AZ237" s="43" t="s">
        <v>734</v>
      </c>
      <c r="BA237" s="20">
        <v>66.843965789731314</v>
      </c>
      <c r="BB237" s="20">
        <v>16.524147769126412</v>
      </c>
      <c r="BC237" s="20">
        <v>3.5282577362445839</v>
      </c>
      <c r="BD237" s="20">
        <v>0.13002272408172577</v>
      </c>
      <c r="BE237" s="20">
        <v>1.0749910258725359</v>
      </c>
      <c r="BF237" s="20">
        <v>2.8154526868090226</v>
      </c>
      <c r="BG237" s="20">
        <v>4.3818681816518605</v>
      </c>
      <c r="BH237" s="20">
        <v>3.8802057029113444</v>
      </c>
      <c r="BI237" s="20">
        <v>0.60609017839670598</v>
      </c>
      <c r="BJ237" s="20">
        <v>0.21499820517450718</v>
      </c>
      <c r="BK237" s="20">
        <v>8</v>
      </c>
      <c r="BL237" s="20">
        <v>2</v>
      </c>
      <c r="BM237" s="20">
        <v>50</v>
      </c>
      <c r="BN237" s="20" t="s">
        <v>1712</v>
      </c>
      <c r="BO237" s="20">
        <v>9</v>
      </c>
      <c r="BP237" s="20" t="s">
        <v>1712</v>
      </c>
      <c r="BQ237" s="20" t="s">
        <v>1707</v>
      </c>
      <c r="BR237" s="20">
        <v>70</v>
      </c>
      <c r="BS237" s="20">
        <v>16</v>
      </c>
      <c r="BT237" s="20">
        <v>1.3</v>
      </c>
      <c r="BU237" s="20">
        <v>6</v>
      </c>
      <c r="BV237" s="20">
        <v>130</v>
      </c>
      <c r="BW237" s="20">
        <v>320</v>
      </c>
      <c r="BX237" s="20">
        <v>22.2</v>
      </c>
      <c r="BY237" s="20">
        <v>242</v>
      </c>
      <c r="BZ237" s="20">
        <v>8.6999999999999993</v>
      </c>
      <c r="CA237" s="20" t="s">
        <v>1708</v>
      </c>
      <c r="CB237" s="20">
        <v>0.8</v>
      </c>
      <c r="CC237" s="20" t="s">
        <v>1710</v>
      </c>
      <c r="CD237" s="20">
        <v>1</v>
      </c>
      <c r="CE237" s="20">
        <v>3.4</v>
      </c>
      <c r="CF237" s="20">
        <v>3.6</v>
      </c>
      <c r="CG237" s="20">
        <v>1234</v>
      </c>
      <c r="CH237" s="20">
        <v>31.8</v>
      </c>
      <c r="CI237" s="20">
        <v>61.8</v>
      </c>
      <c r="CJ237" s="20">
        <v>6.79</v>
      </c>
      <c r="CK237" s="20">
        <v>26.3</v>
      </c>
      <c r="CL237" s="20">
        <v>5.07</v>
      </c>
      <c r="CM237" s="20">
        <v>1.24</v>
      </c>
      <c r="CN237" s="20">
        <v>4.2</v>
      </c>
      <c r="CO237" s="20">
        <v>0.67</v>
      </c>
      <c r="CP237" s="20">
        <v>3.98</v>
      </c>
      <c r="CQ237" s="20">
        <v>0.77</v>
      </c>
      <c r="CR237" s="20">
        <v>2.34</v>
      </c>
      <c r="CS237" s="20">
        <v>0.35899999999999999</v>
      </c>
      <c r="CT237" s="20">
        <v>2.4300000000000002</v>
      </c>
      <c r="CU237" s="20">
        <v>0.376</v>
      </c>
      <c r="CV237" s="20">
        <v>5</v>
      </c>
      <c r="CW237" s="20">
        <v>0.93</v>
      </c>
      <c r="CX237" s="20">
        <v>2.2000000000000002</v>
      </c>
      <c r="CY237" s="20">
        <v>0.79</v>
      </c>
      <c r="CZ237" s="20">
        <v>19</v>
      </c>
      <c r="DA237" s="20">
        <v>0.2</v>
      </c>
      <c r="DB237" s="20">
        <v>13.6</v>
      </c>
      <c r="DC237" s="20">
        <v>4.97</v>
      </c>
    </row>
    <row r="238" spans="1:107" s="53" customFormat="1" x14ac:dyDescent="0.25">
      <c r="A238" s="4" t="s">
        <v>1244</v>
      </c>
      <c r="B238" s="4" t="s">
        <v>1608</v>
      </c>
      <c r="C238" s="4">
        <v>2016</v>
      </c>
      <c r="D238" s="4">
        <v>234</v>
      </c>
      <c r="E238" s="4">
        <v>234</v>
      </c>
      <c r="F238" s="4">
        <v>44854</v>
      </c>
      <c r="G238" s="4">
        <v>73564</v>
      </c>
      <c r="H238" s="4">
        <v>5.63</v>
      </c>
      <c r="I238" s="4">
        <v>186.2</v>
      </c>
      <c r="J238" s="4">
        <v>115.6</v>
      </c>
      <c r="K238" s="4">
        <v>0.67476383265856954</v>
      </c>
      <c r="L238" s="39">
        <v>99.854692210686068</v>
      </c>
      <c r="M238" s="39">
        <v>2.950918672248485</v>
      </c>
      <c r="N238" s="4"/>
      <c r="O238" s="4"/>
      <c r="P238" s="40">
        <v>101.3</v>
      </c>
      <c r="Q238" s="40">
        <v>0.6</v>
      </c>
      <c r="R238" s="40">
        <v>1.4453077893139294</v>
      </c>
      <c r="S238" s="4"/>
      <c r="T238" s="20">
        <v>18</v>
      </c>
      <c r="U238" s="20">
        <v>16</v>
      </c>
      <c r="V238" s="20">
        <v>1161</v>
      </c>
      <c r="W238" s="20">
        <v>1.0999999999999999E-2</v>
      </c>
      <c r="X238" s="20">
        <v>12.2</v>
      </c>
      <c r="Y238" s="20">
        <v>0.05</v>
      </c>
      <c r="Z238" s="20">
        <v>0.9</v>
      </c>
      <c r="AA238" s="20">
        <v>9.3000000000000007</v>
      </c>
      <c r="AB238" s="20">
        <v>2.7</v>
      </c>
      <c r="AC238" s="20">
        <v>24.8</v>
      </c>
      <c r="AD238" s="20">
        <v>7.1</v>
      </c>
      <c r="AE238" s="20">
        <v>88.3</v>
      </c>
      <c r="AF238" s="20">
        <v>41.7</v>
      </c>
      <c r="AG238" s="20">
        <v>148</v>
      </c>
      <c r="AH238" s="20">
        <v>43.2</v>
      </c>
      <c r="AI238" s="20">
        <v>414</v>
      </c>
      <c r="AJ238" s="20">
        <v>66.900000000000006</v>
      </c>
      <c r="AK238" s="20">
        <v>8260</v>
      </c>
      <c r="AL238" s="4"/>
      <c r="AM238" s="20">
        <v>1.619E-3</v>
      </c>
      <c r="AN238" s="20">
        <v>3.1999999999999999E-5</v>
      </c>
      <c r="AO238" s="20">
        <v>1.4674199999999999</v>
      </c>
      <c r="AP238" s="20">
        <v>2.0000000000000001E-4</v>
      </c>
      <c r="AQ238" s="20">
        <v>4.8173504896818972E-2</v>
      </c>
      <c r="AR238" s="20">
        <v>2.1992380813210684E-3</v>
      </c>
      <c r="AS238" s="20">
        <v>0.28285418367378312</v>
      </c>
      <c r="AT238" s="20">
        <v>1.2E-4</v>
      </c>
      <c r="AU238" s="42">
        <v>0.28285116257774223</v>
      </c>
      <c r="AV238" s="42">
        <v>4.9892609014490219</v>
      </c>
      <c r="AW238" s="42">
        <v>2.4000002964983076</v>
      </c>
      <c r="AX238" s="43">
        <v>0.28285111880870245</v>
      </c>
      <c r="AY238" s="43">
        <v>5.0194442523632254</v>
      </c>
      <c r="AZ238" s="43">
        <v>2.4000003051517491</v>
      </c>
      <c r="BA238" s="20">
        <v>66.843965789731314</v>
      </c>
      <c r="BB238" s="20">
        <v>16.524147769126412</v>
      </c>
      <c r="BC238" s="20">
        <v>3.5282577362445839</v>
      </c>
      <c r="BD238" s="20">
        <v>0.13002272408172577</v>
      </c>
      <c r="BE238" s="20">
        <v>1.0749910258725359</v>
      </c>
      <c r="BF238" s="20">
        <v>2.8154526868090226</v>
      </c>
      <c r="BG238" s="20">
        <v>4.3818681816518605</v>
      </c>
      <c r="BH238" s="20">
        <v>3.8802057029113444</v>
      </c>
      <c r="BI238" s="20">
        <v>0.60609017839670598</v>
      </c>
      <c r="BJ238" s="20">
        <v>0.21499820517450718</v>
      </c>
      <c r="BK238" s="20">
        <v>8</v>
      </c>
      <c r="BL238" s="20">
        <v>2</v>
      </c>
      <c r="BM238" s="20">
        <v>50</v>
      </c>
      <c r="BN238" s="20" t="s">
        <v>1712</v>
      </c>
      <c r="BO238" s="20">
        <v>9</v>
      </c>
      <c r="BP238" s="20" t="s">
        <v>1712</v>
      </c>
      <c r="BQ238" s="20" t="s">
        <v>1707</v>
      </c>
      <c r="BR238" s="20">
        <v>70</v>
      </c>
      <c r="BS238" s="20">
        <v>16</v>
      </c>
      <c r="BT238" s="20">
        <v>1.3</v>
      </c>
      <c r="BU238" s="20">
        <v>6</v>
      </c>
      <c r="BV238" s="20">
        <v>130</v>
      </c>
      <c r="BW238" s="20">
        <v>320</v>
      </c>
      <c r="BX238" s="20">
        <v>22.2</v>
      </c>
      <c r="BY238" s="20">
        <v>242</v>
      </c>
      <c r="BZ238" s="20">
        <v>8.6999999999999993</v>
      </c>
      <c r="CA238" s="20" t="s">
        <v>1708</v>
      </c>
      <c r="CB238" s="20">
        <v>0.8</v>
      </c>
      <c r="CC238" s="20" t="s">
        <v>1710</v>
      </c>
      <c r="CD238" s="20">
        <v>1</v>
      </c>
      <c r="CE238" s="20">
        <v>3.4</v>
      </c>
      <c r="CF238" s="20">
        <v>3.6</v>
      </c>
      <c r="CG238" s="20">
        <v>1234</v>
      </c>
      <c r="CH238" s="20">
        <v>31.8</v>
      </c>
      <c r="CI238" s="20">
        <v>61.8</v>
      </c>
      <c r="CJ238" s="20">
        <v>6.79</v>
      </c>
      <c r="CK238" s="20">
        <v>26.3</v>
      </c>
      <c r="CL238" s="20">
        <v>5.07</v>
      </c>
      <c r="CM238" s="20">
        <v>1.24</v>
      </c>
      <c r="CN238" s="20">
        <v>4.2</v>
      </c>
      <c r="CO238" s="20">
        <v>0.67</v>
      </c>
      <c r="CP238" s="20">
        <v>3.98</v>
      </c>
      <c r="CQ238" s="20">
        <v>0.77</v>
      </c>
      <c r="CR238" s="20">
        <v>2.34</v>
      </c>
      <c r="CS238" s="20">
        <v>0.35899999999999999</v>
      </c>
      <c r="CT238" s="20">
        <v>2.4300000000000002</v>
      </c>
      <c r="CU238" s="20">
        <v>0.376</v>
      </c>
      <c r="CV238" s="20">
        <v>5</v>
      </c>
      <c r="CW238" s="20">
        <v>0.93</v>
      </c>
      <c r="CX238" s="20">
        <v>2.2000000000000002</v>
      </c>
      <c r="CY238" s="20">
        <v>0.79</v>
      </c>
      <c r="CZ238" s="20">
        <v>19</v>
      </c>
      <c r="DA238" s="20">
        <v>0.2</v>
      </c>
      <c r="DB238" s="20">
        <v>13.6</v>
      </c>
      <c r="DC238" s="20">
        <v>4.97</v>
      </c>
    </row>
    <row r="239" spans="1:107" s="53" customFormat="1" x14ac:dyDescent="0.25">
      <c r="A239" s="53" t="s">
        <v>1245</v>
      </c>
      <c r="B239" s="53" t="s">
        <v>1608</v>
      </c>
      <c r="C239" s="53">
        <v>2016</v>
      </c>
      <c r="D239" s="53">
        <v>235</v>
      </c>
      <c r="E239" s="53">
        <v>235</v>
      </c>
      <c r="F239" s="53">
        <v>44700</v>
      </c>
      <c r="G239" s="53">
        <v>72895</v>
      </c>
      <c r="H239" s="53">
        <v>3.19</v>
      </c>
      <c r="I239" s="53">
        <v>100.2</v>
      </c>
      <c r="J239" s="53">
        <v>58.3</v>
      </c>
      <c r="K239" s="53">
        <v>0.64474532559638942</v>
      </c>
      <c r="L239" s="55">
        <v>98.91591310699495</v>
      </c>
      <c r="M239" s="55">
        <v>3.8499838137172362</v>
      </c>
      <c r="N239" s="53" t="s">
        <v>715</v>
      </c>
      <c r="O239" s="53" t="s">
        <v>1775</v>
      </c>
      <c r="P239" s="57">
        <v>101.3</v>
      </c>
      <c r="Q239" s="57">
        <v>0.6</v>
      </c>
      <c r="R239" s="57">
        <v>2.3840868930050476</v>
      </c>
      <c r="T239" s="56">
        <v>17</v>
      </c>
      <c r="U239" s="56">
        <v>19</v>
      </c>
      <c r="V239" s="56">
        <v>1100</v>
      </c>
      <c r="W239" s="56">
        <v>1.72</v>
      </c>
      <c r="X239" s="56">
        <v>109</v>
      </c>
      <c r="Y239" s="56">
        <v>3.8</v>
      </c>
      <c r="Z239" s="56">
        <v>37</v>
      </c>
      <c r="AA239" s="56">
        <v>73</v>
      </c>
      <c r="AB239" s="56">
        <v>5.2</v>
      </c>
      <c r="AC239" s="56">
        <v>50</v>
      </c>
      <c r="AD239" s="56">
        <v>9.3000000000000007</v>
      </c>
      <c r="AE239" s="56">
        <v>123</v>
      </c>
      <c r="AF239" s="56">
        <v>32.6</v>
      </c>
      <c r="AG239" s="56">
        <v>146</v>
      </c>
      <c r="AH239" s="56">
        <v>34.9</v>
      </c>
      <c r="AI239" s="56">
        <v>370</v>
      </c>
      <c r="AJ239" s="56">
        <v>61.1</v>
      </c>
      <c r="AK239" s="56">
        <v>8060</v>
      </c>
      <c r="AM239" s="56">
        <v>1.0250000000000001E-3</v>
      </c>
      <c r="AN239" s="56">
        <v>2.0999999999999999E-5</v>
      </c>
      <c r="AO239" s="56">
        <v>1.4674799999999999</v>
      </c>
      <c r="AP239" s="56">
        <v>1.7000000000000001E-4</v>
      </c>
      <c r="AQ239" s="56">
        <v>3.1555510023652665E-2</v>
      </c>
      <c r="AR239" s="56">
        <v>8.2487327174257175E-4</v>
      </c>
      <c r="AS239" s="56">
        <v>0.28279292492547453</v>
      </c>
      <c r="AT239" s="56">
        <v>1.2999999999999999E-4</v>
      </c>
      <c r="AU239" s="59">
        <v>0.28279103024740493</v>
      </c>
      <c r="AV239" s="59">
        <v>2.8416173545009471</v>
      </c>
      <c r="AW239" s="59">
        <v>2.6000001156608898</v>
      </c>
      <c r="AX239" s="60">
        <v>0.28279098453837898</v>
      </c>
      <c r="AY239" s="60">
        <v>2.8923301625982667</v>
      </c>
      <c r="AZ239" s="60">
        <v>2.600000121308828</v>
      </c>
      <c r="BA239" s="56">
        <v>66.843965789731314</v>
      </c>
      <c r="BB239" s="56">
        <v>16.524147769126412</v>
      </c>
      <c r="BC239" s="56">
        <v>3.5282577362445839</v>
      </c>
      <c r="BD239" s="56">
        <v>0.13002272408172577</v>
      </c>
      <c r="BE239" s="56">
        <v>1.0749910258725359</v>
      </c>
      <c r="BF239" s="56">
        <v>2.8154526868090226</v>
      </c>
      <c r="BG239" s="56">
        <v>4.3818681816518605</v>
      </c>
      <c r="BH239" s="56">
        <v>3.8802057029113444</v>
      </c>
      <c r="BI239" s="56">
        <v>0.60609017839670598</v>
      </c>
      <c r="BJ239" s="56">
        <v>0.21499820517450718</v>
      </c>
      <c r="BK239" s="56">
        <v>8</v>
      </c>
      <c r="BL239" s="56">
        <v>2</v>
      </c>
      <c r="BM239" s="56">
        <v>50</v>
      </c>
      <c r="BN239" s="56" t="s">
        <v>1712</v>
      </c>
      <c r="BO239" s="56">
        <v>9</v>
      </c>
      <c r="BP239" s="56" t="s">
        <v>1712</v>
      </c>
      <c r="BQ239" s="56" t="s">
        <v>1707</v>
      </c>
      <c r="BR239" s="56">
        <v>70</v>
      </c>
      <c r="BS239" s="56">
        <v>16</v>
      </c>
      <c r="BT239" s="56">
        <v>1.3</v>
      </c>
      <c r="BU239" s="56">
        <v>6</v>
      </c>
      <c r="BV239" s="56">
        <v>130</v>
      </c>
      <c r="BW239" s="56">
        <v>320</v>
      </c>
      <c r="BX239" s="56">
        <v>22.2</v>
      </c>
      <c r="BY239" s="56">
        <v>242</v>
      </c>
      <c r="BZ239" s="56">
        <v>8.6999999999999993</v>
      </c>
      <c r="CA239" s="56" t="s">
        <v>1708</v>
      </c>
      <c r="CB239" s="56">
        <v>0.8</v>
      </c>
      <c r="CC239" s="56" t="s">
        <v>1710</v>
      </c>
      <c r="CD239" s="56">
        <v>1</v>
      </c>
      <c r="CE239" s="56">
        <v>3.4</v>
      </c>
      <c r="CF239" s="56">
        <v>3.6</v>
      </c>
      <c r="CG239" s="56">
        <v>1234</v>
      </c>
      <c r="CH239" s="56">
        <v>31.8</v>
      </c>
      <c r="CI239" s="56">
        <v>61.8</v>
      </c>
      <c r="CJ239" s="56">
        <v>6.79</v>
      </c>
      <c r="CK239" s="56">
        <v>26.3</v>
      </c>
      <c r="CL239" s="56">
        <v>5.07</v>
      </c>
      <c r="CM239" s="56">
        <v>1.24</v>
      </c>
      <c r="CN239" s="56">
        <v>4.2</v>
      </c>
      <c r="CO239" s="56">
        <v>0.67</v>
      </c>
      <c r="CP239" s="56">
        <v>3.98</v>
      </c>
      <c r="CQ239" s="56">
        <v>0.77</v>
      </c>
      <c r="CR239" s="56">
        <v>2.34</v>
      </c>
      <c r="CS239" s="56">
        <v>0.35899999999999999</v>
      </c>
      <c r="CT239" s="56">
        <v>2.4300000000000002</v>
      </c>
      <c r="CU239" s="56">
        <v>0.376</v>
      </c>
      <c r="CV239" s="56">
        <v>5</v>
      </c>
      <c r="CW239" s="56">
        <v>0.93</v>
      </c>
      <c r="CX239" s="56">
        <v>2.2000000000000002</v>
      </c>
      <c r="CY239" s="56">
        <v>0.79</v>
      </c>
      <c r="CZ239" s="56">
        <v>19</v>
      </c>
      <c r="DA239" s="56">
        <v>0.2</v>
      </c>
      <c r="DB239" s="56">
        <v>13.6</v>
      </c>
      <c r="DC239" s="56">
        <v>4.97</v>
      </c>
    </row>
    <row r="240" spans="1:107" s="53" customFormat="1" x14ac:dyDescent="0.25">
      <c r="A240" s="4" t="s">
        <v>1479</v>
      </c>
      <c r="B240" s="4" t="s">
        <v>1608</v>
      </c>
      <c r="C240" s="4">
        <v>2016</v>
      </c>
      <c r="D240" s="4">
        <v>236</v>
      </c>
      <c r="E240" s="4">
        <v>236</v>
      </c>
      <c r="F240" s="4">
        <v>44620.5</v>
      </c>
      <c r="G240" s="4">
        <v>73003</v>
      </c>
      <c r="H240" s="4">
        <v>16.96</v>
      </c>
      <c r="I240" s="4">
        <v>423.9</v>
      </c>
      <c r="J240" s="4">
        <v>329.3</v>
      </c>
      <c r="K240" s="4">
        <v>0.84602368866328259</v>
      </c>
      <c r="L240" s="39">
        <v>104.67655395920877</v>
      </c>
      <c r="M240" s="39">
        <v>2.3177895392450854</v>
      </c>
      <c r="N240" s="4"/>
      <c r="O240" s="4"/>
      <c r="P240" s="40">
        <v>101.3</v>
      </c>
      <c r="Q240" s="40">
        <v>0.6</v>
      </c>
      <c r="R240" s="40">
        <v>-3.3765539592087777</v>
      </c>
      <c r="S240" s="4"/>
      <c r="T240" s="20">
        <v>25</v>
      </c>
      <c r="U240" s="20">
        <v>25</v>
      </c>
      <c r="V240" s="20">
        <v>2690</v>
      </c>
      <c r="W240" s="20">
        <v>2.8E-3</v>
      </c>
      <c r="X240" s="20">
        <v>37.5</v>
      </c>
      <c r="Y240" s="20">
        <v>7.1999999999999995E-2</v>
      </c>
      <c r="Z240" s="20">
        <v>1.4</v>
      </c>
      <c r="AA240" s="20">
        <v>36</v>
      </c>
      <c r="AB240" s="20">
        <v>2.6</v>
      </c>
      <c r="AC240" s="20">
        <v>58</v>
      </c>
      <c r="AD240" s="20">
        <v>15.3</v>
      </c>
      <c r="AE240" s="20">
        <v>257</v>
      </c>
      <c r="AF240" s="20">
        <v>98</v>
      </c>
      <c r="AG240" s="20">
        <v>392</v>
      </c>
      <c r="AH240" s="20">
        <v>90</v>
      </c>
      <c r="AI240" s="20">
        <v>821</v>
      </c>
      <c r="AJ240" s="20">
        <v>125.7</v>
      </c>
      <c r="AK240" s="20">
        <v>8460</v>
      </c>
      <c r="AL240" s="4"/>
      <c r="AM240" s="20" t="s">
        <v>734</v>
      </c>
      <c r="AN240" s="20" t="s">
        <v>734</v>
      </c>
      <c r="AO240" s="20" t="s">
        <v>734</v>
      </c>
      <c r="AP240" s="20" t="s">
        <v>734</v>
      </c>
      <c r="AQ240" s="20" t="s">
        <v>734</v>
      </c>
      <c r="AR240" s="20" t="s">
        <v>734</v>
      </c>
      <c r="AS240" s="20" t="s">
        <v>734</v>
      </c>
      <c r="AT240" s="20" t="s">
        <v>734</v>
      </c>
      <c r="AU240" s="42" t="s">
        <v>734</v>
      </c>
      <c r="AV240" s="42" t="s">
        <v>734</v>
      </c>
      <c r="AW240" s="42" t="s">
        <v>734</v>
      </c>
      <c r="AX240" s="43" t="s">
        <v>734</v>
      </c>
      <c r="AY240" s="43" t="s">
        <v>734</v>
      </c>
      <c r="AZ240" s="43" t="s">
        <v>734</v>
      </c>
      <c r="BA240" s="20">
        <v>66.843965789731314</v>
      </c>
      <c r="BB240" s="20">
        <v>16.524147769126412</v>
      </c>
      <c r="BC240" s="20">
        <v>3.5282577362445839</v>
      </c>
      <c r="BD240" s="20">
        <v>0.13002272408172577</v>
      </c>
      <c r="BE240" s="20">
        <v>1.0749910258725359</v>
      </c>
      <c r="BF240" s="20">
        <v>2.8154526868090226</v>
      </c>
      <c r="BG240" s="20">
        <v>4.3818681816518605</v>
      </c>
      <c r="BH240" s="20">
        <v>3.8802057029113444</v>
      </c>
      <c r="BI240" s="20">
        <v>0.60609017839670598</v>
      </c>
      <c r="BJ240" s="20">
        <v>0.21499820517450718</v>
      </c>
      <c r="BK240" s="20">
        <v>8</v>
      </c>
      <c r="BL240" s="20">
        <v>2</v>
      </c>
      <c r="BM240" s="20">
        <v>50</v>
      </c>
      <c r="BN240" s="20" t="s">
        <v>1712</v>
      </c>
      <c r="BO240" s="20">
        <v>9</v>
      </c>
      <c r="BP240" s="20" t="s">
        <v>1712</v>
      </c>
      <c r="BQ240" s="20" t="s">
        <v>1707</v>
      </c>
      <c r="BR240" s="20">
        <v>70</v>
      </c>
      <c r="BS240" s="20">
        <v>16</v>
      </c>
      <c r="BT240" s="20">
        <v>1.3</v>
      </c>
      <c r="BU240" s="20">
        <v>6</v>
      </c>
      <c r="BV240" s="20">
        <v>130</v>
      </c>
      <c r="BW240" s="20">
        <v>320</v>
      </c>
      <c r="BX240" s="20">
        <v>22.2</v>
      </c>
      <c r="BY240" s="20">
        <v>242</v>
      </c>
      <c r="BZ240" s="20">
        <v>8.6999999999999993</v>
      </c>
      <c r="CA240" s="20" t="s">
        <v>1708</v>
      </c>
      <c r="CB240" s="20">
        <v>0.8</v>
      </c>
      <c r="CC240" s="20" t="s">
        <v>1710</v>
      </c>
      <c r="CD240" s="20">
        <v>1</v>
      </c>
      <c r="CE240" s="20">
        <v>3.4</v>
      </c>
      <c r="CF240" s="20">
        <v>3.6</v>
      </c>
      <c r="CG240" s="20">
        <v>1234</v>
      </c>
      <c r="CH240" s="20">
        <v>31.8</v>
      </c>
      <c r="CI240" s="20">
        <v>61.8</v>
      </c>
      <c r="CJ240" s="20">
        <v>6.79</v>
      </c>
      <c r="CK240" s="20">
        <v>26.3</v>
      </c>
      <c r="CL240" s="20">
        <v>5.07</v>
      </c>
      <c r="CM240" s="20">
        <v>1.24</v>
      </c>
      <c r="CN240" s="20">
        <v>4.2</v>
      </c>
      <c r="CO240" s="20">
        <v>0.67</v>
      </c>
      <c r="CP240" s="20">
        <v>3.98</v>
      </c>
      <c r="CQ240" s="20">
        <v>0.77</v>
      </c>
      <c r="CR240" s="20">
        <v>2.34</v>
      </c>
      <c r="CS240" s="20">
        <v>0.35899999999999999</v>
      </c>
      <c r="CT240" s="20">
        <v>2.4300000000000002</v>
      </c>
      <c r="CU240" s="20">
        <v>0.376</v>
      </c>
      <c r="CV240" s="20">
        <v>5</v>
      </c>
      <c r="CW240" s="20">
        <v>0.93</v>
      </c>
      <c r="CX240" s="20">
        <v>2.2000000000000002</v>
      </c>
      <c r="CY240" s="20">
        <v>0.79</v>
      </c>
      <c r="CZ240" s="20">
        <v>19</v>
      </c>
      <c r="DA240" s="20">
        <v>0.2</v>
      </c>
      <c r="DB240" s="20">
        <v>13.6</v>
      </c>
      <c r="DC240" s="20">
        <v>4.97</v>
      </c>
    </row>
    <row r="241" spans="1:107" s="53" customFormat="1" x14ac:dyDescent="0.25">
      <c r="A241" s="4" t="s">
        <v>1246</v>
      </c>
      <c r="B241" s="4" t="s">
        <v>1608</v>
      </c>
      <c r="C241" s="4">
        <v>2016</v>
      </c>
      <c r="D241" s="4">
        <v>237</v>
      </c>
      <c r="E241" s="4">
        <v>237</v>
      </c>
      <c r="F241" s="4">
        <v>44442</v>
      </c>
      <c r="G241" s="4">
        <v>72866</v>
      </c>
      <c r="H241" s="4">
        <v>7.66</v>
      </c>
      <c r="I241" s="4">
        <v>225.4</v>
      </c>
      <c r="J241" s="4">
        <v>163.5</v>
      </c>
      <c r="K241" s="4">
        <v>0.78616352201257855</v>
      </c>
      <c r="L241" s="39">
        <v>100.73091142581514</v>
      </c>
      <c r="M241" s="39">
        <v>2.7501146620350077</v>
      </c>
      <c r="N241" s="4"/>
      <c r="O241" s="4"/>
      <c r="P241" s="40">
        <v>101.3</v>
      </c>
      <c r="Q241" s="40">
        <v>0.6</v>
      </c>
      <c r="R241" s="40">
        <v>0.56908857418486036</v>
      </c>
      <c r="S241" s="4"/>
      <c r="T241" s="20">
        <v>21</v>
      </c>
      <c r="U241" s="20">
        <v>20</v>
      </c>
      <c r="V241" s="20">
        <v>1621</v>
      </c>
      <c r="W241" s="20">
        <v>5.4400000000000004E-3</v>
      </c>
      <c r="X241" s="20">
        <v>13.4</v>
      </c>
      <c r="Y241" s="20">
        <v>4.5999999999999999E-2</v>
      </c>
      <c r="Z241" s="20">
        <v>3.2</v>
      </c>
      <c r="AA241" s="20">
        <v>30.7</v>
      </c>
      <c r="AB241" s="20">
        <v>5.4</v>
      </c>
      <c r="AC241" s="20">
        <v>43.8</v>
      </c>
      <c r="AD241" s="20">
        <v>12.2</v>
      </c>
      <c r="AE241" s="20">
        <v>176</v>
      </c>
      <c r="AF241" s="20">
        <v>60.5</v>
      </c>
      <c r="AG241" s="20">
        <v>237</v>
      </c>
      <c r="AH241" s="20">
        <v>55.8</v>
      </c>
      <c r="AI241" s="20">
        <v>562</v>
      </c>
      <c r="AJ241" s="20">
        <v>86.5</v>
      </c>
      <c r="AK241" s="20">
        <v>8470</v>
      </c>
      <c r="AL241" s="4"/>
      <c r="AM241" s="20">
        <v>1.885E-3</v>
      </c>
      <c r="AN241" s="20">
        <v>7.7000000000000001E-5</v>
      </c>
      <c r="AO241" s="20">
        <v>1.4674400000000001</v>
      </c>
      <c r="AP241" s="20">
        <v>1.8000000000000001E-4</v>
      </c>
      <c r="AQ241" s="20">
        <v>5.7813070387616947E-2</v>
      </c>
      <c r="AR241" s="20">
        <v>3.1698493573193089E-3</v>
      </c>
      <c r="AS241" s="20">
        <v>0.28272237981051551</v>
      </c>
      <c r="AT241" s="20">
        <v>1.2E-4</v>
      </c>
      <c r="AU241" s="42">
        <v>0.28271883145703347</v>
      </c>
      <c r="AV241" s="42">
        <v>0.32770202305076879</v>
      </c>
      <c r="AW241" s="42">
        <v>2.4000017470255344</v>
      </c>
      <c r="AX241" s="43">
        <v>0.28271881139132032</v>
      </c>
      <c r="AY241" s="43">
        <v>0.33948091455959784</v>
      </c>
      <c r="AZ241" s="43">
        <v>2.4000017668400102</v>
      </c>
      <c r="BA241" s="20">
        <v>66.843965789731314</v>
      </c>
      <c r="BB241" s="20">
        <v>16.524147769126412</v>
      </c>
      <c r="BC241" s="20">
        <v>3.5282577362445839</v>
      </c>
      <c r="BD241" s="20">
        <v>0.13002272408172577</v>
      </c>
      <c r="BE241" s="20">
        <v>1.0749910258725359</v>
      </c>
      <c r="BF241" s="20">
        <v>2.8154526868090226</v>
      </c>
      <c r="BG241" s="20">
        <v>4.3818681816518605</v>
      </c>
      <c r="BH241" s="20">
        <v>3.8802057029113444</v>
      </c>
      <c r="BI241" s="20">
        <v>0.60609017839670598</v>
      </c>
      <c r="BJ241" s="20">
        <v>0.21499820517450718</v>
      </c>
      <c r="BK241" s="20">
        <v>8</v>
      </c>
      <c r="BL241" s="20">
        <v>2</v>
      </c>
      <c r="BM241" s="20">
        <v>50</v>
      </c>
      <c r="BN241" s="20" t="s">
        <v>1712</v>
      </c>
      <c r="BO241" s="20">
        <v>9</v>
      </c>
      <c r="BP241" s="20" t="s">
        <v>1712</v>
      </c>
      <c r="BQ241" s="20" t="s">
        <v>1707</v>
      </c>
      <c r="BR241" s="20">
        <v>70</v>
      </c>
      <c r="BS241" s="20">
        <v>16</v>
      </c>
      <c r="BT241" s="20">
        <v>1.3</v>
      </c>
      <c r="BU241" s="20">
        <v>6</v>
      </c>
      <c r="BV241" s="20">
        <v>130</v>
      </c>
      <c r="BW241" s="20">
        <v>320</v>
      </c>
      <c r="BX241" s="20">
        <v>22.2</v>
      </c>
      <c r="BY241" s="20">
        <v>242</v>
      </c>
      <c r="BZ241" s="20">
        <v>8.6999999999999993</v>
      </c>
      <c r="CA241" s="20" t="s">
        <v>1708</v>
      </c>
      <c r="CB241" s="20">
        <v>0.8</v>
      </c>
      <c r="CC241" s="20" t="s">
        <v>1710</v>
      </c>
      <c r="CD241" s="20">
        <v>1</v>
      </c>
      <c r="CE241" s="20">
        <v>3.4</v>
      </c>
      <c r="CF241" s="20">
        <v>3.6</v>
      </c>
      <c r="CG241" s="20">
        <v>1234</v>
      </c>
      <c r="CH241" s="20">
        <v>31.8</v>
      </c>
      <c r="CI241" s="20">
        <v>61.8</v>
      </c>
      <c r="CJ241" s="20">
        <v>6.79</v>
      </c>
      <c r="CK241" s="20">
        <v>26.3</v>
      </c>
      <c r="CL241" s="20">
        <v>5.07</v>
      </c>
      <c r="CM241" s="20">
        <v>1.24</v>
      </c>
      <c r="CN241" s="20">
        <v>4.2</v>
      </c>
      <c r="CO241" s="20">
        <v>0.67</v>
      </c>
      <c r="CP241" s="20">
        <v>3.98</v>
      </c>
      <c r="CQ241" s="20">
        <v>0.77</v>
      </c>
      <c r="CR241" s="20">
        <v>2.34</v>
      </c>
      <c r="CS241" s="20">
        <v>0.35899999999999999</v>
      </c>
      <c r="CT241" s="20">
        <v>2.4300000000000002</v>
      </c>
      <c r="CU241" s="20">
        <v>0.376</v>
      </c>
      <c r="CV241" s="20">
        <v>5</v>
      </c>
      <c r="CW241" s="20">
        <v>0.93</v>
      </c>
      <c r="CX241" s="20">
        <v>2.2000000000000002</v>
      </c>
      <c r="CY241" s="20">
        <v>0.79</v>
      </c>
      <c r="CZ241" s="20">
        <v>19</v>
      </c>
      <c r="DA241" s="20">
        <v>0.2</v>
      </c>
      <c r="DB241" s="20">
        <v>13.6</v>
      </c>
      <c r="DC241" s="20">
        <v>4.97</v>
      </c>
    </row>
    <row r="242" spans="1:107" s="53" customFormat="1" x14ac:dyDescent="0.25">
      <c r="A242" s="53" t="s">
        <v>1480</v>
      </c>
      <c r="B242" s="53" t="s">
        <v>1608</v>
      </c>
      <c r="C242" s="53">
        <v>2016</v>
      </c>
      <c r="D242" s="53">
        <v>238</v>
      </c>
      <c r="E242" s="53">
        <v>238</v>
      </c>
      <c r="F242" s="53">
        <v>44266</v>
      </c>
      <c r="G242" s="53">
        <v>72947.5</v>
      </c>
      <c r="H242" s="53">
        <v>14.9</v>
      </c>
      <c r="I242" s="53">
        <v>363.1</v>
      </c>
      <c r="J242" s="53">
        <v>229.9</v>
      </c>
      <c r="K242" s="53">
        <v>0.69930069930069938</v>
      </c>
      <c r="L242" s="55">
        <v>100.04211311283119</v>
      </c>
      <c r="M242" s="55">
        <v>2.932369401748812</v>
      </c>
      <c r="N242" s="53" t="s">
        <v>715</v>
      </c>
      <c r="O242" s="53" t="s">
        <v>1775</v>
      </c>
      <c r="P242" s="57">
        <v>101.3</v>
      </c>
      <c r="Q242" s="57">
        <v>0.6</v>
      </c>
      <c r="R242" s="57">
        <v>1.2578868871688087</v>
      </c>
      <c r="T242" s="56">
        <v>9</v>
      </c>
      <c r="U242" s="56">
        <v>14</v>
      </c>
      <c r="V242" s="56">
        <v>1423</v>
      </c>
      <c r="W242" s="56">
        <v>2.0000000000000001E-4</v>
      </c>
      <c r="X242" s="56">
        <v>22.3</v>
      </c>
      <c r="Y242" s="56" t="s">
        <v>684</v>
      </c>
      <c r="Z242" s="56">
        <v>0.12</v>
      </c>
      <c r="AA242" s="56">
        <v>6.8</v>
      </c>
      <c r="AB242" s="56">
        <v>2.9</v>
      </c>
      <c r="AC242" s="56">
        <v>16.8</v>
      </c>
      <c r="AD242" s="56">
        <v>9</v>
      </c>
      <c r="AE242" s="56">
        <v>109</v>
      </c>
      <c r="AF242" s="56">
        <v>47.1</v>
      </c>
      <c r="AG242" s="56">
        <v>205</v>
      </c>
      <c r="AH242" s="56">
        <v>52.3</v>
      </c>
      <c r="AI242" s="56">
        <v>546</v>
      </c>
      <c r="AJ242" s="56">
        <v>93.3</v>
      </c>
      <c r="AK242" s="56">
        <v>8890</v>
      </c>
      <c r="AM242" s="56" t="s">
        <v>734</v>
      </c>
      <c r="AN242" s="56" t="s">
        <v>734</v>
      </c>
      <c r="AO242" s="56" t="s">
        <v>734</v>
      </c>
      <c r="AP242" s="56" t="s">
        <v>734</v>
      </c>
      <c r="AQ242" s="56" t="s">
        <v>734</v>
      </c>
      <c r="AR242" s="56" t="s">
        <v>734</v>
      </c>
      <c r="AS242" s="56" t="s">
        <v>734</v>
      </c>
      <c r="AT242" s="56" t="s">
        <v>734</v>
      </c>
      <c r="AU242" s="59" t="s">
        <v>734</v>
      </c>
      <c r="AV242" s="59" t="s">
        <v>734</v>
      </c>
      <c r="AW242" s="59" t="s">
        <v>734</v>
      </c>
      <c r="AX242" s="60" t="s">
        <v>734</v>
      </c>
      <c r="AY242" s="60" t="s">
        <v>734</v>
      </c>
      <c r="AZ242" s="60" t="s">
        <v>734</v>
      </c>
      <c r="BA242" s="56">
        <v>66.843965789731314</v>
      </c>
      <c r="BB242" s="56">
        <v>16.524147769126412</v>
      </c>
      <c r="BC242" s="56">
        <v>3.5282577362445839</v>
      </c>
      <c r="BD242" s="56">
        <v>0.13002272408172577</v>
      </c>
      <c r="BE242" s="56">
        <v>1.0749910258725359</v>
      </c>
      <c r="BF242" s="56">
        <v>2.8154526868090226</v>
      </c>
      <c r="BG242" s="56">
        <v>4.3818681816518605</v>
      </c>
      <c r="BH242" s="56">
        <v>3.8802057029113444</v>
      </c>
      <c r="BI242" s="56">
        <v>0.60609017839670598</v>
      </c>
      <c r="BJ242" s="56">
        <v>0.21499820517450718</v>
      </c>
      <c r="BK242" s="56">
        <v>8</v>
      </c>
      <c r="BL242" s="56">
        <v>2</v>
      </c>
      <c r="BM242" s="56">
        <v>50</v>
      </c>
      <c r="BN242" s="56" t="s">
        <v>1712</v>
      </c>
      <c r="BO242" s="56">
        <v>9</v>
      </c>
      <c r="BP242" s="56" t="s">
        <v>1712</v>
      </c>
      <c r="BQ242" s="56" t="s">
        <v>1707</v>
      </c>
      <c r="BR242" s="56">
        <v>70</v>
      </c>
      <c r="BS242" s="56">
        <v>16</v>
      </c>
      <c r="BT242" s="56">
        <v>1.3</v>
      </c>
      <c r="BU242" s="56">
        <v>6</v>
      </c>
      <c r="BV242" s="56">
        <v>130</v>
      </c>
      <c r="BW242" s="56">
        <v>320</v>
      </c>
      <c r="BX242" s="56">
        <v>22.2</v>
      </c>
      <c r="BY242" s="56">
        <v>242</v>
      </c>
      <c r="BZ242" s="56">
        <v>8.6999999999999993</v>
      </c>
      <c r="CA242" s="56" t="s">
        <v>1708</v>
      </c>
      <c r="CB242" s="56">
        <v>0.8</v>
      </c>
      <c r="CC242" s="56" t="s">
        <v>1710</v>
      </c>
      <c r="CD242" s="56">
        <v>1</v>
      </c>
      <c r="CE242" s="56">
        <v>3.4</v>
      </c>
      <c r="CF242" s="56">
        <v>3.6</v>
      </c>
      <c r="CG242" s="56">
        <v>1234</v>
      </c>
      <c r="CH242" s="56">
        <v>31.8</v>
      </c>
      <c r="CI242" s="56">
        <v>61.8</v>
      </c>
      <c r="CJ242" s="56">
        <v>6.79</v>
      </c>
      <c r="CK242" s="56">
        <v>26.3</v>
      </c>
      <c r="CL242" s="56">
        <v>5.07</v>
      </c>
      <c r="CM242" s="56">
        <v>1.24</v>
      </c>
      <c r="CN242" s="56">
        <v>4.2</v>
      </c>
      <c r="CO242" s="56">
        <v>0.67</v>
      </c>
      <c r="CP242" s="56">
        <v>3.98</v>
      </c>
      <c r="CQ242" s="56">
        <v>0.77</v>
      </c>
      <c r="CR242" s="56">
        <v>2.34</v>
      </c>
      <c r="CS242" s="56">
        <v>0.35899999999999999</v>
      </c>
      <c r="CT242" s="56">
        <v>2.4300000000000002</v>
      </c>
      <c r="CU242" s="56">
        <v>0.376</v>
      </c>
      <c r="CV242" s="56">
        <v>5</v>
      </c>
      <c r="CW242" s="56">
        <v>0.93</v>
      </c>
      <c r="CX242" s="56">
        <v>2.2000000000000002</v>
      </c>
      <c r="CY242" s="56">
        <v>0.79</v>
      </c>
      <c r="CZ242" s="56">
        <v>19</v>
      </c>
      <c r="DA242" s="56">
        <v>0.2</v>
      </c>
      <c r="DB242" s="56">
        <v>13.6</v>
      </c>
      <c r="DC242" s="56">
        <v>4.97</v>
      </c>
    </row>
    <row r="243" spans="1:107" s="53" customFormat="1" x14ac:dyDescent="0.25">
      <c r="A243" s="4" t="s">
        <v>1481</v>
      </c>
      <c r="B243" s="4" t="s">
        <v>1608</v>
      </c>
      <c r="C243" s="4">
        <v>2016</v>
      </c>
      <c r="D243" s="4">
        <v>239</v>
      </c>
      <c r="E243" s="4">
        <v>239</v>
      </c>
      <c r="F243" s="4">
        <v>44218.5</v>
      </c>
      <c r="G243" s="4">
        <v>72968</v>
      </c>
      <c r="H243" s="4">
        <v>18.690000000000001</v>
      </c>
      <c r="I243" s="4">
        <v>452.4</v>
      </c>
      <c r="J243" s="4">
        <v>416</v>
      </c>
      <c r="K243" s="4">
        <v>0.99900099900099915</v>
      </c>
      <c r="L243" s="39">
        <v>100.34652989490912</v>
      </c>
      <c r="M243" s="39">
        <v>2.2600810444336976</v>
      </c>
      <c r="N243" s="4"/>
      <c r="O243" s="4"/>
      <c r="P243" s="40">
        <v>101.3</v>
      </c>
      <c r="Q243" s="40">
        <v>0.6</v>
      </c>
      <c r="R243" s="40">
        <v>0.95347010509087227</v>
      </c>
      <c r="S243" s="4"/>
      <c r="T243" s="20">
        <v>37</v>
      </c>
      <c r="U243" s="20">
        <v>22</v>
      </c>
      <c r="V243" s="20">
        <v>2760</v>
      </c>
      <c r="W243" s="20">
        <v>3.2000000000000001E-2</v>
      </c>
      <c r="X243" s="20">
        <v>35.700000000000003</v>
      </c>
      <c r="Y243" s="20">
        <v>0.11600000000000001</v>
      </c>
      <c r="Z243" s="20">
        <v>3.6</v>
      </c>
      <c r="AA243" s="20">
        <v>46</v>
      </c>
      <c r="AB243" s="20">
        <v>6</v>
      </c>
      <c r="AC243" s="20">
        <v>56</v>
      </c>
      <c r="AD243" s="20">
        <v>20.5</v>
      </c>
      <c r="AE243" s="20">
        <v>307</v>
      </c>
      <c r="AF243" s="20">
        <v>93.1</v>
      </c>
      <c r="AG243" s="20">
        <v>372</v>
      </c>
      <c r="AH243" s="20">
        <v>88.2</v>
      </c>
      <c r="AI243" s="20">
        <v>872</v>
      </c>
      <c r="AJ243" s="20">
        <v>137.80000000000001</v>
      </c>
      <c r="AK243" s="20">
        <v>8110</v>
      </c>
      <c r="AL243" s="4"/>
      <c r="AM243" s="20" t="s">
        <v>734</v>
      </c>
      <c r="AN243" s="20" t="s">
        <v>734</v>
      </c>
      <c r="AO243" s="20" t="s">
        <v>734</v>
      </c>
      <c r="AP243" s="20" t="s">
        <v>734</v>
      </c>
      <c r="AQ243" s="20" t="s">
        <v>734</v>
      </c>
      <c r="AR243" s="20" t="s">
        <v>734</v>
      </c>
      <c r="AS243" s="20" t="s">
        <v>734</v>
      </c>
      <c r="AT243" s="20" t="s">
        <v>734</v>
      </c>
      <c r="AU243" s="42" t="s">
        <v>734</v>
      </c>
      <c r="AV243" s="42" t="s">
        <v>734</v>
      </c>
      <c r="AW243" s="42" t="s">
        <v>734</v>
      </c>
      <c r="AX243" s="43" t="s">
        <v>734</v>
      </c>
      <c r="AY243" s="43" t="s">
        <v>734</v>
      </c>
      <c r="AZ243" s="43" t="s">
        <v>734</v>
      </c>
      <c r="BA243" s="20">
        <v>66.843965789731314</v>
      </c>
      <c r="BB243" s="20">
        <v>16.524147769126412</v>
      </c>
      <c r="BC243" s="20">
        <v>3.5282577362445839</v>
      </c>
      <c r="BD243" s="20">
        <v>0.13002272408172577</v>
      </c>
      <c r="BE243" s="20">
        <v>1.0749910258725359</v>
      </c>
      <c r="BF243" s="20">
        <v>2.8154526868090226</v>
      </c>
      <c r="BG243" s="20">
        <v>4.3818681816518605</v>
      </c>
      <c r="BH243" s="20">
        <v>3.8802057029113444</v>
      </c>
      <c r="BI243" s="20">
        <v>0.60609017839670598</v>
      </c>
      <c r="BJ243" s="20">
        <v>0.21499820517450718</v>
      </c>
      <c r="BK243" s="20">
        <v>8</v>
      </c>
      <c r="BL243" s="20">
        <v>2</v>
      </c>
      <c r="BM243" s="20">
        <v>50</v>
      </c>
      <c r="BN243" s="20" t="s">
        <v>1712</v>
      </c>
      <c r="BO243" s="20">
        <v>9</v>
      </c>
      <c r="BP243" s="20" t="s">
        <v>1712</v>
      </c>
      <c r="BQ243" s="20" t="s">
        <v>1707</v>
      </c>
      <c r="BR243" s="20">
        <v>70</v>
      </c>
      <c r="BS243" s="20">
        <v>16</v>
      </c>
      <c r="BT243" s="20">
        <v>1.3</v>
      </c>
      <c r="BU243" s="20">
        <v>6</v>
      </c>
      <c r="BV243" s="20">
        <v>130</v>
      </c>
      <c r="BW243" s="20">
        <v>320</v>
      </c>
      <c r="BX243" s="20">
        <v>22.2</v>
      </c>
      <c r="BY243" s="20">
        <v>242</v>
      </c>
      <c r="BZ243" s="20">
        <v>8.6999999999999993</v>
      </c>
      <c r="CA243" s="20" t="s">
        <v>1708</v>
      </c>
      <c r="CB243" s="20">
        <v>0.8</v>
      </c>
      <c r="CC243" s="20" t="s">
        <v>1710</v>
      </c>
      <c r="CD243" s="20">
        <v>1</v>
      </c>
      <c r="CE243" s="20">
        <v>3.4</v>
      </c>
      <c r="CF243" s="20">
        <v>3.6</v>
      </c>
      <c r="CG243" s="20">
        <v>1234</v>
      </c>
      <c r="CH243" s="20">
        <v>31.8</v>
      </c>
      <c r="CI243" s="20">
        <v>61.8</v>
      </c>
      <c r="CJ243" s="20">
        <v>6.79</v>
      </c>
      <c r="CK243" s="20">
        <v>26.3</v>
      </c>
      <c r="CL243" s="20">
        <v>5.07</v>
      </c>
      <c r="CM243" s="20">
        <v>1.24</v>
      </c>
      <c r="CN243" s="20">
        <v>4.2</v>
      </c>
      <c r="CO243" s="20">
        <v>0.67</v>
      </c>
      <c r="CP243" s="20">
        <v>3.98</v>
      </c>
      <c r="CQ243" s="20">
        <v>0.77</v>
      </c>
      <c r="CR243" s="20">
        <v>2.34</v>
      </c>
      <c r="CS243" s="20">
        <v>0.35899999999999999</v>
      </c>
      <c r="CT243" s="20">
        <v>2.4300000000000002</v>
      </c>
      <c r="CU243" s="20">
        <v>0.376</v>
      </c>
      <c r="CV243" s="20">
        <v>5</v>
      </c>
      <c r="CW243" s="20">
        <v>0.93</v>
      </c>
      <c r="CX243" s="20">
        <v>2.2000000000000002</v>
      </c>
      <c r="CY243" s="20">
        <v>0.79</v>
      </c>
      <c r="CZ243" s="20">
        <v>19</v>
      </c>
      <c r="DA243" s="20">
        <v>0.2</v>
      </c>
      <c r="DB243" s="20">
        <v>13.6</v>
      </c>
      <c r="DC243" s="20">
        <v>4.97</v>
      </c>
    </row>
    <row r="244" spans="1:107" s="53" customFormat="1" x14ac:dyDescent="0.25">
      <c r="A244" s="53" t="s">
        <v>1482</v>
      </c>
      <c r="B244" s="53" t="s">
        <v>1608</v>
      </c>
      <c r="C244" s="53">
        <v>2016</v>
      </c>
      <c r="D244" s="53">
        <v>240</v>
      </c>
      <c r="E244" s="53">
        <v>240</v>
      </c>
      <c r="F244" s="53">
        <v>44953</v>
      </c>
      <c r="G244" s="53">
        <v>72853</v>
      </c>
      <c r="H244" s="53">
        <v>7.96</v>
      </c>
      <c r="I244" s="53">
        <v>275</v>
      </c>
      <c r="J244" s="53">
        <v>138.4</v>
      </c>
      <c r="K244" s="53">
        <v>0.5558643690939411</v>
      </c>
      <c r="L244" s="55">
        <v>125.91009759562104</v>
      </c>
      <c r="M244" s="55">
        <v>3.139779038208367</v>
      </c>
      <c r="O244" s="53" t="s">
        <v>1774</v>
      </c>
      <c r="P244" s="57">
        <v>101.3</v>
      </c>
      <c r="Q244" s="57">
        <v>0.6</v>
      </c>
      <c r="R244" s="57">
        <v>-24.610097595621042</v>
      </c>
      <c r="T244" s="56">
        <v>27</v>
      </c>
      <c r="U244" s="56">
        <v>21</v>
      </c>
      <c r="V244" s="56">
        <v>1309</v>
      </c>
      <c r="W244" s="56">
        <v>3.4000000000000002E-2</v>
      </c>
      <c r="X244" s="56">
        <v>19.100000000000001</v>
      </c>
      <c r="Y244" s="56">
        <v>7.3999999999999996E-2</v>
      </c>
      <c r="Z244" s="56">
        <v>0.75</v>
      </c>
      <c r="AA244" s="56">
        <v>8.6999999999999993</v>
      </c>
      <c r="AB244" s="56">
        <v>1.68</v>
      </c>
      <c r="AC244" s="56">
        <v>24.3</v>
      </c>
      <c r="AD244" s="56">
        <v>8.9</v>
      </c>
      <c r="AE244" s="56">
        <v>128</v>
      </c>
      <c r="AF244" s="56">
        <v>43.1</v>
      </c>
      <c r="AG244" s="56">
        <v>194</v>
      </c>
      <c r="AH244" s="56">
        <v>49.4</v>
      </c>
      <c r="AI244" s="56">
        <v>453</v>
      </c>
      <c r="AJ244" s="56">
        <v>80</v>
      </c>
      <c r="AK244" s="56">
        <v>9220</v>
      </c>
      <c r="AM244" s="56" t="s">
        <v>734</v>
      </c>
      <c r="AN244" s="56" t="s">
        <v>734</v>
      </c>
      <c r="AO244" s="56" t="s">
        <v>734</v>
      </c>
      <c r="AP244" s="56" t="s">
        <v>734</v>
      </c>
      <c r="AQ244" s="56" t="s">
        <v>734</v>
      </c>
      <c r="AR244" s="56" t="s">
        <v>734</v>
      </c>
      <c r="AS244" s="56" t="s">
        <v>734</v>
      </c>
      <c r="AT244" s="56" t="s">
        <v>734</v>
      </c>
      <c r="AU244" s="59" t="s">
        <v>734</v>
      </c>
      <c r="AV244" s="59" t="s">
        <v>734</v>
      </c>
      <c r="AW244" s="59" t="s">
        <v>734</v>
      </c>
      <c r="AX244" s="60" t="s">
        <v>734</v>
      </c>
      <c r="AY244" s="60" t="s">
        <v>734</v>
      </c>
      <c r="AZ244" s="60" t="s">
        <v>734</v>
      </c>
      <c r="BA244" s="56">
        <v>66.843965789731314</v>
      </c>
      <c r="BB244" s="56">
        <v>16.524147769126412</v>
      </c>
      <c r="BC244" s="56">
        <v>3.5282577362445839</v>
      </c>
      <c r="BD244" s="56">
        <v>0.13002272408172577</v>
      </c>
      <c r="BE244" s="56">
        <v>1.0749910258725359</v>
      </c>
      <c r="BF244" s="56">
        <v>2.8154526868090226</v>
      </c>
      <c r="BG244" s="56">
        <v>4.3818681816518605</v>
      </c>
      <c r="BH244" s="56">
        <v>3.8802057029113444</v>
      </c>
      <c r="BI244" s="56">
        <v>0.60609017839670598</v>
      </c>
      <c r="BJ244" s="56">
        <v>0.21499820517450718</v>
      </c>
      <c r="BK244" s="56">
        <v>8</v>
      </c>
      <c r="BL244" s="56">
        <v>2</v>
      </c>
      <c r="BM244" s="56">
        <v>50</v>
      </c>
      <c r="BN244" s="56" t="s">
        <v>1712</v>
      </c>
      <c r="BO244" s="56">
        <v>9</v>
      </c>
      <c r="BP244" s="56" t="s">
        <v>1712</v>
      </c>
      <c r="BQ244" s="56" t="s">
        <v>1707</v>
      </c>
      <c r="BR244" s="56">
        <v>70</v>
      </c>
      <c r="BS244" s="56">
        <v>16</v>
      </c>
      <c r="BT244" s="56">
        <v>1.3</v>
      </c>
      <c r="BU244" s="56">
        <v>6</v>
      </c>
      <c r="BV244" s="56">
        <v>130</v>
      </c>
      <c r="BW244" s="56">
        <v>320</v>
      </c>
      <c r="BX244" s="56">
        <v>22.2</v>
      </c>
      <c r="BY244" s="56">
        <v>242</v>
      </c>
      <c r="BZ244" s="56">
        <v>8.6999999999999993</v>
      </c>
      <c r="CA244" s="56" t="s">
        <v>1708</v>
      </c>
      <c r="CB244" s="56">
        <v>0.8</v>
      </c>
      <c r="CC244" s="56" t="s">
        <v>1710</v>
      </c>
      <c r="CD244" s="56">
        <v>1</v>
      </c>
      <c r="CE244" s="56">
        <v>3.4</v>
      </c>
      <c r="CF244" s="56">
        <v>3.6</v>
      </c>
      <c r="CG244" s="56">
        <v>1234</v>
      </c>
      <c r="CH244" s="56">
        <v>31.8</v>
      </c>
      <c r="CI244" s="56">
        <v>61.8</v>
      </c>
      <c r="CJ244" s="56">
        <v>6.79</v>
      </c>
      <c r="CK244" s="56">
        <v>26.3</v>
      </c>
      <c r="CL244" s="56">
        <v>5.07</v>
      </c>
      <c r="CM244" s="56">
        <v>1.24</v>
      </c>
      <c r="CN244" s="56">
        <v>4.2</v>
      </c>
      <c r="CO244" s="56">
        <v>0.67</v>
      </c>
      <c r="CP244" s="56">
        <v>3.98</v>
      </c>
      <c r="CQ244" s="56">
        <v>0.77</v>
      </c>
      <c r="CR244" s="56">
        <v>2.34</v>
      </c>
      <c r="CS244" s="56">
        <v>0.35899999999999999</v>
      </c>
      <c r="CT244" s="56">
        <v>2.4300000000000002</v>
      </c>
      <c r="CU244" s="56">
        <v>0.376</v>
      </c>
      <c r="CV244" s="56">
        <v>5</v>
      </c>
      <c r="CW244" s="56">
        <v>0.93</v>
      </c>
      <c r="CX244" s="56">
        <v>2.2000000000000002</v>
      </c>
      <c r="CY244" s="56">
        <v>0.79</v>
      </c>
      <c r="CZ244" s="56">
        <v>19</v>
      </c>
      <c r="DA244" s="56">
        <v>0.2</v>
      </c>
      <c r="DB244" s="56">
        <v>13.6</v>
      </c>
      <c r="DC244" s="56">
        <v>4.97</v>
      </c>
    </row>
    <row r="245" spans="1:107" s="53" customFormat="1" x14ac:dyDescent="0.25">
      <c r="A245" s="4" t="s">
        <v>1483</v>
      </c>
      <c r="B245" s="4" t="s">
        <v>1608</v>
      </c>
      <c r="C245" s="4">
        <v>2016</v>
      </c>
      <c r="D245" s="4">
        <v>241</v>
      </c>
      <c r="E245" s="4">
        <v>241</v>
      </c>
      <c r="F245" s="4">
        <v>45679</v>
      </c>
      <c r="G245" s="4">
        <v>72725</v>
      </c>
      <c r="H245" s="4">
        <v>8.67</v>
      </c>
      <c r="I245" s="4">
        <v>293.39999999999998</v>
      </c>
      <c r="J245" s="4">
        <v>174.7</v>
      </c>
      <c r="K245" s="4">
        <v>0.66489361702127658</v>
      </c>
      <c r="L245" s="39">
        <v>103.45827113981029</v>
      </c>
      <c r="M245" s="39">
        <v>2.6955473016684843</v>
      </c>
      <c r="N245" s="4"/>
      <c r="O245" s="4"/>
      <c r="P245" s="40">
        <v>101.3</v>
      </c>
      <c r="Q245" s="40">
        <v>0.6</v>
      </c>
      <c r="R245" s="40">
        <v>-2.1582711398102958</v>
      </c>
      <c r="S245" s="4"/>
      <c r="T245" s="20">
        <v>19</v>
      </c>
      <c r="U245" s="20">
        <v>12</v>
      </c>
      <c r="V245" s="20">
        <v>1510</v>
      </c>
      <c r="W245" s="20">
        <v>5.3699999999999998E-3</v>
      </c>
      <c r="X245" s="20">
        <v>18.399999999999999</v>
      </c>
      <c r="Y245" s="20">
        <v>1.2999999999999999E-2</v>
      </c>
      <c r="Z245" s="20">
        <v>1.3</v>
      </c>
      <c r="AA245" s="20">
        <v>19</v>
      </c>
      <c r="AB245" s="20">
        <v>1.31</v>
      </c>
      <c r="AC245" s="20">
        <v>26.2</v>
      </c>
      <c r="AD245" s="20">
        <v>8.1999999999999993</v>
      </c>
      <c r="AE245" s="20">
        <v>152</v>
      </c>
      <c r="AF245" s="20">
        <v>51.8</v>
      </c>
      <c r="AG245" s="20">
        <v>237</v>
      </c>
      <c r="AH245" s="20">
        <v>49.4</v>
      </c>
      <c r="AI245" s="20">
        <v>532</v>
      </c>
      <c r="AJ245" s="20">
        <v>100</v>
      </c>
      <c r="AK245" s="20">
        <v>8710</v>
      </c>
      <c r="AL245" s="4"/>
      <c r="AM245" s="20" t="s">
        <v>734</v>
      </c>
      <c r="AN245" s="20" t="s">
        <v>734</v>
      </c>
      <c r="AO245" s="20" t="s">
        <v>734</v>
      </c>
      <c r="AP245" s="20" t="s">
        <v>734</v>
      </c>
      <c r="AQ245" s="20" t="s">
        <v>734</v>
      </c>
      <c r="AR245" s="20" t="s">
        <v>734</v>
      </c>
      <c r="AS245" s="20" t="s">
        <v>734</v>
      </c>
      <c r="AT245" s="20" t="s">
        <v>734</v>
      </c>
      <c r="AU245" s="42" t="s">
        <v>734</v>
      </c>
      <c r="AV245" s="42" t="s">
        <v>734</v>
      </c>
      <c r="AW245" s="42" t="s">
        <v>734</v>
      </c>
      <c r="AX245" s="43" t="s">
        <v>734</v>
      </c>
      <c r="AY245" s="43" t="s">
        <v>734</v>
      </c>
      <c r="AZ245" s="43" t="s">
        <v>734</v>
      </c>
      <c r="BA245" s="20">
        <v>66.843965789731314</v>
      </c>
      <c r="BB245" s="20">
        <v>16.524147769126412</v>
      </c>
      <c r="BC245" s="20">
        <v>3.5282577362445839</v>
      </c>
      <c r="BD245" s="20">
        <v>0.13002272408172577</v>
      </c>
      <c r="BE245" s="20">
        <v>1.0749910258725359</v>
      </c>
      <c r="BF245" s="20">
        <v>2.8154526868090226</v>
      </c>
      <c r="BG245" s="20">
        <v>4.3818681816518605</v>
      </c>
      <c r="BH245" s="20">
        <v>3.8802057029113444</v>
      </c>
      <c r="BI245" s="20">
        <v>0.60609017839670598</v>
      </c>
      <c r="BJ245" s="20">
        <v>0.21499820517450718</v>
      </c>
      <c r="BK245" s="20">
        <v>8</v>
      </c>
      <c r="BL245" s="20">
        <v>2</v>
      </c>
      <c r="BM245" s="20">
        <v>50</v>
      </c>
      <c r="BN245" s="20" t="s">
        <v>1712</v>
      </c>
      <c r="BO245" s="20">
        <v>9</v>
      </c>
      <c r="BP245" s="20" t="s">
        <v>1712</v>
      </c>
      <c r="BQ245" s="20" t="s">
        <v>1707</v>
      </c>
      <c r="BR245" s="20">
        <v>70</v>
      </c>
      <c r="BS245" s="20">
        <v>16</v>
      </c>
      <c r="BT245" s="20">
        <v>1.3</v>
      </c>
      <c r="BU245" s="20">
        <v>6</v>
      </c>
      <c r="BV245" s="20">
        <v>130</v>
      </c>
      <c r="BW245" s="20">
        <v>320</v>
      </c>
      <c r="BX245" s="20">
        <v>22.2</v>
      </c>
      <c r="BY245" s="20">
        <v>242</v>
      </c>
      <c r="BZ245" s="20">
        <v>8.6999999999999993</v>
      </c>
      <c r="CA245" s="20" t="s">
        <v>1708</v>
      </c>
      <c r="CB245" s="20">
        <v>0.8</v>
      </c>
      <c r="CC245" s="20" t="s">
        <v>1710</v>
      </c>
      <c r="CD245" s="20">
        <v>1</v>
      </c>
      <c r="CE245" s="20">
        <v>3.4</v>
      </c>
      <c r="CF245" s="20">
        <v>3.6</v>
      </c>
      <c r="CG245" s="20">
        <v>1234</v>
      </c>
      <c r="CH245" s="20">
        <v>31.8</v>
      </c>
      <c r="CI245" s="20">
        <v>61.8</v>
      </c>
      <c r="CJ245" s="20">
        <v>6.79</v>
      </c>
      <c r="CK245" s="20">
        <v>26.3</v>
      </c>
      <c r="CL245" s="20">
        <v>5.07</v>
      </c>
      <c r="CM245" s="20">
        <v>1.24</v>
      </c>
      <c r="CN245" s="20">
        <v>4.2</v>
      </c>
      <c r="CO245" s="20">
        <v>0.67</v>
      </c>
      <c r="CP245" s="20">
        <v>3.98</v>
      </c>
      <c r="CQ245" s="20">
        <v>0.77</v>
      </c>
      <c r="CR245" s="20">
        <v>2.34</v>
      </c>
      <c r="CS245" s="20">
        <v>0.35899999999999999</v>
      </c>
      <c r="CT245" s="20">
        <v>2.4300000000000002</v>
      </c>
      <c r="CU245" s="20">
        <v>0.376</v>
      </c>
      <c r="CV245" s="20">
        <v>5</v>
      </c>
      <c r="CW245" s="20">
        <v>0.93</v>
      </c>
      <c r="CX245" s="20">
        <v>2.2000000000000002</v>
      </c>
      <c r="CY245" s="20">
        <v>0.79</v>
      </c>
      <c r="CZ245" s="20">
        <v>19</v>
      </c>
      <c r="DA245" s="20">
        <v>0.2</v>
      </c>
      <c r="DB245" s="20">
        <v>13.6</v>
      </c>
      <c r="DC245" s="20">
        <v>4.97</v>
      </c>
    </row>
    <row r="246" spans="1:107" s="53" customFormat="1" x14ac:dyDescent="0.25">
      <c r="A246" s="4" t="s">
        <v>1247</v>
      </c>
      <c r="B246" s="4" t="s">
        <v>1608</v>
      </c>
      <c r="C246" s="4">
        <v>2016</v>
      </c>
      <c r="D246" s="4">
        <v>242</v>
      </c>
      <c r="E246" s="4">
        <v>242</v>
      </c>
      <c r="F246" s="4">
        <v>45549</v>
      </c>
      <c r="G246" s="4">
        <v>72662.5</v>
      </c>
      <c r="H246" s="4">
        <v>16.079999999999998</v>
      </c>
      <c r="I246" s="4">
        <v>450</v>
      </c>
      <c r="J246" s="4">
        <v>374</v>
      </c>
      <c r="K246" s="4">
        <v>0.92936802973977695</v>
      </c>
      <c r="L246" s="39">
        <v>97.407185250884751</v>
      </c>
      <c r="M246" s="39">
        <v>2.4184182478621277</v>
      </c>
      <c r="N246" s="4"/>
      <c r="O246" s="4" t="s">
        <v>722</v>
      </c>
      <c r="P246" s="40">
        <v>101.3</v>
      </c>
      <c r="Q246" s="40">
        <v>0.6</v>
      </c>
      <c r="R246" s="40">
        <v>3.8928147491152458</v>
      </c>
      <c r="S246" s="4"/>
      <c r="T246" s="20">
        <v>11</v>
      </c>
      <c r="U246" s="20">
        <v>11</v>
      </c>
      <c r="V246" s="20">
        <v>2200</v>
      </c>
      <c r="W246" s="20">
        <v>0.37</v>
      </c>
      <c r="X246" s="20">
        <v>55</v>
      </c>
      <c r="Y246" s="20">
        <v>0.7</v>
      </c>
      <c r="Z246" s="20">
        <v>11.8</v>
      </c>
      <c r="AA246" s="20">
        <v>55</v>
      </c>
      <c r="AB246" s="20">
        <v>3.3</v>
      </c>
      <c r="AC246" s="20">
        <v>67.5</v>
      </c>
      <c r="AD246" s="20">
        <v>16.8</v>
      </c>
      <c r="AE246" s="20">
        <v>269</v>
      </c>
      <c r="AF246" s="20">
        <v>78.599999999999994</v>
      </c>
      <c r="AG246" s="20">
        <v>356</v>
      </c>
      <c r="AH246" s="20">
        <v>71.2</v>
      </c>
      <c r="AI246" s="20">
        <v>680</v>
      </c>
      <c r="AJ246" s="20">
        <v>108.6</v>
      </c>
      <c r="AK246" s="20">
        <v>8870</v>
      </c>
      <c r="AL246" s="4"/>
      <c r="AM246" s="20">
        <v>2.137E-3</v>
      </c>
      <c r="AN246" s="20">
        <v>5.5999999999999999E-5</v>
      </c>
      <c r="AO246" s="20">
        <v>1.46722</v>
      </c>
      <c r="AP246" s="20">
        <v>1.4999999999999999E-4</v>
      </c>
      <c r="AQ246" s="20">
        <v>5.7078565400011161E-2</v>
      </c>
      <c r="AR246" s="20">
        <v>3.1241770755622679E-3</v>
      </c>
      <c r="AS246" s="20">
        <v>0.2829128740877655</v>
      </c>
      <c r="AT246" s="20">
        <v>8.5000000000000006E-5</v>
      </c>
      <c r="AU246" s="42">
        <v>0.2829089842203748</v>
      </c>
      <c r="AV246" s="42">
        <v>6.9808159894901856</v>
      </c>
      <c r="AW246" s="42">
        <v>1.7000012197918024</v>
      </c>
      <c r="AX246" s="43">
        <v>0.28290882861730388</v>
      </c>
      <c r="AY246" s="43">
        <v>7.0607947434564444</v>
      </c>
      <c r="AZ246" s="43">
        <v>1.7000013193321351</v>
      </c>
      <c r="BA246" s="20">
        <v>66.843965789731314</v>
      </c>
      <c r="BB246" s="20">
        <v>16.524147769126412</v>
      </c>
      <c r="BC246" s="20">
        <v>3.5282577362445839</v>
      </c>
      <c r="BD246" s="20">
        <v>0.13002272408172577</v>
      </c>
      <c r="BE246" s="20">
        <v>1.0749910258725359</v>
      </c>
      <c r="BF246" s="20">
        <v>2.8154526868090226</v>
      </c>
      <c r="BG246" s="20">
        <v>4.3818681816518605</v>
      </c>
      <c r="BH246" s="20">
        <v>3.8802057029113444</v>
      </c>
      <c r="BI246" s="20">
        <v>0.60609017839670598</v>
      </c>
      <c r="BJ246" s="20">
        <v>0.21499820517450718</v>
      </c>
      <c r="BK246" s="20">
        <v>8</v>
      </c>
      <c r="BL246" s="20">
        <v>2</v>
      </c>
      <c r="BM246" s="20">
        <v>50</v>
      </c>
      <c r="BN246" s="20" t="s">
        <v>1712</v>
      </c>
      <c r="BO246" s="20">
        <v>9</v>
      </c>
      <c r="BP246" s="20" t="s">
        <v>1712</v>
      </c>
      <c r="BQ246" s="20" t="s">
        <v>1707</v>
      </c>
      <c r="BR246" s="20">
        <v>70</v>
      </c>
      <c r="BS246" s="20">
        <v>16</v>
      </c>
      <c r="BT246" s="20">
        <v>1.3</v>
      </c>
      <c r="BU246" s="20">
        <v>6</v>
      </c>
      <c r="BV246" s="20">
        <v>130</v>
      </c>
      <c r="BW246" s="20">
        <v>320</v>
      </c>
      <c r="BX246" s="20">
        <v>22.2</v>
      </c>
      <c r="BY246" s="20">
        <v>242</v>
      </c>
      <c r="BZ246" s="20">
        <v>8.6999999999999993</v>
      </c>
      <c r="CA246" s="20" t="s">
        <v>1708</v>
      </c>
      <c r="CB246" s="20">
        <v>0.8</v>
      </c>
      <c r="CC246" s="20" t="s">
        <v>1710</v>
      </c>
      <c r="CD246" s="20">
        <v>1</v>
      </c>
      <c r="CE246" s="20">
        <v>3.4</v>
      </c>
      <c r="CF246" s="20">
        <v>3.6</v>
      </c>
      <c r="CG246" s="20">
        <v>1234</v>
      </c>
      <c r="CH246" s="20">
        <v>31.8</v>
      </c>
      <c r="CI246" s="20">
        <v>61.8</v>
      </c>
      <c r="CJ246" s="20">
        <v>6.79</v>
      </c>
      <c r="CK246" s="20">
        <v>26.3</v>
      </c>
      <c r="CL246" s="20">
        <v>5.07</v>
      </c>
      <c r="CM246" s="20">
        <v>1.24</v>
      </c>
      <c r="CN246" s="20">
        <v>4.2</v>
      </c>
      <c r="CO246" s="20">
        <v>0.67</v>
      </c>
      <c r="CP246" s="20">
        <v>3.98</v>
      </c>
      <c r="CQ246" s="20">
        <v>0.77</v>
      </c>
      <c r="CR246" s="20">
        <v>2.34</v>
      </c>
      <c r="CS246" s="20">
        <v>0.35899999999999999</v>
      </c>
      <c r="CT246" s="20">
        <v>2.4300000000000002</v>
      </c>
      <c r="CU246" s="20">
        <v>0.376</v>
      </c>
      <c r="CV246" s="20">
        <v>5</v>
      </c>
      <c r="CW246" s="20">
        <v>0.93</v>
      </c>
      <c r="CX246" s="20">
        <v>2.2000000000000002</v>
      </c>
      <c r="CY246" s="20">
        <v>0.79</v>
      </c>
      <c r="CZ246" s="20">
        <v>19</v>
      </c>
      <c r="DA246" s="20">
        <v>0.2</v>
      </c>
      <c r="DB246" s="20">
        <v>13.6</v>
      </c>
      <c r="DC246" s="20">
        <v>4.97</v>
      </c>
    </row>
    <row r="247" spans="1:107" s="53" customFormat="1" x14ac:dyDescent="0.25">
      <c r="A247" s="53" t="s">
        <v>1484</v>
      </c>
      <c r="B247" s="53" t="s">
        <v>1608</v>
      </c>
      <c r="C247" s="53">
        <v>2016</v>
      </c>
      <c r="D247" s="53">
        <v>243</v>
      </c>
      <c r="E247" s="53">
        <v>243</v>
      </c>
      <c r="F247" s="53">
        <v>45899.5</v>
      </c>
      <c r="G247" s="53">
        <v>74242</v>
      </c>
      <c r="H247" s="53">
        <v>12.98</v>
      </c>
      <c r="I247" s="53">
        <v>391</v>
      </c>
      <c r="J247" s="53">
        <v>243</v>
      </c>
      <c r="K247" s="53">
        <v>0.66844919786096257</v>
      </c>
      <c r="L247" s="55">
        <v>100.61649826517937</v>
      </c>
      <c r="M247" s="55">
        <v>2.2563982584496043</v>
      </c>
      <c r="N247" s="53" t="s">
        <v>715</v>
      </c>
      <c r="O247" s="53" t="s">
        <v>1775</v>
      </c>
      <c r="P247" s="57">
        <v>101.3</v>
      </c>
      <c r="Q247" s="57">
        <v>0.6</v>
      </c>
      <c r="R247" s="57">
        <v>0.6835017348206236</v>
      </c>
      <c r="T247" s="56">
        <v>14</v>
      </c>
      <c r="U247" s="56">
        <v>14</v>
      </c>
      <c r="V247" s="56">
        <v>1560</v>
      </c>
      <c r="W247" s="56">
        <v>5.4599999999999996E-3</v>
      </c>
      <c r="X247" s="56">
        <v>26.6</v>
      </c>
      <c r="Y247" s="56">
        <v>5.3999999999999999E-2</v>
      </c>
      <c r="Z247" s="56">
        <v>0.03</v>
      </c>
      <c r="AA247" s="56">
        <v>6.7</v>
      </c>
      <c r="AB247" s="56">
        <v>3.4</v>
      </c>
      <c r="AC247" s="56">
        <v>25</v>
      </c>
      <c r="AD247" s="56">
        <v>11.5</v>
      </c>
      <c r="AE247" s="56">
        <v>150</v>
      </c>
      <c r="AF247" s="56">
        <v>53.1</v>
      </c>
      <c r="AG247" s="56">
        <v>267</v>
      </c>
      <c r="AH247" s="56">
        <v>60.8</v>
      </c>
      <c r="AI247" s="56">
        <v>635</v>
      </c>
      <c r="AJ247" s="56">
        <v>107.6</v>
      </c>
      <c r="AK247" s="56">
        <v>8960</v>
      </c>
      <c r="AM247" s="56" t="s">
        <v>734</v>
      </c>
      <c r="AN247" s="56" t="s">
        <v>734</v>
      </c>
      <c r="AO247" s="56" t="s">
        <v>734</v>
      </c>
      <c r="AP247" s="56" t="s">
        <v>734</v>
      </c>
      <c r="AQ247" s="56" t="s">
        <v>734</v>
      </c>
      <c r="AR247" s="56" t="s">
        <v>734</v>
      </c>
      <c r="AS247" s="56" t="s">
        <v>734</v>
      </c>
      <c r="AT247" s="56" t="s">
        <v>734</v>
      </c>
      <c r="AU247" s="59" t="s">
        <v>734</v>
      </c>
      <c r="AV247" s="59" t="s">
        <v>734</v>
      </c>
      <c r="AW247" s="59" t="s">
        <v>734</v>
      </c>
      <c r="AX247" s="60" t="s">
        <v>734</v>
      </c>
      <c r="AY247" s="60" t="s">
        <v>734</v>
      </c>
      <c r="AZ247" s="60" t="s">
        <v>734</v>
      </c>
      <c r="BA247" s="56">
        <v>66.843965789731314</v>
      </c>
      <c r="BB247" s="56">
        <v>16.524147769126412</v>
      </c>
      <c r="BC247" s="56">
        <v>3.5282577362445839</v>
      </c>
      <c r="BD247" s="56">
        <v>0.13002272408172577</v>
      </c>
      <c r="BE247" s="56">
        <v>1.0749910258725359</v>
      </c>
      <c r="BF247" s="56">
        <v>2.8154526868090226</v>
      </c>
      <c r="BG247" s="56">
        <v>4.3818681816518605</v>
      </c>
      <c r="BH247" s="56">
        <v>3.8802057029113444</v>
      </c>
      <c r="BI247" s="56">
        <v>0.60609017839670598</v>
      </c>
      <c r="BJ247" s="56">
        <v>0.21499820517450718</v>
      </c>
      <c r="BK247" s="56">
        <v>8</v>
      </c>
      <c r="BL247" s="56">
        <v>2</v>
      </c>
      <c r="BM247" s="56">
        <v>50</v>
      </c>
      <c r="BN247" s="56" t="s">
        <v>1712</v>
      </c>
      <c r="BO247" s="56">
        <v>9</v>
      </c>
      <c r="BP247" s="56" t="s">
        <v>1712</v>
      </c>
      <c r="BQ247" s="56" t="s">
        <v>1707</v>
      </c>
      <c r="BR247" s="56">
        <v>70</v>
      </c>
      <c r="BS247" s="56">
        <v>16</v>
      </c>
      <c r="BT247" s="56">
        <v>1.3</v>
      </c>
      <c r="BU247" s="56">
        <v>6</v>
      </c>
      <c r="BV247" s="56">
        <v>130</v>
      </c>
      <c r="BW247" s="56">
        <v>320</v>
      </c>
      <c r="BX247" s="56">
        <v>22.2</v>
      </c>
      <c r="BY247" s="56">
        <v>242</v>
      </c>
      <c r="BZ247" s="56">
        <v>8.6999999999999993</v>
      </c>
      <c r="CA247" s="56" t="s">
        <v>1708</v>
      </c>
      <c r="CB247" s="56">
        <v>0.8</v>
      </c>
      <c r="CC247" s="56" t="s">
        <v>1710</v>
      </c>
      <c r="CD247" s="56">
        <v>1</v>
      </c>
      <c r="CE247" s="56">
        <v>3.4</v>
      </c>
      <c r="CF247" s="56">
        <v>3.6</v>
      </c>
      <c r="CG247" s="56">
        <v>1234</v>
      </c>
      <c r="CH247" s="56">
        <v>31.8</v>
      </c>
      <c r="CI247" s="56">
        <v>61.8</v>
      </c>
      <c r="CJ247" s="56">
        <v>6.79</v>
      </c>
      <c r="CK247" s="56">
        <v>26.3</v>
      </c>
      <c r="CL247" s="56">
        <v>5.07</v>
      </c>
      <c r="CM247" s="56">
        <v>1.24</v>
      </c>
      <c r="CN247" s="56">
        <v>4.2</v>
      </c>
      <c r="CO247" s="56">
        <v>0.67</v>
      </c>
      <c r="CP247" s="56">
        <v>3.98</v>
      </c>
      <c r="CQ247" s="56">
        <v>0.77</v>
      </c>
      <c r="CR247" s="56">
        <v>2.34</v>
      </c>
      <c r="CS247" s="56">
        <v>0.35899999999999999</v>
      </c>
      <c r="CT247" s="56">
        <v>2.4300000000000002</v>
      </c>
      <c r="CU247" s="56">
        <v>0.376</v>
      </c>
      <c r="CV247" s="56">
        <v>5</v>
      </c>
      <c r="CW247" s="56">
        <v>0.93</v>
      </c>
      <c r="CX247" s="56">
        <v>2.2000000000000002</v>
      </c>
      <c r="CY247" s="56">
        <v>0.79</v>
      </c>
      <c r="CZ247" s="56">
        <v>19</v>
      </c>
      <c r="DA247" s="56">
        <v>0.2</v>
      </c>
      <c r="DB247" s="56">
        <v>13.6</v>
      </c>
      <c r="DC247" s="56">
        <v>4.97</v>
      </c>
    </row>
    <row r="248" spans="1:107" s="53" customFormat="1" x14ac:dyDescent="0.25">
      <c r="A248" s="4" t="s">
        <v>1485</v>
      </c>
      <c r="B248" s="4" t="s">
        <v>1608</v>
      </c>
      <c r="C248" s="4">
        <v>2016</v>
      </c>
      <c r="D248" s="4">
        <v>244</v>
      </c>
      <c r="E248" s="4">
        <v>244</v>
      </c>
      <c r="F248" s="4">
        <v>45404.5</v>
      </c>
      <c r="G248" s="4">
        <v>74232.5</v>
      </c>
      <c r="H248" s="4">
        <v>7.21</v>
      </c>
      <c r="I248" s="4">
        <v>250.2</v>
      </c>
      <c r="J248" s="4">
        <v>152.19999999999999</v>
      </c>
      <c r="K248" s="4">
        <v>0.69396252602359465</v>
      </c>
      <c r="L248" s="39">
        <v>98.452596240897918</v>
      </c>
      <c r="M248" s="39">
        <v>2.4523108480397156</v>
      </c>
      <c r="N248" s="4"/>
      <c r="O248" s="4"/>
      <c r="P248" s="40">
        <v>101.3</v>
      </c>
      <c r="Q248" s="40">
        <v>0.6</v>
      </c>
      <c r="R248" s="40">
        <v>2.8474037591020789</v>
      </c>
      <c r="S248" s="4"/>
      <c r="T248" s="20">
        <v>27</v>
      </c>
      <c r="U248" s="20">
        <v>22</v>
      </c>
      <c r="V248" s="20">
        <v>1528</v>
      </c>
      <c r="W248" s="20">
        <v>5.5599999999999998E-3</v>
      </c>
      <c r="X248" s="20">
        <v>22.5</v>
      </c>
      <c r="Y248" s="20">
        <v>2.4E-2</v>
      </c>
      <c r="Z248" s="20">
        <v>1</v>
      </c>
      <c r="AA248" s="20">
        <v>18.100000000000001</v>
      </c>
      <c r="AB248" s="20">
        <v>1.7</v>
      </c>
      <c r="AC248" s="20">
        <v>26.7</v>
      </c>
      <c r="AD248" s="20">
        <v>9.5</v>
      </c>
      <c r="AE248" s="20">
        <v>145</v>
      </c>
      <c r="AF248" s="20">
        <v>55</v>
      </c>
      <c r="AG248" s="20">
        <v>274</v>
      </c>
      <c r="AH248" s="20">
        <v>56.6</v>
      </c>
      <c r="AI248" s="20">
        <v>565</v>
      </c>
      <c r="AJ248" s="20">
        <v>98.9</v>
      </c>
      <c r="AK248" s="20">
        <v>8890</v>
      </c>
      <c r="AL248" s="4"/>
      <c r="AM248" s="20" t="s">
        <v>734</v>
      </c>
      <c r="AN248" s="20" t="s">
        <v>734</v>
      </c>
      <c r="AO248" s="20" t="s">
        <v>734</v>
      </c>
      <c r="AP248" s="20" t="s">
        <v>734</v>
      </c>
      <c r="AQ248" s="20" t="s">
        <v>734</v>
      </c>
      <c r="AR248" s="20" t="s">
        <v>734</v>
      </c>
      <c r="AS248" s="20" t="s">
        <v>734</v>
      </c>
      <c r="AT248" s="20" t="s">
        <v>734</v>
      </c>
      <c r="AU248" s="42" t="s">
        <v>734</v>
      </c>
      <c r="AV248" s="42" t="s">
        <v>734</v>
      </c>
      <c r="AW248" s="42" t="s">
        <v>734</v>
      </c>
      <c r="AX248" s="43" t="s">
        <v>734</v>
      </c>
      <c r="AY248" s="43" t="s">
        <v>734</v>
      </c>
      <c r="AZ248" s="43" t="s">
        <v>734</v>
      </c>
      <c r="BA248" s="20">
        <v>66.843965789731314</v>
      </c>
      <c r="BB248" s="20">
        <v>16.524147769126412</v>
      </c>
      <c r="BC248" s="20">
        <v>3.5282577362445839</v>
      </c>
      <c r="BD248" s="20">
        <v>0.13002272408172577</v>
      </c>
      <c r="BE248" s="20">
        <v>1.0749910258725359</v>
      </c>
      <c r="BF248" s="20">
        <v>2.8154526868090226</v>
      </c>
      <c r="BG248" s="20">
        <v>4.3818681816518605</v>
      </c>
      <c r="BH248" s="20">
        <v>3.8802057029113444</v>
      </c>
      <c r="BI248" s="20">
        <v>0.60609017839670598</v>
      </c>
      <c r="BJ248" s="20">
        <v>0.21499820517450718</v>
      </c>
      <c r="BK248" s="20">
        <v>8</v>
      </c>
      <c r="BL248" s="20">
        <v>2</v>
      </c>
      <c r="BM248" s="20">
        <v>50</v>
      </c>
      <c r="BN248" s="20" t="s">
        <v>1712</v>
      </c>
      <c r="BO248" s="20">
        <v>9</v>
      </c>
      <c r="BP248" s="20" t="s">
        <v>1712</v>
      </c>
      <c r="BQ248" s="20" t="s">
        <v>1707</v>
      </c>
      <c r="BR248" s="20">
        <v>70</v>
      </c>
      <c r="BS248" s="20">
        <v>16</v>
      </c>
      <c r="BT248" s="20">
        <v>1.3</v>
      </c>
      <c r="BU248" s="20">
        <v>6</v>
      </c>
      <c r="BV248" s="20">
        <v>130</v>
      </c>
      <c r="BW248" s="20">
        <v>320</v>
      </c>
      <c r="BX248" s="20">
        <v>22.2</v>
      </c>
      <c r="BY248" s="20">
        <v>242</v>
      </c>
      <c r="BZ248" s="20">
        <v>8.6999999999999993</v>
      </c>
      <c r="CA248" s="20" t="s">
        <v>1708</v>
      </c>
      <c r="CB248" s="20">
        <v>0.8</v>
      </c>
      <c r="CC248" s="20" t="s">
        <v>1710</v>
      </c>
      <c r="CD248" s="20">
        <v>1</v>
      </c>
      <c r="CE248" s="20">
        <v>3.4</v>
      </c>
      <c r="CF248" s="20">
        <v>3.6</v>
      </c>
      <c r="CG248" s="20">
        <v>1234</v>
      </c>
      <c r="CH248" s="20">
        <v>31.8</v>
      </c>
      <c r="CI248" s="20">
        <v>61.8</v>
      </c>
      <c r="CJ248" s="20">
        <v>6.79</v>
      </c>
      <c r="CK248" s="20">
        <v>26.3</v>
      </c>
      <c r="CL248" s="20">
        <v>5.07</v>
      </c>
      <c r="CM248" s="20">
        <v>1.24</v>
      </c>
      <c r="CN248" s="20">
        <v>4.2</v>
      </c>
      <c r="CO248" s="20">
        <v>0.67</v>
      </c>
      <c r="CP248" s="20">
        <v>3.98</v>
      </c>
      <c r="CQ248" s="20">
        <v>0.77</v>
      </c>
      <c r="CR248" s="20">
        <v>2.34</v>
      </c>
      <c r="CS248" s="20">
        <v>0.35899999999999999</v>
      </c>
      <c r="CT248" s="20">
        <v>2.4300000000000002</v>
      </c>
      <c r="CU248" s="20">
        <v>0.376</v>
      </c>
      <c r="CV248" s="20">
        <v>5</v>
      </c>
      <c r="CW248" s="20">
        <v>0.93</v>
      </c>
      <c r="CX248" s="20">
        <v>2.2000000000000002</v>
      </c>
      <c r="CY248" s="20">
        <v>0.79</v>
      </c>
      <c r="CZ248" s="20">
        <v>19</v>
      </c>
      <c r="DA248" s="20">
        <v>0.2</v>
      </c>
      <c r="DB248" s="20">
        <v>13.6</v>
      </c>
      <c r="DC248" s="20">
        <v>4.97</v>
      </c>
    </row>
    <row r="249" spans="1:107" s="53" customFormat="1" x14ac:dyDescent="0.25">
      <c r="A249" s="4" t="s">
        <v>1486</v>
      </c>
      <c r="B249" s="4" t="s">
        <v>1608</v>
      </c>
      <c r="C249" s="4">
        <v>2016</v>
      </c>
      <c r="D249" s="4">
        <v>245</v>
      </c>
      <c r="E249" s="4">
        <v>245</v>
      </c>
      <c r="F249" s="4">
        <v>44869</v>
      </c>
      <c r="G249" s="4">
        <v>74127.5</v>
      </c>
      <c r="H249" s="4">
        <v>2.83</v>
      </c>
      <c r="I249" s="4">
        <v>81.900000000000006</v>
      </c>
      <c r="J249" s="4">
        <v>37.5</v>
      </c>
      <c r="K249" s="4">
        <v>0.46296296296296291</v>
      </c>
      <c r="L249" s="39">
        <v>103.61601541727487</v>
      </c>
      <c r="M249" s="39">
        <v>3.6876013098377283</v>
      </c>
      <c r="N249" s="4"/>
      <c r="O249" s="4"/>
      <c r="P249" s="40">
        <v>101.3</v>
      </c>
      <c r="Q249" s="40">
        <v>0.6</v>
      </c>
      <c r="R249" s="40">
        <v>-2.316015417274869</v>
      </c>
      <c r="S249" s="4"/>
      <c r="T249" s="20">
        <v>11</v>
      </c>
      <c r="U249" s="20">
        <v>16</v>
      </c>
      <c r="V249" s="20">
        <v>568</v>
      </c>
      <c r="W249" s="20">
        <v>2.8E-3</v>
      </c>
      <c r="X249" s="20">
        <v>8.5</v>
      </c>
      <c r="Y249" s="20">
        <v>1.2999999999999999E-2</v>
      </c>
      <c r="Z249" s="20">
        <v>0.23</v>
      </c>
      <c r="AA249" s="20">
        <v>1.5</v>
      </c>
      <c r="AB249" s="20">
        <v>0.32</v>
      </c>
      <c r="AC249" s="20">
        <v>9.5</v>
      </c>
      <c r="AD249" s="20">
        <v>3.54</v>
      </c>
      <c r="AE249" s="20">
        <v>53</v>
      </c>
      <c r="AF249" s="20">
        <v>19.100000000000001</v>
      </c>
      <c r="AG249" s="20">
        <v>90.6</v>
      </c>
      <c r="AH249" s="20">
        <v>18.100000000000001</v>
      </c>
      <c r="AI249" s="20">
        <v>190</v>
      </c>
      <c r="AJ249" s="20">
        <v>39.200000000000003</v>
      </c>
      <c r="AK249" s="20">
        <v>8560</v>
      </c>
      <c r="AL249" s="4"/>
      <c r="AM249" s="20" t="s">
        <v>734</v>
      </c>
      <c r="AN249" s="20" t="s">
        <v>734</v>
      </c>
      <c r="AO249" s="20" t="s">
        <v>734</v>
      </c>
      <c r="AP249" s="20" t="s">
        <v>734</v>
      </c>
      <c r="AQ249" s="20" t="s">
        <v>734</v>
      </c>
      <c r="AR249" s="20" t="s">
        <v>734</v>
      </c>
      <c r="AS249" s="20" t="s">
        <v>734</v>
      </c>
      <c r="AT249" s="20" t="s">
        <v>734</v>
      </c>
      <c r="AU249" s="42" t="s">
        <v>734</v>
      </c>
      <c r="AV249" s="42" t="s">
        <v>734</v>
      </c>
      <c r="AW249" s="42" t="s">
        <v>734</v>
      </c>
      <c r="AX249" s="43" t="s">
        <v>734</v>
      </c>
      <c r="AY249" s="43" t="s">
        <v>734</v>
      </c>
      <c r="AZ249" s="43" t="s">
        <v>734</v>
      </c>
      <c r="BA249" s="20">
        <v>66.843965789731314</v>
      </c>
      <c r="BB249" s="20">
        <v>16.524147769126412</v>
      </c>
      <c r="BC249" s="20">
        <v>3.5282577362445839</v>
      </c>
      <c r="BD249" s="20">
        <v>0.13002272408172577</v>
      </c>
      <c r="BE249" s="20">
        <v>1.0749910258725359</v>
      </c>
      <c r="BF249" s="20">
        <v>2.8154526868090226</v>
      </c>
      <c r="BG249" s="20">
        <v>4.3818681816518605</v>
      </c>
      <c r="BH249" s="20">
        <v>3.8802057029113444</v>
      </c>
      <c r="BI249" s="20">
        <v>0.60609017839670598</v>
      </c>
      <c r="BJ249" s="20">
        <v>0.21499820517450718</v>
      </c>
      <c r="BK249" s="20">
        <v>8</v>
      </c>
      <c r="BL249" s="20">
        <v>2</v>
      </c>
      <c r="BM249" s="20">
        <v>50</v>
      </c>
      <c r="BN249" s="20" t="s">
        <v>1712</v>
      </c>
      <c r="BO249" s="20">
        <v>9</v>
      </c>
      <c r="BP249" s="20" t="s">
        <v>1712</v>
      </c>
      <c r="BQ249" s="20" t="s">
        <v>1707</v>
      </c>
      <c r="BR249" s="20">
        <v>70</v>
      </c>
      <c r="BS249" s="20">
        <v>16</v>
      </c>
      <c r="BT249" s="20">
        <v>1.3</v>
      </c>
      <c r="BU249" s="20">
        <v>6</v>
      </c>
      <c r="BV249" s="20">
        <v>130</v>
      </c>
      <c r="BW249" s="20">
        <v>320</v>
      </c>
      <c r="BX249" s="20">
        <v>22.2</v>
      </c>
      <c r="BY249" s="20">
        <v>242</v>
      </c>
      <c r="BZ249" s="20">
        <v>8.6999999999999993</v>
      </c>
      <c r="CA249" s="20" t="s">
        <v>1708</v>
      </c>
      <c r="CB249" s="20">
        <v>0.8</v>
      </c>
      <c r="CC249" s="20" t="s">
        <v>1710</v>
      </c>
      <c r="CD249" s="20">
        <v>1</v>
      </c>
      <c r="CE249" s="20">
        <v>3.4</v>
      </c>
      <c r="CF249" s="20">
        <v>3.6</v>
      </c>
      <c r="CG249" s="20">
        <v>1234</v>
      </c>
      <c r="CH249" s="20">
        <v>31.8</v>
      </c>
      <c r="CI249" s="20">
        <v>61.8</v>
      </c>
      <c r="CJ249" s="20">
        <v>6.79</v>
      </c>
      <c r="CK249" s="20">
        <v>26.3</v>
      </c>
      <c r="CL249" s="20">
        <v>5.07</v>
      </c>
      <c r="CM249" s="20">
        <v>1.24</v>
      </c>
      <c r="CN249" s="20">
        <v>4.2</v>
      </c>
      <c r="CO249" s="20">
        <v>0.67</v>
      </c>
      <c r="CP249" s="20">
        <v>3.98</v>
      </c>
      <c r="CQ249" s="20">
        <v>0.77</v>
      </c>
      <c r="CR249" s="20">
        <v>2.34</v>
      </c>
      <c r="CS249" s="20">
        <v>0.35899999999999999</v>
      </c>
      <c r="CT249" s="20">
        <v>2.4300000000000002</v>
      </c>
      <c r="CU249" s="20">
        <v>0.376</v>
      </c>
      <c r="CV249" s="20">
        <v>5</v>
      </c>
      <c r="CW249" s="20">
        <v>0.93</v>
      </c>
      <c r="CX249" s="20">
        <v>2.2000000000000002</v>
      </c>
      <c r="CY249" s="20">
        <v>0.79</v>
      </c>
      <c r="CZ249" s="20">
        <v>19</v>
      </c>
      <c r="DA249" s="20">
        <v>0.2</v>
      </c>
      <c r="DB249" s="20">
        <v>13.6</v>
      </c>
      <c r="DC249" s="20">
        <v>4.97</v>
      </c>
    </row>
    <row r="250" spans="1:107" s="53" customFormat="1" x14ac:dyDescent="0.25">
      <c r="A250" s="4" t="s">
        <v>1487</v>
      </c>
      <c r="B250" s="4" t="s">
        <v>1608</v>
      </c>
      <c r="C250" s="4">
        <v>2016</v>
      </c>
      <c r="D250" s="4">
        <v>246</v>
      </c>
      <c r="E250" s="4">
        <v>246</v>
      </c>
      <c r="F250" s="4">
        <v>46327.5</v>
      </c>
      <c r="G250" s="4">
        <v>72832</v>
      </c>
      <c r="H250" s="4">
        <v>3.28</v>
      </c>
      <c r="I250" s="4">
        <v>119.8</v>
      </c>
      <c r="J250" s="4">
        <v>62.4</v>
      </c>
      <c r="K250" s="4">
        <v>0.59594755661501786</v>
      </c>
      <c r="L250" s="39">
        <v>101.49412458738669</v>
      </c>
      <c r="M250" s="39">
        <v>2.924722732616436</v>
      </c>
      <c r="N250" s="4"/>
      <c r="O250" s="4"/>
      <c r="P250" s="40">
        <v>101.3</v>
      </c>
      <c r="Q250" s="40">
        <v>0.6</v>
      </c>
      <c r="R250" s="40">
        <v>-0.19412458738669613</v>
      </c>
      <c r="S250" s="4"/>
      <c r="T250" s="20">
        <v>21</v>
      </c>
      <c r="U250" s="20">
        <v>11</v>
      </c>
      <c r="V250" s="20">
        <v>931</v>
      </c>
      <c r="W250" s="20">
        <v>5.77E-3</v>
      </c>
      <c r="X250" s="20">
        <v>12.2</v>
      </c>
      <c r="Y250" s="20">
        <v>2.4E-2</v>
      </c>
      <c r="Z250" s="20">
        <v>0.2</v>
      </c>
      <c r="AA250" s="20">
        <v>6.7</v>
      </c>
      <c r="AB250" s="20">
        <v>0.96</v>
      </c>
      <c r="AC250" s="20">
        <v>20.7</v>
      </c>
      <c r="AD250" s="20">
        <v>5.7</v>
      </c>
      <c r="AE250" s="20">
        <v>100.6</v>
      </c>
      <c r="AF250" s="20">
        <v>32.6</v>
      </c>
      <c r="AG250" s="20">
        <v>171.3</v>
      </c>
      <c r="AH250" s="20">
        <v>33.5</v>
      </c>
      <c r="AI250" s="20">
        <v>325</v>
      </c>
      <c r="AJ250" s="20">
        <v>60.6</v>
      </c>
      <c r="AK250" s="20">
        <v>8340</v>
      </c>
      <c r="AL250" s="4"/>
      <c r="AM250" s="20" t="s">
        <v>734</v>
      </c>
      <c r="AN250" s="20" t="s">
        <v>734</v>
      </c>
      <c r="AO250" s="20" t="s">
        <v>734</v>
      </c>
      <c r="AP250" s="20" t="s">
        <v>734</v>
      </c>
      <c r="AQ250" s="20" t="s">
        <v>734</v>
      </c>
      <c r="AR250" s="20" t="s">
        <v>734</v>
      </c>
      <c r="AS250" s="20" t="s">
        <v>734</v>
      </c>
      <c r="AT250" s="20" t="s">
        <v>734</v>
      </c>
      <c r="AU250" s="42" t="s">
        <v>734</v>
      </c>
      <c r="AV250" s="42" t="s">
        <v>734</v>
      </c>
      <c r="AW250" s="42" t="s">
        <v>734</v>
      </c>
      <c r="AX250" s="43" t="s">
        <v>734</v>
      </c>
      <c r="AY250" s="43" t="s">
        <v>734</v>
      </c>
      <c r="AZ250" s="43" t="s">
        <v>734</v>
      </c>
      <c r="BA250" s="20">
        <v>66.843965789731314</v>
      </c>
      <c r="BB250" s="20">
        <v>16.524147769126412</v>
      </c>
      <c r="BC250" s="20">
        <v>3.5282577362445839</v>
      </c>
      <c r="BD250" s="20">
        <v>0.13002272408172577</v>
      </c>
      <c r="BE250" s="20">
        <v>1.0749910258725359</v>
      </c>
      <c r="BF250" s="20">
        <v>2.8154526868090226</v>
      </c>
      <c r="BG250" s="20">
        <v>4.3818681816518605</v>
      </c>
      <c r="BH250" s="20">
        <v>3.8802057029113444</v>
      </c>
      <c r="BI250" s="20">
        <v>0.60609017839670598</v>
      </c>
      <c r="BJ250" s="20">
        <v>0.21499820517450718</v>
      </c>
      <c r="BK250" s="20">
        <v>8</v>
      </c>
      <c r="BL250" s="20">
        <v>2</v>
      </c>
      <c r="BM250" s="20">
        <v>50</v>
      </c>
      <c r="BN250" s="20" t="s">
        <v>1712</v>
      </c>
      <c r="BO250" s="20">
        <v>9</v>
      </c>
      <c r="BP250" s="20" t="s">
        <v>1712</v>
      </c>
      <c r="BQ250" s="20" t="s">
        <v>1707</v>
      </c>
      <c r="BR250" s="20">
        <v>70</v>
      </c>
      <c r="BS250" s="20">
        <v>16</v>
      </c>
      <c r="BT250" s="20">
        <v>1.3</v>
      </c>
      <c r="BU250" s="20">
        <v>6</v>
      </c>
      <c r="BV250" s="20">
        <v>130</v>
      </c>
      <c r="BW250" s="20">
        <v>320</v>
      </c>
      <c r="BX250" s="20">
        <v>22.2</v>
      </c>
      <c r="BY250" s="20">
        <v>242</v>
      </c>
      <c r="BZ250" s="20">
        <v>8.6999999999999993</v>
      </c>
      <c r="CA250" s="20" t="s">
        <v>1708</v>
      </c>
      <c r="CB250" s="20">
        <v>0.8</v>
      </c>
      <c r="CC250" s="20" t="s">
        <v>1710</v>
      </c>
      <c r="CD250" s="20">
        <v>1</v>
      </c>
      <c r="CE250" s="20">
        <v>3.4</v>
      </c>
      <c r="CF250" s="20">
        <v>3.6</v>
      </c>
      <c r="CG250" s="20">
        <v>1234</v>
      </c>
      <c r="CH250" s="20">
        <v>31.8</v>
      </c>
      <c r="CI250" s="20">
        <v>61.8</v>
      </c>
      <c r="CJ250" s="20">
        <v>6.79</v>
      </c>
      <c r="CK250" s="20">
        <v>26.3</v>
      </c>
      <c r="CL250" s="20">
        <v>5.07</v>
      </c>
      <c r="CM250" s="20">
        <v>1.24</v>
      </c>
      <c r="CN250" s="20">
        <v>4.2</v>
      </c>
      <c r="CO250" s="20">
        <v>0.67</v>
      </c>
      <c r="CP250" s="20">
        <v>3.98</v>
      </c>
      <c r="CQ250" s="20">
        <v>0.77</v>
      </c>
      <c r="CR250" s="20">
        <v>2.34</v>
      </c>
      <c r="CS250" s="20">
        <v>0.35899999999999999</v>
      </c>
      <c r="CT250" s="20">
        <v>2.4300000000000002</v>
      </c>
      <c r="CU250" s="20">
        <v>0.376</v>
      </c>
      <c r="CV250" s="20">
        <v>5</v>
      </c>
      <c r="CW250" s="20">
        <v>0.93</v>
      </c>
      <c r="CX250" s="20">
        <v>2.2000000000000002</v>
      </c>
      <c r="CY250" s="20">
        <v>0.79</v>
      </c>
      <c r="CZ250" s="20">
        <v>19</v>
      </c>
      <c r="DA250" s="20">
        <v>0.2</v>
      </c>
      <c r="DB250" s="20">
        <v>13.6</v>
      </c>
      <c r="DC250" s="20">
        <v>4.97</v>
      </c>
    </row>
    <row r="251" spans="1:107" s="53" customFormat="1" x14ac:dyDescent="0.25">
      <c r="A251" s="4" t="s">
        <v>1488</v>
      </c>
      <c r="B251" s="4" t="s">
        <v>1608</v>
      </c>
      <c r="C251" s="4">
        <v>2016</v>
      </c>
      <c r="D251" s="4">
        <v>247</v>
      </c>
      <c r="E251" s="4">
        <v>247</v>
      </c>
      <c r="F251" s="4">
        <v>46282.5</v>
      </c>
      <c r="G251" s="4">
        <v>72584.5</v>
      </c>
      <c r="H251" s="4">
        <v>13.95</v>
      </c>
      <c r="I251" s="4">
        <v>367.6</v>
      </c>
      <c r="J251" s="4">
        <v>283</v>
      </c>
      <c r="K251" s="4">
        <v>0.87260034904013972</v>
      </c>
      <c r="L251" s="39">
        <v>102.10401019381577</v>
      </c>
      <c r="M251" s="39">
        <v>2.3995974608953174</v>
      </c>
      <c r="N251" s="4"/>
      <c r="O251" s="4"/>
      <c r="P251" s="40">
        <v>101.3</v>
      </c>
      <c r="Q251" s="40">
        <v>0.6</v>
      </c>
      <c r="R251" s="40">
        <v>-0.80401019381577044</v>
      </c>
      <c r="S251" s="4"/>
      <c r="T251" s="20">
        <v>39</v>
      </c>
      <c r="U251" s="20">
        <v>27</v>
      </c>
      <c r="V251" s="20">
        <v>2390</v>
      </c>
      <c r="W251" s="20">
        <v>5.5799999999999999E-3</v>
      </c>
      <c r="X251" s="20">
        <v>23.4</v>
      </c>
      <c r="Y251" s="20">
        <v>0.11700000000000001</v>
      </c>
      <c r="Z251" s="20">
        <v>5</v>
      </c>
      <c r="AA251" s="20">
        <v>37</v>
      </c>
      <c r="AB251" s="20">
        <v>4.2</v>
      </c>
      <c r="AC251" s="20">
        <v>54</v>
      </c>
      <c r="AD251" s="20">
        <v>18.7</v>
      </c>
      <c r="AE251" s="20">
        <v>260</v>
      </c>
      <c r="AF251" s="20">
        <v>85.1</v>
      </c>
      <c r="AG251" s="20">
        <v>375</v>
      </c>
      <c r="AH251" s="20">
        <v>82.6</v>
      </c>
      <c r="AI251" s="20">
        <v>861</v>
      </c>
      <c r="AJ251" s="20">
        <v>142.80000000000001</v>
      </c>
      <c r="AK251" s="20">
        <v>8420</v>
      </c>
      <c r="AL251" s="4"/>
      <c r="AM251" s="20" t="s">
        <v>734</v>
      </c>
      <c r="AN251" s="20" t="s">
        <v>734</v>
      </c>
      <c r="AO251" s="20" t="s">
        <v>734</v>
      </c>
      <c r="AP251" s="20" t="s">
        <v>734</v>
      </c>
      <c r="AQ251" s="20" t="s">
        <v>734</v>
      </c>
      <c r="AR251" s="20" t="s">
        <v>734</v>
      </c>
      <c r="AS251" s="20" t="s">
        <v>734</v>
      </c>
      <c r="AT251" s="20" t="s">
        <v>734</v>
      </c>
      <c r="AU251" s="42" t="s">
        <v>734</v>
      </c>
      <c r="AV251" s="42" t="s">
        <v>734</v>
      </c>
      <c r="AW251" s="42" t="s">
        <v>734</v>
      </c>
      <c r="AX251" s="43" t="s">
        <v>734</v>
      </c>
      <c r="AY251" s="43" t="s">
        <v>734</v>
      </c>
      <c r="AZ251" s="43" t="s">
        <v>734</v>
      </c>
      <c r="BA251" s="20">
        <v>66.843965789731314</v>
      </c>
      <c r="BB251" s="20">
        <v>16.524147769126412</v>
      </c>
      <c r="BC251" s="20">
        <v>3.5282577362445839</v>
      </c>
      <c r="BD251" s="20">
        <v>0.13002272408172577</v>
      </c>
      <c r="BE251" s="20">
        <v>1.0749910258725359</v>
      </c>
      <c r="BF251" s="20">
        <v>2.8154526868090226</v>
      </c>
      <c r="BG251" s="20">
        <v>4.3818681816518605</v>
      </c>
      <c r="BH251" s="20">
        <v>3.8802057029113444</v>
      </c>
      <c r="BI251" s="20">
        <v>0.60609017839670598</v>
      </c>
      <c r="BJ251" s="20">
        <v>0.21499820517450718</v>
      </c>
      <c r="BK251" s="20">
        <v>8</v>
      </c>
      <c r="BL251" s="20">
        <v>2</v>
      </c>
      <c r="BM251" s="20">
        <v>50</v>
      </c>
      <c r="BN251" s="20" t="s">
        <v>1712</v>
      </c>
      <c r="BO251" s="20">
        <v>9</v>
      </c>
      <c r="BP251" s="20" t="s">
        <v>1712</v>
      </c>
      <c r="BQ251" s="20" t="s">
        <v>1707</v>
      </c>
      <c r="BR251" s="20">
        <v>70</v>
      </c>
      <c r="BS251" s="20">
        <v>16</v>
      </c>
      <c r="BT251" s="20">
        <v>1.3</v>
      </c>
      <c r="BU251" s="20">
        <v>6</v>
      </c>
      <c r="BV251" s="20">
        <v>130</v>
      </c>
      <c r="BW251" s="20">
        <v>320</v>
      </c>
      <c r="BX251" s="20">
        <v>22.2</v>
      </c>
      <c r="BY251" s="20">
        <v>242</v>
      </c>
      <c r="BZ251" s="20">
        <v>8.6999999999999993</v>
      </c>
      <c r="CA251" s="20" t="s">
        <v>1708</v>
      </c>
      <c r="CB251" s="20">
        <v>0.8</v>
      </c>
      <c r="CC251" s="20" t="s">
        <v>1710</v>
      </c>
      <c r="CD251" s="20">
        <v>1</v>
      </c>
      <c r="CE251" s="20">
        <v>3.4</v>
      </c>
      <c r="CF251" s="20">
        <v>3.6</v>
      </c>
      <c r="CG251" s="20">
        <v>1234</v>
      </c>
      <c r="CH251" s="20">
        <v>31.8</v>
      </c>
      <c r="CI251" s="20">
        <v>61.8</v>
      </c>
      <c r="CJ251" s="20">
        <v>6.79</v>
      </c>
      <c r="CK251" s="20">
        <v>26.3</v>
      </c>
      <c r="CL251" s="20">
        <v>5.07</v>
      </c>
      <c r="CM251" s="20">
        <v>1.24</v>
      </c>
      <c r="CN251" s="20">
        <v>4.2</v>
      </c>
      <c r="CO251" s="20">
        <v>0.67</v>
      </c>
      <c r="CP251" s="20">
        <v>3.98</v>
      </c>
      <c r="CQ251" s="20">
        <v>0.77</v>
      </c>
      <c r="CR251" s="20">
        <v>2.34</v>
      </c>
      <c r="CS251" s="20">
        <v>0.35899999999999999</v>
      </c>
      <c r="CT251" s="20">
        <v>2.4300000000000002</v>
      </c>
      <c r="CU251" s="20">
        <v>0.376</v>
      </c>
      <c r="CV251" s="20">
        <v>5</v>
      </c>
      <c r="CW251" s="20">
        <v>0.93</v>
      </c>
      <c r="CX251" s="20">
        <v>2.2000000000000002</v>
      </c>
      <c r="CY251" s="20">
        <v>0.79</v>
      </c>
      <c r="CZ251" s="20">
        <v>19</v>
      </c>
      <c r="DA251" s="20">
        <v>0.2</v>
      </c>
      <c r="DB251" s="20">
        <v>13.6</v>
      </c>
      <c r="DC251" s="20">
        <v>4.97</v>
      </c>
    </row>
    <row r="252" spans="1:107" s="53" customFormat="1" x14ac:dyDescent="0.25">
      <c r="A252" s="53" t="s">
        <v>1489</v>
      </c>
      <c r="B252" s="53" t="s">
        <v>1608</v>
      </c>
      <c r="C252" s="53">
        <v>2016</v>
      </c>
      <c r="D252" s="53">
        <v>248</v>
      </c>
      <c r="E252" s="53">
        <v>248</v>
      </c>
      <c r="F252" s="53">
        <v>46442.5</v>
      </c>
      <c r="G252" s="53">
        <v>73155.5</v>
      </c>
      <c r="H252" s="53">
        <v>7.92</v>
      </c>
      <c r="I252" s="53">
        <v>262</v>
      </c>
      <c r="J252" s="53">
        <v>149.6</v>
      </c>
      <c r="K252" s="53">
        <v>0.64977257959714108</v>
      </c>
      <c r="L252" s="55">
        <v>101.79729200279132</v>
      </c>
      <c r="M252" s="55">
        <v>2.7699450250090685</v>
      </c>
      <c r="N252" s="53" t="s">
        <v>715</v>
      </c>
      <c r="O252" s="53" t="s">
        <v>1775</v>
      </c>
      <c r="P252" s="57">
        <v>101.3</v>
      </c>
      <c r="Q252" s="57">
        <v>0.6</v>
      </c>
      <c r="R252" s="57">
        <v>-0.49729200279132613</v>
      </c>
      <c r="T252" s="56">
        <v>24</v>
      </c>
      <c r="U252" s="56">
        <v>15</v>
      </c>
      <c r="V252" s="56">
        <v>1335</v>
      </c>
      <c r="W252" s="56">
        <v>5.5100000000000001E-3</v>
      </c>
      <c r="X252" s="56">
        <v>16.899999999999999</v>
      </c>
      <c r="Y252" s="56">
        <v>3.4000000000000002E-2</v>
      </c>
      <c r="Z252" s="56">
        <v>0.24</v>
      </c>
      <c r="AA252" s="56">
        <v>6.4</v>
      </c>
      <c r="AB252" s="56">
        <v>1.5</v>
      </c>
      <c r="AC252" s="56">
        <v>21.4</v>
      </c>
      <c r="AD252" s="56">
        <v>8.1</v>
      </c>
      <c r="AE252" s="56">
        <v>133</v>
      </c>
      <c r="AF252" s="56">
        <v>46.6</v>
      </c>
      <c r="AG252" s="56">
        <v>238</v>
      </c>
      <c r="AH252" s="56">
        <v>53</v>
      </c>
      <c r="AI252" s="56">
        <v>484</v>
      </c>
      <c r="AJ252" s="56">
        <v>99</v>
      </c>
      <c r="AK252" s="56">
        <v>8360</v>
      </c>
      <c r="AM252" s="56" t="s">
        <v>734</v>
      </c>
      <c r="AN252" s="56" t="s">
        <v>734</v>
      </c>
      <c r="AO252" s="56" t="s">
        <v>734</v>
      </c>
      <c r="AP252" s="56" t="s">
        <v>734</v>
      </c>
      <c r="AQ252" s="56" t="s">
        <v>734</v>
      </c>
      <c r="AR252" s="56" t="s">
        <v>734</v>
      </c>
      <c r="AS252" s="56" t="s">
        <v>734</v>
      </c>
      <c r="AT252" s="56" t="s">
        <v>734</v>
      </c>
      <c r="AU252" s="59" t="s">
        <v>734</v>
      </c>
      <c r="AV252" s="59" t="s">
        <v>734</v>
      </c>
      <c r="AW252" s="59" t="s">
        <v>734</v>
      </c>
      <c r="AX252" s="60" t="s">
        <v>734</v>
      </c>
      <c r="AY252" s="60" t="s">
        <v>734</v>
      </c>
      <c r="AZ252" s="60" t="s">
        <v>734</v>
      </c>
      <c r="BA252" s="56">
        <v>66.843965789731314</v>
      </c>
      <c r="BB252" s="56">
        <v>16.524147769126412</v>
      </c>
      <c r="BC252" s="56">
        <v>3.5282577362445839</v>
      </c>
      <c r="BD252" s="56">
        <v>0.13002272408172577</v>
      </c>
      <c r="BE252" s="56">
        <v>1.0749910258725359</v>
      </c>
      <c r="BF252" s="56">
        <v>2.8154526868090226</v>
      </c>
      <c r="BG252" s="56">
        <v>4.3818681816518605</v>
      </c>
      <c r="BH252" s="56">
        <v>3.8802057029113444</v>
      </c>
      <c r="BI252" s="56">
        <v>0.60609017839670598</v>
      </c>
      <c r="BJ252" s="56">
        <v>0.21499820517450718</v>
      </c>
      <c r="BK252" s="56">
        <v>8</v>
      </c>
      <c r="BL252" s="56">
        <v>2</v>
      </c>
      <c r="BM252" s="56">
        <v>50</v>
      </c>
      <c r="BN252" s="56" t="s">
        <v>1712</v>
      </c>
      <c r="BO252" s="56">
        <v>9</v>
      </c>
      <c r="BP252" s="56" t="s">
        <v>1712</v>
      </c>
      <c r="BQ252" s="56" t="s">
        <v>1707</v>
      </c>
      <c r="BR252" s="56">
        <v>70</v>
      </c>
      <c r="BS252" s="56">
        <v>16</v>
      </c>
      <c r="BT252" s="56">
        <v>1.3</v>
      </c>
      <c r="BU252" s="56">
        <v>6</v>
      </c>
      <c r="BV252" s="56">
        <v>130</v>
      </c>
      <c r="BW252" s="56">
        <v>320</v>
      </c>
      <c r="BX252" s="56">
        <v>22.2</v>
      </c>
      <c r="BY252" s="56">
        <v>242</v>
      </c>
      <c r="BZ252" s="56">
        <v>8.6999999999999993</v>
      </c>
      <c r="CA252" s="56" t="s">
        <v>1708</v>
      </c>
      <c r="CB252" s="56">
        <v>0.8</v>
      </c>
      <c r="CC252" s="56" t="s">
        <v>1710</v>
      </c>
      <c r="CD252" s="56">
        <v>1</v>
      </c>
      <c r="CE252" s="56">
        <v>3.4</v>
      </c>
      <c r="CF252" s="56">
        <v>3.6</v>
      </c>
      <c r="CG252" s="56">
        <v>1234</v>
      </c>
      <c r="CH252" s="56">
        <v>31.8</v>
      </c>
      <c r="CI252" s="56">
        <v>61.8</v>
      </c>
      <c r="CJ252" s="56">
        <v>6.79</v>
      </c>
      <c r="CK252" s="56">
        <v>26.3</v>
      </c>
      <c r="CL252" s="56">
        <v>5.07</v>
      </c>
      <c r="CM252" s="56">
        <v>1.24</v>
      </c>
      <c r="CN252" s="56">
        <v>4.2</v>
      </c>
      <c r="CO252" s="56">
        <v>0.67</v>
      </c>
      <c r="CP252" s="56">
        <v>3.98</v>
      </c>
      <c r="CQ252" s="56">
        <v>0.77</v>
      </c>
      <c r="CR252" s="56">
        <v>2.34</v>
      </c>
      <c r="CS252" s="56">
        <v>0.35899999999999999</v>
      </c>
      <c r="CT252" s="56">
        <v>2.4300000000000002</v>
      </c>
      <c r="CU252" s="56">
        <v>0.376</v>
      </c>
      <c r="CV252" s="56">
        <v>5</v>
      </c>
      <c r="CW252" s="56">
        <v>0.93</v>
      </c>
      <c r="CX252" s="56">
        <v>2.2000000000000002</v>
      </c>
      <c r="CY252" s="56">
        <v>0.79</v>
      </c>
      <c r="CZ252" s="56">
        <v>19</v>
      </c>
      <c r="DA252" s="56">
        <v>0.2</v>
      </c>
      <c r="DB252" s="56">
        <v>13.6</v>
      </c>
      <c r="DC252" s="56">
        <v>4.97</v>
      </c>
    </row>
    <row r="253" spans="1:107" s="53" customFormat="1" x14ac:dyDescent="0.25">
      <c r="A253" s="4" t="s">
        <v>1248</v>
      </c>
      <c r="B253" s="4" t="s">
        <v>1609</v>
      </c>
      <c r="C253" s="4">
        <v>2016</v>
      </c>
      <c r="D253" s="4">
        <v>249</v>
      </c>
      <c r="E253" s="4">
        <v>249</v>
      </c>
      <c r="F253" s="4">
        <v>11330</v>
      </c>
      <c r="G253" s="4">
        <v>71407</v>
      </c>
      <c r="H253" s="4">
        <v>29.77</v>
      </c>
      <c r="I253" s="4">
        <v>946</v>
      </c>
      <c r="J253" s="4">
        <v>295.10000000000002</v>
      </c>
      <c r="K253" s="4">
        <v>0.35971223021582738</v>
      </c>
      <c r="L253" s="39">
        <v>217.32677020423503</v>
      </c>
      <c r="M253" s="39">
        <v>4.9118523139833643</v>
      </c>
      <c r="N253" s="4"/>
      <c r="O253" s="4"/>
      <c r="P253" s="40">
        <v>215.2</v>
      </c>
      <c r="Q253" s="40">
        <v>1</v>
      </c>
      <c r="R253" s="40">
        <v>-2.1267702042350436</v>
      </c>
      <c r="S253" s="4"/>
      <c r="T253" s="20">
        <v>1.6</v>
      </c>
      <c r="U253" s="20">
        <v>7.9</v>
      </c>
      <c r="V253" s="20">
        <v>721</v>
      </c>
      <c r="W253" s="20">
        <v>5.2599999999999999E-3</v>
      </c>
      <c r="X253" s="20">
        <v>12.5</v>
      </c>
      <c r="Y253" s="20">
        <v>2.4E-2</v>
      </c>
      <c r="Z253" s="20">
        <v>0.1</v>
      </c>
      <c r="AA253" s="20">
        <v>1.587</v>
      </c>
      <c r="AB253" s="20">
        <v>0.66</v>
      </c>
      <c r="AC253" s="20">
        <v>5.6</v>
      </c>
      <c r="AD253" s="20">
        <v>3.9</v>
      </c>
      <c r="AE253" s="20">
        <v>60.8</v>
      </c>
      <c r="AF253" s="20">
        <v>22.4</v>
      </c>
      <c r="AG253" s="20">
        <v>115</v>
      </c>
      <c r="AH253" s="20">
        <v>27</v>
      </c>
      <c r="AI253" s="20">
        <v>305</v>
      </c>
      <c r="AJ253" s="20">
        <v>70.400000000000006</v>
      </c>
      <c r="AK253" s="20">
        <v>11290</v>
      </c>
      <c r="AL253" s="4"/>
      <c r="AM253" s="20">
        <v>1.322E-3</v>
      </c>
      <c r="AN253" s="20">
        <v>1.5E-5</v>
      </c>
      <c r="AO253" s="20">
        <v>1.4675</v>
      </c>
      <c r="AP253" s="20">
        <v>1.3999999999999999E-4</v>
      </c>
      <c r="AQ253" s="20">
        <v>3.3273017492201205E-2</v>
      </c>
      <c r="AR253" s="20">
        <v>5.9350481799307347E-4</v>
      </c>
      <c r="AS253" s="20">
        <v>0.2825773838944457</v>
      </c>
      <c r="AT253" s="20">
        <v>9.2999999999999997E-5</v>
      </c>
      <c r="AU253" s="42">
        <v>0.28257200899467932</v>
      </c>
      <c r="AV253" s="42">
        <v>-2.3049967116506309</v>
      </c>
      <c r="AW253" s="42">
        <v>1.8600003990657901</v>
      </c>
      <c r="AX253" s="43">
        <v>0.28257206169944221</v>
      </c>
      <c r="AY253" s="43">
        <v>-2.3499029368745372</v>
      </c>
      <c r="AZ253" s="43">
        <v>1.8600003912779237</v>
      </c>
      <c r="BA253" s="20">
        <v>68.026904910557491</v>
      </c>
      <c r="BB253" s="20">
        <v>15.009676102179853</v>
      </c>
      <c r="BC253" s="20">
        <v>4.8437415379770972</v>
      </c>
      <c r="BD253" s="20">
        <v>8.3443623076525281E-2</v>
      </c>
      <c r="BE253" s="20">
        <v>2.5847171050533442</v>
      </c>
      <c r="BF253" s="20">
        <v>6.7467222072849093</v>
      </c>
      <c r="BG253" s="20">
        <v>0.26457734146215334</v>
      </c>
      <c r="BH253" s="20">
        <v>2.0250342673449429</v>
      </c>
      <c r="BI253" s="20">
        <v>0.32359844071140292</v>
      </c>
      <c r="BJ253" s="20">
        <v>9.1584464352283845E-2</v>
      </c>
      <c r="BK253" s="20">
        <v>6</v>
      </c>
      <c r="BL253" s="20">
        <v>2</v>
      </c>
      <c r="BM253" s="20">
        <v>57</v>
      </c>
      <c r="BN253" s="20" t="s">
        <v>1712</v>
      </c>
      <c r="BO253" s="20">
        <v>5</v>
      </c>
      <c r="BP253" s="20" t="s">
        <v>1712</v>
      </c>
      <c r="BQ253" s="20">
        <v>30</v>
      </c>
      <c r="BR253" s="20" t="s">
        <v>1725</v>
      </c>
      <c r="BS253" s="20">
        <v>16</v>
      </c>
      <c r="BT253" s="20">
        <v>1.7</v>
      </c>
      <c r="BU253" s="20">
        <v>6</v>
      </c>
      <c r="BV253" s="20">
        <v>137</v>
      </c>
      <c r="BW253" s="20">
        <v>111</v>
      </c>
      <c r="BX253" s="20">
        <v>16.3</v>
      </c>
      <c r="BY253" s="20">
        <v>114</v>
      </c>
      <c r="BZ253" s="20">
        <v>3.2</v>
      </c>
      <c r="CA253" s="20">
        <v>3</v>
      </c>
      <c r="CB253" s="20" t="s">
        <v>1709</v>
      </c>
      <c r="CC253" s="20" t="s">
        <v>1710</v>
      </c>
      <c r="CD253" s="20">
        <v>1</v>
      </c>
      <c r="CE253" s="20">
        <v>0.7</v>
      </c>
      <c r="CF253" s="20">
        <v>15.2</v>
      </c>
      <c r="CG253" s="20">
        <v>514</v>
      </c>
      <c r="CH253" s="20">
        <v>28.4</v>
      </c>
      <c r="CI253" s="20">
        <v>49.2</v>
      </c>
      <c r="CJ253" s="20">
        <v>5.09</v>
      </c>
      <c r="CK253" s="20">
        <v>17.8</v>
      </c>
      <c r="CL253" s="20">
        <v>3.19</v>
      </c>
      <c r="CM253" s="20">
        <v>1.06</v>
      </c>
      <c r="CN253" s="20">
        <v>2.68</v>
      </c>
      <c r="CO253" s="20">
        <v>0.41</v>
      </c>
      <c r="CP253" s="20">
        <v>2.38</v>
      </c>
      <c r="CQ253" s="20">
        <v>0.48</v>
      </c>
      <c r="CR253" s="20">
        <v>1.41</v>
      </c>
      <c r="CS253" s="20">
        <v>0.218</v>
      </c>
      <c r="CT253" s="20">
        <v>1.6</v>
      </c>
      <c r="CU253" s="20">
        <v>0.251</v>
      </c>
      <c r="CV253" s="20">
        <v>2.5</v>
      </c>
      <c r="CW253" s="20">
        <v>0.74</v>
      </c>
      <c r="CX253" s="20">
        <v>7.7</v>
      </c>
      <c r="CY253" s="20">
        <v>0.21</v>
      </c>
      <c r="CZ253" s="20">
        <v>6</v>
      </c>
      <c r="DA253" s="20">
        <v>0.1</v>
      </c>
      <c r="DB253" s="20">
        <v>12.2</v>
      </c>
      <c r="DC253" s="20">
        <v>4.46</v>
      </c>
    </row>
    <row r="254" spans="1:107" s="53" customFormat="1" x14ac:dyDescent="0.25">
      <c r="A254" s="45" t="s">
        <v>1249</v>
      </c>
      <c r="B254" s="45" t="s">
        <v>1609</v>
      </c>
      <c r="C254" s="45">
        <v>2016</v>
      </c>
      <c r="D254" s="45">
        <v>250</v>
      </c>
      <c r="E254" s="45">
        <v>250</v>
      </c>
      <c r="F254" s="45">
        <v>11416</v>
      </c>
      <c r="G254" s="45">
        <v>71574</v>
      </c>
      <c r="H254" s="45">
        <v>37.46</v>
      </c>
      <c r="I254" s="45">
        <v>1061</v>
      </c>
      <c r="J254" s="45">
        <v>375.7</v>
      </c>
      <c r="K254" s="45">
        <v>0.40387722132471732</v>
      </c>
      <c r="L254" s="47">
        <v>216.24213590387723</v>
      </c>
      <c r="M254" s="47">
        <v>4.47520556781636</v>
      </c>
      <c r="N254" s="45" t="s">
        <v>689</v>
      </c>
      <c r="O254" s="45"/>
      <c r="P254" s="49">
        <v>215.2</v>
      </c>
      <c r="Q254" s="49">
        <v>1</v>
      </c>
      <c r="R254" s="49">
        <v>-1.042135903877238</v>
      </c>
      <c r="S254" s="45"/>
      <c r="T254" s="48">
        <v>17</v>
      </c>
      <c r="U254" s="48">
        <v>15</v>
      </c>
      <c r="V254" s="48">
        <v>1045</v>
      </c>
      <c r="W254" s="48">
        <v>0.76</v>
      </c>
      <c r="X254" s="48">
        <v>59.8</v>
      </c>
      <c r="Y254" s="48">
        <v>1.01</v>
      </c>
      <c r="Z254" s="48">
        <v>11.6</v>
      </c>
      <c r="AA254" s="48">
        <v>17</v>
      </c>
      <c r="AB254" s="48">
        <v>1.37</v>
      </c>
      <c r="AC254" s="48">
        <v>17.5</v>
      </c>
      <c r="AD254" s="48">
        <v>5.9</v>
      </c>
      <c r="AE254" s="48">
        <v>87</v>
      </c>
      <c r="AF254" s="48">
        <v>37.5</v>
      </c>
      <c r="AG254" s="48">
        <v>170</v>
      </c>
      <c r="AH254" s="48">
        <v>42.1</v>
      </c>
      <c r="AI254" s="48">
        <v>457</v>
      </c>
      <c r="AJ254" s="48">
        <v>103.2</v>
      </c>
      <c r="AK254" s="48">
        <v>10360</v>
      </c>
      <c r="AL254" s="45"/>
      <c r="AM254" s="48">
        <v>1.6360000000000001E-3</v>
      </c>
      <c r="AN254" s="48">
        <v>4.1E-5</v>
      </c>
      <c r="AO254" s="48">
        <v>1.46736</v>
      </c>
      <c r="AP254" s="48">
        <v>1.6000000000000001E-4</v>
      </c>
      <c r="AQ254" s="48">
        <v>4.1514142199611151E-2</v>
      </c>
      <c r="AR254" s="48">
        <v>8.3293996821365746E-4</v>
      </c>
      <c r="AS254" s="48">
        <v>0.28273605871841923</v>
      </c>
      <c r="AT254" s="48">
        <v>9.3999999999999994E-5</v>
      </c>
      <c r="AU254" s="51">
        <v>0.28272944044187293</v>
      </c>
      <c r="AV254" s="51">
        <v>3.2412753075861112</v>
      </c>
      <c r="AW254" s="51">
        <v>1.8800029203163593</v>
      </c>
      <c r="AX254" s="52">
        <v>0.28272947240145579</v>
      </c>
      <c r="AY254" s="52">
        <v>3.2194751705461044</v>
      </c>
      <c r="AZ254" s="52">
        <v>1.880002892180191</v>
      </c>
      <c r="BA254" s="48">
        <v>68.026904910557491</v>
      </c>
      <c r="BB254" s="48">
        <v>15.009676102179853</v>
      </c>
      <c r="BC254" s="48">
        <v>4.8437415379770972</v>
      </c>
      <c r="BD254" s="48">
        <v>8.3443623076525281E-2</v>
      </c>
      <c r="BE254" s="48">
        <v>2.5847171050533442</v>
      </c>
      <c r="BF254" s="48">
        <v>6.7467222072849093</v>
      </c>
      <c r="BG254" s="48">
        <v>0.26457734146215334</v>
      </c>
      <c r="BH254" s="48">
        <v>2.0250342673449429</v>
      </c>
      <c r="BI254" s="48">
        <v>0.32359844071140292</v>
      </c>
      <c r="BJ254" s="48">
        <v>9.1584464352283845E-2</v>
      </c>
      <c r="BK254" s="48">
        <v>6</v>
      </c>
      <c r="BL254" s="48">
        <v>2</v>
      </c>
      <c r="BM254" s="48">
        <v>57</v>
      </c>
      <c r="BN254" s="48" t="s">
        <v>1712</v>
      </c>
      <c r="BO254" s="48">
        <v>5</v>
      </c>
      <c r="BP254" s="48" t="s">
        <v>1712</v>
      </c>
      <c r="BQ254" s="48">
        <v>30</v>
      </c>
      <c r="BR254" s="48" t="s">
        <v>1725</v>
      </c>
      <c r="BS254" s="48">
        <v>16</v>
      </c>
      <c r="BT254" s="48">
        <v>1.7</v>
      </c>
      <c r="BU254" s="48">
        <v>6</v>
      </c>
      <c r="BV254" s="48">
        <v>137</v>
      </c>
      <c r="BW254" s="48">
        <v>111</v>
      </c>
      <c r="BX254" s="48">
        <v>16.3</v>
      </c>
      <c r="BY254" s="48">
        <v>114</v>
      </c>
      <c r="BZ254" s="48">
        <v>3.2</v>
      </c>
      <c r="CA254" s="48">
        <v>3</v>
      </c>
      <c r="CB254" s="48" t="s">
        <v>1709</v>
      </c>
      <c r="CC254" s="48" t="s">
        <v>1710</v>
      </c>
      <c r="CD254" s="48">
        <v>1</v>
      </c>
      <c r="CE254" s="48">
        <v>0.7</v>
      </c>
      <c r="CF254" s="48">
        <v>15.2</v>
      </c>
      <c r="CG254" s="48">
        <v>514</v>
      </c>
      <c r="CH254" s="48">
        <v>28.4</v>
      </c>
      <c r="CI254" s="48">
        <v>49.2</v>
      </c>
      <c r="CJ254" s="48">
        <v>5.09</v>
      </c>
      <c r="CK254" s="48">
        <v>17.8</v>
      </c>
      <c r="CL254" s="48">
        <v>3.19</v>
      </c>
      <c r="CM254" s="48">
        <v>1.06</v>
      </c>
      <c r="CN254" s="48">
        <v>2.68</v>
      </c>
      <c r="CO254" s="48">
        <v>0.41</v>
      </c>
      <c r="CP254" s="48">
        <v>2.38</v>
      </c>
      <c r="CQ254" s="48">
        <v>0.48</v>
      </c>
      <c r="CR254" s="48">
        <v>1.41</v>
      </c>
      <c r="CS254" s="48">
        <v>0.218</v>
      </c>
      <c r="CT254" s="48">
        <v>1.6</v>
      </c>
      <c r="CU254" s="48">
        <v>0.251</v>
      </c>
      <c r="CV254" s="48">
        <v>2.5</v>
      </c>
      <c r="CW254" s="48">
        <v>0.74</v>
      </c>
      <c r="CX254" s="48">
        <v>7.7</v>
      </c>
      <c r="CY254" s="48">
        <v>0.21</v>
      </c>
      <c r="CZ254" s="48">
        <v>6</v>
      </c>
      <c r="DA254" s="48">
        <v>0.1</v>
      </c>
      <c r="DB254" s="48">
        <v>12.2</v>
      </c>
      <c r="DC254" s="48">
        <v>4.46</v>
      </c>
    </row>
    <row r="255" spans="1:107" s="53" customFormat="1" x14ac:dyDescent="0.25">
      <c r="A255" s="4" t="s">
        <v>1490</v>
      </c>
      <c r="B255" s="4" t="s">
        <v>1609</v>
      </c>
      <c r="C255" s="4">
        <v>2016</v>
      </c>
      <c r="D255" s="4">
        <v>251</v>
      </c>
      <c r="E255" s="4">
        <v>251</v>
      </c>
      <c r="F255" s="4">
        <v>11350.5</v>
      </c>
      <c r="G255" s="4">
        <v>71606</v>
      </c>
      <c r="H255" s="4">
        <v>31.8</v>
      </c>
      <c r="I255" s="4">
        <v>797</v>
      </c>
      <c r="J255" s="4">
        <v>328</v>
      </c>
      <c r="K255" s="4">
        <v>0.46382189239332094</v>
      </c>
      <c r="L255" s="39">
        <v>219.38960608866614</v>
      </c>
      <c r="M255" s="39">
        <v>5.9824190463026792</v>
      </c>
      <c r="N255" s="4"/>
      <c r="O255" s="4"/>
      <c r="P255" s="40">
        <v>215.2</v>
      </c>
      <c r="Q255" s="40">
        <v>1</v>
      </c>
      <c r="R255" s="40">
        <v>-4.189606088666153</v>
      </c>
      <c r="S255" s="4"/>
      <c r="T255" s="20" t="s">
        <v>684</v>
      </c>
      <c r="U255" s="20" t="s">
        <v>684</v>
      </c>
      <c r="V255" s="20">
        <v>1160</v>
      </c>
      <c r="W255" s="20">
        <v>2.3E-3</v>
      </c>
      <c r="X255" s="20">
        <v>12.4</v>
      </c>
      <c r="Y255" s="20">
        <v>4.2000000000000003E-2</v>
      </c>
      <c r="Z255" s="20">
        <v>0.3</v>
      </c>
      <c r="AA255" s="20">
        <v>2.1</v>
      </c>
      <c r="AB255" s="20">
        <v>0.5</v>
      </c>
      <c r="AC255" s="20">
        <v>12.5</v>
      </c>
      <c r="AD255" s="20">
        <v>6.6</v>
      </c>
      <c r="AE255" s="20">
        <v>101</v>
      </c>
      <c r="AF255" s="20">
        <v>33.9</v>
      </c>
      <c r="AG255" s="20">
        <v>178</v>
      </c>
      <c r="AH255" s="20">
        <v>43.6</v>
      </c>
      <c r="AI255" s="20">
        <v>530</v>
      </c>
      <c r="AJ255" s="20">
        <v>105.7</v>
      </c>
      <c r="AK255" s="20">
        <v>9490</v>
      </c>
      <c r="AL255" s="4"/>
      <c r="AM255" s="20" t="s">
        <v>734</v>
      </c>
      <c r="AN255" s="20" t="s">
        <v>734</v>
      </c>
      <c r="AO255" s="20" t="s">
        <v>734</v>
      </c>
      <c r="AP255" s="20" t="s">
        <v>734</v>
      </c>
      <c r="AQ255" s="20" t="s">
        <v>734</v>
      </c>
      <c r="AR255" s="20" t="s">
        <v>734</v>
      </c>
      <c r="AS255" s="20" t="s">
        <v>734</v>
      </c>
      <c r="AT255" s="20" t="s">
        <v>734</v>
      </c>
      <c r="AU255" s="42" t="s">
        <v>734</v>
      </c>
      <c r="AV255" s="42" t="s">
        <v>734</v>
      </c>
      <c r="AW255" s="42" t="s">
        <v>734</v>
      </c>
      <c r="AX255" s="43" t="s">
        <v>734</v>
      </c>
      <c r="AY255" s="43" t="s">
        <v>734</v>
      </c>
      <c r="AZ255" s="43" t="s">
        <v>734</v>
      </c>
      <c r="BA255" s="20">
        <v>68.026904910557491</v>
      </c>
      <c r="BB255" s="20">
        <v>15.009676102179853</v>
      </c>
      <c r="BC255" s="20">
        <v>4.8437415379770972</v>
      </c>
      <c r="BD255" s="20">
        <v>8.3443623076525281E-2</v>
      </c>
      <c r="BE255" s="20">
        <v>2.5847171050533442</v>
      </c>
      <c r="BF255" s="20">
        <v>6.7467222072849093</v>
      </c>
      <c r="BG255" s="20">
        <v>0.26457734146215334</v>
      </c>
      <c r="BH255" s="20">
        <v>2.0250342673449429</v>
      </c>
      <c r="BI255" s="20">
        <v>0.32359844071140292</v>
      </c>
      <c r="BJ255" s="20">
        <v>9.1584464352283845E-2</v>
      </c>
      <c r="BK255" s="20">
        <v>6</v>
      </c>
      <c r="BL255" s="20">
        <v>2</v>
      </c>
      <c r="BM255" s="20">
        <v>57</v>
      </c>
      <c r="BN255" s="20" t="s">
        <v>1712</v>
      </c>
      <c r="BO255" s="20">
        <v>5</v>
      </c>
      <c r="BP255" s="20" t="s">
        <v>1712</v>
      </c>
      <c r="BQ255" s="20">
        <v>30</v>
      </c>
      <c r="BR255" s="20" t="s">
        <v>1725</v>
      </c>
      <c r="BS255" s="20">
        <v>16</v>
      </c>
      <c r="BT255" s="20">
        <v>1.7</v>
      </c>
      <c r="BU255" s="20">
        <v>6</v>
      </c>
      <c r="BV255" s="20">
        <v>137</v>
      </c>
      <c r="BW255" s="20">
        <v>111</v>
      </c>
      <c r="BX255" s="20">
        <v>16.3</v>
      </c>
      <c r="BY255" s="20">
        <v>114</v>
      </c>
      <c r="BZ255" s="20">
        <v>3.2</v>
      </c>
      <c r="CA255" s="20">
        <v>3</v>
      </c>
      <c r="CB255" s="20" t="s">
        <v>1709</v>
      </c>
      <c r="CC255" s="20" t="s">
        <v>1710</v>
      </c>
      <c r="CD255" s="20">
        <v>1</v>
      </c>
      <c r="CE255" s="20">
        <v>0.7</v>
      </c>
      <c r="CF255" s="20">
        <v>15.2</v>
      </c>
      <c r="CG255" s="20">
        <v>514</v>
      </c>
      <c r="CH255" s="20">
        <v>28.4</v>
      </c>
      <c r="CI255" s="20">
        <v>49.2</v>
      </c>
      <c r="CJ255" s="20">
        <v>5.09</v>
      </c>
      <c r="CK255" s="20">
        <v>17.8</v>
      </c>
      <c r="CL255" s="20">
        <v>3.19</v>
      </c>
      <c r="CM255" s="20">
        <v>1.06</v>
      </c>
      <c r="CN255" s="20">
        <v>2.68</v>
      </c>
      <c r="CO255" s="20">
        <v>0.41</v>
      </c>
      <c r="CP255" s="20">
        <v>2.38</v>
      </c>
      <c r="CQ255" s="20">
        <v>0.48</v>
      </c>
      <c r="CR255" s="20">
        <v>1.41</v>
      </c>
      <c r="CS255" s="20">
        <v>0.218</v>
      </c>
      <c r="CT255" s="20">
        <v>1.6</v>
      </c>
      <c r="CU255" s="20">
        <v>0.251</v>
      </c>
      <c r="CV255" s="20">
        <v>2.5</v>
      </c>
      <c r="CW255" s="20">
        <v>0.74</v>
      </c>
      <c r="CX255" s="20">
        <v>7.7</v>
      </c>
      <c r="CY255" s="20">
        <v>0.21</v>
      </c>
      <c r="CZ255" s="20">
        <v>6</v>
      </c>
      <c r="DA255" s="20">
        <v>0.1</v>
      </c>
      <c r="DB255" s="20">
        <v>12.2</v>
      </c>
      <c r="DC255" s="20">
        <v>4.46</v>
      </c>
    </row>
    <row r="256" spans="1:107" s="53" customFormat="1" x14ac:dyDescent="0.25">
      <c r="A256" s="45" t="s">
        <v>1250</v>
      </c>
      <c r="B256" s="45" t="s">
        <v>1609</v>
      </c>
      <c r="C256" s="45">
        <v>2016</v>
      </c>
      <c r="D256" s="45">
        <v>252</v>
      </c>
      <c r="E256" s="45">
        <v>252</v>
      </c>
      <c r="F256" s="45">
        <v>11305.5</v>
      </c>
      <c r="G256" s="45">
        <v>71732</v>
      </c>
      <c r="H256" s="45">
        <v>44.5</v>
      </c>
      <c r="I256" s="45">
        <v>1373</v>
      </c>
      <c r="J256" s="45">
        <v>453</v>
      </c>
      <c r="K256" s="45">
        <v>0.3803727653100038</v>
      </c>
      <c r="L256" s="47">
        <v>212.45640758817186</v>
      </c>
      <c r="M256" s="47">
        <v>4.922264440089033</v>
      </c>
      <c r="N256" s="45" t="s">
        <v>689</v>
      </c>
      <c r="O256" s="45"/>
      <c r="P256" s="49">
        <v>215.2</v>
      </c>
      <c r="Q256" s="49">
        <v>1</v>
      </c>
      <c r="R256" s="49">
        <v>2.7435924118281321</v>
      </c>
      <c r="S256" s="45"/>
      <c r="T256" s="48">
        <v>18</v>
      </c>
      <c r="U256" s="48">
        <v>11</v>
      </c>
      <c r="V256" s="48">
        <v>1523</v>
      </c>
      <c r="W256" s="48" t="s">
        <v>684</v>
      </c>
      <c r="X256" s="48">
        <v>19.399999999999999</v>
      </c>
      <c r="Y256" s="48" t="s">
        <v>684</v>
      </c>
      <c r="Z256" s="48">
        <v>0.15</v>
      </c>
      <c r="AA256" s="48">
        <v>7.5</v>
      </c>
      <c r="AB256" s="48">
        <v>0.75</v>
      </c>
      <c r="AC256" s="48">
        <v>19.3</v>
      </c>
      <c r="AD256" s="48">
        <v>6.54</v>
      </c>
      <c r="AE256" s="48">
        <v>114</v>
      </c>
      <c r="AF256" s="48">
        <v>46.3</v>
      </c>
      <c r="AG256" s="48">
        <v>231</v>
      </c>
      <c r="AH256" s="48">
        <v>60.4</v>
      </c>
      <c r="AI256" s="48">
        <v>678</v>
      </c>
      <c r="AJ256" s="48">
        <v>152.9</v>
      </c>
      <c r="AK256" s="48">
        <v>10210</v>
      </c>
      <c r="AL256" s="45"/>
      <c r="AM256" s="48">
        <v>1.5380000000000001E-3</v>
      </c>
      <c r="AN256" s="48">
        <v>1.9000000000000001E-5</v>
      </c>
      <c r="AO256" s="48">
        <v>1.4673700000000001</v>
      </c>
      <c r="AP256" s="48">
        <v>1.6000000000000001E-4</v>
      </c>
      <c r="AQ256" s="48">
        <v>4.0836329616269228E-2</v>
      </c>
      <c r="AR256" s="48">
        <v>1.208568291052434E-3</v>
      </c>
      <c r="AS256" s="48">
        <v>0.2827214818715611</v>
      </c>
      <c r="AT256" s="48">
        <v>9.1000000000000003E-5</v>
      </c>
      <c r="AU256" s="51">
        <v>0.28271536918538653</v>
      </c>
      <c r="AV256" s="51">
        <v>2.6601124225300588</v>
      </c>
      <c r="AW256" s="51">
        <v>1.820000625294276</v>
      </c>
      <c r="AX256" s="52">
        <v>0.28271529008947688</v>
      </c>
      <c r="AY256" s="52">
        <v>2.7176774241266521</v>
      </c>
      <c r="AZ256" s="52">
        <v>1.8200006415810892</v>
      </c>
      <c r="BA256" s="48">
        <v>68.026904910557491</v>
      </c>
      <c r="BB256" s="48">
        <v>15.009676102179853</v>
      </c>
      <c r="BC256" s="48">
        <v>4.8437415379770972</v>
      </c>
      <c r="BD256" s="48">
        <v>8.3443623076525281E-2</v>
      </c>
      <c r="BE256" s="48">
        <v>2.5847171050533442</v>
      </c>
      <c r="BF256" s="48">
        <v>6.7467222072849093</v>
      </c>
      <c r="BG256" s="48">
        <v>0.26457734146215334</v>
      </c>
      <c r="BH256" s="48">
        <v>2.0250342673449429</v>
      </c>
      <c r="BI256" s="48">
        <v>0.32359844071140292</v>
      </c>
      <c r="BJ256" s="48">
        <v>9.1584464352283845E-2</v>
      </c>
      <c r="BK256" s="48">
        <v>6</v>
      </c>
      <c r="BL256" s="48">
        <v>2</v>
      </c>
      <c r="BM256" s="48">
        <v>57</v>
      </c>
      <c r="BN256" s="48" t="s">
        <v>1712</v>
      </c>
      <c r="BO256" s="48">
        <v>5</v>
      </c>
      <c r="BP256" s="48" t="s">
        <v>1712</v>
      </c>
      <c r="BQ256" s="48">
        <v>30</v>
      </c>
      <c r="BR256" s="48" t="s">
        <v>1725</v>
      </c>
      <c r="BS256" s="48">
        <v>16</v>
      </c>
      <c r="BT256" s="48">
        <v>1.7</v>
      </c>
      <c r="BU256" s="48">
        <v>6</v>
      </c>
      <c r="BV256" s="48">
        <v>137</v>
      </c>
      <c r="BW256" s="48">
        <v>111</v>
      </c>
      <c r="BX256" s="48">
        <v>16.3</v>
      </c>
      <c r="BY256" s="48">
        <v>114</v>
      </c>
      <c r="BZ256" s="48">
        <v>3.2</v>
      </c>
      <c r="CA256" s="48">
        <v>3</v>
      </c>
      <c r="CB256" s="48" t="s">
        <v>1709</v>
      </c>
      <c r="CC256" s="48" t="s">
        <v>1710</v>
      </c>
      <c r="CD256" s="48">
        <v>1</v>
      </c>
      <c r="CE256" s="48">
        <v>0.7</v>
      </c>
      <c r="CF256" s="48">
        <v>15.2</v>
      </c>
      <c r="CG256" s="48">
        <v>514</v>
      </c>
      <c r="CH256" s="48">
        <v>28.4</v>
      </c>
      <c r="CI256" s="48">
        <v>49.2</v>
      </c>
      <c r="CJ256" s="48">
        <v>5.09</v>
      </c>
      <c r="CK256" s="48">
        <v>17.8</v>
      </c>
      <c r="CL256" s="48">
        <v>3.19</v>
      </c>
      <c r="CM256" s="48">
        <v>1.06</v>
      </c>
      <c r="CN256" s="48">
        <v>2.68</v>
      </c>
      <c r="CO256" s="48">
        <v>0.41</v>
      </c>
      <c r="CP256" s="48">
        <v>2.38</v>
      </c>
      <c r="CQ256" s="48">
        <v>0.48</v>
      </c>
      <c r="CR256" s="48">
        <v>1.41</v>
      </c>
      <c r="CS256" s="48">
        <v>0.218</v>
      </c>
      <c r="CT256" s="48">
        <v>1.6</v>
      </c>
      <c r="CU256" s="48">
        <v>0.251</v>
      </c>
      <c r="CV256" s="48">
        <v>2.5</v>
      </c>
      <c r="CW256" s="48">
        <v>0.74</v>
      </c>
      <c r="CX256" s="48">
        <v>7.7</v>
      </c>
      <c r="CY256" s="48">
        <v>0.21</v>
      </c>
      <c r="CZ256" s="48">
        <v>6</v>
      </c>
      <c r="DA256" s="48">
        <v>0.1</v>
      </c>
      <c r="DB256" s="48">
        <v>12.2</v>
      </c>
      <c r="DC256" s="48">
        <v>4.46</v>
      </c>
    </row>
    <row r="257" spans="1:107" s="53" customFormat="1" x14ac:dyDescent="0.25">
      <c r="A257" s="45" t="s">
        <v>1491</v>
      </c>
      <c r="B257" s="45" t="s">
        <v>1609</v>
      </c>
      <c r="C257" s="45">
        <v>2016</v>
      </c>
      <c r="D257" s="45">
        <v>253</v>
      </c>
      <c r="E257" s="45">
        <v>253</v>
      </c>
      <c r="F257" s="45">
        <v>11450.63</v>
      </c>
      <c r="G257" s="45">
        <v>71482.81</v>
      </c>
      <c r="H257" s="45">
        <v>38.28</v>
      </c>
      <c r="I257" s="45">
        <v>1046</v>
      </c>
      <c r="J257" s="45">
        <v>395.8</v>
      </c>
      <c r="K257" s="45">
        <v>0.43917435221783047</v>
      </c>
      <c r="L257" s="47">
        <v>216.08042976992257</v>
      </c>
      <c r="M257" s="47">
        <v>4.4118252777056544</v>
      </c>
      <c r="N257" s="45" t="s">
        <v>689</v>
      </c>
      <c r="O257" s="45"/>
      <c r="P257" s="49">
        <v>215.2</v>
      </c>
      <c r="Q257" s="49">
        <v>1</v>
      </c>
      <c r="R257" s="49">
        <v>-0.88042976992258559</v>
      </c>
      <c r="S257" s="45"/>
      <c r="T257" s="48" t="s">
        <v>684</v>
      </c>
      <c r="U257" s="48" t="s">
        <v>684</v>
      </c>
      <c r="V257" s="48">
        <v>829</v>
      </c>
      <c r="W257" s="48">
        <v>5.0800000000000003E-3</v>
      </c>
      <c r="X257" s="48">
        <v>13</v>
      </c>
      <c r="Y257" s="48" t="s">
        <v>684</v>
      </c>
      <c r="Z257" s="48">
        <v>0.51</v>
      </c>
      <c r="AA257" s="48">
        <v>12</v>
      </c>
      <c r="AB257" s="48">
        <v>0.73</v>
      </c>
      <c r="AC257" s="48">
        <v>8</v>
      </c>
      <c r="AD257" s="48">
        <v>4.5</v>
      </c>
      <c r="AE257" s="48">
        <v>86</v>
      </c>
      <c r="AF257" s="48">
        <v>25.7</v>
      </c>
      <c r="AG257" s="48">
        <v>131</v>
      </c>
      <c r="AH257" s="48">
        <v>28.9</v>
      </c>
      <c r="AI257" s="48">
        <v>379</v>
      </c>
      <c r="AJ257" s="48">
        <v>87</v>
      </c>
      <c r="AK257" s="48">
        <v>10840</v>
      </c>
      <c r="AL257" s="45"/>
      <c r="AM257" s="48" t="s">
        <v>734</v>
      </c>
      <c r="AN257" s="48" t="s">
        <v>734</v>
      </c>
      <c r="AO257" s="48" t="s">
        <v>734</v>
      </c>
      <c r="AP257" s="48" t="s">
        <v>734</v>
      </c>
      <c r="AQ257" s="48" t="s">
        <v>734</v>
      </c>
      <c r="AR257" s="48" t="s">
        <v>734</v>
      </c>
      <c r="AS257" s="48" t="s">
        <v>734</v>
      </c>
      <c r="AT257" s="48" t="s">
        <v>734</v>
      </c>
      <c r="AU257" s="51" t="s">
        <v>734</v>
      </c>
      <c r="AV257" s="51" t="s">
        <v>734</v>
      </c>
      <c r="AW257" s="51" t="s">
        <v>734</v>
      </c>
      <c r="AX257" s="52" t="s">
        <v>734</v>
      </c>
      <c r="AY257" s="52" t="s">
        <v>734</v>
      </c>
      <c r="AZ257" s="52" t="s">
        <v>734</v>
      </c>
      <c r="BA257" s="48">
        <v>68.026904910557491</v>
      </c>
      <c r="BB257" s="48">
        <v>15.009676102179853</v>
      </c>
      <c r="BC257" s="48">
        <v>4.8437415379770972</v>
      </c>
      <c r="BD257" s="48">
        <v>8.3443623076525281E-2</v>
      </c>
      <c r="BE257" s="48">
        <v>2.5847171050533442</v>
      </c>
      <c r="BF257" s="48">
        <v>6.7467222072849093</v>
      </c>
      <c r="BG257" s="48">
        <v>0.26457734146215334</v>
      </c>
      <c r="BH257" s="48">
        <v>2.0250342673449429</v>
      </c>
      <c r="BI257" s="48">
        <v>0.32359844071140292</v>
      </c>
      <c r="BJ257" s="48">
        <v>9.1584464352283845E-2</v>
      </c>
      <c r="BK257" s="48">
        <v>6</v>
      </c>
      <c r="BL257" s="48">
        <v>2</v>
      </c>
      <c r="BM257" s="48">
        <v>57</v>
      </c>
      <c r="BN257" s="48" t="s">
        <v>1712</v>
      </c>
      <c r="BO257" s="48">
        <v>5</v>
      </c>
      <c r="BP257" s="48" t="s">
        <v>1712</v>
      </c>
      <c r="BQ257" s="48">
        <v>30</v>
      </c>
      <c r="BR257" s="48" t="s">
        <v>1725</v>
      </c>
      <c r="BS257" s="48">
        <v>16</v>
      </c>
      <c r="BT257" s="48">
        <v>1.7</v>
      </c>
      <c r="BU257" s="48">
        <v>6</v>
      </c>
      <c r="BV257" s="48">
        <v>137</v>
      </c>
      <c r="BW257" s="48">
        <v>111</v>
      </c>
      <c r="BX257" s="48">
        <v>16.3</v>
      </c>
      <c r="BY257" s="48">
        <v>114</v>
      </c>
      <c r="BZ257" s="48">
        <v>3.2</v>
      </c>
      <c r="CA257" s="48">
        <v>3</v>
      </c>
      <c r="CB257" s="48" t="s">
        <v>1709</v>
      </c>
      <c r="CC257" s="48" t="s">
        <v>1710</v>
      </c>
      <c r="CD257" s="48">
        <v>1</v>
      </c>
      <c r="CE257" s="48">
        <v>0.7</v>
      </c>
      <c r="CF257" s="48">
        <v>15.2</v>
      </c>
      <c r="CG257" s="48">
        <v>514</v>
      </c>
      <c r="CH257" s="48">
        <v>28.4</v>
      </c>
      <c r="CI257" s="48">
        <v>49.2</v>
      </c>
      <c r="CJ257" s="48">
        <v>5.09</v>
      </c>
      <c r="CK257" s="48">
        <v>17.8</v>
      </c>
      <c r="CL257" s="48">
        <v>3.19</v>
      </c>
      <c r="CM257" s="48">
        <v>1.06</v>
      </c>
      <c r="CN257" s="48">
        <v>2.68</v>
      </c>
      <c r="CO257" s="48">
        <v>0.41</v>
      </c>
      <c r="CP257" s="48">
        <v>2.38</v>
      </c>
      <c r="CQ257" s="48">
        <v>0.48</v>
      </c>
      <c r="CR257" s="48">
        <v>1.41</v>
      </c>
      <c r="CS257" s="48">
        <v>0.218</v>
      </c>
      <c r="CT257" s="48">
        <v>1.6</v>
      </c>
      <c r="CU257" s="48">
        <v>0.251</v>
      </c>
      <c r="CV257" s="48">
        <v>2.5</v>
      </c>
      <c r="CW257" s="48">
        <v>0.74</v>
      </c>
      <c r="CX257" s="48">
        <v>7.7</v>
      </c>
      <c r="CY257" s="48">
        <v>0.21</v>
      </c>
      <c r="CZ257" s="48">
        <v>6</v>
      </c>
      <c r="DA257" s="48">
        <v>0.1</v>
      </c>
      <c r="DB257" s="48">
        <v>12.2</v>
      </c>
      <c r="DC257" s="48">
        <v>4.46</v>
      </c>
    </row>
    <row r="258" spans="1:107" s="53" customFormat="1" x14ac:dyDescent="0.25">
      <c r="A258" s="45" t="s">
        <v>1251</v>
      </c>
      <c r="B258" s="45" t="s">
        <v>1609</v>
      </c>
      <c r="C258" s="45">
        <v>2016</v>
      </c>
      <c r="D258" s="45">
        <v>254</v>
      </c>
      <c r="E258" s="45">
        <v>254</v>
      </c>
      <c r="F258" s="45">
        <v>11001.5</v>
      </c>
      <c r="G258" s="45">
        <v>71508.5</v>
      </c>
      <c r="H258" s="45">
        <v>32.08</v>
      </c>
      <c r="I258" s="45">
        <v>1076</v>
      </c>
      <c r="J258" s="45">
        <v>325.7</v>
      </c>
      <c r="K258" s="45">
        <v>0.34928396786587496</v>
      </c>
      <c r="L258" s="47">
        <v>220.6868192898894</v>
      </c>
      <c r="M258" s="47">
        <v>4.5729547489837357</v>
      </c>
      <c r="N258" s="45" t="s">
        <v>689</v>
      </c>
      <c r="O258" s="45"/>
      <c r="P258" s="49">
        <v>215.2</v>
      </c>
      <c r="Q258" s="49">
        <v>1</v>
      </c>
      <c r="R258" s="49">
        <v>-5.4868192898894108</v>
      </c>
      <c r="S258" s="45"/>
      <c r="T258" s="48">
        <v>4.2</v>
      </c>
      <c r="U258" s="48">
        <v>8.3000000000000007</v>
      </c>
      <c r="V258" s="48">
        <v>1128</v>
      </c>
      <c r="W258" s="48">
        <v>5.0299999999999997E-3</v>
      </c>
      <c r="X258" s="48">
        <v>13.9</v>
      </c>
      <c r="Y258" s="48" t="s">
        <v>684</v>
      </c>
      <c r="Z258" s="48">
        <v>0.629</v>
      </c>
      <c r="AA258" s="48">
        <v>13.3</v>
      </c>
      <c r="AB258" s="48">
        <v>0.63</v>
      </c>
      <c r="AC258" s="48">
        <v>10.7</v>
      </c>
      <c r="AD258" s="48">
        <v>5.2</v>
      </c>
      <c r="AE258" s="48">
        <v>81</v>
      </c>
      <c r="AF258" s="48">
        <v>31.6</v>
      </c>
      <c r="AG258" s="48">
        <v>166</v>
      </c>
      <c r="AH258" s="48">
        <v>49.2</v>
      </c>
      <c r="AI258" s="48">
        <v>535</v>
      </c>
      <c r="AJ258" s="48">
        <v>120.8</v>
      </c>
      <c r="AK258" s="48">
        <v>10270</v>
      </c>
      <c r="AL258" s="45"/>
      <c r="AM258" s="48">
        <v>1.7229999999999999E-3</v>
      </c>
      <c r="AN258" s="48">
        <v>4.6E-5</v>
      </c>
      <c r="AO258" s="48">
        <v>1.46746</v>
      </c>
      <c r="AP258" s="48">
        <v>1.6000000000000001E-4</v>
      </c>
      <c r="AQ258" s="48">
        <v>4.7182614669050688E-2</v>
      </c>
      <c r="AR258" s="48">
        <v>8.7017884945438996E-4</v>
      </c>
      <c r="AS258" s="48">
        <v>0.28272016527711985</v>
      </c>
      <c r="AT258" s="48">
        <v>9.2E-5</v>
      </c>
      <c r="AU258" s="51">
        <v>0.28271305148790044</v>
      </c>
      <c r="AV258" s="51">
        <v>2.7592321158897981</v>
      </c>
      <c r="AW258" s="51">
        <v>1.8400039122439134</v>
      </c>
      <c r="AX258" s="52">
        <v>0.28271322870980442</v>
      </c>
      <c r="AY258" s="52">
        <v>2.6447722700151388</v>
      </c>
      <c r="AZ258" s="52">
        <v>1.8400037197454266</v>
      </c>
      <c r="BA258" s="48">
        <v>68.026904910557491</v>
      </c>
      <c r="BB258" s="48">
        <v>15.009676102179853</v>
      </c>
      <c r="BC258" s="48">
        <v>4.8437415379770972</v>
      </c>
      <c r="BD258" s="48">
        <v>8.3443623076525281E-2</v>
      </c>
      <c r="BE258" s="48">
        <v>2.5847171050533442</v>
      </c>
      <c r="BF258" s="48">
        <v>6.7467222072849093</v>
      </c>
      <c r="BG258" s="48">
        <v>0.26457734146215334</v>
      </c>
      <c r="BH258" s="48">
        <v>2.0250342673449429</v>
      </c>
      <c r="BI258" s="48">
        <v>0.32359844071140292</v>
      </c>
      <c r="BJ258" s="48">
        <v>9.1584464352283845E-2</v>
      </c>
      <c r="BK258" s="48">
        <v>6</v>
      </c>
      <c r="BL258" s="48">
        <v>2</v>
      </c>
      <c r="BM258" s="48">
        <v>57</v>
      </c>
      <c r="BN258" s="48" t="s">
        <v>1712</v>
      </c>
      <c r="BO258" s="48">
        <v>5</v>
      </c>
      <c r="BP258" s="48" t="s">
        <v>1712</v>
      </c>
      <c r="BQ258" s="48">
        <v>30</v>
      </c>
      <c r="BR258" s="48" t="s">
        <v>1725</v>
      </c>
      <c r="BS258" s="48">
        <v>16</v>
      </c>
      <c r="BT258" s="48">
        <v>1.7</v>
      </c>
      <c r="BU258" s="48">
        <v>6</v>
      </c>
      <c r="BV258" s="48">
        <v>137</v>
      </c>
      <c r="BW258" s="48">
        <v>111</v>
      </c>
      <c r="BX258" s="48">
        <v>16.3</v>
      </c>
      <c r="BY258" s="48">
        <v>114</v>
      </c>
      <c r="BZ258" s="48">
        <v>3.2</v>
      </c>
      <c r="CA258" s="48">
        <v>3</v>
      </c>
      <c r="CB258" s="48" t="s">
        <v>1709</v>
      </c>
      <c r="CC258" s="48" t="s">
        <v>1710</v>
      </c>
      <c r="CD258" s="48">
        <v>1</v>
      </c>
      <c r="CE258" s="48">
        <v>0.7</v>
      </c>
      <c r="CF258" s="48">
        <v>15.2</v>
      </c>
      <c r="CG258" s="48">
        <v>514</v>
      </c>
      <c r="CH258" s="48">
        <v>28.4</v>
      </c>
      <c r="CI258" s="48">
        <v>49.2</v>
      </c>
      <c r="CJ258" s="48">
        <v>5.09</v>
      </c>
      <c r="CK258" s="48">
        <v>17.8</v>
      </c>
      <c r="CL258" s="48">
        <v>3.19</v>
      </c>
      <c r="CM258" s="48">
        <v>1.06</v>
      </c>
      <c r="CN258" s="48">
        <v>2.68</v>
      </c>
      <c r="CO258" s="48">
        <v>0.41</v>
      </c>
      <c r="CP258" s="48">
        <v>2.38</v>
      </c>
      <c r="CQ258" s="48">
        <v>0.48</v>
      </c>
      <c r="CR258" s="48">
        <v>1.41</v>
      </c>
      <c r="CS258" s="48">
        <v>0.218</v>
      </c>
      <c r="CT258" s="48">
        <v>1.6</v>
      </c>
      <c r="CU258" s="48">
        <v>0.251</v>
      </c>
      <c r="CV258" s="48">
        <v>2.5</v>
      </c>
      <c r="CW258" s="48">
        <v>0.74</v>
      </c>
      <c r="CX258" s="48">
        <v>7.7</v>
      </c>
      <c r="CY258" s="48">
        <v>0.21</v>
      </c>
      <c r="CZ258" s="48">
        <v>6</v>
      </c>
      <c r="DA258" s="48">
        <v>0.1</v>
      </c>
      <c r="DB258" s="48">
        <v>12.2</v>
      </c>
      <c r="DC258" s="48">
        <v>4.46</v>
      </c>
    </row>
    <row r="259" spans="1:107" s="53" customFormat="1" x14ac:dyDescent="0.25">
      <c r="A259" s="53" t="s">
        <v>1252</v>
      </c>
      <c r="B259" s="53" t="s">
        <v>1609</v>
      </c>
      <c r="C259" s="53">
        <v>2016</v>
      </c>
      <c r="D259" s="53">
        <v>255</v>
      </c>
      <c r="E259" s="53">
        <v>255</v>
      </c>
      <c r="F259" s="53">
        <v>10934</v>
      </c>
      <c r="G259" s="53">
        <v>71580.5</v>
      </c>
      <c r="H259" s="53">
        <v>31.87</v>
      </c>
      <c r="I259" s="53">
        <v>879</v>
      </c>
      <c r="J259" s="53">
        <v>300.2</v>
      </c>
      <c r="K259" s="53">
        <v>0.39261876717707106</v>
      </c>
      <c r="L259" s="55">
        <v>216.42291342673323</v>
      </c>
      <c r="M259" s="55">
        <v>4.5721987029776425</v>
      </c>
      <c r="N259" s="53" t="s">
        <v>715</v>
      </c>
      <c r="O259" s="53" t="s">
        <v>1775</v>
      </c>
      <c r="P259" s="57">
        <v>215.2</v>
      </c>
      <c r="Q259" s="57">
        <v>1</v>
      </c>
      <c r="R259" s="57">
        <v>-1.2229134267332427</v>
      </c>
      <c r="T259" s="56" t="s">
        <v>684</v>
      </c>
      <c r="U259" s="56" t="s">
        <v>684</v>
      </c>
      <c r="V259" s="56">
        <v>814</v>
      </c>
      <c r="W259" s="56">
        <v>8.9999999999999993E-3</v>
      </c>
      <c r="X259" s="56">
        <v>15.2</v>
      </c>
      <c r="Y259" s="56">
        <v>2.1000000000000001E-2</v>
      </c>
      <c r="Z259" s="56">
        <v>1</v>
      </c>
      <c r="AA259" s="56">
        <v>5.3</v>
      </c>
      <c r="AB259" s="56">
        <v>0.5</v>
      </c>
      <c r="AC259" s="56">
        <v>9.4</v>
      </c>
      <c r="AD259" s="56">
        <v>3.9</v>
      </c>
      <c r="AE259" s="56">
        <v>72.5</v>
      </c>
      <c r="AF259" s="56">
        <v>27.8</v>
      </c>
      <c r="AG259" s="56">
        <v>126</v>
      </c>
      <c r="AH259" s="56">
        <v>36.4</v>
      </c>
      <c r="AI259" s="56">
        <v>364</v>
      </c>
      <c r="AJ259" s="56">
        <v>89.5</v>
      </c>
      <c r="AK259" s="56">
        <v>11050</v>
      </c>
      <c r="AM259" s="56">
        <v>1.601E-3</v>
      </c>
      <c r="AN259" s="56">
        <v>2.8E-5</v>
      </c>
      <c r="AO259" s="56">
        <v>1.4674499999999999</v>
      </c>
      <c r="AP259" s="56">
        <v>1.7000000000000001E-4</v>
      </c>
      <c r="AQ259" s="56">
        <v>4.197582873586532E-2</v>
      </c>
      <c r="AR259" s="56">
        <v>7.8067924384120813E-4</v>
      </c>
      <c r="AS259" s="56">
        <v>0.28266051144006887</v>
      </c>
      <c r="AT259" s="56">
        <v>1E-4</v>
      </c>
      <c r="AU259" s="59">
        <v>0.28265402932713846</v>
      </c>
      <c r="AV259" s="59">
        <v>0.57712853627656102</v>
      </c>
      <c r="AW259" s="59">
        <v>2.0000012824297988</v>
      </c>
      <c r="AX259" s="60">
        <v>0.28265406602841942</v>
      </c>
      <c r="AY259" s="60">
        <v>0.55152553307458163</v>
      </c>
      <c r="AZ259" s="60">
        <v>2.0000012679488863</v>
      </c>
      <c r="BA259" s="56">
        <v>68.026904910557491</v>
      </c>
      <c r="BB259" s="56">
        <v>15.009676102179853</v>
      </c>
      <c r="BC259" s="56">
        <v>4.8437415379770972</v>
      </c>
      <c r="BD259" s="56">
        <v>8.3443623076525281E-2</v>
      </c>
      <c r="BE259" s="56">
        <v>2.5847171050533442</v>
      </c>
      <c r="BF259" s="56">
        <v>6.7467222072849093</v>
      </c>
      <c r="BG259" s="56">
        <v>0.26457734146215334</v>
      </c>
      <c r="BH259" s="56">
        <v>2.0250342673449429</v>
      </c>
      <c r="BI259" s="56">
        <v>0.32359844071140292</v>
      </c>
      <c r="BJ259" s="56">
        <v>9.1584464352283845E-2</v>
      </c>
      <c r="BK259" s="56">
        <v>6</v>
      </c>
      <c r="BL259" s="56">
        <v>2</v>
      </c>
      <c r="BM259" s="56">
        <v>57</v>
      </c>
      <c r="BN259" s="56" t="s">
        <v>1712</v>
      </c>
      <c r="BO259" s="56">
        <v>5</v>
      </c>
      <c r="BP259" s="56" t="s">
        <v>1712</v>
      </c>
      <c r="BQ259" s="56">
        <v>30</v>
      </c>
      <c r="BR259" s="56" t="s">
        <v>1725</v>
      </c>
      <c r="BS259" s="56">
        <v>16</v>
      </c>
      <c r="BT259" s="56">
        <v>1.7</v>
      </c>
      <c r="BU259" s="56">
        <v>6</v>
      </c>
      <c r="BV259" s="56">
        <v>137</v>
      </c>
      <c r="BW259" s="56">
        <v>111</v>
      </c>
      <c r="BX259" s="56">
        <v>16.3</v>
      </c>
      <c r="BY259" s="56">
        <v>114</v>
      </c>
      <c r="BZ259" s="56">
        <v>3.2</v>
      </c>
      <c r="CA259" s="56">
        <v>3</v>
      </c>
      <c r="CB259" s="56" t="s">
        <v>1709</v>
      </c>
      <c r="CC259" s="56" t="s">
        <v>1710</v>
      </c>
      <c r="CD259" s="56">
        <v>1</v>
      </c>
      <c r="CE259" s="56">
        <v>0.7</v>
      </c>
      <c r="CF259" s="56">
        <v>15.2</v>
      </c>
      <c r="CG259" s="56">
        <v>514</v>
      </c>
      <c r="CH259" s="56">
        <v>28.4</v>
      </c>
      <c r="CI259" s="56">
        <v>49.2</v>
      </c>
      <c r="CJ259" s="56">
        <v>5.09</v>
      </c>
      <c r="CK259" s="56">
        <v>17.8</v>
      </c>
      <c r="CL259" s="56">
        <v>3.19</v>
      </c>
      <c r="CM259" s="56">
        <v>1.06</v>
      </c>
      <c r="CN259" s="56">
        <v>2.68</v>
      </c>
      <c r="CO259" s="56">
        <v>0.41</v>
      </c>
      <c r="CP259" s="56">
        <v>2.38</v>
      </c>
      <c r="CQ259" s="56">
        <v>0.48</v>
      </c>
      <c r="CR259" s="56">
        <v>1.41</v>
      </c>
      <c r="CS259" s="56">
        <v>0.218</v>
      </c>
      <c r="CT259" s="56">
        <v>1.6</v>
      </c>
      <c r="CU259" s="56">
        <v>0.251</v>
      </c>
      <c r="CV259" s="56">
        <v>2.5</v>
      </c>
      <c r="CW259" s="56">
        <v>0.74</v>
      </c>
      <c r="CX259" s="56">
        <v>7.7</v>
      </c>
      <c r="CY259" s="56">
        <v>0.21</v>
      </c>
      <c r="CZ259" s="56">
        <v>6</v>
      </c>
      <c r="DA259" s="56">
        <v>0.1</v>
      </c>
      <c r="DB259" s="56">
        <v>12.2</v>
      </c>
      <c r="DC259" s="56">
        <v>4.46</v>
      </c>
    </row>
    <row r="260" spans="1:107" s="53" customFormat="1" x14ac:dyDescent="0.25">
      <c r="A260" s="4" t="s">
        <v>1492</v>
      </c>
      <c r="B260" s="4" t="s">
        <v>1609</v>
      </c>
      <c r="C260" s="4">
        <v>2016</v>
      </c>
      <c r="D260" s="4">
        <v>256</v>
      </c>
      <c r="E260" s="4">
        <v>256</v>
      </c>
      <c r="F260" s="4">
        <v>10693.5</v>
      </c>
      <c r="G260" s="4">
        <v>71489</v>
      </c>
      <c r="H260" s="4">
        <v>29</v>
      </c>
      <c r="I260" s="4">
        <v>743</v>
      </c>
      <c r="J260" s="4">
        <v>292</v>
      </c>
      <c r="K260" s="4">
        <v>0.45475216007276037</v>
      </c>
      <c r="L260" s="39">
        <v>216.38913422719543</v>
      </c>
      <c r="M260" s="39">
        <v>5.7543649778390895</v>
      </c>
      <c r="N260" s="4"/>
      <c r="O260" s="4"/>
      <c r="P260" s="40">
        <v>215.2</v>
      </c>
      <c r="Q260" s="40">
        <v>1</v>
      </c>
      <c r="R260" s="40">
        <v>-1.1891342271954386</v>
      </c>
      <c r="S260" s="4"/>
      <c r="T260" s="20">
        <v>9</v>
      </c>
      <c r="U260" s="20">
        <v>7.5</v>
      </c>
      <c r="V260" s="20">
        <v>1700</v>
      </c>
      <c r="W260" s="20">
        <v>5.0899999999999999E-3</v>
      </c>
      <c r="X260" s="20">
        <v>14.1</v>
      </c>
      <c r="Y260" s="20" t="s">
        <v>684</v>
      </c>
      <c r="Z260" s="20">
        <v>0.35</v>
      </c>
      <c r="AA260" s="20">
        <v>12</v>
      </c>
      <c r="AB260" s="20">
        <v>0.74</v>
      </c>
      <c r="AC260" s="20">
        <v>29.1</v>
      </c>
      <c r="AD260" s="20">
        <v>7.3</v>
      </c>
      <c r="AE260" s="20">
        <v>157</v>
      </c>
      <c r="AF260" s="20">
        <v>56.5</v>
      </c>
      <c r="AG260" s="20">
        <v>261</v>
      </c>
      <c r="AH260" s="20">
        <v>73.900000000000006</v>
      </c>
      <c r="AI260" s="20">
        <v>678</v>
      </c>
      <c r="AJ260" s="20">
        <v>153.6</v>
      </c>
      <c r="AK260" s="20">
        <v>8040</v>
      </c>
      <c r="AL260" s="4"/>
      <c r="AM260" s="20" t="s">
        <v>734</v>
      </c>
      <c r="AN260" s="20" t="s">
        <v>734</v>
      </c>
      <c r="AO260" s="20" t="s">
        <v>734</v>
      </c>
      <c r="AP260" s="20" t="s">
        <v>734</v>
      </c>
      <c r="AQ260" s="20" t="s">
        <v>734</v>
      </c>
      <c r="AR260" s="20" t="s">
        <v>734</v>
      </c>
      <c r="AS260" s="20" t="s">
        <v>734</v>
      </c>
      <c r="AT260" s="20" t="s">
        <v>734</v>
      </c>
      <c r="AU260" s="42" t="s">
        <v>734</v>
      </c>
      <c r="AV260" s="42" t="s">
        <v>734</v>
      </c>
      <c r="AW260" s="42" t="s">
        <v>734</v>
      </c>
      <c r="AX260" s="43" t="s">
        <v>734</v>
      </c>
      <c r="AY260" s="43" t="s">
        <v>734</v>
      </c>
      <c r="AZ260" s="43" t="s">
        <v>734</v>
      </c>
      <c r="BA260" s="20">
        <v>68.026904910557491</v>
      </c>
      <c r="BB260" s="20">
        <v>15.009676102179853</v>
      </c>
      <c r="BC260" s="20">
        <v>4.8437415379770972</v>
      </c>
      <c r="BD260" s="20">
        <v>8.3443623076525281E-2</v>
      </c>
      <c r="BE260" s="20">
        <v>2.5847171050533442</v>
      </c>
      <c r="BF260" s="20">
        <v>6.7467222072849093</v>
      </c>
      <c r="BG260" s="20">
        <v>0.26457734146215334</v>
      </c>
      <c r="BH260" s="20">
        <v>2.0250342673449429</v>
      </c>
      <c r="BI260" s="20">
        <v>0.32359844071140292</v>
      </c>
      <c r="BJ260" s="20">
        <v>9.1584464352283845E-2</v>
      </c>
      <c r="BK260" s="20">
        <v>6</v>
      </c>
      <c r="BL260" s="20">
        <v>2</v>
      </c>
      <c r="BM260" s="20">
        <v>57</v>
      </c>
      <c r="BN260" s="20" t="s">
        <v>1712</v>
      </c>
      <c r="BO260" s="20">
        <v>5</v>
      </c>
      <c r="BP260" s="20" t="s">
        <v>1712</v>
      </c>
      <c r="BQ260" s="20">
        <v>30</v>
      </c>
      <c r="BR260" s="20" t="s">
        <v>1725</v>
      </c>
      <c r="BS260" s="20">
        <v>16</v>
      </c>
      <c r="BT260" s="20">
        <v>1.7</v>
      </c>
      <c r="BU260" s="20">
        <v>6</v>
      </c>
      <c r="BV260" s="20">
        <v>137</v>
      </c>
      <c r="BW260" s="20">
        <v>111</v>
      </c>
      <c r="BX260" s="20">
        <v>16.3</v>
      </c>
      <c r="BY260" s="20">
        <v>114</v>
      </c>
      <c r="BZ260" s="20">
        <v>3.2</v>
      </c>
      <c r="CA260" s="20">
        <v>3</v>
      </c>
      <c r="CB260" s="20" t="s">
        <v>1709</v>
      </c>
      <c r="CC260" s="20" t="s">
        <v>1710</v>
      </c>
      <c r="CD260" s="20">
        <v>1</v>
      </c>
      <c r="CE260" s="20">
        <v>0.7</v>
      </c>
      <c r="CF260" s="20">
        <v>15.2</v>
      </c>
      <c r="CG260" s="20">
        <v>514</v>
      </c>
      <c r="CH260" s="20">
        <v>28.4</v>
      </c>
      <c r="CI260" s="20">
        <v>49.2</v>
      </c>
      <c r="CJ260" s="20">
        <v>5.09</v>
      </c>
      <c r="CK260" s="20">
        <v>17.8</v>
      </c>
      <c r="CL260" s="20">
        <v>3.19</v>
      </c>
      <c r="CM260" s="20">
        <v>1.06</v>
      </c>
      <c r="CN260" s="20">
        <v>2.68</v>
      </c>
      <c r="CO260" s="20">
        <v>0.41</v>
      </c>
      <c r="CP260" s="20">
        <v>2.38</v>
      </c>
      <c r="CQ260" s="20">
        <v>0.48</v>
      </c>
      <c r="CR260" s="20">
        <v>1.41</v>
      </c>
      <c r="CS260" s="20">
        <v>0.218</v>
      </c>
      <c r="CT260" s="20">
        <v>1.6</v>
      </c>
      <c r="CU260" s="20">
        <v>0.251</v>
      </c>
      <c r="CV260" s="20">
        <v>2.5</v>
      </c>
      <c r="CW260" s="20">
        <v>0.74</v>
      </c>
      <c r="CX260" s="20">
        <v>7.7</v>
      </c>
      <c r="CY260" s="20">
        <v>0.21</v>
      </c>
      <c r="CZ260" s="20">
        <v>6</v>
      </c>
      <c r="DA260" s="20">
        <v>0.1</v>
      </c>
      <c r="DB260" s="20">
        <v>12.2</v>
      </c>
      <c r="DC260" s="20">
        <v>4.46</v>
      </c>
    </row>
    <row r="261" spans="1:107" s="53" customFormat="1" x14ac:dyDescent="0.25">
      <c r="A261" s="4" t="s">
        <v>1493</v>
      </c>
      <c r="B261" s="4" t="s">
        <v>1609</v>
      </c>
      <c r="C261" s="4">
        <v>2016</v>
      </c>
      <c r="D261" s="4">
        <v>257</v>
      </c>
      <c r="E261" s="4">
        <v>257</v>
      </c>
      <c r="F261" s="4">
        <v>10715.5</v>
      </c>
      <c r="G261" s="4">
        <v>71443</v>
      </c>
      <c r="H261" s="4">
        <v>36.01</v>
      </c>
      <c r="I261" s="4">
        <v>946</v>
      </c>
      <c r="J261" s="4">
        <v>390</v>
      </c>
      <c r="K261" s="4">
        <v>0.47393364928909953</v>
      </c>
      <c r="L261" s="39">
        <v>214.99899907910938</v>
      </c>
      <c r="M261" s="39">
        <v>4.2253567819541162</v>
      </c>
      <c r="N261" s="4"/>
      <c r="O261" s="4"/>
      <c r="P261" s="40">
        <v>215.2</v>
      </c>
      <c r="Q261" s="40">
        <v>1</v>
      </c>
      <c r="R261" s="40">
        <v>0.20100092089060695</v>
      </c>
      <c r="S261" s="4"/>
      <c r="T261" s="20">
        <v>5.2</v>
      </c>
      <c r="U261" s="20">
        <v>8.9</v>
      </c>
      <c r="V261" s="20">
        <v>1220</v>
      </c>
      <c r="W261" s="20">
        <v>2.3E-3</v>
      </c>
      <c r="X261" s="20">
        <v>16.3</v>
      </c>
      <c r="Y261" s="20" t="s">
        <v>684</v>
      </c>
      <c r="Z261" s="20">
        <v>0.9</v>
      </c>
      <c r="AA261" s="20">
        <v>8</v>
      </c>
      <c r="AB261" s="20">
        <v>0.59</v>
      </c>
      <c r="AC261" s="20">
        <v>18.399999999999999</v>
      </c>
      <c r="AD261" s="20">
        <v>4.9000000000000004</v>
      </c>
      <c r="AE261" s="20">
        <v>102</v>
      </c>
      <c r="AF261" s="20">
        <v>39.700000000000003</v>
      </c>
      <c r="AG261" s="20">
        <v>177</v>
      </c>
      <c r="AH261" s="20">
        <v>41.2</v>
      </c>
      <c r="AI261" s="20">
        <v>454</v>
      </c>
      <c r="AJ261" s="20">
        <v>111</v>
      </c>
      <c r="AK261" s="20">
        <v>10070</v>
      </c>
      <c r="AL261" s="4"/>
      <c r="AM261" s="20" t="s">
        <v>734</v>
      </c>
      <c r="AN261" s="20" t="s">
        <v>734</v>
      </c>
      <c r="AO261" s="20" t="s">
        <v>734</v>
      </c>
      <c r="AP261" s="20" t="s">
        <v>734</v>
      </c>
      <c r="AQ261" s="20" t="s">
        <v>734</v>
      </c>
      <c r="AR261" s="20" t="s">
        <v>734</v>
      </c>
      <c r="AS261" s="20" t="s">
        <v>734</v>
      </c>
      <c r="AT261" s="20" t="s">
        <v>734</v>
      </c>
      <c r="AU261" s="42" t="s">
        <v>734</v>
      </c>
      <c r="AV261" s="42" t="s">
        <v>734</v>
      </c>
      <c r="AW261" s="42" t="s">
        <v>734</v>
      </c>
      <c r="AX261" s="43" t="s">
        <v>734</v>
      </c>
      <c r="AY261" s="43" t="s">
        <v>734</v>
      </c>
      <c r="AZ261" s="43" t="s">
        <v>734</v>
      </c>
      <c r="BA261" s="20">
        <v>68.026904910557491</v>
      </c>
      <c r="BB261" s="20">
        <v>15.009676102179853</v>
      </c>
      <c r="BC261" s="20">
        <v>4.8437415379770972</v>
      </c>
      <c r="BD261" s="20">
        <v>8.3443623076525281E-2</v>
      </c>
      <c r="BE261" s="20">
        <v>2.5847171050533442</v>
      </c>
      <c r="BF261" s="20">
        <v>6.7467222072849093</v>
      </c>
      <c r="BG261" s="20">
        <v>0.26457734146215334</v>
      </c>
      <c r="BH261" s="20">
        <v>2.0250342673449429</v>
      </c>
      <c r="BI261" s="20">
        <v>0.32359844071140292</v>
      </c>
      <c r="BJ261" s="20">
        <v>9.1584464352283845E-2</v>
      </c>
      <c r="BK261" s="20">
        <v>6</v>
      </c>
      <c r="BL261" s="20">
        <v>2</v>
      </c>
      <c r="BM261" s="20">
        <v>57</v>
      </c>
      <c r="BN261" s="20" t="s">
        <v>1712</v>
      </c>
      <c r="BO261" s="20">
        <v>5</v>
      </c>
      <c r="BP261" s="20" t="s">
        <v>1712</v>
      </c>
      <c r="BQ261" s="20">
        <v>30</v>
      </c>
      <c r="BR261" s="20" t="s">
        <v>1725</v>
      </c>
      <c r="BS261" s="20">
        <v>16</v>
      </c>
      <c r="BT261" s="20">
        <v>1.7</v>
      </c>
      <c r="BU261" s="20">
        <v>6</v>
      </c>
      <c r="BV261" s="20">
        <v>137</v>
      </c>
      <c r="BW261" s="20">
        <v>111</v>
      </c>
      <c r="BX261" s="20">
        <v>16.3</v>
      </c>
      <c r="BY261" s="20">
        <v>114</v>
      </c>
      <c r="BZ261" s="20">
        <v>3.2</v>
      </c>
      <c r="CA261" s="20">
        <v>3</v>
      </c>
      <c r="CB261" s="20" t="s">
        <v>1709</v>
      </c>
      <c r="CC261" s="20" t="s">
        <v>1710</v>
      </c>
      <c r="CD261" s="20">
        <v>1</v>
      </c>
      <c r="CE261" s="20">
        <v>0.7</v>
      </c>
      <c r="CF261" s="20">
        <v>15.2</v>
      </c>
      <c r="CG261" s="20">
        <v>514</v>
      </c>
      <c r="CH261" s="20">
        <v>28.4</v>
      </c>
      <c r="CI261" s="20">
        <v>49.2</v>
      </c>
      <c r="CJ261" s="20">
        <v>5.09</v>
      </c>
      <c r="CK261" s="20">
        <v>17.8</v>
      </c>
      <c r="CL261" s="20">
        <v>3.19</v>
      </c>
      <c r="CM261" s="20">
        <v>1.06</v>
      </c>
      <c r="CN261" s="20">
        <v>2.68</v>
      </c>
      <c r="CO261" s="20">
        <v>0.41</v>
      </c>
      <c r="CP261" s="20">
        <v>2.38</v>
      </c>
      <c r="CQ261" s="20">
        <v>0.48</v>
      </c>
      <c r="CR261" s="20">
        <v>1.41</v>
      </c>
      <c r="CS261" s="20">
        <v>0.218</v>
      </c>
      <c r="CT261" s="20">
        <v>1.6</v>
      </c>
      <c r="CU261" s="20">
        <v>0.251</v>
      </c>
      <c r="CV261" s="20">
        <v>2.5</v>
      </c>
      <c r="CW261" s="20">
        <v>0.74</v>
      </c>
      <c r="CX261" s="20">
        <v>7.7</v>
      </c>
      <c r="CY261" s="20">
        <v>0.21</v>
      </c>
      <c r="CZ261" s="20">
        <v>6</v>
      </c>
      <c r="DA261" s="20">
        <v>0.1</v>
      </c>
      <c r="DB261" s="20">
        <v>12.2</v>
      </c>
      <c r="DC261" s="20">
        <v>4.46</v>
      </c>
    </row>
    <row r="262" spans="1:107" s="53" customFormat="1" x14ac:dyDescent="0.25">
      <c r="A262" s="4" t="s">
        <v>1253</v>
      </c>
      <c r="B262" s="4" t="s">
        <v>1609</v>
      </c>
      <c r="C262" s="4">
        <v>2016</v>
      </c>
      <c r="D262" s="4">
        <v>258</v>
      </c>
      <c r="E262" s="4">
        <v>258</v>
      </c>
      <c r="F262" s="4">
        <v>10906.5</v>
      </c>
      <c r="G262" s="4">
        <v>71394.5</v>
      </c>
      <c r="H262" s="4">
        <v>22.86</v>
      </c>
      <c r="I262" s="4">
        <v>787</v>
      </c>
      <c r="J262" s="4">
        <v>301.3</v>
      </c>
      <c r="K262" s="4">
        <v>0.44404973357015992</v>
      </c>
      <c r="L262" s="39">
        <v>208.78239985246807</v>
      </c>
      <c r="M262" s="39">
        <v>4.7616864793520532</v>
      </c>
      <c r="N262" s="4"/>
      <c r="O262" s="4" t="s">
        <v>722</v>
      </c>
      <c r="P262" s="40">
        <v>215.2</v>
      </c>
      <c r="Q262" s="40">
        <v>1</v>
      </c>
      <c r="R262" s="40">
        <v>6.417600147531914</v>
      </c>
      <c r="S262" s="4"/>
      <c r="T262" s="20">
        <v>0.3</v>
      </c>
      <c r="U262" s="20">
        <v>5.0999999999999996</v>
      </c>
      <c r="V262" s="20">
        <v>1057</v>
      </c>
      <c r="W262" s="20">
        <v>4.9800000000000001E-3</v>
      </c>
      <c r="X262" s="20">
        <v>8.4</v>
      </c>
      <c r="Y262" s="20">
        <v>1.0999999999999999E-2</v>
      </c>
      <c r="Z262" s="20">
        <v>1.1000000000000001</v>
      </c>
      <c r="AA262" s="20">
        <v>6.3</v>
      </c>
      <c r="AB262" s="20">
        <v>1.18</v>
      </c>
      <c r="AC262" s="20">
        <v>13.7</v>
      </c>
      <c r="AD262" s="20">
        <v>3.7</v>
      </c>
      <c r="AE262" s="20">
        <v>89</v>
      </c>
      <c r="AF262" s="20">
        <v>36.9</v>
      </c>
      <c r="AG262" s="20">
        <v>156</v>
      </c>
      <c r="AH262" s="20">
        <v>40.4</v>
      </c>
      <c r="AI262" s="20">
        <v>475</v>
      </c>
      <c r="AJ262" s="20">
        <v>113</v>
      </c>
      <c r="AK262" s="20">
        <v>10590</v>
      </c>
      <c r="AL262" s="4"/>
      <c r="AM262" s="20">
        <v>1.634E-3</v>
      </c>
      <c r="AN262" s="20">
        <v>2.8E-5</v>
      </c>
      <c r="AO262" s="20">
        <v>1.4674700000000001</v>
      </c>
      <c r="AP262" s="20">
        <v>1.7000000000000001E-4</v>
      </c>
      <c r="AQ262" s="20">
        <v>4.096856876827637E-2</v>
      </c>
      <c r="AR262" s="20">
        <v>1.5091087877638165E-3</v>
      </c>
      <c r="AS262" s="20">
        <v>0.28277783862623995</v>
      </c>
      <c r="AT262" s="20">
        <v>8.1000000000000004E-5</v>
      </c>
      <c r="AU262" s="42">
        <v>0.28277145691773431</v>
      </c>
      <c r="AV262" s="42">
        <v>4.5637041604495998</v>
      </c>
      <c r="AW262" s="42">
        <v>1.6200014732209638</v>
      </c>
      <c r="AX262" s="43">
        <v>0.28277126036100875</v>
      </c>
      <c r="AY262" s="43">
        <v>4.6979698968674377</v>
      </c>
      <c r="AZ262" s="43">
        <v>1.620001565368735</v>
      </c>
      <c r="BA262" s="20">
        <v>68.026904910557491</v>
      </c>
      <c r="BB262" s="20">
        <v>15.009676102179853</v>
      </c>
      <c r="BC262" s="20">
        <v>4.8437415379770972</v>
      </c>
      <c r="BD262" s="20">
        <v>8.3443623076525281E-2</v>
      </c>
      <c r="BE262" s="20">
        <v>2.5847171050533442</v>
      </c>
      <c r="BF262" s="20">
        <v>6.7467222072849093</v>
      </c>
      <c r="BG262" s="20">
        <v>0.26457734146215334</v>
      </c>
      <c r="BH262" s="20">
        <v>2.0250342673449429</v>
      </c>
      <c r="BI262" s="20">
        <v>0.32359844071140292</v>
      </c>
      <c r="BJ262" s="20">
        <v>9.1584464352283845E-2</v>
      </c>
      <c r="BK262" s="20">
        <v>6</v>
      </c>
      <c r="BL262" s="20">
        <v>2</v>
      </c>
      <c r="BM262" s="20">
        <v>57</v>
      </c>
      <c r="BN262" s="20" t="s">
        <v>1712</v>
      </c>
      <c r="BO262" s="20">
        <v>5</v>
      </c>
      <c r="BP262" s="20" t="s">
        <v>1712</v>
      </c>
      <c r="BQ262" s="20">
        <v>30</v>
      </c>
      <c r="BR262" s="20" t="s">
        <v>1725</v>
      </c>
      <c r="BS262" s="20">
        <v>16</v>
      </c>
      <c r="BT262" s="20">
        <v>1.7</v>
      </c>
      <c r="BU262" s="20">
        <v>6</v>
      </c>
      <c r="BV262" s="20">
        <v>137</v>
      </c>
      <c r="BW262" s="20">
        <v>111</v>
      </c>
      <c r="BX262" s="20">
        <v>16.3</v>
      </c>
      <c r="BY262" s="20">
        <v>114</v>
      </c>
      <c r="BZ262" s="20">
        <v>3.2</v>
      </c>
      <c r="CA262" s="20">
        <v>3</v>
      </c>
      <c r="CB262" s="20" t="s">
        <v>1709</v>
      </c>
      <c r="CC262" s="20" t="s">
        <v>1710</v>
      </c>
      <c r="CD262" s="20">
        <v>1</v>
      </c>
      <c r="CE262" s="20">
        <v>0.7</v>
      </c>
      <c r="CF262" s="20">
        <v>15.2</v>
      </c>
      <c r="CG262" s="20">
        <v>514</v>
      </c>
      <c r="CH262" s="20">
        <v>28.4</v>
      </c>
      <c r="CI262" s="20">
        <v>49.2</v>
      </c>
      <c r="CJ262" s="20">
        <v>5.09</v>
      </c>
      <c r="CK262" s="20">
        <v>17.8</v>
      </c>
      <c r="CL262" s="20">
        <v>3.19</v>
      </c>
      <c r="CM262" s="20">
        <v>1.06</v>
      </c>
      <c r="CN262" s="20">
        <v>2.68</v>
      </c>
      <c r="CO262" s="20">
        <v>0.41</v>
      </c>
      <c r="CP262" s="20">
        <v>2.38</v>
      </c>
      <c r="CQ262" s="20">
        <v>0.48</v>
      </c>
      <c r="CR262" s="20">
        <v>1.41</v>
      </c>
      <c r="CS262" s="20">
        <v>0.218</v>
      </c>
      <c r="CT262" s="20">
        <v>1.6</v>
      </c>
      <c r="CU262" s="20">
        <v>0.251</v>
      </c>
      <c r="CV262" s="20">
        <v>2.5</v>
      </c>
      <c r="CW262" s="20">
        <v>0.74</v>
      </c>
      <c r="CX262" s="20">
        <v>7.7</v>
      </c>
      <c r="CY262" s="20">
        <v>0.21</v>
      </c>
      <c r="CZ262" s="20">
        <v>6</v>
      </c>
      <c r="DA262" s="20">
        <v>0.1</v>
      </c>
      <c r="DB262" s="20">
        <v>12.2</v>
      </c>
      <c r="DC262" s="20">
        <v>4.46</v>
      </c>
    </row>
    <row r="263" spans="1:107" s="53" customFormat="1" x14ac:dyDescent="0.25">
      <c r="A263" s="4" t="s">
        <v>1494</v>
      </c>
      <c r="B263" s="4" t="s">
        <v>1609</v>
      </c>
      <c r="C263" s="4">
        <v>2016</v>
      </c>
      <c r="D263" s="4">
        <v>259</v>
      </c>
      <c r="E263" s="4">
        <v>259</v>
      </c>
      <c r="F263" s="4">
        <v>10821</v>
      </c>
      <c r="G263" s="4">
        <v>71457.5</v>
      </c>
      <c r="H263" s="4">
        <v>23.33</v>
      </c>
      <c r="I263" s="4">
        <v>633</v>
      </c>
      <c r="J263" s="4">
        <v>250.9</v>
      </c>
      <c r="K263" s="4">
        <v>0.45516613563950842</v>
      </c>
      <c r="L263" s="39">
        <v>215.76638538402619</v>
      </c>
      <c r="M263" s="39">
        <v>4.816834947509351</v>
      </c>
      <c r="N263" s="4"/>
      <c r="O263" s="4"/>
      <c r="P263" s="40">
        <v>215.2</v>
      </c>
      <c r="Q263" s="40">
        <v>1</v>
      </c>
      <c r="R263" s="40">
        <v>-0.56638538402620497</v>
      </c>
      <c r="S263" s="4"/>
      <c r="T263" s="20">
        <v>3.1</v>
      </c>
      <c r="U263" s="20">
        <v>7.7</v>
      </c>
      <c r="V263" s="20">
        <v>1118</v>
      </c>
      <c r="W263" s="20">
        <v>2.3E-3</v>
      </c>
      <c r="X263" s="20">
        <v>11.5</v>
      </c>
      <c r="Y263" s="20" t="s">
        <v>684</v>
      </c>
      <c r="Z263" s="20">
        <v>1.1000000000000001</v>
      </c>
      <c r="AA263" s="20">
        <v>21</v>
      </c>
      <c r="AB263" s="20">
        <v>1.87</v>
      </c>
      <c r="AC263" s="20">
        <v>14.8</v>
      </c>
      <c r="AD263" s="20">
        <v>6.3</v>
      </c>
      <c r="AE263" s="20">
        <v>89.1</v>
      </c>
      <c r="AF263" s="20">
        <v>37.799999999999997</v>
      </c>
      <c r="AG263" s="20">
        <v>157</v>
      </c>
      <c r="AH263" s="20">
        <v>43.9</v>
      </c>
      <c r="AI263" s="20">
        <v>488</v>
      </c>
      <c r="AJ263" s="20">
        <v>114.1</v>
      </c>
      <c r="AK263" s="20">
        <v>9840</v>
      </c>
      <c r="AL263" s="4"/>
      <c r="AM263" s="20" t="s">
        <v>734</v>
      </c>
      <c r="AN263" s="20" t="s">
        <v>734</v>
      </c>
      <c r="AO263" s="20" t="s">
        <v>734</v>
      </c>
      <c r="AP263" s="20" t="s">
        <v>734</v>
      </c>
      <c r="AQ263" s="20" t="s">
        <v>734</v>
      </c>
      <c r="AR263" s="20" t="s">
        <v>734</v>
      </c>
      <c r="AS263" s="20" t="s">
        <v>734</v>
      </c>
      <c r="AT263" s="20" t="s">
        <v>734</v>
      </c>
      <c r="AU263" s="42" t="s">
        <v>734</v>
      </c>
      <c r="AV263" s="42" t="s">
        <v>734</v>
      </c>
      <c r="AW263" s="42" t="s">
        <v>734</v>
      </c>
      <c r="AX263" s="43" t="s">
        <v>734</v>
      </c>
      <c r="AY263" s="43" t="s">
        <v>734</v>
      </c>
      <c r="AZ263" s="43" t="s">
        <v>734</v>
      </c>
      <c r="BA263" s="20">
        <v>68.026904910557491</v>
      </c>
      <c r="BB263" s="20">
        <v>15.009676102179853</v>
      </c>
      <c r="BC263" s="20">
        <v>4.8437415379770972</v>
      </c>
      <c r="BD263" s="20">
        <v>8.3443623076525281E-2</v>
      </c>
      <c r="BE263" s="20">
        <v>2.5847171050533442</v>
      </c>
      <c r="BF263" s="20">
        <v>6.7467222072849093</v>
      </c>
      <c r="BG263" s="20">
        <v>0.26457734146215334</v>
      </c>
      <c r="BH263" s="20">
        <v>2.0250342673449429</v>
      </c>
      <c r="BI263" s="20">
        <v>0.32359844071140292</v>
      </c>
      <c r="BJ263" s="20">
        <v>9.1584464352283845E-2</v>
      </c>
      <c r="BK263" s="20">
        <v>6</v>
      </c>
      <c r="BL263" s="20">
        <v>2</v>
      </c>
      <c r="BM263" s="20">
        <v>57</v>
      </c>
      <c r="BN263" s="20" t="s">
        <v>1712</v>
      </c>
      <c r="BO263" s="20">
        <v>5</v>
      </c>
      <c r="BP263" s="20" t="s">
        <v>1712</v>
      </c>
      <c r="BQ263" s="20">
        <v>30</v>
      </c>
      <c r="BR263" s="20" t="s">
        <v>1725</v>
      </c>
      <c r="BS263" s="20">
        <v>16</v>
      </c>
      <c r="BT263" s="20">
        <v>1.7</v>
      </c>
      <c r="BU263" s="20">
        <v>6</v>
      </c>
      <c r="BV263" s="20">
        <v>137</v>
      </c>
      <c r="BW263" s="20">
        <v>111</v>
      </c>
      <c r="BX263" s="20">
        <v>16.3</v>
      </c>
      <c r="BY263" s="20">
        <v>114</v>
      </c>
      <c r="BZ263" s="20">
        <v>3.2</v>
      </c>
      <c r="CA263" s="20">
        <v>3</v>
      </c>
      <c r="CB263" s="20" t="s">
        <v>1709</v>
      </c>
      <c r="CC263" s="20" t="s">
        <v>1710</v>
      </c>
      <c r="CD263" s="20">
        <v>1</v>
      </c>
      <c r="CE263" s="20">
        <v>0.7</v>
      </c>
      <c r="CF263" s="20">
        <v>15.2</v>
      </c>
      <c r="CG263" s="20">
        <v>514</v>
      </c>
      <c r="CH263" s="20">
        <v>28.4</v>
      </c>
      <c r="CI263" s="20">
        <v>49.2</v>
      </c>
      <c r="CJ263" s="20">
        <v>5.09</v>
      </c>
      <c r="CK263" s="20">
        <v>17.8</v>
      </c>
      <c r="CL263" s="20">
        <v>3.19</v>
      </c>
      <c r="CM263" s="20">
        <v>1.06</v>
      </c>
      <c r="CN263" s="20">
        <v>2.68</v>
      </c>
      <c r="CO263" s="20">
        <v>0.41</v>
      </c>
      <c r="CP263" s="20">
        <v>2.38</v>
      </c>
      <c r="CQ263" s="20">
        <v>0.48</v>
      </c>
      <c r="CR263" s="20">
        <v>1.41</v>
      </c>
      <c r="CS263" s="20">
        <v>0.218</v>
      </c>
      <c r="CT263" s="20">
        <v>1.6</v>
      </c>
      <c r="CU263" s="20">
        <v>0.251</v>
      </c>
      <c r="CV263" s="20">
        <v>2.5</v>
      </c>
      <c r="CW263" s="20">
        <v>0.74</v>
      </c>
      <c r="CX263" s="20">
        <v>7.7</v>
      </c>
      <c r="CY263" s="20">
        <v>0.21</v>
      </c>
      <c r="CZ263" s="20">
        <v>6</v>
      </c>
      <c r="DA263" s="20">
        <v>0.1</v>
      </c>
      <c r="DB263" s="20">
        <v>12.2</v>
      </c>
      <c r="DC263" s="20">
        <v>4.46</v>
      </c>
    </row>
    <row r="264" spans="1:107" s="53" customFormat="1" x14ac:dyDescent="0.25">
      <c r="A264" s="45" t="s">
        <v>1495</v>
      </c>
      <c r="B264" s="45" t="s">
        <v>1609</v>
      </c>
      <c r="C264" s="45">
        <v>2016</v>
      </c>
      <c r="D264" s="45">
        <v>260</v>
      </c>
      <c r="E264" s="45">
        <v>260</v>
      </c>
      <c r="F264" s="45">
        <v>10595.5</v>
      </c>
      <c r="G264" s="45">
        <v>71260.5</v>
      </c>
      <c r="H264" s="45">
        <v>35.44</v>
      </c>
      <c r="I264" s="45">
        <v>1086</v>
      </c>
      <c r="J264" s="45">
        <v>385</v>
      </c>
      <c r="K264" s="45">
        <v>0.40176777822418647</v>
      </c>
      <c r="L264" s="47">
        <v>205.82859241838239</v>
      </c>
      <c r="M264" s="47">
        <v>4.490959780180229</v>
      </c>
      <c r="N264" s="45" t="s">
        <v>689</v>
      </c>
      <c r="O264" s="45"/>
      <c r="P264" s="49">
        <v>215.2</v>
      </c>
      <c r="Q264" s="49">
        <v>1</v>
      </c>
      <c r="R264" s="49">
        <v>9.3714075816176035</v>
      </c>
      <c r="S264" s="45"/>
      <c r="T264" s="48">
        <v>4.5999999999999996</v>
      </c>
      <c r="U264" s="48">
        <v>7.8</v>
      </c>
      <c r="V264" s="48">
        <v>992</v>
      </c>
      <c r="W264" s="48">
        <v>5.0000000000000001E-3</v>
      </c>
      <c r="X264" s="48">
        <v>13.2</v>
      </c>
      <c r="Y264" s="48">
        <v>3.4000000000000002E-2</v>
      </c>
      <c r="Z264" s="48">
        <v>0.629</v>
      </c>
      <c r="AA264" s="48">
        <v>2.6</v>
      </c>
      <c r="AB264" s="48">
        <v>0.91</v>
      </c>
      <c r="AC264" s="48">
        <v>10.5</v>
      </c>
      <c r="AD264" s="48">
        <v>4.79</v>
      </c>
      <c r="AE264" s="48">
        <v>80.8</v>
      </c>
      <c r="AF264" s="48">
        <v>30.7</v>
      </c>
      <c r="AG264" s="48">
        <v>140</v>
      </c>
      <c r="AH264" s="48">
        <v>39.299999999999997</v>
      </c>
      <c r="AI264" s="48">
        <v>431</v>
      </c>
      <c r="AJ264" s="48">
        <v>121.8</v>
      </c>
      <c r="AK264" s="48">
        <v>11370</v>
      </c>
      <c r="AL264" s="45"/>
      <c r="AM264" s="48" t="s">
        <v>734</v>
      </c>
      <c r="AN264" s="48" t="s">
        <v>734</v>
      </c>
      <c r="AO264" s="48" t="s">
        <v>734</v>
      </c>
      <c r="AP264" s="48" t="s">
        <v>734</v>
      </c>
      <c r="AQ264" s="48" t="s">
        <v>734</v>
      </c>
      <c r="AR264" s="48" t="s">
        <v>734</v>
      </c>
      <c r="AS264" s="48" t="s">
        <v>734</v>
      </c>
      <c r="AT264" s="48" t="s">
        <v>734</v>
      </c>
      <c r="AU264" s="51" t="s">
        <v>734</v>
      </c>
      <c r="AV264" s="51" t="s">
        <v>734</v>
      </c>
      <c r="AW264" s="51" t="s">
        <v>734</v>
      </c>
      <c r="AX264" s="52" t="s">
        <v>734</v>
      </c>
      <c r="AY264" s="52" t="s">
        <v>734</v>
      </c>
      <c r="AZ264" s="52" t="s">
        <v>734</v>
      </c>
      <c r="BA264" s="48">
        <v>68.026904910557491</v>
      </c>
      <c r="BB264" s="48">
        <v>15.009676102179853</v>
      </c>
      <c r="BC264" s="48">
        <v>4.8437415379770972</v>
      </c>
      <c r="BD264" s="48">
        <v>8.3443623076525281E-2</v>
      </c>
      <c r="BE264" s="48">
        <v>2.5847171050533442</v>
      </c>
      <c r="BF264" s="48">
        <v>6.7467222072849093</v>
      </c>
      <c r="BG264" s="48">
        <v>0.26457734146215334</v>
      </c>
      <c r="BH264" s="48">
        <v>2.0250342673449429</v>
      </c>
      <c r="BI264" s="48">
        <v>0.32359844071140292</v>
      </c>
      <c r="BJ264" s="48">
        <v>9.1584464352283845E-2</v>
      </c>
      <c r="BK264" s="48">
        <v>6</v>
      </c>
      <c r="BL264" s="48">
        <v>2</v>
      </c>
      <c r="BM264" s="48">
        <v>57</v>
      </c>
      <c r="BN264" s="48" t="s">
        <v>1712</v>
      </c>
      <c r="BO264" s="48">
        <v>5</v>
      </c>
      <c r="BP264" s="48" t="s">
        <v>1712</v>
      </c>
      <c r="BQ264" s="48">
        <v>30</v>
      </c>
      <c r="BR264" s="48" t="s">
        <v>1725</v>
      </c>
      <c r="BS264" s="48">
        <v>16</v>
      </c>
      <c r="BT264" s="48">
        <v>1.7</v>
      </c>
      <c r="BU264" s="48">
        <v>6</v>
      </c>
      <c r="BV264" s="48">
        <v>137</v>
      </c>
      <c r="BW264" s="48">
        <v>111</v>
      </c>
      <c r="BX264" s="48">
        <v>16.3</v>
      </c>
      <c r="BY264" s="48">
        <v>114</v>
      </c>
      <c r="BZ264" s="48">
        <v>3.2</v>
      </c>
      <c r="CA264" s="48">
        <v>3</v>
      </c>
      <c r="CB264" s="48" t="s">
        <v>1709</v>
      </c>
      <c r="CC264" s="48" t="s">
        <v>1710</v>
      </c>
      <c r="CD264" s="48">
        <v>1</v>
      </c>
      <c r="CE264" s="48">
        <v>0.7</v>
      </c>
      <c r="CF264" s="48">
        <v>15.2</v>
      </c>
      <c r="CG264" s="48">
        <v>514</v>
      </c>
      <c r="CH264" s="48">
        <v>28.4</v>
      </c>
      <c r="CI264" s="48">
        <v>49.2</v>
      </c>
      <c r="CJ264" s="48">
        <v>5.09</v>
      </c>
      <c r="CK264" s="48">
        <v>17.8</v>
      </c>
      <c r="CL264" s="48">
        <v>3.19</v>
      </c>
      <c r="CM264" s="48">
        <v>1.06</v>
      </c>
      <c r="CN264" s="48">
        <v>2.68</v>
      </c>
      <c r="CO264" s="48">
        <v>0.41</v>
      </c>
      <c r="CP264" s="48">
        <v>2.38</v>
      </c>
      <c r="CQ264" s="48">
        <v>0.48</v>
      </c>
      <c r="CR264" s="48">
        <v>1.41</v>
      </c>
      <c r="CS264" s="48">
        <v>0.218</v>
      </c>
      <c r="CT264" s="48">
        <v>1.6</v>
      </c>
      <c r="CU264" s="48">
        <v>0.251</v>
      </c>
      <c r="CV264" s="48">
        <v>2.5</v>
      </c>
      <c r="CW264" s="48">
        <v>0.74</v>
      </c>
      <c r="CX264" s="48">
        <v>7.7</v>
      </c>
      <c r="CY264" s="48">
        <v>0.21</v>
      </c>
      <c r="CZ264" s="48">
        <v>6</v>
      </c>
      <c r="DA264" s="48">
        <v>0.1</v>
      </c>
      <c r="DB264" s="48">
        <v>12.2</v>
      </c>
      <c r="DC264" s="48">
        <v>4.46</v>
      </c>
    </row>
    <row r="265" spans="1:107" s="53" customFormat="1" x14ac:dyDescent="0.25">
      <c r="A265" s="53" t="s">
        <v>1496</v>
      </c>
      <c r="B265" s="53" t="s">
        <v>1609</v>
      </c>
      <c r="C265" s="53">
        <v>2016</v>
      </c>
      <c r="D265" s="53">
        <v>261</v>
      </c>
      <c r="E265" s="53">
        <v>261</v>
      </c>
      <c r="F265" s="53">
        <v>10622.5</v>
      </c>
      <c r="G265" s="53">
        <v>71196.88</v>
      </c>
      <c r="H265" s="53">
        <v>13.35</v>
      </c>
      <c r="I265" s="53">
        <v>484</v>
      </c>
      <c r="J265" s="53">
        <v>140.4</v>
      </c>
      <c r="K265" s="53">
        <v>0.33167495854063017</v>
      </c>
      <c r="L265" s="55">
        <v>195.12078812751085</v>
      </c>
      <c r="M265" s="55">
        <v>4.1054767559432674</v>
      </c>
      <c r="N265" s="53" t="s">
        <v>713</v>
      </c>
      <c r="O265" s="53" t="s">
        <v>1774</v>
      </c>
      <c r="P265" s="57">
        <v>215.2</v>
      </c>
      <c r="Q265" s="57">
        <v>1</v>
      </c>
      <c r="R265" s="57">
        <v>20.07921187248914</v>
      </c>
      <c r="T265" s="56">
        <v>7.1</v>
      </c>
      <c r="U265" s="56">
        <v>9.6</v>
      </c>
      <c r="V265" s="56">
        <v>760</v>
      </c>
      <c r="W265" s="56">
        <v>5.28E-3</v>
      </c>
      <c r="X265" s="56">
        <v>6.42</v>
      </c>
      <c r="Y265" s="56" t="s">
        <v>684</v>
      </c>
      <c r="Z265" s="56">
        <v>0.32</v>
      </c>
      <c r="AA265" s="56">
        <v>3.3</v>
      </c>
      <c r="AB265" s="56" t="s">
        <v>684</v>
      </c>
      <c r="AC265" s="56">
        <v>12.2</v>
      </c>
      <c r="AD265" s="56">
        <v>3.72</v>
      </c>
      <c r="AE265" s="56">
        <v>52.8</v>
      </c>
      <c r="AF265" s="56">
        <v>23.6</v>
      </c>
      <c r="AG265" s="56">
        <v>100</v>
      </c>
      <c r="AH265" s="56">
        <v>30.4</v>
      </c>
      <c r="AI265" s="56">
        <v>338</v>
      </c>
      <c r="AJ265" s="56">
        <v>79.2</v>
      </c>
      <c r="AK265" s="56">
        <v>10110</v>
      </c>
      <c r="AM265" s="56" t="s">
        <v>734</v>
      </c>
      <c r="AN265" s="56" t="s">
        <v>734</v>
      </c>
      <c r="AO265" s="56" t="s">
        <v>734</v>
      </c>
      <c r="AP265" s="56" t="s">
        <v>734</v>
      </c>
      <c r="AQ265" s="56" t="s">
        <v>734</v>
      </c>
      <c r="AR265" s="56" t="s">
        <v>734</v>
      </c>
      <c r="AS265" s="56" t="s">
        <v>734</v>
      </c>
      <c r="AT265" s="56" t="s">
        <v>734</v>
      </c>
      <c r="AU265" s="59" t="s">
        <v>734</v>
      </c>
      <c r="AV265" s="59" t="s">
        <v>734</v>
      </c>
      <c r="AW265" s="59" t="s">
        <v>734</v>
      </c>
      <c r="AX265" s="60" t="s">
        <v>734</v>
      </c>
      <c r="AY265" s="60" t="s">
        <v>734</v>
      </c>
      <c r="AZ265" s="60" t="s">
        <v>734</v>
      </c>
      <c r="BA265" s="56">
        <v>68.026904910557491</v>
      </c>
      <c r="BB265" s="56">
        <v>15.009676102179853</v>
      </c>
      <c r="BC265" s="56">
        <v>4.8437415379770972</v>
      </c>
      <c r="BD265" s="56">
        <v>8.3443623076525281E-2</v>
      </c>
      <c r="BE265" s="56">
        <v>2.5847171050533442</v>
      </c>
      <c r="BF265" s="56">
        <v>6.7467222072849093</v>
      </c>
      <c r="BG265" s="56">
        <v>0.26457734146215334</v>
      </c>
      <c r="BH265" s="56">
        <v>2.0250342673449429</v>
      </c>
      <c r="BI265" s="56">
        <v>0.32359844071140292</v>
      </c>
      <c r="BJ265" s="56">
        <v>9.1584464352283845E-2</v>
      </c>
      <c r="BK265" s="56">
        <v>6</v>
      </c>
      <c r="BL265" s="56">
        <v>2</v>
      </c>
      <c r="BM265" s="56">
        <v>57</v>
      </c>
      <c r="BN265" s="56" t="s">
        <v>1712</v>
      </c>
      <c r="BO265" s="56">
        <v>5</v>
      </c>
      <c r="BP265" s="56" t="s">
        <v>1712</v>
      </c>
      <c r="BQ265" s="56">
        <v>30</v>
      </c>
      <c r="BR265" s="56" t="s">
        <v>1725</v>
      </c>
      <c r="BS265" s="56">
        <v>16</v>
      </c>
      <c r="BT265" s="56">
        <v>1.7</v>
      </c>
      <c r="BU265" s="56">
        <v>6</v>
      </c>
      <c r="BV265" s="56">
        <v>137</v>
      </c>
      <c r="BW265" s="56">
        <v>111</v>
      </c>
      <c r="BX265" s="56">
        <v>16.3</v>
      </c>
      <c r="BY265" s="56">
        <v>114</v>
      </c>
      <c r="BZ265" s="56">
        <v>3.2</v>
      </c>
      <c r="CA265" s="56">
        <v>3</v>
      </c>
      <c r="CB265" s="56" t="s">
        <v>1709</v>
      </c>
      <c r="CC265" s="56" t="s">
        <v>1710</v>
      </c>
      <c r="CD265" s="56">
        <v>1</v>
      </c>
      <c r="CE265" s="56">
        <v>0.7</v>
      </c>
      <c r="CF265" s="56">
        <v>15.2</v>
      </c>
      <c r="CG265" s="56">
        <v>514</v>
      </c>
      <c r="CH265" s="56">
        <v>28.4</v>
      </c>
      <c r="CI265" s="56">
        <v>49.2</v>
      </c>
      <c r="CJ265" s="56">
        <v>5.09</v>
      </c>
      <c r="CK265" s="56">
        <v>17.8</v>
      </c>
      <c r="CL265" s="56">
        <v>3.19</v>
      </c>
      <c r="CM265" s="56">
        <v>1.06</v>
      </c>
      <c r="CN265" s="56">
        <v>2.68</v>
      </c>
      <c r="CO265" s="56">
        <v>0.41</v>
      </c>
      <c r="CP265" s="56">
        <v>2.38</v>
      </c>
      <c r="CQ265" s="56">
        <v>0.48</v>
      </c>
      <c r="CR265" s="56">
        <v>1.41</v>
      </c>
      <c r="CS265" s="56">
        <v>0.218</v>
      </c>
      <c r="CT265" s="56">
        <v>1.6</v>
      </c>
      <c r="CU265" s="56">
        <v>0.251</v>
      </c>
      <c r="CV265" s="56">
        <v>2.5</v>
      </c>
      <c r="CW265" s="56">
        <v>0.74</v>
      </c>
      <c r="CX265" s="56">
        <v>7.7</v>
      </c>
      <c r="CY265" s="56">
        <v>0.21</v>
      </c>
      <c r="CZ265" s="56">
        <v>6</v>
      </c>
      <c r="DA265" s="56">
        <v>0.1</v>
      </c>
      <c r="DB265" s="56">
        <v>12.2</v>
      </c>
      <c r="DC265" s="56">
        <v>4.46</v>
      </c>
    </row>
    <row r="266" spans="1:107" s="53" customFormat="1" x14ac:dyDescent="0.25">
      <c r="A266" s="4" t="s">
        <v>1254</v>
      </c>
      <c r="B266" s="4" t="s">
        <v>1609</v>
      </c>
      <c r="C266" s="4">
        <v>2016</v>
      </c>
      <c r="D266" s="4">
        <v>262</v>
      </c>
      <c r="E266" s="4">
        <v>262</v>
      </c>
      <c r="F266" s="4">
        <v>10543.5</v>
      </c>
      <c r="G266" s="4">
        <v>71495.5</v>
      </c>
      <c r="H266" s="4">
        <v>23.67</v>
      </c>
      <c r="I266" s="4">
        <v>821</v>
      </c>
      <c r="J266" s="4">
        <v>225.8</v>
      </c>
      <c r="K266" s="4">
        <v>0.30674846625766872</v>
      </c>
      <c r="L266" s="39">
        <v>216.18527830768085</v>
      </c>
      <c r="M266" s="39">
        <v>4.6410838270267387</v>
      </c>
      <c r="N266" s="4"/>
      <c r="O266" s="4"/>
      <c r="P266" s="40">
        <v>215.2</v>
      </c>
      <c r="Q266" s="40">
        <v>1</v>
      </c>
      <c r="R266" s="40">
        <v>-0.98527830768085778</v>
      </c>
      <c r="S266" s="4"/>
      <c r="T266" s="20">
        <v>2.5</v>
      </c>
      <c r="U266" s="20">
        <v>6.2</v>
      </c>
      <c r="V266" s="20">
        <v>934</v>
      </c>
      <c r="W266" s="20">
        <v>2.5999999999999999E-3</v>
      </c>
      <c r="X266" s="20">
        <v>12.4</v>
      </c>
      <c r="Y266" s="20" t="s">
        <v>684</v>
      </c>
      <c r="Z266" s="20">
        <v>0.63100000000000001</v>
      </c>
      <c r="AA266" s="20">
        <v>8.4</v>
      </c>
      <c r="AB266" s="20">
        <v>0.92</v>
      </c>
      <c r="AC266" s="20">
        <v>8.5</v>
      </c>
      <c r="AD266" s="20">
        <v>2.84</v>
      </c>
      <c r="AE266" s="20">
        <v>57.7</v>
      </c>
      <c r="AF266" s="20">
        <v>31.7</v>
      </c>
      <c r="AG266" s="20">
        <v>134</v>
      </c>
      <c r="AH266" s="20">
        <v>37.1</v>
      </c>
      <c r="AI266" s="20">
        <v>451</v>
      </c>
      <c r="AJ266" s="20">
        <v>110.7</v>
      </c>
      <c r="AK266" s="20">
        <v>10240</v>
      </c>
      <c r="AL266" s="4"/>
      <c r="AM266" s="20">
        <v>1.4400000000000001E-3</v>
      </c>
      <c r="AN266" s="20">
        <v>1.5999999999999999E-5</v>
      </c>
      <c r="AO266" s="20">
        <v>1.4672499999999999</v>
      </c>
      <c r="AP266" s="20">
        <v>1.4999999999999999E-4</v>
      </c>
      <c r="AQ266" s="20">
        <v>3.8390132365056111E-2</v>
      </c>
      <c r="AR266" s="20">
        <v>9.8311071900451233E-4</v>
      </c>
      <c r="AS266" s="20">
        <v>0.28272592182275946</v>
      </c>
      <c r="AT266" s="20">
        <v>9.8999999999999994E-5</v>
      </c>
      <c r="AU266" s="42">
        <v>0.28272009797965841</v>
      </c>
      <c r="AV266" s="42">
        <v>2.9094488018310827</v>
      </c>
      <c r="AW266" s="42">
        <v>1.9800004220522598</v>
      </c>
      <c r="AX266" s="43">
        <v>0.28272012457555445</v>
      </c>
      <c r="AY266" s="43">
        <v>2.8887108413666596</v>
      </c>
      <c r="AZ266" s="43">
        <v>1.9800004182062763</v>
      </c>
      <c r="BA266" s="20">
        <v>68.026904910557491</v>
      </c>
      <c r="BB266" s="20">
        <v>15.009676102179853</v>
      </c>
      <c r="BC266" s="20">
        <v>4.8437415379770972</v>
      </c>
      <c r="BD266" s="20">
        <v>8.3443623076525281E-2</v>
      </c>
      <c r="BE266" s="20">
        <v>2.5847171050533442</v>
      </c>
      <c r="BF266" s="20">
        <v>6.7467222072849093</v>
      </c>
      <c r="BG266" s="20">
        <v>0.26457734146215334</v>
      </c>
      <c r="BH266" s="20">
        <v>2.0250342673449429</v>
      </c>
      <c r="BI266" s="20">
        <v>0.32359844071140292</v>
      </c>
      <c r="BJ266" s="20">
        <v>9.1584464352283845E-2</v>
      </c>
      <c r="BK266" s="20">
        <v>6</v>
      </c>
      <c r="BL266" s="20">
        <v>2</v>
      </c>
      <c r="BM266" s="20">
        <v>57</v>
      </c>
      <c r="BN266" s="20" t="s">
        <v>1712</v>
      </c>
      <c r="BO266" s="20">
        <v>5</v>
      </c>
      <c r="BP266" s="20" t="s">
        <v>1712</v>
      </c>
      <c r="BQ266" s="20">
        <v>30</v>
      </c>
      <c r="BR266" s="20" t="s">
        <v>1725</v>
      </c>
      <c r="BS266" s="20">
        <v>16</v>
      </c>
      <c r="BT266" s="20">
        <v>1.7</v>
      </c>
      <c r="BU266" s="20">
        <v>6</v>
      </c>
      <c r="BV266" s="20">
        <v>137</v>
      </c>
      <c r="BW266" s="20">
        <v>111</v>
      </c>
      <c r="BX266" s="20">
        <v>16.3</v>
      </c>
      <c r="BY266" s="20">
        <v>114</v>
      </c>
      <c r="BZ266" s="20">
        <v>3.2</v>
      </c>
      <c r="CA266" s="20">
        <v>3</v>
      </c>
      <c r="CB266" s="20" t="s">
        <v>1709</v>
      </c>
      <c r="CC266" s="20" t="s">
        <v>1710</v>
      </c>
      <c r="CD266" s="20">
        <v>1</v>
      </c>
      <c r="CE266" s="20">
        <v>0.7</v>
      </c>
      <c r="CF266" s="20">
        <v>15.2</v>
      </c>
      <c r="CG266" s="20">
        <v>514</v>
      </c>
      <c r="CH266" s="20">
        <v>28.4</v>
      </c>
      <c r="CI266" s="20">
        <v>49.2</v>
      </c>
      <c r="CJ266" s="20">
        <v>5.09</v>
      </c>
      <c r="CK266" s="20">
        <v>17.8</v>
      </c>
      <c r="CL266" s="20">
        <v>3.19</v>
      </c>
      <c r="CM266" s="20">
        <v>1.06</v>
      </c>
      <c r="CN266" s="20">
        <v>2.68</v>
      </c>
      <c r="CO266" s="20">
        <v>0.41</v>
      </c>
      <c r="CP266" s="20">
        <v>2.38</v>
      </c>
      <c r="CQ266" s="20">
        <v>0.48</v>
      </c>
      <c r="CR266" s="20">
        <v>1.41</v>
      </c>
      <c r="CS266" s="20">
        <v>0.218</v>
      </c>
      <c r="CT266" s="20">
        <v>1.6</v>
      </c>
      <c r="CU266" s="20">
        <v>0.251</v>
      </c>
      <c r="CV266" s="20">
        <v>2.5</v>
      </c>
      <c r="CW266" s="20">
        <v>0.74</v>
      </c>
      <c r="CX266" s="20">
        <v>7.7</v>
      </c>
      <c r="CY266" s="20">
        <v>0.21</v>
      </c>
      <c r="CZ266" s="20">
        <v>6</v>
      </c>
      <c r="DA266" s="20">
        <v>0.1</v>
      </c>
      <c r="DB266" s="20">
        <v>12.2</v>
      </c>
      <c r="DC266" s="20">
        <v>4.46</v>
      </c>
    </row>
    <row r="267" spans="1:107" s="53" customFormat="1" x14ac:dyDescent="0.25">
      <c r="A267" s="4" t="s">
        <v>1497</v>
      </c>
      <c r="B267" s="4" t="s">
        <v>1609</v>
      </c>
      <c r="C267" s="4">
        <v>2016</v>
      </c>
      <c r="D267" s="4">
        <v>263</v>
      </c>
      <c r="E267" s="4">
        <v>263</v>
      </c>
      <c r="F267" s="4">
        <v>10312.5</v>
      </c>
      <c r="G267" s="4">
        <v>71556</v>
      </c>
      <c r="H267" s="4">
        <v>13.14</v>
      </c>
      <c r="I267" s="4">
        <v>592</v>
      </c>
      <c r="J267" s="4">
        <v>132.1</v>
      </c>
      <c r="K267" s="4">
        <v>0.25125628140703515</v>
      </c>
      <c r="L267" s="39">
        <v>216.54963831995025</v>
      </c>
      <c r="M267" s="39">
        <v>5.0623954570337855</v>
      </c>
      <c r="N267" s="4"/>
      <c r="O267" s="4"/>
      <c r="P267" s="40">
        <v>215.2</v>
      </c>
      <c r="Q267" s="40">
        <v>1</v>
      </c>
      <c r="R267" s="40">
        <v>-1.3496383199502588</v>
      </c>
      <c r="S267" s="4"/>
      <c r="T267" s="20" t="s">
        <v>684</v>
      </c>
      <c r="U267" s="20" t="s">
        <v>684</v>
      </c>
      <c r="V267" s="20">
        <v>742</v>
      </c>
      <c r="W267" s="20">
        <v>2.5999999999999999E-2</v>
      </c>
      <c r="X267" s="20">
        <v>8.8000000000000007</v>
      </c>
      <c r="Y267" s="20">
        <v>2.1999999999999999E-2</v>
      </c>
      <c r="Z267" s="20">
        <v>1.3</v>
      </c>
      <c r="AA267" s="20">
        <v>10</v>
      </c>
      <c r="AB267" s="20">
        <v>0.23</v>
      </c>
      <c r="AC267" s="20">
        <v>11.7</v>
      </c>
      <c r="AD267" s="20">
        <v>3.34</v>
      </c>
      <c r="AE267" s="20">
        <v>51.4</v>
      </c>
      <c r="AF267" s="20">
        <v>21.5</v>
      </c>
      <c r="AG267" s="20">
        <v>106</v>
      </c>
      <c r="AH267" s="20">
        <v>32.4</v>
      </c>
      <c r="AI267" s="20">
        <v>359</v>
      </c>
      <c r="AJ267" s="20">
        <v>87.1</v>
      </c>
      <c r="AK267" s="20">
        <v>9840</v>
      </c>
      <c r="AL267" s="4"/>
      <c r="AM267" s="20" t="s">
        <v>734</v>
      </c>
      <c r="AN267" s="20" t="s">
        <v>734</v>
      </c>
      <c r="AO267" s="20" t="s">
        <v>734</v>
      </c>
      <c r="AP267" s="20" t="s">
        <v>734</v>
      </c>
      <c r="AQ267" s="20" t="s">
        <v>734</v>
      </c>
      <c r="AR267" s="20" t="s">
        <v>734</v>
      </c>
      <c r="AS267" s="20" t="s">
        <v>734</v>
      </c>
      <c r="AT267" s="20" t="s">
        <v>734</v>
      </c>
      <c r="AU267" s="42" t="s">
        <v>734</v>
      </c>
      <c r="AV267" s="42" t="s">
        <v>734</v>
      </c>
      <c r="AW267" s="42" t="s">
        <v>734</v>
      </c>
      <c r="AX267" s="43" t="s">
        <v>734</v>
      </c>
      <c r="AY267" s="43" t="s">
        <v>734</v>
      </c>
      <c r="AZ267" s="43" t="s">
        <v>734</v>
      </c>
      <c r="BA267" s="20">
        <v>68.026904910557491</v>
      </c>
      <c r="BB267" s="20">
        <v>15.009676102179853</v>
      </c>
      <c r="BC267" s="20">
        <v>4.8437415379770972</v>
      </c>
      <c r="BD267" s="20">
        <v>8.3443623076525281E-2</v>
      </c>
      <c r="BE267" s="20">
        <v>2.5847171050533442</v>
      </c>
      <c r="BF267" s="20">
        <v>6.7467222072849093</v>
      </c>
      <c r="BG267" s="20">
        <v>0.26457734146215334</v>
      </c>
      <c r="BH267" s="20">
        <v>2.0250342673449429</v>
      </c>
      <c r="BI267" s="20">
        <v>0.32359844071140292</v>
      </c>
      <c r="BJ267" s="20">
        <v>9.1584464352283845E-2</v>
      </c>
      <c r="BK267" s="20">
        <v>6</v>
      </c>
      <c r="BL267" s="20">
        <v>2</v>
      </c>
      <c r="BM267" s="20">
        <v>57</v>
      </c>
      <c r="BN267" s="20" t="s">
        <v>1712</v>
      </c>
      <c r="BO267" s="20">
        <v>5</v>
      </c>
      <c r="BP267" s="20" t="s">
        <v>1712</v>
      </c>
      <c r="BQ267" s="20">
        <v>30</v>
      </c>
      <c r="BR267" s="20" t="s">
        <v>1725</v>
      </c>
      <c r="BS267" s="20">
        <v>16</v>
      </c>
      <c r="BT267" s="20">
        <v>1.7</v>
      </c>
      <c r="BU267" s="20">
        <v>6</v>
      </c>
      <c r="BV267" s="20">
        <v>137</v>
      </c>
      <c r="BW267" s="20">
        <v>111</v>
      </c>
      <c r="BX267" s="20">
        <v>16.3</v>
      </c>
      <c r="BY267" s="20">
        <v>114</v>
      </c>
      <c r="BZ267" s="20">
        <v>3.2</v>
      </c>
      <c r="CA267" s="20">
        <v>3</v>
      </c>
      <c r="CB267" s="20" t="s">
        <v>1709</v>
      </c>
      <c r="CC267" s="20" t="s">
        <v>1710</v>
      </c>
      <c r="CD267" s="20">
        <v>1</v>
      </c>
      <c r="CE267" s="20">
        <v>0.7</v>
      </c>
      <c r="CF267" s="20">
        <v>15.2</v>
      </c>
      <c r="CG267" s="20">
        <v>514</v>
      </c>
      <c r="CH267" s="20">
        <v>28.4</v>
      </c>
      <c r="CI267" s="20">
        <v>49.2</v>
      </c>
      <c r="CJ267" s="20">
        <v>5.09</v>
      </c>
      <c r="CK267" s="20">
        <v>17.8</v>
      </c>
      <c r="CL267" s="20">
        <v>3.19</v>
      </c>
      <c r="CM267" s="20">
        <v>1.06</v>
      </c>
      <c r="CN267" s="20">
        <v>2.68</v>
      </c>
      <c r="CO267" s="20">
        <v>0.41</v>
      </c>
      <c r="CP267" s="20">
        <v>2.38</v>
      </c>
      <c r="CQ267" s="20">
        <v>0.48</v>
      </c>
      <c r="CR267" s="20">
        <v>1.41</v>
      </c>
      <c r="CS267" s="20">
        <v>0.218</v>
      </c>
      <c r="CT267" s="20">
        <v>1.6</v>
      </c>
      <c r="CU267" s="20">
        <v>0.251</v>
      </c>
      <c r="CV267" s="20">
        <v>2.5</v>
      </c>
      <c r="CW267" s="20">
        <v>0.74</v>
      </c>
      <c r="CX267" s="20">
        <v>7.7</v>
      </c>
      <c r="CY267" s="20">
        <v>0.21</v>
      </c>
      <c r="CZ267" s="20">
        <v>6</v>
      </c>
      <c r="DA267" s="20">
        <v>0.1</v>
      </c>
      <c r="DB267" s="20">
        <v>12.2</v>
      </c>
      <c r="DC267" s="20">
        <v>4.46</v>
      </c>
    </row>
    <row r="268" spans="1:107" s="53" customFormat="1" x14ac:dyDescent="0.25">
      <c r="A268" s="4" t="s">
        <v>1498</v>
      </c>
      <c r="B268" s="4" t="s">
        <v>1609</v>
      </c>
      <c r="C268" s="4">
        <v>2016</v>
      </c>
      <c r="D268" s="4">
        <v>264</v>
      </c>
      <c r="E268" s="4">
        <v>264</v>
      </c>
      <c r="F268" s="4">
        <v>10278</v>
      </c>
      <c r="G268" s="4">
        <v>71425.5</v>
      </c>
      <c r="H268" s="4">
        <v>28.4</v>
      </c>
      <c r="I268" s="4">
        <v>819</v>
      </c>
      <c r="J268" s="4">
        <v>273</v>
      </c>
      <c r="K268" s="4">
        <v>0.36941263391207979</v>
      </c>
      <c r="L268" s="39">
        <v>221.50365533976353</v>
      </c>
      <c r="M268" s="39">
        <v>4.6835898381318177</v>
      </c>
      <c r="N268" s="4"/>
      <c r="O268" s="4" t="s">
        <v>721</v>
      </c>
      <c r="P268" s="40">
        <v>215.2</v>
      </c>
      <c r="Q268" s="40">
        <v>1</v>
      </c>
      <c r="R268" s="40">
        <v>-6.3036553397635373</v>
      </c>
      <c r="S268" s="4"/>
      <c r="T268" s="20" t="s">
        <v>684</v>
      </c>
      <c r="U268" s="20" t="s">
        <v>684</v>
      </c>
      <c r="V268" s="20">
        <v>1146</v>
      </c>
      <c r="W268" s="20">
        <v>4.8399999999999997E-3</v>
      </c>
      <c r="X268" s="20">
        <v>10.1</v>
      </c>
      <c r="Y268" s="20" t="s">
        <v>684</v>
      </c>
      <c r="Z268" s="20">
        <v>1.7</v>
      </c>
      <c r="AA268" s="20">
        <v>12</v>
      </c>
      <c r="AB268" s="20">
        <v>1.1100000000000001</v>
      </c>
      <c r="AC268" s="20">
        <v>17.600000000000001</v>
      </c>
      <c r="AD268" s="20">
        <v>5.2</v>
      </c>
      <c r="AE268" s="20">
        <v>82.3</v>
      </c>
      <c r="AF268" s="20">
        <v>33.9</v>
      </c>
      <c r="AG268" s="20">
        <v>169</v>
      </c>
      <c r="AH268" s="20">
        <v>42</v>
      </c>
      <c r="AI268" s="20">
        <v>505</v>
      </c>
      <c r="AJ268" s="20">
        <v>117</v>
      </c>
      <c r="AK268" s="20">
        <v>10210</v>
      </c>
      <c r="AL268" s="4"/>
      <c r="AM268" s="20" t="s">
        <v>734</v>
      </c>
      <c r="AN268" s="20" t="s">
        <v>734</v>
      </c>
      <c r="AO268" s="20" t="s">
        <v>734</v>
      </c>
      <c r="AP268" s="20" t="s">
        <v>734</v>
      </c>
      <c r="AQ268" s="20" t="s">
        <v>734</v>
      </c>
      <c r="AR268" s="20" t="s">
        <v>734</v>
      </c>
      <c r="AS268" s="20" t="s">
        <v>734</v>
      </c>
      <c r="AT268" s="20" t="s">
        <v>734</v>
      </c>
      <c r="AU268" s="42" t="s">
        <v>734</v>
      </c>
      <c r="AV268" s="42" t="s">
        <v>734</v>
      </c>
      <c r="AW268" s="42" t="s">
        <v>734</v>
      </c>
      <c r="AX268" s="43" t="s">
        <v>734</v>
      </c>
      <c r="AY268" s="43" t="s">
        <v>734</v>
      </c>
      <c r="AZ268" s="43" t="s">
        <v>734</v>
      </c>
      <c r="BA268" s="20">
        <v>68.026904910557491</v>
      </c>
      <c r="BB268" s="20">
        <v>15.009676102179853</v>
      </c>
      <c r="BC268" s="20">
        <v>4.8437415379770972</v>
      </c>
      <c r="BD268" s="20">
        <v>8.3443623076525281E-2</v>
      </c>
      <c r="BE268" s="20">
        <v>2.5847171050533442</v>
      </c>
      <c r="BF268" s="20">
        <v>6.7467222072849093</v>
      </c>
      <c r="BG268" s="20">
        <v>0.26457734146215334</v>
      </c>
      <c r="BH268" s="20">
        <v>2.0250342673449429</v>
      </c>
      <c r="BI268" s="20">
        <v>0.32359844071140292</v>
      </c>
      <c r="BJ268" s="20">
        <v>9.1584464352283845E-2</v>
      </c>
      <c r="BK268" s="20">
        <v>6</v>
      </c>
      <c r="BL268" s="20">
        <v>2</v>
      </c>
      <c r="BM268" s="20">
        <v>57</v>
      </c>
      <c r="BN268" s="20" t="s">
        <v>1712</v>
      </c>
      <c r="BO268" s="20">
        <v>5</v>
      </c>
      <c r="BP268" s="20" t="s">
        <v>1712</v>
      </c>
      <c r="BQ268" s="20">
        <v>30</v>
      </c>
      <c r="BR268" s="20" t="s">
        <v>1725</v>
      </c>
      <c r="BS268" s="20">
        <v>16</v>
      </c>
      <c r="BT268" s="20">
        <v>1.7</v>
      </c>
      <c r="BU268" s="20">
        <v>6</v>
      </c>
      <c r="BV268" s="20">
        <v>137</v>
      </c>
      <c r="BW268" s="20">
        <v>111</v>
      </c>
      <c r="BX268" s="20">
        <v>16.3</v>
      </c>
      <c r="BY268" s="20">
        <v>114</v>
      </c>
      <c r="BZ268" s="20">
        <v>3.2</v>
      </c>
      <c r="CA268" s="20">
        <v>3</v>
      </c>
      <c r="CB268" s="20" t="s">
        <v>1709</v>
      </c>
      <c r="CC268" s="20" t="s">
        <v>1710</v>
      </c>
      <c r="CD268" s="20">
        <v>1</v>
      </c>
      <c r="CE268" s="20">
        <v>0.7</v>
      </c>
      <c r="CF268" s="20">
        <v>15.2</v>
      </c>
      <c r="CG268" s="20">
        <v>514</v>
      </c>
      <c r="CH268" s="20">
        <v>28.4</v>
      </c>
      <c r="CI268" s="20">
        <v>49.2</v>
      </c>
      <c r="CJ268" s="20">
        <v>5.09</v>
      </c>
      <c r="CK268" s="20">
        <v>17.8</v>
      </c>
      <c r="CL268" s="20">
        <v>3.19</v>
      </c>
      <c r="CM268" s="20">
        <v>1.06</v>
      </c>
      <c r="CN268" s="20">
        <v>2.68</v>
      </c>
      <c r="CO268" s="20">
        <v>0.41</v>
      </c>
      <c r="CP268" s="20">
        <v>2.38</v>
      </c>
      <c r="CQ268" s="20">
        <v>0.48</v>
      </c>
      <c r="CR268" s="20">
        <v>1.41</v>
      </c>
      <c r="CS268" s="20">
        <v>0.218</v>
      </c>
      <c r="CT268" s="20">
        <v>1.6</v>
      </c>
      <c r="CU268" s="20">
        <v>0.251</v>
      </c>
      <c r="CV268" s="20">
        <v>2.5</v>
      </c>
      <c r="CW268" s="20">
        <v>0.74</v>
      </c>
      <c r="CX268" s="20">
        <v>7.7</v>
      </c>
      <c r="CY268" s="20">
        <v>0.21</v>
      </c>
      <c r="CZ268" s="20">
        <v>6</v>
      </c>
      <c r="DA268" s="20">
        <v>0.1</v>
      </c>
      <c r="DB268" s="20">
        <v>12.2</v>
      </c>
      <c r="DC268" s="20">
        <v>4.46</v>
      </c>
    </row>
    <row r="269" spans="1:107" s="53" customFormat="1" x14ac:dyDescent="0.25">
      <c r="A269" s="4" t="s">
        <v>1255</v>
      </c>
      <c r="B269" s="4" t="s">
        <v>1609</v>
      </c>
      <c r="C269" s="4">
        <v>2016</v>
      </c>
      <c r="D269" s="4">
        <v>265</v>
      </c>
      <c r="E269" s="4">
        <v>265</v>
      </c>
      <c r="F269" s="4">
        <v>10935</v>
      </c>
      <c r="G269" s="4">
        <v>71246</v>
      </c>
      <c r="H269" s="4">
        <v>28.35</v>
      </c>
      <c r="I269" s="4">
        <v>872</v>
      </c>
      <c r="J269" s="4">
        <v>300</v>
      </c>
      <c r="K269" s="4">
        <v>0.37341299477221807</v>
      </c>
      <c r="L269" s="39">
        <v>215.33687519635228</v>
      </c>
      <c r="M269" s="39">
        <v>4.6278468268949347</v>
      </c>
      <c r="N269" s="4"/>
      <c r="O269" s="4"/>
      <c r="P269" s="40">
        <v>215.2</v>
      </c>
      <c r="Q269" s="40">
        <v>1</v>
      </c>
      <c r="R269" s="40">
        <v>-0.13687519635229251</v>
      </c>
      <c r="S269" s="4"/>
      <c r="T269" s="20" t="s">
        <v>684</v>
      </c>
      <c r="U269" s="20" t="s">
        <v>684</v>
      </c>
      <c r="V269" s="20">
        <v>1011</v>
      </c>
      <c r="W269" s="20">
        <v>0.19600000000000001</v>
      </c>
      <c r="X269" s="20">
        <v>19.7</v>
      </c>
      <c r="Y269" s="20">
        <v>7.5999999999999998E-2</v>
      </c>
      <c r="Z269" s="20">
        <v>2.7</v>
      </c>
      <c r="AA269" s="20">
        <v>10</v>
      </c>
      <c r="AB269" s="20">
        <v>0.82</v>
      </c>
      <c r="AC269" s="20">
        <v>12.4</v>
      </c>
      <c r="AD269" s="20">
        <v>4.8</v>
      </c>
      <c r="AE269" s="20">
        <v>56</v>
      </c>
      <c r="AF269" s="20">
        <v>30.5</v>
      </c>
      <c r="AG269" s="20">
        <v>161</v>
      </c>
      <c r="AH269" s="20">
        <v>36.9</v>
      </c>
      <c r="AI269" s="20">
        <v>443</v>
      </c>
      <c r="AJ269" s="20">
        <v>113.5</v>
      </c>
      <c r="AK269" s="20">
        <v>10230</v>
      </c>
      <c r="AL269" s="4"/>
      <c r="AM269" s="20">
        <v>9.1E-4</v>
      </c>
      <c r="AN269" s="20">
        <v>1.4E-5</v>
      </c>
      <c r="AO269" s="20">
        <v>1.4674100000000001</v>
      </c>
      <c r="AP269" s="20">
        <v>1.4999999999999999E-4</v>
      </c>
      <c r="AQ269" s="20">
        <v>2.4253874709962261E-2</v>
      </c>
      <c r="AR269" s="20">
        <v>1.2172512368317635E-3</v>
      </c>
      <c r="AS269" s="20">
        <v>0.2826930781537873</v>
      </c>
      <c r="AT269" s="20">
        <v>8.2999999999999998E-5</v>
      </c>
      <c r="AU269" s="42">
        <v>0.28268941228078953</v>
      </c>
      <c r="AV269" s="42">
        <v>1.8050128480018302</v>
      </c>
      <c r="AW269" s="42">
        <v>1.6600003823993443</v>
      </c>
      <c r="AX269" s="43">
        <v>0.28268941461562302</v>
      </c>
      <c r="AY269" s="43">
        <v>1.8020842179189422</v>
      </c>
      <c r="AZ269" s="43">
        <v>1.6600003819123921</v>
      </c>
      <c r="BA269" s="20">
        <v>68.026904910557491</v>
      </c>
      <c r="BB269" s="20">
        <v>15.009676102179853</v>
      </c>
      <c r="BC269" s="20">
        <v>4.8437415379770972</v>
      </c>
      <c r="BD269" s="20">
        <v>8.3443623076525281E-2</v>
      </c>
      <c r="BE269" s="20">
        <v>2.5847171050533442</v>
      </c>
      <c r="BF269" s="20">
        <v>6.7467222072849093</v>
      </c>
      <c r="BG269" s="20">
        <v>0.26457734146215334</v>
      </c>
      <c r="BH269" s="20">
        <v>2.0250342673449429</v>
      </c>
      <c r="BI269" s="20">
        <v>0.32359844071140292</v>
      </c>
      <c r="BJ269" s="20">
        <v>9.1584464352283845E-2</v>
      </c>
      <c r="BK269" s="20">
        <v>6</v>
      </c>
      <c r="BL269" s="20">
        <v>2</v>
      </c>
      <c r="BM269" s="20">
        <v>57</v>
      </c>
      <c r="BN269" s="20" t="s">
        <v>1712</v>
      </c>
      <c r="BO269" s="20">
        <v>5</v>
      </c>
      <c r="BP269" s="20" t="s">
        <v>1712</v>
      </c>
      <c r="BQ269" s="20">
        <v>30</v>
      </c>
      <c r="BR269" s="20" t="s">
        <v>1725</v>
      </c>
      <c r="BS269" s="20">
        <v>16</v>
      </c>
      <c r="BT269" s="20">
        <v>1.7</v>
      </c>
      <c r="BU269" s="20">
        <v>6</v>
      </c>
      <c r="BV269" s="20">
        <v>137</v>
      </c>
      <c r="BW269" s="20">
        <v>111</v>
      </c>
      <c r="BX269" s="20">
        <v>16.3</v>
      </c>
      <c r="BY269" s="20">
        <v>114</v>
      </c>
      <c r="BZ269" s="20">
        <v>3.2</v>
      </c>
      <c r="CA269" s="20">
        <v>3</v>
      </c>
      <c r="CB269" s="20" t="s">
        <v>1709</v>
      </c>
      <c r="CC269" s="20" t="s">
        <v>1710</v>
      </c>
      <c r="CD269" s="20">
        <v>1</v>
      </c>
      <c r="CE269" s="20">
        <v>0.7</v>
      </c>
      <c r="CF269" s="20">
        <v>15.2</v>
      </c>
      <c r="CG269" s="20">
        <v>514</v>
      </c>
      <c r="CH269" s="20">
        <v>28.4</v>
      </c>
      <c r="CI269" s="20">
        <v>49.2</v>
      </c>
      <c r="CJ269" s="20">
        <v>5.09</v>
      </c>
      <c r="CK269" s="20">
        <v>17.8</v>
      </c>
      <c r="CL269" s="20">
        <v>3.19</v>
      </c>
      <c r="CM269" s="20">
        <v>1.06</v>
      </c>
      <c r="CN269" s="20">
        <v>2.68</v>
      </c>
      <c r="CO269" s="20">
        <v>0.41</v>
      </c>
      <c r="CP269" s="20">
        <v>2.38</v>
      </c>
      <c r="CQ269" s="20">
        <v>0.48</v>
      </c>
      <c r="CR269" s="20">
        <v>1.41</v>
      </c>
      <c r="CS269" s="20">
        <v>0.218</v>
      </c>
      <c r="CT269" s="20">
        <v>1.6</v>
      </c>
      <c r="CU269" s="20">
        <v>0.251</v>
      </c>
      <c r="CV269" s="20">
        <v>2.5</v>
      </c>
      <c r="CW269" s="20">
        <v>0.74</v>
      </c>
      <c r="CX269" s="20">
        <v>7.7</v>
      </c>
      <c r="CY269" s="20">
        <v>0.21</v>
      </c>
      <c r="CZ269" s="20">
        <v>6</v>
      </c>
      <c r="DA269" s="20">
        <v>0.1</v>
      </c>
      <c r="DB269" s="20">
        <v>12.2</v>
      </c>
      <c r="DC269" s="20">
        <v>4.46</v>
      </c>
    </row>
    <row r="270" spans="1:107" s="53" customFormat="1" x14ac:dyDescent="0.25">
      <c r="A270" s="4" t="s">
        <v>1256</v>
      </c>
      <c r="B270" s="4" t="s">
        <v>1609</v>
      </c>
      <c r="C270" s="4">
        <v>2016</v>
      </c>
      <c r="D270" s="4">
        <v>266</v>
      </c>
      <c r="E270" s="4">
        <v>266</v>
      </c>
      <c r="F270" s="4">
        <v>10866.5</v>
      </c>
      <c r="G270" s="4">
        <v>71157.5</v>
      </c>
      <c r="H270" s="4">
        <v>16.86</v>
      </c>
      <c r="I270" s="4">
        <v>687</v>
      </c>
      <c r="J270" s="4">
        <v>172.3</v>
      </c>
      <c r="K270" s="4">
        <v>0.27173913043478259</v>
      </c>
      <c r="L270" s="39">
        <v>214.94762659413456</v>
      </c>
      <c r="M270" s="39">
        <v>4.4259457297649343</v>
      </c>
      <c r="N270" s="4"/>
      <c r="O270" s="4"/>
      <c r="P270" s="40">
        <v>215.2</v>
      </c>
      <c r="Q270" s="40">
        <v>1</v>
      </c>
      <c r="R270" s="40">
        <v>0.252373405865427</v>
      </c>
      <c r="S270" s="4"/>
      <c r="T270" s="20">
        <v>1.2</v>
      </c>
      <c r="U270" s="20">
        <v>5.5</v>
      </c>
      <c r="V270" s="20">
        <v>823</v>
      </c>
      <c r="W270" s="20">
        <v>2.3E-3</v>
      </c>
      <c r="X270" s="20">
        <v>8</v>
      </c>
      <c r="Y270" s="20" t="s">
        <v>684</v>
      </c>
      <c r="Z270" s="20">
        <v>0.60399999999999998</v>
      </c>
      <c r="AA270" s="20">
        <v>1</v>
      </c>
      <c r="AB270" s="20">
        <v>0.44</v>
      </c>
      <c r="AC270" s="20">
        <v>6.3</v>
      </c>
      <c r="AD270" s="20">
        <v>4.13</v>
      </c>
      <c r="AE270" s="20">
        <v>55.4</v>
      </c>
      <c r="AF270" s="20">
        <v>28.4</v>
      </c>
      <c r="AG270" s="20">
        <v>142</v>
      </c>
      <c r="AH270" s="20">
        <v>32.700000000000003</v>
      </c>
      <c r="AI270" s="20">
        <v>387</v>
      </c>
      <c r="AJ270" s="20">
        <v>90.2</v>
      </c>
      <c r="AK270" s="20">
        <v>10090</v>
      </c>
      <c r="AL270" s="4"/>
      <c r="AM270" s="20">
        <v>1.477E-3</v>
      </c>
      <c r="AN270" s="20">
        <v>2.8E-5</v>
      </c>
      <c r="AO270" s="20">
        <v>1.46722</v>
      </c>
      <c r="AP270" s="20">
        <v>1.6000000000000001E-4</v>
      </c>
      <c r="AQ270" s="20">
        <v>3.7828009524315684E-2</v>
      </c>
      <c r="AR270" s="20">
        <v>1.1742171134321094E-3</v>
      </c>
      <c r="AS270" s="20">
        <v>0.28264609039595245</v>
      </c>
      <c r="AT270" s="20">
        <v>1E-4</v>
      </c>
      <c r="AU270" s="42">
        <v>0.28264015117904773</v>
      </c>
      <c r="AV270" s="42">
        <v>5.3635579864153016E-2</v>
      </c>
      <c r="AW270" s="42">
        <v>2.0000012649707268</v>
      </c>
      <c r="AX270" s="43">
        <v>0.28264014419170125</v>
      </c>
      <c r="AY270" s="43">
        <v>5.8939656957246456E-2</v>
      </c>
      <c r="AZ270" s="43">
        <v>2.0000012679488863</v>
      </c>
      <c r="BA270" s="20">
        <v>68.026904910557491</v>
      </c>
      <c r="BB270" s="20">
        <v>15.009676102179853</v>
      </c>
      <c r="BC270" s="20">
        <v>4.8437415379770972</v>
      </c>
      <c r="BD270" s="20">
        <v>8.3443623076525281E-2</v>
      </c>
      <c r="BE270" s="20">
        <v>2.5847171050533442</v>
      </c>
      <c r="BF270" s="20">
        <v>6.7467222072849093</v>
      </c>
      <c r="BG270" s="20">
        <v>0.26457734146215334</v>
      </c>
      <c r="BH270" s="20">
        <v>2.0250342673449429</v>
      </c>
      <c r="BI270" s="20">
        <v>0.32359844071140292</v>
      </c>
      <c r="BJ270" s="20">
        <v>9.1584464352283845E-2</v>
      </c>
      <c r="BK270" s="20">
        <v>6</v>
      </c>
      <c r="BL270" s="20">
        <v>2</v>
      </c>
      <c r="BM270" s="20">
        <v>57</v>
      </c>
      <c r="BN270" s="20" t="s">
        <v>1712</v>
      </c>
      <c r="BO270" s="20">
        <v>5</v>
      </c>
      <c r="BP270" s="20" t="s">
        <v>1712</v>
      </c>
      <c r="BQ270" s="20">
        <v>30</v>
      </c>
      <c r="BR270" s="20" t="s">
        <v>1725</v>
      </c>
      <c r="BS270" s="20">
        <v>16</v>
      </c>
      <c r="BT270" s="20">
        <v>1.7</v>
      </c>
      <c r="BU270" s="20">
        <v>6</v>
      </c>
      <c r="BV270" s="20">
        <v>137</v>
      </c>
      <c r="BW270" s="20">
        <v>111</v>
      </c>
      <c r="BX270" s="20">
        <v>16.3</v>
      </c>
      <c r="BY270" s="20">
        <v>114</v>
      </c>
      <c r="BZ270" s="20">
        <v>3.2</v>
      </c>
      <c r="CA270" s="20">
        <v>3</v>
      </c>
      <c r="CB270" s="20" t="s">
        <v>1709</v>
      </c>
      <c r="CC270" s="20" t="s">
        <v>1710</v>
      </c>
      <c r="CD270" s="20">
        <v>1</v>
      </c>
      <c r="CE270" s="20">
        <v>0.7</v>
      </c>
      <c r="CF270" s="20">
        <v>15.2</v>
      </c>
      <c r="CG270" s="20">
        <v>514</v>
      </c>
      <c r="CH270" s="20">
        <v>28.4</v>
      </c>
      <c r="CI270" s="20">
        <v>49.2</v>
      </c>
      <c r="CJ270" s="20">
        <v>5.09</v>
      </c>
      <c r="CK270" s="20">
        <v>17.8</v>
      </c>
      <c r="CL270" s="20">
        <v>3.19</v>
      </c>
      <c r="CM270" s="20">
        <v>1.06</v>
      </c>
      <c r="CN270" s="20">
        <v>2.68</v>
      </c>
      <c r="CO270" s="20">
        <v>0.41</v>
      </c>
      <c r="CP270" s="20">
        <v>2.38</v>
      </c>
      <c r="CQ270" s="20">
        <v>0.48</v>
      </c>
      <c r="CR270" s="20">
        <v>1.41</v>
      </c>
      <c r="CS270" s="20">
        <v>0.218</v>
      </c>
      <c r="CT270" s="20">
        <v>1.6</v>
      </c>
      <c r="CU270" s="20">
        <v>0.251</v>
      </c>
      <c r="CV270" s="20">
        <v>2.5</v>
      </c>
      <c r="CW270" s="20">
        <v>0.74</v>
      </c>
      <c r="CX270" s="20">
        <v>7.7</v>
      </c>
      <c r="CY270" s="20">
        <v>0.21</v>
      </c>
      <c r="CZ270" s="20">
        <v>6</v>
      </c>
      <c r="DA270" s="20">
        <v>0.1</v>
      </c>
      <c r="DB270" s="20">
        <v>12.2</v>
      </c>
      <c r="DC270" s="20">
        <v>4.46</v>
      </c>
    </row>
    <row r="271" spans="1:107" s="53" customFormat="1" x14ac:dyDescent="0.25">
      <c r="A271" s="4" t="s">
        <v>1257</v>
      </c>
      <c r="B271" s="4" t="s">
        <v>1609</v>
      </c>
      <c r="C271" s="4">
        <v>2016</v>
      </c>
      <c r="D271" s="4">
        <v>267</v>
      </c>
      <c r="E271" s="4">
        <v>267</v>
      </c>
      <c r="F271" s="4">
        <v>11136.5</v>
      </c>
      <c r="G271" s="4">
        <v>71209</v>
      </c>
      <c r="H271" s="4">
        <v>20.69</v>
      </c>
      <c r="I271" s="4">
        <v>694</v>
      </c>
      <c r="J271" s="4">
        <v>223</v>
      </c>
      <c r="K271" s="4">
        <v>0.3423485107839781</v>
      </c>
      <c r="L271" s="39">
        <v>216.00273411437846</v>
      </c>
      <c r="M271" s="39">
        <v>4.938035156778886</v>
      </c>
      <c r="N271" s="4"/>
      <c r="O271" s="4"/>
      <c r="P271" s="40">
        <v>215.2</v>
      </c>
      <c r="Q271" s="40">
        <v>1</v>
      </c>
      <c r="R271" s="40">
        <v>-0.80273411437846676</v>
      </c>
      <c r="S271" s="4"/>
      <c r="T271" s="20" t="s">
        <v>684</v>
      </c>
      <c r="U271" s="20" t="s">
        <v>684</v>
      </c>
      <c r="V271" s="20">
        <v>931</v>
      </c>
      <c r="W271" s="20">
        <v>0.14000000000000001</v>
      </c>
      <c r="X271" s="20">
        <v>16.3</v>
      </c>
      <c r="Y271" s="20">
        <v>0.2</v>
      </c>
      <c r="Z271" s="20">
        <v>10</v>
      </c>
      <c r="AA271" s="20">
        <v>14</v>
      </c>
      <c r="AB271" s="20">
        <v>1.05</v>
      </c>
      <c r="AC271" s="20">
        <v>16.399999999999999</v>
      </c>
      <c r="AD271" s="20">
        <v>4.08</v>
      </c>
      <c r="AE271" s="20">
        <v>64.599999999999994</v>
      </c>
      <c r="AF271" s="20">
        <v>29.4</v>
      </c>
      <c r="AG271" s="20">
        <v>139</v>
      </c>
      <c r="AH271" s="20">
        <v>37.200000000000003</v>
      </c>
      <c r="AI271" s="20">
        <v>446</v>
      </c>
      <c r="AJ271" s="20">
        <v>101.2</v>
      </c>
      <c r="AK271" s="20">
        <v>9920</v>
      </c>
      <c r="AL271" s="4"/>
      <c r="AM271" s="20">
        <v>1.3339999999999999E-3</v>
      </c>
      <c r="AN271" s="20">
        <v>1.5E-5</v>
      </c>
      <c r="AO271" s="20">
        <v>1.46736</v>
      </c>
      <c r="AP271" s="20">
        <v>1.4999999999999999E-4</v>
      </c>
      <c r="AQ271" s="20">
        <v>3.3688026343295277E-2</v>
      </c>
      <c r="AR271" s="20">
        <v>1.101864530229889E-3</v>
      </c>
      <c r="AS271" s="20">
        <v>0.28262879288630266</v>
      </c>
      <c r="AT271" s="20">
        <v>9.8999999999999994E-5</v>
      </c>
      <c r="AU271" s="42">
        <v>0.28262340230754812</v>
      </c>
      <c r="AV271" s="42">
        <v>-0.51576858797419689</v>
      </c>
      <c r="AW271" s="42">
        <v>1.9800003703169351</v>
      </c>
      <c r="AX271" s="43">
        <v>0.28262342238090582</v>
      </c>
      <c r="AY271" s="43">
        <v>-0.53271468766658003</v>
      </c>
      <c r="AZ271" s="43">
        <v>1.9800003675641147</v>
      </c>
      <c r="BA271" s="20">
        <v>68.026904910557491</v>
      </c>
      <c r="BB271" s="20">
        <v>15.009676102179853</v>
      </c>
      <c r="BC271" s="20">
        <v>4.8437415379770972</v>
      </c>
      <c r="BD271" s="20">
        <v>8.3443623076525281E-2</v>
      </c>
      <c r="BE271" s="20">
        <v>2.5847171050533442</v>
      </c>
      <c r="BF271" s="20">
        <v>6.7467222072849093</v>
      </c>
      <c r="BG271" s="20">
        <v>0.26457734146215334</v>
      </c>
      <c r="BH271" s="20">
        <v>2.0250342673449429</v>
      </c>
      <c r="BI271" s="20">
        <v>0.32359844071140292</v>
      </c>
      <c r="BJ271" s="20">
        <v>9.1584464352283845E-2</v>
      </c>
      <c r="BK271" s="20">
        <v>6</v>
      </c>
      <c r="BL271" s="20">
        <v>2</v>
      </c>
      <c r="BM271" s="20">
        <v>57</v>
      </c>
      <c r="BN271" s="20" t="s">
        <v>1712</v>
      </c>
      <c r="BO271" s="20">
        <v>5</v>
      </c>
      <c r="BP271" s="20" t="s">
        <v>1712</v>
      </c>
      <c r="BQ271" s="20">
        <v>30</v>
      </c>
      <c r="BR271" s="20" t="s">
        <v>1725</v>
      </c>
      <c r="BS271" s="20">
        <v>16</v>
      </c>
      <c r="BT271" s="20">
        <v>1.7</v>
      </c>
      <c r="BU271" s="20">
        <v>6</v>
      </c>
      <c r="BV271" s="20">
        <v>137</v>
      </c>
      <c r="BW271" s="20">
        <v>111</v>
      </c>
      <c r="BX271" s="20">
        <v>16.3</v>
      </c>
      <c r="BY271" s="20">
        <v>114</v>
      </c>
      <c r="BZ271" s="20">
        <v>3.2</v>
      </c>
      <c r="CA271" s="20">
        <v>3</v>
      </c>
      <c r="CB271" s="20" t="s">
        <v>1709</v>
      </c>
      <c r="CC271" s="20" t="s">
        <v>1710</v>
      </c>
      <c r="CD271" s="20">
        <v>1</v>
      </c>
      <c r="CE271" s="20">
        <v>0.7</v>
      </c>
      <c r="CF271" s="20">
        <v>15.2</v>
      </c>
      <c r="CG271" s="20">
        <v>514</v>
      </c>
      <c r="CH271" s="20">
        <v>28.4</v>
      </c>
      <c r="CI271" s="20">
        <v>49.2</v>
      </c>
      <c r="CJ271" s="20">
        <v>5.09</v>
      </c>
      <c r="CK271" s="20">
        <v>17.8</v>
      </c>
      <c r="CL271" s="20">
        <v>3.19</v>
      </c>
      <c r="CM271" s="20">
        <v>1.06</v>
      </c>
      <c r="CN271" s="20">
        <v>2.68</v>
      </c>
      <c r="CO271" s="20">
        <v>0.41</v>
      </c>
      <c r="CP271" s="20">
        <v>2.38</v>
      </c>
      <c r="CQ271" s="20">
        <v>0.48</v>
      </c>
      <c r="CR271" s="20">
        <v>1.41</v>
      </c>
      <c r="CS271" s="20">
        <v>0.218</v>
      </c>
      <c r="CT271" s="20">
        <v>1.6</v>
      </c>
      <c r="CU271" s="20">
        <v>0.251</v>
      </c>
      <c r="CV271" s="20">
        <v>2.5</v>
      </c>
      <c r="CW271" s="20">
        <v>0.74</v>
      </c>
      <c r="CX271" s="20">
        <v>7.7</v>
      </c>
      <c r="CY271" s="20">
        <v>0.21</v>
      </c>
      <c r="CZ271" s="20">
        <v>6</v>
      </c>
      <c r="DA271" s="20">
        <v>0.1</v>
      </c>
      <c r="DB271" s="20">
        <v>12.2</v>
      </c>
      <c r="DC271" s="20">
        <v>4.46</v>
      </c>
    </row>
    <row r="272" spans="1:107" s="53" customFormat="1" x14ac:dyDescent="0.25">
      <c r="A272" s="4" t="s">
        <v>1499</v>
      </c>
      <c r="B272" s="4" t="s">
        <v>1609</v>
      </c>
      <c r="C272" s="4">
        <v>2016</v>
      </c>
      <c r="D272" s="4">
        <v>268</v>
      </c>
      <c r="E272" s="4">
        <v>268</v>
      </c>
      <c r="F272" s="4">
        <v>10394</v>
      </c>
      <c r="G272" s="4">
        <v>71497.5</v>
      </c>
      <c r="H272" s="4">
        <v>12.15</v>
      </c>
      <c r="I272" s="4">
        <v>434.1</v>
      </c>
      <c r="J272" s="4">
        <v>127.2</v>
      </c>
      <c r="K272" s="4">
        <v>0.30864197530864196</v>
      </c>
      <c r="L272" s="39">
        <v>214.1931190413797</v>
      </c>
      <c r="M272" s="39">
        <v>4.3619616120231859</v>
      </c>
      <c r="N272" s="4"/>
      <c r="O272" s="4"/>
      <c r="P272" s="40">
        <v>215.2</v>
      </c>
      <c r="Q272" s="40">
        <v>1</v>
      </c>
      <c r="R272" s="40">
        <v>1.006880958620286</v>
      </c>
      <c r="S272" s="4"/>
      <c r="T272" s="20">
        <v>11</v>
      </c>
      <c r="U272" s="20">
        <v>21</v>
      </c>
      <c r="V272" s="20">
        <v>543</v>
      </c>
      <c r="W272" s="20">
        <v>4.96E-3</v>
      </c>
      <c r="X272" s="20">
        <v>6.12</v>
      </c>
      <c r="Y272" s="20">
        <v>1.0999999999999999E-2</v>
      </c>
      <c r="Z272" s="20">
        <v>0.627</v>
      </c>
      <c r="AA272" s="20">
        <v>12</v>
      </c>
      <c r="AB272" s="20">
        <v>0.14000000000000001</v>
      </c>
      <c r="AC272" s="20">
        <v>7.5</v>
      </c>
      <c r="AD272" s="20">
        <v>1.53</v>
      </c>
      <c r="AE272" s="20">
        <v>37.700000000000003</v>
      </c>
      <c r="AF272" s="20">
        <v>17.8</v>
      </c>
      <c r="AG272" s="20">
        <v>91</v>
      </c>
      <c r="AH272" s="20">
        <v>19.8</v>
      </c>
      <c r="AI272" s="20">
        <v>270</v>
      </c>
      <c r="AJ272" s="20">
        <v>61.4</v>
      </c>
      <c r="AK272" s="20">
        <v>10120</v>
      </c>
      <c r="AL272" s="4"/>
      <c r="AM272" s="20" t="s">
        <v>734</v>
      </c>
      <c r="AN272" s="20" t="s">
        <v>734</v>
      </c>
      <c r="AO272" s="20" t="s">
        <v>734</v>
      </c>
      <c r="AP272" s="20" t="s">
        <v>734</v>
      </c>
      <c r="AQ272" s="20" t="s">
        <v>734</v>
      </c>
      <c r="AR272" s="20" t="s">
        <v>734</v>
      </c>
      <c r="AS272" s="20" t="s">
        <v>734</v>
      </c>
      <c r="AT272" s="20" t="s">
        <v>734</v>
      </c>
      <c r="AU272" s="42" t="s">
        <v>734</v>
      </c>
      <c r="AV272" s="42" t="s">
        <v>734</v>
      </c>
      <c r="AW272" s="42" t="s">
        <v>734</v>
      </c>
      <c r="AX272" s="43" t="s">
        <v>734</v>
      </c>
      <c r="AY272" s="43" t="s">
        <v>734</v>
      </c>
      <c r="AZ272" s="43" t="s">
        <v>734</v>
      </c>
      <c r="BA272" s="20">
        <v>68.026904910557491</v>
      </c>
      <c r="BB272" s="20">
        <v>15.009676102179853</v>
      </c>
      <c r="BC272" s="20">
        <v>4.8437415379770972</v>
      </c>
      <c r="BD272" s="20">
        <v>8.3443623076525281E-2</v>
      </c>
      <c r="BE272" s="20">
        <v>2.5847171050533442</v>
      </c>
      <c r="BF272" s="20">
        <v>6.7467222072849093</v>
      </c>
      <c r="BG272" s="20">
        <v>0.26457734146215334</v>
      </c>
      <c r="BH272" s="20">
        <v>2.0250342673449429</v>
      </c>
      <c r="BI272" s="20">
        <v>0.32359844071140292</v>
      </c>
      <c r="BJ272" s="20">
        <v>9.1584464352283845E-2</v>
      </c>
      <c r="BK272" s="20">
        <v>6</v>
      </c>
      <c r="BL272" s="20">
        <v>2</v>
      </c>
      <c r="BM272" s="20">
        <v>57</v>
      </c>
      <c r="BN272" s="20" t="s">
        <v>1712</v>
      </c>
      <c r="BO272" s="20">
        <v>5</v>
      </c>
      <c r="BP272" s="20" t="s">
        <v>1712</v>
      </c>
      <c r="BQ272" s="20">
        <v>30</v>
      </c>
      <c r="BR272" s="20" t="s">
        <v>1725</v>
      </c>
      <c r="BS272" s="20">
        <v>16</v>
      </c>
      <c r="BT272" s="20">
        <v>1.7</v>
      </c>
      <c r="BU272" s="20">
        <v>6</v>
      </c>
      <c r="BV272" s="20">
        <v>137</v>
      </c>
      <c r="BW272" s="20">
        <v>111</v>
      </c>
      <c r="BX272" s="20">
        <v>16.3</v>
      </c>
      <c r="BY272" s="20">
        <v>114</v>
      </c>
      <c r="BZ272" s="20">
        <v>3.2</v>
      </c>
      <c r="CA272" s="20">
        <v>3</v>
      </c>
      <c r="CB272" s="20" t="s">
        <v>1709</v>
      </c>
      <c r="CC272" s="20" t="s">
        <v>1710</v>
      </c>
      <c r="CD272" s="20">
        <v>1</v>
      </c>
      <c r="CE272" s="20">
        <v>0.7</v>
      </c>
      <c r="CF272" s="20">
        <v>15.2</v>
      </c>
      <c r="CG272" s="20">
        <v>514</v>
      </c>
      <c r="CH272" s="20">
        <v>28.4</v>
      </c>
      <c r="CI272" s="20">
        <v>49.2</v>
      </c>
      <c r="CJ272" s="20">
        <v>5.09</v>
      </c>
      <c r="CK272" s="20">
        <v>17.8</v>
      </c>
      <c r="CL272" s="20">
        <v>3.19</v>
      </c>
      <c r="CM272" s="20">
        <v>1.06</v>
      </c>
      <c r="CN272" s="20">
        <v>2.68</v>
      </c>
      <c r="CO272" s="20">
        <v>0.41</v>
      </c>
      <c r="CP272" s="20">
        <v>2.38</v>
      </c>
      <c r="CQ272" s="20">
        <v>0.48</v>
      </c>
      <c r="CR272" s="20">
        <v>1.41</v>
      </c>
      <c r="CS272" s="20">
        <v>0.218</v>
      </c>
      <c r="CT272" s="20">
        <v>1.6</v>
      </c>
      <c r="CU272" s="20">
        <v>0.251</v>
      </c>
      <c r="CV272" s="20">
        <v>2.5</v>
      </c>
      <c r="CW272" s="20">
        <v>0.74</v>
      </c>
      <c r="CX272" s="20">
        <v>7.7</v>
      </c>
      <c r="CY272" s="20">
        <v>0.21</v>
      </c>
      <c r="CZ272" s="20">
        <v>6</v>
      </c>
      <c r="DA272" s="20">
        <v>0.1</v>
      </c>
      <c r="DB272" s="20">
        <v>12.2</v>
      </c>
      <c r="DC272" s="20">
        <v>4.46</v>
      </c>
    </row>
    <row r="273" spans="1:107" s="53" customFormat="1" x14ac:dyDescent="0.25">
      <c r="A273" s="53" t="s">
        <v>1500</v>
      </c>
      <c r="B273" s="53" t="s">
        <v>1609</v>
      </c>
      <c r="C273" s="53">
        <v>2016</v>
      </c>
      <c r="D273" s="53">
        <v>269</v>
      </c>
      <c r="E273" s="53">
        <v>269</v>
      </c>
      <c r="F273" s="53">
        <v>9046</v>
      </c>
      <c r="G273" s="53">
        <v>70074.5</v>
      </c>
      <c r="H273" s="53">
        <v>20.05</v>
      </c>
      <c r="I273" s="53">
        <v>547.20000000000005</v>
      </c>
      <c r="J273" s="53">
        <v>205.4</v>
      </c>
      <c r="K273" s="53">
        <v>0.39525691699604748</v>
      </c>
      <c r="L273" s="55">
        <v>213.59080412762557</v>
      </c>
      <c r="M273" s="55">
        <v>5.1074443408271941</v>
      </c>
      <c r="N273" s="53" t="s">
        <v>715</v>
      </c>
      <c r="O273" s="53" t="s">
        <v>1775</v>
      </c>
      <c r="P273" s="57">
        <v>215.2</v>
      </c>
      <c r="Q273" s="57">
        <v>1</v>
      </c>
      <c r="R273" s="57">
        <v>1.6091958723744142</v>
      </c>
      <c r="T273" s="56">
        <v>11</v>
      </c>
      <c r="U273" s="56">
        <v>11</v>
      </c>
      <c r="V273" s="56">
        <v>1046</v>
      </c>
      <c r="W273" s="56">
        <v>0.19</v>
      </c>
      <c r="X273" s="56">
        <v>17</v>
      </c>
      <c r="Y273" s="56">
        <v>0.4</v>
      </c>
      <c r="Z273" s="56">
        <v>10.5</v>
      </c>
      <c r="AA273" s="56">
        <v>45</v>
      </c>
      <c r="AB273" s="56">
        <v>1.1100000000000001</v>
      </c>
      <c r="AC273" s="56">
        <v>9.9</v>
      </c>
      <c r="AD273" s="56">
        <v>6.7</v>
      </c>
      <c r="AE273" s="56">
        <v>72.5</v>
      </c>
      <c r="AF273" s="56">
        <v>33.5</v>
      </c>
      <c r="AG273" s="56">
        <v>156</v>
      </c>
      <c r="AH273" s="56">
        <v>40</v>
      </c>
      <c r="AI273" s="56">
        <v>425</v>
      </c>
      <c r="AJ273" s="56">
        <v>102.7</v>
      </c>
      <c r="AK273" s="56">
        <v>10040</v>
      </c>
      <c r="AM273" s="56" t="s">
        <v>734</v>
      </c>
      <c r="AN273" s="56" t="s">
        <v>734</v>
      </c>
      <c r="AO273" s="56" t="s">
        <v>734</v>
      </c>
      <c r="AP273" s="56" t="s">
        <v>734</v>
      </c>
      <c r="AQ273" s="56" t="s">
        <v>734</v>
      </c>
      <c r="AR273" s="56" t="s">
        <v>734</v>
      </c>
      <c r="AS273" s="56" t="s">
        <v>734</v>
      </c>
      <c r="AT273" s="56" t="s">
        <v>734</v>
      </c>
      <c r="AU273" s="59" t="s">
        <v>734</v>
      </c>
      <c r="AV273" s="59" t="s">
        <v>734</v>
      </c>
      <c r="AW273" s="59" t="s">
        <v>734</v>
      </c>
      <c r="AX273" s="60" t="s">
        <v>734</v>
      </c>
      <c r="AY273" s="60" t="s">
        <v>734</v>
      </c>
      <c r="AZ273" s="60" t="s">
        <v>734</v>
      </c>
      <c r="BA273" s="56">
        <v>68.026904910557491</v>
      </c>
      <c r="BB273" s="56">
        <v>15.009676102179853</v>
      </c>
      <c r="BC273" s="56">
        <v>4.8437415379770972</v>
      </c>
      <c r="BD273" s="56">
        <v>8.3443623076525281E-2</v>
      </c>
      <c r="BE273" s="56">
        <v>2.5847171050533442</v>
      </c>
      <c r="BF273" s="56">
        <v>6.7467222072849093</v>
      </c>
      <c r="BG273" s="56">
        <v>0.26457734146215334</v>
      </c>
      <c r="BH273" s="56">
        <v>2.0250342673449429</v>
      </c>
      <c r="BI273" s="56">
        <v>0.32359844071140292</v>
      </c>
      <c r="BJ273" s="56">
        <v>9.1584464352283845E-2</v>
      </c>
      <c r="BK273" s="56">
        <v>6</v>
      </c>
      <c r="BL273" s="56">
        <v>2</v>
      </c>
      <c r="BM273" s="56">
        <v>57</v>
      </c>
      <c r="BN273" s="56" t="s">
        <v>1712</v>
      </c>
      <c r="BO273" s="56">
        <v>5</v>
      </c>
      <c r="BP273" s="56" t="s">
        <v>1712</v>
      </c>
      <c r="BQ273" s="56">
        <v>30</v>
      </c>
      <c r="BR273" s="56" t="s">
        <v>1725</v>
      </c>
      <c r="BS273" s="56">
        <v>16</v>
      </c>
      <c r="BT273" s="56">
        <v>1.7</v>
      </c>
      <c r="BU273" s="56">
        <v>6</v>
      </c>
      <c r="BV273" s="56">
        <v>137</v>
      </c>
      <c r="BW273" s="56">
        <v>111</v>
      </c>
      <c r="BX273" s="56">
        <v>16.3</v>
      </c>
      <c r="BY273" s="56">
        <v>114</v>
      </c>
      <c r="BZ273" s="56">
        <v>3.2</v>
      </c>
      <c r="CA273" s="56">
        <v>3</v>
      </c>
      <c r="CB273" s="56" t="s">
        <v>1709</v>
      </c>
      <c r="CC273" s="56" t="s">
        <v>1710</v>
      </c>
      <c r="CD273" s="56">
        <v>1</v>
      </c>
      <c r="CE273" s="56">
        <v>0.7</v>
      </c>
      <c r="CF273" s="56">
        <v>15.2</v>
      </c>
      <c r="CG273" s="56">
        <v>514</v>
      </c>
      <c r="CH273" s="56">
        <v>28.4</v>
      </c>
      <c r="CI273" s="56">
        <v>49.2</v>
      </c>
      <c r="CJ273" s="56">
        <v>5.09</v>
      </c>
      <c r="CK273" s="56">
        <v>17.8</v>
      </c>
      <c r="CL273" s="56">
        <v>3.19</v>
      </c>
      <c r="CM273" s="56">
        <v>1.06</v>
      </c>
      <c r="CN273" s="56">
        <v>2.68</v>
      </c>
      <c r="CO273" s="56">
        <v>0.41</v>
      </c>
      <c r="CP273" s="56">
        <v>2.38</v>
      </c>
      <c r="CQ273" s="56">
        <v>0.48</v>
      </c>
      <c r="CR273" s="56">
        <v>1.41</v>
      </c>
      <c r="CS273" s="56">
        <v>0.218</v>
      </c>
      <c r="CT273" s="56">
        <v>1.6</v>
      </c>
      <c r="CU273" s="56">
        <v>0.251</v>
      </c>
      <c r="CV273" s="56">
        <v>2.5</v>
      </c>
      <c r="CW273" s="56">
        <v>0.74</v>
      </c>
      <c r="CX273" s="56">
        <v>7.7</v>
      </c>
      <c r="CY273" s="56">
        <v>0.21</v>
      </c>
      <c r="CZ273" s="56">
        <v>6</v>
      </c>
      <c r="DA273" s="56">
        <v>0.1</v>
      </c>
      <c r="DB273" s="56">
        <v>12.2</v>
      </c>
      <c r="DC273" s="56">
        <v>4.46</v>
      </c>
    </row>
    <row r="274" spans="1:107" s="53" customFormat="1" x14ac:dyDescent="0.25">
      <c r="A274" s="4" t="s">
        <v>1501</v>
      </c>
      <c r="B274" s="4" t="s">
        <v>1609</v>
      </c>
      <c r="C274" s="4">
        <v>2016</v>
      </c>
      <c r="D274" s="4">
        <v>270</v>
      </c>
      <c r="E274" s="4">
        <v>270</v>
      </c>
      <c r="F274" s="4">
        <v>9237</v>
      </c>
      <c r="G274" s="4">
        <v>69965</v>
      </c>
      <c r="H274" s="4">
        <v>27.56</v>
      </c>
      <c r="I274" s="4">
        <v>762.3</v>
      </c>
      <c r="J274" s="4">
        <v>270.10000000000002</v>
      </c>
      <c r="K274" s="4">
        <v>0.37257824143070045</v>
      </c>
      <c r="L274" s="39">
        <v>220.47349862927373</v>
      </c>
      <c r="M274" s="39">
        <v>4.6708170166538663</v>
      </c>
      <c r="N274" s="4"/>
      <c r="O274" s="4"/>
      <c r="P274" s="40">
        <v>215.2</v>
      </c>
      <c r="Q274" s="40">
        <v>1</v>
      </c>
      <c r="R274" s="40">
        <v>-5.273498629273746</v>
      </c>
      <c r="S274" s="4"/>
      <c r="T274" s="20">
        <v>4.7</v>
      </c>
      <c r="U274" s="20">
        <v>6.6</v>
      </c>
      <c r="V274" s="20">
        <v>891</v>
      </c>
      <c r="W274" s="20">
        <v>2.5</v>
      </c>
      <c r="X274" s="20">
        <v>114</v>
      </c>
      <c r="Y274" s="20">
        <v>2.6</v>
      </c>
      <c r="Z274" s="20">
        <v>47</v>
      </c>
      <c r="AA274" s="20">
        <v>44</v>
      </c>
      <c r="AB274" s="20">
        <v>1.55</v>
      </c>
      <c r="AC274" s="20">
        <v>17.899999999999999</v>
      </c>
      <c r="AD274" s="20">
        <v>3.71</v>
      </c>
      <c r="AE274" s="20">
        <v>57.5</v>
      </c>
      <c r="AF274" s="20">
        <v>25.9</v>
      </c>
      <c r="AG274" s="20">
        <v>136</v>
      </c>
      <c r="AH274" s="20">
        <v>38</v>
      </c>
      <c r="AI274" s="20">
        <v>426</v>
      </c>
      <c r="AJ274" s="20">
        <v>96.4</v>
      </c>
      <c r="AK274" s="20">
        <v>10490</v>
      </c>
      <c r="AL274" s="4"/>
      <c r="AM274" s="20" t="s">
        <v>734</v>
      </c>
      <c r="AN274" s="20" t="s">
        <v>734</v>
      </c>
      <c r="AO274" s="20" t="s">
        <v>734</v>
      </c>
      <c r="AP274" s="20" t="s">
        <v>734</v>
      </c>
      <c r="AQ274" s="20" t="s">
        <v>734</v>
      </c>
      <c r="AR274" s="20" t="s">
        <v>734</v>
      </c>
      <c r="AS274" s="20" t="s">
        <v>734</v>
      </c>
      <c r="AT274" s="20" t="s">
        <v>734</v>
      </c>
      <c r="AU274" s="42" t="s">
        <v>734</v>
      </c>
      <c r="AV274" s="42" t="s">
        <v>734</v>
      </c>
      <c r="AW274" s="42" t="s">
        <v>734</v>
      </c>
      <c r="AX274" s="43" t="s">
        <v>734</v>
      </c>
      <c r="AY274" s="43" t="s">
        <v>734</v>
      </c>
      <c r="AZ274" s="43" t="s">
        <v>734</v>
      </c>
      <c r="BA274" s="20">
        <v>68.026904910557491</v>
      </c>
      <c r="BB274" s="20">
        <v>15.009676102179853</v>
      </c>
      <c r="BC274" s="20">
        <v>4.8437415379770972</v>
      </c>
      <c r="BD274" s="20">
        <v>8.3443623076525281E-2</v>
      </c>
      <c r="BE274" s="20">
        <v>2.5847171050533442</v>
      </c>
      <c r="BF274" s="20">
        <v>6.7467222072849093</v>
      </c>
      <c r="BG274" s="20">
        <v>0.26457734146215334</v>
      </c>
      <c r="BH274" s="20">
        <v>2.0250342673449429</v>
      </c>
      <c r="BI274" s="20">
        <v>0.32359844071140292</v>
      </c>
      <c r="BJ274" s="20">
        <v>9.1584464352283845E-2</v>
      </c>
      <c r="BK274" s="20">
        <v>6</v>
      </c>
      <c r="BL274" s="20">
        <v>2</v>
      </c>
      <c r="BM274" s="20">
        <v>57</v>
      </c>
      <c r="BN274" s="20" t="s">
        <v>1712</v>
      </c>
      <c r="BO274" s="20">
        <v>5</v>
      </c>
      <c r="BP274" s="20" t="s">
        <v>1712</v>
      </c>
      <c r="BQ274" s="20">
        <v>30</v>
      </c>
      <c r="BR274" s="20" t="s">
        <v>1725</v>
      </c>
      <c r="BS274" s="20">
        <v>16</v>
      </c>
      <c r="BT274" s="20">
        <v>1.7</v>
      </c>
      <c r="BU274" s="20">
        <v>6</v>
      </c>
      <c r="BV274" s="20">
        <v>137</v>
      </c>
      <c r="BW274" s="20">
        <v>111</v>
      </c>
      <c r="BX274" s="20">
        <v>16.3</v>
      </c>
      <c r="BY274" s="20">
        <v>114</v>
      </c>
      <c r="BZ274" s="20">
        <v>3.2</v>
      </c>
      <c r="CA274" s="20">
        <v>3</v>
      </c>
      <c r="CB274" s="20" t="s">
        <v>1709</v>
      </c>
      <c r="CC274" s="20" t="s">
        <v>1710</v>
      </c>
      <c r="CD274" s="20">
        <v>1</v>
      </c>
      <c r="CE274" s="20">
        <v>0.7</v>
      </c>
      <c r="CF274" s="20">
        <v>15.2</v>
      </c>
      <c r="CG274" s="20">
        <v>514</v>
      </c>
      <c r="CH274" s="20">
        <v>28.4</v>
      </c>
      <c r="CI274" s="20">
        <v>49.2</v>
      </c>
      <c r="CJ274" s="20">
        <v>5.09</v>
      </c>
      <c r="CK274" s="20">
        <v>17.8</v>
      </c>
      <c r="CL274" s="20">
        <v>3.19</v>
      </c>
      <c r="CM274" s="20">
        <v>1.06</v>
      </c>
      <c r="CN274" s="20">
        <v>2.68</v>
      </c>
      <c r="CO274" s="20">
        <v>0.41</v>
      </c>
      <c r="CP274" s="20">
        <v>2.38</v>
      </c>
      <c r="CQ274" s="20">
        <v>0.48</v>
      </c>
      <c r="CR274" s="20">
        <v>1.41</v>
      </c>
      <c r="CS274" s="20">
        <v>0.218</v>
      </c>
      <c r="CT274" s="20">
        <v>1.6</v>
      </c>
      <c r="CU274" s="20">
        <v>0.251</v>
      </c>
      <c r="CV274" s="20">
        <v>2.5</v>
      </c>
      <c r="CW274" s="20">
        <v>0.74</v>
      </c>
      <c r="CX274" s="20">
        <v>7.7</v>
      </c>
      <c r="CY274" s="20">
        <v>0.21</v>
      </c>
      <c r="CZ274" s="20">
        <v>6</v>
      </c>
      <c r="DA274" s="20">
        <v>0.1</v>
      </c>
      <c r="DB274" s="20">
        <v>12.2</v>
      </c>
      <c r="DC274" s="20">
        <v>4.46</v>
      </c>
    </row>
    <row r="275" spans="1:107" s="53" customFormat="1" x14ac:dyDescent="0.25">
      <c r="A275" s="4" t="s">
        <v>1502</v>
      </c>
      <c r="B275" s="4" t="s">
        <v>1609</v>
      </c>
      <c r="C275" s="4">
        <v>2016</v>
      </c>
      <c r="D275" s="4">
        <v>271</v>
      </c>
      <c r="E275" s="4">
        <v>271</v>
      </c>
      <c r="F275" s="4">
        <v>9236</v>
      </c>
      <c r="G275" s="4">
        <v>70042</v>
      </c>
      <c r="H275" s="4">
        <v>8.61</v>
      </c>
      <c r="I275" s="4">
        <v>344</v>
      </c>
      <c r="J275" s="4">
        <v>85.8</v>
      </c>
      <c r="K275" s="4">
        <v>0.26219192448872575</v>
      </c>
      <c r="L275" s="39">
        <v>219.6276609040618</v>
      </c>
      <c r="M275" s="39">
        <v>7.199827477938979</v>
      </c>
      <c r="N275" s="4"/>
      <c r="O275" s="4"/>
      <c r="P275" s="40">
        <v>215.2</v>
      </c>
      <c r="Q275" s="40">
        <v>1</v>
      </c>
      <c r="R275" s="40">
        <v>-4.4276609040618098</v>
      </c>
      <c r="S275" s="4"/>
      <c r="T275" s="20">
        <v>1.9</v>
      </c>
      <c r="U275" s="20">
        <v>7.2</v>
      </c>
      <c r="V275" s="20">
        <v>461</v>
      </c>
      <c r="W275" s="20">
        <v>5.3899999999999998E-3</v>
      </c>
      <c r="X275" s="20">
        <v>5.3</v>
      </c>
      <c r="Y275" s="20" t="s">
        <v>684</v>
      </c>
      <c r="Z275" s="20">
        <v>0.67400000000000004</v>
      </c>
      <c r="AA275" s="20">
        <v>1.62</v>
      </c>
      <c r="AB275" s="20" t="s">
        <v>684</v>
      </c>
      <c r="AC275" s="20">
        <v>6.4</v>
      </c>
      <c r="AD275" s="20">
        <v>1.8</v>
      </c>
      <c r="AE275" s="20">
        <v>33</v>
      </c>
      <c r="AF275" s="20">
        <v>13.3</v>
      </c>
      <c r="AG275" s="20">
        <v>86</v>
      </c>
      <c r="AH275" s="20">
        <v>22.3</v>
      </c>
      <c r="AI275" s="20">
        <v>247</v>
      </c>
      <c r="AJ275" s="20">
        <v>63.6</v>
      </c>
      <c r="AK275" s="20">
        <v>11240</v>
      </c>
      <c r="AL275" s="4"/>
      <c r="AM275" s="20" t="s">
        <v>734</v>
      </c>
      <c r="AN275" s="20" t="s">
        <v>734</v>
      </c>
      <c r="AO275" s="20" t="s">
        <v>734</v>
      </c>
      <c r="AP275" s="20" t="s">
        <v>734</v>
      </c>
      <c r="AQ275" s="20" t="s">
        <v>734</v>
      </c>
      <c r="AR275" s="20" t="s">
        <v>734</v>
      </c>
      <c r="AS275" s="20" t="s">
        <v>734</v>
      </c>
      <c r="AT275" s="20" t="s">
        <v>734</v>
      </c>
      <c r="AU275" s="42" t="s">
        <v>734</v>
      </c>
      <c r="AV275" s="42" t="s">
        <v>734</v>
      </c>
      <c r="AW275" s="42" t="s">
        <v>734</v>
      </c>
      <c r="AX275" s="43" t="s">
        <v>734</v>
      </c>
      <c r="AY275" s="43" t="s">
        <v>734</v>
      </c>
      <c r="AZ275" s="43" t="s">
        <v>734</v>
      </c>
      <c r="BA275" s="20">
        <v>68.026904910557491</v>
      </c>
      <c r="BB275" s="20">
        <v>15.009676102179853</v>
      </c>
      <c r="BC275" s="20">
        <v>4.8437415379770972</v>
      </c>
      <c r="BD275" s="20">
        <v>8.3443623076525281E-2</v>
      </c>
      <c r="BE275" s="20">
        <v>2.5847171050533442</v>
      </c>
      <c r="BF275" s="20">
        <v>6.7467222072849093</v>
      </c>
      <c r="BG275" s="20">
        <v>0.26457734146215334</v>
      </c>
      <c r="BH275" s="20">
        <v>2.0250342673449429</v>
      </c>
      <c r="BI275" s="20">
        <v>0.32359844071140292</v>
      </c>
      <c r="BJ275" s="20">
        <v>9.1584464352283845E-2</v>
      </c>
      <c r="BK275" s="20">
        <v>6</v>
      </c>
      <c r="BL275" s="20">
        <v>2</v>
      </c>
      <c r="BM275" s="20">
        <v>57</v>
      </c>
      <c r="BN275" s="20" t="s">
        <v>1712</v>
      </c>
      <c r="BO275" s="20">
        <v>5</v>
      </c>
      <c r="BP275" s="20" t="s">
        <v>1712</v>
      </c>
      <c r="BQ275" s="20">
        <v>30</v>
      </c>
      <c r="BR275" s="20" t="s">
        <v>1725</v>
      </c>
      <c r="BS275" s="20">
        <v>16</v>
      </c>
      <c r="BT275" s="20">
        <v>1.7</v>
      </c>
      <c r="BU275" s="20">
        <v>6</v>
      </c>
      <c r="BV275" s="20">
        <v>137</v>
      </c>
      <c r="BW275" s="20">
        <v>111</v>
      </c>
      <c r="BX275" s="20">
        <v>16.3</v>
      </c>
      <c r="BY275" s="20">
        <v>114</v>
      </c>
      <c r="BZ275" s="20">
        <v>3.2</v>
      </c>
      <c r="CA275" s="20">
        <v>3</v>
      </c>
      <c r="CB275" s="20" t="s">
        <v>1709</v>
      </c>
      <c r="CC275" s="20" t="s">
        <v>1710</v>
      </c>
      <c r="CD275" s="20">
        <v>1</v>
      </c>
      <c r="CE275" s="20">
        <v>0.7</v>
      </c>
      <c r="CF275" s="20">
        <v>15.2</v>
      </c>
      <c r="CG275" s="20">
        <v>514</v>
      </c>
      <c r="CH275" s="20">
        <v>28.4</v>
      </c>
      <c r="CI275" s="20">
        <v>49.2</v>
      </c>
      <c r="CJ275" s="20">
        <v>5.09</v>
      </c>
      <c r="CK275" s="20">
        <v>17.8</v>
      </c>
      <c r="CL275" s="20">
        <v>3.19</v>
      </c>
      <c r="CM275" s="20">
        <v>1.06</v>
      </c>
      <c r="CN275" s="20">
        <v>2.68</v>
      </c>
      <c r="CO275" s="20">
        <v>0.41</v>
      </c>
      <c r="CP275" s="20">
        <v>2.38</v>
      </c>
      <c r="CQ275" s="20">
        <v>0.48</v>
      </c>
      <c r="CR275" s="20">
        <v>1.41</v>
      </c>
      <c r="CS275" s="20">
        <v>0.218</v>
      </c>
      <c r="CT275" s="20">
        <v>1.6</v>
      </c>
      <c r="CU275" s="20">
        <v>0.251</v>
      </c>
      <c r="CV275" s="20">
        <v>2.5</v>
      </c>
      <c r="CW275" s="20">
        <v>0.74</v>
      </c>
      <c r="CX275" s="20">
        <v>7.7</v>
      </c>
      <c r="CY275" s="20">
        <v>0.21</v>
      </c>
      <c r="CZ275" s="20">
        <v>6</v>
      </c>
      <c r="DA275" s="20">
        <v>0.1</v>
      </c>
      <c r="DB275" s="20">
        <v>12.2</v>
      </c>
      <c r="DC275" s="20">
        <v>4.46</v>
      </c>
    </row>
    <row r="276" spans="1:107" s="53" customFormat="1" x14ac:dyDescent="0.25">
      <c r="A276" s="4" t="s">
        <v>1258</v>
      </c>
      <c r="B276" s="4" t="s">
        <v>1609</v>
      </c>
      <c r="C276" s="4">
        <v>2016</v>
      </c>
      <c r="D276" s="4">
        <v>272</v>
      </c>
      <c r="E276" s="4">
        <v>272</v>
      </c>
      <c r="F276" s="4">
        <v>9744.69</v>
      </c>
      <c r="G276" s="4">
        <v>70036.56</v>
      </c>
      <c r="H276" s="4">
        <v>16.670000000000002</v>
      </c>
      <c r="I276" s="4">
        <v>537.6</v>
      </c>
      <c r="J276" s="4">
        <v>176.5</v>
      </c>
      <c r="K276" s="4">
        <v>0.33400133600534399</v>
      </c>
      <c r="L276" s="39">
        <v>212.60579538206389</v>
      </c>
      <c r="M276" s="39">
        <v>4.4606128245283241</v>
      </c>
      <c r="N276" s="4"/>
      <c r="O276" s="4"/>
      <c r="P276" s="40">
        <v>215.2</v>
      </c>
      <c r="Q276" s="40">
        <v>1</v>
      </c>
      <c r="R276" s="40">
        <v>2.5942046179361</v>
      </c>
      <c r="S276" s="4"/>
      <c r="T276" s="20">
        <v>3.1</v>
      </c>
      <c r="U276" s="20">
        <v>6.6</v>
      </c>
      <c r="V276" s="20">
        <v>788</v>
      </c>
      <c r="W276" s="20">
        <v>2.2000000000000001E-3</v>
      </c>
      <c r="X276" s="20">
        <v>8</v>
      </c>
      <c r="Y276" s="20">
        <v>0.02</v>
      </c>
      <c r="Z276" s="20">
        <v>0.25</v>
      </c>
      <c r="AA276" s="20">
        <v>6.7</v>
      </c>
      <c r="AB276" s="20">
        <v>0.14000000000000001</v>
      </c>
      <c r="AC276" s="20">
        <v>9</v>
      </c>
      <c r="AD276" s="20">
        <v>4.07</v>
      </c>
      <c r="AE276" s="20">
        <v>50.5</v>
      </c>
      <c r="AF276" s="20">
        <v>22.9</v>
      </c>
      <c r="AG276" s="20">
        <v>138.69999999999999</v>
      </c>
      <c r="AH276" s="20">
        <v>31.9</v>
      </c>
      <c r="AI276" s="20">
        <v>357</v>
      </c>
      <c r="AJ276" s="20">
        <v>89.9</v>
      </c>
      <c r="AK276" s="20">
        <v>9060</v>
      </c>
      <c r="AL276" s="4"/>
      <c r="AM276" s="20">
        <v>2.1199999999999999E-3</v>
      </c>
      <c r="AN276" s="20">
        <v>1.2999999999999999E-4</v>
      </c>
      <c r="AO276" s="20">
        <v>1.46743</v>
      </c>
      <c r="AP276" s="20">
        <v>1.4999999999999999E-4</v>
      </c>
      <c r="AQ276" s="20">
        <v>5.3844428228182854E-2</v>
      </c>
      <c r="AR276" s="20">
        <v>2.3329680531771779E-3</v>
      </c>
      <c r="AS276" s="20">
        <v>0.28273216262489731</v>
      </c>
      <c r="AT276" s="20">
        <v>9.3999999999999994E-5</v>
      </c>
      <c r="AU276" s="42">
        <v>0.28272373087926889</v>
      </c>
      <c r="AV276" s="42">
        <v>2.9593294536511827</v>
      </c>
      <c r="AW276" s="42">
        <v>1.8800283782775618</v>
      </c>
      <c r="AX276" s="43">
        <v>0.28272362778873439</v>
      </c>
      <c r="AY276" s="43">
        <v>3.0127615940367392</v>
      </c>
      <c r="AZ276" s="43">
        <v>1.8800290764454792</v>
      </c>
      <c r="BA276" s="20">
        <v>68.026904910557491</v>
      </c>
      <c r="BB276" s="20">
        <v>15.009676102179853</v>
      </c>
      <c r="BC276" s="20">
        <v>4.8437415379770972</v>
      </c>
      <c r="BD276" s="20">
        <v>8.3443623076525281E-2</v>
      </c>
      <c r="BE276" s="20">
        <v>2.5847171050533442</v>
      </c>
      <c r="BF276" s="20">
        <v>6.7467222072849093</v>
      </c>
      <c r="BG276" s="20">
        <v>0.26457734146215334</v>
      </c>
      <c r="BH276" s="20">
        <v>2.0250342673449429</v>
      </c>
      <c r="BI276" s="20">
        <v>0.32359844071140292</v>
      </c>
      <c r="BJ276" s="20">
        <v>9.1584464352283845E-2</v>
      </c>
      <c r="BK276" s="20">
        <v>6</v>
      </c>
      <c r="BL276" s="20">
        <v>2</v>
      </c>
      <c r="BM276" s="20">
        <v>57</v>
      </c>
      <c r="BN276" s="20" t="s">
        <v>1712</v>
      </c>
      <c r="BO276" s="20">
        <v>5</v>
      </c>
      <c r="BP276" s="20" t="s">
        <v>1712</v>
      </c>
      <c r="BQ276" s="20">
        <v>30</v>
      </c>
      <c r="BR276" s="20" t="s">
        <v>1725</v>
      </c>
      <c r="BS276" s="20">
        <v>16</v>
      </c>
      <c r="BT276" s="20">
        <v>1.7</v>
      </c>
      <c r="BU276" s="20">
        <v>6</v>
      </c>
      <c r="BV276" s="20">
        <v>137</v>
      </c>
      <c r="BW276" s="20">
        <v>111</v>
      </c>
      <c r="BX276" s="20">
        <v>16.3</v>
      </c>
      <c r="BY276" s="20">
        <v>114</v>
      </c>
      <c r="BZ276" s="20">
        <v>3.2</v>
      </c>
      <c r="CA276" s="20">
        <v>3</v>
      </c>
      <c r="CB276" s="20" t="s">
        <v>1709</v>
      </c>
      <c r="CC276" s="20" t="s">
        <v>1710</v>
      </c>
      <c r="CD276" s="20">
        <v>1</v>
      </c>
      <c r="CE276" s="20">
        <v>0.7</v>
      </c>
      <c r="CF276" s="20">
        <v>15.2</v>
      </c>
      <c r="CG276" s="20">
        <v>514</v>
      </c>
      <c r="CH276" s="20">
        <v>28.4</v>
      </c>
      <c r="CI276" s="20">
        <v>49.2</v>
      </c>
      <c r="CJ276" s="20">
        <v>5.09</v>
      </c>
      <c r="CK276" s="20">
        <v>17.8</v>
      </c>
      <c r="CL276" s="20">
        <v>3.19</v>
      </c>
      <c r="CM276" s="20">
        <v>1.06</v>
      </c>
      <c r="CN276" s="20">
        <v>2.68</v>
      </c>
      <c r="CO276" s="20">
        <v>0.41</v>
      </c>
      <c r="CP276" s="20">
        <v>2.38</v>
      </c>
      <c r="CQ276" s="20">
        <v>0.48</v>
      </c>
      <c r="CR276" s="20">
        <v>1.41</v>
      </c>
      <c r="CS276" s="20">
        <v>0.218</v>
      </c>
      <c r="CT276" s="20">
        <v>1.6</v>
      </c>
      <c r="CU276" s="20">
        <v>0.251</v>
      </c>
      <c r="CV276" s="20">
        <v>2.5</v>
      </c>
      <c r="CW276" s="20">
        <v>0.74</v>
      </c>
      <c r="CX276" s="20">
        <v>7.7</v>
      </c>
      <c r="CY276" s="20">
        <v>0.21</v>
      </c>
      <c r="CZ276" s="20">
        <v>6</v>
      </c>
      <c r="DA276" s="20">
        <v>0.1</v>
      </c>
      <c r="DB276" s="20">
        <v>12.2</v>
      </c>
      <c r="DC276" s="20">
        <v>4.46</v>
      </c>
    </row>
    <row r="277" spans="1:107" s="53" customFormat="1" x14ac:dyDescent="0.25">
      <c r="A277" s="4" t="s">
        <v>1259</v>
      </c>
      <c r="B277" s="4" t="s">
        <v>1609</v>
      </c>
      <c r="C277" s="4">
        <v>2016</v>
      </c>
      <c r="D277" s="4">
        <v>273</v>
      </c>
      <c r="E277" s="4">
        <v>273</v>
      </c>
      <c r="F277" s="4">
        <v>10067</v>
      </c>
      <c r="G277" s="4">
        <v>70036.5</v>
      </c>
      <c r="H277" s="4">
        <v>22.42</v>
      </c>
      <c r="I277" s="4">
        <v>776</v>
      </c>
      <c r="J277" s="4">
        <v>231.3</v>
      </c>
      <c r="K277" s="4">
        <v>0.28661507595299512</v>
      </c>
      <c r="L277" s="39">
        <v>213.19939630912052</v>
      </c>
      <c r="M277" s="39">
        <v>4.5991960370200529</v>
      </c>
      <c r="N277" s="4"/>
      <c r="O277" s="4"/>
      <c r="P277" s="40">
        <v>215.2</v>
      </c>
      <c r="Q277" s="40">
        <v>1</v>
      </c>
      <c r="R277" s="40">
        <v>2.0006036908794727</v>
      </c>
      <c r="S277" s="4"/>
      <c r="T277" s="20" t="s">
        <v>684</v>
      </c>
      <c r="U277" s="20" t="s">
        <v>684</v>
      </c>
      <c r="V277" s="20">
        <v>1100</v>
      </c>
      <c r="W277" s="20">
        <v>0.248</v>
      </c>
      <c r="X277" s="20">
        <v>20.9</v>
      </c>
      <c r="Y277" s="20">
        <v>0.33</v>
      </c>
      <c r="Z277" s="20">
        <v>9</v>
      </c>
      <c r="AA277" s="20">
        <v>15</v>
      </c>
      <c r="AB277" s="20" t="s">
        <v>684</v>
      </c>
      <c r="AC277" s="20">
        <v>13.8</v>
      </c>
      <c r="AD277" s="20">
        <v>5.3</v>
      </c>
      <c r="AE277" s="20">
        <v>71</v>
      </c>
      <c r="AF277" s="20">
        <v>37.4</v>
      </c>
      <c r="AG277" s="20">
        <v>189</v>
      </c>
      <c r="AH277" s="20">
        <v>39.799999999999997</v>
      </c>
      <c r="AI277" s="20">
        <v>514</v>
      </c>
      <c r="AJ277" s="20">
        <v>116.7</v>
      </c>
      <c r="AK277" s="20">
        <v>10050</v>
      </c>
      <c r="AL277" s="4"/>
      <c r="AM277" s="20">
        <v>1.8799999999999999E-3</v>
      </c>
      <c r="AN277" s="20">
        <v>4.3000000000000002E-5</v>
      </c>
      <c r="AO277" s="20">
        <v>1.46716</v>
      </c>
      <c r="AP277" s="20">
        <v>1.7000000000000001E-4</v>
      </c>
      <c r="AQ277" s="20">
        <v>4.8709585030200009E-2</v>
      </c>
      <c r="AR277" s="20">
        <v>1.8163808243412073E-3</v>
      </c>
      <c r="AS277" s="20">
        <v>0.28263868288154037</v>
      </c>
      <c r="AT277" s="20">
        <v>9.7999999999999997E-5</v>
      </c>
      <c r="AU277" s="42">
        <v>0.28263118475501547</v>
      </c>
      <c r="AV277" s="42">
        <v>-0.30199582168100036</v>
      </c>
      <c r="AW277" s="42">
        <v>1.9600029947978834</v>
      </c>
      <c r="AX277" s="43">
        <v>0.282631114253245</v>
      </c>
      <c r="AY277" s="43">
        <v>-0.2604859504307111</v>
      </c>
      <c r="AZ277" s="43">
        <v>1.9600030513801652</v>
      </c>
      <c r="BA277" s="20">
        <v>68.026904910557491</v>
      </c>
      <c r="BB277" s="20">
        <v>15.009676102179853</v>
      </c>
      <c r="BC277" s="20">
        <v>4.8437415379770972</v>
      </c>
      <c r="BD277" s="20">
        <v>8.3443623076525281E-2</v>
      </c>
      <c r="BE277" s="20">
        <v>2.5847171050533442</v>
      </c>
      <c r="BF277" s="20">
        <v>6.7467222072849093</v>
      </c>
      <c r="BG277" s="20">
        <v>0.26457734146215334</v>
      </c>
      <c r="BH277" s="20">
        <v>2.0250342673449429</v>
      </c>
      <c r="BI277" s="20">
        <v>0.32359844071140292</v>
      </c>
      <c r="BJ277" s="20">
        <v>9.1584464352283845E-2</v>
      </c>
      <c r="BK277" s="20">
        <v>6</v>
      </c>
      <c r="BL277" s="20">
        <v>2</v>
      </c>
      <c r="BM277" s="20">
        <v>57</v>
      </c>
      <c r="BN277" s="20" t="s">
        <v>1712</v>
      </c>
      <c r="BO277" s="20">
        <v>5</v>
      </c>
      <c r="BP277" s="20" t="s">
        <v>1712</v>
      </c>
      <c r="BQ277" s="20">
        <v>30</v>
      </c>
      <c r="BR277" s="20" t="s">
        <v>1725</v>
      </c>
      <c r="BS277" s="20">
        <v>16</v>
      </c>
      <c r="BT277" s="20">
        <v>1.7</v>
      </c>
      <c r="BU277" s="20">
        <v>6</v>
      </c>
      <c r="BV277" s="20">
        <v>137</v>
      </c>
      <c r="BW277" s="20">
        <v>111</v>
      </c>
      <c r="BX277" s="20">
        <v>16.3</v>
      </c>
      <c r="BY277" s="20">
        <v>114</v>
      </c>
      <c r="BZ277" s="20">
        <v>3.2</v>
      </c>
      <c r="CA277" s="20">
        <v>3</v>
      </c>
      <c r="CB277" s="20" t="s">
        <v>1709</v>
      </c>
      <c r="CC277" s="20" t="s">
        <v>1710</v>
      </c>
      <c r="CD277" s="20">
        <v>1</v>
      </c>
      <c r="CE277" s="20">
        <v>0.7</v>
      </c>
      <c r="CF277" s="20">
        <v>15.2</v>
      </c>
      <c r="CG277" s="20">
        <v>514</v>
      </c>
      <c r="CH277" s="20">
        <v>28.4</v>
      </c>
      <c r="CI277" s="20">
        <v>49.2</v>
      </c>
      <c r="CJ277" s="20">
        <v>5.09</v>
      </c>
      <c r="CK277" s="20">
        <v>17.8</v>
      </c>
      <c r="CL277" s="20">
        <v>3.19</v>
      </c>
      <c r="CM277" s="20">
        <v>1.06</v>
      </c>
      <c r="CN277" s="20">
        <v>2.68</v>
      </c>
      <c r="CO277" s="20">
        <v>0.41</v>
      </c>
      <c r="CP277" s="20">
        <v>2.38</v>
      </c>
      <c r="CQ277" s="20">
        <v>0.48</v>
      </c>
      <c r="CR277" s="20">
        <v>1.41</v>
      </c>
      <c r="CS277" s="20">
        <v>0.218</v>
      </c>
      <c r="CT277" s="20">
        <v>1.6</v>
      </c>
      <c r="CU277" s="20">
        <v>0.251</v>
      </c>
      <c r="CV277" s="20">
        <v>2.5</v>
      </c>
      <c r="CW277" s="20">
        <v>0.74</v>
      </c>
      <c r="CX277" s="20">
        <v>7.7</v>
      </c>
      <c r="CY277" s="20">
        <v>0.21</v>
      </c>
      <c r="CZ277" s="20">
        <v>6</v>
      </c>
      <c r="DA277" s="20">
        <v>0.1</v>
      </c>
      <c r="DB277" s="20">
        <v>12.2</v>
      </c>
      <c r="DC277" s="20">
        <v>4.46</v>
      </c>
    </row>
    <row r="278" spans="1:107" s="53" customFormat="1" x14ac:dyDescent="0.25">
      <c r="A278" s="4" t="s">
        <v>1503</v>
      </c>
      <c r="B278" s="4" t="s">
        <v>1609</v>
      </c>
      <c r="C278" s="4">
        <v>2016</v>
      </c>
      <c r="D278" s="4">
        <v>274</v>
      </c>
      <c r="E278" s="4">
        <v>274</v>
      </c>
      <c r="F278" s="4">
        <v>10024</v>
      </c>
      <c r="G278" s="4">
        <v>70114</v>
      </c>
      <c r="H278" s="4">
        <v>14.02</v>
      </c>
      <c r="I278" s="4">
        <v>573</v>
      </c>
      <c r="J278" s="4">
        <v>136.80000000000001</v>
      </c>
      <c r="K278" s="4">
        <v>0.2304147465437788</v>
      </c>
      <c r="L278" s="39">
        <v>216.1205847862301</v>
      </c>
      <c r="M278" s="39">
        <v>4.8224044440283462</v>
      </c>
      <c r="N278" s="4"/>
      <c r="O278" s="4"/>
      <c r="P278" s="40">
        <v>215.2</v>
      </c>
      <c r="Q278" s="40">
        <v>1</v>
      </c>
      <c r="R278" s="40">
        <v>-0.92058478623010842</v>
      </c>
      <c r="S278" s="4"/>
      <c r="T278" s="20" t="s">
        <v>684</v>
      </c>
      <c r="U278" s="20" t="s">
        <v>684</v>
      </c>
      <c r="V278" s="20">
        <v>775</v>
      </c>
      <c r="W278" s="20">
        <v>4.2999999999999997E-2</v>
      </c>
      <c r="X278" s="20">
        <v>10.6</v>
      </c>
      <c r="Y278" s="20">
        <v>4.2999999999999997E-2</v>
      </c>
      <c r="Z278" s="20">
        <v>1.4</v>
      </c>
      <c r="AA278" s="20">
        <v>5.5</v>
      </c>
      <c r="AB278" s="20">
        <v>0.49</v>
      </c>
      <c r="AC278" s="20">
        <v>13.8</v>
      </c>
      <c r="AD278" s="20">
        <v>2.2200000000000002</v>
      </c>
      <c r="AE278" s="20">
        <v>42.6</v>
      </c>
      <c r="AF278" s="20">
        <v>21.5</v>
      </c>
      <c r="AG278" s="20">
        <v>129</v>
      </c>
      <c r="AH278" s="20">
        <v>29.7</v>
      </c>
      <c r="AI278" s="20">
        <v>399</v>
      </c>
      <c r="AJ278" s="20">
        <v>103.5</v>
      </c>
      <c r="AK278" s="20">
        <v>10680</v>
      </c>
      <c r="AL278" s="4"/>
      <c r="AM278" s="20" t="s">
        <v>734</v>
      </c>
      <c r="AN278" s="20" t="s">
        <v>734</v>
      </c>
      <c r="AO278" s="20" t="s">
        <v>734</v>
      </c>
      <c r="AP278" s="20" t="s">
        <v>734</v>
      </c>
      <c r="AQ278" s="20" t="s">
        <v>734</v>
      </c>
      <c r="AR278" s="20" t="s">
        <v>734</v>
      </c>
      <c r="AS278" s="20" t="s">
        <v>734</v>
      </c>
      <c r="AT278" s="20" t="s">
        <v>734</v>
      </c>
      <c r="AU278" s="42" t="s">
        <v>734</v>
      </c>
      <c r="AV278" s="42" t="s">
        <v>734</v>
      </c>
      <c r="AW278" s="42" t="s">
        <v>734</v>
      </c>
      <c r="AX278" s="43" t="s">
        <v>734</v>
      </c>
      <c r="AY278" s="43" t="s">
        <v>734</v>
      </c>
      <c r="AZ278" s="43" t="s">
        <v>734</v>
      </c>
      <c r="BA278" s="20">
        <v>68.026904910557491</v>
      </c>
      <c r="BB278" s="20">
        <v>15.009676102179853</v>
      </c>
      <c r="BC278" s="20">
        <v>4.8437415379770972</v>
      </c>
      <c r="BD278" s="20">
        <v>8.3443623076525281E-2</v>
      </c>
      <c r="BE278" s="20">
        <v>2.5847171050533442</v>
      </c>
      <c r="BF278" s="20">
        <v>6.7467222072849093</v>
      </c>
      <c r="BG278" s="20">
        <v>0.26457734146215334</v>
      </c>
      <c r="BH278" s="20">
        <v>2.0250342673449429</v>
      </c>
      <c r="BI278" s="20">
        <v>0.32359844071140292</v>
      </c>
      <c r="BJ278" s="20">
        <v>9.1584464352283845E-2</v>
      </c>
      <c r="BK278" s="20">
        <v>6</v>
      </c>
      <c r="BL278" s="20">
        <v>2</v>
      </c>
      <c r="BM278" s="20">
        <v>57</v>
      </c>
      <c r="BN278" s="20" t="s">
        <v>1712</v>
      </c>
      <c r="BO278" s="20">
        <v>5</v>
      </c>
      <c r="BP278" s="20" t="s">
        <v>1712</v>
      </c>
      <c r="BQ278" s="20">
        <v>30</v>
      </c>
      <c r="BR278" s="20" t="s">
        <v>1725</v>
      </c>
      <c r="BS278" s="20">
        <v>16</v>
      </c>
      <c r="BT278" s="20">
        <v>1.7</v>
      </c>
      <c r="BU278" s="20">
        <v>6</v>
      </c>
      <c r="BV278" s="20">
        <v>137</v>
      </c>
      <c r="BW278" s="20">
        <v>111</v>
      </c>
      <c r="BX278" s="20">
        <v>16.3</v>
      </c>
      <c r="BY278" s="20">
        <v>114</v>
      </c>
      <c r="BZ278" s="20">
        <v>3.2</v>
      </c>
      <c r="CA278" s="20">
        <v>3</v>
      </c>
      <c r="CB278" s="20" t="s">
        <v>1709</v>
      </c>
      <c r="CC278" s="20" t="s">
        <v>1710</v>
      </c>
      <c r="CD278" s="20">
        <v>1</v>
      </c>
      <c r="CE278" s="20">
        <v>0.7</v>
      </c>
      <c r="CF278" s="20">
        <v>15.2</v>
      </c>
      <c r="CG278" s="20">
        <v>514</v>
      </c>
      <c r="CH278" s="20">
        <v>28.4</v>
      </c>
      <c r="CI278" s="20">
        <v>49.2</v>
      </c>
      <c r="CJ278" s="20">
        <v>5.09</v>
      </c>
      <c r="CK278" s="20">
        <v>17.8</v>
      </c>
      <c r="CL278" s="20">
        <v>3.19</v>
      </c>
      <c r="CM278" s="20">
        <v>1.06</v>
      </c>
      <c r="CN278" s="20">
        <v>2.68</v>
      </c>
      <c r="CO278" s="20">
        <v>0.41</v>
      </c>
      <c r="CP278" s="20">
        <v>2.38</v>
      </c>
      <c r="CQ278" s="20">
        <v>0.48</v>
      </c>
      <c r="CR278" s="20">
        <v>1.41</v>
      </c>
      <c r="CS278" s="20">
        <v>0.218</v>
      </c>
      <c r="CT278" s="20">
        <v>1.6</v>
      </c>
      <c r="CU278" s="20">
        <v>0.251</v>
      </c>
      <c r="CV278" s="20">
        <v>2.5</v>
      </c>
      <c r="CW278" s="20">
        <v>0.74</v>
      </c>
      <c r="CX278" s="20">
        <v>7.7</v>
      </c>
      <c r="CY278" s="20">
        <v>0.21</v>
      </c>
      <c r="CZ278" s="20">
        <v>6</v>
      </c>
      <c r="DA278" s="20">
        <v>0.1</v>
      </c>
      <c r="DB278" s="20">
        <v>12.2</v>
      </c>
      <c r="DC278" s="20">
        <v>4.46</v>
      </c>
    </row>
    <row r="279" spans="1:107" s="53" customFormat="1" x14ac:dyDescent="0.25">
      <c r="A279" s="4" t="s">
        <v>1260</v>
      </c>
      <c r="B279" s="4" t="s">
        <v>1609</v>
      </c>
      <c r="C279" s="4">
        <v>2016</v>
      </c>
      <c r="D279" s="4">
        <v>275</v>
      </c>
      <c r="E279" s="4">
        <v>275</v>
      </c>
      <c r="F279" s="4">
        <v>10277</v>
      </c>
      <c r="G279" s="4">
        <v>70111</v>
      </c>
      <c r="H279" s="4">
        <v>24.69</v>
      </c>
      <c r="I279" s="4">
        <v>775</v>
      </c>
      <c r="J279" s="4">
        <v>255.3</v>
      </c>
      <c r="K279" s="4">
        <v>0.31575623618566467</v>
      </c>
      <c r="L279" s="39">
        <v>215.94801611089611</v>
      </c>
      <c r="M279" s="39">
        <v>4.8952118347224296</v>
      </c>
      <c r="N279" s="4"/>
      <c r="O279" s="4"/>
      <c r="P279" s="40">
        <v>215.2</v>
      </c>
      <c r="Q279" s="40">
        <v>1</v>
      </c>
      <c r="R279" s="40">
        <v>-0.74801611089611697</v>
      </c>
      <c r="S279" s="4"/>
      <c r="T279" s="20">
        <v>1.9</v>
      </c>
      <c r="U279" s="20">
        <v>5.4</v>
      </c>
      <c r="V279" s="20">
        <v>879</v>
      </c>
      <c r="W279" s="20">
        <v>2.3E-3</v>
      </c>
      <c r="X279" s="20">
        <v>12.3</v>
      </c>
      <c r="Y279" s="20" t="s">
        <v>684</v>
      </c>
      <c r="Z279" s="20">
        <v>0.4</v>
      </c>
      <c r="AA279" s="20">
        <v>9</v>
      </c>
      <c r="AB279" s="20">
        <v>0.45</v>
      </c>
      <c r="AC279" s="20">
        <v>12.4</v>
      </c>
      <c r="AD279" s="20">
        <v>4.3</v>
      </c>
      <c r="AE279" s="20">
        <v>56.8</v>
      </c>
      <c r="AF279" s="20">
        <v>27.5</v>
      </c>
      <c r="AG279" s="20">
        <v>135</v>
      </c>
      <c r="AH279" s="20">
        <v>35.5</v>
      </c>
      <c r="AI279" s="20">
        <v>405</v>
      </c>
      <c r="AJ279" s="20">
        <v>97</v>
      </c>
      <c r="AK279" s="20">
        <v>9760</v>
      </c>
      <c r="AL279" s="4"/>
      <c r="AM279" s="20">
        <v>1.163E-3</v>
      </c>
      <c r="AN279" s="20">
        <v>3.1999999999999999E-5</v>
      </c>
      <c r="AO279" s="20">
        <v>1.4673799999999999</v>
      </c>
      <c r="AP279" s="20">
        <v>1.9000000000000001E-4</v>
      </c>
      <c r="AQ279" s="20">
        <v>3.177698723456257E-2</v>
      </c>
      <c r="AR279" s="20">
        <v>1.5031577106279503E-3</v>
      </c>
      <c r="AS279" s="20">
        <v>0.28251946663148103</v>
      </c>
      <c r="AT279" s="20">
        <v>1E-4</v>
      </c>
      <c r="AU279" s="42">
        <v>0.28251476824185756</v>
      </c>
      <c r="AV279" s="42">
        <v>-4.3605741837504652</v>
      </c>
      <c r="AW279" s="42">
        <v>2.0000016676525156</v>
      </c>
      <c r="AX279" s="43">
        <v>0.28251478454918977</v>
      </c>
      <c r="AY279" s="43">
        <v>-4.3764435688153913</v>
      </c>
      <c r="AZ279" s="43">
        <v>2.0000016560963436</v>
      </c>
      <c r="BA279" s="20">
        <v>68.026904910557491</v>
      </c>
      <c r="BB279" s="20">
        <v>15.009676102179853</v>
      </c>
      <c r="BC279" s="20">
        <v>4.8437415379770972</v>
      </c>
      <c r="BD279" s="20">
        <v>8.3443623076525281E-2</v>
      </c>
      <c r="BE279" s="20">
        <v>2.5847171050533442</v>
      </c>
      <c r="BF279" s="20">
        <v>6.7467222072849093</v>
      </c>
      <c r="BG279" s="20">
        <v>0.26457734146215334</v>
      </c>
      <c r="BH279" s="20">
        <v>2.0250342673449429</v>
      </c>
      <c r="BI279" s="20">
        <v>0.32359844071140292</v>
      </c>
      <c r="BJ279" s="20">
        <v>9.1584464352283845E-2</v>
      </c>
      <c r="BK279" s="20">
        <v>6</v>
      </c>
      <c r="BL279" s="20">
        <v>2</v>
      </c>
      <c r="BM279" s="20">
        <v>57</v>
      </c>
      <c r="BN279" s="20" t="s">
        <v>1712</v>
      </c>
      <c r="BO279" s="20">
        <v>5</v>
      </c>
      <c r="BP279" s="20" t="s">
        <v>1712</v>
      </c>
      <c r="BQ279" s="20">
        <v>30</v>
      </c>
      <c r="BR279" s="20" t="s">
        <v>1725</v>
      </c>
      <c r="BS279" s="20">
        <v>16</v>
      </c>
      <c r="BT279" s="20">
        <v>1.7</v>
      </c>
      <c r="BU279" s="20">
        <v>6</v>
      </c>
      <c r="BV279" s="20">
        <v>137</v>
      </c>
      <c r="BW279" s="20">
        <v>111</v>
      </c>
      <c r="BX279" s="20">
        <v>16.3</v>
      </c>
      <c r="BY279" s="20">
        <v>114</v>
      </c>
      <c r="BZ279" s="20">
        <v>3.2</v>
      </c>
      <c r="CA279" s="20">
        <v>3</v>
      </c>
      <c r="CB279" s="20" t="s">
        <v>1709</v>
      </c>
      <c r="CC279" s="20" t="s">
        <v>1710</v>
      </c>
      <c r="CD279" s="20">
        <v>1</v>
      </c>
      <c r="CE279" s="20">
        <v>0.7</v>
      </c>
      <c r="CF279" s="20">
        <v>15.2</v>
      </c>
      <c r="CG279" s="20">
        <v>514</v>
      </c>
      <c r="CH279" s="20">
        <v>28.4</v>
      </c>
      <c r="CI279" s="20">
        <v>49.2</v>
      </c>
      <c r="CJ279" s="20">
        <v>5.09</v>
      </c>
      <c r="CK279" s="20">
        <v>17.8</v>
      </c>
      <c r="CL279" s="20">
        <v>3.19</v>
      </c>
      <c r="CM279" s="20">
        <v>1.06</v>
      </c>
      <c r="CN279" s="20">
        <v>2.68</v>
      </c>
      <c r="CO279" s="20">
        <v>0.41</v>
      </c>
      <c r="CP279" s="20">
        <v>2.38</v>
      </c>
      <c r="CQ279" s="20">
        <v>0.48</v>
      </c>
      <c r="CR279" s="20">
        <v>1.41</v>
      </c>
      <c r="CS279" s="20">
        <v>0.218</v>
      </c>
      <c r="CT279" s="20">
        <v>1.6</v>
      </c>
      <c r="CU279" s="20">
        <v>0.251</v>
      </c>
      <c r="CV279" s="20">
        <v>2.5</v>
      </c>
      <c r="CW279" s="20">
        <v>0.74</v>
      </c>
      <c r="CX279" s="20">
        <v>7.7</v>
      </c>
      <c r="CY279" s="20">
        <v>0.21</v>
      </c>
      <c r="CZ279" s="20">
        <v>6</v>
      </c>
      <c r="DA279" s="20">
        <v>0.1</v>
      </c>
      <c r="DB279" s="20">
        <v>12.2</v>
      </c>
      <c r="DC279" s="20">
        <v>4.46</v>
      </c>
    </row>
    <row r="280" spans="1:107" s="53" customFormat="1" x14ac:dyDescent="0.25">
      <c r="A280" s="45" t="s">
        <v>1504</v>
      </c>
      <c r="B280" s="45" t="s">
        <v>1609</v>
      </c>
      <c r="C280" s="45">
        <v>2016</v>
      </c>
      <c r="D280" s="45">
        <v>276</v>
      </c>
      <c r="E280" s="45">
        <v>276</v>
      </c>
      <c r="F280" s="45">
        <v>10289</v>
      </c>
      <c r="G280" s="45">
        <v>69965.5</v>
      </c>
      <c r="H280" s="45">
        <v>58.73</v>
      </c>
      <c r="I280" s="45">
        <v>1030</v>
      </c>
      <c r="J280" s="45">
        <v>606</v>
      </c>
      <c r="K280" s="45">
        <v>0.55309734513274333</v>
      </c>
      <c r="L280" s="47">
        <v>219.10501758521056</v>
      </c>
      <c r="M280" s="47">
        <v>5.0907567634479811</v>
      </c>
      <c r="N280" s="45" t="s">
        <v>689</v>
      </c>
      <c r="O280" s="45"/>
      <c r="P280" s="49">
        <v>215.2</v>
      </c>
      <c r="Q280" s="49">
        <v>1</v>
      </c>
      <c r="R280" s="49">
        <v>-3.9050175852105724</v>
      </c>
      <c r="S280" s="45"/>
      <c r="T280" s="48" t="s">
        <v>684</v>
      </c>
      <c r="U280" s="48" t="s">
        <v>684</v>
      </c>
      <c r="V280" s="48">
        <v>861</v>
      </c>
      <c r="W280" s="48">
        <v>6.0000000000000001E-3</v>
      </c>
      <c r="X280" s="48">
        <v>19.100000000000001</v>
      </c>
      <c r="Y280" s="48" t="s">
        <v>684</v>
      </c>
      <c r="Z280" s="48">
        <v>0.64200000000000002</v>
      </c>
      <c r="AA280" s="48">
        <v>1.554</v>
      </c>
      <c r="AB280" s="48">
        <v>1.2</v>
      </c>
      <c r="AC280" s="48">
        <v>11.6</v>
      </c>
      <c r="AD280" s="48">
        <v>3.47</v>
      </c>
      <c r="AE280" s="48">
        <v>55.4</v>
      </c>
      <c r="AF280" s="48">
        <v>29.6</v>
      </c>
      <c r="AG280" s="48">
        <v>140</v>
      </c>
      <c r="AH280" s="48">
        <v>29.9</v>
      </c>
      <c r="AI280" s="48">
        <v>389</v>
      </c>
      <c r="AJ280" s="48">
        <v>89</v>
      </c>
      <c r="AK280" s="48">
        <v>10080</v>
      </c>
      <c r="AL280" s="45"/>
      <c r="AM280" s="48" t="s">
        <v>734</v>
      </c>
      <c r="AN280" s="48" t="s">
        <v>734</v>
      </c>
      <c r="AO280" s="48" t="s">
        <v>734</v>
      </c>
      <c r="AP280" s="48" t="s">
        <v>734</v>
      </c>
      <c r="AQ280" s="48" t="s">
        <v>734</v>
      </c>
      <c r="AR280" s="48" t="s">
        <v>734</v>
      </c>
      <c r="AS280" s="48" t="s">
        <v>734</v>
      </c>
      <c r="AT280" s="48" t="s">
        <v>734</v>
      </c>
      <c r="AU280" s="51" t="s">
        <v>734</v>
      </c>
      <c r="AV280" s="51" t="s">
        <v>734</v>
      </c>
      <c r="AW280" s="51" t="s">
        <v>734</v>
      </c>
      <c r="AX280" s="52" t="s">
        <v>734</v>
      </c>
      <c r="AY280" s="52" t="s">
        <v>734</v>
      </c>
      <c r="AZ280" s="52" t="s">
        <v>734</v>
      </c>
      <c r="BA280" s="48">
        <v>68.026904910557491</v>
      </c>
      <c r="BB280" s="48">
        <v>15.009676102179853</v>
      </c>
      <c r="BC280" s="48">
        <v>4.8437415379770972</v>
      </c>
      <c r="BD280" s="48">
        <v>8.3443623076525281E-2</v>
      </c>
      <c r="BE280" s="48">
        <v>2.5847171050533442</v>
      </c>
      <c r="BF280" s="48">
        <v>6.7467222072849093</v>
      </c>
      <c r="BG280" s="48">
        <v>0.26457734146215334</v>
      </c>
      <c r="BH280" s="48">
        <v>2.0250342673449429</v>
      </c>
      <c r="BI280" s="48">
        <v>0.32359844071140292</v>
      </c>
      <c r="BJ280" s="48">
        <v>9.1584464352283845E-2</v>
      </c>
      <c r="BK280" s="48">
        <v>6</v>
      </c>
      <c r="BL280" s="48">
        <v>2</v>
      </c>
      <c r="BM280" s="48">
        <v>57</v>
      </c>
      <c r="BN280" s="48" t="s">
        <v>1712</v>
      </c>
      <c r="BO280" s="48">
        <v>5</v>
      </c>
      <c r="BP280" s="48" t="s">
        <v>1712</v>
      </c>
      <c r="BQ280" s="48">
        <v>30</v>
      </c>
      <c r="BR280" s="48" t="s">
        <v>1725</v>
      </c>
      <c r="BS280" s="48">
        <v>16</v>
      </c>
      <c r="BT280" s="48">
        <v>1.7</v>
      </c>
      <c r="BU280" s="48">
        <v>6</v>
      </c>
      <c r="BV280" s="48">
        <v>137</v>
      </c>
      <c r="BW280" s="48">
        <v>111</v>
      </c>
      <c r="BX280" s="48">
        <v>16.3</v>
      </c>
      <c r="BY280" s="48">
        <v>114</v>
      </c>
      <c r="BZ280" s="48">
        <v>3.2</v>
      </c>
      <c r="CA280" s="48">
        <v>3</v>
      </c>
      <c r="CB280" s="48" t="s">
        <v>1709</v>
      </c>
      <c r="CC280" s="48" t="s">
        <v>1710</v>
      </c>
      <c r="CD280" s="48">
        <v>1</v>
      </c>
      <c r="CE280" s="48">
        <v>0.7</v>
      </c>
      <c r="CF280" s="48">
        <v>15.2</v>
      </c>
      <c r="CG280" s="48">
        <v>514</v>
      </c>
      <c r="CH280" s="48">
        <v>28.4</v>
      </c>
      <c r="CI280" s="48">
        <v>49.2</v>
      </c>
      <c r="CJ280" s="48">
        <v>5.09</v>
      </c>
      <c r="CK280" s="48">
        <v>17.8</v>
      </c>
      <c r="CL280" s="48">
        <v>3.19</v>
      </c>
      <c r="CM280" s="48">
        <v>1.06</v>
      </c>
      <c r="CN280" s="48">
        <v>2.68</v>
      </c>
      <c r="CO280" s="48">
        <v>0.41</v>
      </c>
      <c r="CP280" s="48">
        <v>2.38</v>
      </c>
      <c r="CQ280" s="48">
        <v>0.48</v>
      </c>
      <c r="CR280" s="48">
        <v>1.41</v>
      </c>
      <c r="CS280" s="48">
        <v>0.218</v>
      </c>
      <c r="CT280" s="48">
        <v>1.6</v>
      </c>
      <c r="CU280" s="48">
        <v>0.251</v>
      </c>
      <c r="CV280" s="48">
        <v>2.5</v>
      </c>
      <c r="CW280" s="48">
        <v>0.74</v>
      </c>
      <c r="CX280" s="48">
        <v>7.7</v>
      </c>
      <c r="CY280" s="48">
        <v>0.21</v>
      </c>
      <c r="CZ280" s="48">
        <v>6</v>
      </c>
      <c r="DA280" s="48">
        <v>0.1</v>
      </c>
      <c r="DB280" s="48">
        <v>12.2</v>
      </c>
      <c r="DC280" s="48">
        <v>4.46</v>
      </c>
    </row>
    <row r="281" spans="1:107" s="53" customFormat="1" x14ac:dyDescent="0.25">
      <c r="A281" s="4" t="s">
        <v>1505</v>
      </c>
      <c r="B281" s="4" t="s">
        <v>1609</v>
      </c>
      <c r="C281" s="4">
        <v>2016</v>
      </c>
      <c r="D281" s="4">
        <v>277</v>
      </c>
      <c r="E281" s="4">
        <v>277</v>
      </c>
      <c r="F281" s="4">
        <v>9007</v>
      </c>
      <c r="G281" s="4">
        <v>69980.5</v>
      </c>
      <c r="H281" s="4">
        <v>15.94</v>
      </c>
      <c r="I281" s="4">
        <v>548</v>
      </c>
      <c r="J281" s="4">
        <v>164.3</v>
      </c>
      <c r="K281" s="4">
        <v>0.28034763106251753</v>
      </c>
      <c r="L281" s="39">
        <v>214.86919470321214</v>
      </c>
      <c r="M281" s="39">
        <v>4.6284214583602914</v>
      </c>
      <c r="N281" s="4"/>
      <c r="O281" s="4"/>
      <c r="P281" s="40">
        <v>215.2</v>
      </c>
      <c r="Q281" s="40">
        <v>1</v>
      </c>
      <c r="R281" s="40">
        <v>0.33080529678784387</v>
      </c>
      <c r="S281" s="4"/>
      <c r="T281" s="20">
        <v>9.1</v>
      </c>
      <c r="U281" s="20">
        <v>8.3000000000000007</v>
      </c>
      <c r="V281" s="20">
        <v>735</v>
      </c>
      <c r="W281" s="20">
        <v>5.0099999999999997E-3</v>
      </c>
      <c r="X281" s="20">
        <v>9.1</v>
      </c>
      <c r="Y281" s="20" t="s">
        <v>684</v>
      </c>
      <c r="Z281" s="20">
        <v>0.5</v>
      </c>
      <c r="AA281" s="20">
        <v>2.2999999999999998</v>
      </c>
      <c r="AB281" s="20">
        <v>0.28000000000000003</v>
      </c>
      <c r="AC281" s="20">
        <v>9.1</v>
      </c>
      <c r="AD281" s="20">
        <v>2.87</v>
      </c>
      <c r="AE281" s="20">
        <v>40.9</v>
      </c>
      <c r="AF281" s="20">
        <v>24.6</v>
      </c>
      <c r="AG281" s="20">
        <v>121</v>
      </c>
      <c r="AH281" s="20">
        <v>30</v>
      </c>
      <c r="AI281" s="20">
        <v>355</v>
      </c>
      <c r="AJ281" s="20">
        <v>86.7</v>
      </c>
      <c r="AK281" s="20">
        <v>9980</v>
      </c>
      <c r="AL281" s="4"/>
      <c r="AM281" s="20" t="s">
        <v>734</v>
      </c>
      <c r="AN281" s="20" t="s">
        <v>734</v>
      </c>
      <c r="AO281" s="20" t="s">
        <v>734</v>
      </c>
      <c r="AP281" s="20" t="s">
        <v>734</v>
      </c>
      <c r="AQ281" s="20" t="s">
        <v>734</v>
      </c>
      <c r="AR281" s="20" t="s">
        <v>734</v>
      </c>
      <c r="AS281" s="20" t="s">
        <v>734</v>
      </c>
      <c r="AT281" s="20" t="s">
        <v>734</v>
      </c>
      <c r="AU281" s="42" t="s">
        <v>734</v>
      </c>
      <c r="AV281" s="42" t="s">
        <v>734</v>
      </c>
      <c r="AW281" s="42" t="s">
        <v>734</v>
      </c>
      <c r="AX281" s="43" t="s">
        <v>734</v>
      </c>
      <c r="AY281" s="43" t="s">
        <v>734</v>
      </c>
      <c r="AZ281" s="43" t="s">
        <v>734</v>
      </c>
      <c r="BA281" s="20">
        <v>68.026904910557491</v>
      </c>
      <c r="BB281" s="20">
        <v>15.009676102179853</v>
      </c>
      <c r="BC281" s="20">
        <v>4.8437415379770972</v>
      </c>
      <c r="BD281" s="20">
        <v>8.3443623076525281E-2</v>
      </c>
      <c r="BE281" s="20">
        <v>2.5847171050533442</v>
      </c>
      <c r="BF281" s="20">
        <v>6.7467222072849093</v>
      </c>
      <c r="BG281" s="20">
        <v>0.26457734146215334</v>
      </c>
      <c r="BH281" s="20">
        <v>2.0250342673449429</v>
      </c>
      <c r="BI281" s="20">
        <v>0.32359844071140292</v>
      </c>
      <c r="BJ281" s="20">
        <v>9.1584464352283845E-2</v>
      </c>
      <c r="BK281" s="20">
        <v>6</v>
      </c>
      <c r="BL281" s="20">
        <v>2</v>
      </c>
      <c r="BM281" s="20">
        <v>57</v>
      </c>
      <c r="BN281" s="20" t="s">
        <v>1712</v>
      </c>
      <c r="BO281" s="20">
        <v>5</v>
      </c>
      <c r="BP281" s="20" t="s">
        <v>1712</v>
      </c>
      <c r="BQ281" s="20">
        <v>30</v>
      </c>
      <c r="BR281" s="20" t="s">
        <v>1725</v>
      </c>
      <c r="BS281" s="20">
        <v>16</v>
      </c>
      <c r="BT281" s="20">
        <v>1.7</v>
      </c>
      <c r="BU281" s="20">
        <v>6</v>
      </c>
      <c r="BV281" s="20">
        <v>137</v>
      </c>
      <c r="BW281" s="20">
        <v>111</v>
      </c>
      <c r="BX281" s="20">
        <v>16.3</v>
      </c>
      <c r="BY281" s="20">
        <v>114</v>
      </c>
      <c r="BZ281" s="20">
        <v>3.2</v>
      </c>
      <c r="CA281" s="20">
        <v>3</v>
      </c>
      <c r="CB281" s="20" t="s">
        <v>1709</v>
      </c>
      <c r="CC281" s="20" t="s">
        <v>1710</v>
      </c>
      <c r="CD281" s="20">
        <v>1</v>
      </c>
      <c r="CE281" s="20">
        <v>0.7</v>
      </c>
      <c r="CF281" s="20">
        <v>15.2</v>
      </c>
      <c r="CG281" s="20">
        <v>514</v>
      </c>
      <c r="CH281" s="20">
        <v>28.4</v>
      </c>
      <c r="CI281" s="20">
        <v>49.2</v>
      </c>
      <c r="CJ281" s="20">
        <v>5.09</v>
      </c>
      <c r="CK281" s="20">
        <v>17.8</v>
      </c>
      <c r="CL281" s="20">
        <v>3.19</v>
      </c>
      <c r="CM281" s="20">
        <v>1.06</v>
      </c>
      <c r="CN281" s="20">
        <v>2.68</v>
      </c>
      <c r="CO281" s="20">
        <v>0.41</v>
      </c>
      <c r="CP281" s="20">
        <v>2.38</v>
      </c>
      <c r="CQ281" s="20">
        <v>0.48</v>
      </c>
      <c r="CR281" s="20">
        <v>1.41</v>
      </c>
      <c r="CS281" s="20">
        <v>0.218</v>
      </c>
      <c r="CT281" s="20">
        <v>1.6</v>
      </c>
      <c r="CU281" s="20">
        <v>0.251</v>
      </c>
      <c r="CV281" s="20">
        <v>2.5</v>
      </c>
      <c r="CW281" s="20">
        <v>0.74</v>
      </c>
      <c r="CX281" s="20">
        <v>7.7</v>
      </c>
      <c r="CY281" s="20">
        <v>0.21</v>
      </c>
      <c r="CZ281" s="20">
        <v>6</v>
      </c>
      <c r="DA281" s="20">
        <v>0.1</v>
      </c>
      <c r="DB281" s="20">
        <v>12.2</v>
      </c>
      <c r="DC281" s="20">
        <v>4.46</v>
      </c>
    </row>
    <row r="282" spans="1:107" s="53" customFormat="1" x14ac:dyDescent="0.25">
      <c r="A282" s="4" t="s">
        <v>1261</v>
      </c>
      <c r="B282" s="4" t="s">
        <v>1609</v>
      </c>
      <c r="C282" s="4">
        <v>2016</v>
      </c>
      <c r="D282" s="4">
        <v>278</v>
      </c>
      <c r="E282" s="4">
        <v>278</v>
      </c>
      <c r="F282" s="4">
        <v>9804.5</v>
      </c>
      <c r="G282" s="4">
        <v>69958</v>
      </c>
      <c r="H282" s="4">
        <v>14.78</v>
      </c>
      <c r="I282" s="4">
        <v>580</v>
      </c>
      <c r="J282" s="4">
        <v>148.30000000000001</v>
      </c>
      <c r="K282" s="4">
        <v>0.23679848448969928</v>
      </c>
      <c r="L282" s="39">
        <v>212.36166050092814</v>
      </c>
      <c r="M282" s="39">
        <v>4.7357152359349364</v>
      </c>
      <c r="N282" s="4"/>
      <c r="O282" s="4"/>
      <c r="P282" s="40">
        <v>215.2</v>
      </c>
      <c r="Q282" s="40">
        <v>1</v>
      </c>
      <c r="R282" s="40">
        <v>2.83833949907185</v>
      </c>
      <c r="S282" s="4"/>
      <c r="T282" s="20" t="s">
        <v>684</v>
      </c>
      <c r="U282" s="20" t="s">
        <v>684</v>
      </c>
      <c r="V282" s="20">
        <v>660</v>
      </c>
      <c r="W282" s="20">
        <v>4.8900000000000002E-3</v>
      </c>
      <c r="X282" s="20">
        <v>6.4</v>
      </c>
      <c r="Y282" s="20" t="s">
        <v>684</v>
      </c>
      <c r="Z282" s="20" t="s">
        <v>684</v>
      </c>
      <c r="AA282" s="20">
        <v>25</v>
      </c>
      <c r="AB282" s="20">
        <v>0.42</v>
      </c>
      <c r="AC282" s="20">
        <v>5.5</v>
      </c>
      <c r="AD282" s="20">
        <v>3.16</v>
      </c>
      <c r="AE282" s="20">
        <v>41.8</v>
      </c>
      <c r="AF282" s="20">
        <v>19.5</v>
      </c>
      <c r="AG282" s="20">
        <v>101</v>
      </c>
      <c r="AH282" s="20">
        <v>27.1</v>
      </c>
      <c r="AI282" s="20">
        <v>329</v>
      </c>
      <c r="AJ282" s="20">
        <v>72.7</v>
      </c>
      <c r="AK282" s="20">
        <v>10260</v>
      </c>
      <c r="AL282" s="4"/>
      <c r="AM282" s="20">
        <v>7.9390000000000005E-4</v>
      </c>
      <c r="AN282" s="20">
        <v>6.7000000000000002E-6</v>
      </c>
      <c r="AO282" s="20">
        <v>1.4674799999999999</v>
      </c>
      <c r="AP282" s="20">
        <v>1.4999999999999999E-4</v>
      </c>
      <c r="AQ282" s="20">
        <v>2.1014234291036198E-2</v>
      </c>
      <c r="AR282" s="20">
        <v>7.4569019453537048E-4</v>
      </c>
      <c r="AS282" s="20">
        <v>0.2825972781144333</v>
      </c>
      <c r="AT282" s="20">
        <v>1E-4</v>
      </c>
      <c r="AU282" s="42">
        <v>0.28259412421776353</v>
      </c>
      <c r="AV282" s="42">
        <v>-1.6318119533409448</v>
      </c>
      <c r="AW282" s="42">
        <v>2.0000000706936012</v>
      </c>
      <c r="AX282" s="43">
        <v>0.28259408197932495</v>
      </c>
      <c r="AY282" s="43">
        <v>-1.5708866674857269</v>
      </c>
      <c r="AZ282" s="43">
        <v>2.0000000725997991</v>
      </c>
      <c r="BA282" s="20">
        <v>68.026904910557491</v>
      </c>
      <c r="BB282" s="20">
        <v>15.009676102179853</v>
      </c>
      <c r="BC282" s="20">
        <v>4.8437415379770972</v>
      </c>
      <c r="BD282" s="20">
        <v>8.3443623076525281E-2</v>
      </c>
      <c r="BE282" s="20">
        <v>2.5847171050533442</v>
      </c>
      <c r="BF282" s="20">
        <v>6.7467222072849093</v>
      </c>
      <c r="BG282" s="20">
        <v>0.26457734146215334</v>
      </c>
      <c r="BH282" s="20">
        <v>2.0250342673449429</v>
      </c>
      <c r="BI282" s="20">
        <v>0.32359844071140292</v>
      </c>
      <c r="BJ282" s="20">
        <v>9.1584464352283845E-2</v>
      </c>
      <c r="BK282" s="20">
        <v>6</v>
      </c>
      <c r="BL282" s="20">
        <v>2</v>
      </c>
      <c r="BM282" s="20">
        <v>57</v>
      </c>
      <c r="BN282" s="20" t="s">
        <v>1712</v>
      </c>
      <c r="BO282" s="20">
        <v>5</v>
      </c>
      <c r="BP282" s="20" t="s">
        <v>1712</v>
      </c>
      <c r="BQ282" s="20">
        <v>30</v>
      </c>
      <c r="BR282" s="20" t="s">
        <v>1725</v>
      </c>
      <c r="BS282" s="20">
        <v>16</v>
      </c>
      <c r="BT282" s="20">
        <v>1.7</v>
      </c>
      <c r="BU282" s="20">
        <v>6</v>
      </c>
      <c r="BV282" s="20">
        <v>137</v>
      </c>
      <c r="BW282" s="20">
        <v>111</v>
      </c>
      <c r="BX282" s="20">
        <v>16.3</v>
      </c>
      <c r="BY282" s="20">
        <v>114</v>
      </c>
      <c r="BZ282" s="20">
        <v>3.2</v>
      </c>
      <c r="CA282" s="20">
        <v>3</v>
      </c>
      <c r="CB282" s="20" t="s">
        <v>1709</v>
      </c>
      <c r="CC282" s="20" t="s">
        <v>1710</v>
      </c>
      <c r="CD282" s="20">
        <v>1</v>
      </c>
      <c r="CE282" s="20">
        <v>0.7</v>
      </c>
      <c r="CF282" s="20">
        <v>15.2</v>
      </c>
      <c r="CG282" s="20">
        <v>514</v>
      </c>
      <c r="CH282" s="20">
        <v>28.4</v>
      </c>
      <c r="CI282" s="20">
        <v>49.2</v>
      </c>
      <c r="CJ282" s="20">
        <v>5.09</v>
      </c>
      <c r="CK282" s="20">
        <v>17.8</v>
      </c>
      <c r="CL282" s="20">
        <v>3.19</v>
      </c>
      <c r="CM282" s="20">
        <v>1.06</v>
      </c>
      <c r="CN282" s="20">
        <v>2.68</v>
      </c>
      <c r="CO282" s="20">
        <v>0.41</v>
      </c>
      <c r="CP282" s="20">
        <v>2.38</v>
      </c>
      <c r="CQ282" s="20">
        <v>0.48</v>
      </c>
      <c r="CR282" s="20">
        <v>1.41</v>
      </c>
      <c r="CS282" s="20">
        <v>0.218</v>
      </c>
      <c r="CT282" s="20">
        <v>1.6</v>
      </c>
      <c r="CU282" s="20">
        <v>0.251</v>
      </c>
      <c r="CV282" s="20">
        <v>2.5</v>
      </c>
      <c r="CW282" s="20">
        <v>0.74</v>
      </c>
      <c r="CX282" s="20">
        <v>7.7</v>
      </c>
      <c r="CY282" s="20">
        <v>0.21</v>
      </c>
      <c r="CZ282" s="20">
        <v>6</v>
      </c>
      <c r="DA282" s="20">
        <v>0.1</v>
      </c>
      <c r="DB282" s="20">
        <v>12.2</v>
      </c>
      <c r="DC282" s="20">
        <v>4.46</v>
      </c>
    </row>
    <row r="283" spans="1:107" s="53" customFormat="1" x14ac:dyDescent="0.25">
      <c r="A283" s="4" t="s">
        <v>1506</v>
      </c>
      <c r="B283" s="4" t="s">
        <v>1609</v>
      </c>
      <c r="C283" s="4">
        <v>2016</v>
      </c>
      <c r="D283" s="4">
        <v>279</v>
      </c>
      <c r="E283" s="4">
        <v>279</v>
      </c>
      <c r="F283" s="4">
        <v>11053.5</v>
      </c>
      <c r="G283" s="4">
        <v>70103.5</v>
      </c>
      <c r="H283" s="4">
        <v>21.13</v>
      </c>
      <c r="I283" s="4">
        <v>824</v>
      </c>
      <c r="J283" s="4">
        <v>220.8</v>
      </c>
      <c r="K283" s="4">
        <v>0.24962556165751371</v>
      </c>
      <c r="L283" s="39">
        <v>209.4521507436221</v>
      </c>
      <c r="M283" s="39">
        <v>4.6146280326915425</v>
      </c>
      <c r="N283" s="4"/>
      <c r="O283" s="4"/>
      <c r="P283" s="40">
        <v>215.2</v>
      </c>
      <c r="Q283" s="40">
        <v>1</v>
      </c>
      <c r="R283" s="40">
        <v>5.74784925637789</v>
      </c>
      <c r="S283" s="4"/>
      <c r="T283" s="20">
        <v>1.9</v>
      </c>
      <c r="U283" s="20">
        <v>6.5</v>
      </c>
      <c r="V283" s="20">
        <v>1088</v>
      </c>
      <c r="W283" s="20">
        <v>5.3400000000000001E-3</v>
      </c>
      <c r="X283" s="20">
        <v>13.2</v>
      </c>
      <c r="Y283" s="20" t="s">
        <v>684</v>
      </c>
      <c r="Z283" s="20">
        <v>2.5</v>
      </c>
      <c r="AA283" s="20">
        <v>27</v>
      </c>
      <c r="AB283" s="20">
        <v>1.31</v>
      </c>
      <c r="AC283" s="20">
        <v>9.5</v>
      </c>
      <c r="AD283" s="20">
        <v>4.0999999999999996</v>
      </c>
      <c r="AE283" s="20">
        <v>73</v>
      </c>
      <c r="AF283" s="20">
        <v>33.9</v>
      </c>
      <c r="AG283" s="20">
        <v>153</v>
      </c>
      <c r="AH283" s="20">
        <v>44.2</v>
      </c>
      <c r="AI283" s="20">
        <v>543</v>
      </c>
      <c r="AJ283" s="20">
        <v>134</v>
      </c>
      <c r="AK283" s="20">
        <v>11110</v>
      </c>
      <c r="AL283" s="4"/>
      <c r="AM283" s="20" t="s">
        <v>734</v>
      </c>
      <c r="AN283" s="20" t="s">
        <v>734</v>
      </c>
      <c r="AO283" s="20" t="s">
        <v>734</v>
      </c>
      <c r="AP283" s="20" t="s">
        <v>734</v>
      </c>
      <c r="AQ283" s="20" t="s">
        <v>734</v>
      </c>
      <c r="AR283" s="20" t="s">
        <v>734</v>
      </c>
      <c r="AS283" s="20" t="s">
        <v>734</v>
      </c>
      <c r="AT283" s="20" t="s">
        <v>734</v>
      </c>
      <c r="AU283" s="42" t="s">
        <v>734</v>
      </c>
      <c r="AV283" s="42" t="s">
        <v>734</v>
      </c>
      <c r="AW283" s="42" t="s">
        <v>734</v>
      </c>
      <c r="AX283" s="43" t="s">
        <v>734</v>
      </c>
      <c r="AY283" s="43" t="s">
        <v>734</v>
      </c>
      <c r="AZ283" s="43" t="s">
        <v>734</v>
      </c>
      <c r="BA283" s="20">
        <v>68.026904910557491</v>
      </c>
      <c r="BB283" s="20">
        <v>15.009676102179853</v>
      </c>
      <c r="BC283" s="20">
        <v>4.8437415379770972</v>
      </c>
      <c r="BD283" s="20">
        <v>8.3443623076525281E-2</v>
      </c>
      <c r="BE283" s="20">
        <v>2.5847171050533442</v>
      </c>
      <c r="BF283" s="20">
        <v>6.7467222072849093</v>
      </c>
      <c r="BG283" s="20">
        <v>0.26457734146215334</v>
      </c>
      <c r="BH283" s="20">
        <v>2.0250342673449429</v>
      </c>
      <c r="BI283" s="20">
        <v>0.32359844071140292</v>
      </c>
      <c r="BJ283" s="20">
        <v>9.1584464352283845E-2</v>
      </c>
      <c r="BK283" s="20">
        <v>6</v>
      </c>
      <c r="BL283" s="20">
        <v>2</v>
      </c>
      <c r="BM283" s="20">
        <v>57</v>
      </c>
      <c r="BN283" s="20" t="s">
        <v>1712</v>
      </c>
      <c r="BO283" s="20">
        <v>5</v>
      </c>
      <c r="BP283" s="20" t="s">
        <v>1712</v>
      </c>
      <c r="BQ283" s="20">
        <v>30</v>
      </c>
      <c r="BR283" s="20" t="s">
        <v>1725</v>
      </c>
      <c r="BS283" s="20">
        <v>16</v>
      </c>
      <c r="BT283" s="20">
        <v>1.7</v>
      </c>
      <c r="BU283" s="20">
        <v>6</v>
      </c>
      <c r="BV283" s="20">
        <v>137</v>
      </c>
      <c r="BW283" s="20">
        <v>111</v>
      </c>
      <c r="BX283" s="20">
        <v>16.3</v>
      </c>
      <c r="BY283" s="20">
        <v>114</v>
      </c>
      <c r="BZ283" s="20">
        <v>3.2</v>
      </c>
      <c r="CA283" s="20">
        <v>3</v>
      </c>
      <c r="CB283" s="20" t="s">
        <v>1709</v>
      </c>
      <c r="CC283" s="20" t="s">
        <v>1710</v>
      </c>
      <c r="CD283" s="20">
        <v>1</v>
      </c>
      <c r="CE283" s="20">
        <v>0.7</v>
      </c>
      <c r="CF283" s="20">
        <v>15.2</v>
      </c>
      <c r="CG283" s="20">
        <v>514</v>
      </c>
      <c r="CH283" s="20">
        <v>28.4</v>
      </c>
      <c r="CI283" s="20">
        <v>49.2</v>
      </c>
      <c r="CJ283" s="20">
        <v>5.09</v>
      </c>
      <c r="CK283" s="20">
        <v>17.8</v>
      </c>
      <c r="CL283" s="20">
        <v>3.19</v>
      </c>
      <c r="CM283" s="20">
        <v>1.06</v>
      </c>
      <c r="CN283" s="20">
        <v>2.68</v>
      </c>
      <c r="CO283" s="20">
        <v>0.41</v>
      </c>
      <c r="CP283" s="20">
        <v>2.38</v>
      </c>
      <c r="CQ283" s="20">
        <v>0.48</v>
      </c>
      <c r="CR283" s="20">
        <v>1.41</v>
      </c>
      <c r="CS283" s="20">
        <v>0.218</v>
      </c>
      <c r="CT283" s="20">
        <v>1.6</v>
      </c>
      <c r="CU283" s="20">
        <v>0.251</v>
      </c>
      <c r="CV283" s="20">
        <v>2.5</v>
      </c>
      <c r="CW283" s="20">
        <v>0.74</v>
      </c>
      <c r="CX283" s="20">
        <v>7.7</v>
      </c>
      <c r="CY283" s="20">
        <v>0.21</v>
      </c>
      <c r="CZ283" s="20">
        <v>6</v>
      </c>
      <c r="DA283" s="20">
        <v>0.1</v>
      </c>
      <c r="DB283" s="20">
        <v>12.2</v>
      </c>
      <c r="DC283" s="20">
        <v>4.46</v>
      </c>
    </row>
    <row r="284" spans="1:107" s="53" customFormat="1" x14ac:dyDescent="0.25">
      <c r="A284" s="4" t="s">
        <v>1507</v>
      </c>
      <c r="B284" s="4" t="s">
        <v>1609</v>
      </c>
      <c r="C284" s="4">
        <v>2016</v>
      </c>
      <c r="D284" s="4">
        <v>280</v>
      </c>
      <c r="E284" s="4">
        <v>280</v>
      </c>
      <c r="F284" s="4">
        <v>10934</v>
      </c>
      <c r="G284" s="4">
        <v>69938.5</v>
      </c>
      <c r="H284" s="4">
        <v>36.9</v>
      </c>
      <c r="I284" s="4">
        <v>887.3</v>
      </c>
      <c r="J284" s="4">
        <v>393</v>
      </c>
      <c r="K284" s="4">
        <v>0.41034058268362744</v>
      </c>
      <c r="L284" s="39">
        <v>212.29268630467641</v>
      </c>
      <c r="M284" s="39">
        <v>4.7287521236036971</v>
      </c>
      <c r="N284" s="4"/>
      <c r="O284" s="4"/>
      <c r="P284" s="40">
        <v>215.2</v>
      </c>
      <c r="Q284" s="40">
        <v>1</v>
      </c>
      <c r="R284" s="40">
        <v>2.9073136953235803</v>
      </c>
      <c r="S284" s="4"/>
      <c r="T284" s="20">
        <v>3.3</v>
      </c>
      <c r="U284" s="20">
        <v>5.8</v>
      </c>
      <c r="V284" s="20">
        <v>1464</v>
      </c>
      <c r="W284" s="20">
        <v>1.4E-2</v>
      </c>
      <c r="X284" s="20">
        <v>17.3</v>
      </c>
      <c r="Y284" s="20" t="s">
        <v>684</v>
      </c>
      <c r="Z284" s="20">
        <v>0.65200000000000002</v>
      </c>
      <c r="AA284" s="20">
        <v>14</v>
      </c>
      <c r="AB284" s="20">
        <v>0.53</v>
      </c>
      <c r="AC284" s="20">
        <v>18.7</v>
      </c>
      <c r="AD284" s="20">
        <v>6.08</v>
      </c>
      <c r="AE284" s="20">
        <v>88</v>
      </c>
      <c r="AF284" s="20">
        <v>48.1</v>
      </c>
      <c r="AG284" s="20">
        <v>204</v>
      </c>
      <c r="AH284" s="20">
        <v>56.3</v>
      </c>
      <c r="AI284" s="20">
        <v>637</v>
      </c>
      <c r="AJ284" s="20">
        <v>146</v>
      </c>
      <c r="AK284" s="20">
        <v>9410</v>
      </c>
      <c r="AL284" s="4"/>
      <c r="AM284" s="20" t="s">
        <v>734</v>
      </c>
      <c r="AN284" s="20" t="s">
        <v>734</v>
      </c>
      <c r="AO284" s="20" t="s">
        <v>734</v>
      </c>
      <c r="AP284" s="20" t="s">
        <v>734</v>
      </c>
      <c r="AQ284" s="20" t="s">
        <v>734</v>
      </c>
      <c r="AR284" s="20" t="s">
        <v>734</v>
      </c>
      <c r="AS284" s="20" t="s">
        <v>734</v>
      </c>
      <c r="AT284" s="20" t="s">
        <v>734</v>
      </c>
      <c r="AU284" s="42" t="s">
        <v>734</v>
      </c>
      <c r="AV284" s="42" t="s">
        <v>734</v>
      </c>
      <c r="AW284" s="42" t="s">
        <v>734</v>
      </c>
      <c r="AX284" s="43" t="s">
        <v>734</v>
      </c>
      <c r="AY284" s="43" t="s">
        <v>734</v>
      </c>
      <c r="AZ284" s="43" t="s">
        <v>734</v>
      </c>
      <c r="BA284" s="20">
        <v>68.026904910557491</v>
      </c>
      <c r="BB284" s="20">
        <v>15.009676102179853</v>
      </c>
      <c r="BC284" s="20">
        <v>4.8437415379770972</v>
      </c>
      <c r="BD284" s="20">
        <v>8.3443623076525281E-2</v>
      </c>
      <c r="BE284" s="20">
        <v>2.5847171050533442</v>
      </c>
      <c r="BF284" s="20">
        <v>6.7467222072849093</v>
      </c>
      <c r="BG284" s="20">
        <v>0.26457734146215334</v>
      </c>
      <c r="BH284" s="20">
        <v>2.0250342673449429</v>
      </c>
      <c r="BI284" s="20">
        <v>0.32359844071140292</v>
      </c>
      <c r="BJ284" s="20">
        <v>9.1584464352283845E-2</v>
      </c>
      <c r="BK284" s="20">
        <v>6</v>
      </c>
      <c r="BL284" s="20">
        <v>2</v>
      </c>
      <c r="BM284" s="20">
        <v>57</v>
      </c>
      <c r="BN284" s="20" t="s">
        <v>1712</v>
      </c>
      <c r="BO284" s="20">
        <v>5</v>
      </c>
      <c r="BP284" s="20" t="s">
        <v>1712</v>
      </c>
      <c r="BQ284" s="20">
        <v>30</v>
      </c>
      <c r="BR284" s="20" t="s">
        <v>1725</v>
      </c>
      <c r="BS284" s="20">
        <v>16</v>
      </c>
      <c r="BT284" s="20">
        <v>1.7</v>
      </c>
      <c r="BU284" s="20">
        <v>6</v>
      </c>
      <c r="BV284" s="20">
        <v>137</v>
      </c>
      <c r="BW284" s="20">
        <v>111</v>
      </c>
      <c r="BX284" s="20">
        <v>16.3</v>
      </c>
      <c r="BY284" s="20">
        <v>114</v>
      </c>
      <c r="BZ284" s="20">
        <v>3.2</v>
      </c>
      <c r="CA284" s="20">
        <v>3</v>
      </c>
      <c r="CB284" s="20" t="s">
        <v>1709</v>
      </c>
      <c r="CC284" s="20" t="s">
        <v>1710</v>
      </c>
      <c r="CD284" s="20">
        <v>1</v>
      </c>
      <c r="CE284" s="20">
        <v>0.7</v>
      </c>
      <c r="CF284" s="20">
        <v>15.2</v>
      </c>
      <c r="CG284" s="20">
        <v>514</v>
      </c>
      <c r="CH284" s="20">
        <v>28.4</v>
      </c>
      <c r="CI284" s="20">
        <v>49.2</v>
      </c>
      <c r="CJ284" s="20">
        <v>5.09</v>
      </c>
      <c r="CK284" s="20">
        <v>17.8</v>
      </c>
      <c r="CL284" s="20">
        <v>3.19</v>
      </c>
      <c r="CM284" s="20">
        <v>1.06</v>
      </c>
      <c r="CN284" s="20">
        <v>2.68</v>
      </c>
      <c r="CO284" s="20">
        <v>0.41</v>
      </c>
      <c r="CP284" s="20">
        <v>2.38</v>
      </c>
      <c r="CQ284" s="20">
        <v>0.48</v>
      </c>
      <c r="CR284" s="20">
        <v>1.41</v>
      </c>
      <c r="CS284" s="20">
        <v>0.218</v>
      </c>
      <c r="CT284" s="20">
        <v>1.6</v>
      </c>
      <c r="CU284" s="20">
        <v>0.251</v>
      </c>
      <c r="CV284" s="20">
        <v>2.5</v>
      </c>
      <c r="CW284" s="20">
        <v>0.74</v>
      </c>
      <c r="CX284" s="20">
        <v>7.7</v>
      </c>
      <c r="CY284" s="20">
        <v>0.21</v>
      </c>
      <c r="CZ284" s="20">
        <v>6</v>
      </c>
      <c r="DA284" s="20">
        <v>0.1</v>
      </c>
      <c r="DB284" s="20">
        <v>12.2</v>
      </c>
      <c r="DC284" s="20">
        <v>4.46</v>
      </c>
    </row>
    <row r="285" spans="1:107" s="53" customFormat="1" x14ac:dyDescent="0.25">
      <c r="A285" s="53" t="s">
        <v>1262</v>
      </c>
      <c r="B285" s="53" t="s">
        <v>1609</v>
      </c>
      <c r="C285" s="53">
        <v>2016</v>
      </c>
      <c r="D285" s="53">
        <v>281</v>
      </c>
      <c r="E285" s="53">
        <v>281</v>
      </c>
      <c r="F285" s="53">
        <v>10499.5</v>
      </c>
      <c r="G285" s="53">
        <v>69965.5</v>
      </c>
      <c r="H285" s="53">
        <v>32.9</v>
      </c>
      <c r="I285" s="53">
        <v>736</v>
      </c>
      <c r="J285" s="53">
        <v>319.89999999999998</v>
      </c>
      <c r="K285" s="53">
        <v>0.39777247414478922</v>
      </c>
      <c r="L285" s="55">
        <v>211.16458897836145</v>
      </c>
      <c r="M285" s="55">
        <v>4.6731599971941815</v>
      </c>
      <c r="N285" s="53" t="s">
        <v>715</v>
      </c>
      <c r="O285" s="53" t="s">
        <v>1775</v>
      </c>
      <c r="P285" s="57">
        <v>215.2</v>
      </c>
      <c r="Q285" s="57">
        <v>1</v>
      </c>
      <c r="R285" s="57">
        <v>4.0354110216385379</v>
      </c>
      <c r="T285" s="56">
        <v>11.3</v>
      </c>
      <c r="U285" s="56">
        <v>9.5</v>
      </c>
      <c r="V285" s="56">
        <v>1363</v>
      </c>
      <c r="W285" s="56">
        <v>5.9999999999999995E-4</v>
      </c>
      <c r="X285" s="56">
        <v>12.6</v>
      </c>
      <c r="Y285" s="56" t="s">
        <v>684</v>
      </c>
      <c r="Z285" s="56">
        <v>7.2</v>
      </c>
      <c r="AA285" s="56">
        <v>101</v>
      </c>
      <c r="AB285" s="56">
        <v>1.21</v>
      </c>
      <c r="AC285" s="56">
        <v>30.1</v>
      </c>
      <c r="AD285" s="56">
        <v>8.9</v>
      </c>
      <c r="AE285" s="56">
        <v>109.8</v>
      </c>
      <c r="AF285" s="56">
        <v>46.5</v>
      </c>
      <c r="AG285" s="56">
        <v>220</v>
      </c>
      <c r="AH285" s="56">
        <v>59.4</v>
      </c>
      <c r="AI285" s="56">
        <v>669</v>
      </c>
      <c r="AJ285" s="56">
        <v>143</v>
      </c>
      <c r="AK285" s="56">
        <v>10940</v>
      </c>
      <c r="AM285" s="56">
        <v>1.4580000000000001E-3</v>
      </c>
      <c r="AN285" s="56">
        <v>2.9E-5</v>
      </c>
      <c r="AO285" s="56">
        <v>1.4674100000000001</v>
      </c>
      <c r="AP285" s="56">
        <v>1.7000000000000001E-4</v>
      </c>
      <c r="AQ285" s="56">
        <v>3.6438146193871188E-2</v>
      </c>
      <c r="AR285" s="56">
        <v>1.5696173817696798E-3</v>
      </c>
      <c r="AS285" s="56">
        <v>0.28258299669764453</v>
      </c>
      <c r="AT285" s="56">
        <v>1E-4</v>
      </c>
      <c r="AU285" s="59">
        <v>0.28257723727028411</v>
      </c>
      <c r="AV285" s="59">
        <v>-2.2555065231466553</v>
      </c>
      <c r="AW285" s="59">
        <v>2.00000130950336</v>
      </c>
      <c r="AX285" s="60">
        <v>0.28257712698484949</v>
      </c>
      <c r="AY285" s="60">
        <v>-2.1706678581256966</v>
      </c>
      <c r="AZ285" s="60">
        <v>2.0000013601339144</v>
      </c>
      <c r="BA285" s="56">
        <v>68.026904910557491</v>
      </c>
      <c r="BB285" s="56">
        <v>15.009676102179853</v>
      </c>
      <c r="BC285" s="56">
        <v>4.8437415379770972</v>
      </c>
      <c r="BD285" s="56">
        <v>8.3443623076525281E-2</v>
      </c>
      <c r="BE285" s="56">
        <v>2.5847171050533442</v>
      </c>
      <c r="BF285" s="56">
        <v>6.7467222072849093</v>
      </c>
      <c r="BG285" s="56">
        <v>0.26457734146215334</v>
      </c>
      <c r="BH285" s="56">
        <v>2.0250342673449429</v>
      </c>
      <c r="BI285" s="56">
        <v>0.32359844071140292</v>
      </c>
      <c r="BJ285" s="56">
        <v>9.1584464352283845E-2</v>
      </c>
      <c r="BK285" s="56">
        <v>6</v>
      </c>
      <c r="BL285" s="56">
        <v>2</v>
      </c>
      <c r="BM285" s="56">
        <v>57</v>
      </c>
      <c r="BN285" s="56" t="s">
        <v>1712</v>
      </c>
      <c r="BO285" s="56">
        <v>5</v>
      </c>
      <c r="BP285" s="56" t="s">
        <v>1712</v>
      </c>
      <c r="BQ285" s="56">
        <v>30</v>
      </c>
      <c r="BR285" s="56" t="s">
        <v>1725</v>
      </c>
      <c r="BS285" s="56">
        <v>16</v>
      </c>
      <c r="BT285" s="56">
        <v>1.7</v>
      </c>
      <c r="BU285" s="56">
        <v>6</v>
      </c>
      <c r="BV285" s="56">
        <v>137</v>
      </c>
      <c r="BW285" s="56">
        <v>111</v>
      </c>
      <c r="BX285" s="56">
        <v>16.3</v>
      </c>
      <c r="BY285" s="56">
        <v>114</v>
      </c>
      <c r="BZ285" s="56">
        <v>3.2</v>
      </c>
      <c r="CA285" s="56">
        <v>3</v>
      </c>
      <c r="CB285" s="56" t="s">
        <v>1709</v>
      </c>
      <c r="CC285" s="56" t="s">
        <v>1710</v>
      </c>
      <c r="CD285" s="56">
        <v>1</v>
      </c>
      <c r="CE285" s="56">
        <v>0.7</v>
      </c>
      <c r="CF285" s="56">
        <v>15.2</v>
      </c>
      <c r="CG285" s="56">
        <v>514</v>
      </c>
      <c r="CH285" s="56">
        <v>28.4</v>
      </c>
      <c r="CI285" s="56">
        <v>49.2</v>
      </c>
      <c r="CJ285" s="56">
        <v>5.09</v>
      </c>
      <c r="CK285" s="56">
        <v>17.8</v>
      </c>
      <c r="CL285" s="56">
        <v>3.19</v>
      </c>
      <c r="CM285" s="56">
        <v>1.06</v>
      </c>
      <c r="CN285" s="56">
        <v>2.68</v>
      </c>
      <c r="CO285" s="56">
        <v>0.41</v>
      </c>
      <c r="CP285" s="56">
        <v>2.38</v>
      </c>
      <c r="CQ285" s="56">
        <v>0.48</v>
      </c>
      <c r="CR285" s="56">
        <v>1.41</v>
      </c>
      <c r="CS285" s="56">
        <v>0.218</v>
      </c>
      <c r="CT285" s="56">
        <v>1.6</v>
      </c>
      <c r="CU285" s="56">
        <v>0.251</v>
      </c>
      <c r="CV285" s="56">
        <v>2.5</v>
      </c>
      <c r="CW285" s="56">
        <v>0.74</v>
      </c>
      <c r="CX285" s="56">
        <v>7.7</v>
      </c>
      <c r="CY285" s="56">
        <v>0.21</v>
      </c>
      <c r="CZ285" s="56">
        <v>6</v>
      </c>
      <c r="DA285" s="56">
        <v>0.1</v>
      </c>
      <c r="DB285" s="56">
        <v>12.2</v>
      </c>
      <c r="DC285" s="56">
        <v>4.46</v>
      </c>
    </row>
    <row r="286" spans="1:107" s="53" customFormat="1" x14ac:dyDescent="0.25">
      <c r="A286" s="4" t="s">
        <v>1508</v>
      </c>
      <c r="B286" s="4" t="s">
        <v>1609</v>
      </c>
      <c r="C286" s="4">
        <v>2016</v>
      </c>
      <c r="D286" s="4">
        <v>282</v>
      </c>
      <c r="E286" s="4">
        <v>282</v>
      </c>
      <c r="F286" s="4">
        <v>10579</v>
      </c>
      <c r="G286" s="4">
        <v>69995.5</v>
      </c>
      <c r="H286" s="4">
        <v>20.100000000000001</v>
      </c>
      <c r="I286" s="4">
        <v>583</v>
      </c>
      <c r="J286" s="4">
        <v>206</v>
      </c>
      <c r="K286" s="4">
        <v>0.32583903551645488</v>
      </c>
      <c r="L286" s="39">
        <v>216.43336228127691</v>
      </c>
      <c r="M286" s="39">
        <v>4.9096027760944096</v>
      </c>
      <c r="N286" s="4"/>
      <c r="O286" s="4"/>
      <c r="P286" s="40">
        <v>215.2</v>
      </c>
      <c r="Q286" s="40">
        <v>1</v>
      </c>
      <c r="R286" s="40">
        <v>-1.2333622812769249</v>
      </c>
      <c r="S286" s="4"/>
      <c r="T286" s="20">
        <v>8.6999999999999993</v>
      </c>
      <c r="U286" s="20">
        <v>9.3000000000000007</v>
      </c>
      <c r="V286" s="20">
        <v>1029</v>
      </c>
      <c r="W286" s="20">
        <v>7.9000000000000001E-2</v>
      </c>
      <c r="X286" s="20">
        <v>15.5</v>
      </c>
      <c r="Y286" s="20">
        <v>0.08</v>
      </c>
      <c r="Z286" s="20">
        <v>8.1</v>
      </c>
      <c r="AA286" s="20">
        <v>69</v>
      </c>
      <c r="AB286" s="20">
        <v>0.47</v>
      </c>
      <c r="AC286" s="20">
        <v>11.5</v>
      </c>
      <c r="AD286" s="20">
        <v>6.7</v>
      </c>
      <c r="AE286" s="20">
        <v>80</v>
      </c>
      <c r="AF286" s="20">
        <v>32.4</v>
      </c>
      <c r="AG286" s="20">
        <v>181</v>
      </c>
      <c r="AH286" s="20">
        <v>48.9</v>
      </c>
      <c r="AI286" s="20">
        <v>550</v>
      </c>
      <c r="AJ286" s="20">
        <v>133</v>
      </c>
      <c r="AK286" s="20">
        <v>14360</v>
      </c>
      <c r="AL286" s="4"/>
      <c r="AM286" s="20" t="s">
        <v>734</v>
      </c>
      <c r="AN286" s="20" t="s">
        <v>734</v>
      </c>
      <c r="AO286" s="20" t="s">
        <v>734</v>
      </c>
      <c r="AP286" s="20" t="s">
        <v>734</v>
      </c>
      <c r="AQ286" s="20" t="s">
        <v>734</v>
      </c>
      <c r="AR286" s="20" t="s">
        <v>734</v>
      </c>
      <c r="AS286" s="20" t="s">
        <v>734</v>
      </c>
      <c r="AT286" s="20" t="s">
        <v>734</v>
      </c>
      <c r="AU286" s="42" t="s">
        <v>734</v>
      </c>
      <c r="AV286" s="42" t="s">
        <v>734</v>
      </c>
      <c r="AW286" s="42" t="s">
        <v>734</v>
      </c>
      <c r="AX286" s="43" t="s">
        <v>734</v>
      </c>
      <c r="AY286" s="43" t="s">
        <v>734</v>
      </c>
      <c r="AZ286" s="43" t="s">
        <v>734</v>
      </c>
      <c r="BA286" s="20">
        <v>68.026904910557491</v>
      </c>
      <c r="BB286" s="20">
        <v>15.009676102179853</v>
      </c>
      <c r="BC286" s="20">
        <v>4.8437415379770972</v>
      </c>
      <c r="BD286" s="20">
        <v>8.3443623076525281E-2</v>
      </c>
      <c r="BE286" s="20">
        <v>2.5847171050533442</v>
      </c>
      <c r="BF286" s="20">
        <v>6.7467222072849093</v>
      </c>
      <c r="BG286" s="20">
        <v>0.26457734146215334</v>
      </c>
      <c r="BH286" s="20">
        <v>2.0250342673449429</v>
      </c>
      <c r="BI286" s="20">
        <v>0.32359844071140292</v>
      </c>
      <c r="BJ286" s="20">
        <v>9.1584464352283845E-2</v>
      </c>
      <c r="BK286" s="20">
        <v>6</v>
      </c>
      <c r="BL286" s="20">
        <v>2</v>
      </c>
      <c r="BM286" s="20">
        <v>57</v>
      </c>
      <c r="BN286" s="20" t="s">
        <v>1712</v>
      </c>
      <c r="BO286" s="20">
        <v>5</v>
      </c>
      <c r="BP286" s="20" t="s">
        <v>1712</v>
      </c>
      <c r="BQ286" s="20">
        <v>30</v>
      </c>
      <c r="BR286" s="20" t="s">
        <v>1725</v>
      </c>
      <c r="BS286" s="20">
        <v>16</v>
      </c>
      <c r="BT286" s="20">
        <v>1.7</v>
      </c>
      <c r="BU286" s="20">
        <v>6</v>
      </c>
      <c r="BV286" s="20">
        <v>137</v>
      </c>
      <c r="BW286" s="20">
        <v>111</v>
      </c>
      <c r="BX286" s="20">
        <v>16.3</v>
      </c>
      <c r="BY286" s="20">
        <v>114</v>
      </c>
      <c r="BZ286" s="20">
        <v>3.2</v>
      </c>
      <c r="CA286" s="20">
        <v>3</v>
      </c>
      <c r="CB286" s="20" t="s">
        <v>1709</v>
      </c>
      <c r="CC286" s="20" t="s">
        <v>1710</v>
      </c>
      <c r="CD286" s="20">
        <v>1</v>
      </c>
      <c r="CE286" s="20">
        <v>0.7</v>
      </c>
      <c r="CF286" s="20">
        <v>15.2</v>
      </c>
      <c r="CG286" s="20">
        <v>514</v>
      </c>
      <c r="CH286" s="20">
        <v>28.4</v>
      </c>
      <c r="CI286" s="20">
        <v>49.2</v>
      </c>
      <c r="CJ286" s="20">
        <v>5.09</v>
      </c>
      <c r="CK286" s="20">
        <v>17.8</v>
      </c>
      <c r="CL286" s="20">
        <v>3.19</v>
      </c>
      <c r="CM286" s="20">
        <v>1.06</v>
      </c>
      <c r="CN286" s="20">
        <v>2.68</v>
      </c>
      <c r="CO286" s="20">
        <v>0.41</v>
      </c>
      <c r="CP286" s="20">
        <v>2.38</v>
      </c>
      <c r="CQ286" s="20">
        <v>0.48</v>
      </c>
      <c r="CR286" s="20">
        <v>1.41</v>
      </c>
      <c r="CS286" s="20">
        <v>0.218</v>
      </c>
      <c r="CT286" s="20">
        <v>1.6</v>
      </c>
      <c r="CU286" s="20">
        <v>0.251</v>
      </c>
      <c r="CV286" s="20">
        <v>2.5</v>
      </c>
      <c r="CW286" s="20">
        <v>0.74</v>
      </c>
      <c r="CX286" s="20">
        <v>7.7</v>
      </c>
      <c r="CY286" s="20">
        <v>0.21</v>
      </c>
      <c r="CZ286" s="20">
        <v>6</v>
      </c>
      <c r="DA286" s="20">
        <v>0.1</v>
      </c>
      <c r="DB286" s="20">
        <v>12.2</v>
      </c>
      <c r="DC286" s="20">
        <v>4.46</v>
      </c>
    </row>
    <row r="287" spans="1:107" s="53" customFormat="1" x14ac:dyDescent="0.25">
      <c r="A287" s="4" t="s">
        <v>1509</v>
      </c>
      <c r="B287" s="4" t="s">
        <v>1609</v>
      </c>
      <c r="C287" s="4">
        <v>2016</v>
      </c>
      <c r="D287" s="4">
        <v>283</v>
      </c>
      <c r="E287" s="4">
        <v>283</v>
      </c>
      <c r="F287" s="4">
        <v>10568</v>
      </c>
      <c r="G287" s="4">
        <v>70035</v>
      </c>
      <c r="H287" s="4">
        <v>35.4</v>
      </c>
      <c r="I287" s="4">
        <v>964.2</v>
      </c>
      <c r="J287" s="4">
        <v>386.1</v>
      </c>
      <c r="K287" s="4">
        <v>0.37050759540570583</v>
      </c>
      <c r="L287" s="39">
        <v>212.22969134653155</v>
      </c>
      <c r="M287" s="39">
        <v>4.4799696558412503</v>
      </c>
      <c r="N287" s="4"/>
      <c r="O287" s="4"/>
      <c r="P287" s="40">
        <v>215.2</v>
      </c>
      <c r="Q287" s="40">
        <v>1</v>
      </c>
      <c r="R287" s="40">
        <v>2.970308653468436</v>
      </c>
      <c r="S287" s="4"/>
      <c r="T287" s="20">
        <v>4.7</v>
      </c>
      <c r="U287" s="20">
        <v>5.6</v>
      </c>
      <c r="V287" s="20">
        <v>982</v>
      </c>
      <c r="W287" s="20">
        <v>4.9800000000000001E-3</v>
      </c>
      <c r="X287" s="20">
        <v>15.4</v>
      </c>
      <c r="Y287" s="20" t="s">
        <v>684</v>
      </c>
      <c r="Z287" s="20">
        <v>0.61099999999999999</v>
      </c>
      <c r="AA287" s="20">
        <v>44</v>
      </c>
      <c r="AB287" s="20">
        <v>0.61</v>
      </c>
      <c r="AC287" s="20">
        <v>10.8</v>
      </c>
      <c r="AD287" s="20">
        <v>4.0999999999999996</v>
      </c>
      <c r="AE287" s="20">
        <v>70</v>
      </c>
      <c r="AF287" s="20">
        <v>29.2</v>
      </c>
      <c r="AG287" s="20">
        <v>140</v>
      </c>
      <c r="AH287" s="20">
        <v>42</v>
      </c>
      <c r="AI287" s="20">
        <v>440</v>
      </c>
      <c r="AJ287" s="20">
        <v>106</v>
      </c>
      <c r="AK287" s="20">
        <v>11440</v>
      </c>
      <c r="AL287" s="4"/>
      <c r="AM287" s="20" t="s">
        <v>734</v>
      </c>
      <c r="AN287" s="20" t="s">
        <v>734</v>
      </c>
      <c r="AO287" s="20" t="s">
        <v>734</v>
      </c>
      <c r="AP287" s="20" t="s">
        <v>734</v>
      </c>
      <c r="AQ287" s="20" t="s">
        <v>734</v>
      </c>
      <c r="AR287" s="20" t="s">
        <v>734</v>
      </c>
      <c r="AS287" s="20" t="s">
        <v>734</v>
      </c>
      <c r="AT287" s="20" t="s">
        <v>734</v>
      </c>
      <c r="AU287" s="42" t="s">
        <v>734</v>
      </c>
      <c r="AV287" s="42" t="s">
        <v>734</v>
      </c>
      <c r="AW287" s="42" t="s">
        <v>734</v>
      </c>
      <c r="AX287" s="43" t="s">
        <v>734</v>
      </c>
      <c r="AY287" s="43" t="s">
        <v>734</v>
      </c>
      <c r="AZ287" s="43" t="s">
        <v>734</v>
      </c>
      <c r="BA287" s="20">
        <v>68.026904910557491</v>
      </c>
      <c r="BB287" s="20">
        <v>15.009676102179853</v>
      </c>
      <c r="BC287" s="20">
        <v>4.8437415379770972</v>
      </c>
      <c r="BD287" s="20">
        <v>8.3443623076525281E-2</v>
      </c>
      <c r="BE287" s="20">
        <v>2.5847171050533442</v>
      </c>
      <c r="BF287" s="20">
        <v>6.7467222072849093</v>
      </c>
      <c r="BG287" s="20">
        <v>0.26457734146215334</v>
      </c>
      <c r="BH287" s="20">
        <v>2.0250342673449429</v>
      </c>
      <c r="BI287" s="20">
        <v>0.32359844071140292</v>
      </c>
      <c r="BJ287" s="20">
        <v>9.1584464352283845E-2</v>
      </c>
      <c r="BK287" s="20">
        <v>6</v>
      </c>
      <c r="BL287" s="20">
        <v>2</v>
      </c>
      <c r="BM287" s="20">
        <v>57</v>
      </c>
      <c r="BN287" s="20" t="s">
        <v>1712</v>
      </c>
      <c r="BO287" s="20">
        <v>5</v>
      </c>
      <c r="BP287" s="20" t="s">
        <v>1712</v>
      </c>
      <c r="BQ287" s="20">
        <v>30</v>
      </c>
      <c r="BR287" s="20" t="s">
        <v>1725</v>
      </c>
      <c r="BS287" s="20">
        <v>16</v>
      </c>
      <c r="BT287" s="20">
        <v>1.7</v>
      </c>
      <c r="BU287" s="20">
        <v>6</v>
      </c>
      <c r="BV287" s="20">
        <v>137</v>
      </c>
      <c r="BW287" s="20">
        <v>111</v>
      </c>
      <c r="BX287" s="20">
        <v>16.3</v>
      </c>
      <c r="BY287" s="20">
        <v>114</v>
      </c>
      <c r="BZ287" s="20">
        <v>3.2</v>
      </c>
      <c r="CA287" s="20">
        <v>3</v>
      </c>
      <c r="CB287" s="20" t="s">
        <v>1709</v>
      </c>
      <c r="CC287" s="20" t="s">
        <v>1710</v>
      </c>
      <c r="CD287" s="20">
        <v>1</v>
      </c>
      <c r="CE287" s="20">
        <v>0.7</v>
      </c>
      <c r="CF287" s="20">
        <v>15.2</v>
      </c>
      <c r="CG287" s="20">
        <v>514</v>
      </c>
      <c r="CH287" s="20">
        <v>28.4</v>
      </c>
      <c r="CI287" s="20">
        <v>49.2</v>
      </c>
      <c r="CJ287" s="20">
        <v>5.09</v>
      </c>
      <c r="CK287" s="20">
        <v>17.8</v>
      </c>
      <c r="CL287" s="20">
        <v>3.19</v>
      </c>
      <c r="CM287" s="20">
        <v>1.06</v>
      </c>
      <c r="CN287" s="20">
        <v>2.68</v>
      </c>
      <c r="CO287" s="20">
        <v>0.41</v>
      </c>
      <c r="CP287" s="20">
        <v>2.38</v>
      </c>
      <c r="CQ287" s="20">
        <v>0.48</v>
      </c>
      <c r="CR287" s="20">
        <v>1.41</v>
      </c>
      <c r="CS287" s="20">
        <v>0.218</v>
      </c>
      <c r="CT287" s="20">
        <v>1.6</v>
      </c>
      <c r="CU287" s="20">
        <v>0.251</v>
      </c>
      <c r="CV287" s="20">
        <v>2.5</v>
      </c>
      <c r="CW287" s="20">
        <v>0.74</v>
      </c>
      <c r="CX287" s="20">
        <v>7.7</v>
      </c>
      <c r="CY287" s="20">
        <v>0.21</v>
      </c>
      <c r="CZ287" s="20">
        <v>6</v>
      </c>
      <c r="DA287" s="20">
        <v>0.1</v>
      </c>
      <c r="DB287" s="20">
        <v>12.2</v>
      </c>
      <c r="DC287" s="20">
        <v>4.46</v>
      </c>
    </row>
    <row r="288" spans="1:107" s="53" customFormat="1" x14ac:dyDescent="0.25">
      <c r="A288" s="4" t="s">
        <v>1510</v>
      </c>
      <c r="B288" s="4" t="s">
        <v>1609</v>
      </c>
      <c r="C288" s="4">
        <v>2016</v>
      </c>
      <c r="D288" s="4">
        <v>284</v>
      </c>
      <c r="E288" s="4">
        <v>284</v>
      </c>
      <c r="F288" s="4">
        <v>11209.5</v>
      </c>
      <c r="G288" s="4">
        <v>70149</v>
      </c>
      <c r="H288" s="4">
        <v>26.61</v>
      </c>
      <c r="I288" s="4">
        <v>829</v>
      </c>
      <c r="J288" s="4">
        <v>275.89999999999998</v>
      </c>
      <c r="K288" s="4">
        <v>0.3098853424233034</v>
      </c>
      <c r="L288" s="39">
        <v>211.95941734012615</v>
      </c>
      <c r="M288" s="39">
        <v>4.2317938215506938</v>
      </c>
      <c r="N288" s="4"/>
      <c r="O288" s="4"/>
      <c r="P288" s="40">
        <v>215.2</v>
      </c>
      <c r="Q288" s="40">
        <v>1</v>
      </c>
      <c r="R288" s="40">
        <v>3.2405826598738372</v>
      </c>
      <c r="S288" s="4"/>
      <c r="T288" s="20">
        <v>3.1</v>
      </c>
      <c r="U288" s="20">
        <v>6.6</v>
      </c>
      <c r="V288" s="20">
        <v>853</v>
      </c>
      <c r="W288" s="20">
        <v>0.19</v>
      </c>
      <c r="X288" s="20">
        <v>21.6</v>
      </c>
      <c r="Y288" s="20">
        <v>0.34</v>
      </c>
      <c r="Z288" s="20">
        <v>15</v>
      </c>
      <c r="AA288" s="20">
        <v>53</v>
      </c>
      <c r="AB288" s="20">
        <v>1.24</v>
      </c>
      <c r="AC288" s="20">
        <v>7.8</v>
      </c>
      <c r="AD288" s="20">
        <v>3.12</v>
      </c>
      <c r="AE288" s="20">
        <v>52.9</v>
      </c>
      <c r="AF288" s="20">
        <v>24.4</v>
      </c>
      <c r="AG288" s="20">
        <v>122.9</v>
      </c>
      <c r="AH288" s="20">
        <v>32.5</v>
      </c>
      <c r="AI288" s="20">
        <v>369</v>
      </c>
      <c r="AJ288" s="20">
        <v>93.5</v>
      </c>
      <c r="AK288" s="20">
        <v>10540</v>
      </c>
      <c r="AL288" s="4"/>
      <c r="AM288" s="20" t="s">
        <v>734</v>
      </c>
      <c r="AN288" s="20" t="s">
        <v>734</v>
      </c>
      <c r="AO288" s="20" t="s">
        <v>734</v>
      </c>
      <c r="AP288" s="20" t="s">
        <v>734</v>
      </c>
      <c r="AQ288" s="20" t="s">
        <v>734</v>
      </c>
      <c r="AR288" s="20" t="s">
        <v>734</v>
      </c>
      <c r="AS288" s="20" t="s">
        <v>734</v>
      </c>
      <c r="AT288" s="20" t="s">
        <v>734</v>
      </c>
      <c r="AU288" s="42" t="s">
        <v>734</v>
      </c>
      <c r="AV288" s="42" t="s">
        <v>734</v>
      </c>
      <c r="AW288" s="42" t="s">
        <v>734</v>
      </c>
      <c r="AX288" s="43" t="s">
        <v>734</v>
      </c>
      <c r="AY288" s="43" t="s">
        <v>734</v>
      </c>
      <c r="AZ288" s="43" t="s">
        <v>734</v>
      </c>
      <c r="BA288" s="20">
        <v>68.026904910557491</v>
      </c>
      <c r="BB288" s="20">
        <v>15.009676102179853</v>
      </c>
      <c r="BC288" s="20">
        <v>4.8437415379770972</v>
      </c>
      <c r="BD288" s="20">
        <v>8.3443623076525281E-2</v>
      </c>
      <c r="BE288" s="20">
        <v>2.5847171050533442</v>
      </c>
      <c r="BF288" s="20">
        <v>6.7467222072849093</v>
      </c>
      <c r="BG288" s="20">
        <v>0.26457734146215334</v>
      </c>
      <c r="BH288" s="20">
        <v>2.0250342673449429</v>
      </c>
      <c r="BI288" s="20">
        <v>0.32359844071140292</v>
      </c>
      <c r="BJ288" s="20">
        <v>9.1584464352283845E-2</v>
      </c>
      <c r="BK288" s="20">
        <v>6</v>
      </c>
      <c r="BL288" s="20">
        <v>2</v>
      </c>
      <c r="BM288" s="20">
        <v>57</v>
      </c>
      <c r="BN288" s="20" t="s">
        <v>1712</v>
      </c>
      <c r="BO288" s="20">
        <v>5</v>
      </c>
      <c r="BP288" s="20" t="s">
        <v>1712</v>
      </c>
      <c r="BQ288" s="20">
        <v>30</v>
      </c>
      <c r="BR288" s="20" t="s">
        <v>1725</v>
      </c>
      <c r="BS288" s="20">
        <v>16</v>
      </c>
      <c r="BT288" s="20">
        <v>1.7</v>
      </c>
      <c r="BU288" s="20">
        <v>6</v>
      </c>
      <c r="BV288" s="20">
        <v>137</v>
      </c>
      <c r="BW288" s="20">
        <v>111</v>
      </c>
      <c r="BX288" s="20">
        <v>16.3</v>
      </c>
      <c r="BY288" s="20">
        <v>114</v>
      </c>
      <c r="BZ288" s="20">
        <v>3.2</v>
      </c>
      <c r="CA288" s="20">
        <v>3</v>
      </c>
      <c r="CB288" s="20" t="s">
        <v>1709</v>
      </c>
      <c r="CC288" s="20" t="s">
        <v>1710</v>
      </c>
      <c r="CD288" s="20">
        <v>1</v>
      </c>
      <c r="CE288" s="20">
        <v>0.7</v>
      </c>
      <c r="CF288" s="20">
        <v>15.2</v>
      </c>
      <c r="CG288" s="20">
        <v>514</v>
      </c>
      <c r="CH288" s="20">
        <v>28.4</v>
      </c>
      <c r="CI288" s="20">
        <v>49.2</v>
      </c>
      <c r="CJ288" s="20">
        <v>5.09</v>
      </c>
      <c r="CK288" s="20">
        <v>17.8</v>
      </c>
      <c r="CL288" s="20">
        <v>3.19</v>
      </c>
      <c r="CM288" s="20">
        <v>1.06</v>
      </c>
      <c r="CN288" s="20">
        <v>2.68</v>
      </c>
      <c r="CO288" s="20">
        <v>0.41</v>
      </c>
      <c r="CP288" s="20">
        <v>2.38</v>
      </c>
      <c r="CQ288" s="20">
        <v>0.48</v>
      </c>
      <c r="CR288" s="20">
        <v>1.41</v>
      </c>
      <c r="CS288" s="20">
        <v>0.218</v>
      </c>
      <c r="CT288" s="20">
        <v>1.6</v>
      </c>
      <c r="CU288" s="20">
        <v>0.251</v>
      </c>
      <c r="CV288" s="20">
        <v>2.5</v>
      </c>
      <c r="CW288" s="20">
        <v>0.74</v>
      </c>
      <c r="CX288" s="20">
        <v>7.7</v>
      </c>
      <c r="CY288" s="20">
        <v>0.21</v>
      </c>
      <c r="CZ288" s="20">
        <v>6</v>
      </c>
      <c r="DA288" s="20">
        <v>0.1</v>
      </c>
      <c r="DB288" s="20">
        <v>12.2</v>
      </c>
      <c r="DC288" s="20">
        <v>4.46</v>
      </c>
    </row>
    <row r="289" spans="1:107" s="53" customFormat="1" x14ac:dyDescent="0.25">
      <c r="A289" s="53" t="s">
        <v>1511</v>
      </c>
      <c r="B289" s="53" t="s">
        <v>1609</v>
      </c>
      <c r="C289" s="53">
        <v>2016</v>
      </c>
      <c r="D289" s="53">
        <v>285</v>
      </c>
      <c r="E289" s="53">
        <v>285</v>
      </c>
      <c r="F289" s="53">
        <v>11172.5</v>
      </c>
      <c r="G289" s="53">
        <v>70071.5</v>
      </c>
      <c r="H289" s="53">
        <v>77.8</v>
      </c>
      <c r="I289" s="53">
        <v>1661</v>
      </c>
      <c r="J289" s="53">
        <v>625</v>
      </c>
      <c r="K289" s="53">
        <v>0.34867503486750351</v>
      </c>
      <c r="L289" s="55">
        <v>172.30230343278939</v>
      </c>
      <c r="M289" s="55">
        <v>5.6879234115048041</v>
      </c>
      <c r="N289" s="53" t="s">
        <v>1618</v>
      </c>
      <c r="O289" s="53" t="s">
        <v>1775</v>
      </c>
      <c r="P289" s="57">
        <v>215.2</v>
      </c>
      <c r="Q289" s="57">
        <v>1</v>
      </c>
      <c r="R289" s="57">
        <v>42.897696567210602</v>
      </c>
      <c r="T289" s="56">
        <v>12.6</v>
      </c>
      <c r="U289" s="56">
        <v>8.1</v>
      </c>
      <c r="V289" s="56">
        <v>1450</v>
      </c>
      <c r="W289" s="56">
        <v>2.5999999999999999E-2</v>
      </c>
      <c r="X289" s="56">
        <v>16.899999999999999</v>
      </c>
      <c r="Y289" s="56">
        <v>7.9000000000000001E-2</v>
      </c>
      <c r="Z289" s="56">
        <v>18.399999999999999</v>
      </c>
      <c r="AA289" s="56">
        <v>190</v>
      </c>
      <c r="AB289" s="56">
        <v>4.4000000000000004</v>
      </c>
      <c r="AC289" s="56">
        <v>32.1</v>
      </c>
      <c r="AD289" s="56">
        <v>8</v>
      </c>
      <c r="AE289" s="56">
        <v>91</v>
      </c>
      <c r="AF289" s="56">
        <v>49.1</v>
      </c>
      <c r="AG289" s="56">
        <v>207</v>
      </c>
      <c r="AH289" s="56">
        <v>52.5</v>
      </c>
      <c r="AI289" s="56">
        <v>640</v>
      </c>
      <c r="AJ289" s="56">
        <v>147</v>
      </c>
      <c r="AK289" s="56">
        <v>9740</v>
      </c>
      <c r="AM289" s="56" t="s">
        <v>734</v>
      </c>
      <c r="AN289" s="56" t="s">
        <v>734</v>
      </c>
      <c r="AO289" s="56" t="s">
        <v>734</v>
      </c>
      <c r="AP289" s="56" t="s">
        <v>734</v>
      </c>
      <c r="AQ289" s="56" t="s">
        <v>734</v>
      </c>
      <c r="AR289" s="56" t="s">
        <v>734</v>
      </c>
      <c r="AS289" s="56" t="s">
        <v>734</v>
      </c>
      <c r="AT289" s="56" t="s">
        <v>734</v>
      </c>
      <c r="AU289" s="59" t="s">
        <v>734</v>
      </c>
      <c r="AV289" s="59" t="s">
        <v>734</v>
      </c>
      <c r="AW289" s="59" t="s">
        <v>734</v>
      </c>
      <c r="AX289" s="60" t="s">
        <v>734</v>
      </c>
      <c r="AY289" s="60" t="s">
        <v>734</v>
      </c>
      <c r="AZ289" s="60" t="s">
        <v>734</v>
      </c>
      <c r="BA289" s="56">
        <v>68.026904910557491</v>
      </c>
      <c r="BB289" s="56">
        <v>15.009676102179853</v>
      </c>
      <c r="BC289" s="56">
        <v>4.8437415379770972</v>
      </c>
      <c r="BD289" s="56">
        <v>8.3443623076525281E-2</v>
      </c>
      <c r="BE289" s="56">
        <v>2.5847171050533442</v>
      </c>
      <c r="BF289" s="56">
        <v>6.7467222072849093</v>
      </c>
      <c r="BG289" s="56">
        <v>0.26457734146215334</v>
      </c>
      <c r="BH289" s="56">
        <v>2.0250342673449429</v>
      </c>
      <c r="BI289" s="56">
        <v>0.32359844071140292</v>
      </c>
      <c r="BJ289" s="56">
        <v>9.1584464352283845E-2</v>
      </c>
      <c r="BK289" s="56">
        <v>6</v>
      </c>
      <c r="BL289" s="56">
        <v>2</v>
      </c>
      <c r="BM289" s="56">
        <v>57</v>
      </c>
      <c r="BN289" s="56" t="s">
        <v>1712</v>
      </c>
      <c r="BO289" s="56">
        <v>5</v>
      </c>
      <c r="BP289" s="56" t="s">
        <v>1712</v>
      </c>
      <c r="BQ289" s="56">
        <v>30</v>
      </c>
      <c r="BR289" s="56" t="s">
        <v>1725</v>
      </c>
      <c r="BS289" s="56">
        <v>16</v>
      </c>
      <c r="BT289" s="56">
        <v>1.7</v>
      </c>
      <c r="BU289" s="56">
        <v>6</v>
      </c>
      <c r="BV289" s="56">
        <v>137</v>
      </c>
      <c r="BW289" s="56">
        <v>111</v>
      </c>
      <c r="BX289" s="56">
        <v>16.3</v>
      </c>
      <c r="BY289" s="56">
        <v>114</v>
      </c>
      <c r="BZ289" s="56">
        <v>3.2</v>
      </c>
      <c r="CA289" s="56">
        <v>3</v>
      </c>
      <c r="CB289" s="56" t="s">
        <v>1709</v>
      </c>
      <c r="CC289" s="56" t="s">
        <v>1710</v>
      </c>
      <c r="CD289" s="56">
        <v>1</v>
      </c>
      <c r="CE289" s="56">
        <v>0.7</v>
      </c>
      <c r="CF289" s="56">
        <v>15.2</v>
      </c>
      <c r="CG289" s="56">
        <v>514</v>
      </c>
      <c r="CH289" s="56">
        <v>28.4</v>
      </c>
      <c r="CI289" s="56">
        <v>49.2</v>
      </c>
      <c r="CJ289" s="56">
        <v>5.09</v>
      </c>
      <c r="CK289" s="56">
        <v>17.8</v>
      </c>
      <c r="CL289" s="56">
        <v>3.19</v>
      </c>
      <c r="CM289" s="56">
        <v>1.06</v>
      </c>
      <c r="CN289" s="56">
        <v>2.68</v>
      </c>
      <c r="CO289" s="56">
        <v>0.41</v>
      </c>
      <c r="CP289" s="56">
        <v>2.38</v>
      </c>
      <c r="CQ289" s="56">
        <v>0.48</v>
      </c>
      <c r="CR289" s="56">
        <v>1.41</v>
      </c>
      <c r="CS289" s="56">
        <v>0.218</v>
      </c>
      <c r="CT289" s="56">
        <v>1.6</v>
      </c>
      <c r="CU289" s="56">
        <v>0.251</v>
      </c>
      <c r="CV289" s="56">
        <v>2.5</v>
      </c>
      <c r="CW289" s="56">
        <v>0.74</v>
      </c>
      <c r="CX289" s="56">
        <v>7.7</v>
      </c>
      <c r="CY289" s="56">
        <v>0.21</v>
      </c>
      <c r="CZ289" s="56">
        <v>6</v>
      </c>
      <c r="DA289" s="56">
        <v>0.1</v>
      </c>
      <c r="DB289" s="56">
        <v>12.2</v>
      </c>
      <c r="DC289" s="56">
        <v>4.46</v>
      </c>
    </row>
    <row r="290" spans="1:107" s="53" customFormat="1" x14ac:dyDescent="0.25">
      <c r="A290" s="4" t="s">
        <v>1512</v>
      </c>
      <c r="B290" s="4" t="s">
        <v>1609</v>
      </c>
      <c r="C290" s="4">
        <v>2016</v>
      </c>
      <c r="D290" s="4">
        <v>286</v>
      </c>
      <c r="E290" s="4">
        <v>286</v>
      </c>
      <c r="F290" s="4">
        <v>11339</v>
      </c>
      <c r="G290" s="4">
        <v>70353.5</v>
      </c>
      <c r="H290" s="4">
        <v>18.82</v>
      </c>
      <c r="I290" s="4">
        <v>673.1</v>
      </c>
      <c r="J290" s="4">
        <v>187.5</v>
      </c>
      <c r="K290" s="4">
        <v>0.26301946344029459</v>
      </c>
      <c r="L290" s="39">
        <v>215.01173972552976</v>
      </c>
      <c r="M290" s="39">
        <v>5.0807700742702346</v>
      </c>
      <c r="N290" s="4"/>
      <c r="O290" s="4"/>
      <c r="P290" s="40">
        <v>215.2</v>
      </c>
      <c r="Q290" s="40">
        <v>1</v>
      </c>
      <c r="R290" s="40">
        <v>0.18826027447022398</v>
      </c>
      <c r="S290" s="4"/>
      <c r="T290" s="20">
        <v>3.6</v>
      </c>
      <c r="U290" s="20">
        <v>6.2</v>
      </c>
      <c r="V290" s="20">
        <v>1034</v>
      </c>
      <c r="W290" s="20">
        <v>1.05</v>
      </c>
      <c r="X290" s="20">
        <v>50.7</v>
      </c>
      <c r="Y290" s="20">
        <v>1.42</v>
      </c>
      <c r="Z290" s="20">
        <v>84</v>
      </c>
      <c r="AA290" s="20">
        <v>53</v>
      </c>
      <c r="AB290" s="20">
        <v>1.88</v>
      </c>
      <c r="AC290" s="20">
        <v>16.5</v>
      </c>
      <c r="AD290" s="20">
        <v>4.5999999999999996</v>
      </c>
      <c r="AE290" s="20">
        <v>58</v>
      </c>
      <c r="AF290" s="20">
        <v>30.4</v>
      </c>
      <c r="AG290" s="20">
        <v>148.5</v>
      </c>
      <c r="AH290" s="20">
        <v>41</v>
      </c>
      <c r="AI290" s="20">
        <v>494</v>
      </c>
      <c r="AJ290" s="20">
        <v>121.3</v>
      </c>
      <c r="AK290" s="20">
        <v>9470</v>
      </c>
      <c r="AL290" s="4"/>
      <c r="AM290" s="20" t="s">
        <v>734</v>
      </c>
      <c r="AN290" s="20" t="s">
        <v>734</v>
      </c>
      <c r="AO290" s="20" t="s">
        <v>734</v>
      </c>
      <c r="AP290" s="20" t="s">
        <v>734</v>
      </c>
      <c r="AQ290" s="20" t="s">
        <v>734</v>
      </c>
      <c r="AR290" s="20" t="s">
        <v>734</v>
      </c>
      <c r="AS290" s="20" t="s">
        <v>734</v>
      </c>
      <c r="AT290" s="20" t="s">
        <v>734</v>
      </c>
      <c r="AU290" s="42" t="s">
        <v>734</v>
      </c>
      <c r="AV290" s="42" t="s">
        <v>734</v>
      </c>
      <c r="AW290" s="42" t="s">
        <v>734</v>
      </c>
      <c r="AX290" s="43" t="s">
        <v>734</v>
      </c>
      <c r="AY290" s="43" t="s">
        <v>734</v>
      </c>
      <c r="AZ290" s="43" t="s">
        <v>734</v>
      </c>
      <c r="BA290" s="20">
        <v>68.026904910557491</v>
      </c>
      <c r="BB290" s="20">
        <v>15.009676102179853</v>
      </c>
      <c r="BC290" s="20">
        <v>4.8437415379770972</v>
      </c>
      <c r="BD290" s="20">
        <v>8.3443623076525281E-2</v>
      </c>
      <c r="BE290" s="20">
        <v>2.5847171050533442</v>
      </c>
      <c r="BF290" s="20">
        <v>6.7467222072849093</v>
      </c>
      <c r="BG290" s="20">
        <v>0.26457734146215334</v>
      </c>
      <c r="BH290" s="20">
        <v>2.0250342673449429</v>
      </c>
      <c r="BI290" s="20">
        <v>0.32359844071140292</v>
      </c>
      <c r="BJ290" s="20">
        <v>9.1584464352283845E-2</v>
      </c>
      <c r="BK290" s="20">
        <v>6</v>
      </c>
      <c r="BL290" s="20">
        <v>2</v>
      </c>
      <c r="BM290" s="20">
        <v>57</v>
      </c>
      <c r="BN290" s="20" t="s">
        <v>1712</v>
      </c>
      <c r="BO290" s="20">
        <v>5</v>
      </c>
      <c r="BP290" s="20" t="s">
        <v>1712</v>
      </c>
      <c r="BQ290" s="20">
        <v>30</v>
      </c>
      <c r="BR290" s="20" t="s">
        <v>1725</v>
      </c>
      <c r="BS290" s="20">
        <v>16</v>
      </c>
      <c r="BT290" s="20">
        <v>1.7</v>
      </c>
      <c r="BU290" s="20">
        <v>6</v>
      </c>
      <c r="BV290" s="20">
        <v>137</v>
      </c>
      <c r="BW290" s="20">
        <v>111</v>
      </c>
      <c r="BX290" s="20">
        <v>16.3</v>
      </c>
      <c r="BY290" s="20">
        <v>114</v>
      </c>
      <c r="BZ290" s="20">
        <v>3.2</v>
      </c>
      <c r="CA290" s="20">
        <v>3</v>
      </c>
      <c r="CB290" s="20" t="s">
        <v>1709</v>
      </c>
      <c r="CC290" s="20" t="s">
        <v>1710</v>
      </c>
      <c r="CD290" s="20">
        <v>1</v>
      </c>
      <c r="CE290" s="20">
        <v>0.7</v>
      </c>
      <c r="CF290" s="20">
        <v>15.2</v>
      </c>
      <c r="CG290" s="20">
        <v>514</v>
      </c>
      <c r="CH290" s="20">
        <v>28.4</v>
      </c>
      <c r="CI290" s="20">
        <v>49.2</v>
      </c>
      <c r="CJ290" s="20">
        <v>5.09</v>
      </c>
      <c r="CK290" s="20">
        <v>17.8</v>
      </c>
      <c r="CL290" s="20">
        <v>3.19</v>
      </c>
      <c r="CM290" s="20">
        <v>1.06</v>
      </c>
      <c r="CN290" s="20">
        <v>2.68</v>
      </c>
      <c r="CO290" s="20">
        <v>0.41</v>
      </c>
      <c r="CP290" s="20">
        <v>2.38</v>
      </c>
      <c r="CQ290" s="20">
        <v>0.48</v>
      </c>
      <c r="CR290" s="20">
        <v>1.41</v>
      </c>
      <c r="CS290" s="20">
        <v>0.218</v>
      </c>
      <c r="CT290" s="20">
        <v>1.6</v>
      </c>
      <c r="CU290" s="20">
        <v>0.251</v>
      </c>
      <c r="CV290" s="20">
        <v>2.5</v>
      </c>
      <c r="CW290" s="20">
        <v>0.74</v>
      </c>
      <c r="CX290" s="20">
        <v>7.7</v>
      </c>
      <c r="CY290" s="20">
        <v>0.21</v>
      </c>
      <c r="CZ290" s="20">
        <v>6</v>
      </c>
      <c r="DA290" s="20">
        <v>0.1</v>
      </c>
      <c r="DB290" s="20">
        <v>12.2</v>
      </c>
      <c r="DC290" s="20">
        <v>4.46</v>
      </c>
    </row>
    <row r="291" spans="1:107" s="53" customFormat="1" x14ac:dyDescent="0.25">
      <c r="A291" s="53" t="s">
        <v>1513</v>
      </c>
      <c r="B291" s="53" t="s">
        <v>1609</v>
      </c>
      <c r="C291" s="53">
        <v>2016</v>
      </c>
      <c r="D291" s="53">
        <v>287</v>
      </c>
      <c r="E291" s="53">
        <v>287</v>
      </c>
      <c r="F291" s="53">
        <v>11172.5</v>
      </c>
      <c r="G291" s="53">
        <v>70324</v>
      </c>
      <c r="H291" s="53">
        <v>17.13</v>
      </c>
      <c r="I291" s="53">
        <v>646</v>
      </c>
      <c r="J291" s="53">
        <v>169.6</v>
      </c>
      <c r="K291" s="53">
        <v>0.25233409033560433</v>
      </c>
      <c r="L291" s="55">
        <v>214.70228008724652</v>
      </c>
      <c r="M291" s="55">
        <v>4.7282161366487827</v>
      </c>
      <c r="N291" s="53" t="s">
        <v>715</v>
      </c>
      <c r="O291" s="53" t="s">
        <v>1775</v>
      </c>
      <c r="P291" s="57">
        <v>215.2</v>
      </c>
      <c r="Q291" s="57">
        <v>1</v>
      </c>
      <c r="R291" s="57">
        <v>0.4977199127534675</v>
      </c>
      <c r="S291" s="53" t="s">
        <v>1786</v>
      </c>
      <c r="T291" s="68">
        <v>12.1</v>
      </c>
      <c r="U291" s="68">
        <v>8.1999999999999993</v>
      </c>
      <c r="V291" s="68">
        <v>1034</v>
      </c>
      <c r="W291" s="68">
        <v>3.22</v>
      </c>
      <c r="X291" s="68">
        <v>163</v>
      </c>
      <c r="Y291" s="68">
        <v>4.45</v>
      </c>
      <c r="Z291" s="68">
        <v>288</v>
      </c>
      <c r="AA291" s="68">
        <v>360</v>
      </c>
      <c r="AB291" s="68">
        <v>2.2000000000000002</v>
      </c>
      <c r="AC291" s="68">
        <v>27</v>
      </c>
      <c r="AD291" s="68">
        <v>6.9</v>
      </c>
      <c r="AE291" s="68">
        <v>75.7</v>
      </c>
      <c r="AF291" s="68">
        <v>28.4</v>
      </c>
      <c r="AG291" s="68">
        <v>153</v>
      </c>
      <c r="AH291" s="68">
        <v>39.9</v>
      </c>
      <c r="AI291" s="68">
        <v>469</v>
      </c>
      <c r="AJ291" s="68">
        <v>120.4</v>
      </c>
      <c r="AK291" s="68">
        <v>9990</v>
      </c>
      <c r="AM291" s="56" t="s">
        <v>734</v>
      </c>
      <c r="AN291" s="56" t="s">
        <v>734</v>
      </c>
      <c r="AO291" s="56" t="s">
        <v>734</v>
      </c>
      <c r="AP291" s="56" t="s">
        <v>734</v>
      </c>
      <c r="AQ291" s="56" t="s">
        <v>734</v>
      </c>
      <c r="AR291" s="56" t="s">
        <v>734</v>
      </c>
      <c r="AS291" s="56" t="s">
        <v>734</v>
      </c>
      <c r="AT291" s="56" t="s">
        <v>734</v>
      </c>
      <c r="AU291" s="59" t="s">
        <v>734</v>
      </c>
      <c r="AV291" s="59" t="s">
        <v>734</v>
      </c>
      <c r="AW291" s="59" t="s">
        <v>734</v>
      </c>
      <c r="AX291" s="60" t="s">
        <v>734</v>
      </c>
      <c r="AY291" s="60" t="s">
        <v>734</v>
      </c>
      <c r="AZ291" s="60" t="s">
        <v>734</v>
      </c>
      <c r="BA291" s="56">
        <v>68.026904910557491</v>
      </c>
      <c r="BB291" s="56">
        <v>15.009676102179853</v>
      </c>
      <c r="BC291" s="56">
        <v>4.8437415379770972</v>
      </c>
      <c r="BD291" s="56">
        <v>8.3443623076525281E-2</v>
      </c>
      <c r="BE291" s="56">
        <v>2.5847171050533442</v>
      </c>
      <c r="BF291" s="56">
        <v>6.7467222072849093</v>
      </c>
      <c r="BG291" s="56">
        <v>0.26457734146215334</v>
      </c>
      <c r="BH291" s="56">
        <v>2.0250342673449429</v>
      </c>
      <c r="BI291" s="56">
        <v>0.32359844071140292</v>
      </c>
      <c r="BJ291" s="56">
        <v>9.1584464352283845E-2</v>
      </c>
      <c r="BK291" s="56">
        <v>6</v>
      </c>
      <c r="BL291" s="56">
        <v>2</v>
      </c>
      <c r="BM291" s="56">
        <v>57</v>
      </c>
      <c r="BN291" s="56" t="s">
        <v>1712</v>
      </c>
      <c r="BO291" s="56">
        <v>5</v>
      </c>
      <c r="BP291" s="56" t="s">
        <v>1712</v>
      </c>
      <c r="BQ291" s="56">
        <v>30</v>
      </c>
      <c r="BR291" s="56" t="s">
        <v>1725</v>
      </c>
      <c r="BS291" s="56">
        <v>16</v>
      </c>
      <c r="BT291" s="56">
        <v>1.7</v>
      </c>
      <c r="BU291" s="56">
        <v>6</v>
      </c>
      <c r="BV291" s="56">
        <v>137</v>
      </c>
      <c r="BW291" s="56">
        <v>111</v>
      </c>
      <c r="BX291" s="56">
        <v>16.3</v>
      </c>
      <c r="BY291" s="56">
        <v>114</v>
      </c>
      <c r="BZ291" s="56">
        <v>3.2</v>
      </c>
      <c r="CA291" s="56">
        <v>3</v>
      </c>
      <c r="CB291" s="56" t="s">
        <v>1709</v>
      </c>
      <c r="CC291" s="56" t="s">
        <v>1710</v>
      </c>
      <c r="CD291" s="56">
        <v>1</v>
      </c>
      <c r="CE291" s="56">
        <v>0.7</v>
      </c>
      <c r="CF291" s="56">
        <v>15.2</v>
      </c>
      <c r="CG291" s="56">
        <v>514</v>
      </c>
      <c r="CH291" s="56">
        <v>28.4</v>
      </c>
      <c r="CI291" s="56">
        <v>49.2</v>
      </c>
      <c r="CJ291" s="56">
        <v>5.09</v>
      </c>
      <c r="CK291" s="56">
        <v>17.8</v>
      </c>
      <c r="CL291" s="56">
        <v>3.19</v>
      </c>
      <c r="CM291" s="56">
        <v>1.06</v>
      </c>
      <c r="CN291" s="56">
        <v>2.68</v>
      </c>
      <c r="CO291" s="56">
        <v>0.41</v>
      </c>
      <c r="CP291" s="56">
        <v>2.38</v>
      </c>
      <c r="CQ291" s="56">
        <v>0.48</v>
      </c>
      <c r="CR291" s="56">
        <v>1.41</v>
      </c>
      <c r="CS291" s="56">
        <v>0.218</v>
      </c>
      <c r="CT291" s="56">
        <v>1.6</v>
      </c>
      <c r="CU291" s="56">
        <v>0.251</v>
      </c>
      <c r="CV291" s="56">
        <v>2.5</v>
      </c>
      <c r="CW291" s="56">
        <v>0.74</v>
      </c>
      <c r="CX291" s="56">
        <v>7.7</v>
      </c>
      <c r="CY291" s="56">
        <v>0.21</v>
      </c>
      <c r="CZ291" s="56">
        <v>6</v>
      </c>
      <c r="DA291" s="56">
        <v>0.1</v>
      </c>
      <c r="DB291" s="56">
        <v>12.2</v>
      </c>
      <c r="DC291" s="56">
        <v>4.46</v>
      </c>
    </row>
    <row r="292" spans="1:107" s="53" customFormat="1" x14ac:dyDescent="0.25">
      <c r="A292" s="4" t="s">
        <v>1514</v>
      </c>
      <c r="B292" s="4" t="s">
        <v>1609</v>
      </c>
      <c r="C292" s="4">
        <v>2016</v>
      </c>
      <c r="D292" s="4">
        <v>288</v>
      </c>
      <c r="E292" s="4">
        <v>288</v>
      </c>
      <c r="F292" s="4">
        <v>10856.5</v>
      </c>
      <c r="G292" s="4">
        <v>70204.5</v>
      </c>
      <c r="H292" s="4">
        <v>16.22</v>
      </c>
      <c r="I292" s="4">
        <v>528.5</v>
      </c>
      <c r="J292" s="4">
        <v>176.4</v>
      </c>
      <c r="K292" s="4">
        <v>0.3243593902043464</v>
      </c>
      <c r="L292" s="39">
        <v>211.44216057184713</v>
      </c>
      <c r="M292" s="39">
        <v>4.831583953759619</v>
      </c>
      <c r="N292" s="4"/>
      <c r="O292" s="4"/>
      <c r="P292" s="40">
        <v>215.2</v>
      </c>
      <c r="Q292" s="40">
        <v>1</v>
      </c>
      <c r="R292" s="40">
        <v>3.7578394281528631</v>
      </c>
      <c r="S292" s="4"/>
      <c r="T292" s="20">
        <v>8.6999999999999993</v>
      </c>
      <c r="U292" s="20">
        <v>6.9</v>
      </c>
      <c r="V292" s="20">
        <v>834</v>
      </c>
      <c r="W292" s="20">
        <v>1.6999999999999999E-3</v>
      </c>
      <c r="X292" s="20">
        <v>8.9</v>
      </c>
      <c r="Y292" s="20">
        <v>1.9E-2</v>
      </c>
      <c r="Z292" s="20">
        <v>1.6</v>
      </c>
      <c r="AA292" s="20">
        <v>57</v>
      </c>
      <c r="AB292" s="20">
        <v>0.71</v>
      </c>
      <c r="AC292" s="20">
        <v>11.5</v>
      </c>
      <c r="AD292" s="20">
        <v>3.43</v>
      </c>
      <c r="AE292" s="20">
        <v>62.8</v>
      </c>
      <c r="AF292" s="20">
        <v>20.8</v>
      </c>
      <c r="AG292" s="20">
        <v>121</v>
      </c>
      <c r="AH292" s="20">
        <v>30.3</v>
      </c>
      <c r="AI292" s="20">
        <v>367</v>
      </c>
      <c r="AJ292" s="20">
        <v>91.6</v>
      </c>
      <c r="AK292" s="20">
        <v>9480</v>
      </c>
      <c r="AL292" s="4"/>
      <c r="AM292" s="20" t="s">
        <v>734</v>
      </c>
      <c r="AN292" s="20" t="s">
        <v>734</v>
      </c>
      <c r="AO292" s="20" t="s">
        <v>734</v>
      </c>
      <c r="AP292" s="20" t="s">
        <v>734</v>
      </c>
      <c r="AQ292" s="20" t="s">
        <v>734</v>
      </c>
      <c r="AR292" s="20" t="s">
        <v>734</v>
      </c>
      <c r="AS292" s="20" t="s">
        <v>734</v>
      </c>
      <c r="AT292" s="20" t="s">
        <v>734</v>
      </c>
      <c r="AU292" s="42" t="s">
        <v>734</v>
      </c>
      <c r="AV292" s="42" t="s">
        <v>734</v>
      </c>
      <c r="AW292" s="42" t="s">
        <v>734</v>
      </c>
      <c r="AX292" s="43" t="s">
        <v>734</v>
      </c>
      <c r="AY292" s="43" t="s">
        <v>734</v>
      </c>
      <c r="AZ292" s="43" t="s">
        <v>734</v>
      </c>
      <c r="BA292" s="20">
        <v>68.026904910557491</v>
      </c>
      <c r="BB292" s="20">
        <v>15.009676102179853</v>
      </c>
      <c r="BC292" s="20">
        <v>4.8437415379770972</v>
      </c>
      <c r="BD292" s="20">
        <v>8.3443623076525281E-2</v>
      </c>
      <c r="BE292" s="20">
        <v>2.5847171050533442</v>
      </c>
      <c r="BF292" s="20">
        <v>6.7467222072849093</v>
      </c>
      <c r="BG292" s="20">
        <v>0.26457734146215334</v>
      </c>
      <c r="BH292" s="20">
        <v>2.0250342673449429</v>
      </c>
      <c r="BI292" s="20">
        <v>0.32359844071140292</v>
      </c>
      <c r="BJ292" s="20">
        <v>9.1584464352283845E-2</v>
      </c>
      <c r="BK292" s="20">
        <v>6</v>
      </c>
      <c r="BL292" s="20">
        <v>2</v>
      </c>
      <c r="BM292" s="20">
        <v>57</v>
      </c>
      <c r="BN292" s="20" t="s">
        <v>1712</v>
      </c>
      <c r="BO292" s="20">
        <v>5</v>
      </c>
      <c r="BP292" s="20" t="s">
        <v>1712</v>
      </c>
      <c r="BQ292" s="20">
        <v>30</v>
      </c>
      <c r="BR292" s="20" t="s">
        <v>1725</v>
      </c>
      <c r="BS292" s="20">
        <v>16</v>
      </c>
      <c r="BT292" s="20">
        <v>1.7</v>
      </c>
      <c r="BU292" s="20">
        <v>6</v>
      </c>
      <c r="BV292" s="20">
        <v>137</v>
      </c>
      <c r="BW292" s="20">
        <v>111</v>
      </c>
      <c r="BX292" s="20">
        <v>16.3</v>
      </c>
      <c r="BY292" s="20">
        <v>114</v>
      </c>
      <c r="BZ292" s="20">
        <v>3.2</v>
      </c>
      <c r="CA292" s="20">
        <v>3</v>
      </c>
      <c r="CB292" s="20" t="s">
        <v>1709</v>
      </c>
      <c r="CC292" s="20" t="s">
        <v>1710</v>
      </c>
      <c r="CD292" s="20">
        <v>1</v>
      </c>
      <c r="CE292" s="20">
        <v>0.7</v>
      </c>
      <c r="CF292" s="20">
        <v>15.2</v>
      </c>
      <c r="CG292" s="20">
        <v>514</v>
      </c>
      <c r="CH292" s="20">
        <v>28.4</v>
      </c>
      <c r="CI292" s="20">
        <v>49.2</v>
      </c>
      <c r="CJ292" s="20">
        <v>5.09</v>
      </c>
      <c r="CK292" s="20">
        <v>17.8</v>
      </c>
      <c r="CL292" s="20">
        <v>3.19</v>
      </c>
      <c r="CM292" s="20">
        <v>1.06</v>
      </c>
      <c r="CN292" s="20">
        <v>2.68</v>
      </c>
      <c r="CO292" s="20">
        <v>0.41</v>
      </c>
      <c r="CP292" s="20">
        <v>2.38</v>
      </c>
      <c r="CQ292" s="20">
        <v>0.48</v>
      </c>
      <c r="CR292" s="20">
        <v>1.41</v>
      </c>
      <c r="CS292" s="20">
        <v>0.218</v>
      </c>
      <c r="CT292" s="20">
        <v>1.6</v>
      </c>
      <c r="CU292" s="20">
        <v>0.251</v>
      </c>
      <c r="CV292" s="20">
        <v>2.5</v>
      </c>
      <c r="CW292" s="20">
        <v>0.74</v>
      </c>
      <c r="CX292" s="20">
        <v>7.7</v>
      </c>
      <c r="CY292" s="20">
        <v>0.21</v>
      </c>
      <c r="CZ292" s="20">
        <v>6</v>
      </c>
      <c r="DA292" s="20">
        <v>0.1</v>
      </c>
      <c r="DB292" s="20">
        <v>12.2</v>
      </c>
      <c r="DC292" s="20">
        <v>4.46</v>
      </c>
    </row>
    <row r="293" spans="1:107" s="53" customFormat="1" x14ac:dyDescent="0.25">
      <c r="A293" s="4" t="s">
        <v>1515</v>
      </c>
      <c r="B293" s="4" t="s">
        <v>1609</v>
      </c>
      <c r="C293" s="4">
        <v>2016</v>
      </c>
      <c r="D293" s="4">
        <v>289</v>
      </c>
      <c r="E293" s="4">
        <v>289</v>
      </c>
      <c r="F293" s="4">
        <v>10645</v>
      </c>
      <c r="G293" s="4">
        <v>70218</v>
      </c>
      <c r="H293" s="4">
        <v>17.100000000000001</v>
      </c>
      <c r="I293" s="4">
        <v>620</v>
      </c>
      <c r="J293" s="4">
        <v>171.1</v>
      </c>
      <c r="K293" s="4">
        <v>0.27731558513588467</v>
      </c>
      <c r="L293" s="39">
        <v>215.42331767675293</v>
      </c>
      <c r="M293" s="39">
        <v>4.5966795217034555</v>
      </c>
      <c r="N293" s="4"/>
      <c r="O293" s="4"/>
      <c r="P293" s="40">
        <v>215.2</v>
      </c>
      <c r="Q293" s="40">
        <v>1</v>
      </c>
      <c r="R293" s="40">
        <v>-0.22331767675294145</v>
      </c>
      <c r="S293" s="4"/>
      <c r="T293" s="20">
        <v>2.2000000000000002</v>
      </c>
      <c r="U293" s="20">
        <v>5.5</v>
      </c>
      <c r="V293" s="20">
        <v>939</v>
      </c>
      <c r="W293" s="20">
        <v>4.8399999999999997E-3</v>
      </c>
      <c r="X293" s="20">
        <v>11.3</v>
      </c>
      <c r="Y293" s="20" t="s">
        <v>684</v>
      </c>
      <c r="Z293" s="20">
        <v>1</v>
      </c>
      <c r="AA293" s="20">
        <v>40</v>
      </c>
      <c r="AB293" s="20">
        <v>0.1</v>
      </c>
      <c r="AC293" s="20">
        <v>8.6999999999999993</v>
      </c>
      <c r="AD293" s="20">
        <v>4.63</v>
      </c>
      <c r="AE293" s="20">
        <v>57.3</v>
      </c>
      <c r="AF293" s="20">
        <v>30.3</v>
      </c>
      <c r="AG293" s="20">
        <v>163</v>
      </c>
      <c r="AH293" s="20">
        <v>37.9</v>
      </c>
      <c r="AI293" s="20">
        <v>457</v>
      </c>
      <c r="AJ293" s="20">
        <v>114.1</v>
      </c>
      <c r="AK293" s="20">
        <v>9230</v>
      </c>
      <c r="AL293" s="4"/>
      <c r="AM293" s="20" t="s">
        <v>734</v>
      </c>
      <c r="AN293" s="20" t="s">
        <v>734</v>
      </c>
      <c r="AO293" s="20" t="s">
        <v>734</v>
      </c>
      <c r="AP293" s="20" t="s">
        <v>734</v>
      </c>
      <c r="AQ293" s="20" t="s">
        <v>734</v>
      </c>
      <c r="AR293" s="20" t="s">
        <v>734</v>
      </c>
      <c r="AS293" s="20" t="s">
        <v>734</v>
      </c>
      <c r="AT293" s="20" t="s">
        <v>734</v>
      </c>
      <c r="AU293" s="42" t="s">
        <v>734</v>
      </c>
      <c r="AV293" s="42" t="s">
        <v>734</v>
      </c>
      <c r="AW293" s="42" t="s">
        <v>734</v>
      </c>
      <c r="AX293" s="43" t="s">
        <v>734</v>
      </c>
      <c r="AY293" s="43" t="s">
        <v>734</v>
      </c>
      <c r="AZ293" s="43" t="s">
        <v>734</v>
      </c>
      <c r="BA293" s="20">
        <v>68.026904910557491</v>
      </c>
      <c r="BB293" s="20">
        <v>15.009676102179853</v>
      </c>
      <c r="BC293" s="20">
        <v>4.8437415379770972</v>
      </c>
      <c r="BD293" s="20">
        <v>8.3443623076525281E-2</v>
      </c>
      <c r="BE293" s="20">
        <v>2.5847171050533442</v>
      </c>
      <c r="BF293" s="20">
        <v>6.7467222072849093</v>
      </c>
      <c r="BG293" s="20">
        <v>0.26457734146215334</v>
      </c>
      <c r="BH293" s="20">
        <v>2.0250342673449429</v>
      </c>
      <c r="BI293" s="20">
        <v>0.32359844071140292</v>
      </c>
      <c r="BJ293" s="20">
        <v>9.1584464352283845E-2</v>
      </c>
      <c r="BK293" s="20">
        <v>6</v>
      </c>
      <c r="BL293" s="20">
        <v>2</v>
      </c>
      <c r="BM293" s="20">
        <v>57</v>
      </c>
      <c r="BN293" s="20" t="s">
        <v>1712</v>
      </c>
      <c r="BO293" s="20">
        <v>5</v>
      </c>
      <c r="BP293" s="20" t="s">
        <v>1712</v>
      </c>
      <c r="BQ293" s="20">
        <v>30</v>
      </c>
      <c r="BR293" s="20" t="s">
        <v>1725</v>
      </c>
      <c r="BS293" s="20">
        <v>16</v>
      </c>
      <c r="BT293" s="20">
        <v>1.7</v>
      </c>
      <c r="BU293" s="20">
        <v>6</v>
      </c>
      <c r="BV293" s="20">
        <v>137</v>
      </c>
      <c r="BW293" s="20">
        <v>111</v>
      </c>
      <c r="BX293" s="20">
        <v>16.3</v>
      </c>
      <c r="BY293" s="20">
        <v>114</v>
      </c>
      <c r="BZ293" s="20">
        <v>3.2</v>
      </c>
      <c r="CA293" s="20">
        <v>3</v>
      </c>
      <c r="CB293" s="20" t="s">
        <v>1709</v>
      </c>
      <c r="CC293" s="20" t="s">
        <v>1710</v>
      </c>
      <c r="CD293" s="20">
        <v>1</v>
      </c>
      <c r="CE293" s="20">
        <v>0.7</v>
      </c>
      <c r="CF293" s="20">
        <v>15.2</v>
      </c>
      <c r="CG293" s="20">
        <v>514</v>
      </c>
      <c r="CH293" s="20">
        <v>28.4</v>
      </c>
      <c r="CI293" s="20">
        <v>49.2</v>
      </c>
      <c r="CJ293" s="20">
        <v>5.09</v>
      </c>
      <c r="CK293" s="20">
        <v>17.8</v>
      </c>
      <c r="CL293" s="20">
        <v>3.19</v>
      </c>
      <c r="CM293" s="20">
        <v>1.06</v>
      </c>
      <c r="CN293" s="20">
        <v>2.68</v>
      </c>
      <c r="CO293" s="20">
        <v>0.41</v>
      </c>
      <c r="CP293" s="20">
        <v>2.38</v>
      </c>
      <c r="CQ293" s="20">
        <v>0.48</v>
      </c>
      <c r="CR293" s="20">
        <v>1.41</v>
      </c>
      <c r="CS293" s="20">
        <v>0.218</v>
      </c>
      <c r="CT293" s="20">
        <v>1.6</v>
      </c>
      <c r="CU293" s="20">
        <v>0.251</v>
      </c>
      <c r="CV293" s="20">
        <v>2.5</v>
      </c>
      <c r="CW293" s="20">
        <v>0.74</v>
      </c>
      <c r="CX293" s="20">
        <v>7.7</v>
      </c>
      <c r="CY293" s="20">
        <v>0.21</v>
      </c>
      <c r="CZ293" s="20">
        <v>6</v>
      </c>
      <c r="DA293" s="20">
        <v>0.1</v>
      </c>
      <c r="DB293" s="20">
        <v>12.2</v>
      </c>
      <c r="DC293" s="20">
        <v>4.46</v>
      </c>
    </row>
    <row r="294" spans="1:107" s="53" customFormat="1" x14ac:dyDescent="0.25">
      <c r="A294" s="4" t="s">
        <v>1516</v>
      </c>
      <c r="B294" s="4" t="s">
        <v>1609</v>
      </c>
      <c r="C294" s="4">
        <v>2016</v>
      </c>
      <c r="D294" s="4">
        <v>290</v>
      </c>
      <c r="E294" s="4">
        <v>290</v>
      </c>
      <c r="F294" s="4">
        <v>8781</v>
      </c>
      <c r="G294" s="4">
        <v>70119</v>
      </c>
      <c r="H294" s="4">
        <v>16.62</v>
      </c>
      <c r="I294" s="4">
        <v>529</v>
      </c>
      <c r="J294" s="4">
        <v>139.6</v>
      </c>
      <c r="K294" s="4">
        <v>0.26737967914438499</v>
      </c>
      <c r="L294" s="39">
        <v>220.08214152792675</v>
      </c>
      <c r="M294" s="39">
        <v>4.7727104516328431</v>
      </c>
      <c r="N294" s="4"/>
      <c r="O294" s="4"/>
      <c r="P294" s="40">
        <v>215.2</v>
      </c>
      <c r="Q294" s="40">
        <v>1</v>
      </c>
      <c r="R294" s="40">
        <v>-4.8821415279267626</v>
      </c>
      <c r="S294" s="4"/>
      <c r="T294" s="20">
        <v>0.8</v>
      </c>
      <c r="U294" s="20">
        <v>3.3</v>
      </c>
      <c r="V294" s="20">
        <v>731</v>
      </c>
      <c r="W294" s="20">
        <v>4.7000000000000002E-3</v>
      </c>
      <c r="X294" s="20">
        <v>6.12</v>
      </c>
      <c r="Y294" s="20" t="s">
        <v>684</v>
      </c>
      <c r="Z294" s="20">
        <v>2.2000000000000002</v>
      </c>
      <c r="AA294" s="20">
        <v>1.2250000000000001</v>
      </c>
      <c r="AB294" s="20">
        <v>0.19</v>
      </c>
      <c r="AC294" s="20">
        <v>9.3000000000000007</v>
      </c>
      <c r="AD294" s="20">
        <v>3.06</v>
      </c>
      <c r="AE294" s="20">
        <v>42.2</v>
      </c>
      <c r="AF294" s="20">
        <v>19.899999999999999</v>
      </c>
      <c r="AG294" s="20">
        <v>112.9</v>
      </c>
      <c r="AH294" s="20">
        <v>26.6</v>
      </c>
      <c r="AI294" s="20">
        <v>344</v>
      </c>
      <c r="AJ294" s="20">
        <v>77.8</v>
      </c>
      <c r="AK294" s="20">
        <v>9980</v>
      </c>
      <c r="AL294" s="4"/>
      <c r="AM294" s="20" t="s">
        <v>734</v>
      </c>
      <c r="AN294" s="20" t="s">
        <v>734</v>
      </c>
      <c r="AO294" s="20" t="s">
        <v>734</v>
      </c>
      <c r="AP294" s="20" t="s">
        <v>734</v>
      </c>
      <c r="AQ294" s="20" t="s">
        <v>734</v>
      </c>
      <c r="AR294" s="20" t="s">
        <v>734</v>
      </c>
      <c r="AS294" s="20" t="s">
        <v>734</v>
      </c>
      <c r="AT294" s="20" t="s">
        <v>734</v>
      </c>
      <c r="AU294" s="42" t="s">
        <v>734</v>
      </c>
      <c r="AV294" s="42" t="s">
        <v>734</v>
      </c>
      <c r="AW294" s="42" t="s">
        <v>734</v>
      </c>
      <c r="AX294" s="43" t="s">
        <v>734</v>
      </c>
      <c r="AY294" s="43" t="s">
        <v>734</v>
      </c>
      <c r="AZ294" s="43" t="s">
        <v>734</v>
      </c>
      <c r="BA294" s="20">
        <v>68.026904910557491</v>
      </c>
      <c r="BB294" s="20">
        <v>15.009676102179853</v>
      </c>
      <c r="BC294" s="20">
        <v>4.8437415379770972</v>
      </c>
      <c r="BD294" s="20">
        <v>8.3443623076525281E-2</v>
      </c>
      <c r="BE294" s="20">
        <v>2.5847171050533442</v>
      </c>
      <c r="BF294" s="20">
        <v>6.7467222072849093</v>
      </c>
      <c r="BG294" s="20">
        <v>0.26457734146215334</v>
      </c>
      <c r="BH294" s="20">
        <v>2.0250342673449429</v>
      </c>
      <c r="BI294" s="20">
        <v>0.32359844071140292</v>
      </c>
      <c r="BJ294" s="20">
        <v>9.1584464352283845E-2</v>
      </c>
      <c r="BK294" s="20">
        <v>6</v>
      </c>
      <c r="BL294" s="20">
        <v>2</v>
      </c>
      <c r="BM294" s="20">
        <v>57</v>
      </c>
      <c r="BN294" s="20" t="s">
        <v>1712</v>
      </c>
      <c r="BO294" s="20">
        <v>5</v>
      </c>
      <c r="BP294" s="20" t="s">
        <v>1712</v>
      </c>
      <c r="BQ294" s="20">
        <v>30</v>
      </c>
      <c r="BR294" s="20" t="s">
        <v>1725</v>
      </c>
      <c r="BS294" s="20">
        <v>16</v>
      </c>
      <c r="BT294" s="20">
        <v>1.7</v>
      </c>
      <c r="BU294" s="20">
        <v>6</v>
      </c>
      <c r="BV294" s="20">
        <v>137</v>
      </c>
      <c r="BW294" s="20">
        <v>111</v>
      </c>
      <c r="BX294" s="20">
        <v>16.3</v>
      </c>
      <c r="BY294" s="20">
        <v>114</v>
      </c>
      <c r="BZ294" s="20">
        <v>3.2</v>
      </c>
      <c r="CA294" s="20">
        <v>3</v>
      </c>
      <c r="CB294" s="20" t="s">
        <v>1709</v>
      </c>
      <c r="CC294" s="20" t="s">
        <v>1710</v>
      </c>
      <c r="CD294" s="20">
        <v>1</v>
      </c>
      <c r="CE294" s="20">
        <v>0.7</v>
      </c>
      <c r="CF294" s="20">
        <v>15.2</v>
      </c>
      <c r="CG294" s="20">
        <v>514</v>
      </c>
      <c r="CH294" s="20">
        <v>28.4</v>
      </c>
      <c r="CI294" s="20">
        <v>49.2</v>
      </c>
      <c r="CJ294" s="20">
        <v>5.09</v>
      </c>
      <c r="CK294" s="20">
        <v>17.8</v>
      </c>
      <c r="CL294" s="20">
        <v>3.19</v>
      </c>
      <c r="CM294" s="20">
        <v>1.06</v>
      </c>
      <c r="CN294" s="20">
        <v>2.68</v>
      </c>
      <c r="CO294" s="20">
        <v>0.41</v>
      </c>
      <c r="CP294" s="20">
        <v>2.38</v>
      </c>
      <c r="CQ294" s="20">
        <v>0.48</v>
      </c>
      <c r="CR294" s="20">
        <v>1.41</v>
      </c>
      <c r="CS294" s="20">
        <v>0.218</v>
      </c>
      <c r="CT294" s="20">
        <v>1.6</v>
      </c>
      <c r="CU294" s="20">
        <v>0.251</v>
      </c>
      <c r="CV294" s="20">
        <v>2.5</v>
      </c>
      <c r="CW294" s="20">
        <v>0.74</v>
      </c>
      <c r="CX294" s="20">
        <v>7.7</v>
      </c>
      <c r="CY294" s="20">
        <v>0.21</v>
      </c>
      <c r="CZ294" s="20">
        <v>6</v>
      </c>
      <c r="DA294" s="20">
        <v>0.1</v>
      </c>
      <c r="DB294" s="20">
        <v>12.2</v>
      </c>
      <c r="DC294" s="20">
        <v>4.46</v>
      </c>
    </row>
    <row r="295" spans="1:107" s="53" customFormat="1" x14ac:dyDescent="0.25">
      <c r="A295" s="45" t="s">
        <v>1517</v>
      </c>
      <c r="B295" s="45" t="s">
        <v>1609</v>
      </c>
      <c r="C295" s="45">
        <v>2016</v>
      </c>
      <c r="D295" s="45">
        <v>291</v>
      </c>
      <c r="E295" s="45">
        <v>291</v>
      </c>
      <c r="F295" s="45">
        <v>9717.5</v>
      </c>
      <c r="G295" s="45">
        <v>70142.5</v>
      </c>
      <c r="H295" s="45">
        <v>41.9</v>
      </c>
      <c r="I295" s="45">
        <v>1219</v>
      </c>
      <c r="J295" s="45">
        <v>419</v>
      </c>
      <c r="K295" s="45">
        <v>0.35001750087504374</v>
      </c>
      <c r="L295" s="47">
        <v>213.50891236293171</v>
      </c>
      <c r="M295" s="47">
        <v>4.6715827945125517</v>
      </c>
      <c r="N295" s="45" t="s">
        <v>689</v>
      </c>
      <c r="O295" s="45"/>
      <c r="P295" s="49">
        <v>215.2</v>
      </c>
      <c r="Q295" s="49">
        <v>1</v>
      </c>
      <c r="R295" s="49">
        <v>1.6910876370682786</v>
      </c>
      <c r="S295" s="45"/>
      <c r="T295" s="48">
        <v>4.5</v>
      </c>
      <c r="U295" s="48">
        <v>6.3</v>
      </c>
      <c r="V295" s="48">
        <v>1392</v>
      </c>
      <c r="W295" s="48">
        <v>1.9E-3</v>
      </c>
      <c r="X295" s="48">
        <v>21.4</v>
      </c>
      <c r="Y295" s="48">
        <v>0.01</v>
      </c>
      <c r="Z295" s="48">
        <v>16</v>
      </c>
      <c r="AA295" s="48">
        <v>122</v>
      </c>
      <c r="AB295" s="48">
        <v>0.86</v>
      </c>
      <c r="AC295" s="48">
        <v>10</v>
      </c>
      <c r="AD295" s="48">
        <v>6</v>
      </c>
      <c r="AE295" s="48">
        <v>80</v>
      </c>
      <c r="AF295" s="48">
        <v>40.1</v>
      </c>
      <c r="AG295" s="48">
        <v>202</v>
      </c>
      <c r="AH295" s="48">
        <v>50.8</v>
      </c>
      <c r="AI295" s="48">
        <v>605</v>
      </c>
      <c r="AJ295" s="48">
        <v>130.80000000000001</v>
      </c>
      <c r="AK295" s="48">
        <v>10480</v>
      </c>
      <c r="AL295" s="45"/>
      <c r="AM295" s="48" t="s">
        <v>734</v>
      </c>
      <c r="AN295" s="48" t="s">
        <v>734</v>
      </c>
      <c r="AO295" s="48" t="s">
        <v>734</v>
      </c>
      <c r="AP295" s="48" t="s">
        <v>734</v>
      </c>
      <c r="AQ295" s="48" t="s">
        <v>734</v>
      </c>
      <c r="AR295" s="48" t="s">
        <v>734</v>
      </c>
      <c r="AS295" s="48" t="s">
        <v>734</v>
      </c>
      <c r="AT295" s="48" t="s">
        <v>734</v>
      </c>
      <c r="AU295" s="51" t="s">
        <v>734</v>
      </c>
      <c r="AV295" s="51" t="s">
        <v>734</v>
      </c>
      <c r="AW295" s="51" t="s">
        <v>734</v>
      </c>
      <c r="AX295" s="52" t="s">
        <v>734</v>
      </c>
      <c r="AY295" s="52" t="s">
        <v>734</v>
      </c>
      <c r="AZ295" s="52" t="s">
        <v>734</v>
      </c>
      <c r="BA295" s="48">
        <v>68.026904910557491</v>
      </c>
      <c r="BB295" s="48">
        <v>15.009676102179853</v>
      </c>
      <c r="BC295" s="48">
        <v>4.8437415379770972</v>
      </c>
      <c r="BD295" s="48">
        <v>8.3443623076525281E-2</v>
      </c>
      <c r="BE295" s="48">
        <v>2.5847171050533442</v>
      </c>
      <c r="BF295" s="48">
        <v>6.7467222072849093</v>
      </c>
      <c r="BG295" s="48">
        <v>0.26457734146215334</v>
      </c>
      <c r="BH295" s="48">
        <v>2.0250342673449429</v>
      </c>
      <c r="BI295" s="48">
        <v>0.32359844071140292</v>
      </c>
      <c r="BJ295" s="48">
        <v>9.1584464352283845E-2</v>
      </c>
      <c r="BK295" s="48">
        <v>6</v>
      </c>
      <c r="BL295" s="48">
        <v>2</v>
      </c>
      <c r="BM295" s="48">
        <v>57</v>
      </c>
      <c r="BN295" s="48" t="s">
        <v>1712</v>
      </c>
      <c r="BO295" s="48">
        <v>5</v>
      </c>
      <c r="BP295" s="48" t="s">
        <v>1712</v>
      </c>
      <c r="BQ295" s="48">
        <v>30</v>
      </c>
      <c r="BR295" s="48" t="s">
        <v>1725</v>
      </c>
      <c r="BS295" s="48">
        <v>16</v>
      </c>
      <c r="BT295" s="48">
        <v>1.7</v>
      </c>
      <c r="BU295" s="48">
        <v>6</v>
      </c>
      <c r="BV295" s="48">
        <v>137</v>
      </c>
      <c r="BW295" s="48">
        <v>111</v>
      </c>
      <c r="BX295" s="48">
        <v>16.3</v>
      </c>
      <c r="BY295" s="48">
        <v>114</v>
      </c>
      <c r="BZ295" s="48">
        <v>3.2</v>
      </c>
      <c r="CA295" s="48">
        <v>3</v>
      </c>
      <c r="CB295" s="48" t="s">
        <v>1709</v>
      </c>
      <c r="CC295" s="48" t="s">
        <v>1710</v>
      </c>
      <c r="CD295" s="48">
        <v>1</v>
      </c>
      <c r="CE295" s="48">
        <v>0.7</v>
      </c>
      <c r="CF295" s="48">
        <v>15.2</v>
      </c>
      <c r="CG295" s="48">
        <v>514</v>
      </c>
      <c r="CH295" s="48">
        <v>28.4</v>
      </c>
      <c r="CI295" s="48">
        <v>49.2</v>
      </c>
      <c r="CJ295" s="48">
        <v>5.09</v>
      </c>
      <c r="CK295" s="48">
        <v>17.8</v>
      </c>
      <c r="CL295" s="48">
        <v>3.19</v>
      </c>
      <c r="CM295" s="48">
        <v>1.06</v>
      </c>
      <c r="CN295" s="48">
        <v>2.68</v>
      </c>
      <c r="CO295" s="48">
        <v>0.41</v>
      </c>
      <c r="CP295" s="48">
        <v>2.38</v>
      </c>
      <c r="CQ295" s="48">
        <v>0.48</v>
      </c>
      <c r="CR295" s="48">
        <v>1.41</v>
      </c>
      <c r="CS295" s="48">
        <v>0.218</v>
      </c>
      <c r="CT295" s="48">
        <v>1.6</v>
      </c>
      <c r="CU295" s="48">
        <v>0.251</v>
      </c>
      <c r="CV295" s="48">
        <v>2.5</v>
      </c>
      <c r="CW295" s="48">
        <v>0.74</v>
      </c>
      <c r="CX295" s="48">
        <v>7.7</v>
      </c>
      <c r="CY295" s="48">
        <v>0.21</v>
      </c>
      <c r="CZ295" s="48">
        <v>6</v>
      </c>
      <c r="DA295" s="48">
        <v>0.1</v>
      </c>
      <c r="DB295" s="48">
        <v>12.2</v>
      </c>
      <c r="DC295" s="48">
        <v>4.46</v>
      </c>
    </row>
    <row r="296" spans="1:107" s="53" customFormat="1" x14ac:dyDescent="0.25">
      <c r="A296" s="4" t="s">
        <v>1263</v>
      </c>
      <c r="B296" s="4" t="s">
        <v>1609</v>
      </c>
      <c r="C296" s="4">
        <v>2016</v>
      </c>
      <c r="D296" s="4">
        <v>292</v>
      </c>
      <c r="E296" s="4">
        <v>292</v>
      </c>
      <c r="F296" s="4">
        <v>9666</v>
      </c>
      <c r="G296" s="4">
        <v>69970</v>
      </c>
      <c r="H296" s="4">
        <v>17.600000000000001</v>
      </c>
      <c r="I296" s="4">
        <v>627</v>
      </c>
      <c r="J296" s="4">
        <v>173.3</v>
      </c>
      <c r="K296" s="4">
        <v>0.29239766081871343</v>
      </c>
      <c r="L296" s="39">
        <v>219.22817753994846</v>
      </c>
      <c r="M296" s="39">
        <v>4.754888937712785</v>
      </c>
      <c r="N296" s="4"/>
      <c r="O296" s="4"/>
      <c r="P296" s="40">
        <v>215.2</v>
      </c>
      <c r="Q296" s="40">
        <v>1</v>
      </c>
      <c r="R296" s="40">
        <v>-4.0281775399484729</v>
      </c>
      <c r="S296" s="4"/>
      <c r="T296" s="20">
        <v>11.5</v>
      </c>
      <c r="U296" s="20">
        <v>8.6999999999999993</v>
      </c>
      <c r="V296" s="20">
        <v>828</v>
      </c>
      <c r="W296" s="20">
        <v>4.8399999999999997E-3</v>
      </c>
      <c r="X296" s="20">
        <v>10</v>
      </c>
      <c r="Y296" s="20" t="s">
        <v>684</v>
      </c>
      <c r="Z296" s="20">
        <v>5.5</v>
      </c>
      <c r="AA296" s="20">
        <v>65</v>
      </c>
      <c r="AB296" s="20">
        <v>0.31</v>
      </c>
      <c r="AC296" s="20">
        <v>10</v>
      </c>
      <c r="AD296" s="20">
        <v>3.72</v>
      </c>
      <c r="AE296" s="20">
        <v>60</v>
      </c>
      <c r="AF296" s="20">
        <v>22.4</v>
      </c>
      <c r="AG296" s="20">
        <v>126</v>
      </c>
      <c r="AH296" s="20">
        <v>31.4</v>
      </c>
      <c r="AI296" s="20">
        <v>377</v>
      </c>
      <c r="AJ296" s="20">
        <v>81.8</v>
      </c>
      <c r="AK296" s="20">
        <v>9400</v>
      </c>
      <c r="AL296" s="4"/>
      <c r="AM296" s="20">
        <v>1.7570000000000001E-3</v>
      </c>
      <c r="AN296" s="20">
        <v>2.6999999999999999E-5</v>
      </c>
      <c r="AO296" s="20">
        <v>1.46719</v>
      </c>
      <c r="AP296" s="20">
        <v>1.9000000000000001E-4</v>
      </c>
      <c r="AQ296" s="20">
        <v>4.2704329007313274E-2</v>
      </c>
      <c r="AR296" s="20">
        <v>1.8866567203923994E-3</v>
      </c>
      <c r="AS296" s="20">
        <v>0.282654585045784</v>
      </c>
      <c r="AT296" s="20">
        <v>1E-4</v>
      </c>
      <c r="AU296" s="42">
        <v>0.28264737892499248</v>
      </c>
      <c r="AV296" s="42">
        <v>0.40356641493044521</v>
      </c>
      <c r="AW296" s="42">
        <v>2.0000012236411648</v>
      </c>
      <c r="AX296" s="43">
        <v>0.28264751159902068</v>
      </c>
      <c r="AY296" s="43">
        <v>0.31964786504357079</v>
      </c>
      <c r="AZ296" s="43">
        <v>2.0000011789984167</v>
      </c>
      <c r="BA296" s="20">
        <v>68.026904910557491</v>
      </c>
      <c r="BB296" s="20">
        <v>15.009676102179853</v>
      </c>
      <c r="BC296" s="20">
        <v>4.8437415379770972</v>
      </c>
      <c r="BD296" s="20">
        <v>8.3443623076525281E-2</v>
      </c>
      <c r="BE296" s="20">
        <v>2.5847171050533442</v>
      </c>
      <c r="BF296" s="20">
        <v>6.7467222072849093</v>
      </c>
      <c r="BG296" s="20">
        <v>0.26457734146215334</v>
      </c>
      <c r="BH296" s="20">
        <v>2.0250342673449429</v>
      </c>
      <c r="BI296" s="20">
        <v>0.32359844071140292</v>
      </c>
      <c r="BJ296" s="20">
        <v>9.1584464352283845E-2</v>
      </c>
      <c r="BK296" s="20">
        <v>6</v>
      </c>
      <c r="BL296" s="20">
        <v>2</v>
      </c>
      <c r="BM296" s="20">
        <v>57</v>
      </c>
      <c r="BN296" s="20" t="s">
        <v>1712</v>
      </c>
      <c r="BO296" s="20">
        <v>5</v>
      </c>
      <c r="BP296" s="20" t="s">
        <v>1712</v>
      </c>
      <c r="BQ296" s="20">
        <v>30</v>
      </c>
      <c r="BR296" s="20" t="s">
        <v>1725</v>
      </c>
      <c r="BS296" s="20">
        <v>16</v>
      </c>
      <c r="BT296" s="20">
        <v>1.7</v>
      </c>
      <c r="BU296" s="20">
        <v>6</v>
      </c>
      <c r="BV296" s="20">
        <v>137</v>
      </c>
      <c r="BW296" s="20">
        <v>111</v>
      </c>
      <c r="BX296" s="20">
        <v>16.3</v>
      </c>
      <c r="BY296" s="20">
        <v>114</v>
      </c>
      <c r="BZ296" s="20">
        <v>3.2</v>
      </c>
      <c r="CA296" s="20">
        <v>3</v>
      </c>
      <c r="CB296" s="20" t="s">
        <v>1709</v>
      </c>
      <c r="CC296" s="20" t="s">
        <v>1710</v>
      </c>
      <c r="CD296" s="20">
        <v>1</v>
      </c>
      <c r="CE296" s="20">
        <v>0.7</v>
      </c>
      <c r="CF296" s="20">
        <v>15.2</v>
      </c>
      <c r="CG296" s="20">
        <v>514</v>
      </c>
      <c r="CH296" s="20">
        <v>28.4</v>
      </c>
      <c r="CI296" s="20">
        <v>49.2</v>
      </c>
      <c r="CJ296" s="20">
        <v>5.09</v>
      </c>
      <c r="CK296" s="20">
        <v>17.8</v>
      </c>
      <c r="CL296" s="20">
        <v>3.19</v>
      </c>
      <c r="CM296" s="20">
        <v>1.06</v>
      </c>
      <c r="CN296" s="20">
        <v>2.68</v>
      </c>
      <c r="CO296" s="20">
        <v>0.41</v>
      </c>
      <c r="CP296" s="20">
        <v>2.38</v>
      </c>
      <c r="CQ296" s="20">
        <v>0.48</v>
      </c>
      <c r="CR296" s="20">
        <v>1.41</v>
      </c>
      <c r="CS296" s="20">
        <v>0.218</v>
      </c>
      <c r="CT296" s="20">
        <v>1.6</v>
      </c>
      <c r="CU296" s="20">
        <v>0.251</v>
      </c>
      <c r="CV296" s="20">
        <v>2.5</v>
      </c>
      <c r="CW296" s="20">
        <v>0.74</v>
      </c>
      <c r="CX296" s="20">
        <v>7.7</v>
      </c>
      <c r="CY296" s="20">
        <v>0.21</v>
      </c>
      <c r="CZ296" s="20">
        <v>6</v>
      </c>
      <c r="DA296" s="20">
        <v>0.1</v>
      </c>
      <c r="DB296" s="20">
        <v>12.2</v>
      </c>
      <c r="DC296" s="20">
        <v>4.46</v>
      </c>
    </row>
    <row r="297" spans="1:107" s="53" customFormat="1" x14ac:dyDescent="0.25">
      <c r="A297" s="4" t="s">
        <v>1264</v>
      </c>
      <c r="B297" s="4" t="s">
        <v>1609</v>
      </c>
      <c r="C297" s="4">
        <v>2016</v>
      </c>
      <c r="D297" s="4">
        <v>293</v>
      </c>
      <c r="E297" s="4">
        <v>293</v>
      </c>
      <c r="F297" s="4">
        <v>9343</v>
      </c>
      <c r="G297" s="4">
        <v>69936</v>
      </c>
      <c r="H297" s="4">
        <v>9.7200000000000006</v>
      </c>
      <c r="I297" s="4">
        <v>242.5</v>
      </c>
      <c r="J297" s="4">
        <v>95.2</v>
      </c>
      <c r="K297" s="4">
        <v>0.41649312786339027</v>
      </c>
      <c r="L297" s="39">
        <v>215.93267323384953</v>
      </c>
      <c r="M297" s="39">
        <v>5.1467003229966002</v>
      </c>
      <c r="N297" s="4"/>
      <c r="O297" s="4"/>
      <c r="P297" s="40">
        <v>215.2</v>
      </c>
      <c r="Q297" s="40">
        <v>1</v>
      </c>
      <c r="R297" s="40">
        <v>-0.73267323384953897</v>
      </c>
      <c r="S297" s="4"/>
      <c r="T297" s="20">
        <v>13.6</v>
      </c>
      <c r="U297" s="20">
        <v>6.8</v>
      </c>
      <c r="V297" s="20">
        <v>1124</v>
      </c>
      <c r="W297" s="20">
        <v>5.1500000000000001E-3</v>
      </c>
      <c r="X297" s="20">
        <v>4.7</v>
      </c>
      <c r="Y297" s="20">
        <v>3.1E-2</v>
      </c>
      <c r="Z297" s="20">
        <v>22</v>
      </c>
      <c r="AA297" s="20">
        <v>200</v>
      </c>
      <c r="AB297" s="20">
        <v>1.55</v>
      </c>
      <c r="AC297" s="20">
        <v>20.5</v>
      </c>
      <c r="AD297" s="20">
        <v>8.1999999999999993</v>
      </c>
      <c r="AE297" s="20">
        <v>85.7</v>
      </c>
      <c r="AF297" s="20">
        <v>38</v>
      </c>
      <c r="AG297" s="20">
        <v>150</v>
      </c>
      <c r="AH297" s="20">
        <v>37.799999999999997</v>
      </c>
      <c r="AI297" s="20">
        <v>373</v>
      </c>
      <c r="AJ297" s="20">
        <v>72.599999999999994</v>
      </c>
      <c r="AK297" s="20">
        <v>8860</v>
      </c>
      <c r="AL297" s="4"/>
      <c r="AM297" s="20">
        <v>1.0085999999999999E-3</v>
      </c>
      <c r="AN297" s="20">
        <v>6.8000000000000001E-6</v>
      </c>
      <c r="AO297" s="20">
        <v>1.46736</v>
      </c>
      <c r="AP297" s="20">
        <v>1.9000000000000001E-4</v>
      </c>
      <c r="AQ297" s="20">
        <v>2.8540868691972372E-2</v>
      </c>
      <c r="AR297" s="20">
        <v>5.9853299315754918E-4</v>
      </c>
      <c r="AS297" s="20">
        <v>0.28260469613625055</v>
      </c>
      <c r="AT297" s="20">
        <v>1.1E-4</v>
      </c>
      <c r="AU297" s="42">
        <v>0.28260062179540046</v>
      </c>
      <c r="AV297" s="42">
        <v>-1.3233555283054255</v>
      </c>
      <c r="AW297" s="42">
        <v>2.2000000684493113</v>
      </c>
      <c r="AX297" s="43">
        <v>0.28260063564768739</v>
      </c>
      <c r="AY297" s="43">
        <v>-1.3389792485063445</v>
      </c>
      <c r="AZ297" s="43">
        <v>2.2000000679846643</v>
      </c>
      <c r="BA297" s="20">
        <v>68.026904910557491</v>
      </c>
      <c r="BB297" s="20">
        <v>15.009676102179853</v>
      </c>
      <c r="BC297" s="20">
        <v>4.8437415379770972</v>
      </c>
      <c r="BD297" s="20">
        <v>8.3443623076525281E-2</v>
      </c>
      <c r="BE297" s="20">
        <v>2.5847171050533442</v>
      </c>
      <c r="BF297" s="20">
        <v>6.7467222072849093</v>
      </c>
      <c r="BG297" s="20">
        <v>0.26457734146215334</v>
      </c>
      <c r="BH297" s="20">
        <v>2.0250342673449429</v>
      </c>
      <c r="BI297" s="20">
        <v>0.32359844071140292</v>
      </c>
      <c r="BJ297" s="20">
        <v>9.1584464352283845E-2</v>
      </c>
      <c r="BK297" s="20">
        <v>6</v>
      </c>
      <c r="BL297" s="20">
        <v>2</v>
      </c>
      <c r="BM297" s="20">
        <v>57</v>
      </c>
      <c r="BN297" s="20" t="s">
        <v>1712</v>
      </c>
      <c r="BO297" s="20">
        <v>5</v>
      </c>
      <c r="BP297" s="20" t="s">
        <v>1712</v>
      </c>
      <c r="BQ297" s="20">
        <v>30</v>
      </c>
      <c r="BR297" s="20" t="s">
        <v>1725</v>
      </c>
      <c r="BS297" s="20">
        <v>16</v>
      </c>
      <c r="BT297" s="20">
        <v>1.7</v>
      </c>
      <c r="BU297" s="20">
        <v>6</v>
      </c>
      <c r="BV297" s="20">
        <v>137</v>
      </c>
      <c r="BW297" s="20">
        <v>111</v>
      </c>
      <c r="BX297" s="20">
        <v>16.3</v>
      </c>
      <c r="BY297" s="20">
        <v>114</v>
      </c>
      <c r="BZ297" s="20">
        <v>3.2</v>
      </c>
      <c r="CA297" s="20">
        <v>3</v>
      </c>
      <c r="CB297" s="20" t="s">
        <v>1709</v>
      </c>
      <c r="CC297" s="20" t="s">
        <v>1710</v>
      </c>
      <c r="CD297" s="20">
        <v>1</v>
      </c>
      <c r="CE297" s="20">
        <v>0.7</v>
      </c>
      <c r="CF297" s="20">
        <v>15.2</v>
      </c>
      <c r="CG297" s="20">
        <v>514</v>
      </c>
      <c r="CH297" s="20">
        <v>28.4</v>
      </c>
      <c r="CI297" s="20">
        <v>49.2</v>
      </c>
      <c r="CJ297" s="20">
        <v>5.09</v>
      </c>
      <c r="CK297" s="20">
        <v>17.8</v>
      </c>
      <c r="CL297" s="20">
        <v>3.19</v>
      </c>
      <c r="CM297" s="20">
        <v>1.06</v>
      </c>
      <c r="CN297" s="20">
        <v>2.68</v>
      </c>
      <c r="CO297" s="20">
        <v>0.41</v>
      </c>
      <c r="CP297" s="20">
        <v>2.38</v>
      </c>
      <c r="CQ297" s="20">
        <v>0.48</v>
      </c>
      <c r="CR297" s="20">
        <v>1.41</v>
      </c>
      <c r="CS297" s="20">
        <v>0.218</v>
      </c>
      <c r="CT297" s="20">
        <v>1.6</v>
      </c>
      <c r="CU297" s="20">
        <v>0.251</v>
      </c>
      <c r="CV297" s="20">
        <v>2.5</v>
      </c>
      <c r="CW297" s="20">
        <v>0.74</v>
      </c>
      <c r="CX297" s="20">
        <v>7.7</v>
      </c>
      <c r="CY297" s="20">
        <v>0.21</v>
      </c>
      <c r="CZ297" s="20">
        <v>6</v>
      </c>
      <c r="DA297" s="20">
        <v>0.1</v>
      </c>
      <c r="DB297" s="20">
        <v>12.2</v>
      </c>
      <c r="DC297" s="20">
        <v>4.46</v>
      </c>
    </row>
    <row r="298" spans="1:107" s="53" customFormat="1" x14ac:dyDescent="0.25">
      <c r="A298" s="4" t="s">
        <v>1518</v>
      </c>
      <c r="B298" s="4" t="s">
        <v>1610</v>
      </c>
      <c r="C298" s="4">
        <v>2016</v>
      </c>
      <c r="D298" s="4">
        <v>294</v>
      </c>
      <c r="E298" s="4">
        <v>294</v>
      </c>
      <c r="F298" s="4">
        <v>2430</v>
      </c>
      <c r="G298" s="4">
        <v>74069</v>
      </c>
      <c r="H298" s="4">
        <v>22.7</v>
      </c>
      <c r="I298" s="4">
        <v>543</v>
      </c>
      <c r="J298" s="4">
        <v>240</v>
      </c>
      <c r="K298" s="4">
        <v>0.48285852245292127</v>
      </c>
      <c r="L298" s="39">
        <v>218.74254521150951</v>
      </c>
      <c r="M298" s="39">
        <v>4.113315921876926</v>
      </c>
      <c r="N298" s="4"/>
      <c r="O298" s="4"/>
      <c r="P298" s="40">
        <v>216.2</v>
      </c>
      <c r="Q298" s="40">
        <v>1</v>
      </c>
      <c r="R298" s="40">
        <v>-2.5425452115095197</v>
      </c>
      <c r="S298" s="4" t="s">
        <v>1786</v>
      </c>
      <c r="T298" s="73">
        <v>7.1</v>
      </c>
      <c r="U298" s="73">
        <v>4.5999999999999996</v>
      </c>
      <c r="V298" s="73">
        <v>938</v>
      </c>
      <c r="W298" s="73">
        <v>1.24E-2</v>
      </c>
      <c r="X298" s="73">
        <v>12.6</v>
      </c>
      <c r="Y298" s="73">
        <v>2.9399999999999999E-2</v>
      </c>
      <c r="Z298" s="73">
        <v>0.7</v>
      </c>
      <c r="AA298" s="75">
        <v>2300</v>
      </c>
      <c r="AB298" s="73" t="s">
        <v>684</v>
      </c>
      <c r="AC298" s="73">
        <v>15.3</v>
      </c>
      <c r="AD298" s="73">
        <v>6.6</v>
      </c>
      <c r="AE298" s="73">
        <v>100</v>
      </c>
      <c r="AF298" s="73">
        <v>27.3</v>
      </c>
      <c r="AG298" s="73">
        <v>149</v>
      </c>
      <c r="AH298" s="73">
        <v>32.299999999999997</v>
      </c>
      <c r="AI298" s="73">
        <v>403</v>
      </c>
      <c r="AJ298" s="73">
        <v>83.6</v>
      </c>
      <c r="AK298" s="73">
        <v>9870</v>
      </c>
      <c r="AL298" s="4"/>
      <c r="AM298" s="20" t="s">
        <v>734</v>
      </c>
      <c r="AN298" s="20" t="s">
        <v>734</v>
      </c>
      <c r="AO298" s="20" t="s">
        <v>734</v>
      </c>
      <c r="AP298" s="20" t="s">
        <v>734</v>
      </c>
      <c r="AQ298" s="20" t="s">
        <v>734</v>
      </c>
      <c r="AR298" s="20" t="s">
        <v>734</v>
      </c>
      <c r="AS298" s="20" t="s">
        <v>734</v>
      </c>
      <c r="AT298" s="20" t="s">
        <v>734</v>
      </c>
      <c r="AU298" s="42" t="s">
        <v>734</v>
      </c>
      <c r="AV298" s="42" t="s">
        <v>734</v>
      </c>
      <c r="AW298" s="42" t="s">
        <v>734</v>
      </c>
      <c r="AX298" s="43" t="s">
        <v>734</v>
      </c>
      <c r="AY298" s="43" t="s">
        <v>734</v>
      </c>
      <c r="AZ298" s="43" t="s">
        <v>734</v>
      </c>
      <c r="BA298" s="20">
        <v>71.507600701149784</v>
      </c>
      <c r="BB298" s="20">
        <v>16.948892236923978</v>
      </c>
      <c r="BC298" s="20">
        <v>2.2664870451213579</v>
      </c>
      <c r="BD298" s="20">
        <v>0.1233944621340434</v>
      </c>
      <c r="BE298" s="20">
        <v>0.6832585919818932</v>
      </c>
      <c r="BF298" s="20">
        <v>1.9885884393502862</v>
      </c>
      <c r="BG298" s="20">
        <v>1.6928496458058846</v>
      </c>
      <c r="BH298" s="20">
        <v>4.4666755714637203</v>
      </c>
      <c r="BI298" s="20">
        <v>0.25086808004111305</v>
      </c>
      <c r="BJ298" s="20">
        <v>7.1385226027959006E-2</v>
      </c>
      <c r="BK298" s="20">
        <v>4</v>
      </c>
      <c r="BL298" s="20">
        <v>2</v>
      </c>
      <c r="BM298" s="20">
        <v>29</v>
      </c>
      <c r="BN298" s="20">
        <v>20</v>
      </c>
      <c r="BO298" s="20">
        <v>1</v>
      </c>
      <c r="BP298" s="20" t="s">
        <v>1712</v>
      </c>
      <c r="BQ298" s="20" t="s">
        <v>1707</v>
      </c>
      <c r="BR298" s="20">
        <v>40</v>
      </c>
      <c r="BS298" s="20">
        <v>16</v>
      </c>
      <c r="BT298" s="20">
        <v>1.1000000000000001</v>
      </c>
      <c r="BU298" s="20" t="s">
        <v>1713</v>
      </c>
      <c r="BV298" s="20">
        <v>168</v>
      </c>
      <c r="BW298" s="20">
        <v>182</v>
      </c>
      <c r="BX298" s="20">
        <v>13.2</v>
      </c>
      <c r="BY298" s="20">
        <v>100</v>
      </c>
      <c r="BZ298" s="20">
        <v>6.9</v>
      </c>
      <c r="CA298" s="20" t="s">
        <v>1708</v>
      </c>
      <c r="CB298" s="20" t="s">
        <v>1709</v>
      </c>
      <c r="CC298" s="20" t="s">
        <v>1710</v>
      </c>
      <c r="CD298" s="20">
        <v>1</v>
      </c>
      <c r="CE298" s="20">
        <v>0.8</v>
      </c>
      <c r="CF298" s="20">
        <v>13.9</v>
      </c>
      <c r="CG298" s="20">
        <v>2066</v>
      </c>
      <c r="CH298" s="20">
        <v>26</v>
      </c>
      <c r="CI298" s="20">
        <v>40.9</v>
      </c>
      <c r="CJ298" s="20">
        <v>4.12</v>
      </c>
      <c r="CK298" s="20">
        <v>13.8</v>
      </c>
      <c r="CL298" s="20">
        <v>2.36</v>
      </c>
      <c r="CM298" s="20">
        <v>0.56000000000000005</v>
      </c>
      <c r="CN298" s="20">
        <v>2.1</v>
      </c>
      <c r="CO298" s="20">
        <v>0.35</v>
      </c>
      <c r="CP298" s="20">
        <v>2.19</v>
      </c>
      <c r="CQ298" s="20">
        <v>0.44</v>
      </c>
      <c r="CR298" s="20">
        <v>1.38</v>
      </c>
      <c r="CS298" s="20">
        <v>0.22</v>
      </c>
      <c r="CT298" s="20">
        <v>1.6</v>
      </c>
      <c r="CU298" s="20">
        <v>0.25600000000000001</v>
      </c>
      <c r="CV298" s="20">
        <v>2.4</v>
      </c>
      <c r="CW298" s="20">
        <v>0.83</v>
      </c>
      <c r="CX298" s="20">
        <v>1.7</v>
      </c>
      <c r="CY298" s="20">
        <v>1.55</v>
      </c>
      <c r="CZ298" s="20">
        <v>12</v>
      </c>
      <c r="DA298" s="20" t="s">
        <v>1710</v>
      </c>
      <c r="DB298" s="20">
        <v>15.1</v>
      </c>
      <c r="DC298" s="20">
        <v>4.3499999999999996</v>
      </c>
    </row>
    <row r="299" spans="1:107" s="53" customFormat="1" x14ac:dyDescent="0.25">
      <c r="A299" s="4" t="s">
        <v>1519</v>
      </c>
      <c r="B299" s="4" t="s">
        <v>1610</v>
      </c>
      <c r="C299" s="4">
        <v>2016</v>
      </c>
      <c r="D299" s="4">
        <v>295</v>
      </c>
      <c r="E299" s="4">
        <v>295</v>
      </c>
      <c r="F299" s="4">
        <v>2395</v>
      </c>
      <c r="G299" s="4">
        <v>74025</v>
      </c>
      <c r="H299" s="4">
        <v>24.25</v>
      </c>
      <c r="I299" s="4">
        <v>756.3</v>
      </c>
      <c r="J299" s="4">
        <v>285.2</v>
      </c>
      <c r="K299" s="4">
        <v>0.41254125412541254</v>
      </c>
      <c r="L299" s="39">
        <v>214.71024912115635</v>
      </c>
      <c r="M299" s="39">
        <v>4.0003124964399763</v>
      </c>
      <c r="N299" s="4"/>
      <c r="O299" s="4"/>
      <c r="P299" s="40">
        <v>216.2</v>
      </c>
      <c r="Q299" s="40">
        <v>1</v>
      </c>
      <c r="R299" s="40">
        <v>1.4897508788436369</v>
      </c>
      <c r="S299" s="4"/>
      <c r="T299" s="20">
        <v>15.7</v>
      </c>
      <c r="U299" s="20">
        <v>7.4</v>
      </c>
      <c r="V299" s="20">
        <v>1367</v>
      </c>
      <c r="W299" s="20">
        <v>3.0000000000000001E-3</v>
      </c>
      <c r="X299" s="20">
        <v>18.2</v>
      </c>
      <c r="Y299" s="20">
        <v>2.6</v>
      </c>
      <c r="Z299" s="20">
        <v>0.4</v>
      </c>
      <c r="AA299" s="20">
        <v>1.7310000000000001</v>
      </c>
      <c r="AB299" s="20" t="s">
        <v>684</v>
      </c>
      <c r="AC299" s="20">
        <v>16.3</v>
      </c>
      <c r="AD299" s="20">
        <v>6</v>
      </c>
      <c r="AE299" s="20">
        <v>125</v>
      </c>
      <c r="AF299" s="20">
        <v>39.200000000000003</v>
      </c>
      <c r="AG299" s="20">
        <v>236</v>
      </c>
      <c r="AH299" s="20">
        <v>54.8</v>
      </c>
      <c r="AI299" s="20">
        <v>660</v>
      </c>
      <c r="AJ299" s="20">
        <v>138.69999999999999</v>
      </c>
      <c r="AK299" s="20">
        <v>9800</v>
      </c>
      <c r="AL299" s="4"/>
      <c r="AM299" s="20" t="s">
        <v>734</v>
      </c>
      <c r="AN299" s="20" t="s">
        <v>734</v>
      </c>
      <c r="AO299" s="20" t="s">
        <v>734</v>
      </c>
      <c r="AP299" s="20" t="s">
        <v>734</v>
      </c>
      <c r="AQ299" s="20" t="s">
        <v>734</v>
      </c>
      <c r="AR299" s="20" t="s">
        <v>734</v>
      </c>
      <c r="AS299" s="20" t="s">
        <v>734</v>
      </c>
      <c r="AT299" s="20" t="s">
        <v>734</v>
      </c>
      <c r="AU299" s="42" t="s">
        <v>734</v>
      </c>
      <c r="AV299" s="42" t="s">
        <v>734</v>
      </c>
      <c r="AW299" s="42" t="s">
        <v>734</v>
      </c>
      <c r="AX299" s="43" t="s">
        <v>734</v>
      </c>
      <c r="AY299" s="43" t="s">
        <v>734</v>
      </c>
      <c r="AZ299" s="43" t="s">
        <v>734</v>
      </c>
      <c r="BA299" s="20">
        <v>71.507600701149784</v>
      </c>
      <c r="BB299" s="20">
        <v>16.948892236923978</v>
      </c>
      <c r="BC299" s="20">
        <v>2.2664870451213579</v>
      </c>
      <c r="BD299" s="20">
        <v>0.1233944621340434</v>
      </c>
      <c r="BE299" s="20">
        <v>0.6832585919818932</v>
      </c>
      <c r="BF299" s="20">
        <v>1.9885884393502862</v>
      </c>
      <c r="BG299" s="20">
        <v>1.6928496458058846</v>
      </c>
      <c r="BH299" s="20">
        <v>4.4666755714637203</v>
      </c>
      <c r="BI299" s="20">
        <v>0.25086808004111305</v>
      </c>
      <c r="BJ299" s="20">
        <v>7.1385226027959006E-2</v>
      </c>
      <c r="BK299" s="20">
        <v>4</v>
      </c>
      <c r="BL299" s="20">
        <v>2</v>
      </c>
      <c r="BM299" s="20">
        <v>29</v>
      </c>
      <c r="BN299" s="20">
        <v>20</v>
      </c>
      <c r="BO299" s="20">
        <v>1</v>
      </c>
      <c r="BP299" s="20" t="s">
        <v>1712</v>
      </c>
      <c r="BQ299" s="20" t="s">
        <v>1707</v>
      </c>
      <c r="BR299" s="20">
        <v>40</v>
      </c>
      <c r="BS299" s="20">
        <v>16</v>
      </c>
      <c r="BT299" s="20">
        <v>1.1000000000000001</v>
      </c>
      <c r="BU299" s="20" t="s">
        <v>1713</v>
      </c>
      <c r="BV299" s="20">
        <v>168</v>
      </c>
      <c r="BW299" s="20">
        <v>182</v>
      </c>
      <c r="BX299" s="20">
        <v>13.2</v>
      </c>
      <c r="BY299" s="20">
        <v>100</v>
      </c>
      <c r="BZ299" s="20">
        <v>6.9</v>
      </c>
      <c r="CA299" s="20" t="s">
        <v>1708</v>
      </c>
      <c r="CB299" s="20" t="s">
        <v>1709</v>
      </c>
      <c r="CC299" s="20" t="s">
        <v>1710</v>
      </c>
      <c r="CD299" s="20">
        <v>1</v>
      </c>
      <c r="CE299" s="20">
        <v>0.8</v>
      </c>
      <c r="CF299" s="20">
        <v>13.9</v>
      </c>
      <c r="CG299" s="20">
        <v>2066</v>
      </c>
      <c r="CH299" s="20">
        <v>26</v>
      </c>
      <c r="CI299" s="20">
        <v>40.9</v>
      </c>
      <c r="CJ299" s="20">
        <v>4.12</v>
      </c>
      <c r="CK299" s="20">
        <v>13.8</v>
      </c>
      <c r="CL299" s="20">
        <v>2.36</v>
      </c>
      <c r="CM299" s="20">
        <v>0.56000000000000005</v>
      </c>
      <c r="CN299" s="20">
        <v>2.1</v>
      </c>
      <c r="CO299" s="20">
        <v>0.35</v>
      </c>
      <c r="CP299" s="20">
        <v>2.19</v>
      </c>
      <c r="CQ299" s="20">
        <v>0.44</v>
      </c>
      <c r="CR299" s="20">
        <v>1.38</v>
      </c>
      <c r="CS299" s="20">
        <v>0.22</v>
      </c>
      <c r="CT299" s="20">
        <v>1.6</v>
      </c>
      <c r="CU299" s="20">
        <v>0.25600000000000001</v>
      </c>
      <c r="CV299" s="20">
        <v>2.4</v>
      </c>
      <c r="CW299" s="20">
        <v>0.83</v>
      </c>
      <c r="CX299" s="20">
        <v>1.7</v>
      </c>
      <c r="CY299" s="20">
        <v>1.55</v>
      </c>
      <c r="CZ299" s="20">
        <v>12</v>
      </c>
      <c r="DA299" s="20" t="s">
        <v>1710</v>
      </c>
      <c r="DB299" s="20">
        <v>15.1</v>
      </c>
      <c r="DC299" s="20">
        <v>4.3499999999999996</v>
      </c>
    </row>
    <row r="300" spans="1:107" s="53" customFormat="1" x14ac:dyDescent="0.25">
      <c r="A300" s="4" t="s">
        <v>1265</v>
      </c>
      <c r="B300" s="4" t="s">
        <v>1610</v>
      </c>
      <c r="C300" s="4">
        <v>2016</v>
      </c>
      <c r="D300" s="4">
        <v>296</v>
      </c>
      <c r="E300" s="4">
        <v>296</v>
      </c>
      <c r="F300" s="4">
        <v>2727</v>
      </c>
      <c r="G300" s="4">
        <v>74283</v>
      </c>
      <c r="H300" s="4">
        <v>23.39</v>
      </c>
      <c r="I300" s="4">
        <v>970</v>
      </c>
      <c r="J300" s="4">
        <v>267.3</v>
      </c>
      <c r="K300" s="4">
        <v>0.30021014710297206</v>
      </c>
      <c r="L300" s="39">
        <v>213.91010390509686</v>
      </c>
      <c r="M300" s="39">
        <v>3.9223315024997181</v>
      </c>
      <c r="N300" s="4"/>
      <c r="O300" s="4"/>
      <c r="P300" s="40">
        <v>216.2</v>
      </c>
      <c r="Q300" s="40">
        <v>1</v>
      </c>
      <c r="R300" s="40">
        <v>2.2898960949031277</v>
      </c>
      <c r="S300" s="4" t="s">
        <v>1786</v>
      </c>
      <c r="T300" s="73">
        <v>7.2</v>
      </c>
      <c r="U300" s="73">
        <v>6.2</v>
      </c>
      <c r="V300" s="73">
        <v>1394</v>
      </c>
      <c r="W300" s="73">
        <v>3.3000000000000002E-2</v>
      </c>
      <c r="X300" s="73">
        <v>21.2</v>
      </c>
      <c r="Y300" s="73">
        <v>12.2</v>
      </c>
      <c r="Z300" s="73">
        <v>3.2</v>
      </c>
      <c r="AA300" s="73">
        <v>790</v>
      </c>
      <c r="AB300" s="73">
        <v>0.2</v>
      </c>
      <c r="AC300" s="73">
        <v>16.100000000000001</v>
      </c>
      <c r="AD300" s="73">
        <v>6.84</v>
      </c>
      <c r="AE300" s="73">
        <v>134.30000000000001</v>
      </c>
      <c r="AF300" s="73">
        <v>39.799999999999997</v>
      </c>
      <c r="AG300" s="73">
        <v>249</v>
      </c>
      <c r="AH300" s="73">
        <v>52.4</v>
      </c>
      <c r="AI300" s="73">
        <v>673</v>
      </c>
      <c r="AJ300" s="73">
        <v>150.30000000000001</v>
      </c>
      <c r="AK300" s="73">
        <v>10540</v>
      </c>
      <c r="AL300" s="4"/>
      <c r="AM300" s="20">
        <v>2.9359999999999998E-3</v>
      </c>
      <c r="AN300" s="20">
        <v>7.7000000000000001E-5</v>
      </c>
      <c r="AO300" s="20">
        <v>1.4673799999999999</v>
      </c>
      <c r="AP300" s="20">
        <v>1.7000000000000001E-4</v>
      </c>
      <c r="AQ300" s="20">
        <v>7.8368342669241794E-2</v>
      </c>
      <c r="AR300" s="20">
        <v>3.6460522938419867E-3</v>
      </c>
      <c r="AS300" s="20">
        <v>0.28291394812704129</v>
      </c>
      <c r="AT300" s="20">
        <v>1.1E-4</v>
      </c>
      <c r="AU300" s="42">
        <v>0.28290219917373544</v>
      </c>
      <c r="AV300" s="42">
        <v>9.3024998418056448</v>
      </c>
      <c r="AW300" s="42">
        <v>2.2000086127401648</v>
      </c>
      <c r="AX300" s="43">
        <v>0.28290207314781679</v>
      </c>
      <c r="AY300" s="43">
        <v>9.348459355873473</v>
      </c>
      <c r="AZ300" s="43">
        <v>2.20000879850061</v>
      </c>
      <c r="BA300" s="20">
        <v>71.507600701149784</v>
      </c>
      <c r="BB300" s="20">
        <v>16.948892236923978</v>
      </c>
      <c r="BC300" s="20">
        <v>2.2664870451213579</v>
      </c>
      <c r="BD300" s="20">
        <v>0.1233944621340434</v>
      </c>
      <c r="BE300" s="20">
        <v>0.6832585919818932</v>
      </c>
      <c r="BF300" s="20">
        <v>1.9885884393502862</v>
      </c>
      <c r="BG300" s="20">
        <v>1.6928496458058846</v>
      </c>
      <c r="BH300" s="20">
        <v>4.4666755714637203</v>
      </c>
      <c r="BI300" s="20">
        <v>0.25086808004111305</v>
      </c>
      <c r="BJ300" s="20">
        <v>7.1385226027959006E-2</v>
      </c>
      <c r="BK300" s="20">
        <v>4</v>
      </c>
      <c r="BL300" s="20">
        <v>2</v>
      </c>
      <c r="BM300" s="20">
        <v>29</v>
      </c>
      <c r="BN300" s="20">
        <v>20</v>
      </c>
      <c r="BO300" s="20">
        <v>1</v>
      </c>
      <c r="BP300" s="20" t="s">
        <v>1712</v>
      </c>
      <c r="BQ300" s="20" t="s">
        <v>1707</v>
      </c>
      <c r="BR300" s="20">
        <v>40</v>
      </c>
      <c r="BS300" s="20">
        <v>16</v>
      </c>
      <c r="BT300" s="20">
        <v>1.1000000000000001</v>
      </c>
      <c r="BU300" s="20" t="s">
        <v>1713</v>
      </c>
      <c r="BV300" s="20">
        <v>168</v>
      </c>
      <c r="BW300" s="20">
        <v>182</v>
      </c>
      <c r="BX300" s="20">
        <v>13.2</v>
      </c>
      <c r="BY300" s="20">
        <v>100</v>
      </c>
      <c r="BZ300" s="20">
        <v>6.9</v>
      </c>
      <c r="CA300" s="20" t="s">
        <v>1708</v>
      </c>
      <c r="CB300" s="20" t="s">
        <v>1709</v>
      </c>
      <c r="CC300" s="20" t="s">
        <v>1710</v>
      </c>
      <c r="CD300" s="20">
        <v>1</v>
      </c>
      <c r="CE300" s="20">
        <v>0.8</v>
      </c>
      <c r="CF300" s="20">
        <v>13.9</v>
      </c>
      <c r="CG300" s="20">
        <v>2066</v>
      </c>
      <c r="CH300" s="20">
        <v>26</v>
      </c>
      <c r="CI300" s="20">
        <v>40.9</v>
      </c>
      <c r="CJ300" s="20">
        <v>4.12</v>
      </c>
      <c r="CK300" s="20">
        <v>13.8</v>
      </c>
      <c r="CL300" s="20">
        <v>2.36</v>
      </c>
      <c r="CM300" s="20">
        <v>0.56000000000000005</v>
      </c>
      <c r="CN300" s="20">
        <v>2.1</v>
      </c>
      <c r="CO300" s="20">
        <v>0.35</v>
      </c>
      <c r="CP300" s="20">
        <v>2.19</v>
      </c>
      <c r="CQ300" s="20">
        <v>0.44</v>
      </c>
      <c r="CR300" s="20">
        <v>1.38</v>
      </c>
      <c r="CS300" s="20">
        <v>0.22</v>
      </c>
      <c r="CT300" s="20">
        <v>1.6</v>
      </c>
      <c r="CU300" s="20">
        <v>0.25600000000000001</v>
      </c>
      <c r="CV300" s="20">
        <v>2.4</v>
      </c>
      <c r="CW300" s="20">
        <v>0.83</v>
      </c>
      <c r="CX300" s="20">
        <v>1.7</v>
      </c>
      <c r="CY300" s="20">
        <v>1.55</v>
      </c>
      <c r="CZ300" s="20">
        <v>12</v>
      </c>
      <c r="DA300" s="20" t="s">
        <v>1710</v>
      </c>
      <c r="DB300" s="20">
        <v>15.1</v>
      </c>
      <c r="DC300" s="20">
        <v>4.3499999999999996</v>
      </c>
    </row>
    <row r="301" spans="1:107" s="53" customFormat="1" x14ac:dyDescent="0.25">
      <c r="A301" s="4" t="s">
        <v>1266</v>
      </c>
      <c r="B301" s="4" t="s">
        <v>1610</v>
      </c>
      <c r="C301" s="4">
        <v>2016</v>
      </c>
      <c r="D301" s="4">
        <v>297</v>
      </c>
      <c r="E301" s="4">
        <v>297</v>
      </c>
      <c r="F301" s="4">
        <v>2834.5</v>
      </c>
      <c r="G301" s="4">
        <v>74321</v>
      </c>
      <c r="H301" s="4">
        <v>21.2</v>
      </c>
      <c r="I301" s="4">
        <v>709</v>
      </c>
      <c r="J301" s="4">
        <v>243</v>
      </c>
      <c r="K301" s="4">
        <v>0.37495313085864268</v>
      </c>
      <c r="L301" s="39">
        <v>214.44837804456381</v>
      </c>
      <c r="M301" s="39">
        <v>4.0764160765062067</v>
      </c>
      <c r="N301" s="4"/>
      <c r="O301" s="4"/>
      <c r="P301" s="40">
        <v>216.2</v>
      </c>
      <c r="Q301" s="40">
        <v>1</v>
      </c>
      <c r="R301" s="40">
        <v>1.7516219554361783</v>
      </c>
      <c r="S301" s="4"/>
      <c r="T301" s="20">
        <v>7</v>
      </c>
      <c r="U301" s="20">
        <v>5.2</v>
      </c>
      <c r="V301" s="20">
        <v>1320</v>
      </c>
      <c r="W301" s="20">
        <v>1.2999999999999999E-2</v>
      </c>
      <c r="X301" s="20">
        <v>13.6</v>
      </c>
      <c r="Y301" s="20">
        <v>1.4</v>
      </c>
      <c r="Z301" s="20">
        <v>1</v>
      </c>
      <c r="AA301" s="20">
        <v>1.6140000000000001</v>
      </c>
      <c r="AB301" s="20">
        <v>0.2</v>
      </c>
      <c r="AC301" s="20">
        <v>23.8</v>
      </c>
      <c r="AD301" s="20">
        <v>8.1999999999999993</v>
      </c>
      <c r="AE301" s="20">
        <v>125</v>
      </c>
      <c r="AF301" s="20">
        <v>40.5</v>
      </c>
      <c r="AG301" s="20">
        <v>206</v>
      </c>
      <c r="AH301" s="20">
        <v>54.8</v>
      </c>
      <c r="AI301" s="20">
        <v>600</v>
      </c>
      <c r="AJ301" s="20">
        <v>138</v>
      </c>
      <c r="AK301" s="20">
        <v>9590</v>
      </c>
      <c r="AL301" s="4"/>
      <c r="AM301" s="20">
        <v>2.1610000000000002E-3</v>
      </c>
      <c r="AN301" s="20">
        <v>1.7E-5</v>
      </c>
      <c r="AO301" s="20">
        <v>1.46749</v>
      </c>
      <c r="AP301" s="20">
        <v>1.4999999999999999E-4</v>
      </c>
      <c r="AQ301" s="20">
        <v>5.911155583552323E-2</v>
      </c>
      <c r="AR301" s="20">
        <v>1.3360625012870772E-3</v>
      </c>
      <c r="AS301" s="20">
        <v>0.28264049782106149</v>
      </c>
      <c r="AT301" s="20">
        <v>1E-4</v>
      </c>
      <c r="AU301" s="42">
        <v>0.28263182837109974</v>
      </c>
      <c r="AV301" s="42">
        <v>-0.25170959539244642</v>
      </c>
      <c r="AW301" s="42">
        <v>2.0000004641288016</v>
      </c>
      <c r="AX301" s="43">
        <v>0.28263175741571267</v>
      </c>
      <c r="AY301" s="43">
        <v>-0.21569082012118379</v>
      </c>
      <c r="AZ301" s="43">
        <v>2.0000004717572284</v>
      </c>
      <c r="BA301" s="20">
        <v>71.507600701149784</v>
      </c>
      <c r="BB301" s="20">
        <v>16.948892236923978</v>
      </c>
      <c r="BC301" s="20">
        <v>2.2664870451213579</v>
      </c>
      <c r="BD301" s="20">
        <v>0.1233944621340434</v>
      </c>
      <c r="BE301" s="20">
        <v>0.6832585919818932</v>
      </c>
      <c r="BF301" s="20">
        <v>1.9885884393502862</v>
      </c>
      <c r="BG301" s="20">
        <v>1.6928496458058846</v>
      </c>
      <c r="BH301" s="20">
        <v>4.4666755714637203</v>
      </c>
      <c r="BI301" s="20">
        <v>0.25086808004111305</v>
      </c>
      <c r="BJ301" s="20">
        <v>7.1385226027959006E-2</v>
      </c>
      <c r="BK301" s="20">
        <v>4</v>
      </c>
      <c r="BL301" s="20">
        <v>2</v>
      </c>
      <c r="BM301" s="20">
        <v>29</v>
      </c>
      <c r="BN301" s="20">
        <v>20</v>
      </c>
      <c r="BO301" s="20">
        <v>1</v>
      </c>
      <c r="BP301" s="20" t="s">
        <v>1712</v>
      </c>
      <c r="BQ301" s="20" t="s">
        <v>1707</v>
      </c>
      <c r="BR301" s="20">
        <v>40</v>
      </c>
      <c r="BS301" s="20">
        <v>16</v>
      </c>
      <c r="BT301" s="20">
        <v>1.1000000000000001</v>
      </c>
      <c r="BU301" s="20" t="s">
        <v>1713</v>
      </c>
      <c r="BV301" s="20">
        <v>168</v>
      </c>
      <c r="BW301" s="20">
        <v>182</v>
      </c>
      <c r="BX301" s="20">
        <v>13.2</v>
      </c>
      <c r="BY301" s="20">
        <v>100</v>
      </c>
      <c r="BZ301" s="20">
        <v>6.9</v>
      </c>
      <c r="CA301" s="20" t="s">
        <v>1708</v>
      </c>
      <c r="CB301" s="20" t="s">
        <v>1709</v>
      </c>
      <c r="CC301" s="20" t="s">
        <v>1710</v>
      </c>
      <c r="CD301" s="20">
        <v>1</v>
      </c>
      <c r="CE301" s="20">
        <v>0.8</v>
      </c>
      <c r="CF301" s="20">
        <v>13.9</v>
      </c>
      <c r="CG301" s="20">
        <v>2066</v>
      </c>
      <c r="CH301" s="20">
        <v>26</v>
      </c>
      <c r="CI301" s="20">
        <v>40.9</v>
      </c>
      <c r="CJ301" s="20">
        <v>4.12</v>
      </c>
      <c r="CK301" s="20">
        <v>13.8</v>
      </c>
      <c r="CL301" s="20">
        <v>2.36</v>
      </c>
      <c r="CM301" s="20">
        <v>0.56000000000000005</v>
      </c>
      <c r="CN301" s="20">
        <v>2.1</v>
      </c>
      <c r="CO301" s="20">
        <v>0.35</v>
      </c>
      <c r="CP301" s="20">
        <v>2.19</v>
      </c>
      <c r="CQ301" s="20">
        <v>0.44</v>
      </c>
      <c r="CR301" s="20">
        <v>1.38</v>
      </c>
      <c r="CS301" s="20">
        <v>0.22</v>
      </c>
      <c r="CT301" s="20">
        <v>1.6</v>
      </c>
      <c r="CU301" s="20">
        <v>0.25600000000000001</v>
      </c>
      <c r="CV301" s="20">
        <v>2.4</v>
      </c>
      <c r="CW301" s="20">
        <v>0.83</v>
      </c>
      <c r="CX301" s="20">
        <v>1.7</v>
      </c>
      <c r="CY301" s="20">
        <v>1.55</v>
      </c>
      <c r="CZ301" s="20">
        <v>12</v>
      </c>
      <c r="DA301" s="20" t="s">
        <v>1710</v>
      </c>
      <c r="DB301" s="20">
        <v>15.1</v>
      </c>
      <c r="DC301" s="20">
        <v>4.3499999999999996</v>
      </c>
    </row>
    <row r="302" spans="1:107" s="53" customFormat="1" x14ac:dyDescent="0.25">
      <c r="A302" s="4" t="s">
        <v>1520</v>
      </c>
      <c r="B302" s="4" t="s">
        <v>1610</v>
      </c>
      <c r="C302" s="4">
        <v>2016</v>
      </c>
      <c r="D302" s="4">
        <v>298</v>
      </c>
      <c r="E302" s="4">
        <v>298</v>
      </c>
      <c r="F302" s="4">
        <v>2912</v>
      </c>
      <c r="G302" s="4">
        <v>74417</v>
      </c>
      <c r="H302" s="4">
        <v>23.96</v>
      </c>
      <c r="I302" s="4">
        <v>860</v>
      </c>
      <c r="J302" s="4">
        <v>257.7</v>
      </c>
      <c r="K302" s="4">
        <v>0.32509752925877761</v>
      </c>
      <c r="L302" s="39">
        <v>217.28028086560809</v>
      </c>
      <c r="M302" s="39">
        <v>4.0269872973895424</v>
      </c>
      <c r="N302" s="4"/>
      <c r="O302" s="4"/>
      <c r="P302" s="40">
        <v>216.2</v>
      </c>
      <c r="Q302" s="40">
        <v>1</v>
      </c>
      <c r="R302" s="40">
        <v>-1.0802808656081027</v>
      </c>
      <c r="S302" s="4" t="s">
        <v>1786</v>
      </c>
      <c r="T302" s="73">
        <v>3.8</v>
      </c>
      <c r="U302" s="73">
        <v>3.7</v>
      </c>
      <c r="V302" s="73">
        <v>1358</v>
      </c>
      <c r="W302" s="73" t="s">
        <v>684</v>
      </c>
      <c r="X302" s="73">
        <v>12.5</v>
      </c>
      <c r="Y302" s="73">
        <v>0.6</v>
      </c>
      <c r="Z302" s="73">
        <v>1.2</v>
      </c>
      <c r="AA302" s="73">
        <v>370</v>
      </c>
      <c r="AB302" s="73" t="s">
        <v>684</v>
      </c>
      <c r="AC302" s="73">
        <v>19.8</v>
      </c>
      <c r="AD302" s="73">
        <v>7.8</v>
      </c>
      <c r="AE302" s="73">
        <v>149</v>
      </c>
      <c r="AF302" s="73">
        <v>43.5</v>
      </c>
      <c r="AG302" s="73">
        <v>213</v>
      </c>
      <c r="AH302" s="73">
        <v>49.5</v>
      </c>
      <c r="AI302" s="73">
        <v>601</v>
      </c>
      <c r="AJ302" s="73">
        <v>123.2</v>
      </c>
      <c r="AK302" s="73">
        <v>10730</v>
      </c>
      <c r="AL302" s="4"/>
      <c r="AM302" s="20" t="s">
        <v>734</v>
      </c>
      <c r="AN302" s="20" t="s">
        <v>734</v>
      </c>
      <c r="AO302" s="20" t="s">
        <v>734</v>
      </c>
      <c r="AP302" s="20" t="s">
        <v>734</v>
      </c>
      <c r="AQ302" s="20" t="s">
        <v>734</v>
      </c>
      <c r="AR302" s="20" t="s">
        <v>734</v>
      </c>
      <c r="AS302" s="20" t="s">
        <v>734</v>
      </c>
      <c r="AT302" s="20" t="s">
        <v>734</v>
      </c>
      <c r="AU302" s="42" t="s">
        <v>734</v>
      </c>
      <c r="AV302" s="42" t="s">
        <v>734</v>
      </c>
      <c r="AW302" s="42" t="s">
        <v>734</v>
      </c>
      <c r="AX302" s="43" t="s">
        <v>734</v>
      </c>
      <c r="AY302" s="43" t="s">
        <v>734</v>
      </c>
      <c r="AZ302" s="43" t="s">
        <v>734</v>
      </c>
      <c r="BA302" s="20">
        <v>71.507600701149784</v>
      </c>
      <c r="BB302" s="20">
        <v>16.948892236923978</v>
      </c>
      <c r="BC302" s="20">
        <v>2.2664870451213579</v>
      </c>
      <c r="BD302" s="20">
        <v>0.1233944621340434</v>
      </c>
      <c r="BE302" s="20">
        <v>0.6832585919818932</v>
      </c>
      <c r="BF302" s="20">
        <v>1.9885884393502862</v>
      </c>
      <c r="BG302" s="20">
        <v>1.6928496458058846</v>
      </c>
      <c r="BH302" s="20">
        <v>4.4666755714637203</v>
      </c>
      <c r="BI302" s="20">
        <v>0.25086808004111305</v>
      </c>
      <c r="BJ302" s="20">
        <v>7.1385226027959006E-2</v>
      </c>
      <c r="BK302" s="20">
        <v>4</v>
      </c>
      <c r="BL302" s="20">
        <v>2</v>
      </c>
      <c r="BM302" s="20">
        <v>29</v>
      </c>
      <c r="BN302" s="20">
        <v>20</v>
      </c>
      <c r="BO302" s="20">
        <v>1</v>
      </c>
      <c r="BP302" s="20" t="s">
        <v>1712</v>
      </c>
      <c r="BQ302" s="20" t="s">
        <v>1707</v>
      </c>
      <c r="BR302" s="20">
        <v>40</v>
      </c>
      <c r="BS302" s="20">
        <v>16</v>
      </c>
      <c r="BT302" s="20">
        <v>1.1000000000000001</v>
      </c>
      <c r="BU302" s="20" t="s">
        <v>1713</v>
      </c>
      <c r="BV302" s="20">
        <v>168</v>
      </c>
      <c r="BW302" s="20">
        <v>182</v>
      </c>
      <c r="BX302" s="20">
        <v>13.2</v>
      </c>
      <c r="BY302" s="20">
        <v>100</v>
      </c>
      <c r="BZ302" s="20">
        <v>6.9</v>
      </c>
      <c r="CA302" s="20" t="s">
        <v>1708</v>
      </c>
      <c r="CB302" s="20" t="s">
        <v>1709</v>
      </c>
      <c r="CC302" s="20" t="s">
        <v>1710</v>
      </c>
      <c r="CD302" s="20">
        <v>1</v>
      </c>
      <c r="CE302" s="20">
        <v>0.8</v>
      </c>
      <c r="CF302" s="20">
        <v>13.9</v>
      </c>
      <c r="CG302" s="20">
        <v>2066</v>
      </c>
      <c r="CH302" s="20">
        <v>26</v>
      </c>
      <c r="CI302" s="20">
        <v>40.9</v>
      </c>
      <c r="CJ302" s="20">
        <v>4.12</v>
      </c>
      <c r="CK302" s="20">
        <v>13.8</v>
      </c>
      <c r="CL302" s="20">
        <v>2.36</v>
      </c>
      <c r="CM302" s="20">
        <v>0.56000000000000005</v>
      </c>
      <c r="CN302" s="20">
        <v>2.1</v>
      </c>
      <c r="CO302" s="20">
        <v>0.35</v>
      </c>
      <c r="CP302" s="20">
        <v>2.19</v>
      </c>
      <c r="CQ302" s="20">
        <v>0.44</v>
      </c>
      <c r="CR302" s="20">
        <v>1.38</v>
      </c>
      <c r="CS302" s="20">
        <v>0.22</v>
      </c>
      <c r="CT302" s="20">
        <v>1.6</v>
      </c>
      <c r="CU302" s="20">
        <v>0.25600000000000001</v>
      </c>
      <c r="CV302" s="20">
        <v>2.4</v>
      </c>
      <c r="CW302" s="20">
        <v>0.83</v>
      </c>
      <c r="CX302" s="20">
        <v>1.7</v>
      </c>
      <c r="CY302" s="20">
        <v>1.55</v>
      </c>
      <c r="CZ302" s="20">
        <v>12</v>
      </c>
      <c r="DA302" s="20" t="s">
        <v>1710</v>
      </c>
      <c r="DB302" s="20">
        <v>15.1</v>
      </c>
      <c r="DC302" s="20">
        <v>4.3499999999999996</v>
      </c>
    </row>
    <row r="303" spans="1:107" s="53" customFormat="1" x14ac:dyDescent="0.25">
      <c r="A303" s="61" t="s">
        <v>1267</v>
      </c>
      <c r="B303" s="61" t="s">
        <v>1610</v>
      </c>
      <c r="C303" s="61">
        <v>2016</v>
      </c>
      <c r="D303" s="61">
        <v>299</v>
      </c>
      <c r="E303" s="61">
        <v>299</v>
      </c>
      <c r="F303" s="61">
        <v>3100</v>
      </c>
      <c r="G303" s="61">
        <v>74263.13</v>
      </c>
      <c r="H303" s="61">
        <v>14.17</v>
      </c>
      <c r="I303" s="61">
        <v>376.1</v>
      </c>
      <c r="J303" s="61">
        <v>157.19999999999999</v>
      </c>
      <c r="K303" s="61">
        <v>0.45004500450045004</v>
      </c>
      <c r="L303" s="63">
        <v>216.23979046821029</v>
      </c>
      <c r="M303" s="63">
        <v>4.2288710681136443</v>
      </c>
      <c r="N303" s="61" t="s">
        <v>720</v>
      </c>
      <c r="O303" s="61" t="s">
        <v>1776</v>
      </c>
      <c r="P303" s="65">
        <v>216.2</v>
      </c>
      <c r="Q303" s="65">
        <v>1</v>
      </c>
      <c r="R303" s="65">
        <v>-3.9790468210298968E-2</v>
      </c>
      <c r="S303" s="61" t="s">
        <v>1786</v>
      </c>
      <c r="T303" s="76">
        <v>5.5</v>
      </c>
      <c r="U303" s="76">
        <v>5.4</v>
      </c>
      <c r="V303" s="76">
        <v>644</v>
      </c>
      <c r="W303" s="76">
        <v>5.9999999999999995E-4</v>
      </c>
      <c r="X303" s="76">
        <v>8.9</v>
      </c>
      <c r="Y303" s="76">
        <v>1</v>
      </c>
      <c r="Z303" s="76">
        <v>0.37</v>
      </c>
      <c r="AA303" s="76">
        <v>350</v>
      </c>
      <c r="AB303" s="76">
        <v>2.5</v>
      </c>
      <c r="AC303" s="76">
        <v>10</v>
      </c>
      <c r="AD303" s="76">
        <v>4.1900000000000004</v>
      </c>
      <c r="AE303" s="76">
        <v>60</v>
      </c>
      <c r="AF303" s="76">
        <v>19.7</v>
      </c>
      <c r="AG303" s="76">
        <v>111</v>
      </c>
      <c r="AH303" s="76">
        <v>27.5</v>
      </c>
      <c r="AI303" s="76">
        <v>325</v>
      </c>
      <c r="AJ303" s="76">
        <v>72.599999999999994</v>
      </c>
      <c r="AK303" s="76">
        <v>9860</v>
      </c>
      <c r="AL303" s="4"/>
      <c r="AM303" s="20">
        <v>1.224E-3</v>
      </c>
      <c r="AN303" s="20">
        <v>2.0999999999999999E-5</v>
      </c>
      <c r="AO303" s="20">
        <v>1.4673400000000001</v>
      </c>
      <c r="AP303" s="20">
        <v>1.4999999999999999E-4</v>
      </c>
      <c r="AQ303" s="20">
        <v>3.1669123555423083E-2</v>
      </c>
      <c r="AR303" s="20">
        <v>1.595135922225754E-3</v>
      </c>
      <c r="AS303" s="20">
        <v>0.28254306135717155</v>
      </c>
      <c r="AT303" s="20">
        <v>1.1E-4</v>
      </c>
      <c r="AU303" s="42">
        <v>0.28253810983978067</v>
      </c>
      <c r="AV303" s="42">
        <v>-3.5283012971831784</v>
      </c>
      <c r="AW303" s="42">
        <v>2.2000006546765403</v>
      </c>
      <c r="AX303" s="43">
        <v>0.2825381107527537</v>
      </c>
      <c r="AY303" s="43">
        <v>-3.5291439406270886</v>
      </c>
      <c r="AZ303" s="43">
        <v>2.2000006544351409</v>
      </c>
      <c r="BA303" s="20">
        <v>71.507600701149784</v>
      </c>
      <c r="BB303" s="20">
        <v>16.948892236923978</v>
      </c>
      <c r="BC303" s="20">
        <v>2.2664870451213579</v>
      </c>
      <c r="BD303" s="20">
        <v>0.1233944621340434</v>
      </c>
      <c r="BE303" s="20">
        <v>0.6832585919818932</v>
      </c>
      <c r="BF303" s="20">
        <v>1.9885884393502862</v>
      </c>
      <c r="BG303" s="20">
        <v>1.6928496458058846</v>
      </c>
      <c r="BH303" s="20">
        <v>4.4666755714637203</v>
      </c>
      <c r="BI303" s="20">
        <v>0.25086808004111305</v>
      </c>
      <c r="BJ303" s="20">
        <v>7.1385226027959006E-2</v>
      </c>
      <c r="BK303" s="20">
        <v>4</v>
      </c>
      <c r="BL303" s="20">
        <v>2</v>
      </c>
      <c r="BM303" s="20">
        <v>29</v>
      </c>
      <c r="BN303" s="20">
        <v>20</v>
      </c>
      <c r="BO303" s="20">
        <v>1</v>
      </c>
      <c r="BP303" s="20" t="s">
        <v>1712</v>
      </c>
      <c r="BQ303" s="20" t="s">
        <v>1707</v>
      </c>
      <c r="BR303" s="20">
        <v>40</v>
      </c>
      <c r="BS303" s="20">
        <v>16</v>
      </c>
      <c r="BT303" s="20">
        <v>1.1000000000000001</v>
      </c>
      <c r="BU303" s="20" t="s">
        <v>1713</v>
      </c>
      <c r="BV303" s="20">
        <v>168</v>
      </c>
      <c r="BW303" s="20">
        <v>182</v>
      </c>
      <c r="BX303" s="20">
        <v>13.2</v>
      </c>
      <c r="BY303" s="20">
        <v>100</v>
      </c>
      <c r="BZ303" s="20">
        <v>6.9</v>
      </c>
      <c r="CA303" s="20" t="s">
        <v>1708</v>
      </c>
      <c r="CB303" s="20" t="s">
        <v>1709</v>
      </c>
      <c r="CC303" s="20" t="s">
        <v>1710</v>
      </c>
      <c r="CD303" s="20">
        <v>1</v>
      </c>
      <c r="CE303" s="20">
        <v>0.8</v>
      </c>
      <c r="CF303" s="20">
        <v>13.9</v>
      </c>
      <c r="CG303" s="20">
        <v>2066</v>
      </c>
      <c r="CH303" s="20">
        <v>26</v>
      </c>
      <c r="CI303" s="20">
        <v>40.9</v>
      </c>
      <c r="CJ303" s="20">
        <v>4.12</v>
      </c>
      <c r="CK303" s="20">
        <v>13.8</v>
      </c>
      <c r="CL303" s="20">
        <v>2.36</v>
      </c>
      <c r="CM303" s="20">
        <v>0.56000000000000005</v>
      </c>
      <c r="CN303" s="20">
        <v>2.1</v>
      </c>
      <c r="CO303" s="20">
        <v>0.35</v>
      </c>
      <c r="CP303" s="20">
        <v>2.19</v>
      </c>
      <c r="CQ303" s="20">
        <v>0.44</v>
      </c>
      <c r="CR303" s="20">
        <v>1.38</v>
      </c>
      <c r="CS303" s="20">
        <v>0.22</v>
      </c>
      <c r="CT303" s="20">
        <v>1.6</v>
      </c>
      <c r="CU303" s="20">
        <v>0.25600000000000001</v>
      </c>
      <c r="CV303" s="20">
        <v>2.4</v>
      </c>
      <c r="CW303" s="20">
        <v>0.83</v>
      </c>
      <c r="CX303" s="20">
        <v>1.7</v>
      </c>
      <c r="CY303" s="20">
        <v>1.55</v>
      </c>
      <c r="CZ303" s="20">
        <v>12</v>
      </c>
      <c r="DA303" s="20" t="s">
        <v>1710</v>
      </c>
      <c r="DB303" s="20">
        <v>15.1</v>
      </c>
      <c r="DC303" s="20">
        <v>4.3499999999999996</v>
      </c>
    </row>
    <row r="304" spans="1:107" s="53" customFormat="1" x14ac:dyDescent="0.25">
      <c r="A304" s="4" t="s">
        <v>1268</v>
      </c>
      <c r="B304" s="4" t="s">
        <v>1610</v>
      </c>
      <c r="C304" s="4">
        <v>2016</v>
      </c>
      <c r="D304" s="4">
        <v>300</v>
      </c>
      <c r="E304" s="4">
        <v>300</v>
      </c>
      <c r="F304" s="4">
        <v>3129.5</v>
      </c>
      <c r="G304" s="4">
        <v>74206</v>
      </c>
      <c r="H304" s="4">
        <v>14.37</v>
      </c>
      <c r="I304" s="4">
        <v>493.1</v>
      </c>
      <c r="J304" s="4">
        <v>161</v>
      </c>
      <c r="K304" s="4">
        <v>0.3536067892503536</v>
      </c>
      <c r="L304" s="39">
        <v>217.58874279197244</v>
      </c>
      <c r="M304" s="39">
        <v>4.0553883149828591</v>
      </c>
      <c r="N304" s="4"/>
      <c r="O304" s="4"/>
      <c r="P304" s="40">
        <v>216.2</v>
      </c>
      <c r="Q304" s="40">
        <v>1</v>
      </c>
      <c r="R304" s="40">
        <v>-1.3887427919724473</v>
      </c>
      <c r="S304" s="4"/>
      <c r="T304" s="20">
        <v>4.0999999999999996</v>
      </c>
      <c r="U304" s="20">
        <v>4</v>
      </c>
      <c r="V304" s="20">
        <v>964</v>
      </c>
      <c r="W304" s="20" t="s">
        <v>684</v>
      </c>
      <c r="X304" s="20">
        <v>10.199999999999999</v>
      </c>
      <c r="Y304" s="20">
        <v>2.988E-2</v>
      </c>
      <c r="Z304" s="20">
        <v>0.37</v>
      </c>
      <c r="AA304" s="20">
        <v>100</v>
      </c>
      <c r="AB304" s="20" t="s">
        <v>684</v>
      </c>
      <c r="AC304" s="20">
        <v>18.7</v>
      </c>
      <c r="AD304" s="20">
        <v>4.9000000000000004</v>
      </c>
      <c r="AE304" s="20">
        <v>104</v>
      </c>
      <c r="AF304" s="20">
        <v>33</v>
      </c>
      <c r="AG304" s="20">
        <v>165</v>
      </c>
      <c r="AH304" s="20">
        <v>40.4</v>
      </c>
      <c r="AI304" s="20">
        <v>428</v>
      </c>
      <c r="AJ304" s="20">
        <v>98.4</v>
      </c>
      <c r="AK304" s="20">
        <v>10720</v>
      </c>
      <c r="AL304" s="4"/>
      <c r="AM304" s="20">
        <v>1.0660000000000001E-3</v>
      </c>
      <c r="AN304" s="20">
        <v>9.2E-6</v>
      </c>
      <c r="AO304" s="20">
        <v>1.4673499999999999</v>
      </c>
      <c r="AP304" s="20">
        <v>1.4999999999999999E-4</v>
      </c>
      <c r="AQ304" s="20">
        <v>2.697444036773107E-2</v>
      </c>
      <c r="AR304" s="20">
        <v>9.8120751166391566E-4</v>
      </c>
      <c r="AS304" s="20">
        <v>0.28274859787020801</v>
      </c>
      <c r="AT304" s="20">
        <v>9.6000000000000002E-5</v>
      </c>
      <c r="AU304" s="42">
        <v>0.28274425856318608</v>
      </c>
      <c r="AV304" s="42">
        <v>3.7950994164392959</v>
      </c>
      <c r="AW304" s="42">
        <v>1.9200001457799845</v>
      </c>
      <c r="AX304" s="43">
        <v>0.28274428631439968</v>
      </c>
      <c r="AY304" s="43">
        <v>3.7655218722565387</v>
      </c>
      <c r="AZ304" s="43">
        <v>1.9200001439213346</v>
      </c>
      <c r="BA304" s="20">
        <v>71.507600701149784</v>
      </c>
      <c r="BB304" s="20">
        <v>16.948892236923978</v>
      </c>
      <c r="BC304" s="20">
        <v>2.2664870451213579</v>
      </c>
      <c r="BD304" s="20">
        <v>0.1233944621340434</v>
      </c>
      <c r="BE304" s="20">
        <v>0.6832585919818932</v>
      </c>
      <c r="BF304" s="20">
        <v>1.9885884393502862</v>
      </c>
      <c r="BG304" s="20">
        <v>1.6928496458058846</v>
      </c>
      <c r="BH304" s="20">
        <v>4.4666755714637203</v>
      </c>
      <c r="BI304" s="20">
        <v>0.25086808004111305</v>
      </c>
      <c r="BJ304" s="20">
        <v>7.1385226027959006E-2</v>
      </c>
      <c r="BK304" s="20">
        <v>4</v>
      </c>
      <c r="BL304" s="20">
        <v>2</v>
      </c>
      <c r="BM304" s="20">
        <v>29</v>
      </c>
      <c r="BN304" s="20">
        <v>20</v>
      </c>
      <c r="BO304" s="20">
        <v>1</v>
      </c>
      <c r="BP304" s="20" t="s">
        <v>1712</v>
      </c>
      <c r="BQ304" s="20" t="s">
        <v>1707</v>
      </c>
      <c r="BR304" s="20">
        <v>40</v>
      </c>
      <c r="BS304" s="20">
        <v>16</v>
      </c>
      <c r="BT304" s="20">
        <v>1.1000000000000001</v>
      </c>
      <c r="BU304" s="20" t="s">
        <v>1713</v>
      </c>
      <c r="BV304" s="20">
        <v>168</v>
      </c>
      <c r="BW304" s="20">
        <v>182</v>
      </c>
      <c r="BX304" s="20">
        <v>13.2</v>
      </c>
      <c r="BY304" s="20">
        <v>100</v>
      </c>
      <c r="BZ304" s="20">
        <v>6.9</v>
      </c>
      <c r="CA304" s="20" t="s">
        <v>1708</v>
      </c>
      <c r="CB304" s="20" t="s">
        <v>1709</v>
      </c>
      <c r="CC304" s="20" t="s">
        <v>1710</v>
      </c>
      <c r="CD304" s="20">
        <v>1</v>
      </c>
      <c r="CE304" s="20">
        <v>0.8</v>
      </c>
      <c r="CF304" s="20">
        <v>13.9</v>
      </c>
      <c r="CG304" s="20">
        <v>2066</v>
      </c>
      <c r="CH304" s="20">
        <v>26</v>
      </c>
      <c r="CI304" s="20">
        <v>40.9</v>
      </c>
      <c r="CJ304" s="20">
        <v>4.12</v>
      </c>
      <c r="CK304" s="20">
        <v>13.8</v>
      </c>
      <c r="CL304" s="20">
        <v>2.36</v>
      </c>
      <c r="CM304" s="20">
        <v>0.56000000000000005</v>
      </c>
      <c r="CN304" s="20">
        <v>2.1</v>
      </c>
      <c r="CO304" s="20">
        <v>0.35</v>
      </c>
      <c r="CP304" s="20">
        <v>2.19</v>
      </c>
      <c r="CQ304" s="20">
        <v>0.44</v>
      </c>
      <c r="CR304" s="20">
        <v>1.38</v>
      </c>
      <c r="CS304" s="20">
        <v>0.22</v>
      </c>
      <c r="CT304" s="20">
        <v>1.6</v>
      </c>
      <c r="CU304" s="20">
        <v>0.25600000000000001</v>
      </c>
      <c r="CV304" s="20">
        <v>2.4</v>
      </c>
      <c r="CW304" s="20">
        <v>0.83</v>
      </c>
      <c r="CX304" s="20">
        <v>1.7</v>
      </c>
      <c r="CY304" s="20">
        <v>1.55</v>
      </c>
      <c r="CZ304" s="20">
        <v>12</v>
      </c>
      <c r="DA304" s="20" t="s">
        <v>1710</v>
      </c>
      <c r="DB304" s="20">
        <v>15.1</v>
      </c>
      <c r="DC304" s="20">
        <v>4.3499999999999996</v>
      </c>
    </row>
    <row r="305" spans="1:107" s="53" customFormat="1" x14ac:dyDescent="0.25">
      <c r="A305" s="53" t="s">
        <v>1521</v>
      </c>
      <c r="B305" s="53" t="s">
        <v>1610</v>
      </c>
      <c r="C305" s="53">
        <v>2016</v>
      </c>
      <c r="D305" s="53">
        <v>301</v>
      </c>
      <c r="E305" s="53">
        <v>301</v>
      </c>
      <c r="F305" s="53">
        <v>2760</v>
      </c>
      <c r="G305" s="53">
        <v>74092</v>
      </c>
      <c r="H305" s="53">
        <v>15.91</v>
      </c>
      <c r="I305" s="53">
        <v>568</v>
      </c>
      <c r="J305" s="53">
        <v>178.9</v>
      </c>
      <c r="K305" s="53">
        <v>0.34387895460797802</v>
      </c>
      <c r="L305" s="55">
        <v>203.4833607169187</v>
      </c>
      <c r="M305" s="55">
        <v>3.8639143537716532</v>
      </c>
      <c r="N305" s="53" t="s">
        <v>713</v>
      </c>
      <c r="O305" s="53" t="s">
        <v>1774</v>
      </c>
      <c r="P305" s="57">
        <v>216.2</v>
      </c>
      <c r="Q305" s="57">
        <v>1</v>
      </c>
      <c r="R305" s="57">
        <v>12.716639283081292</v>
      </c>
      <c r="T305" s="56">
        <v>14</v>
      </c>
      <c r="U305" s="56">
        <v>12</v>
      </c>
      <c r="V305" s="56">
        <v>964</v>
      </c>
      <c r="W305" s="56" t="s">
        <v>684</v>
      </c>
      <c r="X305" s="56">
        <v>7.2</v>
      </c>
      <c r="Y305" s="56">
        <v>2.9319999999999999E-2</v>
      </c>
      <c r="Z305" s="56">
        <v>1.2</v>
      </c>
      <c r="AA305" s="56">
        <v>45</v>
      </c>
      <c r="AB305" s="56">
        <v>1.4</v>
      </c>
      <c r="AC305" s="56">
        <v>15.6</v>
      </c>
      <c r="AD305" s="56">
        <v>4.7</v>
      </c>
      <c r="AE305" s="56">
        <v>92</v>
      </c>
      <c r="AF305" s="56">
        <v>31.3</v>
      </c>
      <c r="AG305" s="56">
        <v>145</v>
      </c>
      <c r="AH305" s="56">
        <v>38.799999999999997</v>
      </c>
      <c r="AI305" s="56">
        <v>467</v>
      </c>
      <c r="AJ305" s="56">
        <v>97.3</v>
      </c>
      <c r="AK305" s="56">
        <v>9320</v>
      </c>
      <c r="AM305" s="56" t="s">
        <v>734</v>
      </c>
      <c r="AN305" s="56" t="s">
        <v>734</v>
      </c>
      <c r="AO305" s="56" t="s">
        <v>734</v>
      </c>
      <c r="AP305" s="56" t="s">
        <v>734</v>
      </c>
      <c r="AQ305" s="56" t="s">
        <v>734</v>
      </c>
      <c r="AR305" s="56" t="s">
        <v>734</v>
      </c>
      <c r="AS305" s="56" t="s">
        <v>734</v>
      </c>
      <c r="AT305" s="56" t="s">
        <v>734</v>
      </c>
      <c r="AU305" s="59" t="s">
        <v>734</v>
      </c>
      <c r="AV305" s="59" t="s">
        <v>734</v>
      </c>
      <c r="AW305" s="59" t="s">
        <v>734</v>
      </c>
      <c r="AX305" s="60" t="s">
        <v>734</v>
      </c>
      <c r="AY305" s="60" t="s">
        <v>734</v>
      </c>
      <c r="AZ305" s="60" t="s">
        <v>734</v>
      </c>
      <c r="BA305" s="56">
        <v>71.507600701149784</v>
      </c>
      <c r="BB305" s="56">
        <v>16.948892236923978</v>
      </c>
      <c r="BC305" s="56">
        <v>2.2664870451213579</v>
      </c>
      <c r="BD305" s="56">
        <v>0.1233944621340434</v>
      </c>
      <c r="BE305" s="56">
        <v>0.6832585919818932</v>
      </c>
      <c r="BF305" s="56">
        <v>1.9885884393502862</v>
      </c>
      <c r="BG305" s="56">
        <v>1.6928496458058846</v>
      </c>
      <c r="BH305" s="56">
        <v>4.4666755714637203</v>
      </c>
      <c r="BI305" s="56">
        <v>0.25086808004111305</v>
      </c>
      <c r="BJ305" s="56">
        <v>7.1385226027959006E-2</v>
      </c>
      <c r="BK305" s="56">
        <v>4</v>
      </c>
      <c r="BL305" s="56">
        <v>2</v>
      </c>
      <c r="BM305" s="56">
        <v>29</v>
      </c>
      <c r="BN305" s="56">
        <v>20</v>
      </c>
      <c r="BO305" s="56">
        <v>1</v>
      </c>
      <c r="BP305" s="56" t="s">
        <v>1712</v>
      </c>
      <c r="BQ305" s="56" t="s">
        <v>1707</v>
      </c>
      <c r="BR305" s="56">
        <v>40</v>
      </c>
      <c r="BS305" s="56">
        <v>16</v>
      </c>
      <c r="BT305" s="56">
        <v>1.1000000000000001</v>
      </c>
      <c r="BU305" s="56" t="s">
        <v>1713</v>
      </c>
      <c r="BV305" s="56">
        <v>168</v>
      </c>
      <c r="BW305" s="56">
        <v>182</v>
      </c>
      <c r="BX305" s="56">
        <v>13.2</v>
      </c>
      <c r="BY305" s="56">
        <v>100</v>
      </c>
      <c r="BZ305" s="56">
        <v>6.9</v>
      </c>
      <c r="CA305" s="56" t="s">
        <v>1708</v>
      </c>
      <c r="CB305" s="56" t="s">
        <v>1709</v>
      </c>
      <c r="CC305" s="56" t="s">
        <v>1710</v>
      </c>
      <c r="CD305" s="56">
        <v>1</v>
      </c>
      <c r="CE305" s="56">
        <v>0.8</v>
      </c>
      <c r="CF305" s="56">
        <v>13.9</v>
      </c>
      <c r="CG305" s="56">
        <v>2066</v>
      </c>
      <c r="CH305" s="56">
        <v>26</v>
      </c>
      <c r="CI305" s="56">
        <v>40.9</v>
      </c>
      <c r="CJ305" s="56">
        <v>4.12</v>
      </c>
      <c r="CK305" s="56">
        <v>13.8</v>
      </c>
      <c r="CL305" s="56">
        <v>2.36</v>
      </c>
      <c r="CM305" s="56">
        <v>0.56000000000000005</v>
      </c>
      <c r="CN305" s="56">
        <v>2.1</v>
      </c>
      <c r="CO305" s="56">
        <v>0.35</v>
      </c>
      <c r="CP305" s="56">
        <v>2.19</v>
      </c>
      <c r="CQ305" s="56">
        <v>0.44</v>
      </c>
      <c r="CR305" s="56">
        <v>1.38</v>
      </c>
      <c r="CS305" s="56">
        <v>0.22</v>
      </c>
      <c r="CT305" s="56">
        <v>1.6</v>
      </c>
      <c r="CU305" s="56">
        <v>0.25600000000000001</v>
      </c>
      <c r="CV305" s="56">
        <v>2.4</v>
      </c>
      <c r="CW305" s="56">
        <v>0.83</v>
      </c>
      <c r="CX305" s="56">
        <v>1.7</v>
      </c>
      <c r="CY305" s="56">
        <v>1.55</v>
      </c>
      <c r="CZ305" s="56">
        <v>12</v>
      </c>
      <c r="DA305" s="56" t="s">
        <v>1710</v>
      </c>
      <c r="DB305" s="56">
        <v>15.1</v>
      </c>
      <c r="DC305" s="56">
        <v>4.3499999999999996</v>
      </c>
    </row>
    <row r="306" spans="1:107" s="53" customFormat="1" x14ac:dyDescent="0.25">
      <c r="A306" s="4" t="s">
        <v>1522</v>
      </c>
      <c r="B306" s="4" t="s">
        <v>1610</v>
      </c>
      <c r="C306" s="4">
        <v>2016</v>
      </c>
      <c r="D306" s="4">
        <v>302</v>
      </c>
      <c r="E306" s="4">
        <v>302</v>
      </c>
      <c r="F306" s="4">
        <v>2785.5</v>
      </c>
      <c r="G306" s="4">
        <v>74159.5</v>
      </c>
      <c r="H306" s="4">
        <v>11.19</v>
      </c>
      <c r="I306" s="4">
        <v>426.5</v>
      </c>
      <c r="J306" s="4">
        <v>117.9</v>
      </c>
      <c r="K306" s="4">
        <v>0.29931158335827596</v>
      </c>
      <c r="L306" s="39">
        <v>217.95598806569163</v>
      </c>
      <c r="M306" s="39">
        <v>4.306511447471328</v>
      </c>
      <c r="N306" s="4"/>
      <c r="O306" s="4"/>
      <c r="P306" s="40">
        <v>216.2</v>
      </c>
      <c r="Q306" s="40">
        <v>1</v>
      </c>
      <c r="R306" s="40">
        <v>-1.7559880656916391</v>
      </c>
      <c r="S306" s="4"/>
      <c r="T306" s="20">
        <v>4.7</v>
      </c>
      <c r="U306" s="20">
        <v>3.1</v>
      </c>
      <c r="V306" s="20">
        <v>832</v>
      </c>
      <c r="W306" s="20" t="s">
        <v>684</v>
      </c>
      <c r="X306" s="20">
        <v>8.5</v>
      </c>
      <c r="Y306" s="20">
        <v>2.9329999999999998E-2</v>
      </c>
      <c r="Z306" s="20">
        <v>0.55000000000000004</v>
      </c>
      <c r="AA306" s="20">
        <v>140</v>
      </c>
      <c r="AB306" s="20">
        <v>0.6</v>
      </c>
      <c r="AC306" s="20">
        <v>11.4</v>
      </c>
      <c r="AD306" s="20">
        <v>4</v>
      </c>
      <c r="AE306" s="20">
        <v>72</v>
      </c>
      <c r="AF306" s="20">
        <v>26.9</v>
      </c>
      <c r="AG306" s="20">
        <v>139</v>
      </c>
      <c r="AH306" s="20">
        <v>36.6</v>
      </c>
      <c r="AI306" s="20">
        <v>422</v>
      </c>
      <c r="AJ306" s="20">
        <v>93.9</v>
      </c>
      <c r="AK306" s="20">
        <v>9250</v>
      </c>
      <c r="AL306" s="4"/>
      <c r="AM306" s="20" t="s">
        <v>734</v>
      </c>
      <c r="AN306" s="20" t="s">
        <v>734</v>
      </c>
      <c r="AO306" s="20" t="s">
        <v>734</v>
      </c>
      <c r="AP306" s="20" t="s">
        <v>734</v>
      </c>
      <c r="AQ306" s="20" t="s">
        <v>734</v>
      </c>
      <c r="AR306" s="20" t="s">
        <v>734</v>
      </c>
      <c r="AS306" s="20" t="s">
        <v>734</v>
      </c>
      <c r="AT306" s="20" t="s">
        <v>734</v>
      </c>
      <c r="AU306" s="42" t="s">
        <v>734</v>
      </c>
      <c r="AV306" s="42" t="s">
        <v>734</v>
      </c>
      <c r="AW306" s="42" t="s">
        <v>734</v>
      </c>
      <c r="AX306" s="43" t="s">
        <v>734</v>
      </c>
      <c r="AY306" s="43" t="s">
        <v>734</v>
      </c>
      <c r="AZ306" s="43" t="s">
        <v>734</v>
      </c>
      <c r="BA306" s="20">
        <v>71.507600701149784</v>
      </c>
      <c r="BB306" s="20">
        <v>16.948892236923978</v>
      </c>
      <c r="BC306" s="20">
        <v>2.2664870451213579</v>
      </c>
      <c r="BD306" s="20">
        <v>0.1233944621340434</v>
      </c>
      <c r="BE306" s="20">
        <v>0.6832585919818932</v>
      </c>
      <c r="BF306" s="20">
        <v>1.9885884393502862</v>
      </c>
      <c r="BG306" s="20">
        <v>1.6928496458058846</v>
      </c>
      <c r="BH306" s="20">
        <v>4.4666755714637203</v>
      </c>
      <c r="BI306" s="20">
        <v>0.25086808004111305</v>
      </c>
      <c r="BJ306" s="20">
        <v>7.1385226027959006E-2</v>
      </c>
      <c r="BK306" s="20">
        <v>4</v>
      </c>
      <c r="BL306" s="20">
        <v>2</v>
      </c>
      <c r="BM306" s="20">
        <v>29</v>
      </c>
      <c r="BN306" s="20">
        <v>20</v>
      </c>
      <c r="BO306" s="20">
        <v>1</v>
      </c>
      <c r="BP306" s="20" t="s">
        <v>1712</v>
      </c>
      <c r="BQ306" s="20" t="s">
        <v>1707</v>
      </c>
      <c r="BR306" s="20">
        <v>40</v>
      </c>
      <c r="BS306" s="20">
        <v>16</v>
      </c>
      <c r="BT306" s="20">
        <v>1.1000000000000001</v>
      </c>
      <c r="BU306" s="20" t="s">
        <v>1713</v>
      </c>
      <c r="BV306" s="20">
        <v>168</v>
      </c>
      <c r="BW306" s="20">
        <v>182</v>
      </c>
      <c r="BX306" s="20">
        <v>13.2</v>
      </c>
      <c r="BY306" s="20">
        <v>100</v>
      </c>
      <c r="BZ306" s="20">
        <v>6.9</v>
      </c>
      <c r="CA306" s="20" t="s">
        <v>1708</v>
      </c>
      <c r="CB306" s="20" t="s">
        <v>1709</v>
      </c>
      <c r="CC306" s="20" t="s">
        <v>1710</v>
      </c>
      <c r="CD306" s="20">
        <v>1</v>
      </c>
      <c r="CE306" s="20">
        <v>0.8</v>
      </c>
      <c r="CF306" s="20">
        <v>13.9</v>
      </c>
      <c r="CG306" s="20">
        <v>2066</v>
      </c>
      <c r="CH306" s="20">
        <v>26</v>
      </c>
      <c r="CI306" s="20">
        <v>40.9</v>
      </c>
      <c r="CJ306" s="20">
        <v>4.12</v>
      </c>
      <c r="CK306" s="20">
        <v>13.8</v>
      </c>
      <c r="CL306" s="20">
        <v>2.36</v>
      </c>
      <c r="CM306" s="20">
        <v>0.56000000000000005</v>
      </c>
      <c r="CN306" s="20">
        <v>2.1</v>
      </c>
      <c r="CO306" s="20">
        <v>0.35</v>
      </c>
      <c r="CP306" s="20">
        <v>2.19</v>
      </c>
      <c r="CQ306" s="20">
        <v>0.44</v>
      </c>
      <c r="CR306" s="20">
        <v>1.38</v>
      </c>
      <c r="CS306" s="20">
        <v>0.22</v>
      </c>
      <c r="CT306" s="20">
        <v>1.6</v>
      </c>
      <c r="CU306" s="20">
        <v>0.25600000000000001</v>
      </c>
      <c r="CV306" s="20">
        <v>2.4</v>
      </c>
      <c r="CW306" s="20">
        <v>0.83</v>
      </c>
      <c r="CX306" s="20">
        <v>1.7</v>
      </c>
      <c r="CY306" s="20">
        <v>1.55</v>
      </c>
      <c r="CZ306" s="20">
        <v>12</v>
      </c>
      <c r="DA306" s="20" t="s">
        <v>1710</v>
      </c>
      <c r="DB306" s="20">
        <v>15.1</v>
      </c>
      <c r="DC306" s="20">
        <v>4.3499999999999996</v>
      </c>
    </row>
    <row r="307" spans="1:107" s="53" customFormat="1" x14ac:dyDescent="0.25">
      <c r="A307" s="4" t="s">
        <v>1523</v>
      </c>
      <c r="B307" s="4" t="s">
        <v>1610</v>
      </c>
      <c r="C307" s="4">
        <v>2016</v>
      </c>
      <c r="D307" s="4">
        <v>303</v>
      </c>
      <c r="E307" s="4">
        <v>303</v>
      </c>
      <c r="F307" s="4">
        <v>2422.5</v>
      </c>
      <c r="G307" s="4">
        <v>73610.5</v>
      </c>
      <c r="H307" s="4">
        <v>26.9</v>
      </c>
      <c r="I307" s="4">
        <v>689</v>
      </c>
      <c r="J307" s="4">
        <v>307</v>
      </c>
      <c r="K307" s="4">
        <v>0.46511627906976744</v>
      </c>
      <c r="L307" s="39">
        <v>211.05109503126522</v>
      </c>
      <c r="M307" s="39">
        <v>4.0895188897446513</v>
      </c>
      <c r="N307" s="4"/>
      <c r="O307" s="4"/>
      <c r="P307" s="40">
        <v>216.2</v>
      </c>
      <c r="Q307" s="40">
        <v>1</v>
      </c>
      <c r="R307" s="40">
        <v>5.1489049687347688</v>
      </c>
      <c r="S307" s="4"/>
      <c r="T307" s="20">
        <v>5.8</v>
      </c>
      <c r="U307" s="20">
        <v>4.2</v>
      </c>
      <c r="V307" s="20">
        <v>1310</v>
      </c>
      <c r="W307" s="20" t="s">
        <v>684</v>
      </c>
      <c r="X307" s="20">
        <v>13.8</v>
      </c>
      <c r="Y307" s="20">
        <v>0.53</v>
      </c>
      <c r="Z307" s="20">
        <v>1.76</v>
      </c>
      <c r="AA307" s="20">
        <v>1.403</v>
      </c>
      <c r="AB307" s="20">
        <v>3.4</v>
      </c>
      <c r="AC307" s="20">
        <v>22.4</v>
      </c>
      <c r="AD307" s="20">
        <v>7.9</v>
      </c>
      <c r="AE307" s="20">
        <v>110</v>
      </c>
      <c r="AF307" s="20">
        <v>39.299999999999997</v>
      </c>
      <c r="AG307" s="20">
        <v>223</v>
      </c>
      <c r="AH307" s="20">
        <v>48</v>
      </c>
      <c r="AI307" s="20">
        <v>608</v>
      </c>
      <c r="AJ307" s="20">
        <v>117</v>
      </c>
      <c r="AK307" s="20">
        <v>9460</v>
      </c>
      <c r="AL307" s="4"/>
      <c r="AM307" s="20" t="s">
        <v>734</v>
      </c>
      <c r="AN307" s="20" t="s">
        <v>734</v>
      </c>
      <c r="AO307" s="20" t="s">
        <v>734</v>
      </c>
      <c r="AP307" s="20" t="s">
        <v>734</v>
      </c>
      <c r="AQ307" s="20" t="s">
        <v>734</v>
      </c>
      <c r="AR307" s="20" t="s">
        <v>734</v>
      </c>
      <c r="AS307" s="20" t="s">
        <v>734</v>
      </c>
      <c r="AT307" s="20" t="s">
        <v>734</v>
      </c>
      <c r="AU307" s="42" t="s">
        <v>734</v>
      </c>
      <c r="AV307" s="42" t="s">
        <v>734</v>
      </c>
      <c r="AW307" s="42" t="s">
        <v>734</v>
      </c>
      <c r="AX307" s="43" t="s">
        <v>734</v>
      </c>
      <c r="AY307" s="43" t="s">
        <v>734</v>
      </c>
      <c r="AZ307" s="43" t="s">
        <v>734</v>
      </c>
      <c r="BA307" s="20">
        <v>71.507600701149784</v>
      </c>
      <c r="BB307" s="20">
        <v>16.948892236923978</v>
      </c>
      <c r="BC307" s="20">
        <v>2.2664870451213579</v>
      </c>
      <c r="BD307" s="20">
        <v>0.1233944621340434</v>
      </c>
      <c r="BE307" s="20">
        <v>0.6832585919818932</v>
      </c>
      <c r="BF307" s="20">
        <v>1.9885884393502862</v>
      </c>
      <c r="BG307" s="20">
        <v>1.6928496458058846</v>
      </c>
      <c r="BH307" s="20">
        <v>4.4666755714637203</v>
      </c>
      <c r="BI307" s="20">
        <v>0.25086808004111305</v>
      </c>
      <c r="BJ307" s="20">
        <v>7.1385226027959006E-2</v>
      </c>
      <c r="BK307" s="20">
        <v>4</v>
      </c>
      <c r="BL307" s="20">
        <v>2</v>
      </c>
      <c r="BM307" s="20">
        <v>29</v>
      </c>
      <c r="BN307" s="20">
        <v>20</v>
      </c>
      <c r="BO307" s="20">
        <v>1</v>
      </c>
      <c r="BP307" s="20" t="s">
        <v>1712</v>
      </c>
      <c r="BQ307" s="20" t="s">
        <v>1707</v>
      </c>
      <c r="BR307" s="20">
        <v>40</v>
      </c>
      <c r="BS307" s="20">
        <v>16</v>
      </c>
      <c r="BT307" s="20">
        <v>1.1000000000000001</v>
      </c>
      <c r="BU307" s="20" t="s">
        <v>1713</v>
      </c>
      <c r="BV307" s="20">
        <v>168</v>
      </c>
      <c r="BW307" s="20">
        <v>182</v>
      </c>
      <c r="BX307" s="20">
        <v>13.2</v>
      </c>
      <c r="BY307" s="20">
        <v>100</v>
      </c>
      <c r="BZ307" s="20">
        <v>6.9</v>
      </c>
      <c r="CA307" s="20" t="s">
        <v>1708</v>
      </c>
      <c r="CB307" s="20" t="s">
        <v>1709</v>
      </c>
      <c r="CC307" s="20" t="s">
        <v>1710</v>
      </c>
      <c r="CD307" s="20">
        <v>1</v>
      </c>
      <c r="CE307" s="20">
        <v>0.8</v>
      </c>
      <c r="CF307" s="20">
        <v>13.9</v>
      </c>
      <c r="CG307" s="20">
        <v>2066</v>
      </c>
      <c r="CH307" s="20">
        <v>26</v>
      </c>
      <c r="CI307" s="20">
        <v>40.9</v>
      </c>
      <c r="CJ307" s="20">
        <v>4.12</v>
      </c>
      <c r="CK307" s="20">
        <v>13.8</v>
      </c>
      <c r="CL307" s="20">
        <v>2.36</v>
      </c>
      <c r="CM307" s="20">
        <v>0.56000000000000005</v>
      </c>
      <c r="CN307" s="20">
        <v>2.1</v>
      </c>
      <c r="CO307" s="20">
        <v>0.35</v>
      </c>
      <c r="CP307" s="20">
        <v>2.19</v>
      </c>
      <c r="CQ307" s="20">
        <v>0.44</v>
      </c>
      <c r="CR307" s="20">
        <v>1.38</v>
      </c>
      <c r="CS307" s="20">
        <v>0.22</v>
      </c>
      <c r="CT307" s="20">
        <v>1.6</v>
      </c>
      <c r="CU307" s="20">
        <v>0.25600000000000001</v>
      </c>
      <c r="CV307" s="20">
        <v>2.4</v>
      </c>
      <c r="CW307" s="20">
        <v>0.83</v>
      </c>
      <c r="CX307" s="20">
        <v>1.7</v>
      </c>
      <c r="CY307" s="20">
        <v>1.55</v>
      </c>
      <c r="CZ307" s="20">
        <v>12</v>
      </c>
      <c r="DA307" s="20" t="s">
        <v>1710</v>
      </c>
      <c r="DB307" s="20">
        <v>15.1</v>
      </c>
      <c r="DC307" s="20">
        <v>4.3499999999999996</v>
      </c>
    </row>
    <row r="308" spans="1:107" s="53" customFormat="1" x14ac:dyDescent="0.25">
      <c r="A308" s="4" t="s">
        <v>1269</v>
      </c>
      <c r="B308" s="4" t="s">
        <v>1610</v>
      </c>
      <c r="C308" s="4">
        <v>2016</v>
      </c>
      <c r="D308" s="4">
        <v>304</v>
      </c>
      <c r="E308" s="4">
        <v>304</v>
      </c>
      <c r="F308" s="4">
        <v>2409.5</v>
      </c>
      <c r="G308" s="4">
        <v>73476</v>
      </c>
      <c r="H308" s="4">
        <v>28.2</v>
      </c>
      <c r="I308" s="4">
        <v>850</v>
      </c>
      <c r="J308" s="4">
        <v>298</v>
      </c>
      <c r="K308" s="4">
        <v>0.37425149700598798</v>
      </c>
      <c r="L308" s="39">
        <v>219.95158452388148</v>
      </c>
      <c r="M308" s="39">
        <v>4.3862216422901277</v>
      </c>
      <c r="N308" s="4"/>
      <c r="O308" s="4"/>
      <c r="P308" s="40">
        <v>216.2</v>
      </c>
      <c r="Q308" s="40">
        <v>1</v>
      </c>
      <c r="R308" s="40">
        <v>-3.7515845238814904</v>
      </c>
      <c r="S308" s="4" t="s">
        <v>1786</v>
      </c>
      <c r="T308" s="73">
        <v>1.6</v>
      </c>
      <c r="U308" s="73">
        <v>2.2999999999999998</v>
      </c>
      <c r="V308" s="73">
        <v>1091</v>
      </c>
      <c r="W308" s="73">
        <v>0.19</v>
      </c>
      <c r="X308" s="73">
        <v>31</v>
      </c>
      <c r="Y308" s="73">
        <v>24</v>
      </c>
      <c r="Z308" s="73">
        <v>8</v>
      </c>
      <c r="AA308" s="73">
        <v>640</v>
      </c>
      <c r="AB308" s="73">
        <v>5.2</v>
      </c>
      <c r="AC308" s="73">
        <v>24.9</v>
      </c>
      <c r="AD308" s="73">
        <v>6</v>
      </c>
      <c r="AE308" s="73">
        <v>91</v>
      </c>
      <c r="AF308" s="73">
        <v>33.4</v>
      </c>
      <c r="AG308" s="73">
        <v>189</v>
      </c>
      <c r="AH308" s="73">
        <v>48.2</v>
      </c>
      <c r="AI308" s="73">
        <v>539</v>
      </c>
      <c r="AJ308" s="73">
        <v>119</v>
      </c>
      <c r="AK308" s="73">
        <v>10020</v>
      </c>
      <c r="AL308" s="4"/>
      <c r="AM308" s="20">
        <v>1.369E-3</v>
      </c>
      <c r="AN308" s="20">
        <v>1.4E-5</v>
      </c>
      <c r="AO308" s="20">
        <v>1.46716</v>
      </c>
      <c r="AP308" s="20">
        <v>1.8000000000000001E-4</v>
      </c>
      <c r="AQ308" s="20">
        <v>3.760870642268014E-2</v>
      </c>
      <c r="AR308" s="20">
        <v>8.7172706484781883E-4</v>
      </c>
      <c r="AS308" s="20">
        <v>0.28279840356240621</v>
      </c>
      <c r="AT308" s="20">
        <v>1.2E-4</v>
      </c>
      <c r="AU308" s="42">
        <v>0.28279277021051619</v>
      </c>
      <c r="AV308" s="42">
        <v>5.5635465632564163</v>
      </c>
      <c r="AW308" s="42">
        <v>2.4000002759743948</v>
      </c>
      <c r="AX308" s="43">
        <v>0.28279286648932778</v>
      </c>
      <c r="AY308" s="43">
        <v>5.4843818252159338</v>
      </c>
      <c r="AZ308" s="43">
        <v>2.400000266621749</v>
      </c>
      <c r="BA308" s="20">
        <v>71.507600701149784</v>
      </c>
      <c r="BB308" s="20">
        <v>16.948892236923978</v>
      </c>
      <c r="BC308" s="20">
        <v>2.2664870451213579</v>
      </c>
      <c r="BD308" s="20">
        <v>0.1233944621340434</v>
      </c>
      <c r="BE308" s="20">
        <v>0.6832585919818932</v>
      </c>
      <c r="BF308" s="20">
        <v>1.9885884393502862</v>
      </c>
      <c r="BG308" s="20">
        <v>1.6928496458058846</v>
      </c>
      <c r="BH308" s="20">
        <v>4.4666755714637203</v>
      </c>
      <c r="BI308" s="20">
        <v>0.25086808004111305</v>
      </c>
      <c r="BJ308" s="20">
        <v>7.1385226027959006E-2</v>
      </c>
      <c r="BK308" s="20">
        <v>4</v>
      </c>
      <c r="BL308" s="20">
        <v>2</v>
      </c>
      <c r="BM308" s="20">
        <v>29</v>
      </c>
      <c r="BN308" s="20">
        <v>20</v>
      </c>
      <c r="BO308" s="20">
        <v>1</v>
      </c>
      <c r="BP308" s="20" t="s">
        <v>1712</v>
      </c>
      <c r="BQ308" s="20" t="s">
        <v>1707</v>
      </c>
      <c r="BR308" s="20">
        <v>40</v>
      </c>
      <c r="BS308" s="20">
        <v>16</v>
      </c>
      <c r="BT308" s="20">
        <v>1.1000000000000001</v>
      </c>
      <c r="BU308" s="20" t="s">
        <v>1713</v>
      </c>
      <c r="BV308" s="20">
        <v>168</v>
      </c>
      <c r="BW308" s="20">
        <v>182</v>
      </c>
      <c r="BX308" s="20">
        <v>13.2</v>
      </c>
      <c r="BY308" s="20">
        <v>100</v>
      </c>
      <c r="BZ308" s="20">
        <v>6.9</v>
      </c>
      <c r="CA308" s="20" t="s">
        <v>1708</v>
      </c>
      <c r="CB308" s="20" t="s">
        <v>1709</v>
      </c>
      <c r="CC308" s="20" t="s">
        <v>1710</v>
      </c>
      <c r="CD308" s="20">
        <v>1</v>
      </c>
      <c r="CE308" s="20">
        <v>0.8</v>
      </c>
      <c r="CF308" s="20">
        <v>13.9</v>
      </c>
      <c r="CG308" s="20">
        <v>2066</v>
      </c>
      <c r="CH308" s="20">
        <v>26</v>
      </c>
      <c r="CI308" s="20">
        <v>40.9</v>
      </c>
      <c r="CJ308" s="20">
        <v>4.12</v>
      </c>
      <c r="CK308" s="20">
        <v>13.8</v>
      </c>
      <c r="CL308" s="20">
        <v>2.36</v>
      </c>
      <c r="CM308" s="20">
        <v>0.56000000000000005</v>
      </c>
      <c r="CN308" s="20">
        <v>2.1</v>
      </c>
      <c r="CO308" s="20">
        <v>0.35</v>
      </c>
      <c r="CP308" s="20">
        <v>2.19</v>
      </c>
      <c r="CQ308" s="20">
        <v>0.44</v>
      </c>
      <c r="CR308" s="20">
        <v>1.38</v>
      </c>
      <c r="CS308" s="20">
        <v>0.22</v>
      </c>
      <c r="CT308" s="20">
        <v>1.6</v>
      </c>
      <c r="CU308" s="20">
        <v>0.25600000000000001</v>
      </c>
      <c r="CV308" s="20">
        <v>2.4</v>
      </c>
      <c r="CW308" s="20">
        <v>0.83</v>
      </c>
      <c r="CX308" s="20">
        <v>1.7</v>
      </c>
      <c r="CY308" s="20">
        <v>1.55</v>
      </c>
      <c r="CZ308" s="20">
        <v>12</v>
      </c>
      <c r="DA308" s="20" t="s">
        <v>1710</v>
      </c>
      <c r="DB308" s="20">
        <v>15.1</v>
      </c>
      <c r="DC308" s="20">
        <v>4.3499999999999996</v>
      </c>
    </row>
    <row r="309" spans="1:107" s="53" customFormat="1" x14ac:dyDescent="0.25">
      <c r="A309" s="53" t="s">
        <v>1270</v>
      </c>
      <c r="B309" s="53" t="s">
        <v>1610</v>
      </c>
      <c r="C309" s="53">
        <v>2016</v>
      </c>
      <c r="D309" s="53">
        <v>305</v>
      </c>
      <c r="E309" s="53">
        <v>305</v>
      </c>
      <c r="F309" s="53">
        <v>2331</v>
      </c>
      <c r="G309" s="53">
        <v>73676</v>
      </c>
      <c r="H309" s="53">
        <v>45.1</v>
      </c>
      <c r="I309" s="53">
        <v>1267</v>
      </c>
      <c r="J309" s="53">
        <v>496</v>
      </c>
      <c r="K309" s="53">
        <v>0.41771094402673348</v>
      </c>
      <c r="L309" s="55">
        <v>203.65177764254381</v>
      </c>
      <c r="M309" s="55">
        <v>3.7309130937185158</v>
      </c>
      <c r="N309" s="53" t="s">
        <v>1618</v>
      </c>
      <c r="O309" s="53" t="s">
        <v>1775</v>
      </c>
      <c r="P309" s="57">
        <v>216.2</v>
      </c>
      <c r="Q309" s="57">
        <v>1</v>
      </c>
      <c r="R309" s="57">
        <v>12.548222357456183</v>
      </c>
      <c r="S309" s="53" t="s">
        <v>1786</v>
      </c>
      <c r="T309" s="68">
        <v>6.9</v>
      </c>
      <c r="U309" s="68">
        <v>5</v>
      </c>
      <c r="V309" s="68">
        <v>1503</v>
      </c>
      <c r="W309" s="68">
        <v>1.37E-2</v>
      </c>
      <c r="X309" s="68">
        <v>15</v>
      </c>
      <c r="Y309" s="68">
        <v>4.7</v>
      </c>
      <c r="Z309" s="68">
        <v>1.73</v>
      </c>
      <c r="AA309" s="68">
        <v>300</v>
      </c>
      <c r="AB309" s="68">
        <v>2.1</v>
      </c>
      <c r="AC309" s="68">
        <v>21.4</v>
      </c>
      <c r="AD309" s="68">
        <v>10</v>
      </c>
      <c r="AE309" s="68">
        <v>149</v>
      </c>
      <c r="AF309" s="68">
        <v>47.2</v>
      </c>
      <c r="AG309" s="68">
        <v>249</v>
      </c>
      <c r="AH309" s="68">
        <v>58.9</v>
      </c>
      <c r="AI309" s="68">
        <v>652</v>
      </c>
      <c r="AJ309" s="68">
        <v>139.4</v>
      </c>
      <c r="AK309" s="68">
        <v>10650</v>
      </c>
      <c r="AM309" s="56">
        <v>1.67E-3</v>
      </c>
      <c r="AN309" s="56">
        <v>4.3999999999999999E-5</v>
      </c>
      <c r="AO309" s="56">
        <v>1.4672099999999999</v>
      </c>
      <c r="AP309" s="56">
        <v>1.9000000000000001E-4</v>
      </c>
      <c r="AQ309" s="56">
        <v>4.8527547699181335E-2</v>
      </c>
      <c r="AR309" s="56">
        <v>1.322395135572506E-3</v>
      </c>
      <c r="AS309" s="56">
        <v>0.28268983752851728</v>
      </c>
      <c r="AT309" s="56">
        <v>1.1E-4</v>
      </c>
      <c r="AU309" s="59">
        <v>0.2826834758035639</v>
      </c>
      <c r="AV309" s="59">
        <v>1.3380537037677165</v>
      </c>
      <c r="AW309" s="59">
        <v>2.2000025485697128</v>
      </c>
      <c r="AX309" s="60">
        <v>0.28268308302739165</v>
      </c>
      <c r="AY309" s="60">
        <v>1.6001833681800193</v>
      </c>
      <c r="AZ309" s="60">
        <v>2.20000287298366</v>
      </c>
      <c r="BA309" s="56">
        <v>71.507600701149784</v>
      </c>
      <c r="BB309" s="56">
        <v>16.948892236923978</v>
      </c>
      <c r="BC309" s="56">
        <v>2.2664870451213579</v>
      </c>
      <c r="BD309" s="56">
        <v>0.1233944621340434</v>
      </c>
      <c r="BE309" s="56">
        <v>0.6832585919818932</v>
      </c>
      <c r="BF309" s="56">
        <v>1.9885884393502862</v>
      </c>
      <c r="BG309" s="56">
        <v>1.6928496458058846</v>
      </c>
      <c r="BH309" s="56">
        <v>4.4666755714637203</v>
      </c>
      <c r="BI309" s="56">
        <v>0.25086808004111305</v>
      </c>
      <c r="BJ309" s="56">
        <v>7.1385226027959006E-2</v>
      </c>
      <c r="BK309" s="56">
        <v>4</v>
      </c>
      <c r="BL309" s="56">
        <v>2</v>
      </c>
      <c r="BM309" s="56">
        <v>29</v>
      </c>
      <c r="BN309" s="56">
        <v>20</v>
      </c>
      <c r="BO309" s="56">
        <v>1</v>
      </c>
      <c r="BP309" s="56" t="s">
        <v>1712</v>
      </c>
      <c r="BQ309" s="56" t="s">
        <v>1707</v>
      </c>
      <c r="BR309" s="56">
        <v>40</v>
      </c>
      <c r="BS309" s="56">
        <v>16</v>
      </c>
      <c r="BT309" s="56">
        <v>1.1000000000000001</v>
      </c>
      <c r="BU309" s="56" t="s">
        <v>1713</v>
      </c>
      <c r="BV309" s="56">
        <v>168</v>
      </c>
      <c r="BW309" s="56">
        <v>182</v>
      </c>
      <c r="BX309" s="56">
        <v>13.2</v>
      </c>
      <c r="BY309" s="56">
        <v>100</v>
      </c>
      <c r="BZ309" s="56">
        <v>6.9</v>
      </c>
      <c r="CA309" s="56" t="s">
        <v>1708</v>
      </c>
      <c r="CB309" s="56" t="s">
        <v>1709</v>
      </c>
      <c r="CC309" s="56" t="s">
        <v>1710</v>
      </c>
      <c r="CD309" s="56">
        <v>1</v>
      </c>
      <c r="CE309" s="56">
        <v>0.8</v>
      </c>
      <c r="CF309" s="56">
        <v>13.9</v>
      </c>
      <c r="CG309" s="56">
        <v>2066</v>
      </c>
      <c r="CH309" s="56">
        <v>26</v>
      </c>
      <c r="CI309" s="56">
        <v>40.9</v>
      </c>
      <c r="CJ309" s="56">
        <v>4.12</v>
      </c>
      <c r="CK309" s="56">
        <v>13.8</v>
      </c>
      <c r="CL309" s="56">
        <v>2.36</v>
      </c>
      <c r="CM309" s="56">
        <v>0.56000000000000005</v>
      </c>
      <c r="CN309" s="56">
        <v>2.1</v>
      </c>
      <c r="CO309" s="56">
        <v>0.35</v>
      </c>
      <c r="CP309" s="56">
        <v>2.19</v>
      </c>
      <c r="CQ309" s="56">
        <v>0.44</v>
      </c>
      <c r="CR309" s="56">
        <v>1.38</v>
      </c>
      <c r="CS309" s="56">
        <v>0.22</v>
      </c>
      <c r="CT309" s="56">
        <v>1.6</v>
      </c>
      <c r="CU309" s="56">
        <v>0.25600000000000001</v>
      </c>
      <c r="CV309" s="56">
        <v>2.4</v>
      </c>
      <c r="CW309" s="56">
        <v>0.83</v>
      </c>
      <c r="CX309" s="56">
        <v>1.7</v>
      </c>
      <c r="CY309" s="56">
        <v>1.55</v>
      </c>
      <c r="CZ309" s="56">
        <v>12</v>
      </c>
      <c r="DA309" s="56" t="s">
        <v>1710</v>
      </c>
      <c r="DB309" s="56">
        <v>15.1</v>
      </c>
      <c r="DC309" s="56">
        <v>4.3499999999999996</v>
      </c>
    </row>
    <row r="310" spans="1:107" s="53" customFormat="1" x14ac:dyDescent="0.25">
      <c r="A310" s="53" t="s">
        <v>1524</v>
      </c>
      <c r="B310" s="53" t="s">
        <v>1610</v>
      </c>
      <c r="C310" s="53">
        <v>2016</v>
      </c>
      <c r="D310" s="53">
        <v>306</v>
      </c>
      <c r="E310" s="53">
        <v>306</v>
      </c>
      <c r="F310" s="53">
        <v>2676</v>
      </c>
      <c r="G310" s="53">
        <v>73514</v>
      </c>
      <c r="H310" s="53">
        <v>31.66</v>
      </c>
      <c r="I310" s="53">
        <v>887</v>
      </c>
      <c r="J310" s="53">
        <v>454</v>
      </c>
      <c r="K310" s="53">
        <v>0.53276505061267976</v>
      </c>
      <c r="L310" s="55">
        <v>198.94376477509931</v>
      </c>
      <c r="M310" s="55">
        <v>3.7962166357344449</v>
      </c>
      <c r="N310" s="53" t="s">
        <v>715</v>
      </c>
      <c r="O310" s="53" t="s">
        <v>1775</v>
      </c>
      <c r="P310" s="57">
        <v>216.2</v>
      </c>
      <c r="Q310" s="57">
        <v>1</v>
      </c>
      <c r="R310" s="57">
        <v>17.256235224900678</v>
      </c>
      <c r="T310" s="56">
        <v>11.2</v>
      </c>
      <c r="U310" s="56">
        <v>7</v>
      </c>
      <c r="V310" s="56">
        <v>1517</v>
      </c>
      <c r="W310" s="56">
        <v>8.8999999999999999E-3</v>
      </c>
      <c r="X310" s="56">
        <v>15.7</v>
      </c>
      <c r="Y310" s="56">
        <v>5</v>
      </c>
      <c r="Z310" s="56">
        <v>2.7</v>
      </c>
      <c r="AA310" s="56">
        <v>250</v>
      </c>
      <c r="AB310" s="56">
        <v>2.5</v>
      </c>
      <c r="AC310" s="56">
        <v>26.7</v>
      </c>
      <c r="AD310" s="56">
        <v>10</v>
      </c>
      <c r="AE310" s="56">
        <v>137.1</v>
      </c>
      <c r="AF310" s="56">
        <v>48.2</v>
      </c>
      <c r="AG310" s="56">
        <v>251</v>
      </c>
      <c r="AH310" s="56">
        <v>55.4</v>
      </c>
      <c r="AI310" s="56">
        <v>601</v>
      </c>
      <c r="AJ310" s="56">
        <v>131.1</v>
      </c>
      <c r="AK310" s="56">
        <v>11200</v>
      </c>
      <c r="AM310" s="56" t="s">
        <v>734</v>
      </c>
      <c r="AN310" s="56" t="s">
        <v>734</v>
      </c>
      <c r="AO310" s="56" t="s">
        <v>734</v>
      </c>
      <c r="AP310" s="56" t="s">
        <v>734</v>
      </c>
      <c r="AQ310" s="56" t="s">
        <v>734</v>
      </c>
      <c r="AR310" s="56" t="s">
        <v>734</v>
      </c>
      <c r="AS310" s="56" t="s">
        <v>734</v>
      </c>
      <c r="AT310" s="56" t="s">
        <v>734</v>
      </c>
      <c r="AU310" s="59" t="s">
        <v>734</v>
      </c>
      <c r="AV310" s="59" t="s">
        <v>734</v>
      </c>
      <c r="AW310" s="59" t="s">
        <v>734</v>
      </c>
      <c r="AX310" s="60" t="s">
        <v>734</v>
      </c>
      <c r="AY310" s="60" t="s">
        <v>734</v>
      </c>
      <c r="AZ310" s="60" t="s">
        <v>734</v>
      </c>
      <c r="BA310" s="56">
        <v>71.507600701149784</v>
      </c>
      <c r="BB310" s="56">
        <v>16.948892236923978</v>
      </c>
      <c r="BC310" s="56">
        <v>2.2664870451213579</v>
      </c>
      <c r="BD310" s="56">
        <v>0.1233944621340434</v>
      </c>
      <c r="BE310" s="56">
        <v>0.6832585919818932</v>
      </c>
      <c r="BF310" s="56">
        <v>1.9885884393502862</v>
      </c>
      <c r="BG310" s="56">
        <v>1.6928496458058846</v>
      </c>
      <c r="BH310" s="56">
        <v>4.4666755714637203</v>
      </c>
      <c r="BI310" s="56">
        <v>0.25086808004111305</v>
      </c>
      <c r="BJ310" s="56">
        <v>7.1385226027959006E-2</v>
      </c>
      <c r="BK310" s="56">
        <v>4</v>
      </c>
      <c r="BL310" s="56">
        <v>2</v>
      </c>
      <c r="BM310" s="56">
        <v>29</v>
      </c>
      <c r="BN310" s="56">
        <v>20</v>
      </c>
      <c r="BO310" s="56">
        <v>1</v>
      </c>
      <c r="BP310" s="56" t="s">
        <v>1712</v>
      </c>
      <c r="BQ310" s="56" t="s">
        <v>1707</v>
      </c>
      <c r="BR310" s="56">
        <v>40</v>
      </c>
      <c r="BS310" s="56">
        <v>16</v>
      </c>
      <c r="BT310" s="56">
        <v>1.1000000000000001</v>
      </c>
      <c r="BU310" s="56" t="s">
        <v>1713</v>
      </c>
      <c r="BV310" s="56">
        <v>168</v>
      </c>
      <c r="BW310" s="56">
        <v>182</v>
      </c>
      <c r="BX310" s="56">
        <v>13.2</v>
      </c>
      <c r="BY310" s="56">
        <v>100</v>
      </c>
      <c r="BZ310" s="56">
        <v>6.9</v>
      </c>
      <c r="CA310" s="56" t="s">
        <v>1708</v>
      </c>
      <c r="CB310" s="56" t="s">
        <v>1709</v>
      </c>
      <c r="CC310" s="56" t="s">
        <v>1710</v>
      </c>
      <c r="CD310" s="56">
        <v>1</v>
      </c>
      <c r="CE310" s="56">
        <v>0.8</v>
      </c>
      <c r="CF310" s="56">
        <v>13.9</v>
      </c>
      <c r="CG310" s="56">
        <v>2066</v>
      </c>
      <c r="CH310" s="56">
        <v>26</v>
      </c>
      <c r="CI310" s="56">
        <v>40.9</v>
      </c>
      <c r="CJ310" s="56">
        <v>4.12</v>
      </c>
      <c r="CK310" s="56">
        <v>13.8</v>
      </c>
      <c r="CL310" s="56">
        <v>2.36</v>
      </c>
      <c r="CM310" s="56">
        <v>0.56000000000000005</v>
      </c>
      <c r="CN310" s="56">
        <v>2.1</v>
      </c>
      <c r="CO310" s="56">
        <v>0.35</v>
      </c>
      <c r="CP310" s="56">
        <v>2.19</v>
      </c>
      <c r="CQ310" s="56">
        <v>0.44</v>
      </c>
      <c r="CR310" s="56">
        <v>1.38</v>
      </c>
      <c r="CS310" s="56">
        <v>0.22</v>
      </c>
      <c r="CT310" s="56">
        <v>1.6</v>
      </c>
      <c r="CU310" s="56">
        <v>0.25600000000000001</v>
      </c>
      <c r="CV310" s="56">
        <v>2.4</v>
      </c>
      <c r="CW310" s="56">
        <v>0.83</v>
      </c>
      <c r="CX310" s="56">
        <v>1.7</v>
      </c>
      <c r="CY310" s="56">
        <v>1.55</v>
      </c>
      <c r="CZ310" s="56">
        <v>12</v>
      </c>
      <c r="DA310" s="56" t="s">
        <v>1710</v>
      </c>
      <c r="DB310" s="56">
        <v>15.1</v>
      </c>
      <c r="DC310" s="56">
        <v>4.3499999999999996</v>
      </c>
    </row>
    <row r="311" spans="1:107" s="53" customFormat="1" x14ac:dyDescent="0.25">
      <c r="A311" s="53" t="s">
        <v>1271</v>
      </c>
      <c r="B311" s="53" t="s">
        <v>1610</v>
      </c>
      <c r="C311" s="53">
        <v>2016</v>
      </c>
      <c r="D311" s="53">
        <v>307</v>
      </c>
      <c r="E311" s="53">
        <v>307</v>
      </c>
      <c r="F311" s="53">
        <v>2822.5</v>
      </c>
      <c r="G311" s="53">
        <v>73542.5</v>
      </c>
      <c r="H311" s="53">
        <v>30.18</v>
      </c>
      <c r="I311" s="53">
        <v>978</v>
      </c>
      <c r="J311" s="53">
        <v>310.60000000000002</v>
      </c>
      <c r="K311" s="53">
        <v>0.3401360544217687</v>
      </c>
      <c r="L311" s="55">
        <v>217.83411596499676</v>
      </c>
      <c r="M311" s="55">
        <v>4.0053182471566169</v>
      </c>
      <c r="N311" s="53" t="s">
        <v>715</v>
      </c>
      <c r="O311" s="53" t="s">
        <v>1775</v>
      </c>
      <c r="P311" s="57">
        <v>216.2</v>
      </c>
      <c r="Q311" s="57">
        <v>1</v>
      </c>
      <c r="R311" s="57">
        <v>-1.6341159649967665</v>
      </c>
      <c r="T311" s="56">
        <v>2.2999999999999998</v>
      </c>
      <c r="U311" s="56">
        <v>2.6</v>
      </c>
      <c r="V311" s="56">
        <v>1361</v>
      </c>
      <c r="W311" s="56">
        <v>1.4E-2</v>
      </c>
      <c r="X311" s="56">
        <v>12.8</v>
      </c>
      <c r="Y311" s="56">
        <v>2.9</v>
      </c>
      <c r="Z311" s="56">
        <v>0.86</v>
      </c>
      <c r="AA311" s="56">
        <v>39</v>
      </c>
      <c r="AB311" s="56">
        <v>0.9</v>
      </c>
      <c r="AC311" s="56">
        <v>21.2</v>
      </c>
      <c r="AD311" s="56">
        <v>8.1999999999999993</v>
      </c>
      <c r="AE311" s="56">
        <v>121</v>
      </c>
      <c r="AF311" s="56">
        <v>45</v>
      </c>
      <c r="AG311" s="56">
        <v>231</v>
      </c>
      <c r="AH311" s="56">
        <v>58.6</v>
      </c>
      <c r="AI311" s="56">
        <v>604</v>
      </c>
      <c r="AJ311" s="56">
        <v>131.4</v>
      </c>
      <c r="AK311" s="56">
        <v>10270</v>
      </c>
      <c r="AM311" s="56">
        <v>2.1099999999999999E-3</v>
      </c>
      <c r="AN311" s="56">
        <v>2.0999999999999999E-5</v>
      </c>
      <c r="AO311" s="56">
        <v>1.46733</v>
      </c>
      <c r="AP311" s="56">
        <v>1.3999999999999999E-4</v>
      </c>
      <c r="AQ311" s="56">
        <v>5.5166710587702047E-2</v>
      </c>
      <c r="AR311" s="56">
        <v>2.420735030971545E-3</v>
      </c>
      <c r="AS311" s="56">
        <v>0.28270362695433426</v>
      </c>
      <c r="AT311" s="56">
        <v>9.5000000000000005E-5</v>
      </c>
      <c r="AU311" s="59">
        <v>0.28269502818894215</v>
      </c>
      <c r="AV311" s="59">
        <v>2.0588362089402068</v>
      </c>
      <c r="AW311" s="59">
        <v>1.9000007692886562</v>
      </c>
      <c r="AX311" s="60">
        <v>0.28269509282416955</v>
      </c>
      <c r="AY311" s="60">
        <v>2.0251691397166205</v>
      </c>
      <c r="AZ311" s="60">
        <v>1.9000007577669673</v>
      </c>
      <c r="BA311" s="56">
        <v>71.507600701149784</v>
      </c>
      <c r="BB311" s="56">
        <v>16.948892236923978</v>
      </c>
      <c r="BC311" s="56">
        <v>2.2664870451213579</v>
      </c>
      <c r="BD311" s="56">
        <v>0.1233944621340434</v>
      </c>
      <c r="BE311" s="56">
        <v>0.6832585919818932</v>
      </c>
      <c r="BF311" s="56">
        <v>1.9885884393502862</v>
      </c>
      <c r="BG311" s="56">
        <v>1.6928496458058846</v>
      </c>
      <c r="BH311" s="56">
        <v>4.4666755714637203</v>
      </c>
      <c r="BI311" s="56">
        <v>0.25086808004111305</v>
      </c>
      <c r="BJ311" s="56">
        <v>7.1385226027959006E-2</v>
      </c>
      <c r="BK311" s="56">
        <v>4</v>
      </c>
      <c r="BL311" s="56">
        <v>2</v>
      </c>
      <c r="BM311" s="56">
        <v>29</v>
      </c>
      <c r="BN311" s="56">
        <v>20</v>
      </c>
      <c r="BO311" s="56">
        <v>1</v>
      </c>
      <c r="BP311" s="56" t="s">
        <v>1712</v>
      </c>
      <c r="BQ311" s="56" t="s">
        <v>1707</v>
      </c>
      <c r="BR311" s="56">
        <v>40</v>
      </c>
      <c r="BS311" s="56">
        <v>16</v>
      </c>
      <c r="BT311" s="56">
        <v>1.1000000000000001</v>
      </c>
      <c r="BU311" s="56" t="s">
        <v>1713</v>
      </c>
      <c r="BV311" s="56">
        <v>168</v>
      </c>
      <c r="BW311" s="56">
        <v>182</v>
      </c>
      <c r="BX311" s="56">
        <v>13.2</v>
      </c>
      <c r="BY311" s="56">
        <v>100</v>
      </c>
      <c r="BZ311" s="56">
        <v>6.9</v>
      </c>
      <c r="CA311" s="56" t="s">
        <v>1708</v>
      </c>
      <c r="CB311" s="56" t="s">
        <v>1709</v>
      </c>
      <c r="CC311" s="56" t="s">
        <v>1710</v>
      </c>
      <c r="CD311" s="56">
        <v>1</v>
      </c>
      <c r="CE311" s="56">
        <v>0.8</v>
      </c>
      <c r="CF311" s="56">
        <v>13.9</v>
      </c>
      <c r="CG311" s="56">
        <v>2066</v>
      </c>
      <c r="CH311" s="56">
        <v>26</v>
      </c>
      <c r="CI311" s="56">
        <v>40.9</v>
      </c>
      <c r="CJ311" s="56">
        <v>4.12</v>
      </c>
      <c r="CK311" s="56">
        <v>13.8</v>
      </c>
      <c r="CL311" s="56">
        <v>2.36</v>
      </c>
      <c r="CM311" s="56">
        <v>0.56000000000000005</v>
      </c>
      <c r="CN311" s="56">
        <v>2.1</v>
      </c>
      <c r="CO311" s="56">
        <v>0.35</v>
      </c>
      <c r="CP311" s="56">
        <v>2.19</v>
      </c>
      <c r="CQ311" s="56">
        <v>0.44</v>
      </c>
      <c r="CR311" s="56">
        <v>1.38</v>
      </c>
      <c r="CS311" s="56">
        <v>0.22</v>
      </c>
      <c r="CT311" s="56">
        <v>1.6</v>
      </c>
      <c r="CU311" s="56">
        <v>0.25600000000000001</v>
      </c>
      <c r="CV311" s="56">
        <v>2.4</v>
      </c>
      <c r="CW311" s="56">
        <v>0.83</v>
      </c>
      <c r="CX311" s="56">
        <v>1.7</v>
      </c>
      <c r="CY311" s="56">
        <v>1.55</v>
      </c>
      <c r="CZ311" s="56">
        <v>12</v>
      </c>
      <c r="DA311" s="56" t="s">
        <v>1710</v>
      </c>
      <c r="DB311" s="56">
        <v>15.1</v>
      </c>
      <c r="DC311" s="56">
        <v>4.3499999999999996</v>
      </c>
    </row>
    <row r="312" spans="1:107" s="53" customFormat="1" x14ac:dyDescent="0.25">
      <c r="A312" s="53" t="s">
        <v>1272</v>
      </c>
      <c r="B312" s="53" t="s">
        <v>1610</v>
      </c>
      <c r="C312" s="53">
        <v>2016</v>
      </c>
      <c r="D312" s="53">
        <v>308</v>
      </c>
      <c r="E312" s="53">
        <v>308</v>
      </c>
      <c r="F312" s="53">
        <v>2950.5</v>
      </c>
      <c r="G312" s="53">
        <v>73685</v>
      </c>
      <c r="H312" s="53">
        <v>21.53</v>
      </c>
      <c r="I312" s="53">
        <v>590</v>
      </c>
      <c r="J312" s="53">
        <v>340.5</v>
      </c>
      <c r="K312" s="53">
        <v>0.61881188118811881</v>
      </c>
      <c r="L312" s="55">
        <v>199.4914266303166</v>
      </c>
      <c r="M312" s="55">
        <v>3.7315660948732439</v>
      </c>
      <c r="N312" s="53" t="s">
        <v>715</v>
      </c>
      <c r="O312" s="53" t="s">
        <v>1775</v>
      </c>
      <c r="P312" s="57">
        <v>216.2</v>
      </c>
      <c r="Q312" s="57">
        <v>1</v>
      </c>
      <c r="R312" s="57">
        <v>16.708573369683393</v>
      </c>
      <c r="T312" s="56">
        <v>20.8</v>
      </c>
      <c r="U312" s="56">
        <v>9.1999999999999993</v>
      </c>
      <c r="V312" s="56">
        <v>1096</v>
      </c>
      <c r="W312" s="56">
        <v>8.8000000000000005E-3</v>
      </c>
      <c r="X312" s="56">
        <v>13.3</v>
      </c>
      <c r="Y312" s="56">
        <v>2</v>
      </c>
      <c r="Z312" s="56">
        <v>2.2000000000000002</v>
      </c>
      <c r="AA312" s="56">
        <v>130</v>
      </c>
      <c r="AB312" s="56">
        <v>3.2</v>
      </c>
      <c r="AC312" s="56">
        <v>23.3</v>
      </c>
      <c r="AD312" s="56">
        <v>6.4</v>
      </c>
      <c r="AE312" s="56">
        <v>85</v>
      </c>
      <c r="AF312" s="56">
        <v>35.9</v>
      </c>
      <c r="AG312" s="56">
        <v>176</v>
      </c>
      <c r="AH312" s="56">
        <v>38.299999999999997</v>
      </c>
      <c r="AI312" s="56">
        <v>458</v>
      </c>
      <c r="AJ312" s="56">
        <v>102.7</v>
      </c>
      <c r="AK312" s="56">
        <v>9220</v>
      </c>
      <c r="AM312" s="56">
        <v>1.712E-3</v>
      </c>
      <c r="AN312" s="56">
        <v>6.3999999999999997E-5</v>
      </c>
      <c r="AO312" s="56">
        <v>1.4672700000000001</v>
      </c>
      <c r="AP312" s="56">
        <v>1.4999999999999999E-4</v>
      </c>
      <c r="AQ312" s="56">
        <v>4.6552511396336725E-2</v>
      </c>
      <c r="AR312" s="56">
        <v>3.8338791002360669E-3</v>
      </c>
      <c r="AS312" s="56">
        <v>0.28277543992525855</v>
      </c>
      <c r="AT312" s="56">
        <v>1.2E-4</v>
      </c>
      <c r="AU312" s="59">
        <v>0.28276905168367561</v>
      </c>
      <c r="AV312" s="59">
        <v>4.2742068302858982</v>
      </c>
      <c r="AW312" s="59">
        <v>2.4000047424276878</v>
      </c>
      <c r="AX312" s="60">
        <v>0.2827685155504519</v>
      </c>
      <c r="AY312" s="60">
        <v>4.6228748251708751</v>
      </c>
      <c r="AZ312" s="60">
        <v>2.4000055718442685</v>
      </c>
      <c r="BA312" s="56">
        <v>71.507600701149784</v>
      </c>
      <c r="BB312" s="56">
        <v>16.948892236923978</v>
      </c>
      <c r="BC312" s="56">
        <v>2.2664870451213579</v>
      </c>
      <c r="BD312" s="56">
        <v>0.1233944621340434</v>
      </c>
      <c r="BE312" s="56">
        <v>0.6832585919818932</v>
      </c>
      <c r="BF312" s="56">
        <v>1.9885884393502862</v>
      </c>
      <c r="BG312" s="56">
        <v>1.6928496458058846</v>
      </c>
      <c r="BH312" s="56">
        <v>4.4666755714637203</v>
      </c>
      <c r="BI312" s="56">
        <v>0.25086808004111305</v>
      </c>
      <c r="BJ312" s="56">
        <v>7.1385226027959006E-2</v>
      </c>
      <c r="BK312" s="56">
        <v>4</v>
      </c>
      <c r="BL312" s="56">
        <v>2</v>
      </c>
      <c r="BM312" s="56">
        <v>29</v>
      </c>
      <c r="BN312" s="56">
        <v>20</v>
      </c>
      <c r="BO312" s="56">
        <v>1</v>
      </c>
      <c r="BP312" s="56" t="s">
        <v>1712</v>
      </c>
      <c r="BQ312" s="56" t="s">
        <v>1707</v>
      </c>
      <c r="BR312" s="56">
        <v>40</v>
      </c>
      <c r="BS312" s="56">
        <v>16</v>
      </c>
      <c r="BT312" s="56">
        <v>1.1000000000000001</v>
      </c>
      <c r="BU312" s="56" t="s">
        <v>1713</v>
      </c>
      <c r="BV312" s="56">
        <v>168</v>
      </c>
      <c r="BW312" s="56">
        <v>182</v>
      </c>
      <c r="BX312" s="56">
        <v>13.2</v>
      </c>
      <c r="BY312" s="56">
        <v>100</v>
      </c>
      <c r="BZ312" s="56">
        <v>6.9</v>
      </c>
      <c r="CA312" s="56" t="s">
        <v>1708</v>
      </c>
      <c r="CB312" s="56" t="s">
        <v>1709</v>
      </c>
      <c r="CC312" s="56" t="s">
        <v>1710</v>
      </c>
      <c r="CD312" s="56">
        <v>1</v>
      </c>
      <c r="CE312" s="56">
        <v>0.8</v>
      </c>
      <c r="CF312" s="56">
        <v>13.9</v>
      </c>
      <c r="CG312" s="56">
        <v>2066</v>
      </c>
      <c r="CH312" s="56">
        <v>26</v>
      </c>
      <c r="CI312" s="56">
        <v>40.9</v>
      </c>
      <c r="CJ312" s="56">
        <v>4.12</v>
      </c>
      <c r="CK312" s="56">
        <v>13.8</v>
      </c>
      <c r="CL312" s="56">
        <v>2.36</v>
      </c>
      <c r="CM312" s="56">
        <v>0.56000000000000005</v>
      </c>
      <c r="CN312" s="56">
        <v>2.1</v>
      </c>
      <c r="CO312" s="56">
        <v>0.35</v>
      </c>
      <c r="CP312" s="56">
        <v>2.19</v>
      </c>
      <c r="CQ312" s="56">
        <v>0.44</v>
      </c>
      <c r="CR312" s="56">
        <v>1.38</v>
      </c>
      <c r="CS312" s="56">
        <v>0.22</v>
      </c>
      <c r="CT312" s="56">
        <v>1.6</v>
      </c>
      <c r="CU312" s="56">
        <v>0.25600000000000001</v>
      </c>
      <c r="CV312" s="56">
        <v>2.4</v>
      </c>
      <c r="CW312" s="56">
        <v>0.83</v>
      </c>
      <c r="CX312" s="56">
        <v>1.7</v>
      </c>
      <c r="CY312" s="56">
        <v>1.55</v>
      </c>
      <c r="CZ312" s="56">
        <v>12</v>
      </c>
      <c r="DA312" s="56" t="s">
        <v>1710</v>
      </c>
      <c r="DB312" s="56">
        <v>15.1</v>
      </c>
      <c r="DC312" s="56">
        <v>4.3499999999999996</v>
      </c>
    </row>
    <row r="313" spans="1:107" s="53" customFormat="1" x14ac:dyDescent="0.25">
      <c r="A313" s="4" t="s">
        <v>1525</v>
      </c>
      <c r="B313" s="4" t="s">
        <v>1610</v>
      </c>
      <c r="C313" s="4">
        <v>2016</v>
      </c>
      <c r="D313" s="4">
        <v>309</v>
      </c>
      <c r="E313" s="4">
        <v>309</v>
      </c>
      <c r="F313" s="4">
        <v>3254</v>
      </c>
      <c r="G313" s="4">
        <v>73700.5</v>
      </c>
      <c r="H313" s="4">
        <v>18.13</v>
      </c>
      <c r="I313" s="4">
        <v>586</v>
      </c>
      <c r="J313" s="4">
        <v>184.4</v>
      </c>
      <c r="K313" s="4">
        <v>0.33557046979865773</v>
      </c>
      <c r="L313" s="39">
        <v>219.31457849793512</v>
      </c>
      <c r="M313" s="39">
        <v>4.1206792044127019</v>
      </c>
      <c r="N313" s="4"/>
      <c r="O313" s="4"/>
      <c r="P313" s="40">
        <v>216.2</v>
      </c>
      <c r="Q313" s="40">
        <v>1</v>
      </c>
      <c r="R313" s="40">
        <v>-3.1145784979351276</v>
      </c>
      <c r="S313" s="4" t="s">
        <v>1786</v>
      </c>
      <c r="T313" s="73">
        <v>6.6</v>
      </c>
      <c r="U313" s="73">
        <v>5.9</v>
      </c>
      <c r="V313" s="73">
        <v>1041</v>
      </c>
      <c r="W313" s="73">
        <v>0.255</v>
      </c>
      <c r="X313" s="73">
        <v>63.4</v>
      </c>
      <c r="Y313" s="73">
        <v>32</v>
      </c>
      <c r="Z313" s="73">
        <v>29.4</v>
      </c>
      <c r="AA313" s="73">
        <v>650</v>
      </c>
      <c r="AB313" s="73" t="s">
        <v>684</v>
      </c>
      <c r="AC313" s="73">
        <v>29.6</v>
      </c>
      <c r="AD313" s="73">
        <v>6</v>
      </c>
      <c r="AE313" s="73">
        <v>83.1</v>
      </c>
      <c r="AF313" s="73">
        <v>28.9</v>
      </c>
      <c r="AG313" s="73">
        <v>178</v>
      </c>
      <c r="AH313" s="73">
        <v>41.7</v>
      </c>
      <c r="AI313" s="73">
        <v>472</v>
      </c>
      <c r="AJ313" s="73">
        <v>104.1</v>
      </c>
      <c r="AK313" s="73">
        <v>9820</v>
      </c>
      <c r="AL313" s="4"/>
      <c r="AM313" s="20" t="s">
        <v>734</v>
      </c>
      <c r="AN313" s="20" t="s">
        <v>734</v>
      </c>
      <c r="AO313" s="20" t="s">
        <v>734</v>
      </c>
      <c r="AP313" s="20" t="s">
        <v>734</v>
      </c>
      <c r="AQ313" s="20" t="s">
        <v>734</v>
      </c>
      <c r="AR313" s="20" t="s">
        <v>734</v>
      </c>
      <c r="AS313" s="20" t="s">
        <v>734</v>
      </c>
      <c r="AT313" s="20" t="s">
        <v>734</v>
      </c>
      <c r="AU313" s="42" t="s">
        <v>734</v>
      </c>
      <c r="AV313" s="42" t="s">
        <v>734</v>
      </c>
      <c r="AW313" s="42" t="s">
        <v>734</v>
      </c>
      <c r="AX313" s="43" t="s">
        <v>734</v>
      </c>
      <c r="AY313" s="43" t="s">
        <v>734</v>
      </c>
      <c r="AZ313" s="43" t="s">
        <v>734</v>
      </c>
      <c r="BA313" s="20">
        <v>71.507600701149784</v>
      </c>
      <c r="BB313" s="20">
        <v>16.948892236923978</v>
      </c>
      <c r="BC313" s="20">
        <v>2.2664870451213579</v>
      </c>
      <c r="BD313" s="20">
        <v>0.1233944621340434</v>
      </c>
      <c r="BE313" s="20">
        <v>0.6832585919818932</v>
      </c>
      <c r="BF313" s="20">
        <v>1.9885884393502862</v>
      </c>
      <c r="BG313" s="20">
        <v>1.6928496458058846</v>
      </c>
      <c r="BH313" s="20">
        <v>4.4666755714637203</v>
      </c>
      <c r="BI313" s="20">
        <v>0.25086808004111305</v>
      </c>
      <c r="BJ313" s="20">
        <v>7.1385226027959006E-2</v>
      </c>
      <c r="BK313" s="20">
        <v>4</v>
      </c>
      <c r="BL313" s="20">
        <v>2</v>
      </c>
      <c r="BM313" s="20">
        <v>29</v>
      </c>
      <c r="BN313" s="20">
        <v>20</v>
      </c>
      <c r="BO313" s="20">
        <v>1</v>
      </c>
      <c r="BP313" s="20" t="s">
        <v>1712</v>
      </c>
      <c r="BQ313" s="20" t="s">
        <v>1707</v>
      </c>
      <c r="BR313" s="20">
        <v>40</v>
      </c>
      <c r="BS313" s="20">
        <v>16</v>
      </c>
      <c r="BT313" s="20">
        <v>1.1000000000000001</v>
      </c>
      <c r="BU313" s="20" t="s">
        <v>1713</v>
      </c>
      <c r="BV313" s="20">
        <v>168</v>
      </c>
      <c r="BW313" s="20">
        <v>182</v>
      </c>
      <c r="BX313" s="20">
        <v>13.2</v>
      </c>
      <c r="BY313" s="20">
        <v>100</v>
      </c>
      <c r="BZ313" s="20">
        <v>6.9</v>
      </c>
      <c r="CA313" s="20" t="s">
        <v>1708</v>
      </c>
      <c r="CB313" s="20" t="s">
        <v>1709</v>
      </c>
      <c r="CC313" s="20" t="s">
        <v>1710</v>
      </c>
      <c r="CD313" s="20">
        <v>1</v>
      </c>
      <c r="CE313" s="20">
        <v>0.8</v>
      </c>
      <c r="CF313" s="20">
        <v>13.9</v>
      </c>
      <c r="CG313" s="20">
        <v>2066</v>
      </c>
      <c r="CH313" s="20">
        <v>26</v>
      </c>
      <c r="CI313" s="20">
        <v>40.9</v>
      </c>
      <c r="CJ313" s="20">
        <v>4.12</v>
      </c>
      <c r="CK313" s="20">
        <v>13.8</v>
      </c>
      <c r="CL313" s="20">
        <v>2.36</v>
      </c>
      <c r="CM313" s="20">
        <v>0.56000000000000005</v>
      </c>
      <c r="CN313" s="20">
        <v>2.1</v>
      </c>
      <c r="CO313" s="20">
        <v>0.35</v>
      </c>
      <c r="CP313" s="20">
        <v>2.19</v>
      </c>
      <c r="CQ313" s="20">
        <v>0.44</v>
      </c>
      <c r="CR313" s="20">
        <v>1.38</v>
      </c>
      <c r="CS313" s="20">
        <v>0.22</v>
      </c>
      <c r="CT313" s="20">
        <v>1.6</v>
      </c>
      <c r="CU313" s="20">
        <v>0.25600000000000001</v>
      </c>
      <c r="CV313" s="20">
        <v>2.4</v>
      </c>
      <c r="CW313" s="20">
        <v>0.83</v>
      </c>
      <c r="CX313" s="20">
        <v>1.7</v>
      </c>
      <c r="CY313" s="20">
        <v>1.55</v>
      </c>
      <c r="CZ313" s="20">
        <v>12</v>
      </c>
      <c r="DA313" s="20" t="s">
        <v>1710</v>
      </c>
      <c r="DB313" s="20">
        <v>15.1</v>
      </c>
      <c r="DC313" s="20">
        <v>4.3499999999999996</v>
      </c>
    </row>
    <row r="314" spans="1:107" s="53" customFormat="1" x14ac:dyDescent="0.25">
      <c r="A314" s="53" t="s">
        <v>1526</v>
      </c>
      <c r="B314" s="53" t="s">
        <v>1610</v>
      </c>
      <c r="C314" s="53">
        <v>2016</v>
      </c>
      <c r="D314" s="53">
        <v>310</v>
      </c>
      <c r="E314" s="53">
        <v>310</v>
      </c>
      <c r="F314" s="53">
        <v>3455.5</v>
      </c>
      <c r="G314" s="53">
        <v>73488</v>
      </c>
      <c r="H314" s="53">
        <v>30.1</v>
      </c>
      <c r="I314" s="53">
        <v>822</v>
      </c>
      <c r="J314" s="53">
        <v>401</v>
      </c>
      <c r="K314" s="53">
        <v>0.50075112669003508</v>
      </c>
      <c r="L314" s="55">
        <v>207.97798472291416</v>
      </c>
      <c r="M314" s="55">
        <v>3.9502248969431588</v>
      </c>
      <c r="N314" s="53" t="s">
        <v>715</v>
      </c>
      <c r="O314" s="53" t="s">
        <v>1775</v>
      </c>
      <c r="P314" s="57">
        <v>216.2</v>
      </c>
      <c r="Q314" s="57">
        <v>1</v>
      </c>
      <c r="R314" s="57">
        <v>8.2220152770858306</v>
      </c>
      <c r="T314" s="56">
        <v>6.6</v>
      </c>
      <c r="U314" s="56">
        <v>3.7</v>
      </c>
      <c r="V314" s="56">
        <v>1300</v>
      </c>
      <c r="W314" s="56">
        <v>7.6E-3</v>
      </c>
      <c r="X314" s="56">
        <v>15.4</v>
      </c>
      <c r="Y314" s="56">
        <v>1.45</v>
      </c>
      <c r="Z314" s="56">
        <v>1.8</v>
      </c>
      <c r="AA314" s="56">
        <v>69</v>
      </c>
      <c r="AB314" s="56">
        <v>0.2</v>
      </c>
      <c r="AC314" s="56">
        <v>19.5</v>
      </c>
      <c r="AD314" s="56">
        <v>9.4</v>
      </c>
      <c r="AE314" s="56">
        <v>99</v>
      </c>
      <c r="AF314" s="56">
        <v>38.5</v>
      </c>
      <c r="AG314" s="56">
        <v>215</v>
      </c>
      <c r="AH314" s="56">
        <v>50.2</v>
      </c>
      <c r="AI314" s="56">
        <v>559</v>
      </c>
      <c r="AJ314" s="56">
        <v>120</v>
      </c>
      <c r="AK314" s="56">
        <v>9390</v>
      </c>
      <c r="AM314" s="56" t="s">
        <v>734</v>
      </c>
      <c r="AN314" s="56" t="s">
        <v>734</v>
      </c>
      <c r="AO314" s="56" t="s">
        <v>734</v>
      </c>
      <c r="AP314" s="56" t="s">
        <v>734</v>
      </c>
      <c r="AQ314" s="56" t="s">
        <v>734</v>
      </c>
      <c r="AR314" s="56" t="s">
        <v>734</v>
      </c>
      <c r="AS314" s="56" t="s">
        <v>734</v>
      </c>
      <c r="AT314" s="56" t="s">
        <v>734</v>
      </c>
      <c r="AU314" s="59" t="s">
        <v>734</v>
      </c>
      <c r="AV314" s="59" t="s">
        <v>734</v>
      </c>
      <c r="AW314" s="59" t="s">
        <v>734</v>
      </c>
      <c r="AX314" s="60" t="s">
        <v>734</v>
      </c>
      <c r="AY314" s="60" t="s">
        <v>734</v>
      </c>
      <c r="AZ314" s="60" t="s">
        <v>734</v>
      </c>
      <c r="BA314" s="56">
        <v>71.507600701149784</v>
      </c>
      <c r="BB314" s="56">
        <v>16.948892236923978</v>
      </c>
      <c r="BC314" s="56">
        <v>2.2664870451213579</v>
      </c>
      <c r="BD314" s="56">
        <v>0.1233944621340434</v>
      </c>
      <c r="BE314" s="56">
        <v>0.6832585919818932</v>
      </c>
      <c r="BF314" s="56">
        <v>1.9885884393502862</v>
      </c>
      <c r="BG314" s="56">
        <v>1.6928496458058846</v>
      </c>
      <c r="BH314" s="56">
        <v>4.4666755714637203</v>
      </c>
      <c r="BI314" s="56">
        <v>0.25086808004111305</v>
      </c>
      <c r="BJ314" s="56">
        <v>7.1385226027959006E-2</v>
      </c>
      <c r="BK314" s="56">
        <v>4</v>
      </c>
      <c r="BL314" s="56">
        <v>2</v>
      </c>
      <c r="BM314" s="56">
        <v>29</v>
      </c>
      <c r="BN314" s="56">
        <v>20</v>
      </c>
      <c r="BO314" s="56">
        <v>1</v>
      </c>
      <c r="BP314" s="56" t="s">
        <v>1712</v>
      </c>
      <c r="BQ314" s="56" t="s">
        <v>1707</v>
      </c>
      <c r="BR314" s="56">
        <v>40</v>
      </c>
      <c r="BS314" s="56">
        <v>16</v>
      </c>
      <c r="BT314" s="56">
        <v>1.1000000000000001</v>
      </c>
      <c r="BU314" s="56" t="s">
        <v>1713</v>
      </c>
      <c r="BV314" s="56">
        <v>168</v>
      </c>
      <c r="BW314" s="56">
        <v>182</v>
      </c>
      <c r="BX314" s="56">
        <v>13.2</v>
      </c>
      <c r="BY314" s="56">
        <v>100</v>
      </c>
      <c r="BZ314" s="56">
        <v>6.9</v>
      </c>
      <c r="CA314" s="56" t="s">
        <v>1708</v>
      </c>
      <c r="CB314" s="56" t="s">
        <v>1709</v>
      </c>
      <c r="CC314" s="56" t="s">
        <v>1710</v>
      </c>
      <c r="CD314" s="56">
        <v>1</v>
      </c>
      <c r="CE314" s="56">
        <v>0.8</v>
      </c>
      <c r="CF314" s="56">
        <v>13.9</v>
      </c>
      <c r="CG314" s="56">
        <v>2066</v>
      </c>
      <c r="CH314" s="56">
        <v>26</v>
      </c>
      <c r="CI314" s="56">
        <v>40.9</v>
      </c>
      <c r="CJ314" s="56">
        <v>4.12</v>
      </c>
      <c r="CK314" s="56">
        <v>13.8</v>
      </c>
      <c r="CL314" s="56">
        <v>2.36</v>
      </c>
      <c r="CM314" s="56">
        <v>0.56000000000000005</v>
      </c>
      <c r="CN314" s="56">
        <v>2.1</v>
      </c>
      <c r="CO314" s="56">
        <v>0.35</v>
      </c>
      <c r="CP314" s="56">
        <v>2.19</v>
      </c>
      <c r="CQ314" s="56">
        <v>0.44</v>
      </c>
      <c r="CR314" s="56">
        <v>1.38</v>
      </c>
      <c r="CS314" s="56">
        <v>0.22</v>
      </c>
      <c r="CT314" s="56">
        <v>1.6</v>
      </c>
      <c r="CU314" s="56">
        <v>0.25600000000000001</v>
      </c>
      <c r="CV314" s="56">
        <v>2.4</v>
      </c>
      <c r="CW314" s="56">
        <v>0.83</v>
      </c>
      <c r="CX314" s="56">
        <v>1.7</v>
      </c>
      <c r="CY314" s="56">
        <v>1.55</v>
      </c>
      <c r="CZ314" s="56">
        <v>12</v>
      </c>
      <c r="DA314" s="56" t="s">
        <v>1710</v>
      </c>
      <c r="DB314" s="56">
        <v>15.1</v>
      </c>
      <c r="DC314" s="56">
        <v>4.3499999999999996</v>
      </c>
    </row>
    <row r="315" spans="1:107" s="53" customFormat="1" x14ac:dyDescent="0.25">
      <c r="A315" s="53" t="s">
        <v>1527</v>
      </c>
      <c r="B315" s="53" t="s">
        <v>1610</v>
      </c>
      <c r="C315" s="53">
        <v>2016</v>
      </c>
      <c r="D315" s="53">
        <v>311</v>
      </c>
      <c r="E315" s="53">
        <v>311</v>
      </c>
      <c r="F315" s="53">
        <v>3395.5</v>
      </c>
      <c r="G315" s="53">
        <v>73409.5</v>
      </c>
      <c r="H315" s="53">
        <v>126</v>
      </c>
      <c r="I315" s="53">
        <v>532.4</v>
      </c>
      <c r="J315" s="53">
        <v>383</v>
      </c>
      <c r="K315" s="53">
        <v>0.7246376811594204</v>
      </c>
      <c r="L315" s="55">
        <v>234.24671778567983</v>
      </c>
      <c r="M315" s="55">
        <v>15.320446213022789</v>
      </c>
      <c r="N315" s="53" t="s">
        <v>715</v>
      </c>
      <c r="O315" s="53" t="s">
        <v>1775</v>
      </c>
      <c r="P315" s="57">
        <v>216.2</v>
      </c>
      <c r="Q315" s="57">
        <v>1</v>
      </c>
      <c r="R315" s="57">
        <v>-18.046717785679846</v>
      </c>
      <c r="S315" s="77" t="s">
        <v>1787</v>
      </c>
      <c r="T315" s="68">
        <v>14.4</v>
      </c>
      <c r="U315" s="68">
        <v>7.8</v>
      </c>
      <c r="V315" s="68">
        <v>1083</v>
      </c>
      <c r="W315" s="68">
        <v>4.4000000000000004</v>
      </c>
      <c r="X315" s="68">
        <v>600</v>
      </c>
      <c r="Y315" s="68">
        <v>200</v>
      </c>
      <c r="Z315" s="68">
        <v>138</v>
      </c>
      <c r="AA315" s="68">
        <v>1510</v>
      </c>
      <c r="AB315" s="68">
        <v>21</v>
      </c>
      <c r="AC315" s="68">
        <v>38</v>
      </c>
      <c r="AD315" s="68">
        <v>7.9</v>
      </c>
      <c r="AE315" s="68">
        <v>77</v>
      </c>
      <c r="AF315" s="68">
        <v>32.299999999999997</v>
      </c>
      <c r="AG315" s="68">
        <v>176</v>
      </c>
      <c r="AH315" s="68">
        <v>36.4</v>
      </c>
      <c r="AI315" s="68">
        <v>438</v>
      </c>
      <c r="AJ315" s="68">
        <v>101</v>
      </c>
      <c r="AK315" s="68">
        <v>9970</v>
      </c>
      <c r="AM315" s="56" t="s">
        <v>734</v>
      </c>
      <c r="AN315" s="56" t="s">
        <v>734</v>
      </c>
      <c r="AO315" s="56" t="s">
        <v>734</v>
      </c>
      <c r="AP315" s="56" t="s">
        <v>734</v>
      </c>
      <c r="AQ315" s="56" t="s">
        <v>734</v>
      </c>
      <c r="AR315" s="56" t="s">
        <v>734</v>
      </c>
      <c r="AS315" s="56" t="s">
        <v>734</v>
      </c>
      <c r="AT315" s="56" t="s">
        <v>734</v>
      </c>
      <c r="AU315" s="59" t="s">
        <v>734</v>
      </c>
      <c r="AV315" s="59" t="s">
        <v>734</v>
      </c>
      <c r="AW315" s="59" t="s">
        <v>734</v>
      </c>
      <c r="AX315" s="60" t="s">
        <v>734</v>
      </c>
      <c r="AY315" s="60" t="s">
        <v>734</v>
      </c>
      <c r="AZ315" s="60" t="s">
        <v>734</v>
      </c>
      <c r="BA315" s="56">
        <v>71.507600701149784</v>
      </c>
      <c r="BB315" s="56">
        <v>16.948892236923978</v>
      </c>
      <c r="BC315" s="56">
        <v>2.2664870451213579</v>
      </c>
      <c r="BD315" s="56">
        <v>0.1233944621340434</v>
      </c>
      <c r="BE315" s="56">
        <v>0.6832585919818932</v>
      </c>
      <c r="BF315" s="56">
        <v>1.9885884393502862</v>
      </c>
      <c r="BG315" s="56">
        <v>1.6928496458058846</v>
      </c>
      <c r="BH315" s="56">
        <v>4.4666755714637203</v>
      </c>
      <c r="BI315" s="56">
        <v>0.25086808004111305</v>
      </c>
      <c r="BJ315" s="56">
        <v>7.1385226027959006E-2</v>
      </c>
      <c r="BK315" s="56">
        <v>4</v>
      </c>
      <c r="BL315" s="56">
        <v>2</v>
      </c>
      <c r="BM315" s="56">
        <v>29</v>
      </c>
      <c r="BN315" s="56">
        <v>20</v>
      </c>
      <c r="BO315" s="56">
        <v>1</v>
      </c>
      <c r="BP315" s="56" t="s">
        <v>1712</v>
      </c>
      <c r="BQ315" s="56" t="s">
        <v>1707</v>
      </c>
      <c r="BR315" s="56">
        <v>40</v>
      </c>
      <c r="BS315" s="56">
        <v>16</v>
      </c>
      <c r="BT315" s="56">
        <v>1.1000000000000001</v>
      </c>
      <c r="BU315" s="56" t="s">
        <v>1713</v>
      </c>
      <c r="BV315" s="56">
        <v>168</v>
      </c>
      <c r="BW315" s="56">
        <v>182</v>
      </c>
      <c r="BX315" s="56">
        <v>13.2</v>
      </c>
      <c r="BY315" s="56">
        <v>100</v>
      </c>
      <c r="BZ315" s="56">
        <v>6.9</v>
      </c>
      <c r="CA315" s="56" t="s">
        <v>1708</v>
      </c>
      <c r="CB315" s="56" t="s">
        <v>1709</v>
      </c>
      <c r="CC315" s="56" t="s">
        <v>1710</v>
      </c>
      <c r="CD315" s="56">
        <v>1</v>
      </c>
      <c r="CE315" s="56">
        <v>0.8</v>
      </c>
      <c r="CF315" s="56">
        <v>13.9</v>
      </c>
      <c r="CG315" s="56">
        <v>2066</v>
      </c>
      <c r="CH315" s="56">
        <v>26</v>
      </c>
      <c r="CI315" s="56">
        <v>40.9</v>
      </c>
      <c r="CJ315" s="56">
        <v>4.12</v>
      </c>
      <c r="CK315" s="56">
        <v>13.8</v>
      </c>
      <c r="CL315" s="56">
        <v>2.36</v>
      </c>
      <c r="CM315" s="56">
        <v>0.56000000000000005</v>
      </c>
      <c r="CN315" s="56">
        <v>2.1</v>
      </c>
      <c r="CO315" s="56">
        <v>0.35</v>
      </c>
      <c r="CP315" s="56">
        <v>2.19</v>
      </c>
      <c r="CQ315" s="56">
        <v>0.44</v>
      </c>
      <c r="CR315" s="56">
        <v>1.38</v>
      </c>
      <c r="CS315" s="56">
        <v>0.22</v>
      </c>
      <c r="CT315" s="56">
        <v>1.6</v>
      </c>
      <c r="CU315" s="56">
        <v>0.25600000000000001</v>
      </c>
      <c r="CV315" s="56">
        <v>2.4</v>
      </c>
      <c r="CW315" s="56">
        <v>0.83</v>
      </c>
      <c r="CX315" s="56">
        <v>1.7</v>
      </c>
      <c r="CY315" s="56">
        <v>1.55</v>
      </c>
      <c r="CZ315" s="56">
        <v>12</v>
      </c>
      <c r="DA315" s="56" t="s">
        <v>1710</v>
      </c>
      <c r="DB315" s="56">
        <v>15.1</v>
      </c>
      <c r="DC315" s="56">
        <v>4.3499999999999996</v>
      </c>
    </row>
    <row r="316" spans="1:107" s="53" customFormat="1" x14ac:dyDescent="0.25">
      <c r="A316" s="4" t="s">
        <v>1528</v>
      </c>
      <c r="B316" s="4" t="s">
        <v>1610</v>
      </c>
      <c r="C316" s="4">
        <v>2016</v>
      </c>
      <c r="D316" s="4">
        <v>312</v>
      </c>
      <c r="E316" s="4">
        <v>312</v>
      </c>
      <c r="F316" s="4">
        <v>3417.5</v>
      </c>
      <c r="G316" s="4">
        <v>73262</v>
      </c>
      <c r="H316" s="4">
        <v>21.46</v>
      </c>
      <c r="I316" s="4">
        <v>694</v>
      </c>
      <c r="J316" s="4">
        <v>222.4</v>
      </c>
      <c r="K316" s="4">
        <v>0.33478406427854035</v>
      </c>
      <c r="L316" s="39">
        <v>219.26854354640318</v>
      </c>
      <c r="M316" s="39">
        <v>4.1012137811390552</v>
      </c>
      <c r="N316" s="4"/>
      <c r="O316" s="4"/>
      <c r="P316" s="40">
        <v>216.2</v>
      </c>
      <c r="Q316" s="40">
        <v>1</v>
      </c>
      <c r="R316" s="40">
        <v>-3.0685435464031912</v>
      </c>
      <c r="S316" s="4"/>
      <c r="T316" s="20">
        <v>8.6999999999999993</v>
      </c>
      <c r="U316" s="20">
        <v>7.3</v>
      </c>
      <c r="V316" s="20">
        <v>1434</v>
      </c>
      <c r="W316" s="20">
        <v>8.0000000000000004E-4</v>
      </c>
      <c r="X316" s="20">
        <v>16.2</v>
      </c>
      <c r="Y316" s="20">
        <v>0.42</v>
      </c>
      <c r="Z316" s="20">
        <v>0.74</v>
      </c>
      <c r="AA316" s="20">
        <v>150</v>
      </c>
      <c r="AB316" s="20">
        <v>2.2000000000000002</v>
      </c>
      <c r="AC316" s="20">
        <v>22.6</v>
      </c>
      <c r="AD316" s="20">
        <v>6.3</v>
      </c>
      <c r="AE316" s="20">
        <v>101.9</v>
      </c>
      <c r="AF316" s="20">
        <v>43.3</v>
      </c>
      <c r="AG316" s="20">
        <v>213</v>
      </c>
      <c r="AH316" s="20">
        <v>62.9</v>
      </c>
      <c r="AI316" s="20">
        <v>696</v>
      </c>
      <c r="AJ316" s="20">
        <v>152.4</v>
      </c>
      <c r="AK316" s="20">
        <v>9480</v>
      </c>
      <c r="AL316" s="4"/>
      <c r="AM316" s="20" t="s">
        <v>734</v>
      </c>
      <c r="AN316" s="20" t="s">
        <v>734</v>
      </c>
      <c r="AO316" s="20" t="s">
        <v>734</v>
      </c>
      <c r="AP316" s="20" t="s">
        <v>734</v>
      </c>
      <c r="AQ316" s="20" t="s">
        <v>734</v>
      </c>
      <c r="AR316" s="20" t="s">
        <v>734</v>
      </c>
      <c r="AS316" s="20" t="s">
        <v>734</v>
      </c>
      <c r="AT316" s="20" t="s">
        <v>734</v>
      </c>
      <c r="AU316" s="42" t="s">
        <v>734</v>
      </c>
      <c r="AV316" s="42" t="s">
        <v>734</v>
      </c>
      <c r="AW316" s="42" t="s">
        <v>734</v>
      </c>
      <c r="AX316" s="43" t="s">
        <v>734</v>
      </c>
      <c r="AY316" s="43" t="s">
        <v>734</v>
      </c>
      <c r="AZ316" s="43" t="s">
        <v>734</v>
      </c>
      <c r="BA316" s="20">
        <v>71.507600701149784</v>
      </c>
      <c r="BB316" s="20">
        <v>16.948892236923978</v>
      </c>
      <c r="BC316" s="20">
        <v>2.2664870451213579</v>
      </c>
      <c r="BD316" s="20">
        <v>0.1233944621340434</v>
      </c>
      <c r="BE316" s="20">
        <v>0.6832585919818932</v>
      </c>
      <c r="BF316" s="20">
        <v>1.9885884393502862</v>
      </c>
      <c r="BG316" s="20">
        <v>1.6928496458058846</v>
      </c>
      <c r="BH316" s="20">
        <v>4.4666755714637203</v>
      </c>
      <c r="BI316" s="20">
        <v>0.25086808004111305</v>
      </c>
      <c r="BJ316" s="20">
        <v>7.1385226027959006E-2</v>
      </c>
      <c r="BK316" s="20">
        <v>4</v>
      </c>
      <c r="BL316" s="20">
        <v>2</v>
      </c>
      <c r="BM316" s="20">
        <v>29</v>
      </c>
      <c r="BN316" s="20">
        <v>20</v>
      </c>
      <c r="BO316" s="20">
        <v>1</v>
      </c>
      <c r="BP316" s="20" t="s">
        <v>1712</v>
      </c>
      <c r="BQ316" s="20" t="s">
        <v>1707</v>
      </c>
      <c r="BR316" s="20">
        <v>40</v>
      </c>
      <c r="BS316" s="20">
        <v>16</v>
      </c>
      <c r="BT316" s="20">
        <v>1.1000000000000001</v>
      </c>
      <c r="BU316" s="20" t="s">
        <v>1713</v>
      </c>
      <c r="BV316" s="20">
        <v>168</v>
      </c>
      <c r="BW316" s="20">
        <v>182</v>
      </c>
      <c r="BX316" s="20">
        <v>13.2</v>
      </c>
      <c r="BY316" s="20">
        <v>100</v>
      </c>
      <c r="BZ316" s="20">
        <v>6.9</v>
      </c>
      <c r="CA316" s="20" t="s">
        <v>1708</v>
      </c>
      <c r="CB316" s="20" t="s">
        <v>1709</v>
      </c>
      <c r="CC316" s="20" t="s">
        <v>1710</v>
      </c>
      <c r="CD316" s="20">
        <v>1</v>
      </c>
      <c r="CE316" s="20">
        <v>0.8</v>
      </c>
      <c r="CF316" s="20">
        <v>13.9</v>
      </c>
      <c r="CG316" s="20">
        <v>2066</v>
      </c>
      <c r="CH316" s="20">
        <v>26</v>
      </c>
      <c r="CI316" s="20">
        <v>40.9</v>
      </c>
      <c r="CJ316" s="20">
        <v>4.12</v>
      </c>
      <c r="CK316" s="20">
        <v>13.8</v>
      </c>
      <c r="CL316" s="20">
        <v>2.36</v>
      </c>
      <c r="CM316" s="20">
        <v>0.56000000000000005</v>
      </c>
      <c r="CN316" s="20">
        <v>2.1</v>
      </c>
      <c r="CO316" s="20">
        <v>0.35</v>
      </c>
      <c r="CP316" s="20">
        <v>2.19</v>
      </c>
      <c r="CQ316" s="20">
        <v>0.44</v>
      </c>
      <c r="CR316" s="20">
        <v>1.38</v>
      </c>
      <c r="CS316" s="20">
        <v>0.22</v>
      </c>
      <c r="CT316" s="20">
        <v>1.6</v>
      </c>
      <c r="CU316" s="20">
        <v>0.25600000000000001</v>
      </c>
      <c r="CV316" s="20">
        <v>2.4</v>
      </c>
      <c r="CW316" s="20">
        <v>0.83</v>
      </c>
      <c r="CX316" s="20">
        <v>1.7</v>
      </c>
      <c r="CY316" s="20">
        <v>1.55</v>
      </c>
      <c r="CZ316" s="20">
        <v>12</v>
      </c>
      <c r="DA316" s="20" t="s">
        <v>1710</v>
      </c>
      <c r="DB316" s="20">
        <v>15.1</v>
      </c>
      <c r="DC316" s="20">
        <v>4.3499999999999996</v>
      </c>
    </row>
    <row r="317" spans="1:107" s="53" customFormat="1" x14ac:dyDescent="0.25">
      <c r="A317" s="4" t="s">
        <v>1273</v>
      </c>
      <c r="B317" s="4" t="s">
        <v>1610</v>
      </c>
      <c r="C317" s="4">
        <v>2016</v>
      </c>
      <c r="D317" s="4">
        <v>313</v>
      </c>
      <c r="E317" s="4">
        <v>313</v>
      </c>
      <c r="F317" s="4">
        <v>3198</v>
      </c>
      <c r="G317" s="4">
        <v>73095.5</v>
      </c>
      <c r="H317" s="4">
        <v>41.62</v>
      </c>
      <c r="I317" s="4">
        <v>951</v>
      </c>
      <c r="J317" s="4">
        <v>449</v>
      </c>
      <c r="K317" s="4">
        <v>0.49950049950049957</v>
      </c>
      <c r="L317" s="39">
        <v>216.39632691439874</v>
      </c>
      <c r="M317" s="39">
        <v>3.9300345395137941</v>
      </c>
      <c r="N317" s="4"/>
      <c r="O317" s="4"/>
      <c r="P317" s="40">
        <v>216.2</v>
      </c>
      <c r="Q317" s="40">
        <v>1</v>
      </c>
      <c r="R317" s="40">
        <v>-0.19632691439875316</v>
      </c>
      <c r="S317" s="4"/>
      <c r="T317" s="20">
        <v>6</v>
      </c>
      <c r="U317" s="20">
        <v>5.9</v>
      </c>
      <c r="V317" s="20">
        <v>986</v>
      </c>
      <c r="W317" s="20" t="s">
        <v>684</v>
      </c>
      <c r="X317" s="20">
        <v>14.3</v>
      </c>
      <c r="Y317" s="20">
        <v>0.28000000000000003</v>
      </c>
      <c r="Z317" s="20">
        <v>0.19</v>
      </c>
      <c r="AA317" s="20">
        <v>125</v>
      </c>
      <c r="AB317" s="20">
        <v>0.3</v>
      </c>
      <c r="AC317" s="20">
        <v>17.5</v>
      </c>
      <c r="AD317" s="20">
        <v>4.5999999999999996</v>
      </c>
      <c r="AE317" s="20">
        <v>65</v>
      </c>
      <c r="AF317" s="20">
        <v>32.200000000000003</v>
      </c>
      <c r="AG317" s="20">
        <v>167</v>
      </c>
      <c r="AH317" s="20">
        <v>36.200000000000003</v>
      </c>
      <c r="AI317" s="20">
        <v>375</v>
      </c>
      <c r="AJ317" s="20">
        <v>84.2</v>
      </c>
      <c r="AK317" s="20">
        <v>9670</v>
      </c>
      <c r="AL317" s="4"/>
      <c r="AM317" s="20">
        <v>1.8500000000000001E-3</v>
      </c>
      <c r="AN317" s="20">
        <v>3.6000000000000001E-5</v>
      </c>
      <c r="AO317" s="20">
        <v>1.4672799999999999</v>
      </c>
      <c r="AP317" s="20">
        <v>1.4999999999999999E-4</v>
      </c>
      <c r="AQ317" s="20">
        <v>5.2046611593493351E-2</v>
      </c>
      <c r="AR317" s="20">
        <v>1.4994851813135198E-3</v>
      </c>
      <c r="AS317" s="20">
        <v>0.28266785904300429</v>
      </c>
      <c r="AT317" s="20">
        <v>1.1E-4</v>
      </c>
      <c r="AU317" s="42">
        <v>0.28266036970334463</v>
      </c>
      <c r="AV317" s="42">
        <v>0.80091068137999599</v>
      </c>
      <c r="AW317" s="42">
        <v>2.2000019267389619</v>
      </c>
      <c r="AX317" s="43">
        <v>0.28266037651181719</v>
      </c>
      <c r="AY317" s="43">
        <v>0.79683261169805064</v>
      </c>
      <c r="AZ317" s="43">
        <v>2.2000019232374104</v>
      </c>
      <c r="BA317" s="20">
        <v>71.507600701149784</v>
      </c>
      <c r="BB317" s="20">
        <v>16.948892236923978</v>
      </c>
      <c r="BC317" s="20">
        <v>2.2664870451213579</v>
      </c>
      <c r="BD317" s="20">
        <v>0.1233944621340434</v>
      </c>
      <c r="BE317" s="20">
        <v>0.6832585919818932</v>
      </c>
      <c r="BF317" s="20">
        <v>1.9885884393502862</v>
      </c>
      <c r="BG317" s="20">
        <v>1.6928496458058846</v>
      </c>
      <c r="BH317" s="20">
        <v>4.4666755714637203</v>
      </c>
      <c r="BI317" s="20">
        <v>0.25086808004111305</v>
      </c>
      <c r="BJ317" s="20">
        <v>7.1385226027959006E-2</v>
      </c>
      <c r="BK317" s="20">
        <v>4</v>
      </c>
      <c r="BL317" s="20">
        <v>2</v>
      </c>
      <c r="BM317" s="20">
        <v>29</v>
      </c>
      <c r="BN317" s="20">
        <v>20</v>
      </c>
      <c r="BO317" s="20">
        <v>1</v>
      </c>
      <c r="BP317" s="20" t="s">
        <v>1712</v>
      </c>
      <c r="BQ317" s="20" t="s">
        <v>1707</v>
      </c>
      <c r="BR317" s="20">
        <v>40</v>
      </c>
      <c r="BS317" s="20">
        <v>16</v>
      </c>
      <c r="BT317" s="20">
        <v>1.1000000000000001</v>
      </c>
      <c r="BU317" s="20" t="s">
        <v>1713</v>
      </c>
      <c r="BV317" s="20">
        <v>168</v>
      </c>
      <c r="BW317" s="20">
        <v>182</v>
      </c>
      <c r="BX317" s="20">
        <v>13.2</v>
      </c>
      <c r="BY317" s="20">
        <v>100</v>
      </c>
      <c r="BZ317" s="20">
        <v>6.9</v>
      </c>
      <c r="CA317" s="20" t="s">
        <v>1708</v>
      </c>
      <c r="CB317" s="20" t="s">
        <v>1709</v>
      </c>
      <c r="CC317" s="20" t="s">
        <v>1710</v>
      </c>
      <c r="CD317" s="20">
        <v>1</v>
      </c>
      <c r="CE317" s="20">
        <v>0.8</v>
      </c>
      <c r="CF317" s="20">
        <v>13.9</v>
      </c>
      <c r="CG317" s="20">
        <v>2066</v>
      </c>
      <c r="CH317" s="20">
        <v>26</v>
      </c>
      <c r="CI317" s="20">
        <v>40.9</v>
      </c>
      <c r="CJ317" s="20">
        <v>4.12</v>
      </c>
      <c r="CK317" s="20">
        <v>13.8</v>
      </c>
      <c r="CL317" s="20">
        <v>2.36</v>
      </c>
      <c r="CM317" s="20">
        <v>0.56000000000000005</v>
      </c>
      <c r="CN317" s="20">
        <v>2.1</v>
      </c>
      <c r="CO317" s="20">
        <v>0.35</v>
      </c>
      <c r="CP317" s="20">
        <v>2.19</v>
      </c>
      <c r="CQ317" s="20">
        <v>0.44</v>
      </c>
      <c r="CR317" s="20">
        <v>1.38</v>
      </c>
      <c r="CS317" s="20">
        <v>0.22</v>
      </c>
      <c r="CT317" s="20">
        <v>1.6</v>
      </c>
      <c r="CU317" s="20">
        <v>0.25600000000000001</v>
      </c>
      <c r="CV317" s="20">
        <v>2.4</v>
      </c>
      <c r="CW317" s="20">
        <v>0.83</v>
      </c>
      <c r="CX317" s="20">
        <v>1.7</v>
      </c>
      <c r="CY317" s="20">
        <v>1.55</v>
      </c>
      <c r="CZ317" s="20">
        <v>12</v>
      </c>
      <c r="DA317" s="20" t="s">
        <v>1710</v>
      </c>
      <c r="DB317" s="20">
        <v>15.1</v>
      </c>
      <c r="DC317" s="20">
        <v>4.3499999999999996</v>
      </c>
    </row>
    <row r="318" spans="1:107" s="53" customFormat="1" x14ac:dyDescent="0.25">
      <c r="A318" s="4" t="s">
        <v>1274</v>
      </c>
      <c r="B318" s="4" t="s">
        <v>1610</v>
      </c>
      <c r="C318" s="4">
        <v>2016</v>
      </c>
      <c r="D318" s="4">
        <v>314</v>
      </c>
      <c r="E318" s="4">
        <v>314</v>
      </c>
      <c r="F318" s="4">
        <v>3374</v>
      </c>
      <c r="G318" s="4">
        <v>72964.5</v>
      </c>
      <c r="H318" s="4">
        <v>22.82</v>
      </c>
      <c r="I318" s="4">
        <v>615</v>
      </c>
      <c r="J318" s="4">
        <v>256.8</v>
      </c>
      <c r="K318" s="4">
        <v>0.44169611307420498</v>
      </c>
      <c r="L318" s="39">
        <v>218.1419134032956</v>
      </c>
      <c r="M318" s="39">
        <v>4.1030845720925475</v>
      </c>
      <c r="N318" s="4"/>
      <c r="O318" s="4"/>
      <c r="P318" s="40">
        <v>216.2</v>
      </c>
      <c r="Q318" s="40">
        <v>1</v>
      </c>
      <c r="R318" s="40">
        <v>-1.9419134032956151</v>
      </c>
      <c r="S318" s="4"/>
      <c r="T318" s="20">
        <v>0.6</v>
      </c>
      <c r="U318" s="20">
        <v>1.6</v>
      </c>
      <c r="V318" s="20">
        <v>1208</v>
      </c>
      <c r="W318" s="20" t="s">
        <v>684</v>
      </c>
      <c r="X318" s="20">
        <v>10.9</v>
      </c>
      <c r="Y318" s="20">
        <v>0.13</v>
      </c>
      <c r="Z318" s="20">
        <v>0.4</v>
      </c>
      <c r="AA318" s="20">
        <v>180</v>
      </c>
      <c r="AB318" s="20">
        <v>0.6</v>
      </c>
      <c r="AC318" s="20">
        <v>17.600000000000001</v>
      </c>
      <c r="AD318" s="20">
        <v>6.2</v>
      </c>
      <c r="AE318" s="20">
        <v>78</v>
      </c>
      <c r="AF318" s="20">
        <v>37.799999999999997</v>
      </c>
      <c r="AG318" s="20">
        <v>196</v>
      </c>
      <c r="AH318" s="20">
        <v>49.4</v>
      </c>
      <c r="AI318" s="20">
        <v>530</v>
      </c>
      <c r="AJ318" s="20">
        <v>120.5</v>
      </c>
      <c r="AK318" s="20">
        <v>9320</v>
      </c>
      <c r="AL318" s="4"/>
      <c r="AM318" s="20">
        <v>1.9430000000000001E-3</v>
      </c>
      <c r="AN318" s="20">
        <v>1.4E-5</v>
      </c>
      <c r="AO318" s="20">
        <v>1.4675</v>
      </c>
      <c r="AP318" s="20">
        <v>1.6000000000000001E-4</v>
      </c>
      <c r="AQ318" s="20">
        <v>5.130101841861355E-2</v>
      </c>
      <c r="AR318" s="20">
        <v>1.7376718236141837E-3</v>
      </c>
      <c r="AS318" s="20">
        <v>0.28265370018381658</v>
      </c>
      <c r="AT318" s="20">
        <v>1.2E-4</v>
      </c>
      <c r="AU318" s="42">
        <v>0.28264577077308001</v>
      </c>
      <c r="AV318" s="42">
        <v>0.32280036457388306</v>
      </c>
      <c r="AW318" s="42">
        <v>2.4000002714427016</v>
      </c>
      <c r="AX318" s="43">
        <v>0.28264584150376443</v>
      </c>
      <c r="AY318" s="43">
        <v>0.28258430331495887</v>
      </c>
      <c r="AZ318" s="43">
        <v>2.400000266621749</v>
      </c>
      <c r="BA318" s="20">
        <v>71.507600701149784</v>
      </c>
      <c r="BB318" s="20">
        <v>16.948892236923978</v>
      </c>
      <c r="BC318" s="20">
        <v>2.2664870451213579</v>
      </c>
      <c r="BD318" s="20">
        <v>0.1233944621340434</v>
      </c>
      <c r="BE318" s="20">
        <v>0.6832585919818932</v>
      </c>
      <c r="BF318" s="20">
        <v>1.9885884393502862</v>
      </c>
      <c r="BG318" s="20">
        <v>1.6928496458058846</v>
      </c>
      <c r="BH318" s="20">
        <v>4.4666755714637203</v>
      </c>
      <c r="BI318" s="20">
        <v>0.25086808004111305</v>
      </c>
      <c r="BJ318" s="20">
        <v>7.1385226027959006E-2</v>
      </c>
      <c r="BK318" s="20">
        <v>4</v>
      </c>
      <c r="BL318" s="20">
        <v>2</v>
      </c>
      <c r="BM318" s="20">
        <v>29</v>
      </c>
      <c r="BN318" s="20">
        <v>20</v>
      </c>
      <c r="BO318" s="20">
        <v>1</v>
      </c>
      <c r="BP318" s="20" t="s">
        <v>1712</v>
      </c>
      <c r="BQ318" s="20" t="s">
        <v>1707</v>
      </c>
      <c r="BR318" s="20">
        <v>40</v>
      </c>
      <c r="BS318" s="20">
        <v>16</v>
      </c>
      <c r="BT318" s="20">
        <v>1.1000000000000001</v>
      </c>
      <c r="BU318" s="20" t="s">
        <v>1713</v>
      </c>
      <c r="BV318" s="20">
        <v>168</v>
      </c>
      <c r="BW318" s="20">
        <v>182</v>
      </c>
      <c r="BX318" s="20">
        <v>13.2</v>
      </c>
      <c r="BY318" s="20">
        <v>100</v>
      </c>
      <c r="BZ318" s="20">
        <v>6.9</v>
      </c>
      <c r="CA318" s="20" t="s">
        <v>1708</v>
      </c>
      <c r="CB318" s="20" t="s">
        <v>1709</v>
      </c>
      <c r="CC318" s="20" t="s">
        <v>1710</v>
      </c>
      <c r="CD318" s="20">
        <v>1</v>
      </c>
      <c r="CE318" s="20">
        <v>0.8</v>
      </c>
      <c r="CF318" s="20">
        <v>13.9</v>
      </c>
      <c r="CG318" s="20">
        <v>2066</v>
      </c>
      <c r="CH318" s="20">
        <v>26</v>
      </c>
      <c r="CI318" s="20">
        <v>40.9</v>
      </c>
      <c r="CJ318" s="20">
        <v>4.12</v>
      </c>
      <c r="CK318" s="20">
        <v>13.8</v>
      </c>
      <c r="CL318" s="20">
        <v>2.36</v>
      </c>
      <c r="CM318" s="20">
        <v>0.56000000000000005</v>
      </c>
      <c r="CN318" s="20">
        <v>2.1</v>
      </c>
      <c r="CO318" s="20">
        <v>0.35</v>
      </c>
      <c r="CP318" s="20">
        <v>2.19</v>
      </c>
      <c r="CQ318" s="20">
        <v>0.44</v>
      </c>
      <c r="CR318" s="20">
        <v>1.38</v>
      </c>
      <c r="CS318" s="20">
        <v>0.22</v>
      </c>
      <c r="CT318" s="20">
        <v>1.6</v>
      </c>
      <c r="CU318" s="20">
        <v>0.25600000000000001</v>
      </c>
      <c r="CV318" s="20">
        <v>2.4</v>
      </c>
      <c r="CW318" s="20">
        <v>0.83</v>
      </c>
      <c r="CX318" s="20">
        <v>1.7</v>
      </c>
      <c r="CY318" s="20">
        <v>1.55</v>
      </c>
      <c r="CZ318" s="20">
        <v>12</v>
      </c>
      <c r="DA318" s="20" t="s">
        <v>1710</v>
      </c>
      <c r="DB318" s="20">
        <v>15.1</v>
      </c>
      <c r="DC318" s="20">
        <v>4.3499999999999996</v>
      </c>
    </row>
    <row r="319" spans="1:107" s="53" customFormat="1" x14ac:dyDescent="0.25">
      <c r="A319" s="4" t="s">
        <v>1529</v>
      </c>
      <c r="B319" s="4" t="s">
        <v>1610</v>
      </c>
      <c r="C319" s="4">
        <v>2016</v>
      </c>
      <c r="D319" s="4">
        <v>315</v>
      </c>
      <c r="E319" s="4">
        <v>315</v>
      </c>
      <c r="F319" s="4">
        <v>3900</v>
      </c>
      <c r="G319" s="4">
        <v>73089</v>
      </c>
      <c r="H319" s="4">
        <v>9.69</v>
      </c>
      <c r="I319" s="4">
        <v>321.39999999999998</v>
      </c>
      <c r="J319" s="4">
        <v>102.9</v>
      </c>
      <c r="K319" s="4">
        <v>0.33557046979865773</v>
      </c>
      <c r="L319" s="39">
        <v>224.8929293877911</v>
      </c>
      <c r="M319" s="39">
        <v>4.4800924635721122</v>
      </c>
      <c r="N319" s="4"/>
      <c r="O319" s="4" t="s">
        <v>721</v>
      </c>
      <c r="P319" s="40">
        <v>216.2</v>
      </c>
      <c r="Q319" s="40">
        <v>1</v>
      </c>
      <c r="R319" s="40">
        <v>-8.6929293877911107</v>
      </c>
      <c r="S319" s="4"/>
      <c r="T319" s="20">
        <v>6.2</v>
      </c>
      <c r="U319" s="20">
        <v>4.7</v>
      </c>
      <c r="V319" s="20">
        <v>711</v>
      </c>
      <c r="W319" s="20" t="s">
        <v>684</v>
      </c>
      <c r="X319" s="20">
        <v>5.16</v>
      </c>
      <c r="Y319" s="20">
        <v>2.8979999999999999E-2</v>
      </c>
      <c r="Z319" s="20" t="s">
        <v>684</v>
      </c>
      <c r="AA319" s="20">
        <v>43</v>
      </c>
      <c r="AB319" s="20" t="s">
        <v>684</v>
      </c>
      <c r="AC319" s="20">
        <v>14.2</v>
      </c>
      <c r="AD319" s="20">
        <v>3</v>
      </c>
      <c r="AE319" s="20">
        <v>43.8</v>
      </c>
      <c r="AF319" s="20">
        <v>22.5</v>
      </c>
      <c r="AG319" s="20">
        <v>119</v>
      </c>
      <c r="AH319" s="20">
        <v>26.9</v>
      </c>
      <c r="AI319" s="20">
        <v>343</v>
      </c>
      <c r="AJ319" s="20">
        <v>76.900000000000006</v>
      </c>
      <c r="AK319" s="20">
        <v>9600</v>
      </c>
      <c r="AL319" s="4"/>
      <c r="AM319" s="20" t="s">
        <v>734</v>
      </c>
      <c r="AN319" s="20" t="s">
        <v>734</v>
      </c>
      <c r="AO319" s="20" t="s">
        <v>734</v>
      </c>
      <c r="AP319" s="20" t="s">
        <v>734</v>
      </c>
      <c r="AQ319" s="20" t="s">
        <v>734</v>
      </c>
      <c r="AR319" s="20" t="s">
        <v>734</v>
      </c>
      <c r="AS319" s="20" t="s">
        <v>734</v>
      </c>
      <c r="AT319" s="20" t="s">
        <v>734</v>
      </c>
      <c r="AU319" s="42" t="s">
        <v>734</v>
      </c>
      <c r="AV319" s="42" t="s">
        <v>734</v>
      </c>
      <c r="AW319" s="42" t="s">
        <v>734</v>
      </c>
      <c r="AX319" s="43" t="s">
        <v>734</v>
      </c>
      <c r="AY319" s="43" t="s">
        <v>734</v>
      </c>
      <c r="AZ319" s="43" t="s">
        <v>734</v>
      </c>
      <c r="BA319" s="20">
        <v>71.507600701149784</v>
      </c>
      <c r="BB319" s="20">
        <v>16.948892236923978</v>
      </c>
      <c r="BC319" s="20">
        <v>2.2664870451213579</v>
      </c>
      <c r="BD319" s="20">
        <v>0.1233944621340434</v>
      </c>
      <c r="BE319" s="20">
        <v>0.6832585919818932</v>
      </c>
      <c r="BF319" s="20">
        <v>1.9885884393502862</v>
      </c>
      <c r="BG319" s="20">
        <v>1.6928496458058846</v>
      </c>
      <c r="BH319" s="20">
        <v>4.4666755714637203</v>
      </c>
      <c r="BI319" s="20">
        <v>0.25086808004111305</v>
      </c>
      <c r="BJ319" s="20">
        <v>7.1385226027959006E-2</v>
      </c>
      <c r="BK319" s="20">
        <v>4</v>
      </c>
      <c r="BL319" s="20">
        <v>2</v>
      </c>
      <c r="BM319" s="20">
        <v>29</v>
      </c>
      <c r="BN319" s="20">
        <v>20</v>
      </c>
      <c r="BO319" s="20">
        <v>1</v>
      </c>
      <c r="BP319" s="20" t="s">
        <v>1712</v>
      </c>
      <c r="BQ319" s="20" t="s">
        <v>1707</v>
      </c>
      <c r="BR319" s="20">
        <v>40</v>
      </c>
      <c r="BS319" s="20">
        <v>16</v>
      </c>
      <c r="BT319" s="20">
        <v>1.1000000000000001</v>
      </c>
      <c r="BU319" s="20" t="s">
        <v>1713</v>
      </c>
      <c r="BV319" s="20">
        <v>168</v>
      </c>
      <c r="BW319" s="20">
        <v>182</v>
      </c>
      <c r="BX319" s="20">
        <v>13.2</v>
      </c>
      <c r="BY319" s="20">
        <v>100</v>
      </c>
      <c r="BZ319" s="20">
        <v>6.9</v>
      </c>
      <c r="CA319" s="20" t="s">
        <v>1708</v>
      </c>
      <c r="CB319" s="20" t="s">
        <v>1709</v>
      </c>
      <c r="CC319" s="20" t="s">
        <v>1710</v>
      </c>
      <c r="CD319" s="20">
        <v>1</v>
      </c>
      <c r="CE319" s="20">
        <v>0.8</v>
      </c>
      <c r="CF319" s="20">
        <v>13.9</v>
      </c>
      <c r="CG319" s="20">
        <v>2066</v>
      </c>
      <c r="CH319" s="20">
        <v>26</v>
      </c>
      <c r="CI319" s="20">
        <v>40.9</v>
      </c>
      <c r="CJ319" s="20">
        <v>4.12</v>
      </c>
      <c r="CK319" s="20">
        <v>13.8</v>
      </c>
      <c r="CL319" s="20">
        <v>2.36</v>
      </c>
      <c r="CM319" s="20">
        <v>0.56000000000000005</v>
      </c>
      <c r="CN319" s="20">
        <v>2.1</v>
      </c>
      <c r="CO319" s="20">
        <v>0.35</v>
      </c>
      <c r="CP319" s="20">
        <v>2.19</v>
      </c>
      <c r="CQ319" s="20">
        <v>0.44</v>
      </c>
      <c r="CR319" s="20">
        <v>1.38</v>
      </c>
      <c r="CS319" s="20">
        <v>0.22</v>
      </c>
      <c r="CT319" s="20">
        <v>1.6</v>
      </c>
      <c r="CU319" s="20">
        <v>0.25600000000000001</v>
      </c>
      <c r="CV319" s="20">
        <v>2.4</v>
      </c>
      <c r="CW319" s="20">
        <v>0.83</v>
      </c>
      <c r="CX319" s="20">
        <v>1.7</v>
      </c>
      <c r="CY319" s="20">
        <v>1.55</v>
      </c>
      <c r="CZ319" s="20">
        <v>12</v>
      </c>
      <c r="DA319" s="20" t="s">
        <v>1710</v>
      </c>
      <c r="DB319" s="20">
        <v>15.1</v>
      </c>
      <c r="DC319" s="20">
        <v>4.3499999999999996</v>
      </c>
    </row>
    <row r="320" spans="1:107" s="53" customFormat="1" x14ac:dyDescent="0.25">
      <c r="A320" s="4" t="s">
        <v>1275</v>
      </c>
      <c r="B320" s="4" t="s">
        <v>1610</v>
      </c>
      <c r="C320" s="4">
        <v>2016</v>
      </c>
      <c r="D320" s="4">
        <v>316</v>
      </c>
      <c r="E320" s="4">
        <v>316</v>
      </c>
      <c r="F320" s="4">
        <v>4067.5</v>
      </c>
      <c r="G320" s="4">
        <v>73177.5</v>
      </c>
      <c r="H320" s="4">
        <v>16.91</v>
      </c>
      <c r="I320" s="4">
        <v>629</v>
      </c>
      <c r="J320" s="4">
        <v>173.7</v>
      </c>
      <c r="K320" s="4">
        <v>0.29655990510083036</v>
      </c>
      <c r="L320" s="39">
        <v>220.06868235307689</v>
      </c>
      <c r="M320" s="39">
        <v>4.150907130987064</v>
      </c>
      <c r="N320" s="4"/>
      <c r="O320" s="4"/>
      <c r="P320" s="40">
        <v>216.2</v>
      </c>
      <c r="Q320" s="40">
        <v>1</v>
      </c>
      <c r="R320" s="40">
        <v>-3.8686823530769061</v>
      </c>
      <c r="S320" s="4"/>
      <c r="T320" s="20">
        <v>5.8</v>
      </c>
      <c r="U320" s="20">
        <v>5.4</v>
      </c>
      <c r="V320" s="20">
        <v>958</v>
      </c>
      <c r="W320" s="20">
        <v>1.4E-3</v>
      </c>
      <c r="X320" s="20">
        <v>5.3</v>
      </c>
      <c r="Y320" s="20">
        <v>2.903E-2</v>
      </c>
      <c r="Z320" s="20" t="s">
        <v>684</v>
      </c>
      <c r="AA320" s="20">
        <v>26</v>
      </c>
      <c r="AB320" s="20" t="s">
        <v>684</v>
      </c>
      <c r="AC320" s="20">
        <v>10</v>
      </c>
      <c r="AD320" s="20">
        <v>4.9000000000000004</v>
      </c>
      <c r="AE320" s="20">
        <v>64.8</v>
      </c>
      <c r="AF320" s="20">
        <v>29.6</v>
      </c>
      <c r="AG320" s="20">
        <v>159</v>
      </c>
      <c r="AH320" s="20">
        <v>36.299999999999997</v>
      </c>
      <c r="AI320" s="20">
        <v>422</v>
      </c>
      <c r="AJ320" s="20">
        <v>92.4</v>
      </c>
      <c r="AK320" s="20">
        <v>9440</v>
      </c>
      <c r="AL320" s="4"/>
      <c r="AM320" s="20">
        <v>1.6609999999999999E-3</v>
      </c>
      <c r="AN320" s="20">
        <v>3.1999999999999999E-5</v>
      </c>
      <c r="AO320" s="20">
        <v>1.4673799999999999</v>
      </c>
      <c r="AP320" s="20">
        <v>1.6000000000000001E-4</v>
      </c>
      <c r="AQ320" s="20">
        <v>4.4359009242402374E-2</v>
      </c>
      <c r="AR320" s="20">
        <v>1.2368180791869415E-3</v>
      </c>
      <c r="AS320" s="20">
        <v>0.28251192095620159</v>
      </c>
      <c r="AT320" s="20">
        <v>1E-4</v>
      </c>
      <c r="AU320" s="42">
        <v>0.28250508239578631</v>
      </c>
      <c r="AV320" s="42">
        <v>-4.6125891535664376</v>
      </c>
      <c r="AW320" s="42">
        <v>2.0000017320363543</v>
      </c>
      <c r="AX320" s="43">
        <v>0.28250520285657904</v>
      </c>
      <c r="AY320" s="43">
        <v>-4.6933898981416089</v>
      </c>
      <c r="AZ320" s="43">
        <v>2.0000016715545224</v>
      </c>
      <c r="BA320" s="20">
        <v>71.507600701149784</v>
      </c>
      <c r="BB320" s="20">
        <v>16.948892236923978</v>
      </c>
      <c r="BC320" s="20">
        <v>2.2664870451213579</v>
      </c>
      <c r="BD320" s="20">
        <v>0.1233944621340434</v>
      </c>
      <c r="BE320" s="20">
        <v>0.6832585919818932</v>
      </c>
      <c r="BF320" s="20">
        <v>1.9885884393502862</v>
      </c>
      <c r="BG320" s="20">
        <v>1.6928496458058846</v>
      </c>
      <c r="BH320" s="20">
        <v>4.4666755714637203</v>
      </c>
      <c r="BI320" s="20">
        <v>0.25086808004111305</v>
      </c>
      <c r="BJ320" s="20">
        <v>7.1385226027959006E-2</v>
      </c>
      <c r="BK320" s="20">
        <v>4</v>
      </c>
      <c r="BL320" s="20">
        <v>2</v>
      </c>
      <c r="BM320" s="20">
        <v>29</v>
      </c>
      <c r="BN320" s="20">
        <v>20</v>
      </c>
      <c r="BO320" s="20">
        <v>1</v>
      </c>
      <c r="BP320" s="20" t="s">
        <v>1712</v>
      </c>
      <c r="BQ320" s="20" t="s">
        <v>1707</v>
      </c>
      <c r="BR320" s="20">
        <v>40</v>
      </c>
      <c r="BS320" s="20">
        <v>16</v>
      </c>
      <c r="BT320" s="20">
        <v>1.1000000000000001</v>
      </c>
      <c r="BU320" s="20" t="s">
        <v>1713</v>
      </c>
      <c r="BV320" s="20">
        <v>168</v>
      </c>
      <c r="BW320" s="20">
        <v>182</v>
      </c>
      <c r="BX320" s="20">
        <v>13.2</v>
      </c>
      <c r="BY320" s="20">
        <v>100</v>
      </c>
      <c r="BZ320" s="20">
        <v>6.9</v>
      </c>
      <c r="CA320" s="20" t="s">
        <v>1708</v>
      </c>
      <c r="CB320" s="20" t="s">
        <v>1709</v>
      </c>
      <c r="CC320" s="20" t="s">
        <v>1710</v>
      </c>
      <c r="CD320" s="20">
        <v>1</v>
      </c>
      <c r="CE320" s="20">
        <v>0.8</v>
      </c>
      <c r="CF320" s="20">
        <v>13.9</v>
      </c>
      <c r="CG320" s="20">
        <v>2066</v>
      </c>
      <c r="CH320" s="20">
        <v>26</v>
      </c>
      <c r="CI320" s="20">
        <v>40.9</v>
      </c>
      <c r="CJ320" s="20">
        <v>4.12</v>
      </c>
      <c r="CK320" s="20">
        <v>13.8</v>
      </c>
      <c r="CL320" s="20">
        <v>2.36</v>
      </c>
      <c r="CM320" s="20">
        <v>0.56000000000000005</v>
      </c>
      <c r="CN320" s="20">
        <v>2.1</v>
      </c>
      <c r="CO320" s="20">
        <v>0.35</v>
      </c>
      <c r="CP320" s="20">
        <v>2.19</v>
      </c>
      <c r="CQ320" s="20">
        <v>0.44</v>
      </c>
      <c r="CR320" s="20">
        <v>1.38</v>
      </c>
      <c r="CS320" s="20">
        <v>0.22</v>
      </c>
      <c r="CT320" s="20">
        <v>1.6</v>
      </c>
      <c r="CU320" s="20">
        <v>0.25600000000000001</v>
      </c>
      <c r="CV320" s="20">
        <v>2.4</v>
      </c>
      <c r="CW320" s="20">
        <v>0.83</v>
      </c>
      <c r="CX320" s="20">
        <v>1.7</v>
      </c>
      <c r="CY320" s="20">
        <v>1.55</v>
      </c>
      <c r="CZ320" s="20">
        <v>12</v>
      </c>
      <c r="DA320" s="20" t="s">
        <v>1710</v>
      </c>
      <c r="DB320" s="20">
        <v>15.1</v>
      </c>
      <c r="DC320" s="20">
        <v>4.3499999999999996</v>
      </c>
    </row>
    <row r="321" spans="1:107" s="53" customFormat="1" x14ac:dyDescent="0.25">
      <c r="A321" s="4" t="s">
        <v>1276</v>
      </c>
      <c r="B321" s="4" t="s">
        <v>1610</v>
      </c>
      <c r="C321" s="4">
        <v>2016</v>
      </c>
      <c r="D321" s="4">
        <v>317</v>
      </c>
      <c r="E321" s="4">
        <v>317</v>
      </c>
      <c r="F321" s="4">
        <v>4035</v>
      </c>
      <c r="G321" s="4">
        <v>73280</v>
      </c>
      <c r="H321" s="4">
        <v>29.67</v>
      </c>
      <c r="I321" s="4">
        <v>870</v>
      </c>
      <c r="J321" s="4">
        <v>320.89999999999998</v>
      </c>
      <c r="K321" s="4">
        <v>0.39416633819471819</v>
      </c>
      <c r="L321" s="39">
        <v>218.7967053499865</v>
      </c>
      <c r="M321" s="39">
        <v>4.2438871956368871</v>
      </c>
      <c r="N321" s="4"/>
      <c r="O321" s="4"/>
      <c r="P321" s="40">
        <v>216.2</v>
      </c>
      <c r="Q321" s="40">
        <v>1</v>
      </c>
      <c r="R321" s="40">
        <v>-2.5967053499865074</v>
      </c>
      <c r="S321" s="4"/>
      <c r="T321" s="20">
        <v>5.5</v>
      </c>
      <c r="U321" s="20">
        <v>4.7</v>
      </c>
      <c r="V321" s="20">
        <v>1294</v>
      </c>
      <c r="W321" s="20">
        <v>3.0000000000000001E-3</v>
      </c>
      <c r="X321" s="20">
        <v>17.7</v>
      </c>
      <c r="Y321" s="20">
        <v>2.8979999999999999E-2</v>
      </c>
      <c r="Z321" s="20">
        <v>0.57999999999999996</v>
      </c>
      <c r="AA321" s="20">
        <v>29</v>
      </c>
      <c r="AB321" s="20" t="s">
        <v>684</v>
      </c>
      <c r="AC321" s="20">
        <v>20.7</v>
      </c>
      <c r="AD321" s="20">
        <v>9.5</v>
      </c>
      <c r="AE321" s="20">
        <v>81</v>
      </c>
      <c r="AF321" s="20">
        <v>41.7</v>
      </c>
      <c r="AG321" s="20">
        <v>202</v>
      </c>
      <c r="AH321" s="20">
        <v>56.5</v>
      </c>
      <c r="AI321" s="20">
        <v>576</v>
      </c>
      <c r="AJ321" s="20">
        <v>120.5</v>
      </c>
      <c r="AK321" s="20">
        <v>10180</v>
      </c>
      <c r="AL321" s="4"/>
      <c r="AM321" s="20">
        <v>1.676E-3</v>
      </c>
      <c r="AN321" s="20">
        <v>4.3999999999999999E-5</v>
      </c>
      <c r="AO321" s="20">
        <v>1.4674499999999999</v>
      </c>
      <c r="AP321" s="20">
        <v>1.7000000000000001E-4</v>
      </c>
      <c r="AQ321" s="20">
        <v>4.772443350523263E-2</v>
      </c>
      <c r="AR321" s="20">
        <v>2.9544370273599705E-3</v>
      </c>
      <c r="AS321" s="20">
        <v>0.28277135804328429</v>
      </c>
      <c r="AT321" s="20">
        <v>1.1E-4</v>
      </c>
      <c r="AU321" s="42">
        <v>0.28276449769057493</v>
      </c>
      <c r="AV321" s="42">
        <v>4.5378602892376385</v>
      </c>
      <c r="AW321" s="42">
        <v>2.2000029425535326</v>
      </c>
      <c r="AX321" s="43">
        <v>0.28276457927448995</v>
      </c>
      <c r="AY321" s="43">
        <v>4.4836000580561475</v>
      </c>
      <c r="AZ321" s="43">
        <v>2.20000287298366</v>
      </c>
      <c r="BA321" s="20">
        <v>71.507600701149784</v>
      </c>
      <c r="BB321" s="20">
        <v>16.948892236923978</v>
      </c>
      <c r="BC321" s="20">
        <v>2.2664870451213579</v>
      </c>
      <c r="BD321" s="20">
        <v>0.1233944621340434</v>
      </c>
      <c r="BE321" s="20">
        <v>0.6832585919818932</v>
      </c>
      <c r="BF321" s="20">
        <v>1.9885884393502862</v>
      </c>
      <c r="BG321" s="20">
        <v>1.6928496458058846</v>
      </c>
      <c r="BH321" s="20">
        <v>4.4666755714637203</v>
      </c>
      <c r="BI321" s="20">
        <v>0.25086808004111305</v>
      </c>
      <c r="BJ321" s="20">
        <v>7.1385226027959006E-2</v>
      </c>
      <c r="BK321" s="20">
        <v>4</v>
      </c>
      <c r="BL321" s="20">
        <v>2</v>
      </c>
      <c r="BM321" s="20">
        <v>29</v>
      </c>
      <c r="BN321" s="20">
        <v>20</v>
      </c>
      <c r="BO321" s="20">
        <v>1</v>
      </c>
      <c r="BP321" s="20" t="s">
        <v>1712</v>
      </c>
      <c r="BQ321" s="20" t="s">
        <v>1707</v>
      </c>
      <c r="BR321" s="20">
        <v>40</v>
      </c>
      <c r="BS321" s="20">
        <v>16</v>
      </c>
      <c r="BT321" s="20">
        <v>1.1000000000000001</v>
      </c>
      <c r="BU321" s="20" t="s">
        <v>1713</v>
      </c>
      <c r="BV321" s="20">
        <v>168</v>
      </c>
      <c r="BW321" s="20">
        <v>182</v>
      </c>
      <c r="BX321" s="20">
        <v>13.2</v>
      </c>
      <c r="BY321" s="20">
        <v>100</v>
      </c>
      <c r="BZ321" s="20">
        <v>6.9</v>
      </c>
      <c r="CA321" s="20" t="s">
        <v>1708</v>
      </c>
      <c r="CB321" s="20" t="s">
        <v>1709</v>
      </c>
      <c r="CC321" s="20" t="s">
        <v>1710</v>
      </c>
      <c r="CD321" s="20">
        <v>1</v>
      </c>
      <c r="CE321" s="20">
        <v>0.8</v>
      </c>
      <c r="CF321" s="20">
        <v>13.9</v>
      </c>
      <c r="CG321" s="20">
        <v>2066</v>
      </c>
      <c r="CH321" s="20">
        <v>26</v>
      </c>
      <c r="CI321" s="20">
        <v>40.9</v>
      </c>
      <c r="CJ321" s="20">
        <v>4.12</v>
      </c>
      <c r="CK321" s="20">
        <v>13.8</v>
      </c>
      <c r="CL321" s="20">
        <v>2.36</v>
      </c>
      <c r="CM321" s="20">
        <v>0.56000000000000005</v>
      </c>
      <c r="CN321" s="20">
        <v>2.1</v>
      </c>
      <c r="CO321" s="20">
        <v>0.35</v>
      </c>
      <c r="CP321" s="20">
        <v>2.19</v>
      </c>
      <c r="CQ321" s="20">
        <v>0.44</v>
      </c>
      <c r="CR321" s="20">
        <v>1.38</v>
      </c>
      <c r="CS321" s="20">
        <v>0.22</v>
      </c>
      <c r="CT321" s="20">
        <v>1.6</v>
      </c>
      <c r="CU321" s="20">
        <v>0.25600000000000001</v>
      </c>
      <c r="CV321" s="20">
        <v>2.4</v>
      </c>
      <c r="CW321" s="20">
        <v>0.83</v>
      </c>
      <c r="CX321" s="20">
        <v>1.7</v>
      </c>
      <c r="CY321" s="20">
        <v>1.55</v>
      </c>
      <c r="CZ321" s="20">
        <v>12</v>
      </c>
      <c r="DA321" s="20" t="s">
        <v>1710</v>
      </c>
      <c r="DB321" s="20">
        <v>15.1</v>
      </c>
      <c r="DC321" s="20">
        <v>4.3499999999999996</v>
      </c>
    </row>
    <row r="322" spans="1:107" s="53" customFormat="1" x14ac:dyDescent="0.25">
      <c r="A322" s="53" t="s">
        <v>1530</v>
      </c>
      <c r="B322" s="53" t="s">
        <v>1610</v>
      </c>
      <c r="C322" s="53">
        <v>2016</v>
      </c>
      <c r="D322" s="53">
        <v>318</v>
      </c>
      <c r="E322" s="53">
        <v>318</v>
      </c>
      <c r="F322" s="53">
        <v>3856</v>
      </c>
      <c r="G322" s="53">
        <v>73446</v>
      </c>
      <c r="H322" s="53">
        <v>27.03</v>
      </c>
      <c r="I322" s="53">
        <v>795</v>
      </c>
      <c r="J322" s="53">
        <v>536</v>
      </c>
      <c r="K322" s="53">
        <v>0.70972320794889987</v>
      </c>
      <c r="L322" s="55">
        <v>180.78282556484217</v>
      </c>
      <c r="M322" s="55">
        <v>3.3901930687875415</v>
      </c>
      <c r="N322" s="53" t="s">
        <v>715</v>
      </c>
      <c r="O322" s="53" t="s">
        <v>1775</v>
      </c>
      <c r="P322" s="57">
        <v>216.2</v>
      </c>
      <c r="Q322" s="57">
        <v>1</v>
      </c>
      <c r="R322" s="57">
        <v>35.417174435157818</v>
      </c>
      <c r="T322" s="56">
        <v>10.5</v>
      </c>
      <c r="U322" s="56">
        <v>7.4</v>
      </c>
      <c r="V322" s="56">
        <v>1389</v>
      </c>
      <c r="W322" s="56">
        <v>4.2799999999999998E-2</v>
      </c>
      <c r="X322" s="56">
        <v>19.399999999999999</v>
      </c>
      <c r="Y322" s="56">
        <v>4.7</v>
      </c>
      <c r="Z322" s="56">
        <v>4.4000000000000004</v>
      </c>
      <c r="AA322" s="56">
        <v>290</v>
      </c>
      <c r="AB322" s="56">
        <v>7.4</v>
      </c>
      <c r="AC322" s="56">
        <v>40.5</v>
      </c>
      <c r="AD322" s="56">
        <v>11.4</v>
      </c>
      <c r="AE322" s="56">
        <v>101.7</v>
      </c>
      <c r="AF322" s="56">
        <v>43.6</v>
      </c>
      <c r="AG322" s="56">
        <v>212</v>
      </c>
      <c r="AH322" s="56">
        <v>49.7</v>
      </c>
      <c r="AI322" s="56">
        <v>546</v>
      </c>
      <c r="AJ322" s="56">
        <v>110.5</v>
      </c>
      <c r="AK322" s="56">
        <v>9730</v>
      </c>
      <c r="AM322" s="56" t="s">
        <v>734</v>
      </c>
      <c r="AN322" s="56" t="s">
        <v>734</v>
      </c>
      <c r="AO322" s="56" t="s">
        <v>734</v>
      </c>
      <c r="AP322" s="56" t="s">
        <v>734</v>
      </c>
      <c r="AQ322" s="56" t="s">
        <v>734</v>
      </c>
      <c r="AR322" s="56" t="s">
        <v>734</v>
      </c>
      <c r="AS322" s="56" t="s">
        <v>734</v>
      </c>
      <c r="AT322" s="56" t="s">
        <v>734</v>
      </c>
      <c r="AU322" s="59" t="s">
        <v>734</v>
      </c>
      <c r="AV322" s="59" t="s">
        <v>734</v>
      </c>
      <c r="AW322" s="59" t="s">
        <v>734</v>
      </c>
      <c r="AX322" s="60" t="s">
        <v>734</v>
      </c>
      <c r="AY322" s="60" t="s">
        <v>734</v>
      </c>
      <c r="AZ322" s="60" t="s">
        <v>734</v>
      </c>
      <c r="BA322" s="56">
        <v>71.507600701149784</v>
      </c>
      <c r="BB322" s="56">
        <v>16.948892236923978</v>
      </c>
      <c r="BC322" s="56">
        <v>2.2664870451213579</v>
      </c>
      <c r="BD322" s="56">
        <v>0.1233944621340434</v>
      </c>
      <c r="BE322" s="56">
        <v>0.6832585919818932</v>
      </c>
      <c r="BF322" s="56">
        <v>1.9885884393502862</v>
      </c>
      <c r="BG322" s="56">
        <v>1.6928496458058846</v>
      </c>
      <c r="BH322" s="56">
        <v>4.4666755714637203</v>
      </c>
      <c r="BI322" s="56">
        <v>0.25086808004111305</v>
      </c>
      <c r="BJ322" s="56">
        <v>7.1385226027959006E-2</v>
      </c>
      <c r="BK322" s="56">
        <v>4</v>
      </c>
      <c r="BL322" s="56">
        <v>2</v>
      </c>
      <c r="BM322" s="56">
        <v>29</v>
      </c>
      <c r="BN322" s="56">
        <v>20</v>
      </c>
      <c r="BO322" s="56">
        <v>1</v>
      </c>
      <c r="BP322" s="56" t="s">
        <v>1712</v>
      </c>
      <c r="BQ322" s="56" t="s">
        <v>1707</v>
      </c>
      <c r="BR322" s="56">
        <v>40</v>
      </c>
      <c r="BS322" s="56">
        <v>16</v>
      </c>
      <c r="BT322" s="56">
        <v>1.1000000000000001</v>
      </c>
      <c r="BU322" s="56" t="s">
        <v>1713</v>
      </c>
      <c r="BV322" s="56">
        <v>168</v>
      </c>
      <c r="BW322" s="56">
        <v>182</v>
      </c>
      <c r="BX322" s="56">
        <v>13.2</v>
      </c>
      <c r="BY322" s="56">
        <v>100</v>
      </c>
      <c r="BZ322" s="56">
        <v>6.9</v>
      </c>
      <c r="CA322" s="56" t="s">
        <v>1708</v>
      </c>
      <c r="CB322" s="56" t="s">
        <v>1709</v>
      </c>
      <c r="CC322" s="56" t="s">
        <v>1710</v>
      </c>
      <c r="CD322" s="56">
        <v>1</v>
      </c>
      <c r="CE322" s="56">
        <v>0.8</v>
      </c>
      <c r="CF322" s="56">
        <v>13.9</v>
      </c>
      <c r="CG322" s="56">
        <v>2066</v>
      </c>
      <c r="CH322" s="56">
        <v>26</v>
      </c>
      <c r="CI322" s="56">
        <v>40.9</v>
      </c>
      <c r="CJ322" s="56">
        <v>4.12</v>
      </c>
      <c r="CK322" s="56">
        <v>13.8</v>
      </c>
      <c r="CL322" s="56">
        <v>2.36</v>
      </c>
      <c r="CM322" s="56">
        <v>0.56000000000000005</v>
      </c>
      <c r="CN322" s="56">
        <v>2.1</v>
      </c>
      <c r="CO322" s="56">
        <v>0.35</v>
      </c>
      <c r="CP322" s="56">
        <v>2.19</v>
      </c>
      <c r="CQ322" s="56">
        <v>0.44</v>
      </c>
      <c r="CR322" s="56">
        <v>1.38</v>
      </c>
      <c r="CS322" s="56">
        <v>0.22</v>
      </c>
      <c r="CT322" s="56">
        <v>1.6</v>
      </c>
      <c r="CU322" s="56">
        <v>0.25600000000000001</v>
      </c>
      <c r="CV322" s="56">
        <v>2.4</v>
      </c>
      <c r="CW322" s="56">
        <v>0.83</v>
      </c>
      <c r="CX322" s="56">
        <v>1.7</v>
      </c>
      <c r="CY322" s="56">
        <v>1.55</v>
      </c>
      <c r="CZ322" s="56">
        <v>12</v>
      </c>
      <c r="DA322" s="56" t="s">
        <v>1710</v>
      </c>
      <c r="DB322" s="56">
        <v>15.1</v>
      </c>
      <c r="DC322" s="56">
        <v>4.3499999999999996</v>
      </c>
    </row>
    <row r="323" spans="1:107" s="53" customFormat="1" x14ac:dyDescent="0.25">
      <c r="A323" s="4" t="s">
        <v>1277</v>
      </c>
      <c r="B323" s="4" t="s">
        <v>1610</v>
      </c>
      <c r="C323" s="4">
        <v>2016</v>
      </c>
      <c r="D323" s="4">
        <v>319</v>
      </c>
      <c r="E323" s="4">
        <v>319</v>
      </c>
      <c r="F323" s="4">
        <v>4031</v>
      </c>
      <c r="G323" s="4">
        <v>74066</v>
      </c>
      <c r="H323" s="4">
        <v>35.65</v>
      </c>
      <c r="I323" s="4">
        <v>908.1</v>
      </c>
      <c r="J323" s="4">
        <v>408.9</v>
      </c>
      <c r="K323" s="4">
        <v>0.47687172150691465</v>
      </c>
      <c r="L323" s="39">
        <v>212.98427446781429</v>
      </c>
      <c r="M323" s="39">
        <v>3.8925968799057609</v>
      </c>
      <c r="N323" s="4"/>
      <c r="O323" s="4"/>
      <c r="P323" s="40">
        <v>216.2</v>
      </c>
      <c r="Q323" s="40">
        <v>1</v>
      </c>
      <c r="R323" s="40">
        <v>3.2157255321857008</v>
      </c>
      <c r="S323" s="4"/>
      <c r="T323" s="20">
        <v>6.3</v>
      </c>
      <c r="U323" s="20">
        <v>4.5999999999999996</v>
      </c>
      <c r="V323" s="20">
        <v>1329</v>
      </c>
      <c r="W323" s="20">
        <v>3.2000000000000002E-3</v>
      </c>
      <c r="X323" s="20">
        <v>16.5</v>
      </c>
      <c r="Y323" s="20">
        <v>2.9180000000000001E-2</v>
      </c>
      <c r="Z323" s="20">
        <v>0.41</v>
      </c>
      <c r="AA323" s="20">
        <v>76</v>
      </c>
      <c r="AB323" s="20" t="s">
        <v>684</v>
      </c>
      <c r="AC323" s="20">
        <v>15.3</v>
      </c>
      <c r="AD323" s="20">
        <v>5.4</v>
      </c>
      <c r="AE323" s="20">
        <v>79</v>
      </c>
      <c r="AF323" s="20">
        <v>40.9</v>
      </c>
      <c r="AG323" s="20">
        <v>213</v>
      </c>
      <c r="AH323" s="20">
        <v>53</v>
      </c>
      <c r="AI323" s="20">
        <v>598</v>
      </c>
      <c r="AJ323" s="20">
        <v>127</v>
      </c>
      <c r="AK323" s="20">
        <v>9580</v>
      </c>
      <c r="AL323" s="4"/>
      <c r="AM323" s="20">
        <v>1.603E-3</v>
      </c>
      <c r="AN323" s="20">
        <v>3.4E-5</v>
      </c>
      <c r="AO323" s="20">
        <v>1.46739</v>
      </c>
      <c r="AP323" s="20">
        <v>1.9000000000000001E-4</v>
      </c>
      <c r="AQ323" s="20">
        <v>4.3755574726041378E-2</v>
      </c>
      <c r="AR323" s="20">
        <v>2.4297793728405301E-3</v>
      </c>
      <c r="AS323" s="20">
        <v>0.28274329829163308</v>
      </c>
      <c r="AT323" s="20">
        <v>1E-4</v>
      </c>
      <c r="AU323" s="42">
        <v>0.28273691140609447</v>
      </c>
      <c r="AV323" s="42">
        <v>3.4339150291606835</v>
      </c>
      <c r="AW323" s="42">
        <v>2.0000018312011063</v>
      </c>
      <c r="AX323" s="43">
        <v>0.28273681477947477</v>
      </c>
      <c r="AY323" s="43">
        <v>3.5012542518431111</v>
      </c>
      <c r="AZ323" s="43">
        <v>2.0000018870282461</v>
      </c>
      <c r="BA323" s="20">
        <v>71.507600701149784</v>
      </c>
      <c r="BB323" s="20">
        <v>16.948892236923978</v>
      </c>
      <c r="BC323" s="20">
        <v>2.2664870451213579</v>
      </c>
      <c r="BD323" s="20">
        <v>0.1233944621340434</v>
      </c>
      <c r="BE323" s="20">
        <v>0.6832585919818932</v>
      </c>
      <c r="BF323" s="20">
        <v>1.9885884393502862</v>
      </c>
      <c r="BG323" s="20">
        <v>1.6928496458058846</v>
      </c>
      <c r="BH323" s="20">
        <v>4.4666755714637203</v>
      </c>
      <c r="BI323" s="20">
        <v>0.25086808004111305</v>
      </c>
      <c r="BJ323" s="20">
        <v>7.1385226027959006E-2</v>
      </c>
      <c r="BK323" s="20">
        <v>4</v>
      </c>
      <c r="BL323" s="20">
        <v>2</v>
      </c>
      <c r="BM323" s="20">
        <v>29</v>
      </c>
      <c r="BN323" s="20">
        <v>20</v>
      </c>
      <c r="BO323" s="20">
        <v>1</v>
      </c>
      <c r="BP323" s="20" t="s">
        <v>1712</v>
      </c>
      <c r="BQ323" s="20" t="s">
        <v>1707</v>
      </c>
      <c r="BR323" s="20">
        <v>40</v>
      </c>
      <c r="BS323" s="20">
        <v>16</v>
      </c>
      <c r="BT323" s="20">
        <v>1.1000000000000001</v>
      </c>
      <c r="BU323" s="20" t="s">
        <v>1713</v>
      </c>
      <c r="BV323" s="20">
        <v>168</v>
      </c>
      <c r="BW323" s="20">
        <v>182</v>
      </c>
      <c r="BX323" s="20">
        <v>13.2</v>
      </c>
      <c r="BY323" s="20">
        <v>100</v>
      </c>
      <c r="BZ323" s="20">
        <v>6.9</v>
      </c>
      <c r="CA323" s="20" t="s">
        <v>1708</v>
      </c>
      <c r="CB323" s="20" t="s">
        <v>1709</v>
      </c>
      <c r="CC323" s="20" t="s">
        <v>1710</v>
      </c>
      <c r="CD323" s="20">
        <v>1</v>
      </c>
      <c r="CE323" s="20">
        <v>0.8</v>
      </c>
      <c r="CF323" s="20">
        <v>13.9</v>
      </c>
      <c r="CG323" s="20">
        <v>2066</v>
      </c>
      <c r="CH323" s="20">
        <v>26</v>
      </c>
      <c r="CI323" s="20">
        <v>40.9</v>
      </c>
      <c r="CJ323" s="20">
        <v>4.12</v>
      </c>
      <c r="CK323" s="20">
        <v>13.8</v>
      </c>
      <c r="CL323" s="20">
        <v>2.36</v>
      </c>
      <c r="CM323" s="20">
        <v>0.56000000000000005</v>
      </c>
      <c r="CN323" s="20">
        <v>2.1</v>
      </c>
      <c r="CO323" s="20">
        <v>0.35</v>
      </c>
      <c r="CP323" s="20">
        <v>2.19</v>
      </c>
      <c r="CQ323" s="20">
        <v>0.44</v>
      </c>
      <c r="CR323" s="20">
        <v>1.38</v>
      </c>
      <c r="CS323" s="20">
        <v>0.22</v>
      </c>
      <c r="CT323" s="20">
        <v>1.6</v>
      </c>
      <c r="CU323" s="20">
        <v>0.25600000000000001</v>
      </c>
      <c r="CV323" s="20">
        <v>2.4</v>
      </c>
      <c r="CW323" s="20">
        <v>0.83</v>
      </c>
      <c r="CX323" s="20">
        <v>1.7</v>
      </c>
      <c r="CY323" s="20">
        <v>1.55</v>
      </c>
      <c r="CZ323" s="20">
        <v>12</v>
      </c>
      <c r="DA323" s="20" t="s">
        <v>1710</v>
      </c>
      <c r="DB323" s="20">
        <v>15.1</v>
      </c>
      <c r="DC323" s="20">
        <v>4.3499999999999996</v>
      </c>
    </row>
    <row r="324" spans="1:107" s="53" customFormat="1" x14ac:dyDescent="0.25">
      <c r="A324" s="4" t="s">
        <v>1531</v>
      </c>
      <c r="B324" s="4" t="s">
        <v>1610</v>
      </c>
      <c r="C324" s="4">
        <v>2016</v>
      </c>
      <c r="D324" s="4">
        <v>320</v>
      </c>
      <c r="E324" s="4">
        <v>320</v>
      </c>
      <c r="F324" s="4">
        <v>4010</v>
      </c>
      <c r="G324" s="4">
        <v>73917.5</v>
      </c>
      <c r="H324" s="4">
        <v>15.74</v>
      </c>
      <c r="I324" s="4">
        <v>601</v>
      </c>
      <c r="J324" s="4">
        <v>170.1</v>
      </c>
      <c r="K324" s="4">
        <v>0.29753049687592975</v>
      </c>
      <c r="L324" s="39">
        <v>214.85649323541074</v>
      </c>
      <c r="M324" s="39">
        <v>4.128563642824683</v>
      </c>
      <c r="N324" s="4"/>
      <c r="O324" s="4"/>
      <c r="P324" s="40">
        <v>216.2</v>
      </c>
      <c r="Q324" s="40">
        <v>1</v>
      </c>
      <c r="R324" s="40">
        <v>1.3435067645892502</v>
      </c>
      <c r="S324" s="4"/>
      <c r="T324" s="20">
        <v>2.7</v>
      </c>
      <c r="U324" s="20">
        <v>3.5</v>
      </c>
      <c r="V324" s="20">
        <v>953</v>
      </c>
      <c r="W324" s="20">
        <v>1.5E-3</v>
      </c>
      <c r="X324" s="20">
        <v>7</v>
      </c>
      <c r="Y324" s="20">
        <v>2.8000000000000001E-2</v>
      </c>
      <c r="Z324" s="20">
        <v>0.56999999999999995</v>
      </c>
      <c r="AA324" s="20">
        <v>22</v>
      </c>
      <c r="AB324" s="20">
        <v>0.6</v>
      </c>
      <c r="AC324" s="20">
        <v>15.3</v>
      </c>
      <c r="AD324" s="20">
        <v>5.3</v>
      </c>
      <c r="AE324" s="20">
        <v>56.7</v>
      </c>
      <c r="AF324" s="20">
        <v>31.4</v>
      </c>
      <c r="AG324" s="20">
        <v>151</v>
      </c>
      <c r="AH324" s="20">
        <v>37</v>
      </c>
      <c r="AI324" s="20">
        <v>428</v>
      </c>
      <c r="AJ324" s="20">
        <v>89.1</v>
      </c>
      <c r="AK324" s="20">
        <v>10110</v>
      </c>
      <c r="AL324" s="4"/>
      <c r="AM324" s="20" t="s">
        <v>734</v>
      </c>
      <c r="AN324" s="20" t="s">
        <v>734</v>
      </c>
      <c r="AO324" s="20" t="s">
        <v>734</v>
      </c>
      <c r="AP324" s="20" t="s">
        <v>734</v>
      </c>
      <c r="AQ324" s="20" t="s">
        <v>734</v>
      </c>
      <c r="AR324" s="20" t="s">
        <v>734</v>
      </c>
      <c r="AS324" s="20" t="s">
        <v>734</v>
      </c>
      <c r="AT324" s="20" t="s">
        <v>734</v>
      </c>
      <c r="AU324" s="42" t="s">
        <v>734</v>
      </c>
      <c r="AV324" s="42" t="s">
        <v>734</v>
      </c>
      <c r="AW324" s="42" t="s">
        <v>734</v>
      </c>
      <c r="AX324" s="43" t="s">
        <v>734</v>
      </c>
      <c r="AY324" s="43" t="s">
        <v>734</v>
      </c>
      <c r="AZ324" s="43" t="s">
        <v>734</v>
      </c>
      <c r="BA324" s="20">
        <v>71.507600701149784</v>
      </c>
      <c r="BB324" s="20">
        <v>16.948892236923978</v>
      </c>
      <c r="BC324" s="20">
        <v>2.2664870451213579</v>
      </c>
      <c r="BD324" s="20">
        <v>0.1233944621340434</v>
      </c>
      <c r="BE324" s="20">
        <v>0.6832585919818932</v>
      </c>
      <c r="BF324" s="20">
        <v>1.9885884393502862</v>
      </c>
      <c r="BG324" s="20">
        <v>1.6928496458058846</v>
      </c>
      <c r="BH324" s="20">
        <v>4.4666755714637203</v>
      </c>
      <c r="BI324" s="20">
        <v>0.25086808004111305</v>
      </c>
      <c r="BJ324" s="20">
        <v>7.1385226027959006E-2</v>
      </c>
      <c r="BK324" s="20">
        <v>4</v>
      </c>
      <c r="BL324" s="20">
        <v>2</v>
      </c>
      <c r="BM324" s="20">
        <v>29</v>
      </c>
      <c r="BN324" s="20">
        <v>20</v>
      </c>
      <c r="BO324" s="20">
        <v>1</v>
      </c>
      <c r="BP324" s="20" t="s">
        <v>1712</v>
      </c>
      <c r="BQ324" s="20" t="s">
        <v>1707</v>
      </c>
      <c r="BR324" s="20">
        <v>40</v>
      </c>
      <c r="BS324" s="20">
        <v>16</v>
      </c>
      <c r="BT324" s="20">
        <v>1.1000000000000001</v>
      </c>
      <c r="BU324" s="20" t="s">
        <v>1713</v>
      </c>
      <c r="BV324" s="20">
        <v>168</v>
      </c>
      <c r="BW324" s="20">
        <v>182</v>
      </c>
      <c r="BX324" s="20">
        <v>13.2</v>
      </c>
      <c r="BY324" s="20">
        <v>100</v>
      </c>
      <c r="BZ324" s="20">
        <v>6.9</v>
      </c>
      <c r="CA324" s="20" t="s">
        <v>1708</v>
      </c>
      <c r="CB324" s="20" t="s">
        <v>1709</v>
      </c>
      <c r="CC324" s="20" t="s">
        <v>1710</v>
      </c>
      <c r="CD324" s="20">
        <v>1</v>
      </c>
      <c r="CE324" s="20">
        <v>0.8</v>
      </c>
      <c r="CF324" s="20">
        <v>13.9</v>
      </c>
      <c r="CG324" s="20">
        <v>2066</v>
      </c>
      <c r="CH324" s="20">
        <v>26</v>
      </c>
      <c r="CI324" s="20">
        <v>40.9</v>
      </c>
      <c r="CJ324" s="20">
        <v>4.12</v>
      </c>
      <c r="CK324" s="20">
        <v>13.8</v>
      </c>
      <c r="CL324" s="20">
        <v>2.36</v>
      </c>
      <c r="CM324" s="20">
        <v>0.56000000000000005</v>
      </c>
      <c r="CN324" s="20">
        <v>2.1</v>
      </c>
      <c r="CO324" s="20">
        <v>0.35</v>
      </c>
      <c r="CP324" s="20">
        <v>2.19</v>
      </c>
      <c r="CQ324" s="20">
        <v>0.44</v>
      </c>
      <c r="CR324" s="20">
        <v>1.38</v>
      </c>
      <c r="CS324" s="20">
        <v>0.22</v>
      </c>
      <c r="CT324" s="20">
        <v>1.6</v>
      </c>
      <c r="CU324" s="20">
        <v>0.25600000000000001</v>
      </c>
      <c r="CV324" s="20">
        <v>2.4</v>
      </c>
      <c r="CW324" s="20">
        <v>0.83</v>
      </c>
      <c r="CX324" s="20">
        <v>1.7</v>
      </c>
      <c r="CY324" s="20">
        <v>1.55</v>
      </c>
      <c r="CZ324" s="20">
        <v>12</v>
      </c>
      <c r="DA324" s="20" t="s">
        <v>1710</v>
      </c>
      <c r="DB324" s="20">
        <v>15.1</v>
      </c>
      <c r="DC324" s="20">
        <v>4.3499999999999996</v>
      </c>
    </row>
    <row r="325" spans="1:107" s="53" customFormat="1" x14ac:dyDescent="0.25">
      <c r="A325" s="53" t="s">
        <v>1278</v>
      </c>
      <c r="B325" s="53" t="s">
        <v>1610</v>
      </c>
      <c r="C325" s="53">
        <v>2016</v>
      </c>
      <c r="D325" s="53">
        <v>321</v>
      </c>
      <c r="E325" s="53">
        <v>321</v>
      </c>
      <c r="F325" s="53">
        <v>3921</v>
      </c>
      <c r="G325" s="53">
        <v>73976</v>
      </c>
      <c r="H325" s="53">
        <v>49.8</v>
      </c>
      <c r="I325" s="53">
        <v>1467</v>
      </c>
      <c r="J325" s="53">
        <v>567</v>
      </c>
      <c r="K325" s="53">
        <v>0.40290088638194999</v>
      </c>
      <c r="L325" s="55">
        <v>204.50558414868158</v>
      </c>
      <c r="M325" s="55">
        <v>3.7916816394754256</v>
      </c>
      <c r="N325" s="53" t="s">
        <v>1618</v>
      </c>
      <c r="O325" s="53" t="s">
        <v>1775</v>
      </c>
      <c r="P325" s="57">
        <v>216.2</v>
      </c>
      <c r="Q325" s="57">
        <v>1</v>
      </c>
      <c r="R325" s="57">
        <v>11.694415851318411</v>
      </c>
      <c r="T325" s="56">
        <v>3.7</v>
      </c>
      <c r="U325" s="56">
        <v>3.9</v>
      </c>
      <c r="V325" s="56">
        <v>1460</v>
      </c>
      <c r="W325" s="56">
        <v>1.5900000000000001E-2</v>
      </c>
      <c r="X325" s="56">
        <v>11.3</v>
      </c>
      <c r="Y325" s="56">
        <v>1.19</v>
      </c>
      <c r="Z325" s="56">
        <v>1.8</v>
      </c>
      <c r="AA325" s="56">
        <v>116</v>
      </c>
      <c r="AB325" s="56" t="s">
        <v>684</v>
      </c>
      <c r="AC325" s="56">
        <v>17.100000000000001</v>
      </c>
      <c r="AD325" s="56">
        <v>10</v>
      </c>
      <c r="AE325" s="56">
        <v>93</v>
      </c>
      <c r="AF325" s="56">
        <v>43.9</v>
      </c>
      <c r="AG325" s="56">
        <v>235</v>
      </c>
      <c r="AH325" s="56">
        <v>62.4</v>
      </c>
      <c r="AI325" s="56">
        <v>679</v>
      </c>
      <c r="AJ325" s="56">
        <v>146</v>
      </c>
      <c r="AK325" s="56">
        <v>10240</v>
      </c>
      <c r="AM325" s="56">
        <v>2.1250000000000002E-3</v>
      </c>
      <c r="AN325" s="56">
        <v>3.4999999999999997E-5</v>
      </c>
      <c r="AO325" s="56">
        <v>1.4673099999999999</v>
      </c>
      <c r="AP325" s="56">
        <v>1.7000000000000001E-4</v>
      </c>
      <c r="AQ325" s="56">
        <v>5.5733116871418423E-2</v>
      </c>
      <c r="AR325" s="56">
        <v>1.9092596430745369E-3</v>
      </c>
      <c r="AS325" s="56">
        <v>0.2828209704365735</v>
      </c>
      <c r="AT325" s="56">
        <v>9.2E-5</v>
      </c>
      <c r="AU325" s="59">
        <v>0.28281284142426055</v>
      </c>
      <c r="AV325" s="59">
        <v>5.9338612908876875</v>
      </c>
      <c r="AW325" s="59">
        <v>1.8400019443434652</v>
      </c>
      <c r="AX325" s="60">
        <v>0.28281237563723699</v>
      </c>
      <c r="AY325" s="60">
        <v>6.1747504070508441</v>
      </c>
      <c r="AZ325" s="60">
        <v>1.8400021735457033</v>
      </c>
      <c r="BA325" s="56">
        <v>71.507600701149784</v>
      </c>
      <c r="BB325" s="56">
        <v>16.948892236923978</v>
      </c>
      <c r="BC325" s="56">
        <v>2.2664870451213579</v>
      </c>
      <c r="BD325" s="56">
        <v>0.1233944621340434</v>
      </c>
      <c r="BE325" s="56">
        <v>0.6832585919818932</v>
      </c>
      <c r="BF325" s="56">
        <v>1.9885884393502862</v>
      </c>
      <c r="BG325" s="56">
        <v>1.6928496458058846</v>
      </c>
      <c r="BH325" s="56">
        <v>4.4666755714637203</v>
      </c>
      <c r="BI325" s="56">
        <v>0.25086808004111305</v>
      </c>
      <c r="BJ325" s="56">
        <v>7.1385226027959006E-2</v>
      </c>
      <c r="BK325" s="56">
        <v>4</v>
      </c>
      <c r="BL325" s="56">
        <v>2</v>
      </c>
      <c r="BM325" s="56">
        <v>29</v>
      </c>
      <c r="BN325" s="56">
        <v>20</v>
      </c>
      <c r="BO325" s="56">
        <v>1</v>
      </c>
      <c r="BP325" s="56" t="s">
        <v>1712</v>
      </c>
      <c r="BQ325" s="56" t="s">
        <v>1707</v>
      </c>
      <c r="BR325" s="56">
        <v>40</v>
      </c>
      <c r="BS325" s="56">
        <v>16</v>
      </c>
      <c r="BT325" s="56">
        <v>1.1000000000000001</v>
      </c>
      <c r="BU325" s="56" t="s">
        <v>1713</v>
      </c>
      <c r="BV325" s="56">
        <v>168</v>
      </c>
      <c r="BW325" s="56">
        <v>182</v>
      </c>
      <c r="BX325" s="56">
        <v>13.2</v>
      </c>
      <c r="BY325" s="56">
        <v>100</v>
      </c>
      <c r="BZ325" s="56">
        <v>6.9</v>
      </c>
      <c r="CA325" s="56" t="s">
        <v>1708</v>
      </c>
      <c r="CB325" s="56" t="s">
        <v>1709</v>
      </c>
      <c r="CC325" s="56" t="s">
        <v>1710</v>
      </c>
      <c r="CD325" s="56">
        <v>1</v>
      </c>
      <c r="CE325" s="56">
        <v>0.8</v>
      </c>
      <c r="CF325" s="56">
        <v>13.9</v>
      </c>
      <c r="CG325" s="56">
        <v>2066</v>
      </c>
      <c r="CH325" s="56">
        <v>26</v>
      </c>
      <c r="CI325" s="56">
        <v>40.9</v>
      </c>
      <c r="CJ325" s="56">
        <v>4.12</v>
      </c>
      <c r="CK325" s="56">
        <v>13.8</v>
      </c>
      <c r="CL325" s="56">
        <v>2.36</v>
      </c>
      <c r="CM325" s="56">
        <v>0.56000000000000005</v>
      </c>
      <c r="CN325" s="56">
        <v>2.1</v>
      </c>
      <c r="CO325" s="56">
        <v>0.35</v>
      </c>
      <c r="CP325" s="56">
        <v>2.19</v>
      </c>
      <c r="CQ325" s="56">
        <v>0.44</v>
      </c>
      <c r="CR325" s="56">
        <v>1.38</v>
      </c>
      <c r="CS325" s="56">
        <v>0.22</v>
      </c>
      <c r="CT325" s="56">
        <v>1.6</v>
      </c>
      <c r="CU325" s="56">
        <v>0.25600000000000001</v>
      </c>
      <c r="CV325" s="56">
        <v>2.4</v>
      </c>
      <c r="CW325" s="56">
        <v>0.83</v>
      </c>
      <c r="CX325" s="56">
        <v>1.7</v>
      </c>
      <c r="CY325" s="56">
        <v>1.55</v>
      </c>
      <c r="CZ325" s="56">
        <v>12</v>
      </c>
      <c r="DA325" s="56" t="s">
        <v>1710</v>
      </c>
      <c r="DB325" s="56">
        <v>15.1</v>
      </c>
      <c r="DC325" s="56">
        <v>4.3499999999999996</v>
      </c>
    </row>
    <row r="326" spans="1:107" s="53" customFormat="1" x14ac:dyDescent="0.25">
      <c r="A326" s="53" t="s">
        <v>1532</v>
      </c>
      <c r="B326" s="53" t="s">
        <v>1610</v>
      </c>
      <c r="C326" s="53">
        <v>2016</v>
      </c>
      <c r="D326" s="53">
        <v>322</v>
      </c>
      <c r="E326" s="53">
        <v>322</v>
      </c>
      <c r="F326" s="53">
        <v>4008</v>
      </c>
      <c r="G326" s="53">
        <v>74790</v>
      </c>
      <c r="H326" s="53">
        <v>31.7</v>
      </c>
      <c r="I326" s="53">
        <v>1230</v>
      </c>
      <c r="J326" s="53">
        <v>535</v>
      </c>
      <c r="K326" s="53">
        <v>0.4587155963302752</v>
      </c>
      <c r="L326" s="55">
        <v>186.42810226150661</v>
      </c>
      <c r="M326" s="55">
        <v>3.6629471631032415</v>
      </c>
      <c r="N326" s="53" t="s">
        <v>1618</v>
      </c>
      <c r="O326" s="53" t="s">
        <v>1775</v>
      </c>
      <c r="P326" s="57">
        <v>216.2</v>
      </c>
      <c r="Q326" s="57">
        <v>1</v>
      </c>
      <c r="R326" s="57">
        <v>29.771897738493379</v>
      </c>
      <c r="T326" s="56">
        <v>17.2</v>
      </c>
      <c r="U326" s="56">
        <v>8.5</v>
      </c>
      <c r="V326" s="56">
        <v>1570</v>
      </c>
      <c r="W326" s="56">
        <v>3.5000000000000003E-2</v>
      </c>
      <c r="X326" s="56">
        <v>18.3</v>
      </c>
      <c r="Y326" s="56">
        <v>4.0999999999999996</v>
      </c>
      <c r="Z326" s="56">
        <v>3.9</v>
      </c>
      <c r="AA326" s="56">
        <v>127</v>
      </c>
      <c r="AB326" s="56">
        <v>1.8</v>
      </c>
      <c r="AC326" s="56">
        <v>23.5</v>
      </c>
      <c r="AD326" s="56">
        <v>9.6</v>
      </c>
      <c r="AE326" s="56">
        <v>94</v>
      </c>
      <c r="AF326" s="56">
        <v>49</v>
      </c>
      <c r="AG326" s="56">
        <v>275</v>
      </c>
      <c r="AH326" s="56">
        <v>62.7</v>
      </c>
      <c r="AI326" s="56">
        <v>710</v>
      </c>
      <c r="AJ326" s="56">
        <v>147.5</v>
      </c>
      <c r="AK326" s="56">
        <v>10030</v>
      </c>
      <c r="AM326" s="56" t="s">
        <v>734</v>
      </c>
      <c r="AN326" s="56" t="s">
        <v>734</v>
      </c>
      <c r="AO326" s="56" t="s">
        <v>734</v>
      </c>
      <c r="AP326" s="56" t="s">
        <v>734</v>
      </c>
      <c r="AQ326" s="56" t="s">
        <v>734</v>
      </c>
      <c r="AR326" s="56" t="s">
        <v>734</v>
      </c>
      <c r="AS326" s="56" t="s">
        <v>734</v>
      </c>
      <c r="AT326" s="56" t="s">
        <v>734</v>
      </c>
      <c r="AU326" s="59" t="s">
        <v>734</v>
      </c>
      <c r="AV326" s="59" t="s">
        <v>734</v>
      </c>
      <c r="AW326" s="59" t="s">
        <v>734</v>
      </c>
      <c r="AX326" s="60" t="s">
        <v>734</v>
      </c>
      <c r="AY326" s="60" t="s">
        <v>734</v>
      </c>
      <c r="AZ326" s="60" t="s">
        <v>734</v>
      </c>
      <c r="BA326" s="56">
        <v>71.507600701149784</v>
      </c>
      <c r="BB326" s="56">
        <v>16.948892236923978</v>
      </c>
      <c r="BC326" s="56">
        <v>2.2664870451213579</v>
      </c>
      <c r="BD326" s="56">
        <v>0.1233944621340434</v>
      </c>
      <c r="BE326" s="56">
        <v>0.6832585919818932</v>
      </c>
      <c r="BF326" s="56">
        <v>1.9885884393502862</v>
      </c>
      <c r="BG326" s="56">
        <v>1.6928496458058846</v>
      </c>
      <c r="BH326" s="56">
        <v>4.4666755714637203</v>
      </c>
      <c r="BI326" s="56">
        <v>0.25086808004111305</v>
      </c>
      <c r="BJ326" s="56">
        <v>7.1385226027959006E-2</v>
      </c>
      <c r="BK326" s="56">
        <v>4</v>
      </c>
      <c r="BL326" s="56">
        <v>2</v>
      </c>
      <c r="BM326" s="56">
        <v>29</v>
      </c>
      <c r="BN326" s="56">
        <v>20</v>
      </c>
      <c r="BO326" s="56">
        <v>1</v>
      </c>
      <c r="BP326" s="56" t="s">
        <v>1712</v>
      </c>
      <c r="BQ326" s="56" t="s">
        <v>1707</v>
      </c>
      <c r="BR326" s="56">
        <v>40</v>
      </c>
      <c r="BS326" s="56">
        <v>16</v>
      </c>
      <c r="BT326" s="56">
        <v>1.1000000000000001</v>
      </c>
      <c r="BU326" s="56" t="s">
        <v>1713</v>
      </c>
      <c r="BV326" s="56">
        <v>168</v>
      </c>
      <c r="BW326" s="56">
        <v>182</v>
      </c>
      <c r="BX326" s="56">
        <v>13.2</v>
      </c>
      <c r="BY326" s="56">
        <v>100</v>
      </c>
      <c r="BZ326" s="56">
        <v>6.9</v>
      </c>
      <c r="CA326" s="56" t="s">
        <v>1708</v>
      </c>
      <c r="CB326" s="56" t="s">
        <v>1709</v>
      </c>
      <c r="CC326" s="56" t="s">
        <v>1710</v>
      </c>
      <c r="CD326" s="56">
        <v>1</v>
      </c>
      <c r="CE326" s="56">
        <v>0.8</v>
      </c>
      <c r="CF326" s="56">
        <v>13.9</v>
      </c>
      <c r="CG326" s="56">
        <v>2066</v>
      </c>
      <c r="CH326" s="56">
        <v>26</v>
      </c>
      <c r="CI326" s="56">
        <v>40.9</v>
      </c>
      <c r="CJ326" s="56">
        <v>4.12</v>
      </c>
      <c r="CK326" s="56">
        <v>13.8</v>
      </c>
      <c r="CL326" s="56">
        <v>2.36</v>
      </c>
      <c r="CM326" s="56">
        <v>0.56000000000000005</v>
      </c>
      <c r="CN326" s="56">
        <v>2.1</v>
      </c>
      <c r="CO326" s="56">
        <v>0.35</v>
      </c>
      <c r="CP326" s="56">
        <v>2.19</v>
      </c>
      <c r="CQ326" s="56">
        <v>0.44</v>
      </c>
      <c r="CR326" s="56">
        <v>1.38</v>
      </c>
      <c r="CS326" s="56">
        <v>0.22</v>
      </c>
      <c r="CT326" s="56">
        <v>1.6</v>
      </c>
      <c r="CU326" s="56">
        <v>0.25600000000000001</v>
      </c>
      <c r="CV326" s="56">
        <v>2.4</v>
      </c>
      <c r="CW326" s="56">
        <v>0.83</v>
      </c>
      <c r="CX326" s="56">
        <v>1.7</v>
      </c>
      <c r="CY326" s="56">
        <v>1.55</v>
      </c>
      <c r="CZ326" s="56">
        <v>12</v>
      </c>
      <c r="DA326" s="56" t="s">
        <v>1710</v>
      </c>
      <c r="DB326" s="56">
        <v>15.1</v>
      </c>
      <c r="DC326" s="56">
        <v>4.3499999999999996</v>
      </c>
    </row>
    <row r="327" spans="1:107" s="53" customFormat="1" x14ac:dyDescent="0.25">
      <c r="A327" s="45" t="s">
        <v>1533</v>
      </c>
      <c r="B327" s="45" t="s">
        <v>1610</v>
      </c>
      <c r="C327" s="45">
        <v>2016</v>
      </c>
      <c r="D327" s="45">
        <v>323</v>
      </c>
      <c r="E327" s="45">
        <v>323</v>
      </c>
      <c r="F327" s="45">
        <v>4042.5</v>
      </c>
      <c r="G327" s="45">
        <v>74869.5</v>
      </c>
      <c r="H327" s="45">
        <v>49.7</v>
      </c>
      <c r="I327" s="45">
        <v>1355</v>
      </c>
      <c r="J327" s="45">
        <v>532</v>
      </c>
      <c r="K327" s="45">
        <v>0.4163197335553705</v>
      </c>
      <c r="L327" s="47">
        <v>211.5411943333547</v>
      </c>
      <c r="M327" s="47">
        <v>3.8978067364232585</v>
      </c>
      <c r="N327" s="45" t="s">
        <v>689</v>
      </c>
      <c r="O327" s="45"/>
      <c r="P327" s="49">
        <v>216.2</v>
      </c>
      <c r="Q327" s="49">
        <v>1</v>
      </c>
      <c r="R327" s="49">
        <v>4.6588056666452928</v>
      </c>
      <c r="S327" s="45"/>
      <c r="T327" s="48">
        <v>5.9</v>
      </c>
      <c r="U327" s="48">
        <v>5.7</v>
      </c>
      <c r="V327" s="48">
        <v>1385</v>
      </c>
      <c r="W327" s="48">
        <v>8.9999999999999998E-4</v>
      </c>
      <c r="X327" s="48">
        <v>15.7</v>
      </c>
      <c r="Y327" s="48">
        <v>0.43</v>
      </c>
      <c r="Z327" s="48">
        <v>1.7</v>
      </c>
      <c r="AA327" s="48">
        <v>120</v>
      </c>
      <c r="AB327" s="48" t="s">
        <v>684</v>
      </c>
      <c r="AC327" s="48">
        <v>27.1</v>
      </c>
      <c r="AD327" s="48">
        <v>8.4</v>
      </c>
      <c r="AE327" s="48">
        <v>76</v>
      </c>
      <c r="AF327" s="48">
        <v>42.9</v>
      </c>
      <c r="AG327" s="48">
        <v>219</v>
      </c>
      <c r="AH327" s="48">
        <v>48.2</v>
      </c>
      <c r="AI327" s="48">
        <v>541</v>
      </c>
      <c r="AJ327" s="48">
        <v>122.5</v>
      </c>
      <c r="AK327" s="48">
        <v>10600</v>
      </c>
      <c r="AL327" s="45"/>
      <c r="AM327" s="48" t="s">
        <v>734</v>
      </c>
      <c r="AN327" s="48" t="s">
        <v>734</v>
      </c>
      <c r="AO327" s="48" t="s">
        <v>734</v>
      </c>
      <c r="AP327" s="48" t="s">
        <v>734</v>
      </c>
      <c r="AQ327" s="48" t="s">
        <v>734</v>
      </c>
      <c r="AR327" s="48" t="s">
        <v>734</v>
      </c>
      <c r="AS327" s="48" t="s">
        <v>734</v>
      </c>
      <c r="AT327" s="48" t="s">
        <v>734</v>
      </c>
      <c r="AU327" s="51" t="s">
        <v>734</v>
      </c>
      <c r="AV327" s="51" t="s">
        <v>734</v>
      </c>
      <c r="AW327" s="51" t="s">
        <v>734</v>
      </c>
      <c r="AX327" s="52" t="s">
        <v>734</v>
      </c>
      <c r="AY327" s="52" t="s">
        <v>734</v>
      </c>
      <c r="AZ327" s="52" t="s">
        <v>734</v>
      </c>
      <c r="BA327" s="48">
        <v>71.507600701149784</v>
      </c>
      <c r="BB327" s="48">
        <v>16.948892236923978</v>
      </c>
      <c r="BC327" s="48">
        <v>2.2664870451213579</v>
      </c>
      <c r="BD327" s="48">
        <v>0.1233944621340434</v>
      </c>
      <c r="BE327" s="48">
        <v>0.6832585919818932</v>
      </c>
      <c r="BF327" s="48">
        <v>1.9885884393502862</v>
      </c>
      <c r="BG327" s="48">
        <v>1.6928496458058846</v>
      </c>
      <c r="BH327" s="48">
        <v>4.4666755714637203</v>
      </c>
      <c r="BI327" s="48">
        <v>0.25086808004111305</v>
      </c>
      <c r="BJ327" s="48">
        <v>7.1385226027959006E-2</v>
      </c>
      <c r="BK327" s="48">
        <v>4</v>
      </c>
      <c r="BL327" s="48">
        <v>2</v>
      </c>
      <c r="BM327" s="48">
        <v>29</v>
      </c>
      <c r="BN327" s="48">
        <v>20</v>
      </c>
      <c r="BO327" s="48">
        <v>1</v>
      </c>
      <c r="BP327" s="48" t="s">
        <v>1712</v>
      </c>
      <c r="BQ327" s="48" t="s">
        <v>1707</v>
      </c>
      <c r="BR327" s="48">
        <v>40</v>
      </c>
      <c r="BS327" s="48">
        <v>16</v>
      </c>
      <c r="BT327" s="48">
        <v>1.1000000000000001</v>
      </c>
      <c r="BU327" s="48" t="s">
        <v>1713</v>
      </c>
      <c r="BV327" s="48">
        <v>168</v>
      </c>
      <c r="BW327" s="48">
        <v>182</v>
      </c>
      <c r="BX327" s="48">
        <v>13.2</v>
      </c>
      <c r="BY327" s="48">
        <v>100</v>
      </c>
      <c r="BZ327" s="48">
        <v>6.9</v>
      </c>
      <c r="CA327" s="48" t="s">
        <v>1708</v>
      </c>
      <c r="CB327" s="48" t="s">
        <v>1709</v>
      </c>
      <c r="CC327" s="48" t="s">
        <v>1710</v>
      </c>
      <c r="CD327" s="48">
        <v>1</v>
      </c>
      <c r="CE327" s="48">
        <v>0.8</v>
      </c>
      <c r="CF327" s="48">
        <v>13.9</v>
      </c>
      <c r="CG327" s="48">
        <v>2066</v>
      </c>
      <c r="CH327" s="48">
        <v>26</v>
      </c>
      <c r="CI327" s="48">
        <v>40.9</v>
      </c>
      <c r="CJ327" s="48">
        <v>4.12</v>
      </c>
      <c r="CK327" s="48">
        <v>13.8</v>
      </c>
      <c r="CL327" s="48">
        <v>2.36</v>
      </c>
      <c r="CM327" s="48">
        <v>0.56000000000000005</v>
      </c>
      <c r="CN327" s="48">
        <v>2.1</v>
      </c>
      <c r="CO327" s="48">
        <v>0.35</v>
      </c>
      <c r="CP327" s="48">
        <v>2.19</v>
      </c>
      <c r="CQ327" s="48">
        <v>0.44</v>
      </c>
      <c r="CR327" s="48">
        <v>1.38</v>
      </c>
      <c r="CS327" s="48">
        <v>0.22</v>
      </c>
      <c r="CT327" s="48">
        <v>1.6</v>
      </c>
      <c r="CU327" s="48">
        <v>0.25600000000000001</v>
      </c>
      <c r="CV327" s="48">
        <v>2.4</v>
      </c>
      <c r="CW327" s="48">
        <v>0.83</v>
      </c>
      <c r="CX327" s="48">
        <v>1.7</v>
      </c>
      <c r="CY327" s="48">
        <v>1.55</v>
      </c>
      <c r="CZ327" s="48">
        <v>12</v>
      </c>
      <c r="DA327" s="48" t="s">
        <v>1710</v>
      </c>
      <c r="DB327" s="48">
        <v>15.1</v>
      </c>
      <c r="DC327" s="48">
        <v>4.3499999999999996</v>
      </c>
    </row>
    <row r="328" spans="1:107" s="53" customFormat="1" x14ac:dyDescent="0.25">
      <c r="A328" s="4" t="s">
        <v>1279</v>
      </c>
      <c r="B328" s="4" t="s">
        <v>1610</v>
      </c>
      <c r="C328" s="4">
        <v>2016</v>
      </c>
      <c r="D328" s="4">
        <v>324</v>
      </c>
      <c r="E328" s="4">
        <v>324</v>
      </c>
      <c r="F328" s="4">
        <v>4087.5</v>
      </c>
      <c r="G328" s="4">
        <v>75027.5</v>
      </c>
      <c r="H328" s="4">
        <v>18.29</v>
      </c>
      <c r="I328" s="4">
        <v>634</v>
      </c>
      <c r="J328" s="4">
        <v>189.3</v>
      </c>
      <c r="K328" s="4">
        <v>0.31989763275751759</v>
      </c>
      <c r="L328" s="39">
        <v>217.66811998467358</v>
      </c>
      <c r="M328" s="39">
        <v>4.0721012871053706</v>
      </c>
      <c r="N328" s="4"/>
      <c r="O328" s="4"/>
      <c r="P328" s="40">
        <v>216.2</v>
      </c>
      <c r="Q328" s="40">
        <v>1</v>
      </c>
      <c r="R328" s="40">
        <v>-1.4681199846735922</v>
      </c>
      <c r="S328" s="4"/>
      <c r="T328" s="20">
        <v>2.1</v>
      </c>
      <c r="U328" s="20">
        <v>2.6</v>
      </c>
      <c r="V328" s="20">
        <v>1055</v>
      </c>
      <c r="W328" s="20" t="s">
        <v>684</v>
      </c>
      <c r="X328" s="20">
        <v>13.4</v>
      </c>
      <c r="Y328" s="20">
        <v>2.9960000000000001E-2</v>
      </c>
      <c r="Z328" s="20">
        <v>1.1000000000000001</v>
      </c>
      <c r="AA328" s="20">
        <v>69</v>
      </c>
      <c r="AB328" s="20" t="s">
        <v>684</v>
      </c>
      <c r="AC328" s="20">
        <v>11.1</v>
      </c>
      <c r="AD328" s="20">
        <v>5.4</v>
      </c>
      <c r="AE328" s="20">
        <v>55</v>
      </c>
      <c r="AF328" s="20">
        <v>30.3</v>
      </c>
      <c r="AG328" s="20">
        <v>171</v>
      </c>
      <c r="AH328" s="20">
        <v>45.1</v>
      </c>
      <c r="AI328" s="20">
        <v>517</v>
      </c>
      <c r="AJ328" s="20">
        <v>114.3</v>
      </c>
      <c r="AK328" s="20">
        <v>9160</v>
      </c>
      <c r="AL328" s="4"/>
      <c r="AM328" s="20">
        <v>1.774E-3</v>
      </c>
      <c r="AN328" s="20">
        <v>3.8999999999999999E-5</v>
      </c>
      <c r="AO328" s="20">
        <v>1.4673400000000001</v>
      </c>
      <c r="AP328" s="20">
        <v>1.7000000000000001E-4</v>
      </c>
      <c r="AQ328" s="20">
        <v>4.7541076570327398E-2</v>
      </c>
      <c r="AR328" s="20">
        <v>1.0828149751106709E-3</v>
      </c>
      <c r="AS328" s="20">
        <v>0.28265800939994223</v>
      </c>
      <c r="AT328" s="20">
        <v>9.2999999999999997E-5</v>
      </c>
      <c r="AU328" s="42">
        <v>0.28265078543690186</v>
      </c>
      <c r="AV328" s="42">
        <v>0.48977566596608568</v>
      </c>
      <c r="AW328" s="42">
        <v>1.8600027061813316</v>
      </c>
      <c r="AX328" s="43">
        <v>0.28265083425922555</v>
      </c>
      <c r="AY328" s="43">
        <v>0.45920684416778101</v>
      </c>
      <c r="AZ328" s="43">
        <v>1.8600026697262122</v>
      </c>
      <c r="BA328" s="20">
        <v>71.507600701149784</v>
      </c>
      <c r="BB328" s="20">
        <v>16.948892236923978</v>
      </c>
      <c r="BC328" s="20">
        <v>2.2664870451213579</v>
      </c>
      <c r="BD328" s="20">
        <v>0.1233944621340434</v>
      </c>
      <c r="BE328" s="20">
        <v>0.6832585919818932</v>
      </c>
      <c r="BF328" s="20">
        <v>1.9885884393502862</v>
      </c>
      <c r="BG328" s="20">
        <v>1.6928496458058846</v>
      </c>
      <c r="BH328" s="20">
        <v>4.4666755714637203</v>
      </c>
      <c r="BI328" s="20">
        <v>0.25086808004111305</v>
      </c>
      <c r="BJ328" s="20">
        <v>7.1385226027959006E-2</v>
      </c>
      <c r="BK328" s="20">
        <v>4</v>
      </c>
      <c r="BL328" s="20">
        <v>2</v>
      </c>
      <c r="BM328" s="20">
        <v>29</v>
      </c>
      <c r="BN328" s="20">
        <v>20</v>
      </c>
      <c r="BO328" s="20">
        <v>1</v>
      </c>
      <c r="BP328" s="20" t="s">
        <v>1712</v>
      </c>
      <c r="BQ328" s="20" t="s">
        <v>1707</v>
      </c>
      <c r="BR328" s="20">
        <v>40</v>
      </c>
      <c r="BS328" s="20">
        <v>16</v>
      </c>
      <c r="BT328" s="20">
        <v>1.1000000000000001</v>
      </c>
      <c r="BU328" s="20" t="s">
        <v>1713</v>
      </c>
      <c r="BV328" s="20">
        <v>168</v>
      </c>
      <c r="BW328" s="20">
        <v>182</v>
      </c>
      <c r="BX328" s="20">
        <v>13.2</v>
      </c>
      <c r="BY328" s="20">
        <v>100</v>
      </c>
      <c r="BZ328" s="20">
        <v>6.9</v>
      </c>
      <c r="CA328" s="20" t="s">
        <v>1708</v>
      </c>
      <c r="CB328" s="20" t="s">
        <v>1709</v>
      </c>
      <c r="CC328" s="20" t="s">
        <v>1710</v>
      </c>
      <c r="CD328" s="20">
        <v>1</v>
      </c>
      <c r="CE328" s="20">
        <v>0.8</v>
      </c>
      <c r="CF328" s="20">
        <v>13.9</v>
      </c>
      <c r="CG328" s="20">
        <v>2066</v>
      </c>
      <c r="CH328" s="20">
        <v>26</v>
      </c>
      <c r="CI328" s="20">
        <v>40.9</v>
      </c>
      <c r="CJ328" s="20">
        <v>4.12</v>
      </c>
      <c r="CK328" s="20">
        <v>13.8</v>
      </c>
      <c r="CL328" s="20">
        <v>2.36</v>
      </c>
      <c r="CM328" s="20">
        <v>0.56000000000000005</v>
      </c>
      <c r="CN328" s="20">
        <v>2.1</v>
      </c>
      <c r="CO328" s="20">
        <v>0.35</v>
      </c>
      <c r="CP328" s="20">
        <v>2.19</v>
      </c>
      <c r="CQ328" s="20">
        <v>0.44</v>
      </c>
      <c r="CR328" s="20">
        <v>1.38</v>
      </c>
      <c r="CS328" s="20">
        <v>0.22</v>
      </c>
      <c r="CT328" s="20">
        <v>1.6</v>
      </c>
      <c r="CU328" s="20">
        <v>0.25600000000000001</v>
      </c>
      <c r="CV328" s="20">
        <v>2.4</v>
      </c>
      <c r="CW328" s="20">
        <v>0.83</v>
      </c>
      <c r="CX328" s="20">
        <v>1.7</v>
      </c>
      <c r="CY328" s="20">
        <v>1.55</v>
      </c>
      <c r="CZ328" s="20">
        <v>12</v>
      </c>
      <c r="DA328" s="20" t="s">
        <v>1710</v>
      </c>
      <c r="DB328" s="20">
        <v>15.1</v>
      </c>
      <c r="DC328" s="20">
        <v>4.3499999999999996</v>
      </c>
    </row>
    <row r="329" spans="1:107" s="53" customFormat="1" x14ac:dyDescent="0.25">
      <c r="A329" s="4" t="s">
        <v>1280</v>
      </c>
      <c r="B329" s="4" t="s">
        <v>1610</v>
      </c>
      <c r="C329" s="4">
        <v>2016</v>
      </c>
      <c r="D329" s="4">
        <v>325</v>
      </c>
      <c r="E329" s="4">
        <v>325</v>
      </c>
      <c r="F329" s="4">
        <v>3709.5</v>
      </c>
      <c r="G329" s="4">
        <v>74924.5</v>
      </c>
      <c r="H329" s="4">
        <v>20.59</v>
      </c>
      <c r="I329" s="4">
        <v>852</v>
      </c>
      <c r="J329" s="4">
        <v>228</v>
      </c>
      <c r="K329" s="4">
        <v>0.2836074872376631</v>
      </c>
      <c r="L329" s="39">
        <v>211.31450866611894</v>
      </c>
      <c r="M329" s="39">
        <v>3.9818190416915558</v>
      </c>
      <c r="N329" s="4"/>
      <c r="O329" s="4"/>
      <c r="P329" s="40">
        <v>216.2</v>
      </c>
      <c r="Q329" s="40">
        <v>1</v>
      </c>
      <c r="R329" s="40">
        <v>4.8854913338810491</v>
      </c>
      <c r="S329" s="4"/>
      <c r="T329" s="20">
        <v>3.4</v>
      </c>
      <c r="U329" s="20">
        <v>3.6</v>
      </c>
      <c r="V329" s="20">
        <v>1233</v>
      </c>
      <c r="W329" s="20">
        <v>1.9E-2</v>
      </c>
      <c r="X329" s="20">
        <v>9.9</v>
      </c>
      <c r="Y329" s="20">
        <v>1.48</v>
      </c>
      <c r="Z329" s="20">
        <v>1.5</v>
      </c>
      <c r="AA329" s="20">
        <v>54</v>
      </c>
      <c r="AB329" s="20">
        <v>0.03</v>
      </c>
      <c r="AC329" s="20">
        <v>16.2</v>
      </c>
      <c r="AD329" s="20">
        <v>6.7</v>
      </c>
      <c r="AE329" s="20">
        <v>75.900000000000006</v>
      </c>
      <c r="AF329" s="20">
        <v>35.200000000000003</v>
      </c>
      <c r="AG329" s="20">
        <v>202</v>
      </c>
      <c r="AH329" s="20">
        <v>48.1</v>
      </c>
      <c r="AI329" s="20">
        <v>563</v>
      </c>
      <c r="AJ329" s="20">
        <v>115.8</v>
      </c>
      <c r="AK329" s="20">
        <v>9850</v>
      </c>
      <c r="AL329" s="4"/>
      <c r="AM329" s="20">
        <v>1.2130000000000001E-3</v>
      </c>
      <c r="AN329" s="20">
        <v>2.5000000000000001E-5</v>
      </c>
      <c r="AO329" s="20">
        <v>1.4673</v>
      </c>
      <c r="AP329" s="20">
        <v>1.4999999999999999E-4</v>
      </c>
      <c r="AQ329" s="20">
        <v>3.4370511824839051E-2</v>
      </c>
      <c r="AR329" s="20">
        <v>2.2589402125268898E-3</v>
      </c>
      <c r="AS329" s="20">
        <v>0.28263387143967317</v>
      </c>
      <c r="AT329" s="20">
        <v>1E-4</v>
      </c>
      <c r="AU329" s="42">
        <v>0.28262907640871765</v>
      </c>
      <c r="AV329" s="42">
        <v>-0.41814767085313065</v>
      </c>
      <c r="AW329" s="42">
        <v>2.0000009745594567</v>
      </c>
      <c r="AX329" s="43">
        <v>0.28262896532598131</v>
      </c>
      <c r="AY329" s="43">
        <v>-0.31462326405939933</v>
      </c>
      <c r="AZ329" s="43">
        <v>2.000001020236081</v>
      </c>
      <c r="BA329" s="20">
        <v>71.507600701149784</v>
      </c>
      <c r="BB329" s="20">
        <v>16.948892236923978</v>
      </c>
      <c r="BC329" s="20">
        <v>2.2664870451213579</v>
      </c>
      <c r="BD329" s="20">
        <v>0.1233944621340434</v>
      </c>
      <c r="BE329" s="20">
        <v>0.6832585919818932</v>
      </c>
      <c r="BF329" s="20">
        <v>1.9885884393502862</v>
      </c>
      <c r="BG329" s="20">
        <v>1.6928496458058846</v>
      </c>
      <c r="BH329" s="20">
        <v>4.4666755714637203</v>
      </c>
      <c r="BI329" s="20">
        <v>0.25086808004111305</v>
      </c>
      <c r="BJ329" s="20">
        <v>7.1385226027959006E-2</v>
      </c>
      <c r="BK329" s="20">
        <v>4</v>
      </c>
      <c r="BL329" s="20">
        <v>2</v>
      </c>
      <c r="BM329" s="20">
        <v>29</v>
      </c>
      <c r="BN329" s="20">
        <v>20</v>
      </c>
      <c r="BO329" s="20">
        <v>1</v>
      </c>
      <c r="BP329" s="20" t="s">
        <v>1712</v>
      </c>
      <c r="BQ329" s="20" t="s">
        <v>1707</v>
      </c>
      <c r="BR329" s="20">
        <v>40</v>
      </c>
      <c r="BS329" s="20">
        <v>16</v>
      </c>
      <c r="BT329" s="20">
        <v>1.1000000000000001</v>
      </c>
      <c r="BU329" s="20" t="s">
        <v>1713</v>
      </c>
      <c r="BV329" s="20">
        <v>168</v>
      </c>
      <c r="BW329" s="20">
        <v>182</v>
      </c>
      <c r="BX329" s="20">
        <v>13.2</v>
      </c>
      <c r="BY329" s="20">
        <v>100</v>
      </c>
      <c r="BZ329" s="20">
        <v>6.9</v>
      </c>
      <c r="CA329" s="20" t="s">
        <v>1708</v>
      </c>
      <c r="CB329" s="20" t="s">
        <v>1709</v>
      </c>
      <c r="CC329" s="20" t="s">
        <v>1710</v>
      </c>
      <c r="CD329" s="20">
        <v>1</v>
      </c>
      <c r="CE329" s="20">
        <v>0.8</v>
      </c>
      <c r="CF329" s="20">
        <v>13.9</v>
      </c>
      <c r="CG329" s="20">
        <v>2066</v>
      </c>
      <c r="CH329" s="20">
        <v>26</v>
      </c>
      <c r="CI329" s="20">
        <v>40.9</v>
      </c>
      <c r="CJ329" s="20">
        <v>4.12</v>
      </c>
      <c r="CK329" s="20">
        <v>13.8</v>
      </c>
      <c r="CL329" s="20">
        <v>2.36</v>
      </c>
      <c r="CM329" s="20">
        <v>0.56000000000000005</v>
      </c>
      <c r="CN329" s="20">
        <v>2.1</v>
      </c>
      <c r="CO329" s="20">
        <v>0.35</v>
      </c>
      <c r="CP329" s="20">
        <v>2.19</v>
      </c>
      <c r="CQ329" s="20">
        <v>0.44</v>
      </c>
      <c r="CR329" s="20">
        <v>1.38</v>
      </c>
      <c r="CS329" s="20">
        <v>0.22</v>
      </c>
      <c r="CT329" s="20">
        <v>1.6</v>
      </c>
      <c r="CU329" s="20">
        <v>0.25600000000000001</v>
      </c>
      <c r="CV329" s="20">
        <v>2.4</v>
      </c>
      <c r="CW329" s="20">
        <v>0.83</v>
      </c>
      <c r="CX329" s="20">
        <v>1.7</v>
      </c>
      <c r="CY329" s="20">
        <v>1.55</v>
      </c>
      <c r="CZ329" s="20">
        <v>12</v>
      </c>
      <c r="DA329" s="20" t="s">
        <v>1710</v>
      </c>
      <c r="DB329" s="20">
        <v>15.1</v>
      </c>
      <c r="DC329" s="20">
        <v>4.3499999999999996</v>
      </c>
    </row>
    <row r="330" spans="1:107" s="53" customFormat="1" x14ac:dyDescent="0.25">
      <c r="A330" s="53" t="s">
        <v>1281</v>
      </c>
      <c r="B330" s="53" t="s">
        <v>1610</v>
      </c>
      <c r="C330" s="53">
        <v>2016</v>
      </c>
      <c r="D330" s="53">
        <v>326</v>
      </c>
      <c r="E330" s="53">
        <v>326</v>
      </c>
      <c r="F330" s="53">
        <v>3765</v>
      </c>
      <c r="G330" s="53">
        <v>74724.5</v>
      </c>
      <c r="H330" s="53">
        <v>8.49</v>
      </c>
      <c r="I330" s="53">
        <v>314</v>
      </c>
      <c r="J330" s="53">
        <v>178.2</v>
      </c>
      <c r="K330" s="53">
        <v>0.60060060060060061</v>
      </c>
      <c r="L330" s="55">
        <v>189.71641973794803</v>
      </c>
      <c r="M330" s="55">
        <v>3.8564736054135942</v>
      </c>
      <c r="N330" s="53" t="s">
        <v>715</v>
      </c>
      <c r="O330" s="53" t="s">
        <v>1775</v>
      </c>
      <c r="P330" s="57">
        <v>216.2</v>
      </c>
      <c r="Q330" s="57">
        <v>1</v>
      </c>
      <c r="R330" s="57">
        <v>26.483580262051959</v>
      </c>
      <c r="T330" s="56">
        <v>26.1</v>
      </c>
      <c r="U330" s="56">
        <v>7.7</v>
      </c>
      <c r="V330" s="56">
        <v>661</v>
      </c>
      <c r="W330" s="56">
        <v>2.0799999999999999E-2</v>
      </c>
      <c r="X330" s="56">
        <v>7.6</v>
      </c>
      <c r="Y330" s="56">
        <v>0.34</v>
      </c>
      <c r="Z330" s="56">
        <v>2</v>
      </c>
      <c r="AA330" s="56">
        <v>19</v>
      </c>
      <c r="AB330" s="56">
        <v>2.2000000000000002</v>
      </c>
      <c r="AC330" s="56">
        <v>10.3</v>
      </c>
      <c r="AD330" s="56">
        <v>3.4</v>
      </c>
      <c r="AE330" s="56">
        <v>35.6</v>
      </c>
      <c r="AF330" s="56">
        <v>18.100000000000001</v>
      </c>
      <c r="AG330" s="56">
        <v>97</v>
      </c>
      <c r="AH330" s="56">
        <v>28.3</v>
      </c>
      <c r="AI330" s="56">
        <v>295</v>
      </c>
      <c r="AJ330" s="56">
        <v>74.3</v>
      </c>
      <c r="AK330" s="56">
        <v>8570</v>
      </c>
      <c r="AM330" s="56">
        <v>1.872E-3</v>
      </c>
      <c r="AN330" s="56">
        <v>5.7000000000000003E-5</v>
      </c>
      <c r="AO330" s="56">
        <v>1.46743</v>
      </c>
      <c r="AP330" s="56">
        <v>1.7000000000000001E-4</v>
      </c>
      <c r="AQ330" s="56">
        <v>5.3265421101491052E-2</v>
      </c>
      <c r="AR330" s="56">
        <v>1.1079598786512563E-3</v>
      </c>
      <c r="AS330" s="56">
        <v>0.28273603227798205</v>
      </c>
      <c r="AT330" s="56">
        <v>1.1E-4</v>
      </c>
      <c r="AU330" s="59">
        <v>0.28272938988683161</v>
      </c>
      <c r="AV330" s="59">
        <v>2.6560247368645484</v>
      </c>
      <c r="AW330" s="59">
        <v>2.2000037107461994</v>
      </c>
      <c r="AX330" s="60">
        <v>0.28272846076534303</v>
      </c>
      <c r="AY330" s="60">
        <v>3.2057225002213308</v>
      </c>
      <c r="AZ330" s="60">
        <v>2.2000048214461665</v>
      </c>
      <c r="BA330" s="56">
        <v>71.507600701149784</v>
      </c>
      <c r="BB330" s="56">
        <v>16.948892236923978</v>
      </c>
      <c r="BC330" s="56">
        <v>2.2664870451213579</v>
      </c>
      <c r="BD330" s="56">
        <v>0.1233944621340434</v>
      </c>
      <c r="BE330" s="56">
        <v>0.6832585919818932</v>
      </c>
      <c r="BF330" s="56">
        <v>1.9885884393502862</v>
      </c>
      <c r="BG330" s="56">
        <v>1.6928496458058846</v>
      </c>
      <c r="BH330" s="56">
        <v>4.4666755714637203</v>
      </c>
      <c r="BI330" s="56">
        <v>0.25086808004111305</v>
      </c>
      <c r="BJ330" s="56">
        <v>7.1385226027959006E-2</v>
      </c>
      <c r="BK330" s="56">
        <v>4</v>
      </c>
      <c r="BL330" s="56">
        <v>2</v>
      </c>
      <c r="BM330" s="56">
        <v>29</v>
      </c>
      <c r="BN330" s="56">
        <v>20</v>
      </c>
      <c r="BO330" s="56">
        <v>1</v>
      </c>
      <c r="BP330" s="56" t="s">
        <v>1712</v>
      </c>
      <c r="BQ330" s="56" t="s">
        <v>1707</v>
      </c>
      <c r="BR330" s="56">
        <v>40</v>
      </c>
      <c r="BS330" s="56">
        <v>16</v>
      </c>
      <c r="BT330" s="56">
        <v>1.1000000000000001</v>
      </c>
      <c r="BU330" s="56" t="s">
        <v>1713</v>
      </c>
      <c r="BV330" s="56">
        <v>168</v>
      </c>
      <c r="BW330" s="56">
        <v>182</v>
      </c>
      <c r="BX330" s="56">
        <v>13.2</v>
      </c>
      <c r="BY330" s="56">
        <v>100</v>
      </c>
      <c r="BZ330" s="56">
        <v>6.9</v>
      </c>
      <c r="CA330" s="56" t="s">
        <v>1708</v>
      </c>
      <c r="CB330" s="56" t="s">
        <v>1709</v>
      </c>
      <c r="CC330" s="56" t="s">
        <v>1710</v>
      </c>
      <c r="CD330" s="56">
        <v>1</v>
      </c>
      <c r="CE330" s="56">
        <v>0.8</v>
      </c>
      <c r="CF330" s="56">
        <v>13.9</v>
      </c>
      <c r="CG330" s="56">
        <v>2066</v>
      </c>
      <c r="CH330" s="56">
        <v>26</v>
      </c>
      <c r="CI330" s="56">
        <v>40.9</v>
      </c>
      <c r="CJ330" s="56">
        <v>4.12</v>
      </c>
      <c r="CK330" s="56">
        <v>13.8</v>
      </c>
      <c r="CL330" s="56">
        <v>2.36</v>
      </c>
      <c r="CM330" s="56">
        <v>0.56000000000000005</v>
      </c>
      <c r="CN330" s="56">
        <v>2.1</v>
      </c>
      <c r="CO330" s="56">
        <v>0.35</v>
      </c>
      <c r="CP330" s="56">
        <v>2.19</v>
      </c>
      <c r="CQ330" s="56">
        <v>0.44</v>
      </c>
      <c r="CR330" s="56">
        <v>1.38</v>
      </c>
      <c r="CS330" s="56">
        <v>0.22</v>
      </c>
      <c r="CT330" s="56">
        <v>1.6</v>
      </c>
      <c r="CU330" s="56">
        <v>0.25600000000000001</v>
      </c>
      <c r="CV330" s="56">
        <v>2.4</v>
      </c>
      <c r="CW330" s="56">
        <v>0.83</v>
      </c>
      <c r="CX330" s="56">
        <v>1.7</v>
      </c>
      <c r="CY330" s="56">
        <v>1.55</v>
      </c>
      <c r="CZ330" s="56">
        <v>12</v>
      </c>
      <c r="DA330" s="56" t="s">
        <v>1710</v>
      </c>
      <c r="DB330" s="56">
        <v>15.1</v>
      </c>
      <c r="DC330" s="56">
        <v>4.3499999999999996</v>
      </c>
    </row>
    <row r="331" spans="1:107" s="53" customFormat="1" x14ac:dyDescent="0.25">
      <c r="A331" s="4" t="s">
        <v>1534</v>
      </c>
      <c r="B331" s="4" t="s">
        <v>1610</v>
      </c>
      <c r="C331" s="4">
        <v>2016</v>
      </c>
      <c r="D331" s="4">
        <v>327</v>
      </c>
      <c r="E331" s="4">
        <v>327</v>
      </c>
      <c r="F331" s="4">
        <v>3430.5</v>
      </c>
      <c r="G331" s="4">
        <v>74617.5</v>
      </c>
      <c r="H331" s="4">
        <v>16.399999999999999</v>
      </c>
      <c r="I331" s="4">
        <v>479</v>
      </c>
      <c r="J331" s="4">
        <v>172</v>
      </c>
      <c r="K331" s="4">
        <v>0.37453183520599254</v>
      </c>
      <c r="L331" s="39">
        <v>215.05569842097302</v>
      </c>
      <c r="M331" s="39">
        <v>4.123537827550372</v>
      </c>
      <c r="N331" s="4"/>
      <c r="O331" s="4"/>
      <c r="P331" s="40">
        <v>216.2</v>
      </c>
      <c r="Q331" s="40">
        <v>1</v>
      </c>
      <c r="R331" s="40">
        <v>1.1443015790269726</v>
      </c>
      <c r="S331" s="4"/>
      <c r="T331" s="20">
        <v>2.8</v>
      </c>
      <c r="U331" s="20">
        <v>2.8</v>
      </c>
      <c r="V331" s="20">
        <v>1080</v>
      </c>
      <c r="W331" s="20" t="s">
        <v>684</v>
      </c>
      <c r="X331" s="20">
        <v>7.3</v>
      </c>
      <c r="Y331" s="20">
        <v>0.16</v>
      </c>
      <c r="Z331" s="20" t="s">
        <v>684</v>
      </c>
      <c r="AA331" s="20">
        <v>46</v>
      </c>
      <c r="AB331" s="20">
        <v>1.5</v>
      </c>
      <c r="AC331" s="20">
        <v>15.3</v>
      </c>
      <c r="AD331" s="20">
        <v>5.2</v>
      </c>
      <c r="AE331" s="20">
        <v>58</v>
      </c>
      <c r="AF331" s="20">
        <v>34.4</v>
      </c>
      <c r="AG331" s="20">
        <v>172</v>
      </c>
      <c r="AH331" s="20">
        <v>44.9</v>
      </c>
      <c r="AI331" s="20">
        <v>467</v>
      </c>
      <c r="AJ331" s="20">
        <v>102</v>
      </c>
      <c r="AK331" s="20">
        <v>8740</v>
      </c>
      <c r="AL331" s="4"/>
      <c r="AM331" s="20" t="s">
        <v>734</v>
      </c>
      <c r="AN331" s="20" t="s">
        <v>734</v>
      </c>
      <c r="AO331" s="20" t="s">
        <v>734</v>
      </c>
      <c r="AP331" s="20" t="s">
        <v>734</v>
      </c>
      <c r="AQ331" s="20" t="s">
        <v>734</v>
      </c>
      <c r="AR331" s="20" t="s">
        <v>734</v>
      </c>
      <c r="AS331" s="20" t="s">
        <v>734</v>
      </c>
      <c r="AT331" s="20" t="s">
        <v>734</v>
      </c>
      <c r="AU331" s="42" t="s">
        <v>734</v>
      </c>
      <c r="AV331" s="42" t="s">
        <v>734</v>
      </c>
      <c r="AW331" s="42" t="s">
        <v>734</v>
      </c>
      <c r="AX331" s="43" t="s">
        <v>734</v>
      </c>
      <c r="AY331" s="43" t="s">
        <v>734</v>
      </c>
      <c r="AZ331" s="43" t="s">
        <v>734</v>
      </c>
      <c r="BA331" s="20">
        <v>71.507600701149784</v>
      </c>
      <c r="BB331" s="20">
        <v>16.948892236923978</v>
      </c>
      <c r="BC331" s="20">
        <v>2.2664870451213579</v>
      </c>
      <c r="BD331" s="20">
        <v>0.1233944621340434</v>
      </c>
      <c r="BE331" s="20">
        <v>0.6832585919818932</v>
      </c>
      <c r="BF331" s="20">
        <v>1.9885884393502862</v>
      </c>
      <c r="BG331" s="20">
        <v>1.6928496458058846</v>
      </c>
      <c r="BH331" s="20">
        <v>4.4666755714637203</v>
      </c>
      <c r="BI331" s="20">
        <v>0.25086808004111305</v>
      </c>
      <c r="BJ331" s="20">
        <v>7.1385226027959006E-2</v>
      </c>
      <c r="BK331" s="20">
        <v>4</v>
      </c>
      <c r="BL331" s="20">
        <v>2</v>
      </c>
      <c r="BM331" s="20">
        <v>29</v>
      </c>
      <c r="BN331" s="20">
        <v>20</v>
      </c>
      <c r="BO331" s="20">
        <v>1</v>
      </c>
      <c r="BP331" s="20" t="s">
        <v>1712</v>
      </c>
      <c r="BQ331" s="20" t="s">
        <v>1707</v>
      </c>
      <c r="BR331" s="20">
        <v>40</v>
      </c>
      <c r="BS331" s="20">
        <v>16</v>
      </c>
      <c r="BT331" s="20">
        <v>1.1000000000000001</v>
      </c>
      <c r="BU331" s="20" t="s">
        <v>1713</v>
      </c>
      <c r="BV331" s="20">
        <v>168</v>
      </c>
      <c r="BW331" s="20">
        <v>182</v>
      </c>
      <c r="BX331" s="20">
        <v>13.2</v>
      </c>
      <c r="BY331" s="20">
        <v>100</v>
      </c>
      <c r="BZ331" s="20">
        <v>6.9</v>
      </c>
      <c r="CA331" s="20" t="s">
        <v>1708</v>
      </c>
      <c r="CB331" s="20" t="s">
        <v>1709</v>
      </c>
      <c r="CC331" s="20" t="s">
        <v>1710</v>
      </c>
      <c r="CD331" s="20">
        <v>1</v>
      </c>
      <c r="CE331" s="20">
        <v>0.8</v>
      </c>
      <c r="CF331" s="20">
        <v>13.9</v>
      </c>
      <c r="CG331" s="20">
        <v>2066</v>
      </c>
      <c r="CH331" s="20">
        <v>26</v>
      </c>
      <c r="CI331" s="20">
        <v>40.9</v>
      </c>
      <c r="CJ331" s="20">
        <v>4.12</v>
      </c>
      <c r="CK331" s="20">
        <v>13.8</v>
      </c>
      <c r="CL331" s="20">
        <v>2.36</v>
      </c>
      <c r="CM331" s="20">
        <v>0.56000000000000005</v>
      </c>
      <c r="CN331" s="20">
        <v>2.1</v>
      </c>
      <c r="CO331" s="20">
        <v>0.35</v>
      </c>
      <c r="CP331" s="20">
        <v>2.19</v>
      </c>
      <c r="CQ331" s="20">
        <v>0.44</v>
      </c>
      <c r="CR331" s="20">
        <v>1.38</v>
      </c>
      <c r="CS331" s="20">
        <v>0.22</v>
      </c>
      <c r="CT331" s="20">
        <v>1.6</v>
      </c>
      <c r="CU331" s="20">
        <v>0.25600000000000001</v>
      </c>
      <c r="CV331" s="20">
        <v>2.4</v>
      </c>
      <c r="CW331" s="20">
        <v>0.83</v>
      </c>
      <c r="CX331" s="20">
        <v>1.7</v>
      </c>
      <c r="CY331" s="20">
        <v>1.55</v>
      </c>
      <c r="CZ331" s="20">
        <v>12</v>
      </c>
      <c r="DA331" s="20" t="s">
        <v>1710</v>
      </c>
      <c r="DB331" s="20">
        <v>15.1</v>
      </c>
      <c r="DC331" s="20">
        <v>4.3499999999999996</v>
      </c>
    </row>
    <row r="332" spans="1:107" s="53" customFormat="1" x14ac:dyDescent="0.25">
      <c r="A332" s="4" t="s">
        <v>1282</v>
      </c>
      <c r="B332" s="4" t="s">
        <v>1610</v>
      </c>
      <c r="C332" s="4">
        <v>2016</v>
      </c>
      <c r="D332" s="4">
        <v>328</v>
      </c>
      <c r="E332" s="4">
        <v>328</v>
      </c>
      <c r="F332" s="4">
        <v>3369.5</v>
      </c>
      <c r="G332" s="4">
        <v>74783.5</v>
      </c>
      <c r="H332" s="4">
        <v>34.450000000000003</v>
      </c>
      <c r="I332" s="4">
        <v>846</v>
      </c>
      <c r="J332" s="4">
        <v>380.4</v>
      </c>
      <c r="K332" s="4">
        <v>0.47214353163361666</v>
      </c>
      <c r="L332" s="39">
        <v>215.268841367531</v>
      </c>
      <c r="M332" s="39">
        <v>3.9965453778896776</v>
      </c>
      <c r="N332" s="4"/>
      <c r="O332" s="4"/>
      <c r="P332" s="40">
        <v>216.2</v>
      </c>
      <c r="Q332" s="40">
        <v>1</v>
      </c>
      <c r="R332" s="40">
        <v>0.93115863246899266</v>
      </c>
      <c r="S332" s="4"/>
      <c r="T332" s="20">
        <v>6</v>
      </c>
      <c r="U332" s="20">
        <v>6.8</v>
      </c>
      <c r="V332" s="20">
        <v>1043</v>
      </c>
      <c r="W332" s="20" t="s">
        <v>684</v>
      </c>
      <c r="X332" s="20">
        <v>13.2</v>
      </c>
      <c r="Y332" s="20">
        <v>2.86E-2</v>
      </c>
      <c r="Z332" s="20">
        <v>0.75</v>
      </c>
      <c r="AA332" s="20">
        <v>27</v>
      </c>
      <c r="AB332" s="20">
        <v>0.1</v>
      </c>
      <c r="AC332" s="20">
        <v>13.1</v>
      </c>
      <c r="AD332" s="20">
        <v>7.7</v>
      </c>
      <c r="AE332" s="20">
        <v>55</v>
      </c>
      <c r="AF332" s="20">
        <v>29.5</v>
      </c>
      <c r="AG332" s="20">
        <v>165</v>
      </c>
      <c r="AH332" s="20">
        <v>34.700000000000003</v>
      </c>
      <c r="AI332" s="20">
        <v>446</v>
      </c>
      <c r="AJ332" s="20">
        <v>99</v>
      </c>
      <c r="AK332" s="20">
        <v>9690</v>
      </c>
      <c r="AL332" s="4"/>
      <c r="AM332" s="20">
        <v>1.6965000000000001E-3</v>
      </c>
      <c r="AN332" s="20">
        <v>8.1999999999999994E-6</v>
      </c>
      <c r="AO332" s="20">
        <v>1.4673</v>
      </c>
      <c r="AP332" s="20">
        <v>1.3999999999999999E-4</v>
      </c>
      <c r="AQ332" s="20">
        <v>4.4978923682770282E-2</v>
      </c>
      <c r="AR332" s="20">
        <v>1.8027209764767474E-3</v>
      </c>
      <c r="AS332" s="20">
        <v>0.28280741080424232</v>
      </c>
      <c r="AT332" s="20">
        <v>1E-4</v>
      </c>
      <c r="AU332" s="42">
        <v>0.28280057873314157</v>
      </c>
      <c r="AV332" s="42">
        <v>5.7368045692185454</v>
      </c>
      <c r="AW332" s="42">
        <v>2.0000001088157813</v>
      </c>
      <c r="AX332" s="43">
        <v>0.28280054912091318</v>
      </c>
      <c r="AY332" s="43">
        <v>5.7562510410891221</v>
      </c>
      <c r="AZ332" s="43">
        <v>2.0000001097611038</v>
      </c>
      <c r="BA332" s="20">
        <v>71.507600701149784</v>
      </c>
      <c r="BB332" s="20">
        <v>16.948892236923978</v>
      </c>
      <c r="BC332" s="20">
        <v>2.2664870451213579</v>
      </c>
      <c r="BD332" s="20">
        <v>0.1233944621340434</v>
      </c>
      <c r="BE332" s="20">
        <v>0.6832585919818932</v>
      </c>
      <c r="BF332" s="20">
        <v>1.9885884393502862</v>
      </c>
      <c r="BG332" s="20">
        <v>1.6928496458058846</v>
      </c>
      <c r="BH332" s="20">
        <v>4.4666755714637203</v>
      </c>
      <c r="BI332" s="20">
        <v>0.25086808004111305</v>
      </c>
      <c r="BJ332" s="20">
        <v>7.1385226027959006E-2</v>
      </c>
      <c r="BK332" s="20">
        <v>4</v>
      </c>
      <c r="BL332" s="20">
        <v>2</v>
      </c>
      <c r="BM332" s="20">
        <v>29</v>
      </c>
      <c r="BN332" s="20">
        <v>20</v>
      </c>
      <c r="BO332" s="20">
        <v>1</v>
      </c>
      <c r="BP332" s="20" t="s">
        <v>1712</v>
      </c>
      <c r="BQ332" s="20" t="s">
        <v>1707</v>
      </c>
      <c r="BR332" s="20">
        <v>40</v>
      </c>
      <c r="BS332" s="20">
        <v>16</v>
      </c>
      <c r="BT332" s="20">
        <v>1.1000000000000001</v>
      </c>
      <c r="BU332" s="20" t="s">
        <v>1713</v>
      </c>
      <c r="BV332" s="20">
        <v>168</v>
      </c>
      <c r="BW332" s="20">
        <v>182</v>
      </c>
      <c r="BX332" s="20">
        <v>13.2</v>
      </c>
      <c r="BY332" s="20">
        <v>100</v>
      </c>
      <c r="BZ332" s="20">
        <v>6.9</v>
      </c>
      <c r="CA332" s="20" t="s">
        <v>1708</v>
      </c>
      <c r="CB332" s="20" t="s">
        <v>1709</v>
      </c>
      <c r="CC332" s="20" t="s">
        <v>1710</v>
      </c>
      <c r="CD332" s="20">
        <v>1</v>
      </c>
      <c r="CE332" s="20">
        <v>0.8</v>
      </c>
      <c r="CF332" s="20">
        <v>13.9</v>
      </c>
      <c r="CG332" s="20">
        <v>2066</v>
      </c>
      <c r="CH332" s="20">
        <v>26</v>
      </c>
      <c r="CI332" s="20">
        <v>40.9</v>
      </c>
      <c r="CJ332" s="20">
        <v>4.12</v>
      </c>
      <c r="CK332" s="20">
        <v>13.8</v>
      </c>
      <c r="CL332" s="20">
        <v>2.36</v>
      </c>
      <c r="CM332" s="20">
        <v>0.56000000000000005</v>
      </c>
      <c r="CN332" s="20">
        <v>2.1</v>
      </c>
      <c r="CO332" s="20">
        <v>0.35</v>
      </c>
      <c r="CP332" s="20">
        <v>2.19</v>
      </c>
      <c r="CQ332" s="20">
        <v>0.44</v>
      </c>
      <c r="CR332" s="20">
        <v>1.38</v>
      </c>
      <c r="CS332" s="20">
        <v>0.22</v>
      </c>
      <c r="CT332" s="20">
        <v>1.6</v>
      </c>
      <c r="CU332" s="20">
        <v>0.25600000000000001</v>
      </c>
      <c r="CV332" s="20">
        <v>2.4</v>
      </c>
      <c r="CW332" s="20">
        <v>0.83</v>
      </c>
      <c r="CX332" s="20">
        <v>1.7</v>
      </c>
      <c r="CY332" s="20">
        <v>1.55</v>
      </c>
      <c r="CZ332" s="20">
        <v>12</v>
      </c>
      <c r="DA332" s="20" t="s">
        <v>1710</v>
      </c>
      <c r="DB332" s="20">
        <v>15.1</v>
      </c>
      <c r="DC332" s="20">
        <v>4.3499999999999996</v>
      </c>
    </row>
    <row r="333" spans="1:107" s="53" customFormat="1" x14ac:dyDescent="0.25">
      <c r="A333" s="53" t="s">
        <v>1535</v>
      </c>
      <c r="B333" s="53" t="s">
        <v>1610</v>
      </c>
      <c r="C333" s="53">
        <v>2016</v>
      </c>
      <c r="D333" s="53">
        <v>329</v>
      </c>
      <c r="E333" s="53">
        <v>329</v>
      </c>
      <c r="F333" s="53">
        <v>3325.5</v>
      </c>
      <c r="G333" s="53">
        <v>74215.5</v>
      </c>
      <c r="H333" s="53">
        <v>39.43</v>
      </c>
      <c r="I333" s="53">
        <v>887</v>
      </c>
      <c r="J333" s="53">
        <v>401.1</v>
      </c>
      <c r="K333" s="53">
        <v>0.48007681228996635</v>
      </c>
      <c r="L333" s="55">
        <v>215.1493481204605</v>
      </c>
      <c r="M333" s="55">
        <v>3.973695484796341</v>
      </c>
      <c r="N333" s="53" t="s">
        <v>715</v>
      </c>
      <c r="O333" s="53" t="s">
        <v>1775</v>
      </c>
      <c r="P333" s="57">
        <v>216.2</v>
      </c>
      <c r="Q333" s="57">
        <v>1</v>
      </c>
      <c r="R333" s="57">
        <v>1.0506518795394868</v>
      </c>
      <c r="T333" s="56">
        <v>4.4000000000000004</v>
      </c>
      <c r="U333" s="56">
        <v>4.5</v>
      </c>
      <c r="V333" s="56">
        <v>1540</v>
      </c>
      <c r="W333" s="56">
        <v>6.7000000000000002E-3</v>
      </c>
      <c r="X333" s="56">
        <v>14.5</v>
      </c>
      <c r="Y333" s="56">
        <v>0.17</v>
      </c>
      <c r="Z333" s="56">
        <v>2.2000000000000002</v>
      </c>
      <c r="AA333" s="56">
        <v>75</v>
      </c>
      <c r="AB333" s="56">
        <v>1.8</v>
      </c>
      <c r="AC333" s="56">
        <v>23.9</v>
      </c>
      <c r="AD333" s="56">
        <v>11.9</v>
      </c>
      <c r="AE333" s="56">
        <v>89</v>
      </c>
      <c r="AF333" s="56">
        <v>47.5</v>
      </c>
      <c r="AG333" s="56">
        <v>261</v>
      </c>
      <c r="AH333" s="56">
        <v>61.6</v>
      </c>
      <c r="AI333" s="56">
        <v>640</v>
      </c>
      <c r="AJ333" s="56">
        <v>133.19999999999999</v>
      </c>
      <c r="AK333" s="56">
        <v>8800</v>
      </c>
      <c r="AM333" s="56" t="s">
        <v>734</v>
      </c>
      <c r="AN333" s="56" t="s">
        <v>734</v>
      </c>
      <c r="AO333" s="56" t="s">
        <v>734</v>
      </c>
      <c r="AP333" s="56" t="s">
        <v>734</v>
      </c>
      <c r="AQ333" s="56" t="s">
        <v>734</v>
      </c>
      <c r="AR333" s="56" t="s">
        <v>734</v>
      </c>
      <c r="AS333" s="56" t="s">
        <v>734</v>
      </c>
      <c r="AT333" s="56" t="s">
        <v>734</v>
      </c>
      <c r="AU333" s="59" t="s">
        <v>734</v>
      </c>
      <c r="AV333" s="59" t="s">
        <v>734</v>
      </c>
      <c r="AW333" s="59" t="s">
        <v>734</v>
      </c>
      <c r="AX333" s="60" t="s">
        <v>734</v>
      </c>
      <c r="AY333" s="60" t="s">
        <v>734</v>
      </c>
      <c r="AZ333" s="60" t="s">
        <v>734</v>
      </c>
      <c r="BA333" s="56">
        <v>71.507600701149784</v>
      </c>
      <c r="BB333" s="56">
        <v>16.948892236923978</v>
      </c>
      <c r="BC333" s="56">
        <v>2.2664870451213579</v>
      </c>
      <c r="BD333" s="56">
        <v>0.1233944621340434</v>
      </c>
      <c r="BE333" s="56">
        <v>0.6832585919818932</v>
      </c>
      <c r="BF333" s="56">
        <v>1.9885884393502862</v>
      </c>
      <c r="BG333" s="56">
        <v>1.6928496458058846</v>
      </c>
      <c r="BH333" s="56">
        <v>4.4666755714637203</v>
      </c>
      <c r="BI333" s="56">
        <v>0.25086808004111305</v>
      </c>
      <c r="BJ333" s="56">
        <v>7.1385226027959006E-2</v>
      </c>
      <c r="BK333" s="56">
        <v>4</v>
      </c>
      <c r="BL333" s="56">
        <v>2</v>
      </c>
      <c r="BM333" s="56">
        <v>29</v>
      </c>
      <c r="BN333" s="56">
        <v>20</v>
      </c>
      <c r="BO333" s="56">
        <v>1</v>
      </c>
      <c r="BP333" s="56" t="s">
        <v>1712</v>
      </c>
      <c r="BQ333" s="56" t="s">
        <v>1707</v>
      </c>
      <c r="BR333" s="56">
        <v>40</v>
      </c>
      <c r="BS333" s="56">
        <v>16</v>
      </c>
      <c r="BT333" s="56">
        <v>1.1000000000000001</v>
      </c>
      <c r="BU333" s="56" t="s">
        <v>1713</v>
      </c>
      <c r="BV333" s="56">
        <v>168</v>
      </c>
      <c r="BW333" s="56">
        <v>182</v>
      </c>
      <c r="BX333" s="56">
        <v>13.2</v>
      </c>
      <c r="BY333" s="56">
        <v>100</v>
      </c>
      <c r="BZ333" s="56">
        <v>6.9</v>
      </c>
      <c r="CA333" s="56" t="s">
        <v>1708</v>
      </c>
      <c r="CB333" s="56" t="s">
        <v>1709</v>
      </c>
      <c r="CC333" s="56" t="s">
        <v>1710</v>
      </c>
      <c r="CD333" s="56">
        <v>1</v>
      </c>
      <c r="CE333" s="56">
        <v>0.8</v>
      </c>
      <c r="CF333" s="56">
        <v>13.9</v>
      </c>
      <c r="CG333" s="56">
        <v>2066</v>
      </c>
      <c r="CH333" s="56">
        <v>26</v>
      </c>
      <c r="CI333" s="56">
        <v>40.9</v>
      </c>
      <c r="CJ333" s="56">
        <v>4.12</v>
      </c>
      <c r="CK333" s="56">
        <v>13.8</v>
      </c>
      <c r="CL333" s="56">
        <v>2.36</v>
      </c>
      <c r="CM333" s="56">
        <v>0.56000000000000005</v>
      </c>
      <c r="CN333" s="56">
        <v>2.1</v>
      </c>
      <c r="CO333" s="56">
        <v>0.35</v>
      </c>
      <c r="CP333" s="56">
        <v>2.19</v>
      </c>
      <c r="CQ333" s="56">
        <v>0.44</v>
      </c>
      <c r="CR333" s="56">
        <v>1.38</v>
      </c>
      <c r="CS333" s="56">
        <v>0.22</v>
      </c>
      <c r="CT333" s="56">
        <v>1.6</v>
      </c>
      <c r="CU333" s="56">
        <v>0.25600000000000001</v>
      </c>
      <c r="CV333" s="56">
        <v>2.4</v>
      </c>
      <c r="CW333" s="56">
        <v>0.83</v>
      </c>
      <c r="CX333" s="56">
        <v>1.7</v>
      </c>
      <c r="CY333" s="56">
        <v>1.55</v>
      </c>
      <c r="CZ333" s="56">
        <v>12</v>
      </c>
      <c r="DA333" s="56" t="s">
        <v>1710</v>
      </c>
      <c r="DB333" s="56">
        <v>15.1</v>
      </c>
      <c r="DC333" s="56">
        <v>4.3499999999999996</v>
      </c>
    </row>
    <row r="334" spans="1:107" s="53" customFormat="1" x14ac:dyDescent="0.25">
      <c r="A334" s="4" t="s">
        <v>1283</v>
      </c>
      <c r="B334" s="4" t="s">
        <v>1610</v>
      </c>
      <c r="C334" s="4">
        <v>2016</v>
      </c>
      <c r="D334" s="4">
        <v>330</v>
      </c>
      <c r="E334" s="4">
        <v>330</v>
      </c>
      <c r="F334" s="4">
        <v>3623</v>
      </c>
      <c r="G334" s="4">
        <v>74024</v>
      </c>
      <c r="H334" s="4">
        <v>17.66</v>
      </c>
      <c r="I334" s="4">
        <v>602</v>
      </c>
      <c r="J334" s="4">
        <v>196</v>
      </c>
      <c r="K334" s="4">
        <v>0.33783783783783783</v>
      </c>
      <c r="L334" s="39">
        <v>215.7004617045672</v>
      </c>
      <c r="M334" s="39">
        <v>4.0619284917591152</v>
      </c>
      <c r="N334" s="4"/>
      <c r="O334" s="4"/>
      <c r="P334" s="40">
        <v>216.2</v>
      </c>
      <c r="Q334" s="40">
        <v>1</v>
      </c>
      <c r="R334" s="40">
        <v>0.49953829543278516</v>
      </c>
      <c r="S334" s="4"/>
      <c r="T334" s="20">
        <v>3.1</v>
      </c>
      <c r="U334" s="20">
        <v>2.7</v>
      </c>
      <c r="V334" s="20">
        <v>1054</v>
      </c>
      <c r="W334" s="20" t="s">
        <v>684</v>
      </c>
      <c r="X334" s="20">
        <v>12.2</v>
      </c>
      <c r="Y334" s="20">
        <v>0.05</v>
      </c>
      <c r="Z334" s="20">
        <v>1</v>
      </c>
      <c r="AA334" s="20">
        <v>65</v>
      </c>
      <c r="AB334" s="20" t="s">
        <v>684</v>
      </c>
      <c r="AC334" s="20">
        <v>12.3</v>
      </c>
      <c r="AD334" s="20">
        <v>5.4</v>
      </c>
      <c r="AE334" s="20">
        <v>60.8</v>
      </c>
      <c r="AF334" s="20">
        <v>30</v>
      </c>
      <c r="AG334" s="20">
        <v>175</v>
      </c>
      <c r="AH334" s="20">
        <v>46.6</v>
      </c>
      <c r="AI334" s="20">
        <v>510</v>
      </c>
      <c r="AJ334" s="20">
        <v>118.1</v>
      </c>
      <c r="AK334" s="20">
        <v>9740</v>
      </c>
      <c r="AL334" s="4"/>
      <c r="AM334" s="20">
        <v>1.7691E-3</v>
      </c>
      <c r="AN334" s="20">
        <v>9.3999999999999998E-6</v>
      </c>
      <c r="AO334" s="20">
        <v>1.4672499999999999</v>
      </c>
      <c r="AP334" s="20">
        <v>1.7000000000000001E-4</v>
      </c>
      <c r="AQ334" s="20">
        <v>4.6367894372114929E-2</v>
      </c>
      <c r="AR334" s="20">
        <v>1.412707826376961E-3</v>
      </c>
      <c r="AS334" s="20">
        <v>0.2826738626985143</v>
      </c>
      <c r="AT334" s="20">
        <v>9.0000000000000006E-5</v>
      </c>
      <c r="AU334" s="42">
        <v>0.28266672394234854</v>
      </c>
      <c r="AV334" s="42">
        <v>1.0104090128715271</v>
      </c>
      <c r="AW334" s="42">
        <v>1.8000001595220316</v>
      </c>
      <c r="AX334" s="43">
        <v>0.28266670737639371</v>
      </c>
      <c r="AY334" s="43">
        <v>1.0208122753829763</v>
      </c>
      <c r="AZ334" s="43">
        <v>1.8000001602632518</v>
      </c>
      <c r="BA334" s="20">
        <v>71.507600701149784</v>
      </c>
      <c r="BB334" s="20">
        <v>16.948892236923978</v>
      </c>
      <c r="BC334" s="20">
        <v>2.2664870451213579</v>
      </c>
      <c r="BD334" s="20">
        <v>0.1233944621340434</v>
      </c>
      <c r="BE334" s="20">
        <v>0.6832585919818932</v>
      </c>
      <c r="BF334" s="20">
        <v>1.9885884393502862</v>
      </c>
      <c r="BG334" s="20">
        <v>1.6928496458058846</v>
      </c>
      <c r="BH334" s="20">
        <v>4.4666755714637203</v>
      </c>
      <c r="BI334" s="20">
        <v>0.25086808004111305</v>
      </c>
      <c r="BJ334" s="20">
        <v>7.1385226027959006E-2</v>
      </c>
      <c r="BK334" s="20">
        <v>4</v>
      </c>
      <c r="BL334" s="20">
        <v>2</v>
      </c>
      <c r="BM334" s="20">
        <v>29</v>
      </c>
      <c r="BN334" s="20">
        <v>20</v>
      </c>
      <c r="BO334" s="20">
        <v>1</v>
      </c>
      <c r="BP334" s="20" t="s">
        <v>1712</v>
      </c>
      <c r="BQ334" s="20" t="s">
        <v>1707</v>
      </c>
      <c r="BR334" s="20">
        <v>40</v>
      </c>
      <c r="BS334" s="20">
        <v>16</v>
      </c>
      <c r="BT334" s="20">
        <v>1.1000000000000001</v>
      </c>
      <c r="BU334" s="20" t="s">
        <v>1713</v>
      </c>
      <c r="BV334" s="20">
        <v>168</v>
      </c>
      <c r="BW334" s="20">
        <v>182</v>
      </c>
      <c r="BX334" s="20">
        <v>13.2</v>
      </c>
      <c r="BY334" s="20">
        <v>100</v>
      </c>
      <c r="BZ334" s="20">
        <v>6.9</v>
      </c>
      <c r="CA334" s="20" t="s">
        <v>1708</v>
      </c>
      <c r="CB334" s="20" t="s">
        <v>1709</v>
      </c>
      <c r="CC334" s="20" t="s">
        <v>1710</v>
      </c>
      <c r="CD334" s="20">
        <v>1</v>
      </c>
      <c r="CE334" s="20">
        <v>0.8</v>
      </c>
      <c r="CF334" s="20">
        <v>13.9</v>
      </c>
      <c r="CG334" s="20">
        <v>2066</v>
      </c>
      <c r="CH334" s="20">
        <v>26</v>
      </c>
      <c r="CI334" s="20">
        <v>40.9</v>
      </c>
      <c r="CJ334" s="20">
        <v>4.12</v>
      </c>
      <c r="CK334" s="20">
        <v>13.8</v>
      </c>
      <c r="CL334" s="20">
        <v>2.36</v>
      </c>
      <c r="CM334" s="20">
        <v>0.56000000000000005</v>
      </c>
      <c r="CN334" s="20">
        <v>2.1</v>
      </c>
      <c r="CO334" s="20">
        <v>0.35</v>
      </c>
      <c r="CP334" s="20">
        <v>2.19</v>
      </c>
      <c r="CQ334" s="20">
        <v>0.44</v>
      </c>
      <c r="CR334" s="20">
        <v>1.38</v>
      </c>
      <c r="CS334" s="20">
        <v>0.22</v>
      </c>
      <c r="CT334" s="20">
        <v>1.6</v>
      </c>
      <c r="CU334" s="20">
        <v>0.25600000000000001</v>
      </c>
      <c r="CV334" s="20">
        <v>2.4</v>
      </c>
      <c r="CW334" s="20">
        <v>0.83</v>
      </c>
      <c r="CX334" s="20">
        <v>1.7</v>
      </c>
      <c r="CY334" s="20">
        <v>1.55</v>
      </c>
      <c r="CZ334" s="20">
        <v>12</v>
      </c>
      <c r="DA334" s="20" t="s">
        <v>1710</v>
      </c>
      <c r="DB334" s="20">
        <v>15.1</v>
      </c>
      <c r="DC334" s="20">
        <v>4.3499999999999996</v>
      </c>
    </row>
    <row r="335" spans="1:107" s="53" customFormat="1" x14ac:dyDescent="0.25">
      <c r="A335" s="4" t="s">
        <v>1536</v>
      </c>
      <c r="B335" s="4" t="s">
        <v>1610</v>
      </c>
      <c r="C335" s="4">
        <v>2016</v>
      </c>
      <c r="D335" s="4">
        <v>331</v>
      </c>
      <c r="E335" s="4">
        <v>331</v>
      </c>
      <c r="F335" s="4">
        <v>3594</v>
      </c>
      <c r="G335" s="4">
        <v>74102</v>
      </c>
      <c r="H335" s="4">
        <v>19.55</v>
      </c>
      <c r="I335" s="4">
        <v>644</v>
      </c>
      <c r="J335" s="4">
        <v>210.6</v>
      </c>
      <c r="K335" s="4">
        <v>0.34435261707988984</v>
      </c>
      <c r="L335" s="39">
        <v>218.19805792531852</v>
      </c>
      <c r="M335" s="39">
        <v>4.1197427201046048</v>
      </c>
      <c r="N335" s="4"/>
      <c r="O335" s="4"/>
      <c r="P335" s="40">
        <v>216.2</v>
      </c>
      <c r="Q335" s="40">
        <v>1</v>
      </c>
      <c r="R335" s="40">
        <v>-1.998057925318534</v>
      </c>
      <c r="S335" s="4"/>
      <c r="T335" s="20">
        <v>3.3</v>
      </c>
      <c r="U335" s="20">
        <v>3.5</v>
      </c>
      <c r="V335" s="20">
        <v>1204</v>
      </c>
      <c r="W335" s="20" t="s">
        <v>684</v>
      </c>
      <c r="X335" s="20">
        <v>13.9</v>
      </c>
      <c r="Y335" s="20">
        <v>2.9069999999999999E-2</v>
      </c>
      <c r="Z335" s="20" t="s">
        <v>684</v>
      </c>
      <c r="AA335" s="20">
        <v>38</v>
      </c>
      <c r="AB335" s="20">
        <v>0.45</v>
      </c>
      <c r="AC335" s="20">
        <v>10.3</v>
      </c>
      <c r="AD335" s="20">
        <v>6.7</v>
      </c>
      <c r="AE335" s="20">
        <v>72.900000000000006</v>
      </c>
      <c r="AF335" s="20">
        <v>35.200000000000003</v>
      </c>
      <c r="AG335" s="20">
        <v>202</v>
      </c>
      <c r="AH335" s="20">
        <v>47.1</v>
      </c>
      <c r="AI335" s="20">
        <v>539</v>
      </c>
      <c r="AJ335" s="20">
        <v>130.4</v>
      </c>
      <c r="AK335" s="20">
        <v>9320</v>
      </c>
      <c r="AL335" s="4"/>
      <c r="AM335" s="20" t="s">
        <v>734</v>
      </c>
      <c r="AN335" s="20" t="s">
        <v>734</v>
      </c>
      <c r="AO335" s="20" t="s">
        <v>734</v>
      </c>
      <c r="AP335" s="20" t="s">
        <v>734</v>
      </c>
      <c r="AQ335" s="20" t="s">
        <v>734</v>
      </c>
      <c r="AR335" s="20" t="s">
        <v>734</v>
      </c>
      <c r="AS335" s="20" t="s">
        <v>734</v>
      </c>
      <c r="AT335" s="20" t="s">
        <v>734</v>
      </c>
      <c r="AU335" s="42" t="s">
        <v>734</v>
      </c>
      <c r="AV335" s="42" t="s">
        <v>734</v>
      </c>
      <c r="AW335" s="42" t="s">
        <v>734</v>
      </c>
      <c r="AX335" s="43" t="s">
        <v>734</v>
      </c>
      <c r="AY335" s="43" t="s">
        <v>734</v>
      </c>
      <c r="AZ335" s="43" t="s">
        <v>734</v>
      </c>
      <c r="BA335" s="20">
        <v>71.507600701149784</v>
      </c>
      <c r="BB335" s="20">
        <v>16.948892236923978</v>
      </c>
      <c r="BC335" s="20">
        <v>2.2664870451213579</v>
      </c>
      <c r="BD335" s="20">
        <v>0.1233944621340434</v>
      </c>
      <c r="BE335" s="20">
        <v>0.6832585919818932</v>
      </c>
      <c r="BF335" s="20">
        <v>1.9885884393502862</v>
      </c>
      <c r="BG335" s="20">
        <v>1.6928496458058846</v>
      </c>
      <c r="BH335" s="20">
        <v>4.4666755714637203</v>
      </c>
      <c r="BI335" s="20">
        <v>0.25086808004111305</v>
      </c>
      <c r="BJ335" s="20">
        <v>7.1385226027959006E-2</v>
      </c>
      <c r="BK335" s="20">
        <v>4</v>
      </c>
      <c r="BL335" s="20">
        <v>2</v>
      </c>
      <c r="BM335" s="20">
        <v>29</v>
      </c>
      <c r="BN335" s="20">
        <v>20</v>
      </c>
      <c r="BO335" s="20">
        <v>1</v>
      </c>
      <c r="BP335" s="20" t="s">
        <v>1712</v>
      </c>
      <c r="BQ335" s="20" t="s">
        <v>1707</v>
      </c>
      <c r="BR335" s="20">
        <v>40</v>
      </c>
      <c r="BS335" s="20">
        <v>16</v>
      </c>
      <c r="BT335" s="20">
        <v>1.1000000000000001</v>
      </c>
      <c r="BU335" s="20" t="s">
        <v>1713</v>
      </c>
      <c r="BV335" s="20">
        <v>168</v>
      </c>
      <c r="BW335" s="20">
        <v>182</v>
      </c>
      <c r="BX335" s="20">
        <v>13.2</v>
      </c>
      <c r="BY335" s="20">
        <v>100</v>
      </c>
      <c r="BZ335" s="20">
        <v>6.9</v>
      </c>
      <c r="CA335" s="20" t="s">
        <v>1708</v>
      </c>
      <c r="CB335" s="20" t="s">
        <v>1709</v>
      </c>
      <c r="CC335" s="20" t="s">
        <v>1710</v>
      </c>
      <c r="CD335" s="20">
        <v>1</v>
      </c>
      <c r="CE335" s="20">
        <v>0.8</v>
      </c>
      <c r="CF335" s="20">
        <v>13.9</v>
      </c>
      <c r="CG335" s="20">
        <v>2066</v>
      </c>
      <c r="CH335" s="20">
        <v>26</v>
      </c>
      <c r="CI335" s="20">
        <v>40.9</v>
      </c>
      <c r="CJ335" s="20">
        <v>4.12</v>
      </c>
      <c r="CK335" s="20">
        <v>13.8</v>
      </c>
      <c r="CL335" s="20">
        <v>2.36</v>
      </c>
      <c r="CM335" s="20">
        <v>0.56000000000000005</v>
      </c>
      <c r="CN335" s="20">
        <v>2.1</v>
      </c>
      <c r="CO335" s="20">
        <v>0.35</v>
      </c>
      <c r="CP335" s="20">
        <v>2.19</v>
      </c>
      <c r="CQ335" s="20">
        <v>0.44</v>
      </c>
      <c r="CR335" s="20">
        <v>1.38</v>
      </c>
      <c r="CS335" s="20">
        <v>0.22</v>
      </c>
      <c r="CT335" s="20">
        <v>1.6</v>
      </c>
      <c r="CU335" s="20">
        <v>0.25600000000000001</v>
      </c>
      <c r="CV335" s="20">
        <v>2.4</v>
      </c>
      <c r="CW335" s="20">
        <v>0.83</v>
      </c>
      <c r="CX335" s="20">
        <v>1.7</v>
      </c>
      <c r="CY335" s="20">
        <v>1.55</v>
      </c>
      <c r="CZ335" s="20">
        <v>12</v>
      </c>
      <c r="DA335" s="20" t="s">
        <v>1710</v>
      </c>
      <c r="DB335" s="20">
        <v>15.1</v>
      </c>
      <c r="DC335" s="20">
        <v>4.3499999999999996</v>
      </c>
    </row>
    <row r="336" spans="1:107" s="53" customFormat="1" x14ac:dyDescent="0.25">
      <c r="A336" s="4" t="s">
        <v>1537</v>
      </c>
      <c r="B336" s="4" t="s">
        <v>1610</v>
      </c>
      <c r="C336" s="4">
        <v>2016</v>
      </c>
      <c r="D336" s="4">
        <v>332</v>
      </c>
      <c r="E336" s="4">
        <v>332</v>
      </c>
      <c r="F336" s="4">
        <v>3782</v>
      </c>
      <c r="G336" s="4">
        <v>75909.5</v>
      </c>
      <c r="H336" s="4">
        <v>22.7</v>
      </c>
      <c r="I336" s="4">
        <v>895</v>
      </c>
      <c r="J336" s="4">
        <v>235</v>
      </c>
      <c r="K336" s="4">
        <v>0.27716186252771619</v>
      </c>
      <c r="L336" s="39">
        <v>217.24826200467271</v>
      </c>
      <c r="M336" s="39">
        <v>4.0653671346361353</v>
      </c>
      <c r="N336" s="4"/>
      <c r="O336" s="4"/>
      <c r="P336" s="40">
        <v>216.2</v>
      </c>
      <c r="Q336" s="40">
        <v>1</v>
      </c>
      <c r="R336" s="40">
        <v>-1.048262004672722</v>
      </c>
      <c r="S336" s="4"/>
      <c r="T336" s="20">
        <v>1.3</v>
      </c>
      <c r="U336" s="20">
        <v>2.2999999999999998</v>
      </c>
      <c r="V336" s="20">
        <v>1318</v>
      </c>
      <c r="W336" s="20" t="s">
        <v>684</v>
      </c>
      <c r="X336" s="20">
        <v>7</v>
      </c>
      <c r="Y336" s="20">
        <v>2.9579999999999999E-2</v>
      </c>
      <c r="Z336" s="20" t="s">
        <v>684</v>
      </c>
      <c r="AA336" s="20">
        <v>42</v>
      </c>
      <c r="AB336" s="20" t="s">
        <v>684</v>
      </c>
      <c r="AC336" s="20">
        <v>21.4</v>
      </c>
      <c r="AD336" s="20">
        <v>6.1</v>
      </c>
      <c r="AE336" s="20">
        <v>68</v>
      </c>
      <c r="AF336" s="20">
        <v>41.5</v>
      </c>
      <c r="AG336" s="20">
        <v>208.5</v>
      </c>
      <c r="AH336" s="20">
        <v>45.9</v>
      </c>
      <c r="AI336" s="20">
        <v>520</v>
      </c>
      <c r="AJ336" s="20">
        <v>115.5</v>
      </c>
      <c r="AK336" s="20">
        <v>10070</v>
      </c>
      <c r="AL336" s="4"/>
      <c r="AM336" s="20" t="s">
        <v>734</v>
      </c>
      <c r="AN336" s="20" t="s">
        <v>734</v>
      </c>
      <c r="AO336" s="20" t="s">
        <v>734</v>
      </c>
      <c r="AP336" s="20" t="s">
        <v>734</v>
      </c>
      <c r="AQ336" s="20" t="s">
        <v>734</v>
      </c>
      <c r="AR336" s="20" t="s">
        <v>734</v>
      </c>
      <c r="AS336" s="20" t="s">
        <v>734</v>
      </c>
      <c r="AT336" s="20" t="s">
        <v>734</v>
      </c>
      <c r="AU336" s="42" t="s">
        <v>734</v>
      </c>
      <c r="AV336" s="42" t="s">
        <v>734</v>
      </c>
      <c r="AW336" s="42" t="s">
        <v>734</v>
      </c>
      <c r="AX336" s="43" t="s">
        <v>734</v>
      </c>
      <c r="AY336" s="43" t="s">
        <v>734</v>
      </c>
      <c r="AZ336" s="43" t="s">
        <v>734</v>
      </c>
      <c r="BA336" s="20">
        <v>71.507600701149784</v>
      </c>
      <c r="BB336" s="20">
        <v>16.948892236923978</v>
      </c>
      <c r="BC336" s="20">
        <v>2.2664870451213579</v>
      </c>
      <c r="BD336" s="20">
        <v>0.1233944621340434</v>
      </c>
      <c r="BE336" s="20">
        <v>0.6832585919818932</v>
      </c>
      <c r="BF336" s="20">
        <v>1.9885884393502862</v>
      </c>
      <c r="BG336" s="20">
        <v>1.6928496458058846</v>
      </c>
      <c r="BH336" s="20">
        <v>4.4666755714637203</v>
      </c>
      <c r="BI336" s="20">
        <v>0.25086808004111305</v>
      </c>
      <c r="BJ336" s="20">
        <v>7.1385226027959006E-2</v>
      </c>
      <c r="BK336" s="20">
        <v>4</v>
      </c>
      <c r="BL336" s="20">
        <v>2</v>
      </c>
      <c r="BM336" s="20">
        <v>29</v>
      </c>
      <c r="BN336" s="20">
        <v>20</v>
      </c>
      <c r="BO336" s="20">
        <v>1</v>
      </c>
      <c r="BP336" s="20" t="s">
        <v>1712</v>
      </c>
      <c r="BQ336" s="20" t="s">
        <v>1707</v>
      </c>
      <c r="BR336" s="20">
        <v>40</v>
      </c>
      <c r="BS336" s="20">
        <v>16</v>
      </c>
      <c r="BT336" s="20">
        <v>1.1000000000000001</v>
      </c>
      <c r="BU336" s="20" t="s">
        <v>1713</v>
      </c>
      <c r="BV336" s="20">
        <v>168</v>
      </c>
      <c r="BW336" s="20">
        <v>182</v>
      </c>
      <c r="BX336" s="20">
        <v>13.2</v>
      </c>
      <c r="BY336" s="20">
        <v>100</v>
      </c>
      <c r="BZ336" s="20">
        <v>6.9</v>
      </c>
      <c r="CA336" s="20" t="s">
        <v>1708</v>
      </c>
      <c r="CB336" s="20" t="s">
        <v>1709</v>
      </c>
      <c r="CC336" s="20" t="s">
        <v>1710</v>
      </c>
      <c r="CD336" s="20">
        <v>1</v>
      </c>
      <c r="CE336" s="20">
        <v>0.8</v>
      </c>
      <c r="CF336" s="20">
        <v>13.9</v>
      </c>
      <c r="CG336" s="20">
        <v>2066</v>
      </c>
      <c r="CH336" s="20">
        <v>26</v>
      </c>
      <c r="CI336" s="20">
        <v>40.9</v>
      </c>
      <c r="CJ336" s="20">
        <v>4.12</v>
      </c>
      <c r="CK336" s="20">
        <v>13.8</v>
      </c>
      <c r="CL336" s="20">
        <v>2.36</v>
      </c>
      <c r="CM336" s="20">
        <v>0.56000000000000005</v>
      </c>
      <c r="CN336" s="20">
        <v>2.1</v>
      </c>
      <c r="CO336" s="20">
        <v>0.35</v>
      </c>
      <c r="CP336" s="20">
        <v>2.19</v>
      </c>
      <c r="CQ336" s="20">
        <v>0.44</v>
      </c>
      <c r="CR336" s="20">
        <v>1.38</v>
      </c>
      <c r="CS336" s="20">
        <v>0.22</v>
      </c>
      <c r="CT336" s="20">
        <v>1.6</v>
      </c>
      <c r="CU336" s="20">
        <v>0.25600000000000001</v>
      </c>
      <c r="CV336" s="20">
        <v>2.4</v>
      </c>
      <c r="CW336" s="20">
        <v>0.83</v>
      </c>
      <c r="CX336" s="20">
        <v>1.7</v>
      </c>
      <c r="CY336" s="20">
        <v>1.55</v>
      </c>
      <c r="CZ336" s="20">
        <v>12</v>
      </c>
      <c r="DA336" s="20" t="s">
        <v>1710</v>
      </c>
      <c r="DB336" s="20">
        <v>15.1</v>
      </c>
      <c r="DC336" s="20">
        <v>4.3499999999999996</v>
      </c>
    </row>
    <row r="337" spans="1:107" s="53" customFormat="1" x14ac:dyDescent="0.25">
      <c r="A337" s="45" t="s">
        <v>1538</v>
      </c>
      <c r="B337" s="45" t="s">
        <v>1610</v>
      </c>
      <c r="C337" s="45">
        <v>2016</v>
      </c>
      <c r="D337" s="45">
        <v>333</v>
      </c>
      <c r="E337" s="45">
        <v>333</v>
      </c>
      <c r="F337" s="45">
        <v>3940.5</v>
      </c>
      <c r="G337" s="45">
        <v>75559</v>
      </c>
      <c r="H337" s="45">
        <v>52.8</v>
      </c>
      <c r="I337" s="45">
        <v>1039</v>
      </c>
      <c r="J337" s="45">
        <v>613</v>
      </c>
      <c r="K337" s="45">
        <v>0.59630292188431722</v>
      </c>
      <c r="L337" s="47">
        <v>210.84688870598237</v>
      </c>
      <c r="M337" s="47">
        <v>3.9921124879979049</v>
      </c>
      <c r="N337" s="45" t="s">
        <v>689</v>
      </c>
      <c r="O337" s="45"/>
      <c r="P337" s="49">
        <v>216.2</v>
      </c>
      <c r="Q337" s="49">
        <v>1</v>
      </c>
      <c r="R337" s="49">
        <v>5.3531112940176229</v>
      </c>
      <c r="S337" s="45"/>
      <c r="T337" s="48">
        <v>9.8000000000000007</v>
      </c>
      <c r="U337" s="48">
        <v>4.5999999999999996</v>
      </c>
      <c r="V337" s="48">
        <v>1467</v>
      </c>
      <c r="W337" s="48">
        <v>2.8999999999999998E-3</v>
      </c>
      <c r="X337" s="48">
        <v>19.600000000000001</v>
      </c>
      <c r="Y337" s="48">
        <v>0.26</v>
      </c>
      <c r="Z337" s="48">
        <v>1.1000000000000001</v>
      </c>
      <c r="AA337" s="48">
        <v>95</v>
      </c>
      <c r="AB337" s="48">
        <v>3.5</v>
      </c>
      <c r="AC337" s="48">
        <v>20.8</v>
      </c>
      <c r="AD337" s="48">
        <v>11.6</v>
      </c>
      <c r="AE337" s="48">
        <v>80</v>
      </c>
      <c r="AF337" s="48">
        <v>45.5</v>
      </c>
      <c r="AG337" s="48">
        <v>229</v>
      </c>
      <c r="AH337" s="48">
        <v>52.2</v>
      </c>
      <c r="AI337" s="48">
        <v>594</v>
      </c>
      <c r="AJ337" s="48">
        <v>129.4</v>
      </c>
      <c r="AK337" s="48">
        <v>9170</v>
      </c>
      <c r="AL337" s="45"/>
      <c r="AM337" s="48" t="s">
        <v>734</v>
      </c>
      <c r="AN337" s="48" t="s">
        <v>734</v>
      </c>
      <c r="AO337" s="48" t="s">
        <v>734</v>
      </c>
      <c r="AP337" s="48" t="s">
        <v>734</v>
      </c>
      <c r="AQ337" s="48" t="s">
        <v>734</v>
      </c>
      <c r="AR337" s="48" t="s">
        <v>734</v>
      </c>
      <c r="AS337" s="48" t="s">
        <v>734</v>
      </c>
      <c r="AT337" s="48" t="s">
        <v>734</v>
      </c>
      <c r="AU337" s="51" t="s">
        <v>734</v>
      </c>
      <c r="AV337" s="51" t="s">
        <v>734</v>
      </c>
      <c r="AW337" s="51" t="s">
        <v>734</v>
      </c>
      <c r="AX337" s="52" t="s">
        <v>734</v>
      </c>
      <c r="AY337" s="52" t="s">
        <v>734</v>
      </c>
      <c r="AZ337" s="52" t="s">
        <v>734</v>
      </c>
      <c r="BA337" s="48">
        <v>71.507600701149784</v>
      </c>
      <c r="BB337" s="48">
        <v>16.948892236923978</v>
      </c>
      <c r="BC337" s="48">
        <v>2.2664870451213579</v>
      </c>
      <c r="BD337" s="48">
        <v>0.1233944621340434</v>
      </c>
      <c r="BE337" s="48">
        <v>0.6832585919818932</v>
      </c>
      <c r="BF337" s="48">
        <v>1.9885884393502862</v>
      </c>
      <c r="BG337" s="48">
        <v>1.6928496458058846</v>
      </c>
      <c r="BH337" s="48">
        <v>4.4666755714637203</v>
      </c>
      <c r="BI337" s="48">
        <v>0.25086808004111305</v>
      </c>
      <c r="BJ337" s="48">
        <v>7.1385226027959006E-2</v>
      </c>
      <c r="BK337" s="48">
        <v>4</v>
      </c>
      <c r="BL337" s="48">
        <v>2</v>
      </c>
      <c r="BM337" s="48">
        <v>29</v>
      </c>
      <c r="BN337" s="48">
        <v>20</v>
      </c>
      <c r="BO337" s="48">
        <v>1</v>
      </c>
      <c r="BP337" s="48" t="s">
        <v>1712</v>
      </c>
      <c r="BQ337" s="48" t="s">
        <v>1707</v>
      </c>
      <c r="BR337" s="48">
        <v>40</v>
      </c>
      <c r="BS337" s="48">
        <v>16</v>
      </c>
      <c r="BT337" s="48">
        <v>1.1000000000000001</v>
      </c>
      <c r="BU337" s="48" t="s">
        <v>1713</v>
      </c>
      <c r="BV337" s="48">
        <v>168</v>
      </c>
      <c r="BW337" s="48">
        <v>182</v>
      </c>
      <c r="BX337" s="48">
        <v>13.2</v>
      </c>
      <c r="BY337" s="48">
        <v>100</v>
      </c>
      <c r="BZ337" s="48">
        <v>6.9</v>
      </c>
      <c r="CA337" s="48" t="s">
        <v>1708</v>
      </c>
      <c r="CB337" s="48" t="s">
        <v>1709</v>
      </c>
      <c r="CC337" s="48" t="s">
        <v>1710</v>
      </c>
      <c r="CD337" s="48">
        <v>1</v>
      </c>
      <c r="CE337" s="48">
        <v>0.8</v>
      </c>
      <c r="CF337" s="48">
        <v>13.9</v>
      </c>
      <c r="CG337" s="48">
        <v>2066</v>
      </c>
      <c r="CH337" s="48">
        <v>26</v>
      </c>
      <c r="CI337" s="48">
        <v>40.9</v>
      </c>
      <c r="CJ337" s="48">
        <v>4.12</v>
      </c>
      <c r="CK337" s="48">
        <v>13.8</v>
      </c>
      <c r="CL337" s="48">
        <v>2.36</v>
      </c>
      <c r="CM337" s="48">
        <v>0.56000000000000005</v>
      </c>
      <c r="CN337" s="48">
        <v>2.1</v>
      </c>
      <c r="CO337" s="48">
        <v>0.35</v>
      </c>
      <c r="CP337" s="48">
        <v>2.19</v>
      </c>
      <c r="CQ337" s="48">
        <v>0.44</v>
      </c>
      <c r="CR337" s="48">
        <v>1.38</v>
      </c>
      <c r="CS337" s="48">
        <v>0.22</v>
      </c>
      <c r="CT337" s="48">
        <v>1.6</v>
      </c>
      <c r="CU337" s="48">
        <v>0.25600000000000001</v>
      </c>
      <c r="CV337" s="48">
        <v>2.4</v>
      </c>
      <c r="CW337" s="48">
        <v>0.83</v>
      </c>
      <c r="CX337" s="48">
        <v>1.7</v>
      </c>
      <c r="CY337" s="48">
        <v>1.55</v>
      </c>
      <c r="CZ337" s="48">
        <v>12</v>
      </c>
      <c r="DA337" s="48" t="s">
        <v>1710</v>
      </c>
      <c r="DB337" s="48">
        <v>15.1</v>
      </c>
      <c r="DC337" s="48">
        <v>4.3499999999999996</v>
      </c>
    </row>
    <row r="338" spans="1:107" s="53" customFormat="1" x14ac:dyDescent="0.25">
      <c r="A338" s="4" t="s">
        <v>1539</v>
      </c>
      <c r="B338" s="4" t="s">
        <v>1610</v>
      </c>
      <c r="C338" s="4">
        <v>2016</v>
      </c>
      <c r="D338" s="4">
        <v>334</v>
      </c>
      <c r="E338" s="4">
        <v>334</v>
      </c>
      <c r="F338" s="4">
        <v>3969</v>
      </c>
      <c r="G338" s="4">
        <v>75248</v>
      </c>
      <c r="H338" s="4">
        <v>8.6999999999999993</v>
      </c>
      <c r="I338" s="4">
        <v>338</v>
      </c>
      <c r="J338" s="4">
        <v>90</v>
      </c>
      <c r="K338" s="4">
        <v>0.2785515320334262</v>
      </c>
      <c r="L338" s="39">
        <v>215.0743509279792</v>
      </c>
      <c r="M338" s="39">
        <v>4.1690873158281692</v>
      </c>
      <c r="N338" s="4"/>
      <c r="O338" s="4"/>
      <c r="P338" s="40">
        <v>216.2</v>
      </c>
      <c r="Q338" s="40">
        <v>1</v>
      </c>
      <c r="R338" s="40">
        <v>1.1256490720207921</v>
      </c>
      <c r="S338" s="4"/>
      <c r="T338" s="20">
        <v>9.8000000000000007</v>
      </c>
      <c r="U338" s="20">
        <v>6.6</v>
      </c>
      <c r="V338" s="20">
        <v>775</v>
      </c>
      <c r="W338" s="20">
        <v>2.2000000000000001E-3</v>
      </c>
      <c r="X338" s="20">
        <v>7.4</v>
      </c>
      <c r="Y338" s="20">
        <v>3.0300000000000001E-2</v>
      </c>
      <c r="Z338" s="20">
        <v>0.9</v>
      </c>
      <c r="AA338" s="20">
        <v>73</v>
      </c>
      <c r="AB338" s="20">
        <v>0.4</v>
      </c>
      <c r="AC338" s="20">
        <v>5.9</v>
      </c>
      <c r="AD338" s="20">
        <v>4.1100000000000003</v>
      </c>
      <c r="AE338" s="20">
        <v>51</v>
      </c>
      <c r="AF338" s="20">
        <v>22.6</v>
      </c>
      <c r="AG338" s="20">
        <v>131</v>
      </c>
      <c r="AH338" s="20">
        <v>32.9</v>
      </c>
      <c r="AI338" s="20">
        <v>370</v>
      </c>
      <c r="AJ338" s="20">
        <v>86.7</v>
      </c>
      <c r="AK338" s="20">
        <v>8760</v>
      </c>
      <c r="AL338" s="4"/>
      <c r="AM338" s="20" t="s">
        <v>734</v>
      </c>
      <c r="AN338" s="20" t="s">
        <v>734</v>
      </c>
      <c r="AO338" s="20" t="s">
        <v>734</v>
      </c>
      <c r="AP338" s="20" t="s">
        <v>734</v>
      </c>
      <c r="AQ338" s="20" t="s">
        <v>734</v>
      </c>
      <c r="AR338" s="20" t="s">
        <v>734</v>
      </c>
      <c r="AS338" s="20" t="s">
        <v>734</v>
      </c>
      <c r="AT338" s="20" t="s">
        <v>734</v>
      </c>
      <c r="AU338" s="42" t="s">
        <v>734</v>
      </c>
      <c r="AV338" s="42" t="s">
        <v>734</v>
      </c>
      <c r="AW338" s="42" t="s">
        <v>734</v>
      </c>
      <c r="AX338" s="43" t="s">
        <v>734</v>
      </c>
      <c r="AY338" s="43" t="s">
        <v>734</v>
      </c>
      <c r="AZ338" s="43" t="s">
        <v>734</v>
      </c>
      <c r="BA338" s="20">
        <v>71.507600701149784</v>
      </c>
      <c r="BB338" s="20">
        <v>16.948892236923978</v>
      </c>
      <c r="BC338" s="20">
        <v>2.2664870451213579</v>
      </c>
      <c r="BD338" s="20">
        <v>0.1233944621340434</v>
      </c>
      <c r="BE338" s="20">
        <v>0.6832585919818932</v>
      </c>
      <c r="BF338" s="20">
        <v>1.9885884393502862</v>
      </c>
      <c r="BG338" s="20">
        <v>1.6928496458058846</v>
      </c>
      <c r="BH338" s="20">
        <v>4.4666755714637203</v>
      </c>
      <c r="BI338" s="20">
        <v>0.25086808004111305</v>
      </c>
      <c r="BJ338" s="20">
        <v>7.1385226027959006E-2</v>
      </c>
      <c r="BK338" s="20">
        <v>4</v>
      </c>
      <c r="BL338" s="20">
        <v>2</v>
      </c>
      <c r="BM338" s="20">
        <v>29</v>
      </c>
      <c r="BN338" s="20">
        <v>20</v>
      </c>
      <c r="BO338" s="20">
        <v>1</v>
      </c>
      <c r="BP338" s="20" t="s">
        <v>1712</v>
      </c>
      <c r="BQ338" s="20" t="s">
        <v>1707</v>
      </c>
      <c r="BR338" s="20">
        <v>40</v>
      </c>
      <c r="BS338" s="20">
        <v>16</v>
      </c>
      <c r="BT338" s="20">
        <v>1.1000000000000001</v>
      </c>
      <c r="BU338" s="20" t="s">
        <v>1713</v>
      </c>
      <c r="BV338" s="20">
        <v>168</v>
      </c>
      <c r="BW338" s="20">
        <v>182</v>
      </c>
      <c r="BX338" s="20">
        <v>13.2</v>
      </c>
      <c r="BY338" s="20">
        <v>100</v>
      </c>
      <c r="BZ338" s="20">
        <v>6.9</v>
      </c>
      <c r="CA338" s="20" t="s">
        <v>1708</v>
      </c>
      <c r="CB338" s="20" t="s">
        <v>1709</v>
      </c>
      <c r="CC338" s="20" t="s">
        <v>1710</v>
      </c>
      <c r="CD338" s="20">
        <v>1</v>
      </c>
      <c r="CE338" s="20">
        <v>0.8</v>
      </c>
      <c r="CF338" s="20">
        <v>13.9</v>
      </c>
      <c r="CG338" s="20">
        <v>2066</v>
      </c>
      <c r="CH338" s="20">
        <v>26</v>
      </c>
      <c r="CI338" s="20">
        <v>40.9</v>
      </c>
      <c r="CJ338" s="20">
        <v>4.12</v>
      </c>
      <c r="CK338" s="20">
        <v>13.8</v>
      </c>
      <c r="CL338" s="20">
        <v>2.36</v>
      </c>
      <c r="CM338" s="20">
        <v>0.56000000000000005</v>
      </c>
      <c r="CN338" s="20">
        <v>2.1</v>
      </c>
      <c r="CO338" s="20">
        <v>0.35</v>
      </c>
      <c r="CP338" s="20">
        <v>2.19</v>
      </c>
      <c r="CQ338" s="20">
        <v>0.44</v>
      </c>
      <c r="CR338" s="20">
        <v>1.38</v>
      </c>
      <c r="CS338" s="20">
        <v>0.22</v>
      </c>
      <c r="CT338" s="20">
        <v>1.6</v>
      </c>
      <c r="CU338" s="20">
        <v>0.25600000000000001</v>
      </c>
      <c r="CV338" s="20">
        <v>2.4</v>
      </c>
      <c r="CW338" s="20">
        <v>0.83</v>
      </c>
      <c r="CX338" s="20">
        <v>1.7</v>
      </c>
      <c r="CY338" s="20">
        <v>1.55</v>
      </c>
      <c r="CZ338" s="20">
        <v>12</v>
      </c>
      <c r="DA338" s="20" t="s">
        <v>1710</v>
      </c>
      <c r="DB338" s="20">
        <v>15.1</v>
      </c>
      <c r="DC338" s="20">
        <v>4.3499999999999996</v>
      </c>
    </row>
    <row r="339" spans="1:107" s="53" customFormat="1" x14ac:dyDescent="0.25">
      <c r="A339" s="4" t="s">
        <v>1540</v>
      </c>
      <c r="B339" s="4" t="s">
        <v>1610</v>
      </c>
      <c r="C339" s="4">
        <v>2016</v>
      </c>
      <c r="D339" s="4">
        <v>335</v>
      </c>
      <c r="E339" s="4">
        <v>335</v>
      </c>
      <c r="F339" s="4">
        <v>4142.5</v>
      </c>
      <c r="G339" s="4">
        <v>76508</v>
      </c>
      <c r="H339" s="4">
        <v>19.12</v>
      </c>
      <c r="I339" s="4">
        <v>565.5</v>
      </c>
      <c r="J339" s="4">
        <v>204.6</v>
      </c>
      <c r="K339" s="4">
        <v>0.38153376573826786</v>
      </c>
      <c r="L339" s="39">
        <v>217.41914246566245</v>
      </c>
      <c r="M339" s="39">
        <v>4.0835922065301196</v>
      </c>
      <c r="N339" s="4"/>
      <c r="O339" s="4"/>
      <c r="P339" s="40">
        <v>216.2</v>
      </c>
      <c r="Q339" s="40">
        <v>1</v>
      </c>
      <c r="R339" s="40">
        <v>-1.2191424656624577</v>
      </c>
      <c r="S339" s="4"/>
      <c r="T339" s="20">
        <v>2</v>
      </c>
      <c r="U339" s="20">
        <v>2.6</v>
      </c>
      <c r="V339" s="20">
        <v>1163</v>
      </c>
      <c r="W339" s="20" t="s">
        <v>684</v>
      </c>
      <c r="X339" s="20">
        <v>8.8000000000000007</v>
      </c>
      <c r="Y339" s="20">
        <v>2.8170000000000001E-2</v>
      </c>
      <c r="Z339" s="20">
        <v>0.67</v>
      </c>
      <c r="AA339" s="20">
        <v>14</v>
      </c>
      <c r="AB339" s="20" t="s">
        <v>684</v>
      </c>
      <c r="AC339" s="20">
        <v>27.7</v>
      </c>
      <c r="AD339" s="20">
        <v>6.1</v>
      </c>
      <c r="AE339" s="20">
        <v>69.2</v>
      </c>
      <c r="AF339" s="20">
        <v>32.299999999999997</v>
      </c>
      <c r="AG339" s="20">
        <v>193</v>
      </c>
      <c r="AH339" s="20">
        <v>48.4</v>
      </c>
      <c r="AI339" s="20">
        <v>508</v>
      </c>
      <c r="AJ339" s="20">
        <v>119.1</v>
      </c>
      <c r="AK339" s="20">
        <v>8790</v>
      </c>
      <c r="AL339" s="4"/>
      <c r="AM339" s="20" t="s">
        <v>734</v>
      </c>
      <c r="AN339" s="20" t="s">
        <v>734</v>
      </c>
      <c r="AO339" s="20" t="s">
        <v>734</v>
      </c>
      <c r="AP339" s="20" t="s">
        <v>734</v>
      </c>
      <c r="AQ339" s="20" t="s">
        <v>734</v>
      </c>
      <c r="AR339" s="20" t="s">
        <v>734</v>
      </c>
      <c r="AS339" s="20" t="s">
        <v>734</v>
      </c>
      <c r="AT339" s="20" t="s">
        <v>734</v>
      </c>
      <c r="AU339" s="42" t="s">
        <v>734</v>
      </c>
      <c r="AV339" s="42" t="s">
        <v>734</v>
      </c>
      <c r="AW339" s="42" t="s">
        <v>734</v>
      </c>
      <c r="AX339" s="43" t="s">
        <v>734</v>
      </c>
      <c r="AY339" s="43" t="s">
        <v>734</v>
      </c>
      <c r="AZ339" s="43" t="s">
        <v>734</v>
      </c>
      <c r="BA339" s="20">
        <v>71.507600701149784</v>
      </c>
      <c r="BB339" s="20">
        <v>16.948892236923978</v>
      </c>
      <c r="BC339" s="20">
        <v>2.2664870451213579</v>
      </c>
      <c r="BD339" s="20">
        <v>0.1233944621340434</v>
      </c>
      <c r="BE339" s="20">
        <v>0.6832585919818932</v>
      </c>
      <c r="BF339" s="20">
        <v>1.9885884393502862</v>
      </c>
      <c r="BG339" s="20">
        <v>1.6928496458058846</v>
      </c>
      <c r="BH339" s="20">
        <v>4.4666755714637203</v>
      </c>
      <c r="BI339" s="20">
        <v>0.25086808004111305</v>
      </c>
      <c r="BJ339" s="20">
        <v>7.1385226027959006E-2</v>
      </c>
      <c r="BK339" s="20">
        <v>4</v>
      </c>
      <c r="BL339" s="20">
        <v>2</v>
      </c>
      <c r="BM339" s="20">
        <v>29</v>
      </c>
      <c r="BN339" s="20">
        <v>20</v>
      </c>
      <c r="BO339" s="20">
        <v>1</v>
      </c>
      <c r="BP339" s="20" t="s">
        <v>1712</v>
      </c>
      <c r="BQ339" s="20" t="s">
        <v>1707</v>
      </c>
      <c r="BR339" s="20">
        <v>40</v>
      </c>
      <c r="BS339" s="20">
        <v>16</v>
      </c>
      <c r="BT339" s="20">
        <v>1.1000000000000001</v>
      </c>
      <c r="BU339" s="20" t="s">
        <v>1713</v>
      </c>
      <c r="BV339" s="20">
        <v>168</v>
      </c>
      <c r="BW339" s="20">
        <v>182</v>
      </c>
      <c r="BX339" s="20">
        <v>13.2</v>
      </c>
      <c r="BY339" s="20">
        <v>100</v>
      </c>
      <c r="BZ339" s="20">
        <v>6.9</v>
      </c>
      <c r="CA339" s="20" t="s">
        <v>1708</v>
      </c>
      <c r="CB339" s="20" t="s">
        <v>1709</v>
      </c>
      <c r="CC339" s="20" t="s">
        <v>1710</v>
      </c>
      <c r="CD339" s="20">
        <v>1</v>
      </c>
      <c r="CE339" s="20">
        <v>0.8</v>
      </c>
      <c r="CF339" s="20">
        <v>13.9</v>
      </c>
      <c r="CG339" s="20">
        <v>2066</v>
      </c>
      <c r="CH339" s="20">
        <v>26</v>
      </c>
      <c r="CI339" s="20">
        <v>40.9</v>
      </c>
      <c r="CJ339" s="20">
        <v>4.12</v>
      </c>
      <c r="CK339" s="20">
        <v>13.8</v>
      </c>
      <c r="CL339" s="20">
        <v>2.36</v>
      </c>
      <c r="CM339" s="20">
        <v>0.56000000000000005</v>
      </c>
      <c r="CN339" s="20">
        <v>2.1</v>
      </c>
      <c r="CO339" s="20">
        <v>0.35</v>
      </c>
      <c r="CP339" s="20">
        <v>2.19</v>
      </c>
      <c r="CQ339" s="20">
        <v>0.44</v>
      </c>
      <c r="CR339" s="20">
        <v>1.38</v>
      </c>
      <c r="CS339" s="20">
        <v>0.22</v>
      </c>
      <c r="CT339" s="20">
        <v>1.6</v>
      </c>
      <c r="CU339" s="20">
        <v>0.25600000000000001</v>
      </c>
      <c r="CV339" s="20">
        <v>2.4</v>
      </c>
      <c r="CW339" s="20">
        <v>0.83</v>
      </c>
      <c r="CX339" s="20">
        <v>1.7</v>
      </c>
      <c r="CY339" s="20">
        <v>1.55</v>
      </c>
      <c r="CZ339" s="20">
        <v>12</v>
      </c>
      <c r="DA339" s="20" t="s">
        <v>1710</v>
      </c>
      <c r="DB339" s="20">
        <v>15.1</v>
      </c>
      <c r="DC339" s="20">
        <v>4.3499999999999996</v>
      </c>
    </row>
    <row r="340" spans="1:107" s="53" customFormat="1" x14ac:dyDescent="0.25">
      <c r="A340" s="4" t="s">
        <v>1284</v>
      </c>
      <c r="B340" s="4" t="s">
        <v>1610</v>
      </c>
      <c r="C340" s="4">
        <v>2016</v>
      </c>
      <c r="D340" s="4">
        <v>336</v>
      </c>
      <c r="E340" s="4">
        <v>336</v>
      </c>
      <c r="F340" s="4">
        <v>3774</v>
      </c>
      <c r="G340" s="4">
        <v>77125</v>
      </c>
      <c r="H340" s="4">
        <v>32.17</v>
      </c>
      <c r="I340" s="4">
        <v>844.7</v>
      </c>
      <c r="J340" s="4">
        <v>352.3</v>
      </c>
      <c r="K340" s="4">
        <v>0.43840420868040331</v>
      </c>
      <c r="L340" s="39">
        <v>211.47856512176151</v>
      </c>
      <c r="M340" s="39">
        <v>4.0069372470180351</v>
      </c>
      <c r="N340" s="4"/>
      <c r="O340" s="4"/>
      <c r="P340" s="40">
        <v>216.2</v>
      </c>
      <c r="Q340" s="40">
        <v>1</v>
      </c>
      <c r="R340" s="40">
        <v>4.7214348782384832</v>
      </c>
      <c r="S340" s="4"/>
      <c r="T340" s="20">
        <v>2.7</v>
      </c>
      <c r="U340" s="20">
        <v>2.8</v>
      </c>
      <c r="V340" s="20">
        <v>1650</v>
      </c>
      <c r="W340" s="20">
        <v>7.7999999999999996E-3</v>
      </c>
      <c r="X340" s="20">
        <v>12.9</v>
      </c>
      <c r="Y340" s="20">
        <v>0.43</v>
      </c>
      <c r="Z340" s="20">
        <v>1.1000000000000001</v>
      </c>
      <c r="AA340" s="20">
        <v>96</v>
      </c>
      <c r="AB340" s="20">
        <v>2.1</v>
      </c>
      <c r="AC340" s="20">
        <v>38</v>
      </c>
      <c r="AD340" s="20">
        <v>9.4</v>
      </c>
      <c r="AE340" s="20">
        <v>122</v>
      </c>
      <c r="AF340" s="20">
        <v>51.4</v>
      </c>
      <c r="AG340" s="20">
        <v>268</v>
      </c>
      <c r="AH340" s="20">
        <v>61.2</v>
      </c>
      <c r="AI340" s="20">
        <v>607</v>
      </c>
      <c r="AJ340" s="20">
        <v>117</v>
      </c>
      <c r="AK340" s="20">
        <v>10240</v>
      </c>
      <c r="AL340" s="4"/>
      <c r="AM340" s="20">
        <v>1.892E-3</v>
      </c>
      <c r="AN340" s="20">
        <v>4.6999999999999997E-5</v>
      </c>
      <c r="AO340" s="20">
        <v>1.4672799999999999</v>
      </c>
      <c r="AP340" s="20">
        <v>1.3999999999999999E-4</v>
      </c>
      <c r="AQ340" s="20">
        <v>5.4686148856761686E-2</v>
      </c>
      <c r="AR340" s="20">
        <v>3.204791739943836E-3</v>
      </c>
      <c r="AS340" s="20">
        <v>0.28266005883367695</v>
      </c>
      <c r="AT340" s="20">
        <v>9.2E-5</v>
      </c>
      <c r="AU340" s="42">
        <v>0.28265257387424786</v>
      </c>
      <c r="AV340" s="42">
        <v>0.41691684989242361</v>
      </c>
      <c r="AW340" s="42">
        <v>1.8400037498274291</v>
      </c>
      <c r="AX340" s="43">
        <v>0.28265240642880884</v>
      </c>
      <c r="AY340" s="43">
        <v>0.51484984475491657</v>
      </c>
      <c r="AZ340" s="43">
        <v>1.8400039194776987</v>
      </c>
      <c r="BA340" s="20">
        <v>71.507600701149784</v>
      </c>
      <c r="BB340" s="20">
        <v>16.948892236923978</v>
      </c>
      <c r="BC340" s="20">
        <v>2.2664870451213579</v>
      </c>
      <c r="BD340" s="20">
        <v>0.1233944621340434</v>
      </c>
      <c r="BE340" s="20">
        <v>0.6832585919818932</v>
      </c>
      <c r="BF340" s="20">
        <v>1.9885884393502862</v>
      </c>
      <c r="BG340" s="20">
        <v>1.6928496458058846</v>
      </c>
      <c r="BH340" s="20">
        <v>4.4666755714637203</v>
      </c>
      <c r="BI340" s="20">
        <v>0.25086808004111305</v>
      </c>
      <c r="BJ340" s="20">
        <v>7.1385226027959006E-2</v>
      </c>
      <c r="BK340" s="20">
        <v>4</v>
      </c>
      <c r="BL340" s="20">
        <v>2</v>
      </c>
      <c r="BM340" s="20">
        <v>29</v>
      </c>
      <c r="BN340" s="20">
        <v>20</v>
      </c>
      <c r="BO340" s="20">
        <v>1</v>
      </c>
      <c r="BP340" s="20" t="s">
        <v>1712</v>
      </c>
      <c r="BQ340" s="20" t="s">
        <v>1707</v>
      </c>
      <c r="BR340" s="20">
        <v>40</v>
      </c>
      <c r="BS340" s="20">
        <v>16</v>
      </c>
      <c r="BT340" s="20">
        <v>1.1000000000000001</v>
      </c>
      <c r="BU340" s="20" t="s">
        <v>1713</v>
      </c>
      <c r="BV340" s="20">
        <v>168</v>
      </c>
      <c r="BW340" s="20">
        <v>182</v>
      </c>
      <c r="BX340" s="20">
        <v>13.2</v>
      </c>
      <c r="BY340" s="20">
        <v>100</v>
      </c>
      <c r="BZ340" s="20">
        <v>6.9</v>
      </c>
      <c r="CA340" s="20" t="s">
        <v>1708</v>
      </c>
      <c r="CB340" s="20" t="s">
        <v>1709</v>
      </c>
      <c r="CC340" s="20" t="s">
        <v>1710</v>
      </c>
      <c r="CD340" s="20">
        <v>1</v>
      </c>
      <c r="CE340" s="20">
        <v>0.8</v>
      </c>
      <c r="CF340" s="20">
        <v>13.9</v>
      </c>
      <c r="CG340" s="20">
        <v>2066</v>
      </c>
      <c r="CH340" s="20">
        <v>26</v>
      </c>
      <c r="CI340" s="20">
        <v>40.9</v>
      </c>
      <c r="CJ340" s="20">
        <v>4.12</v>
      </c>
      <c r="CK340" s="20">
        <v>13.8</v>
      </c>
      <c r="CL340" s="20">
        <v>2.36</v>
      </c>
      <c r="CM340" s="20">
        <v>0.56000000000000005</v>
      </c>
      <c r="CN340" s="20">
        <v>2.1</v>
      </c>
      <c r="CO340" s="20">
        <v>0.35</v>
      </c>
      <c r="CP340" s="20">
        <v>2.19</v>
      </c>
      <c r="CQ340" s="20">
        <v>0.44</v>
      </c>
      <c r="CR340" s="20">
        <v>1.38</v>
      </c>
      <c r="CS340" s="20">
        <v>0.22</v>
      </c>
      <c r="CT340" s="20">
        <v>1.6</v>
      </c>
      <c r="CU340" s="20">
        <v>0.25600000000000001</v>
      </c>
      <c r="CV340" s="20">
        <v>2.4</v>
      </c>
      <c r="CW340" s="20">
        <v>0.83</v>
      </c>
      <c r="CX340" s="20">
        <v>1.7</v>
      </c>
      <c r="CY340" s="20">
        <v>1.55</v>
      </c>
      <c r="CZ340" s="20">
        <v>12</v>
      </c>
      <c r="DA340" s="20" t="s">
        <v>1710</v>
      </c>
      <c r="DB340" s="20">
        <v>15.1</v>
      </c>
      <c r="DC340" s="20">
        <v>4.3499999999999996</v>
      </c>
    </row>
    <row r="341" spans="1:107" s="53" customFormat="1" x14ac:dyDescent="0.25">
      <c r="A341" s="4" t="s">
        <v>1285</v>
      </c>
      <c r="B341" s="4" t="s">
        <v>1611</v>
      </c>
      <c r="C341" s="4">
        <v>2016</v>
      </c>
      <c r="D341" s="4">
        <v>337</v>
      </c>
      <c r="E341" s="4">
        <v>337</v>
      </c>
      <c r="F341" s="4">
        <v>8302.5</v>
      </c>
      <c r="G341" s="4">
        <v>74494.5</v>
      </c>
      <c r="H341" s="4">
        <v>12.1</v>
      </c>
      <c r="I341" s="4">
        <v>371.9</v>
      </c>
      <c r="J341" s="4">
        <v>164.7</v>
      </c>
      <c r="K341" s="4">
        <v>0.47303689687795653</v>
      </c>
      <c r="L341" s="39">
        <v>162.07019983702449</v>
      </c>
      <c r="M341" s="39">
        <v>3.181455284703786</v>
      </c>
      <c r="N341" s="4"/>
      <c r="O341" s="4"/>
      <c r="P341" s="40">
        <v>165.8</v>
      </c>
      <c r="Q341" s="40">
        <v>1.7</v>
      </c>
      <c r="R341" s="40">
        <v>3.729800162975522</v>
      </c>
      <c r="S341" s="4"/>
      <c r="T341" s="20">
        <v>1.9</v>
      </c>
      <c r="U341" s="20">
        <v>2.7</v>
      </c>
      <c r="V341" s="20">
        <v>1394</v>
      </c>
      <c r="W341" s="20" t="s">
        <v>684</v>
      </c>
      <c r="X341" s="20">
        <v>4.8</v>
      </c>
      <c r="Y341" s="20">
        <v>3.04E-2</v>
      </c>
      <c r="Z341" s="20">
        <v>1.4</v>
      </c>
      <c r="AA341" s="20">
        <v>42</v>
      </c>
      <c r="AB341" s="20">
        <v>2.7</v>
      </c>
      <c r="AC341" s="20">
        <v>24.4</v>
      </c>
      <c r="AD341" s="20">
        <v>8.9</v>
      </c>
      <c r="AE341" s="20">
        <v>108</v>
      </c>
      <c r="AF341" s="20">
        <v>44.5</v>
      </c>
      <c r="AG341" s="20">
        <v>219</v>
      </c>
      <c r="AH341" s="20">
        <v>50.3</v>
      </c>
      <c r="AI341" s="20">
        <v>542</v>
      </c>
      <c r="AJ341" s="20">
        <v>99.3</v>
      </c>
      <c r="AK341" s="20">
        <v>7310</v>
      </c>
      <c r="AL341" s="4"/>
      <c r="AM341" s="20">
        <v>2.098E-3</v>
      </c>
      <c r="AN341" s="20">
        <v>6.2000000000000003E-5</v>
      </c>
      <c r="AO341" s="20">
        <v>1.46726</v>
      </c>
      <c r="AP341" s="20">
        <v>2.4000000000000001E-4</v>
      </c>
      <c r="AQ341" s="20">
        <v>5.0599530412916018E-2</v>
      </c>
      <c r="AR341" s="20">
        <v>4.6972353621004426E-3</v>
      </c>
      <c r="AS341" s="20">
        <v>0.28314966426478377</v>
      </c>
      <c r="AT341" s="20">
        <v>1.4999999999999999E-4</v>
      </c>
      <c r="AU341" s="42">
        <v>0.28314330641606067</v>
      </c>
      <c r="AV341" s="42">
        <v>16.691307076026618</v>
      </c>
      <c r="AW341" s="42">
        <v>3.0000023483833393</v>
      </c>
      <c r="AX341" s="43">
        <v>0.28314315987322303</v>
      </c>
      <c r="AY341" s="43">
        <v>16.768215722355873</v>
      </c>
      <c r="AZ341" s="43">
        <v>3.0000024578870712</v>
      </c>
      <c r="BA341" s="20">
        <v>72.738171664925517</v>
      </c>
      <c r="BB341" s="20">
        <v>14.798739509643871</v>
      </c>
      <c r="BC341" s="20">
        <v>2.6020650436915806</v>
      </c>
      <c r="BD341" s="20">
        <v>6.5863652894103467E-2</v>
      </c>
      <c r="BE341" s="20">
        <v>2.1920246978818803</v>
      </c>
      <c r="BF341" s="20">
        <v>0.66892772470573825</v>
      </c>
      <c r="BG341" s="20">
        <v>4.4663789618813903</v>
      </c>
      <c r="BH341" s="20">
        <v>2.3052278512936213</v>
      </c>
      <c r="BI341" s="20">
        <v>0.12143611002350324</v>
      </c>
      <c r="BJ341" s="20">
        <v>4.1164783058814658E-2</v>
      </c>
      <c r="BK341" s="20">
        <v>5</v>
      </c>
      <c r="BL341" s="20">
        <v>2</v>
      </c>
      <c r="BM341" s="20">
        <v>16</v>
      </c>
      <c r="BN341" s="20">
        <v>20</v>
      </c>
      <c r="BO341" s="20">
        <v>4</v>
      </c>
      <c r="BP341" s="20" t="s">
        <v>1712</v>
      </c>
      <c r="BQ341" s="20" t="s">
        <v>1707</v>
      </c>
      <c r="BR341" s="20">
        <v>90</v>
      </c>
      <c r="BS341" s="20">
        <v>14</v>
      </c>
      <c r="BT341" s="20">
        <v>1.4</v>
      </c>
      <c r="BU341" s="20" t="s">
        <v>1713</v>
      </c>
      <c r="BV341" s="20">
        <v>96</v>
      </c>
      <c r="BW341" s="20">
        <v>243</v>
      </c>
      <c r="BX341" s="20">
        <v>17.7</v>
      </c>
      <c r="BY341" s="20">
        <v>112</v>
      </c>
      <c r="BZ341" s="20">
        <v>6.4</v>
      </c>
      <c r="CA341" s="20" t="s">
        <v>1708</v>
      </c>
      <c r="CB341" s="20" t="s">
        <v>1709</v>
      </c>
      <c r="CC341" s="20" t="s">
        <v>1710</v>
      </c>
      <c r="CD341" s="20">
        <v>1</v>
      </c>
      <c r="CE341" s="20">
        <v>1.1000000000000001</v>
      </c>
      <c r="CF341" s="20">
        <v>19.8</v>
      </c>
      <c r="CG341" s="20">
        <v>2043</v>
      </c>
      <c r="CH341" s="20">
        <v>32.4</v>
      </c>
      <c r="CI341" s="20">
        <v>59</v>
      </c>
      <c r="CJ341" s="20">
        <v>6.15</v>
      </c>
      <c r="CK341" s="20">
        <v>21.9</v>
      </c>
      <c r="CL341" s="20">
        <v>4.07</v>
      </c>
      <c r="CM341" s="20">
        <v>0.72799999999999998</v>
      </c>
      <c r="CN341" s="20">
        <v>3.49</v>
      </c>
      <c r="CO341" s="20">
        <v>0.53</v>
      </c>
      <c r="CP341" s="20">
        <v>3.07</v>
      </c>
      <c r="CQ341" s="20">
        <v>0.62</v>
      </c>
      <c r="CR341" s="20">
        <v>1.98</v>
      </c>
      <c r="CS341" s="20">
        <v>0.315</v>
      </c>
      <c r="CT341" s="20">
        <v>2.2000000000000002</v>
      </c>
      <c r="CU341" s="20">
        <v>0.36399999999999999</v>
      </c>
      <c r="CV341" s="20">
        <v>3</v>
      </c>
      <c r="CW341" s="20">
        <v>0.72</v>
      </c>
      <c r="CX341" s="20">
        <v>0.9</v>
      </c>
      <c r="CY341" s="20">
        <v>0.46</v>
      </c>
      <c r="CZ341" s="20" t="s">
        <v>1713</v>
      </c>
      <c r="DA341" s="20" t="s">
        <v>1710</v>
      </c>
      <c r="DB341" s="20">
        <v>11.4</v>
      </c>
      <c r="DC341" s="20">
        <v>3.89</v>
      </c>
    </row>
    <row r="342" spans="1:107" s="53" customFormat="1" x14ac:dyDescent="0.25">
      <c r="A342" s="53" t="s">
        <v>1541</v>
      </c>
      <c r="B342" s="53" t="s">
        <v>1611</v>
      </c>
      <c r="C342" s="53">
        <v>2016</v>
      </c>
      <c r="D342" s="53">
        <v>338</v>
      </c>
      <c r="E342" s="53">
        <v>338</v>
      </c>
      <c r="F342" s="53">
        <v>8355</v>
      </c>
      <c r="G342" s="53">
        <v>74460</v>
      </c>
      <c r="H342" s="53">
        <v>9.83</v>
      </c>
      <c r="I342" s="53">
        <v>431</v>
      </c>
      <c r="J342" s="53">
        <v>126.7</v>
      </c>
      <c r="K342" s="53">
        <v>0.3168567807351077</v>
      </c>
      <c r="L342" s="55">
        <v>167.27129648067807</v>
      </c>
      <c r="M342" s="55">
        <v>3.3129314886604053</v>
      </c>
      <c r="N342" s="53" t="s">
        <v>715</v>
      </c>
      <c r="O342" s="53" t="s">
        <v>1775</v>
      </c>
      <c r="P342" s="57">
        <v>165.8</v>
      </c>
      <c r="Q342" s="57">
        <v>1.7</v>
      </c>
      <c r="R342" s="57">
        <v>-1.4712964806780633</v>
      </c>
      <c r="T342" s="56">
        <v>0.2</v>
      </c>
      <c r="U342" s="56">
        <v>1.6</v>
      </c>
      <c r="V342" s="56">
        <v>1750</v>
      </c>
      <c r="W342" s="56" t="s">
        <v>684</v>
      </c>
      <c r="X342" s="56">
        <v>7.7</v>
      </c>
      <c r="Y342" s="56">
        <v>3.0300000000000001E-2</v>
      </c>
      <c r="Z342" s="56">
        <v>0.9</v>
      </c>
      <c r="AA342" s="56">
        <v>112</v>
      </c>
      <c r="AB342" s="56">
        <v>1.2</v>
      </c>
      <c r="AC342" s="56">
        <v>37.4</v>
      </c>
      <c r="AD342" s="56">
        <v>10.7</v>
      </c>
      <c r="AE342" s="56">
        <v>135</v>
      </c>
      <c r="AF342" s="56">
        <v>59.3</v>
      </c>
      <c r="AG342" s="56">
        <v>304</v>
      </c>
      <c r="AH342" s="56">
        <v>64.900000000000006</v>
      </c>
      <c r="AI342" s="56">
        <v>692</v>
      </c>
      <c r="AJ342" s="56">
        <v>130.9</v>
      </c>
      <c r="AK342" s="56">
        <v>8910</v>
      </c>
      <c r="AM342" s="56" t="s">
        <v>734</v>
      </c>
      <c r="AN342" s="56" t="s">
        <v>734</v>
      </c>
      <c r="AO342" s="56" t="s">
        <v>734</v>
      </c>
      <c r="AP342" s="56" t="s">
        <v>734</v>
      </c>
      <c r="AQ342" s="56" t="s">
        <v>734</v>
      </c>
      <c r="AR342" s="56" t="s">
        <v>734</v>
      </c>
      <c r="AS342" s="56" t="s">
        <v>734</v>
      </c>
      <c r="AT342" s="56" t="s">
        <v>734</v>
      </c>
      <c r="AU342" s="59" t="s">
        <v>734</v>
      </c>
      <c r="AV342" s="59" t="s">
        <v>734</v>
      </c>
      <c r="AW342" s="59" t="s">
        <v>734</v>
      </c>
      <c r="AX342" s="60" t="s">
        <v>734</v>
      </c>
      <c r="AY342" s="60" t="s">
        <v>734</v>
      </c>
      <c r="AZ342" s="60" t="s">
        <v>734</v>
      </c>
      <c r="BA342" s="56">
        <v>72.738171664925517</v>
      </c>
      <c r="BB342" s="56">
        <v>14.798739509643871</v>
      </c>
      <c r="BC342" s="56">
        <v>2.6020650436915806</v>
      </c>
      <c r="BD342" s="56">
        <v>6.5863652894103467E-2</v>
      </c>
      <c r="BE342" s="56">
        <v>2.1920246978818803</v>
      </c>
      <c r="BF342" s="56">
        <v>0.66892772470573825</v>
      </c>
      <c r="BG342" s="56">
        <v>4.4663789618813903</v>
      </c>
      <c r="BH342" s="56">
        <v>2.3052278512936213</v>
      </c>
      <c r="BI342" s="56">
        <v>0.12143611002350324</v>
      </c>
      <c r="BJ342" s="56">
        <v>4.1164783058814658E-2</v>
      </c>
      <c r="BK342" s="56">
        <v>5</v>
      </c>
      <c r="BL342" s="56">
        <v>2</v>
      </c>
      <c r="BM342" s="56">
        <v>16</v>
      </c>
      <c r="BN342" s="56">
        <v>20</v>
      </c>
      <c r="BO342" s="56">
        <v>4</v>
      </c>
      <c r="BP342" s="56" t="s">
        <v>1712</v>
      </c>
      <c r="BQ342" s="56" t="s">
        <v>1707</v>
      </c>
      <c r="BR342" s="56">
        <v>90</v>
      </c>
      <c r="BS342" s="56">
        <v>14</v>
      </c>
      <c r="BT342" s="56">
        <v>1.4</v>
      </c>
      <c r="BU342" s="56" t="s">
        <v>1713</v>
      </c>
      <c r="BV342" s="56">
        <v>96</v>
      </c>
      <c r="BW342" s="56">
        <v>243</v>
      </c>
      <c r="BX342" s="56">
        <v>17.7</v>
      </c>
      <c r="BY342" s="56">
        <v>112</v>
      </c>
      <c r="BZ342" s="56">
        <v>6.4</v>
      </c>
      <c r="CA342" s="56" t="s">
        <v>1708</v>
      </c>
      <c r="CB342" s="56" t="s">
        <v>1709</v>
      </c>
      <c r="CC342" s="56" t="s">
        <v>1710</v>
      </c>
      <c r="CD342" s="56">
        <v>1</v>
      </c>
      <c r="CE342" s="56">
        <v>1.1000000000000001</v>
      </c>
      <c r="CF342" s="56">
        <v>19.8</v>
      </c>
      <c r="CG342" s="56">
        <v>2043</v>
      </c>
      <c r="CH342" s="56">
        <v>32.4</v>
      </c>
      <c r="CI342" s="56">
        <v>59</v>
      </c>
      <c r="CJ342" s="56">
        <v>6.15</v>
      </c>
      <c r="CK342" s="56">
        <v>21.9</v>
      </c>
      <c r="CL342" s="56">
        <v>4.07</v>
      </c>
      <c r="CM342" s="56">
        <v>0.72799999999999998</v>
      </c>
      <c r="CN342" s="56">
        <v>3.49</v>
      </c>
      <c r="CO342" s="56">
        <v>0.53</v>
      </c>
      <c r="CP342" s="56">
        <v>3.07</v>
      </c>
      <c r="CQ342" s="56">
        <v>0.62</v>
      </c>
      <c r="CR342" s="56">
        <v>1.98</v>
      </c>
      <c r="CS342" s="56">
        <v>0.315</v>
      </c>
      <c r="CT342" s="56">
        <v>2.2000000000000002</v>
      </c>
      <c r="CU342" s="56">
        <v>0.36399999999999999</v>
      </c>
      <c r="CV342" s="56">
        <v>3</v>
      </c>
      <c r="CW342" s="56">
        <v>0.72</v>
      </c>
      <c r="CX342" s="56">
        <v>0.9</v>
      </c>
      <c r="CY342" s="56">
        <v>0.46</v>
      </c>
      <c r="CZ342" s="56" t="s">
        <v>1713</v>
      </c>
      <c r="DA342" s="56" t="s">
        <v>1710</v>
      </c>
      <c r="DB342" s="56">
        <v>11.4</v>
      </c>
      <c r="DC342" s="56">
        <v>3.89</v>
      </c>
    </row>
    <row r="343" spans="1:107" s="53" customFormat="1" x14ac:dyDescent="0.25">
      <c r="A343" s="53" t="s">
        <v>1286</v>
      </c>
      <c r="B343" s="53" t="s">
        <v>1611</v>
      </c>
      <c r="C343" s="53">
        <v>2016</v>
      </c>
      <c r="D343" s="53">
        <v>339</v>
      </c>
      <c r="E343" s="53">
        <v>339</v>
      </c>
      <c r="F343" s="53">
        <v>8322.5</v>
      </c>
      <c r="G343" s="53">
        <v>74551</v>
      </c>
      <c r="H343" s="53">
        <v>18.309999999999999</v>
      </c>
      <c r="I343" s="53">
        <v>548.70000000000005</v>
      </c>
      <c r="J343" s="53">
        <v>247</v>
      </c>
      <c r="K343" s="53">
        <v>0.47169811320754712</v>
      </c>
      <c r="L343" s="55">
        <v>162.67922493573715</v>
      </c>
      <c r="M343" s="55">
        <v>3.092272124234245</v>
      </c>
      <c r="N343" s="53" t="s">
        <v>715</v>
      </c>
      <c r="O343" s="53" t="s">
        <v>1775</v>
      </c>
      <c r="P343" s="57">
        <v>165.8</v>
      </c>
      <c r="Q343" s="57">
        <v>1.7</v>
      </c>
      <c r="R343" s="57">
        <v>3.1207750642628582</v>
      </c>
      <c r="T343" s="56">
        <v>6.1</v>
      </c>
      <c r="U343" s="56">
        <v>5.8</v>
      </c>
      <c r="V343" s="56">
        <v>1778</v>
      </c>
      <c r="W343" s="56">
        <v>8.4000000000000005E-2</v>
      </c>
      <c r="X343" s="56">
        <v>22.5</v>
      </c>
      <c r="Y343" s="56">
        <v>2.5</v>
      </c>
      <c r="Z343" s="56">
        <v>9.8000000000000007</v>
      </c>
      <c r="AA343" s="56">
        <v>109</v>
      </c>
      <c r="AB343" s="56">
        <v>3.4</v>
      </c>
      <c r="AC343" s="56">
        <v>42</v>
      </c>
      <c r="AD343" s="56">
        <v>12.3</v>
      </c>
      <c r="AE343" s="56">
        <v>134</v>
      </c>
      <c r="AF343" s="56">
        <v>56.4</v>
      </c>
      <c r="AG343" s="56">
        <v>268</v>
      </c>
      <c r="AH343" s="56">
        <v>65.3</v>
      </c>
      <c r="AI343" s="56">
        <v>612</v>
      </c>
      <c r="AJ343" s="56">
        <v>133</v>
      </c>
      <c r="AK343" s="56">
        <v>8750</v>
      </c>
      <c r="AM343" s="56">
        <v>2.1610000000000002E-3</v>
      </c>
      <c r="AN343" s="56">
        <v>1.8E-5</v>
      </c>
      <c r="AO343" s="56">
        <v>1.4673700000000001</v>
      </c>
      <c r="AP343" s="56">
        <v>2.2000000000000001E-4</v>
      </c>
      <c r="AQ343" s="56">
        <v>5.6279463454270352E-2</v>
      </c>
      <c r="AR343" s="56">
        <v>5.3000199944606636E-3</v>
      </c>
      <c r="AS343" s="56">
        <v>0.28298007816959458</v>
      </c>
      <c r="AT343" s="56">
        <v>1.3999999999999999E-4</v>
      </c>
      <c r="AU343" s="59">
        <v>0.28297350475733346</v>
      </c>
      <c r="AV343" s="59">
        <v>10.697678981070879</v>
      </c>
      <c r="AW343" s="59">
        <v>2.8000002136765128</v>
      </c>
      <c r="AX343" s="60">
        <v>0.2829733784602701</v>
      </c>
      <c r="AY343" s="60">
        <v>10.761858653141054</v>
      </c>
      <c r="AZ343" s="60">
        <v>2.8000002219662474</v>
      </c>
      <c r="BA343" s="56">
        <v>72.738171664925517</v>
      </c>
      <c r="BB343" s="56">
        <v>14.798739509643871</v>
      </c>
      <c r="BC343" s="56">
        <v>2.6020650436915806</v>
      </c>
      <c r="BD343" s="56">
        <v>6.5863652894103467E-2</v>
      </c>
      <c r="BE343" s="56">
        <v>2.1920246978818803</v>
      </c>
      <c r="BF343" s="56">
        <v>0.66892772470573825</v>
      </c>
      <c r="BG343" s="56">
        <v>4.4663789618813903</v>
      </c>
      <c r="BH343" s="56">
        <v>2.3052278512936213</v>
      </c>
      <c r="BI343" s="56">
        <v>0.12143611002350324</v>
      </c>
      <c r="BJ343" s="56">
        <v>4.1164783058814658E-2</v>
      </c>
      <c r="BK343" s="56">
        <v>5</v>
      </c>
      <c r="BL343" s="56">
        <v>2</v>
      </c>
      <c r="BM343" s="56">
        <v>16</v>
      </c>
      <c r="BN343" s="56">
        <v>20</v>
      </c>
      <c r="BO343" s="56">
        <v>4</v>
      </c>
      <c r="BP343" s="56" t="s">
        <v>1712</v>
      </c>
      <c r="BQ343" s="56" t="s">
        <v>1707</v>
      </c>
      <c r="BR343" s="56">
        <v>90</v>
      </c>
      <c r="BS343" s="56">
        <v>14</v>
      </c>
      <c r="BT343" s="56">
        <v>1.4</v>
      </c>
      <c r="BU343" s="56" t="s">
        <v>1713</v>
      </c>
      <c r="BV343" s="56">
        <v>96</v>
      </c>
      <c r="BW343" s="56">
        <v>243</v>
      </c>
      <c r="BX343" s="56">
        <v>17.7</v>
      </c>
      <c r="BY343" s="56">
        <v>112</v>
      </c>
      <c r="BZ343" s="56">
        <v>6.4</v>
      </c>
      <c r="CA343" s="56" t="s">
        <v>1708</v>
      </c>
      <c r="CB343" s="56" t="s">
        <v>1709</v>
      </c>
      <c r="CC343" s="56" t="s">
        <v>1710</v>
      </c>
      <c r="CD343" s="56">
        <v>1</v>
      </c>
      <c r="CE343" s="56">
        <v>1.1000000000000001</v>
      </c>
      <c r="CF343" s="56">
        <v>19.8</v>
      </c>
      <c r="CG343" s="56">
        <v>2043</v>
      </c>
      <c r="CH343" s="56">
        <v>32.4</v>
      </c>
      <c r="CI343" s="56">
        <v>59</v>
      </c>
      <c r="CJ343" s="56">
        <v>6.15</v>
      </c>
      <c r="CK343" s="56">
        <v>21.9</v>
      </c>
      <c r="CL343" s="56">
        <v>4.07</v>
      </c>
      <c r="CM343" s="56">
        <v>0.72799999999999998</v>
      </c>
      <c r="CN343" s="56">
        <v>3.49</v>
      </c>
      <c r="CO343" s="56">
        <v>0.53</v>
      </c>
      <c r="CP343" s="56">
        <v>3.07</v>
      </c>
      <c r="CQ343" s="56">
        <v>0.62</v>
      </c>
      <c r="CR343" s="56">
        <v>1.98</v>
      </c>
      <c r="CS343" s="56">
        <v>0.315</v>
      </c>
      <c r="CT343" s="56">
        <v>2.2000000000000002</v>
      </c>
      <c r="CU343" s="56">
        <v>0.36399999999999999</v>
      </c>
      <c r="CV343" s="56">
        <v>3</v>
      </c>
      <c r="CW343" s="56">
        <v>0.72</v>
      </c>
      <c r="CX343" s="56">
        <v>0.9</v>
      </c>
      <c r="CY343" s="56">
        <v>0.46</v>
      </c>
      <c r="CZ343" s="56" t="s">
        <v>1713</v>
      </c>
      <c r="DA343" s="56" t="s">
        <v>1710</v>
      </c>
      <c r="DB343" s="56">
        <v>11.4</v>
      </c>
      <c r="DC343" s="56">
        <v>3.89</v>
      </c>
    </row>
    <row r="344" spans="1:107" s="53" customFormat="1" x14ac:dyDescent="0.25">
      <c r="A344" s="4" t="s">
        <v>1287</v>
      </c>
      <c r="B344" s="4" t="s">
        <v>1611</v>
      </c>
      <c r="C344" s="4">
        <v>2016</v>
      </c>
      <c r="D344" s="4">
        <v>340</v>
      </c>
      <c r="E344" s="4">
        <v>340</v>
      </c>
      <c r="F344" s="4">
        <v>8416</v>
      </c>
      <c r="G344" s="4">
        <v>74584</v>
      </c>
      <c r="H344" s="4">
        <v>30.36</v>
      </c>
      <c r="I344" s="4">
        <v>740</v>
      </c>
      <c r="J344" s="4">
        <v>435.9</v>
      </c>
      <c r="K344" s="4">
        <v>0.62695924764890287</v>
      </c>
      <c r="L344" s="39">
        <v>162.04541024971931</v>
      </c>
      <c r="M344" s="39">
        <v>3.1234322643961585</v>
      </c>
      <c r="N344" s="4"/>
      <c r="O344" s="4"/>
      <c r="P344" s="40">
        <v>165.8</v>
      </c>
      <c r="Q344" s="40">
        <v>1.7</v>
      </c>
      <c r="R344" s="40">
        <v>3.7545897502807009</v>
      </c>
      <c r="S344" s="4"/>
      <c r="T344" s="20">
        <v>3.5</v>
      </c>
      <c r="U344" s="20">
        <v>3.8</v>
      </c>
      <c r="V344" s="20">
        <v>2170</v>
      </c>
      <c r="W344" s="20">
        <v>0.32400000000000001</v>
      </c>
      <c r="X344" s="20">
        <v>46.6</v>
      </c>
      <c r="Y344" s="20">
        <v>7.8</v>
      </c>
      <c r="Z344" s="20">
        <v>15.4</v>
      </c>
      <c r="AA344" s="20">
        <v>202</v>
      </c>
      <c r="AB344" s="20">
        <v>2.9</v>
      </c>
      <c r="AC344" s="20">
        <v>52.8</v>
      </c>
      <c r="AD344" s="20">
        <v>14.8</v>
      </c>
      <c r="AE344" s="20">
        <v>184</v>
      </c>
      <c r="AF344" s="20">
        <v>75</v>
      </c>
      <c r="AG344" s="20">
        <v>366</v>
      </c>
      <c r="AH344" s="20">
        <v>79.900000000000006</v>
      </c>
      <c r="AI344" s="20">
        <v>774</v>
      </c>
      <c r="AJ344" s="20">
        <v>167.8</v>
      </c>
      <c r="AK344" s="20">
        <v>8480</v>
      </c>
      <c r="AL344" s="4"/>
      <c r="AM344" s="20">
        <v>2.4369999999999999E-3</v>
      </c>
      <c r="AN344" s="20">
        <v>4.8000000000000001E-5</v>
      </c>
      <c r="AO344" s="20">
        <v>1.4673400000000001</v>
      </c>
      <c r="AP344" s="20">
        <v>1.8000000000000001E-4</v>
      </c>
      <c r="AQ344" s="20">
        <v>5.8701125094999203E-2</v>
      </c>
      <c r="AR344" s="20">
        <v>4.1949061956814727E-3</v>
      </c>
      <c r="AS344" s="20">
        <v>0.28292861232661565</v>
      </c>
      <c r="AT344" s="20">
        <v>1.3999999999999999E-4</v>
      </c>
      <c r="AU344" s="42">
        <v>0.28292122829237282</v>
      </c>
      <c r="AV344" s="42">
        <v>8.8343977683957853</v>
      </c>
      <c r="AW344" s="42">
        <v>2.8000015076422371</v>
      </c>
      <c r="AX344" s="43">
        <v>0.28292105693946906</v>
      </c>
      <c r="AY344" s="43">
        <v>8.9109103979789772</v>
      </c>
      <c r="AZ344" s="43">
        <v>2.8000015784262682</v>
      </c>
      <c r="BA344" s="20">
        <v>72.738171664925517</v>
      </c>
      <c r="BB344" s="20">
        <v>14.798739509643871</v>
      </c>
      <c r="BC344" s="20">
        <v>2.6020650436915806</v>
      </c>
      <c r="BD344" s="20">
        <v>6.5863652894103467E-2</v>
      </c>
      <c r="BE344" s="20">
        <v>2.1920246978818803</v>
      </c>
      <c r="BF344" s="20">
        <v>0.66892772470573825</v>
      </c>
      <c r="BG344" s="20">
        <v>4.4663789618813903</v>
      </c>
      <c r="BH344" s="20">
        <v>2.3052278512936213</v>
      </c>
      <c r="BI344" s="20">
        <v>0.12143611002350324</v>
      </c>
      <c r="BJ344" s="20">
        <v>4.1164783058814658E-2</v>
      </c>
      <c r="BK344" s="20">
        <v>5</v>
      </c>
      <c r="BL344" s="20">
        <v>2</v>
      </c>
      <c r="BM344" s="20">
        <v>16</v>
      </c>
      <c r="BN344" s="20">
        <v>20</v>
      </c>
      <c r="BO344" s="20">
        <v>4</v>
      </c>
      <c r="BP344" s="20" t="s">
        <v>1712</v>
      </c>
      <c r="BQ344" s="20" t="s">
        <v>1707</v>
      </c>
      <c r="BR344" s="20">
        <v>90</v>
      </c>
      <c r="BS344" s="20">
        <v>14</v>
      </c>
      <c r="BT344" s="20">
        <v>1.4</v>
      </c>
      <c r="BU344" s="20" t="s">
        <v>1713</v>
      </c>
      <c r="BV344" s="20">
        <v>96</v>
      </c>
      <c r="BW344" s="20">
        <v>243</v>
      </c>
      <c r="BX344" s="20">
        <v>17.7</v>
      </c>
      <c r="BY344" s="20">
        <v>112</v>
      </c>
      <c r="BZ344" s="20">
        <v>6.4</v>
      </c>
      <c r="CA344" s="20" t="s">
        <v>1708</v>
      </c>
      <c r="CB344" s="20" t="s">
        <v>1709</v>
      </c>
      <c r="CC344" s="20" t="s">
        <v>1710</v>
      </c>
      <c r="CD344" s="20">
        <v>1</v>
      </c>
      <c r="CE344" s="20">
        <v>1.1000000000000001</v>
      </c>
      <c r="CF344" s="20">
        <v>19.8</v>
      </c>
      <c r="CG344" s="20">
        <v>2043</v>
      </c>
      <c r="CH344" s="20">
        <v>32.4</v>
      </c>
      <c r="CI344" s="20">
        <v>59</v>
      </c>
      <c r="CJ344" s="20">
        <v>6.15</v>
      </c>
      <c r="CK344" s="20">
        <v>21.9</v>
      </c>
      <c r="CL344" s="20">
        <v>4.07</v>
      </c>
      <c r="CM344" s="20">
        <v>0.72799999999999998</v>
      </c>
      <c r="CN344" s="20">
        <v>3.49</v>
      </c>
      <c r="CO344" s="20">
        <v>0.53</v>
      </c>
      <c r="CP344" s="20">
        <v>3.07</v>
      </c>
      <c r="CQ344" s="20">
        <v>0.62</v>
      </c>
      <c r="CR344" s="20">
        <v>1.98</v>
      </c>
      <c r="CS344" s="20">
        <v>0.315</v>
      </c>
      <c r="CT344" s="20">
        <v>2.2000000000000002</v>
      </c>
      <c r="CU344" s="20">
        <v>0.36399999999999999</v>
      </c>
      <c r="CV344" s="20">
        <v>3</v>
      </c>
      <c r="CW344" s="20">
        <v>0.72</v>
      </c>
      <c r="CX344" s="20">
        <v>0.9</v>
      </c>
      <c r="CY344" s="20">
        <v>0.46</v>
      </c>
      <c r="CZ344" s="20" t="s">
        <v>1713</v>
      </c>
      <c r="DA344" s="20" t="s">
        <v>1710</v>
      </c>
      <c r="DB344" s="20">
        <v>11.4</v>
      </c>
      <c r="DC344" s="20">
        <v>3.89</v>
      </c>
    </row>
    <row r="345" spans="1:107" s="53" customFormat="1" x14ac:dyDescent="0.25">
      <c r="A345" s="53" t="s">
        <v>1288</v>
      </c>
      <c r="B345" s="53" t="s">
        <v>1611</v>
      </c>
      <c r="C345" s="53">
        <v>2016</v>
      </c>
      <c r="D345" s="53">
        <v>341</v>
      </c>
      <c r="E345" s="53">
        <v>341</v>
      </c>
      <c r="F345" s="53">
        <v>8494</v>
      </c>
      <c r="G345" s="53">
        <v>74476</v>
      </c>
      <c r="H345" s="53">
        <v>14.58</v>
      </c>
      <c r="I345" s="53">
        <v>426</v>
      </c>
      <c r="J345" s="53">
        <v>176.1</v>
      </c>
      <c r="K345" s="53">
        <v>0.44424700133274103</v>
      </c>
      <c r="L345" s="55">
        <v>166.7282665810709</v>
      </c>
      <c r="M345" s="55">
        <v>3.2473759216005527</v>
      </c>
      <c r="N345" s="53" t="s">
        <v>715</v>
      </c>
      <c r="O345" s="53" t="s">
        <v>1775</v>
      </c>
      <c r="P345" s="57">
        <v>165.8</v>
      </c>
      <c r="Q345" s="57">
        <v>1.7</v>
      </c>
      <c r="R345" s="57">
        <v>-0.92826658107088633</v>
      </c>
      <c r="T345" s="56">
        <v>12.5</v>
      </c>
      <c r="U345" s="56">
        <v>6.9</v>
      </c>
      <c r="V345" s="56">
        <v>1092</v>
      </c>
      <c r="W345" s="56">
        <v>0.14599999999999999</v>
      </c>
      <c r="X345" s="56">
        <v>25.6</v>
      </c>
      <c r="Y345" s="56">
        <v>2.84</v>
      </c>
      <c r="Z345" s="56">
        <v>10.8</v>
      </c>
      <c r="AA345" s="56">
        <v>76</v>
      </c>
      <c r="AB345" s="56">
        <v>2.2000000000000002</v>
      </c>
      <c r="AC345" s="56">
        <v>22.8</v>
      </c>
      <c r="AD345" s="56">
        <v>9</v>
      </c>
      <c r="AE345" s="56">
        <v>101</v>
      </c>
      <c r="AF345" s="56">
        <v>37.200000000000003</v>
      </c>
      <c r="AG345" s="56">
        <v>190</v>
      </c>
      <c r="AH345" s="56">
        <v>37.1</v>
      </c>
      <c r="AI345" s="56">
        <v>380</v>
      </c>
      <c r="AJ345" s="56">
        <v>80.599999999999994</v>
      </c>
      <c r="AK345" s="56">
        <v>9120</v>
      </c>
      <c r="AM345" s="56">
        <v>1.8879999999999999E-3</v>
      </c>
      <c r="AN345" s="56">
        <v>3.1000000000000001E-5</v>
      </c>
      <c r="AO345" s="56">
        <v>1.4673400000000001</v>
      </c>
      <c r="AP345" s="56">
        <v>1.7000000000000001E-4</v>
      </c>
      <c r="AQ345" s="56">
        <v>5.3353964947417537E-2</v>
      </c>
      <c r="AR345" s="56">
        <v>2.9532350977744641E-3</v>
      </c>
      <c r="AS345" s="56">
        <v>0.2828589897192369</v>
      </c>
      <c r="AT345" s="56">
        <v>1E-4</v>
      </c>
      <c r="AU345" s="59">
        <v>0.28285310356473009</v>
      </c>
      <c r="AV345" s="59">
        <v>6.5272674447935941</v>
      </c>
      <c r="AW345" s="59">
        <v>2.000000932073605</v>
      </c>
      <c r="AX345" s="60">
        <v>0.28285313638688864</v>
      </c>
      <c r="AY345" s="60">
        <v>6.5080174314369188</v>
      </c>
      <c r="AZ345" s="60">
        <v>2.0000009217078172</v>
      </c>
      <c r="BA345" s="56">
        <v>72.738171664925517</v>
      </c>
      <c r="BB345" s="56">
        <v>14.798739509643871</v>
      </c>
      <c r="BC345" s="56">
        <v>2.6020650436915806</v>
      </c>
      <c r="BD345" s="56">
        <v>6.5863652894103467E-2</v>
      </c>
      <c r="BE345" s="56">
        <v>2.1920246978818803</v>
      </c>
      <c r="BF345" s="56">
        <v>0.66892772470573825</v>
      </c>
      <c r="BG345" s="56">
        <v>4.4663789618813903</v>
      </c>
      <c r="BH345" s="56">
        <v>2.3052278512936213</v>
      </c>
      <c r="BI345" s="56">
        <v>0.12143611002350324</v>
      </c>
      <c r="BJ345" s="56">
        <v>4.1164783058814658E-2</v>
      </c>
      <c r="BK345" s="56">
        <v>5</v>
      </c>
      <c r="BL345" s="56">
        <v>2</v>
      </c>
      <c r="BM345" s="56">
        <v>16</v>
      </c>
      <c r="BN345" s="56">
        <v>20</v>
      </c>
      <c r="BO345" s="56">
        <v>4</v>
      </c>
      <c r="BP345" s="56" t="s">
        <v>1712</v>
      </c>
      <c r="BQ345" s="56" t="s">
        <v>1707</v>
      </c>
      <c r="BR345" s="56">
        <v>90</v>
      </c>
      <c r="BS345" s="56">
        <v>14</v>
      </c>
      <c r="BT345" s="56">
        <v>1.4</v>
      </c>
      <c r="BU345" s="56" t="s">
        <v>1713</v>
      </c>
      <c r="BV345" s="56">
        <v>96</v>
      </c>
      <c r="BW345" s="56">
        <v>243</v>
      </c>
      <c r="BX345" s="56">
        <v>17.7</v>
      </c>
      <c r="BY345" s="56">
        <v>112</v>
      </c>
      <c r="BZ345" s="56">
        <v>6.4</v>
      </c>
      <c r="CA345" s="56" t="s">
        <v>1708</v>
      </c>
      <c r="CB345" s="56" t="s">
        <v>1709</v>
      </c>
      <c r="CC345" s="56" t="s">
        <v>1710</v>
      </c>
      <c r="CD345" s="56">
        <v>1</v>
      </c>
      <c r="CE345" s="56">
        <v>1.1000000000000001</v>
      </c>
      <c r="CF345" s="56">
        <v>19.8</v>
      </c>
      <c r="CG345" s="56">
        <v>2043</v>
      </c>
      <c r="CH345" s="56">
        <v>32.4</v>
      </c>
      <c r="CI345" s="56">
        <v>59</v>
      </c>
      <c r="CJ345" s="56">
        <v>6.15</v>
      </c>
      <c r="CK345" s="56">
        <v>21.9</v>
      </c>
      <c r="CL345" s="56">
        <v>4.07</v>
      </c>
      <c r="CM345" s="56">
        <v>0.72799999999999998</v>
      </c>
      <c r="CN345" s="56">
        <v>3.49</v>
      </c>
      <c r="CO345" s="56">
        <v>0.53</v>
      </c>
      <c r="CP345" s="56">
        <v>3.07</v>
      </c>
      <c r="CQ345" s="56">
        <v>0.62</v>
      </c>
      <c r="CR345" s="56">
        <v>1.98</v>
      </c>
      <c r="CS345" s="56">
        <v>0.315</v>
      </c>
      <c r="CT345" s="56">
        <v>2.2000000000000002</v>
      </c>
      <c r="CU345" s="56">
        <v>0.36399999999999999</v>
      </c>
      <c r="CV345" s="56">
        <v>3</v>
      </c>
      <c r="CW345" s="56">
        <v>0.72</v>
      </c>
      <c r="CX345" s="56">
        <v>0.9</v>
      </c>
      <c r="CY345" s="56">
        <v>0.46</v>
      </c>
      <c r="CZ345" s="56" t="s">
        <v>1713</v>
      </c>
      <c r="DA345" s="56" t="s">
        <v>1710</v>
      </c>
      <c r="DB345" s="56">
        <v>11.4</v>
      </c>
      <c r="DC345" s="56">
        <v>3.89</v>
      </c>
    </row>
    <row r="346" spans="1:107" s="53" customFormat="1" x14ac:dyDescent="0.25">
      <c r="A346" s="4" t="s">
        <v>1542</v>
      </c>
      <c r="B346" s="4" t="s">
        <v>1611</v>
      </c>
      <c r="C346" s="4">
        <v>2016</v>
      </c>
      <c r="D346" s="4">
        <v>342</v>
      </c>
      <c r="E346" s="4">
        <v>342</v>
      </c>
      <c r="F346" s="4">
        <v>8116.5</v>
      </c>
      <c r="G346" s="4">
        <v>74386.5</v>
      </c>
      <c r="H346" s="4">
        <v>21.4</v>
      </c>
      <c r="I346" s="4">
        <v>548.6</v>
      </c>
      <c r="J346" s="4">
        <v>302.10000000000002</v>
      </c>
      <c r="K346" s="4">
        <v>0.59453032104637338</v>
      </c>
      <c r="L346" s="39">
        <v>162.23205777978856</v>
      </c>
      <c r="M346" s="39">
        <v>3.2341333291916854</v>
      </c>
      <c r="N346" s="4"/>
      <c r="O346" s="4"/>
      <c r="P346" s="40">
        <v>165.8</v>
      </c>
      <c r="Q346" s="40">
        <v>1.7</v>
      </c>
      <c r="R346" s="40">
        <v>3.5679422202114495</v>
      </c>
      <c r="S346" s="4"/>
      <c r="T346" s="20">
        <v>16.3</v>
      </c>
      <c r="U346" s="20">
        <v>7.3</v>
      </c>
      <c r="V346" s="20">
        <v>1680</v>
      </c>
      <c r="W346" s="20">
        <v>0.5</v>
      </c>
      <c r="X346" s="20">
        <v>81</v>
      </c>
      <c r="Y346" s="20">
        <v>13</v>
      </c>
      <c r="Z346" s="20">
        <v>33</v>
      </c>
      <c r="AA346" s="20">
        <v>160</v>
      </c>
      <c r="AB346" s="20">
        <v>4.5999999999999996</v>
      </c>
      <c r="AC346" s="20">
        <v>41</v>
      </c>
      <c r="AD346" s="20">
        <v>12.7</v>
      </c>
      <c r="AE346" s="20">
        <v>130</v>
      </c>
      <c r="AF346" s="20">
        <v>51.2</v>
      </c>
      <c r="AG346" s="20">
        <v>265</v>
      </c>
      <c r="AH346" s="20">
        <v>58.2</v>
      </c>
      <c r="AI346" s="20">
        <v>576</v>
      </c>
      <c r="AJ346" s="20">
        <v>111.7</v>
      </c>
      <c r="AK346" s="20">
        <v>8130</v>
      </c>
      <c r="AL346" s="4"/>
      <c r="AM346" s="20" t="s">
        <v>734</v>
      </c>
      <c r="AN346" s="20" t="s">
        <v>734</v>
      </c>
      <c r="AO346" s="20" t="s">
        <v>734</v>
      </c>
      <c r="AP346" s="20" t="s">
        <v>734</v>
      </c>
      <c r="AQ346" s="20" t="s">
        <v>734</v>
      </c>
      <c r="AR346" s="20" t="s">
        <v>734</v>
      </c>
      <c r="AS346" s="20" t="s">
        <v>734</v>
      </c>
      <c r="AT346" s="20" t="s">
        <v>734</v>
      </c>
      <c r="AU346" s="42" t="s">
        <v>734</v>
      </c>
      <c r="AV346" s="42" t="s">
        <v>734</v>
      </c>
      <c r="AW346" s="42" t="s">
        <v>734</v>
      </c>
      <c r="AX346" s="43" t="s">
        <v>734</v>
      </c>
      <c r="AY346" s="43" t="s">
        <v>734</v>
      </c>
      <c r="AZ346" s="43" t="s">
        <v>734</v>
      </c>
      <c r="BA346" s="20">
        <v>72.738171664925517</v>
      </c>
      <c r="BB346" s="20">
        <v>14.798739509643871</v>
      </c>
      <c r="BC346" s="20">
        <v>2.6020650436915806</v>
      </c>
      <c r="BD346" s="20">
        <v>6.5863652894103467E-2</v>
      </c>
      <c r="BE346" s="20">
        <v>2.1920246978818803</v>
      </c>
      <c r="BF346" s="20">
        <v>0.66892772470573825</v>
      </c>
      <c r="BG346" s="20">
        <v>4.4663789618813903</v>
      </c>
      <c r="BH346" s="20">
        <v>2.3052278512936213</v>
      </c>
      <c r="BI346" s="20">
        <v>0.12143611002350324</v>
      </c>
      <c r="BJ346" s="20">
        <v>4.1164783058814658E-2</v>
      </c>
      <c r="BK346" s="20">
        <v>5</v>
      </c>
      <c r="BL346" s="20">
        <v>2</v>
      </c>
      <c r="BM346" s="20">
        <v>16</v>
      </c>
      <c r="BN346" s="20">
        <v>20</v>
      </c>
      <c r="BO346" s="20">
        <v>4</v>
      </c>
      <c r="BP346" s="20" t="s">
        <v>1712</v>
      </c>
      <c r="BQ346" s="20" t="s">
        <v>1707</v>
      </c>
      <c r="BR346" s="20">
        <v>90</v>
      </c>
      <c r="BS346" s="20">
        <v>14</v>
      </c>
      <c r="BT346" s="20">
        <v>1.4</v>
      </c>
      <c r="BU346" s="20" t="s">
        <v>1713</v>
      </c>
      <c r="BV346" s="20">
        <v>96</v>
      </c>
      <c r="BW346" s="20">
        <v>243</v>
      </c>
      <c r="BX346" s="20">
        <v>17.7</v>
      </c>
      <c r="BY346" s="20">
        <v>112</v>
      </c>
      <c r="BZ346" s="20">
        <v>6.4</v>
      </c>
      <c r="CA346" s="20" t="s">
        <v>1708</v>
      </c>
      <c r="CB346" s="20" t="s">
        <v>1709</v>
      </c>
      <c r="CC346" s="20" t="s">
        <v>1710</v>
      </c>
      <c r="CD346" s="20">
        <v>1</v>
      </c>
      <c r="CE346" s="20">
        <v>1.1000000000000001</v>
      </c>
      <c r="CF346" s="20">
        <v>19.8</v>
      </c>
      <c r="CG346" s="20">
        <v>2043</v>
      </c>
      <c r="CH346" s="20">
        <v>32.4</v>
      </c>
      <c r="CI346" s="20">
        <v>59</v>
      </c>
      <c r="CJ346" s="20">
        <v>6.15</v>
      </c>
      <c r="CK346" s="20">
        <v>21.9</v>
      </c>
      <c r="CL346" s="20">
        <v>4.07</v>
      </c>
      <c r="CM346" s="20">
        <v>0.72799999999999998</v>
      </c>
      <c r="CN346" s="20">
        <v>3.49</v>
      </c>
      <c r="CO346" s="20">
        <v>0.53</v>
      </c>
      <c r="CP346" s="20">
        <v>3.07</v>
      </c>
      <c r="CQ346" s="20">
        <v>0.62</v>
      </c>
      <c r="CR346" s="20">
        <v>1.98</v>
      </c>
      <c r="CS346" s="20">
        <v>0.315</v>
      </c>
      <c r="CT346" s="20">
        <v>2.2000000000000002</v>
      </c>
      <c r="CU346" s="20">
        <v>0.36399999999999999</v>
      </c>
      <c r="CV346" s="20">
        <v>3</v>
      </c>
      <c r="CW346" s="20">
        <v>0.72</v>
      </c>
      <c r="CX346" s="20">
        <v>0.9</v>
      </c>
      <c r="CY346" s="20">
        <v>0.46</v>
      </c>
      <c r="CZ346" s="20" t="s">
        <v>1713</v>
      </c>
      <c r="DA346" s="20" t="s">
        <v>1710</v>
      </c>
      <c r="DB346" s="20">
        <v>11.4</v>
      </c>
      <c r="DC346" s="20">
        <v>3.89</v>
      </c>
    </row>
    <row r="347" spans="1:107" s="53" customFormat="1" x14ac:dyDescent="0.25">
      <c r="A347" s="53" t="s">
        <v>1543</v>
      </c>
      <c r="B347" s="53" t="s">
        <v>1611</v>
      </c>
      <c r="C347" s="53">
        <v>2016</v>
      </c>
      <c r="D347" s="53">
        <v>343</v>
      </c>
      <c r="E347" s="53">
        <v>343</v>
      </c>
      <c r="F347" s="53">
        <v>8108</v>
      </c>
      <c r="G347" s="53">
        <v>74568</v>
      </c>
      <c r="H347" s="53">
        <v>16.62</v>
      </c>
      <c r="I347" s="53">
        <v>520.29999999999995</v>
      </c>
      <c r="J347" s="53">
        <v>225.7</v>
      </c>
      <c r="K347" s="53">
        <v>0.45998160073597055</v>
      </c>
      <c r="L347" s="55">
        <v>161.56836658154077</v>
      </c>
      <c r="M347" s="55">
        <v>3.3364205274404162</v>
      </c>
      <c r="N347" s="53" t="s">
        <v>715</v>
      </c>
      <c r="O347" s="53" t="s">
        <v>1775</v>
      </c>
      <c r="P347" s="57">
        <v>165.8</v>
      </c>
      <c r="Q347" s="57">
        <v>1.7</v>
      </c>
      <c r="R347" s="57">
        <v>4.2316334184592392</v>
      </c>
      <c r="T347" s="56">
        <v>2.6</v>
      </c>
      <c r="U347" s="56">
        <v>3.6</v>
      </c>
      <c r="V347" s="56">
        <v>1629</v>
      </c>
      <c r="W347" s="56">
        <v>3.3000000000000002E-2</v>
      </c>
      <c r="X347" s="56">
        <v>11.3</v>
      </c>
      <c r="Y347" s="56">
        <v>0.6</v>
      </c>
      <c r="Z347" s="56">
        <v>2.5</v>
      </c>
      <c r="AA347" s="56">
        <v>117</v>
      </c>
      <c r="AB347" s="56">
        <v>0.7</v>
      </c>
      <c r="AC347" s="56">
        <v>28.4</v>
      </c>
      <c r="AD347" s="56">
        <v>12.1</v>
      </c>
      <c r="AE347" s="56">
        <v>143</v>
      </c>
      <c r="AF347" s="56">
        <v>55.4</v>
      </c>
      <c r="AG347" s="56">
        <v>267</v>
      </c>
      <c r="AH347" s="56">
        <v>64.099999999999994</v>
      </c>
      <c r="AI347" s="56">
        <v>629</v>
      </c>
      <c r="AJ347" s="56">
        <v>124.2</v>
      </c>
      <c r="AK347" s="56">
        <v>8840</v>
      </c>
      <c r="AM347" s="56" t="s">
        <v>734</v>
      </c>
      <c r="AN347" s="56" t="s">
        <v>734</v>
      </c>
      <c r="AO347" s="56" t="s">
        <v>734</v>
      </c>
      <c r="AP347" s="56" t="s">
        <v>734</v>
      </c>
      <c r="AQ347" s="56" t="s">
        <v>734</v>
      </c>
      <c r="AR347" s="56" t="s">
        <v>734</v>
      </c>
      <c r="AS347" s="56" t="s">
        <v>734</v>
      </c>
      <c r="AT347" s="56" t="s">
        <v>734</v>
      </c>
      <c r="AU347" s="59" t="s">
        <v>734</v>
      </c>
      <c r="AV347" s="59" t="s">
        <v>734</v>
      </c>
      <c r="AW347" s="59" t="s">
        <v>734</v>
      </c>
      <c r="AX347" s="60" t="s">
        <v>734</v>
      </c>
      <c r="AY347" s="60" t="s">
        <v>734</v>
      </c>
      <c r="AZ347" s="60" t="s">
        <v>734</v>
      </c>
      <c r="BA347" s="56">
        <v>72.738171664925517</v>
      </c>
      <c r="BB347" s="56">
        <v>14.798739509643871</v>
      </c>
      <c r="BC347" s="56">
        <v>2.6020650436915806</v>
      </c>
      <c r="BD347" s="56">
        <v>6.5863652894103467E-2</v>
      </c>
      <c r="BE347" s="56">
        <v>2.1920246978818803</v>
      </c>
      <c r="BF347" s="56">
        <v>0.66892772470573825</v>
      </c>
      <c r="BG347" s="56">
        <v>4.4663789618813903</v>
      </c>
      <c r="BH347" s="56">
        <v>2.3052278512936213</v>
      </c>
      <c r="BI347" s="56">
        <v>0.12143611002350324</v>
      </c>
      <c r="BJ347" s="56">
        <v>4.1164783058814658E-2</v>
      </c>
      <c r="BK347" s="56">
        <v>5</v>
      </c>
      <c r="BL347" s="56">
        <v>2</v>
      </c>
      <c r="BM347" s="56">
        <v>16</v>
      </c>
      <c r="BN347" s="56">
        <v>20</v>
      </c>
      <c r="BO347" s="56">
        <v>4</v>
      </c>
      <c r="BP347" s="56" t="s">
        <v>1712</v>
      </c>
      <c r="BQ347" s="56" t="s">
        <v>1707</v>
      </c>
      <c r="BR347" s="56">
        <v>90</v>
      </c>
      <c r="BS347" s="56">
        <v>14</v>
      </c>
      <c r="BT347" s="56">
        <v>1.4</v>
      </c>
      <c r="BU347" s="56" t="s">
        <v>1713</v>
      </c>
      <c r="BV347" s="56">
        <v>96</v>
      </c>
      <c r="BW347" s="56">
        <v>243</v>
      </c>
      <c r="BX347" s="56">
        <v>17.7</v>
      </c>
      <c r="BY347" s="56">
        <v>112</v>
      </c>
      <c r="BZ347" s="56">
        <v>6.4</v>
      </c>
      <c r="CA347" s="56" t="s">
        <v>1708</v>
      </c>
      <c r="CB347" s="56" t="s">
        <v>1709</v>
      </c>
      <c r="CC347" s="56" t="s">
        <v>1710</v>
      </c>
      <c r="CD347" s="56">
        <v>1</v>
      </c>
      <c r="CE347" s="56">
        <v>1.1000000000000001</v>
      </c>
      <c r="CF347" s="56">
        <v>19.8</v>
      </c>
      <c r="CG347" s="56">
        <v>2043</v>
      </c>
      <c r="CH347" s="56">
        <v>32.4</v>
      </c>
      <c r="CI347" s="56">
        <v>59</v>
      </c>
      <c r="CJ347" s="56">
        <v>6.15</v>
      </c>
      <c r="CK347" s="56">
        <v>21.9</v>
      </c>
      <c r="CL347" s="56">
        <v>4.07</v>
      </c>
      <c r="CM347" s="56">
        <v>0.72799999999999998</v>
      </c>
      <c r="CN347" s="56">
        <v>3.49</v>
      </c>
      <c r="CO347" s="56">
        <v>0.53</v>
      </c>
      <c r="CP347" s="56">
        <v>3.07</v>
      </c>
      <c r="CQ347" s="56">
        <v>0.62</v>
      </c>
      <c r="CR347" s="56">
        <v>1.98</v>
      </c>
      <c r="CS347" s="56">
        <v>0.315</v>
      </c>
      <c r="CT347" s="56">
        <v>2.2000000000000002</v>
      </c>
      <c r="CU347" s="56">
        <v>0.36399999999999999</v>
      </c>
      <c r="CV347" s="56">
        <v>3</v>
      </c>
      <c r="CW347" s="56">
        <v>0.72</v>
      </c>
      <c r="CX347" s="56">
        <v>0.9</v>
      </c>
      <c r="CY347" s="56">
        <v>0.46</v>
      </c>
      <c r="CZ347" s="56" t="s">
        <v>1713</v>
      </c>
      <c r="DA347" s="56" t="s">
        <v>1710</v>
      </c>
      <c r="DB347" s="56">
        <v>11.4</v>
      </c>
      <c r="DC347" s="56">
        <v>3.89</v>
      </c>
    </row>
    <row r="348" spans="1:107" s="53" customFormat="1" x14ac:dyDescent="0.25">
      <c r="A348" s="53" t="s">
        <v>1544</v>
      </c>
      <c r="B348" s="53" t="s">
        <v>1611</v>
      </c>
      <c r="C348" s="53">
        <v>2016</v>
      </c>
      <c r="D348" s="53">
        <v>344</v>
      </c>
      <c r="E348" s="53">
        <v>344</v>
      </c>
      <c r="F348" s="53">
        <v>8260.5</v>
      </c>
      <c r="G348" s="53">
        <v>74668</v>
      </c>
      <c r="H348" s="53">
        <v>8.64</v>
      </c>
      <c r="I348" s="53">
        <v>323.89999999999998</v>
      </c>
      <c r="J348" s="53">
        <v>110</v>
      </c>
      <c r="K348" s="53">
        <v>0.37050759540570583</v>
      </c>
      <c r="L348" s="55">
        <v>164.67762826509664</v>
      </c>
      <c r="M348" s="55">
        <v>3.3342277653167107</v>
      </c>
      <c r="N348" s="53" t="s">
        <v>715</v>
      </c>
      <c r="O348" s="53" t="s">
        <v>1775</v>
      </c>
      <c r="P348" s="57">
        <v>165.8</v>
      </c>
      <c r="Q348" s="57">
        <v>1.7</v>
      </c>
      <c r="R348" s="57">
        <v>1.1223717349033677</v>
      </c>
      <c r="T348" s="56">
        <v>5</v>
      </c>
      <c r="U348" s="56">
        <v>4.5999999999999996</v>
      </c>
      <c r="V348" s="56">
        <v>1507</v>
      </c>
      <c r="W348" s="56" t="s">
        <v>684</v>
      </c>
      <c r="X348" s="56">
        <v>5.51</v>
      </c>
      <c r="Y348" s="56">
        <v>0.16</v>
      </c>
      <c r="Z348" s="56">
        <v>1.2</v>
      </c>
      <c r="AA348" s="56">
        <v>99</v>
      </c>
      <c r="AB348" s="56">
        <v>2.2000000000000002</v>
      </c>
      <c r="AC348" s="56">
        <v>24.9</v>
      </c>
      <c r="AD348" s="56">
        <v>12.6</v>
      </c>
      <c r="AE348" s="56">
        <v>114</v>
      </c>
      <c r="AF348" s="56">
        <v>51.6</v>
      </c>
      <c r="AG348" s="56">
        <v>257</v>
      </c>
      <c r="AH348" s="56">
        <v>57.1</v>
      </c>
      <c r="AI348" s="56">
        <v>576</v>
      </c>
      <c r="AJ348" s="56">
        <v>119</v>
      </c>
      <c r="AK348" s="56">
        <v>8690</v>
      </c>
      <c r="AM348" s="56" t="s">
        <v>734</v>
      </c>
      <c r="AN348" s="56" t="s">
        <v>734</v>
      </c>
      <c r="AO348" s="56" t="s">
        <v>734</v>
      </c>
      <c r="AP348" s="56" t="s">
        <v>734</v>
      </c>
      <c r="AQ348" s="56" t="s">
        <v>734</v>
      </c>
      <c r="AR348" s="56" t="s">
        <v>734</v>
      </c>
      <c r="AS348" s="56" t="s">
        <v>734</v>
      </c>
      <c r="AT348" s="56" t="s">
        <v>734</v>
      </c>
      <c r="AU348" s="59" t="s">
        <v>734</v>
      </c>
      <c r="AV348" s="59" t="s">
        <v>734</v>
      </c>
      <c r="AW348" s="59" t="s">
        <v>734</v>
      </c>
      <c r="AX348" s="60" t="s">
        <v>734</v>
      </c>
      <c r="AY348" s="60" t="s">
        <v>734</v>
      </c>
      <c r="AZ348" s="60" t="s">
        <v>734</v>
      </c>
      <c r="BA348" s="56">
        <v>72.738171664925517</v>
      </c>
      <c r="BB348" s="56">
        <v>14.798739509643871</v>
      </c>
      <c r="BC348" s="56">
        <v>2.6020650436915806</v>
      </c>
      <c r="BD348" s="56">
        <v>6.5863652894103467E-2</v>
      </c>
      <c r="BE348" s="56">
        <v>2.1920246978818803</v>
      </c>
      <c r="BF348" s="56">
        <v>0.66892772470573825</v>
      </c>
      <c r="BG348" s="56">
        <v>4.4663789618813903</v>
      </c>
      <c r="BH348" s="56">
        <v>2.3052278512936213</v>
      </c>
      <c r="BI348" s="56">
        <v>0.12143611002350324</v>
      </c>
      <c r="BJ348" s="56">
        <v>4.1164783058814658E-2</v>
      </c>
      <c r="BK348" s="56">
        <v>5</v>
      </c>
      <c r="BL348" s="56">
        <v>2</v>
      </c>
      <c r="BM348" s="56">
        <v>16</v>
      </c>
      <c r="BN348" s="56">
        <v>20</v>
      </c>
      <c r="BO348" s="56">
        <v>4</v>
      </c>
      <c r="BP348" s="56" t="s">
        <v>1712</v>
      </c>
      <c r="BQ348" s="56" t="s">
        <v>1707</v>
      </c>
      <c r="BR348" s="56">
        <v>90</v>
      </c>
      <c r="BS348" s="56">
        <v>14</v>
      </c>
      <c r="BT348" s="56">
        <v>1.4</v>
      </c>
      <c r="BU348" s="56" t="s">
        <v>1713</v>
      </c>
      <c r="BV348" s="56">
        <v>96</v>
      </c>
      <c r="BW348" s="56">
        <v>243</v>
      </c>
      <c r="BX348" s="56">
        <v>17.7</v>
      </c>
      <c r="BY348" s="56">
        <v>112</v>
      </c>
      <c r="BZ348" s="56">
        <v>6.4</v>
      </c>
      <c r="CA348" s="56" t="s">
        <v>1708</v>
      </c>
      <c r="CB348" s="56" t="s">
        <v>1709</v>
      </c>
      <c r="CC348" s="56" t="s">
        <v>1710</v>
      </c>
      <c r="CD348" s="56">
        <v>1</v>
      </c>
      <c r="CE348" s="56">
        <v>1.1000000000000001</v>
      </c>
      <c r="CF348" s="56">
        <v>19.8</v>
      </c>
      <c r="CG348" s="56">
        <v>2043</v>
      </c>
      <c r="CH348" s="56">
        <v>32.4</v>
      </c>
      <c r="CI348" s="56">
        <v>59</v>
      </c>
      <c r="CJ348" s="56">
        <v>6.15</v>
      </c>
      <c r="CK348" s="56">
        <v>21.9</v>
      </c>
      <c r="CL348" s="56">
        <v>4.07</v>
      </c>
      <c r="CM348" s="56">
        <v>0.72799999999999998</v>
      </c>
      <c r="CN348" s="56">
        <v>3.49</v>
      </c>
      <c r="CO348" s="56">
        <v>0.53</v>
      </c>
      <c r="CP348" s="56">
        <v>3.07</v>
      </c>
      <c r="CQ348" s="56">
        <v>0.62</v>
      </c>
      <c r="CR348" s="56">
        <v>1.98</v>
      </c>
      <c r="CS348" s="56">
        <v>0.315</v>
      </c>
      <c r="CT348" s="56">
        <v>2.2000000000000002</v>
      </c>
      <c r="CU348" s="56">
        <v>0.36399999999999999</v>
      </c>
      <c r="CV348" s="56">
        <v>3</v>
      </c>
      <c r="CW348" s="56">
        <v>0.72</v>
      </c>
      <c r="CX348" s="56">
        <v>0.9</v>
      </c>
      <c r="CY348" s="56">
        <v>0.46</v>
      </c>
      <c r="CZ348" s="56" t="s">
        <v>1713</v>
      </c>
      <c r="DA348" s="56" t="s">
        <v>1710</v>
      </c>
      <c r="DB348" s="56">
        <v>11.4</v>
      </c>
      <c r="DC348" s="56">
        <v>3.89</v>
      </c>
    </row>
    <row r="349" spans="1:107" s="53" customFormat="1" x14ac:dyDescent="0.25">
      <c r="A349" s="53" t="s">
        <v>1545</v>
      </c>
      <c r="B349" s="53" t="s">
        <v>1611</v>
      </c>
      <c r="C349" s="53">
        <v>2016</v>
      </c>
      <c r="D349" s="53">
        <v>345</v>
      </c>
      <c r="E349" s="53">
        <v>345</v>
      </c>
      <c r="F349" s="53">
        <v>8324</v>
      </c>
      <c r="G349" s="53">
        <v>74604</v>
      </c>
      <c r="H349" s="53">
        <v>12.89</v>
      </c>
      <c r="I349" s="53">
        <v>428</v>
      </c>
      <c r="J349" s="53">
        <v>166.8</v>
      </c>
      <c r="K349" s="53">
        <v>0.42229729729729731</v>
      </c>
      <c r="L349" s="55">
        <v>161.9792733015932</v>
      </c>
      <c r="M349" s="55">
        <v>3.3452349980436482</v>
      </c>
      <c r="N349" s="53" t="s">
        <v>715</v>
      </c>
      <c r="O349" s="53" t="s">
        <v>1775</v>
      </c>
      <c r="P349" s="57">
        <v>165.8</v>
      </c>
      <c r="Q349" s="57">
        <v>1.7</v>
      </c>
      <c r="R349" s="57">
        <v>3.8207266984068156</v>
      </c>
      <c r="T349" s="56">
        <v>10.6</v>
      </c>
      <c r="U349" s="56">
        <v>6.4</v>
      </c>
      <c r="V349" s="56">
        <v>1550</v>
      </c>
      <c r="W349" s="56">
        <v>1.5E-3</v>
      </c>
      <c r="X349" s="56">
        <v>6.3</v>
      </c>
      <c r="Y349" s="56">
        <v>0.45</v>
      </c>
      <c r="Z349" s="56">
        <v>0.48</v>
      </c>
      <c r="AA349" s="56">
        <v>44</v>
      </c>
      <c r="AB349" s="56">
        <v>0.7</v>
      </c>
      <c r="AC349" s="56">
        <v>22.3</v>
      </c>
      <c r="AD349" s="56">
        <v>9.1999999999999993</v>
      </c>
      <c r="AE349" s="56">
        <v>112</v>
      </c>
      <c r="AF349" s="56">
        <v>51.4</v>
      </c>
      <c r="AG349" s="56">
        <v>259</v>
      </c>
      <c r="AH349" s="56">
        <v>59.3</v>
      </c>
      <c r="AI349" s="56">
        <v>619</v>
      </c>
      <c r="AJ349" s="56">
        <v>116.6</v>
      </c>
      <c r="AK349" s="56">
        <v>8890</v>
      </c>
      <c r="AM349" s="56" t="s">
        <v>734</v>
      </c>
      <c r="AN349" s="56" t="s">
        <v>734</v>
      </c>
      <c r="AO349" s="56" t="s">
        <v>734</v>
      </c>
      <c r="AP349" s="56" t="s">
        <v>734</v>
      </c>
      <c r="AQ349" s="56" t="s">
        <v>734</v>
      </c>
      <c r="AR349" s="56" t="s">
        <v>734</v>
      </c>
      <c r="AS349" s="56" t="s">
        <v>734</v>
      </c>
      <c r="AT349" s="56" t="s">
        <v>734</v>
      </c>
      <c r="AU349" s="59" t="s">
        <v>734</v>
      </c>
      <c r="AV349" s="59" t="s">
        <v>734</v>
      </c>
      <c r="AW349" s="59" t="s">
        <v>734</v>
      </c>
      <c r="AX349" s="60" t="s">
        <v>734</v>
      </c>
      <c r="AY349" s="60" t="s">
        <v>734</v>
      </c>
      <c r="AZ349" s="60" t="s">
        <v>734</v>
      </c>
      <c r="BA349" s="56">
        <v>72.738171664925517</v>
      </c>
      <c r="BB349" s="56">
        <v>14.798739509643871</v>
      </c>
      <c r="BC349" s="56">
        <v>2.6020650436915806</v>
      </c>
      <c r="BD349" s="56">
        <v>6.5863652894103467E-2</v>
      </c>
      <c r="BE349" s="56">
        <v>2.1920246978818803</v>
      </c>
      <c r="BF349" s="56">
        <v>0.66892772470573825</v>
      </c>
      <c r="BG349" s="56">
        <v>4.4663789618813903</v>
      </c>
      <c r="BH349" s="56">
        <v>2.3052278512936213</v>
      </c>
      <c r="BI349" s="56">
        <v>0.12143611002350324</v>
      </c>
      <c r="BJ349" s="56">
        <v>4.1164783058814658E-2</v>
      </c>
      <c r="BK349" s="56">
        <v>5</v>
      </c>
      <c r="BL349" s="56">
        <v>2</v>
      </c>
      <c r="BM349" s="56">
        <v>16</v>
      </c>
      <c r="BN349" s="56">
        <v>20</v>
      </c>
      <c r="BO349" s="56">
        <v>4</v>
      </c>
      <c r="BP349" s="56" t="s">
        <v>1712</v>
      </c>
      <c r="BQ349" s="56" t="s">
        <v>1707</v>
      </c>
      <c r="BR349" s="56">
        <v>90</v>
      </c>
      <c r="BS349" s="56">
        <v>14</v>
      </c>
      <c r="BT349" s="56">
        <v>1.4</v>
      </c>
      <c r="BU349" s="56" t="s">
        <v>1713</v>
      </c>
      <c r="BV349" s="56">
        <v>96</v>
      </c>
      <c r="BW349" s="56">
        <v>243</v>
      </c>
      <c r="BX349" s="56">
        <v>17.7</v>
      </c>
      <c r="BY349" s="56">
        <v>112</v>
      </c>
      <c r="BZ349" s="56">
        <v>6.4</v>
      </c>
      <c r="CA349" s="56" t="s">
        <v>1708</v>
      </c>
      <c r="CB349" s="56" t="s">
        <v>1709</v>
      </c>
      <c r="CC349" s="56" t="s">
        <v>1710</v>
      </c>
      <c r="CD349" s="56">
        <v>1</v>
      </c>
      <c r="CE349" s="56">
        <v>1.1000000000000001</v>
      </c>
      <c r="CF349" s="56">
        <v>19.8</v>
      </c>
      <c r="CG349" s="56">
        <v>2043</v>
      </c>
      <c r="CH349" s="56">
        <v>32.4</v>
      </c>
      <c r="CI349" s="56">
        <v>59</v>
      </c>
      <c r="CJ349" s="56">
        <v>6.15</v>
      </c>
      <c r="CK349" s="56">
        <v>21.9</v>
      </c>
      <c r="CL349" s="56">
        <v>4.07</v>
      </c>
      <c r="CM349" s="56">
        <v>0.72799999999999998</v>
      </c>
      <c r="CN349" s="56">
        <v>3.49</v>
      </c>
      <c r="CO349" s="56">
        <v>0.53</v>
      </c>
      <c r="CP349" s="56">
        <v>3.07</v>
      </c>
      <c r="CQ349" s="56">
        <v>0.62</v>
      </c>
      <c r="CR349" s="56">
        <v>1.98</v>
      </c>
      <c r="CS349" s="56">
        <v>0.315</v>
      </c>
      <c r="CT349" s="56">
        <v>2.2000000000000002</v>
      </c>
      <c r="CU349" s="56">
        <v>0.36399999999999999</v>
      </c>
      <c r="CV349" s="56">
        <v>3</v>
      </c>
      <c r="CW349" s="56">
        <v>0.72</v>
      </c>
      <c r="CX349" s="56">
        <v>0.9</v>
      </c>
      <c r="CY349" s="56">
        <v>0.46</v>
      </c>
      <c r="CZ349" s="56" t="s">
        <v>1713</v>
      </c>
      <c r="DA349" s="56" t="s">
        <v>1710</v>
      </c>
      <c r="DB349" s="56">
        <v>11.4</v>
      </c>
      <c r="DC349" s="56">
        <v>3.89</v>
      </c>
    </row>
    <row r="350" spans="1:107" s="53" customFormat="1" x14ac:dyDescent="0.25">
      <c r="A350" s="53" t="s">
        <v>1546</v>
      </c>
      <c r="B350" s="53" t="s">
        <v>1611</v>
      </c>
      <c r="C350" s="53">
        <v>2016</v>
      </c>
      <c r="D350" s="53">
        <v>346</v>
      </c>
      <c r="E350" s="53">
        <v>346</v>
      </c>
      <c r="F350" s="53">
        <v>8009</v>
      </c>
      <c r="G350" s="53">
        <v>74385</v>
      </c>
      <c r="H350" s="53">
        <v>13.91</v>
      </c>
      <c r="I350" s="53">
        <v>527</v>
      </c>
      <c r="J350" s="53">
        <v>186</v>
      </c>
      <c r="K350" s="53">
        <v>0.38022813688212931</v>
      </c>
      <c r="L350" s="55">
        <v>166.8957767054971</v>
      </c>
      <c r="M350" s="55">
        <v>3.225910052870693</v>
      </c>
      <c r="N350" s="53" t="s">
        <v>715</v>
      </c>
      <c r="O350" s="53" t="s">
        <v>1775</v>
      </c>
      <c r="P350" s="57">
        <v>165.8</v>
      </c>
      <c r="Q350" s="57">
        <v>1.7</v>
      </c>
      <c r="R350" s="57">
        <v>-1.0957767054970873</v>
      </c>
      <c r="T350" s="56">
        <v>2.8</v>
      </c>
      <c r="U350" s="56">
        <v>3.1</v>
      </c>
      <c r="V350" s="56">
        <v>1690</v>
      </c>
      <c r="W350" s="56" t="s">
        <v>684</v>
      </c>
      <c r="X350" s="56">
        <v>6.7</v>
      </c>
      <c r="Y350" s="56">
        <v>0.11</v>
      </c>
      <c r="Z350" s="56">
        <v>1.9</v>
      </c>
      <c r="AA350" s="56">
        <v>11</v>
      </c>
      <c r="AB350" s="56">
        <v>0.4</v>
      </c>
      <c r="AC350" s="56">
        <v>23.9</v>
      </c>
      <c r="AD350" s="56">
        <v>10.5</v>
      </c>
      <c r="AE350" s="56">
        <v>130</v>
      </c>
      <c r="AF350" s="56">
        <v>59.1</v>
      </c>
      <c r="AG350" s="56">
        <v>281</v>
      </c>
      <c r="AH350" s="56">
        <v>61.1</v>
      </c>
      <c r="AI350" s="56">
        <v>654</v>
      </c>
      <c r="AJ350" s="56">
        <v>125</v>
      </c>
      <c r="AK350" s="56">
        <v>9570</v>
      </c>
      <c r="AM350" s="56" t="s">
        <v>734</v>
      </c>
      <c r="AN350" s="56" t="s">
        <v>734</v>
      </c>
      <c r="AO350" s="56" t="s">
        <v>734</v>
      </c>
      <c r="AP350" s="56" t="s">
        <v>734</v>
      </c>
      <c r="AQ350" s="56" t="s">
        <v>734</v>
      </c>
      <c r="AR350" s="56" t="s">
        <v>734</v>
      </c>
      <c r="AS350" s="56" t="s">
        <v>734</v>
      </c>
      <c r="AT350" s="56" t="s">
        <v>734</v>
      </c>
      <c r="AU350" s="59" t="s">
        <v>734</v>
      </c>
      <c r="AV350" s="59" t="s">
        <v>734</v>
      </c>
      <c r="AW350" s="59" t="s">
        <v>734</v>
      </c>
      <c r="AX350" s="60" t="s">
        <v>734</v>
      </c>
      <c r="AY350" s="60" t="s">
        <v>734</v>
      </c>
      <c r="AZ350" s="60" t="s">
        <v>734</v>
      </c>
      <c r="BA350" s="56">
        <v>72.738171664925517</v>
      </c>
      <c r="BB350" s="56">
        <v>14.798739509643871</v>
      </c>
      <c r="BC350" s="56">
        <v>2.6020650436915806</v>
      </c>
      <c r="BD350" s="56">
        <v>6.5863652894103467E-2</v>
      </c>
      <c r="BE350" s="56">
        <v>2.1920246978818803</v>
      </c>
      <c r="BF350" s="56">
        <v>0.66892772470573825</v>
      </c>
      <c r="BG350" s="56">
        <v>4.4663789618813903</v>
      </c>
      <c r="BH350" s="56">
        <v>2.3052278512936213</v>
      </c>
      <c r="BI350" s="56">
        <v>0.12143611002350324</v>
      </c>
      <c r="BJ350" s="56">
        <v>4.1164783058814658E-2</v>
      </c>
      <c r="BK350" s="56">
        <v>5</v>
      </c>
      <c r="BL350" s="56">
        <v>2</v>
      </c>
      <c r="BM350" s="56">
        <v>16</v>
      </c>
      <c r="BN350" s="56">
        <v>20</v>
      </c>
      <c r="BO350" s="56">
        <v>4</v>
      </c>
      <c r="BP350" s="56" t="s">
        <v>1712</v>
      </c>
      <c r="BQ350" s="56" t="s">
        <v>1707</v>
      </c>
      <c r="BR350" s="56">
        <v>90</v>
      </c>
      <c r="BS350" s="56">
        <v>14</v>
      </c>
      <c r="BT350" s="56">
        <v>1.4</v>
      </c>
      <c r="BU350" s="56" t="s">
        <v>1713</v>
      </c>
      <c r="BV350" s="56">
        <v>96</v>
      </c>
      <c r="BW350" s="56">
        <v>243</v>
      </c>
      <c r="BX350" s="56">
        <v>17.7</v>
      </c>
      <c r="BY350" s="56">
        <v>112</v>
      </c>
      <c r="BZ350" s="56">
        <v>6.4</v>
      </c>
      <c r="CA350" s="56" t="s">
        <v>1708</v>
      </c>
      <c r="CB350" s="56" t="s">
        <v>1709</v>
      </c>
      <c r="CC350" s="56" t="s">
        <v>1710</v>
      </c>
      <c r="CD350" s="56">
        <v>1</v>
      </c>
      <c r="CE350" s="56">
        <v>1.1000000000000001</v>
      </c>
      <c r="CF350" s="56">
        <v>19.8</v>
      </c>
      <c r="CG350" s="56">
        <v>2043</v>
      </c>
      <c r="CH350" s="56">
        <v>32.4</v>
      </c>
      <c r="CI350" s="56">
        <v>59</v>
      </c>
      <c r="CJ350" s="56">
        <v>6.15</v>
      </c>
      <c r="CK350" s="56">
        <v>21.9</v>
      </c>
      <c r="CL350" s="56">
        <v>4.07</v>
      </c>
      <c r="CM350" s="56">
        <v>0.72799999999999998</v>
      </c>
      <c r="CN350" s="56">
        <v>3.49</v>
      </c>
      <c r="CO350" s="56">
        <v>0.53</v>
      </c>
      <c r="CP350" s="56">
        <v>3.07</v>
      </c>
      <c r="CQ350" s="56">
        <v>0.62</v>
      </c>
      <c r="CR350" s="56">
        <v>1.98</v>
      </c>
      <c r="CS350" s="56">
        <v>0.315</v>
      </c>
      <c r="CT350" s="56">
        <v>2.2000000000000002</v>
      </c>
      <c r="CU350" s="56">
        <v>0.36399999999999999</v>
      </c>
      <c r="CV350" s="56">
        <v>3</v>
      </c>
      <c r="CW350" s="56">
        <v>0.72</v>
      </c>
      <c r="CX350" s="56">
        <v>0.9</v>
      </c>
      <c r="CY350" s="56">
        <v>0.46</v>
      </c>
      <c r="CZ350" s="56" t="s">
        <v>1713</v>
      </c>
      <c r="DA350" s="56" t="s">
        <v>1710</v>
      </c>
      <c r="DB350" s="56">
        <v>11.4</v>
      </c>
      <c r="DC350" s="56">
        <v>3.89</v>
      </c>
    </row>
    <row r="351" spans="1:107" s="53" customFormat="1" x14ac:dyDescent="0.25">
      <c r="A351" s="53" t="s">
        <v>1547</v>
      </c>
      <c r="B351" s="53" t="s">
        <v>1611</v>
      </c>
      <c r="C351" s="53">
        <v>2016</v>
      </c>
      <c r="D351" s="53">
        <v>347</v>
      </c>
      <c r="E351" s="53">
        <v>347</v>
      </c>
      <c r="F351" s="53">
        <v>8424</v>
      </c>
      <c r="G351" s="53">
        <v>74712</v>
      </c>
      <c r="H351" s="53">
        <v>13.44</v>
      </c>
      <c r="I351" s="53">
        <v>443.7</v>
      </c>
      <c r="J351" s="53">
        <v>136</v>
      </c>
      <c r="K351" s="53">
        <v>0.33444816053511706</v>
      </c>
      <c r="L351" s="55">
        <v>166.45849045797567</v>
      </c>
      <c r="M351" s="55">
        <v>3.3151467207895151</v>
      </c>
      <c r="N351" s="53" t="s">
        <v>715</v>
      </c>
      <c r="O351" s="53" t="s">
        <v>1775</v>
      </c>
      <c r="P351" s="57">
        <v>165.8</v>
      </c>
      <c r="Q351" s="57">
        <v>1.7</v>
      </c>
      <c r="R351" s="57">
        <v>-0.65849045797565964</v>
      </c>
      <c r="T351" s="56">
        <v>0.3</v>
      </c>
      <c r="U351" s="56">
        <v>1.9</v>
      </c>
      <c r="V351" s="56">
        <v>1737</v>
      </c>
      <c r="W351" s="56">
        <v>2.7000000000000001E-3</v>
      </c>
      <c r="X351" s="56">
        <v>7.1</v>
      </c>
      <c r="Y351" s="56">
        <v>0.03</v>
      </c>
      <c r="Z351" s="56">
        <v>0.53</v>
      </c>
      <c r="AA351" s="56">
        <v>72</v>
      </c>
      <c r="AB351" s="56">
        <v>1.8</v>
      </c>
      <c r="AC351" s="56">
        <v>31</v>
      </c>
      <c r="AD351" s="56">
        <v>9.9</v>
      </c>
      <c r="AE351" s="56">
        <v>122</v>
      </c>
      <c r="AF351" s="56">
        <v>62.5</v>
      </c>
      <c r="AG351" s="56">
        <v>291</v>
      </c>
      <c r="AH351" s="56">
        <v>63.7</v>
      </c>
      <c r="AI351" s="56">
        <v>650</v>
      </c>
      <c r="AJ351" s="56">
        <v>142</v>
      </c>
      <c r="AK351" s="56">
        <v>8650</v>
      </c>
      <c r="AM351" s="56" t="s">
        <v>734</v>
      </c>
      <c r="AN351" s="56" t="s">
        <v>734</v>
      </c>
      <c r="AO351" s="56" t="s">
        <v>734</v>
      </c>
      <c r="AP351" s="56" t="s">
        <v>734</v>
      </c>
      <c r="AQ351" s="56" t="s">
        <v>734</v>
      </c>
      <c r="AR351" s="56" t="s">
        <v>734</v>
      </c>
      <c r="AS351" s="56" t="s">
        <v>734</v>
      </c>
      <c r="AT351" s="56" t="s">
        <v>734</v>
      </c>
      <c r="AU351" s="59" t="s">
        <v>734</v>
      </c>
      <c r="AV351" s="59" t="s">
        <v>734</v>
      </c>
      <c r="AW351" s="59" t="s">
        <v>734</v>
      </c>
      <c r="AX351" s="60" t="s">
        <v>734</v>
      </c>
      <c r="AY351" s="60" t="s">
        <v>734</v>
      </c>
      <c r="AZ351" s="60" t="s">
        <v>734</v>
      </c>
      <c r="BA351" s="56">
        <v>72.738171664925517</v>
      </c>
      <c r="BB351" s="56">
        <v>14.798739509643871</v>
      </c>
      <c r="BC351" s="56">
        <v>2.6020650436915806</v>
      </c>
      <c r="BD351" s="56">
        <v>6.5863652894103467E-2</v>
      </c>
      <c r="BE351" s="56">
        <v>2.1920246978818803</v>
      </c>
      <c r="BF351" s="56">
        <v>0.66892772470573825</v>
      </c>
      <c r="BG351" s="56">
        <v>4.4663789618813903</v>
      </c>
      <c r="BH351" s="56">
        <v>2.3052278512936213</v>
      </c>
      <c r="BI351" s="56">
        <v>0.12143611002350324</v>
      </c>
      <c r="BJ351" s="56">
        <v>4.1164783058814658E-2</v>
      </c>
      <c r="BK351" s="56">
        <v>5</v>
      </c>
      <c r="BL351" s="56">
        <v>2</v>
      </c>
      <c r="BM351" s="56">
        <v>16</v>
      </c>
      <c r="BN351" s="56">
        <v>20</v>
      </c>
      <c r="BO351" s="56">
        <v>4</v>
      </c>
      <c r="BP351" s="56" t="s">
        <v>1712</v>
      </c>
      <c r="BQ351" s="56" t="s">
        <v>1707</v>
      </c>
      <c r="BR351" s="56">
        <v>90</v>
      </c>
      <c r="BS351" s="56">
        <v>14</v>
      </c>
      <c r="BT351" s="56">
        <v>1.4</v>
      </c>
      <c r="BU351" s="56" t="s">
        <v>1713</v>
      </c>
      <c r="BV351" s="56">
        <v>96</v>
      </c>
      <c r="BW351" s="56">
        <v>243</v>
      </c>
      <c r="BX351" s="56">
        <v>17.7</v>
      </c>
      <c r="BY351" s="56">
        <v>112</v>
      </c>
      <c r="BZ351" s="56">
        <v>6.4</v>
      </c>
      <c r="CA351" s="56" t="s">
        <v>1708</v>
      </c>
      <c r="CB351" s="56" t="s">
        <v>1709</v>
      </c>
      <c r="CC351" s="56" t="s">
        <v>1710</v>
      </c>
      <c r="CD351" s="56">
        <v>1</v>
      </c>
      <c r="CE351" s="56">
        <v>1.1000000000000001</v>
      </c>
      <c r="CF351" s="56">
        <v>19.8</v>
      </c>
      <c r="CG351" s="56">
        <v>2043</v>
      </c>
      <c r="CH351" s="56">
        <v>32.4</v>
      </c>
      <c r="CI351" s="56">
        <v>59</v>
      </c>
      <c r="CJ351" s="56">
        <v>6.15</v>
      </c>
      <c r="CK351" s="56">
        <v>21.9</v>
      </c>
      <c r="CL351" s="56">
        <v>4.07</v>
      </c>
      <c r="CM351" s="56">
        <v>0.72799999999999998</v>
      </c>
      <c r="CN351" s="56">
        <v>3.49</v>
      </c>
      <c r="CO351" s="56">
        <v>0.53</v>
      </c>
      <c r="CP351" s="56">
        <v>3.07</v>
      </c>
      <c r="CQ351" s="56">
        <v>0.62</v>
      </c>
      <c r="CR351" s="56">
        <v>1.98</v>
      </c>
      <c r="CS351" s="56">
        <v>0.315</v>
      </c>
      <c r="CT351" s="56">
        <v>2.2000000000000002</v>
      </c>
      <c r="CU351" s="56">
        <v>0.36399999999999999</v>
      </c>
      <c r="CV351" s="56">
        <v>3</v>
      </c>
      <c r="CW351" s="56">
        <v>0.72</v>
      </c>
      <c r="CX351" s="56">
        <v>0.9</v>
      </c>
      <c r="CY351" s="56">
        <v>0.46</v>
      </c>
      <c r="CZ351" s="56" t="s">
        <v>1713</v>
      </c>
      <c r="DA351" s="56" t="s">
        <v>1710</v>
      </c>
      <c r="DB351" s="56">
        <v>11.4</v>
      </c>
      <c r="DC351" s="56">
        <v>3.89</v>
      </c>
    </row>
    <row r="352" spans="1:107" s="53" customFormat="1" x14ac:dyDescent="0.25">
      <c r="A352" s="53" t="s">
        <v>1289</v>
      </c>
      <c r="B352" s="53" t="s">
        <v>1611</v>
      </c>
      <c r="C352" s="53">
        <v>2016</v>
      </c>
      <c r="D352" s="53">
        <v>348</v>
      </c>
      <c r="E352" s="53">
        <v>348</v>
      </c>
      <c r="F352" s="53">
        <v>8506</v>
      </c>
      <c r="G352" s="53">
        <v>74697</v>
      </c>
      <c r="H352" s="53">
        <v>13.82</v>
      </c>
      <c r="I352" s="53">
        <v>449.8</v>
      </c>
      <c r="J352" s="53">
        <v>184.4</v>
      </c>
      <c r="K352" s="53">
        <v>0.4520795660036166</v>
      </c>
      <c r="L352" s="55">
        <v>168.82208379876215</v>
      </c>
      <c r="M352" s="55">
        <v>3.4512583113104562</v>
      </c>
      <c r="N352" s="53" t="s">
        <v>715</v>
      </c>
      <c r="O352" s="53" t="s">
        <v>1775</v>
      </c>
      <c r="P352" s="57">
        <v>165.8</v>
      </c>
      <c r="Q352" s="57">
        <v>1.7</v>
      </c>
      <c r="R352" s="57">
        <v>-3.0220837987621394</v>
      </c>
      <c r="T352" s="56">
        <v>11</v>
      </c>
      <c r="U352" s="56">
        <v>6.5</v>
      </c>
      <c r="V352" s="56">
        <v>2057</v>
      </c>
      <c r="W352" s="56">
        <v>7.1000000000000004E-3</v>
      </c>
      <c r="X352" s="56">
        <v>7.4</v>
      </c>
      <c r="Y352" s="56">
        <v>0.14000000000000001</v>
      </c>
      <c r="Z352" s="56">
        <v>3</v>
      </c>
      <c r="AA352" s="56">
        <v>34</v>
      </c>
      <c r="AB352" s="56">
        <v>2.5</v>
      </c>
      <c r="AC352" s="56">
        <v>35.799999999999997</v>
      </c>
      <c r="AD352" s="56">
        <v>12.2</v>
      </c>
      <c r="AE352" s="56">
        <v>146</v>
      </c>
      <c r="AF352" s="56">
        <v>68.8</v>
      </c>
      <c r="AG352" s="56">
        <v>333</v>
      </c>
      <c r="AH352" s="56">
        <v>72.900000000000006</v>
      </c>
      <c r="AI352" s="56">
        <v>719</v>
      </c>
      <c r="AJ352" s="56">
        <v>156</v>
      </c>
      <c r="AK352" s="56">
        <v>8210</v>
      </c>
      <c r="AM352" s="56">
        <v>3.568E-3</v>
      </c>
      <c r="AN352" s="56">
        <v>2.0000000000000002E-5</v>
      </c>
      <c r="AO352" s="56">
        <v>1.46733</v>
      </c>
      <c r="AP352" s="56">
        <v>1.6000000000000001E-4</v>
      </c>
      <c r="AQ352" s="56">
        <v>8.6147829070010853E-2</v>
      </c>
      <c r="AR352" s="56">
        <v>2.9045865201898584E-3</v>
      </c>
      <c r="AS352" s="56">
        <v>0.28284003711146516</v>
      </c>
      <c r="AT352" s="56">
        <v>1.2E-4</v>
      </c>
      <c r="AU352" s="59">
        <v>0.28282877336080497</v>
      </c>
      <c r="AV352" s="59">
        <v>5.7127737929874023</v>
      </c>
      <c r="AW352" s="59">
        <v>2.4000003314840601</v>
      </c>
      <c r="AX352" s="60">
        <v>0.28282897530541717</v>
      </c>
      <c r="AY352" s="60">
        <v>5.6534674858821354</v>
      </c>
      <c r="AZ352" s="60">
        <v>2.4000003197044633</v>
      </c>
      <c r="BA352" s="56">
        <v>72.738171664925517</v>
      </c>
      <c r="BB352" s="56">
        <v>14.798739509643871</v>
      </c>
      <c r="BC352" s="56">
        <v>2.6020650436915806</v>
      </c>
      <c r="BD352" s="56">
        <v>6.5863652894103467E-2</v>
      </c>
      <c r="BE352" s="56">
        <v>2.1920246978818803</v>
      </c>
      <c r="BF352" s="56">
        <v>0.66892772470573825</v>
      </c>
      <c r="BG352" s="56">
        <v>4.4663789618813903</v>
      </c>
      <c r="BH352" s="56">
        <v>2.3052278512936213</v>
      </c>
      <c r="BI352" s="56">
        <v>0.12143611002350324</v>
      </c>
      <c r="BJ352" s="56">
        <v>4.1164783058814658E-2</v>
      </c>
      <c r="BK352" s="56">
        <v>5</v>
      </c>
      <c r="BL352" s="56">
        <v>2</v>
      </c>
      <c r="BM352" s="56">
        <v>16</v>
      </c>
      <c r="BN352" s="56">
        <v>20</v>
      </c>
      <c r="BO352" s="56">
        <v>4</v>
      </c>
      <c r="BP352" s="56" t="s">
        <v>1712</v>
      </c>
      <c r="BQ352" s="56" t="s">
        <v>1707</v>
      </c>
      <c r="BR352" s="56">
        <v>90</v>
      </c>
      <c r="BS352" s="56">
        <v>14</v>
      </c>
      <c r="BT352" s="56">
        <v>1.4</v>
      </c>
      <c r="BU352" s="56" t="s">
        <v>1713</v>
      </c>
      <c r="BV352" s="56">
        <v>96</v>
      </c>
      <c r="BW352" s="56">
        <v>243</v>
      </c>
      <c r="BX352" s="56">
        <v>17.7</v>
      </c>
      <c r="BY352" s="56">
        <v>112</v>
      </c>
      <c r="BZ352" s="56">
        <v>6.4</v>
      </c>
      <c r="CA352" s="56" t="s">
        <v>1708</v>
      </c>
      <c r="CB352" s="56" t="s">
        <v>1709</v>
      </c>
      <c r="CC352" s="56" t="s">
        <v>1710</v>
      </c>
      <c r="CD352" s="56">
        <v>1</v>
      </c>
      <c r="CE352" s="56">
        <v>1.1000000000000001</v>
      </c>
      <c r="CF352" s="56">
        <v>19.8</v>
      </c>
      <c r="CG352" s="56">
        <v>2043</v>
      </c>
      <c r="CH352" s="56">
        <v>32.4</v>
      </c>
      <c r="CI352" s="56">
        <v>59</v>
      </c>
      <c r="CJ352" s="56">
        <v>6.15</v>
      </c>
      <c r="CK352" s="56">
        <v>21.9</v>
      </c>
      <c r="CL352" s="56">
        <v>4.07</v>
      </c>
      <c r="CM352" s="56">
        <v>0.72799999999999998</v>
      </c>
      <c r="CN352" s="56">
        <v>3.49</v>
      </c>
      <c r="CO352" s="56">
        <v>0.53</v>
      </c>
      <c r="CP352" s="56">
        <v>3.07</v>
      </c>
      <c r="CQ352" s="56">
        <v>0.62</v>
      </c>
      <c r="CR352" s="56">
        <v>1.98</v>
      </c>
      <c r="CS352" s="56">
        <v>0.315</v>
      </c>
      <c r="CT352" s="56">
        <v>2.2000000000000002</v>
      </c>
      <c r="CU352" s="56">
        <v>0.36399999999999999</v>
      </c>
      <c r="CV352" s="56">
        <v>3</v>
      </c>
      <c r="CW352" s="56">
        <v>0.72</v>
      </c>
      <c r="CX352" s="56">
        <v>0.9</v>
      </c>
      <c r="CY352" s="56">
        <v>0.46</v>
      </c>
      <c r="CZ352" s="56" t="s">
        <v>1713</v>
      </c>
      <c r="DA352" s="56" t="s">
        <v>1710</v>
      </c>
      <c r="DB352" s="56">
        <v>11.4</v>
      </c>
      <c r="DC352" s="56">
        <v>3.89</v>
      </c>
    </row>
    <row r="353" spans="1:107" s="53" customFormat="1" x14ac:dyDescent="0.25">
      <c r="A353" s="53" t="s">
        <v>1548</v>
      </c>
      <c r="B353" s="53" t="s">
        <v>1611</v>
      </c>
      <c r="C353" s="53">
        <v>2016</v>
      </c>
      <c r="D353" s="53">
        <v>349</v>
      </c>
      <c r="E353" s="53">
        <v>349</v>
      </c>
      <c r="F353" s="53">
        <v>8574.5</v>
      </c>
      <c r="G353" s="53">
        <v>74429</v>
      </c>
      <c r="H353" s="53">
        <v>15.45</v>
      </c>
      <c r="I353" s="53">
        <v>511.1</v>
      </c>
      <c r="J353" s="53">
        <v>192.2</v>
      </c>
      <c r="K353" s="53">
        <v>0.41305245766212312</v>
      </c>
      <c r="L353" s="55">
        <v>168.40105880372369</v>
      </c>
      <c r="M353" s="55">
        <v>3.3043497623476332</v>
      </c>
      <c r="N353" s="53" t="s">
        <v>715</v>
      </c>
      <c r="O353" s="53" t="s">
        <v>1775</v>
      </c>
      <c r="P353" s="57">
        <v>165.8</v>
      </c>
      <c r="Q353" s="57">
        <v>1.7</v>
      </c>
      <c r="R353" s="57">
        <v>-2.6010588037236744</v>
      </c>
      <c r="T353" s="56">
        <v>11.8</v>
      </c>
      <c r="U353" s="56">
        <v>8.1999999999999993</v>
      </c>
      <c r="V353" s="56">
        <v>1690</v>
      </c>
      <c r="W353" s="56" t="s">
        <v>684</v>
      </c>
      <c r="X353" s="56">
        <v>7.1</v>
      </c>
      <c r="Y353" s="56">
        <v>0.03</v>
      </c>
      <c r="Z353" s="56">
        <v>1</v>
      </c>
      <c r="AA353" s="56">
        <v>50</v>
      </c>
      <c r="AB353" s="56">
        <v>1</v>
      </c>
      <c r="AC353" s="56">
        <v>42.9</v>
      </c>
      <c r="AD353" s="56">
        <v>9.9</v>
      </c>
      <c r="AE353" s="56">
        <v>123</v>
      </c>
      <c r="AF353" s="56">
        <v>61.1</v>
      </c>
      <c r="AG353" s="56">
        <v>273</v>
      </c>
      <c r="AH353" s="56">
        <v>62.5</v>
      </c>
      <c r="AI353" s="56">
        <v>648</v>
      </c>
      <c r="AJ353" s="56">
        <v>125.8</v>
      </c>
      <c r="AK353" s="56">
        <v>9570</v>
      </c>
      <c r="AM353" s="56" t="s">
        <v>734</v>
      </c>
      <c r="AN353" s="56" t="s">
        <v>734</v>
      </c>
      <c r="AO353" s="56" t="s">
        <v>734</v>
      </c>
      <c r="AP353" s="56" t="s">
        <v>734</v>
      </c>
      <c r="AQ353" s="56" t="s">
        <v>734</v>
      </c>
      <c r="AR353" s="56" t="s">
        <v>734</v>
      </c>
      <c r="AS353" s="56" t="s">
        <v>734</v>
      </c>
      <c r="AT353" s="56" t="s">
        <v>734</v>
      </c>
      <c r="AU353" s="59" t="s">
        <v>734</v>
      </c>
      <c r="AV353" s="59" t="s">
        <v>734</v>
      </c>
      <c r="AW353" s="59" t="s">
        <v>734</v>
      </c>
      <c r="AX353" s="60" t="s">
        <v>734</v>
      </c>
      <c r="AY353" s="60" t="s">
        <v>734</v>
      </c>
      <c r="AZ353" s="60" t="s">
        <v>734</v>
      </c>
      <c r="BA353" s="56">
        <v>72.738171664925517</v>
      </c>
      <c r="BB353" s="56">
        <v>14.798739509643871</v>
      </c>
      <c r="BC353" s="56">
        <v>2.6020650436915806</v>
      </c>
      <c r="BD353" s="56">
        <v>6.5863652894103467E-2</v>
      </c>
      <c r="BE353" s="56">
        <v>2.1920246978818803</v>
      </c>
      <c r="BF353" s="56">
        <v>0.66892772470573825</v>
      </c>
      <c r="BG353" s="56">
        <v>4.4663789618813903</v>
      </c>
      <c r="BH353" s="56">
        <v>2.3052278512936213</v>
      </c>
      <c r="BI353" s="56">
        <v>0.12143611002350324</v>
      </c>
      <c r="BJ353" s="56">
        <v>4.1164783058814658E-2</v>
      </c>
      <c r="BK353" s="56">
        <v>5</v>
      </c>
      <c r="BL353" s="56">
        <v>2</v>
      </c>
      <c r="BM353" s="56">
        <v>16</v>
      </c>
      <c r="BN353" s="56">
        <v>20</v>
      </c>
      <c r="BO353" s="56">
        <v>4</v>
      </c>
      <c r="BP353" s="56" t="s">
        <v>1712</v>
      </c>
      <c r="BQ353" s="56" t="s">
        <v>1707</v>
      </c>
      <c r="BR353" s="56">
        <v>90</v>
      </c>
      <c r="BS353" s="56">
        <v>14</v>
      </c>
      <c r="BT353" s="56">
        <v>1.4</v>
      </c>
      <c r="BU353" s="56" t="s">
        <v>1713</v>
      </c>
      <c r="BV353" s="56">
        <v>96</v>
      </c>
      <c r="BW353" s="56">
        <v>243</v>
      </c>
      <c r="BX353" s="56">
        <v>17.7</v>
      </c>
      <c r="BY353" s="56">
        <v>112</v>
      </c>
      <c r="BZ353" s="56">
        <v>6.4</v>
      </c>
      <c r="CA353" s="56" t="s">
        <v>1708</v>
      </c>
      <c r="CB353" s="56" t="s">
        <v>1709</v>
      </c>
      <c r="CC353" s="56" t="s">
        <v>1710</v>
      </c>
      <c r="CD353" s="56">
        <v>1</v>
      </c>
      <c r="CE353" s="56">
        <v>1.1000000000000001</v>
      </c>
      <c r="CF353" s="56">
        <v>19.8</v>
      </c>
      <c r="CG353" s="56">
        <v>2043</v>
      </c>
      <c r="CH353" s="56">
        <v>32.4</v>
      </c>
      <c r="CI353" s="56">
        <v>59</v>
      </c>
      <c r="CJ353" s="56">
        <v>6.15</v>
      </c>
      <c r="CK353" s="56">
        <v>21.9</v>
      </c>
      <c r="CL353" s="56">
        <v>4.07</v>
      </c>
      <c r="CM353" s="56">
        <v>0.72799999999999998</v>
      </c>
      <c r="CN353" s="56">
        <v>3.49</v>
      </c>
      <c r="CO353" s="56">
        <v>0.53</v>
      </c>
      <c r="CP353" s="56">
        <v>3.07</v>
      </c>
      <c r="CQ353" s="56">
        <v>0.62</v>
      </c>
      <c r="CR353" s="56">
        <v>1.98</v>
      </c>
      <c r="CS353" s="56">
        <v>0.315</v>
      </c>
      <c r="CT353" s="56">
        <v>2.2000000000000002</v>
      </c>
      <c r="CU353" s="56">
        <v>0.36399999999999999</v>
      </c>
      <c r="CV353" s="56">
        <v>3</v>
      </c>
      <c r="CW353" s="56">
        <v>0.72</v>
      </c>
      <c r="CX353" s="56">
        <v>0.9</v>
      </c>
      <c r="CY353" s="56">
        <v>0.46</v>
      </c>
      <c r="CZ353" s="56" t="s">
        <v>1713</v>
      </c>
      <c r="DA353" s="56" t="s">
        <v>1710</v>
      </c>
      <c r="DB353" s="56">
        <v>11.4</v>
      </c>
      <c r="DC353" s="56">
        <v>3.89</v>
      </c>
    </row>
    <row r="354" spans="1:107" s="53" customFormat="1" x14ac:dyDescent="0.25">
      <c r="A354" s="53" t="s">
        <v>1290</v>
      </c>
      <c r="B354" s="53" t="s">
        <v>1611</v>
      </c>
      <c r="C354" s="53">
        <v>2016</v>
      </c>
      <c r="D354" s="53">
        <v>350</v>
      </c>
      <c r="E354" s="53">
        <v>350</v>
      </c>
      <c r="F354" s="53">
        <v>8517</v>
      </c>
      <c r="G354" s="53">
        <v>74391</v>
      </c>
      <c r="H354" s="53">
        <v>41.46</v>
      </c>
      <c r="I354" s="53">
        <v>1497</v>
      </c>
      <c r="J354" s="53">
        <v>435.5</v>
      </c>
      <c r="K354" s="53">
        <v>0.32102728731942215</v>
      </c>
      <c r="L354" s="55">
        <v>213.15350406908277</v>
      </c>
      <c r="M354" s="55">
        <v>3.9234513225466316</v>
      </c>
      <c r="N354" s="53" t="s">
        <v>718</v>
      </c>
      <c r="O354" s="53" t="s">
        <v>1775</v>
      </c>
      <c r="P354" s="57">
        <v>165.8</v>
      </c>
      <c r="Q354" s="57">
        <v>1.7</v>
      </c>
      <c r="R354" s="57">
        <v>-47.35350406908276</v>
      </c>
      <c r="T354" s="56">
        <v>7.5</v>
      </c>
      <c r="U354" s="56">
        <v>5.0999999999999996</v>
      </c>
      <c r="V354" s="56">
        <v>1875</v>
      </c>
      <c r="W354" s="56">
        <v>6.6E-3</v>
      </c>
      <c r="X354" s="56">
        <v>15</v>
      </c>
      <c r="Y354" s="56">
        <v>3.2099999999999997E-2</v>
      </c>
      <c r="Z354" s="56">
        <v>1.9</v>
      </c>
      <c r="AA354" s="56">
        <v>56</v>
      </c>
      <c r="AB354" s="56">
        <v>1</v>
      </c>
      <c r="AC354" s="56">
        <v>23.8</v>
      </c>
      <c r="AD354" s="56">
        <v>9.6999999999999993</v>
      </c>
      <c r="AE354" s="56">
        <v>120</v>
      </c>
      <c r="AF354" s="56">
        <v>57.8</v>
      </c>
      <c r="AG354" s="56">
        <v>314</v>
      </c>
      <c r="AH354" s="56">
        <v>82.3</v>
      </c>
      <c r="AI354" s="56">
        <v>856</v>
      </c>
      <c r="AJ354" s="56">
        <v>183.3</v>
      </c>
      <c r="AK354" s="56">
        <v>10900</v>
      </c>
      <c r="AM354" s="56">
        <v>2.5999999999999999E-3</v>
      </c>
      <c r="AN354" s="56">
        <v>1.5E-5</v>
      </c>
      <c r="AO354" s="56">
        <v>1.4670700000000001</v>
      </c>
      <c r="AP354" s="56">
        <v>2.1000000000000001E-4</v>
      </c>
      <c r="AQ354" s="56">
        <v>6.2773597644007986E-2</v>
      </c>
      <c r="AR354" s="56">
        <v>7.7220215703216102E-3</v>
      </c>
      <c r="AS354" s="56">
        <v>0.28259681930475855</v>
      </c>
      <c r="AT354" s="56">
        <v>1.4999999999999999E-4</v>
      </c>
      <c r="AU354" s="59">
        <v>0.28258645179189429</v>
      </c>
      <c r="AV354" s="59">
        <v>-1.8855809335649454</v>
      </c>
      <c r="AW354" s="59">
        <v>3.0000002379911979</v>
      </c>
      <c r="AX354" s="60">
        <v>0.28258875857165183</v>
      </c>
      <c r="AY354" s="60">
        <v>-2.8448043345286056</v>
      </c>
      <c r="AZ354" s="60">
        <v>3.0000001438670143</v>
      </c>
      <c r="BA354" s="56">
        <v>72.738171664925517</v>
      </c>
      <c r="BB354" s="56">
        <v>14.798739509643871</v>
      </c>
      <c r="BC354" s="56">
        <v>2.6020650436915806</v>
      </c>
      <c r="BD354" s="56">
        <v>6.5863652894103467E-2</v>
      </c>
      <c r="BE354" s="56">
        <v>2.1920246978818803</v>
      </c>
      <c r="BF354" s="56">
        <v>0.66892772470573825</v>
      </c>
      <c r="BG354" s="56">
        <v>4.4663789618813903</v>
      </c>
      <c r="BH354" s="56">
        <v>2.3052278512936213</v>
      </c>
      <c r="BI354" s="56">
        <v>0.12143611002350324</v>
      </c>
      <c r="BJ354" s="56">
        <v>4.1164783058814658E-2</v>
      </c>
      <c r="BK354" s="56">
        <v>5</v>
      </c>
      <c r="BL354" s="56">
        <v>2</v>
      </c>
      <c r="BM354" s="56">
        <v>16</v>
      </c>
      <c r="BN354" s="56">
        <v>20</v>
      </c>
      <c r="BO354" s="56">
        <v>4</v>
      </c>
      <c r="BP354" s="56" t="s">
        <v>1712</v>
      </c>
      <c r="BQ354" s="56" t="s">
        <v>1707</v>
      </c>
      <c r="BR354" s="56">
        <v>90</v>
      </c>
      <c r="BS354" s="56">
        <v>14</v>
      </c>
      <c r="BT354" s="56">
        <v>1.4</v>
      </c>
      <c r="BU354" s="56" t="s">
        <v>1713</v>
      </c>
      <c r="BV354" s="56">
        <v>96</v>
      </c>
      <c r="BW354" s="56">
        <v>243</v>
      </c>
      <c r="BX354" s="56">
        <v>17.7</v>
      </c>
      <c r="BY354" s="56">
        <v>112</v>
      </c>
      <c r="BZ354" s="56">
        <v>6.4</v>
      </c>
      <c r="CA354" s="56" t="s">
        <v>1708</v>
      </c>
      <c r="CB354" s="56" t="s">
        <v>1709</v>
      </c>
      <c r="CC354" s="56" t="s">
        <v>1710</v>
      </c>
      <c r="CD354" s="56">
        <v>1</v>
      </c>
      <c r="CE354" s="56">
        <v>1.1000000000000001</v>
      </c>
      <c r="CF354" s="56">
        <v>19.8</v>
      </c>
      <c r="CG354" s="56">
        <v>2043</v>
      </c>
      <c r="CH354" s="56">
        <v>32.4</v>
      </c>
      <c r="CI354" s="56">
        <v>59</v>
      </c>
      <c r="CJ354" s="56">
        <v>6.15</v>
      </c>
      <c r="CK354" s="56">
        <v>21.9</v>
      </c>
      <c r="CL354" s="56">
        <v>4.07</v>
      </c>
      <c r="CM354" s="56">
        <v>0.72799999999999998</v>
      </c>
      <c r="CN354" s="56">
        <v>3.49</v>
      </c>
      <c r="CO354" s="56">
        <v>0.53</v>
      </c>
      <c r="CP354" s="56">
        <v>3.07</v>
      </c>
      <c r="CQ354" s="56">
        <v>0.62</v>
      </c>
      <c r="CR354" s="56">
        <v>1.98</v>
      </c>
      <c r="CS354" s="56">
        <v>0.315</v>
      </c>
      <c r="CT354" s="56">
        <v>2.2000000000000002</v>
      </c>
      <c r="CU354" s="56">
        <v>0.36399999999999999</v>
      </c>
      <c r="CV354" s="56">
        <v>3</v>
      </c>
      <c r="CW354" s="56">
        <v>0.72</v>
      </c>
      <c r="CX354" s="56">
        <v>0.9</v>
      </c>
      <c r="CY354" s="56">
        <v>0.46</v>
      </c>
      <c r="CZ354" s="56" t="s">
        <v>1713</v>
      </c>
      <c r="DA354" s="56" t="s">
        <v>1710</v>
      </c>
      <c r="DB354" s="56">
        <v>11.4</v>
      </c>
      <c r="DC354" s="56">
        <v>3.89</v>
      </c>
    </row>
    <row r="355" spans="1:107" s="53" customFormat="1" x14ac:dyDescent="0.25">
      <c r="A355" s="53" t="s">
        <v>1291</v>
      </c>
      <c r="B355" s="53" t="s">
        <v>1611</v>
      </c>
      <c r="C355" s="53">
        <v>2016</v>
      </c>
      <c r="D355" s="53">
        <v>351</v>
      </c>
      <c r="E355" s="53">
        <v>351</v>
      </c>
      <c r="F355" s="53">
        <v>8222.5</v>
      </c>
      <c r="G355" s="53">
        <v>74407</v>
      </c>
      <c r="H355" s="53">
        <v>9.77</v>
      </c>
      <c r="I355" s="53">
        <v>339</v>
      </c>
      <c r="J355" s="53">
        <v>108.1</v>
      </c>
      <c r="K355" s="53">
        <v>0.35498757543485976</v>
      </c>
      <c r="L355" s="55">
        <v>169.95670238769557</v>
      </c>
      <c r="M355" s="55">
        <v>3.4012371106832191</v>
      </c>
      <c r="N355" s="53" t="s">
        <v>715</v>
      </c>
      <c r="O355" s="53" t="s">
        <v>1775</v>
      </c>
      <c r="P355" s="57">
        <v>165.8</v>
      </c>
      <c r="Q355" s="57">
        <v>1.7</v>
      </c>
      <c r="R355" s="57">
        <v>-4.1567023876955602</v>
      </c>
      <c r="T355" s="56">
        <v>6.6</v>
      </c>
      <c r="U355" s="56">
        <v>3.5</v>
      </c>
      <c r="V355" s="56">
        <v>1760</v>
      </c>
      <c r="W355" s="56" t="s">
        <v>684</v>
      </c>
      <c r="X355" s="56">
        <v>6.1</v>
      </c>
      <c r="Y355" s="56">
        <v>0.04</v>
      </c>
      <c r="Z355" s="56">
        <v>1.3</v>
      </c>
      <c r="AA355" s="56">
        <v>67</v>
      </c>
      <c r="AB355" s="56">
        <v>0.8</v>
      </c>
      <c r="AC355" s="56">
        <v>41.5</v>
      </c>
      <c r="AD355" s="56">
        <v>11.1</v>
      </c>
      <c r="AE355" s="56">
        <v>137</v>
      </c>
      <c r="AF355" s="56">
        <v>58</v>
      </c>
      <c r="AG355" s="56">
        <v>263</v>
      </c>
      <c r="AH355" s="56">
        <v>65</v>
      </c>
      <c r="AI355" s="56">
        <v>600</v>
      </c>
      <c r="AJ355" s="56">
        <v>121</v>
      </c>
      <c r="AK355" s="56">
        <v>7840</v>
      </c>
      <c r="AM355" s="56">
        <v>2.9499999999999999E-3</v>
      </c>
      <c r="AN355" s="56">
        <v>1.4999999999999999E-4</v>
      </c>
      <c r="AO355" s="56">
        <v>1.4673499999999999</v>
      </c>
      <c r="AP355" s="56">
        <v>1.9000000000000001E-4</v>
      </c>
      <c r="AQ355" s="56">
        <v>7.8424271109750462E-2</v>
      </c>
      <c r="AR355" s="56">
        <v>4.2640330467058974E-3</v>
      </c>
      <c r="AS355" s="56">
        <v>0.28288656799664613</v>
      </c>
      <c r="AT355" s="56">
        <v>1.3999999999999999E-4</v>
      </c>
      <c r="AU355" s="59">
        <v>0.28287719250955368</v>
      </c>
      <c r="AV355" s="59">
        <v>7.4505907710054053</v>
      </c>
      <c r="AW355" s="59">
        <v>2.800016198113366</v>
      </c>
      <c r="AX355" s="60">
        <v>0.28287742216485195</v>
      </c>
      <c r="AY355" s="60">
        <v>7.3673014317421348</v>
      </c>
      <c r="AZ355" s="60">
        <v>2.800015414280939</v>
      </c>
      <c r="BA355" s="56">
        <v>72.738171664925517</v>
      </c>
      <c r="BB355" s="56">
        <v>14.798739509643871</v>
      </c>
      <c r="BC355" s="56">
        <v>2.6020650436915806</v>
      </c>
      <c r="BD355" s="56">
        <v>6.5863652894103467E-2</v>
      </c>
      <c r="BE355" s="56">
        <v>2.1920246978818803</v>
      </c>
      <c r="BF355" s="56">
        <v>0.66892772470573825</v>
      </c>
      <c r="BG355" s="56">
        <v>4.4663789618813903</v>
      </c>
      <c r="BH355" s="56">
        <v>2.3052278512936213</v>
      </c>
      <c r="BI355" s="56">
        <v>0.12143611002350324</v>
      </c>
      <c r="BJ355" s="56">
        <v>4.1164783058814658E-2</v>
      </c>
      <c r="BK355" s="56">
        <v>5</v>
      </c>
      <c r="BL355" s="56">
        <v>2</v>
      </c>
      <c r="BM355" s="56">
        <v>16</v>
      </c>
      <c r="BN355" s="56">
        <v>20</v>
      </c>
      <c r="BO355" s="56">
        <v>4</v>
      </c>
      <c r="BP355" s="56" t="s">
        <v>1712</v>
      </c>
      <c r="BQ355" s="56" t="s">
        <v>1707</v>
      </c>
      <c r="BR355" s="56">
        <v>90</v>
      </c>
      <c r="BS355" s="56">
        <v>14</v>
      </c>
      <c r="BT355" s="56">
        <v>1.4</v>
      </c>
      <c r="BU355" s="56" t="s">
        <v>1713</v>
      </c>
      <c r="BV355" s="56">
        <v>96</v>
      </c>
      <c r="BW355" s="56">
        <v>243</v>
      </c>
      <c r="BX355" s="56">
        <v>17.7</v>
      </c>
      <c r="BY355" s="56">
        <v>112</v>
      </c>
      <c r="BZ355" s="56">
        <v>6.4</v>
      </c>
      <c r="CA355" s="56" t="s">
        <v>1708</v>
      </c>
      <c r="CB355" s="56" t="s">
        <v>1709</v>
      </c>
      <c r="CC355" s="56" t="s">
        <v>1710</v>
      </c>
      <c r="CD355" s="56">
        <v>1</v>
      </c>
      <c r="CE355" s="56">
        <v>1.1000000000000001</v>
      </c>
      <c r="CF355" s="56">
        <v>19.8</v>
      </c>
      <c r="CG355" s="56">
        <v>2043</v>
      </c>
      <c r="CH355" s="56">
        <v>32.4</v>
      </c>
      <c r="CI355" s="56">
        <v>59</v>
      </c>
      <c r="CJ355" s="56">
        <v>6.15</v>
      </c>
      <c r="CK355" s="56">
        <v>21.9</v>
      </c>
      <c r="CL355" s="56">
        <v>4.07</v>
      </c>
      <c r="CM355" s="56">
        <v>0.72799999999999998</v>
      </c>
      <c r="CN355" s="56">
        <v>3.49</v>
      </c>
      <c r="CO355" s="56">
        <v>0.53</v>
      </c>
      <c r="CP355" s="56">
        <v>3.07</v>
      </c>
      <c r="CQ355" s="56">
        <v>0.62</v>
      </c>
      <c r="CR355" s="56">
        <v>1.98</v>
      </c>
      <c r="CS355" s="56">
        <v>0.315</v>
      </c>
      <c r="CT355" s="56">
        <v>2.2000000000000002</v>
      </c>
      <c r="CU355" s="56">
        <v>0.36399999999999999</v>
      </c>
      <c r="CV355" s="56">
        <v>3</v>
      </c>
      <c r="CW355" s="56">
        <v>0.72</v>
      </c>
      <c r="CX355" s="56">
        <v>0.9</v>
      </c>
      <c r="CY355" s="56">
        <v>0.46</v>
      </c>
      <c r="CZ355" s="56" t="s">
        <v>1713</v>
      </c>
      <c r="DA355" s="56" t="s">
        <v>1710</v>
      </c>
      <c r="DB355" s="56">
        <v>11.4</v>
      </c>
      <c r="DC355" s="56">
        <v>3.89</v>
      </c>
    </row>
    <row r="356" spans="1:107" s="53" customFormat="1" x14ac:dyDescent="0.25">
      <c r="A356" s="4" t="s">
        <v>1549</v>
      </c>
      <c r="B356" s="4" t="s">
        <v>1611</v>
      </c>
      <c r="C356" s="4">
        <v>2016</v>
      </c>
      <c r="D356" s="4">
        <v>352</v>
      </c>
      <c r="E356" s="4">
        <v>352</v>
      </c>
      <c r="F356" s="4">
        <v>8202.81</v>
      </c>
      <c r="G356" s="4">
        <v>74333.13</v>
      </c>
      <c r="H356" s="4">
        <v>22.1</v>
      </c>
      <c r="I356" s="4">
        <v>624</v>
      </c>
      <c r="J356" s="4">
        <v>293</v>
      </c>
      <c r="K356" s="4">
        <v>0.49019607843137253</v>
      </c>
      <c r="L356" s="39">
        <v>165.15007980677788</v>
      </c>
      <c r="M356" s="39">
        <v>3.2221622771139451</v>
      </c>
      <c r="N356" s="4"/>
      <c r="O356" s="4"/>
      <c r="P356" s="40">
        <v>165.8</v>
      </c>
      <c r="Q356" s="40">
        <v>1.7</v>
      </c>
      <c r="R356" s="40">
        <v>0.64992019322212968</v>
      </c>
      <c r="S356" s="4"/>
      <c r="T356" s="20">
        <v>2.7</v>
      </c>
      <c r="U356" s="20">
        <v>4</v>
      </c>
      <c r="V356" s="20">
        <v>1951</v>
      </c>
      <c r="W356" s="20">
        <v>9.2999999999999992E-3</v>
      </c>
      <c r="X356" s="20">
        <v>9.8000000000000007</v>
      </c>
      <c r="Y356" s="20">
        <v>3.1399999999999997E-2</v>
      </c>
      <c r="Z356" s="20">
        <v>2.1</v>
      </c>
      <c r="AA356" s="20">
        <v>83</v>
      </c>
      <c r="AB356" s="20">
        <v>1.3</v>
      </c>
      <c r="AC356" s="20">
        <v>41</v>
      </c>
      <c r="AD356" s="20">
        <v>11.7</v>
      </c>
      <c r="AE356" s="20">
        <v>137</v>
      </c>
      <c r="AF356" s="20">
        <v>65.400000000000006</v>
      </c>
      <c r="AG356" s="20">
        <v>320</v>
      </c>
      <c r="AH356" s="20">
        <v>72.400000000000006</v>
      </c>
      <c r="AI356" s="20">
        <v>693</v>
      </c>
      <c r="AJ356" s="20">
        <v>140</v>
      </c>
      <c r="AK356" s="20">
        <v>8570</v>
      </c>
      <c r="AL356" s="4"/>
      <c r="AM356" s="20" t="s">
        <v>734</v>
      </c>
      <c r="AN356" s="20" t="s">
        <v>734</v>
      </c>
      <c r="AO356" s="20" t="s">
        <v>734</v>
      </c>
      <c r="AP356" s="20" t="s">
        <v>734</v>
      </c>
      <c r="AQ356" s="20" t="s">
        <v>734</v>
      </c>
      <c r="AR356" s="20" t="s">
        <v>734</v>
      </c>
      <c r="AS356" s="20" t="s">
        <v>734</v>
      </c>
      <c r="AT356" s="20" t="s">
        <v>734</v>
      </c>
      <c r="AU356" s="42" t="s">
        <v>734</v>
      </c>
      <c r="AV356" s="42" t="s">
        <v>734</v>
      </c>
      <c r="AW356" s="42" t="s">
        <v>734</v>
      </c>
      <c r="AX356" s="43" t="s">
        <v>734</v>
      </c>
      <c r="AY356" s="43" t="s">
        <v>734</v>
      </c>
      <c r="AZ356" s="43" t="s">
        <v>734</v>
      </c>
      <c r="BA356" s="20">
        <v>72.738171664925517</v>
      </c>
      <c r="BB356" s="20">
        <v>14.798739509643871</v>
      </c>
      <c r="BC356" s="20">
        <v>2.6020650436915806</v>
      </c>
      <c r="BD356" s="20">
        <v>6.5863652894103467E-2</v>
      </c>
      <c r="BE356" s="20">
        <v>2.1920246978818803</v>
      </c>
      <c r="BF356" s="20">
        <v>0.66892772470573825</v>
      </c>
      <c r="BG356" s="20">
        <v>4.4663789618813903</v>
      </c>
      <c r="BH356" s="20">
        <v>2.3052278512936213</v>
      </c>
      <c r="BI356" s="20">
        <v>0.12143611002350324</v>
      </c>
      <c r="BJ356" s="20">
        <v>4.1164783058814658E-2</v>
      </c>
      <c r="BK356" s="20">
        <v>5</v>
      </c>
      <c r="BL356" s="20">
        <v>2</v>
      </c>
      <c r="BM356" s="20">
        <v>16</v>
      </c>
      <c r="BN356" s="20">
        <v>20</v>
      </c>
      <c r="BO356" s="20">
        <v>4</v>
      </c>
      <c r="BP356" s="20" t="s">
        <v>1712</v>
      </c>
      <c r="BQ356" s="20" t="s">
        <v>1707</v>
      </c>
      <c r="BR356" s="20">
        <v>90</v>
      </c>
      <c r="BS356" s="20">
        <v>14</v>
      </c>
      <c r="BT356" s="20">
        <v>1.4</v>
      </c>
      <c r="BU356" s="20" t="s">
        <v>1713</v>
      </c>
      <c r="BV356" s="20">
        <v>96</v>
      </c>
      <c r="BW356" s="20">
        <v>243</v>
      </c>
      <c r="BX356" s="20">
        <v>17.7</v>
      </c>
      <c r="BY356" s="20">
        <v>112</v>
      </c>
      <c r="BZ356" s="20">
        <v>6.4</v>
      </c>
      <c r="CA356" s="20" t="s">
        <v>1708</v>
      </c>
      <c r="CB356" s="20" t="s">
        <v>1709</v>
      </c>
      <c r="CC356" s="20" t="s">
        <v>1710</v>
      </c>
      <c r="CD356" s="20">
        <v>1</v>
      </c>
      <c r="CE356" s="20">
        <v>1.1000000000000001</v>
      </c>
      <c r="CF356" s="20">
        <v>19.8</v>
      </c>
      <c r="CG356" s="20">
        <v>2043</v>
      </c>
      <c r="CH356" s="20">
        <v>32.4</v>
      </c>
      <c r="CI356" s="20">
        <v>59</v>
      </c>
      <c r="CJ356" s="20">
        <v>6.15</v>
      </c>
      <c r="CK356" s="20">
        <v>21.9</v>
      </c>
      <c r="CL356" s="20">
        <v>4.07</v>
      </c>
      <c r="CM356" s="20">
        <v>0.72799999999999998</v>
      </c>
      <c r="CN356" s="20">
        <v>3.49</v>
      </c>
      <c r="CO356" s="20">
        <v>0.53</v>
      </c>
      <c r="CP356" s="20">
        <v>3.07</v>
      </c>
      <c r="CQ356" s="20">
        <v>0.62</v>
      </c>
      <c r="CR356" s="20">
        <v>1.98</v>
      </c>
      <c r="CS356" s="20">
        <v>0.315</v>
      </c>
      <c r="CT356" s="20">
        <v>2.2000000000000002</v>
      </c>
      <c r="CU356" s="20">
        <v>0.36399999999999999</v>
      </c>
      <c r="CV356" s="20">
        <v>3</v>
      </c>
      <c r="CW356" s="20">
        <v>0.72</v>
      </c>
      <c r="CX356" s="20">
        <v>0.9</v>
      </c>
      <c r="CY356" s="20">
        <v>0.46</v>
      </c>
      <c r="CZ356" s="20" t="s">
        <v>1713</v>
      </c>
      <c r="DA356" s="20" t="s">
        <v>1710</v>
      </c>
      <c r="DB356" s="20">
        <v>11.4</v>
      </c>
      <c r="DC356" s="20">
        <v>3.89</v>
      </c>
    </row>
    <row r="357" spans="1:107" s="53" customFormat="1" x14ac:dyDescent="0.25">
      <c r="A357" s="53" t="s">
        <v>1292</v>
      </c>
      <c r="B357" s="53" t="s">
        <v>1611</v>
      </c>
      <c r="C357" s="53">
        <v>2016</v>
      </c>
      <c r="D357" s="53">
        <v>353</v>
      </c>
      <c r="E357" s="53">
        <v>353</v>
      </c>
      <c r="F357" s="53">
        <v>8113.5</v>
      </c>
      <c r="G357" s="53">
        <v>74647.5</v>
      </c>
      <c r="H357" s="53">
        <v>23.33</v>
      </c>
      <c r="I357" s="53">
        <v>619.79999999999995</v>
      </c>
      <c r="J357" s="53">
        <v>305.7</v>
      </c>
      <c r="K357" s="53">
        <v>0.55096418732782371</v>
      </c>
      <c r="L357" s="55">
        <v>163.82922487065304</v>
      </c>
      <c r="M357" s="55">
        <v>3.1824154858079843</v>
      </c>
      <c r="N357" s="53" t="s">
        <v>715</v>
      </c>
      <c r="O357" s="53" t="s">
        <v>1775</v>
      </c>
      <c r="P357" s="57">
        <v>165.8</v>
      </c>
      <c r="Q357" s="57">
        <v>1.7</v>
      </c>
      <c r="R357" s="57">
        <v>1.9707751293469755</v>
      </c>
      <c r="T357" s="56">
        <v>8.3000000000000007</v>
      </c>
      <c r="U357" s="56">
        <v>6</v>
      </c>
      <c r="V357" s="56">
        <v>2330</v>
      </c>
      <c r="W357" s="56">
        <v>1.2E-2</v>
      </c>
      <c r="X357" s="56">
        <v>9.8000000000000007</v>
      </c>
      <c r="Y357" s="56">
        <v>0.06</v>
      </c>
      <c r="Z357" s="56">
        <v>2.2999999999999998</v>
      </c>
      <c r="AA357" s="56">
        <v>90</v>
      </c>
      <c r="AB357" s="56">
        <v>2.2999999999999998</v>
      </c>
      <c r="AC357" s="56">
        <v>50</v>
      </c>
      <c r="AD357" s="56">
        <v>15</v>
      </c>
      <c r="AE357" s="56">
        <v>166</v>
      </c>
      <c r="AF357" s="56">
        <v>79.8</v>
      </c>
      <c r="AG357" s="56">
        <v>382</v>
      </c>
      <c r="AH357" s="56">
        <v>80.400000000000006</v>
      </c>
      <c r="AI357" s="56">
        <v>814</v>
      </c>
      <c r="AJ357" s="56">
        <v>172</v>
      </c>
      <c r="AK357" s="56">
        <v>8960</v>
      </c>
      <c r="AM357" s="56">
        <v>2.4949999999999998E-3</v>
      </c>
      <c r="AN357" s="56">
        <v>1.8E-5</v>
      </c>
      <c r="AO357" s="56">
        <v>1.46715</v>
      </c>
      <c r="AP357" s="56">
        <v>1.7000000000000001E-4</v>
      </c>
      <c r="AQ357" s="56">
        <v>6.0584596179718661E-2</v>
      </c>
      <c r="AR357" s="56">
        <v>4.9181663569283661E-3</v>
      </c>
      <c r="AS357" s="56">
        <v>0.28242813117337939</v>
      </c>
      <c r="AT357" s="56">
        <v>1.2999999999999999E-4</v>
      </c>
      <c r="AU357" s="59">
        <v>0.28242048805475406</v>
      </c>
      <c r="AV357" s="59">
        <v>-8.8409976040182414</v>
      </c>
      <c r="AW357" s="59">
        <v>2.6000002333830712</v>
      </c>
      <c r="AX357" s="60">
        <v>0.28242039596987889</v>
      </c>
      <c r="AY357" s="60">
        <v>-8.8009878276795739</v>
      </c>
      <c r="AZ357" s="60">
        <v>2.6000002390405728</v>
      </c>
      <c r="BA357" s="56">
        <v>72.738171664925517</v>
      </c>
      <c r="BB357" s="56">
        <v>14.798739509643871</v>
      </c>
      <c r="BC357" s="56">
        <v>2.6020650436915806</v>
      </c>
      <c r="BD357" s="56">
        <v>6.5863652894103467E-2</v>
      </c>
      <c r="BE357" s="56">
        <v>2.1920246978818803</v>
      </c>
      <c r="BF357" s="56">
        <v>0.66892772470573825</v>
      </c>
      <c r="BG357" s="56">
        <v>4.4663789618813903</v>
      </c>
      <c r="BH357" s="56">
        <v>2.3052278512936213</v>
      </c>
      <c r="BI357" s="56">
        <v>0.12143611002350324</v>
      </c>
      <c r="BJ357" s="56">
        <v>4.1164783058814658E-2</v>
      </c>
      <c r="BK357" s="56">
        <v>5</v>
      </c>
      <c r="BL357" s="56">
        <v>2</v>
      </c>
      <c r="BM357" s="56">
        <v>16</v>
      </c>
      <c r="BN357" s="56">
        <v>20</v>
      </c>
      <c r="BO357" s="56">
        <v>4</v>
      </c>
      <c r="BP357" s="56" t="s">
        <v>1712</v>
      </c>
      <c r="BQ357" s="56" t="s">
        <v>1707</v>
      </c>
      <c r="BR357" s="56">
        <v>90</v>
      </c>
      <c r="BS357" s="56">
        <v>14</v>
      </c>
      <c r="BT357" s="56">
        <v>1.4</v>
      </c>
      <c r="BU357" s="56" t="s">
        <v>1713</v>
      </c>
      <c r="BV357" s="56">
        <v>96</v>
      </c>
      <c r="BW357" s="56">
        <v>243</v>
      </c>
      <c r="BX357" s="56">
        <v>17.7</v>
      </c>
      <c r="BY357" s="56">
        <v>112</v>
      </c>
      <c r="BZ357" s="56">
        <v>6.4</v>
      </c>
      <c r="CA357" s="56" t="s">
        <v>1708</v>
      </c>
      <c r="CB357" s="56" t="s">
        <v>1709</v>
      </c>
      <c r="CC357" s="56" t="s">
        <v>1710</v>
      </c>
      <c r="CD357" s="56">
        <v>1</v>
      </c>
      <c r="CE357" s="56">
        <v>1.1000000000000001</v>
      </c>
      <c r="CF357" s="56">
        <v>19.8</v>
      </c>
      <c r="CG357" s="56">
        <v>2043</v>
      </c>
      <c r="CH357" s="56">
        <v>32.4</v>
      </c>
      <c r="CI357" s="56">
        <v>59</v>
      </c>
      <c r="CJ357" s="56">
        <v>6.15</v>
      </c>
      <c r="CK357" s="56">
        <v>21.9</v>
      </c>
      <c r="CL357" s="56">
        <v>4.07</v>
      </c>
      <c r="CM357" s="56">
        <v>0.72799999999999998</v>
      </c>
      <c r="CN357" s="56">
        <v>3.49</v>
      </c>
      <c r="CO357" s="56">
        <v>0.53</v>
      </c>
      <c r="CP357" s="56">
        <v>3.07</v>
      </c>
      <c r="CQ357" s="56">
        <v>0.62</v>
      </c>
      <c r="CR357" s="56">
        <v>1.98</v>
      </c>
      <c r="CS357" s="56">
        <v>0.315</v>
      </c>
      <c r="CT357" s="56">
        <v>2.2000000000000002</v>
      </c>
      <c r="CU357" s="56">
        <v>0.36399999999999999</v>
      </c>
      <c r="CV357" s="56">
        <v>3</v>
      </c>
      <c r="CW357" s="56">
        <v>0.72</v>
      </c>
      <c r="CX357" s="56">
        <v>0.9</v>
      </c>
      <c r="CY357" s="56">
        <v>0.46</v>
      </c>
      <c r="CZ357" s="56" t="s">
        <v>1713</v>
      </c>
      <c r="DA357" s="56" t="s">
        <v>1710</v>
      </c>
      <c r="DB357" s="56">
        <v>11.4</v>
      </c>
      <c r="DC357" s="56">
        <v>3.89</v>
      </c>
    </row>
    <row r="358" spans="1:107" s="53" customFormat="1" x14ac:dyDescent="0.25">
      <c r="A358" s="4" t="s">
        <v>1293</v>
      </c>
      <c r="B358" s="4" t="s">
        <v>1611</v>
      </c>
      <c r="C358" s="4">
        <v>2016</v>
      </c>
      <c r="D358" s="4">
        <v>354</v>
      </c>
      <c r="E358" s="4">
        <v>354</v>
      </c>
      <c r="F358" s="4">
        <v>7912.5</v>
      </c>
      <c r="G358" s="4">
        <v>75845.5</v>
      </c>
      <c r="H358" s="4">
        <v>5</v>
      </c>
      <c r="I358" s="4">
        <v>227.9</v>
      </c>
      <c r="J358" s="4">
        <v>60.3</v>
      </c>
      <c r="K358" s="4">
        <v>0.29940119760479045</v>
      </c>
      <c r="L358" s="39">
        <v>172.23584960212807</v>
      </c>
      <c r="M358" s="39">
        <v>3.8819467219018238</v>
      </c>
      <c r="N358" s="4"/>
      <c r="O358" s="4"/>
      <c r="P358" s="40">
        <v>165.8</v>
      </c>
      <c r="Q358" s="40">
        <v>1.7</v>
      </c>
      <c r="R358" s="40">
        <v>-6.4358496021280587</v>
      </c>
      <c r="S358" s="4"/>
      <c r="T358" s="20">
        <v>5.7</v>
      </c>
      <c r="U358" s="20">
        <v>4.5</v>
      </c>
      <c r="V358" s="20">
        <v>1144</v>
      </c>
      <c r="W358" s="20" t="s">
        <v>684</v>
      </c>
      <c r="X358" s="20">
        <v>3.1</v>
      </c>
      <c r="Y358" s="20">
        <v>2.8899999999999999E-2</v>
      </c>
      <c r="Z358" s="20">
        <v>0.25</v>
      </c>
      <c r="AA358" s="20">
        <v>27</v>
      </c>
      <c r="AB358" s="20">
        <v>0.4</v>
      </c>
      <c r="AC358" s="20">
        <v>23.1</v>
      </c>
      <c r="AD358" s="20">
        <v>6.2</v>
      </c>
      <c r="AE358" s="20">
        <v>79.7</v>
      </c>
      <c r="AF358" s="20">
        <v>35.200000000000003</v>
      </c>
      <c r="AG358" s="20">
        <v>177</v>
      </c>
      <c r="AH358" s="20">
        <v>38.9</v>
      </c>
      <c r="AI358" s="20">
        <v>417</v>
      </c>
      <c r="AJ358" s="20">
        <v>91.2</v>
      </c>
      <c r="AK358" s="20">
        <v>8650</v>
      </c>
      <c r="AL358" s="4"/>
      <c r="AM358" s="20">
        <v>2.2910000000000001E-3</v>
      </c>
      <c r="AN358" s="20">
        <v>1.2999999999999999E-5</v>
      </c>
      <c r="AO358" s="20">
        <v>1.4674199999999999</v>
      </c>
      <c r="AP358" s="20">
        <v>1.8000000000000001E-4</v>
      </c>
      <c r="AQ358" s="20">
        <v>5.5602676015558558E-2</v>
      </c>
      <c r="AR358" s="20">
        <v>2.7907899314074287E-3</v>
      </c>
      <c r="AS358" s="20">
        <v>0.28283995067216938</v>
      </c>
      <c r="AT358" s="20">
        <v>1.1E-4</v>
      </c>
      <c r="AU358" s="42">
        <v>0.28283257177575033</v>
      </c>
      <c r="AV358" s="42">
        <v>5.9220647642344026</v>
      </c>
      <c r="AW358" s="42">
        <v>2.2000001590355418</v>
      </c>
      <c r="AX358" s="43">
        <v>0.28283284792618957</v>
      </c>
      <c r="AY358" s="43">
        <v>5.790319091159013</v>
      </c>
      <c r="AZ358" s="43">
        <v>2.2000001473546984</v>
      </c>
      <c r="BA358" s="20">
        <v>72.738171664925517</v>
      </c>
      <c r="BB358" s="20">
        <v>14.798739509643871</v>
      </c>
      <c r="BC358" s="20">
        <v>2.6020650436915806</v>
      </c>
      <c r="BD358" s="20">
        <v>6.5863652894103467E-2</v>
      </c>
      <c r="BE358" s="20">
        <v>2.1920246978818803</v>
      </c>
      <c r="BF358" s="20">
        <v>0.66892772470573825</v>
      </c>
      <c r="BG358" s="20">
        <v>4.4663789618813903</v>
      </c>
      <c r="BH358" s="20">
        <v>2.3052278512936213</v>
      </c>
      <c r="BI358" s="20">
        <v>0.12143611002350324</v>
      </c>
      <c r="BJ358" s="20">
        <v>4.1164783058814658E-2</v>
      </c>
      <c r="BK358" s="20">
        <v>5</v>
      </c>
      <c r="BL358" s="20">
        <v>2</v>
      </c>
      <c r="BM358" s="20">
        <v>16</v>
      </c>
      <c r="BN358" s="20">
        <v>20</v>
      </c>
      <c r="BO358" s="20">
        <v>4</v>
      </c>
      <c r="BP358" s="20" t="s">
        <v>1712</v>
      </c>
      <c r="BQ358" s="20" t="s">
        <v>1707</v>
      </c>
      <c r="BR358" s="20">
        <v>90</v>
      </c>
      <c r="BS358" s="20">
        <v>14</v>
      </c>
      <c r="BT358" s="20">
        <v>1.4</v>
      </c>
      <c r="BU358" s="20" t="s">
        <v>1713</v>
      </c>
      <c r="BV358" s="20">
        <v>96</v>
      </c>
      <c r="BW358" s="20">
        <v>243</v>
      </c>
      <c r="BX358" s="20">
        <v>17.7</v>
      </c>
      <c r="BY358" s="20">
        <v>112</v>
      </c>
      <c r="BZ358" s="20">
        <v>6.4</v>
      </c>
      <c r="CA358" s="20" t="s">
        <v>1708</v>
      </c>
      <c r="CB358" s="20" t="s">
        <v>1709</v>
      </c>
      <c r="CC358" s="20" t="s">
        <v>1710</v>
      </c>
      <c r="CD358" s="20">
        <v>1</v>
      </c>
      <c r="CE358" s="20">
        <v>1.1000000000000001</v>
      </c>
      <c r="CF358" s="20">
        <v>19.8</v>
      </c>
      <c r="CG358" s="20">
        <v>2043</v>
      </c>
      <c r="CH358" s="20">
        <v>32.4</v>
      </c>
      <c r="CI358" s="20">
        <v>59</v>
      </c>
      <c r="CJ358" s="20">
        <v>6.15</v>
      </c>
      <c r="CK358" s="20">
        <v>21.9</v>
      </c>
      <c r="CL358" s="20">
        <v>4.07</v>
      </c>
      <c r="CM358" s="20">
        <v>0.72799999999999998</v>
      </c>
      <c r="CN358" s="20">
        <v>3.49</v>
      </c>
      <c r="CO358" s="20">
        <v>0.53</v>
      </c>
      <c r="CP358" s="20">
        <v>3.07</v>
      </c>
      <c r="CQ358" s="20">
        <v>0.62</v>
      </c>
      <c r="CR358" s="20">
        <v>1.98</v>
      </c>
      <c r="CS358" s="20">
        <v>0.315</v>
      </c>
      <c r="CT358" s="20">
        <v>2.2000000000000002</v>
      </c>
      <c r="CU358" s="20">
        <v>0.36399999999999999</v>
      </c>
      <c r="CV358" s="20">
        <v>3</v>
      </c>
      <c r="CW358" s="20">
        <v>0.72</v>
      </c>
      <c r="CX358" s="20">
        <v>0.9</v>
      </c>
      <c r="CY358" s="20">
        <v>0.46</v>
      </c>
      <c r="CZ358" s="20" t="s">
        <v>1713</v>
      </c>
      <c r="DA358" s="20" t="s">
        <v>1710</v>
      </c>
      <c r="DB358" s="20">
        <v>11.4</v>
      </c>
      <c r="DC358" s="20">
        <v>3.89</v>
      </c>
    </row>
    <row r="359" spans="1:107" s="53" customFormat="1" x14ac:dyDescent="0.25">
      <c r="A359" s="4" t="s">
        <v>1550</v>
      </c>
      <c r="B359" s="4" t="s">
        <v>1611</v>
      </c>
      <c r="C359" s="4">
        <v>2016</v>
      </c>
      <c r="D359" s="4">
        <v>355</v>
      </c>
      <c r="E359" s="4">
        <v>355</v>
      </c>
      <c r="F359" s="4">
        <v>8545</v>
      </c>
      <c r="G359" s="4">
        <v>74591.25</v>
      </c>
      <c r="H359" s="4">
        <v>20.02</v>
      </c>
      <c r="I359" s="4">
        <v>704</v>
      </c>
      <c r="J359" s="4">
        <v>256.10000000000002</v>
      </c>
      <c r="K359" s="4">
        <v>0.40469445568595708</v>
      </c>
      <c r="L359" s="39">
        <v>165.71481083192455</v>
      </c>
      <c r="M359" s="39">
        <v>3.14567264429426</v>
      </c>
      <c r="N359" s="4"/>
      <c r="O359" s="4"/>
      <c r="P359" s="40">
        <v>165.8</v>
      </c>
      <c r="Q359" s="40">
        <v>1.7</v>
      </c>
      <c r="R359" s="40">
        <v>8.5189168075459065E-2</v>
      </c>
      <c r="S359" s="4"/>
      <c r="T359" s="20">
        <v>8.6</v>
      </c>
      <c r="U359" s="20">
        <v>5.0999999999999996</v>
      </c>
      <c r="V359" s="20">
        <v>2380</v>
      </c>
      <c r="W359" s="20" t="s">
        <v>684</v>
      </c>
      <c r="X359" s="20">
        <v>11.5</v>
      </c>
      <c r="Y359" s="20">
        <v>0.18</v>
      </c>
      <c r="Z359" s="20">
        <v>1.7</v>
      </c>
      <c r="AA359" s="20">
        <v>67</v>
      </c>
      <c r="AB359" s="20">
        <v>1.8</v>
      </c>
      <c r="AC359" s="20">
        <v>59</v>
      </c>
      <c r="AD359" s="20">
        <v>17.2</v>
      </c>
      <c r="AE359" s="20">
        <v>182</v>
      </c>
      <c r="AF359" s="20">
        <v>82.1</v>
      </c>
      <c r="AG359" s="20">
        <v>369</v>
      </c>
      <c r="AH359" s="20">
        <v>85.9</v>
      </c>
      <c r="AI359" s="20">
        <v>875</v>
      </c>
      <c r="AJ359" s="20">
        <v>167.1</v>
      </c>
      <c r="AK359" s="20">
        <v>8750</v>
      </c>
      <c r="AL359" s="4"/>
      <c r="AM359" s="20" t="s">
        <v>734</v>
      </c>
      <c r="AN359" s="20" t="s">
        <v>734</v>
      </c>
      <c r="AO359" s="20" t="s">
        <v>734</v>
      </c>
      <c r="AP359" s="20" t="s">
        <v>734</v>
      </c>
      <c r="AQ359" s="20" t="s">
        <v>734</v>
      </c>
      <c r="AR359" s="20" t="s">
        <v>734</v>
      </c>
      <c r="AS359" s="20" t="s">
        <v>734</v>
      </c>
      <c r="AT359" s="20" t="s">
        <v>734</v>
      </c>
      <c r="AU359" s="42" t="s">
        <v>734</v>
      </c>
      <c r="AV359" s="42" t="s">
        <v>734</v>
      </c>
      <c r="AW359" s="42" t="s">
        <v>734</v>
      </c>
      <c r="AX359" s="43" t="s">
        <v>734</v>
      </c>
      <c r="AY359" s="43" t="s">
        <v>734</v>
      </c>
      <c r="AZ359" s="43" t="s">
        <v>734</v>
      </c>
      <c r="BA359" s="20">
        <v>72.738171664925517</v>
      </c>
      <c r="BB359" s="20">
        <v>14.798739509643871</v>
      </c>
      <c r="BC359" s="20">
        <v>2.6020650436915806</v>
      </c>
      <c r="BD359" s="20">
        <v>6.5863652894103467E-2</v>
      </c>
      <c r="BE359" s="20">
        <v>2.1920246978818803</v>
      </c>
      <c r="BF359" s="20">
        <v>0.66892772470573825</v>
      </c>
      <c r="BG359" s="20">
        <v>4.4663789618813903</v>
      </c>
      <c r="BH359" s="20">
        <v>2.3052278512936213</v>
      </c>
      <c r="BI359" s="20">
        <v>0.12143611002350324</v>
      </c>
      <c r="BJ359" s="20">
        <v>4.1164783058814658E-2</v>
      </c>
      <c r="BK359" s="20">
        <v>5</v>
      </c>
      <c r="BL359" s="20">
        <v>2</v>
      </c>
      <c r="BM359" s="20">
        <v>16</v>
      </c>
      <c r="BN359" s="20">
        <v>20</v>
      </c>
      <c r="BO359" s="20">
        <v>4</v>
      </c>
      <c r="BP359" s="20" t="s">
        <v>1712</v>
      </c>
      <c r="BQ359" s="20" t="s">
        <v>1707</v>
      </c>
      <c r="BR359" s="20">
        <v>90</v>
      </c>
      <c r="BS359" s="20">
        <v>14</v>
      </c>
      <c r="BT359" s="20">
        <v>1.4</v>
      </c>
      <c r="BU359" s="20" t="s">
        <v>1713</v>
      </c>
      <c r="BV359" s="20">
        <v>96</v>
      </c>
      <c r="BW359" s="20">
        <v>243</v>
      </c>
      <c r="BX359" s="20">
        <v>17.7</v>
      </c>
      <c r="BY359" s="20">
        <v>112</v>
      </c>
      <c r="BZ359" s="20">
        <v>6.4</v>
      </c>
      <c r="CA359" s="20" t="s">
        <v>1708</v>
      </c>
      <c r="CB359" s="20" t="s">
        <v>1709</v>
      </c>
      <c r="CC359" s="20" t="s">
        <v>1710</v>
      </c>
      <c r="CD359" s="20">
        <v>1</v>
      </c>
      <c r="CE359" s="20">
        <v>1.1000000000000001</v>
      </c>
      <c r="CF359" s="20">
        <v>19.8</v>
      </c>
      <c r="CG359" s="20">
        <v>2043</v>
      </c>
      <c r="CH359" s="20">
        <v>32.4</v>
      </c>
      <c r="CI359" s="20">
        <v>59</v>
      </c>
      <c r="CJ359" s="20">
        <v>6.15</v>
      </c>
      <c r="CK359" s="20">
        <v>21.9</v>
      </c>
      <c r="CL359" s="20">
        <v>4.07</v>
      </c>
      <c r="CM359" s="20">
        <v>0.72799999999999998</v>
      </c>
      <c r="CN359" s="20">
        <v>3.49</v>
      </c>
      <c r="CO359" s="20">
        <v>0.53</v>
      </c>
      <c r="CP359" s="20">
        <v>3.07</v>
      </c>
      <c r="CQ359" s="20">
        <v>0.62</v>
      </c>
      <c r="CR359" s="20">
        <v>1.98</v>
      </c>
      <c r="CS359" s="20">
        <v>0.315</v>
      </c>
      <c r="CT359" s="20">
        <v>2.2000000000000002</v>
      </c>
      <c r="CU359" s="20">
        <v>0.36399999999999999</v>
      </c>
      <c r="CV359" s="20">
        <v>3</v>
      </c>
      <c r="CW359" s="20">
        <v>0.72</v>
      </c>
      <c r="CX359" s="20">
        <v>0.9</v>
      </c>
      <c r="CY359" s="20">
        <v>0.46</v>
      </c>
      <c r="CZ359" s="20" t="s">
        <v>1713</v>
      </c>
      <c r="DA359" s="20" t="s">
        <v>1710</v>
      </c>
      <c r="DB359" s="20">
        <v>11.4</v>
      </c>
      <c r="DC359" s="20">
        <v>3.89</v>
      </c>
    </row>
    <row r="360" spans="1:107" s="53" customFormat="1" x14ac:dyDescent="0.25">
      <c r="A360" s="53" t="s">
        <v>1294</v>
      </c>
      <c r="B360" s="53" t="s">
        <v>1611</v>
      </c>
      <c r="C360" s="53">
        <v>2016</v>
      </c>
      <c r="D360" s="53">
        <v>356</v>
      </c>
      <c r="E360" s="53">
        <v>356</v>
      </c>
      <c r="F360" s="53">
        <v>8826.5</v>
      </c>
      <c r="G360" s="53">
        <v>74443</v>
      </c>
      <c r="H360" s="53">
        <v>17.5</v>
      </c>
      <c r="I360" s="53">
        <v>481</v>
      </c>
      <c r="J360" s="53">
        <v>203</v>
      </c>
      <c r="K360" s="53">
        <v>0.4504504504504504</v>
      </c>
      <c r="L360" s="55">
        <v>167.62060252021871</v>
      </c>
      <c r="M360" s="55">
        <v>3.5012948970819489</v>
      </c>
      <c r="N360" s="53" t="s">
        <v>715</v>
      </c>
      <c r="O360" s="53" t="s">
        <v>1775</v>
      </c>
      <c r="P360" s="57">
        <v>165.8</v>
      </c>
      <c r="Q360" s="57">
        <v>1.7</v>
      </c>
      <c r="R360" s="57">
        <v>-1.8206025202186993</v>
      </c>
      <c r="T360" s="56">
        <v>21.7</v>
      </c>
      <c r="U360" s="56">
        <v>8.1999999999999993</v>
      </c>
      <c r="V360" s="56">
        <v>1711</v>
      </c>
      <c r="W360" s="56">
        <v>9.4E-2</v>
      </c>
      <c r="X360" s="56">
        <v>13.7</v>
      </c>
      <c r="Y360" s="56">
        <v>1.07</v>
      </c>
      <c r="Z360" s="56">
        <v>4.7</v>
      </c>
      <c r="AA360" s="56">
        <v>82</v>
      </c>
      <c r="AB360" s="56">
        <v>2.4</v>
      </c>
      <c r="AC360" s="56">
        <v>43</v>
      </c>
      <c r="AD360" s="56">
        <v>12.9</v>
      </c>
      <c r="AE360" s="56">
        <v>121</v>
      </c>
      <c r="AF360" s="56">
        <v>59.1</v>
      </c>
      <c r="AG360" s="56">
        <v>275</v>
      </c>
      <c r="AH360" s="56">
        <v>63.7</v>
      </c>
      <c r="AI360" s="56">
        <v>696</v>
      </c>
      <c r="AJ360" s="56">
        <v>133.9</v>
      </c>
      <c r="AK360" s="56">
        <v>9260</v>
      </c>
      <c r="AM360" s="56">
        <v>2.7130000000000001E-3</v>
      </c>
      <c r="AN360" s="56">
        <v>3.1000000000000001E-5</v>
      </c>
      <c r="AO360" s="56">
        <v>1.46709</v>
      </c>
      <c r="AP360" s="56">
        <v>2.9E-4</v>
      </c>
      <c r="AQ360" s="56">
        <v>6.4796132678370963E-2</v>
      </c>
      <c r="AR360" s="56">
        <v>7.1502623215391496E-3</v>
      </c>
      <c r="AS360" s="56">
        <v>0.28316294133569664</v>
      </c>
      <c r="AT360" s="56">
        <v>1.6000000000000001E-4</v>
      </c>
      <c r="AU360" s="59">
        <v>0.28315443776662741</v>
      </c>
      <c r="AV360" s="59">
        <v>17.207343016443222</v>
      </c>
      <c r="AW360" s="59">
        <v>3.200000588808193</v>
      </c>
      <c r="AX360" s="60">
        <v>0.28315453027072796</v>
      </c>
      <c r="AY360" s="60">
        <v>17.170539142299379</v>
      </c>
      <c r="AZ360" s="60">
        <v>3.2000005760674664</v>
      </c>
      <c r="BA360" s="56">
        <v>72.738171664925517</v>
      </c>
      <c r="BB360" s="56">
        <v>14.798739509643871</v>
      </c>
      <c r="BC360" s="56">
        <v>2.6020650436915806</v>
      </c>
      <c r="BD360" s="56">
        <v>6.5863652894103467E-2</v>
      </c>
      <c r="BE360" s="56">
        <v>2.1920246978818803</v>
      </c>
      <c r="BF360" s="56">
        <v>0.66892772470573825</v>
      </c>
      <c r="BG360" s="56">
        <v>4.4663789618813903</v>
      </c>
      <c r="BH360" s="56">
        <v>2.3052278512936213</v>
      </c>
      <c r="BI360" s="56">
        <v>0.12143611002350324</v>
      </c>
      <c r="BJ360" s="56">
        <v>4.1164783058814658E-2</v>
      </c>
      <c r="BK360" s="56">
        <v>5</v>
      </c>
      <c r="BL360" s="56">
        <v>2</v>
      </c>
      <c r="BM360" s="56">
        <v>16</v>
      </c>
      <c r="BN360" s="56">
        <v>20</v>
      </c>
      <c r="BO360" s="56">
        <v>4</v>
      </c>
      <c r="BP360" s="56" t="s">
        <v>1712</v>
      </c>
      <c r="BQ360" s="56" t="s">
        <v>1707</v>
      </c>
      <c r="BR360" s="56">
        <v>90</v>
      </c>
      <c r="BS360" s="56">
        <v>14</v>
      </c>
      <c r="BT360" s="56">
        <v>1.4</v>
      </c>
      <c r="BU360" s="56" t="s">
        <v>1713</v>
      </c>
      <c r="BV360" s="56">
        <v>96</v>
      </c>
      <c r="BW360" s="56">
        <v>243</v>
      </c>
      <c r="BX360" s="56">
        <v>17.7</v>
      </c>
      <c r="BY360" s="56">
        <v>112</v>
      </c>
      <c r="BZ360" s="56">
        <v>6.4</v>
      </c>
      <c r="CA360" s="56" t="s">
        <v>1708</v>
      </c>
      <c r="CB360" s="56" t="s">
        <v>1709</v>
      </c>
      <c r="CC360" s="56" t="s">
        <v>1710</v>
      </c>
      <c r="CD360" s="56">
        <v>1</v>
      </c>
      <c r="CE360" s="56">
        <v>1.1000000000000001</v>
      </c>
      <c r="CF360" s="56">
        <v>19.8</v>
      </c>
      <c r="CG360" s="56">
        <v>2043</v>
      </c>
      <c r="CH360" s="56">
        <v>32.4</v>
      </c>
      <c r="CI360" s="56">
        <v>59</v>
      </c>
      <c r="CJ360" s="56">
        <v>6.15</v>
      </c>
      <c r="CK360" s="56">
        <v>21.9</v>
      </c>
      <c r="CL360" s="56">
        <v>4.07</v>
      </c>
      <c r="CM360" s="56">
        <v>0.72799999999999998</v>
      </c>
      <c r="CN360" s="56">
        <v>3.49</v>
      </c>
      <c r="CO360" s="56">
        <v>0.53</v>
      </c>
      <c r="CP360" s="56">
        <v>3.07</v>
      </c>
      <c r="CQ360" s="56">
        <v>0.62</v>
      </c>
      <c r="CR360" s="56">
        <v>1.98</v>
      </c>
      <c r="CS360" s="56">
        <v>0.315</v>
      </c>
      <c r="CT360" s="56">
        <v>2.2000000000000002</v>
      </c>
      <c r="CU360" s="56">
        <v>0.36399999999999999</v>
      </c>
      <c r="CV360" s="56">
        <v>3</v>
      </c>
      <c r="CW360" s="56">
        <v>0.72</v>
      </c>
      <c r="CX360" s="56">
        <v>0.9</v>
      </c>
      <c r="CY360" s="56">
        <v>0.46</v>
      </c>
      <c r="CZ360" s="56" t="s">
        <v>1713</v>
      </c>
      <c r="DA360" s="56" t="s">
        <v>1710</v>
      </c>
      <c r="DB360" s="56">
        <v>11.4</v>
      </c>
      <c r="DC360" s="56">
        <v>3.89</v>
      </c>
    </row>
    <row r="361" spans="1:107" s="53" customFormat="1" x14ac:dyDescent="0.25">
      <c r="A361" s="53" t="s">
        <v>1551</v>
      </c>
      <c r="B361" s="53" t="s">
        <v>1611</v>
      </c>
      <c r="C361" s="53">
        <v>2016</v>
      </c>
      <c r="D361" s="53">
        <v>357</v>
      </c>
      <c r="E361" s="53">
        <v>357</v>
      </c>
      <c r="F361" s="53">
        <v>8788</v>
      </c>
      <c r="G361" s="53">
        <v>74470.5</v>
      </c>
      <c r="H361" s="53">
        <v>15.5</v>
      </c>
      <c r="I361" s="53">
        <v>560.4</v>
      </c>
      <c r="J361" s="53">
        <v>206.6</v>
      </c>
      <c r="K361" s="53">
        <v>0.4163197335553705</v>
      </c>
      <c r="L361" s="55">
        <v>166.16264776423083</v>
      </c>
      <c r="M361" s="55">
        <v>3.290367555856057</v>
      </c>
      <c r="N361" s="53" t="s">
        <v>715</v>
      </c>
      <c r="O361" s="53" t="s">
        <v>1775</v>
      </c>
      <c r="P361" s="57">
        <v>165.8</v>
      </c>
      <c r="Q361" s="57">
        <v>1.7</v>
      </c>
      <c r="R361" s="57">
        <v>-0.36264776423081457</v>
      </c>
      <c r="T361" s="56">
        <v>6.2</v>
      </c>
      <c r="U361" s="56">
        <v>4.4000000000000004</v>
      </c>
      <c r="V361" s="56">
        <v>2391</v>
      </c>
      <c r="W361" s="56">
        <v>3.3E-3</v>
      </c>
      <c r="X361" s="56">
        <v>9.6999999999999993</v>
      </c>
      <c r="Y361" s="56">
        <v>7.0000000000000007E-2</v>
      </c>
      <c r="Z361" s="56">
        <v>2.9</v>
      </c>
      <c r="AA361" s="56">
        <v>42</v>
      </c>
      <c r="AB361" s="56">
        <v>3</v>
      </c>
      <c r="AC361" s="56">
        <v>52</v>
      </c>
      <c r="AD361" s="56">
        <v>15.7</v>
      </c>
      <c r="AE361" s="56">
        <v>174</v>
      </c>
      <c r="AF361" s="56">
        <v>79.400000000000006</v>
      </c>
      <c r="AG361" s="56">
        <v>373</v>
      </c>
      <c r="AH361" s="56">
        <v>83.8</v>
      </c>
      <c r="AI361" s="56">
        <v>894</v>
      </c>
      <c r="AJ361" s="56">
        <v>185</v>
      </c>
      <c r="AK361" s="56">
        <v>9150</v>
      </c>
      <c r="AM361" s="56" t="s">
        <v>734</v>
      </c>
      <c r="AN361" s="56" t="s">
        <v>734</v>
      </c>
      <c r="AO361" s="56" t="s">
        <v>734</v>
      </c>
      <c r="AP361" s="56" t="s">
        <v>734</v>
      </c>
      <c r="AQ361" s="56" t="s">
        <v>734</v>
      </c>
      <c r="AR361" s="56" t="s">
        <v>734</v>
      </c>
      <c r="AS361" s="56" t="s">
        <v>734</v>
      </c>
      <c r="AT361" s="56" t="s">
        <v>734</v>
      </c>
      <c r="AU361" s="59" t="s">
        <v>734</v>
      </c>
      <c r="AV361" s="59" t="s">
        <v>734</v>
      </c>
      <c r="AW361" s="59" t="s">
        <v>734</v>
      </c>
      <c r="AX361" s="60" t="s">
        <v>734</v>
      </c>
      <c r="AY361" s="60" t="s">
        <v>734</v>
      </c>
      <c r="AZ361" s="60" t="s">
        <v>734</v>
      </c>
      <c r="BA361" s="56">
        <v>72.738171664925517</v>
      </c>
      <c r="BB361" s="56">
        <v>14.798739509643871</v>
      </c>
      <c r="BC361" s="56">
        <v>2.6020650436915806</v>
      </c>
      <c r="BD361" s="56">
        <v>6.5863652894103467E-2</v>
      </c>
      <c r="BE361" s="56">
        <v>2.1920246978818803</v>
      </c>
      <c r="BF361" s="56">
        <v>0.66892772470573825</v>
      </c>
      <c r="BG361" s="56">
        <v>4.4663789618813903</v>
      </c>
      <c r="BH361" s="56">
        <v>2.3052278512936213</v>
      </c>
      <c r="BI361" s="56">
        <v>0.12143611002350324</v>
      </c>
      <c r="BJ361" s="56">
        <v>4.1164783058814658E-2</v>
      </c>
      <c r="BK361" s="56">
        <v>5</v>
      </c>
      <c r="BL361" s="56">
        <v>2</v>
      </c>
      <c r="BM361" s="56">
        <v>16</v>
      </c>
      <c r="BN361" s="56">
        <v>20</v>
      </c>
      <c r="BO361" s="56">
        <v>4</v>
      </c>
      <c r="BP361" s="56" t="s">
        <v>1712</v>
      </c>
      <c r="BQ361" s="56" t="s">
        <v>1707</v>
      </c>
      <c r="BR361" s="56">
        <v>90</v>
      </c>
      <c r="BS361" s="56">
        <v>14</v>
      </c>
      <c r="BT361" s="56">
        <v>1.4</v>
      </c>
      <c r="BU361" s="56" t="s">
        <v>1713</v>
      </c>
      <c r="BV361" s="56">
        <v>96</v>
      </c>
      <c r="BW361" s="56">
        <v>243</v>
      </c>
      <c r="BX361" s="56">
        <v>17.7</v>
      </c>
      <c r="BY361" s="56">
        <v>112</v>
      </c>
      <c r="BZ361" s="56">
        <v>6.4</v>
      </c>
      <c r="CA361" s="56" t="s">
        <v>1708</v>
      </c>
      <c r="CB361" s="56" t="s">
        <v>1709</v>
      </c>
      <c r="CC361" s="56" t="s">
        <v>1710</v>
      </c>
      <c r="CD361" s="56">
        <v>1</v>
      </c>
      <c r="CE361" s="56">
        <v>1.1000000000000001</v>
      </c>
      <c r="CF361" s="56">
        <v>19.8</v>
      </c>
      <c r="CG361" s="56">
        <v>2043</v>
      </c>
      <c r="CH361" s="56">
        <v>32.4</v>
      </c>
      <c r="CI361" s="56">
        <v>59</v>
      </c>
      <c r="CJ361" s="56">
        <v>6.15</v>
      </c>
      <c r="CK361" s="56">
        <v>21.9</v>
      </c>
      <c r="CL361" s="56">
        <v>4.07</v>
      </c>
      <c r="CM361" s="56">
        <v>0.72799999999999998</v>
      </c>
      <c r="CN361" s="56">
        <v>3.49</v>
      </c>
      <c r="CO361" s="56">
        <v>0.53</v>
      </c>
      <c r="CP361" s="56">
        <v>3.07</v>
      </c>
      <c r="CQ361" s="56">
        <v>0.62</v>
      </c>
      <c r="CR361" s="56">
        <v>1.98</v>
      </c>
      <c r="CS361" s="56">
        <v>0.315</v>
      </c>
      <c r="CT361" s="56">
        <v>2.2000000000000002</v>
      </c>
      <c r="CU361" s="56">
        <v>0.36399999999999999</v>
      </c>
      <c r="CV361" s="56">
        <v>3</v>
      </c>
      <c r="CW361" s="56">
        <v>0.72</v>
      </c>
      <c r="CX361" s="56">
        <v>0.9</v>
      </c>
      <c r="CY361" s="56">
        <v>0.46</v>
      </c>
      <c r="CZ361" s="56" t="s">
        <v>1713</v>
      </c>
      <c r="DA361" s="56" t="s">
        <v>1710</v>
      </c>
      <c r="DB361" s="56">
        <v>11.4</v>
      </c>
      <c r="DC361" s="56">
        <v>3.89</v>
      </c>
    </row>
    <row r="362" spans="1:107" s="53" customFormat="1" x14ac:dyDescent="0.25">
      <c r="A362" s="53" t="s">
        <v>1295</v>
      </c>
      <c r="B362" s="53" t="s">
        <v>1611</v>
      </c>
      <c r="C362" s="53">
        <v>2016</v>
      </c>
      <c r="D362" s="53">
        <v>358</v>
      </c>
      <c r="E362" s="53">
        <v>358</v>
      </c>
      <c r="F362" s="53">
        <v>9196.5</v>
      </c>
      <c r="G362" s="53">
        <v>76267</v>
      </c>
      <c r="H362" s="53">
        <v>9.67</v>
      </c>
      <c r="I362" s="53">
        <v>339.4</v>
      </c>
      <c r="J362" s="53">
        <v>113.9</v>
      </c>
      <c r="K362" s="53">
        <v>0.37565740045078888</v>
      </c>
      <c r="L362" s="55">
        <v>170.19792433905363</v>
      </c>
      <c r="M362" s="55">
        <v>3.4064176314771002</v>
      </c>
      <c r="N362" s="53" t="s">
        <v>715</v>
      </c>
      <c r="O362" s="53" t="s">
        <v>1775</v>
      </c>
      <c r="P362" s="57">
        <v>165.8</v>
      </c>
      <c r="Q362" s="57">
        <v>1.7</v>
      </c>
      <c r="R362" s="57">
        <v>-4.3979243390536169</v>
      </c>
      <c r="T362" s="56">
        <v>3</v>
      </c>
      <c r="U362" s="56">
        <v>3.5</v>
      </c>
      <c r="V362" s="56">
        <v>1501</v>
      </c>
      <c r="W362" s="56" t="s">
        <v>684</v>
      </c>
      <c r="X362" s="56">
        <v>3.46</v>
      </c>
      <c r="Y362" s="56">
        <v>1.6E-2</v>
      </c>
      <c r="Z362" s="56">
        <v>0.24</v>
      </c>
      <c r="AA362" s="56">
        <v>54</v>
      </c>
      <c r="AB362" s="56">
        <v>0.37</v>
      </c>
      <c r="AC362" s="56">
        <v>27.2</v>
      </c>
      <c r="AD362" s="56">
        <v>10</v>
      </c>
      <c r="AE362" s="56">
        <v>112</v>
      </c>
      <c r="AF362" s="56">
        <v>57.7</v>
      </c>
      <c r="AG362" s="56">
        <v>270</v>
      </c>
      <c r="AH362" s="56">
        <v>55.6</v>
      </c>
      <c r="AI362" s="56">
        <v>558</v>
      </c>
      <c r="AJ362" s="56">
        <v>119</v>
      </c>
      <c r="AK362" s="56">
        <v>9150</v>
      </c>
      <c r="AM362" s="56">
        <v>2.3119999999999998E-3</v>
      </c>
      <c r="AN362" s="56">
        <v>5.5000000000000002E-5</v>
      </c>
      <c r="AO362" s="56">
        <v>1.4673099999999999</v>
      </c>
      <c r="AP362" s="56">
        <v>1.9000000000000001E-4</v>
      </c>
      <c r="AQ362" s="56">
        <v>5.6008064017293469E-2</v>
      </c>
      <c r="AR362" s="56">
        <v>4.7801561801521257E-3</v>
      </c>
      <c r="AS362" s="56">
        <v>0.28253571550270601</v>
      </c>
      <c r="AT362" s="56">
        <v>1.2999999999999999E-4</v>
      </c>
      <c r="AU362" s="59">
        <v>0.28252835721785996</v>
      </c>
      <c r="AV362" s="59">
        <v>-4.8850617539197838</v>
      </c>
      <c r="AW362" s="59">
        <v>2.6000023519436888</v>
      </c>
      <c r="AX362" s="60">
        <v>0.28252854765080493</v>
      </c>
      <c r="AY362" s="60">
        <v>-4.974922608687038</v>
      </c>
      <c r="AZ362" s="60">
        <v>2.600002231782272</v>
      </c>
      <c r="BA362" s="56">
        <v>72.738171664925517</v>
      </c>
      <c r="BB362" s="56">
        <v>14.798739509643871</v>
      </c>
      <c r="BC362" s="56">
        <v>2.6020650436915806</v>
      </c>
      <c r="BD362" s="56">
        <v>6.5863652894103467E-2</v>
      </c>
      <c r="BE362" s="56">
        <v>2.1920246978818803</v>
      </c>
      <c r="BF362" s="56">
        <v>0.66892772470573825</v>
      </c>
      <c r="BG362" s="56">
        <v>4.4663789618813903</v>
      </c>
      <c r="BH362" s="56">
        <v>2.3052278512936213</v>
      </c>
      <c r="BI362" s="56">
        <v>0.12143611002350324</v>
      </c>
      <c r="BJ362" s="56">
        <v>4.1164783058814658E-2</v>
      </c>
      <c r="BK362" s="56">
        <v>5</v>
      </c>
      <c r="BL362" s="56">
        <v>2</v>
      </c>
      <c r="BM362" s="56">
        <v>16</v>
      </c>
      <c r="BN362" s="56">
        <v>20</v>
      </c>
      <c r="BO362" s="56">
        <v>4</v>
      </c>
      <c r="BP362" s="56" t="s">
        <v>1712</v>
      </c>
      <c r="BQ362" s="56" t="s">
        <v>1707</v>
      </c>
      <c r="BR362" s="56">
        <v>90</v>
      </c>
      <c r="BS362" s="56">
        <v>14</v>
      </c>
      <c r="BT362" s="56">
        <v>1.4</v>
      </c>
      <c r="BU362" s="56" t="s">
        <v>1713</v>
      </c>
      <c r="BV362" s="56">
        <v>96</v>
      </c>
      <c r="BW362" s="56">
        <v>243</v>
      </c>
      <c r="BX362" s="56">
        <v>17.7</v>
      </c>
      <c r="BY362" s="56">
        <v>112</v>
      </c>
      <c r="BZ362" s="56">
        <v>6.4</v>
      </c>
      <c r="CA362" s="56" t="s">
        <v>1708</v>
      </c>
      <c r="CB362" s="56" t="s">
        <v>1709</v>
      </c>
      <c r="CC362" s="56" t="s">
        <v>1710</v>
      </c>
      <c r="CD362" s="56">
        <v>1</v>
      </c>
      <c r="CE362" s="56">
        <v>1.1000000000000001</v>
      </c>
      <c r="CF362" s="56">
        <v>19.8</v>
      </c>
      <c r="CG362" s="56">
        <v>2043</v>
      </c>
      <c r="CH362" s="56">
        <v>32.4</v>
      </c>
      <c r="CI362" s="56">
        <v>59</v>
      </c>
      <c r="CJ362" s="56">
        <v>6.15</v>
      </c>
      <c r="CK362" s="56">
        <v>21.9</v>
      </c>
      <c r="CL362" s="56">
        <v>4.07</v>
      </c>
      <c r="CM362" s="56">
        <v>0.72799999999999998</v>
      </c>
      <c r="CN362" s="56">
        <v>3.49</v>
      </c>
      <c r="CO362" s="56">
        <v>0.53</v>
      </c>
      <c r="CP362" s="56">
        <v>3.07</v>
      </c>
      <c r="CQ362" s="56">
        <v>0.62</v>
      </c>
      <c r="CR362" s="56">
        <v>1.98</v>
      </c>
      <c r="CS362" s="56">
        <v>0.315</v>
      </c>
      <c r="CT362" s="56">
        <v>2.2000000000000002</v>
      </c>
      <c r="CU362" s="56">
        <v>0.36399999999999999</v>
      </c>
      <c r="CV362" s="56">
        <v>3</v>
      </c>
      <c r="CW362" s="56">
        <v>0.72</v>
      </c>
      <c r="CX362" s="56">
        <v>0.9</v>
      </c>
      <c r="CY362" s="56">
        <v>0.46</v>
      </c>
      <c r="CZ362" s="56" t="s">
        <v>1713</v>
      </c>
      <c r="DA362" s="56" t="s">
        <v>1710</v>
      </c>
      <c r="DB362" s="56">
        <v>11.4</v>
      </c>
      <c r="DC362" s="56">
        <v>3.89</v>
      </c>
    </row>
    <row r="363" spans="1:107" s="53" customFormat="1" x14ac:dyDescent="0.25">
      <c r="A363" s="4" t="s">
        <v>1552</v>
      </c>
      <c r="B363" s="4" t="s">
        <v>1611</v>
      </c>
      <c r="C363" s="4">
        <v>2016</v>
      </c>
      <c r="D363" s="4">
        <v>359</v>
      </c>
      <c r="E363" s="4">
        <v>359</v>
      </c>
      <c r="F363" s="4">
        <v>9187</v>
      </c>
      <c r="G363" s="4">
        <v>76205</v>
      </c>
      <c r="H363" s="4">
        <v>22.48</v>
      </c>
      <c r="I363" s="4">
        <v>768.9</v>
      </c>
      <c r="J363" s="4">
        <v>329.2</v>
      </c>
      <c r="K363" s="4">
        <v>0.48756704046806432</v>
      </c>
      <c r="L363" s="39">
        <v>164.13722427346445</v>
      </c>
      <c r="M363" s="39">
        <v>3.2160584137317541</v>
      </c>
      <c r="N363" s="4"/>
      <c r="O363" s="4"/>
      <c r="P363" s="40">
        <v>165.8</v>
      </c>
      <c r="Q363" s="40">
        <v>1.7</v>
      </c>
      <c r="R363" s="40">
        <v>1.6627757265355569</v>
      </c>
      <c r="S363" s="4"/>
      <c r="T363" s="20">
        <v>4</v>
      </c>
      <c r="U363" s="20">
        <v>4.4000000000000004</v>
      </c>
      <c r="V363" s="20">
        <v>2523</v>
      </c>
      <c r="W363" s="20">
        <v>1.9E-3</v>
      </c>
      <c r="X363" s="20">
        <v>13</v>
      </c>
      <c r="Y363" s="20">
        <v>0.02</v>
      </c>
      <c r="Z363" s="20">
        <v>1.1000000000000001</v>
      </c>
      <c r="AA363" s="20">
        <v>74</v>
      </c>
      <c r="AB363" s="20">
        <v>1.6</v>
      </c>
      <c r="AC363" s="20">
        <v>52</v>
      </c>
      <c r="AD363" s="20">
        <v>17.899999999999999</v>
      </c>
      <c r="AE363" s="20">
        <v>190</v>
      </c>
      <c r="AF363" s="20">
        <v>91.3</v>
      </c>
      <c r="AG363" s="20">
        <v>372</v>
      </c>
      <c r="AH363" s="20">
        <v>79.2</v>
      </c>
      <c r="AI363" s="20">
        <v>825</v>
      </c>
      <c r="AJ363" s="20">
        <v>171.4</v>
      </c>
      <c r="AK363" s="20">
        <v>9920</v>
      </c>
      <c r="AL363" s="4"/>
      <c r="AM363" s="20" t="s">
        <v>734</v>
      </c>
      <c r="AN363" s="20" t="s">
        <v>734</v>
      </c>
      <c r="AO363" s="20" t="s">
        <v>734</v>
      </c>
      <c r="AP363" s="20" t="s">
        <v>734</v>
      </c>
      <c r="AQ363" s="20" t="s">
        <v>734</v>
      </c>
      <c r="AR363" s="20" t="s">
        <v>734</v>
      </c>
      <c r="AS363" s="20" t="s">
        <v>734</v>
      </c>
      <c r="AT363" s="20" t="s">
        <v>734</v>
      </c>
      <c r="AU363" s="42" t="s">
        <v>734</v>
      </c>
      <c r="AV363" s="42" t="s">
        <v>734</v>
      </c>
      <c r="AW363" s="42" t="s">
        <v>734</v>
      </c>
      <c r="AX363" s="43" t="s">
        <v>734</v>
      </c>
      <c r="AY363" s="43" t="s">
        <v>734</v>
      </c>
      <c r="AZ363" s="43" t="s">
        <v>734</v>
      </c>
      <c r="BA363" s="20">
        <v>72.738171664925517</v>
      </c>
      <c r="BB363" s="20">
        <v>14.798739509643871</v>
      </c>
      <c r="BC363" s="20">
        <v>2.6020650436915806</v>
      </c>
      <c r="BD363" s="20">
        <v>6.5863652894103467E-2</v>
      </c>
      <c r="BE363" s="20">
        <v>2.1920246978818803</v>
      </c>
      <c r="BF363" s="20">
        <v>0.66892772470573825</v>
      </c>
      <c r="BG363" s="20">
        <v>4.4663789618813903</v>
      </c>
      <c r="BH363" s="20">
        <v>2.3052278512936213</v>
      </c>
      <c r="BI363" s="20">
        <v>0.12143611002350324</v>
      </c>
      <c r="BJ363" s="20">
        <v>4.1164783058814658E-2</v>
      </c>
      <c r="BK363" s="20">
        <v>5</v>
      </c>
      <c r="BL363" s="20">
        <v>2</v>
      </c>
      <c r="BM363" s="20">
        <v>16</v>
      </c>
      <c r="BN363" s="20">
        <v>20</v>
      </c>
      <c r="BO363" s="20">
        <v>4</v>
      </c>
      <c r="BP363" s="20" t="s">
        <v>1712</v>
      </c>
      <c r="BQ363" s="20" t="s">
        <v>1707</v>
      </c>
      <c r="BR363" s="20">
        <v>90</v>
      </c>
      <c r="BS363" s="20">
        <v>14</v>
      </c>
      <c r="BT363" s="20">
        <v>1.4</v>
      </c>
      <c r="BU363" s="20" t="s">
        <v>1713</v>
      </c>
      <c r="BV363" s="20">
        <v>96</v>
      </c>
      <c r="BW363" s="20">
        <v>243</v>
      </c>
      <c r="BX363" s="20">
        <v>17.7</v>
      </c>
      <c r="BY363" s="20">
        <v>112</v>
      </c>
      <c r="BZ363" s="20">
        <v>6.4</v>
      </c>
      <c r="CA363" s="20" t="s">
        <v>1708</v>
      </c>
      <c r="CB363" s="20" t="s">
        <v>1709</v>
      </c>
      <c r="CC363" s="20" t="s">
        <v>1710</v>
      </c>
      <c r="CD363" s="20">
        <v>1</v>
      </c>
      <c r="CE363" s="20">
        <v>1.1000000000000001</v>
      </c>
      <c r="CF363" s="20">
        <v>19.8</v>
      </c>
      <c r="CG363" s="20">
        <v>2043</v>
      </c>
      <c r="CH363" s="20">
        <v>32.4</v>
      </c>
      <c r="CI363" s="20">
        <v>59</v>
      </c>
      <c r="CJ363" s="20">
        <v>6.15</v>
      </c>
      <c r="CK363" s="20">
        <v>21.9</v>
      </c>
      <c r="CL363" s="20">
        <v>4.07</v>
      </c>
      <c r="CM363" s="20">
        <v>0.72799999999999998</v>
      </c>
      <c r="CN363" s="20">
        <v>3.49</v>
      </c>
      <c r="CO363" s="20">
        <v>0.53</v>
      </c>
      <c r="CP363" s="20">
        <v>3.07</v>
      </c>
      <c r="CQ363" s="20">
        <v>0.62</v>
      </c>
      <c r="CR363" s="20">
        <v>1.98</v>
      </c>
      <c r="CS363" s="20">
        <v>0.315</v>
      </c>
      <c r="CT363" s="20">
        <v>2.2000000000000002</v>
      </c>
      <c r="CU363" s="20">
        <v>0.36399999999999999</v>
      </c>
      <c r="CV363" s="20">
        <v>3</v>
      </c>
      <c r="CW363" s="20">
        <v>0.72</v>
      </c>
      <c r="CX363" s="20">
        <v>0.9</v>
      </c>
      <c r="CY363" s="20">
        <v>0.46</v>
      </c>
      <c r="CZ363" s="20" t="s">
        <v>1713</v>
      </c>
      <c r="DA363" s="20" t="s">
        <v>1710</v>
      </c>
      <c r="DB363" s="20">
        <v>11.4</v>
      </c>
      <c r="DC363" s="20">
        <v>3.89</v>
      </c>
    </row>
    <row r="364" spans="1:107" s="53" customFormat="1" x14ac:dyDescent="0.25">
      <c r="A364" s="53" t="s">
        <v>1553</v>
      </c>
      <c r="B364" s="53" t="s">
        <v>1611</v>
      </c>
      <c r="C364" s="53">
        <v>2016</v>
      </c>
      <c r="D364" s="53">
        <v>360</v>
      </c>
      <c r="E364" s="53">
        <v>360</v>
      </c>
      <c r="F364" s="53">
        <v>8410.5</v>
      </c>
      <c r="G364" s="53">
        <v>76239.5</v>
      </c>
      <c r="H364" s="53">
        <v>9.32</v>
      </c>
      <c r="I364" s="53">
        <v>278.2</v>
      </c>
      <c r="J364" s="53">
        <v>107.7</v>
      </c>
      <c r="K364" s="53">
        <v>0.4351610095735422</v>
      </c>
      <c r="L364" s="55">
        <v>178.34380545572805</v>
      </c>
      <c r="M364" s="55">
        <v>3.7284629757144225</v>
      </c>
      <c r="N364" s="53" t="s">
        <v>715</v>
      </c>
      <c r="O364" s="53" t="s">
        <v>1775</v>
      </c>
      <c r="P364" s="57">
        <v>165.8</v>
      </c>
      <c r="Q364" s="57">
        <v>1.7</v>
      </c>
      <c r="R364" s="57">
        <v>-12.543805455728034</v>
      </c>
      <c r="T364" s="56">
        <v>2.4</v>
      </c>
      <c r="U364" s="56">
        <v>5</v>
      </c>
      <c r="V364" s="56">
        <v>1602</v>
      </c>
      <c r="W364" s="56">
        <v>6.4000000000000003E-3</v>
      </c>
      <c r="X364" s="56">
        <v>5.4</v>
      </c>
      <c r="Y364" s="56">
        <v>0.02</v>
      </c>
      <c r="Z364" s="56">
        <v>0.24</v>
      </c>
      <c r="AA364" s="56">
        <v>47</v>
      </c>
      <c r="AB364" s="56">
        <v>2.6</v>
      </c>
      <c r="AC364" s="56">
        <v>35</v>
      </c>
      <c r="AD364" s="56">
        <v>8.4499999999999993</v>
      </c>
      <c r="AE364" s="56">
        <v>114</v>
      </c>
      <c r="AF364" s="56">
        <v>54.2</v>
      </c>
      <c r="AG364" s="56">
        <v>254</v>
      </c>
      <c r="AH364" s="56">
        <v>58.6</v>
      </c>
      <c r="AI364" s="56">
        <v>561</v>
      </c>
      <c r="AJ364" s="56">
        <v>128</v>
      </c>
      <c r="AK364" s="56">
        <v>7750</v>
      </c>
      <c r="AM364" s="56" t="s">
        <v>734</v>
      </c>
      <c r="AN364" s="56" t="s">
        <v>734</v>
      </c>
      <c r="AO364" s="56" t="s">
        <v>734</v>
      </c>
      <c r="AP364" s="56" t="s">
        <v>734</v>
      </c>
      <c r="AQ364" s="56" t="s">
        <v>734</v>
      </c>
      <c r="AR364" s="56" t="s">
        <v>734</v>
      </c>
      <c r="AS364" s="56" t="s">
        <v>734</v>
      </c>
      <c r="AT364" s="56" t="s">
        <v>734</v>
      </c>
      <c r="AU364" s="59" t="s">
        <v>734</v>
      </c>
      <c r="AV364" s="59" t="s">
        <v>734</v>
      </c>
      <c r="AW364" s="59" t="s">
        <v>734</v>
      </c>
      <c r="AX364" s="60" t="s">
        <v>734</v>
      </c>
      <c r="AY364" s="60" t="s">
        <v>734</v>
      </c>
      <c r="AZ364" s="60" t="s">
        <v>734</v>
      </c>
      <c r="BA364" s="56">
        <v>72.738171664925517</v>
      </c>
      <c r="BB364" s="56">
        <v>14.798739509643871</v>
      </c>
      <c r="BC364" s="56">
        <v>2.6020650436915806</v>
      </c>
      <c r="BD364" s="56">
        <v>6.5863652894103467E-2</v>
      </c>
      <c r="BE364" s="56">
        <v>2.1920246978818803</v>
      </c>
      <c r="BF364" s="56">
        <v>0.66892772470573825</v>
      </c>
      <c r="BG364" s="56">
        <v>4.4663789618813903</v>
      </c>
      <c r="BH364" s="56">
        <v>2.3052278512936213</v>
      </c>
      <c r="BI364" s="56">
        <v>0.12143611002350324</v>
      </c>
      <c r="BJ364" s="56">
        <v>4.1164783058814658E-2</v>
      </c>
      <c r="BK364" s="56">
        <v>5</v>
      </c>
      <c r="BL364" s="56">
        <v>2</v>
      </c>
      <c r="BM364" s="56">
        <v>16</v>
      </c>
      <c r="BN364" s="56">
        <v>20</v>
      </c>
      <c r="BO364" s="56">
        <v>4</v>
      </c>
      <c r="BP364" s="56" t="s">
        <v>1712</v>
      </c>
      <c r="BQ364" s="56" t="s">
        <v>1707</v>
      </c>
      <c r="BR364" s="56">
        <v>90</v>
      </c>
      <c r="BS364" s="56">
        <v>14</v>
      </c>
      <c r="BT364" s="56">
        <v>1.4</v>
      </c>
      <c r="BU364" s="56" t="s">
        <v>1713</v>
      </c>
      <c r="BV364" s="56">
        <v>96</v>
      </c>
      <c r="BW364" s="56">
        <v>243</v>
      </c>
      <c r="BX364" s="56">
        <v>17.7</v>
      </c>
      <c r="BY364" s="56">
        <v>112</v>
      </c>
      <c r="BZ364" s="56">
        <v>6.4</v>
      </c>
      <c r="CA364" s="56" t="s">
        <v>1708</v>
      </c>
      <c r="CB364" s="56" t="s">
        <v>1709</v>
      </c>
      <c r="CC364" s="56" t="s">
        <v>1710</v>
      </c>
      <c r="CD364" s="56">
        <v>1</v>
      </c>
      <c r="CE364" s="56">
        <v>1.1000000000000001</v>
      </c>
      <c r="CF364" s="56">
        <v>19.8</v>
      </c>
      <c r="CG364" s="56">
        <v>2043</v>
      </c>
      <c r="CH364" s="56">
        <v>32.4</v>
      </c>
      <c r="CI364" s="56">
        <v>59</v>
      </c>
      <c r="CJ364" s="56">
        <v>6.15</v>
      </c>
      <c r="CK364" s="56">
        <v>21.9</v>
      </c>
      <c r="CL364" s="56">
        <v>4.07</v>
      </c>
      <c r="CM364" s="56">
        <v>0.72799999999999998</v>
      </c>
      <c r="CN364" s="56">
        <v>3.49</v>
      </c>
      <c r="CO364" s="56">
        <v>0.53</v>
      </c>
      <c r="CP364" s="56">
        <v>3.07</v>
      </c>
      <c r="CQ364" s="56">
        <v>0.62</v>
      </c>
      <c r="CR364" s="56">
        <v>1.98</v>
      </c>
      <c r="CS364" s="56">
        <v>0.315</v>
      </c>
      <c r="CT364" s="56">
        <v>2.2000000000000002</v>
      </c>
      <c r="CU364" s="56">
        <v>0.36399999999999999</v>
      </c>
      <c r="CV364" s="56">
        <v>3</v>
      </c>
      <c r="CW364" s="56">
        <v>0.72</v>
      </c>
      <c r="CX364" s="56">
        <v>0.9</v>
      </c>
      <c r="CY364" s="56">
        <v>0.46</v>
      </c>
      <c r="CZ364" s="56" t="s">
        <v>1713</v>
      </c>
      <c r="DA364" s="56" t="s">
        <v>1710</v>
      </c>
      <c r="DB364" s="56">
        <v>11.4</v>
      </c>
      <c r="DC364" s="56">
        <v>3.89</v>
      </c>
    </row>
    <row r="365" spans="1:107" s="53" customFormat="1" x14ac:dyDescent="0.25">
      <c r="A365" s="53" t="s">
        <v>1554</v>
      </c>
      <c r="B365" s="53" t="s">
        <v>1611</v>
      </c>
      <c r="C365" s="53">
        <v>2016</v>
      </c>
      <c r="D365" s="53">
        <v>361</v>
      </c>
      <c r="E365" s="53">
        <v>361</v>
      </c>
      <c r="F365" s="53">
        <v>8432</v>
      </c>
      <c r="G365" s="53">
        <v>76196</v>
      </c>
      <c r="H365" s="53">
        <v>10.6</v>
      </c>
      <c r="I365" s="53">
        <v>465.8</v>
      </c>
      <c r="J365" s="53">
        <v>139.6</v>
      </c>
      <c r="K365" s="53">
        <v>0.33602150537634407</v>
      </c>
      <c r="L365" s="55">
        <v>168.63188580929355</v>
      </c>
      <c r="M365" s="55">
        <v>3.6385592054005507</v>
      </c>
      <c r="N365" s="53" t="s">
        <v>715</v>
      </c>
      <c r="O365" s="53" t="s">
        <v>1775</v>
      </c>
      <c r="P365" s="57">
        <v>165.8</v>
      </c>
      <c r="Q365" s="57">
        <v>1.7</v>
      </c>
      <c r="R365" s="57">
        <v>-2.8318858092935386</v>
      </c>
      <c r="T365" s="56">
        <v>2.5</v>
      </c>
      <c r="U365" s="56">
        <v>3.7</v>
      </c>
      <c r="V365" s="56">
        <v>1718</v>
      </c>
      <c r="W365" s="56">
        <v>3.5999999999999999E-3</v>
      </c>
      <c r="X365" s="56">
        <v>6.8</v>
      </c>
      <c r="Y365" s="56">
        <v>0.06</v>
      </c>
      <c r="Z365" s="56">
        <v>0.46</v>
      </c>
      <c r="AA365" s="56">
        <v>67</v>
      </c>
      <c r="AB365" s="56">
        <v>1.1000000000000001</v>
      </c>
      <c r="AC365" s="56">
        <v>27.7</v>
      </c>
      <c r="AD365" s="56">
        <v>11.5</v>
      </c>
      <c r="AE365" s="56">
        <v>110</v>
      </c>
      <c r="AF365" s="56">
        <v>56.3</v>
      </c>
      <c r="AG365" s="56">
        <v>257</v>
      </c>
      <c r="AH365" s="56">
        <v>62.6</v>
      </c>
      <c r="AI365" s="56">
        <v>631</v>
      </c>
      <c r="AJ365" s="56">
        <v>136</v>
      </c>
      <c r="AK365" s="56">
        <v>10690</v>
      </c>
      <c r="AM365" s="56" t="s">
        <v>734</v>
      </c>
      <c r="AN365" s="56" t="s">
        <v>734</v>
      </c>
      <c r="AO365" s="56" t="s">
        <v>734</v>
      </c>
      <c r="AP365" s="56" t="s">
        <v>734</v>
      </c>
      <c r="AQ365" s="56" t="s">
        <v>734</v>
      </c>
      <c r="AR365" s="56" t="s">
        <v>734</v>
      </c>
      <c r="AS365" s="56" t="s">
        <v>734</v>
      </c>
      <c r="AT365" s="56" t="s">
        <v>734</v>
      </c>
      <c r="AU365" s="59" t="s">
        <v>734</v>
      </c>
      <c r="AV365" s="59" t="s">
        <v>734</v>
      </c>
      <c r="AW365" s="59" t="s">
        <v>734</v>
      </c>
      <c r="AX365" s="60" t="s">
        <v>734</v>
      </c>
      <c r="AY365" s="60" t="s">
        <v>734</v>
      </c>
      <c r="AZ365" s="60" t="s">
        <v>734</v>
      </c>
      <c r="BA365" s="56">
        <v>72.738171664925517</v>
      </c>
      <c r="BB365" s="56">
        <v>14.798739509643871</v>
      </c>
      <c r="BC365" s="56">
        <v>2.6020650436915806</v>
      </c>
      <c r="BD365" s="56">
        <v>6.5863652894103467E-2</v>
      </c>
      <c r="BE365" s="56">
        <v>2.1920246978818803</v>
      </c>
      <c r="BF365" s="56">
        <v>0.66892772470573825</v>
      </c>
      <c r="BG365" s="56">
        <v>4.4663789618813903</v>
      </c>
      <c r="BH365" s="56">
        <v>2.3052278512936213</v>
      </c>
      <c r="BI365" s="56">
        <v>0.12143611002350324</v>
      </c>
      <c r="BJ365" s="56">
        <v>4.1164783058814658E-2</v>
      </c>
      <c r="BK365" s="56">
        <v>5</v>
      </c>
      <c r="BL365" s="56">
        <v>2</v>
      </c>
      <c r="BM365" s="56">
        <v>16</v>
      </c>
      <c r="BN365" s="56">
        <v>20</v>
      </c>
      <c r="BO365" s="56">
        <v>4</v>
      </c>
      <c r="BP365" s="56" t="s">
        <v>1712</v>
      </c>
      <c r="BQ365" s="56" t="s">
        <v>1707</v>
      </c>
      <c r="BR365" s="56">
        <v>90</v>
      </c>
      <c r="BS365" s="56">
        <v>14</v>
      </c>
      <c r="BT365" s="56">
        <v>1.4</v>
      </c>
      <c r="BU365" s="56" t="s">
        <v>1713</v>
      </c>
      <c r="BV365" s="56">
        <v>96</v>
      </c>
      <c r="BW365" s="56">
        <v>243</v>
      </c>
      <c r="BX365" s="56">
        <v>17.7</v>
      </c>
      <c r="BY365" s="56">
        <v>112</v>
      </c>
      <c r="BZ365" s="56">
        <v>6.4</v>
      </c>
      <c r="CA365" s="56" t="s">
        <v>1708</v>
      </c>
      <c r="CB365" s="56" t="s">
        <v>1709</v>
      </c>
      <c r="CC365" s="56" t="s">
        <v>1710</v>
      </c>
      <c r="CD365" s="56">
        <v>1</v>
      </c>
      <c r="CE365" s="56">
        <v>1.1000000000000001</v>
      </c>
      <c r="CF365" s="56">
        <v>19.8</v>
      </c>
      <c r="CG365" s="56">
        <v>2043</v>
      </c>
      <c r="CH365" s="56">
        <v>32.4</v>
      </c>
      <c r="CI365" s="56">
        <v>59</v>
      </c>
      <c r="CJ365" s="56">
        <v>6.15</v>
      </c>
      <c r="CK365" s="56">
        <v>21.9</v>
      </c>
      <c r="CL365" s="56">
        <v>4.07</v>
      </c>
      <c r="CM365" s="56">
        <v>0.72799999999999998</v>
      </c>
      <c r="CN365" s="56">
        <v>3.49</v>
      </c>
      <c r="CO365" s="56">
        <v>0.53</v>
      </c>
      <c r="CP365" s="56">
        <v>3.07</v>
      </c>
      <c r="CQ365" s="56">
        <v>0.62</v>
      </c>
      <c r="CR365" s="56">
        <v>1.98</v>
      </c>
      <c r="CS365" s="56">
        <v>0.315</v>
      </c>
      <c r="CT365" s="56">
        <v>2.2000000000000002</v>
      </c>
      <c r="CU365" s="56">
        <v>0.36399999999999999</v>
      </c>
      <c r="CV365" s="56">
        <v>3</v>
      </c>
      <c r="CW365" s="56">
        <v>0.72</v>
      </c>
      <c r="CX365" s="56">
        <v>0.9</v>
      </c>
      <c r="CY365" s="56">
        <v>0.46</v>
      </c>
      <c r="CZ365" s="56" t="s">
        <v>1713</v>
      </c>
      <c r="DA365" s="56" t="s">
        <v>1710</v>
      </c>
      <c r="DB365" s="56">
        <v>11.4</v>
      </c>
      <c r="DC365" s="56">
        <v>3.89</v>
      </c>
    </row>
    <row r="366" spans="1:107" s="53" customFormat="1" x14ac:dyDescent="0.25">
      <c r="A366" s="4" t="s">
        <v>1296</v>
      </c>
      <c r="B366" s="4" t="s">
        <v>1611</v>
      </c>
      <c r="C366" s="4">
        <v>2016</v>
      </c>
      <c r="D366" s="4">
        <v>362</v>
      </c>
      <c r="E366" s="4">
        <v>362</v>
      </c>
      <c r="F366" s="4">
        <v>8193</v>
      </c>
      <c r="G366" s="4">
        <v>74606</v>
      </c>
      <c r="H366" s="4">
        <v>12.08</v>
      </c>
      <c r="I366" s="4">
        <v>493</v>
      </c>
      <c r="J366" s="4">
        <v>159.30000000000001</v>
      </c>
      <c r="K366" s="4">
        <v>0.3623188405797102</v>
      </c>
      <c r="L366" s="39">
        <v>165.35322522473427</v>
      </c>
      <c r="M366" s="39">
        <v>3.2146600914337697</v>
      </c>
      <c r="N366" s="4"/>
      <c r="O366" s="4"/>
      <c r="P366" s="40">
        <v>165.8</v>
      </c>
      <c r="Q366" s="40">
        <v>1.7</v>
      </c>
      <c r="R366" s="40">
        <v>0.44677477526573739</v>
      </c>
      <c r="S366" s="4"/>
      <c r="T366" s="20" t="s">
        <v>684</v>
      </c>
      <c r="U366" s="20" t="s">
        <v>684</v>
      </c>
      <c r="V366" s="20">
        <v>1900</v>
      </c>
      <c r="W366" s="20" t="s">
        <v>684</v>
      </c>
      <c r="X366" s="20">
        <v>8.9</v>
      </c>
      <c r="Y366" s="20">
        <v>1.4999999999999999E-2</v>
      </c>
      <c r="Z366" s="20">
        <v>1.01</v>
      </c>
      <c r="AA366" s="20">
        <v>103</v>
      </c>
      <c r="AB366" s="20">
        <v>1.5</v>
      </c>
      <c r="AC366" s="20">
        <v>42</v>
      </c>
      <c r="AD366" s="20">
        <v>15</v>
      </c>
      <c r="AE366" s="20">
        <v>123</v>
      </c>
      <c r="AF366" s="20">
        <v>63.2</v>
      </c>
      <c r="AG366" s="20">
        <v>280</v>
      </c>
      <c r="AH366" s="20">
        <v>63.9</v>
      </c>
      <c r="AI366" s="20">
        <v>711</v>
      </c>
      <c r="AJ366" s="20">
        <v>140.80000000000001</v>
      </c>
      <c r="AK366" s="20">
        <v>10200</v>
      </c>
      <c r="AL366" s="4"/>
      <c r="AM366" s="20">
        <v>2.6510000000000001E-3</v>
      </c>
      <c r="AN366" s="20">
        <v>7.8999999999999996E-5</v>
      </c>
      <c r="AO366" s="20">
        <v>1.4673099999999999</v>
      </c>
      <c r="AP366" s="20">
        <v>1.8000000000000001E-4</v>
      </c>
      <c r="AQ366" s="20">
        <v>6.547092284325047E-2</v>
      </c>
      <c r="AR366" s="20">
        <v>3.5148036160421231E-3</v>
      </c>
      <c r="AS366" s="20">
        <v>0.28274234856651576</v>
      </c>
      <c r="AT366" s="20">
        <v>1E-4</v>
      </c>
      <c r="AU366" s="42">
        <v>0.28273415190023876</v>
      </c>
      <c r="AV366" s="42">
        <v>2.2889679696658227</v>
      </c>
      <c r="AW366" s="42">
        <v>2.0000059535524888</v>
      </c>
      <c r="AX366" s="43">
        <v>0.28273412971902884</v>
      </c>
      <c r="AY366" s="43">
        <v>2.2980031150199309</v>
      </c>
      <c r="AZ366" s="43">
        <v>2.0000059858181092</v>
      </c>
      <c r="BA366" s="20">
        <v>72.738171664925517</v>
      </c>
      <c r="BB366" s="20">
        <v>14.798739509643871</v>
      </c>
      <c r="BC366" s="20">
        <v>2.6020650436915806</v>
      </c>
      <c r="BD366" s="20">
        <v>6.5863652894103467E-2</v>
      </c>
      <c r="BE366" s="20">
        <v>2.1920246978818803</v>
      </c>
      <c r="BF366" s="20">
        <v>0.66892772470573825</v>
      </c>
      <c r="BG366" s="20">
        <v>4.4663789618813903</v>
      </c>
      <c r="BH366" s="20">
        <v>2.3052278512936213</v>
      </c>
      <c r="BI366" s="20">
        <v>0.12143611002350324</v>
      </c>
      <c r="BJ366" s="20">
        <v>4.1164783058814658E-2</v>
      </c>
      <c r="BK366" s="20">
        <v>5</v>
      </c>
      <c r="BL366" s="20">
        <v>2</v>
      </c>
      <c r="BM366" s="20">
        <v>16</v>
      </c>
      <c r="BN366" s="20">
        <v>20</v>
      </c>
      <c r="BO366" s="20">
        <v>4</v>
      </c>
      <c r="BP366" s="20" t="s">
        <v>1712</v>
      </c>
      <c r="BQ366" s="20" t="s">
        <v>1707</v>
      </c>
      <c r="BR366" s="20">
        <v>90</v>
      </c>
      <c r="BS366" s="20">
        <v>14</v>
      </c>
      <c r="BT366" s="20">
        <v>1.4</v>
      </c>
      <c r="BU366" s="20" t="s">
        <v>1713</v>
      </c>
      <c r="BV366" s="20">
        <v>96</v>
      </c>
      <c r="BW366" s="20">
        <v>243</v>
      </c>
      <c r="BX366" s="20">
        <v>17.7</v>
      </c>
      <c r="BY366" s="20">
        <v>112</v>
      </c>
      <c r="BZ366" s="20">
        <v>6.4</v>
      </c>
      <c r="CA366" s="20" t="s">
        <v>1708</v>
      </c>
      <c r="CB366" s="20" t="s">
        <v>1709</v>
      </c>
      <c r="CC366" s="20" t="s">
        <v>1710</v>
      </c>
      <c r="CD366" s="20">
        <v>1</v>
      </c>
      <c r="CE366" s="20">
        <v>1.1000000000000001</v>
      </c>
      <c r="CF366" s="20">
        <v>19.8</v>
      </c>
      <c r="CG366" s="20">
        <v>2043</v>
      </c>
      <c r="CH366" s="20">
        <v>32.4</v>
      </c>
      <c r="CI366" s="20">
        <v>59</v>
      </c>
      <c r="CJ366" s="20">
        <v>6.15</v>
      </c>
      <c r="CK366" s="20">
        <v>21.9</v>
      </c>
      <c r="CL366" s="20">
        <v>4.07</v>
      </c>
      <c r="CM366" s="20">
        <v>0.72799999999999998</v>
      </c>
      <c r="CN366" s="20">
        <v>3.49</v>
      </c>
      <c r="CO366" s="20">
        <v>0.53</v>
      </c>
      <c r="CP366" s="20">
        <v>3.07</v>
      </c>
      <c r="CQ366" s="20">
        <v>0.62</v>
      </c>
      <c r="CR366" s="20">
        <v>1.98</v>
      </c>
      <c r="CS366" s="20">
        <v>0.315</v>
      </c>
      <c r="CT366" s="20">
        <v>2.2000000000000002</v>
      </c>
      <c r="CU366" s="20">
        <v>0.36399999999999999</v>
      </c>
      <c r="CV366" s="20">
        <v>3</v>
      </c>
      <c r="CW366" s="20">
        <v>0.72</v>
      </c>
      <c r="CX366" s="20">
        <v>0.9</v>
      </c>
      <c r="CY366" s="20">
        <v>0.46</v>
      </c>
      <c r="CZ366" s="20" t="s">
        <v>1713</v>
      </c>
      <c r="DA366" s="20" t="s">
        <v>1710</v>
      </c>
      <c r="DB366" s="20">
        <v>11.4</v>
      </c>
      <c r="DC366" s="20">
        <v>3.89</v>
      </c>
    </row>
    <row r="367" spans="1:107" s="53" customFormat="1" x14ac:dyDescent="0.25">
      <c r="A367" s="53" t="s">
        <v>1297</v>
      </c>
      <c r="B367" s="53" t="s">
        <v>1611</v>
      </c>
      <c r="C367" s="53">
        <v>2016</v>
      </c>
      <c r="D367" s="53">
        <v>363</v>
      </c>
      <c r="E367" s="53">
        <v>363</v>
      </c>
      <c r="F367" s="53">
        <v>8270</v>
      </c>
      <c r="G367" s="53">
        <v>74581</v>
      </c>
      <c r="H367" s="53">
        <v>44.4</v>
      </c>
      <c r="I367" s="53">
        <v>809</v>
      </c>
      <c r="J367" s="53">
        <v>655</v>
      </c>
      <c r="K367" s="53">
        <v>0.91257528746121541</v>
      </c>
      <c r="L367" s="55">
        <v>161.62298435976686</v>
      </c>
      <c r="M367" s="55">
        <v>3.0741527036969338</v>
      </c>
      <c r="N367" s="53" t="s">
        <v>715</v>
      </c>
      <c r="O367" s="53" t="s">
        <v>1775</v>
      </c>
      <c r="P367" s="57">
        <v>165.8</v>
      </c>
      <c r="Q367" s="57">
        <v>1.7</v>
      </c>
      <c r="R367" s="57">
        <v>4.1770156402331509</v>
      </c>
      <c r="T367" s="56">
        <v>4.3</v>
      </c>
      <c r="U367" s="56">
        <v>3</v>
      </c>
      <c r="V367" s="56">
        <v>2850</v>
      </c>
      <c r="W367" s="56">
        <v>2.3E-3</v>
      </c>
      <c r="X367" s="56">
        <v>12.7</v>
      </c>
      <c r="Y367" s="56">
        <v>0.14000000000000001</v>
      </c>
      <c r="Z367" s="56">
        <v>2.2000000000000002</v>
      </c>
      <c r="AA367" s="56">
        <v>65</v>
      </c>
      <c r="AB367" s="56">
        <v>8.3000000000000007</v>
      </c>
      <c r="AC367" s="56">
        <v>75</v>
      </c>
      <c r="AD367" s="56">
        <v>26.5</v>
      </c>
      <c r="AE367" s="56">
        <v>199</v>
      </c>
      <c r="AF367" s="56">
        <v>95.9</v>
      </c>
      <c r="AG367" s="56">
        <v>411</v>
      </c>
      <c r="AH367" s="56">
        <v>85.3</v>
      </c>
      <c r="AI367" s="56">
        <v>834</v>
      </c>
      <c r="AJ367" s="56">
        <v>166.8</v>
      </c>
      <c r="AK367" s="56">
        <v>7800</v>
      </c>
      <c r="AM367" s="56">
        <v>3.2399999999999998E-3</v>
      </c>
      <c r="AN367" s="56">
        <v>4.3000000000000002E-5</v>
      </c>
      <c r="AO367" s="56">
        <v>1.4673099999999999</v>
      </c>
      <c r="AP367" s="56">
        <v>2.5000000000000001E-4</v>
      </c>
      <c r="AQ367" s="56">
        <v>8.0263078678150676E-2</v>
      </c>
      <c r="AR367" s="56">
        <v>6.8820247213539458E-3</v>
      </c>
      <c r="AS367" s="56">
        <v>0.28316335542827881</v>
      </c>
      <c r="AT367" s="56">
        <v>2.0000000000000001E-4</v>
      </c>
      <c r="AU367" s="59">
        <v>0.2831535639592016</v>
      </c>
      <c r="AV367" s="59">
        <v>17.044473546601324</v>
      </c>
      <c r="AW367" s="59">
        <v>4.0000008425199525</v>
      </c>
      <c r="AX367" s="60">
        <v>0.28315331051471504</v>
      </c>
      <c r="AY367" s="60">
        <v>17.127449794482885</v>
      </c>
      <c r="AZ367" s="60">
        <v>4.0000008867002901</v>
      </c>
      <c r="BA367" s="56">
        <v>72.738171664925517</v>
      </c>
      <c r="BB367" s="56">
        <v>14.798739509643871</v>
      </c>
      <c r="BC367" s="56">
        <v>2.6020650436915806</v>
      </c>
      <c r="BD367" s="56">
        <v>6.5863652894103467E-2</v>
      </c>
      <c r="BE367" s="56">
        <v>2.1920246978818803</v>
      </c>
      <c r="BF367" s="56">
        <v>0.66892772470573825</v>
      </c>
      <c r="BG367" s="56">
        <v>4.4663789618813903</v>
      </c>
      <c r="BH367" s="56">
        <v>2.3052278512936213</v>
      </c>
      <c r="BI367" s="56">
        <v>0.12143611002350324</v>
      </c>
      <c r="BJ367" s="56">
        <v>4.1164783058814658E-2</v>
      </c>
      <c r="BK367" s="56">
        <v>5</v>
      </c>
      <c r="BL367" s="56">
        <v>2</v>
      </c>
      <c r="BM367" s="56">
        <v>16</v>
      </c>
      <c r="BN367" s="56">
        <v>20</v>
      </c>
      <c r="BO367" s="56">
        <v>4</v>
      </c>
      <c r="BP367" s="56" t="s">
        <v>1712</v>
      </c>
      <c r="BQ367" s="56" t="s">
        <v>1707</v>
      </c>
      <c r="BR367" s="56">
        <v>90</v>
      </c>
      <c r="BS367" s="56">
        <v>14</v>
      </c>
      <c r="BT367" s="56">
        <v>1.4</v>
      </c>
      <c r="BU367" s="56" t="s">
        <v>1713</v>
      </c>
      <c r="BV367" s="56">
        <v>96</v>
      </c>
      <c r="BW367" s="56">
        <v>243</v>
      </c>
      <c r="BX367" s="56">
        <v>17.7</v>
      </c>
      <c r="BY367" s="56">
        <v>112</v>
      </c>
      <c r="BZ367" s="56">
        <v>6.4</v>
      </c>
      <c r="CA367" s="56" t="s">
        <v>1708</v>
      </c>
      <c r="CB367" s="56" t="s">
        <v>1709</v>
      </c>
      <c r="CC367" s="56" t="s">
        <v>1710</v>
      </c>
      <c r="CD367" s="56">
        <v>1</v>
      </c>
      <c r="CE367" s="56">
        <v>1.1000000000000001</v>
      </c>
      <c r="CF367" s="56">
        <v>19.8</v>
      </c>
      <c r="CG367" s="56">
        <v>2043</v>
      </c>
      <c r="CH367" s="56">
        <v>32.4</v>
      </c>
      <c r="CI367" s="56">
        <v>59</v>
      </c>
      <c r="CJ367" s="56">
        <v>6.15</v>
      </c>
      <c r="CK367" s="56">
        <v>21.9</v>
      </c>
      <c r="CL367" s="56">
        <v>4.07</v>
      </c>
      <c r="CM367" s="56">
        <v>0.72799999999999998</v>
      </c>
      <c r="CN367" s="56">
        <v>3.49</v>
      </c>
      <c r="CO367" s="56">
        <v>0.53</v>
      </c>
      <c r="CP367" s="56">
        <v>3.07</v>
      </c>
      <c r="CQ367" s="56">
        <v>0.62</v>
      </c>
      <c r="CR367" s="56">
        <v>1.98</v>
      </c>
      <c r="CS367" s="56">
        <v>0.315</v>
      </c>
      <c r="CT367" s="56">
        <v>2.2000000000000002</v>
      </c>
      <c r="CU367" s="56">
        <v>0.36399999999999999</v>
      </c>
      <c r="CV367" s="56">
        <v>3</v>
      </c>
      <c r="CW367" s="56">
        <v>0.72</v>
      </c>
      <c r="CX367" s="56">
        <v>0.9</v>
      </c>
      <c r="CY367" s="56">
        <v>0.46</v>
      </c>
      <c r="CZ367" s="56" t="s">
        <v>1713</v>
      </c>
      <c r="DA367" s="56" t="s">
        <v>1710</v>
      </c>
      <c r="DB367" s="56">
        <v>11.4</v>
      </c>
      <c r="DC367" s="56">
        <v>3.89</v>
      </c>
    </row>
    <row r="368" spans="1:107" s="53" customFormat="1" x14ac:dyDescent="0.25">
      <c r="A368" s="4" t="s">
        <v>1298</v>
      </c>
      <c r="B368" s="4" t="s">
        <v>1611</v>
      </c>
      <c r="C368" s="4">
        <v>2016</v>
      </c>
      <c r="D368" s="4">
        <v>364</v>
      </c>
      <c r="E368" s="4">
        <v>364</v>
      </c>
      <c r="F368" s="4">
        <v>8045.5</v>
      </c>
      <c r="G368" s="4">
        <v>74490.5</v>
      </c>
      <c r="H368" s="4">
        <v>9.75</v>
      </c>
      <c r="I368" s="4">
        <v>353.4</v>
      </c>
      <c r="J368" s="4">
        <v>133.9</v>
      </c>
      <c r="K368" s="4">
        <v>0.42229729729729731</v>
      </c>
      <c r="L368" s="39">
        <v>170.568195875448</v>
      </c>
      <c r="M368" s="39">
        <v>3.6443807528803025</v>
      </c>
      <c r="N368" s="4"/>
      <c r="O368" s="4"/>
      <c r="P368" s="40">
        <v>165.8</v>
      </c>
      <c r="Q368" s="40">
        <v>1.7</v>
      </c>
      <c r="R368" s="40">
        <v>-4.7681958754479865</v>
      </c>
      <c r="S368" s="4"/>
      <c r="T368" s="20">
        <v>1.6</v>
      </c>
      <c r="U368" s="20">
        <v>3.5</v>
      </c>
      <c r="V368" s="20">
        <v>1798</v>
      </c>
      <c r="W368" s="20">
        <v>1.7999999999999999E-2</v>
      </c>
      <c r="X368" s="20">
        <v>8.1</v>
      </c>
      <c r="Y368" s="20">
        <v>0.61</v>
      </c>
      <c r="Z368" s="20">
        <v>3.6</v>
      </c>
      <c r="AA368" s="20">
        <v>66</v>
      </c>
      <c r="AB368" s="20">
        <v>1.4</v>
      </c>
      <c r="AC368" s="20">
        <v>50.8</v>
      </c>
      <c r="AD368" s="20">
        <v>13</v>
      </c>
      <c r="AE368" s="20">
        <v>118</v>
      </c>
      <c r="AF368" s="20">
        <v>62.3</v>
      </c>
      <c r="AG368" s="20">
        <v>270</v>
      </c>
      <c r="AH368" s="20">
        <v>63.3</v>
      </c>
      <c r="AI368" s="20">
        <v>609</v>
      </c>
      <c r="AJ368" s="20">
        <v>118</v>
      </c>
      <c r="AK368" s="20">
        <v>8100</v>
      </c>
      <c r="AL368" s="4"/>
      <c r="AM368" s="20">
        <v>2.3110000000000001E-3</v>
      </c>
      <c r="AN368" s="20">
        <v>4.0000000000000003E-5</v>
      </c>
      <c r="AO368" s="20">
        <v>1.46736</v>
      </c>
      <c r="AP368" s="20">
        <v>1.4999999999999999E-4</v>
      </c>
      <c r="AQ368" s="20">
        <v>5.9303091184063766E-2</v>
      </c>
      <c r="AR368" s="20">
        <v>3.4870904852623871E-3</v>
      </c>
      <c r="AS368" s="20">
        <v>0.28286280936943853</v>
      </c>
      <c r="AT368" s="20">
        <v>1E-4</v>
      </c>
      <c r="AU368" s="42">
        <v>0.28285543824046794</v>
      </c>
      <c r="AV368" s="42">
        <v>6.6943522680018575</v>
      </c>
      <c r="AW368" s="42">
        <v>2.0000016242597765</v>
      </c>
      <c r="AX368" s="43">
        <v>0.28285564461781942</v>
      </c>
      <c r="AY368" s="43">
        <v>6.596801002947128</v>
      </c>
      <c r="AZ368" s="43">
        <v>2.0000015345809374</v>
      </c>
      <c r="BA368" s="20">
        <v>72.738171664925517</v>
      </c>
      <c r="BB368" s="20">
        <v>14.798739509643871</v>
      </c>
      <c r="BC368" s="20">
        <v>2.6020650436915806</v>
      </c>
      <c r="BD368" s="20">
        <v>6.5863652894103467E-2</v>
      </c>
      <c r="BE368" s="20">
        <v>2.1920246978818803</v>
      </c>
      <c r="BF368" s="20">
        <v>0.66892772470573825</v>
      </c>
      <c r="BG368" s="20">
        <v>4.4663789618813903</v>
      </c>
      <c r="BH368" s="20">
        <v>2.3052278512936213</v>
      </c>
      <c r="BI368" s="20">
        <v>0.12143611002350324</v>
      </c>
      <c r="BJ368" s="20">
        <v>4.1164783058814658E-2</v>
      </c>
      <c r="BK368" s="20">
        <v>5</v>
      </c>
      <c r="BL368" s="20">
        <v>2</v>
      </c>
      <c r="BM368" s="20">
        <v>16</v>
      </c>
      <c r="BN368" s="20">
        <v>20</v>
      </c>
      <c r="BO368" s="20">
        <v>4</v>
      </c>
      <c r="BP368" s="20" t="s">
        <v>1712</v>
      </c>
      <c r="BQ368" s="20" t="s">
        <v>1707</v>
      </c>
      <c r="BR368" s="20">
        <v>90</v>
      </c>
      <c r="BS368" s="20">
        <v>14</v>
      </c>
      <c r="BT368" s="20">
        <v>1.4</v>
      </c>
      <c r="BU368" s="20" t="s">
        <v>1713</v>
      </c>
      <c r="BV368" s="20">
        <v>96</v>
      </c>
      <c r="BW368" s="20">
        <v>243</v>
      </c>
      <c r="BX368" s="20">
        <v>17.7</v>
      </c>
      <c r="BY368" s="20">
        <v>112</v>
      </c>
      <c r="BZ368" s="20">
        <v>6.4</v>
      </c>
      <c r="CA368" s="20" t="s">
        <v>1708</v>
      </c>
      <c r="CB368" s="20" t="s">
        <v>1709</v>
      </c>
      <c r="CC368" s="20" t="s">
        <v>1710</v>
      </c>
      <c r="CD368" s="20">
        <v>1</v>
      </c>
      <c r="CE368" s="20">
        <v>1.1000000000000001</v>
      </c>
      <c r="CF368" s="20">
        <v>19.8</v>
      </c>
      <c r="CG368" s="20">
        <v>2043</v>
      </c>
      <c r="CH368" s="20">
        <v>32.4</v>
      </c>
      <c r="CI368" s="20">
        <v>59</v>
      </c>
      <c r="CJ368" s="20">
        <v>6.15</v>
      </c>
      <c r="CK368" s="20">
        <v>21.9</v>
      </c>
      <c r="CL368" s="20">
        <v>4.07</v>
      </c>
      <c r="CM368" s="20">
        <v>0.72799999999999998</v>
      </c>
      <c r="CN368" s="20">
        <v>3.49</v>
      </c>
      <c r="CO368" s="20">
        <v>0.53</v>
      </c>
      <c r="CP368" s="20">
        <v>3.07</v>
      </c>
      <c r="CQ368" s="20">
        <v>0.62</v>
      </c>
      <c r="CR368" s="20">
        <v>1.98</v>
      </c>
      <c r="CS368" s="20">
        <v>0.315</v>
      </c>
      <c r="CT368" s="20">
        <v>2.2000000000000002</v>
      </c>
      <c r="CU368" s="20">
        <v>0.36399999999999999</v>
      </c>
      <c r="CV368" s="20">
        <v>3</v>
      </c>
      <c r="CW368" s="20">
        <v>0.72</v>
      </c>
      <c r="CX368" s="20">
        <v>0.9</v>
      </c>
      <c r="CY368" s="20">
        <v>0.46</v>
      </c>
      <c r="CZ368" s="20" t="s">
        <v>1713</v>
      </c>
      <c r="DA368" s="20" t="s">
        <v>1710</v>
      </c>
      <c r="DB368" s="20">
        <v>11.4</v>
      </c>
      <c r="DC368" s="20">
        <v>3.89</v>
      </c>
    </row>
    <row r="369" spans="1:107" s="53" customFormat="1" x14ac:dyDescent="0.25">
      <c r="A369" s="53" t="s">
        <v>1555</v>
      </c>
      <c r="B369" s="53" t="s">
        <v>1611</v>
      </c>
      <c r="C369" s="53">
        <v>2016</v>
      </c>
      <c r="D369" s="53">
        <v>365</v>
      </c>
      <c r="E369" s="53">
        <v>365</v>
      </c>
      <c r="F369" s="53">
        <v>8073</v>
      </c>
      <c r="G369" s="53">
        <v>74656</v>
      </c>
      <c r="H369" s="53">
        <v>11.82</v>
      </c>
      <c r="I369" s="53">
        <v>472.3</v>
      </c>
      <c r="J369" s="53">
        <v>145.19999999999999</v>
      </c>
      <c r="K369" s="53">
        <v>0.34423407917383825</v>
      </c>
      <c r="L369" s="55">
        <v>165.16557873629188</v>
      </c>
      <c r="M369" s="55">
        <v>3.2065142873595112</v>
      </c>
      <c r="N369" s="53" t="s">
        <v>715</v>
      </c>
      <c r="O369" s="53" t="s">
        <v>1775</v>
      </c>
      <c r="P369" s="57">
        <v>165.8</v>
      </c>
      <c r="Q369" s="57">
        <v>1.7</v>
      </c>
      <c r="R369" s="57">
        <v>0.63442126370813412</v>
      </c>
      <c r="T369" s="56">
        <v>3.6</v>
      </c>
      <c r="U369" s="56">
        <v>4.2</v>
      </c>
      <c r="V369" s="56">
        <v>1894</v>
      </c>
      <c r="W369" s="56">
        <v>7.1999999999999998E-3</v>
      </c>
      <c r="X369" s="56">
        <v>10</v>
      </c>
      <c r="Y369" s="56">
        <v>0.69</v>
      </c>
      <c r="Z369" s="56">
        <v>4.4000000000000004</v>
      </c>
      <c r="AA369" s="56">
        <v>69</v>
      </c>
      <c r="AB369" s="56">
        <v>2.7</v>
      </c>
      <c r="AC369" s="56">
        <v>38.5</v>
      </c>
      <c r="AD369" s="56">
        <v>11.6</v>
      </c>
      <c r="AE369" s="56">
        <v>128</v>
      </c>
      <c r="AF369" s="56">
        <v>64.5</v>
      </c>
      <c r="AG369" s="56">
        <v>278.7</v>
      </c>
      <c r="AH369" s="56">
        <v>73.099999999999994</v>
      </c>
      <c r="AI369" s="56">
        <v>660</v>
      </c>
      <c r="AJ369" s="56">
        <v>129.19999999999999</v>
      </c>
      <c r="AK369" s="56">
        <v>9090</v>
      </c>
      <c r="AM369" s="56" t="s">
        <v>734</v>
      </c>
      <c r="AN369" s="56" t="s">
        <v>734</v>
      </c>
      <c r="AO369" s="56" t="s">
        <v>734</v>
      </c>
      <c r="AP369" s="56" t="s">
        <v>734</v>
      </c>
      <c r="AQ369" s="56" t="s">
        <v>734</v>
      </c>
      <c r="AR369" s="56" t="s">
        <v>734</v>
      </c>
      <c r="AS369" s="56" t="s">
        <v>734</v>
      </c>
      <c r="AT369" s="56" t="s">
        <v>734</v>
      </c>
      <c r="AU369" s="59" t="s">
        <v>734</v>
      </c>
      <c r="AV369" s="59" t="s">
        <v>734</v>
      </c>
      <c r="AW369" s="59" t="s">
        <v>734</v>
      </c>
      <c r="AX369" s="60" t="s">
        <v>734</v>
      </c>
      <c r="AY369" s="60" t="s">
        <v>734</v>
      </c>
      <c r="AZ369" s="60" t="s">
        <v>734</v>
      </c>
      <c r="BA369" s="56">
        <v>72.738171664925517</v>
      </c>
      <c r="BB369" s="56">
        <v>14.798739509643871</v>
      </c>
      <c r="BC369" s="56">
        <v>2.6020650436915806</v>
      </c>
      <c r="BD369" s="56">
        <v>6.5863652894103467E-2</v>
      </c>
      <c r="BE369" s="56">
        <v>2.1920246978818803</v>
      </c>
      <c r="BF369" s="56">
        <v>0.66892772470573825</v>
      </c>
      <c r="BG369" s="56">
        <v>4.4663789618813903</v>
      </c>
      <c r="BH369" s="56">
        <v>2.3052278512936213</v>
      </c>
      <c r="BI369" s="56">
        <v>0.12143611002350324</v>
      </c>
      <c r="BJ369" s="56">
        <v>4.1164783058814658E-2</v>
      </c>
      <c r="BK369" s="56">
        <v>5</v>
      </c>
      <c r="BL369" s="56">
        <v>2</v>
      </c>
      <c r="BM369" s="56">
        <v>16</v>
      </c>
      <c r="BN369" s="56">
        <v>20</v>
      </c>
      <c r="BO369" s="56">
        <v>4</v>
      </c>
      <c r="BP369" s="56" t="s">
        <v>1712</v>
      </c>
      <c r="BQ369" s="56" t="s">
        <v>1707</v>
      </c>
      <c r="BR369" s="56">
        <v>90</v>
      </c>
      <c r="BS369" s="56">
        <v>14</v>
      </c>
      <c r="BT369" s="56">
        <v>1.4</v>
      </c>
      <c r="BU369" s="56" t="s">
        <v>1713</v>
      </c>
      <c r="BV369" s="56">
        <v>96</v>
      </c>
      <c r="BW369" s="56">
        <v>243</v>
      </c>
      <c r="BX369" s="56">
        <v>17.7</v>
      </c>
      <c r="BY369" s="56">
        <v>112</v>
      </c>
      <c r="BZ369" s="56">
        <v>6.4</v>
      </c>
      <c r="CA369" s="56" t="s">
        <v>1708</v>
      </c>
      <c r="CB369" s="56" t="s">
        <v>1709</v>
      </c>
      <c r="CC369" s="56" t="s">
        <v>1710</v>
      </c>
      <c r="CD369" s="56">
        <v>1</v>
      </c>
      <c r="CE369" s="56">
        <v>1.1000000000000001</v>
      </c>
      <c r="CF369" s="56">
        <v>19.8</v>
      </c>
      <c r="CG369" s="56">
        <v>2043</v>
      </c>
      <c r="CH369" s="56">
        <v>32.4</v>
      </c>
      <c r="CI369" s="56">
        <v>59</v>
      </c>
      <c r="CJ369" s="56">
        <v>6.15</v>
      </c>
      <c r="CK369" s="56">
        <v>21.9</v>
      </c>
      <c r="CL369" s="56">
        <v>4.07</v>
      </c>
      <c r="CM369" s="56">
        <v>0.72799999999999998</v>
      </c>
      <c r="CN369" s="56">
        <v>3.49</v>
      </c>
      <c r="CO369" s="56">
        <v>0.53</v>
      </c>
      <c r="CP369" s="56">
        <v>3.07</v>
      </c>
      <c r="CQ369" s="56">
        <v>0.62</v>
      </c>
      <c r="CR369" s="56">
        <v>1.98</v>
      </c>
      <c r="CS369" s="56">
        <v>0.315</v>
      </c>
      <c r="CT369" s="56">
        <v>2.2000000000000002</v>
      </c>
      <c r="CU369" s="56">
        <v>0.36399999999999999</v>
      </c>
      <c r="CV369" s="56">
        <v>3</v>
      </c>
      <c r="CW369" s="56">
        <v>0.72</v>
      </c>
      <c r="CX369" s="56">
        <v>0.9</v>
      </c>
      <c r="CY369" s="56">
        <v>0.46</v>
      </c>
      <c r="CZ369" s="56" t="s">
        <v>1713</v>
      </c>
      <c r="DA369" s="56" t="s">
        <v>1710</v>
      </c>
      <c r="DB369" s="56">
        <v>11.4</v>
      </c>
      <c r="DC369" s="56">
        <v>3.89</v>
      </c>
    </row>
    <row r="370" spans="1:107" s="53" customFormat="1" x14ac:dyDescent="0.25">
      <c r="A370" s="53" t="s">
        <v>1299</v>
      </c>
      <c r="B370" s="53" t="s">
        <v>1611</v>
      </c>
      <c r="C370" s="53">
        <v>2016</v>
      </c>
      <c r="D370" s="53">
        <v>366</v>
      </c>
      <c r="E370" s="53">
        <v>366</v>
      </c>
      <c r="F370" s="53">
        <v>7923</v>
      </c>
      <c r="G370" s="53">
        <v>74564.5</v>
      </c>
      <c r="H370" s="53">
        <v>14.97</v>
      </c>
      <c r="I370" s="53">
        <v>491</v>
      </c>
      <c r="J370" s="53">
        <v>229</v>
      </c>
      <c r="K370" s="53">
        <v>0.52356020942408377</v>
      </c>
      <c r="L370" s="55">
        <v>149.51490624705781</v>
      </c>
      <c r="M370" s="55">
        <v>2.9439080313883479</v>
      </c>
      <c r="N370" s="53" t="s">
        <v>715</v>
      </c>
      <c r="O370" s="53" t="s">
        <v>1775</v>
      </c>
      <c r="P370" s="57">
        <v>165.8</v>
      </c>
      <c r="Q370" s="57">
        <v>1.7</v>
      </c>
      <c r="R370" s="57">
        <v>16.285093752942203</v>
      </c>
      <c r="S370" s="53" t="s">
        <v>1788</v>
      </c>
      <c r="T370" s="68">
        <v>29</v>
      </c>
      <c r="U370" s="68">
        <v>21</v>
      </c>
      <c r="V370" s="68">
        <v>7460</v>
      </c>
      <c r="W370" s="68">
        <v>2.3E-2</v>
      </c>
      <c r="X370" s="68">
        <v>11.9</v>
      </c>
      <c r="Y370" s="68">
        <v>2.37</v>
      </c>
      <c r="Z370" s="68">
        <v>33.299999999999997</v>
      </c>
      <c r="AA370" s="68">
        <v>1000</v>
      </c>
      <c r="AB370" s="68">
        <v>74</v>
      </c>
      <c r="AC370" s="68">
        <v>550</v>
      </c>
      <c r="AD370" s="68">
        <v>151</v>
      </c>
      <c r="AE370" s="68">
        <v>933</v>
      </c>
      <c r="AF370" s="68">
        <v>263</v>
      </c>
      <c r="AG370" s="68">
        <v>834</v>
      </c>
      <c r="AH370" s="68">
        <v>136</v>
      </c>
      <c r="AI370" s="68">
        <v>1029</v>
      </c>
      <c r="AJ370" s="68">
        <v>171</v>
      </c>
      <c r="AK370" s="68">
        <v>8830</v>
      </c>
      <c r="AL370" s="67" t="s">
        <v>687</v>
      </c>
      <c r="AM370" s="68">
        <v>6.8999999999999997E-5</v>
      </c>
      <c r="AN370" s="68">
        <v>1.4670099999999999</v>
      </c>
      <c r="AO370" s="68">
        <v>5.0000000000000001E-4</v>
      </c>
      <c r="AP370" s="68">
        <v>8620</v>
      </c>
      <c r="AQ370" s="68">
        <v>8.9499655257137378E-2</v>
      </c>
      <c r="AR370" s="68">
        <v>1.2491629336566581E-2</v>
      </c>
      <c r="AS370" s="68">
        <v>5.7502061326444929E-4</v>
      </c>
      <c r="AT370" s="68">
        <v>0.28316999999999998</v>
      </c>
      <c r="AU370" s="69">
        <v>5.7482773459708789E-4</v>
      </c>
      <c r="AV370" s="69">
        <v>-9979.6650142630006</v>
      </c>
      <c r="AW370" s="69">
        <v>5663.9925624636699</v>
      </c>
      <c r="AX370" s="70">
        <v>5.7480669380892467E-4</v>
      </c>
      <c r="AY370" s="70">
        <v>-9979.6650302964135</v>
      </c>
      <c r="AZ370" s="70">
        <v>5664.1288882420913</v>
      </c>
      <c r="BA370" s="68">
        <v>72.738171664925517</v>
      </c>
      <c r="BB370" s="68">
        <v>14.798739509643871</v>
      </c>
      <c r="BC370" s="68">
        <v>2.6020650436915806</v>
      </c>
      <c r="BD370" s="68">
        <v>6.5863652894103467E-2</v>
      </c>
      <c r="BE370" s="68">
        <v>2.1920246978818803</v>
      </c>
      <c r="BF370" s="68">
        <v>0.66892772470573825</v>
      </c>
      <c r="BG370" s="68">
        <v>4.4663789618813903</v>
      </c>
      <c r="BH370" s="68">
        <v>2.3052278512936213</v>
      </c>
      <c r="BI370" s="68">
        <v>0.12143611002350324</v>
      </c>
      <c r="BJ370" s="68">
        <v>4.1164783058814658E-2</v>
      </c>
      <c r="BK370" s="68">
        <v>5</v>
      </c>
      <c r="BL370" s="68">
        <v>2</v>
      </c>
      <c r="BM370" s="68">
        <v>16</v>
      </c>
      <c r="BN370" s="68">
        <v>20</v>
      </c>
      <c r="BO370" s="68">
        <v>4</v>
      </c>
      <c r="BP370" s="68" t="s">
        <v>1712</v>
      </c>
      <c r="BQ370" s="68" t="s">
        <v>1707</v>
      </c>
      <c r="BR370" s="68">
        <v>90</v>
      </c>
      <c r="BS370" s="68">
        <v>14</v>
      </c>
      <c r="BT370" s="68">
        <v>1.4</v>
      </c>
      <c r="BU370" s="68" t="s">
        <v>1713</v>
      </c>
      <c r="BV370" s="68">
        <v>96</v>
      </c>
      <c r="BW370" s="68">
        <v>243</v>
      </c>
      <c r="BX370" s="68">
        <v>17.7</v>
      </c>
      <c r="BY370" s="68">
        <v>112</v>
      </c>
      <c r="BZ370" s="68">
        <v>6.4</v>
      </c>
      <c r="CA370" s="68" t="s">
        <v>1708</v>
      </c>
      <c r="CB370" s="68" t="s">
        <v>1709</v>
      </c>
      <c r="CC370" s="68" t="s">
        <v>1710</v>
      </c>
      <c r="CD370" s="68">
        <v>1</v>
      </c>
      <c r="CE370" s="68">
        <v>1.1000000000000001</v>
      </c>
      <c r="CF370" s="68">
        <v>19.8</v>
      </c>
      <c r="CG370" s="68">
        <v>2043</v>
      </c>
      <c r="CH370" s="68">
        <v>32.4</v>
      </c>
      <c r="CI370" s="68">
        <v>59</v>
      </c>
      <c r="CJ370" s="68">
        <v>6.15</v>
      </c>
      <c r="CK370" s="68">
        <v>21.9</v>
      </c>
      <c r="CL370" s="68">
        <v>4.07</v>
      </c>
      <c r="CM370" s="68">
        <v>0.72799999999999998</v>
      </c>
      <c r="CN370" s="68">
        <v>3.49</v>
      </c>
      <c r="CO370" s="68">
        <v>0.53</v>
      </c>
      <c r="CP370" s="68">
        <v>3.07</v>
      </c>
      <c r="CQ370" s="68">
        <v>0.62</v>
      </c>
      <c r="CR370" s="68">
        <v>1.98</v>
      </c>
      <c r="CS370" s="68">
        <v>0.315</v>
      </c>
      <c r="CT370" s="68">
        <v>2.2000000000000002</v>
      </c>
      <c r="CU370" s="68">
        <v>0.36399999999999999</v>
      </c>
      <c r="CV370" s="68">
        <v>3</v>
      </c>
      <c r="CW370" s="68">
        <v>0.72</v>
      </c>
      <c r="CX370" s="68">
        <v>0.9</v>
      </c>
      <c r="CY370" s="68">
        <v>0.46</v>
      </c>
      <c r="CZ370" s="68" t="s">
        <v>1713</v>
      </c>
      <c r="DA370" s="68" t="s">
        <v>1710</v>
      </c>
      <c r="DB370" s="68">
        <v>11.4</v>
      </c>
      <c r="DC370" s="68">
        <v>3.89</v>
      </c>
    </row>
    <row r="371" spans="1:107" s="53" customFormat="1" x14ac:dyDescent="0.25">
      <c r="A371" s="53" t="s">
        <v>1300</v>
      </c>
      <c r="B371" s="53" t="s">
        <v>1611</v>
      </c>
      <c r="C371" s="53">
        <v>2016</v>
      </c>
      <c r="D371" s="53">
        <v>367</v>
      </c>
      <c r="E371" s="53">
        <v>367</v>
      </c>
      <c r="F371" s="53">
        <v>8159</v>
      </c>
      <c r="G371" s="53">
        <v>74570.5</v>
      </c>
      <c r="H371" s="53">
        <v>10.64</v>
      </c>
      <c r="I371" s="53">
        <v>339.7</v>
      </c>
      <c r="J371" s="53">
        <v>123.2</v>
      </c>
      <c r="K371" s="53">
        <v>0.4024144869215292</v>
      </c>
      <c r="L371" s="55">
        <v>175.01634724755499</v>
      </c>
      <c r="M371" s="55">
        <v>3.5586444995708195</v>
      </c>
      <c r="N371" s="53" t="s">
        <v>715</v>
      </c>
      <c r="O371" s="53" t="s">
        <v>1775</v>
      </c>
      <c r="P371" s="57">
        <v>165.8</v>
      </c>
      <c r="Q371" s="57">
        <v>1.7</v>
      </c>
      <c r="R371" s="57">
        <v>-9.2163472475549781</v>
      </c>
      <c r="T371" s="56">
        <v>2.2999999999999998</v>
      </c>
      <c r="U371" s="56">
        <v>2.8</v>
      </c>
      <c r="V371" s="56">
        <v>1729</v>
      </c>
      <c r="W371" s="56">
        <v>0.114</v>
      </c>
      <c r="X371" s="56">
        <v>12.3</v>
      </c>
      <c r="Y371" s="56">
        <v>0.45</v>
      </c>
      <c r="Z371" s="56">
        <v>4.3</v>
      </c>
      <c r="AA371" s="56">
        <v>47</v>
      </c>
      <c r="AB371" s="56">
        <v>2</v>
      </c>
      <c r="AC371" s="56">
        <v>30.7</v>
      </c>
      <c r="AD371" s="56">
        <v>11</v>
      </c>
      <c r="AE371" s="56">
        <v>110</v>
      </c>
      <c r="AF371" s="56">
        <v>53.2</v>
      </c>
      <c r="AG371" s="56">
        <v>261</v>
      </c>
      <c r="AH371" s="56">
        <v>60.8</v>
      </c>
      <c r="AI371" s="56">
        <v>591</v>
      </c>
      <c r="AJ371" s="56">
        <v>116.4</v>
      </c>
      <c r="AK371" s="56">
        <v>7690</v>
      </c>
      <c r="AM371" s="56">
        <v>2.6059999999999998E-3</v>
      </c>
      <c r="AN371" s="56">
        <v>2.4000000000000001E-5</v>
      </c>
      <c r="AO371" s="56">
        <v>1.4675100000000001</v>
      </c>
      <c r="AP371" s="56">
        <v>1.7000000000000001E-4</v>
      </c>
      <c r="AQ371" s="56">
        <v>6.1320143903322563E-2</v>
      </c>
      <c r="AR371" s="56">
        <v>4.2962479777656137E-3</v>
      </c>
      <c r="AS371" s="56">
        <v>0.28263781338914012</v>
      </c>
      <c r="AT371" s="56">
        <v>1.2999999999999999E-4</v>
      </c>
      <c r="AU371" s="59">
        <v>0.2826292842130928</v>
      </c>
      <c r="AV371" s="59">
        <v>-1.208609131506666</v>
      </c>
      <c r="AW371" s="59">
        <v>2.6000004736002698</v>
      </c>
      <c r="AX371" s="60">
        <v>0.28262973405434161</v>
      </c>
      <c r="AY371" s="60">
        <v>-1.3952121825944186</v>
      </c>
      <c r="AZ371" s="60">
        <v>2.6000004249610029</v>
      </c>
      <c r="BA371" s="56">
        <v>72.738171664925517</v>
      </c>
      <c r="BB371" s="56">
        <v>14.798739509643871</v>
      </c>
      <c r="BC371" s="56">
        <v>2.6020650436915806</v>
      </c>
      <c r="BD371" s="56">
        <v>6.5863652894103467E-2</v>
      </c>
      <c r="BE371" s="56">
        <v>2.1920246978818803</v>
      </c>
      <c r="BF371" s="56">
        <v>0.66892772470573825</v>
      </c>
      <c r="BG371" s="56">
        <v>4.4663789618813903</v>
      </c>
      <c r="BH371" s="56">
        <v>2.3052278512936213</v>
      </c>
      <c r="BI371" s="56">
        <v>0.12143611002350324</v>
      </c>
      <c r="BJ371" s="56">
        <v>4.1164783058814658E-2</v>
      </c>
      <c r="BK371" s="56">
        <v>5</v>
      </c>
      <c r="BL371" s="56">
        <v>2</v>
      </c>
      <c r="BM371" s="56">
        <v>16</v>
      </c>
      <c r="BN371" s="56">
        <v>20</v>
      </c>
      <c r="BO371" s="56">
        <v>4</v>
      </c>
      <c r="BP371" s="56" t="s">
        <v>1712</v>
      </c>
      <c r="BQ371" s="56" t="s">
        <v>1707</v>
      </c>
      <c r="BR371" s="56">
        <v>90</v>
      </c>
      <c r="BS371" s="56">
        <v>14</v>
      </c>
      <c r="BT371" s="56">
        <v>1.4</v>
      </c>
      <c r="BU371" s="56" t="s">
        <v>1713</v>
      </c>
      <c r="BV371" s="56">
        <v>96</v>
      </c>
      <c r="BW371" s="56">
        <v>243</v>
      </c>
      <c r="BX371" s="56">
        <v>17.7</v>
      </c>
      <c r="BY371" s="56">
        <v>112</v>
      </c>
      <c r="BZ371" s="56">
        <v>6.4</v>
      </c>
      <c r="CA371" s="56" t="s">
        <v>1708</v>
      </c>
      <c r="CB371" s="56" t="s">
        <v>1709</v>
      </c>
      <c r="CC371" s="56" t="s">
        <v>1710</v>
      </c>
      <c r="CD371" s="56">
        <v>1</v>
      </c>
      <c r="CE371" s="56">
        <v>1.1000000000000001</v>
      </c>
      <c r="CF371" s="56">
        <v>19.8</v>
      </c>
      <c r="CG371" s="56">
        <v>2043</v>
      </c>
      <c r="CH371" s="56">
        <v>32.4</v>
      </c>
      <c r="CI371" s="56">
        <v>59</v>
      </c>
      <c r="CJ371" s="56">
        <v>6.15</v>
      </c>
      <c r="CK371" s="56">
        <v>21.9</v>
      </c>
      <c r="CL371" s="56">
        <v>4.07</v>
      </c>
      <c r="CM371" s="56">
        <v>0.72799999999999998</v>
      </c>
      <c r="CN371" s="56">
        <v>3.49</v>
      </c>
      <c r="CO371" s="56">
        <v>0.53</v>
      </c>
      <c r="CP371" s="56">
        <v>3.07</v>
      </c>
      <c r="CQ371" s="56">
        <v>0.62</v>
      </c>
      <c r="CR371" s="56">
        <v>1.98</v>
      </c>
      <c r="CS371" s="56">
        <v>0.315</v>
      </c>
      <c r="CT371" s="56">
        <v>2.2000000000000002</v>
      </c>
      <c r="CU371" s="56">
        <v>0.36399999999999999</v>
      </c>
      <c r="CV371" s="56">
        <v>3</v>
      </c>
      <c r="CW371" s="56">
        <v>0.72</v>
      </c>
      <c r="CX371" s="56">
        <v>0.9</v>
      </c>
      <c r="CY371" s="56">
        <v>0.46</v>
      </c>
      <c r="CZ371" s="56" t="s">
        <v>1713</v>
      </c>
      <c r="DA371" s="56" t="s">
        <v>1710</v>
      </c>
      <c r="DB371" s="56">
        <v>11.4</v>
      </c>
      <c r="DC371" s="56">
        <v>3.89</v>
      </c>
    </row>
    <row r="372" spans="1:107" s="53" customFormat="1" x14ac:dyDescent="0.25">
      <c r="A372" s="4" t="s">
        <v>1301</v>
      </c>
      <c r="B372" s="4" t="s">
        <v>1611</v>
      </c>
      <c r="C372" s="4">
        <v>2016</v>
      </c>
      <c r="D372" s="4">
        <v>368</v>
      </c>
      <c r="E372" s="4">
        <v>368</v>
      </c>
      <c r="F372" s="4">
        <v>8199</v>
      </c>
      <c r="G372" s="4">
        <v>74554.5</v>
      </c>
      <c r="H372" s="4">
        <v>10.02</v>
      </c>
      <c r="I372" s="4">
        <v>473.2</v>
      </c>
      <c r="J372" s="4">
        <v>138</v>
      </c>
      <c r="K372" s="4">
        <v>0.32626427406199021</v>
      </c>
      <c r="L372" s="39">
        <v>165.6136676508381</v>
      </c>
      <c r="M372" s="39">
        <v>3.3200467712052535</v>
      </c>
      <c r="N372" s="4"/>
      <c r="O372" s="4"/>
      <c r="P372" s="40">
        <v>165.8</v>
      </c>
      <c r="Q372" s="40">
        <v>1.7</v>
      </c>
      <c r="R372" s="40">
        <v>0.18633234916191554</v>
      </c>
      <c r="S372" s="4"/>
      <c r="T372" s="20">
        <v>1.6</v>
      </c>
      <c r="U372" s="20">
        <v>2.6</v>
      </c>
      <c r="V372" s="20">
        <v>1960</v>
      </c>
      <c r="W372" s="20">
        <v>2.7E-2</v>
      </c>
      <c r="X372" s="20">
        <v>10.7</v>
      </c>
      <c r="Y372" s="20">
        <v>0.41</v>
      </c>
      <c r="Z372" s="20">
        <v>1.7</v>
      </c>
      <c r="AA372" s="20">
        <v>104</v>
      </c>
      <c r="AB372" s="20">
        <v>1.8</v>
      </c>
      <c r="AC372" s="20">
        <v>28.9</v>
      </c>
      <c r="AD372" s="20">
        <v>13</v>
      </c>
      <c r="AE372" s="20">
        <v>132</v>
      </c>
      <c r="AF372" s="20">
        <v>65.400000000000006</v>
      </c>
      <c r="AG372" s="20">
        <v>317</v>
      </c>
      <c r="AH372" s="20">
        <v>68.599999999999994</v>
      </c>
      <c r="AI372" s="20">
        <v>690</v>
      </c>
      <c r="AJ372" s="20">
        <v>148.5</v>
      </c>
      <c r="AK372" s="20">
        <v>8270</v>
      </c>
      <c r="AL372" s="4"/>
      <c r="AM372" s="20">
        <v>2.7560000000000002E-3</v>
      </c>
      <c r="AN372" s="20">
        <v>4.6E-5</v>
      </c>
      <c r="AO372" s="20">
        <v>1.4673799999999999</v>
      </c>
      <c r="AP372" s="20">
        <v>2.7999999999999998E-4</v>
      </c>
      <c r="AQ372" s="20">
        <v>6.6742680312910849E-2</v>
      </c>
      <c r="AR372" s="20">
        <v>7.5461532842220147E-3</v>
      </c>
      <c r="AS372" s="20">
        <v>0.2830408518830434</v>
      </c>
      <c r="AT372" s="20">
        <v>1.9000000000000001E-4</v>
      </c>
      <c r="AU372" s="42">
        <v>0.28303231712329951</v>
      </c>
      <c r="AV372" s="42">
        <v>12.8429045105527</v>
      </c>
      <c r="AW372" s="42">
        <v>3.8000010657461503</v>
      </c>
      <c r="AX372" s="43">
        <v>0.28303230750595026</v>
      </c>
      <c r="AY372" s="43">
        <v>12.846664099228633</v>
      </c>
      <c r="AZ372" s="43">
        <v>3.8000010681493599</v>
      </c>
      <c r="BA372" s="20">
        <v>72.738171664925517</v>
      </c>
      <c r="BB372" s="20">
        <v>14.798739509643871</v>
      </c>
      <c r="BC372" s="20">
        <v>2.6020650436915806</v>
      </c>
      <c r="BD372" s="20">
        <v>6.5863652894103467E-2</v>
      </c>
      <c r="BE372" s="20">
        <v>2.1920246978818803</v>
      </c>
      <c r="BF372" s="20">
        <v>0.66892772470573825</v>
      </c>
      <c r="BG372" s="20">
        <v>4.4663789618813903</v>
      </c>
      <c r="BH372" s="20">
        <v>2.3052278512936213</v>
      </c>
      <c r="BI372" s="20">
        <v>0.12143611002350324</v>
      </c>
      <c r="BJ372" s="20">
        <v>4.1164783058814658E-2</v>
      </c>
      <c r="BK372" s="20">
        <v>5</v>
      </c>
      <c r="BL372" s="20">
        <v>2</v>
      </c>
      <c r="BM372" s="20">
        <v>16</v>
      </c>
      <c r="BN372" s="20">
        <v>20</v>
      </c>
      <c r="BO372" s="20">
        <v>4</v>
      </c>
      <c r="BP372" s="20" t="s">
        <v>1712</v>
      </c>
      <c r="BQ372" s="20" t="s">
        <v>1707</v>
      </c>
      <c r="BR372" s="20">
        <v>90</v>
      </c>
      <c r="BS372" s="20">
        <v>14</v>
      </c>
      <c r="BT372" s="20">
        <v>1.4</v>
      </c>
      <c r="BU372" s="20" t="s">
        <v>1713</v>
      </c>
      <c r="BV372" s="20">
        <v>96</v>
      </c>
      <c r="BW372" s="20">
        <v>243</v>
      </c>
      <c r="BX372" s="20">
        <v>17.7</v>
      </c>
      <c r="BY372" s="20">
        <v>112</v>
      </c>
      <c r="BZ372" s="20">
        <v>6.4</v>
      </c>
      <c r="CA372" s="20" t="s">
        <v>1708</v>
      </c>
      <c r="CB372" s="20" t="s">
        <v>1709</v>
      </c>
      <c r="CC372" s="20" t="s">
        <v>1710</v>
      </c>
      <c r="CD372" s="20">
        <v>1</v>
      </c>
      <c r="CE372" s="20">
        <v>1.1000000000000001</v>
      </c>
      <c r="CF372" s="20">
        <v>19.8</v>
      </c>
      <c r="CG372" s="20">
        <v>2043</v>
      </c>
      <c r="CH372" s="20">
        <v>32.4</v>
      </c>
      <c r="CI372" s="20">
        <v>59</v>
      </c>
      <c r="CJ372" s="20">
        <v>6.15</v>
      </c>
      <c r="CK372" s="20">
        <v>21.9</v>
      </c>
      <c r="CL372" s="20">
        <v>4.07</v>
      </c>
      <c r="CM372" s="20">
        <v>0.72799999999999998</v>
      </c>
      <c r="CN372" s="20">
        <v>3.49</v>
      </c>
      <c r="CO372" s="20">
        <v>0.53</v>
      </c>
      <c r="CP372" s="20">
        <v>3.07</v>
      </c>
      <c r="CQ372" s="20">
        <v>0.62</v>
      </c>
      <c r="CR372" s="20">
        <v>1.98</v>
      </c>
      <c r="CS372" s="20">
        <v>0.315</v>
      </c>
      <c r="CT372" s="20">
        <v>2.2000000000000002</v>
      </c>
      <c r="CU372" s="20">
        <v>0.36399999999999999</v>
      </c>
      <c r="CV372" s="20">
        <v>3</v>
      </c>
      <c r="CW372" s="20">
        <v>0.72</v>
      </c>
      <c r="CX372" s="20">
        <v>0.9</v>
      </c>
      <c r="CY372" s="20">
        <v>0.46</v>
      </c>
      <c r="CZ372" s="20" t="s">
        <v>1713</v>
      </c>
      <c r="DA372" s="20" t="s">
        <v>1710</v>
      </c>
      <c r="DB372" s="20">
        <v>11.4</v>
      </c>
      <c r="DC372" s="20">
        <v>3.89</v>
      </c>
    </row>
    <row r="373" spans="1:107" s="53" customFormat="1" x14ac:dyDescent="0.25">
      <c r="A373" s="4" t="s">
        <v>1556</v>
      </c>
      <c r="B373" s="4" t="s">
        <v>1611</v>
      </c>
      <c r="C373" s="4">
        <v>2016</v>
      </c>
      <c r="D373" s="4">
        <v>369</v>
      </c>
      <c r="E373" s="4">
        <v>369</v>
      </c>
      <c r="F373" s="4">
        <v>8268</v>
      </c>
      <c r="G373" s="4">
        <v>74432</v>
      </c>
      <c r="H373" s="4">
        <v>22.86</v>
      </c>
      <c r="I373" s="4">
        <v>621.1</v>
      </c>
      <c r="J373" s="4">
        <v>301.8</v>
      </c>
      <c r="K373" s="4">
        <v>0.53676865271068175</v>
      </c>
      <c r="L373" s="39">
        <v>166.9316422543975</v>
      </c>
      <c r="M373" s="39">
        <v>3.284696725938733</v>
      </c>
      <c r="N373" s="4"/>
      <c r="O373" s="4"/>
      <c r="P373" s="40">
        <v>165.8</v>
      </c>
      <c r="Q373" s="40">
        <v>1.7</v>
      </c>
      <c r="R373" s="40">
        <v>-1.1316422543974909</v>
      </c>
      <c r="S373" s="4"/>
      <c r="T373" s="20">
        <v>7.5</v>
      </c>
      <c r="U373" s="20">
        <v>5.2</v>
      </c>
      <c r="V373" s="20">
        <v>2570</v>
      </c>
      <c r="W373" s="20">
        <v>3.0000000000000001E-3</v>
      </c>
      <c r="X373" s="20">
        <v>10.8</v>
      </c>
      <c r="Y373" s="20">
        <v>0.05</v>
      </c>
      <c r="Z373" s="20">
        <v>1.07</v>
      </c>
      <c r="AA373" s="20">
        <v>78</v>
      </c>
      <c r="AB373" s="20">
        <v>2.7</v>
      </c>
      <c r="AC373" s="20">
        <v>50.4</v>
      </c>
      <c r="AD373" s="20">
        <v>16.3</v>
      </c>
      <c r="AE373" s="20">
        <v>189</v>
      </c>
      <c r="AF373" s="20">
        <v>79.599999999999994</v>
      </c>
      <c r="AG373" s="20">
        <v>383</v>
      </c>
      <c r="AH373" s="20">
        <v>83.9</v>
      </c>
      <c r="AI373" s="20">
        <v>837</v>
      </c>
      <c r="AJ373" s="20">
        <v>154</v>
      </c>
      <c r="AK373" s="20">
        <v>7900</v>
      </c>
      <c r="AL373" s="4"/>
      <c r="AM373" s="20" t="s">
        <v>734</v>
      </c>
      <c r="AN373" s="20" t="s">
        <v>734</v>
      </c>
      <c r="AO373" s="20" t="s">
        <v>734</v>
      </c>
      <c r="AP373" s="20" t="s">
        <v>734</v>
      </c>
      <c r="AQ373" s="20" t="s">
        <v>734</v>
      </c>
      <c r="AR373" s="20" t="s">
        <v>734</v>
      </c>
      <c r="AS373" s="20" t="s">
        <v>734</v>
      </c>
      <c r="AT373" s="20" t="s">
        <v>734</v>
      </c>
      <c r="AU373" s="42" t="s">
        <v>734</v>
      </c>
      <c r="AV373" s="42" t="s">
        <v>734</v>
      </c>
      <c r="AW373" s="42" t="s">
        <v>734</v>
      </c>
      <c r="AX373" s="43" t="s">
        <v>734</v>
      </c>
      <c r="AY373" s="43" t="s">
        <v>734</v>
      </c>
      <c r="AZ373" s="43" t="s">
        <v>734</v>
      </c>
      <c r="BA373" s="20">
        <v>72.738171664925517</v>
      </c>
      <c r="BB373" s="20">
        <v>14.798739509643871</v>
      </c>
      <c r="BC373" s="20">
        <v>2.6020650436915806</v>
      </c>
      <c r="BD373" s="20">
        <v>6.5863652894103467E-2</v>
      </c>
      <c r="BE373" s="20">
        <v>2.1920246978818803</v>
      </c>
      <c r="BF373" s="20">
        <v>0.66892772470573825</v>
      </c>
      <c r="BG373" s="20">
        <v>4.4663789618813903</v>
      </c>
      <c r="BH373" s="20">
        <v>2.3052278512936213</v>
      </c>
      <c r="BI373" s="20">
        <v>0.12143611002350324</v>
      </c>
      <c r="BJ373" s="20">
        <v>4.1164783058814658E-2</v>
      </c>
      <c r="BK373" s="20">
        <v>5</v>
      </c>
      <c r="BL373" s="20">
        <v>2</v>
      </c>
      <c r="BM373" s="20">
        <v>16</v>
      </c>
      <c r="BN373" s="20">
        <v>20</v>
      </c>
      <c r="BO373" s="20">
        <v>4</v>
      </c>
      <c r="BP373" s="20" t="s">
        <v>1712</v>
      </c>
      <c r="BQ373" s="20" t="s">
        <v>1707</v>
      </c>
      <c r="BR373" s="20">
        <v>90</v>
      </c>
      <c r="BS373" s="20">
        <v>14</v>
      </c>
      <c r="BT373" s="20">
        <v>1.4</v>
      </c>
      <c r="BU373" s="20" t="s">
        <v>1713</v>
      </c>
      <c r="BV373" s="20">
        <v>96</v>
      </c>
      <c r="BW373" s="20">
        <v>243</v>
      </c>
      <c r="BX373" s="20">
        <v>17.7</v>
      </c>
      <c r="BY373" s="20">
        <v>112</v>
      </c>
      <c r="BZ373" s="20">
        <v>6.4</v>
      </c>
      <c r="CA373" s="20" t="s">
        <v>1708</v>
      </c>
      <c r="CB373" s="20" t="s">
        <v>1709</v>
      </c>
      <c r="CC373" s="20" t="s">
        <v>1710</v>
      </c>
      <c r="CD373" s="20">
        <v>1</v>
      </c>
      <c r="CE373" s="20">
        <v>1.1000000000000001</v>
      </c>
      <c r="CF373" s="20">
        <v>19.8</v>
      </c>
      <c r="CG373" s="20">
        <v>2043</v>
      </c>
      <c r="CH373" s="20">
        <v>32.4</v>
      </c>
      <c r="CI373" s="20">
        <v>59</v>
      </c>
      <c r="CJ373" s="20">
        <v>6.15</v>
      </c>
      <c r="CK373" s="20">
        <v>21.9</v>
      </c>
      <c r="CL373" s="20">
        <v>4.07</v>
      </c>
      <c r="CM373" s="20">
        <v>0.72799999999999998</v>
      </c>
      <c r="CN373" s="20">
        <v>3.49</v>
      </c>
      <c r="CO373" s="20">
        <v>0.53</v>
      </c>
      <c r="CP373" s="20">
        <v>3.07</v>
      </c>
      <c r="CQ373" s="20">
        <v>0.62</v>
      </c>
      <c r="CR373" s="20">
        <v>1.98</v>
      </c>
      <c r="CS373" s="20">
        <v>0.315</v>
      </c>
      <c r="CT373" s="20">
        <v>2.2000000000000002</v>
      </c>
      <c r="CU373" s="20">
        <v>0.36399999999999999</v>
      </c>
      <c r="CV373" s="20">
        <v>3</v>
      </c>
      <c r="CW373" s="20">
        <v>0.72</v>
      </c>
      <c r="CX373" s="20">
        <v>0.9</v>
      </c>
      <c r="CY373" s="20">
        <v>0.46</v>
      </c>
      <c r="CZ373" s="20" t="s">
        <v>1713</v>
      </c>
      <c r="DA373" s="20" t="s">
        <v>1710</v>
      </c>
      <c r="DB373" s="20">
        <v>11.4</v>
      </c>
      <c r="DC373" s="20">
        <v>3.89</v>
      </c>
    </row>
    <row r="374" spans="1:107" s="53" customFormat="1" x14ac:dyDescent="0.25">
      <c r="A374" s="4" t="s">
        <v>1557</v>
      </c>
      <c r="B374" s="4" t="s">
        <v>1611</v>
      </c>
      <c r="C374" s="4">
        <v>2016</v>
      </c>
      <c r="D374" s="4">
        <v>370</v>
      </c>
      <c r="E374" s="4">
        <v>370</v>
      </c>
      <c r="F374" s="4">
        <v>8421</v>
      </c>
      <c r="G374" s="4">
        <v>74519.5</v>
      </c>
      <c r="H374" s="4">
        <v>26.52</v>
      </c>
      <c r="I374" s="4">
        <v>613</v>
      </c>
      <c r="J374" s="4">
        <v>345.2</v>
      </c>
      <c r="K374" s="4">
        <v>0.61957868649318459</v>
      </c>
      <c r="L374" s="39">
        <v>164.93036372741153</v>
      </c>
      <c r="M374" s="39">
        <v>3.2483156362993855</v>
      </c>
      <c r="N374" s="4"/>
      <c r="O374" s="4"/>
      <c r="P374" s="40">
        <v>165.8</v>
      </c>
      <c r="Q374" s="40">
        <v>1.7</v>
      </c>
      <c r="R374" s="40">
        <v>0.86963627258847964</v>
      </c>
      <c r="S374" s="4"/>
      <c r="T374" s="20">
        <v>5.6</v>
      </c>
      <c r="U374" s="20">
        <v>4.5999999999999996</v>
      </c>
      <c r="V374" s="20">
        <v>1863</v>
      </c>
      <c r="W374" s="20">
        <v>0.01</v>
      </c>
      <c r="X374" s="20">
        <v>8.1999999999999993</v>
      </c>
      <c r="Y374" s="20">
        <v>3.0689999999999999E-2</v>
      </c>
      <c r="Z374" s="20">
        <v>1.7</v>
      </c>
      <c r="AA374" s="20">
        <v>25</v>
      </c>
      <c r="AB374" s="20">
        <v>0.9</v>
      </c>
      <c r="AC374" s="20">
        <v>37.700000000000003</v>
      </c>
      <c r="AD374" s="20">
        <v>11.1</v>
      </c>
      <c r="AE374" s="20">
        <v>124.8</v>
      </c>
      <c r="AF374" s="20">
        <v>60.8</v>
      </c>
      <c r="AG374" s="20">
        <v>292</v>
      </c>
      <c r="AH374" s="20">
        <v>73.7</v>
      </c>
      <c r="AI374" s="20">
        <v>688</v>
      </c>
      <c r="AJ374" s="20">
        <v>125.8</v>
      </c>
      <c r="AK374" s="20">
        <v>7720</v>
      </c>
      <c r="AL374" s="4"/>
      <c r="AM374" s="20" t="s">
        <v>734</v>
      </c>
      <c r="AN374" s="20" t="s">
        <v>734</v>
      </c>
      <c r="AO374" s="20" t="s">
        <v>734</v>
      </c>
      <c r="AP374" s="20" t="s">
        <v>734</v>
      </c>
      <c r="AQ374" s="20" t="s">
        <v>734</v>
      </c>
      <c r="AR374" s="20" t="s">
        <v>734</v>
      </c>
      <c r="AS374" s="20" t="s">
        <v>734</v>
      </c>
      <c r="AT374" s="20" t="s">
        <v>734</v>
      </c>
      <c r="AU374" s="42" t="s">
        <v>734</v>
      </c>
      <c r="AV374" s="42" t="s">
        <v>734</v>
      </c>
      <c r="AW374" s="42" t="s">
        <v>734</v>
      </c>
      <c r="AX374" s="43" t="s">
        <v>734</v>
      </c>
      <c r="AY374" s="43" t="s">
        <v>734</v>
      </c>
      <c r="AZ374" s="43" t="s">
        <v>734</v>
      </c>
      <c r="BA374" s="20">
        <v>72.738171664925517</v>
      </c>
      <c r="BB374" s="20">
        <v>14.798739509643871</v>
      </c>
      <c r="BC374" s="20">
        <v>2.6020650436915806</v>
      </c>
      <c r="BD374" s="20">
        <v>6.5863652894103467E-2</v>
      </c>
      <c r="BE374" s="20">
        <v>2.1920246978818803</v>
      </c>
      <c r="BF374" s="20">
        <v>0.66892772470573825</v>
      </c>
      <c r="BG374" s="20">
        <v>4.4663789618813903</v>
      </c>
      <c r="BH374" s="20">
        <v>2.3052278512936213</v>
      </c>
      <c r="BI374" s="20">
        <v>0.12143611002350324</v>
      </c>
      <c r="BJ374" s="20">
        <v>4.1164783058814658E-2</v>
      </c>
      <c r="BK374" s="20">
        <v>5</v>
      </c>
      <c r="BL374" s="20">
        <v>2</v>
      </c>
      <c r="BM374" s="20">
        <v>16</v>
      </c>
      <c r="BN374" s="20">
        <v>20</v>
      </c>
      <c r="BO374" s="20">
        <v>4</v>
      </c>
      <c r="BP374" s="20" t="s">
        <v>1712</v>
      </c>
      <c r="BQ374" s="20" t="s">
        <v>1707</v>
      </c>
      <c r="BR374" s="20">
        <v>90</v>
      </c>
      <c r="BS374" s="20">
        <v>14</v>
      </c>
      <c r="BT374" s="20">
        <v>1.4</v>
      </c>
      <c r="BU374" s="20" t="s">
        <v>1713</v>
      </c>
      <c r="BV374" s="20">
        <v>96</v>
      </c>
      <c r="BW374" s="20">
        <v>243</v>
      </c>
      <c r="BX374" s="20">
        <v>17.7</v>
      </c>
      <c r="BY374" s="20">
        <v>112</v>
      </c>
      <c r="BZ374" s="20">
        <v>6.4</v>
      </c>
      <c r="CA374" s="20" t="s">
        <v>1708</v>
      </c>
      <c r="CB374" s="20" t="s">
        <v>1709</v>
      </c>
      <c r="CC374" s="20" t="s">
        <v>1710</v>
      </c>
      <c r="CD374" s="20">
        <v>1</v>
      </c>
      <c r="CE374" s="20">
        <v>1.1000000000000001</v>
      </c>
      <c r="CF374" s="20">
        <v>19.8</v>
      </c>
      <c r="CG374" s="20">
        <v>2043</v>
      </c>
      <c r="CH374" s="20">
        <v>32.4</v>
      </c>
      <c r="CI374" s="20">
        <v>59</v>
      </c>
      <c r="CJ374" s="20">
        <v>6.15</v>
      </c>
      <c r="CK374" s="20">
        <v>21.9</v>
      </c>
      <c r="CL374" s="20">
        <v>4.07</v>
      </c>
      <c r="CM374" s="20">
        <v>0.72799999999999998</v>
      </c>
      <c r="CN374" s="20">
        <v>3.49</v>
      </c>
      <c r="CO374" s="20">
        <v>0.53</v>
      </c>
      <c r="CP374" s="20">
        <v>3.07</v>
      </c>
      <c r="CQ374" s="20">
        <v>0.62</v>
      </c>
      <c r="CR374" s="20">
        <v>1.98</v>
      </c>
      <c r="CS374" s="20">
        <v>0.315</v>
      </c>
      <c r="CT374" s="20">
        <v>2.2000000000000002</v>
      </c>
      <c r="CU374" s="20">
        <v>0.36399999999999999</v>
      </c>
      <c r="CV374" s="20">
        <v>3</v>
      </c>
      <c r="CW374" s="20">
        <v>0.72</v>
      </c>
      <c r="CX374" s="20">
        <v>0.9</v>
      </c>
      <c r="CY374" s="20">
        <v>0.46</v>
      </c>
      <c r="CZ374" s="20" t="s">
        <v>1713</v>
      </c>
      <c r="DA374" s="20" t="s">
        <v>1710</v>
      </c>
      <c r="DB374" s="20">
        <v>11.4</v>
      </c>
      <c r="DC374" s="20">
        <v>3.89</v>
      </c>
    </row>
    <row r="375" spans="1:107" s="53" customFormat="1" x14ac:dyDescent="0.25">
      <c r="A375" s="4" t="s">
        <v>1302</v>
      </c>
      <c r="B375" s="4" t="s">
        <v>1611</v>
      </c>
      <c r="C375" s="4">
        <v>2016</v>
      </c>
      <c r="D375" s="4">
        <v>371</v>
      </c>
      <c r="E375" s="4">
        <v>371</v>
      </c>
      <c r="F375" s="4">
        <v>8369.5</v>
      </c>
      <c r="G375" s="4">
        <v>74500</v>
      </c>
      <c r="H375" s="4">
        <v>20.47</v>
      </c>
      <c r="I375" s="4">
        <v>578</v>
      </c>
      <c r="J375" s="4">
        <v>268.3</v>
      </c>
      <c r="K375" s="4">
        <v>0.50813008130081305</v>
      </c>
      <c r="L375" s="39">
        <v>165.31476726580686</v>
      </c>
      <c r="M375" s="39">
        <v>3.3644149141706179</v>
      </c>
      <c r="N375" s="4"/>
      <c r="O375" s="4"/>
      <c r="P375" s="40">
        <v>165.8</v>
      </c>
      <c r="Q375" s="40">
        <v>1.7</v>
      </c>
      <c r="R375" s="40">
        <v>0.48523273419314705</v>
      </c>
      <c r="S375" s="4"/>
      <c r="T375" s="20" t="s">
        <v>684</v>
      </c>
      <c r="U375" s="20" t="s">
        <v>684</v>
      </c>
      <c r="V375" s="20">
        <v>2078</v>
      </c>
      <c r="W375" s="20">
        <v>4.1000000000000002E-2</v>
      </c>
      <c r="X375" s="20">
        <v>9.6999999999999993</v>
      </c>
      <c r="Y375" s="20">
        <v>0.49</v>
      </c>
      <c r="Z375" s="20">
        <v>4.5999999999999996</v>
      </c>
      <c r="AA375" s="20">
        <v>92</v>
      </c>
      <c r="AB375" s="20">
        <v>1.6</v>
      </c>
      <c r="AC375" s="20">
        <v>47</v>
      </c>
      <c r="AD375" s="20">
        <v>13.9</v>
      </c>
      <c r="AE375" s="20">
        <v>131</v>
      </c>
      <c r="AF375" s="20">
        <v>67.099999999999994</v>
      </c>
      <c r="AG375" s="20">
        <v>317</v>
      </c>
      <c r="AH375" s="20">
        <v>62.9</v>
      </c>
      <c r="AI375" s="20">
        <v>669</v>
      </c>
      <c r="AJ375" s="20">
        <v>126.2</v>
      </c>
      <c r="AK375" s="20">
        <v>7360</v>
      </c>
      <c r="AL375" s="4"/>
      <c r="AM375" s="20">
        <v>2.611E-3</v>
      </c>
      <c r="AN375" s="20">
        <v>3.1000000000000001E-5</v>
      </c>
      <c r="AO375" s="20">
        <v>1.46702</v>
      </c>
      <c r="AP375" s="20">
        <v>1.8000000000000001E-4</v>
      </c>
      <c r="AQ375" s="20">
        <v>6.2487975827795521E-2</v>
      </c>
      <c r="AR375" s="20">
        <v>8.4804513817903736E-3</v>
      </c>
      <c r="AS375" s="20">
        <v>0.28312291188049227</v>
      </c>
      <c r="AT375" s="20">
        <v>1.3999999999999999E-4</v>
      </c>
      <c r="AU375" s="42">
        <v>0.28311484077132959</v>
      </c>
      <c r="AV375" s="42">
        <v>15.75575050590583</v>
      </c>
      <c r="AW375" s="42">
        <v>2.8000006545089651</v>
      </c>
      <c r="AX375" s="43">
        <v>0.28311481704428393</v>
      </c>
      <c r="AY375" s="43">
        <v>15.765590588177059</v>
      </c>
      <c r="AZ375" s="43">
        <v>2.8000006583628005</v>
      </c>
      <c r="BA375" s="20">
        <v>72.738171664925517</v>
      </c>
      <c r="BB375" s="20">
        <v>14.798739509643871</v>
      </c>
      <c r="BC375" s="20">
        <v>2.6020650436915806</v>
      </c>
      <c r="BD375" s="20">
        <v>6.5863652894103467E-2</v>
      </c>
      <c r="BE375" s="20">
        <v>2.1920246978818803</v>
      </c>
      <c r="BF375" s="20">
        <v>0.66892772470573825</v>
      </c>
      <c r="BG375" s="20">
        <v>4.4663789618813903</v>
      </c>
      <c r="BH375" s="20">
        <v>2.3052278512936213</v>
      </c>
      <c r="BI375" s="20">
        <v>0.12143611002350324</v>
      </c>
      <c r="BJ375" s="20">
        <v>4.1164783058814658E-2</v>
      </c>
      <c r="BK375" s="20">
        <v>5</v>
      </c>
      <c r="BL375" s="20">
        <v>2</v>
      </c>
      <c r="BM375" s="20">
        <v>16</v>
      </c>
      <c r="BN375" s="20">
        <v>20</v>
      </c>
      <c r="BO375" s="20">
        <v>4</v>
      </c>
      <c r="BP375" s="20" t="s">
        <v>1712</v>
      </c>
      <c r="BQ375" s="20" t="s">
        <v>1707</v>
      </c>
      <c r="BR375" s="20">
        <v>90</v>
      </c>
      <c r="BS375" s="20">
        <v>14</v>
      </c>
      <c r="BT375" s="20">
        <v>1.4</v>
      </c>
      <c r="BU375" s="20" t="s">
        <v>1713</v>
      </c>
      <c r="BV375" s="20">
        <v>96</v>
      </c>
      <c r="BW375" s="20">
        <v>243</v>
      </c>
      <c r="BX375" s="20">
        <v>17.7</v>
      </c>
      <c r="BY375" s="20">
        <v>112</v>
      </c>
      <c r="BZ375" s="20">
        <v>6.4</v>
      </c>
      <c r="CA375" s="20" t="s">
        <v>1708</v>
      </c>
      <c r="CB375" s="20" t="s">
        <v>1709</v>
      </c>
      <c r="CC375" s="20" t="s">
        <v>1710</v>
      </c>
      <c r="CD375" s="20">
        <v>1</v>
      </c>
      <c r="CE375" s="20">
        <v>1.1000000000000001</v>
      </c>
      <c r="CF375" s="20">
        <v>19.8</v>
      </c>
      <c r="CG375" s="20">
        <v>2043</v>
      </c>
      <c r="CH375" s="20">
        <v>32.4</v>
      </c>
      <c r="CI375" s="20">
        <v>59</v>
      </c>
      <c r="CJ375" s="20">
        <v>6.15</v>
      </c>
      <c r="CK375" s="20">
        <v>21.9</v>
      </c>
      <c r="CL375" s="20">
        <v>4.07</v>
      </c>
      <c r="CM375" s="20">
        <v>0.72799999999999998</v>
      </c>
      <c r="CN375" s="20">
        <v>3.49</v>
      </c>
      <c r="CO375" s="20">
        <v>0.53</v>
      </c>
      <c r="CP375" s="20">
        <v>3.07</v>
      </c>
      <c r="CQ375" s="20">
        <v>0.62</v>
      </c>
      <c r="CR375" s="20">
        <v>1.98</v>
      </c>
      <c r="CS375" s="20">
        <v>0.315</v>
      </c>
      <c r="CT375" s="20">
        <v>2.2000000000000002</v>
      </c>
      <c r="CU375" s="20">
        <v>0.36399999999999999</v>
      </c>
      <c r="CV375" s="20">
        <v>3</v>
      </c>
      <c r="CW375" s="20">
        <v>0.72</v>
      </c>
      <c r="CX375" s="20">
        <v>0.9</v>
      </c>
      <c r="CY375" s="20">
        <v>0.46</v>
      </c>
      <c r="CZ375" s="20" t="s">
        <v>1713</v>
      </c>
      <c r="DA375" s="20" t="s">
        <v>1710</v>
      </c>
      <c r="DB375" s="20">
        <v>11.4</v>
      </c>
      <c r="DC375" s="20">
        <v>3.89</v>
      </c>
    </row>
    <row r="376" spans="1:107" s="53" customFormat="1" x14ac:dyDescent="0.25">
      <c r="A376" s="4" t="s">
        <v>1558</v>
      </c>
      <c r="B376" s="4" t="s">
        <v>1611</v>
      </c>
      <c r="C376" s="4">
        <v>2016</v>
      </c>
      <c r="D376" s="4">
        <v>372</v>
      </c>
      <c r="E376" s="4">
        <v>372</v>
      </c>
      <c r="F376" s="4">
        <v>8370.5</v>
      </c>
      <c r="G376" s="4">
        <v>74624</v>
      </c>
      <c r="H376" s="4">
        <v>16.91</v>
      </c>
      <c r="I376" s="4">
        <v>530</v>
      </c>
      <c r="J376" s="4">
        <v>226.6</v>
      </c>
      <c r="K376" s="4">
        <v>0.46360686138154844</v>
      </c>
      <c r="L376" s="39">
        <v>171.67460752035254</v>
      </c>
      <c r="M376" s="39">
        <v>3.555175357923043</v>
      </c>
      <c r="N376" s="4"/>
      <c r="O376" s="4"/>
      <c r="P376" s="40">
        <v>165.8</v>
      </c>
      <c r="Q376" s="40">
        <v>1.7</v>
      </c>
      <c r="R376" s="40">
        <v>-5.8746075203525265</v>
      </c>
      <c r="S376" s="4"/>
      <c r="T376" s="20">
        <v>0.9</v>
      </c>
      <c r="U376" s="20">
        <v>2.4</v>
      </c>
      <c r="V376" s="20">
        <v>1840</v>
      </c>
      <c r="W376" s="20">
        <v>3.5000000000000001E-3</v>
      </c>
      <c r="X376" s="20">
        <v>6.8</v>
      </c>
      <c r="Y376" s="20">
        <v>1.0999999999999999E-2</v>
      </c>
      <c r="Z376" s="20">
        <v>3.7</v>
      </c>
      <c r="AA376" s="20">
        <v>82</v>
      </c>
      <c r="AB376" s="20">
        <v>1.8</v>
      </c>
      <c r="AC376" s="20">
        <v>29.3</v>
      </c>
      <c r="AD376" s="20">
        <v>9.9</v>
      </c>
      <c r="AE376" s="20">
        <v>119</v>
      </c>
      <c r="AF376" s="20">
        <v>56.2</v>
      </c>
      <c r="AG376" s="20">
        <v>294</v>
      </c>
      <c r="AH376" s="20">
        <v>64.099999999999994</v>
      </c>
      <c r="AI376" s="20">
        <v>647</v>
      </c>
      <c r="AJ376" s="20">
        <v>131</v>
      </c>
      <c r="AK376" s="20">
        <v>9150</v>
      </c>
      <c r="AL376" s="4"/>
      <c r="AM376" s="20" t="s">
        <v>734</v>
      </c>
      <c r="AN376" s="20" t="s">
        <v>734</v>
      </c>
      <c r="AO376" s="20" t="s">
        <v>734</v>
      </c>
      <c r="AP376" s="20" t="s">
        <v>734</v>
      </c>
      <c r="AQ376" s="20" t="s">
        <v>734</v>
      </c>
      <c r="AR376" s="20" t="s">
        <v>734</v>
      </c>
      <c r="AS376" s="20" t="s">
        <v>734</v>
      </c>
      <c r="AT376" s="20" t="s">
        <v>734</v>
      </c>
      <c r="AU376" s="42" t="s">
        <v>734</v>
      </c>
      <c r="AV376" s="42" t="s">
        <v>734</v>
      </c>
      <c r="AW376" s="42" t="s">
        <v>734</v>
      </c>
      <c r="AX376" s="43" t="s">
        <v>734</v>
      </c>
      <c r="AY376" s="43" t="s">
        <v>734</v>
      </c>
      <c r="AZ376" s="43" t="s">
        <v>734</v>
      </c>
      <c r="BA376" s="20">
        <v>72.738171664925517</v>
      </c>
      <c r="BB376" s="20">
        <v>14.798739509643871</v>
      </c>
      <c r="BC376" s="20">
        <v>2.6020650436915806</v>
      </c>
      <c r="BD376" s="20">
        <v>6.5863652894103467E-2</v>
      </c>
      <c r="BE376" s="20">
        <v>2.1920246978818803</v>
      </c>
      <c r="BF376" s="20">
        <v>0.66892772470573825</v>
      </c>
      <c r="BG376" s="20">
        <v>4.4663789618813903</v>
      </c>
      <c r="BH376" s="20">
        <v>2.3052278512936213</v>
      </c>
      <c r="BI376" s="20">
        <v>0.12143611002350324</v>
      </c>
      <c r="BJ376" s="20">
        <v>4.1164783058814658E-2</v>
      </c>
      <c r="BK376" s="20">
        <v>5</v>
      </c>
      <c r="BL376" s="20">
        <v>2</v>
      </c>
      <c r="BM376" s="20">
        <v>16</v>
      </c>
      <c r="BN376" s="20">
        <v>20</v>
      </c>
      <c r="BO376" s="20">
        <v>4</v>
      </c>
      <c r="BP376" s="20" t="s">
        <v>1712</v>
      </c>
      <c r="BQ376" s="20" t="s">
        <v>1707</v>
      </c>
      <c r="BR376" s="20">
        <v>90</v>
      </c>
      <c r="BS376" s="20">
        <v>14</v>
      </c>
      <c r="BT376" s="20">
        <v>1.4</v>
      </c>
      <c r="BU376" s="20" t="s">
        <v>1713</v>
      </c>
      <c r="BV376" s="20">
        <v>96</v>
      </c>
      <c r="BW376" s="20">
        <v>243</v>
      </c>
      <c r="BX376" s="20">
        <v>17.7</v>
      </c>
      <c r="BY376" s="20">
        <v>112</v>
      </c>
      <c r="BZ376" s="20">
        <v>6.4</v>
      </c>
      <c r="CA376" s="20" t="s">
        <v>1708</v>
      </c>
      <c r="CB376" s="20" t="s">
        <v>1709</v>
      </c>
      <c r="CC376" s="20" t="s">
        <v>1710</v>
      </c>
      <c r="CD376" s="20">
        <v>1</v>
      </c>
      <c r="CE376" s="20">
        <v>1.1000000000000001</v>
      </c>
      <c r="CF376" s="20">
        <v>19.8</v>
      </c>
      <c r="CG376" s="20">
        <v>2043</v>
      </c>
      <c r="CH376" s="20">
        <v>32.4</v>
      </c>
      <c r="CI376" s="20">
        <v>59</v>
      </c>
      <c r="CJ376" s="20">
        <v>6.15</v>
      </c>
      <c r="CK376" s="20">
        <v>21.9</v>
      </c>
      <c r="CL376" s="20">
        <v>4.07</v>
      </c>
      <c r="CM376" s="20">
        <v>0.72799999999999998</v>
      </c>
      <c r="CN376" s="20">
        <v>3.49</v>
      </c>
      <c r="CO376" s="20">
        <v>0.53</v>
      </c>
      <c r="CP376" s="20">
        <v>3.07</v>
      </c>
      <c r="CQ376" s="20">
        <v>0.62</v>
      </c>
      <c r="CR376" s="20">
        <v>1.98</v>
      </c>
      <c r="CS376" s="20">
        <v>0.315</v>
      </c>
      <c r="CT376" s="20">
        <v>2.2000000000000002</v>
      </c>
      <c r="CU376" s="20">
        <v>0.36399999999999999</v>
      </c>
      <c r="CV376" s="20">
        <v>3</v>
      </c>
      <c r="CW376" s="20">
        <v>0.72</v>
      </c>
      <c r="CX376" s="20">
        <v>0.9</v>
      </c>
      <c r="CY376" s="20">
        <v>0.46</v>
      </c>
      <c r="CZ376" s="20" t="s">
        <v>1713</v>
      </c>
      <c r="DA376" s="20" t="s">
        <v>1710</v>
      </c>
      <c r="DB376" s="20">
        <v>11.4</v>
      </c>
      <c r="DC376" s="20">
        <v>3.89</v>
      </c>
    </row>
    <row r="377" spans="1:107" s="53" customFormat="1" x14ac:dyDescent="0.25">
      <c r="A377" s="53" t="s">
        <v>1303</v>
      </c>
      <c r="B377" s="53" t="s">
        <v>1611</v>
      </c>
      <c r="C377" s="53">
        <v>2016</v>
      </c>
      <c r="D377" s="53">
        <v>373</v>
      </c>
      <c r="E377" s="53">
        <v>373</v>
      </c>
      <c r="F377" s="53">
        <v>8052</v>
      </c>
      <c r="G377" s="53">
        <v>74333</v>
      </c>
      <c r="H377" s="53">
        <v>22.3</v>
      </c>
      <c r="I377" s="53">
        <v>533</v>
      </c>
      <c r="J377" s="53">
        <v>289</v>
      </c>
      <c r="K377" s="53">
        <v>0.589622641509434</v>
      </c>
      <c r="L377" s="55">
        <v>166.18600269206792</v>
      </c>
      <c r="M377" s="55">
        <v>3.8802930553698816</v>
      </c>
      <c r="N377" s="53" t="s">
        <v>715</v>
      </c>
      <c r="O377" s="53" t="s">
        <v>1775</v>
      </c>
      <c r="P377" s="57">
        <v>165.8</v>
      </c>
      <c r="Q377" s="57">
        <v>1.7</v>
      </c>
      <c r="R377" s="57">
        <v>-0.38600269206790472</v>
      </c>
      <c r="T377" s="56">
        <v>1.9</v>
      </c>
      <c r="U377" s="56">
        <v>2.6</v>
      </c>
      <c r="V377" s="56">
        <v>2010</v>
      </c>
      <c r="W377" s="56" t="s">
        <v>684</v>
      </c>
      <c r="X377" s="56">
        <v>9.5</v>
      </c>
      <c r="Y377" s="56">
        <v>3.1E-2</v>
      </c>
      <c r="Z377" s="56">
        <v>0.97</v>
      </c>
      <c r="AA377" s="56">
        <v>111</v>
      </c>
      <c r="AB377" s="56">
        <v>0.9</v>
      </c>
      <c r="AC377" s="56">
        <v>48.5</v>
      </c>
      <c r="AD377" s="56">
        <v>14.3</v>
      </c>
      <c r="AE377" s="56">
        <v>140</v>
      </c>
      <c r="AF377" s="56">
        <v>62.9</v>
      </c>
      <c r="AG377" s="56">
        <v>284</v>
      </c>
      <c r="AH377" s="56">
        <v>71.400000000000006</v>
      </c>
      <c r="AI377" s="56">
        <v>669</v>
      </c>
      <c r="AJ377" s="56">
        <v>139</v>
      </c>
      <c r="AK377" s="56">
        <v>7760</v>
      </c>
      <c r="AM377" s="56">
        <v>2.9580000000000001E-3</v>
      </c>
      <c r="AN377" s="56">
        <v>2.6999999999999999E-5</v>
      </c>
      <c r="AO377" s="56">
        <v>1.4672799999999999</v>
      </c>
      <c r="AP377" s="56">
        <v>2.5000000000000001E-4</v>
      </c>
      <c r="AQ377" s="56">
        <v>6.9984019889685403E-2</v>
      </c>
      <c r="AR377" s="56">
        <v>4.0275067043111581E-3</v>
      </c>
      <c r="AS377" s="56">
        <v>0.2827594864757203</v>
      </c>
      <c r="AT377" s="56">
        <v>1.3999999999999999E-4</v>
      </c>
      <c r="AU377" s="59">
        <v>0.28275029445817301</v>
      </c>
      <c r="AV377" s="59">
        <v>2.8783846915492184</v>
      </c>
      <c r="AW377" s="59">
        <v>2.8000005017557936</v>
      </c>
      <c r="AX377" s="60">
        <v>0.28275031584167043</v>
      </c>
      <c r="AY377" s="60">
        <v>2.8706564105318577</v>
      </c>
      <c r="AZ377" s="60">
        <v>2.8000004994240322</v>
      </c>
      <c r="BA377" s="56">
        <v>72.738171664925517</v>
      </c>
      <c r="BB377" s="56">
        <v>14.798739509643871</v>
      </c>
      <c r="BC377" s="56">
        <v>2.6020650436915806</v>
      </c>
      <c r="BD377" s="56">
        <v>6.5863652894103467E-2</v>
      </c>
      <c r="BE377" s="56">
        <v>2.1920246978818803</v>
      </c>
      <c r="BF377" s="56">
        <v>0.66892772470573825</v>
      </c>
      <c r="BG377" s="56">
        <v>4.4663789618813903</v>
      </c>
      <c r="BH377" s="56">
        <v>2.3052278512936213</v>
      </c>
      <c r="BI377" s="56">
        <v>0.12143611002350324</v>
      </c>
      <c r="BJ377" s="56">
        <v>4.1164783058814658E-2</v>
      </c>
      <c r="BK377" s="56">
        <v>5</v>
      </c>
      <c r="BL377" s="56">
        <v>2</v>
      </c>
      <c r="BM377" s="56">
        <v>16</v>
      </c>
      <c r="BN377" s="56">
        <v>20</v>
      </c>
      <c r="BO377" s="56">
        <v>4</v>
      </c>
      <c r="BP377" s="56" t="s">
        <v>1712</v>
      </c>
      <c r="BQ377" s="56" t="s">
        <v>1707</v>
      </c>
      <c r="BR377" s="56">
        <v>90</v>
      </c>
      <c r="BS377" s="56">
        <v>14</v>
      </c>
      <c r="BT377" s="56">
        <v>1.4</v>
      </c>
      <c r="BU377" s="56" t="s">
        <v>1713</v>
      </c>
      <c r="BV377" s="56">
        <v>96</v>
      </c>
      <c r="BW377" s="56">
        <v>243</v>
      </c>
      <c r="BX377" s="56">
        <v>17.7</v>
      </c>
      <c r="BY377" s="56">
        <v>112</v>
      </c>
      <c r="BZ377" s="56">
        <v>6.4</v>
      </c>
      <c r="CA377" s="56" t="s">
        <v>1708</v>
      </c>
      <c r="CB377" s="56" t="s">
        <v>1709</v>
      </c>
      <c r="CC377" s="56" t="s">
        <v>1710</v>
      </c>
      <c r="CD377" s="56">
        <v>1</v>
      </c>
      <c r="CE377" s="56">
        <v>1.1000000000000001</v>
      </c>
      <c r="CF377" s="56">
        <v>19.8</v>
      </c>
      <c r="CG377" s="56">
        <v>2043</v>
      </c>
      <c r="CH377" s="56">
        <v>32.4</v>
      </c>
      <c r="CI377" s="56">
        <v>59</v>
      </c>
      <c r="CJ377" s="56">
        <v>6.15</v>
      </c>
      <c r="CK377" s="56">
        <v>21.9</v>
      </c>
      <c r="CL377" s="56">
        <v>4.07</v>
      </c>
      <c r="CM377" s="56">
        <v>0.72799999999999998</v>
      </c>
      <c r="CN377" s="56">
        <v>3.49</v>
      </c>
      <c r="CO377" s="56">
        <v>0.53</v>
      </c>
      <c r="CP377" s="56">
        <v>3.07</v>
      </c>
      <c r="CQ377" s="56">
        <v>0.62</v>
      </c>
      <c r="CR377" s="56">
        <v>1.98</v>
      </c>
      <c r="CS377" s="56">
        <v>0.315</v>
      </c>
      <c r="CT377" s="56">
        <v>2.2000000000000002</v>
      </c>
      <c r="CU377" s="56">
        <v>0.36399999999999999</v>
      </c>
      <c r="CV377" s="56">
        <v>3</v>
      </c>
      <c r="CW377" s="56">
        <v>0.72</v>
      </c>
      <c r="CX377" s="56">
        <v>0.9</v>
      </c>
      <c r="CY377" s="56">
        <v>0.46</v>
      </c>
      <c r="CZ377" s="56" t="s">
        <v>1713</v>
      </c>
      <c r="DA377" s="56" t="s">
        <v>1710</v>
      </c>
      <c r="DB377" s="56">
        <v>11.4</v>
      </c>
      <c r="DC377" s="56">
        <v>3.89</v>
      </c>
    </row>
    <row r="378" spans="1:107" s="53" customFormat="1" x14ac:dyDescent="0.25">
      <c r="A378" s="53" t="s">
        <v>1559</v>
      </c>
      <c r="B378" s="53" t="s">
        <v>1611</v>
      </c>
      <c r="C378" s="53">
        <v>2016</v>
      </c>
      <c r="D378" s="53">
        <v>374</v>
      </c>
      <c r="E378" s="53">
        <v>374</v>
      </c>
      <c r="F378" s="53">
        <v>8098</v>
      </c>
      <c r="G378" s="53">
        <v>74344.5</v>
      </c>
      <c r="H378" s="53">
        <v>32.799999999999997</v>
      </c>
      <c r="I378" s="53">
        <v>770</v>
      </c>
      <c r="J378" s="53">
        <v>388</v>
      </c>
      <c r="K378" s="53">
        <v>0.547645125958379</v>
      </c>
      <c r="L378" s="55">
        <v>155.21885314601471</v>
      </c>
      <c r="M378" s="55">
        <v>3.1419589929820022</v>
      </c>
      <c r="N378" s="53" t="s">
        <v>715</v>
      </c>
      <c r="O378" s="53" t="s">
        <v>1775</v>
      </c>
      <c r="P378" s="57">
        <v>165.8</v>
      </c>
      <c r="Q378" s="57">
        <v>1.7</v>
      </c>
      <c r="R378" s="57">
        <v>10.581146853985302</v>
      </c>
      <c r="T378" s="56">
        <v>42</v>
      </c>
      <c r="U378" s="56">
        <v>13</v>
      </c>
      <c r="V378" s="56">
        <v>2630</v>
      </c>
      <c r="W378" s="56">
        <v>1.6E-2</v>
      </c>
      <c r="X378" s="56">
        <v>11.1</v>
      </c>
      <c r="Y378" s="56">
        <v>0.42</v>
      </c>
      <c r="Z378" s="56">
        <v>8.3000000000000007</v>
      </c>
      <c r="AA378" s="56">
        <v>138</v>
      </c>
      <c r="AB378" s="56">
        <v>10</v>
      </c>
      <c r="AC378" s="56">
        <v>77</v>
      </c>
      <c r="AD378" s="56">
        <v>26</v>
      </c>
      <c r="AE378" s="56">
        <v>217</v>
      </c>
      <c r="AF378" s="56">
        <v>91.5</v>
      </c>
      <c r="AG378" s="56">
        <v>349</v>
      </c>
      <c r="AH378" s="56">
        <v>76.900000000000006</v>
      </c>
      <c r="AI378" s="56">
        <v>690</v>
      </c>
      <c r="AJ378" s="56">
        <v>133</v>
      </c>
      <c r="AK378" s="56">
        <v>8490</v>
      </c>
      <c r="AM378" s="56" t="s">
        <v>734</v>
      </c>
      <c r="AN378" s="56" t="s">
        <v>734</v>
      </c>
      <c r="AO378" s="56" t="s">
        <v>734</v>
      </c>
      <c r="AP378" s="56" t="s">
        <v>734</v>
      </c>
      <c r="AQ378" s="56" t="s">
        <v>734</v>
      </c>
      <c r="AR378" s="56" t="s">
        <v>734</v>
      </c>
      <c r="AS378" s="56" t="s">
        <v>734</v>
      </c>
      <c r="AT378" s="56" t="s">
        <v>734</v>
      </c>
      <c r="AU378" s="59" t="s">
        <v>734</v>
      </c>
      <c r="AV378" s="59" t="s">
        <v>734</v>
      </c>
      <c r="AW378" s="59" t="s">
        <v>734</v>
      </c>
      <c r="AX378" s="60" t="s">
        <v>734</v>
      </c>
      <c r="AY378" s="60" t="s">
        <v>734</v>
      </c>
      <c r="AZ378" s="60" t="s">
        <v>734</v>
      </c>
      <c r="BA378" s="56">
        <v>72.738171664925517</v>
      </c>
      <c r="BB378" s="56">
        <v>14.798739509643871</v>
      </c>
      <c r="BC378" s="56">
        <v>2.6020650436915806</v>
      </c>
      <c r="BD378" s="56">
        <v>6.5863652894103467E-2</v>
      </c>
      <c r="BE378" s="56">
        <v>2.1920246978818803</v>
      </c>
      <c r="BF378" s="56">
        <v>0.66892772470573825</v>
      </c>
      <c r="BG378" s="56">
        <v>4.4663789618813903</v>
      </c>
      <c r="BH378" s="56">
        <v>2.3052278512936213</v>
      </c>
      <c r="BI378" s="56">
        <v>0.12143611002350324</v>
      </c>
      <c r="BJ378" s="56">
        <v>4.1164783058814658E-2</v>
      </c>
      <c r="BK378" s="56">
        <v>5</v>
      </c>
      <c r="BL378" s="56">
        <v>2</v>
      </c>
      <c r="BM378" s="56">
        <v>16</v>
      </c>
      <c r="BN378" s="56">
        <v>20</v>
      </c>
      <c r="BO378" s="56">
        <v>4</v>
      </c>
      <c r="BP378" s="56" t="s">
        <v>1712</v>
      </c>
      <c r="BQ378" s="56" t="s">
        <v>1707</v>
      </c>
      <c r="BR378" s="56">
        <v>90</v>
      </c>
      <c r="BS378" s="56">
        <v>14</v>
      </c>
      <c r="BT378" s="56">
        <v>1.4</v>
      </c>
      <c r="BU378" s="56" t="s">
        <v>1713</v>
      </c>
      <c r="BV378" s="56">
        <v>96</v>
      </c>
      <c r="BW378" s="56">
        <v>243</v>
      </c>
      <c r="BX378" s="56">
        <v>17.7</v>
      </c>
      <c r="BY378" s="56">
        <v>112</v>
      </c>
      <c r="BZ378" s="56">
        <v>6.4</v>
      </c>
      <c r="CA378" s="56" t="s">
        <v>1708</v>
      </c>
      <c r="CB378" s="56" t="s">
        <v>1709</v>
      </c>
      <c r="CC378" s="56" t="s">
        <v>1710</v>
      </c>
      <c r="CD378" s="56">
        <v>1</v>
      </c>
      <c r="CE378" s="56">
        <v>1.1000000000000001</v>
      </c>
      <c r="CF378" s="56">
        <v>19.8</v>
      </c>
      <c r="CG378" s="56">
        <v>2043</v>
      </c>
      <c r="CH378" s="56">
        <v>32.4</v>
      </c>
      <c r="CI378" s="56">
        <v>59</v>
      </c>
      <c r="CJ378" s="56">
        <v>6.15</v>
      </c>
      <c r="CK378" s="56">
        <v>21.9</v>
      </c>
      <c r="CL378" s="56">
        <v>4.07</v>
      </c>
      <c r="CM378" s="56">
        <v>0.72799999999999998</v>
      </c>
      <c r="CN378" s="56">
        <v>3.49</v>
      </c>
      <c r="CO378" s="56">
        <v>0.53</v>
      </c>
      <c r="CP378" s="56">
        <v>3.07</v>
      </c>
      <c r="CQ378" s="56">
        <v>0.62</v>
      </c>
      <c r="CR378" s="56">
        <v>1.98</v>
      </c>
      <c r="CS378" s="56">
        <v>0.315</v>
      </c>
      <c r="CT378" s="56">
        <v>2.2000000000000002</v>
      </c>
      <c r="CU378" s="56">
        <v>0.36399999999999999</v>
      </c>
      <c r="CV378" s="56">
        <v>3</v>
      </c>
      <c r="CW378" s="56">
        <v>0.72</v>
      </c>
      <c r="CX378" s="56">
        <v>0.9</v>
      </c>
      <c r="CY378" s="56">
        <v>0.46</v>
      </c>
      <c r="CZ378" s="56" t="s">
        <v>1713</v>
      </c>
      <c r="DA378" s="56" t="s">
        <v>1710</v>
      </c>
      <c r="DB378" s="56">
        <v>11.4</v>
      </c>
      <c r="DC378" s="56">
        <v>3.89</v>
      </c>
    </row>
    <row r="379" spans="1:107" s="53" customFormat="1" x14ac:dyDescent="0.25">
      <c r="A379" s="4" t="s">
        <v>1304</v>
      </c>
      <c r="B379" s="4" t="s">
        <v>1611</v>
      </c>
      <c r="C379" s="4">
        <v>2016</v>
      </c>
      <c r="D379" s="4">
        <v>375</v>
      </c>
      <c r="E379" s="4">
        <v>375</v>
      </c>
      <c r="F379" s="4">
        <v>8161.5</v>
      </c>
      <c r="G379" s="4">
        <v>74379.5</v>
      </c>
      <c r="H379" s="4">
        <v>30.4</v>
      </c>
      <c r="I379" s="4">
        <v>675</v>
      </c>
      <c r="J379" s="4">
        <v>355</v>
      </c>
      <c r="K379" s="4">
        <v>0.56274620146314014</v>
      </c>
      <c r="L379" s="39">
        <v>167.73295057919623</v>
      </c>
      <c r="M379" s="39">
        <v>3.4919005477117815</v>
      </c>
      <c r="N379" s="4"/>
      <c r="O379" s="4"/>
      <c r="P379" s="40">
        <v>165.8</v>
      </c>
      <c r="Q379" s="40">
        <v>1.7</v>
      </c>
      <c r="R379" s="40">
        <v>-1.9329505791962163</v>
      </c>
      <c r="S379" s="4"/>
      <c r="T379" s="20">
        <v>8.5</v>
      </c>
      <c r="U379" s="20">
        <v>4.8</v>
      </c>
      <c r="V379" s="20">
        <v>2700</v>
      </c>
      <c r="W379" s="20" t="s">
        <v>684</v>
      </c>
      <c r="X379" s="20">
        <v>10.9</v>
      </c>
      <c r="Y379" s="20">
        <v>0.12</v>
      </c>
      <c r="Z379" s="20">
        <v>3.1</v>
      </c>
      <c r="AA379" s="20">
        <v>130</v>
      </c>
      <c r="AB379" s="20">
        <v>3</v>
      </c>
      <c r="AC379" s="20">
        <v>80</v>
      </c>
      <c r="AD379" s="20">
        <v>22.7</v>
      </c>
      <c r="AE379" s="20">
        <v>201</v>
      </c>
      <c r="AF379" s="20">
        <v>88.7</v>
      </c>
      <c r="AG379" s="20">
        <v>415</v>
      </c>
      <c r="AH379" s="20">
        <v>87.9</v>
      </c>
      <c r="AI379" s="20">
        <v>866</v>
      </c>
      <c r="AJ379" s="20">
        <v>167.3</v>
      </c>
      <c r="AK379" s="20">
        <v>8040</v>
      </c>
      <c r="AL379" s="4"/>
      <c r="AM379" s="20">
        <v>3.1120000000000002E-3</v>
      </c>
      <c r="AN379" s="20">
        <v>2.1999999999999999E-5</v>
      </c>
      <c r="AO379" s="20">
        <v>1.4670700000000001</v>
      </c>
      <c r="AP379" s="20">
        <v>1.7000000000000001E-4</v>
      </c>
      <c r="AQ379" s="20">
        <v>7.5123416004767019E-2</v>
      </c>
      <c r="AR379" s="20">
        <v>8.2721037917809128E-3</v>
      </c>
      <c r="AS379" s="20">
        <v>0.28299260450117197</v>
      </c>
      <c r="AT379" s="20">
        <v>1.8000000000000001E-4</v>
      </c>
      <c r="AU379" s="42">
        <v>0.2829828437670463</v>
      </c>
      <c r="AV379" s="42">
        <v>11.139349435609347</v>
      </c>
      <c r="AW379" s="42">
        <v>3.6000002639527611</v>
      </c>
      <c r="AX379" s="43">
        <v>0.28298295642369964</v>
      </c>
      <c r="AY379" s="43">
        <v>11.100810592674648</v>
      </c>
      <c r="AZ379" s="43">
        <v>3.6000002578949419</v>
      </c>
      <c r="BA379" s="20">
        <v>72.738171664925517</v>
      </c>
      <c r="BB379" s="20">
        <v>14.798739509643871</v>
      </c>
      <c r="BC379" s="20">
        <v>2.6020650436915806</v>
      </c>
      <c r="BD379" s="20">
        <v>6.5863652894103467E-2</v>
      </c>
      <c r="BE379" s="20">
        <v>2.1920246978818803</v>
      </c>
      <c r="BF379" s="20">
        <v>0.66892772470573825</v>
      </c>
      <c r="BG379" s="20">
        <v>4.4663789618813903</v>
      </c>
      <c r="BH379" s="20">
        <v>2.3052278512936213</v>
      </c>
      <c r="BI379" s="20">
        <v>0.12143611002350324</v>
      </c>
      <c r="BJ379" s="20">
        <v>4.1164783058814658E-2</v>
      </c>
      <c r="BK379" s="20">
        <v>5</v>
      </c>
      <c r="BL379" s="20">
        <v>2</v>
      </c>
      <c r="BM379" s="20">
        <v>16</v>
      </c>
      <c r="BN379" s="20">
        <v>20</v>
      </c>
      <c r="BO379" s="20">
        <v>4</v>
      </c>
      <c r="BP379" s="20" t="s">
        <v>1712</v>
      </c>
      <c r="BQ379" s="20" t="s">
        <v>1707</v>
      </c>
      <c r="BR379" s="20">
        <v>90</v>
      </c>
      <c r="BS379" s="20">
        <v>14</v>
      </c>
      <c r="BT379" s="20">
        <v>1.4</v>
      </c>
      <c r="BU379" s="20" t="s">
        <v>1713</v>
      </c>
      <c r="BV379" s="20">
        <v>96</v>
      </c>
      <c r="BW379" s="20">
        <v>243</v>
      </c>
      <c r="BX379" s="20">
        <v>17.7</v>
      </c>
      <c r="BY379" s="20">
        <v>112</v>
      </c>
      <c r="BZ379" s="20">
        <v>6.4</v>
      </c>
      <c r="CA379" s="20" t="s">
        <v>1708</v>
      </c>
      <c r="CB379" s="20" t="s">
        <v>1709</v>
      </c>
      <c r="CC379" s="20" t="s">
        <v>1710</v>
      </c>
      <c r="CD379" s="20">
        <v>1</v>
      </c>
      <c r="CE379" s="20">
        <v>1.1000000000000001</v>
      </c>
      <c r="CF379" s="20">
        <v>19.8</v>
      </c>
      <c r="CG379" s="20">
        <v>2043</v>
      </c>
      <c r="CH379" s="20">
        <v>32.4</v>
      </c>
      <c r="CI379" s="20">
        <v>59</v>
      </c>
      <c r="CJ379" s="20">
        <v>6.15</v>
      </c>
      <c r="CK379" s="20">
        <v>21.9</v>
      </c>
      <c r="CL379" s="20">
        <v>4.07</v>
      </c>
      <c r="CM379" s="20">
        <v>0.72799999999999998</v>
      </c>
      <c r="CN379" s="20">
        <v>3.49</v>
      </c>
      <c r="CO379" s="20">
        <v>0.53</v>
      </c>
      <c r="CP379" s="20">
        <v>3.07</v>
      </c>
      <c r="CQ379" s="20">
        <v>0.62</v>
      </c>
      <c r="CR379" s="20">
        <v>1.98</v>
      </c>
      <c r="CS379" s="20">
        <v>0.315</v>
      </c>
      <c r="CT379" s="20">
        <v>2.2000000000000002</v>
      </c>
      <c r="CU379" s="20">
        <v>0.36399999999999999</v>
      </c>
      <c r="CV379" s="20">
        <v>3</v>
      </c>
      <c r="CW379" s="20">
        <v>0.72</v>
      </c>
      <c r="CX379" s="20">
        <v>0.9</v>
      </c>
      <c r="CY379" s="20">
        <v>0.46</v>
      </c>
      <c r="CZ379" s="20" t="s">
        <v>1713</v>
      </c>
      <c r="DA379" s="20" t="s">
        <v>1710</v>
      </c>
      <c r="DB379" s="20">
        <v>11.4</v>
      </c>
      <c r="DC379" s="20">
        <v>3.89</v>
      </c>
    </row>
    <row r="380" spans="1:107" s="53" customFormat="1" x14ac:dyDescent="0.25">
      <c r="A380" s="53" t="s">
        <v>1560</v>
      </c>
      <c r="B380" s="53" t="s">
        <v>1611</v>
      </c>
      <c r="C380" s="53">
        <v>2016</v>
      </c>
      <c r="D380" s="53">
        <v>376</v>
      </c>
      <c r="E380" s="53">
        <v>376</v>
      </c>
      <c r="F380" s="53">
        <v>8479</v>
      </c>
      <c r="G380" s="53">
        <v>74390.5</v>
      </c>
      <c r="H380" s="53">
        <v>31.2</v>
      </c>
      <c r="I380" s="53">
        <v>602.4</v>
      </c>
      <c r="J380" s="53">
        <v>288</v>
      </c>
      <c r="K380" s="53">
        <v>0.50813008130081305</v>
      </c>
      <c r="L380" s="55">
        <v>160.98667478513966</v>
      </c>
      <c r="M380" s="55">
        <v>3.1972917380446568</v>
      </c>
      <c r="N380" s="53" t="s">
        <v>715</v>
      </c>
      <c r="O380" s="53" t="s">
        <v>1775</v>
      </c>
      <c r="P380" s="57">
        <v>165.8</v>
      </c>
      <c r="Q380" s="57">
        <v>1.7</v>
      </c>
      <c r="R380" s="57">
        <v>4.813325214860356</v>
      </c>
      <c r="S380" s="53" t="s">
        <v>1787</v>
      </c>
      <c r="T380" s="68">
        <v>3.7</v>
      </c>
      <c r="U380" s="68">
        <v>4.7</v>
      </c>
      <c r="V380" s="68">
        <v>2480</v>
      </c>
      <c r="W380" s="68">
        <v>6</v>
      </c>
      <c r="X380" s="68">
        <v>188</v>
      </c>
      <c r="Y380" s="68">
        <v>20.5</v>
      </c>
      <c r="Z380" s="68">
        <v>102</v>
      </c>
      <c r="AA380" s="68">
        <v>500</v>
      </c>
      <c r="AB380" s="68">
        <v>19.899999999999999</v>
      </c>
      <c r="AC380" s="68">
        <v>108</v>
      </c>
      <c r="AD380" s="68">
        <v>29.4</v>
      </c>
      <c r="AE380" s="68">
        <v>225</v>
      </c>
      <c r="AF380" s="68">
        <v>82.3</v>
      </c>
      <c r="AG380" s="68">
        <v>356</v>
      </c>
      <c r="AH380" s="68">
        <v>79.099999999999994</v>
      </c>
      <c r="AI380" s="68">
        <v>691</v>
      </c>
      <c r="AJ380" s="68">
        <v>154</v>
      </c>
      <c r="AK380" s="68">
        <v>8320</v>
      </c>
      <c r="AM380" s="56" t="s">
        <v>734</v>
      </c>
      <c r="AN380" s="56" t="s">
        <v>734</v>
      </c>
      <c r="AO380" s="56" t="s">
        <v>734</v>
      </c>
      <c r="AP380" s="56" t="s">
        <v>734</v>
      </c>
      <c r="AQ380" s="56" t="s">
        <v>734</v>
      </c>
      <c r="AR380" s="56" t="s">
        <v>734</v>
      </c>
      <c r="AS380" s="56" t="s">
        <v>734</v>
      </c>
      <c r="AT380" s="56" t="s">
        <v>734</v>
      </c>
      <c r="AU380" s="59" t="s">
        <v>734</v>
      </c>
      <c r="AV380" s="59" t="s">
        <v>734</v>
      </c>
      <c r="AW380" s="59" t="s">
        <v>734</v>
      </c>
      <c r="AX380" s="60" t="s">
        <v>734</v>
      </c>
      <c r="AY380" s="60" t="s">
        <v>734</v>
      </c>
      <c r="AZ380" s="60" t="s">
        <v>734</v>
      </c>
      <c r="BA380" s="56">
        <v>72.738171664925517</v>
      </c>
      <c r="BB380" s="56">
        <v>14.798739509643871</v>
      </c>
      <c r="BC380" s="56">
        <v>2.6020650436915806</v>
      </c>
      <c r="BD380" s="56">
        <v>6.5863652894103467E-2</v>
      </c>
      <c r="BE380" s="56">
        <v>2.1920246978818803</v>
      </c>
      <c r="BF380" s="56">
        <v>0.66892772470573825</v>
      </c>
      <c r="BG380" s="56">
        <v>4.4663789618813903</v>
      </c>
      <c r="BH380" s="56">
        <v>2.3052278512936213</v>
      </c>
      <c r="BI380" s="56">
        <v>0.12143611002350324</v>
      </c>
      <c r="BJ380" s="56">
        <v>4.1164783058814658E-2</v>
      </c>
      <c r="BK380" s="56">
        <v>5</v>
      </c>
      <c r="BL380" s="56">
        <v>2</v>
      </c>
      <c r="BM380" s="56">
        <v>16</v>
      </c>
      <c r="BN380" s="56">
        <v>20</v>
      </c>
      <c r="BO380" s="56">
        <v>4</v>
      </c>
      <c r="BP380" s="56" t="s">
        <v>1712</v>
      </c>
      <c r="BQ380" s="56" t="s">
        <v>1707</v>
      </c>
      <c r="BR380" s="56">
        <v>90</v>
      </c>
      <c r="BS380" s="56">
        <v>14</v>
      </c>
      <c r="BT380" s="56">
        <v>1.4</v>
      </c>
      <c r="BU380" s="56" t="s">
        <v>1713</v>
      </c>
      <c r="BV380" s="56">
        <v>96</v>
      </c>
      <c r="BW380" s="56">
        <v>243</v>
      </c>
      <c r="BX380" s="56">
        <v>17.7</v>
      </c>
      <c r="BY380" s="56">
        <v>112</v>
      </c>
      <c r="BZ380" s="56">
        <v>6.4</v>
      </c>
      <c r="CA380" s="56" t="s">
        <v>1708</v>
      </c>
      <c r="CB380" s="56" t="s">
        <v>1709</v>
      </c>
      <c r="CC380" s="56" t="s">
        <v>1710</v>
      </c>
      <c r="CD380" s="56">
        <v>1</v>
      </c>
      <c r="CE380" s="56">
        <v>1.1000000000000001</v>
      </c>
      <c r="CF380" s="56">
        <v>19.8</v>
      </c>
      <c r="CG380" s="56">
        <v>2043</v>
      </c>
      <c r="CH380" s="56">
        <v>32.4</v>
      </c>
      <c r="CI380" s="56">
        <v>59</v>
      </c>
      <c r="CJ380" s="56">
        <v>6.15</v>
      </c>
      <c r="CK380" s="56">
        <v>21.9</v>
      </c>
      <c r="CL380" s="56">
        <v>4.07</v>
      </c>
      <c r="CM380" s="56">
        <v>0.72799999999999998</v>
      </c>
      <c r="CN380" s="56">
        <v>3.49</v>
      </c>
      <c r="CO380" s="56">
        <v>0.53</v>
      </c>
      <c r="CP380" s="56">
        <v>3.07</v>
      </c>
      <c r="CQ380" s="56">
        <v>0.62</v>
      </c>
      <c r="CR380" s="56">
        <v>1.98</v>
      </c>
      <c r="CS380" s="56">
        <v>0.315</v>
      </c>
      <c r="CT380" s="56">
        <v>2.2000000000000002</v>
      </c>
      <c r="CU380" s="56">
        <v>0.36399999999999999</v>
      </c>
      <c r="CV380" s="56">
        <v>3</v>
      </c>
      <c r="CW380" s="56">
        <v>0.72</v>
      </c>
      <c r="CX380" s="56">
        <v>0.9</v>
      </c>
      <c r="CY380" s="56">
        <v>0.46</v>
      </c>
      <c r="CZ380" s="56" t="s">
        <v>1713</v>
      </c>
      <c r="DA380" s="56" t="s">
        <v>1710</v>
      </c>
      <c r="DB380" s="56">
        <v>11.4</v>
      </c>
      <c r="DC380" s="56">
        <v>3.89</v>
      </c>
    </row>
    <row r="381" spans="1:107" s="53" customFormat="1" x14ac:dyDescent="0.25">
      <c r="A381" s="4" t="s">
        <v>1305</v>
      </c>
      <c r="B381" s="4" t="s">
        <v>1612</v>
      </c>
      <c r="C381" s="4">
        <v>2016</v>
      </c>
      <c r="D381" s="4">
        <v>377</v>
      </c>
      <c r="E381" s="4">
        <v>377</v>
      </c>
      <c r="F381" s="4">
        <v>3303</v>
      </c>
      <c r="G381" s="4">
        <v>85764</v>
      </c>
      <c r="H381" s="4">
        <v>13.87</v>
      </c>
      <c r="I381" s="4">
        <v>250.6</v>
      </c>
      <c r="J381" s="4">
        <v>152.9</v>
      </c>
      <c r="K381" s="4">
        <v>0.64892926670992868</v>
      </c>
      <c r="L381" s="39">
        <v>206.43529775677524</v>
      </c>
      <c r="M381" s="39">
        <v>4.16902545912217</v>
      </c>
      <c r="N381" s="4"/>
      <c r="O381" s="4"/>
      <c r="P381" s="40">
        <v>210.6</v>
      </c>
      <c r="Q381" s="40">
        <v>1</v>
      </c>
      <c r="R381" s="40">
        <v>4.1647022432247525</v>
      </c>
      <c r="S381" s="4"/>
      <c r="T381" s="20">
        <v>5</v>
      </c>
      <c r="U381" s="20">
        <v>4.2</v>
      </c>
      <c r="V381" s="20">
        <v>2370</v>
      </c>
      <c r="W381" s="20">
        <v>6.0000000000000001E-3</v>
      </c>
      <c r="X381" s="20">
        <v>24.2</v>
      </c>
      <c r="Y381" s="20">
        <v>3.0779999999999998E-2</v>
      </c>
      <c r="Z381" s="20">
        <v>1</v>
      </c>
      <c r="AA381" s="20">
        <v>48</v>
      </c>
      <c r="AB381" s="20">
        <v>2.1</v>
      </c>
      <c r="AC381" s="20">
        <v>38</v>
      </c>
      <c r="AD381" s="20">
        <v>14.6</v>
      </c>
      <c r="AE381" s="20">
        <v>152</v>
      </c>
      <c r="AF381" s="20">
        <v>72</v>
      </c>
      <c r="AG381" s="20">
        <v>388</v>
      </c>
      <c r="AH381" s="20">
        <v>93.8</v>
      </c>
      <c r="AI381" s="20">
        <v>838</v>
      </c>
      <c r="AJ381" s="20">
        <v>188</v>
      </c>
      <c r="AK381" s="20">
        <v>8360</v>
      </c>
      <c r="AL381" s="4"/>
      <c r="AM381" s="20">
        <v>1.768E-3</v>
      </c>
      <c r="AN381" s="20">
        <v>5.1E-5</v>
      </c>
      <c r="AO381" s="20">
        <v>1.46733</v>
      </c>
      <c r="AP381" s="20">
        <v>1.9000000000000001E-4</v>
      </c>
      <c r="AQ381" s="20">
        <v>4.9583673121091458E-2</v>
      </c>
      <c r="AR381" s="20">
        <v>2.0283954877555565E-3</v>
      </c>
      <c r="AS381" s="20">
        <v>0.28283355937901095</v>
      </c>
      <c r="AT381" s="20">
        <v>1.3999999999999999E-4</v>
      </c>
      <c r="AU381" s="42">
        <v>0.28282673209887949</v>
      </c>
      <c r="AV381" s="42">
        <v>6.4677279371494478</v>
      </c>
      <c r="AW381" s="42">
        <v>2.8000027644597338</v>
      </c>
      <c r="AX381" s="43">
        <v>0.28282659409183519</v>
      </c>
      <c r="AY381" s="43">
        <v>6.5545009376277719</v>
      </c>
      <c r="AZ381" s="43">
        <v>2.8000028773509222</v>
      </c>
      <c r="BA381" s="20">
        <v>62.490473117044452</v>
      </c>
      <c r="BB381" s="20">
        <v>19.968569674059626</v>
      </c>
      <c r="BC381" s="20">
        <v>4.3870420484760242</v>
      </c>
      <c r="BD381" s="20">
        <v>9.1226968054079496E-2</v>
      </c>
      <c r="BE381" s="20">
        <v>1.7637213823788702</v>
      </c>
      <c r="BF381" s="20">
        <v>4.7944839877310681</v>
      </c>
      <c r="BG381" s="20">
        <v>1.7738577121626571</v>
      </c>
      <c r="BH381" s="20">
        <v>4.0646682432984313</v>
      </c>
      <c r="BI381" s="20">
        <v>0.5747298987407008</v>
      </c>
      <c r="BJ381" s="20">
        <v>9.1226968054079496E-2</v>
      </c>
      <c r="BK381" s="20">
        <v>10</v>
      </c>
      <c r="BL381" s="20">
        <v>2</v>
      </c>
      <c r="BM381" s="20">
        <v>95</v>
      </c>
      <c r="BN381" s="20">
        <v>30</v>
      </c>
      <c r="BO381" s="20">
        <v>10</v>
      </c>
      <c r="BP381" s="20" t="s">
        <v>1712</v>
      </c>
      <c r="BQ381" s="20" t="s">
        <v>1707</v>
      </c>
      <c r="BR381" s="20">
        <v>70</v>
      </c>
      <c r="BS381" s="20">
        <v>18</v>
      </c>
      <c r="BT381" s="20">
        <v>2.2999999999999998</v>
      </c>
      <c r="BU381" s="20" t="s">
        <v>1713</v>
      </c>
      <c r="BV381" s="20">
        <v>202</v>
      </c>
      <c r="BW381" s="20">
        <v>180</v>
      </c>
      <c r="BX381" s="20">
        <v>23.7</v>
      </c>
      <c r="BY381" s="20">
        <v>177</v>
      </c>
      <c r="BZ381" s="20">
        <v>13.6</v>
      </c>
      <c r="CA381" s="20" t="s">
        <v>1708</v>
      </c>
      <c r="CB381" s="20">
        <v>0.5</v>
      </c>
      <c r="CC381" s="20" t="s">
        <v>1710</v>
      </c>
      <c r="CD381" s="20">
        <v>2</v>
      </c>
      <c r="CE381" s="20">
        <v>3.3</v>
      </c>
      <c r="CF381" s="20">
        <v>18.600000000000001</v>
      </c>
      <c r="CG381" s="20">
        <v>1772</v>
      </c>
      <c r="CH381" s="20">
        <v>33.4</v>
      </c>
      <c r="CI381" s="20">
        <v>66.900000000000006</v>
      </c>
      <c r="CJ381" s="20">
        <v>7.37</v>
      </c>
      <c r="CK381" s="20">
        <v>27.8</v>
      </c>
      <c r="CL381" s="20">
        <v>5.03</v>
      </c>
      <c r="CM381" s="20">
        <v>1.23</v>
      </c>
      <c r="CN381" s="20">
        <v>4.2</v>
      </c>
      <c r="CO381" s="20">
        <v>0.7</v>
      </c>
      <c r="CP381" s="20">
        <v>4.18</v>
      </c>
      <c r="CQ381" s="20">
        <v>0.85</v>
      </c>
      <c r="CR381" s="20">
        <v>2.61</v>
      </c>
      <c r="CS381" s="20">
        <v>0.39800000000000002</v>
      </c>
      <c r="CT381" s="20">
        <v>2.65</v>
      </c>
      <c r="CU381" s="20">
        <v>0.41599999999999998</v>
      </c>
      <c r="CV381" s="20">
        <v>4.2</v>
      </c>
      <c r="CW381" s="20">
        <v>1.1599999999999999</v>
      </c>
      <c r="CX381" s="20">
        <v>3.5</v>
      </c>
      <c r="CY381" s="20">
        <v>1.48</v>
      </c>
      <c r="CZ381" s="20">
        <v>12</v>
      </c>
      <c r="DA381" s="20" t="s">
        <v>1710</v>
      </c>
      <c r="DB381" s="20">
        <v>17.3</v>
      </c>
      <c r="DC381" s="20">
        <v>5.01</v>
      </c>
    </row>
    <row r="382" spans="1:107" s="53" customFormat="1" x14ac:dyDescent="0.25">
      <c r="A382" s="53" t="s">
        <v>1561</v>
      </c>
      <c r="B382" s="53" t="s">
        <v>1612</v>
      </c>
      <c r="C382" s="53">
        <v>2016</v>
      </c>
      <c r="D382" s="53">
        <v>378</v>
      </c>
      <c r="E382" s="53">
        <v>378</v>
      </c>
      <c r="F382" s="53">
        <v>3256.56</v>
      </c>
      <c r="G382" s="53">
        <v>85530</v>
      </c>
      <c r="H382" s="53">
        <v>27.22</v>
      </c>
      <c r="I382" s="53">
        <v>338.3</v>
      </c>
      <c r="J382" s="53">
        <v>269.60000000000002</v>
      </c>
      <c r="K382" s="53">
        <v>0.83194675540765395</v>
      </c>
      <c r="L382" s="55">
        <v>209.78742674918513</v>
      </c>
      <c r="M382" s="55">
        <v>4.1723733737340414</v>
      </c>
      <c r="N382" s="53" t="s">
        <v>715</v>
      </c>
      <c r="O382" s="53" t="s">
        <v>1775</v>
      </c>
      <c r="P382" s="57">
        <v>210.6</v>
      </c>
      <c r="Q382" s="57">
        <v>1</v>
      </c>
      <c r="R382" s="57">
        <v>0.81257325081486442</v>
      </c>
      <c r="T382" s="56">
        <v>5.0999999999999996</v>
      </c>
      <c r="U382" s="56">
        <v>4.3</v>
      </c>
      <c r="V382" s="56">
        <v>2317</v>
      </c>
      <c r="W382" s="56">
        <v>6.6000000000000003E-2</v>
      </c>
      <c r="X382" s="56">
        <v>22</v>
      </c>
      <c r="Y382" s="56">
        <v>0.09</v>
      </c>
      <c r="Z382" s="56">
        <v>8.8000000000000007</v>
      </c>
      <c r="AA382" s="56">
        <v>70</v>
      </c>
      <c r="AB382" s="56">
        <v>3.5</v>
      </c>
      <c r="AC382" s="56">
        <v>63.5</v>
      </c>
      <c r="AD382" s="56">
        <v>19.5</v>
      </c>
      <c r="AE382" s="56">
        <v>182</v>
      </c>
      <c r="AF382" s="56">
        <v>74.400000000000006</v>
      </c>
      <c r="AG382" s="56">
        <v>343</v>
      </c>
      <c r="AH382" s="56">
        <v>69.5</v>
      </c>
      <c r="AI382" s="56">
        <v>637</v>
      </c>
      <c r="AJ382" s="56">
        <v>132</v>
      </c>
      <c r="AK382" s="56">
        <v>9000</v>
      </c>
      <c r="AM382" s="56" t="s">
        <v>734</v>
      </c>
      <c r="AN382" s="56" t="s">
        <v>734</v>
      </c>
      <c r="AO382" s="56" t="s">
        <v>734</v>
      </c>
      <c r="AP382" s="56" t="s">
        <v>734</v>
      </c>
      <c r="AQ382" s="56" t="s">
        <v>734</v>
      </c>
      <c r="AR382" s="56" t="s">
        <v>734</v>
      </c>
      <c r="AS382" s="56" t="s">
        <v>734</v>
      </c>
      <c r="AT382" s="56" t="s">
        <v>734</v>
      </c>
      <c r="AU382" s="59" t="s">
        <v>734</v>
      </c>
      <c r="AV382" s="59" t="s">
        <v>734</v>
      </c>
      <c r="AW382" s="59" t="s">
        <v>734</v>
      </c>
      <c r="AX382" s="60" t="s">
        <v>734</v>
      </c>
      <c r="AY382" s="60" t="s">
        <v>734</v>
      </c>
      <c r="AZ382" s="60" t="s">
        <v>734</v>
      </c>
      <c r="BA382" s="56">
        <v>62.490473117044452</v>
      </c>
      <c r="BB382" s="56">
        <v>19.968569674059626</v>
      </c>
      <c r="BC382" s="56">
        <v>4.3870420484760242</v>
      </c>
      <c r="BD382" s="56">
        <v>9.1226968054079496E-2</v>
      </c>
      <c r="BE382" s="56">
        <v>1.7637213823788702</v>
      </c>
      <c r="BF382" s="56">
        <v>4.7944839877310681</v>
      </c>
      <c r="BG382" s="56">
        <v>1.7738577121626571</v>
      </c>
      <c r="BH382" s="56">
        <v>4.0646682432984313</v>
      </c>
      <c r="BI382" s="56">
        <v>0.5747298987407008</v>
      </c>
      <c r="BJ382" s="56">
        <v>9.1226968054079496E-2</v>
      </c>
      <c r="BK382" s="56">
        <v>10</v>
      </c>
      <c r="BL382" s="56">
        <v>2</v>
      </c>
      <c r="BM382" s="56">
        <v>95</v>
      </c>
      <c r="BN382" s="56">
        <v>30</v>
      </c>
      <c r="BO382" s="56">
        <v>10</v>
      </c>
      <c r="BP382" s="56" t="s">
        <v>1712</v>
      </c>
      <c r="BQ382" s="56" t="s">
        <v>1707</v>
      </c>
      <c r="BR382" s="56">
        <v>70</v>
      </c>
      <c r="BS382" s="56">
        <v>18</v>
      </c>
      <c r="BT382" s="56">
        <v>2.2999999999999998</v>
      </c>
      <c r="BU382" s="56" t="s">
        <v>1713</v>
      </c>
      <c r="BV382" s="56">
        <v>202</v>
      </c>
      <c r="BW382" s="56">
        <v>180</v>
      </c>
      <c r="BX382" s="56">
        <v>23.7</v>
      </c>
      <c r="BY382" s="56">
        <v>177</v>
      </c>
      <c r="BZ382" s="56">
        <v>13.6</v>
      </c>
      <c r="CA382" s="56" t="s">
        <v>1708</v>
      </c>
      <c r="CB382" s="56">
        <v>0.5</v>
      </c>
      <c r="CC382" s="56" t="s">
        <v>1710</v>
      </c>
      <c r="CD382" s="56">
        <v>2</v>
      </c>
      <c r="CE382" s="56">
        <v>3.3</v>
      </c>
      <c r="CF382" s="56">
        <v>18.600000000000001</v>
      </c>
      <c r="CG382" s="56">
        <v>1772</v>
      </c>
      <c r="CH382" s="56">
        <v>33.4</v>
      </c>
      <c r="CI382" s="56">
        <v>66.900000000000006</v>
      </c>
      <c r="CJ382" s="56">
        <v>7.37</v>
      </c>
      <c r="CK382" s="56">
        <v>27.8</v>
      </c>
      <c r="CL382" s="56">
        <v>5.03</v>
      </c>
      <c r="CM382" s="56">
        <v>1.23</v>
      </c>
      <c r="CN382" s="56">
        <v>4.2</v>
      </c>
      <c r="CO382" s="56">
        <v>0.7</v>
      </c>
      <c r="CP382" s="56">
        <v>4.18</v>
      </c>
      <c r="CQ382" s="56">
        <v>0.85</v>
      </c>
      <c r="CR382" s="56">
        <v>2.61</v>
      </c>
      <c r="CS382" s="56">
        <v>0.39800000000000002</v>
      </c>
      <c r="CT382" s="56">
        <v>2.65</v>
      </c>
      <c r="CU382" s="56">
        <v>0.41599999999999998</v>
      </c>
      <c r="CV382" s="56">
        <v>4.2</v>
      </c>
      <c r="CW382" s="56">
        <v>1.1599999999999999</v>
      </c>
      <c r="CX382" s="56">
        <v>3.5</v>
      </c>
      <c r="CY382" s="56">
        <v>1.48</v>
      </c>
      <c r="CZ382" s="56">
        <v>12</v>
      </c>
      <c r="DA382" s="56" t="s">
        <v>1710</v>
      </c>
      <c r="DB382" s="56">
        <v>17.3</v>
      </c>
      <c r="DC382" s="56">
        <v>5.01</v>
      </c>
    </row>
    <row r="383" spans="1:107" s="53" customFormat="1" x14ac:dyDescent="0.25">
      <c r="A383" s="45" t="s">
        <v>1306</v>
      </c>
      <c r="B383" s="45" t="s">
        <v>1612</v>
      </c>
      <c r="C383" s="45">
        <v>2016</v>
      </c>
      <c r="D383" s="45">
        <v>379</v>
      </c>
      <c r="E383" s="45">
        <v>379</v>
      </c>
      <c r="F383" s="45">
        <v>3322.5</v>
      </c>
      <c r="G383" s="45">
        <v>85672</v>
      </c>
      <c r="H383" s="45">
        <v>52.1</v>
      </c>
      <c r="I383" s="45">
        <v>1060</v>
      </c>
      <c r="J383" s="45">
        <v>521</v>
      </c>
      <c r="K383" s="45">
        <v>0.51072522982635338</v>
      </c>
      <c r="L383" s="47">
        <v>216.43376648777834</v>
      </c>
      <c r="M383" s="47">
        <v>3.9830399415785549</v>
      </c>
      <c r="N383" s="45" t="s">
        <v>689</v>
      </c>
      <c r="O383" s="45"/>
      <c r="P383" s="49">
        <v>210.6</v>
      </c>
      <c r="Q383" s="49">
        <v>1</v>
      </c>
      <c r="R383" s="49">
        <v>-5.8337664877783482</v>
      </c>
      <c r="S383" s="45"/>
      <c r="T383" s="48">
        <v>6.6</v>
      </c>
      <c r="U383" s="48">
        <v>5.3</v>
      </c>
      <c r="V383" s="48">
        <v>1395</v>
      </c>
      <c r="W383" s="48" t="s">
        <v>684</v>
      </c>
      <c r="X383" s="48">
        <v>23.2</v>
      </c>
      <c r="Y383" s="48">
        <v>3.0599999999999999E-2</v>
      </c>
      <c r="Z383" s="48">
        <v>1.1000000000000001</v>
      </c>
      <c r="AA383" s="48">
        <v>18</v>
      </c>
      <c r="AB383" s="48">
        <v>0.65</v>
      </c>
      <c r="AC383" s="48">
        <v>20.7</v>
      </c>
      <c r="AD383" s="48">
        <v>6.6</v>
      </c>
      <c r="AE383" s="48">
        <v>84.6</v>
      </c>
      <c r="AF383" s="48">
        <v>40.200000000000003</v>
      </c>
      <c r="AG383" s="48">
        <v>208</v>
      </c>
      <c r="AH383" s="48">
        <v>48.6</v>
      </c>
      <c r="AI383" s="48">
        <v>564</v>
      </c>
      <c r="AJ383" s="48">
        <v>117.3</v>
      </c>
      <c r="AK383" s="48">
        <v>8760</v>
      </c>
      <c r="AL383" s="45"/>
      <c r="AM383" s="48">
        <v>2.1210000000000001E-3</v>
      </c>
      <c r="AN383" s="48">
        <v>1.2E-5</v>
      </c>
      <c r="AO383" s="48">
        <v>1.4672499999999999</v>
      </c>
      <c r="AP383" s="48">
        <v>1.7000000000000001E-4</v>
      </c>
      <c r="AQ383" s="48">
        <v>5.6929467264095049E-2</v>
      </c>
      <c r="AR383" s="48">
        <v>2.4250030690582598E-3</v>
      </c>
      <c r="AS383" s="48">
        <v>0.28262735556015955</v>
      </c>
      <c r="AT383" s="48">
        <v>1E-4</v>
      </c>
      <c r="AU383" s="51">
        <v>0.28261876764487232</v>
      </c>
      <c r="AV383" s="51">
        <v>-0.67014569924972456</v>
      </c>
      <c r="AW383" s="51">
        <v>2.000000235572065</v>
      </c>
      <c r="AX383" s="52">
        <v>0.2826189995793339</v>
      </c>
      <c r="AY383" s="52">
        <v>-0.79024971607721817</v>
      </c>
      <c r="AZ383" s="52">
        <v>2.0000002230196894</v>
      </c>
      <c r="BA383" s="48">
        <v>62.490473117044452</v>
      </c>
      <c r="BB383" s="48">
        <v>19.968569674059626</v>
      </c>
      <c r="BC383" s="48">
        <v>4.3870420484760242</v>
      </c>
      <c r="BD383" s="48">
        <v>9.1226968054079496E-2</v>
      </c>
      <c r="BE383" s="48">
        <v>1.7637213823788702</v>
      </c>
      <c r="BF383" s="48">
        <v>4.7944839877310681</v>
      </c>
      <c r="BG383" s="48">
        <v>1.7738577121626571</v>
      </c>
      <c r="BH383" s="48">
        <v>4.0646682432984313</v>
      </c>
      <c r="BI383" s="48">
        <v>0.5747298987407008</v>
      </c>
      <c r="BJ383" s="48">
        <v>9.1226968054079496E-2</v>
      </c>
      <c r="BK383" s="48">
        <v>10</v>
      </c>
      <c r="BL383" s="48">
        <v>2</v>
      </c>
      <c r="BM383" s="48">
        <v>95</v>
      </c>
      <c r="BN383" s="48">
        <v>30</v>
      </c>
      <c r="BO383" s="48">
        <v>10</v>
      </c>
      <c r="BP383" s="48" t="s">
        <v>1712</v>
      </c>
      <c r="BQ383" s="48" t="s">
        <v>1707</v>
      </c>
      <c r="BR383" s="48">
        <v>70</v>
      </c>
      <c r="BS383" s="48">
        <v>18</v>
      </c>
      <c r="BT383" s="48">
        <v>2.2999999999999998</v>
      </c>
      <c r="BU383" s="48" t="s">
        <v>1713</v>
      </c>
      <c r="BV383" s="48">
        <v>202</v>
      </c>
      <c r="BW383" s="48">
        <v>180</v>
      </c>
      <c r="BX383" s="48">
        <v>23.7</v>
      </c>
      <c r="BY383" s="48">
        <v>177</v>
      </c>
      <c r="BZ383" s="48">
        <v>13.6</v>
      </c>
      <c r="CA383" s="48" t="s">
        <v>1708</v>
      </c>
      <c r="CB383" s="48">
        <v>0.5</v>
      </c>
      <c r="CC383" s="48" t="s">
        <v>1710</v>
      </c>
      <c r="CD383" s="48">
        <v>2</v>
      </c>
      <c r="CE383" s="48">
        <v>3.3</v>
      </c>
      <c r="CF383" s="48">
        <v>18.600000000000001</v>
      </c>
      <c r="CG383" s="48">
        <v>1772</v>
      </c>
      <c r="CH383" s="48">
        <v>33.4</v>
      </c>
      <c r="CI383" s="48">
        <v>66.900000000000006</v>
      </c>
      <c r="CJ383" s="48">
        <v>7.37</v>
      </c>
      <c r="CK383" s="48">
        <v>27.8</v>
      </c>
      <c r="CL383" s="48">
        <v>5.03</v>
      </c>
      <c r="CM383" s="48">
        <v>1.23</v>
      </c>
      <c r="CN383" s="48">
        <v>4.2</v>
      </c>
      <c r="CO383" s="48">
        <v>0.7</v>
      </c>
      <c r="CP383" s="48">
        <v>4.18</v>
      </c>
      <c r="CQ383" s="48">
        <v>0.85</v>
      </c>
      <c r="CR383" s="48">
        <v>2.61</v>
      </c>
      <c r="CS383" s="48">
        <v>0.39800000000000002</v>
      </c>
      <c r="CT383" s="48">
        <v>2.65</v>
      </c>
      <c r="CU383" s="48">
        <v>0.41599999999999998</v>
      </c>
      <c r="CV383" s="48">
        <v>4.2</v>
      </c>
      <c r="CW383" s="48">
        <v>1.1599999999999999</v>
      </c>
      <c r="CX383" s="48">
        <v>3.5</v>
      </c>
      <c r="CY383" s="48">
        <v>1.48</v>
      </c>
      <c r="CZ383" s="48">
        <v>12</v>
      </c>
      <c r="DA383" s="48" t="s">
        <v>1710</v>
      </c>
      <c r="DB383" s="48">
        <v>17.3</v>
      </c>
      <c r="DC383" s="48">
        <v>5.01</v>
      </c>
    </row>
    <row r="384" spans="1:107" s="53" customFormat="1" x14ac:dyDescent="0.25">
      <c r="A384" s="4" t="s">
        <v>1562</v>
      </c>
      <c r="B384" s="4" t="s">
        <v>1612</v>
      </c>
      <c r="C384" s="4">
        <v>2016</v>
      </c>
      <c r="D384" s="4">
        <v>380</v>
      </c>
      <c r="E384" s="4">
        <v>380</v>
      </c>
      <c r="F384" s="4">
        <v>3547</v>
      </c>
      <c r="G384" s="4">
        <v>85468</v>
      </c>
      <c r="H384" s="4">
        <v>35.76</v>
      </c>
      <c r="I384" s="4">
        <v>746</v>
      </c>
      <c r="J384" s="4">
        <v>374</v>
      </c>
      <c r="K384" s="4">
        <v>0.51361068310220848</v>
      </c>
      <c r="L384" s="39">
        <v>213.56184946857854</v>
      </c>
      <c r="M384" s="39">
        <v>4.0028056008539687</v>
      </c>
      <c r="N384" s="4"/>
      <c r="O384" s="4"/>
      <c r="P384" s="40">
        <v>210.6</v>
      </c>
      <c r="Q384" s="40">
        <v>1</v>
      </c>
      <c r="R384" s="40">
        <v>-2.9618494685785492</v>
      </c>
      <c r="S384" s="4"/>
      <c r="T384" s="20">
        <v>5.9</v>
      </c>
      <c r="U384" s="20">
        <v>4.9000000000000004</v>
      </c>
      <c r="V384" s="20">
        <v>1545</v>
      </c>
      <c r="W384" s="20">
        <v>1.8</v>
      </c>
      <c r="X384" s="20">
        <v>52</v>
      </c>
      <c r="Y384" s="20">
        <v>4.5999999999999996</v>
      </c>
      <c r="Z384" s="20">
        <v>22.6</v>
      </c>
      <c r="AA384" s="20">
        <v>81</v>
      </c>
      <c r="AB384" s="20">
        <v>0.9</v>
      </c>
      <c r="AC384" s="20">
        <v>32</v>
      </c>
      <c r="AD384" s="20">
        <v>9.1999999999999993</v>
      </c>
      <c r="AE384" s="20">
        <v>106</v>
      </c>
      <c r="AF384" s="20">
        <v>47.4</v>
      </c>
      <c r="AG384" s="20">
        <v>236</v>
      </c>
      <c r="AH384" s="20">
        <v>62.9</v>
      </c>
      <c r="AI384" s="20">
        <v>589</v>
      </c>
      <c r="AJ384" s="20">
        <v>117.3</v>
      </c>
      <c r="AK384" s="20">
        <v>8330</v>
      </c>
      <c r="AL384" s="4"/>
      <c r="AM384" s="20" t="s">
        <v>734</v>
      </c>
      <c r="AN384" s="20" t="s">
        <v>734</v>
      </c>
      <c r="AO384" s="20" t="s">
        <v>734</v>
      </c>
      <c r="AP384" s="20" t="s">
        <v>734</v>
      </c>
      <c r="AQ384" s="20" t="s">
        <v>734</v>
      </c>
      <c r="AR384" s="20" t="s">
        <v>734</v>
      </c>
      <c r="AS384" s="20" t="s">
        <v>734</v>
      </c>
      <c r="AT384" s="20" t="s">
        <v>734</v>
      </c>
      <c r="AU384" s="42" t="s">
        <v>734</v>
      </c>
      <c r="AV384" s="42" t="s">
        <v>734</v>
      </c>
      <c r="AW384" s="42" t="s">
        <v>734</v>
      </c>
      <c r="AX384" s="43" t="s">
        <v>734</v>
      </c>
      <c r="AY384" s="43" t="s">
        <v>734</v>
      </c>
      <c r="AZ384" s="43" t="s">
        <v>734</v>
      </c>
      <c r="BA384" s="20">
        <v>62.490473117044452</v>
      </c>
      <c r="BB384" s="20">
        <v>19.968569674059626</v>
      </c>
      <c r="BC384" s="20">
        <v>4.3870420484760242</v>
      </c>
      <c r="BD384" s="20">
        <v>9.1226968054079496E-2</v>
      </c>
      <c r="BE384" s="20">
        <v>1.7637213823788702</v>
      </c>
      <c r="BF384" s="20">
        <v>4.7944839877310681</v>
      </c>
      <c r="BG384" s="20">
        <v>1.7738577121626571</v>
      </c>
      <c r="BH384" s="20">
        <v>4.0646682432984313</v>
      </c>
      <c r="BI384" s="20">
        <v>0.5747298987407008</v>
      </c>
      <c r="BJ384" s="20">
        <v>9.1226968054079496E-2</v>
      </c>
      <c r="BK384" s="20">
        <v>10</v>
      </c>
      <c r="BL384" s="20">
        <v>2</v>
      </c>
      <c r="BM384" s="20">
        <v>95</v>
      </c>
      <c r="BN384" s="20">
        <v>30</v>
      </c>
      <c r="BO384" s="20">
        <v>10</v>
      </c>
      <c r="BP384" s="20" t="s">
        <v>1712</v>
      </c>
      <c r="BQ384" s="20" t="s">
        <v>1707</v>
      </c>
      <c r="BR384" s="20">
        <v>70</v>
      </c>
      <c r="BS384" s="20">
        <v>18</v>
      </c>
      <c r="BT384" s="20">
        <v>2.2999999999999998</v>
      </c>
      <c r="BU384" s="20" t="s">
        <v>1713</v>
      </c>
      <c r="BV384" s="20">
        <v>202</v>
      </c>
      <c r="BW384" s="20">
        <v>180</v>
      </c>
      <c r="BX384" s="20">
        <v>23.7</v>
      </c>
      <c r="BY384" s="20">
        <v>177</v>
      </c>
      <c r="BZ384" s="20">
        <v>13.6</v>
      </c>
      <c r="CA384" s="20" t="s">
        <v>1708</v>
      </c>
      <c r="CB384" s="20">
        <v>0.5</v>
      </c>
      <c r="CC384" s="20" t="s">
        <v>1710</v>
      </c>
      <c r="CD384" s="20">
        <v>2</v>
      </c>
      <c r="CE384" s="20">
        <v>3.3</v>
      </c>
      <c r="CF384" s="20">
        <v>18.600000000000001</v>
      </c>
      <c r="CG384" s="20">
        <v>1772</v>
      </c>
      <c r="CH384" s="20">
        <v>33.4</v>
      </c>
      <c r="CI384" s="20">
        <v>66.900000000000006</v>
      </c>
      <c r="CJ384" s="20">
        <v>7.37</v>
      </c>
      <c r="CK384" s="20">
        <v>27.8</v>
      </c>
      <c r="CL384" s="20">
        <v>5.03</v>
      </c>
      <c r="CM384" s="20">
        <v>1.23</v>
      </c>
      <c r="CN384" s="20">
        <v>4.2</v>
      </c>
      <c r="CO384" s="20">
        <v>0.7</v>
      </c>
      <c r="CP384" s="20">
        <v>4.18</v>
      </c>
      <c r="CQ384" s="20">
        <v>0.85</v>
      </c>
      <c r="CR384" s="20">
        <v>2.61</v>
      </c>
      <c r="CS384" s="20">
        <v>0.39800000000000002</v>
      </c>
      <c r="CT384" s="20">
        <v>2.65</v>
      </c>
      <c r="CU384" s="20">
        <v>0.41599999999999998</v>
      </c>
      <c r="CV384" s="20">
        <v>4.2</v>
      </c>
      <c r="CW384" s="20">
        <v>1.1599999999999999</v>
      </c>
      <c r="CX384" s="20">
        <v>3.5</v>
      </c>
      <c r="CY384" s="20">
        <v>1.48</v>
      </c>
      <c r="CZ384" s="20">
        <v>12</v>
      </c>
      <c r="DA384" s="20" t="s">
        <v>1710</v>
      </c>
      <c r="DB384" s="20">
        <v>17.3</v>
      </c>
      <c r="DC384" s="20">
        <v>5.01</v>
      </c>
    </row>
    <row r="385" spans="1:107" s="53" customFormat="1" x14ac:dyDescent="0.25">
      <c r="A385" s="45" t="s">
        <v>1307</v>
      </c>
      <c r="B385" s="45" t="s">
        <v>1612</v>
      </c>
      <c r="C385" s="45">
        <v>2016</v>
      </c>
      <c r="D385" s="45">
        <v>381</v>
      </c>
      <c r="E385" s="45">
        <v>381</v>
      </c>
      <c r="F385" s="45">
        <v>3463.5</v>
      </c>
      <c r="G385" s="45">
        <v>85500.5</v>
      </c>
      <c r="H385" s="45">
        <v>83.8</v>
      </c>
      <c r="I385" s="45">
        <v>1200</v>
      </c>
      <c r="J385" s="45">
        <v>856</v>
      </c>
      <c r="K385" s="45">
        <v>0.73046018991964934</v>
      </c>
      <c r="L385" s="47">
        <v>212.23821443830039</v>
      </c>
      <c r="M385" s="47">
        <v>4.0585691715398386</v>
      </c>
      <c r="N385" s="45" t="s">
        <v>689</v>
      </c>
      <c r="O385" s="45"/>
      <c r="P385" s="49">
        <v>210.6</v>
      </c>
      <c r="Q385" s="49">
        <v>1</v>
      </c>
      <c r="R385" s="49">
        <v>-1.6382144383003947</v>
      </c>
      <c r="S385" s="45"/>
      <c r="T385" s="48">
        <v>4.8</v>
      </c>
      <c r="U385" s="48">
        <v>4</v>
      </c>
      <c r="V385" s="48">
        <v>2550</v>
      </c>
      <c r="W385" s="48" t="s">
        <v>684</v>
      </c>
      <c r="X385" s="48">
        <v>28.9</v>
      </c>
      <c r="Y385" s="48">
        <v>0.05</v>
      </c>
      <c r="Z385" s="48">
        <v>3.5</v>
      </c>
      <c r="AA385" s="48">
        <v>114</v>
      </c>
      <c r="AB385" s="48">
        <v>3.9</v>
      </c>
      <c r="AC385" s="48">
        <v>45</v>
      </c>
      <c r="AD385" s="48">
        <v>16</v>
      </c>
      <c r="AE385" s="48">
        <v>171</v>
      </c>
      <c r="AF385" s="48">
        <v>73.3</v>
      </c>
      <c r="AG385" s="48">
        <v>369</v>
      </c>
      <c r="AH385" s="48">
        <v>84.4</v>
      </c>
      <c r="AI385" s="48">
        <v>857</v>
      </c>
      <c r="AJ385" s="48">
        <v>180</v>
      </c>
      <c r="AK385" s="48">
        <v>7030</v>
      </c>
      <c r="AL385" s="45"/>
      <c r="AM385" s="48">
        <v>2.349E-3</v>
      </c>
      <c r="AN385" s="48">
        <v>1.2999999999999999E-5</v>
      </c>
      <c r="AO385" s="48">
        <v>1.46726</v>
      </c>
      <c r="AP385" s="48">
        <v>2.2000000000000001E-4</v>
      </c>
      <c r="AQ385" s="48">
        <v>6.7483728781488797E-2</v>
      </c>
      <c r="AR385" s="48">
        <v>5.3007430177366578E-3</v>
      </c>
      <c r="AS385" s="48">
        <v>0.28262160682694487</v>
      </c>
      <c r="AT385" s="48">
        <v>1.3999999999999999E-4</v>
      </c>
      <c r="AU385" s="51">
        <v>0.28261228047832621</v>
      </c>
      <c r="AV385" s="51">
        <v>-0.99191176544444204</v>
      </c>
      <c r="AW385" s="51">
        <v>2.8000001898816964</v>
      </c>
      <c r="AX385" s="52">
        <v>0.28261235260772777</v>
      </c>
      <c r="AY385" s="52">
        <v>-1.0253889702382946</v>
      </c>
      <c r="AZ385" s="52">
        <v>2.8000001869559936</v>
      </c>
      <c r="BA385" s="48">
        <v>62.490473117044452</v>
      </c>
      <c r="BB385" s="48">
        <v>19.968569674059626</v>
      </c>
      <c r="BC385" s="48">
        <v>4.3870420484760242</v>
      </c>
      <c r="BD385" s="48">
        <v>9.1226968054079496E-2</v>
      </c>
      <c r="BE385" s="48">
        <v>1.7637213823788702</v>
      </c>
      <c r="BF385" s="48">
        <v>4.7944839877310681</v>
      </c>
      <c r="BG385" s="48">
        <v>1.7738577121626571</v>
      </c>
      <c r="BH385" s="48">
        <v>4.0646682432984313</v>
      </c>
      <c r="BI385" s="48">
        <v>0.5747298987407008</v>
      </c>
      <c r="BJ385" s="48">
        <v>9.1226968054079496E-2</v>
      </c>
      <c r="BK385" s="48">
        <v>10</v>
      </c>
      <c r="BL385" s="48">
        <v>2</v>
      </c>
      <c r="BM385" s="48">
        <v>95</v>
      </c>
      <c r="BN385" s="48">
        <v>30</v>
      </c>
      <c r="BO385" s="48">
        <v>10</v>
      </c>
      <c r="BP385" s="48" t="s">
        <v>1712</v>
      </c>
      <c r="BQ385" s="48" t="s">
        <v>1707</v>
      </c>
      <c r="BR385" s="48">
        <v>70</v>
      </c>
      <c r="BS385" s="48">
        <v>18</v>
      </c>
      <c r="BT385" s="48">
        <v>2.2999999999999998</v>
      </c>
      <c r="BU385" s="48" t="s">
        <v>1713</v>
      </c>
      <c r="BV385" s="48">
        <v>202</v>
      </c>
      <c r="BW385" s="48">
        <v>180</v>
      </c>
      <c r="BX385" s="48">
        <v>23.7</v>
      </c>
      <c r="BY385" s="48">
        <v>177</v>
      </c>
      <c r="BZ385" s="48">
        <v>13.6</v>
      </c>
      <c r="CA385" s="48" t="s">
        <v>1708</v>
      </c>
      <c r="CB385" s="48">
        <v>0.5</v>
      </c>
      <c r="CC385" s="48" t="s">
        <v>1710</v>
      </c>
      <c r="CD385" s="48">
        <v>2</v>
      </c>
      <c r="CE385" s="48">
        <v>3.3</v>
      </c>
      <c r="CF385" s="48">
        <v>18.600000000000001</v>
      </c>
      <c r="CG385" s="48">
        <v>1772</v>
      </c>
      <c r="CH385" s="48">
        <v>33.4</v>
      </c>
      <c r="CI385" s="48">
        <v>66.900000000000006</v>
      </c>
      <c r="CJ385" s="48">
        <v>7.37</v>
      </c>
      <c r="CK385" s="48">
        <v>27.8</v>
      </c>
      <c r="CL385" s="48">
        <v>5.03</v>
      </c>
      <c r="CM385" s="48">
        <v>1.23</v>
      </c>
      <c r="CN385" s="48">
        <v>4.2</v>
      </c>
      <c r="CO385" s="48">
        <v>0.7</v>
      </c>
      <c r="CP385" s="48">
        <v>4.18</v>
      </c>
      <c r="CQ385" s="48">
        <v>0.85</v>
      </c>
      <c r="CR385" s="48">
        <v>2.61</v>
      </c>
      <c r="CS385" s="48">
        <v>0.39800000000000002</v>
      </c>
      <c r="CT385" s="48">
        <v>2.65</v>
      </c>
      <c r="CU385" s="48">
        <v>0.41599999999999998</v>
      </c>
      <c r="CV385" s="48">
        <v>4.2</v>
      </c>
      <c r="CW385" s="48">
        <v>1.1599999999999999</v>
      </c>
      <c r="CX385" s="48">
        <v>3.5</v>
      </c>
      <c r="CY385" s="48">
        <v>1.48</v>
      </c>
      <c r="CZ385" s="48">
        <v>12</v>
      </c>
      <c r="DA385" s="48" t="s">
        <v>1710</v>
      </c>
      <c r="DB385" s="48">
        <v>17.3</v>
      </c>
      <c r="DC385" s="48">
        <v>5.01</v>
      </c>
    </row>
    <row r="386" spans="1:107" s="53" customFormat="1" x14ac:dyDescent="0.25">
      <c r="A386" s="4" t="s">
        <v>1308</v>
      </c>
      <c r="B386" s="4" t="s">
        <v>1612</v>
      </c>
      <c r="C386" s="4">
        <v>2016</v>
      </c>
      <c r="D386" s="4">
        <v>382</v>
      </c>
      <c r="E386" s="4">
        <v>382</v>
      </c>
      <c r="F386" s="4">
        <v>3184.5</v>
      </c>
      <c r="G386" s="4">
        <v>85325</v>
      </c>
      <c r="H386" s="4">
        <v>31.21</v>
      </c>
      <c r="I386" s="4">
        <v>503</v>
      </c>
      <c r="J386" s="4">
        <v>338.9</v>
      </c>
      <c r="K386" s="4">
        <v>0.68493150684931503</v>
      </c>
      <c r="L386" s="39">
        <v>210.64317532335525</v>
      </c>
      <c r="M386" s="39">
        <v>3.9975734055371719</v>
      </c>
      <c r="N386" s="4"/>
      <c r="O386" s="4"/>
      <c r="P386" s="40">
        <v>210.6</v>
      </c>
      <c r="Q386" s="40">
        <v>1</v>
      </c>
      <c r="R386" s="40">
        <v>-4.3175323355256978E-2</v>
      </c>
      <c r="S386" s="4"/>
      <c r="T386" s="20">
        <v>6.7</v>
      </c>
      <c r="U386" s="20">
        <v>5.5</v>
      </c>
      <c r="V386" s="20">
        <v>1043</v>
      </c>
      <c r="W386" s="20">
        <v>8.9999999999999993E-3</v>
      </c>
      <c r="X386" s="20">
        <v>11.7</v>
      </c>
      <c r="Y386" s="20">
        <v>3.1300000000000001E-2</v>
      </c>
      <c r="Z386" s="20">
        <v>0.5</v>
      </c>
      <c r="AA386" s="20">
        <v>10</v>
      </c>
      <c r="AB386" s="20">
        <v>2.1</v>
      </c>
      <c r="AC386" s="20">
        <v>22.2</v>
      </c>
      <c r="AD386" s="20">
        <v>5.0999999999999996</v>
      </c>
      <c r="AE386" s="20">
        <v>76.599999999999994</v>
      </c>
      <c r="AF386" s="20">
        <v>30</v>
      </c>
      <c r="AG386" s="20">
        <v>168</v>
      </c>
      <c r="AH386" s="20">
        <v>41.6</v>
      </c>
      <c r="AI386" s="20">
        <v>425</v>
      </c>
      <c r="AJ386" s="20">
        <v>83.5</v>
      </c>
      <c r="AK386" s="20">
        <v>6580</v>
      </c>
      <c r="AL386" s="4"/>
      <c r="AM386" s="20">
        <v>1.521E-3</v>
      </c>
      <c r="AN386" s="20">
        <v>3.1000000000000001E-5</v>
      </c>
      <c r="AO386" s="20">
        <v>1.46729</v>
      </c>
      <c r="AP386" s="20">
        <v>1.8000000000000001E-4</v>
      </c>
      <c r="AQ386" s="20">
        <v>4.0657193278937943E-2</v>
      </c>
      <c r="AR386" s="20">
        <v>1.2704943719063777E-3</v>
      </c>
      <c r="AS386" s="20">
        <v>0.28261872304886793</v>
      </c>
      <c r="AT386" s="20">
        <v>1.2999999999999999E-4</v>
      </c>
      <c r="AU386" s="42">
        <v>0.28261272962239953</v>
      </c>
      <c r="AV386" s="42">
        <v>-1.0112243571902546</v>
      </c>
      <c r="AW386" s="42">
        <v>2.6000011453522678</v>
      </c>
      <c r="AX386" s="43">
        <v>0.28261273085328287</v>
      </c>
      <c r="AY386" s="43">
        <v>-1.0121303194965403</v>
      </c>
      <c r="AZ386" s="43">
        <v>2.6000011448818698</v>
      </c>
      <c r="BA386" s="20">
        <v>62.490473117044452</v>
      </c>
      <c r="BB386" s="20">
        <v>19.968569674059626</v>
      </c>
      <c r="BC386" s="20">
        <v>4.3870420484760242</v>
      </c>
      <c r="BD386" s="20">
        <v>9.1226968054079496E-2</v>
      </c>
      <c r="BE386" s="20">
        <v>1.7637213823788702</v>
      </c>
      <c r="BF386" s="20">
        <v>4.7944839877310681</v>
      </c>
      <c r="BG386" s="20">
        <v>1.7738577121626571</v>
      </c>
      <c r="BH386" s="20">
        <v>4.0646682432984313</v>
      </c>
      <c r="BI386" s="20">
        <v>0.5747298987407008</v>
      </c>
      <c r="BJ386" s="20">
        <v>9.1226968054079496E-2</v>
      </c>
      <c r="BK386" s="20">
        <v>10</v>
      </c>
      <c r="BL386" s="20">
        <v>2</v>
      </c>
      <c r="BM386" s="20">
        <v>95</v>
      </c>
      <c r="BN386" s="20">
        <v>30</v>
      </c>
      <c r="BO386" s="20">
        <v>10</v>
      </c>
      <c r="BP386" s="20" t="s">
        <v>1712</v>
      </c>
      <c r="BQ386" s="20" t="s">
        <v>1707</v>
      </c>
      <c r="BR386" s="20">
        <v>70</v>
      </c>
      <c r="BS386" s="20">
        <v>18</v>
      </c>
      <c r="BT386" s="20">
        <v>2.2999999999999998</v>
      </c>
      <c r="BU386" s="20" t="s">
        <v>1713</v>
      </c>
      <c r="BV386" s="20">
        <v>202</v>
      </c>
      <c r="BW386" s="20">
        <v>180</v>
      </c>
      <c r="BX386" s="20">
        <v>23.7</v>
      </c>
      <c r="BY386" s="20">
        <v>177</v>
      </c>
      <c r="BZ386" s="20">
        <v>13.6</v>
      </c>
      <c r="CA386" s="20" t="s">
        <v>1708</v>
      </c>
      <c r="CB386" s="20">
        <v>0.5</v>
      </c>
      <c r="CC386" s="20" t="s">
        <v>1710</v>
      </c>
      <c r="CD386" s="20">
        <v>2</v>
      </c>
      <c r="CE386" s="20">
        <v>3.3</v>
      </c>
      <c r="CF386" s="20">
        <v>18.600000000000001</v>
      </c>
      <c r="CG386" s="20">
        <v>1772</v>
      </c>
      <c r="CH386" s="20">
        <v>33.4</v>
      </c>
      <c r="CI386" s="20">
        <v>66.900000000000006</v>
      </c>
      <c r="CJ386" s="20">
        <v>7.37</v>
      </c>
      <c r="CK386" s="20">
        <v>27.8</v>
      </c>
      <c r="CL386" s="20">
        <v>5.03</v>
      </c>
      <c r="CM386" s="20">
        <v>1.23</v>
      </c>
      <c r="CN386" s="20">
        <v>4.2</v>
      </c>
      <c r="CO386" s="20">
        <v>0.7</v>
      </c>
      <c r="CP386" s="20">
        <v>4.18</v>
      </c>
      <c r="CQ386" s="20">
        <v>0.85</v>
      </c>
      <c r="CR386" s="20">
        <v>2.61</v>
      </c>
      <c r="CS386" s="20">
        <v>0.39800000000000002</v>
      </c>
      <c r="CT386" s="20">
        <v>2.65</v>
      </c>
      <c r="CU386" s="20">
        <v>0.41599999999999998</v>
      </c>
      <c r="CV386" s="20">
        <v>4.2</v>
      </c>
      <c r="CW386" s="20">
        <v>1.1599999999999999</v>
      </c>
      <c r="CX386" s="20">
        <v>3.5</v>
      </c>
      <c r="CY386" s="20">
        <v>1.48</v>
      </c>
      <c r="CZ386" s="20">
        <v>12</v>
      </c>
      <c r="DA386" s="20" t="s">
        <v>1710</v>
      </c>
      <c r="DB386" s="20">
        <v>17.3</v>
      </c>
      <c r="DC386" s="20">
        <v>5.01</v>
      </c>
    </row>
    <row r="387" spans="1:107" s="53" customFormat="1" x14ac:dyDescent="0.25">
      <c r="A387" s="45" t="s">
        <v>1563</v>
      </c>
      <c r="B387" s="45" t="s">
        <v>1612</v>
      </c>
      <c r="C387" s="45">
        <v>2016</v>
      </c>
      <c r="D387" s="45">
        <v>383</v>
      </c>
      <c r="E387" s="45">
        <v>383</v>
      </c>
      <c r="F387" s="45">
        <v>3226</v>
      </c>
      <c r="G387" s="45">
        <v>85433</v>
      </c>
      <c r="H387" s="45">
        <v>86.4</v>
      </c>
      <c r="I387" s="45">
        <v>1034.0999999999999</v>
      </c>
      <c r="J387" s="45">
        <v>916</v>
      </c>
      <c r="K387" s="45">
        <v>0.89847259658580414</v>
      </c>
      <c r="L387" s="47">
        <v>209.0960774255658</v>
      </c>
      <c r="M387" s="47">
        <v>4.01095157704881</v>
      </c>
      <c r="N387" s="45" t="s">
        <v>689</v>
      </c>
      <c r="O387" s="45"/>
      <c r="P387" s="49">
        <v>210.6</v>
      </c>
      <c r="Q387" s="49">
        <v>1</v>
      </c>
      <c r="R387" s="49">
        <v>1.5039225744341991</v>
      </c>
      <c r="S387" s="45"/>
      <c r="T387" s="48">
        <v>12.1</v>
      </c>
      <c r="U387" s="48">
        <v>5.8</v>
      </c>
      <c r="V387" s="48">
        <v>2300</v>
      </c>
      <c r="W387" s="48" t="s">
        <v>684</v>
      </c>
      <c r="X387" s="48">
        <v>29.7</v>
      </c>
      <c r="Y387" s="48">
        <v>0.16</v>
      </c>
      <c r="Z387" s="48">
        <v>5.3</v>
      </c>
      <c r="AA387" s="48">
        <v>78</v>
      </c>
      <c r="AB387" s="48">
        <v>4.5</v>
      </c>
      <c r="AC387" s="48">
        <v>53</v>
      </c>
      <c r="AD387" s="48">
        <v>17</v>
      </c>
      <c r="AE387" s="48">
        <v>196</v>
      </c>
      <c r="AF387" s="48">
        <v>77.900000000000006</v>
      </c>
      <c r="AG387" s="48">
        <v>321</v>
      </c>
      <c r="AH387" s="48">
        <v>73.8</v>
      </c>
      <c r="AI387" s="48">
        <v>708</v>
      </c>
      <c r="AJ387" s="48">
        <v>139.1</v>
      </c>
      <c r="AK387" s="48">
        <v>8870</v>
      </c>
      <c r="AL387" s="45"/>
      <c r="AM387" s="48" t="s">
        <v>734</v>
      </c>
      <c r="AN387" s="48" t="s">
        <v>734</v>
      </c>
      <c r="AO387" s="48" t="s">
        <v>734</v>
      </c>
      <c r="AP387" s="48" t="s">
        <v>734</v>
      </c>
      <c r="AQ387" s="48" t="s">
        <v>734</v>
      </c>
      <c r="AR387" s="48" t="s">
        <v>734</v>
      </c>
      <c r="AS387" s="48" t="s">
        <v>734</v>
      </c>
      <c r="AT387" s="48" t="s">
        <v>734</v>
      </c>
      <c r="AU387" s="51" t="s">
        <v>734</v>
      </c>
      <c r="AV387" s="51" t="s">
        <v>734</v>
      </c>
      <c r="AW387" s="51" t="s">
        <v>734</v>
      </c>
      <c r="AX387" s="52" t="s">
        <v>734</v>
      </c>
      <c r="AY387" s="52" t="s">
        <v>734</v>
      </c>
      <c r="AZ387" s="52" t="s">
        <v>734</v>
      </c>
      <c r="BA387" s="48">
        <v>62.490473117044452</v>
      </c>
      <c r="BB387" s="48">
        <v>19.968569674059626</v>
      </c>
      <c r="BC387" s="48">
        <v>4.3870420484760242</v>
      </c>
      <c r="BD387" s="48">
        <v>9.1226968054079496E-2</v>
      </c>
      <c r="BE387" s="48">
        <v>1.7637213823788702</v>
      </c>
      <c r="BF387" s="48">
        <v>4.7944839877310681</v>
      </c>
      <c r="BG387" s="48">
        <v>1.7738577121626571</v>
      </c>
      <c r="BH387" s="48">
        <v>4.0646682432984313</v>
      </c>
      <c r="BI387" s="48">
        <v>0.5747298987407008</v>
      </c>
      <c r="BJ387" s="48">
        <v>9.1226968054079496E-2</v>
      </c>
      <c r="BK387" s="48">
        <v>10</v>
      </c>
      <c r="BL387" s="48">
        <v>2</v>
      </c>
      <c r="BM387" s="48">
        <v>95</v>
      </c>
      <c r="BN387" s="48">
        <v>30</v>
      </c>
      <c r="BO387" s="48">
        <v>10</v>
      </c>
      <c r="BP387" s="48" t="s">
        <v>1712</v>
      </c>
      <c r="BQ387" s="48" t="s">
        <v>1707</v>
      </c>
      <c r="BR387" s="48">
        <v>70</v>
      </c>
      <c r="BS387" s="48">
        <v>18</v>
      </c>
      <c r="BT387" s="48">
        <v>2.2999999999999998</v>
      </c>
      <c r="BU387" s="48" t="s">
        <v>1713</v>
      </c>
      <c r="BV387" s="48">
        <v>202</v>
      </c>
      <c r="BW387" s="48">
        <v>180</v>
      </c>
      <c r="BX387" s="48">
        <v>23.7</v>
      </c>
      <c r="BY387" s="48">
        <v>177</v>
      </c>
      <c r="BZ387" s="48">
        <v>13.6</v>
      </c>
      <c r="CA387" s="48" t="s">
        <v>1708</v>
      </c>
      <c r="CB387" s="48">
        <v>0.5</v>
      </c>
      <c r="CC387" s="48" t="s">
        <v>1710</v>
      </c>
      <c r="CD387" s="48">
        <v>2</v>
      </c>
      <c r="CE387" s="48">
        <v>3.3</v>
      </c>
      <c r="CF387" s="48">
        <v>18.600000000000001</v>
      </c>
      <c r="CG387" s="48">
        <v>1772</v>
      </c>
      <c r="CH387" s="48">
        <v>33.4</v>
      </c>
      <c r="CI387" s="48">
        <v>66.900000000000006</v>
      </c>
      <c r="CJ387" s="48">
        <v>7.37</v>
      </c>
      <c r="CK387" s="48">
        <v>27.8</v>
      </c>
      <c r="CL387" s="48">
        <v>5.03</v>
      </c>
      <c r="CM387" s="48">
        <v>1.23</v>
      </c>
      <c r="CN387" s="48">
        <v>4.2</v>
      </c>
      <c r="CO387" s="48">
        <v>0.7</v>
      </c>
      <c r="CP387" s="48">
        <v>4.18</v>
      </c>
      <c r="CQ387" s="48">
        <v>0.85</v>
      </c>
      <c r="CR387" s="48">
        <v>2.61</v>
      </c>
      <c r="CS387" s="48">
        <v>0.39800000000000002</v>
      </c>
      <c r="CT387" s="48">
        <v>2.65</v>
      </c>
      <c r="CU387" s="48">
        <v>0.41599999999999998</v>
      </c>
      <c r="CV387" s="48">
        <v>4.2</v>
      </c>
      <c r="CW387" s="48">
        <v>1.1599999999999999</v>
      </c>
      <c r="CX387" s="48">
        <v>3.5</v>
      </c>
      <c r="CY387" s="48">
        <v>1.48</v>
      </c>
      <c r="CZ387" s="48">
        <v>12</v>
      </c>
      <c r="DA387" s="48" t="s">
        <v>1710</v>
      </c>
      <c r="DB387" s="48">
        <v>17.3</v>
      </c>
      <c r="DC387" s="48">
        <v>5.01</v>
      </c>
    </row>
    <row r="388" spans="1:107" s="53" customFormat="1" x14ac:dyDescent="0.25">
      <c r="A388" s="4" t="s">
        <v>1309</v>
      </c>
      <c r="B388" s="4" t="s">
        <v>1612</v>
      </c>
      <c r="C388" s="4">
        <v>2016</v>
      </c>
      <c r="D388" s="4">
        <v>384</v>
      </c>
      <c r="E388" s="4">
        <v>384</v>
      </c>
      <c r="F388" s="4">
        <v>3112</v>
      </c>
      <c r="G388" s="4">
        <v>85464.5</v>
      </c>
      <c r="H388" s="4">
        <v>48.88</v>
      </c>
      <c r="I388" s="4">
        <v>820.3</v>
      </c>
      <c r="J388" s="4">
        <v>515.4</v>
      </c>
      <c r="K388" s="4">
        <v>0.63131313131313127</v>
      </c>
      <c r="L388" s="39">
        <v>213.79029391723563</v>
      </c>
      <c r="M388" s="39">
        <v>4.0241444367100119</v>
      </c>
      <c r="N388" s="4"/>
      <c r="O388" s="4"/>
      <c r="P388" s="40">
        <v>210.6</v>
      </c>
      <c r="Q388" s="40">
        <v>1</v>
      </c>
      <c r="R388" s="40">
        <v>-3.1902939172356355</v>
      </c>
      <c r="S388" s="4"/>
      <c r="T388" s="20">
        <v>3.4</v>
      </c>
      <c r="U388" s="20">
        <v>2.9</v>
      </c>
      <c r="V388" s="20">
        <v>932</v>
      </c>
      <c r="W388" s="20" t="s">
        <v>684</v>
      </c>
      <c r="X388" s="20">
        <v>16.7</v>
      </c>
      <c r="Y388" s="20">
        <v>3.0499999999999999E-2</v>
      </c>
      <c r="Z388" s="20">
        <v>0.81</v>
      </c>
      <c r="AA388" s="20">
        <v>17</v>
      </c>
      <c r="AB388" s="20">
        <v>0.91</v>
      </c>
      <c r="AC388" s="20">
        <v>19.100000000000001</v>
      </c>
      <c r="AD388" s="20">
        <v>5.3</v>
      </c>
      <c r="AE388" s="20">
        <v>69</v>
      </c>
      <c r="AF388" s="20">
        <v>30.4</v>
      </c>
      <c r="AG388" s="20">
        <v>147</v>
      </c>
      <c r="AH388" s="20">
        <v>35.4</v>
      </c>
      <c r="AI388" s="20">
        <v>344</v>
      </c>
      <c r="AJ388" s="20">
        <v>81.099999999999994</v>
      </c>
      <c r="AK388" s="20">
        <v>7990</v>
      </c>
      <c r="AL388" s="4"/>
      <c r="AM388" s="20">
        <v>1.4109999999999999E-3</v>
      </c>
      <c r="AN388" s="20">
        <v>1.4E-5</v>
      </c>
      <c r="AO388" s="20">
        <v>1.4674799999999999</v>
      </c>
      <c r="AP388" s="20">
        <v>1.4999999999999999E-4</v>
      </c>
      <c r="AQ388" s="20">
        <v>3.9305850150788711E-2</v>
      </c>
      <c r="AR388" s="20">
        <v>1.6352141518157534E-3</v>
      </c>
      <c r="AS388" s="20">
        <v>0.28264662974022964</v>
      </c>
      <c r="AT388" s="20">
        <v>1.1E-4</v>
      </c>
      <c r="AU388" s="42">
        <v>0.28264098652856645</v>
      </c>
      <c r="AV388" s="42">
        <v>5.772418034677429E-2</v>
      </c>
      <c r="AW388" s="42">
        <v>2.2000002843997359</v>
      </c>
      <c r="AX388" s="43">
        <v>0.28264107090527207</v>
      </c>
      <c r="AY388" s="43">
        <v>-9.4607731238038895E-3</v>
      </c>
      <c r="AZ388" s="43">
        <v>2.2000002759587045</v>
      </c>
      <c r="BA388" s="20">
        <v>62.490473117044452</v>
      </c>
      <c r="BB388" s="20">
        <v>19.968569674059626</v>
      </c>
      <c r="BC388" s="20">
        <v>4.3870420484760242</v>
      </c>
      <c r="BD388" s="20">
        <v>9.1226968054079496E-2</v>
      </c>
      <c r="BE388" s="20">
        <v>1.7637213823788702</v>
      </c>
      <c r="BF388" s="20">
        <v>4.7944839877310681</v>
      </c>
      <c r="BG388" s="20">
        <v>1.7738577121626571</v>
      </c>
      <c r="BH388" s="20">
        <v>4.0646682432984313</v>
      </c>
      <c r="BI388" s="20">
        <v>0.5747298987407008</v>
      </c>
      <c r="BJ388" s="20">
        <v>9.1226968054079496E-2</v>
      </c>
      <c r="BK388" s="20">
        <v>10</v>
      </c>
      <c r="BL388" s="20">
        <v>2</v>
      </c>
      <c r="BM388" s="20">
        <v>95</v>
      </c>
      <c r="BN388" s="20">
        <v>30</v>
      </c>
      <c r="BO388" s="20">
        <v>10</v>
      </c>
      <c r="BP388" s="20" t="s">
        <v>1712</v>
      </c>
      <c r="BQ388" s="20" t="s">
        <v>1707</v>
      </c>
      <c r="BR388" s="20">
        <v>70</v>
      </c>
      <c r="BS388" s="20">
        <v>18</v>
      </c>
      <c r="BT388" s="20">
        <v>2.2999999999999998</v>
      </c>
      <c r="BU388" s="20" t="s">
        <v>1713</v>
      </c>
      <c r="BV388" s="20">
        <v>202</v>
      </c>
      <c r="BW388" s="20">
        <v>180</v>
      </c>
      <c r="BX388" s="20">
        <v>23.7</v>
      </c>
      <c r="BY388" s="20">
        <v>177</v>
      </c>
      <c r="BZ388" s="20">
        <v>13.6</v>
      </c>
      <c r="CA388" s="20" t="s">
        <v>1708</v>
      </c>
      <c r="CB388" s="20">
        <v>0.5</v>
      </c>
      <c r="CC388" s="20" t="s">
        <v>1710</v>
      </c>
      <c r="CD388" s="20">
        <v>2</v>
      </c>
      <c r="CE388" s="20">
        <v>3.3</v>
      </c>
      <c r="CF388" s="20">
        <v>18.600000000000001</v>
      </c>
      <c r="CG388" s="20">
        <v>1772</v>
      </c>
      <c r="CH388" s="20">
        <v>33.4</v>
      </c>
      <c r="CI388" s="20">
        <v>66.900000000000006</v>
      </c>
      <c r="CJ388" s="20">
        <v>7.37</v>
      </c>
      <c r="CK388" s="20">
        <v>27.8</v>
      </c>
      <c r="CL388" s="20">
        <v>5.03</v>
      </c>
      <c r="CM388" s="20">
        <v>1.23</v>
      </c>
      <c r="CN388" s="20">
        <v>4.2</v>
      </c>
      <c r="CO388" s="20">
        <v>0.7</v>
      </c>
      <c r="CP388" s="20">
        <v>4.18</v>
      </c>
      <c r="CQ388" s="20">
        <v>0.85</v>
      </c>
      <c r="CR388" s="20">
        <v>2.61</v>
      </c>
      <c r="CS388" s="20">
        <v>0.39800000000000002</v>
      </c>
      <c r="CT388" s="20">
        <v>2.65</v>
      </c>
      <c r="CU388" s="20">
        <v>0.41599999999999998</v>
      </c>
      <c r="CV388" s="20">
        <v>4.2</v>
      </c>
      <c r="CW388" s="20">
        <v>1.1599999999999999</v>
      </c>
      <c r="CX388" s="20">
        <v>3.5</v>
      </c>
      <c r="CY388" s="20">
        <v>1.48</v>
      </c>
      <c r="CZ388" s="20">
        <v>12</v>
      </c>
      <c r="DA388" s="20" t="s">
        <v>1710</v>
      </c>
      <c r="DB388" s="20">
        <v>17.3</v>
      </c>
      <c r="DC388" s="20">
        <v>5.01</v>
      </c>
    </row>
    <row r="389" spans="1:107" s="53" customFormat="1" x14ac:dyDescent="0.25">
      <c r="A389" s="4" t="s">
        <v>1564</v>
      </c>
      <c r="B389" s="4" t="s">
        <v>1612</v>
      </c>
      <c r="C389" s="4">
        <v>2016</v>
      </c>
      <c r="D389" s="4">
        <v>385</v>
      </c>
      <c r="E389" s="4">
        <v>385</v>
      </c>
      <c r="F389" s="4">
        <v>3227</v>
      </c>
      <c r="G389" s="4">
        <v>85804.5</v>
      </c>
      <c r="H389" s="4">
        <v>26.5</v>
      </c>
      <c r="I389" s="4">
        <v>537</v>
      </c>
      <c r="J389" s="4">
        <v>283</v>
      </c>
      <c r="K389" s="4">
        <v>0.51334702258726905</v>
      </c>
      <c r="L389" s="39">
        <v>211.86168566321805</v>
      </c>
      <c r="M389" s="39">
        <v>4.3816300107536907</v>
      </c>
      <c r="N389" s="4"/>
      <c r="O389" s="4"/>
      <c r="P389" s="40">
        <v>210.6</v>
      </c>
      <c r="Q389" s="40">
        <v>1</v>
      </c>
      <c r="R389" s="40">
        <v>-1.26168566321806</v>
      </c>
      <c r="S389" s="4"/>
      <c r="T389" s="20">
        <v>6.1</v>
      </c>
      <c r="U389" s="20">
        <v>6</v>
      </c>
      <c r="V389" s="20">
        <v>1810</v>
      </c>
      <c r="W389" s="20">
        <v>1.9E-2</v>
      </c>
      <c r="X389" s="20">
        <v>13.7</v>
      </c>
      <c r="Y389" s="20">
        <v>8.9999999999999993E-3</v>
      </c>
      <c r="Z389" s="20">
        <v>1.4</v>
      </c>
      <c r="AA389" s="20">
        <v>60</v>
      </c>
      <c r="AB389" s="20">
        <v>0.87</v>
      </c>
      <c r="AC389" s="20">
        <v>27</v>
      </c>
      <c r="AD389" s="20">
        <v>9.6</v>
      </c>
      <c r="AE389" s="20">
        <v>135</v>
      </c>
      <c r="AF389" s="20">
        <v>58</v>
      </c>
      <c r="AG389" s="20">
        <v>261</v>
      </c>
      <c r="AH389" s="20">
        <v>65.400000000000006</v>
      </c>
      <c r="AI389" s="20">
        <v>556</v>
      </c>
      <c r="AJ389" s="20">
        <v>118</v>
      </c>
      <c r="AK389" s="20">
        <v>9240</v>
      </c>
      <c r="AL389" s="4"/>
      <c r="AM389" s="20" t="s">
        <v>734</v>
      </c>
      <c r="AN389" s="20" t="s">
        <v>734</v>
      </c>
      <c r="AO389" s="20" t="s">
        <v>734</v>
      </c>
      <c r="AP389" s="20" t="s">
        <v>734</v>
      </c>
      <c r="AQ389" s="20" t="s">
        <v>734</v>
      </c>
      <c r="AR389" s="20" t="s">
        <v>734</v>
      </c>
      <c r="AS389" s="20" t="s">
        <v>734</v>
      </c>
      <c r="AT389" s="20" t="s">
        <v>734</v>
      </c>
      <c r="AU389" s="42" t="s">
        <v>734</v>
      </c>
      <c r="AV389" s="42" t="s">
        <v>734</v>
      </c>
      <c r="AW389" s="42" t="s">
        <v>734</v>
      </c>
      <c r="AX389" s="43" t="s">
        <v>734</v>
      </c>
      <c r="AY389" s="43" t="s">
        <v>734</v>
      </c>
      <c r="AZ389" s="43" t="s">
        <v>734</v>
      </c>
      <c r="BA389" s="20">
        <v>62.490473117044452</v>
      </c>
      <c r="BB389" s="20">
        <v>19.968569674059626</v>
      </c>
      <c r="BC389" s="20">
        <v>4.3870420484760242</v>
      </c>
      <c r="BD389" s="20">
        <v>9.1226968054079496E-2</v>
      </c>
      <c r="BE389" s="20">
        <v>1.7637213823788702</v>
      </c>
      <c r="BF389" s="20">
        <v>4.7944839877310681</v>
      </c>
      <c r="BG389" s="20">
        <v>1.7738577121626571</v>
      </c>
      <c r="BH389" s="20">
        <v>4.0646682432984313</v>
      </c>
      <c r="BI389" s="20">
        <v>0.5747298987407008</v>
      </c>
      <c r="BJ389" s="20">
        <v>9.1226968054079496E-2</v>
      </c>
      <c r="BK389" s="20">
        <v>10</v>
      </c>
      <c r="BL389" s="20">
        <v>2</v>
      </c>
      <c r="BM389" s="20">
        <v>95</v>
      </c>
      <c r="BN389" s="20">
        <v>30</v>
      </c>
      <c r="BO389" s="20">
        <v>10</v>
      </c>
      <c r="BP389" s="20" t="s">
        <v>1712</v>
      </c>
      <c r="BQ389" s="20" t="s">
        <v>1707</v>
      </c>
      <c r="BR389" s="20">
        <v>70</v>
      </c>
      <c r="BS389" s="20">
        <v>18</v>
      </c>
      <c r="BT389" s="20">
        <v>2.2999999999999998</v>
      </c>
      <c r="BU389" s="20" t="s">
        <v>1713</v>
      </c>
      <c r="BV389" s="20">
        <v>202</v>
      </c>
      <c r="BW389" s="20">
        <v>180</v>
      </c>
      <c r="BX389" s="20">
        <v>23.7</v>
      </c>
      <c r="BY389" s="20">
        <v>177</v>
      </c>
      <c r="BZ389" s="20">
        <v>13.6</v>
      </c>
      <c r="CA389" s="20" t="s">
        <v>1708</v>
      </c>
      <c r="CB389" s="20">
        <v>0.5</v>
      </c>
      <c r="CC389" s="20" t="s">
        <v>1710</v>
      </c>
      <c r="CD389" s="20">
        <v>2</v>
      </c>
      <c r="CE389" s="20">
        <v>3.3</v>
      </c>
      <c r="CF389" s="20">
        <v>18.600000000000001</v>
      </c>
      <c r="CG389" s="20">
        <v>1772</v>
      </c>
      <c r="CH389" s="20">
        <v>33.4</v>
      </c>
      <c r="CI389" s="20">
        <v>66.900000000000006</v>
      </c>
      <c r="CJ389" s="20">
        <v>7.37</v>
      </c>
      <c r="CK389" s="20">
        <v>27.8</v>
      </c>
      <c r="CL389" s="20">
        <v>5.03</v>
      </c>
      <c r="CM389" s="20">
        <v>1.23</v>
      </c>
      <c r="CN389" s="20">
        <v>4.2</v>
      </c>
      <c r="CO389" s="20">
        <v>0.7</v>
      </c>
      <c r="CP389" s="20">
        <v>4.18</v>
      </c>
      <c r="CQ389" s="20">
        <v>0.85</v>
      </c>
      <c r="CR389" s="20">
        <v>2.61</v>
      </c>
      <c r="CS389" s="20">
        <v>0.39800000000000002</v>
      </c>
      <c r="CT389" s="20">
        <v>2.65</v>
      </c>
      <c r="CU389" s="20">
        <v>0.41599999999999998</v>
      </c>
      <c r="CV389" s="20">
        <v>4.2</v>
      </c>
      <c r="CW389" s="20">
        <v>1.1599999999999999</v>
      </c>
      <c r="CX389" s="20">
        <v>3.5</v>
      </c>
      <c r="CY389" s="20">
        <v>1.48</v>
      </c>
      <c r="CZ389" s="20">
        <v>12</v>
      </c>
      <c r="DA389" s="20" t="s">
        <v>1710</v>
      </c>
      <c r="DB389" s="20">
        <v>17.3</v>
      </c>
      <c r="DC389" s="20">
        <v>5.01</v>
      </c>
    </row>
    <row r="390" spans="1:107" s="53" customFormat="1" x14ac:dyDescent="0.25">
      <c r="A390" s="45" t="s">
        <v>1310</v>
      </c>
      <c r="B390" s="45" t="s">
        <v>1612</v>
      </c>
      <c r="C390" s="45">
        <v>2016</v>
      </c>
      <c r="D390" s="45">
        <v>386</v>
      </c>
      <c r="E390" s="45">
        <v>386</v>
      </c>
      <c r="F390" s="45">
        <v>3106</v>
      </c>
      <c r="G390" s="45">
        <v>85623.5</v>
      </c>
      <c r="H390" s="45">
        <v>86.7</v>
      </c>
      <c r="I390" s="45">
        <v>1214</v>
      </c>
      <c r="J390" s="45">
        <v>950</v>
      </c>
      <c r="K390" s="45">
        <v>0.76982294072363355</v>
      </c>
      <c r="L390" s="47">
        <v>208.19425006722611</v>
      </c>
      <c r="M390" s="47">
        <v>3.9697570466599199</v>
      </c>
      <c r="N390" s="45" t="s">
        <v>689</v>
      </c>
      <c r="O390" s="45"/>
      <c r="P390" s="49">
        <v>210.6</v>
      </c>
      <c r="Q390" s="49">
        <v>1</v>
      </c>
      <c r="R390" s="49">
        <v>2.4057499327738867</v>
      </c>
      <c r="S390" s="45"/>
      <c r="T390" s="48">
        <v>5</v>
      </c>
      <c r="U390" s="48">
        <v>3.8</v>
      </c>
      <c r="V390" s="48">
        <v>1802</v>
      </c>
      <c r="W390" s="48">
        <v>14.6</v>
      </c>
      <c r="X390" s="48">
        <v>137</v>
      </c>
      <c r="Y390" s="48">
        <v>9.6</v>
      </c>
      <c r="Z390" s="48">
        <v>52.4</v>
      </c>
      <c r="AA390" s="48">
        <v>129</v>
      </c>
      <c r="AB390" s="48">
        <v>5</v>
      </c>
      <c r="AC390" s="48">
        <v>40.9</v>
      </c>
      <c r="AD390" s="48">
        <v>10.3</v>
      </c>
      <c r="AE390" s="48">
        <v>141</v>
      </c>
      <c r="AF390" s="48">
        <v>57.4</v>
      </c>
      <c r="AG390" s="48">
        <v>278</v>
      </c>
      <c r="AH390" s="48">
        <v>67.099999999999994</v>
      </c>
      <c r="AI390" s="48">
        <v>635</v>
      </c>
      <c r="AJ390" s="48">
        <v>139.80000000000001</v>
      </c>
      <c r="AK390" s="48">
        <v>7840</v>
      </c>
      <c r="AL390" s="45"/>
      <c r="AM390" s="48">
        <v>2.091E-3</v>
      </c>
      <c r="AN390" s="48">
        <v>1.5E-5</v>
      </c>
      <c r="AO390" s="48">
        <v>1.4672000000000001</v>
      </c>
      <c r="AP390" s="48">
        <v>1.4999999999999999E-4</v>
      </c>
      <c r="AQ390" s="48">
        <v>5.6587644999952301E-2</v>
      </c>
      <c r="AR390" s="48">
        <v>1.4157461780341086E-3</v>
      </c>
      <c r="AS390" s="48">
        <v>0.28276026238011376</v>
      </c>
      <c r="AT390" s="48">
        <v>1.2E-4</v>
      </c>
      <c r="AU390" s="51">
        <v>0.28275211887443541</v>
      </c>
      <c r="AV390" s="51">
        <v>3.8666439207357683</v>
      </c>
      <c r="AW390" s="51">
        <v>2.4000002837809347</v>
      </c>
      <c r="AX390" s="52">
        <v>0.28275202458855009</v>
      </c>
      <c r="AY390" s="52">
        <v>3.916240861272513</v>
      </c>
      <c r="AZ390" s="52">
        <v>2.4000002903902189</v>
      </c>
      <c r="BA390" s="48">
        <v>62.490473117044452</v>
      </c>
      <c r="BB390" s="48">
        <v>19.968569674059626</v>
      </c>
      <c r="BC390" s="48">
        <v>4.3870420484760242</v>
      </c>
      <c r="BD390" s="48">
        <v>9.1226968054079496E-2</v>
      </c>
      <c r="BE390" s="48">
        <v>1.7637213823788702</v>
      </c>
      <c r="BF390" s="48">
        <v>4.7944839877310681</v>
      </c>
      <c r="BG390" s="48">
        <v>1.7738577121626571</v>
      </c>
      <c r="BH390" s="48">
        <v>4.0646682432984313</v>
      </c>
      <c r="BI390" s="48">
        <v>0.5747298987407008</v>
      </c>
      <c r="BJ390" s="48">
        <v>9.1226968054079496E-2</v>
      </c>
      <c r="BK390" s="48">
        <v>10</v>
      </c>
      <c r="BL390" s="48">
        <v>2</v>
      </c>
      <c r="BM390" s="48">
        <v>95</v>
      </c>
      <c r="BN390" s="48">
        <v>30</v>
      </c>
      <c r="BO390" s="48">
        <v>10</v>
      </c>
      <c r="BP390" s="48" t="s">
        <v>1712</v>
      </c>
      <c r="BQ390" s="48" t="s">
        <v>1707</v>
      </c>
      <c r="BR390" s="48">
        <v>70</v>
      </c>
      <c r="BS390" s="48">
        <v>18</v>
      </c>
      <c r="BT390" s="48">
        <v>2.2999999999999998</v>
      </c>
      <c r="BU390" s="48" t="s">
        <v>1713</v>
      </c>
      <c r="BV390" s="48">
        <v>202</v>
      </c>
      <c r="BW390" s="48">
        <v>180</v>
      </c>
      <c r="BX390" s="48">
        <v>23.7</v>
      </c>
      <c r="BY390" s="48">
        <v>177</v>
      </c>
      <c r="BZ390" s="48">
        <v>13.6</v>
      </c>
      <c r="CA390" s="48" t="s">
        <v>1708</v>
      </c>
      <c r="CB390" s="48">
        <v>0.5</v>
      </c>
      <c r="CC390" s="48" t="s">
        <v>1710</v>
      </c>
      <c r="CD390" s="48">
        <v>2</v>
      </c>
      <c r="CE390" s="48">
        <v>3.3</v>
      </c>
      <c r="CF390" s="48">
        <v>18.600000000000001</v>
      </c>
      <c r="CG390" s="48">
        <v>1772</v>
      </c>
      <c r="CH390" s="48">
        <v>33.4</v>
      </c>
      <c r="CI390" s="48">
        <v>66.900000000000006</v>
      </c>
      <c r="CJ390" s="48">
        <v>7.37</v>
      </c>
      <c r="CK390" s="48">
        <v>27.8</v>
      </c>
      <c r="CL390" s="48">
        <v>5.03</v>
      </c>
      <c r="CM390" s="48">
        <v>1.23</v>
      </c>
      <c r="CN390" s="48">
        <v>4.2</v>
      </c>
      <c r="CO390" s="48">
        <v>0.7</v>
      </c>
      <c r="CP390" s="48">
        <v>4.18</v>
      </c>
      <c r="CQ390" s="48">
        <v>0.85</v>
      </c>
      <c r="CR390" s="48">
        <v>2.61</v>
      </c>
      <c r="CS390" s="48">
        <v>0.39800000000000002</v>
      </c>
      <c r="CT390" s="48">
        <v>2.65</v>
      </c>
      <c r="CU390" s="48">
        <v>0.41599999999999998</v>
      </c>
      <c r="CV390" s="48">
        <v>4.2</v>
      </c>
      <c r="CW390" s="48">
        <v>1.1599999999999999</v>
      </c>
      <c r="CX390" s="48">
        <v>3.5</v>
      </c>
      <c r="CY390" s="48">
        <v>1.48</v>
      </c>
      <c r="CZ390" s="48">
        <v>12</v>
      </c>
      <c r="DA390" s="48" t="s">
        <v>1710</v>
      </c>
      <c r="DB390" s="48">
        <v>17.3</v>
      </c>
      <c r="DC390" s="48">
        <v>5.01</v>
      </c>
    </row>
    <row r="391" spans="1:107" s="53" customFormat="1" x14ac:dyDescent="0.25">
      <c r="A391" s="45" t="s">
        <v>1311</v>
      </c>
      <c r="B391" s="45" t="s">
        <v>1612</v>
      </c>
      <c r="C391" s="45">
        <v>2016</v>
      </c>
      <c r="D391" s="45">
        <v>387</v>
      </c>
      <c r="E391" s="45">
        <v>387</v>
      </c>
      <c r="F391" s="45">
        <v>3054.5</v>
      </c>
      <c r="G391" s="45">
        <v>85806</v>
      </c>
      <c r="H391" s="45">
        <v>51.4</v>
      </c>
      <c r="I391" s="45">
        <v>1083</v>
      </c>
      <c r="J391" s="45">
        <v>549</v>
      </c>
      <c r="K391" s="45">
        <v>0.49776007964161278</v>
      </c>
      <c r="L391" s="47">
        <v>211.49815486306341</v>
      </c>
      <c r="M391" s="47">
        <v>3.9280995219448296</v>
      </c>
      <c r="N391" s="45" t="s">
        <v>689</v>
      </c>
      <c r="O391" s="45"/>
      <c r="P391" s="49">
        <v>210.6</v>
      </c>
      <c r="Q391" s="49">
        <v>1</v>
      </c>
      <c r="R391" s="49">
        <v>-0.89815486306341086</v>
      </c>
      <c r="S391" s="45"/>
      <c r="T391" s="48">
        <v>4.9000000000000004</v>
      </c>
      <c r="U391" s="48">
        <v>4.2</v>
      </c>
      <c r="V391" s="48">
        <v>1612</v>
      </c>
      <c r="W391" s="48">
        <v>3.2000000000000001E-2</v>
      </c>
      <c r="X391" s="48">
        <v>26.9</v>
      </c>
      <c r="Y391" s="48">
        <v>0.08</v>
      </c>
      <c r="Z391" s="48">
        <v>2.1</v>
      </c>
      <c r="AA391" s="48">
        <v>31</v>
      </c>
      <c r="AB391" s="48">
        <v>1.7</v>
      </c>
      <c r="AC391" s="48">
        <v>22.7</v>
      </c>
      <c r="AD391" s="48">
        <v>9.4</v>
      </c>
      <c r="AE391" s="48">
        <v>108</v>
      </c>
      <c r="AF391" s="48">
        <v>47.9</v>
      </c>
      <c r="AG391" s="48">
        <v>238</v>
      </c>
      <c r="AH391" s="48">
        <v>62.2</v>
      </c>
      <c r="AI391" s="48">
        <v>602</v>
      </c>
      <c r="AJ391" s="48">
        <v>150.1</v>
      </c>
      <c r="AK391" s="48">
        <v>8330</v>
      </c>
      <c r="AL391" s="45"/>
      <c r="AM391" s="48">
        <v>2.3240000000000001E-3</v>
      </c>
      <c r="AN391" s="48">
        <v>5.8999999999999998E-5</v>
      </c>
      <c r="AO391" s="48">
        <v>1.46733</v>
      </c>
      <c r="AP391" s="48">
        <v>2.1000000000000001E-4</v>
      </c>
      <c r="AQ391" s="48">
        <v>6.4917991197628019E-2</v>
      </c>
      <c r="AR391" s="48">
        <v>1.5542323020615993E-3</v>
      </c>
      <c r="AS391" s="48">
        <v>0.28255985610385498</v>
      </c>
      <c r="AT391" s="48">
        <v>9.6000000000000002E-5</v>
      </c>
      <c r="AU391" s="51">
        <v>0.28255066125172001</v>
      </c>
      <c r="AV391" s="51">
        <v>-3.1883168690960417</v>
      </c>
      <c r="AW391" s="51">
        <v>1.9200056639133365</v>
      </c>
      <c r="AX391" s="52">
        <v>0.28255070037568952</v>
      </c>
      <c r="AY391" s="52">
        <v>-3.2066812334619055</v>
      </c>
      <c r="AZ391" s="52">
        <v>1.9200056158163059</v>
      </c>
      <c r="BA391" s="48">
        <v>62.490473117044452</v>
      </c>
      <c r="BB391" s="48">
        <v>19.968569674059626</v>
      </c>
      <c r="BC391" s="48">
        <v>4.3870420484760242</v>
      </c>
      <c r="BD391" s="48">
        <v>9.1226968054079496E-2</v>
      </c>
      <c r="BE391" s="48">
        <v>1.7637213823788702</v>
      </c>
      <c r="BF391" s="48">
        <v>4.7944839877310681</v>
      </c>
      <c r="BG391" s="48">
        <v>1.7738577121626571</v>
      </c>
      <c r="BH391" s="48">
        <v>4.0646682432984313</v>
      </c>
      <c r="BI391" s="48">
        <v>0.5747298987407008</v>
      </c>
      <c r="BJ391" s="48">
        <v>9.1226968054079496E-2</v>
      </c>
      <c r="BK391" s="48">
        <v>10</v>
      </c>
      <c r="BL391" s="48">
        <v>2</v>
      </c>
      <c r="BM391" s="48">
        <v>95</v>
      </c>
      <c r="BN391" s="48">
        <v>30</v>
      </c>
      <c r="BO391" s="48">
        <v>10</v>
      </c>
      <c r="BP391" s="48" t="s">
        <v>1712</v>
      </c>
      <c r="BQ391" s="48" t="s">
        <v>1707</v>
      </c>
      <c r="BR391" s="48">
        <v>70</v>
      </c>
      <c r="BS391" s="48">
        <v>18</v>
      </c>
      <c r="BT391" s="48">
        <v>2.2999999999999998</v>
      </c>
      <c r="BU391" s="48" t="s">
        <v>1713</v>
      </c>
      <c r="BV391" s="48">
        <v>202</v>
      </c>
      <c r="BW391" s="48">
        <v>180</v>
      </c>
      <c r="BX391" s="48">
        <v>23.7</v>
      </c>
      <c r="BY391" s="48">
        <v>177</v>
      </c>
      <c r="BZ391" s="48">
        <v>13.6</v>
      </c>
      <c r="CA391" s="48" t="s">
        <v>1708</v>
      </c>
      <c r="CB391" s="48">
        <v>0.5</v>
      </c>
      <c r="CC391" s="48" t="s">
        <v>1710</v>
      </c>
      <c r="CD391" s="48">
        <v>2</v>
      </c>
      <c r="CE391" s="48">
        <v>3.3</v>
      </c>
      <c r="CF391" s="48">
        <v>18.600000000000001</v>
      </c>
      <c r="CG391" s="48">
        <v>1772</v>
      </c>
      <c r="CH391" s="48">
        <v>33.4</v>
      </c>
      <c r="CI391" s="48">
        <v>66.900000000000006</v>
      </c>
      <c r="CJ391" s="48">
        <v>7.37</v>
      </c>
      <c r="CK391" s="48">
        <v>27.8</v>
      </c>
      <c r="CL391" s="48">
        <v>5.03</v>
      </c>
      <c r="CM391" s="48">
        <v>1.23</v>
      </c>
      <c r="CN391" s="48">
        <v>4.2</v>
      </c>
      <c r="CO391" s="48">
        <v>0.7</v>
      </c>
      <c r="CP391" s="48">
        <v>4.18</v>
      </c>
      <c r="CQ391" s="48">
        <v>0.85</v>
      </c>
      <c r="CR391" s="48">
        <v>2.61</v>
      </c>
      <c r="CS391" s="48">
        <v>0.39800000000000002</v>
      </c>
      <c r="CT391" s="48">
        <v>2.65</v>
      </c>
      <c r="CU391" s="48">
        <v>0.41599999999999998</v>
      </c>
      <c r="CV391" s="48">
        <v>4.2</v>
      </c>
      <c r="CW391" s="48">
        <v>1.1599999999999999</v>
      </c>
      <c r="CX391" s="48">
        <v>3.5</v>
      </c>
      <c r="CY391" s="48">
        <v>1.48</v>
      </c>
      <c r="CZ391" s="48">
        <v>12</v>
      </c>
      <c r="DA391" s="48" t="s">
        <v>1710</v>
      </c>
      <c r="DB391" s="48">
        <v>17.3</v>
      </c>
      <c r="DC391" s="48">
        <v>5.01</v>
      </c>
    </row>
    <row r="392" spans="1:107" s="53" customFormat="1" x14ac:dyDescent="0.25">
      <c r="A392" s="4" t="s">
        <v>1312</v>
      </c>
      <c r="B392" s="4" t="s">
        <v>1612</v>
      </c>
      <c r="C392" s="4">
        <v>2016</v>
      </c>
      <c r="D392" s="4">
        <v>388</v>
      </c>
      <c r="E392" s="4">
        <v>388</v>
      </c>
      <c r="F392" s="4">
        <v>2686</v>
      </c>
      <c r="G392" s="4">
        <v>85611</v>
      </c>
      <c r="H392" s="4">
        <v>21.76</v>
      </c>
      <c r="I392" s="4">
        <v>539.29999999999995</v>
      </c>
      <c r="J392" s="4">
        <v>227.5</v>
      </c>
      <c r="K392" s="4">
        <v>0.41788549937317176</v>
      </c>
      <c r="L392" s="39">
        <v>214.16661236768351</v>
      </c>
      <c r="M392" s="39">
        <v>4.1983934631440318</v>
      </c>
      <c r="N392" s="4"/>
      <c r="O392" s="4"/>
      <c r="P392" s="40">
        <v>210.6</v>
      </c>
      <c r="Q392" s="40">
        <v>1</v>
      </c>
      <c r="R392" s="40">
        <v>-3.5666123676835184</v>
      </c>
      <c r="S392" s="4"/>
      <c r="T392" s="20">
        <v>2.2000000000000002</v>
      </c>
      <c r="U392" s="20">
        <v>4.5</v>
      </c>
      <c r="V392" s="20">
        <v>812</v>
      </c>
      <c r="W392" s="20" t="s">
        <v>684</v>
      </c>
      <c r="X392" s="20">
        <v>16.2</v>
      </c>
      <c r="Y392" s="20">
        <v>2.9929999999999998E-2</v>
      </c>
      <c r="Z392" s="20">
        <v>0.96</v>
      </c>
      <c r="AA392" s="20">
        <v>21</v>
      </c>
      <c r="AB392" s="20">
        <v>1.5</v>
      </c>
      <c r="AC392" s="20">
        <v>14.6</v>
      </c>
      <c r="AD392" s="20">
        <v>3.43</v>
      </c>
      <c r="AE392" s="20">
        <v>62.8</v>
      </c>
      <c r="AF392" s="20">
        <v>24</v>
      </c>
      <c r="AG392" s="20">
        <v>111</v>
      </c>
      <c r="AH392" s="20">
        <v>29.8</v>
      </c>
      <c r="AI392" s="20">
        <v>319</v>
      </c>
      <c r="AJ392" s="20">
        <v>76.8</v>
      </c>
      <c r="AK392" s="20">
        <v>9430</v>
      </c>
      <c r="AL392" s="4"/>
      <c r="AM392" s="20">
        <v>1.8779999999999999E-3</v>
      </c>
      <c r="AN392" s="20">
        <v>4.3000000000000002E-5</v>
      </c>
      <c r="AO392" s="20">
        <v>1.4673799999999999</v>
      </c>
      <c r="AP392" s="20">
        <v>1.6000000000000001E-4</v>
      </c>
      <c r="AQ392" s="20">
        <v>4.6270463653941933E-2</v>
      </c>
      <c r="AR392" s="20">
        <v>9.7742629393435493E-4</v>
      </c>
      <c r="AS392" s="20">
        <v>0.28257045570885336</v>
      </c>
      <c r="AT392" s="20">
        <v>9.7999999999999997E-5</v>
      </c>
      <c r="AU392" s="42">
        <v>0.28256293151071393</v>
      </c>
      <c r="AV392" s="42">
        <v>-2.695576740039396</v>
      </c>
      <c r="AW392" s="42">
        <v>1.96000302208689</v>
      </c>
      <c r="AX392" s="43">
        <v>0.28256305706105017</v>
      </c>
      <c r="AY392" s="43">
        <v>-2.7695619067213961</v>
      </c>
      <c r="AZ392" s="43">
        <v>1.9600029220742698</v>
      </c>
      <c r="BA392" s="20">
        <v>62.490473117044452</v>
      </c>
      <c r="BB392" s="20">
        <v>19.968569674059626</v>
      </c>
      <c r="BC392" s="20">
        <v>4.3870420484760242</v>
      </c>
      <c r="BD392" s="20">
        <v>9.1226968054079496E-2</v>
      </c>
      <c r="BE392" s="20">
        <v>1.7637213823788702</v>
      </c>
      <c r="BF392" s="20">
        <v>4.7944839877310681</v>
      </c>
      <c r="BG392" s="20">
        <v>1.7738577121626571</v>
      </c>
      <c r="BH392" s="20">
        <v>4.0646682432984313</v>
      </c>
      <c r="BI392" s="20">
        <v>0.5747298987407008</v>
      </c>
      <c r="BJ392" s="20">
        <v>9.1226968054079496E-2</v>
      </c>
      <c r="BK392" s="20">
        <v>10</v>
      </c>
      <c r="BL392" s="20">
        <v>2</v>
      </c>
      <c r="BM392" s="20">
        <v>95</v>
      </c>
      <c r="BN392" s="20">
        <v>30</v>
      </c>
      <c r="BO392" s="20">
        <v>10</v>
      </c>
      <c r="BP392" s="20" t="s">
        <v>1712</v>
      </c>
      <c r="BQ392" s="20" t="s">
        <v>1707</v>
      </c>
      <c r="BR392" s="20">
        <v>70</v>
      </c>
      <c r="BS392" s="20">
        <v>18</v>
      </c>
      <c r="BT392" s="20">
        <v>2.2999999999999998</v>
      </c>
      <c r="BU392" s="20" t="s">
        <v>1713</v>
      </c>
      <c r="BV392" s="20">
        <v>202</v>
      </c>
      <c r="BW392" s="20">
        <v>180</v>
      </c>
      <c r="BX392" s="20">
        <v>23.7</v>
      </c>
      <c r="BY392" s="20">
        <v>177</v>
      </c>
      <c r="BZ392" s="20">
        <v>13.6</v>
      </c>
      <c r="CA392" s="20" t="s">
        <v>1708</v>
      </c>
      <c r="CB392" s="20">
        <v>0.5</v>
      </c>
      <c r="CC392" s="20" t="s">
        <v>1710</v>
      </c>
      <c r="CD392" s="20">
        <v>2</v>
      </c>
      <c r="CE392" s="20">
        <v>3.3</v>
      </c>
      <c r="CF392" s="20">
        <v>18.600000000000001</v>
      </c>
      <c r="CG392" s="20">
        <v>1772</v>
      </c>
      <c r="CH392" s="20">
        <v>33.4</v>
      </c>
      <c r="CI392" s="20">
        <v>66.900000000000006</v>
      </c>
      <c r="CJ392" s="20">
        <v>7.37</v>
      </c>
      <c r="CK392" s="20">
        <v>27.8</v>
      </c>
      <c r="CL392" s="20">
        <v>5.03</v>
      </c>
      <c r="CM392" s="20">
        <v>1.23</v>
      </c>
      <c r="CN392" s="20">
        <v>4.2</v>
      </c>
      <c r="CO392" s="20">
        <v>0.7</v>
      </c>
      <c r="CP392" s="20">
        <v>4.18</v>
      </c>
      <c r="CQ392" s="20">
        <v>0.85</v>
      </c>
      <c r="CR392" s="20">
        <v>2.61</v>
      </c>
      <c r="CS392" s="20">
        <v>0.39800000000000002</v>
      </c>
      <c r="CT392" s="20">
        <v>2.65</v>
      </c>
      <c r="CU392" s="20">
        <v>0.41599999999999998</v>
      </c>
      <c r="CV392" s="20">
        <v>4.2</v>
      </c>
      <c r="CW392" s="20">
        <v>1.1599999999999999</v>
      </c>
      <c r="CX392" s="20">
        <v>3.5</v>
      </c>
      <c r="CY392" s="20">
        <v>1.48</v>
      </c>
      <c r="CZ392" s="20">
        <v>12</v>
      </c>
      <c r="DA392" s="20" t="s">
        <v>1710</v>
      </c>
      <c r="DB392" s="20">
        <v>17.3</v>
      </c>
      <c r="DC392" s="20">
        <v>5.01</v>
      </c>
    </row>
    <row r="393" spans="1:107" s="53" customFormat="1" x14ac:dyDescent="0.25">
      <c r="A393" s="4" t="s">
        <v>1313</v>
      </c>
      <c r="B393" s="4" t="s">
        <v>1612</v>
      </c>
      <c r="C393" s="4">
        <v>2016</v>
      </c>
      <c r="D393" s="4">
        <v>389</v>
      </c>
      <c r="E393" s="4">
        <v>389</v>
      </c>
      <c r="F393" s="4">
        <v>2672</v>
      </c>
      <c r="G393" s="4">
        <v>85475.5</v>
      </c>
      <c r="H393" s="4">
        <v>48.4</v>
      </c>
      <c r="I393" s="4">
        <v>899</v>
      </c>
      <c r="J393" s="4">
        <v>509</v>
      </c>
      <c r="K393" s="4">
        <v>0.54914881933003845</v>
      </c>
      <c r="L393" s="39">
        <v>211.58398646781279</v>
      </c>
      <c r="M393" s="39">
        <v>4.0703491826270968</v>
      </c>
      <c r="N393" s="4"/>
      <c r="O393" s="4"/>
      <c r="P393" s="40">
        <v>210.6</v>
      </c>
      <c r="Q393" s="40">
        <v>1</v>
      </c>
      <c r="R393" s="40">
        <v>-0.98398646781279808</v>
      </c>
      <c r="S393" s="4"/>
      <c r="T393" s="20">
        <v>5.8</v>
      </c>
      <c r="U393" s="20">
        <v>4.9000000000000004</v>
      </c>
      <c r="V393" s="20">
        <v>1058</v>
      </c>
      <c r="W393" s="20" t="s">
        <v>684</v>
      </c>
      <c r="X393" s="20">
        <v>20.2</v>
      </c>
      <c r="Y393" s="20">
        <v>0.08</v>
      </c>
      <c r="Z393" s="20">
        <v>1.4</v>
      </c>
      <c r="AA393" s="20">
        <v>13</v>
      </c>
      <c r="AB393" s="20" t="s">
        <v>684</v>
      </c>
      <c r="AC393" s="20">
        <v>20</v>
      </c>
      <c r="AD393" s="20">
        <v>7.2</v>
      </c>
      <c r="AE393" s="20">
        <v>74</v>
      </c>
      <c r="AF393" s="20">
        <v>34.9</v>
      </c>
      <c r="AG393" s="20">
        <v>168</v>
      </c>
      <c r="AH393" s="20">
        <v>39.799999999999997</v>
      </c>
      <c r="AI393" s="20">
        <v>422</v>
      </c>
      <c r="AJ393" s="20">
        <v>85.5</v>
      </c>
      <c r="AK393" s="20">
        <v>8570</v>
      </c>
      <c r="AL393" s="4"/>
      <c r="AM393" s="20">
        <v>1.9750000000000002E-3</v>
      </c>
      <c r="AN393" s="20">
        <v>3.3000000000000003E-5</v>
      </c>
      <c r="AO393" s="20">
        <v>1.4673099999999999</v>
      </c>
      <c r="AP393" s="20">
        <v>1.4999999999999999E-4</v>
      </c>
      <c r="AQ393" s="20">
        <v>5.3411763003407317E-2</v>
      </c>
      <c r="AR393" s="20">
        <v>2.0928244186913373E-3</v>
      </c>
      <c r="AS393" s="20">
        <v>0.28265944717342795</v>
      </c>
      <c r="AT393" s="20">
        <v>1.1E-4</v>
      </c>
      <c r="AU393" s="42">
        <v>0.28265162995428939</v>
      </c>
      <c r="AV393" s="42">
        <v>0.38585169632732175</v>
      </c>
      <c r="AW393" s="42">
        <v>2.200001547649503</v>
      </c>
      <c r="AX393" s="43">
        <v>0.28265166638034417</v>
      </c>
      <c r="AY393" s="43">
        <v>0.36549710932032298</v>
      </c>
      <c r="AZ393" s="43">
        <v>2.2000015332599143</v>
      </c>
      <c r="BA393" s="20">
        <v>62.490473117044452</v>
      </c>
      <c r="BB393" s="20">
        <v>19.968569674059626</v>
      </c>
      <c r="BC393" s="20">
        <v>4.3870420484760242</v>
      </c>
      <c r="BD393" s="20">
        <v>9.1226968054079496E-2</v>
      </c>
      <c r="BE393" s="20">
        <v>1.7637213823788702</v>
      </c>
      <c r="BF393" s="20">
        <v>4.7944839877310681</v>
      </c>
      <c r="BG393" s="20">
        <v>1.7738577121626571</v>
      </c>
      <c r="BH393" s="20">
        <v>4.0646682432984313</v>
      </c>
      <c r="BI393" s="20">
        <v>0.5747298987407008</v>
      </c>
      <c r="BJ393" s="20">
        <v>9.1226968054079496E-2</v>
      </c>
      <c r="BK393" s="20">
        <v>10</v>
      </c>
      <c r="BL393" s="20">
        <v>2</v>
      </c>
      <c r="BM393" s="20">
        <v>95</v>
      </c>
      <c r="BN393" s="20">
        <v>30</v>
      </c>
      <c r="BO393" s="20">
        <v>10</v>
      </c>
      <c r="BP393" s="20" t="s">
        <v>1712</v>
      </c>
      <c r="BQ393" s="20" t="s">
        <v>1707</v>
      </c>
      <c r="BR393" s="20">
        <v>70</v>
      </c>
      <c r="BS393" s="20">
        <v>18</v>
      </c>
      <c r="BT393" s="20">
        <v>2.2999999999999998</v>
      </c>
      <c r="BU393" s="20" t="s">
        <v>1713</v>
      </c>
      <c r="BV393" s="20">
        <v>202</v>
      </c>
      <c r="BW393" s="20">
        <v>180</v>
      </c>
      <c r="BX393" s="20">
        <v>23.7</v>
      </c>
      <c r="BY393" s="20">
        <v>177</v>
      </c>
      <c r="BZ393" s="20">
        <v>13.6</v>
      </c>
      <c r="CA393" s="20" t="s">
        <v>1708</v>
      </c>
      <c r="CB393" s="20">
        <v>0.5</v>
      </c>
      <c r="CC393" s="20" t="s">
        <v>1710</v>
      </c>
      <c r="CD393" s="20">
        <v>2</v>
      </c>
      <c r="CE393" s="20">
        <v>3.3</v>
      </c>
      <c r="CF393" s="20">
        <v>18.600000000000001</v>
      </c>
      <c r="CG393" s="20">
        <v>1772</v>
      </c>
      <c r="CH393" s="20">
        <v>33.4</v>
      </c>
      <c r="CI393" s="20">
        <v>66.900000000000006</v>
      </c>
      <c r="CJ393" s="20">
        <v>7.37</v>
      </c>
      <c r="CK393" s="20">
        <v>27.8</v>
      </c>
      <c r="CL393" s="20">
        <v>5.03</v>
      </c>
      <c r="CM393" s="20">
        <v>1.23</v>
      </c>
      <c r="CN393" s="20">
        <v>4.2</v>
      </c>
      <c r="CO393" s="20">
        <v>0.7</v>
      </c>
      <c r="CP393" s="20">
        <v>4.18</v>
      </c>
      <c r="CQ393" s="20">
        <v>0.85</v>
      </c>
      <c r="CR393" s="20">
        <v>2.61</v>
      </c>
      <c r="CS393" s="20">
        <v>0.39800000000000002</v>
      </c>
      <c r="CT393" s="20">
        <v>2.65</v>
      </c>
      <c r="CU393" s="20">
        <v>0.41599999999999998</v>
      </c>
      <c r="CV393" s="20">
        <v>4.2</v>
      </c>
      <c r="CW393" s="20">
        <v>1.1599999999999999</v>
      </c>
      <c r="CX393" s="20">
        <v>3.5</v>
      </c>
      <c r="CY393" s="20">
        <v>1.48</v>
      </c>
      <c r="CZ393" s="20">
        <v>12</v>
      </c>
      <c r="DA393" s="20" t="s">
        <v>1710</v>
      </c>
      <c r="DB393" s="20">
        <v>17.3</v>
      </c>
      <c r="DC393" s="20">
        <v>5.01</v>
      </c>
    </row>
    <row r="394" spans="1:107" s="53" customFormat="1" x14ac:dyDescent="0.25">
      <c r="A394" s="53" t="s">
        <v>1565</v>
      </c>
      <c r="B394" s="53" t="s">
        <v>1612</v>
      </c>
      <c r="C394" s="53">
        <v>2016</v>
      </c>
      <c r="D394" s="53">
        <v>390</v>
      </c>
      <c r="E394" s="53">
        <v>390</v>
      </c>
      <c r="F394" s="53">
        <v>2528</v>
      </c>
      <c r="G394" s="53">
        <v>85492.5</v>
      </c>
      <c r="H394" s="53">
        <v>35.9</v>
      </c>
      <c r="I394" s="53">
        <v>669</v>
      </c>
      <c r="J394" s="53">
        <v>367</v>
      </c>
      <c r="K394" s="53">
        <v>0.53705692803437166</v>
      </c>
      <c r="L394" s="55">
        <v>208.83482123893648</v>
      </c>
      <c r="M394" s="55">
        <v>3.9456024924559765</v>
      </c>
      <c r="N394" s="53" t="s">
        <v>715</v>
      </c>
      <c r="O394" s="53" t="s">
        <v>1775</v>
      </c>
      <c r="P394" s="57">
        <v>210.6</v>
      </c>
      <c r="Q394" s="57">
        <v>1</v>
      </c>
      <c r="R394" s="57">
        <v>1.7651787610635097</v>
      </c>
      <c r="T394" s="56">
        <v>1.2</v>
      </c>
      <c r="U394" s="56">
        <v>3.3</v>
      </c>
      <c r="V394" s="56">
        <v>1330</v>
      </c>
      <c r="W394" s="56">
        <v>1.5</v>
      </c>
      <c r="X394" s="56">
        <v>19.899999999999999</v>
      </c>
      <c r="Y394" s="56">
        <v>7.0000000000000007E-2</v>
      </c>
      <c r="Z394" s="56">
        <v>2.2999999999999998</v>
      </c>
      <c r="AA394" s="56">
        <v>44</v>
      </c>
      <c r="AB394" s="56">
        <v>0.09</v>
      </c>
      <c r="AC394" s="56">
        <v>20.3</v>
      </c>
      <c r="AD394" s="56">
        <v>7.8</v>
      </c>
      <c r="AE394" s="56">
        <v>104</v>
      </c>
      <c r="AF394" s="56">
        <v>42.4</v>
      </c>
      <c r="AG394" s="56">
        <v>200</v>
      </c>
      <c r="AH394" s="56">
        <v>50.7</v>
      </c>
      <c r="AI394" s="56">
        <v>525</v>
      </c>
      <c r="AJ394" s="56">
        <v>119.2</v>
      </c>
      <c r="AK394" s="56">
        <v>10190</v>
      </c>
      <c r="AM394" s="56" t="s">
        <v>734</v>
      </c>
      <c r="AN394" s="56" t="s">
        <v>734</v>
      </c>
      <c r="AO394" s="56" t="s">
        <v>734</v>
      </c>
      <c r="AP394" s="56" t="s">
        <v>734</v>
      </c>
      <c r="AQ394" s="56" t="s">
        <v>734</v>
      </c>
      <c r="AR394" s="56" t="s">
        <v>734</v>
      </c>
      <c r="AS394" s="56" t="s">
        <v>734</v>
      </c>
      <c r="AT394" s="56" t="s">
        <v>734</v>
      </c>
      <c r="AU394" s="59" t="s">
        <v>734</v>
      </c>
      <c r="AV394" s="59" t="s">
        <v>734</v>
      </c>
      <c r="AW394" s="59" t="s">
        <v>734</v>
      </c>
      <c r="AX394" s="60" t="s">
        <v>734</v>
      </c>
      <c r="AY394" s="60" t="s">
        <v>734</v>
      </c>
      <c r="AZ394" s="60" t="s">
        <v>734</v>
      </c>
      <c r="BA394" s="56">
        <v>62.490473117044452</v>
      </c>
      <c r="BB394" s="56">
        <v>19.968569674059626</v>
      </c>
      <c r="BC394" s="56">
        <v>4.3870420484760242</v>
      </c>
      <c r="BD394" s="56">
        <v>9.1226968054079496E-2</v>
      </c>
      <c r="BE394" s="56">
        <v>1.7637213823788702</v>
      </c>
      <c r="BF394" s="56">
        <v>4.7944839877310681</v>
      </c>
      <c r="BG394" s="56">
        <v>1.7738577121626571</v>
      </c>
      <c r="BH394" s="56">
        <v>4.0646682432984313</v>
      </c>
      <c r="BI394" s="56">
        <v>0.5747298987407008</v>
      </c>
      <c r="BJ394" s="56">
        <v>9.1226968054079496E-2</v>
      </c>
      <c r="BK394" s="56">
        <v>10</v>
      </c>
      <c r="BL394" s="56">
        <v>2</v>
      </c>
      <c r="BM394" s="56">
        <v>95</v>
      </c>
      <c r="BN394" s="56">
        <v>30</v>
      </c>
      <c r="BO394" s="56">
        <v>10</v>
      </c>
      <c r="BP394" s="56" t="s">
        <v>1712</v>
      </c>
      <c r="BQ394" s="56" t="s">
        <v>1707</v>
      </c>
      <c r="BR394" s="56">
        <v>70</v>
      </c>
      <c r="BS394" s="56">
        <v>18</v>
      </c>
      <c r="BT394" s="56">
        <v>2.2999999999999998</v>
      </c>
      <c r="BU394" s="56" t="s">
        <v>1713</v>
      </c>
      <c r="BV394" s="56">
        <v>202</v>
      </c>
      <c r="BW394" s="56">
        <v>180</v>
      </c>
      <c r="BX394" s="56">
        <v>23.7</v>
      </c>
      <c r="BY394" s="56">
        <v>177</v>
      </c>
      <c r="BZ394" s="56">
        <v>13.6</v>
      </c>
      <c r="CA394" s="56" t="s">
        <v>1708</v>
      </c>
      <c r="CB394" s="56">
        <v>0.5</v>
      </c>
      <c r="CC394" s="56" t="s">
        <v>1710</v>
      </c>
      <c r="CD394" s="56">
        <v>2</v>
      </c>
      <c r="CE394" s="56">
        <v>3.3</v>
      </c>
      <c r="CF394" s="56">
        <v>18.600000000000001</v>
      </c>
      <c r="CG394" s="56">
        <v>1772</v>
      </c>
      <c r="CH394" s="56">
        <v>33.4</v>
      </c>
      <c r="CI394" s="56">
        <v>66.900000000000006</v>
      </c>
      <c r="CJ394" s="56">
        <v>7.37</v>
      </c>
      <c r="CK394" s="56">
        <v>27.8</v>
      </c>
      <c r="CL394" s="56">
        <v>5.03</v>
      </c>
      <c r="CM394" s="56">
        <v>1.23</v>
      </c>
      <c r="CN394" s="56">
        <v>4.2</v>
      </c>
      <c r="CO394" s="56">
        <v>0.7</v>
      </c>
      <c r="CP394" s="56">
        <v>4.18</v>
      </c>
      <c r="CQ394" s="56">
        <v>0.85</v>
      </c>
      <c r="CR394" s="56">
        <v>2.61</v>
      </c>
      <c r="CS394" s="56">
        <v>0.39800000000000002</v>
      </c>
      <c r="CT394" s="56">
        <v>2.65</v>
      </c>
      <c r="CU394" s="56">
        <v>0.41599999999999998</v>
      </c>
      <c r="CV394" s="56">
        <v>4.2</v>
      </c>
      <c r="CW394" s="56">
        <v>1.1599999999999999</v>
      </c>
      <c r="CX394" s="56">
        <v>3.5</v>
      </c>
      <c r="CY394" s="56">
        <v>1.48</v>
      </c>
      <c r="CZ394" s="56">
        <v>12</v>
      </c>
      <c r="DA394" s="56" t="s">
        <v>1710</v>
      </c>
      <c r="DB394" s="56">
        <v>17.3</v>
      </c>
      <c r="DC394" s="56">
        <v>5.01</v>
      </c>
    </row>
    <row r="395" spans="1:107" s="53" customFormat="1" x14ac:dyDescent="0.25">
      <c r="A395" s="4" t="s">
        <v>1314</v>
      </c>
      <c r="B395" s="4" t="s">
        <v>1612</v>
      </c>
      <c r="C395" s="4">
        <v>2016</v>
      </c>
      <c r="D395" s="4">
        <v>391</v>
      </c>
      <c r="E395" s="4">
        <v>391</v>
      </c>
      <c r="F395" s="4">
        <v>2614.5</v>
      </c>
      <c r="G395" s="4">
        <v>85374</v>
      </c>
      <c r="H395" s="4">
        <v>17.11</v>
      </c>
      <c r="I395" s="4">
        <v>530.70000000000005</v>
      </c>
      <c r="J395" s="4">
        <v>180.5</v>
      </c>
      <c r="K395" s="4">
        <v>0.33046926635822871</v>
      </c>
      <c r="L395" s="39">
        <v>207.58199183429758</v>
      </c>
      <c r="M395" s="39">
        <v>4.0134557606377506</v>
      </c>
      <c r="N395" s="4"/>
      <c r="O395" s="4"/>
      <c r="P395" s="40">
        <v>210.6</v>
      </c>
      <c r="Q395" s="40">
        <v>1</v>
      </c>
      <c r="R395" s="40">
        <v>3.0180081657024118</v>
      </c>
      <c r="S395" s="4"/>
      <c r="T395" s="20">
        <v>2.8</v>
      </c>
      <c r="U395" s="20">
        <v>3</v>
      </c>
      <c r="V395" s="20">
        <v>797</v>
      </c>
      <c r="W395" s="20">
        <v>0.19</v>
      </c>
      <c r="X395" s="20">
        <v>11.8</v>
      </c>
      <c r="Y395" s="20">
        <v>3.0599999999999999E-2</v>
      </c>
      <c r="Z395" s="20">
        <v>0.52</v>
      </c>
      <c r="AA395" s="20">
        <v>2.4</v>
      </c>
      <c r="AB395" s="20">
        <v>0.27</v>
      </c>
      <c r="AC395" s="20">
        <v>7</v>
      </c>
      <c r="AD395" s="20">
        <v>4.5</v>
      </c>
      <c r="AE395" s="20">
        <v>53</v>
      </c>
      <c r="AF395" s="20">
        <v>22.9</v>
      </c>
      <c r="AG395" s="20">
        <v>128</v>
      </c>
      <c r="AH395" s="20">
        <v>33.4</v>
      </c>
      <c r="AI395" s="20">
        <v>352</v>
      </c>
      <c r="AJ395" s="20">
        <v>81.099999999999994</v>
      </c>
      <c r="AK395" s="20">
        <v>8580</v>
      </c>
      <c r="AL395" s="4"/>
      <c r="AM395" s="20">
        <v>1.34E-3</v>
      </c>
      <c r="AN395" s="20">
        <v>3.1000000000000001E-5</v>
      </c>
      <c r="AO395" s="20">
        <v>1.4673499999999999</v>
      </c>
      <c r="AP395" s="20">
        <v>1.6000000000000001E-4</v>
      </c>
      <c r="AQ395" s="20">
        <v>3.4046429505222131E-2</v>
      </c>
      <c r="AR395" s="20">
        <v>2.0209056799336831E-3</v>
      </c>
      <c r="AS395" s="20">
        <v>0.28265774419816941</v>
      </c>
      <c r="AT395" s="20">
        <v>1.1E-4</v>
      </c>
      <c r="AU395" s="42">
        <v>0.28265254087704622</v>
      </c>
      <c r="AV395" s="42">
        <v>0.32996361591042245</v>
      </c>
      <c r="AW395" s="42">
        <v>2.2000013144663315</v>
      </c>
      <c r="AX395" s="43">
        <v>0.28265246507779862</v>
      </c>
      <c r="AY395" s="43">
        <v>0.39366044491506713</v>
      </c>
      <c r="AZ395" s="43">
        <v>2.2000013530420923</v>
      </c>
      <c r="BA395" s="20">
        <v>62.490473117044452</v>
      </c>
      <c r="BB395" s="20">
        <v>19.968569674059626</v>
      </c>
      <c r="BC395" s="20">
        <v>4.3870420484760242</v>
      </c>
      <c r="BD395" s="20">
        <v>9.1226968054079496E-2</v>
      </c>
      <c r="BE395" s="20">
        <v>1.7637213823788702</v>
      </c>
      <c r="BF395" s="20">
        <v>4.7944839877310681</v>
      </c>
      <c r="BG395" s="20">
        <v>1.7738577121626571</v>
      </c>
      <c r="BH395" s="20">
        <v>4.0646682432984313</v>
      </c>
      <c r="BI395" s="20">
        <v>0.5747298987407008</v>
      </c>
      <c r="BJ395" s="20">
        <v>9.1226968054079496E-2</v>
      </c>
      <c r="BK395" s="20">
        <v>10</v>
      </c>
      <c r="BL395" s="20">
        <v>2</v>
      </c>
      <c r="BM395" s="20">
        <v>95</v>
      </c>
      <c r="BN395" s="20">
        <v>30</v>
      </c>
      <c r="BO395" s="20">
        <v>10</v>
      </c>
      <c r="BP395" s="20" t="s">
        <v>1712</v>
      </c>
      <c r="BQ395" s="20" t="s">
        <v>1707</v>
      </c>
      <c r="BR395" s="20">
        <v>70</v>
      </c>
      <c r="BS395" s="20">
        <v>18</v>
      </c>
      <c r="BT395" s="20">
        <v>2.2999999999999998</v>
      </c>
      <c r="BU395" s="20" t="s">
        <v>1713</v>
      </c>
      <c r="BV395" s="20">
        <v>202</v>
      </c>
      <c r="BW395" s="20">
        <v>180</v>
      </c>
      <c r="BX395" s="20">
        <v>23.7</v>
      </c>
      <c r="BY395" s="20">
        <v>177</v>
      </c>
      <c r="BZ395" s="20">
        <v>13.6</v>
      </c>
      <c r="CA395" s="20" t="s">
        <v>1708</v>
      </c>
      <c r="CB395" s="20">
        <v>0.5</v>
      </c>
      <c r="CC395" s="20" t="s">
        <v>1710</v>
      </c>
      <c r="CD395" s="20">
        <v>2</v>
      </c>
      <c r="CE395" s="20">
        <v>3.3</v>
      </c>
      <c r="CF395" s="20">
        <v>18.600000000000001</v>
      </c>
      <c r="CG395" s="20">
        <v>1772</v>
      </c>
      <c r="CH395" s="20">
        <v>33.4</v>
      </c>
      <c r="CI395" s="20">
        <v>66.900000000000006</v>
      </c>
      <c r="CJ395" s="20">
        <v>7.37</v>
      </c>
      <c r="CK395" s="20">
        <v>27.8</v>
      </c>
      <c r="CL395" s="20">
        <v>5.03</v>
      </c>
      <c r="CM395" s="20">
        <v>1.23</v>
      </c>
      <c r="CN395" s="20">
        <v>4.2</v>
      </c>
      <c r="CO395" s="20">
        <v>0.7</v>
      </c>
      <c r="CP395" s="20">
        <v>4.18</v>
      </c>
      <c r="CQ395" s="20">
        <v>0.85</v>
      </c>
      <c r="CR395" s="20">
        <v>2.61</v>
      </c>
      <c r="CS395" s="20">
        <v>0.39800000000000002</v>
      </c>
      <c r="CT395" s="20">
        <v>2.65</v>
      </c>
      <c r="CU395" s="20">
        <v>0.41599999999999998</v>
      </c>
      <c r="CV395" s="20">
        <v>4.2</v>
      </c>
      <c r="CW395" s="20">
        <v>1.1599999999999999</v>
      </c>
      <c r="CX395" s="20">
        <v>3.5</v>
      </c>
      <c r="CY395" s="20">
        <v>1.48</v>
      </c>
      <c r="CZ395" s="20">
        <v>12</v>
      </c>
      <c r="DA395" s="20" t="s">
        <v>1710</v>
      </c>
      <c r="DB395" s="20">
        <v>17.3</v>
      </c>
      <c r="DC395" s="20">
        <v>5.01</v>
      </c>
    </row>
    <row r="396" spans="1:107" s="53" customFormat="1" x14ac:dyDescent="0.25">
      <c r="A396" s="4" t="s">
        <v>1315</v>
      </c>
      <c r="B396" s="4" t="s">
        <v>1612</v>
      </c>
      <c r="C396" s="4">
        <v>2016</v>
      </c>
      <c r="D396" s="4">
        <v>392</v>
      </c>
      <c r="E396" s="4">
        <v>392</v>
      </c>
      <c r="F396" s="4">
        <v>2312.5</v>
      </c>
      <c r="G396" s="4">
        <v>84952.19</v>
      </c>
      <c r="H396" s="4">
        <v>25.6</v>
      </c>
      <c r="I396" s="4">
        <v>560</v>
      </c>
      <c r="J396" s="4">
        <v>268</v>
      </c>
      <c r="K396" s="4">
        <v>0.45578851412944393</v>
      </c>
      <c r="L396" s="39">
        <v>209.67840563882035</v>
      </c>
      <c r="M396" s="39">
        <v>4.1727008196195872</v>
      </c>
      <c r="N396" s="4"/>
      <c r="O396" s="4"/>
      <c r="P396" s="40">
        <v>210.6</v>
      </c>
      <c r="Q396" s="40">
        <v>1</v>
      </c>
      <c r="R396" s="40">
        <v>0.92159436117964333</v>
      </c>
      <c r="S396" s="4"/>
      <c r="T396" s="20" t="s">
        <v>684</v>
      </c>
      <c r="U396" s="20" t="s">
        <v>684</v>
      </c>
      <c r="V396" s="20">
        <v>1339</v>
      </c>
      <c r="W396" s="20" t="s">
        <v>684</v>
      </c>
      <c r="X396" s="20">
        <v>11.4</v>
      </c>
      <c r="Y396" s="20">
        <v>3.0000000000000001E-3</v>
      </c>
      <c r="Z396" s="20">
        <v>1.5</v>
      </c>
      <c r="AA396" s="20">
        <v>48</v>
      </c>
      <c r="AB396" s="20">
        <v>2.4</v>
      </c>
      <c r="AC396" s="20">
        <v>25.8</v>
      </c>
      <c r="AD396" s="20">
        <v>8.3000000000000007</v>
      </c>
      <c r="AE396" s="20">
        <v>108</v>
      </c>
      <c r="AF396" s="20">
        <v>37.6</v>
      </c>
      <c r="AG396" s="20">
        <v>213</v>
      </c>
      <c r="AH396" s="20">
        <v>49.1</v>
      </c>
      <c r="AI396" s="20">
        <v>515</v>
      </c>
      <c r="AJ396" s="20">
        <v>113.4</v>
      </c>
      <c r="AK396" s="20">
        <v>8520</v>
      </c>
      <c r="AL396" s="4"/>
      <c r="AM396" s="20">
        <v>1.9589999999999998E-3</v>
      </c>
      <c r="AN396" s="20">
        <v>9.7999999999999997E-5</v>
      </c>
      <c r="AO396" s="20">
        <v>1.4672799999999999</v>
      </c>
      <c r="AP396" s="20">
        <v>1.8000000000000001E-4</v>
      </c>
      <c r="AQ396" s="20">
        <v>5.8799103260997798E-2</v>
      </c>
      <c r="AR396" s="20">
        <v>1.944035266419017E-3</v>
      </c>
      <c r="AS396" s="20">
        <v>0.28236236204319637</v>
      </c>
      <c r="AT396" s="20">
        <v>1.2E-4</v>
      </c>
      <c r="AU396" s="42">
        <v>0.28235467812376819</v>
      </c>
      <c r="AV396" s="42">
        <v>-10.162355875749096</v>
      </c>
      <c r="AW396" s="42">
        <v>2.4000122866571632</v>
      </c>
      <c r="AX396" s="43">
        <v>0.28235464428438567</v>
      </c>
      <c r="AY396" s="43">
        <v>-10.143303872378606</v>
      </c>
      <c r="AZ396" s="43">
        <v>2.4000123951139098</v>
      </c>
      <c r="BA396" s="20">
        <v>62.490473117044452</v>
      </c>
      <c r="BB396" s="20">
        <v>19.968569674059626</v>
      </c>
      <c r="BC396" s="20">
        <v>4.3870420484760242</v>
      </c>
      <c r="BD396" s="20">
        <v>9.1226968054079496E-2</v>
      </c>
      <c r="BE396" s="20">
        <v>1.7637213823788702</v>
      </c>
      <c r="BF396" s="20">
        <v>4.7944839877310681</v>
      </c>
      <c r="BG396" s="20">
        <v>1.7738577121626571</v>
      </c>
      <c r="BH396" s="20">
        <v>4.0646682432984313</v>
      </c>
      <c r="BI396" s="20">
        <v>0.5747298987407008</v>
      </c>
      <c r="BJ396" s="20">
        <v>9.1226968054079496E-2</v>
      </c>
      <c r="BK396" s="20">
        <v>10</v>
      </c>
      <c r="BL396" s="20">
        <v>2</v>
      </c>
      <c r="BM396" s="20">
        <v>95</v>
      </c>
      <c r="BN396" s="20">
        <v>30</v>
      </c>
      <c r="BO396" s="20">
        <v>10</v>
      </c>
      <c r="BP396" s="20" t="s">
        <v>1712</v>
      </c>
      <c r="BQ396" s="20" t="s">
        <v>1707</v>
      </c>
      <c r="BR396" s="20">
        <v>70</v>
      </c>
      <c r="BS396" s="20">
        <v>18</v>
      </c>
      <c r="BT396" s="20">
        <v>2.2999999999999998</v>
      </c>
      <c r="BU396" s="20" t="s">
        <v>1713</v>
      </c>
      <c r="BV396" s="20">
        <v>202</v>
      </c>
      <c r="BW396" s="20">
        <v>180</v>
      </c>
      <c r="BX396" s="20">
        <v>23.7</v>
      </c>
      <c r="BY396" s="20">
        <v>177</v>
      </c>
      <c r="BZ396" s="20">
        <v>13.6</v>
      </c>
      <c r="CA396" s="20" t="s">
        <v>1708</v>
      </c>
      <c r="CB396" s="20">
        <v>0.5</v>
      </c>
      <c r="CC396" s="20" t="s">
        <v>1710</v>
      </c>
      <c r="CD396" s="20">
        <v>2</v>
      </c>
      <c r="CE396" s="20">
        <v>3.3</v>
      </c>
      <c r="CF396" s="20">
        <v>18.600000000000001</v>
      </c>
      <c r="CG396" s="20">
        <v>1772</v>
      </c>
      <c r="CH396" s="20">
        <v>33.4</v>
      </c>
      <c r="CI396" s="20">
        <v>66.900000000000006</v>
      </c>
      <c r="CJ396" s="20">
        <v>7.37</v>
      </c>
      <c r="CK396" s="20">
        <v>27.8</v>
      </c>
      <c r="CL396" s="20">
        <v>5.03</v>
      </c>
      <c r="CM396" s="20">
        <v>1.23</v>
      </c>
      <c r="CN396" s="20">
        <v>4.2</v>
      </c>
      <c r="CO396" s="20">
        <v>0.7</v>
      </c>
      <c r="CP396" s="20">
        <v>4.18</v>
      </c>
      <c r="CQ396" s="20">
        <v>0.85</v>
      </c>
      <c r="CR396" s="20">
        <v>2.61</v>
      </c>
      <c r="CS396" s="20">
        <v>0.39800000000000002</v>
      </c>
      <c r="CT396" s="20">
        <v>2.65</v>
      </c>
      <c r="CU396" s="20">
        <v>0.41599999999999998</v>
      </c>
      <c r="CV396" s="20">
        <v>4.2</v>
      </c>
      <c r="CW396" s="20">
        <v>1.1599999999999999</v>
      </c>
      <c r="CX396" s="20">
        <v>3.5</v>
      </c>
      <c r="CY396" s="20">
        <v>1.48</v>
      </c>
      <c r="CZ396" s="20">
        <v>12</v>
      </c>
      <c r="DA396" s="20" t="s">
        <v>1710</v>
      </c>
      <c r="DB396" s="20">
        <v>17.3</v>
      </c>
      <c r="DC396" s="20">
        <v>5.01</v>
      </c>
    </row>
    <row r="397" spans="1:107" s="53" customFormat="1" x14ac:dyDescent="0.25">
      <c r="A397" s="45" t="s">
        <v>1566</v>
      </c>
      <c r="B397" s="45" t="s">
        <v>1612</v>
      </c>
      <c r="C397" s="45">
        <v>2016</v>
      </c>
      <c r="D397" s="45">
        <v>393</v>
      </c>
      <c r="E397" s="45">
        <v>393</v>
      </c>
      <c r="F397" s="45">
        <v>2352.5</v>
      </c>
      <c r="G397" s="45">
        <v>84989.5</v>
      </c>
      <c r="H397" s="45">
        <v>83.4</v>
      </c>
      <c r="I397" s="45">
        <v>1207</v>
      </c>
      <c r="J397" s="45">
        <v>901</v>
      </c>
      <c r="K397" s="45">
        <v>0.71022727272727282</v>
      </c>
      <c r="L397" s="47">
        <v>208.98353986930363</v>
      </c>
      <c r="M397" s="47">
        <v>3.9413870261413519</v>
      </c>
      <c r="N397" s="45" t="s">
        <v>689</v>
      </c>
      <c r="O397" s="45"/>
      <c r="P397" s="49">
        <v>210.6</v>
      </c>
      <c r="Q397" s="49">
        <v>1</v>
      </c>
      <c r="R397" s="49">
        <v>1.6164601306963675</v>
      </c>
      <c r="S397" s="45"/>
      <c r="T397" s="48">
        <v>9.1999999999999993</v>
      </c>
      <c r="U397" s="48">
        <v>6.4</v>
      </c>
      <c r="V397" s="48">
        <v>1141</v>
      </c>
      <c r="W397" s="48" t="s">
        <v>684</v>
      </c>
      <c r="X397" s="48">
        <v>28.3</v>
      </c>
      <c r="Y397" s="48">
        <v>0.19</v>
      </c>
      <c r="Z397" s="48">
        <v>1.9</v>
      </c>
      <c r="AA397" s="48">
        <v>11</v>
      </c>
      <c r="AB397" s="48" t="s">
        <v>684</v>
      </c>
      <c r="AC397" s="48">
        <v>27.7</v>
      </c>
      <c r="AD397" s="48">
        <v>6.1</v>
      </c>
      <c r="AE397" s="48">
        <v>82</v>
      </c>
      <c r="AF397" s="48">
        <v>31.2</v>
      </c>
      <c r="AG397" s="48">
        <v>171</v>
      </c>
      <c r="AH397" s="48">
        <v>41.8</v>
      </c>
      <c r="AI397" s="48">
        <v>433</v>
      </c>
      <c r="AJ397" s="48">
        <v>92.1</v>
      </c>
      <c r="AK397" s="48">
        <v>8380</v>
      </c>
      <c r="AL397" s="45"/>
      <c r="AM397" s="48" t="s">
        <v>734</v>
      </c>
      <c r="AN397" s="48" t="s">
        <v>734</v>
      </c>
      <c r="AO397" s="48" t="s">
        <v>734</v>
      </c>
      <c r="AP397" s="48" t="s">
        <v>734</v>
      </c>
      <c r="AQ397" s="48" t="s">
        <v>734</v>
      </c>
      <c r="AR397" s="48" t="s">
        <v>734</v>
      </c>
      <c r="AS397" s="48" t="s">
        <v>734</v>
      </c>
      <c r="AT397" s="48" t="s">
        <v>734</v>
      </c>
      <c r="AU397" s="51" t="s">
        <v>734</v>
      </c>
      <c r="AV397" s="51" t="s">
        <v>734</v>
      </c>
      <c r="AW397" s="51" t="s">
        <v>734</v>
      </c>
      <c r="AX397" s="52" t="s">
        <v>734</v>
      </c>
      <c r="AY397" s="52" t="s">
        <v>734</v>
      </c>
      <c r="AZ397" s="52" t="s">
        <v>734</v>
      </c>
      <c r="BA397" s="48">
        <v>62.490473117044452</v>
      </c>
      <c r="BB397" s="48">
        <v>19.968569674059626</v>
      </c>
      <c r="BC397" s="48">
        <v>4.3870420484760242</v>
      </c>
      <c r="BD397" s="48">
        <v>9.1226968054079496E-2</v>
      </c>
      <c r="BE397" s="48">
        <v>1.7637213823788702</v>
      </c>
      <c r="BF397" s="48">
        <v>4.7944839877310681</v>
      </c>
      <c r="BG397" s="48">
        <v>1.7738577121626571</v>
      </c>
      <c r="BH397" s="48">
        <v>4.0646682432984313</v>
      </c>
      <c r="BI397" s="48">
        <v>0.5747298987407008</v>
      </c>
      <c r="BJ397" s="48">
        <v>9.1226968054079496E-2</v>
      </c>
      <c r="BK397" s="48">
        <v>10</v>
      </c>
      <c r="BL397" s="48">
        <v>2</v>
      </c>
      <c r="BM397" s="48">
        <v>95</v>
      </c>
      <c r="BN397" s="48">
        <v>30</v>
      </c>
      <c r="BO397" s="48">
        <v>10</v>
      </c>
      <c r="BP397" s="48" t="s">
        <v>1712</v>
      </c>
      <c r="BQ397" s="48" t="s">
        <v>1707</v>
      </c>
      <c r="BR397" s="48">
        <v>70</v>
      </c>
      <c r="BS397" s="48">
        <v>18</v>
      </c>
      <c r="BT397" s="48">
        <v>2.2999999999999998</v>
      </c>
      <c r="BU397" s="48" t="s">
        <v>1713</v>
      </c>
      <c r="BV397" s="48">
        <v>202</v>
      </c>
      <c r="BW397" s="48">
        <v>180</v>
      </c>
      <c r="BX397" s="48">
        <v>23.7</v>
      </c>
      <c r="BY397" s="48">
        <v>177</v>
      </c>
      <c r="BZ397" s="48">
        <v>13.6</v>
      </c>
      <c r="CA397" s="48" t="s">
        <v>1708</v>
      </c>
      <c r="CB397" s="48">
        <v>0.5</v>
      </c>
      <c r="CC397" s="48" t="s">
        <v>1710</v>
      </c>
      <c r="CD397" s="48">
        <v>2</v>
      </c>
      <c r="CE397" s="48">
        <v>3.3</v>
      </c>
      <c r="CF397" s="48">
        <v>18.600000000000001</v>
      </c>
      <c r="CG397" s="48">
        <v>1772</v>
      </c>
      <c r="CH397" s="48">
        <v>33.4</v>
      </c>
      <c r="CI397" s="48">
        <v>66.900000000000006</v>
      </c>
      <c r="CJ397" s="48">
        <v>7.37</v>
      </c>
      <c r="CK397" s="48">
        <v>27.8</v>
      </c>
      <c r="CL397" s="48">
        <v>5.03</v>
      </c>
      <c r="CM397" s="48">
        <v>1.23</v>
      </c>
      <c r="CN397" s="48">
        <v>4.2</v>
      </c>
      <c r="CO397" s="48">
        <v>0.7</v>
      </c>
      <c r="CP397" s="48">
        <v>4.18</v>
      </c>
      <c r="CQ397" s="48">
        <v>0.85</v>
      </c>
      <c r="CR397" s="48">
        <v>2.61</v>
      </c>
      <c r="CS397" s="48">
        <v>0.39800000000000002</v>
      </c>
      <c r="CT397" s="48">
        <v>2.65</v>
      </c>
      <c r="CU397" s="48">
        <v>0.41599999999999998</v>
      </c>
      <c r="CV397" s="48">
        <v>4.2</v>
      </c>
      <c r="CW397" s="48">
        <v>1.1599999999999999</v>
      </c>
      <c r="CX397" s="48">
        <v>3.5</v>
      </c>
      <c r="CY397" s="48">
        <v>1.48</v>
      </c>
      <c r="CZ397" s="48">
        <v>12</v>
      </c>
      <c r="DA397" s="48" t="s">
        <v>1710</v>
      </c>
      <c r="DB397" s="48">
        <v>17.3</v>
      </c>
      <c r="DC397" s="48">
        <v>5.01</v>
      </c>
    </row>
    <row r="398" spans="1:107" s="53" customFormat="1" x14ac:dyDescent="0.25">
      <c r="A398" s="4" t="s">
        <v>1316</v>
      </c>
      <c r="B398" s="4" t="s">
        <v>1612</v>
      </c>
      <c r="C398" s="4">
        <v>2016</v>
      </c>
      <c r="D398" s="4">
        <v>394</v>
      </c>
      <c r="E398" s="4">
        <v>394</v>
      </c>
      <c r="F398" s="4">
        <v>2281</v>
      </c>
      <c r="G398" s="4">
        <v>85119</v>
      </c>
      <c r="H398" s="4">
        <v>33.5</v>
      </c>
      <c r="I398" s="4">
        <v>606</v>
      </c>
      <c r="J398" s="4">
        <v>361</v>
      </c>
      <c r="K398" s="4">
        <v>0.56657223796033995</v>
      </c>
      <c r="L398" s="39">
        <v>210.72140419966763</v>
      </c>
      <c r="M398" s="39">
        <v>4.2419764681756185</v>
      </c>
      <c r="N398" s="4"/>
      <c r="O398" s="4"/>
      <c r="P398" s="40">
        <v>210.6</v>
      </c>
      <c r="Q398" s="40">
        <v>1</v>
      </c>
      <c r="R398" s="40">
        <v>-0.12140419966763716</v>
      </c>
      <c r="S398" s="4"/>
      <c r="T398" s="20">
        <v>7.4</v>
      </c>
      <c r="U398" s="20">
        <v>6.4</v>
      </c>
      <c r="V398" s="20">
        <v>1260</v>
      </c>
      <c r="W398" s="20">
        <v>2.5000000000000001E-2</v>
      </c>
      <c r="X398" s="20">
        <v>20.6</v>
      </c>
      <c r="Y398" s="20">
        <v>3.5999999999999997E-2</v>
      </c>
      <c r="Z398" s="20">
        <v>1.7</v>
      </c>
      <c r="AA398" s="20">
        <v>19</v>
      </c>
      <c r="AB398" s="20">
        <v>1.1399999999999999</v>
      </c>
      <c r="AC398" s="20">
        <v>17.5</v>
      </c>
      <c r="AD398" s="20">
        <v>7.4</v>
      </c>
      <c r="AE398" s="20">
        <v>97</v>
      </c>
      <c r="AF398" s="20">
        <v>36.4</v>
      </c>
      <c r="AG398" s="20">
        <v>195</v>
      </c>
      <c r="AH398" s="20">
        <v>55.9</v>
      </c>
      <c r="AI398" s="20">
        <v>528</v>
      </c>
      <c r="AJ398" s="20">
        <v>122</v>
      </c>
      <c r="AK398" s="20">
        <v>10360</v>
      </c>
      <c r="AL398" s="4"/>
      <c r="AM398" s="20">
        <v>1.4327999999999999E-3</v>
      </c>
      <c r="AN398" s="20">
        <v>8.8000000000000004E-6</v>
      </c>
      <c r="AO398" s="20">
        <v>1.4673099999999999</v>
      </c>
      <c r="AP398" s="20">
        <v>1.6000000000000001E-4</v>
      </c>
      <c r="AQ398" s="20">
        <v>3.6795058072255658E-2</v>
      </c>
      <c r="AR398" s="20">
        <v>1.7860246737465321E-3</v>
      </c>
      <c r="AS398" s="20">
        <v>0.28282566759161287</v>
      </c>
      <c r="AT398" s="20">
        <v>1.1E-4</v>
      </c>
      <c r="AU398" s="42">
        <v>0.28282001961205211</v>
      </c>
      <c r="AV398" s="42">
        <v>6.3245140962164825</v>
      </c>
      <c r="AW398" s="42">
        <v>2.2000001091578416</v>
      </c>
      <c r="AX398" s="43">
        <v>0.28282002287245822</v>
      </c>
      <c r="AY398" s="43">
        <v>6.3219575772266445</v>
      </c>
      <c r="AZ398" s="43">
        <v>2.2000001090318517</v>
      </c>
      <c r="BA398" s="20">
        <v>62.490473117044452</v>
      </c>
      <c r="BB398" s="20">
        <v>19.968569674059626</v>
      </c>
      <c r="BC398" s="20">
        <v>4.3870420484760242</v>
      </c>
      <c r="BD398" s="20">
        <v>9.1226968054079496E-2</v>
      </c>
      <c r="BE398" s="20">
        <v>1.7637213823788702</v>
      </c>
      <c r="BF398" s="20">
        <v>4.7944839877310681</v>
      </c>
      <c r="BG398" s="20">
        <v>1.7738577121626571</v>
      </c>
      <c r="BH398" s="20">
        <v>4.0646682432984313</v>
      </c>
      <c r="BI398" s="20">
        <v>0.5747298987407008</v>
      </c>
      <c r="BJ398" s="20">
        <v>9.1226968054079496E-2</v>
      </c>
      <c r="BK398" s="20">
        <v>10</v>
      </c>
      <c r="BL398" s="20">
        <v>2</v>
      </c>
      <c r="BM398" s="20">
        <v>95</v>
      </c>
      <c r="BN398" s="20">
        <v>30</v>
      </c>
      <c r="BO398" s="20">
        <v>10</v>
      </c>
      <c r="BP398" s="20" t="s">
        <v>1712</v>
      </c>
      <c r="BQ398" s="20" t="s">
        <v>1707</v>
      </c>
      <c r="BR398" s="20">
        <v>70</v>
      </c>
      <c r="BS398" s="20">
        <v>18</v>
      </c>
      <c r="BT398" s="20">
        <v>2.2999999999999998</v>
      </c>
      <c r="BU398" s="20" t="s">
        <v>1713</v>
      </c>
      <c r="BV398" s="20">
        <v>202</v>
      </c>
      <c r="BW398" s="20">
        <v>180</v>
      </c>
      <c r="BX398" s="20">
        <v>23.7</v>
      </c>
      <c r="BY398" s="20">
        <v>177</v>
      </c>
      <c r="BZ398" s="20">
        <v>13.6</v>
      </c>
      <c r="CA398" s="20" t="s">
        <v>1708</v>
      </c>
      <c r="CB398" s="20">
        <v>0.5</v>
      </c>
      <c r="CC398" s="20" t="s">
        <v>1710</v>
      </c>
      <c r="CD398" s="20">
        <v>2</v>
      </c>
      <c r="CE398" s="20">
        <v>3.3</v>
      </c>
      <c r="CF398" s="20">
        <v>18.600000000000001</v>
      </c>
      <c r="CG398" s="20">
        <v>1772</v>
      </c>
      <c r="CH398" s="20">
        <v>33.4</v>
      </c>
      <c r="CI398" s="20">
        <v>66.900000000000006</v>
      </c>
      <c r="CJ398" s="20">
        <v>7.37</v>
      </c>
      <c r="CK398" s="20">
        <v>27.8</v>
      </c>
      <c r="CL398" s="20">
        <v>5.03</v>
      </c>
      <c r="CM398" s="20">
        <v>1.23</v>
      </c>
      <c r="CN398" s="20">
        <v>4.2</v>
      </c>
      <c r="CO398" s="20">
        <v>0.7</v>
      </c>
      <c r="CP398" s="20">
        <v>4.18</v>
      </c>
      <c r="CQ398" s="20">
        <v>0.85</v>
      </c>
      <c r="CR398" s="20">
        <v>2.61</v>
      </c>
      <c r="CS398" s="20">
        <v>0.39800000000000002</v>
      </c>
      <c r="CT398" s="20">
        <v>2.65</v>
      </c>
      <c r="CU398" s="20">
        <v>0.41599999999999998</v>
      </c>
      <c r="CV398" s="20">
        <v>4.2</v>
      </c>
      <c r="CW398" s="20">
        <v>1.1599999999999999</v>
      </c>
      <c r="CX398" s="20">
        <v>3.5</v>
      </c>
      <c r="CY398" s="20">
        <v>1.48</v>
      </c>
      <c r="CZ398" s="20">
        <v>12</v>
      </c>
      <c r="DA398" s="20" t="s">
        <v>1710</v>
      </c>
      <c r="DB398" s="20">
        <v>17.3</v>
      </c>
      <c r="DC398" s="20">
        <v>5.01</v>
      </c>
    </row>
    <row r="399" spans="1:107" s="53" customFormat="1" x14ac:dyDescent="0.25">
      <c r="A399" s="4" t="s">
        <v>1567</v>
      </c>
      <c r="B399" s="4" t="s">
        <v>1612</v>
      </c>
      <c r="C399" s="4">
        <v>2016</v>
      </c>
      <c r="D399" s="4">
        <v>395</v>
      </c>
      <c r="E399" s="4">
        <v>395</v>
      </c>
      <c r="F399" s="4">
        <v>1941</v>
      </c>
      <c r="G399" s="4">
        <v>85429.5</v>
      </c>
      <c r="H399" s="4">
        <v>14.13</v>
      </c>
      <c r="I399" s="4">
        <v>381.8</v>
      </c>
      <c r="J399" s="4">
        <v>143.80000000000001</v>
      </c>
      <c r="K399" s="4">
        <v>0.36218761318362913</v>
      </c>
      <c r="L399" s="39">
        <v>210.91459961275177</v>
      </c>
      <c r="M399" s="39">
        <v>4.1418927686311182</v>
      </c>
      <c r="N399" s="4"/>
      <c r="O399" s="4"/>
      <c r="P399" s="40">
        <v>210.6</v>
      </c>
      <c r="Q399" s="40">
        <v>1</v>
      </c>
      <c r="R399" s="40">
        <v>-0.31459961275177761</v>
      </c>
      <c r="S399" s="4"/>
      <c r="T399" s="20">
        <v>4.5999999999999996</v>
      </c>
      <c r="U399" s="20">
        <v>4</v>
      </c>
      <c r="V399" s="20">
        <v>755</v>
      </c>
      <c r="W399" s="20">
        <v>2.1999999999999999E-2</v>
      </c>
      <c r="X399" s="20">
        <v>7.6</v>
      </c>
      <c r="Y399" s="20">
        <v>3.1199999999999999E-2</v>
      </c>
      <c r="Z399" s="20">
        <v>1.1000000000000001</v>
      </c>
      <c r="AA399" s="20">
        <v>10</v>
      </c>
      <c r="AB399" s="20">
        <v>0.51</v>
      </c>
      <c r="AC399" s="20">
        <v>15.2</v>
      </c>
      <c r="AD399" s="20">
        <v>3.9</v>
      </c>
      <c r="AE399" s="20">
        <v>49.6</v>
      </c>
      <c r="AF399" s="20">
        <v>20.399999999999999</v>
      </c>
      <c r="AG399" s="20">
        <v>119</v>
      </c>
      <c r="AH399" s="20">
        <v>28.9</v>
      </c>
      <c r="AI399" s="20">
        <v>307</v>
      </c>
      <c r="AJ399" s="20">
        <v>69.900000000000006</v>
      </c>
      <c r="AK399" s="20">
        <v>8310</v>
      </c>
      <c r="AL399" s="4"/>
      <c r="AM399" s="20" t="s">
        <v>734</v>
      </c>
      <c r="AN399" s="20" t="s">
        <v>734</v>
      </c>
      <c r="AO399" s="20" t="s">
        <v>734</v>
      </c>
      <c r="AP399" s="20" t="s">
        <v>734</v>
      </c>
      <c r="AQ399" s="20" t="s">
        <v>734</v>
      </c>
      <c r="AR399" s="20" t="s">
        <v>734</v>
      </c>
      <c r="AS399" s="20" t="s">
        <v>734</v>
      </c>
      <c r="AT399" s="20" t="s">
        <v>734</v>
      </c>
      <c r="AU399" s="42" t="s">
        <v>734</v>
      </c>
      <c r="AV399" s="42" t="s">
        <v>734</v>
      </c>
      <c r="AW399" s="42" t="s">
        <v>734</v>
      </c>
      <c r="AX399" s="43" t="s">
        <v>734</v>
      </c>
      <c r="AY399" s="43" t="s">
        <v>734</v>
      </c>
      <c r="AZ399" s="43" t="s">
        <v>734</v>
      </c>
      <c r="BA399" s="20">
        <v>62.490473117044452</v>
      </c>
      <c r="BB399" s="20">
        <v>19.968569674059626</v>
      </c>
      <c r="BC399" s="20">
        <v>4.3870420484760242</v>
      </c>
      <c r="BD399" s="20">
        <v>9.1226968054079496E-2</v>
      </c>
      <c r="BE399" s="20">
        <v>1.7637213823788702</v>
      </c>
      <c r="BF399" s="20">
        <v>4.7944839877310681</v>
      </c>
      <c r="BG399" s="20">
        <v>1.7738577121626571</v>
      </c>
      <c r="BH399" s="20">
        <v>4.0646682432984313</v>
      </c>
      <c r="BI399" s="20">
        <v>0.5747298987407008</v>
      </c>
      <c r="BJ399" s="20">
        <v>9.1226968054079496E-2</v>
      </c>
      <c r="BK399" s="20">
        <v>10</v>
      </c>
      <c r="BL399" s="20">
        <v>2</v>
      </c>
      <c r="BM399" s="20">
        <v>95</v>
      </c>
      <c r="BN399" s="20">
        <v>30</v>
      </c>
      <c r="BO399" s="20">
        <v>10</v>
      </c>
      <c r="BP399" s="20" t="s">
        <v>1712</v>
      </c>
      <c r="BQ399" s="20" t="s">
        <v>1707</v>
      </c>
      <c r="BR399" s="20">
        <v>70</v>
      </c>
      <c r="BS399" s="20">
        <v>18</v>
      </c>
      <c r="BT399" s="20">
        <v>2.2999999999999998</v>
      </c>
      <c r="BU399" s="20" t="s">
        <v>1713</v>
      </c>
      <c r="BV399" s="20">
        <v>202</v>
      </c>
      <c r="BW399" s="20">
        <v>180</v>
      </c>
      <c r="BX399" s="20">
        <v>23.7</v>
      </c>
      <c r="BY399" s="20">
        <v>177</v>
      </c>
      <c r="BZ399" s="20">
        <v>13.6</v>
      </c>
      <c r="CA399" s="20" t="s">
        <v>1708</v>
      </c>
      <c r="CB399" s="20">
        <v>0.5</v>
      </c>
      <c r="CC399" s="20" t="s">
        <v>1710</v>
      </c>
      <c r="CD399" s="20">
        <v>2</v>
      </c>
      <c r="CE399" s="20">
        <v>3.3</v>
      </c>
      <c r="CF399" s="20">
        <v>18.600000000000001</v>
      </c>
      <c r="CG399" s="20">
        <v>1772</v>
      </c>
      <c r="CH399" s="20">
        <v>33.4</v>
      </c>
      <c r="CI399" s="20">
        <v>66.900000000000006</v>
      </c>
      <c r="CJ399" s="20">
        <v>7.37</v>
      </c>
      <c r="CK399" s="20">
        <v>27.8</v>
      </c>
      <c r="CL399" s="20">
        <v>5.03</v>
      </c>
      <c r="CM399" s="20">
        <v>1.23</v>
      </c>
      <c r="CN399" s="20">
        <v>4.2</v>
      </c>
      <c r="CO399" s="20">
        <v>0.7</v>
      </c>
      <c r="CP399" s="20">
        <v>4.18</v>
      </c>
      <c r="CQ399" s="20">
        <v>0.85</v>
      </c>
      <c r="CR399" s="20">
        <v>2.61</v>
      </c>
      <c r="CS399" s="20">
        <v>0.39800000000000002</v>
      </c>
      <c r="CT399" s="20">
        <v>2.65</v>
      </c>
      <c r="CU399" s="20">
        <v>0.41599999999999998</v>
      </c>
      <c r="CV399" s="20">
        <v>4.2</v>
      </c>
      <c r="CW399" s="20">
        <v>1.1599999999999999</v>
      </c>
      <c r="CX399" s="20">
        <v>3.5</v>
      </c>
      <c r="CY399" s="20">
        <v>1.48</v>
      </c>
      <c r="CZ399" s="20">
        <v>12</v>
      </c>
      <c r="DA399" s="20" t="s">
        <v>1710</v>
      </c>
      <c r="DB399" s="20">
        <v>17.3</v>
      </c>
      <c r="DC399" s="20">
        <v>5.01</v>
      </c>
    </row>
    <row r="400" spans="1:107" s="53" customFormat="1" x14ac:dyDescent="0.25">
      <c r="A400" s="4" t="s">
        <v>1568</v>
      </c>
      <c r="B400" s="4" t="s">
        <v>1612</v>
      </c>
      <c r="C400" s="4">
        <v>2016</v>
      </c>
      <c r="D400" s="4">
        <v>396</v>
      </c>
      <c r="E400" s="4">
        <v>396</v>
      </c>
      <c r="F400" s="4">
        <v>2189.5</v>
      </c>
      <c r="G400" s="4">
        <v>85742.5</v>
      </c>
      <c r="H400" s="4">
        <v>29.1</v>
      </c>
      <c r="I400" s="4">
        <v>478.6</v>
      </c>
      <c r="J400" s="4">
        <v>297.10000000000002</v>
      </c>
      <c r="K400" s="4">
        <v>0.60459492140266025</v>
      </c>
      <c r="L400" s="39">
        <v>210.55435037437977</v>
      </c>
      <c r="M400" s="39">
        <v>4.0414255960495478</v>
      </c>
      <c r="N400" s="4"/>
      <c r="O400" s="4"/>
      <c r="P400" s="40">
        <v>210.6</v>
      </c>
      <c r="Q400" s="40">
        <v>1</v>
      </c>
      <c r="R400" s="40">
        <v>4.5649625620228562E-2</v>
      </c>
      <c r="S400" s="4"/>
      <c r="T400" s="20">
        <v>28</v>
      </c>
      <c r="U400" s="20">
        <v>9.8000000000000007</v>
      </c>
      <c r="V400" s="20">
        <v>2163</v>
      </c>
      <c r="W400" s="20">
        <v>0.02</v>
      </c>
      <c r="X400" s="20">
        <v>28.5</v>
      </c>
      <c r="Y400" s="20">
        <v>3.2000000000000001E-2</v>
      </c>
      <c r="Z400" s="20">
        <v>0.59</v>
      </c>
      <c r="AA400" s="20">
        <v>55</v>
      </c>
      <c r="AB400" s="20">
        <v>1.5</v>
      </c>
      <c r="AC400" s="20">
        <v>44.5</v>
      </c>
      <c r="AD400" s="20">
        <v>13</v>
      </c>
      <c r="AE400" s="20">
        <v>190</v>
      </c>
      <c r="AF400" s="20">
        <v>71.5</v>
      </c>
      <c r="AG400" s="20">
        <v>344</v>
      </c>
      <c r="AH400" s="20">
        <v>76.900000000000006</v>
      </c>
      <c r="AI400" s="20">
        <v>721</v>
      </c>
      <c r="AJ400" s="20">
        <v>149</v>
      </c>
      <c r="AK400" s="20">
        <v>10500</v>
      </c>
      <c r="AL400" s="4"/>
      <c r="AM400" s="20" t="s">
        <v>734</v>
      </c>
      <c r="AN400" s="20" t="s">
        <v>734</v>
      </c>
      <c r="AO400" s="20" t="s">
        <v>734</v>
      </c>
      <c r="AP400" s="20" t="s">
        <v>734</v>
      </c>
      <c r="AQ400" s="20" t="s">
        <v>734</v>
      </c>
      <c r="AR400" s="20" t="s">
        <v>734</v>
      </c>
      <c r="AS400" s="20" t="s">
        <v>734</v>
      </c>
      <c r="AT400" s="20" t="s">
        <v>734</v>
      </c>
      <c r="AU400" s="42" t="s">
        <v>734</v>
      </c>
      <c r="AV400" s="42" t="s">
        <v>734</v>
      </c>
      <c r="AW400" s="42" t="s">
        <v>734</v>
      </c>
      <c r="AX400" s="43" t="s">
        <v>734</v>
      </c>
      <c r="AY400" s="43" t="s">
        <v>734</v>
      </c>
      <c r="AZ400" s="43" t="s">
        <v>734</v>
      </c>
      <c r="BA400" s="20">
        <v>62.490473117044452</v>
      </c>
      <c r="BB400" s="20">
        <v>19.968569674059626</v>
      </c>
      <c r="BC400" s="20">
        <v>4.3870420484760242</v>
      </c>
      <c r="BD400" s="20">
        <v>9.1226968054079496E-2</v>
      </c>
      <c r="BE400" s="20">
        <v>1.7637213823788702</v>
      </c>
      <c r="BF400" s="20">
        <v>4.7944839877310681</v>
      </c>
      <c r="BG400" s="20">
        <v>1.7738577121626571</v>
      </c>
      <c r="BH400" s="20">
        <v>4.0646682432984313</v>
      </c>
      <c r="BI400" s="20">
        <v>0.5747298987407008</v>
      </c>
      <c r="BJ400" s="20">
        <v>9.1226968054079496E-2</v>
      </c>
      <c r="BK400" s="20">
        <v>10</v>
      </c>
      <c r="BL400" s="20">
        <v>2</v>
      </c>
      <c r="BM400" s="20">
        <v>95</v>
      </c>
      <c r="BN400" s="20">
        <v>30</v>
      </c>
      <c r="BO400" s="20">
        <v>10</v>
      </c>
      <c r="BP400" s="20" t="s">
        <v>1712</v>
      </c>
      <c r="BQ400" s="20" t="s">
        <v>1707</v>
      </c>
      <c r="BR400" s="20">
        <v>70</v>
      </c>
      <c r="BS400" s="20">
        <v>18</v>
      </c>
      <c r="BT400" s="20">
        <v>2.2999999999999998</v>
      </c>
      <c r="BU400" s="20" t="s">
        <v>1713</v>
      </c>
      <c r="BV400" s="20">
        <v>202</v>
      </c>
      <c r="BW400" s="20">
        <v>180</v>
      </c>
      <c r="BX400" s="20">
        <v>23.7</v>
      </c>
      <c r="BY400" s="20">
        <v>177</v>
      </c>
      <c r="BZ400" s="20">
        <v>13.6</v>
      </c>
      <c r="CA400" s="20" t="s">
        <v>1708</v>
      </c>
      <c r="CB400" s="20">
        <v>0.5</v>
      </c>
      <c r="CC400" s="20" t="s">
        <v>1710</v>
      </c>
      <c r="CD400" s="20">
        <v>2</v>
      </c>
      <c r="CE400" s="20">
        <v>3.3</v>
      </c>
      <c r="CF400" s="20">
        <v>18.600000000000001</v>
      </c>
      <c r="CG400" s="20">
        <v>1772</v>
      </c>
      <c r="CH400" s="20">
        <v>33.4</v>
      </c>
      <c r="CI400" s="20">
        <v>66.900000000000006</v>
      </c>
      <c r="CJ400" s="20">
        <v>7.37</v>
      </c>
      <c r="CK400" s="20">
        <v>27.8</v>
      </c>
      <c r="CL400" s="20">
        <v>5.03</v>
      </c>
      <c r="CM400" s="20">
        <v>1.23</v>
      </c>
      <c r="CN400" s="20">
        <v>4.2</v>
      </c>
      <c r="CO400" s="20">
        <v>0.7</v>
      </c>
      <c r="CP400" s="20">
        <v>4.18</v>
      </c>
      <c r="CQ400" s="20">
        <v>0.85</v>
      </c>
      <c r="CR400" s="20">
        <v>2.61</v>
      </c>
      <c r="CS400" s="20">
        <v>0.39800000000000002</v>
      </c>
      <c r="CT400" s="20">
        <v>2.65</v>
      </c>
      <c r="CU400" s="20">
        <v>0.41599999999999998</v>
      </c>
      <c r="CV400" s="20">
        <v>4.2</v>
      </c>
      <c r="CW400" s="20">
        <v>1.1599999999999999</v>
      </c>
      <c r="CX400" s="20">
        <v>3.5</v>
      </c>
      <c r="CY400" s="20">
        <v>1.48</v>
      </c>
      <c r="CZ400" s="20">
        <v>12</v>
      </c>
      <c r="DA400" s="20" t="s">
        <v>1710</v>
      </c>
      <c r="DB400" s="20">
        <v>17.3</v>
      </c>
      <c r="DC400" s="20">
        <v>5.01</v>
      </c>
    </row>
    <row r="401" spans="1:107" s="53" customFormat="1" x14ac:dyDescent="0.25">
      <c r="A401" s="4" t="s">
        <v>1569</v>
      </c>
      <c r="B401" s="4" t="s">
        <v>1612</v>
      </c>
      <c r="C401" s="4">
        <v>2016</v>
      </c>
      <c r="D401" s="4">
        <v>397</v>
      </c>
      <c r="E401" s="4">
        <v>397</v>
      </c>
      <c r="F401" s="4">
        <v>2136</v>
      </c>
      <c r="G401" s="4">
        <v>85912.5</v>
      </c>
      <c r="H401" s="4">
        <v>51.6</v>
      </c>
      <c r="I401" s="4">
        <v>816.9</v>
      </c>
      <c r="J401" s="4">
        <v>549</v>
      </c>
      <c r="K401" s="4">
        <v>0.65104166666666663</v>
      </c>
      <c r="L401" s="39">
        <v>209.67758154681113</v>
      </c>
      <c r="M401" s="39">
        <v>3.9751680561164906</v>
      </c>
      <c r="N401" s="4"/>
      <c r="O401" s="4"/>
      <c r="P401" s="40">
        <v>210.6</v>
      </c>
      <c r="Q401" s="40">
        <v>1</v>
      </c>
      <c r="R401" s="40">
        <v>0.92241845318886817</v>
      </c>
      <c r="S401" s="4"/>
      <c r="T401" s="20">
        <v>4.7</v>
      </c>
      <c r="U401" s="20">
        <v>4</v>
      </c>
      <c r="V401" s="20">
        <v>1204</v>
      </c>
      <c r="W401" s="20" t="s">
        <v>684</v>
      </c>
      <c r="X401" s="20">
        <v>20.100000000000001</v>
      </c>
      <c r="Y401" s="20">
        <v>3.1379999999999998E-2</v>
      </c>
      <c r="Z401" s="20">
        <v>0.27</v>
      </c>
      <c r="AA401" s="20">
        <v>16</v>
      </c>
      <c r="AB401" s="20">
        <v>1.7</v>
      </c>
      <c r="AC401" s="20">
        <v>16.100000000000001</v>
      </c>
      <c r="AD401" s="20">
        <v>7.1</v>
      </c>
      <c r="AE401" s="20">
        <v>88</v>
      </c>
      <c r="AF401" s="20">
        <v>37.1</v>
      </c>
      <c r="AG401" s="20">
        <v>188</v>
      </c>
      <c r="AH401" s="20">
        <v>43.5</v>
      </c>
      <c r="AI401" s="20">
        <v>435</v>
      </c>
      <c r="AJ401" s="20">
        <v>98.2</v>
      </c>
      <c r="AK401" s="20">
        <v>8030</v>
      </c>
      <c r="AL401" s="4"/>
      <c r="AM401" s="20" t="s">
        <v>734</v>
      </c>
      <c r="AN401" s="20" t="s">
        <v>734</v>
      </c>
      <c r="AO401" s="20" t="s">
        <v>734</v>
      </c>
      <c r="AP401" s="20" t="s">
        <v>734</v>
      </c>
      <c r="AQ401" s="20" t="s">
        <v>734</v>
      </c>
      <c r="AR401" s="20" t="s">
        <v>734</v>
      </c>
      <c r="AS401" s="20" t="s">
        <v>734</v>
      </c>
      <c r="AT401" s="20" t="s">
        <v>734</v>
      </c>
      <c r="AU401" s="42" t="s">
        <v>734</v>
      </c>
      <c r="AV401" s="42" t="s">
        <v>734</v>
      </c>
      <c r="AW401" s="42" t="s">
        <v>734</v>
      </c>
      <c r="AX401" s="43" t="s">
        <v>734</v>
      </c>
      <c r="AY401" s="43" t="s">
        <v>734</v>
      </c>
      <c r="AZ401" s="43" t="s">
        <v>734</v>
      </c>
      <c r="BA401" s="20">
        <v>62.490473117044452</v>
      </c>
      <c r="BB401" s="20">
        <v>19.968569674059626</v>
      </c>
      <c r="BC401" s="20">
        <v>4.3870420484760242</v>
      </c>
      <c r="BD401" s="20">
        <v>9.1226968054079496E-2</v>
      </c>
      <c r="BE401" s="20">
        <v>1.7637213823788702</v>
      </c>
      <c r="BF401" s="20">
        <v>4.7944839877310681</v>
      </c>
      <c r="BG401" s="20">
        <v>1.7738577121626571</v>
      </c>
      <c r="BH401" s="20">
        <v>4.0646682432984313</v>
      </c>
      <c r="BI401" s="20">
        <v>0.5747298987407008</v>
      </c>
      <c r="BJ401" s="20">
        <v>9.1226968054079496E-2</v>
      </c>
      <c r="BK401" s="20">
        <v>10</v>
      </c>
      <c r="BL401" s="20">
        <v>2</v>
      </c>
      <c r="BM401" s="20">
        <v>95</v>
      </c>
      <c r="BN401" s="20">
        <v>30</v>
      </c>
      <c r="BO401" s="20">
        <v>10</v>
      </c>
      <c r="BP401" s="20" t="s">
        <v>1712</v>
      </c>
      <c r="BQ401" s="20" t="s">
        <v>1707</v>
      </c>
      <c r="BR401" s="20">
        <v>70</v>
      </c>
      <c r="BS401" s="20">
        <v>18</v>
      </c>
      <c r="BT401" s="20">
        <v>2.2999999999999998</v>
      </c>
      <c r="BU401" s="20" t="s">
        <v>1713</v>
      </c>
      <c r="BV401" s="20">
        <v>202</v>
      </c>
      <c r="BW401" s="20">
        <v>180</v>
      </c>
      <c r="BX401" s="20">
        <v>23.7</v>
      </c>
      <c r="BY401" s="20">
        <v>177</v>
      </c>
      <c r="BZ401" s="20">
        <v>13.6</v>
      </c>
      <c r="CA401" s="20" t="s">
        <v>1708</v>
      </c>
      <c r="CB401" s="20">
        <v>0.5</v>
      </c>
      <c r="CC401" s="20" t="s">
        <v>1710</v>
      </c>
      <c r="CD401" s="20">
        <v>2</v>
      </c>
      <c r="CE401" s="20">
        <v>3.3</v>
      </c>
      <c r="CF401" s="20">
        <v>18.600000000000001</v>
      </c>
      <c r="CG401" s="20">
        <v>1772</v>
      </c>
      <c r="CH401" s="20">
        <v>33.4</v>
      </c>
      <c r="CI401" s="20">
        <v>66.900000000000006</v>
      </c>
      <c r="CJ401" s="20">
        <v>7.37</v>
      </c>
      <c r="CK401" s="20">
        <v>27.8</v>
      </c>
      <c r="CL401" s="20">
        <v>5.03</v>
      </c>
      <c r="CM401" s="20">
        <v>1.23</v>
      </c>
      <c r="CN401" s="20">
        <v>4.2</v>
      </c>
      <c r="CO401" s="20">
        <v>0.7</v>
      </c>
      <c r="CP401" s="20">
        <v>4.18</v>
      </c>
      <c r="CQ401" s="20">
        <v>0.85</v>
      </c>
      <c r="CR401" s="20">
        <v>2.61</v>
      </c>
      <c r="CS401" s="20">
        <v>0.39800000000000002</v>
      </c>
      <c r="CT401" s="20">
        <v>2.65</v>
      </c>
      <c r="CU401" s="20">
        <v>0.41599999999999998</v>
      </c>
      <c r="CV401" s="20">
        <v>4.2</v>
      </c>
      <c r="CW401" s="20">
        <v>1.1599999999999999</v>
      </c>
      <c r="CX401" s="20">
        <v>3.5</v>
      </c>
      <c r="CY401" s="20">
        <v>1.48</v>
      </c>
      <c r="CZ401" s="20">
        <v>12</v>
      </c>
      <c r="DA401" s="20" t="s">
        <v>1710</v>
      </c>
      <c r="DB401" s="20">
        <v>17.3</v>
      </c>
      <c r="DC401" s="20">
        <v>5.01</v>
      </c>
    </row>
    <row r="402" spans="1:107" s="53" customFormat="1" x14ac:dyDescent="0.25">
      <c r="A402" s="4" t="s">
        <v>1317</v>
      </c>
      <c r="B402" s="4" t="s">
        <v>1612</v>
      </c>
      <c r="C402" s="4">
        <v>2016</v>
      </c>
      <c r="D402" s="4">
        <v>398</v>
      </c>
      <c r="E402" s="4">
        <v>398</v>
      </c>
      <c r="F402" s="4">
        <v>1564</v>
      </c>
      <c r="G402" s="4">
        <v>84066</v>
      </c>
      <c r="H402" s="4">
        <v>19.45</v>
      </c>
      <c r="I402" s="4">
        <v>474.9</v>
      </c>
      <c r="J402" s="4">
        <v>213.9</v>
      </c>
      <c r="K402" s="4">
        <v>0.43725404459991257</v>
      </c>
      <c r="L402" s="39">
        <v>207.73330065703601</v>
      </c>
      <c r="M402" s="39">
        <v>4.1701007168617972</v>
      </c>
      <c r="N402" s="4"/>
      <c r="O402" s="4"/>
      <c r="P402" s="40">
        <v>210.6</v>
      </c>
      <c r="Q402" s="40">
        <v>1</v>
      </c>
      <c r="R402" s="40">
        <v>2.8666993429639831</v>
      </c>
      <c r="S402" s="4"/>
      <c r="T402" s="20">
        <v>4</v>
      </c>
      <c r="U402" s="20">
        <v>6.1</v>
      </c>
      <c r="V402" s="20">
        <v>545</v>
      </c>
      <c r="W402" s="20" t="s">
        <v>684</v>
      </c>
      <c r="X402" s="20">
        <v>9.11</v>
      </c>
      <c r="Y402" s="20">
        <v>7.0000000000000007E-2</v>
      </c>
      <c r="Z402" s="20" t="s">
        <v>684</v>
      </c>
      <c r="AA402" s="20">
        <v>8</v>
      </c>
      <c r="AB402" s="20">
        <v>0.35</v>
      </c>
      <c r="AC402" s="20">
        <v>6.4</v>
      </c>
      <c r="AD402" s="20">
        <v>2.63</v>
      </c>
      <c r="AE402" s="20">
        <v>43.6</v>
      </c>
      <c r="AF402" s="20">
        <v>14.9</v>
      </c>
      <c r="AG402" s="20">
        <v>84</v>
      </c>
      <c r="AH402" s="20">
        <v>21.5</v>
      </c>
      <c r="AI402" s="20">
        <v>200</v>
      </c>
      <c r="AJ402" s="20">
        <v>46.8</v>
      </c>
      <c r="AK402" s="20">
        <v>10590</v>
      </c>
      <c r="AL402" s="4"/>
      <c r="AM402" s="20">
        <v>1.003E-3</v>
      </c>
      <c r="AN402" s="20">
        <v>2.5999999999999998E-5</v>
      </c>
      <c r="AO402" s="20">
        <v>1.46746</v>
      </c>
      <c r="AP402" s="20">
        <v>1.2999999999999999E-4</v>
      </c>
      <c r="AQ402" s="20">
        <v>2.7387203037311868E-2</v>
      </c>
      <c r="AR402" s="20">
        <v>1.5216349276756212E-3</v>
      </c>
      <c r="AS402" s="20">
        <v>0.28260152935321864</v>
      </c>
      <c r="AT402" s="20">
        <v>1.1E-4</v>
      </c>
      <c r="AU402" s="42">
        <v>0.28259763178411029</v>
      </c>
      <c r="AV402" s="42">
        <v>-1.6094587612214273</v>
      </c>
      <c r="AW402" s="42">
        <v>2.2000009259913571</v>
      </c>
      <c r="AX402" s="43">
        <v>0.28259757789222467</v>
      </c>
      <c r="AY402" s="43">
        <v>-1.5483275805228125</v>
      </c>
      <c r="AZ402" s="43">
        <v>2.2000009517757935</v>
      </c>
      <c r="BA402" s="20">
        <v>62.490473117044452</v>
      </c>
      <c r="BB402" s="20">
        <v>19.968569674059626</v>
      </c>
      <c r="BC402" s="20">
        <v>4.3870420484760242</v>
      </c>
      <c r="BD402" s="20">
        <v>9.1226968054079496E-2</v>
      </c>
      <c r="BE402" s="20">
        <v>1.7637213823788702</v>
      </c>
      <c r="BF402" s="20">
        <v>4.7944839877310681</v>
      </c>
      <c r="BG402" s="20">
        <v>1.7738577121626571</v>
      </c>
      <c r="BH402" s="20">
        <v>4.0646682432984313</v>
      </c>
      <c r="BI402" s="20">
        <v>0.5747298987407008</v>
      </c>
      <c r="BJ402" s="20">
        <v>9.1226968054079496E-2</v>
      </c>
      <c r="BK402" s="20">
        <v>10</v>
      </c>
      <c r="BL402" s="20">
        <v>2</v>
      </c>
      <c r="BM402" s="20">
        <v>95</v>
      </c>
      <c r="BN402" s="20">
        <v>30</v>
      </c>
      <c r="BO402" s="20">
        <v>10</v>
      </c>
      <c r="BP402" s="20" t="s">
        <v>1712</v>
      </c>
      <c r="BQ402" s="20" t="s">
        <v>1707</v>
      </c>
      <c r="BR402" s="20">
        <v>70</v>
      </c>
      <c r="BS402" s="20">
        <v>18</v>
      </c>
      <c r="BT402" s="20">
        <v>2.2999999999999998</v>
      </c>
      <c r="BU402" s="20" t="s">
        <v>1713</v>
      </c>
      <c r="BV402" s="20">
        <v>202</v>
      </c>
      <c r="BW402" s="20">
        <v>180</v>
      </c>
      <c r="BX402" s="20">
        <v>23.7</v>
      </c>
      <c r="BY402" s="20">
        <v>177</v>
      </c>
      <c r="BZ402" s="20">
        <v>13.6</v>
      </c>
      <c r="CA402" s="20" t="s">
        <v>1708</v>
      </c>
      <c r="CB402" s="20">
        <v>0.5</v>
      </c>
      <c r="CC402" s="20" t="s">
        <v>1710</v>
      </c>
      <c r="CD402" s="20">
        <v>2</v>
      </c>
      <c r="CE402" s="20">
        <v>3.3</v>
      </c>
      <c r="CF402" s="20">
        <v>18.600000000000001</v>
      </c>
      <c r="CG402" s="20">
        <v>1772</v>
      </c>
      <c r="CH402" s="20">
        <v>33.4</v>
      </c>
      <c r="CI402" s="20">
        <v>66.900000000000006</v>
      </c>
      <c r="CJ402" s="20">
        <v>7.37</v>
      </c>
      <c r="CK402" s="20">
        <v>27.8</v>
      </c>
      <c r="CL402" s="20">
        <v>5.03</v>
      </c>
      <c r="CM402" s="20">
        <v>1.23</v>
      </c>
      <c r="CN402" s="20">
        <v>4.2</v>
      </c>
      <c r="CO402" s="20">
        <v>0.7</v>
      </c>
      <c r="CP402" s="20">
        <v>4.18</v>
      </c>
      <c r="CQ402" s="20">
        <v>0.85</v>
      </c>
      <c r="CR402" s="20">
        <v>2.61</v>
      </c>
      <c r="CS402" s="20">
        <v>0.39800000000000002</v>
      </c>
      <c r="CT402" s="20">
        <v>2.65</v>
      </c>
      <c r="CU402" s="20">
        <v>0.41599999999999998</v>
      </c>
      <c r="CV402" s="20">
        <v>4.2</v>
      </c>
      <c r="CW402" s="20">
        <v>1.1599999999999999</v>
      </c>
      <c r="CX402" s="20">
        <v>3.5</v>
      </c>
      <c r="CY402" s="20">
        <v>1.48</v>
      </c>
      <c r="CZ402" s="20">
        <v>12</v>
      </c>
      <c r="DA402" s="20" t="s">
        <v>1710</v>
      </c>
      <c r="DB402" s="20">
        <v>17.3</v>
      </c>
      <c r="DC402" s="20">
        <v>5.01</v>
      </c>
    </row>
    <row r="403" spans="1:107" s="53" customFormat="1" x14ac:dyDescent="0.25">
      <c r="A403" s="53" t="s">
        <v>1318</v>
      </c>
      <c r="B403" s="53" t="s">
        <v>1612</v>
      </c>
      <c r="C403" s="53">
        <v>2016</v>
      </c>
      <c r="D403" s="53">
        <v>399</v>
      </c>
      <c r="E403" s="53">
        <v>399</v>
      </c>
      <c r="F403" s="53">
        <v>2064.5</v>
      </c>
      <c r="G403" s="53">
        <v>83936.5</v>
      </c>
      <c r="H403" s="53">
        <v>32.79</v>
      </c>
      <c r="I403" s="53">
        <v>810.6</v>
      </c>
      <c r="J403" s="53">
        <v>330.5</v>
      </c>
      <c r="K403" s="53">
        <v>0.39745627980922099</v>
      </c>
      <c r="L403" s="55">
        <v>207.07238887271893</v>
      </c>
      <c r="M403" s="55">
        <v>3.9349556700948245</v>
      </c>
      <c r="N403" s="53" t="s">
        <v>715</v>
      </c>
      <c r="O403" s="53" t="s">
        <v>1775</v>
      </c>
      <c r="P403" s="57">
        <v>210.6</v>
      </c>
      <c r="Q403" s="57">
        <v>1</v>
      </c>
      <c r="R403" s="57">
        <v>3.5276111272810624</v>
      </c>
      <c r="T403" s="56">
        <v>3.7</v>
      </c>
      <c r="U403" s="56">
        <v>4.7</v>
      </c>
      <c r="V403" s="56">
        <v>2072</v>
      </c>
      <c r="W403" s="56" t="s">
        <v>684</v>
      </c>
      <c r="X403" s="56">
        <v>20.3</v>
      </c>
      <c r="Y403" s="56">
        <v>7.0000000000000007E-2</v>
      </c>
      <c r="Z403" s="56" t="s">
        <v>684</v>
      </c>
      <c r="AA403" s="56">
        <v>37</v>
      </c>
      <c r="AB403" s="56">
        <v>1.2</v>
      </c>
      <c r="AC403" s="56">
        <v>19.899999999999999</v>
      </c>
      <c r="AD403" s="56">
        <v>9.3000000000000007</v>
      </c>
      <c r="AE403" s="56">
        <v>135</v>
      </c>
      <c r="AF403" s="56">
        <v>62</v>
      </c>
      <c r="AG403" s="56">
        <v>310</v>
      </c>
      <c r="AH403" s="56">
        <v>78.099999999999994</v>
      </c>
      <c r="AI403" s="56">
        <v>758</v>
      </c>
      <c r="AJ403" s="56">
        <v>165</v>
      </c>
      <c r="AK403" s="56">
        <v>8450</v>
      </c>
      <c r="AM403" s="56">
        <v>2.1350000000000002E-3</v>
      </c>
      <c r="AN403" s="56">
        <v>5.5000000000000002E-5</v>
      </c>
      <c r="AO403" s="56">
        <v>1.4672099999999999</v>
      </c>
      <c r="AP403" s="56">
        <v>1.6000000000000001E-4</v>
      </c>
      <c r="AQ403" s="56">
        <v>5.5517615532694929E-2</v>
      </c>
      <c r="AR403" s="56">
        <v>2.2605838450286326E-3</v>
      </c>
      <c r="AS403" s="56">
        <v>0.28265378378866929</v>
      </c>
      <c r="AT403" s="56">
        <v>9.1000000000000003E-5</v>
      </c>
      <c r="AU403" s="59">
        <v>0.28264551381433467</v>
      </c>
      <c r="AV403" s="59">
        <v>7.0253445356716071E-2</v>
      </c>
      <c r="AW403" s="59">
        <v>1.8200049769490436</v>
      </c>
      <c r="AX403" s="60">
        <v>0.28264537265285467</v>
      </c>
      <c r="AY403" s="60">
        <v>0.14284564507471842</v>
      </c>
      <c r="AZ403" s="60">
        <v>1.8200051483031385</v>
      </c>
      <c r="BA403" s="56">
        <v>62.490473117044452</v>
      </c>
      <c r="BB403" s="56">
        <v>19.968569674059626</v>
      </c>
      <c r="BC403" s="56">
        <v>4.3870420484760242</v>
      </c>
      <c r="BD403" s="56">
        <v>9.1226968054079496E-2</v>
      </c>
      <c r="BE403" s="56">
        <v>1.7637213823788702</v>
      </c>
      <c r="BF403" s="56">
        <v>4.7944839877310681</v>
      </c>
      <c r="BG403" s="56">
        <v>1.7738577121626571</v>
      </c>
      <c r="BH403" s="56">
        <v>4.0646682432984313</v>
      </c>
      <c r="BI403" s="56">
        <v>0.5747298987407008</v>
      </c>
      <c r="BJ403" s="56">
        <v>9.1226968054079496E-2</v>
      </c>
      <c r="BK403" s="56">
        <v>10</v>
      </c>
      <c r="BL403" s="56">
        <v>2</v>
      </c>
      <c r="BM403" s="56">
        <v>95</v>
      </c>
      <c r="BN403" s="56">
        <v>30</v>
      </c>
      <c r="BO403" s="56">
        <v>10</v>
      </c>
      <c r="BP403" s="56" t="s">
        <v>1712</v>
      </c>
      <c r="BQ403" s="56" t="s">
        <v>1707</v>
      </c>
      <c r="BR403" s="56">
        <v>70</v>
      </c>
      <c r="BS403" s="56">
        <v>18</v>
      </c>
      <c r="BT403" s="56">
        <v>2.2999999999999998</v>
      </c>
      <c r="BU403" s="56" t="s">
        <v>1713</v>
      </c>
      <c r="BV403" s="56">
        <v>202</v>
      </c>
      <c r="BW403" s="56">
        <v>180</v>
      </c>
      <c r="BX403" s="56">
        <v>23.7</v>
      </c>
      <c r="BY403" s="56">
        <v>177</v>
      </c>
      <c r="BZ403" s="56">
        <v>13.6</v>
      </c>
      <c r="CA403" s="56" t="s">
        <v>1708</v>
      </c>
      <c r="CB403" s="56">
        <v>0.5</v>
      </c>
      <c r="CC403" s="56" t="s">
        <v>1710</v>
      </c>
      <c r="CD403" s="56">
        <v>2</v>
      </c>
      <c r="CE403" s="56">
        <v>3.3</v>
      </c>
      <c r="CF403" s="56">
        <v>18.600000000000001</v>
      </c>
      <c r="CG403" s="56">
        <v>1772</v>
      </c>
      <c r="CH403" s="56">
        <v>33.4</v>
      </c>
      <c r="CI403" s="56">
        <v>66.900000000000006</v>
      </c>
      <c r="CJ403" s="56">
        <v>7.37</v>
      </c>
      <c r="CK403" s="56">
        <v>27.8</v>
      </c>
      <c r="CL403" s="56">
        <v>5.03</v>
      </c>
      <c r="CM403" s="56">
        <v>1.23</v>
      </c>
      <c r="CN403" s="56">
        <v>4.2</v>
      </c>
      <c r="CO403" s="56">
        <v>0.7</v>
      </c>
      <c r="CP403" s="56">
        <v>4.18</v>
      </c>
      <c r="CQ403" s="56">
        <v>0.85</v>
      </c>
      <c r="CR403" s="56">
        <v>2.61</v>
      </c>
      <c r="CS403" s="56">
        <v>0.39800000000000002</v>
      </c>
      <c r="CT403" s="56">
        <v>2.65</v>
      </c>
      <c r="CU403" s="56">
        <v>0.41599999999999998</v>
      </c>
      <c r="CV403" s="56">
        <v>4.2</v>
      </c>
      <c r="CW403" s="56">
        <v>1.1599999999999999</v>
      </c>
      <c r="CX403" s="56">
        <v>3.5</v>
      </c>
      <c r="CY403" s="56">
        <v>1.48</v>
      </c>
      <c r="CZ403" s="56">
        <v>12</v>
      </c>
      <c r="DA403" s="56" t="s">
        <v>1710</v>
      </c>
      <c r="DB403" s="56">
        <v>17.3</v>
      </c>
      <c r="DC403" s="56">
        <v>5.01</v>
      </c>
    </row>
    <row r="404" spans="1:107" s="53" customFormat="1" x14ac:dyDescent="0.25">
      <c r="A404" s="53" t="s">
        <v>1319</v>
      </c>
      <c r="B404" s="53" t="s">
        <v>1612</v>
      </c>
      <c r="C404" s="53">
        <v>2016</v>
      </c>
      <c r="D404" s="53">
        <v>400</v>
      </c>
      <c r="E404" s="53">
        <v>400</v>
      </c>
      <c r="F404" s="53">
        <v>2138.13</v>
      </c>
      <c r="G404" s="53">
        <v>83876.25</v>
      </c>
      <c r="H404" s="53">
        <v>23</v>
      </c>
      <c r="I404" s="53">
        <v>130.4</v>
      </c>
      <c r="J404" s="53">
        <v>91.7</v>
      </c>
      <c r="K404" s="53">
        <v>0.67567567567567566</v>
      </c>
      <c r="L404" s="55">
        <v>524.05928381573767</v>
      </c>
      <c r="M404" s="55">
        <v>11.42764701287506</v>
      </c>
      <c r="O404" s="53" t="s">
        <v>1774</v>
      </c>
      <c r="P404" s="57">
        <v>210.6</v>
      </c>
      <c r="Q404" s="57">
        <v>1</v>
      </c>
      <c r="R404" s="57">
        <v>-313.45928381573765</v>
      </c>
      <c r="T404" s="56">
        <v>6.5</v>
      </c>
      <c r="U404" s="56">
        <v>4.9000000000000004</v>
      </c>
      <c r="V404" s="56">
        <v>1760</v>
      </c>
      <c r="W404" s="56">
        <v>2.8</v>
      </c>
      <c r="X404" s="56">
        <v>76</v>
      </c>
      <c r="Y404" s="56">
        <v>4.3</v>
      </c>
      <c r="Z404" s="56">
        <v>38</v>
      </c>
      <c r="AA404" s="56">
        <v>130</v>
      </c>
      <c r="AB404" s="56">
        <v>2.8</v>
      </c>
      <c r="AC404" s="56">
        <v>62</v>
      </c>
      <c r="AD404" s="56">
        <v>16.7</v>
      </c>
      <c r="AE404" s="56">
        <v>195</v>
      </c>
      <c r="AF404" s="56">
        <v>68.8</v>
      </c>
      <c r="AG404" s="56">
        <v>259</v>
      </c>
      <c r="AH404" s="56">
        <v>49.6</v>
      </c>
      <c r="AI404" s="56">
        <v>387</v>
      </c>
      <c r="AJ404" s="56">
        <v>79</v>
      </c>
      <c r="AK404" s="56">
        <v>8910</v>
      </c>
      <c r="AM404" s="56">
        <v>1.049E-3</v>
      </c>
      <c r="AN404" s="56">
        <v>2.9E-5</v>
      </c>
      <c r="AO404" s="56">
        <v>1.4674</v>
      </c>
      <c r="AP404" s="56">
        <v>1.3999999999999999E-4</v>
      </c>
      <c r="AQ404" s="56">
        <v>3.4459297447977877E-2</v>
      </c>
      <c r="AR404" s="56">
        <v>2.0634013536983578E-3</v>
      </c>
      <c r="AS404" s="56">
        <v>0.28267346507225155</v>
      </c>
      <c r="AT404" s="56">
        <v>9.6000000000000002E-5</v>
      </c>
      <c r="AU404" s="59">
        <v>0.28266315108556173</v>
      </c>
      <c r="AV404" s="59">
        <v>7.6913879033035926</v>
      </c>
      <c r="AW404" s="59">
        <v>1.9200084506563431</v>
      </c>
      <c r="AX404" s="60">
        <v>0.28266933238772252</v>
      </c>
      <c r="AY404" s="60">
        <v>0.99039123987454403</v>
      </c>
      <c r="AZ404" s="60">
        <v>1.9200013567672369</v>
      </c>
      <c r="BA404" s="56">
        <v>62.490473117044452</v>
      </c>
      <c r="BB404" s="56">
        <v>19.968569674059626</v>
      </c>
      <c r="BC404" s="56">
        <v>4.3870420484760242</v>
      </c>
      <c r="BD404" s="56">
        <v>9.1226968054079496E-2</v>
      </c>
      <c r="BE404" s="56">
        <v>1.7637213823788702</v>
      </c>
      <c r="BF404" s="56">
        <v>4.7944839877310681</v>
      </c>
      <c r="BG404" s="56">
        <v>1.7738577121626571</v>
      </c>
      <c r="BH404" s="56">
        <v>4.0646682432984313</v>
      </c>
      <c r="BI404" s="56">
        <v>0.5747298987407008</v>
      </c>
      <c r="BJ404" s="56">
        <v>9.1226968054079496E-2</v>
      </c>
      <c r="BK404" s="56">
        <v>10</v>
      </c>
      <c r="BL404" s="56">
        <v>2</v>
      </c>
      <c r="BM404" s="56">
        <v>95</v>
      </c>
      <c r="BN404" s="56">
        <v>30</v>
      </c>
      <c r="BO404" s="56">
        <v>10</v>
      </c>
      <c r="BP404" s="56" t="s">
        <v>1712</v>
      </c>
      <c r="BQ404" s="56" t="s">
        <v>1707</v>
      </c>
      <c r="BR404" s="56">
        <v>70</v>
      </c>
      <c r="BS404" s="56">
        <v>18</v>
      </c>
      <c r="BT404" s="56">
        <v>2.2999999999999998</v>
      </c>
      <c r="BU404" s="56" t="s">
        <v>1713</v>
      </c>
      <c r="BV404" s="56">
        <v>202</v>
      </c>
      <c r="BW404" s="56">
        <v>180</v>
      </c>
      <c r="BX404" s="56">
        <v>23.7</v>
      </c>
      <c r="BY404" s="56">
        <v>177</v>
      </c>
      <c r="BZ404" s="56">
        <v>13.6</v>
      </c>
      <c r="CA404" s="56" t="s">
        <v>1708</v>
      </c>
      <c r="CB404" s="56">
        <v>0.5</v>
      </c>
      <c r="CC404" s="56" t="s">
        <v>1710</v>
      </c>
      <c r="CD404" s="56">
        <v>2</v>
      </c>
      <c r="CE404" s="56">
        <v>3.3</v>
      </c>
      <c r="CF404" s="56">
        <v>18.600000000000001</v>
      </c>
      <c r="CG404" s="56">
        <v>1772</v>
      </c>
      <c r="CH404" s="56">
        <v>33.4</v>
      </c>
      <c r="CI404" s="56">
        <v>66.900000000000006</v>
      </c>
      <c r="CJ404" s="56">
        <v>7.37</v>
      </c>
      <c r="CK404" s="56">
        <v>27.8</v>
      </c>
      <c r="CL404" s="56">
        <v>5.03</v>
      </c>
      <c r="CM404" s="56">
        <v>1.23</v>
      </c>
      <c r="CN404" s="56">
        <v>4.2</v>
      </c>
      <c r="CO404" s="56">
        <v>0.7</v>
      </c>
      <c r="CP404" s="56">
        <v>4.18</v>
      </c>
      <c r="CQ404" s="56">
        <v>0.85</v>
      </c>
      <c r="CR404" s="56">
        <v>2.61</v>
      </c>
      <c r="CS404" s="56">
        <v>0.39800000000000002</v>
      </c>
      <c r="CT404" s="56">
        <v>2.65</v>
      </c>
      <c r="CU404" s="56">
        <v>0.41599999999999998</v>
      </c>
      <c r="CV404" s="56">
        <v>4.2</v>
      </c>
      <c r="CW404" s="56">
        <v>1.1599999999999999</v>
      </c>
      <c r="CX404" s="56">
        <v>3.5</v>
      </c>
      <c r="CY404" s="56">
        <v>1.48</v>
      </c>
      <c r="CZ404" s="56">
        <v>12</v>
      </c>
      <c r="DA404" s="56" t="s">
        <v>1710</v>
      </c>
      <c r="DB404" s="56">
        <v>17.3</v>
      </c>
      <c r="DC404" s="56">
        <v>5.01</v>
      </c>
    </row>
    <row r="405" spans="1:107" s="53" customFormat="1" x14ac:dyDescent="0.25">
      <c r="A405" s="4" t="s">
        <v>1320</v>
      </c>
      <c r="B405" s="4" t="s">
        <v>1612</v>
      </c>
      <c r="C405" s="4">
        <v>2016</v>
      </c>
      <c r="D405" s="4">
        <v>401</v>
      </c>
      <c r="E405" s="4">
        <v>401</v>
      </c>
      <c r="F405" s="4">
        <v>2471</v>
      </c>
      <c r="G405" s="4">
        <v>83861</v>
      </c>
      <c r="H405" s="4">
        <v>10.84</v>
      </c>
      <c r="I405" s="4">
        <v>256.10000000000002</v>
      </c>
      <c r="J405" s="4">
        <v>112.1</v>
      </c>
      <c r="K405" s="4">
        <v>0.43383947939262468</v>
      </c>
      <c r="L405" s="39">
        <v>213.52953188077825</v>
      </c>
      <c r="M405" s="39">
        <v>4.9010045257199168</v>
      </c>
      <c r="N405" s="4"/>
      <c r="O405" s="4"/>
      <c r="P405" s="40">
        <v>210.6</v>
      </c>
      <c r="Q405" s="40">
        <v>1</v>
      </c>
      <c r="R405" s="40">
        <v>-2.9295318807782564</v>
      </c>
      <c r="S405" s="4"/>
      <c r="T405" s="20">
        <v>6.9</v>
      </c>
      <c r="U405" s="20">
        <v>6.9</v>
      </c>
      <c r="V405" s="20">
        <v>735</v>
      </c>
      <c r="W405" s="20" t="s">
        <v>684</v>
      </c>
      <c r="X405" s="20">
        <v>6</v>
      </c>
      <c r="Y405" s="20">
        <v>3.4000000000000002E-2</v>
      </c>
      <c r="Z405" s="20">
        <v>1.26</v>
      </c>
      <c r="AA405" s="20">
        <v>22</v>
      </c>
      <c r="AB405" s="20">
        <v>1.25</v>
      </c>
      <c r="AC405" s="20">
        <v>17.7</v>
      </c>
      <c r="AD405" s="20">
        <v>5</v>
      </c>
      <c r="AE405" s="20">
        <v>53</v>
      </c>
      <c r="AF405" s="20">
        <v>25.4</v>
      </c>
      <c r="AG405" s="20">
        <v>130</v>
      </c>
      <c r="AH405" s="20">
        <v>34.799999999999997</v>
      </c>
      <c r="AI405" s="20">
        <v>359</v>
      </c>
      <c r="AJ405" s="20">
        <v>82.2</v>
      </c>
      <c r="AK405" s="20">
        <v>8910</v>
      </c>
      <c r="AL405" s="4"/>
      <c r="AM405" s="20">
        <v>1.2185E-3</v>
      </c>
      <c r="AN405" s="20">
        <v>8.8000000000000004E-6</v>
      </c>
      <c r="AO405" s="20">
        <v>1.46732</v>
      </c>
      <c r="AP405" s="20">
        <v>1.8000000000000001E-4</v>
      </c>
      <c r="AQ405" s="20">
        <v>3.1576283662440842E-2</v>
      </c>
      <c r="AR405" s="20">
        <v>7.5835744635770544E-4</v>
      </c>
      <c r="AS405" s="20">
        <v>0.28245272193552057</v>
      </c>
      <c r="AT405" s="20">
        <v>1.2E-4</v>
      </c>
      <c r="AU405" s="42">
        <v>0.28244785457219557</v>
      </c>
      <c r="AV405" s="42">
        <v>-6.7811952749818882</v>
      </c>
      <c r="AW405" s="42">
        <v>2.4000001027513966</v>
      </c>
      <c r="AX405" s="43">
        <v>0.28244792148166104</v>
      </c>
      <c r="AY405" s="43">
        <v>-6.8432181666455705</v>
      </c>
      <c r="AZ405" s="43">
        <v>2.4000000999458639</v>
      </c>
      <c r="BA405" s="20">
        <v>62.490473117044452</v>
      </c>
      <c r="BB405" s="20">
        <v>19.968569674059626</v>
      </c>
      <c r="BC405" s="20">
        <v>4.3870420484760242</v>
      </c>
      <c r="BD405" s="20">
        <v>9.1226968054079496E-2</v>
      </c>
      <c r="BE405" s="20">
        <v>1.7637213823788702</v>
      </c>
      <c r="BF405" s="20">
        <v>4.7944839877310681</v>
      </c>
      <c r="BG405" s="20">
        <v>1.7738577121626571</v>
      </c>
      <c r="BH405" s="20">
        <v>4.0646682432984313</v>
      </c>
      <c r="BI405" s="20">
        <v>0.5747298987407008</v>
      </c>
      <c r="BJ405" s="20">
        <v>9.1226968054079496E-2</v>
      </c>
      <c r="BK405" s="20">
        <v>10</v>
      </c>
      <c r="BL405" s="20">
        <v>2</v>
      </c>
      <c r="BM405" s="20">
        <v>95</v>
      </c>
      <c r="BN405" s="20">
        <v>30</v>
      </c>
      <c r="BO405" s="20">
        <v>10</v>
      </c>
      <c r="BP405" s="20" t="s">
        <v>1712</v>
      </c>
      <c r="BQ405" s="20" t="s">
        <v>1707</v>
      </c>
      <c r="BR405" s="20">
        <v>70</v>
      </c>
      <c r="BS405" s="20">
        <v>18</v>
      </c>
      <c r="BT405" s="20">
        <v>2.2999999999999998</v>
      </c>
      <c r="BU405" s="20" t="s">
        <v>1713</v>
      </c>
      <c r="BV405" s="20">
        <v>202</v>
      </c>
      <c r="BW405" s="20">
        <v>180</v>
      </c>
      <c r="BX405" s="20">
        <v>23.7</v>
      </c>
      <c r="BY405" s="20">
        <v>177</v>
      </c>
      <c r="BZ405" s="20">
        <v>13.6</v>
      </c>
      <c r="CA405" s="20" t="s">
        <v>1708</v>
      </c>
      <c r="CB405" s="20">
        <v>0.5</v>
      </c>
      <c r="CC405" s="20" t="s">
        <v>1710</v>
      </c>
      <c r="CD405" s="20">
        <v>2</v>
      </c>
      <c r="CE405" s="20">
        <v>3.3</v>
      </c>
      <c r="CF405" s="20">
        <v>18.600000000000001</v>
      </c>
      <c r="CG405" s="20">
        <v>1772</v>
      </c>
      <c r="CH405" s="20">
        <v>33.4</v>
      </c>
      <c r="CI405" s="20">
        <v>66.900000000000006</v>
      </c>
      <c r="CJ405" s="20">
        <v>7.37</v>
      </c>
      <c r="CK405" s="20">
        <v>27.8</v>
      </c>
      <c r="CL405" s="20">
        <v>5.03</v>
      </c>
      <c r="CM405" s="20">
        <v>1.23</v>
      </c>
      <c r="CN405" s="20">
        <v>4.2</v>
      </c>
      <c r="CO405" s="20">
        <v>0.7</v>
      </c>
      <c r="CP405" s="20">
        <v>4.18</v>
      </c>
      <c r="CQ405" s="20">
        <v>0.85</v>
      </c>
      <c r="CR405" s="20">
        <v>2.61</v>
      </c>
      <c r="CS405" s="20">
        <v>0.39800000000000002</v>
      </c>
      <c r="CT405" s="20">
        <v>2.65</v>
      </c>
      <c r="CU405" s="20">
        <v>0.41599999999999998</v>
      </c>
      <c r="CV405" s="20">
        <v>4.2</v>
      </c>
      <c r="CW405" s="20">
        <v>1.1599999999999999</v>
      </c>
      <c r="CX405" s="20">
        <v>3.5</v>
      </c>
      <c r="CY405" s="20">
        <v>1.48</v>
      </c>
      <c r="CZ405" s="20">
        <v>12</v>
      </c>
      <c r="DA405" s="20" t="s">
        <v>1710</v>
      </c>
      <c r="DB405" s="20">
        <v>17.3</v>
      </c>
      <c r="DC405" s="20">
        <v>5.01</v>
      </c>
    </row>
    <row r="406" spans="1:107" s="53" customFormat="1" x14ac:dyDescent="0.25">
      <c r="A406" s="53" t="s">
        <v>1570</v>
      </c>
      <c r="B406" s="53" t="s">
        <v>1612</v>
      </c>
      <c r="C406" s="53">
        <v>2016</v>
      </c>
      <c r="D406" s="53">
        <v>402</v>
      </c>
      <c r="E406" s="53">
        <v>402</v>
      </c>
      <c r="F406" s="53">
        <v>2374</v>
      </c>
      <c r="G406" s="53">
        <v>83794.5</v>
      </c>
      <c r="H406" s="53">
        <v>40.700000000000003</v>
      </c>
      <c r="I406" s="53">
        <v>791.9</v>
      </c>
      <c r="J406" s="53">
        <v>407.2</v>
      </c>
      <c r="K406" s="53">
        <v>0.51203277009728621</v>
      </c>
      <c r="L406" s="55">
        <v>214.07603441198603</v>
      </c>
      <c r="M406" s="55">
        <v>4.0725868877920997</v>
      </c>
      <c r="N406" s="53" t="s">
        <v>715</v>
      </c>
      <c r="O406" s="53" t="s">
        <v>1775</v>
      </c>
      <c r="P406" s="57">
        <v>210.6</v>
      </c>
      <c r="Q406" s="57">
        <v>1</v>
      </c>
      <c r="R406" s="57">
        <v>-3.4760344119860349</v>
      </c>
      <c r="T406" s="56">
        <v>6</v>
      </c>
      <c r="U406" s="56">
        <v>5.4</v>
      </c>
      <c r="V406" s="56">
        <v>2223</v>
      </c>
      <c r="W406" s="56" t="s">
        <v>684</v>
      </c>
      <c r="X406" s="56">
        <v>14.9</v>
      </c>
      <c r="Y406" s="56">
        <v>3.1E-2</v>
      </c>
      <c r="Z406" s="56">
        <v>0.55000000000000004</v>
      </c>
      <c r="AA406" s="56">
        <v>41</v>
      </c>
      <c r="AB406" s="56">
        <v>1.8</v>
      </c>
      <c r="AC406" s="56">
        <v>37.700000000000003</v>
      </c>
      <c r="AD406" s="56">
        <v>12.3</v>
      </c>
      <c r="AE406" s="56">
        <v>182</v>
      </c>
      <c r="AF406" s="56">
        <v>74</v>
      </c>
      <c r="AG406" s="56">
        <v>353</v>
      </c>
      <c r="AH406" s="56">
        <v>89.4</v>
      </c>
      <c r="AI406" s="56">
        <v>814</v>
      </c>
      <c r="AJ406" s="56">
        <v>193</v>
      </c>
      <c r="AK406" s="56">
        <v>8670</v>
      </c>
      <c r="AM406" s="56" t="s">
        <v>734</v>
      </c>
      <c r="AN406" s="56" t="s">
        <v>734</v>
      </c>
      <c r="AO406" s="56" t="s">
        <v>734</v>
      </c>
      <c r="AP406" s="56" t="s">
        <v>734</v>
      </c>
      <c r="AQ406" s="56" t="s">
        <v>734</v>
      </c>
      <c r="AR406" s="56" t="s">
        <v>734</v>
      </c>
      <c r="AS406" s="56" t="s">
        <v>734</v>
      </c>
      <c r="AT406" s="56" t="s">
        <v>734</v>
      </c>
      <c r="AU406" s="59" t="s">
        <v>734</v>
      </c>
      <c r="AV406" s="59" t="s">
        <v>734</v>
      </c>
      <c r="AW406" s="59" t="s">
        <v>734</v>
      </c>
      <c r="AX406" s="60" t="s">
        <v>734</v>
      </c>
      <c r="AY406" s="60" t="s">
        <v>734</v>
      </c>
      <c r="AZ406" s="60" t="s">
        <v>734</v>
      </c>
      <c r="BA406" s="56">
        <v>62.490473117044452</v>
      </c>
      <c r="BB406" s="56">
        <v>19.968569674059626</v>
      </c>
      <c r="BC406" s="56">
        <v>4.3870420484760242</v>
      </c>
      <c r="BD406" s="56">
        <v>9.1226968054079496E-2</v>
      </c>
      <c r="BE406" s="56">
        <v>1.7637213823788702</v>
      </c>
      <c r="BF406" s="56">
        <v>4.7944839877310681</v>
      </c>
      <c r="BG406" s="56">
        <v>1.7738577121626571</v>
      </c>
      <c r="BH406" s="56">
        <v>4.0646682432984313</v>
      </c>
      <c r="BI406" s="56">
        <v>0.5747298987407008</v>
      </c>
      <c r="BJ406" s="56">
        <v>9.1226968054079496E-2</v>
      </c>
      <c r="BK406" s="56">
        <v>10</v>
      </c>
      <c r="BL406" s="56">
        <v>2</v>
      </c>
      <c r="BM406" s="56">
        <v>95</v>
      </c>
      <c r="BN406" s="56">
        <v>30</v>
      </c>
      <c r="BO406" s="56">
        <v>10</v>
      </c>
      <c r="BP406" s="56" t="s">
        <v>1712</v>
      </c>
      <c r="BQ406" s="56" t="s">
        <v>1707</v>
      </c>
      <c r="BR406" s="56">
        <v>70</v>
      </c>
      <c r="BS406" s="56">
        <v>18</v>
      </c>
      <c r="BT406" s="56">
        <v>2.2999999999999998</v>
      </c>
      <c r="BU406" s="56" t="s">
        <v>1713</v>
      </c>
      <c r="BV406" s="56">
        <v>202</v>
      </c>
      <c r="BW406" s="56">
        <v>180</v>
      </c>
      <c r="BX406" s="56">
        <v>23.7</v>
      </c>
      <c r="BY406" s="56">
        <v>177</v>
      </c>
      <c r="BZ406" s="56">
        <v>13.6</v>
      </c>
      <c r="CA406" s="56" t="s">
        <v>1708</v>
      </c>
      <c r="CB406" s="56">
        <v>0.5</v>
      </c>
      <c r="CC406" s="56" t="s">
        <v>1710</v>
      </c>
      <c r="CD406" s="56">
        <v>2</v>
      </c>
      <c r="CE406" s="56">
        <v>3.3</v>
      </c>
      <c r="CF406" s="56">
        <v>18.600000000000001</v>
      </c>
      <c r="CG406" s="56">
        <v>1772</v>
      </c>
      <c r="CH406" s="56">
        <v>33.4</v>
      </c>
      <c r="CI406" s="56">
        <v>66.900000000000006</v>
      </c>
      <c r="CJ406" s="56">
        <v>7.37</v>
      </c>
      <c r="CK406" s="56">
        <v>27.8</v>
      </c>
      <c r="CL406" s="56">
        <v>5.03</v>
      </c>
      <c r="CM406" s="56">
        <v>1.23</v>
      </c>
      <c r="CN406" s="56">
        <v>4.2</v>
      </c>
      <c r="CO406" s="56">
        <v>0.7</v>
      </c>
      <c r="CP406" s="56">
        <v>4.18</v>
      </c>
      <c r="CQ406" s="56">
        <v>0.85</v>
      </c>
      <c r="CR406" s="56">
        <v>2.61</v>
      </c>
      <c r="CS406" s="56">
        <v>0.39800000000000002</v>
      </c>
      <c r="CT406" s="56">
        <v>2.65</v>
      </c>
      <c r="CU406" s="56">
        <v>0.41599999999999998</v>
      </c>
      <c r="CV406" s="56">
        <v>4.2</v>
      </c>
      <c r="CW406" s="56">
        <v>1.1599999999999999</v>
      </c>
      <c r="CX406" s="56">
        <v>3.5</v>
      </c>
      <c r="CY406" s="56">
        <v>1.48</v>
      </c>
      <c r="CZ406" s="56">
        <v>12</v>
      </c>
      <c r="DA406" s="56" t="s">
        <v>1710</v>
      </c>
      <c r="DB406" s="56">
        <v>17.3</v>
      </c>
      <c r="DC406" s="56">
        <v>5.01</v>
      </c>
    </row>
    <row r="407" spans="1:107" s="53" customFormat="1" x14ac:dyDescent="0.25">
      <c r="A407" s="4" t="s">
        <v>1321</v>
      </c>
      <c r="B407" s="4" t="s">
        <v>1612</v>
      </c>
      <c r="C407" s="4">
        <v>2016</v>
      </c>
      <c r="D407" s="4">
        <v>403</v>
      </c>
      <c r="E407" s="4">
        <v>403</v>
      </c>
      <c r="F407" s="4">
        <v>2652.5</v>
      </c>
      <c r="G407" s="4">
        <v>84085.5</v>
      </c>
      <c r="H407" s="4">
        <v>31.31</v>
      </c>
      <c r="I407" s="4">
        <v>621</v>
      </c>
      <c r="J407" s="4">
        <v>326.10000000000002</v>
      </c>
      <c r="K407" s="4">
        <v>0.52438384897745149</v>
      </c>
      <c r="L407" s="39">
        <v>210.12840662203959</v>
      </c>
      <c r="M407" s="39">
        <v>4.2030444238636733</v>
      </c>
      <c r="N407" s="4"/>
      <c r="O407" s="4"/>
      <c r="P407" s="40">
        <v>210.6</v>
      </c>
      <c r="Q407" s="40">
        <v>1</v>
      </c>
      <c r="R407" s="40">
        <v>0.4715933779604029</v>
      </c>
      <c r="S407" s="4"/>
      <c r="T407" s="20">
        <v>1.4</v>
      </c>
      <c r="U407" s="20">
        <v>2.7</v>
      </c>
      <c r="V407" s="20">
        <v>1627</v>
      </c>
      <c r="W407" s="20" t="s">
        <v>684</v>
      </c>
      <c r="X407" s="20">
        <v>17.8</v>
      </c>
      <c r="Y407" s="20">
        <v>2.86E-2</v>
      </c>
      <c r="Z407" s="20">
        <v>1.1000000000000001</v>
      </c>
      <c r="AA407" s="20">
        <v>26</v>
      </c>
      <c r="AB407" s="20">
        <v>1.43</v>
      </c>
      <c r="AC407" s="20">
        <v>31.5</v>
      </c>
      <c r="AD407" s="20">
        <v>10.8</v>
      </c>
      <c r="AE407" s="20">
        <v>124</v>
      </c>
      <c r="AF407" s="20">
        <v>52.7</v>
      </c>
      <c r="AG407" s="20">
        <v>272</v>
      </c>
      <c r="AH407" s="20">
        <v>66.400000000000006</v>
      </c>
      <c r="AI407" s="20">
        <v>610</v>
      </c>
      <c r="AJ407" s="20">
        <v>131.19999999999999</v>
      </c>
      <c r="AK407" s="20">
        <v>11210</v>
      </c>
      <c r="AL407" s="4"/>
      <c r="AM407" s="20">
        <v>1.423E-3</v>
      </c>
      <c r="AN407" s="20">
        <v>3.4E-5</v>
      </c>
      <c r="AO407" s="20">
        <v>1.4672000000000001</v>
      </c>
      <c r="AP407" s="20">
        <v>1.6000000000000001E-4</v>
      </c>
      <c r="AQ407" s="20">
        <v>3.885649576815519E-2</v>
      </c>
      <c r="AR407" s="20">
        <v>2.3536796947044567E-3</v>
      </c>
      <c r="AS407" s="20">
        <v>0.28272640401467114</v>
      </c>
      <c r="AT407" s="20">
        <v>1.1E-4</v>
      </c>
      <c r="AU407" s="42">
        <v>0.28272081048232783</v>
      </c>
      <c r="AV407" s="42">
        <v>2.8013942102300682</v>
      </c>
      <c r="AW407" s="42">
        <v>2.2000016202972921</v>
      </c>
      <c r="AX407" s="43">
        <v>0.28272079790400872</v>
      </c>
      <c r="AY407" s="43">
        <v>2.8113243347660521</v>
      </c>
      <c r="AZ407" s="43">
        <v>2.200001627592675</v>
      </c>
      <c r="BA407" s="20">
        <v>62.490473117044452</v>
      </c>
      <c r="BB407" s="20">
        <v>19.968569674059626</v>
      </c>
      <c r="BC407" s="20">
        <v>4.3870420484760242</v>
      </c>
      <c r="BD407" s="20">
        <v>9.1226968054079496E-2</v>
      </c>
      <c r="BE407" s="20">
        <v>1.7637213823788702</v>
      </c>
      <c r="BF407" s="20">
        <v>4.7944839877310681</v>
      </c>
      <c r="BG407" s="20">
        <v>1.7738577121626571</v>
      </c>
      <c r="BH407" s="20">
        <v>4.0646682432984313</v>
      </c>
      <c r="BI407" s="20">
        <v>0.5747298987407008</v>
      </c>
      <c r="BJ407" s="20">
        <v>9.1226968054079496E-2</v>
      </c>
      <c r="BK407" s="20">
        <v>10</v>
      </c>
      <c r="BL407" s="20">
        <v>2</v>
      </c>
      <c r="BM407" s="20">
        <v>95</v>
      </c>
      <c r="BN407" s="20">
        <v>30</v>
      </c>
      <c r="BO407" s="20">
        <v>10</v>
      </c>
      <c r="BP407" s="20" t="s">
        <v>1712</v>
      </c>
      <c r="BQ407" s="20" t="s">
        <v>1707</v>
      </c>
      <c r="BR407" s="20">
        <v>70</v>
      </c>
      <c r="BS407" s="20">
        <v>18</v>
      </c>
      <c r="BT407" s="20">
        <v>2.2999999999999998</v>
      </c>
      <c r="BU407" s="20" t="s">
        <v>1713</v>
      </c>
      <c r="BV407" s="20">
        <v>202</v>
      </c>
      <c r="BW407" s="20">
        <v>180</v>
      </c>
      <c r="BX407" s="20">
        <v>23.7</v>
      </c>
      <c r="BY407" s="20">
        <v>177</v>
      </c>
      <c r="BZ407" s="20">
        <v>13.6</v>
      </c>
      <c r="CA407" s="20" t="s">
        <v>1708</v>
      </c>
      <c r="CB407" s="20">
        <v>0.5</v>
      </c>
      <c r="CC407" s="20" t="s">
        <v>1710</v>
      </c>
      <c r="CD407" s="20">
        <v>2</v>
      </c>
      <c r="CE407" s="20">
        <v>3.3</v>
      </c>
      <c r="CF407" s="20">
        <v>18.600000000000001</v>
      </c>
      <c r="CG407" s="20">
        <v>1772</v>
      </c>
      <c r="CH407" s="20">
        <v>33.4</v>
      </c>
      <c r="CI407" s="20">
        <v>66.900000000000006</v>
      </c>
      <c r="CJ407" s="20">
        <v>7.37</v>
      </c>
      <c r="CK407" s="20">
        <v>27.8</v>
      </c>
      <c r="CL407" s="20">
        <v>5.03</v>
      </c>
      <c r="CM407" s="20">
        <v>1.23</v>
      </c>
      <c r="CN407" s="20">
        <v>4.2</v>
      </c>
      <c r="CO407" s="20">
        <v>0.7</v>
      </c>
      <c r="CP407" s="20">
        <v>4.18</v>
      </c>
      <c r="CQ407" s="20">
        <v>0.85</v>
      </c>
      <c r="CR407" s="20">
        <v>2.61</v>
      </c>
      <c r="CS407" s="20">
        <v>0.39800000000000002</v>
      </c>
      <c r="CT407" s="20">
        <v>2.65</v>
      </c>
      <c r="CU407" s="20">
        <v>0.41599999999999998</v>
      </c>
      <c r="CV407" s="20">
        <v>4.2</v>
      </c>
      <c r="CW407" s="20">
        <v>1.1599999999999999</v>
      </c>
      <c r="CX407" s="20">
        <v>3.5</v>
      </c>
      <c r="CY407" s="20">
        <v>1.48</v>
      </c>
      <c r="CZ407" s="20">
        <v>12</v>
      </c>
      <c r="DA407" s="20" t="s">
        <v>1710</v>
      </c>
      <c r="DB407" s="20">
        <v>17.3</v>
      </c>
      <c r="DC407" s="20">
        <v>5.01</v>
      </c>
    </row>
    <row r="408" spans="1:107" s="53" customFormat="1" x14ac:dyDescent="0.25">
      <c r="A408" s="4" t="s">
        <v>1571</v>
      </c>
      <c r="B408" s="4" t="s">
        <v>1612</v>
      </c>
      <c r="C408" s="4">
        <v>2016</v>
      </c>
      <c r="D408" s="4">
        <v>404</v>
      </c>
      <c r="E408" s="4">
        <v>404</v>
      </c>
      <c r="F408" s="4">
        <v>2996</v>
      </c>
      <c r="G408" s="4">
        <v>84077</v>
      </c>
      <c r="H408" s="4">
        <v>34.33</v>
      </c>
      <c r="I408" s="4">
        <v>593</v>
      </c>
      <c r="J408" s="4">
        <v>357.3</v>
      </c>
      <c r="K408" s="4">
        <v>0.60642813826561548</v>
      </c>
      <c r="L408" s="39">
        <v>207.90405050863228</v>
      </c>
      <c r="M408" s="39">
        <v>3.9709861468447865</v>
      </c>
      <c r="N408" s="4"/>
      <c r="O408" s="4"/>
      <c r="P408" s="40">
        <v>210.6</v>
      </c>
      <c r="Q408" s="40">
        <v>1</v>
      </c>
      <c r="R408" s="40">
        <v>2.6959494913677133</v>
      </c>
      <c r="S408" s="4"/>
      <c r="T408" s="20">
        <v>7.7</v>
      </c>
      <c r="U408" s="20">
        <v>5.0999999999999996</v>
      </c>
      <c r="V408" s="20">
        <v>1084</v>
      </c>
      <c r="W408" s="20">
        <v>0.23899999999999999</v>
      </c>
      <c r="X408" s="20">
        <v>27.1</v>
      </c>
      <c r="Y408" s="20">
        <v>0.35</v>
      </c>
      <c r="Z408" s="20">
        <v>3.1</v>
      </c>
      <c r="AA408" s="20">
        <v>4.8</v>
      </c>
      <c r="AB408" s="20">
        <v>1.3</v>
      </c>
      <c r="AC408" s="20">
        <v>18.8</v>
      </c>
      <c r="AD408" s="20">
        <v>5.4</v>
      </c>
      <c r="AE408" s="20">
        <v>85</v>
      </c>
      <c r="AF408" s="20">
        <v>31.6</v>
      </c>
      <c r="AG408" s="20">
        <v>164</v>
      </c>
      <c r="AH408" s="20">
        <v>43.9</v>
      </c>
      <c r="AI408" s="20">
        <v>424</v>
      </c>
      <c r="AJ408" s="20">
        <v>97</v>
      </c>
      <c r="AK408" s="20">
        <v>8990</v>
      </c>
      <c r="AL408" s="4"/>
      <c r="AM408" s="20" t="s">
        <v>734</v>
      </c>
      <c r="AN408" s="20" t="s">
        <v>734</v>
      </c>
      <c r="AO408" s="20" t="s">
        <v>734</v>
      </c>
      <c r="AP408" s="20" t="s">
        <v>734</v>
      </c>
      <c r="AQ408" s="20" t="s">
        <v>734</v>
      </c>
      <c r="AR408" s="20" t="s">
        <v>734</v>
      </c>
      <c r="AS408" s="20" t="s">
        <v>734</v>
      </c>
      <c r="AT408" s="20" t="s">
        <v>734</v>
      </c>
      <c r="AU408" s="42" t="s">
        <v>734</v>
      </c>
      <c r="AV408" s="42" t="s">
        <v>734</v>
      </c>
      <c r="AW408" s="42" t="s">
        <v>734</v>
      </c>
      <c r="AX408" s="43" t="s">
        <v>734</v>
      </c>
      <c r="AY408" s="43" t="s">
        <v>734</v>
      </c>
      <c r="AZ408" s="43" t="s">
        <v>734</v>
      </c>
      <c r="BA408" s="20">
        <v>62.490473117044452</v>
      </c>
      <c r="BB408" s="20">
        <v>19.968569674059626</v>
      </c>
      <c r="BC408" s="20">
        <v>4.3870420484760242</v>
      </c>
      <c r="BD408" s="20">
        <v>9.1226968054079496E-2</v>
      </c>
      <c r="BE408" s="20">
        <v>1.7637213823788702</v>
      </c>
      <c r="BF408" s="20">
        <v>4.7944839877310681</v>
      </c>
      <c r="BG408" s="20">
        <v>1.7738577121626571</v>
      </c>
      <c r="BH408" s="20">
        <v>4.0646682432984313</v>
      </c>
      <c r="BI408" s="20">
        <v>0.5747298987407008</v>
      </c>
      <c r="BJ408" s="20">
        <v>9.1226968054079496E-2</v>
      </c>
      <c r="BK408" s="20">
        <v>10</v>
      </c>
      <c r="BL408" s="20">
        <v>2</v>
      </c>
      <c r="BM408" s="20">
        <v>95</v>
      </c>
      <c r="BN408" s="20">
        <v>30</v>
      </c>
      <c r="BO408" s="20">
        <v>10</v>
      </c>
      <c r="BP408" s="20" t="s">
        <v>1712</v>
      </c>
      <c r="BQ408" s="20" t="s">
        <v>1707</v>
      </c>
      <c r="BR408" s="20">
        <v>70</v>
      </c>
      <c r="BS408" s="20">
        <v>18</v>
      </c>
      <c r="BT408" s="20">
        <v>2.2999999999999998</v>
      </c>
      <c r="BU408" s="20" t="s">
        <v>1713</v>
      </c>
      <c r="BV408" s="20">
        <v>202</v>
      </c>
      <c r="BW408" s="20">
        <v>180</v>
      </c>
      <c r="BX408" s="20">
        <v>23.7</v>
      </c>
      <c r="BY408" s="20">
        <v>177</v>
      </c>
      <c r="BZ408" s="20">
        <v>13.6</v>
      </c>
      <c r="CA408" s="20" t="s">
        <v>1708</v>
      </c>
      <c r="CB408" s="20">
        <v>0.5</v>
      </c>
      <c r="CC408" s="20" t="s">
        <v>1710</v>
      </c>
      <c r="CD408" s="20">
        <v>2</v>
      </c>
      <c r="CE408" s="20">
        <v>3.3</v>
      </c>
      <c r="CF408" s="20">
        <v>18.600000000000001</v>
      </c>
      <c r="CG408" s="20">
        <v>1772</v>
      </c>
      <c r="CH408" s="20">
        <v>33.4</v>
      </c>
      <c r="CI408" s="20">
        <v>66.900000000000006</v>
      </c>
      <c r="CJ408" s="20">
        <v>7.37</v>
      </c>
      <c r="CK408" s="20">
        <v>27.8</v>
      </c>
      <c r="CL408" s="20">
        <v>5.03</v>
      </c>
      <c r="CM408" s="20">
        <v>1.23</v>
      </c>
      <c r="CN408" s="20">
        <v>4.2</v>
      </c>
      <c r="CO408" s="20">
        <v>0.7</v>
      </c>
      <c r="CP408" s="20">
        <v>4.18</v>
      </c>
      <c r="CQ408" s="20">
        <v>0.85</v>
      </c>
      <c r="CR408" s="20">
        <v>2.61</v>
      </c>
      <c r="CS408" s="20">
        <v>0.39800000000000002</v>
      </c>
      <c r="CT408" s="20">
        <v>2.65</v>
      </c>
      <c r="CU408" s="20">
        <v>0.41599999999999998</v>
      </c>
      <c r="CV408" s="20">
        <v>4.2</v>
      </c>
      <c r="CW408" s="20">
        <v>1.1599999999999999</v>
      </c>
      <c r="CX408" s="20">
        <v>3.5</v>
      </c>
      <c r="CY408" s="20">
        <v>1.48</v>
      </c>
      <c r="CZ408" s="20">
        <v>12</v>
      </c>
      <c r="DA408" s="20" t="s">
        <v>1710</v>
      </c>
      <c r="DB408" s="20">
        <v>17.3</v>
      </c>
      <c r="DC408" s="20">
        <v>5.01</v>
      </c>
    </row>
    <row r="409" spans="1:107" s="53" customFormat="1" x14ac:dyDescent="0.25">
      <c r="A409" s="45" t="s">
        <v>1572</v>
      </c>
      <c r="B409" s="45" t="s">
        <v>1612</v>
      </c>
      <c r="C409" s="45">
        <v>2016</v>
      </c>
      <c r="D409" s="45">
        <v>405</v>
      </c>
      <c r="E409" s="45">
        <v>405</v>
      </c>
      <c r="F409" s="45">
        <v>2515.5</v>
      </c>
      <c r="G409" s="45">
        <v>84649</v>
      </c>
      <c r="H409" s="45">
        <v>32.25</v>
      </c>
      <c r="I409" s="45">
        <v>1050</v>
      </c>
      <c r="J409" s="45">
        <v>333.6</v>
      </c>
      <c r="K409" s="45">
        <v>0.31918289179699966</v>
      </c>
      <c r="L409" s="47">
        <v>208.41705699585813</v>
      </c>
      <c r="M409" s="47">
        <v>4.0409374487770524</v>
      </c>
      <c r="N409" s="45" t="s">
        <v>689</v>
      </c>
      <c r="O409" s="45"/>
      <c r="P409" s="49">
        <v>210.6</v>
      </c>
      <c r="Q409" s="49">
        <v>1</v>
      </c>
      <c r="R409" s="49">
        <v>2.1829430041418618</v>
      </c>
      <c r="S409" s="45"/>
      <c r="T409" s="48">
        <v>2.7</v>
      </c>
      <c r="U409" s="48">
        <v>3.7</v>
      </c>
      <c r="V409" s="48">
        <v>1865</v>
      </c>
      <c r="W409" s="48">
        <v>2.4E-2</v>
      </c>
      <c r="X409" s="48">
        <v>22.2</v>
      </c>
      <c r="Y409" s="48">
        <v>0.14000000000000001</v>
      </c>
      <c r="Z409" s="48">
        <v>1.5</v>
      </c>
      <c r="AA409" s="48">
        <v>13</v>
      </c>
      <c r="AB409" s="48">
        <v>0.17</v>
      </c>
      <c r="AC409" s="48">
        <v>28.3</v>
      </c>
      <c r="AD409" s="48">
        <v>8.9</v>
      </c>
      <c r="AE409" s="48">
        <v>126</v>
      </c>
      <c r="AF409" s="48">
        <v>60.9</v>
      </c>
      <c r="AG409" s="48">
        <v>314</v>
      </c>
      <c r="AH409" s="48">
        <v>79.900000000000006</v>
      </c>
      <c r="AI409" s="48">
        <v>760</v>
      </c>
      <c r="AJ409" s="48">
        <v>173.6</v>
      </c>
      <c r="AK409" s="48">
        <v>9840</v>
      </c>
      <c r="AL409" s="45"/>
      <c r="AM409" s="48" t="s">
        <v>734</v>
      </c>
      <c r="AN409" s="48" t="s">
        <v>734</v>
      </c>
      <c r="AO409" s="48" t="s">
        <v>734</v>
      </c>
      <c r="AP409" s="48" t="s">
        <v>734</v>
      </c>
      <c r="AQ409" s="48" t="s">
        <v>734</v>
      </c>
      <c r="AR409" s="48" t="s">
        <v>734</v>
      </c>
      <c r="AS409" s="48" t="s">
        <v>734</v>
      </c>
      <c r="AT409" s="48" t="s">
        <v>734</v>
      </c>
      <c r="AU409" s="51" t="s">
        <v>734</v>
      </c>
      <c r="AV409" s="51" t="s">
        <v>734</v>
      </c>
      <c r="AW409" s="51" t="s">
        <v>734</v>
      </c>
      <c r="AX409" s="52" t="s">
        <v>734</v>
      </c>
      <c r="AY409" s="52" t="s">
        <v>734</v>
      </c>
      <c r="AZ409" s="52" t="s">
        <v>734</v>
      </c>
      <c r="BA409" s="48">
        <v>62.490473117044452</v>
      </c>
      <c r="BB409" s="48">
        <v>19.968569674059626</v>
      </c>
      <c r="BC409" s="48">
        <v>4.3870420484760242</v>
      </c>
      <c r="BD409" s="48">
        <v>9.1226968054079496E-2</v>
      </c>
      <c r="BE409" s="48">
        <v>1.7637213823788702</v>
      </c>
      <c r="BF409" s="48">
        <v>4.7944839877310681</v>
      </c>
      <c r="BG409" s="48">
        <v>1.7738577121626571</v>
      </c>
      <c r="BH409" s="48">
        <v>4.0646682432984313</v>
      </c>
      <c r="BI409" s="48">
        <v>0.5747298987407008</v>
      </c>
      <c r="BJ409" s="48">
        <v>9.1226968054079496E-2</v>
      </c>
      <c r="BK409" s="48">
        <v>10</v>
      </c>
      <c r="BL409" s="48">
        <v>2</v>
      </c>
      <c r="BM409" s="48">
        <v>95</v>
      </c>
      <c r="BN409" s="48">
        <v>30</v>
      </c>
      <c r="BO409" s="48">
        <v>10</v>
      </c>
      <c r="BP409" s="48" t="s">
        <v>1712</v>
      </c>
      <c r="BQ409" s="48" t="s">
        <v>1707</v>
      </c>
      <c r="BR409" s="48">
        <v>70</v>
      </c>
      <c r="BS409" s="48">
        <v>18</v>
      </c>
      <c r="BT409" s="48">
        <v>2.2999999999999998</v>
      </c>
      <c r="BU409" s="48" t="s">
        <v>1713</v>
      </c>
      <c r="BV409" s="48">
        <v>202</v>
      </c>
      <c r="BW409" s="48">
        <v>180</v>
      </c>
      <c r="BX409" s="48">
        <v>23.7</v>
      </c>
      <c r="BY409" s="48">
        <v>177</v>
      </c>
      <c r="BZ409" s="48">
        <v>13.6</v>
      </c>
      <c r="CA409" s="48" t="s">
        <v>1708</v>
      </c>
      <c r="CB409" s="48">
        <v>0.5</v>
      </c>
      <c r="CC409" s="48" t="s">
        <v>1710</v>
      </c>
      <c r="CD409" s="48">
        <v>2</v>
      </c>
      <c r="CE409" s="48">
        <v>3.3</v>
      </c>
      <c r="CF409" s="48">
        <v>18.600000000000001</v>
      </c>
      <c r="CG409" s="48">
        <v>1772</v>
      </c>
      <c r="CH409" s="48">
        <v>33.4</v>
      </c>
      <c r="CI409" s="48">
        <v>66.900000000000006</v>
      </c>
      <c r="CJ409" s="48">
        <v>7.37</v>
      </c>
      <c r="CK409" s="48">
        <v>27.8</v>
      </c>
      <c r="CL409" s="48">
        <v>5.03</v>
      </c>
      <c r="CM409" s="48">
        <v>1.23</v>
      </c>
      <c r="CN409" s="48">
        <v>4.2</v>
      </c>
      <c r="CO409" s="48">
        <v>0.7</v>
      </c>
      <c r="CP409" s="48">
        <v>4.18</v>
      </c>
      <c r="CQ409" s="48">
        <v>0.85</v>
      </c>
      <c r="CR409" s="48">
        <v>2.61</v>
      </c>
      <c r="CS409" s="48">
        <v>0.39800000000000002</v>
      </c>
      <c r="CT409" s="48">
        <v>2.65</v>
      </c>
      <c r="CU409" s="48">
        <v>0.41599999999999998</v>
      </c>
      <c r="CV409" s="48">
        <v>4.2</v>
      </c>
      <c r="CW409" s="48">
        <v>1.1599999999999999</v>
      </c>
      <c r="CX409" s="48">
        <v>3.5</v>
      </c>
      <c r="CY409" s="48">
        <v>1.48</v>
      </c>
      <c r="CZ409" s="48">
        <v>12</v>
      </c>
      <c r="DA409" s="48" t="s">
        <v>1710</v>
      </c>
      <c r="DB409" s="48">
        <v>17.3</v>
      </c>
      <c r="DC409" s="48">
        <v>5.01</v>
      </c>
    </row>
    <row r="410" spans="1:107" s="53" customFormat="1" x14ac:dyDescent="0.25">
      <c r="A410" s="4" t="s">
        <v>1573</v>
      </c>
      <c r="B410" s="4" t="s">
        <v>1612</v>
      </c>
      <c r="C410" s="4">
        <v>2016</v>
      </c>
      <c r="D410" s="4">
        <v>406</v>
      </c>
      <c r="E410" s="4">
        <v>406</v>
      </c>
      <c r="F410" s="4">
        <v>2296</v>
      </c>
      <c r="G410" s="4">
        <v>84597</v>
      </c>
      <c r="H410" s="4">
        <v>37.6</v>
      </c>
      <c r="I410" s="4">
        <v>782</v>
      </c>
      <c r="J410" s="4">
        <v>385</v>
      </c>
      <c r="K410" s="4">
        <v>0.49358341559723601</v>
      </c>
      <c r="L410" s="39">
        <v>210.41038096251944</v>
      </c>
      <c r="M410" s="39">
        <v>4.1269728775896084</v>
      </c>
      <c r="N410" s="4"/>
      <c r="O410" s="4"/>
      <c r="P410" s="40">
        <v>210.6</v>
      </c>
      <c r="Q410" s="40">
        <v>1</v>
      </c>
      <c r="R410" s="40">
        <v>0.1896190374805542</v>
      </c>
      <c r="S410" s="4"/>
      <c r="T410" s="20">
        <v>8</v>
      </c>
      <c r="U410" s="20">
        <v>4.8</v>
      </c>
      <c r="V410" s="20">
        <v>2470</v>
      </c>
      <c r="W410" s="20" t="s">
        <v>684</v>
      </c>
      <c r="X410" s="20">
        <v>15</v>
      </c>
      <c r="Y410" s="20">
        <v>0.1</v>
      </c>
      <c r="Z410" s="20">
        <v>3.6</v>
      </c>
      <c r="AA410" s="20">
        <v>30</v>
      </c>
      <c r="AB410" s="20">
        <v>3.9</v>
      </c>
      <c r="AC410" s="20">
        <v>48</v>
      </c>
      <c r="AD410" s="20">
        <v>15.2</v>
      </c>
      <c r="AE410" s="20">
        <v>182</v>
      </c>
      <c r="AF410" s="20">
        <v>80.400000000000006</v>
      </c>
      <c r="AG410" s="20">
        <v>374</v>
      </c>
      <c r="AH410" s="20">
        <v>87.3</v>
      </c>
      <c r="AI410" s="20">
        <v>866</v>
      </c>
      <c r="AJ410" s="20">
        <v>178</v>
      </c>
      <c r="AK410" s="20">
        <v>7530</v>
      </c>
      <c r="AL410" s="4"/>
      <c r="AM410" s="20" t="s">
        <v>734</v>
      </c>
      <c r="AN410" s="20" t="s">
        <v>734</v>
      </c>
      <c r="AO410" s="20" t="s">
        <v>734</v>
      </c>
      <c r="AP410" s="20" t="s">
        <v>734</v>
      </c>
      <c r="AQ410" s="20" t="s">
        <v>734</v>
      </c>
      <c r="AR410" s="20" t="s">
        <v>734</v>
      </c>
      <c r="AS410" s="20" t="s">
        <v>734</v>
      </c>
      <c r="AT410" s="20" t="s">
        <v>734</v>
      </c>
      <c r="AU410" s="42" t="s">
        <v>734</v>
      </c>
      <c r="AV410" s="42" t="s">
        <v>734</v>
      </c>
      <c r="AW410" s="42" t="s">
        <v>734</v>
      </c>
      <c r="AX410" s="43" t="s">
        <v>734</v>
      </c>
      <c r="AY410" s="43" t="s">
        <v>734</v>
      </c>
      <c r="AZ410" s="43" t="s">
        <v>734</v>
      </c>
      <c r="BA410" s="20">
        <v>62.490473117044452</v>
      </c>
      <c r="BB410" s="20">
        <v>19.968569674059626</v>
      </c>
      <c r="BC410" s="20">
        <v>4.3870420484760242</v>
      </c>
      <c r="BD410" s="20">
        <v>9.1226968054079496E-2</v>
      </c>
      <c r="BE410" s="20">
        <v>1.7637213823788702</v>
      </c>
      <c r="BF410" s="20">
        <v>4.7944839877310681</v>
      </c>
      <c r="BG410" s="20">
        <v>1.7738577121626571</v>
      </c>
      <c r="BH410" s="20">
        <v>4.0646682432984313</v>
      </c>
      <c r="BI410" s="20">
        <v>0.5747298987407008</v>
      </c>
      <c r="BJ410" s="20">
        <v>9.1226968054079496E-2</v>
      </c>
      <c r="BK410" s="20">
        <v>10</v>
      </c>
      <c r="BL410" s="20">
        <v>2</v>
      </c>
      <c r="BM410" s="20">
        <v>95</v>
      </c>
      <c r="BN410" s="20">
        <v>30</v>
      </c>
      <c r="BO410" s="20">
        <v>10</v>
      </c>
      <c r="BP410" s="20" t="s">
        <v>1712</v>
      </c>
      <c r="BQ410" s="20" t="s">
        <v>1707</v>
      </c>
      <c r="BR410" s="20">
        <v>70</v>
      </c>
      <c r="BS410" s="20">
        <v>18</v>
      </c>
      <c r="BT410" s="20">
        <v>2.2999999999999998</v>
      </c>
      <c r="BU410" s="20" t="s">
        <v>1713</v>
      </c>
      <c r="BV410" s="20">
        <v>202</v>
      </c>
      <c r="BW410" s="20">
        <v>180</v>
      </c>
      <c r="BX410" s="20">
        <v>23.7</v>
      </c>
      <c r="BY410" s="20">
        <v>177</v>
      </c>
      <c r="BZ410" s="20">
        <v>13.6</v>
      </c>
      <c r="CA410" s="20" t="s">
        <v>1708</v>
      </c>
      <c r="CB410" s="20">
        <v>0.5</v>
      </c>
      <c r="CC410" s="20" t="s">
        <v>1710</v>
      </c>
      <c r="CD410" s="20">
        <v>2</v>
      </c>
      <c r="CE410" s="20">
        <v>3.3</v>
      </c>
      <c r="CF410" s="20">
        <v>18.600000000000001</v>
      </c>
      <c r="CG410" s="20">
        <v>1772</v>
      </c>
      <c r="CH410" s="20">
        <v>33.4</v>
      </c>
      <c r="CI410" s="20">
        <v>66.900000000000006</v>
      </c>
      <c r="CJ410" s="20">
        <v>7.37</v>
      </c>
      <c r="CK410" s="20">
        <v>27.8</v>
      </c>
      <c r="CL410" s="20">
        <v>5.03</v>
      </c>
      <c r="CM410" s="20">
        <v>1.23</v>
      </c>
      <c r="CN410" s="20">
        <v>4.2</v>
      </c>
      <c r="CO410" s="20">
        <v>0.7</v>
      </c>
      <c r="CP410" s="20">
        <v>4.18</v>
      </c>
      <c r="CQ410" s="20">
        <v>0.85</v>
      </c>
      <c r="CR410" s="20">
        <v>2.61</v>
      </c>
      <c r="CS410" s="20">
        <v>0.39800000000000002</v>
      </c>
      <c r="CT410" s="20">
        <v>2.65</v>
      </c>
      <c r="CU410" s="20">
        <v>0.41599999999999998</v>
      </c>
      <c r="CV410" s="20">
        <v>4.2</v>
      </c>
      <c r="CW410" s="20">
        <v>1.1599999999999999</v>
      </c>
      <c r="CX410" s="20">
        <v>3.5</v>
      </c>
      <c r="CY410" s="20">
        <v>1.48</v>
      </c>
      <c r="CZ410" s="20">
        <v>12</v>
      </c>
      <c r="DA410" s="20" t="s">
        <v>1710</v>
      </c>
      <c r="DB410" s="20">
        <v>17.3</v>
      </c>
      <c r="DC410" s="20">
        <v>5.01</v>
      </c>
    </row>
    <row r="411" spans="1:107" s="53" customFormat="1" x14ac:dyDescent="0.25">
      <c r="A411" s="4" t="s">
        <v>1322</v>
      </c>
      <c r="B411" s="4" t="s">
        <v>1612</v>
      </c>
      <c r="C411" s="4">
        <v>2016</v>
      </c>
      <c r="D411" s="4">
        <v>407</v>
      </c>
      <c r="E411" s="4">
        <v>407</v>
      </c>
      <c r="F411" s="4">
        <v>2086</v>
      </c>
      <c r="G411" s="4">
        <v>84377</v>
      </c>
      <c r="H411" s="4">
        <v>12.14</v>
      </c>
      <c r="I411" s="4">
        <v>367.9</v>
      </c>
      <c r="J411" s="4">
        <v>120.4</v>
      </c>
      <c r="K411" s="4">
        <v>0.33444816053511706</v>
      </c>
      <c r="L411" s="39">
        <v>213.3181408214206</v>
      </c>
      <c r="M411" s="39">
        <v>4.1093910438332673</v>
      </c>
      <c r="N411" s="4"/>
      <c r="O411" s="4"/>
      <c r="P411" s="40">
        <v>210.6</v>
      </c>
      <c r="Q411" s="40">
        <v>1</v>
      </c>
      <c r="R411" s="40">
        <v>-2.7181408214206044</v>
      </c>
      <c r="S411" s="4"/>
      <c r="T411" s="20">
        <v>2.1</v>
      </c>
      <c r="U411" s="20">
        <v>3.8</v>
      </c>
      <c r="V411" s="20">
        <v>1232</v>
      </c>
      <c r="W411" s="20" t="s">
        <v>684</v>
      </c>
      <c r="X411" s="20">
        <v>7.5</v>
      </c>
      <c r="Y411" s="20">
        <v>2.98E-2</v>
      </c>
      <c r="Z411" s="20">
        <v>1.2</v>
      </c>
      <c r="AA411" s="20">
        <v>15</v>
      </c>
      <c r="AB411" s="20">
        <v>0.55000000000000004</v>
      </c>
      <c r="AC411" s="20">
        <v>17.3</v>
      </c>
      <c r="AD411" s="20">
        <v>7.8</v>
      </c>
      <c r="AE411" s="20">
        <v>84.3</v>
      </c>
      <c r="AF411" s="20">
        <v>36.1</v>
      </c>
      <c r="AG411" s="20">
        <v>191</v>
      </c>
      <c r="AH411" s="20">
        <v>48.8</v>
      </c>
      <c r="AI411" s="20">
        <v>481</v>
      </c>
      <c r="AJ411" s="20">
        <v>113</v>
      </c>
      <c r="AK411" s="20">
        <v>8250</v>
      </c>
      <c r="AL411" s="4"/>
      <c r="AM411" s="20">
        <v>2.5869999999999999E-3</v>
      </c>
      <c r="AN411" s="20">
        <v>2.1999999999999999E-5</v>
      </c>
      <c r="AO411" s="20">
        <v>1.4672400000000001</v>
      </c>
      <c r="AP411" s="20">
        <v>2.2000000000000001E-4</v>
      </c>
      <c r="AQ411" s="20">
        <v>6.1645866964074772E-2</v>
      </c>
      <c r="AR411" s="20">
        <v>6.9644603342543755E-3</v>
      </c>
      <c r="AS411" s="20">
        <v>0.2828549018624209</v>
      </c>
      <c r="AT411" s="20">
        <v>1.3999999999999999E-4</v>
      </c>
      <c r="AU411" s="42">
        <v>0.28284457820356246</v>
      </c>
      <c r="AV411" s="42">
        <v>7.2507411328714966</v>
      </c>
      <c r="AW411" s="42">
        <v>2.8000005493623576</v>
      </c>
      <c r="AX411" s="43">
        <v>0.28284471000839168</v>
      </c>
      <c r="AY411" s="43">
        <v>7.1955741611562374</v>
      </c>
      <c r="AZ411" s="43">
        <v>2.8000005354242323</v>
      </c>
      <c r="BA411" s="20">
        <v>62.490473117044452</v>
      </c>
      <c r="BB411" s="20">
        <v>19.968569674059626</v>
      </c>
      <c r="BC411" s="20">
        <v>4.3870420484760242</v>
      </c>
      <c r="BD411" s="20">
        <v>9.1226968054079496E-2</v>
      </c>
      <c r="BE411" s="20">
        <v>1.7637213823788702</v>
      </c>
      <c r="BF411" s="20">
        <v>4.7944839877310681</v>
      </c>
      <c r="BG411" s="20">
        <v>1.7738577121626571</v>
      </c>
      <c r="BH411" s="20">
        <v>4.0646682432984313</v>
      </c>
      <c r="BI411" s="20">
        <v>0.5747298987407008</v>
      </c>
      <c r="BJ411" s="20">
        <v>9.1226968054079496E-2</v>
      </c>
      <c r="BK411" s="20">
        <v>10</v>
      </c>
      <c r="BL411" s="20">
        <v>2</v>
      </c>
      <c r="BM411" s="20">
        <v>95</v>
      </c>
      <c r="BN411" s="20">
        <v>30</v>
      </c>
      <c r="BO411" s="20">
        <v>10</v>
      </c>
      <c r="BP411" s="20" t="s">
        <v>1712</v>
      </c>
      <c r="BQ411" s="20" t="s">
        <v>1707</v>
      </c>
      <c r="BR411" s="20">
        <v>70</v>
      </c>
      <c r="BS411" s="20">
        <v>18</v>
      </c>
      <c r="BT411" s="20">
        <v>2.2999999999999998</v>
      </c>
      <c r="BU411" s="20" t="s">
        <v>1713</v>
      </c>
      <c r="BV411" s="20">
        <v>202</v>
      </c>
      <c r="BW411" s="20">
        <v>180</v>
      </c>
      <c r="BX411" s="20">
        <v>23.7</v>
      </c>
      <c r="BY411" s="20">
        <v>177</v>
      </c>
      <c r="BZ411" s="20">
        <v>13.6</v>
      </c>
      <c r="CA411" s="20" t="s">
        <v>1708</v>
      </c>
      <c r="CB411" s="20">
        <v>0.5</v>
      </c>
      <c r="CC411" s="20" t="s">
        <v>1710</v>
      </c>
      <c r="CD411" s="20">
        <v>2</v>
      </c>
      <c r="CE411" s="20">
        <v>3.3</v>
      </c>
      <c r="CF411" s="20">
        <v>18.600000000000001</v>
      </c>
      <c r="CG411" s="20">
        <v>1772</v>
      </c>
      <c r="CH411" s="20">
        <v>33.4</v>
      </c>
      <c r="CI411" s="20">
        <v>66.900000000000006</v>
      </c>
      <c r="CJ411" s="20">
        <v>7.37</v>
      </c>
      <c r="CK411" s="20">
        <v>27.8</v>
      </c>
      <c r="CL411" s="20">
        <v>5.03</v>
      </c>
      <c r="CM411" s="20">
        <v>1.23</v>
      </c>
      <c r="CN411" s="20">
        <v>4.2</v>
      </c>
      <c r="CO411" s="20">
        <v>0.7</v>
      </c>
      <c r="CP411" s="20">
        <v>4.18</v>
      </c>
      <c r="CQ411" s="20">
        <v>0.85</v>
      </c>
      <c r="CR411" s="20">
        <v>2.61</v>
      </c>
      <c r="CS411" s="20">
        <v>0.39800000000000002</v>
      </c>
      <c r="CT411" s="20">
        <v>2.65</v>
      </c>
      <c r="CU411" s="20">
        <v>0.41599999999999998</v>
      </c>
      <c r="CV411" s="20">
        <v>4.2</v>
      </c>
      <c r="CW411" s="20">
        <v>1.1599999999999999</v>
      </c>
      <c r="CX411" s="20">
        <v>3.5</v>
      </c>
      <c r="CY411" s="20">
        <v>1.48</v>
      </c>
      <c r="CZ411" s="20">
        <v>12</v>
      </c>
      <c r="DA411" s="20" t="s">
        <v>1710</v>
      </c>
      <c r="DB411" s="20">
        <v>17.3</v>
      </c>
      <c r="DC411" s="20">
        <v>5.01</v>
      </c>
    </row>
    <row r="412" spans="1:107" s="53" customFormat="1" x14ac:dyDescent="0.25">
      <c r="A412" s="4" t="s">
        <v>1574</v>
      </c>
      <c r="B412" s="4" t="s">
        <v>1612</v>
      </c>
      <c r="C412" s="4">
        <v>2016</v>
      </c>
      <c r="D412" s="4">
        <v>408</v>
      </c>
      <c r="E412" s="4">
        <v>408</v>
      </c>
      <c r="F412" s="4">
        <v>2709</v>
      </c>
      <c r="G412" s="4">
        <v>84231</v>
      </c>
      <c r="H412" s="4">
        <v>23.36</v>
      </c>
      <c r="I412" s="4">
        <v>632.70000000000005</v>
      </c>
      <c r="J412" s="4">
        <v>240.3</v>
      </c>
      <c r="K412" s="4">
        <v>0.3892565200467108</v>
      </c>
      <c r="L412" s="39">
        <v>208.38371289312289</v>
      </c>
      <c r="M412" s="39">
        <v>4.1230797797226337</v>
      </c>
      <c r="N412" s="4"/>
      <c r="O412" s="4"/>
      <c r="P412" s="40">
        <v>210.6</v>
      </c>
      <c r="Q412" s="40">
        <v>1</v>
      </c>
      <c r="R412" s="40">
        <v>2.216287106877104</v>
      </c>
      <c r="S412" s="4"/>
      <c r="T412" s="20">
        <v>8.5</v>
      </c>
      <c r="U412" s="20">
        <v>5.4</v>
      </c>
      <c r="V412" s="20">
        <v>1020</v>
      </c>
      <c r="W412" s="20" t="s">
        <v>684</v>
      </c>
      <c r="X412" s="20">
        <v>15.7</v>
      </c>
      <c r="Y412" s="20">
        <v>2.9420000000000002E-2</v>
      </c>
      <c r="Z412" s="20">
        <v>1.28</v>
      </c>
      <c r="AA412" s="20">
        <v>23</v>
      </c>
      <c r="AB412" s="20">
        <v>0.34</v>
      </c>
      <c r="AC412" s="20">
        <v>10.5</v>
      </c>
      <c r="AD412" s="20">
        <v>4.03</v>
      </c>
      <c r="AE412" s="20">
        <v>74.599999999999994</v>
      </c>
      <c r="AF412" s="20">
        <v>28.3</v>
      </c>
      <c r="AG412" s="20">
        <v>159</v>
      </c>
      <c r="AH412" s="20">
        <v>39.299999999999997</v>
      </c>
      <c r="AI412" s="20">
        <v>433</v>
      </c>
      <c r="AJ412" s="20">
        <v>101.2</v>
      </c>
      <c r="AK412" s="20">
        <v>8650</v>
      </c>
      <c r="AL412" s="4"/>
      <c r="AM412" s="20" t="s">
        <v>734</v>
      </c>
      <c r="AN412" s="20" t="s">
        <v>734</v>
      </c>
      <c r="AO412" s="20" t="s">
        <v>734</v>
      </c>
      <c r="AP412" s="20" t="s">
        <v>734</v>
      </c>
      <c r="AQ412" s="20" t="s">
        <v>734</v>
      </c>
      <c r="AR412" s="20" t="s">
        <v>734</v>
      </c>
      <c r="AS412" s="20" t="s">
        <v>734</v>
      </c>
      <c r="AT412" s="20" t="s">
        <v>734</v>
      </c>
      <c r="AU412" s="42" t="s">
        <v>734</v>
      </c>
      <c r="AV412" s="42" t="s">
        <v>734</v>
      </c>
      <c r="AW412" s="42" t="s">
        <v>734</v>
      </c>
      <c r="AX412" s="43" t="s">
        <v>734</v>
      </c>
      <c r="AY412" s="43" t="s">
        <v>734</v>
      </c>
      <c r="AZ412" s="43" t="s">
        <v>734</v>
      </c>
      <c r="BA412" s="20">
        <v>62.490473117044452</v>
      </c>
      <c r="BB412" s="20">
        <v>19.968569674059626</v>
      </c>
      <c r="BC412" s="20">
        <v>4.3870420484760242</v>
      </c>
      <c r="BD412" s="20">
        <v>9.1226968054079496E-2</v>
      </c>
      <c r="BE412" s="20">
        <v>1.7637213823788702</v>
      </c>
      <c r="BF412" s="20">
        <v>4.7944839877310681</v>
      </c>
      <c r="BG412" s="20">
        <v>1.7738577121626571</v>
      </c>
      <c r="BH412" s="20">
        <v>4.0646682432984313</v>
      </c>
      <c r="BI412" s="20">
        <v>0.5747298987407008</v>
      </c>
      <c r="BJ412" s="20">
        <v>9.1226968054079496E-2</v>
      </c>
      <c r="BK412" s="20">
        <v>10</v>
      </c>
      <c r="BL412" s="20">
        <v>2</v>
      </c>
      <c r="BM412" s="20">
        <v>95</v>
      </c>
      <c r="BN412" s="20">
        <v>30</v>
      </c>
      <c r="BO412" s="20">
        <v>10</v>
      </c>
      <c r="BP412" s="20" t="s">
        <v>1712</v>
      </c>
      <c r="BQ412" s="20" t="s">
        <v>1707</v>
      </c>
      <c r="BR412" s="20">
        <v>70</v>
      </c>
      <c r="BS412" s="20">
        <v>18</v>
      </c>
      <c r="BT412" s="20">
        <v>2.2999999999999998</v>
      </c>
      <c r="BU412" s="20" t="s">
        <v>1713</v>
      </c>
      <c r="BV412" s="20">
        <v>202</v>
      </c>
      <c r="BW412" s="20">
        <v>180</v>
      </c>
      <c r="BX412" s="20">
        <v>23.7</v>
      </c>
      <c r="BY412" s="20">
        <v>177</v>
      </c>
      <c r="BZ412" s="20">
        <v>13.6</v>
      </c>
      <c r="CA412" s="20" t="s">
        <v>1708</v>
      </c>
      <c r="CB412" s="20">
        <v>0.5</v>
      </c>
      <c r="CC412" s="20" t="s">
        <v>1710</v>
      </c>
      <c r="CD412" s="20">
        <v>2</v>
      </c>
      <c r="CE412" s="20">
        <v>3.3</v>
      </c>
      <c r="CF412" s="20">
        <v>18.600000000000001</v>
      </c>
      <c r="CG412" s="20">
        <v>1772</v>
      </c>
      <c r="CH412" s="20">
        <v>33.4</v>
      </c>
      <c r="CI412" s="20">
        <v>66.900000000000006</v>
      </c>
      <c r="CJ412" s="20">
        <v>7.37</v>
      </c>
      <c r="CK412" s="20">
        <v>27.8</v>
      </c>
      <c r="CL412" s="20">
        <v>5.03</v>
      </c>
      <c r="CM412" s="20">
        <v>1.23</v>
      </c>
      <c r="CN412" s="20">
        <v>4.2</v>
      </c>
      <c r="CO412" s="20">
        <v>0.7</v>
      </c>
      <c r="CP412" s="20">
        <v>4.18</v>
      </c>
      <c r="CQ412" s="20">
        <v>0.85</v>
      </c>
      <c r="CR412" s="20">
        <v>2.61</v>
      </c>
      <c r="CS412" s="20">
        <v>0.39800000000000002</v>
      </c>
      <c r="CT412" s="20">
        <v>2.65</v>
      </c>
      <c r="CU412" s="20">
        <v>0.41599999999999998</v>
      </c>
      <c r="CV412" s="20">
        <v>4.2</v>
      </c>
      <c r="CW412" s="20">
        <v>1.1599999999999999</v>
      </c>
      <c r="CX412" s="20">
        <v>3.5</v>
      </c>
      <c r="CY412" s="20">
        <v>1.48</v>
      </c>
      <c r="CZ412" s="20">
        <v>12</v>
      </c>
      <c r="DA412" s="20" t="s">
        <v>1710</v>
      </c>
      <c r="DB412" s="20">
        <v>17.3</v>
      </c>
      <c r="DC412" s="20">
        <v>5.01</v>
      </c>
    </row>
    <row r="413" spans="1:107" s="53" customFormat="1" x14ac:dyDescent="0.25">
      <c r="A413" s="53" t="s">
        <v>1323</v>
      </c>
      <c r="B413" s="53" t="s">
        <v>1612</v>
      </c>
      <c r="C413" s="53">
        <v>2016</v>
      </c>
      <c r="D413" s="53">
        <v>409</v>
      </c>
      <c r="E413" s="53">
        <v>409</v>
      </c>
      <c r="F413" s="53">
        <v>2842</v>
      </c>
      <c r="G413" s="53">
        <v>84110</v>
      </c>
      <c r="H413" s="53">
        <v>14.31</v>
      </c>
      <c r="I413" s="53">
        <v>201.3</v>
      </c>
      <c r="J413" s="53">
        <v>126.1</v>
      </c>
      <c r="K413" s="53">
        <v>0.64391500321957507</v>
      </c>
      <c r="L413" s="55">
        <v>221.86937761448357</v>
      </c>
      <c r="M413" s="55">
        <v>5.2198514966893681</v>
      </c>
      <c r="O413" s="53" t="s">
        <v>1774</v>
      </c>
      <c r="P413" s="57">
        <v>210.6</v>
      </c>
      <c r="Q413" s="57">
        <v>1</v>
      </c>
      <c r="R413" s="57">
        <v>-11.269377614483574</v>
      </c>
      <c r="T413" s="56">
        <v>4.9000000000000004</v>
      </c>
      <c r="U413" s="56">
        <v>3.1</v>
      </c>
      <c r="V413" s="56">
        <v>965</v>
      </c>
      <c r="W413" s="56" t="s">
        <v>684</v>
      </c>
      <c r="X413" s="56">
        <v>7</v>
      </c>
      <c r="Y413" s="56">
        <v>2.9829999999999999E-2</v>
      </c>
      <c r="Z413" s="56">
        <v>2.2999999999999998</v>
      </c>
      <c r="AA413" s="56">
        <v>39</v>
      </c>
      <c r="AB413" s="56">
        <v>2.2999999999999998</v>
      </c>
      <c r="AC413" s="56">
        <v>24.8</v>
      </c>
      <c r="AD413" s="56">
        <v>6.9</v>
      </c>
      <c r="AE413" s="56">
        <v>95</v>
      </c>
      <c r="AF413" s="56">
        <v>33.799999999999997</v>
      </c>
      <c r="AG413" s="56">
        <v>146</v>
      </c>
      <c r="AH413" s="56">
        <v>29.5</v>
      </c>
      <c r="AI413" s="56">
        <v>317</v>
      </c>
      <c r="AJ413" s="56">
        <v>67.599999999999994</v>
      </c>
      <c r="AK413" s="56">
        <v>8330</v>
      </c>
      <c r="AM413" s="56">
        <v>1.519E-3</v>
      </c>
      <c r="AN413" s="56">
        <v>1.5E-5</v>
      </c>
      <c r="AO413" s="56">
        <v>1.4672099999999999</v>
      </c>
      <c r="AP413" s="56">
        <v>1.6000000000000001E-4</v>
      </c>
      <c r="AQ413" s="56">
        <v>3.6230802081351363E-2</v>
      </c>
      <c r="AR413" s="56">
        <v>1.5025087714468871E-3</v>
      </c>
      <c r="AS413" s="56">
        <v>0.28269912169260963</v>
      </c>
      <c r="AT413" s="56">
        <v>9.5000000000000005E-5</v>
      </c>
      <c r="AU413" s="59">
        <v>0.28269281648695022</v>
      </c>
      <c r="AV413" s="59">
        <v>2.0692798034560589</v>
      </c>
      <c r="AW413" s="59">
        <v>1.9000004072010974</v>
      </c>
      <c r="AX413" s="60">
        <v>0.28269313737630875</v>
      </c>
      <c r="AY413" s="60">
        <v>1.8326946220081908</v>
      </c>
      <c r="AZ413" s="60">
        <v>1.9000003668086844</v>
      </c>
      <c r="BA413" s="56">
        <v>62.490473117044452</v>
      </c>
      <c r="BB413" s="56">
        <v>19.968569674059626</v>
      </c>
      <c r="BC413" s="56">
        <v>4.3870420484760242</v>
      </c>
      <c r="BD413" s="56">
        <v>9.1226968054079496E-2</v>
      </c>
      <c r="BE413" s="56">
        <v>1.7637213823788702</v>
      </c>
      <c r="BF413" s="56">
        <v>4.7944839877310681</v>
      </c>
      <c r="BG413" s="56">
        <v>1.7738577121626571</v>
      </c>
      <c r="BH413" s="56">
        <v>4.0646682432984313</v>
      </c>
      <c r="BI413" s="56">
        <v>0.5747298987407008</v>
      </c>
      <c r="BJ413" s="56">
        <v>9.1226968054079496E-2</v>
      </c>
      <c r="BK413" s="56">
        <v>10</v>
      </c>
      <c r="BL413" s="56">
        <v>2</v>
      </c>
      <c r="BM413" s="56">
        <v>95</v>
      </c>
      <c r="BN413" s="56">
        <v>30</v>
      </c>
      <c r="BO413" s="56">
        <v>10</v>
      </c>
      <c r="BP413" s="56" t="s">
        <v>1712</v>
      </c>
      <c r="BQ413" s="56" t="s">
        <v>1707</v>
      </c>
      <c r="BR413" s="56">
        <v>70</v>
      </c>
      <c r="BS413" s="56">
        <v>18</v>
      </c>
      <c r="BT413" s="56">
        <v>2.2999999999999998</v>
      </c>
      <c r="BU413" s="56" t="s">
        <v>1713</v>
      </c>
      <c r="BV413" s="56">
        <v>202</v>
      </c>
      <c r="BW413" s="56">
        <v>180</v>
      </c>
      <c r="BX413" s="56">
        <v>23.7</v>
      </c>
      <c r="BY413" s="56">
        <v>177</v>
      </c>
      <c r="BZ413" s="56">
        <v>13.6</v>
      </c>
      <c r="CA413" s="56" t="s">
        <v>1708</v>
      </c>
      <c r="CB413" s="56">
        <v>0.5</v>
      </c>
      <c r="CC413" s="56" t="s">
        <v>1710</v>
      </c>
      <c r="CD413" s="56">
        <v>2</v>
      </c>
      <c r="CE413" s="56">
        <v>3.3</v>
      </c>
      <c r="CF413" s="56">
        <v>18.600000000000001</v>
      </c>
      <c r="CG413" s="56">
        <v>1772</v>
      </c>
      <c r="CH413" s="56">
        <v>33.4</v>
      </c>
      <c r="CI413" s="56">
        <v>66.900000000000006</v>
      </c>
      <c r="CJ413" s="56">
        <v>7.37</v>
      </c>
      <c r="CK413" s="56">
        <v>27.8</v>
      </c>
      <c r="CL413" s="56">
        <v>5.03</v>
      </c>
      <c r="CM413" s="56">
        <v>1.23</v>
      </c>
      <c r="CN413" s="56">
        <v>4.2</v>
      </c>
      <c r="CO413" s="56">
        <v>0.7</v>
      </c>
      <c r="CP413" s="56">
        <v>4.18</v>
      </c>
      <c r="CQ413" s="56">
        <v>0.85</v>
      </c>
      <c r="CR413" s="56">
        <v>2.61</v>
      </c>
      <c r="CS413" s="56">
        <v>0.39800000000000002</v>
      </c>
      <c r="CT413" s="56">
        <v>2.65</v>
      </c>
      <c r="CU413" s="56">
        <v>0.41599999999999998</v>
      </c>
      <c r="CV413" s="56">
        <v>4.2</v>
      </c>
      <c r="CW413" s="56">
        <v>1.1599999999999999</v>
      </c>
      <c r="CX413" s="56">
        <v>3.5</v>
      </c>
      <c r="CY413" s="56">
        <v>1.48</v>
      </c>
      <c r="CZ413" s="56">
        <v>12</v>
      </c>
      <c r="DA413" s="56" t="s">
        <v>1710</v>
      </c>
      <c r="DB413" s="56">
        <v>17.3</v>
      </c>
      <c r="DC413" s="56">
        <v>5.01</v>
      </c>
    </row>
    <row r="414" spans="1:107" s="53" customFormat="1" x14ac:dyDescent="0.25">
      <c r="A414" s="4" t="s">
        <v>1324</v>
      </c>
      <c r="B414" s="4" t="s">
        <v>1612</v>
      </c>
      <c r="C414" s="4">
        <v>2016</v>
      </c>
      <c r="D414" s="4">
        <v>410</v>
      </c>
      <c r="E414" s="4">
        <v>410</v>
      </c>
      <c r="F414" s="4">
        <v>2865</v>
      </c>
      <c r="G414" s="4">
        <v>83955</v>
      </c>
      <c r="H414" s="4">
        <v>26.8</v>
      </c>
      <c r="I414" s="4">
        <v>776</v>
      </c>
      <c r="J414" s="4">
        <v>278.3</v>
      </c>
      <c r="K414" s="4">
        <v>0.37453183520599254</v>
      </c>
      <c r="L414" s="39">
        <v>210.38146831529318</v>
      </c>
      <c r="M414" s="39">
        <v>4.077305095290698</v>
      </c>
      <c r="N414" s="4"/>
      <c r="O414" s="4"/>
      <c r="P414" s="40">
        <v>210.6</v>
      </c>
      <c r="Q414" s="40">
        <v>1</v>
      </c>
      <c r="R414" s="40">
        <v>0.21853168470681794</v>
      </c>
      <c r="S414" s="4"/>
      <c r="T414" s="20">
        <v>4.8</v>
      </c>
      <c r="U414" s="20">
        <v>4.9000000000000004</v>
      </c>
      <c r="V414" s="20">
        <v>1202</v>
      </c>
      <c r="W414" s="20">
        <v>8.9999999999999993E-3</v>
      </c>
      <c r="X414" s="20">
        <v>16.899999999999999</v>
      </c>
      <c r="Y414" s="20">
        <v>2.8580000000000001E-2</v>
      </c>
      <c r="Z414" s="20">
        <v>0.47</v>
      </c>
      <c r="AA414" s="20">
        <v>15</v>
      </c>
      <c r="AB414" s="20">
        <v>0.9</v>
      </c>
      <c r="AC414" s="20">
        <v>18.5</v>
      </c>
      <c r="AD414" s="20">
        <v>6.4</v>
      </c>
      <c r="AE414" s="20">
        <v>77</v>
      </c>
      <c r="AF414" s="20">
        <v>40</v>
      </c>
      <c r="AG414" s="20">
        <v>195</v>
      </c>
      <c r="AH414" s="20">
        <v>51.9</v>
      </c>
      <c r="AI414" s="20">
        <v>575</v>
      </c>
      <c r="AJ414" s="20">
        <v>118.7</v>
      </c>
      <c r="AK414" s="20">
        <v>8330</v>
      </c>
      <c r="AL414" s="4"/>
      <c r="AM414" s="20">
        <v>1.913E-3</v>
      </c>
      <c r="AN414" s="20">
        <v>6.9999999999999994E-5</v>
      </c>
      <c r="AO414" s="20">
        <v>1.46722</v>
      </c>
      <c r="AP414" s="20">
        <v>1.8000000000000001E-4</v>
      </c>
      <c r="AQ414" s="20">
        <v>5.4055908998709316E-2</v>
      </c>
      <c r="AR414" s="20">
        <v>3.9386738831192264E-3</v>
      </c>
      <c r="AS414" s="20">
        <v>0.28265745879133197</v>
      </c>
      <c r="AT414" s="20">
        <v>1.2999999999999999E-4</v>
      </c>
      <c r="AU414" s="42">
        <v>0.28264993009180361</v>
      </c>
      <c r="AV414" s="42">
        <v>0.29925040065714725</v>
      </c>
      <c r="AW414" s="42">
        <v>2.6000058254494549</v>
      </c>
      <c r="AX414" s="43">
        <v>0.2826499222560564</v>
      </c>
      <c r="AY414" s="43">
        <v>0.30377979529871979</v>
      </c>
      <c r="AZ414" s="43">
        <v>2.6000058375817909</v>
      </c>
      <c r="BA414" s="20">
        <v>62.490473117044452</v>
      </c>
      <c r="BB414" s="20">
        <v>19.968569674059626</v>
      </c>
      <c r="BC414" s="20">
        <v>4.3870420484760242</v>
      </c>
      <c r="BD414" s="20">
        <v>9.1226968054079496E-2</v>
      </c>
      <c r="BE414" s="20">
        <v>1.7637213823788702</v>
      </c>
      <c r="BF414" s="20">
        <v>4.7944839877310681</v>
      </c>
      <c r="BG414" s="20">
        <v>1.7738577121626571</v>
      </c>
      <c r="BH414" s="20">
        <v>4.0646682432984313</v>
      </c>
      <c r="BI414" s="20">
        <v>0.5747298987407008</v>
      </c>
      <c r="BJ414" s="20">
        <v>9.1226968054079496E-2</v>
      </c>
      <c r="BK414" s="20">
        <v>10</v>
      </c>
      <c r="BL414" s="20">
        <v>2</v>
      </c>
      <c r="BM414" s="20">
        <v>95</v>
      </c>
      <c r="BN414" s="20">
        <v>30</v>
      </c>
      <c r="BO414" s="20">
        <v>10</v>
      </c>
      <c r="BP414" s="20" t="s">
        <v>1712</v>
      </c>
      <c r="BQ414" s="20" t="s">
        <v>1707</v>
      </c>
      <c r="BR414" s="20">
        <v>70</v>
      </c>
      <c r="BS414" s="20">
        <v>18</v>
      </c>
      <c r="BT414" s="20">
        <v>2.2999999999999998</v>
      </c>
      <c r="BU414" s="20" t="s">
        <v>1713</v>
      </c>
      <c r="BV414" s="20">
        <v>202</v>
      </c>
      <c r="BW414" s="20">
        <v>180</v>
      </c>
      <c r="BX414" s="20">
        <v>23.7</v>
      </c>
      <c r="BY414" s="20">
        <v>177</v>
      </c>
      <c r="BZ414" s="20">
        <v>13.6</v>
      </c>
      <c r="CA414" s="20" t="s">
        <v>1708</v>
      </c>
      <c r="CB414" s="20">
        <v>0.5</v>
      </c>
      <c r="CC414" s="20" t="s">
        <v>1710</v>
      </c>
      <c r="CD414" s="20">
        <v>2</v>
      </c>
      <c r="CE414" s="20">
        <v>3.3</v>
      </c>
      <c r="CF414" s="20">
        <v>18.600000000000001</v>
      </c>
      <c r="CG414" s="20">
        <v>1772</v>
      </c>
      <c r="CH414" s="20">
        <v>33.4</v>
      </c>
      <c r="CI414" s="20">
        <v>66.900000000000006</v>
      </c>
      <c r="CJ414" s="20">
        <v>7.37</v>
      </c>
      <c r="CK414" s="20">
        <v>27.8</v>
      </c>
      <c r="CL414" s="20">
        <v>5.03</v>
      </c>
      <c r="CM414" s="20">
        <v>1.23</v>
      </c>
      <c r="CN414" s="20">
        <v>4.2</v>
      </c>
      <c r="CO414" s="20">
        <v>0.7</v>
      </c>
      <c r="CP414" s="20">
        <v>4.18</v>
      </c>
      <c r="CQ414" s="20">
        <v>0.85</v>
      </c>
      <c r="CR414" s="20">
        <v>2.61</v>
      </c>
      <c r="CS414" s="20">
        <v>0.39800000000000002</v>
      </c>
      <c r="CT414" s="20">
        <v>2.65</v>
      </c>
      <c r="CU414" s="20">
        <v>0.41599999999999998</v>
      </c>
      <c r="CV414" s="20">
        <v>4.2</v>
      </c>
      <c r="CW414" s="20">
        <v>1.1599999999999999</v>
      </c>
      <c r="CX414" s="20">
        <v>3.5</v>
      </c>
      <c r="CY414" s="20">
        <v>1.48</v>
      </c>
      <c r="CZ414" s="20">
        <v>12</v>
      </c>
      <c r="DA414" s="20" t="s">
        <v>1710</v>
      </c>
      <c r="DB414" s="20">
        <v>17.3</v>
      </c>
      <c r="DC414" s="20">
        <v>5.01</v>
      </c>
    </row>
    <row r="415" spans="1:107" s="53" customFormat="1" x14ac:dyDescent="0.25">
      <c r="A415" s="4" t="s">
        <v>1575</v>
      </c>
      <c r="B415" s="4" t="s">
        <v>1612</v>
      </c>
      <c r="C415" s="4">
        <v>2016</v>
      </c>
      <c r="D415" s="4">
        <v>411</v>
      </c>
      <c r="E415" s="4">
        <v>411</v>
      </c>
      <c r="F415" s="4">
        <v>2839</v>
      </c>
      <c r="G415" s="4">
        <v>83878</v>
      </c>
      <c r="H415" s="4">
        <v>46.94</v>
      </c>
      <c r="I415" s="4">
        <v>918.3</v>
      </c>
      <c r="J415" s="4">
        <v>493.4</v>
      </c>
      <c r="K415" s="4">
        <v>0.56818181818181823</v>
      </c>
      <c r="L415" s="39">
        <v>209.79052622586548</v>
      </c>
      <c r="M415" s="39">
        <v>4.1726413962142264</v>
      </c>
      <c r="N415" s="4"/>
      <c r="O415" s="4"/>
      <c r="P415" s="40">
        <v>210.6</v>
      </c>
      <c r="Q415" s="40">
        <v>1</v>
      </c>
      <c r="R415" s="40">
        <v>0.80947377413451704</v>
      </c>
      <c r="S415" s="4"/>
      <c r="T415" s="20">
        <v>3.3</v>
      </c>
      <c r="U415" s="20">
        <v>3</v>
      </c>
      <c r="V415" s="20">
        <v>1087</v>
      </c>
      <c r="W415" s="20" t="s">
        <v>684</v>
      </c>
      <c r="X415" s="20">
        <v>19.600000000000001</v>
      </c>
      <c r="Y415" s="20">
        <v>2.8400000000000002E-2</v>
      </c>
      <c r="Z415" s="20">
        <v>0.77</v>
      </c>
      <c r="AA415" s="20">
        <v>30</v>
      </c>
      <c r="AB415" s="20">
        <v>2.1</v>
      </c>
      <c r="AC415" s="20">
        <v>15.2</v>
      </c>
      <c r="AD415" s="20">
        <v>4.58</v>
      </c>
      <c r="AE415" s="20">
        <v>82.5</v>
      </c>
      <c r="AF415" s="20">
        <v>30.5</v>
      </c>
      <c r="AG415" s="20">
        <v>167</v>
      </c>
      <c r="AH415" s="20">
        <v>51.1</v>
      </c>
      <c r="AI415" s="20">
        <v>462</v>
      </c>
      <c r="AJ415" s="20">
        <v>99</v>
      </c>
      <c r="AK415" s="20">
        <v>8710</v>
      </c>
      <c r="AL415" s="4"/>
      <c r="AM415" s="20" t="s">
        <v>734</v>
      </c>
      <c r="AN415" s="20" t="s">
        <v>734</v>
      </c>
      <c r="AO415" s="20" t="s">
        <v>734</v>
      </c>
      <c r="AP415" s="20" t="s">
        <v>734</v>
      </c>
      <c r="AQ415" s="20" t="s">
        <v>734</v>
      </c>
      <c r="AR415" s="20" t="s">
        <v>734</v>
      </c>
      <c r="AS415" s="20" t="s">
        <v>734</v>
      </c>
      <c r="AT415" s="20" t="s">
        <v>734</v>
      </c>
      <c r="AU415" s="42" t="s">
        <v>734</v>
      </c>
      <c r="AV415" s="42" t="s">
        <v>734</v>
      </c>
      <c r="AW415" s="42" t="s">
        <v>734</v>
      </c>
      <c r="AX415" s="43" t="s">
        <v>734</v>
      </c>
      <c r="AY415" s="43" t="s">
        <v>734</v>
      </c>
      <c r="AZ415" s="43" t="s">
        <v>734</v>
      </c>
      <c r="BA415" s="20">
        <v>62.490473117044452</v>
      </c>
      <c r="BB415" s="20">
        <v>19.968569674059626</v>
      </c>
      <c r="BC415" s="20">
        <v>4.3870420484760242</v>
      </c>
      <c r="BD415" s="20">
        <v>9.1226968054079496E-2</v>
      </c>
      <c r="BE415" s="20">
        <v>1.7637213823788702</v>
      </c>
      <c r="BF415" s="20">
        <v>4.7944839877310681</v>
      </c>
      <c r="BG415" s="20">
        <v>1.7738577121626571</v>
      </c>
      <c r="BH415" s="20">
        <v>4.0646682432984313</v>
      </c>
      <c r="BI415" s="20">
        <v>0.5747298987407008</v>
      </c>
      <c r="BJ415" s="20">
        <v>9.1226968054079496E-2</v>
      </c>
      <c r="BK415" s="20">
        <v>10</v>
      </c>
      <c r="BL415" s="20">
        <v>2</v>
      </c>
      <c r="BM415" s="20">
        <v>95</v>
      </c>
      <c r="BN415" s="20">
        <v>30</v>
      </c>
      <c r="BO415" s="20">
        <v>10</v>
      </c>
      <c r="BP415" s="20" t="s">
        <v>1712</v>
      </c>
      <c r="BQ415" s="20" t="s">
        <v>1707</v>
      </c>
      <c r="BR415" s="20">
        <v>70</v>
      </c>
      <c r="BS415" s="20">
        <v>18</v>
      </c>
      <c r="BT415" s="20">
        <v>2.2999999999999998</v>
      </c>
      <c r="BU415" s="20" t="s">
        <v>1713</v>
      </c>
      <c r="BV415" s="20">
        <v>202</v>
      </c>
      <c r="BW415" s="20">
        <v>180</v>
      </c>
      <c r="BX415" s="20">
        <v>23.7</v>
      </c>
      <c r="BY415" s="20">
        <v>177</v>
      </c>
      <c r="BZ415" s="20">
        <v>13.6</v>
      </c>
      <c r="CA415" s="20" t="s">
        <v>1708</v>
      </c>
      <c r="CB415" s="20">
        <v>0.5</v>
      </c>
      <c r="CC415" s="20" t="s">
        <v>1710</v>
      </c>
      <c r="CD415" s="20">
        <v>2</v>
      </c>
      <c r="CE415" s="20">
        <v>3.3</v>
      </c>
      <c r="CF415" s="20">
        <v>18.600000000000001</v>
      </c>
      <c r="CG415" s="20">
        <v>1772</v>
      </c>
      <c r="CH415" s="20">
        <v>33.4</v>
      </c>
      <c r="CI415" s="20">
        <v>66.900000000000006</v>
      </c>
      <c r="CJ415" s="20">
        <v>7.37</v>
      </c>
      <c r="CK415" s="20">
        <v>27.8</v>
      </c>
      <c r="CL415" s="20">
        <v>5.03</v>
      </c>
      <c r="CM415" s="20">
        <v>1.23</v>
      </c>
      <c r="CN415" s="20">
        <v>4.2</v>
      </c>
      <c r="CO415" s="20">
        <v>0.7</v>
      </c>
      <c r="CP415" s="20">
        <v>4.18</v>
      </c>
      <c r="CQ415" s="20">
        <v>0.85</v>
      </c>
      <c r="CR415" s="20">
        <v>2.61</v>
      </c>
      <c r="CS415" s="20">
        <v>0.39800000000000002</v>
      </c>
      <c r="CT415" s="20">
        <v>2.65</v>
      </c>
      <c r="CU415" s="20">
        <v>0.41599999999999998</v>
      </c>
      <c r="CV415" s="20">
        <v>4.2</v>
      </c>
      <c r="CW415" s="20">
        <v>1.1599999999999999</v>
      </c>
      <c r="CX415" s="20">
        <v>3.5</v>
      </c>
      <c r="CY415" s="20">
        <v>1.48</v>
      </c>
      <c r="CZ415" s="20">
        <v>12</v>
      </c>
      <c r="DA415" s="20" t="s">
        <v>1710</v>
      </c>
      <c r="DB415" s="20">
        <v>17.3</v>
      </c>
      <c r="DC415" s="20">
        <v>5.01</v>
      </c>
    </row>
    <row r="416" spans="1:107" s="53" customFormat="1" x14ac:dyDescent="0.25">
      <c r="A416" s="4" t="s">
        <v>1576</v>
      </c>
      <c r="B416" s="4" t="s">
        <v>1612</v>
      </c>
      <c r="C416" s="4">
        <v>2016</v>
      </c>
      <c r="D416" s="4">
        <v>412</v>
      </c>
      <c r="E416" s="4">
        <v>412</v>
      </c>
      <c r="F416" s="4">
        <v>2887</v>
      </c>
      <c r="G416" s="4">
        <v>84074</v>
      </c>
      <c r="H416" s="4">
        <v>22.65</v>
      </c>
      <c r="I416" s="4">
        <v>673</v>
      </c>
      <c r="J416" s="4">
        <v>224.8</v>
      </c>
      <c r="K416" s="4">
        <v>0.34965034965034969</v>
      </c>
      <c r="L416" s="39">
        <v>215.00086714153053</v>
      </c>
      <c r="M416" s="39">
        <v>4.2304584722520993</v>
      </c>
      <c r="N416" s="4"/>
      <c r="O416" s="4"/>
      <c r="P416" s="40">
        <v>210.6</v>
      </c>
      <c r="Q416" s="40">
        <v>1</v>
      </c>
      <c r="R416" s="40">
        <v>-4.40086714153054</v>
      </c>
      <c r="S416" s="4"/>
      <c r="T416" s="20">
        <v>4</v>
      </c>
      <c r="U416" s="20">
        <v>4.4000000000000004</v>
      </c>
      <c r="V416" s="20">
        <v>1018</v>
      </c>
      <c r="W416" s="20">
        <v>1.1000000000000001</v>
      </c>
      <c r="X416" s="20">
        <v>57</v>
      </c>
      <c r="Y416" s="20">
        <v>2.9</v>
      </c>
      <c r="Z416" s="20">
        <v>15.3</v>
      </c>
      <c r="AA416" s="20">
        <v>58</v>
      </c>
      <c r="AB416" s="20">
        <v>1.5</v>
      </c>
      <c r="AC416" s="20">
        <v>18</v>
      </c>
      <c r="AD416" s="20">
        <v>5.8</v>
      </c>
      <c r="AE416" s="20">
        <v>75</v>
      </c>
      <c r="AF416" s="20">
        <v>29.4</v>
      </c>
      <c r="AG416" s="20">
        <v>172</v>
      </c>
      <c r="AH416" s="20">
        <v>44.5</v>
      </c>
      <c r="AI416" s="20">
        <v>486</v>
      </c>
      <c r="AJ416" s="20">
        <v>107.2</v>
      </c>
      <c r="AK416" s="20">
        <v>8180</v>
      </c>
      <c r="AL416" s="4"/>
      <c r="AM416" s="20" t="s">
        <v>734</v>
      </c>
      <c r="AN416" s="20" t="s">
        <v>734</v>
      </c>
      <c r="AO416" s="20" t="s">
        <v>734</v>
      </c>
      <c r="AP416" s="20" t="s">
        <v>734</v>
      </c>
      <c r="AQ416" s="20" t="s">
        <v>734</v>
      </c>
      <c r="AR416" s="20" t="s">
        <v>734</v>
      </c>
      <c r="AS416" s="20" t="s">
        <v>734</v>
      </c>
      <c r="AT416" s="20" t="s">
        <v>734</v>
      </c>
      <c r="AU416" s="42" t="s">
        <v>734</v>
      </c>
      <c r="AV416" s="42" t="s">
        <v>734</v>
      </c>
      <c r="AW416" s="42" t="s">
        <v>734</v>
      </c>
      <c r="AX416" s="43" t="s">
        <v>734</v>
      </c>
      <c r="AY416" s="43" t="s">
        <v>734</v>
      </c>
      <c r="AZ416" s="43" t="s">
        <v>734</v>
      </c>
      <c r="BA416" s="20">
        <v>62.490473117044452</v>
      </c>
      <c r="BB416" s="20">
        <v>19.968569674059626</v>
      </c>
      <c r="BC416" s="20">
        <v>4.3870420484760242</v>
      </c>
      <c r="BD416" s="20">
        <v>9.1226968054079496E-2</v>
      </c>
      <c r="BE416" s="20">
        <v>1.7637213823788702</v>
      </c>
      <c r="BF416" s="20">
        <v>4.7944839877310681</v>
      </c>
      <c r="BG416" s="20">
        <v>1.7738577121626571</v>
      </c>
      <c r="BH416" s="20">
        <v>4.0646682432984313</v>
      </c>
      <c r="BI416" s="20">
        <v>0.5747298987407008</v>
      </c>
      <c r="BJ416" s="20">
        <v>9.1226968054079496E-2</v>
      </c>
      <c r="BK416" s="20">
        <v>10</v>
      </c>
      <c r="BL416" s="20">
        <v>2</v>
      </c>
      <c r="BM416" s="20">
        <v>95</v>
      </c>
      <c r="BN416" s="20">
        <v>30</v>
      </c>
      <c r="BO416" s="20">
        <v>10</v>
      </c>
      <c r="BP416" s="20" t="s">
        <v>1712</v>
      </c>
      <c r="BQ416" s="20" t="s">
        <v>1707</v>
      </c>
      <c r="BR416" s="20">
        <v>70</v>
      </c>
      <c r="BS416" s="20">
        <v>18</v>
      </c>
      <c r="BT416" s="20">
        <v>2.2999999999999998</v>
      </c>
      <c r="BU416" s="20" t="s">
        <v>1713</v>
      </c>
      <c r="BV416" s="20">
        <v>202</v>
      </c>
      <c r="BW416" s="20">
        <v>180</v>
      </c>
      <c r="BX416" s="20">
        <v>23.7</v>
      </c>
      <c r="BY416" s="20">
        <v>177</v>
      </c>
      <c r="BZ416" s="20">
        <v>13.6</v>
      </c>
      <c r="CA416" s="20" t="s">
        <v>1708</v>
      </c>
      <c r="CB416" s="20">
        <v>0.5</v>
      </c>
      <c r="CC416" s="20" t="s">
        <v>1710</v>
      </c>
      <c r="CD416" s="20">
        <v>2</v>
      </c>
      <c r="CE416" s="20">
        <v>3.3</v>
      </c>
      <c r="CF416" s="20">
        <v>18.600000000000001</v>
      </c>
      <c r="CG416" s="20">
        <v>1772</v>
      </c>
      <c r="CH416" s="20">
        <v>33.4</v>
      </c>
      <c r="CI416" s="20">
        <v>66.900000000000006</v>
      </c>
      <c r="CJ416" s="20">
        <v>7.37</v>
      </c>
      <c r="CK416" s="20">
        <v>27.8</v>
      </c>
      <c r="CL416" s="20">
        <v>5.03</v>
      </c>
      <c r="CM416" s="20">
        <v>1.23</v>
      </c>
      <c r="CN416" s="20">
        <v>4.2</v>
      </c>
      <c r="CO416" s="20">
        <v>0.7</v>
      </c>
      <c r="CP416" s="20">
        <v>4.18</v>
      </c>
      <c r="CQ416" s="20">
        <v>0.85</v>
      </c>
      <c r="CR416" s="20">
        <v>2.61</v>
      </c>
      <c r="CS416" s="20">
        <v>0.39800000000000002</v>
      </c>
      <c r="CT416" s="20">
        <v>2.65</v>
      </c>
      <c r="CU416" s="20">
        <v>0.41599999999999998</v>
      </c>
      <c r="CV416" s="20">
        <v>4.2</v>
      </c>
      <c r="CW416" s="20">
        <v>1.1599999999999999</v>
      </c>
      <c r="CX416" s="20">
        <v>3.5</v>
      </c>
      <c r="CY416" s="20">
        <v>1.48</v>
      </c>
      <c r="CZ416" s="20">
        <v>12</v>
      </c>
      <c r="DA416" s="20" t="s">
        <v>1710</v>
      </c>
      <c r="DB416" s="20">
        <v>17.3</v>
      </c>
      <c r="DC416" s="20">
        <v>5.01</v>
      </c>
    </row>
    <row r="417" spans="1:107" s="53" customFormat="1" x14ac:dyDescent="0.25">
      <c r="A417" s="4" t="s">
        <v>1577</v>
      </c>
      <c r="B417" s="4" t="s">
        <v>1612</v>
      </c>
      <c r="C417" s="4">
        <v>2016</v>
      </c>
      <c r="D417" s="4">
        <v>413</v>
      </c>
      <c r="E417" s="4">
        <v>413</v>
      </c>
      <c r="F417" s="4">
        <v>1718.5</v>
      </c>
      <c r="G417" s="4">
        <v>84682</v>
      </c>
      <c r="H417" s="4">
        <v>33.22</v>
      </c>
      <c r="I417" s="4">
        <v>855</v>
      </c>
      <c r="J417" s="4">
        <v>346.1</v>
      </c>
      <c r="K417" s="4">
        <v>0.42973785990545765</v>
      </c>
      <c r="L417" s="39">
        <v>217.84815126488911</v>
      </c>
      <c r="M417" s="39">
        <v>4.2006350847904494</v>
      </c>
      <c r="N417" s="4"/>
      <c r="O417" s="4" t="s">
        <v>721</v>
      </c>
      <c r="P417" s="40">
        <v>210.6</v>
      </c>
      <c r="Q417" s="40">
        <v>1</v>
      </c>
      <c r="R417" s="40">
        <v>-7.2481512648891169</v>
      </c>
      <c r="S417" s="4"/>
      <c r="T417" s="20">
        <v>1.3</v>
      </c>
      <c r="U417" s="20">
        <v>4</v>
      </c>
      <c r="V417" s="20">
        <v>1164</v>
      </c>
      <c r="W417" s="20">
        <v>5.3999999999999999E-2</v>
      </c>
      <c r="X417" s="20">
        <v>18</v>
      </c>
      <c r="Y417" s="20">
        <v>0.19</v>
      </c>
      <c r="Z417" s="20">
        <v>2.2000000000000002</v>
      </c>
      <c r="AA417" s="20">
        <v>5</v>
      </c>
      <c r="AB417" s="20">
        <v>0.8</v>
      </c>
      <c r="AC417" s="20">
        <v>17.5</v>
      </c>
      <c r="AD417" s="20">
        <v>3.8</v>
      </c>
      <c r="AE417" s="20">
        <v>68.099999999999994</v>
      </c>
      <c r="AF417" s="20">
        <v>35.700000000000003</v>
      </c>
      <c r="AG417" s="20">
        <v>176</v>
      </c>
      <c r="AH417" s="20">
        <v>50.9</v>
      </c>
      <c r="AI417" s="20">
        <v>494</v>
      </c>
      <c r="AJ417" s="20">
        <v>106.1</v>
      </c>
      <c r="AK417" s="20">
        <v>10510</v>
      </c>
      <c r="AL417" s="4"/>
      <c r="AM417" s="20" t="s">
        <v>734</v>
      </c>
      <c r="AN417" s="20" t="s">
        <v>734</v>
      </c>
      <c r="AO417" s="20" t="s">
        <v>734</v>
      </c>
      <c r="AP417" s="20" t="s">
        <v>734</v>
      </c>
      <c r="AQ417" s="20" t="s">
        <v>734</v>
      </c>
      <c r="AR417" s="20" t="s">
        <v>734</v>
      </c>
      <c r="AS417" s="20" t="s">
        <v>734</v>
      </c>
      <c r="AT417" s="20" t="s">
        <v>734</v>
      </c>
      <c r="AU417" s="42" t="s">
        <v>734</v>
      </c>
      <c r="AV417" s="42" t="s">
        <v>734</v>
      </c>
      <c r="AW417" s="42" t="s">
        <v>734</v>
      </c>
      <c r="AX417" s="43" t="s">
        <v>734</v>
      </c>
      <c r="AY417" s="43" t="s">
        <v>734</v>
      </c>
      <c r="AZ417" s="43" t="s">
        <v>734</v>
      </c>
      <c r="BA417" s="20">
        <v>62.490473117044452</v>
      </c>
      <c r="BB417" s="20">
        <v>19.968569674059626</v>
      </c>
      <c r="BC417" s="20">
        <v>4.3870420484760242</v>
      </c>
      <c r="BD417" s="20">
        <v>9.1226968054079496E-2</v>
      </c>
      <c r="BE417" s="20">
        <v>1.7637213823788702</v>
      </c>
      <c r="BF417" s="20">
        <v>4.7944839877310681</v>
      </c>
      <c r="BG417" s="20">
        <v>1.7738577121626571</v>
      </c>
      <c r="BH417" s="20">
        <v>4.0646682432984313</v>
      </c>
      <c r="BI417" s="20">
        <v>0.5747298987407008</v>
      </c>
      <c r="BJ417" s="20">
        <v>9.1226968054079496E-2</v>
      </c>
      <c r="BK417" s="20">
        <v>10</v>
      </c>
      <c r="BL417" s="20">
        <v>2</v>
      </c>
      <c r="BM417" s="20">
        <v>95</v>
      </c>
      <c r="BN417" s="20">
        <v>30</v>
      </c>
      <c r="BO417" s="20">
        <v>10</v>
      </c>
      <c r="BP417" s="20" t="s">
        <v>1712</v>
      </c>
      <c r="BQ417" s="20" t="s">
        <v>1707</v>
      </c>
      <c r="BR417" s="20">
        <v>70</v>
      </c>
      <c r="BS417" s="20">
        <v>18</v>
      </c>
      <c r="BT417" s="20">
        <v>2.2999999999999998</v>
      </c>
      <c r="BU417" s="20" t="s">
        <v>1713</v>
      </c>
      <c r="BV417" s="20">
        <v>202</v>
      </c>
      <c r="BW417" s="20">
        <v>180</v>
      </c>
      <c r="BX417" s="20">
        <v>23.7</v>
      </c>
      <c r="BY417" s="20">
        <v>177</v>
      </c>
      <c r="BZ417" s="20">
        <v>13.6</v>
      </c>
      <c r="CA417" s="20" t="s">
        <v>1708</v>
      </c>
      <c r="CB417" s="20">
        <v>0.5</v>
      </c>
      <c r="CC417" s="20" t="s">
        <v>1710</v>
      </c>
      <c r="CD417" s="20">
        <v>2</v>
      </c>
      <c r="CE417" s="20">
        <v>3.3</v>
      </c>
      <c r="CF417" s="20">
        <v>18.600000000000001</v>
      </c>
      <c r="CG417" s="20">
        <v>1772</v>
      </c>
      <c r="CH417" s="20">
        <v>33.4</v>
      </c>
      <c r="CI417" s="20">
        <v>66.900000000000006</v>
      </c>
      <c r="CJ417" s="20">
        <v>7.37</v>
      </c>
      <c r="CK417" s="20">
        <v>27.8</v>
      </c>
      <c r="CL417" s="20">
        <v>5.03</v>
      </c>
      <c r="CM417" s="20">
        <v>1.23</v>
      </c>
      <c r="CN417" s="20">
        <v>4.2</v>
      </c>
      <c r="CO417" s="20">
        <v>0.7</v>
      </c>
      <c r="CP417" s="20">
        <v>4.18</v>
      </c>
      <c r="CQ417" s="20">
        <v>0.85</v>
      </c>
      <c r="CR417" s="20">
        <v>2.61</v>
      </c>
      <c r="CS417" s="20">
        <v>0.39800000000000002</v>
      </c>
      <c r="CT417" s="20">
        <v>2.65</v>
      </c>
      <c r="CU417" s="20">
        <v>0.41599999999999998</v>
      </c>
      <c r="CV417" s="20">
        <v>4.2</v>
      </c>
      <c r="CW417" s="20">
        <v>1.1599999999999999</v>
      </c>
      <c r="CX417" s="20">
        <v>3.5</v>
      </c>
      <c r="CY417" s="20">
        <v>1.48</v>
      </c>
      <c r="CZ417" s="20">
        <v>12</v>
      </c>
      <c r="DA417" s="20" t="s">
        <v>1710</v>
      </c>
      <c r="DB417" s="20">
        <v>17.3</v>
      </c>
      <c r="DC417" s="20">
        <v>5.01</v>
      </c>
    </row>
    <row r="418" spans="1:107" s="53" customFormat="1" x14ac:dyDescent="0.25">
      <c r="A418" s="4" t="s">
        <v>1578</v>
      </c>
      <c r="B418" s="4" t="s">
        <v>1612</v>
      </c>
      <c r="C418" s="4">
        <v>2016</v>
      </c>
      <c r="D418" s="4">
        <v>414</v>
      </c>
      <c r="E418" s="4">
        <v>414</v>
      </c>
      <c r="F418" s="4">
        <v>2168.5</v>
      </c>
      <c r="G418" s="4">
        <v>84114</v>
      </c>
      <c r="H418" s="4">
        <v>26.72</v>
      </c>
      <c r="I418" s="4">
        <v>663.7</v>
      </c>
      <c r="J418" s="4">
        <v>293.89999999999998</v>
      </c>
      <c r="K418" s="4">
        <v>0.46641791044776115</v>
      </c>
      <c r="L418" s="39">
        <v>208.2872739845516</v>
      </c>
      <c r="M418" s="39">
        <v>3.9339030661591528</v>
      </c>
      <c r="N418" s="4"/>
      <c r="O418" s="4"/>
      <c r="P418" s="40">
        <v>210.6</v>
      </c>
      <c r="Q418" s="40">
        <v>1</v>
      </c>
      <c r="R418" s="40">
        <v>2.3127260154483906</v>
      </c>
      <c r="S418" s="4"/>
      <c r="T418" s="20">
        <v>3.5</v>
      </c>
      <c r="U418" s="20">
        <v>3.9</v>
      </c>
      <c r="V418" s="20">
        <v>1129</v>
      </c>
      <c r="W418" s="20">
        <v>5.4999999999999997E-3</v>
      </c>
      <c r="X418" s="20">
        <v>15.4</v>
      </c>
      <c r="Y418" s="20">
        <v>2.895E-2</v>
      </c>
      <c r="Z418" s="20">
        <v>1.7</v>
      </c>
      <c r="AA418" s="20">
        <v>31</v>
      </c>
      <c r="AB418" s="20">
        <v>1.23</v>
      </c>
      <c r="AC418" s="20">
        <v>20.5</v>
      </c>
      <c r="AD418" s="20">
        <v>6.3</v>
      </c>
      <c r="AE418" s="20">
        <v>70.099999999999994</v>
      </c>
      <c r="AF418" s="20">
        <v>38.200000000000003</v>
      </c>
      <c r="AG418" s="20">
        <v>192</v>
      </c>
      <c r="AH418" s="20">
        <v>45.7</v>
      </c>
      <c r="AI418" s="20">
        <v>503</v>
      </c>
      <c r="AJ418" s="20">
        <v>109.5</v>
      </c>
      <c r="AK418" s="20">
        <v>9150</v>
      </c>
      <c r="AL418" s="4"/>
      <c r="AM418" s="20" t="s">
        <v>734</v>
      </c>
      <c r="AN418" s="20" t="s">
        <v>734</v>
      </c>
      <c r="AO418" s="20" t="s">
        <v>734</v>
      </c>
      <c r="AP418" s="20" t="s">
        <v>734</v>
      </c>
      <c r="AQ418" s="20" t="s">
        <v>734</v>
      </c>
      <c r="AR418" s="20" t="s">
        <v>734</v>
      </c>
      <c r="AS418" s="20" t="s">
        <v>734</v>
      </c>
      <c r="AT418" s="20" t="s">
        <v>734</v>
      </c>
      <c r="AU418" s="42" t="s">
        <v>734</v>
      </c>
      <c r="AV418" s="42" t="s">
        <v>734</v>
      </c>
      <c r="AW418" s="42" t="s">
        <v>734</v>
      </c>
      <c r="AX418" s="43" t="s">
        <v>734</v>
      </c>
      <c r="AY418" s="43" t="s">
        <v>734</v>
      </c>
      <c r="AZ418" s="43" t="s">
        <v>734</v>
      </c>
      <c r="BA418" s="20">
        <v>62.490473117044452</v>
      </c>
      <c r="BB418" s="20">
        <v>19.968569674059626</v>
      </c>
      <c r="BC418" s="20">
        <v>4.3870420484760242</v>
      </c>
      <c r="BD418" s="20">
        <v>9.1226968054079496E-2</v>
      </c>
      <c r="BE418" s="20">
        <v>1.7637213823788702</v>
      </c>
      <c r="BF418" s="20">
        <v>4.7944839877310681</v>
      </c>
      <c r="BG418" s="20">
        <v>1.7738577121626571</v>
      </c>
      <c r="BH418" s="20">
        <v>4.0646682432984313</v>
      </c>
      <c r="BI418" s="20">
        <v>0.5747298987407008</v>
      </c>
      <c r="BJ418" s="20">
        <v>9.1226968054079496E-2</v>
      </c>
      <c r="BK418" s="20">
        <v>10</v>
      </c>
      <c r="BL418" s="20">
        <v>2</v>
      </c>
      <c r="BM418" s="20">
        <v>95</v>
      </c>
      <c r="BN418" s="20">
        <v>30</v>
      </c>
      <c r="BO418" s="20">
        <v>10</v>
      </c>
      <c r="BP418" s="20" t="s">
        <v>1712</v>
      </c>
      <c r="BQ418" s="20" t="s">
        <v>1707</v>
      </c>
      <c r="BR418" s="20">
        <v>70</v>
      </c>
      <c r="BS418" s="20">
        <v>18</v>
      </c>
      <c r="BT418" s="20">
        <v>2.2999999999999998</v>
      </c>
      <c r="BU418" s="20" t="s">
        <v>1713</v>
      </c>
      <c r="BV418" s="20">
        <v>202</v>
      </c>
      <c r="BW418" s="20">
        <v>180</v>
      </c>
      <c r="BX418" s="20">
        <v>23.7</v>
      </c>
      <c r="BY418" s="20">
        <v>177</v>
      </c>
      <c r="BZ418" s="20">
        <v>13.6</v>
      </c>
      <c r="CA418" s="20" t="s">
        <v>1708</v>
      </c>
      <c r="CB418" s="20">
        <v>0.5</v>
      </c>
      <c r="CC418" s="20" t="s">
        <v>1710</v>
      </c>
      <c r="CD418" s="20">
        <v>2</v>
      </c>
      <c r="CE418" s="20">
        <v>3.3</v>
      </c>
      <c r="CF418" s="20">
        <v>18.600000000000001</v>
      </c>
      <c r="CG418" s="20">
        <v>1772</v>
      </c>
      <c r="CH418" s="20">
        <v>33.4</v>
      </c>
      <c r="CI418" s="20">
        <v>66.900000000000006</v>
      </c>
      <c r="CJ418" s="20">
        <v>7.37</v>
      </c>
      <c r="CK418" s="20">
        <v>27.8</v>
      </c>
      <c r="CL418" s="20">
        <v>5.03</v>
      </c>
      <c r="CM418" s="20">
        <v>1.23</v>
      </c>
      <c r="CN418" s="20">
        <v>4.2</v>
      </c>
      <c r="CO418" s="20">
        <v>0.7</v>
      </c>
      <c r="CP418" s="20">
        <v>4.18</v>
      </c>
      <c r="CQ418" s="20">
        <v>0.85</v>
      </c>
      <c r="CR418" s="20">
        <v>2.61</v>
      </c>
      <c r="CS418" s="20">
        <v>0.39800000000000002</v>
      </c>
      <c r="CT418" s="20">
        <v>2.65</v>
      </c>
      <c r="CU418" s="20">
        <v>0.41599999999999998</v>
      </c>
      <c r="CV418" s="20">
        <v>4.2</v>
      </c>
      <c r="CW418" s="20">
        <v>1.1599999999999999</v>
      </c>
      <c r="CX418" s="20">
        <v>3.5</v>
      </c>
      <c r="CY418" s="20">
        <v>1.48</v>
      </c>
      <c r="CZ418" s="20">
        <v>12</v>
      </c>
      <c r="DA418" s="20" t="s">
        <v>1710</v>
      </c>
      <c r="DB418" s="20">
        <v>17.3</v>
      </c>
      <c r="DC418" s="20">
        <v>5.01</v>
      </c>
    </row>
    <row r="419" spans="1:107" s="53" customFormat="1" x14ac:dyDescent="0.25">
      <c r="A419" s="53" t="s">
        <v>1579</v>
      </c>
      <c r="B419" s="53" t="s">
        <v>1612</v>
      </c>
      <c r="C419" s="53">
        <v>2016</v>
      </c>
      <c r="D419" s="53">
        <v>415</v>
      </c>
      <c r="E419" s="53">
        <v>415</v>
      </c>
      <c r="F419" s="53">
        <v>2104.5</v>
      </c>
      <c r="G419" s="53">
        <v>84250.5</v>
      </c>
      <c r="H419" s="53">
        <v>44.4</v>
      </c>
      <c r="I419" s="53">
        <v>864</v>
      </c>
      <c r="J419" s="53">
        <v>472</v>
      </c>
      <c r="K419" s="53">
        <v>0.57471264367816088</v>
      </c>
      <c r="L419" s="55">
        <v>204.67318067906433</v>
      </c>
      <c r="M419" s="55">
        <v>3.898129704037097</v>
      </c>
      <c r="N419" s="53" t="s">
        <v>715</v>
      </c>
      <c r="O419" s="53" t="s">
        <v>1775</v>
      </c>
      <c r="P419" s="57">
        <v>210.6</v>
      </c>
      <c r="Q419" s="57">
        <v>1</v>
      </c>
      <c r="R419" s="57">
        <v>5.9268193209356639</v>
      </c>
      <c r="T419" s="56">
        <v>7.7</v>
      </c>
      <c r="U419" s="56">
        <v>5.0999999999999996</v>
      </c>
      <c r="V419" s="56">
        <v>1135</v>
      </c>
      <c r="W419" s="56">
        <v>2.2000000000000001E-3</v>
      </c>
      <c r="X419" s="56">
        <v>22.4</v>
      </c>
      <c r="Y419" s="56">
        <v>0.13</v>
      </c>
      <c r="Z419" s="56">
        <v>0.25</v>
      </c>
      <c r="AA419" s="56">
        <v>24</v>
      </c>
      <c r="AB419" s="56">
        <v>0.38</v>
      </c>
      <c r="AC419" s="56">
        <v>16.5</v>
      </c>
      <c r="AD419" s="56">
        <v>5.2</v>
      </c>
      <c r="AE419" s="56">
        <v>73</v>
      </c>
      <c r="AF419" s="56">
        <v>34.4</v>
      </c>
      <c r="AG419" s="56">
        <v>187.2</v>
      </c>
      <c r="AH419" s="56">
        <v>46.8</v>
      </c>
      <c r="AI419" s="56">
        <v>450</v>
      </c>
      <c r="AJ419" s="56">
        <v>112.5</v>
      </c>
      <c r="AK419" s="56">
        <v>8520</v>
      </c>
      <c r="AM419" s="56" t="s">
        <v>734</v>
      </c>
      <c r="AN419" s="56" t="s">
        <v>734</v>
      </c>
      <c r="AO419" s="56" t="s">
        <v>734</v>
      </c>
      <c r="AP419" s="56" t="s">
        <v>734</v>
      </c>
      <c r="AQ419" s="56" t="s">
        <v>734</v>
      </c>
      <c r="AR419" s="56" t="s">
        <v>734</v>
      </c>
      <c r="AS419" s="56" t="s">
        <v>734</v>
      </c>
      <c r="AT419" s="56" t="s">
        <v>734</v>
      </c>
      <c r="AU419" s="59" t="s">
        <v>734</v>
      </c>
      <c r="AV419" s="59" t="s">
        <v>734</v>
      </c>
      <c r="AW419" s="59" t="s">
        <v>734</v>
      </c>
      <c r="AX419" s="60" t="s">
        <v>734</v>
      </c>
      <c r="AY419" s="60" t="s">
        <v>734</v>
      </c>
      <c r="AZ419" s="60" t="s">
        <v>734</v>
      </c>
      <c r="BA419" s="56">
        <v>62.490473117044452</v>
      </c>
      <c r="BB419" s="56">
        <v>19.968569674059626</v>
      </c>
      <c r="BC419" s="56">
        <v>4.3870420484760242</v>
      </c>
      <c r="BD419" s="56">
        <v>9.1226968054079496E-2</v>
      </c>
      <c r="BE419" s="56">
        <v>1.7637213823788702</v>
      </c>
      <c r="BF419" s="56">
        <v>4.7944839877310681</v>
      </c>
      <c r="BG419" s="56">
        <v>1.7738577121626571</v>
      </c>
      <c r="BH419" s="56">
        <v>4.0646682432984313</v>
      </c>
      <c r="BI419" s="56">
        <v>0.5747298987407008</v>
      </c>
      <c r="BJ419" s="56">
        <v>9.1226968054079496E-2</v>
      </c>
      <c r="BK419" s="56">
        <v>10</v>
      </c>
      <c r="BL419" s="56">
        <v>2</v>
      </c>
      <c r="BM419" s="56">
        <v>95</v>
      </c>
      <c r="BN419" s="56">
        <v>30</v>
      </c>
      <c r="BO419" s="56">
        <v>10</v>
      </c>
      <c r="BP419" s="56" t="s">
        <v>1712</v>
      </c>
      <c r="BQ419" s="56" t="s">
        <v>1707</v>
      </c>
      <c r="BR419" s="56">
        <v>70</v>
      </c>
      <c r="BS419" s="56">
        <v>18</v>
      </c>
      <c r="BT419" s="56">
        <v>2.2999999999999998</v>
      </c>
      <c r="BU419" s="56" t="s">
        <v>1713</v>
      </c>
      <c r="BV419" s="56">
        <v>202</v>
      </c>
      <c r="BW419" s="56">
        <v>180</v>
      </c>
      <c r="BX419" s="56">
        <v>23.7</v>
      </c>
      <c r="BY419" s="56">
        <v>177</v>
      </c>
      <c r="BZ419" s="56">
        <v>13.6</v>
      </c>
      <c r="CA419" s="56" t="s">
        <v>1708</v>
      </c>
      <c r="CB419" s="56">
        <v>0.5</v>
      </c>
      <c r="CC419" s="56" t="s">
        <v>1710</v>
      </c>
      <c r="CD419" s="56">
        <v>2</v>
      </c>
      <c r="CE419" s="56">
        <v>3.3</v>
      </c>
      <c r="CF419" s="56">
        <v>18.600000000000001</v>
      </c>
      <c r="CG419" s="56">
        <v>1772</v>
      </c>
      <c r="CH419" s="56">
        <v>33.4</v>
      </c>
      <c r="CI419" s="56">
        <v>66.900000000000006</v>
      </c>
      <c r="CJ419" s="56">
        <v>7.37</v>
      </c>
      <c r="CK419" s="56">
        <v>27.8</v>
      </c>
      <c r="CL419" s="56">
        <v>5.03</v>
      </c>
      <c r="CM419" s="56">
        <v>1.23</v>
      </c>
      <c r="CN419" s="56">
        <v>4.2</v>
      </c>
      <c r="CO419" s="56">
        <v>0.7</v>
      </c>
      <c r="CP419" s="56">
        <v>4.18</v>
      </c>
      <c r="CQ419" s="56">
        <v>0.85</v>
      </c>
      <c r="CR419" s="56">
        <v>2.61</v>
      </c>
      <c r="CS419" s="56">
        <v>0.39800000000000002</v>
      </c>
      <c r="CT419" s="56">
        <v>2.65</v>
      </c>
      <c r="CU419" s="56">
        <v>0.41599999999999998</v>
      </c>
      <c r="CV419" s="56">
        <v>4.2</v>
      </c>
      <c r="CW419" s="56">
        <v>1.1599999999999999</v>
      </c>
      <c r="CX419" s="56">
        <v>3.5</v>
      </c>
      <c r="CY419" s="56">
        <v>1.48</v>
      </c>
      <c r="CZ419" s="56">
        <v>12</v>
      </c>
      <c r="DA419" s="56" t="s">
        <v>1710</v>
      </c>
      <c r="DB419" s="56">
        <v>17.3</v>
      </c>
      <c r="DC419" s="56">
        <v>5.01</v>
      </c>
    </row>
    <row r="420" spans="1:107" s="53" customFormat="1" x14ac:dyDescent="0.25">
      <c r="A420" s="53" t="s">
        <v>1580</v>
      </c>
      <c r="B420" s="53" t="s">
        <v>1612</v>
      </c>
      <c r="C420" s="53">
        <v>2016</v>
      </c>
      <c r="D420" s="53">
        <v>416</v>
      </c>
      <c r="E420" s="53">
        <v>416</v>
      </c>
      <c r="F420" s="53">
        <v>2940.5</v>
      </c>
      <c r="G420" s="53">
        <v>84659.5</v>
      </c>
      <c r="H420" s="53">
        <v>59.99</v>
      </c>
      <c r="I420" s="53">
        <v>990</v>
      </c>
      <c r="J420" s="53">
        <v>639</v>
      </c>
      <c r="K420" s="53">
        <v>0.68775790921595603</v>
      </c>
      <c r="L420" s="55">
        <v>208.7897458496727</v>
      </c>
      <c r="M420" s="55">
        <v>4.0023021521746243</v>
      </c>
      <c r="N420" s="53" t="s">
        <v>715</v>
      </c>
      <c r="O420" s="53" t="s">
        <v>1775</v>
      </c>
      <c r="P420" s="57">
        <v>210.6</v>
      </c>
      <c r="Q420" s="57">
        <v>1</v>
      </c>
      <c r="R420" s="57">
        <v>1.810254150327296</v>
      </c>
      <c r="T420" s="56">
        <v>6.8</v>
      </c>
      <c r="U420" s="56">
        <v>4.5999999999999996</v>
      </c>
      <c r="V420" s="56">
        <v>1219</v>
      </c>
      <c r="W420" s="56">
        <v>2.5999999999999999E-3</v>
      </c>
      <c r="X420" s="56">
        <v>19.899999999999999</v>
      </c>
      <c r="Y420" s="56">
        <v>2.9000000000000001E-2</v>
      </c>
      <c r="Z420" s="56">
        <v>0.89</v>
      </c>
      <c r="AA420" s="56">
        <v>15</v>
      </c>
      <c r="AB420" s="56">
        <v>1.38</v>
      </c>
      <c r="AC420" s="56">
        <v>17</v>
      </c>
      <c r="AD420" s="56">
        <v>6.4</v>
      </c>
      <c r="AE420" s="56">
        <v>79</v>
      </c>
      <c r="AF420" s="56">
        <v>38.1</v>
      </c>
      <c r="AG420" s="56">
        <v>171.5</v>
      </c>
      <c r="AH420" s="56">
        <v>41.7</v>
      </c>
      <c r="AI420" s="56">
        <v>433</v>
      </c>
      <c r="AJ420" s="56">
        <v>103.2</v>
      </c>
      <c r="AK420" s="56">
        <v>8530</v>
      </c>
      <c r="AM420" s="56" t="s">
        <v>734</v>
      </c>
      <c r="AN420" s="56" t="s">
        <v>734</v>
      </c>
      <c r="AO420" s="56" t="s">
        <v>734</v>
      </c>
      <c r="AP420" s="56" t="s">
        <v>734</v>
      </c>
      <c r="AQ420" s="56" t="s">
        <v>734</v>
      </c>
      <c r="AR420" s="56" t="s">
        <v>734</v>
      </c>
      <c r="AS420" s="56" t="s">
        <v>734</v>
      </c>
      <c r="AT420" s="56" t="s">
        <v>734</v>
      </c>
      <c r="AU420" s="59" t="s">
        <v>734</v>
      </c>
      <c r="AV420" s="59" t="s">
        <v>734</v>
      </c>
      <c r="AW420" s="59" t="s">
        <v>734</v>
      </c>
      <c r="AX420" s="60" t="s">
        <v>734</v>
      </c>
      <c r="AY420" s="60" t="s">
        <v>734</v>
      </c>
      <c r="AZ420" s="60" t="s">
        <v>734</v>
      </c>
      <c r="BA420" s="56">
        <v>62.490473117044452</v>
      </c>
      <c r="BB420" s="56">
        <v>19.968569674059626</v>
      </c>
      <c r="BC420" s="56">
        <v>4.3870420484760242</v>
      </c>
      <c r="BD420" s="56">
        <v>9.1226968054079496E-2</v>
      </c>
      <c r="BE420" s="56">
        <v>1.7637213823788702</v>
      </c>
      <c r="BF420" s="56">
        <v>4.7944839877310681</v>
      </c>
      <c r="BG420" s="56">
        <v>1.7738577121626571</v>
      </c>
      <c r="BH420" s="56">
        <v>4.0646682432984313</v>
      </c>
      <c r="BI420" s="56">
        <v>0.5747298987407008</v>
      </c>
      <c r="BJ420" s="56">
        <v>9.1226968054079496E-2</v>
      </c>
      <c r="BK420" s="56">
        <v>10</v>
      </c>
      <c r="BL420" s="56">
        <v>2</v>
      </c>
      <c r="BM420" s="56">
        <v>95</v>
      </c>
      <c r="BN420" s="56">
        <v>30</v>
      </c>
      <c r="BO420" s="56">
        <v>10</v>
      </c>
      <c r="BP420" s="56" t="s">
        <v>1712</v>
      </c>
      <c r="BQ420" s="56" t="s">
        <v>1707</v>
      </c>
      <c r="BR420" s="56">
        <v>70</v>
      </c>
      <c r="BS420" s="56">
        <v>18</v>
      </c>
      <c r="BT420" s="56">
        <v>2.2999999999999998</v>
      </c>
      <c r="BU420" s="56" t="s">
        <v>1713</v>
      </c>
      <c r="BV420" s="56">
        <v>202</v>
      </c>
      <c r="BW420" s="56">
        <v>180</v>
      </c>
      <c r="BX420" s="56">
        <v>23.7</v>
      </c>
      <c r="BY420" s="56">
        <v>177</v>
      </c>
      <c r="BZ420" s="56">
        <v>13.6</v>
      </c>
      <c r="CA420" s="56" t="s">
        <v>1708</v>
      </c>
      <c r="CB420" s="56">
        <v>0.5</v>
      </c>
      <c r="CC420" s="56" t="s">
        <v>1710</v>
      </c>
      <c r="CD420" s="56">
        <v>2</v>
      </c>
      <c r="CE420" s="56">
        <v>3.3</v>
      </c>
      <c r="CF420" s="56">
        <v>18.600000000000001</v>
      </c>
      <c r="CG420" s="56">
        <v>1772</v>
      </c>
      <c r="CH420" s="56">
        <v>33.4</v>
      </c>
      <c r="CI420" s="56">
        <v>66.900000000000006</v>
      </c>
      <c r="CJ420" s="56">
        <v>7.37</v>
      </c>
      <c r="CK420" s="56">
        <v>27.8</v>
      </c>
      <c r="CL420" s="56">
        <v>5.03</v>
      </c>
      <c r="CM420" s="56">
        <v>1.23</v>
      </c>
      <c r="CN420" s="56">
        <v>4.2</v>
      </c>
      <c r="CO420" s="56">
        <v>0.7</v>
      </c>
      <c r="CP420" s="56">
        <v>4.18</v>
      </c>
      <c r="CQ420" s="56">
        <v>0.85</v>
      </c>
      <c r="CR420" s="56">
        <v>2.61</v>
      </c>
      <c r="CS420" s="56">
        <v>0.39800000000000002</v>
      </c>
      <c r="CT420" s="56">
        <v>2.65</v>
      </c>
      <c r="CU420" s="56">
        <v>0.41599999999999998</v>
      </c>
      <c r="CV420" s="56">
        <v>4.2</v>
      </c>
      <c r="CW420" s="56">
        <v>1.1599999999999999</v>
      </c>
      <c r="CX420" s="56">
        <v>3.5</v>
      </c>
      <c r="CY420" s="56">
        <v>1.48</v>
      </c>
      <c r="CZ420" s="56">
        <v>12</v>
      </c>
      <c r="DA420" s="56" t="s">
        <v>1710</v>
      </c>
      <c r="DB420" s="56">
        <v>17.3</v>
      </c>
      <c r="DC420" s="56">
        <v>5.01</v>
      </c>
    </row>
    <row r="421" spans="1:107" s="53" customFormat="1" x14ac:dyDescent="0.25">
      <c r="A421" s="53" t="s">
        <v>1325</v>
      </c>
      <c r="B421" s="53" t="s">
        <v>1613</v>
      </c>
      <c r="C421" s="53">
        <v>2016</v>
      </c>
      <c r="D421" s="53">
        <v>417</v>
      </c>
      <c r="E421" s="53">
        <v>417</v>
      </c>
      <c r="F421" s="53">
        <v>7192</v>
      </c>
      <c r="G421" s="53">
        <v>86826</v>
      </c>
      <c r="H421" s="53">
        <v>34.229999999999997</v>
      </c>
      <c r="I421" s="53">
        <v>486.4</v>
      </c>
      <c r="J421" s="53">
        <v>309</v>
      </c>
      <c r="K421" s="53">
        <v>0.67842605156037994</v>
      </c>
      <c r="L421" s="55">
        <v>251.32575857297368</v>
      </c>
      <c r="M421" s="55">
        <v>5.2299325917350625</v>
      </c>
      <c r="N421" s="53" t="s">
        <v>715</v>
      </c>
      <c r="O421" s="53" t="s">
        <v>1775</v>
      </c>
      <c r="P421" s="57">
        <v>232.6</v>
      </c>
      <c r="Q421" s="57">
        <v>1.4</v>
      </c>
      <c r="R421" s="57">
        <v>-18.725758572973689</v>
      </c>
      <c r="T421" s="56">
        <v>92</v>
      </c>
      <c r="U421" s="56">
        <v>42</v>
      </c>
      <c r="V421" s="56">
        <v>1483</v>
      </c>
      <c r="W421" s="56">
        <v>0.04</v>
      </c>
      <c r="X421" s="56">
        <v>13.7</v>
      </c>
      <c r="Y421" s="56">
        <v>0.72</v>
      </c>
      <c r="Z421" s="56">
        <v>7.1</v>
      </c>
      <c r="AA421" s="56">
        <v>11</v>
      </c>
      <c r="AB421" s="56">
        <v>2</v>
      </c>
      <c r="AC421" s="56">
        <v>26.2</v>
      </c>
      <c r="AD421" s="56">
        <v>7.9</v>
      </c>
      <c r="AE421" s="56">
        <v>109.9</v>
      </c>
      <c r="AF421" s="56">
        <v>44.5</v>
      </c>
      <c r="AG421" s="56">
        <v>227</v>
      </c>
      <c r="AH421" s="56">
        <v>55.2</v>
      </c>
      <c r="AI421" s="56">
        <v>524</v>
      </c>
      <c r="AJ421" s="56">
        <v>128.1</v>
      </c>
      <c r="AK421" s="56">
        <v>10590</v>
      </c>
      <c r="AM421" s="56">
        <v>1.1670000000000001E-3</v>
      </c>
      <c r="AN421" s="56">
        <v>1.2E-5</v>
      </c>
      <c r="AO421" s="56">
        <v>1.4673099999999999</v>
      </c>
      <c r="AP421" s="56">
        <v>1.8000000000000001E-4</v>
      </c>
      <c r="AQ421" s="56">
        <v>3.0629490089106655E-2</v>
      </c>
      <c r="AR421" s="56">
        <v>1.0411073234599404E-3</v>
      </c>
      <c r="AS421" s="56">
        <v>0.28282584649432629</v>
      </c>
      <c r="AT421" s="56">
        <v>1E-4</v>
      </c>
      <c r="AU421" s="59">
        <v>0.28282035776917436</v>
      </c>
      <c r="AV421" s="59">
        <v>7.2304754898744328</v>
      </c>
      <c r="AW421" s="59">
        <v>2.0000003178561108</v>
      </c>
      <c r="AX421" s="60">
        <v>0.28282076761120839</v>
      </c>
      <c r="AY421" s="60">
        <v>6.8325641333011333</v>
      </c>
      <c r="AZ421" s="60">
        <v>2.0000002721599408</v>
      </c>
      <c r="BA421" s="56">
        <v>66.301773810616922</v>
      </c>
      <c r="BB421" s="56">
        <v>16.448758620396099</v>
      </c>
      <c r="BC421" s="56">
        <v>4.2860620536766678</v>
      </c>
      <c r="BD421" s="56">
        <v>0.14087353347104484</v>
      </c>
      <c r="BE421" s="56">
        <v>1.6925093589686679</v>
      </c>
      <c r="BF421" s="56">
        <v>2.8884141754854515</v>
      </c>
      <c r="BG421" s="56">
        <v>2.7262575901950399</v>
      </c>
      <c r="BH421" s="56">
        <v>5.0369889305834015</v>
      </c>
      <c r="BI421" s="56">
        <v>0.33647491447760347</v>
      </c>
      <c r="BJ421" s="56">
        <v>0.14188701212910992</v>
      </c>
      <c r="BK421" s="56">
        <v>6</v>
      </c>
      <c r="BL421" s="56">
        <v>2</v>
      </c>
      <c r="BM421" s="56">
        <v>53</v>
      </c>
      <c r="BN421" s="56">
        <v>30</v>
      </c>
      <c r="BO421" s="56">
        <v>7</v>
      </c>
      <c r="BP421" s="56" t="s">
        <v>1712</v>
      </c>
      <c r="BQ421" s="56" t="s">
        <v>1707</v>
      </c>
      <c r="BR421" s="56">
        <v>80</v>
      </c>
      <c r="BS421" s="56">
        <v>16</v>
      </c>
      <c r="BT421" s="56">
        <v>1.1000000000000001</v>
      </c>
      <c r="BU421" s="56" t="s">
        <v>1713</v>
      </c>
      <c r="BV421" s="56">
        <v>188</v>
      </c>
      <c r="BW421" s="56">
        <v>225</v>
      </c>
      <c r="BX421" s="56">
        <v>11.2</v>
      </c>
      <c r="BY421" s="56">
        <v>105</v>
      </c>
      <c r="BZ421" s="56">
        <v>7.9</v>
      </c>
      <c r="CA421" s="56" t="s">
        <v>1708</v>
      </c>
      <c r="CB421" s="56" t="s">
        <v>1709</v>
      </c>
      <c r="CC421" s="56" t="s">
        <v>1710</v>
      </c>
      <c r="CD421" s="56">
        <v>1</v>
      </c>
      <c r="CE421" s="56">
        <v>1.8</v>
      </c>
      <c r="CF421" s="56">
        <v>13.8</v>
      </c>
      <c r="CG421" s="56">
        <v>2626</v>
      </c>
      <c r="CH421" s="56">
        <v>32.6</v>
      </c>
      <c r="CI421" s="56">
        <v>53.9</v>
      </c>
      <c r="CJ421" s="56">
        <v>5.36</v>
      </c>
      <c r="CK421" s="56">
        <v>18.600000000000001</v>
      </c>
      <c r="CL421" s="56">
        <v>3.07</v>
      </c>
      <c r="CM421" s="56">
        <v>0.96499999999999997</v>
      </c>
      <c r="CN421" s="56">
        <v>2.34</v>
      </c>
      <c r="CO421" s="56">
        <v>0.34</v>
      </c>
      <c r="CP421" s="56">
        <v>2</v>
      </c>
      <c r="CQ421" s="56">
        <v>0.4</v>
      </c>
      <c r="CR421" s="56">
        <v>1.1499999999999999</v>
      </c>
      <c r="CS421" s="56">
        <v>0.18099999999999999</v>
      </c>
      <c r="CT421" s="56">
        <v>1.28</v>
      </c>
      <c r="CU421" s="56">
        <v>0.217</v>
      </c>
      <c r="CV421" s="56">
        <v>2.4</v>
      </c>
      <c r="CW421" s="56">
        <v>0.77</v>
      </c>
      <c r="CX421" s="56">
        <v>3.2</v>
      </c>
      <c r="CY421" s="56">
        <v>2.21</v>
      </c>
      <c r="CZ421" s="56">
        <v>17</v>
      </c>
      <c r="DA421" s="56" t="s">
        <v>1710</v>
      </c>
      <c r="DB421" s="56">
        <v>9.8699999999999992</v>
      </c>
      <c r="DC421" s="56">
        <v>3.45</v>
      </c>
    </row>
    <row r="422" spans="1:107" s="53" customFormat="1" x14ac:dyDescent="0.25">
      <c r="A422" s="4" t="s">
        <v>1326</v>
      </c>
      <c r="B422" s="4" t="s">
        <v>1613</v>
      </c>
      <c r="C422" s="4">
        <v>2016</v>
      </c>
      <c r="D422" s="4">
        <v>418</v>
      </c>
      <c r="E422" s="4">
        <v>418</v>
      </c>
      <c r="F422" s="4">
        <v>7126.5</v>
      </c>
      <c r="G422" s="4">
        <v>86660</v>
      </c>
      <c r="H422" s="4">
        <v>12.75</v>
      </c>
      <c r="I422" s="4">
        <v>404.5</v>
      </c>
      <c r="J422" s="4">
        <v>113.2</v>
      </c>
      <c r="K422" s="4">
        <v>0.29850746268656714</v>
      </c>
      <c r="L422" s="39">
        <v>235.53560546649669</v>
      </c>
      <c r="M422" s="39">
        <v>4.8141085820518015</v>
      </c>
      <c r="N422" s="4"/>
      <c r="O422" s="4"/>
      <c r="P422" s="40">
        <v>232.6</v>
      </c>
      <c r="Q422" s="40">
        <v>1.4</v>
      </c>
      <c r="R422" s="40">
        <v>-2.9356054664966962</v>
      </c>
      <c r="S422" s="4"/>
      <c r="T422" s="20">
        <v>2.9</v>
      </c>
      <c r="U422" s="20">
        <v>5</v>
      </c>
      <c r="V422" s="20">
        <v>833</v>
      </c>
      <c r="W422" s="20">
        <v>1.4999999999999999E-2</v>
      </c>
      <c r="X422" s="20">
        <v>7.1</v>
      </c>
      <c r="Y422" s="20">
        <v>4.3999999999999997E-2</v>
      </c>
      <c r="Z422" s="20">
        <v>0.86</v>
      </c>
      <c r="AA422" s="20">
        <v>25</v>
      </c>
      <c r="AB422" s="20">
        <v>0.56000000000000005</v>
      </c>
      <c r="AC422" s="20">
        <v>11.2</v>
      </c>
      <c r="AD422" s="20">
        <v>3.95</v>
      </c>
      <c r="AE422" s="20">
        <v>53.4</v>
      </c>
      <c r="AF422" s="20">
        <v>28.5</v>
      </c>
      <c r="AG422" s="20">
        <v>125</v>
      </c>
      <c r="AH422" s="20">
        <v>34.200000000000003</v>
      </c>
      <c r="AI422" s="20">
        <v>301</v>
      </c>
      <c r="AJ422" s="20">
        <v>74.2</v>
      </c>
      <c r="AK422" s="20">
        <v>8360</v>
      </c>
      <c r="AL422" s="4"/>
      <c r="AM422" s="20">
        <v>1.526E-3</v>
      </c>
      <c r="AN422" s="20">
        <v>2.4000000000000001E-5</v>
      </c>
      <c r="AO422" s="20">
        <v>1.4674</v>
      </c>
      <c r="AP422" s="20">
        <v>2.1000000000000001E-4</v>
      </c>
      <c r="AQ422" s="20">
        <v>3.4417143186761201E-2</v>
      </c>
      <c r="AR422" s="20">
        <v>2.112705109352085E-3</v>
      </c>
      <c r="AS422" s="20">
        <v>0.28237977686437915</v>
      </c>
      <c r="AT422" s="20">
        <v>1.7000000000000001E-4</v>
      </c>
      <c r="AU422" s="42">
        <v>0.28237305157984161</v>
      </c>
      <c r="AV422" s="42">
        <v>-8.9440327811030063</v>
      </c>
      <c r="AW422" s="42">
        <v>3.4000006566784569</v>
      </c>
      <c r="AX422" s="43">
        <v>0.28237313558277</v>
      </c>
      <c r="AY422" s="43">
        <v>-9.0056005305538811</v>
      </c>
      <c r="AZ422" s="43">
        <v>3.400000640376315</v>
      </c>
      <c r="BA422" s="20">
        <v>66.301773810616922</v>
      </c>
      <c r="BB422" s="20">
        <v>16.448758620396099</v>
      </c>
      <c r="BC422" s="20">
        <v>4.2860620536766678</v>
      </c>
      <c r="BD422" s="20">
        <v>0.14087353347104484</v>
      </c>
      <c r="BE422" s="20">
        <v>1.6925093589686679</v>
      </c>
      <c r="BF422" s="20">
        <v>2.8884141754854515</v>
      </c>
      <c r="BG422" s="20">
        <v>2.7262575901950399</v>
      </c>
      <c r="BH422" s="20">
        <v>5.0369889305834015</v>
      </c>
      <c r="BI422" s="20">
        <v>0.33647491447760347</v>
      </c>
      <c r="BJ422" s="20">
        <v>0.14188701212910992</v>
      </c>
      <c r="BK422" s="20">
        <v>6</v>
      </c>
      <c r="BL422" s="20">
        <v>2</v>
      </c>
      <c r="BM422" s="20">
        <v>53</v>
      </c>
      <c r="BN422" s="20">
        <v>30</v>
      </c>
      <c r="BO422" s="20">
        <v>7</v>
      </c>
      <c r="BP422" s="20" t="s">
        <v>1712</v>
      </c>
      <c r="BQ422" s="20" t="s">
        <v>1707</v>
      </c>
      <c r="BR422" s="20">
        <v>80</v>
      </c>
      <c r="BS422" s="20">
        <v>16</v>
      </c>
      <c r="BT422" s="20">
        <v>1.1000000000000001</v>
      </c>
      <c r="BU422" s="20" t="s">
        <v>1713</v>
      </c>
      <c r="BV422" s="20">
        <v>188</v>
      </c>
      <c r="BW422" s="20">
        <v>225</v>
      </c>
      <c r="BX422" s="20">
        <v>11.2</v>
      </c>
      <c r="BY422" s="20">
        <v>105</v>
      </c>
      <c r="BZ422" s="20">
        <v>7.9</v>
      </c>
      <c r="CA422" s="20" t="s">
        <v>1708</v>
      </c>
      <c r="CB422" s="20" t="s">
        <v>1709</v>
      </c>
      <c r="CC422" s="20" t="s">
        <v>1710</v>
      </c>
      <c r="CD422" s="20">
        <v>1</v>
      </c>
      <c r="CE422" s="20">
        <v>1.8</v>
      </c>
      <c r="CF422" s="20">
        <v>13.8</v>
      </c>
      <c r="CG422" s="20">
        <v>2626</v>
      </c>
      <c r="CH422" s="20">
        <v>32.6</v>
      </c>
      <c r="CI422" s="20">
        <v>53.9</v>
      </c>
      <c r="CJ422" s="20">
        <v>5.36</v>
      </c>
      <c r="CK422" s="20">
        <v>18.600000000000001</v>
      </c>
      <c r="CL422" s="20">
        <v>3.07</v>
      </c>
      <c r="CM422" s="20">
        <v>0.96499999999999997</v>
      </c>
      <c r="CN422" s="20">
        <v>2.34</v>
      </c>
      <c r="CO422" s="20">
        <v>0.34</v>
      </c>
      <c r="CP422" s="20">
        <v>2</v>
      </c>
      <c r="CQ422" s="20">
        <v>0.4</v>
      </c>
      <c r="CR422" s="20">
        <v>1.1499999999999999</v>
      </c>
      <c r="CS422" s="20">
        <v>0.18099999999999999</v>
      </c>
      <c r="CT422" s="20">
        <v>1.28</v>
      </c>
      <c r="CU422" s="20">
        <v>0.217</v>
      </c>
      <c r="CV422" s="20">
        <v>2.4</v>
      </c>
      <c r="CW422" s="20">
        <v>0.77</v>
      </c>
      <c r="CX422" s="20">
        <v>3.2</v>
      </c>
      <c r="CY422" s="20">
        <v>2.21</v>
      </c>
      <c r="CZ422" s="20">
        <v>17</v>
      </c>
      <c r="DA422" s="20" t="s">
        <v>1710</v>
      </c>
      <c r="DB422" s="20">
        <v>9.8699999999999992</v>
      </c>
      <c r="DC422" s="20">
        <v>3.45</v>
      </c>
    </row>
    <row r="423" spans="1:107" s="53" customFormat="1" x14ac:dyDescent="0.25">
      <c r="A423" s="4" t="s">
        <v>1327</v>
      </c>
      <c r="B423" s="4" t="s">
        <v>1613</v>
      </c>
      <c r="C423" s="4">
        <v>2016</v>
      </c>
      <c r="D423" s="4">
        <v>419</v>
      </c>
      <c r="E423" s="4">
        <v>419</v>
      </c>
      <c r="F423" s="4">
        <v>7021.5</v>
      </c>
      <c r="G423" s="4">
        <v>86581.5</v>
      </c>
      <c r="H423" s="4">
        <v>25.82</v>
      </c>
      <c r="I423" s="4">
        <v>778</v>
      </c>
      <c r="J423" s="4">
        <v>226</v>
      </c>
      <c r="K423" s="4">
        <v>0.31496062992125984</v>
      </c>
      <c r="L423" s="39">
        <v>237.68428483284157</v>
      </c>
      <c r="M423" s="39">
        <v>4.9312956811509689</v>
      </c>
      <c r="N423" s="4"/>
      <c r="O423" s="4"/>
      <c r="P423" s="40">
        <v>232.6</v>
      </c>
      <c r="Q423" s="40">
        <v>1.4</v>
      </c>
      <c r="R423" s="40">
        <v>-5.0842848328415755</v>
      </c>
      <c r="S423" s="4"/>
      <c r="T423" s="20">
        <v>1.1000000000000001</v>
      </c>
      <c r="U423" s="20">
        <v>2.7</v>
      </c>
      <c r="V423" s="20">
        <v>1111</v>
      </c>
      <c r="W423" s="20" t="s">
        <v>684</v>
      </c>
      <c r="X423" s="20">
        <v>8.4</v>
      </c>
      <c r="Y423" s="20">
        <v>5.1999999999999998E-2</v>
      </c>
      <c r="Z423" s="20">
        <v>2</v>
      </c>
      <c r="AA423" s="20">
        <v>19</v>
      </c>
      <c r="AB423" s="20">
        <v>1</v>
      </c>
      <c r="AC423" s="20">
        <v>16.5</v>
      </c>
      <c r="AD423" s="20">
        <v>6.8</v>
      </c>
      <c r="AE423" s="20">
        <v>76.8</v>
      </c>
      <c r="AF423" s="20">
        <v>34.5</v>
      </c>
      <c r="AG423" s="20">
        <v>167</v>
      </c>
      <c r="AH423" s="20">
        <v>40.6</v>
      </c>
      <c r="AI423" s="20">
        <v>423</v>
      </c>
      <c r="AJ423" s="20">
        <v>97.7</v>
      </c>
      <c r="AK423" s="20">
        <v>9190</v>
      </c>
      <c r="AL423" s="4"/>
      <c r="AM423" s="20">
        <v>1.127E-3</v>
      </c>
      <c r="AN423" s="20">
        <v>2.3E-5</v>
      </c>
      <c r="AO423" s="20">
        <v>1.4673700000000001</v>
      </c>
      <c r="AP423" s="20">
        <v>1.7000000000000001E-4</v>
      </c>
      <c r="AQ423" s="20">
        <v>2.9210736486770646E-2</v>
      </c>
      <c r="AR423" s="20">
        <v>7.4983586806563263E-4</v>
      </c>
      <c r="AS423" s="20">
        <v>0.28265892872963605</v>
      </c>
      <c r="AT423" s="20">
        <v>9.2999999999999997E-5</v>
      </c>
      <c r="AU423" s="42">
        <v>0.28265391648033988</v>
      </c>
      <c r="AV423" s="42">
        <v>1.0408823782936949</v>
      </c>
      <c r="AW423" s="42">
        <v>1.8600011226827706</v>
      </c>
      <c r="AX423" s="43">
        <v>0.28265402392991551</v>
      </c>
      <c r="AY423" s="43">
        <v>0.93279251496936055</v>
      </c>
      <c r="AZ423" s="43">
        <v>1.8600010750640446</v>
      </c>
      <c r="BA423" s="20">
        <v>66.301773810616922</v>
      </c>
      <c r="BB423" s="20">
        <v>16.448758620396099</v>
      </c>
      <c r="BC423" s="20">
        <v>4.2860620536766678</v>
      </c>
      <c r="BD423" s="20">
        <v>0.14087353347104484</v>
      </c>
      <c r="BE423" s="20">
        <v>1.6925093589686679</v>
      </c>
      <c r="BF423" s="20">
        <v>2.8884141754854515</v>
      </c>
      <c r="BG423" s="20">
        <v>2.7262575901950399</v>
      </c>
      <c r="BH423" s="20">
        <v>5.0369889305834015</v>
      </c>
      <c r="BI423" s="20">
        <v>0.33647491447760347</v>
      </c>
      <c r="BJ423" s="20">
        <v>0.14188701212910992</v>
      </c>
      <c r="BK423" s="20">
        <v>6</v>
      </c>
      <c r="BL423" s="20">
        <v>2</v>
      </c>
      <c r="BM423" s="20">
        <v>53</v>
      </c>
      <c r="BN423" s="20">
        <v>30</v>
      </c>
      <c r="BO423" s="20">
        <v>7</v>
      </c>
      <c r="BP423" s="20" t="s">
        <v>1712</v>
      </c>
      <c r="BQ423" s="20" t="s">
        <v>1707</v>
      </c>
      <c r="BR423" s="20">
        <v>80</v>
      </c>
      <c r="BS423" s="20">
        <v>16</v>
      </c>
      <c r="BT423" s="20">
        <v>1.1000000000000001</v>
      </c>
      <c r="BU423" s="20" t="s">
        <v>1713</v>
      </c>
      <c r="BV423" s="20">
        <v>188</v>
      </c>
      <c r="BW423" s="20">
        <v>225</v>
      </c>
      <c r="BX423" s="20">
        <v>11.2</v>
      </c>
      <c r="BY423" s="20">
        <v>105</v>
      </c>
      <c r="BZ423" s="20">
        <v>7.9</v>
      </c>
      <c r="CA423" s="20" t="s">
        <v>1708</v>
      </c>
      <c r="CB423" s="20" t="s">
        <v>1709</v>
      </c>
      <c r="CC423" s="20" t="s">
        <v>1710</v>
      </c>
      <c r="CD423" s="20">
        <v>1</v>
      </c>
      <c r="CE423" s="20">
        <v>1.8</v>
      </c>
      <c r="CF423" s="20">
        <v>13.8</v>
      </c>
      <c r="CG423" s="20">
        <v>2626</v>
      </c>
      <c r="CH423" s="20">
        <v>32.6</v>
      </c>
      <c r="CI423" s="20">
        <v>53.9</v>
      </c>
      <c r="CJ423" s="20">
        <v>5.36</v>
      </c>
      <c r="CK423" s="20">
        <v>18.600000000000001</v>
      </c>
      <c r="CL423" s="20">
        <v>3.07</v>
      </c>
      <c r="CM423" s="20">
        <v>0.96499999999999997</v>
      </c>
      <c r="CN423" s="20">
        <v>2.34</v>
      </c>
      <c r="CO423" s="20">
        <v>0.34</v>
      </c>
      <c r="CP423" s="20">
        <v>2</v>
      </c>
      <c r="CQ423" s="20">
        <v>0.4</v>
      </c>
      <c r="CR423" s="20">
        <v>1.1499999999999999</v>
      </c>
      <c r="CS423" s="20">
        <v>0.18099999999999999</v>
      </c>
      <c r="CT423" s="20">
        <v>1.28</v>
      </c>
      <c r="CU423" s="20">
        <v>0.217</v>
      </c>
      <c r="CV423" s="20">
        <v>2.4</v>
      </c>
      <c r="CW423" s="20">
        <v>0.77</v>
      </c>
      <c r="CX423" s="20">
        <v>3.2</v>
      </c>
      <c r="CY423" s="20">
        <v>2.21</v>
      </c>
      <c r="CZ423" s="20">
        <v>17</v>
      </c>
      <c r="DA423" s="20" t="s">
        <v>1710</v>
      </c>
      <c r="DB423" s="20">
        <v>9.8699999999999992</v>
      </c>
      <c r="DC423" s="20">
        <v>3.45</v>
      </c>
    </row>
    <row r="424" spans="1:107" s="53" customFormat="1" x14ac:dyDescent="0.25">
      <c r="A424" s="4" t="s">
        <v>1328</v>
      </c>
      <c r="B424" s="4" t="s">
        <v>1613</v>
      </c>
      <c r="C424" s="4">
        <v>2016</v>
      </c>
      <c r="D424" s="4">
        <v>420</v>
      </c>
      <c r="E424" s="4">
        <v>420</v>
      </c>
      <c r="F424" s="4">
        <v>6890</v>
      </c>
      <c r="G424" s="4">
        <v>86479.69</v>
      </c>
      <c r="H424" s="4">
        <v>20.64</v>
      </c>
      <c r="I424" s="4">
        <v>451</v>
      </c>
      <c r="J424" s="4">
        <v>193.6</v>
      </c>
      <c r="K424" s="4">
        <v>0.46382189239332094</v>
      </c>
      <c r="L424" s="39">
        <v>239.97722845835727</v>
      </c>
      <c r="M424" s="39">
        <v>4.9672694660964734</v>
      </c>
      <c r="N424" s="4"/>
      <c r="O424" s="4"/>
      <c r="P424" s="40">
        <v>232.6</v>
      </c>
      <c r="Q424" s="40">
        <v>1.4</v>
      </c>
      <c r="R424" s="40">
        <v>-7.3772284583572798</v>
      </c>
      <c r="S424" s="4"/>
      <c r="T424" s="20">
        <v>2.5</v>
      </c>
      <c r="U424" s="20">
        <v>4.5</v>
      </c>
      <c r="V424" s="20">
        <v>593</v>
      </c>
      <c r="W424" s="20">
        <v>2.5999999999999999E-3</v>
      </c>
      <c r="X424" s="20">
        <v>6</v>
      </c>
      <c r="Y424" s="20">
        <v>3.04E-2</v>
      </c>
      <c r="Z424" s="20" t="s">
        <v>684</v>
      </c>
      <c r="AA424" s="20">
        <v>5.0999999999999996</v>
      </c>
      <c r="AB424" s="20">
        <v>7.0000000000000007E-2</v>
      </c>
      <c r="AC424" s="20">
        <v>8.4</v>
      </c>
      <c r="AD424" s="20">
        <v>4</v>
      </c>
      <c r="AE424" s="20">
        <v>40.6</v>
      </c>
      <c r="AF424" s="20">
        <v>16.7</v>
      </c>
      <c r="AG424" s="20">
        <v>82.7</v>
      </c>
      <c r="AH424" s="20">
        <v>17.100000000000001</v>
      </c>
      <c r="AI424" s="20">
        <v>195</v>
      </c>
      <c r="AJ424" s="20">
        <v>45.7</v>
      </c>
      <c r="AK424" s="20">
        <v>9200</v>
      </c>
      <c r="AL424" s="4"/>
      <c r="AM424" s="20">
        <v>1.3420000000000001E-3</v>
      </c>
      <c r="AN424" s="20">
        <v>4.1999999999999998E-5</v>
      </c>
      <c r="AO424" s="20">
        <v>1.4673400000000001</v>
      </c>
      <c r="AP424" s="20">
        <v>2.4000000000000001E-4</v>
      </c>
      <c r="AQ424" s="20">
        <v>2.9115323319344983E-2</v>
      </c>
      <c r="AR424" s="20">
        <v>2.1137208309493869E-3</v>
      </c>
      <c r="AS424" s="20">
        <v>0.28283564887105278</v>
      </c>
      <c r="AT424" s="20">
        <v>1.8000000000000001E-4</v>
      </c>
      <c r="AU424" s="42">
        <v>0.28282962271836609</v>
      </c>
      <c r="AV424" s="42">
        <v>7.3083662377659842</v>
      </c>
      <c r="AW424" s="42">
        <v>3.6000019718239544</v>
      </c>
      <c r="AX424" s="43">
        <v>0.28282980837307148</v>
      </c>
      <c r="AY424" s="43">
        <v>7.1524754723228945</v>
      </c>
      <c r="AZ424" s="43">
        <v>3.600001852199247</v>
      </c>
      <c r="BA424" s="20">
        <v>66.301773810616922</v>
      </c>
      <c r="BB424" s="20">
        <v>16.448758620396099</v>
      </c>
      <c r="BC424" s="20">
        <v>4.2860620536766678</v>
      </c>
      <c r="BD424" s="20">
        <v>0.14087353347104484</v>
      </c>
      <c r="BE424" s="20">
        <v>1.6925093589686679</v>
      </c>
      <c r="BF424" s="20">
        <v>2.8884141754854515</v>
      </c>
      <c r="BG424" s="20">
        <v>2.7262575901950399</v>
      </c>
      <c r="BH424" s="20">
        <v>5.0369889305834015</v>
      </c>
      <c r="BI424" s="20">
        <v>0.33647491447760347</v>
      </c>
      <c r="BJ424" s="20">
        <v>0.14188701212910992</v>
      </c>
      <c r="BK424" s="20">
        <v>6</v>
      </c>
      <c r="BL424" s="20">
        <v>2</v>
      </c>
      <c r="BM424" s="20">
        <v>53</v>
      </c>
      <c r="BN424" s="20">
        <v>30</v>
      </c>
      <c r="BO424" s="20">
        <v>7</v>
      </c>
      <c r="BP424" s="20" t="s">
        <v>1712</v>
      </c>
      <c r="BQ424" s="20" t="s">
        <v>1707</v>
      </c>
      <c r="BR424" s="20">
        <v>80</v>
      </c>
      <c r="BS424" s="20">
        <v>16</v>
      </c>
      <c r="BT424" s="20">
        <v>1.1000000000000001</v>
      </c>
      <c r="BU424" s="20" t="s">
        <v>1713</v>
      </c>
      <c r="BV424" s="20">
        <v>188</v>
      </c>
      <c r="BW424" s="20">
        <v>225</v>
      </c>
      <c r="BX424" s="20">
        <v>11.2</v>
      </c>
      <c r="BY424" s="20">
        <v>105</v>
      </c>
      <c r="BZ424" s="20">
        <v>7.9</v>
      </c>
      <c r="CA424" s="20" t="s">
        <v>1708</v>
      </c>
      <c r="CB424" s="20" t="s">
        <v>1709</v>
      </c>
      <c r="CC424" s="20" t="s">
        <v>1710</v>
      </c>
      <c r="CD424" s="20">
        <v>1</v>
      </c>
      <c r="CE424" s="20">
        <v>1.8</v>
      </c>
      <c r="CF424" s="20">
        <v>13.8</v>
      </c>
      <c r="CG424" s="20">
        <v>2626</v>
      </c>
      <c r="CH424" s="20">
        <v>32.6</v>
      </c>
      <c r="CI424" s="20">
        <v>53.9</v>
      </c>
      <c r="CJ424" s="20">
        <v>5.36</v>
      </c>
      <c r="CK424" s="20">
        <v>18.600000000000001</v>
      </c>
      <c r="CL424" s="20">
        <v>3.07</v>
      </c>
      <c r="CM424" s="20">
        <v>0.96499999999999997</v>
      </c>
      <c r="CN424" s="20">
        <v>2.34</v>
      </c>
      <c r="CO424" s="20">
        <v>0.34</v>
      </c>
      <c r="CP424" s="20">
        <v>2</v>
      </c>
      <c r="CQ424" s="20">
        <v>0.4</v>
      </c>
      <c r="CR424" s="20">
        <v>1.1499999999999999</v>
      </c>
      <c r="CS424" s="20">
        <v>0.18099999999999999</v>
      </c>
      <c r="CT424" s="20">
        <v>1.28</v>
      </c>
      <c r="CU424" s="20">
        <v>0.217</v>
      </c>
      <c r="CV424" s="20">
        <v>2.4</v>
      </c>
      <c r="CW424" s="20">
        <v>0.77</v>
      </c>
      <c r="CX424" s="20">
        <v>3.2</v>
      </c>
      <c r="CY424" s="20">
        <v>2.21</v>
      </c>
      <c r="CZ424" s="20">
        <v>17</v>
      </c>
      <c r="DA424" s="20" t="s">
        <v>1710</v>
      </c>
      <c r="DB424" s="20">
        <v>9.8699999999999992</v>
      </c>
      <c r="DC424" s="20">
        <v>3.45</v>
      </c>
    </row>
    <row r="425" spans="1:107" s="53" customFormat="1" x14ac:dyDescent="0.25">
      <c r="A425" s="53" t="s">
        <v>1329</v>
      </c>
      <c r="B425" s="53" t="s">
        <v>1613</v>
      </c>
      <c r="C425" s="53">
        <v>2016</v>
      </c>
      <c r="D425" s="53">
        <v>421</v>
      </c>
      <c r="E425" s="53">
        <v>421</v>
      </c>
      <c r="F425" s="53">
        <v>6961.25</v>
      </c>
      <c r="G425" s="53">
        <v>86426.25</v>
      </c>
      <c r="H425" s="53">
        <v>9.0299999999999994</v>
      </c>
      <c r="I425" s="53">
        <v>302</v>
      </c>
      <c r="J425" s="53">
        <v>75.900000000000006</v>
      </c>
      <c r="K425" s="53">
        <v>0.27027027027027023</v>
      </c>
      <c r="L425" s="55">
        <v>235.80086948228711</v>
      </c>
      <c r="M425" s="55">
        <v>4.6805319496054105</v>
      </c>
      <c r="N425" s="53" t="s">
        <v>715</v>
      </c>
      <c r="O425" s="53" t="s">
        <v>1775</v>
      </c>
      <c r="P425" s="57">
        <v>232.6</v>
      </c>
      <c r="Q425" s="57">
        <v>1.4</v>
      </c>
      <c r="R425" s="57">
        <v>-3.2008694822871178</v>
      </c>
      <c r="T425" s="56">
        <v>5.6</v>
      </c>
      <c r="U425" s="56">
        <v>5.7</v>
      </c>
      <c r="V425" s="56">
        <v>600</v>
      </c>
      <c r="W425" s="56">
        <v>4.7999999999999996E-3</v>
      </c>
      <c r="X425" s="56">
        <v>4.3</v>
      </c>
      <c r="Y425" s="56">
        <v>5.0000000000000001E-3</v>
      </c>
      <c r="Z425" s="56" t="s">
        <v>684</v>
      </c>
      <c r="AA425" s="56">
        <v>1.696</v>
      </c>
      <c r="AB425" s="56">
        <v>0.45</v>
      </c>
      <c r="AC425" s="56">
        <v>9.8000000000000007</v>
      </c>
      <c r="AD425" s="56">
        <v>3.21</v>
      </c>
      <c r="AE425" s="56">
        <v>39.299999999999997</v>
      </c>
      <c r="AF425" s="56">
        <v>22.2</v>
      </c>
      <c r="AG425" s="56">
        <v>93</v>
      </c>
      <c r="AH425" s="56">
        <v>23.7</v>
      </c>
      <c r="AI425" s="56">
        <v>235</v>
      </c>
      <c r="AJ425" s="56">
        <v>53.1</v>
      </c>
      <c r="AK425" s="56">
        <v>8820</v>
      </c>
      <c r="AM425" s="56">
        <v>1.109E-3</v>
      </c>
      <c r="AN425" s="56">
        <v>2.1999999999999999E-5</v>
      </c>
      <c r="AO425" s="56">
        <v>1.4673099999999999</v>
      </c>
      <c r="AP425" s="56">
        <v>1.4999999999999999E-4</v>
      </c>
      <c r="AQ425" s="56">
        <v>2.9509041918214116E-2</v>
      </c>
      <c r="AR425" s="56">
        <v>1.096500813197518E-3</v>
      </c>
      <c r="AS425" s="56">
        <v>0.28249047224726664</v>
      </c>
      <c r="AT425" s="56">
        <v>1.1E-4</v>
      </c>
      <c r="AU425" s="59">
        <v>0.28248557922055684</v>
      </c>
      <c r="AV425" s="59">
        <v>-4.9567624944335531</v>
      </c>
      <c r="AW425" s="59">
        <v>2.2000008546959764</v>
      </c>
      <c r="AX425" s="60">
        <v>0.28248564578507496</v>
      </c>
      <c r="AY425" s="60">
        <v>-5.0248064485147736</v>
      </c>
      <c r="AZ425" s="60">
        <v>2.2000008315997186</v>
      </c>
      <c r="BA425" s="56">
        <v>66.301773810616922</v>
      </c>
      <c r="BB425" s="56">
        <v>16.448758620396099</v>
      </c>
      <c r="BC425" s="56">
        <v>4.2860620536766678</v>
      </c>
      <c r="BD425" s="56">
        <v>0.14087353347104484</v>
      </c>
      <c r="BE425" s="56">
        <v>1.6925093589686679</v>
      </c>
      <c r="BF425" s="56">
        <v>2.8884141754854515</v>
      </c>
      <c r="BG425" s="56">
        <v>2.7262575901950399</v>
      </c>
      <c r="BH425" s="56">
        <v>5.0369889305834015</v>
      </c>
      <c r="BI425" s="56">
        <v>0.33647491447760347</v>
      </c>
      <c r="BJ425" s="56">
        <v>0.14188701212910992</v>
      </c>
      <c r="BK425" s="56">
        <v>6</v>
      </c>
      <c r="BL425" s="56">
        <v>2</v>
      </c>
      <c r="BM425" s="56">
        <v>53</v>
      </c>
      <c r="BN425" s="56">
        <v>30</v>
      </c>
      <c r="BO425" s="56">
        <v>7</v>
      </c>
      <c r="BP425" s="56" t="s">
        <v>1712</v>
      </c>
      <c r="BQ425" s="56" t="s">
        <v>1707</v>
      </c>
      <c r="BR425" s="56">
        <v>80</v>
      </c>
      <c r="BS425" s="56">
        <v>16</v>
      </c>
      <c r="BT425" s="56">
        <v>1.1000000000000001</v>
      </c>
      <c r="BU425" s="56" t="s">
        <v>1713</v>
      </c>
      <c r="BV425" s="56">
        <v>188</v>
      </c>
      <c r="BW425" s="56">
        <v>225</v>
      </c>
      <c r="BX425" s="56">
        <v>11.2</v>
      </c>
      <c r="BY425" s="56">
        <v>105</v>
      </c>
      <c r="BZ425" s="56">
        <v>7.9</v>
      </c>
      <c r="CA425" s="56" t="s">
        <v>1708</v>
      </c>
      <c r="CB425" s="56" t="s">
        <v>1709</v>
      </c>
      <c r="CC425" s="56" t="s">
        <v>1710</v>
      </c>
      <c r="CD425" s="56">
        <v>1</v>
      </c>
      <c r="CE425" s="56">
        <v>1.8</v>
      </c>
      <c r="CF425" s="56">
        <v>13.8</v>
      </c>
      <c r="CG425" s="56">
        <v>2626</v>
      </c>
      <c r="CH425" s="56">
        <v>32.6</v>
      </c>
      <c r="CI425" s="56">
        <v>53.9</v>
      </c>
      <c r="CJ425" s="56">
        <v>5.36</v>
      </c>
      <c r="CK425" s="56">
        <v>18.600000000000001</v>
      </c>
      <c r="CL425" s="56">
        <v>3.07</v>
      </c>
      <c r="CM425" s="56">
        <v>0.96499999999999997</v>
      </c>
      <c r="CN425" s="56">
        <v>2.34</v>
      </c>
      <c r="CO425" s="56">
        <v>0.34</v>
      </c>
      <c r="CP425" s="56">
        <v>2</v>
      </c>
      <c r="CQ425" s="56">
        <v>0.4</v>
      </c>
      <c r="CR425" s="56">
        <v>1.1499999999999999</v>
      </c>
      <c r="CS425" s="56">
        <v>0.18099999999999999</v>
      </c>
      <c r="CT425" s="56">
        <v>1.28</v>
      </c>
      <c r="CU425" s="56">
        <v>0.217</v>
      </c>
      <c r="CV425" s="56">
        <v>2.4</v>
      </c>
      <c r="CW425" s="56">
        <v>0.77</v>
      </c>
      <c r="CX425" s="56">
        <v>3.2</v>
      </c>
      <c r="CY425" s="56">
        <v>2.21</v>
      </c>
      <c r="CZ425" s="56">
        <v>17</v>
      </c>
      <c r="DA425" s="56" t="s">
        <v>1710</v>
      </c>
      <c r="DB425" s="56">
        <v>9.8699999999999992</v>
      </c>
      <c r="DC425" s="56">
        <v>3.45</v>
      </c>
    </row>
    <row r="426" spans="1:107" s="53" customFormat="1" x14ac:dyDescent="0.25">
      <c r="A426" s="53" t="s">
        <v>1581</v>
      </c>
      <c r="B426" s="53" t="s">
        <v>1613</v>
      </c>
      <c r="C426" s="53">
        <v>2016</v>
      </c>
      <c r="D426" s="53">
        <v>422</v>
      </c>
      <c r="E426" s="53">
        <v>422</v>
      </c>
      <c r="F426" s="53">
        <v>6808</v>
      </c>
      <c r="G426" s="53">
        <v>86424</v>
      </c>
      <c r="H426" s="53">
        <v>25.14</v>
      </c>
      <c r="I426" s="53">
        <v>757</v>
      </c>
      <c r="J426" s="53">
        <v>249.8</v>
      </c>
      <c r="K426" s="53">
        <v>0.35549235691432635</v>
      </c>
      <c r="L426" s="55">
        <v>228.59651492339384</v>
      </c>
      <c r="M426" s="55">
        <v>4.4947374835774587</v>
      </c>
      <c r="N426" s="53" t="s">
        <v>715</v>
      </c>
      <c r="O426" s="53" t="s">
        <v>1775</v>
      </c>
      <c r="P426" s="57">
        <v>232.6</v>
      </c>
      <c r="Q426" s="57">
        <v>1.4</v>
      </c>
      <c r="R426" s="57">
        <v>4.0034850766061538</v>
      </c>
      <c r="T426" s="56">
        <v>7.1</v>
      </c>
      <c r="U426" s="56">
        <v>4.5999999999999996</v>
      </c>
      <c r="V426" s="56">
        <v>1150</v>
      </c>
      <c r="W426" s="56">
        <v>3.1E-2</v>
      </c>
      <c r="X426" s="56">
        <v>11.7</v>
      </c>
      <c r="Y426" s="56">
        <v>0.28000000000000003</v>
      </c>
      <c r="Z426" s="56">
        <v>2.4</v>
      </c>
      <c r="AA426" s="56">
        <v>33</v>
      </c>
      <c r="AB426" s="56">
        <v>1.6</v>
      </c>
      <c r="AC426" s="56">
        <v>21.1</v>
      </c>
      <c r="AD426" s="56">
        <v>6</v>
      </c>
      <c r="AE426" s="56">
        <v>89</v>
      </c>
      <c r="AF426" s="56">
        <v>35</v>
      </c>
      <c r="AG426" s="56">
        <v>150.69999999999999</v>
      </c>
      <c r="AH426" s="56">
        <v>41.8</v>
      </c>
      <c r="AI426" s="56">
        <v>388</v>
      </c>
      <c r="AJ426" s="56">
        <v>93.1</v>
      </c>
      <c r="AK426" s="56">
        <v>9520</v>
      </c>
      <c r="AM426" s="56" t="s">
        <v>734</v>
      </c>
      <c r="AN426" s="56" t="s">
        <v>734</v>
      </c>
      <c r="AO426" s="56" t="s">
        <v>734</v>
      </c>
      <c r="AP426" s="56" t="s">
        <v>734</v>
      </c>
      <c r="AQ426" s="56" t="s">
        <v>734</v>
      </c>
      <c r="AR426" s="56" t="s">
        <v>734</v>
      </c>
      <c r="AS426" s="56" t="s">
        <v>734</v>
      </c>
      <c r="AT426" s="56" t="s">
        <v>734</v>
      </c>
      <c r="AU426" s="59" t="s">
        <v>734</v>
      </c>
      <c r="AV426" s="59" t="s">
        <v>734</v>
      </c>
      <c r="AW426" s="59" t="s">
        <v>734</v>
      </c>
      <c r="AX426" s="60" t="s">
        <v>734</v>
      </c>
      <c r="AY426" s="60" t="s">
        <v>734</v>
      </c>
      <c r="AZ426" s="60" t="s">
        <v>734</v>
      </c>
      <c r="BA426" s="56">
        <v>66.301773810616922</v>
      </c>
      <c r="BB426" s="56">
        <v>16.448758620396099</v>
      </c>
      <c r="BC426" s="56">
        <v>4.2860620536766678</v>
      </c>
      <c r="BD426" s="56">
        <v>0.14087353347104484</v>
      </c>
      <c r="BE426" s="56">
        <v>1.6925093589686679</v>
      </c>
      <c r="BF426" s="56">
        <v>2.8884141754854515</v>
      </c>
      <c r="BG426" s="56">
        <v>2.7262575901950399</v>
      </c>
      <c r="BH426" s="56">
        <v>5.0369889305834015</v>
      </c>
      <c r="BI426" s="56">
        <v>0.33647491447760347</v>
      </c>
      <c r="BJ426" s="56">
        <v>0.14188701212910992</v>
      </c>
      <c r="BK426" s="56">
        <v>6</v>
      </c>
      <c r="BL426" s="56">
        <v>2</v>
      </c>
      <c r="BM426" s="56">
        <v>53</v>
      </c>
      <c r="BN426" s="56">
        <v>30</v>
      </c>
      <c r="BO426" s="56">
        <v>7</v>
      </c>
      <c r="BP426" s="56" t="s">
        <v>1712</v>
      </c>
      <c r="BQ426" s="56" t="s">
        <v>1707</v>
      </c>
      <c r="BR426" s="56">
        <v>80</v>
      </c>
      <c r="BS426" s="56">
        <v>16</v>
      </c>
      <c r="BT426" s="56">
        <v>1.1000000000000001</v>
      </c>
      <c r="BU426" s="56" t="s">
        <v>1713</v>
      </c>
      <c r="BV426" s="56">
        <v>188</v>
      </c>
      <c r="BW426" s="56">
        <v>225</v>
      </c>
      <c r="BX426" s="56">
        <v>11.2</v>
      </c>
      <c r="BY426" s="56">
        <v>105</v>
      </c>
      <c r="BZ426" s="56">
        <v>7.9</v>
      </c>
      <c r="CA426" s="56" t="s">
        <v>1708</v>
      </c>
      <c r="CB426" s="56" t="s">
        <v>1709</v>
      </c>
      <c r="CC426" s="56" t="s">
        <v>1710</v>
      </c>
      <c r="CD426" s="56">
        <v>1</v>
      </c>
      <c r="CE426" s="56">
        <v>1.8</v>
      </c>
      <c r="CF426" s="56">
        <v>13.8</v>
      </c>
      <c r="CG426" s="56">
        <v>2626</v>
      </c>
      <c r="CH426" s="56">
        <v>32.6</v>
      </c>
      <c r="CI426" s="56">
        <v>53.9</v>
      </c>
      <c r="CJ426" s="56">
        <v>5.36</v>
      </c>
      <c r="CK426" s="56">
        <v>18.600000000000001</v>
      </c>
      <c r="CL426" s="56">
        <v>3.07</v>
      </c>
      <c r="CM426" s="56">
        <v>0.96499999999999997</v>
      </c>
      <c r="CN426" s="56">
        <v>2.34</v>
      </c>
      <c r="CO426" s="56">
        <v>0.34</v>
      </c>
      <c r="CP426" s="56">
        <v>2</v>
      </c>
      <c r="CQ426" s="56">
        <v>0.4</v>
      </c>
      <c r="CR426" s="56">
        <v>1.1499999999999999</v>
      </c>
      <c r="CS426" s="56">
        <v>0.18099999999999999</v>
      </c>
      <c r="CT426" s="56">
        <v>1.28</v>
      </c>
      <c r="CU426" s="56">
        <v>0.217</v>
      </c>
      <c r="CV426" s="56">
        <v>2.4</v>
      </c>
      <c r="CW426" s="56">
        <v>0.77</v>
      </c>
      <c r="CX426" s="56">
        <v>3.2</v>
      </c>
      <c r="CY426" s="56">
        <v>2.21</v>
      </c>
      <c r="CZ426" s="56">
        <v>17</v>
      </c>
      <c r="DA426" s="56" t="s">
        <v>1710</v>
      </c>
      <c r="DB426" s="56">
        <v>9.8699999999999992</v>
      </c>
      <c r="DC426" s="56">
        <v>3.45</v>
      </c>
    </row>
    <row r="427" spans="1:107" s="53" customFormat="1" x14ac:dyDescent="0.25">
      <c r="A427" s="4" t="s">
        <v>1330</v>
      </c>
      <c r="B427" s="4" t="s">
        <v>1613</v>
      </c>
      <c r="C427" s="4">
        <v>2016</v>
      </c>
      <c r="D427" s="4">
        <v>423</v>
      </c>
      <c r="E427" s="4">
        <v>423</v>
      </c>
      <c r="F427" s="4">
        <v>6704</v>
      </c>
      <c r="G427" s="4">
        <v>86338</v>
      </c>
      <c r="H427" s="4">
        <v>17.77</v>
      </c>
      <c r="I427" s="4">
        <v>573</v>
      </c>
      <c r="J427" s="4">
        <v>168.9</v>
      </c>
      <c r="K427" s="4">
        <v>0.31446540880503143</v>
      </c>
      <c r="L427" s="39">
        <v>231.36816023570444</v>
      </c>
      <c r="M427" s="39">
        <v>4.8003928059174008</v>
      </c>
      <c r="N427" s="4"/>
      <c r="O427" s="4"/>
      <c r="P427" s="40">
        <v>232.6</v>
      </c>
      <c r="Q427" s="40">
        <v>1.4</v>
      </c>
      <c r="R427" s="40">
        <v>1.2318397642955574</v>
      </c>
      <c r="S427" s="4"/>
      <c r="T427" s="20">
        <v>3.9</v>
      </c>
      <c r="U427" s="20">
        <v>3.5</v>
      </c>
      <c r="V427" s="20">
        <v>1150</v>
      </c>
      <c r="W427" s="20">
        <v>5.7000000000000002E-2</v>
      </c>
      <c r="X427" s="20">
        <v>8.6999999999999993</v>
      </c>
      <c r="Y427" s="20">
        <v>0.2</v>
      </c>
      <c r="Z427" s="20">
        <v>0.57999999999999996</v>
      </c>
      <c r="AA427" s="20">
        <v>20</v>
      </c>
      <c r="AB427" s="20">
        <v>0.99</v>
      </c>
      <c r="AC427" s="20">
        <v>21.4</v>
      </c>
      <c r="AD427" s="20">
        <v>6.4</v>
      </c>
      <c r="AE427" s="20">
        <v>92.7</v>
      </c>
      <c r="AF427" s="20">
        <v>35</v>
      </c>
      <c r="AG427" s="20">
        <v>166</v>
      </c>
      <c r="AH427" s="20">
        <v>41.6</v>
      </c>
      <c r="AI427" s="20">
        <v>426</v>
      </c>
      <c r="AJ427" s="20">
        <v>89</v>
      </c>
      <c r="AK427" s="20">
        <v>9260</v>
      </c>
      <c r="AL427" s="4"/>
      <c r="AM427" s="20">
        <v>1.0533999999999999E-3</v>
      </c>
      <c r="AN427" s="20">
        <v>9.5000000000000005E-6</v>
      </c>
      <c r="AO427" s="20">
        <v>1.4672700000000001</v>
      </c>
      <c r="AP427" s="20">
        <v>1.6000000000000001E-4</v>
      </c>
      <c r="AQ427" s="20">
        <v>2.6148387641849707E-2</v>
      </c>
      <c r="AR427" s="20">
        <v>5.7649872219841017E-4</v>
      </c>
      <c r="AS427" s="20">
        <v>0.28261991274025766</v>
      </c>
      <c r="AT427" s="20">
        <v>9.1000000000000003E-5</v>
      </c>
      <c r="AU427" s="42">
        <v>0.28261535258571008</v>
      </c>
      <c r="AV427" s="42">
        <v>-0.462602247521815</v>
      </c>
      <c r="AW427" s="42">
        <v>1.8200001854578909</v>
      </c>
      <c r="AX427" s="43">
        <v>0.28261532825398827</v>
      </c>
      <c r="AY427" s="43">
        <v>-0.43635935771391132</v>
      </c>
      <c r="AZ427" s="43">
        <v>1.8200001874422702</v>
      </c>
      <c r="BA427" s="20">
        <v>66.301773810616922</v>
      </c>
      <c r="BB427" s="20">
        <v>16.448758620396099</v>
      </c>
      <c r="BC427" s="20">
        <v>4.2860620536766678</v>
      </c>
      <c r="BD427" s="20">
        <v>0.14087353347104484</v>
      </c>
      <c r="BE427" s="20">
        <v>1.6925093589686679</v>
      </c>
      <c r="BF427" s="20">
        <v>2.8884141754854515</v>
      </c>
      <c r="BG427" s="20">
        <v>2.7262575901950399</v>
      </c>
      <c r="BH427" s="20">
        <v>5.0369889305834015</v>
      </c>
      <c r="BI427" s="20">
        <v>0.33647491447760347</v>
      </c>
      <c r="BJ427" s="20">
        <v>0.14188701212910992</v>
      </c>
      <c r="BK427" s="20">
        <v>6</v>
      </c>
      <c r="BL427" s="20">
        <v>2</v>
      </c>
      <c r="BM427" s="20">
        <v>53</v>
      </c>
      <c r="BN427" s="20">
        <v>30</v>
      </c>
      <c r="BO427" s="20">
        <v>7</v>
      </c>
      <c r="BP427" s="20" t="s">
        <v>1712</v>
      </c>
      <c r="BQ427" s="20" t="s">
        <v>1707</v>
      </c>
      <c r="BR427" s="20">
        <v>80</v>
      </c>
      <c r="BS427" s="20">
        <v>16</v>
      </c>
      <c r="BT427" s="20">
        <v>1.1000000000000001</v>
      </c>
      <c r="BU427" s="20" t="s">
        <v>1713</v>
      </c>
      <c r="BV427" s="20">
        <v>188</v>
      </c>
      <c r="BW427" s="20">
        <v>225</v>
      </c>
      <c r="BX427" s="20">
        <v>11.2</v>
      </c>
      <c r="BY427" s="20">
        <v>105</v>
      </c>
      <c r="BZ427" s="20">
        <v>7.9</v>
      </c>
      <c r="CA427" s="20" t="s">
        <v>1708</v>
      </c>
      <c r="CB427" s="20" t="s">
        <v>1709</v>
      </c>
      <c r="CC427" s="20" t="s">
        <v>1710</v>
      </c>
      <c r="CD427" s="20">
        <v>1</v>
      </c>
      <c r="CE427" s="20">
        <v>1.8</v>
      </c>
      <c r="CF427" s="20">
        <v>13.8</v>
      </c>
      <c r="CG427" s="20">
        <v>2626</v>
      </c>
      <c r="CH427" s="20">
        <v>32.6</v>
      </c>
      <c r="CI427" s="20">
        <v>53.9</v>
      </c>
      <c r="CJ427" s="20">
        <v>5.36</v>
      </c>
      <c r="CK427" s="20">
        <v>18.600000000000001</v>
      </c>
      <c r="CL427" s="20">
        <v>3.07</v>
      </c>
      <c r="CM427" s="20">
        <v>0.96499999999999997</v>
      </c>
      <c r="CN427" s="20">
        <v>2.34</v>
      </c>
      <c r="CO427" s="20">
        <v>0.34</v>
      </c>
      <c r="CP427" s="20">
        <v>2</v>
      </c>
      <c r="CQ427" s="20">
        <v>0.4</v>
      </c>
      <c r="CR427" s="20">
        <v>1.1499999999999999</v>
      </c>
      <c r="CS427" s="20">
        <v>0.18099999999999999</v>
      </c>
      <c r="CT427" s="20">
        <v>1.28</v>
      </c>
      <c r="CU427" s="20">
        <v>0.217</v>
      </c>
      <c r="CV427" s="20">
        <v>2.4</v>
      </c>
      <c r="CW427" s="20">
        <v>0.77</v>
      </c>
      <c r="CX427" s="20">
        <v>3.2</v>
      </c>
      <c r="CY427" s="20">
        <v>2.21</v>
      </c>
      <c r="CZ427" s="20">
        <v>17</v>
      </c>
      <c r="DA427" s="20" t="s">
        <v>1710</v>
      </c>
      <c r="DB427" s="20">
        <v>9.8699999999999992</v>
      </c>
      <c r="DC427" s="20">
        <v>3.45</v>
      </c>
    </row>
    <row r="428" spans="1:107" s="53" customFormat="1" x14ac:dyDescent="0.25">
      <c r="A428" s="4" t="s">
        <v>1582</v>
      </c>
      <c r="B428" s="4" t="s">
        <v>1613</v>
      </c>
      <c r="C428" s="4">
        <v>2016</v>
      </c>
      <c r="D428" s="4">
        <v>424</v>
      </c>
      <c r="E428" s="4">
        <v>424</v>
      </c>
      <c r="F428" s="4">
        <v>6734</v>
      </c>
      <c r="G428" s="4">
        <v>86303</v>
      </c>
      <c r="H428" s="4">
        <v>18.48</v>
      </c>
      <c r="I428" s="4">
        <v>455.3</v>
      </c>
      <c r="J428" s="4">
        <v>183.4</v>
      </c>
      <c r="K428" s="4">
        <v>0.4411116012351125</v>
      </c>
      <c r="L428" s="39">
        <v>235.19526558094501</v>
      </c>
      <c r="M428" s="39">
        <v>4.9249301388277207</v>
      </c>
      <c r="N428" s="4"/>
      <c r="O428" s="4"/>
      <c r="P428" s="40">
        <v>232.6</v>
      </c>
      <c r="Q428" s="40">
        <v>1.4</v>
      </c>
      <c r="R428" s="40">
        <v>-2.5952655809450107</v>
      </c>
      <c r="S428" s="4"/>
      <c r="T428" s="20">
        <v>4.5999999999999996</v>
      </c>
      <c r="U428" s="20">
        <v>3.1</v>
      </c>
      <c r="V428" s="20">
        <v>679</v>
      </c>
      <c r="W428" s="20" t="s">
        <v>684</v>
      </c>
      <c r="X428" s="20">
        <v>6.7</v>
      </c>
      <c r="Y428" s="20">
        <v>2.93E-2</v>
      </c>
      <c r="Z428" s="20">
        <v>0.28999999999999998</v>
      </c>
      <c r="AA428" s="20">
        <v>8</v>
      </c>
      <c r="AB428" s="20">
        <v>1.0900000000000001</v>
      </c>
      <c r="AC428" s="20">
        <v>3.1</v>
      </c>
      <c r="AD428" s="20">
        <v>4.2</v>
      </c>
      <c r="AE428" s="20">
        <v>52.4</v>
      </c>
      <c r="AF428" s="20">
        <v>20.100000000000001</v>
      </c>
      <c r="AG428" s="20">
        <v>105.5</v>
      </c>
      <c r="AH428" s="20">
        <v>25.7</v>
      </c>
      <c r="AI428" s="20">
        <v>242</v>
      </c>
      <c r="AJ428" s="20">
        <v>59.4</v>
      </c>
      <c r="AK428" s="20">
        <v>9120</v>
      </c>
      <c r="AL428" s="4"/>
      <c r="AM428" s="20" t="s">
        <v>734</v>
      </c>
      <c r="AN428" s="20" t="s">
        <v>734</v>
      </c>
      <c r="AO428" s="20" t="s">
        <v>734</v>
      </c>
      <c r="AP428" s="20" t="s">
        <v>734</v>
      </c>
      <c r="AQ428" s="20" t="s">
        <v>734</v>
      </c>
      <c r="AR428" s="20" t="s">
        <v>734</v>
      </c>
      <c r="AS428" s="20" t="s">
        <v>734</v>
      </c>
      <c r="AT428" s="20" t="s">
        <v>734</v>
      </c>
      <c r="AU428" s="42" t="s">
        <v>734</v>
      </c>
      <c r="AV428" s="42" t="s">
        <v>734</v>
      </c>
      <c r="AW428" s="42" t="s">
        <v>734</v>
      </c>
      <c r="AX428" s="43" t="s">
        <v>734</v>
      </c>
      <c r="AY428" s="43" t="s">
        <v>734</v>
      </c>
      <c r="AZ428" s="43" t="s">
        <v>734</v>
      </c>
      <c r="BA428" s="20">
        <v>66.301773810616922</v>
      </c>
      <c r="BB428" s="20">
        <v>16.448758620396099</v>
      </c>
      <c r="BC428" s="20">
        <v>4.2860620536766678</v>
      </c>
      <c r="BD428" s="20">
        <v>0.14087353347104484</v>
      </c>
      <c r="BE428" s="20">
        <v>1.6925093589686679</v>
      </c>
      <c r="BF428" s="20">
        <v>2.8884141754854515</v>
      </c>
      <c r="BG428" s="20">
        <v>2.7262575901950399</v>
      </c>
      <c r="BH428" s="20">
        <v>5.0369889305834015</v>
      </c>
      <c r="BI428" s="20">
        <v>0.33647491447760347</v>
      </c>
      <c r="BJ428" s="20">
        <v>0.14188701212910992</v>
      </c>
      <c r="BK428" s="20">
        <v>6</v>
      </c>
      <c r="BL428" s="20">
        <v>2</v>
      </c>
      <c r="BM428" s="20">
        <v>53</v>
      </c>
      <c r="BN428" s="20">
        <v>30</v>
      </c>
      <c r="BO428" s="20">
        <v>7</v>
      </c>
      <c r="BP428" s="20" t="s">
        <v>1712</v>
      </c>
      <c r="BQ428" s="20" t="s">
        <v>1707</v>
      </c>
      <c r="BR428" s="20">
        <v>80</v>
      </c>
      <c r="BS428" s="20">
        <v>16</v>
      </c>
      <c r="BT428" s="20">
        <v>1.1000000000000001</v>
      </c>
      <c r="BU428" s="20" t="s">
        <v>1713</v>
      </c>
      <c r="BV428" s="20">
        <v>188</v>
      </c>
      <c r="BW428" s="20">
        <v>225</v>
      </c>
      <c r="BX428" s="20">
        <v>11.2</v>
      </c>
      <c r="BY428" s="20">
        <v>105</v>
      </c>
      <c r="BZ428" s="20">
        <v>7.9</v>
      </c>
      <c r="CA428" s="20" t="s">
        <v>1708</v>
      </c>
      <c r="CB428" s="20" t="s">
        <v>1709</v>
      </c>
      <c r="CC428" s="20" t="s">
        <v>1710</v>
      </c>
      <c r="CD428" s="20">
        <v>1</v>
      </c>
      <c r="CE428" s="20">
        <v>1.8</v>
      </c>
      <c r="CF428" s="20">
        <v>13.8</v>
      </c>
      <c r="CG428" s="20">
        <v>2626</v>
      </c>
      <c r="CH428" s="20">
        <v>32.6</v>
      </c>
      <c r="CI428" s="20">
        <v>53.9</v>
      </c>
      <c r="CJ428" s="20">
        <v>5.36</v>
      </c>
      <c r="CK428" s="20">
        <v>18.600000000000001</v>
      </c>
      <c r="CL428" s="20">
        <v>3.07</v>
      </c>
      <c r="CM428" s="20">
        <v>0.96499999999999997</v>
      </c>
      <c r="CN428" s="20">
        <v>2.34</v>
      </c>
      <c r="CO428" s="20">
        <v>0.34</v>
      </c>
      <c r="CP428" s="20">
        <v>2</v>
      </c>
      <c r="CQ428" s="20">
        <v>0.4</v>
      </c>
      <c r="CR428" s="20">
        <v>1.1499999999999999</v>
      </c>
      <c r="CS428" s="20">
        <v>0.18099999999999999</v>
      </c>
      <c r="CT428" s="20">
        <v>1.28</v>
      </c>
      <c r="CU428" s="20">
        <v>0.217</v>
      </c>
      <c r="CV428" s="20">
        <v>2.4</v>
      </c>
      <c r="CW428" s="20">
        <v>0.77</v>
      </c>
      <c r="CX428" s="20">
        <v>3.2</v>
      </c>
      <c r="CY428" s="20">
        <v>2.21</v>
      </c>
      <c r="CZ428" s="20">
        <v>17</v>
      </c>
      <c r="DA428" s="20" t="s">
        <v>1710</v>
      </c>
      <c r="DB428" s="20">
        <v>9.8699999999999992</v>
      </c>
      <c r="DC428" s="20">
        <v>3.45</v>
      </c>
    </row>
    <row r="429" spans="1:107" s="53" customFormat="1" x14ac:dyDescent="0.25">
      <c r="A429" s="4" t="s">
        <v>1331</v>
      </c>
      <c r="B429" s="4" t="s">
        <v>1613</v>
      </c>
      <c r="C429" s="4">
        <v>2016</v>
      </c>
      <c r="D429" s="4">
        <v>425</v>
      </c>
      <c r="E429" s="4">
        <v>425</v>
      </c>
      <c r="F429" s="4">
        <v>6733</v>
      </c>
      <c r="G429" s="4">
        <v>86713</v>
      </c>
      <c r="H429" s="4">
        <v>8.32</v>
      </c>
      <c r="I429" s="4">
        <v>265</v>
      </c>
      <c r="J429" s="4">
        <v>72.3</v>
      </c>
      <c r="K429" s="4">
        <v>0.29239766081871343</v>
      </c>
      <c r="L429" s="39">
        <v>230.06188049262417</v>
      </c>
      <c r="M429" s="39">
        <v>5.0808897327142191</v>
      </c>
      <c r="N429" s="4"/>
      <c r="O429" s="4"/>
      <c r="P429" s="40">
        <v>232.6</v>
      </c>
      <c r="Q429" s="40">
        <v>1.4</v>
      </c>
      <c r="R429" s="40">
        <v>2.5381195073758249</v>
      </c>
      <c r="S429" s="4"/>
      <c r="T429" s="20">
        <v>1.6</v>
      </c>
      <c r="U429" s="20">
        <v>2.9</v>
      </c>
      <c r="V429" s="20">
        <v>390</v>
      </c>
      <c r="W429" s="20">
        <v>1.9E-3</v>
      </c>
      <c r="X429" s="20">
        <v>3.14</v>
      </c>
      <c r="Y429" s="20">
        <v>3.09E-2</v>
      </c>
      <c r="Z429" s="20">
        <v>1.27</v>
      </c>
      <c r="AA429" s="20">
        <v>1.3</v>
      </c>
      <c r="AB429" s="20" t="s">
        <v>684</v>
      </c>
      <c r="AC429" s="20">
        <v>3.5</v>
      </c>
      <c r="AD429" s="20">
        <v>1.89</v>
      </c>
      <c r="AE429" s="20">
        <v>28.7</v>
      </c>
      <c r="AF429" s="20">
        <v>10.6</v>
      </c>
      <c r="AG429" s="20">
        <v>49</v>
      </c>
      <c r="AH429" s="20">
        <v>15.2</v>
      </c>
      <c r="AI429" s="20">
        <v>152</v>
      </c>
      <c r="AJ429" s="20">
        <v>32.299999999999997</v>
      </c>
      <c r="AK429" s="20">
        <v>9780</v>
      </c>
      <c r="AL429" s="4"/>
      <c r="AM429" s="20">
        <v>1.1460000000000001E-3</v>
      </c>
      <c r="AN429" s="20">
        <v>1.9000000000000001E-5</v>
      </c>
      <c r="AO429" s="20">
        <v>1.4675400000000001</v>
      </c>
      <c r="AP429" s="20">
        <v>1.2999999999999999E-4</v>
      </c>
      <c r="AQ429" s="20">
        <v>3.0960841561608235E-2</v>
      </c>
      <c r="AR429" s="20">
        <v>6.5942389928652233E-4</v>
      </c>
      <c r="AS429" s="20">
        <v>0.28245939106218737</v>
      </c>
      <c r="AT429" s="20">
        <v>8.7000000000000001E-5</v>
      </c>
      <c r="AU429" s="42">
        <v>0.28245445811304959</v>
      </c>
      <c r="AV429" s="42">
        <v>-6.1841030562392874</v>
      </c>
      <c r="AW429" s="42">
        <v>1.7400007671829283</v>
      </c>
      <c r="AX429" s="43">
        <v>0.28245440357285312</v>
      </c>
      <c r="AY429" s="43">
        <v>-6.1302197933055247</v>
      </c>
      <c r="AZ429" s="43">
        <v>1.7400007842410854</v>
      </c>
      <c r="BA429" s="20">
        <v>66.301773810616922</v>
      </c>
      <c r="BB429" s="20">
        <v>16.448758620396099</v>
      </c>
      <c r="BC429" s="20">
        <v>4.2860620536766678</v>
      </c>
      <c r="BD429" s="20">
        <v>0.14087353347104484</v>
      </c>
      <c r="BE429" s="20">
        <v>1.6925093589686679</v>
      </c>
      <c r="BF429" s="20">
        <v>2.8884141754854515</v>
      </c>
      <c r="BG429" s="20">
        <v>2.7262575901950399</v>
      </c>
      <c r="BH429" s="20">
        <v>5.0369889305834015</v>
      </c>
      <c r="BI429" s="20">
        <v>0.33647491447760347</v>
      </c>
      <c r="BJ429" s="20">
        <v>0.14188701212910992</v>
      </c>
      <c r="BK429" s="20">
        <v>6</v>
      </c>
      <c r="BL429" s="20">
        <v>2</v>
      </c>
      <c r="BM429" s="20">
        <v>53</v>
      </c>
      <c r="BN429" s="20">
        <v>30</v>
      </c>
      <c r="BO429" s="20">
        <v>7</v>
      </c>
      <c r="BP429" s="20" t="s">
        <v>1712</v>
      </c>
      <c r="BQ429" s="20" t="s">
        <v>1707</v>
      </c>
      <c r="BR429" s="20">
        <v>80</v>
      </c>
      <c r="BS429" s="20">
        <v>16</v>
      </c>
      <c r="BT429" s="20">
        <v>1.1000000000000001</v>
      </c>
      <c r="BU429" s="20" t="s">
        <v>1713</v>
      </c>
      <c r="BV429" s="20">
        <v>188</v>
      </c>
      <c r="BW429" s="20">
        <v>225</v>
      </c>
      <c r="BX429" s="20">
        <v>11.2</v>
      </c>
      <c r="BY429" s="20">
        <v>105</v>
      </c>
      <c r="BZ429" s="20">
        <v>7.9</v>
      </c>
      <c r="CA429" s="20" t="s">
        <v>1708</v>
      </c>
      <c r="CB429" s="20" t="s">
        <v>1709</v>
      </c>
      <c r="CC429" s="20" t="s">
        <v>1710</v>
      </c>
      <c r="CD429" s="20">
        <v>1</v>
      </c>
      <c r="CE429" s="20">
        <v>1.8</v>
      </c>
      <c r="CF429" s="20">
        <v>13.8</v>
      </c>
      <c r="CG429" s="20">
        <v>2626</v>
      </c>
      <c r="CH429" s="20">
        <v>32.6</v>
      </c>
      <c r="CI429" s="20">
        <v>53.9</v>
      </c>
      <c r="CJ429" s="20">
        <v>5.36</v>
      </c>
      <c r="CK429" s="20">
        <v>18.600000000000001</v>
      </c>
      <c r="CL429" s="20">
        <v>3.07</v>
      </c>
      <c r="CM429" s="20">
        <v>0.96499999999999997</v>
      </c>
      <c r="CN429" s="20">
        <v>2.34</v>
      </c>
      <c r="CO429" s="20">
        <v>0.34</v>
      </c>
      <c r="CP429" s="20">
        <v>2</v>
      </c>
      <c r="CQ429" s="20">
        <v>0.4</v>
      </c>
      <c r="CR429" s="20">
        <v>1.1499999999999999</v>
      </c>
      <c r="CS429" s="20">
        <v>0.18099999999999999</v>
      </c>
      <c r="CT429" s="20">
        <v>1.28</v>
      </c>
      <c r="CU429" s="20">
        <v>0.217</v>
      </c>
      <c r="CV429" s="20">
        <v>2.4</v>
      </c>
      <c r="CW429" s="20">
        <v>0.77</v>
      </c>
      <c r="CX429" s="20">
        <v>3.2</v>
      </c>
      <c r="CY429" s="20">
        <v>2.21</v>
      </c>
      <c r="CZ429" s="20">
        <v>17</v>
      </c>
      <c r="DA429" s="20" t="s">
        <v>1710</v>
      </c>
      <c r="DB429" s="20">
        <v>9.8699999999999992</v>
      </c>
      <c r="DC429" s="20">
        <v>3.45</v>
      </c>
    </row>
    <row r="430" spans="1:107" s="53" customFormat="1" x14ac:dyDescent="0.25">
      <c r="A430" s="4" t="s">
        <v>1583</v>
      </c>
      <c r="B430" s="4" t="s">
        <v>1613</v>
      </c>
      <c r="C430" s="4">
        <v>2016</v>
      </c>
      <c r="D430" s="4">
        <v>426</v>
      </c>
      <c r="E430" s="4">
        <v>426</v>
      </c>
      <c r="F430" s="4">
        <v>6521.5</v>
      </c>
      <c r="G430" s="4">
        <v>86998</v>
      </c>
      <c r="H430" s="4">
        <v>16.7</v>
      </c>
      <c r="I430" s="4">
        <v>490</v>
      </c>
      <c r="J430" s="4">
        <v>170.1</v>
      </c>
      <c r="K430" s="4">
        <v>0.37119524870081666</v>
      </c>
      <c r="L430" s="39">
        <v>230.87572922132347</v>
      </c>
      <c r="M430" s="39">
        <v>4.5393716188742737</v>
      </c>
      <c r="N430" s="4"/>
      <c r="O430" s="4"/>
      <c r="P430" s="40">
        <v>232.6</v>
      </c>
      <c r="Q430" s="40">
        <v>1.4</v>
      </c>
      <c r="R430" s="40">
        <v>1.7242707786765266</v>
      </c>
      <c r="S430" s="4"/>
      <c r="T430" s="20">
        <v>8</v>
      </c>
      <c r="U430" s="20">
        <v>5.9</v>
      </c>
      <c r="V430" s="20">
        <v>1015</v>
      </c>
      <c r="W430" s="20">
        <v>3.7000000000000002E-3</v>
      </c>
      <c r="X430" s="20">
        <v>7</v>
      </c>
      <c r="Y430" s="20">
        <v>6.0000000000000001E-3</v>
      </c>
      <c r="Z430" s="20">
        <v>0.99</v>
      </c>
      <c r="AA430" s="20">
        <v>22</v>
      </c>
      <c r="AB430" s="20">
        <v>0.92</v>
      </c>
      <c r="AC430" s="20">
        <v>19.899999999999999</v>
      </c>
      <c r="AD430" s="20">
        <v>5.6</v>
      </c>
      <c r="AE430" s="20">
        <v>75</v>
      </c>
      <c r="AF430" s="20">
        <v>30.2</v>
      </c>
      <c r="AG430" s="20">
        <v>133</v>
      </c>
      <c r="AH430" s="20">
        <v>36.6</v>
      </c>
      <c r="AI430" s="20">
        <v>359</v>
      </c>
      <c r="AJ430" s="20">
        <v>81.7</v>
      </c>
      <c r="AK430" s="20">
        <v>8920</v>
      </c>
      <c r="AL430" s="4"/>
      <c r="AM430" s="20" t="s">
        <v>734</v>
      </c>
      <c r="AN430" s="20" t="s">
        <v>734</v>
      </c>
      <c r="AO430" s="20" t="s">
        <v>734</v>
      </c>
      <c r="AP430" s="20" t="s">
        <v>734</v>
      </c>
      <c r="AQ430" s="20" t="s">
        <v>734</v>
      </c>
      <c r="AR430" s="20" t="s">
        <v>734</v>
      </c>
      <c r="AS430" s="20" t="s">
        <v>734</v>
      </c>
      <c r="AT430" s="20" t="s">
        <v>734</v>
      </c>
      <c r="AU430" s="42" t="s">
        <v>734</v>
      </c>
      <c r="AV430" s="42" t="s">
        <v>734</v>
      </c>
      <c r="AW430" s="42" t="s">
        <v>734</v>
      </c>
      <c r="AX430" s="43" t="s">
        <v>734</v>
      </c>
      <c r="AY430" s="43" t="s">
        <v>734</v>
      </c>
      <c r="AZ430" s="43" t="s">
        <v>734</v>
      </c>
      <c r="BA430" s="20">
        <v>66.301773810616922</v>
      </c>
      <c r="BB430" s="20">
        <v>16.448758620396099</v>
      </c>
      <c r="BC430" s="20">
        <v>4.2860620536766678</v>
      </c>
      <c r="BD430" s="20">
        <v>0.14087353347104484</v>
      </c>
      <c r="BE430" s="20">
        <v>1.6925093589686679</v>
      </c>
      <c r="BF430" s="20">
        <v>2.8884141754854515</v>
      </c>
      <c r="BG430" s="20">
        <v>2.7262575901950399</v>
      </c>
      <c r="BH430" s="20">
        <v>5.0369889305834015</v>
      </c>
      <c r="BI430" s="20">
        <v>0.33647491447760347</v>
      </c>
      <c r="BJ430" s="20">
        <v>0.14188701212910992</v>
      </c>
      <c r="BK430" s="20">
        <v>6</v>
      </c>
      <c r="BL430" s="20">
        <v>2</v>
      </c>
      <c r="BM430" s="20">
        <v>53</v>
      </c>
      <c r="BN430" s="20">
        <v>30</v>
      </c>
      <c r="BO430" s="20">
        <v>7</v>
      </c>
      <c r="BP430" s="20" t="s">
        <v>1712</v>
      </c>
      <c r="BQ430" s="20" t="s">
        <v>1707</v>
      </c>
      <c r="BR430" s="20">
        <v>80</v>
      </c>
      <c r="BS430" s="20">
        <v>16</v>
      </c>
      <c r="BT430" s="20">
        <v>1.1000000000000001</v>
      </c>
      <c r="BU430" s="20" t="s">
        <v>1713</v>
      </c>
      <c r="BV430" s="20">
        <v>188</v>
      </c>
      <c r="BW430" s="20">
        <v>225</v>
      </c>
      <c r="BX430" s="20">
        <v>11.2</v>
      </c>
      <c r="BY430" s="20">
        <v>105</v>
      </c>
      <c r="BZ430" s="20">
        <v>7.9</v>
      </c>
      <c r="CA430" s="20" t="s">
        <v>1708</v>
      </c>
      <c r="CB430" s="20" t="s">
        <v>1709</v>
      </c>
      <c r="CC430" s="20" t="s">
        <v>1710</v>
      </c>
      <c r="CD430" s="20">
        <v>1</v>
      </c>
      <c r="CE430" s="20">
        <v>1.8</v>
      </c>
      <c r="CF430" s="20">
        <v>13.8</v>
      </c>
      <c r="CG430" s="20">
        <v>2626</v>
      </c>
      <c r="CH430" s="20">
        <v>32.6</v>
      </c>
      <c r="CI430" s="20">
        <v>53.9</v>
      </c>
      <c r="CJ430" s="20">
        <v>5.36</v>
      </c>
      <c r="CK430" s="20">
        <v>18.600000000000001</v>
      </c>
      <c r="CL430" s="20">
        <v>3.07</v>
      </c>
      <c r="CM430" s="20">
        <v>0.96499999999999997</v>
      </c>
      <c r="CN430" s="20">
        <v>2.34</v>
      </c>
      <c r="CO430" s="20">
        <v>0.34</v>
      </c>
      <c r="CP430" s="20">
        <v>2</v>
      </c>
      <c r="CQ430" s="20">
        <v>0.4</v>
      </c>
      <c r="CR430" s="20">
        <v>1.1499999999999999</v>
      </c>
      <c r="CS430" s="20">
        <v>0.18099999999999999</v>
      </c>
      <c r="CT430" s="20">
        <v>1.28</v>
      </c>
      <c r="CU430" s="20">
        <v>0.217</v>
      </c>
      <c r="CV430" s="20">
        <v>2.4</v>
      </c>
      <c r="CW430" s="20">
        <v>0.77</v>
      </c>
      <c r="CX430" s="20">
        <v>3.2</v>
      </c>
      <c r="CY430" s="20">
        <v>2.21</v>
      </c>
      <c r="CZ430" s="20">
        <v>17</v>
      </c>
      <c r="DA430" s="20" t="s">
        <v>1710</v>
      </c>
      <c r="DB430" s="20">
        <v>9.8699999999999992</v>
      </c>
      <c r="DC430" s="20">
        <v>3.45</v>
      </c>
    </row>
    <row r="431" spans="1:107" s="53" customFormat="1" x14ac:dyDescent="0.25">
      <c r="A431" s="4" t="s">
        <v>1584</v>
      </c>
      <c r="B431" s="4" t="s">
        <v>1613</v>
      </c>
      <c r="C431" s="4">
        <v>2016</v>
      </c>
      <c r="D431" s="4">
        <v>427</v>
      </c>
      <c r="E431" s="4">
        <v>427</v>
      </c>
      <c r="F431" s="4">
        <v>6515</v>
      </c>
      <c r="G431" s="4">
        <v>86880.31</v>
      </c>
      <c r="H431" s="4">
        <v>8.61</v>
      </c>
      <c r="I431" s="4">
        <v>279</v>
      </c>
      <c r="J431" s="4">
        <v>75.599999999999994</v>
      </c>
      <c r="K431" s="4">
        <v>0.29673590504451036</v>
      </c>
      <c r="L431" s="39">
        <v>234.75809624766129</v>
      </c>
      <c r="M431" s="39">
        <v>4.8767496111007409</v>
      </c>
      <c r="N431" s="4"/>
      <c r="O431" s="4"/>
      <c r="P431" s="40">
        <v>232.6</v>
      </c>
      <c r="Q431" s="40">
        <v>1.4</v>
      </c>
      <c r="R431" s="40">
        <v>-2.158096247661291</v>
      </c>
      <c r="S431" s="4"/>
      <c r="T431" s="20">
        <v>3.4</v>
      </c>
      <c r="U431" s="20">
        <v>4.9000000000000004</v>
      </c>
      <c r="V431" s="20">
        <v>643</v>
      </c>
      <c r="W431" s="20" t="s">
        <v>684</v>
      </c>
      <c r="X431" s="20">
        <v>5.8</v>
      </c>
      <c r="Y431" s="20">
        <v>3.2800000000000003E-2</v>
      </c>
      <c r="Z431" s="20" t="s">
        <v>684</v>
      </c>
      <c r="AA431" s="20">
        <v>11</v>
      </c>
      <c r="AB431" s="20">
        <v>0.23</v>
      </c>
      <c r="AC431" s="20">
        <v>9.3000000000000007</v>
      </c>
      <c r="AD431" s="20">
        <v>3.9</v>
      </c>
      <c r="AE431" s="20">
        <v>37</v>
      </c>
      <c r="AF431" s="20">
        <v>19.899999999999999</v>
      </c>
      <c r="AG431" s="20">
        <v>107</v>
      </c>
      <c r="AH431" s="20">
        <v>29.2</v>
      </c>
      <c r="AI431" s="20">
        <v>297</v>
      </c>
      <c r="AJ431" s="20">
        <v>59.1</v>
      </c>
      <c r="AK431" s="20">
        <v>9380</v>
      </c>
      <c r="AL431" s="4"/>
      <c r="AM431" s="20" t="s">
        <v>734</v>
      </c>
      <c r="AN431" s="20" t="s">
        <v>734</v>
      </c>
      <c r="AO431" s="20" t="s">
        <v>734</v>
      </c>
      <c r="AP431" s="20" t="s">
        <v>734</v>
      </c>
      <c r="AQ431" s="20" t="s">
        <v>734</v>
      </c>
      <c r="AR431" s="20" t="s">
        <v>734</v>
      </c>
      <c r="AS431" s="20" t="s">
        <v>734</v>
      </c>
      <c r="AT431" s="20" t="s">
        <v>734</v>
      </c>
      <c r="AU431" s="42" t="s">
        <v>734</v>
      </c>
      <c r="AV431" s="42" t="s">
        <v>734</v>
      </c>
      <c r="AW431" s="42" t="s">
        <v>734</v>
      </c>
      <c r="AX431" s="43" t="s">
        <v>734</v>
      </c>
      <c r="AY431" s="43" t="s">
        <v>734</v>
      </c>
      <c r="AZ431" s="43" t="s">
        <v>734</v>
      </c>
      <c r="BA431" s="20">
        <v>66.301773810616922</v>
      </c>
      <c r="BB431" s="20">
        <v>16.448758620396099</v>
      </c>
      <c r="BC431" s="20">
        <v>4.2860620536766678</v>
      </c>
      <c r="BD431" s="20">
        <v>0.14087353347104484</v>
      </c>
      <c r="BE431" s="20">
        <v>1.6925093589686679</v>
      </c>
      <c r="BF431" s="20">
        <v>2.8884141754854515</v>
      </c>
      <c r="BG431" s="20">
        <v>2.7262575901950399</v>
      </c>
      <c r="BH431" s="20">
        <v>5.0369889305834015</v>
      </c>
      <c r="BI431" s="20">
        <v>0.33647491447760347</v>
      </c>
      <c r="BJ431" s="20">
        <v>0.14188701212910992</v>
      </c>
      <c r="BK431" s="20">
        <v>6</v>
      </c>
      <c r="BL431" s="20">
        <v>2</v>
      </c>
      <c r="BM431" s="20">
        <v>53</v>
      </c>
      <c r="BN431" s="20">
        <v>30</v>
      </c>
      <c r="BO431" s="20">
        <v>7</v>
      </c>
      <c r="BP431" s="20" t="s">
        <v>1712</v>
      </c>
      <c r="BQ431" s="20" t="s">
        <v>1707</v>
      </c>
      <c r="BR431" s="20">
        <v>80</v>
      </c>
      <c r="BS431" s="20">
        <v>16</v>
      </c>
      <c r="BT431" s="20">
        <v>1.1000000000000001</v>
      </c>
      <c r="BU431" s="20" t="s">
        <v>1713</v>
      </c>
      <c r="BV431" s="20">
        <v>188</v>
      </c>
      <c r="BW431" s="20">
        <v>225</v>
      </c>
      <c r="BX431" s="20">
        <v>11.2</v>
      </c>
      <c r="BY431" s="20">
        <v>105</v>
      </c>
      <c r="BZ431" s="20">
        <v>7.9</v>
      </c>
      <c r="CA431" s="20" t="s">
        <v>1708</v>
      </c>
      <c r="CB431" s="20" t="s">
        <v>1709</v>
      </c>
      <c r="CC431" s="20" t="s">
        <v>1710</v>
      </c>
      <c r="CD431" s="20">
        <v>1</v>
      </c>
      <c r="CE431" s="20">
        <v>1.8</v>
      </c>
      <c r="CF431" s="20">
        <v>13.8</v>
      </c>
      <c r="CG431" s="20">
        <v>2626</v>
      </c>
      <c r="CH431" s="20">
        <v>32.6</v>
      </c>
      <c r="CI431" s="20">
        <v>53.9</v>
      </c>
      <c r="CJ431" s="20">
        <v>5.36</v>
      </c>
      <c r="CK431" s="20">
        <v>18.600000000000001</v>
      </c>
      <c r="CL431" s="20">
        <v>3.07</v>
      </c>
      <c r="CM431" s="20">
        <v>0.96499999999999997</v>
      </c>
      <c r="CN431" s="20">
        <v>2.34</v>
      </c>
      <c r="CO431" s="20">
        <v>0.34</v>
      </c>
      <c r="CP431" s="20">
        <v>2</v>
      </c>
      <c r="CQ431" s="20">
        <v>0.4</v>
      </c>
      <c r="CR431" s="20">
        <v>1.1499999999999999</v>
      </c>
      <c r="CS431" s="20">
        <v>0.18099999999999999</v>
      </c>
      <c r="CT431" s="20">
        <v>1.28</v>
      </c>
      <c r="CU431" s="20">
        <v>0.217</v>
      </c>
      <c r="CV431" s="20">
        <v>2.4</v>
      </c>
      <c r="CW431" s="20">
        <v>0.77</v>
      </c>
      <c r="CX431" s="20">
        <v>3.2</v>
      </c>
      <c r="CY431" s="20">
        <v>2.21</v>
      </c>
      <c r="CZ431" s="20">
        <v>17</v>
      </c>
      <c r="DA431" s="20" t="s">
        <v>1710</v>
      </c>
      <c r="DB431" s="20">
        <v>9.8699999999999992</v>
      </c>
      <c r="DC431" s="20">
        <v>3.45</v>
      </c>
    </row>
    <row r="432" spans="1:107" s="53" customFormat="1" x14ac:dyDescent="0.25">
      <c r="A432" s="45" t="s">
        <v>1585</v>
      </c>
      <c r="B432" s="45" t="s">
        <v>1613</v>
      </c>
      <c r="C432" s="45">
        <v>2016</v>
      </c>
      <c r="D432" s="45">
        <v>428</v>
      </c>
      <c r="E432" s="45">
        <v>428</v>
      </c>
      <c r="F432" s="45">
        <v>6483.13</v>
      </c>
      <c r="G432" s="45">
        <v>86928.75</v>
      </c>
      <c r="H432" s="45">
        <v>40.6</v>
      </c>
      <c r="I432" s="45">
        <v>1118</v>
      </c>
      <c r="J432" s="45">
        <v>402</v>
      </c>
      <c r="K432" s="45">
        <v>0.39888312724371755</v>
      </c>
      <c r="L432" s="47">
        <v>230.40624450584269</v>
      </c>
      <c r="M432" s="47">
        <v>4.8194167867521971</v>
      </c>
      <c r="N432" s="45" t="s">
        <v>689</v>
      </c>
      <c r="O432" s="45"/>
      <c r="P432" s="49">
        <v>232.6</v>
      </c>
      <c r="Q432" s="49">
        <v>1.4</v>
      </c>
      <c r="R432" s="49">
        <v>2.1937554941573012</v>
      </c>
      <c r="S432" s="45"/>
      <c r="T432" s="48">
        <v>3.5</v>
      </c>
      <c r="U432" s="48">
        <v>3.3</v>
      </c>
      <c r="V432" s="48">
        <v>1770</v>
      </c>
      <c r="W432" s="48">
        <v>5.1999999999999998E-3</v>
      </c>
      <c r="X432" s="48">
        <v>10.4</v>
      </c>
      <c r="Y432" s="48">
        <v>3.0269999999999998E-2</v>
      </c>
      <c r="Z432" s="48">
        <v>1.3</v>
      </c>
      <c r="AA432" s="48">
        <v>26</v>
      </c>
      <c r="AB432" s="48">
        <v>0.85</v>
      </c>
      <c r="AC432" s="48">
        <v>38.6</v>
      </c>
      <c r="AD432" s="48">
        <v>11.7</v>
      </c>
      <c r="AE432" s="48">
        <v>149</v>
      </c>
      <c r="AF432" s="48">
        <v>56.5</v>
      </c>
      <c r="AG432" s="48">
        <v>258</v>
      </c>
      <c r="AH432" s="48">
        <v>62.5</v>
      </c>
      <c r="AI432" s="48">
        <v>639</v>
      </c>
      <c r="AJ432" s="48">
        <v>127.4</v>
      </c>
      <c r="AK432" s="48">
        <v>9730</v>
      </c>
      <c r="AL432" s="45"/>
      <c r="AM432" s="48" t="s">
        <v>734</v>
      </c>
      <c r="AN432" s="48" t="s">
        <v>734</v>
      </c>
      <c r="AO432" s="48" t="s">
        <v>734</v>
      </c>
      <c r="AP432" s="48" t="s">
        <v>734</v>
      </c>
      <c r="AQ432" s="48" t="s">
        <v>734</v>
      </c>
      <c r="AR432" s="48" t="s">
        <v>734</v>
      </c>
      <c r="AS432" s="48" t="s">
        <v>734</v>
      </c>
      <c r="AT432" s="48" t="s">
        <v>734</v>
      </c>
      <c r="AU432" s="51" t="s">
        <v>734</v>
      </c>
      <c r="AV432" s="51" t="s">
        <v>734</v>
      </c>
      <c r="AW432" s="51" t="s">
        <v>734</v>
      </c>
      <c r="AX432" s="52" t="s">
        <v>734</v>
      </c>
      <c r="AY432" s="52" t="s">
        <v>734</v>
      </c>
      <c r="AZ432" s="52" t="s">
        <v>734</v>
      </c>
      <c r="BA432" s="48">
        <v>66.301773810616922</v>
      </c>
      <c r="BB432" s="48">
        <v>16.448758620396099</v>
      </c>
      <c r="BC432" s="48">
        <v>4.2860620536766678</v>
      </c>
      <c r="BD432" s="48">
        <v>0.14087353347104484</v>
      </c>
      <c r="BE432" s="48">
        <v>1.6925093589686679</v>
      </c>
      <c r="BF432" s="48">
        <v>2.8884141754854515</v>
      </c>
      <c r="BG432" s="48">
        <v>2.7262575901950399</v>
      </c>
      <c r="BH432" s="48">
        <v>5.0369889305834015</v>
      </c>
      <c r="BI432" s="48">
        <v>0.33647491447760347</v>
      </c>
      <c r="BJ432" s="48">
        <v>0.14188701212910992</v>
      </c>
      <c r="BK432" s="48">
        <v>6</v>
      </c>
      <c r="BL432" s="48">
        <v>2</v>
      </c>
      <c r="BM432" s="48">
        <v>53</v>
      </c>
      <c r="BN432" s="48">
        <v>30</v>
      </c>
      <c r="BO432" s="48">
        <v>7</v>
      </c>
      <c r="BP432" s="48" t="s">
        <v>1712</v>
      </c>
      <c r="BQ432" s="48" t="s">
        <v>1707</v>
      </c>
      <c r="BR432" s="48">
        <v>80</v>
      </c>
      <c r="BS432" s="48">
        <v>16</v>
      </c>
      <c r="BT432" s="48">
        <v>1.1000000000000001</v>
      </c>
      <c r="BU432" s="48" t="s">
        <v>1713</v>
      </c>
      <c r="BV432" s="48">
        <v>188</v>
      </c>
      <c r="BW432" s="48">
        <v>225</v>
      </c>
      <c r="BX432" s="48">
        <v>11.2</v>
      </c>
      <c r="BY432" s="48">
        <v>105</v>
      </c>
      <c r="BZ432" s="48">
        <v>7.9</v>
      </c>
      <c r="CA432" s="48" t="s">
        <v>1708</v>
      </c>
      <c r="CB432" s="48" t="s">
        <v>1709</v>
      </c>
      <c r="CC432" s="48" t="s">
        <v>1710</v>
      </c>
      <c r="CD432" s="48">
        <v>1</v>
      </c>
      <c r="CE432" s="48">
        <v>1.8</v>
      </c>
      <c r="CF432" s="48">
        <v>13.8</v>
      </c>
      <c r="CG432" s="48">
        <v>2626</v>
      </c>
      <c r="CH432" s="48">
        <v>32.6</v>
      </c>
      <c r="CI432" s="48">
        <v>53.9</v>
      </c>
      <c r="CJ432" s="48">
        <v>5.36</v>
      </c>
      <c r="CK432" s="48">
        <v>18.600000000000001</v>
      </c>
      <c r="CL432" s="48">
        <v>3.07</v>
      </c>
      <c r="CM432" s="48">
        <v>0.96499999999999997</v>
      </c>
      <c r="CN432" s="48">
        <v>2.34</v>
      </c>
      <c r="CO432" s="48">
        <v>0.34</v>
      </c>
      <c r="CP432" s="48">
        <v>2</v>
      </c>
      <c r="CQ432" s="48">
        <v>0.4</v>
      </c>
      <c r="CR432" s="48">
        <v>1.1499999999999999</v>
      </c>
      <c r="CS432" s="48">
        <v>0.18099999999999999</v>
      </c>
      <c r="CT432" s="48">
        <v>1.28</v>
      </c>
      <c r="CU432" s="48">
        <v>0.217</v>
      </c>
      <c r="CV432" s="48">
        <v>2.4</v>
      </c>
      <c r="CW432" s="48">
        <v>0.77</v>
      </c>
      <c r="CX432" s="48">
        <v>3.2</v>
      </c>
      <c r="CY432" s="48">
        <v>2.21</v>
      </c>
      <c r="CZ432" s="48">
        <v>17</v>
      </c>
      <c r="DA432" s="48" t="s">
        <v>1710</v>
      </c>
      <c r="DB432" s="48">
        <v>9.8699999999999992</v>
      </c>
      <c r="DC432" s="48">
        <v>3.45</v>
      </c>
    </row>
    <row r="433" spans="1:107" s="53" customFormat="1" x14ac:dyDescent="0.25">
      <c r="A433" s="4" t="s">
        <v>1586</v>
      </c>
      <c r="B433" s="4" t="s">
        <v>1613</v>
      </c>
      <c r="C433" s="4">
        <v>2016</v>
      </c>
      <c r="D433" s="4">
        <v>429</v>
      </c>
      <c r="E433" s="4">
        <v>429</v>
      </c>
      <c r="F433" s="4">
        <v>7347</v>
      </c>
      <c r="G433" s="4">
        <v>87715.5</v>
      </c>
      <c r="H433" s="4">
        <v>6.48</v>
      </c>
      <c r="I433" s="4">
        <v>250.2</v>
      </c>
      <c r="J433" s="4">
        <v>70.2</v>
      </c>
      <c r="K433" s="4">
        <v>0.3105590062111801</v>
      </c>
      <c r="L433" s="39">
        <v>228.08338799696773</v>
      </c>
      <c r="M433" s="39">
        <v>4.8653272941834969</v>
      </c>
      <c r="N433" s="4"/>
      <c r="O433" s="4"/>
      <c r="P433" s="40">
        <v>232.6</v>
      </c>
      <c r="Q433" s="40">
        <v>1.4</v>
      </c>
      <c r="R433" s="40">
        <v>4.5166120030322645</v>
      </c>
      <c r="S433" s="4"/>
      <c r="T433" s="20">
        <v>0.2</v>
      </c>
      <c r="U433" s="20">
        <v>3.7</v>
      </c>
      <c r="V433" s="20">
        <v>658</v>
      </c>
      <c r="W433" s="20" t="s">
        <v>684</v>
      </c>
      <c r="X433" s="20">
        <v>5.6</v>
      </c>
      <c r="Y433" s="20">
        <v>3.0200000000000001E-2</v>
      </c>
      <c r="Z433" s="20">
        <v>0.83</v>
      </c>
      <c r="AA433" s="20">
        <v>16</v>
      </c>
      <c r="AB433" s="20">
        <v>7.0000000000000007E-2</v>
      </c>
      <c r="AC433" s="20">
        <v>4.7</v>
      </c>
      <c r="AD433" s="20">
        <v>2.35</v>
      </c>
      <c r="AE433" s="20">
        <v>46.4</v>
      </c>
      <c r="AF433" s="20">
        <v>17.2</v>
      </c>
      <c r="AG433" s="20">
        <v>90</v>
      </c>
      <c r="AH433" s="20">
        <v>25.4</v>
      </c>
      <c r="AI433" s="20">
        <v>251</v>
      </c>
      <c r="AJ433" s="20">
        <v>56.4</v>
      </c>
      <c r="AK433" s="20">
        <v>8130</v>
      </c>
      <c r="AL433" s="4"/>
      <c r="AM433" s="20" t="s">
        <v>734</v>
      </c>
      <c r="AN433" s="20" t="s">
        <v>734</v>
      </c>
      <c r="AO433" s="20" t="s">
        <v>734</v>
      </c>
      <c r="AP433" s="20" t="s">
        <v>734</v>
      </c>
      <c r="AQ433" s="20" t="s">
        <v>734</v>
      </c>
      <c r="AR433" s="20" t="s">
        <v>734</v>
      </c>
      <c r="AS433" s="20" t="s">
        <v>734</v>
      </c>
      <c r="AT433" s="20" t="s">
        <v>734</v>
      </c>
      <c r="AU433" s="42" t="s">
        <v>734</v>
      </c>
      <c r="AV433" s="42" t="s">
        <v>734</v>
      </c>
      <c r="AW433" s="42" t="s">
        <v>734</v>
      </c>
      <c r="AX433" s="43" t="s">
        <v>734</v>
      </c>
      <c r="AY433" s="43" t="s">
        <v>734</v>
      </c>
      <c r="AZ433" s="43" t="s">
        <v>734</v>
      </c>
      <c r="BA433" s="20">
        <v>66.301773810616922</v>
      </c>
      <c r="BB433" s="20">
        <v>16.448758620396099</v>
      </c>
      <c r="BC433" s="20">
        <v>4.2860620536766678</v>
      </c>
      <c r="BD433" s="20">
        <v>0.14087353347104484</v>
      </c>
      <c r="BE433" s="20">
        <v>1.6925093589686679</v>
      </c>
      <c r="BF433" s="20">
        <v>2.8884141754854515</v>
      </c>
      <c r="BG433" s="20">
        <v>2.7262575901950399</v>
      </c>
      <c r="BH433" s="20">
        <v>5.0369889305834015</v>
      </c>
      <c r="BI433" s="20">
        <v>0.33647491447760347</v>
      </c>
      <c r="BJ433" s="20">
        <v>0.14188701212910992</v>
      </c>
      <c r="BK433" s="20">
        <v>6</v>
      </c>
      <c r="BL433" s="20">
        <v>2</v>
      </c>
      <c r="BM433" s="20">
        <v>53</v>
      </c>
      <c r="BN433" s="20">
        <v>30</v>
      </c>
      <c r="BO433" s="20">
        <v>7</v>
      </c>
      <c r="BP433" s="20" t="s">
        <v>1712</v>
      </c>
      <c r="BQ433" s="20" t="s">
        <v>1707</v>
      </c>
      <c r="BR433" s="20">
        <v>80</v>
      </c>
      <c r="BS433" s="20">
        <v>16</v>
      </c>
      <c r="BT433" s="20">
        <v>1.1000000000000001</v>
      </c>
      <c r="BU433" s="20" t="s">
        <v>1713</v>
      </c>
      <c r="BV433" s="20">
        <v>188</v>
      </c>
      <c r="BW433" s="20">
        <v>225</v>
      </c>
      <c r="BX433" s="20">
        <v>11.2</v>
      </c>
      <c r="BY433" s="20">
        <v>105</v>
      </c>
      <c r="BZ433" s="20">
        <v>7.9</v>
      </c>
      <c r="CA433" s="20" t="s">
        <v>1708</v>
      </c>
      <c r="CB433" s="20" t="s">
        <v>1709</v>
      </c>
      <c r="CC433" s="20" t="s">
        <v>1710</v>
      </c>
      <c r="CD433" s="20">
        <v>1</v>
      </c>
      <c r="CE433" s="20">
        <v>1.8</v>
      </c>
      <c r="CF433" s="20">
        <v>13.8</v>
      </c>
      <c r="CG433" s="20">
        <v>2626</v>
      </c>
      <c r="CH433" s="20">
        <v>32.6</v>
      </c>
      <c r="CI433" s="20">
        <v>53.9</v>
      </c>
      <c r="CJ433" s="20">
        <v>5.36</v>
      </c>
      <c r="CK433" s="20">
        <v>18.600000000000001</v>
      </c>
      <c r="CL433" s="20">
        <v>3.07</v>
      </c>
      <c r="CM433" s="20">
        <v>0.96499999999999997</v>
      </c>
      <c r="CN433" s="20">
        <v>2.34</v>
      </c>
      <c r="CO433" s="20">
        <v>0.34</v>
      </c>
      <c r="CP433" s="20">
        <v>2</v>
      </c>
      <c r="CQ433" s="20">
        <v>0.4</v>
      </c>
      <c r="CR433" s="20">
        <v>1.1499999999999999</v>
      </c>
      <c r="CS433" s="20">
        <v>0.18099999999999999</v>
      </c>
      <c r="CT433" s="20">
        <v>1.28</v>
      </c>
      <c r="CU433" s="20">
        <v>0.217</v>
      </c>
      <c r="CV433" s="20">
        <v>2.4</v>
      </c>
      <c r="CW433" s="20">
        <v>0.77</v>
      </c>
      <c r="CX433" s="20">
        <v>3.2</v>
      </c>
      <c r="CY433" s="20">
        <v>2.21</v>
      </c>
      <c r="CZ433" s="20">
        <v>17</v>
      </c>
      <c r="DA433" s="20" t="s">
        <v>1710</v>
      </c>
      <c r="DB433" s="20">
        <v>9.8699999999999992</v>
      </c>
      <c r="DC433" s="20">
        <v>3.45</v>
      </c>
    </row>
    <row r="434" spans="1:107" s="53" customFormat="1" x14ac:dyDescent="0.25">
      <c r="A434" s="4" t="s">
        <v>1332</v>
      </c>
      <c r="B434" s="4" t="s">
        <v>1613</v>
      </c>
      <c r="C434" s="4">
        <v>2016</v>
      </c>
      <c r="D434" s="4">
        <v>430</v>
      </c>
      <c r="E434" s="4">
        <v>430</v>
      </c>
      <c r="F434" s="4">
        <v>7281</v>
      </c>
      <c r="G434" s="4">
        <v>87735</v>
      </c>
      <c r="H434" s="4">
        <v>12.87</v>
      </c>
      <c r="I434" s="4">
        <v>479.2</v>
      </c>
      <c r="J434" s="4">
        <v>127</v>
      </c>
      <c r="K434" s="4">
        <v>0.28785261945883706</v>
      </c>
      <c r="L434" s="39">
        <v>231.4050396972967</v>
      </c>
      <c r="M434" s="39">
        <v>4.7788093454867289</v>
      </c>
      <c r="N434" s="4"/>
      <c r="O434" s="4"/>
      <c r="P434" s="40">
        <v>232.6</v>
      </c>
      <c r="Q434" s="40">
        <v>1.4</v>
      </c>
      <c r="R434" s="40">
        <v>1.1949603027032936</v>
      </c>
      <c r="S434" s="4"/>
      <c r="T434" s="20">
        <v>6.8</v>
      </c>
      <c r="U434" s="20">
        <v>5.4</v>
      </c>
      <c r="V434" s="20">
        <v>940</v>
      </c>
      <c r="W434" s="20">
        <v>1.6999999999999999E-3</v>
      </c>
      <c r="X434" s="20">
        <v>5.6</v>
      </c>
      <c r="Y434" s="20">
        <v>3.1E-2</v>
      </c>
      <c r="Z434" s="20">
        <v>0.22</v>
      </c>
      <c r="AA434" s="20">
        <v>22</v>
      </c>
      <c r="AB434" s="20" t="s">
        <v>684</v>
      </c>
      <c r="AC434" s="20">
        <v>10.199999999999999</v>
      </c>
      <c r="AD434" s="20">
        <v>4.55</v>
      </c>
      <c r="AE434" s="20">
        <v>63</v>
      </c>
      <c r="AF434" s="20">
        <v>29.8</v>
      </c>
      <c r="AG434" s="20">
        <v>132</v>
      </c>
      <c r="AH434" s="20">
        <v>34.6</v>
      </c>
      <c r="AI434" s="20">
        <v>354</v>
      </c>
      <c r="AJ434" s="20">
        <v>80.8</v>
      </c>
      <c r="AK434" s="20">
        <v>9570</v>
      </c>
      <c r="AL434" s="4"/>
      <c r="AM434" s="20">
        <v>1.0059999999999999E-3</v>
      </c>
      <c r="AN434" s="20">
        <v>3.4999999999999997E-5</v>
      </c>
      <c r="AO434" s="20">
        <v>1.4672499999999999</v>
      </c>
      <c r="AP434" s="20">
        <v>1.7000000000000001E-4</v>
      </c>
      <c r="AQ434" s="20">
        <v>2.7167907819887104E-2</v>
      </c>
      <c r="AR434" s="20">
        <v>6.1312737769411176E-4</v>
      </c>
      <c r="AS434" s="20">
        <v>0.28248837000333937</v>
      </c>
      <c r="AT434" s="20">
        <v>1.1E-4</v>
      </c>
      <c r="AU434" s="42">
        <v>0.28248401434708992</v>
      </c>
      <c r="AV434" s="42">
        <v>-5.1088275120991788</v>
      </c>
      <c r="AW434" s="42">
        <v>2.2000020831543838</v>
      </c>
      <c r="AX434" s="43">
        <v>0.28248399180589584</v>
      </c>
      <c r="AY434" s="43">
        <v>-5.0833449646936479</v>
      </c>
      <c r="AZ434" s="43">
        <v>2.2000021047714058</v>
      </c>
      <c r="BA434" s="20">
        <v>66.301773810616922</v>
      </c>
      <c r="BB434" s="20">
        <v>16.448758620396099</v>
      </c>
      <c r="BC434" s="20">
        <v>4.2860620536766678</v>
      </c>
      <c r="BD434" s="20">
        <v>0.14087353347104484</v>
      </c>
      <c r="BE434" s="20">
        <v>1.6925093589686679</v>
      </c>
      <c r="BF434" s="20">
        <v>2.8884141754854515</v>
      </c>
      <c r="BG434" s="20">
        <v>2.7262575901950399</v>
      </c>
      <c r="BH434" s="20">
        <v>5.0369889305834015</v>
      </c>
      <c r="BI434" s="20">
        <v>0.33647491447760347</v>
      </c>
      <c r="BJ434" s="20">
        <v>0.14188701212910992</v>
      </c>
      <c r="BK434" s="20">
        <v>6</v>
      </c>
      <c r="BL434" s="20">
        <v>2</v>
      </c>
      <c r="BM434" s="20">
        <v>53</v>
      </c>
      <c r="BN434" s="20">
        <v>30</v>
      </c>
      <c r="BO434" s="20">
        <v>7</v>
      </c>
      <c r="BP434" s="20" t="s">
        <v>1712</v>
      </c>
      <c r="BQ434" s="20" t="s">
        <v>1707</v>
      </c>
      <c r="BR434" s="20">
        <v>80</v>
      </c>
      <c r="BS434" s="20">
        <v>16</v>
      </c>
      <c r="BT434" s="20">
        <v>1.1000000000000001</v>
      </c>
      <c r="BU434" s="20" t="s">
        <v>1713</v>
      </c>
      <c r="BV434" s="20">
        <v>188</v>
      </c>
      <c r="BW434" s="20">
        <v>225</v>
      </c>
      <c r="BX434" s="20">
        <v>11.2</v>
      </c>
      <c r="BY434" s="20">
        <v>105</v>
      </c>
      <c r="BZ434" s="20">
        <v>7.9</v>
      </c>
      <c r="CA434" s="20" t="s">
        <v>1708</v>
      </c>
      <c r="CB434" s="20" t="s">
        <v>1709</v>
      </c>
      <c r="CC434" s="20" t="s">
        <v>1710</v>
      </c>
      <c r="CD434" s="20">
        <v>1</v>
      </c>
      <c r="CE434" s="20">
        <v>1.8</v>
      </c>
      <c r="CF434" s="20">
        <v>13.8</v>
      </c>
      <c r="CG434" s="20">
        <v>2626</v>
      </c>
      <c r="CH434" s="20">
        <v>32.6</v>
      </c>
      <c r="CI434" s="20">
        <v>53.9</v>
      </c>
      <c r="CJ434" s="20">
        <v>5.36</v>
      </c>
      <c r="CK434" s="20">
        <v>18.600000000000001</v>
      </c>
      <c r="CL434" s="20">
        <v>3.07</v>
      </c>
      <c r="CM434" s="20">
        <v>0.96499999999999997</v>
      </c>
      <c r="CN434" s="20">
        <v>2.34</v>
      </c>
      <c r="CO434" s="20">
        <v>0.34</v>
      </c>
      <c r="CP434" s="20">
        <v>2</v>
      </c>
      <c r="CQ434" s="20">
        <v>0.4</v>
      </c>
      <c r="CR434" s="20">
        <v>1.1499999999999999</v>
      </c>
      <c r="CS434" s="20">
        <v>0.18099999999999999</v>
      </c>
      <c r="CT434" s="20">
        <v>1.28</v>
      </c>
      <c r="CU434" s="20">
        <v>0.217</v>
      </c>
      <c r="CV434" s="20">
        <v>2.4</v>
      </c>
      <c r="CW434" s="20">
        <v>0.77</v>
      </c>
      <c r="CX434" s="20">
        <v>3.2</v>
      </c>
      <c r="CY434" s="20">
        <v>2.21</v>
      </c>
      <c r="CZ434" s="20">
        <v>17</v>
      </c>
      <c r="DA434" s="20" t="s">
        <v>1710</v>
      </c>
      <c r="DB434" s="20">
        <v>9.8699999999999992</v>
      </c>
      <c r="DC434" s="20">
        <v>3.45</v>
      </c>
    </row>
    <row r="435" spans="1:107" s="53" customFormat="1" x14ac:dyDescent="0.25">
      <c r="A435" s="4" t="s">
        <v>1587</v>
      </c>
      <c r="B435" s="4" t="s">
        <v>1613</v>
      </c>
      <c r="C435" s="4">
        <v>2016</v>
      </c>
      <c r="D435" s="4">
        <v>431</v>
      </c>
      <c r="E435" s="4">
        <v>431</v>
      </c>
      <c r="F435" s="4">
        <v>6847.81</v>
      </c>
      <c r="G435" s="4">
        <v>87638.75</v>
      </c>
      <c r="H435" s="4">
        <v>8.39</v>
      </c>
      <c r="I435" s="4">
        <v>275</v>
      </c>
      <c r="J435" s="4">
        <v>86.3</v>
      </c>
      <c r="K435" s="4">
        <v>0.34083162917518744</v>
      </c>
      <c r="L435" s="39">
        <v>235.65737785910139</v>
      </c>
      <c r="M435" s="39">
        <v>4.8298761357478295</v>
      </c>
      <c r="N435" s="4"/>
      <c r="O435" s="4"/>
      <c r="P435" s="40">
        <v>232.6</v>
      </c>
      <c r="Q435" s="40">
        <v>1.4</v>
      </c>
      <c r="R435" s="40">
        <v>-3.0573778591013934</v>
      </c>
      <c r="S435" s="4"/>
      <c r="T435" s="20">
        <v>1.1000000000000001</v>
      </c>
      <c r="U435" s="20">
        <v>2.8</v>
      </c>
      <c r="V435" s="20">
        <v>677</v>
      </c>
      <c r="W435" s="20" t="s">
        <v>684</v>
      </c>
      <c r="X435" s="20">
        <v>2.38</v>
      </c>
      <c r="Y435" s="20">
        <v>2.9000000000000001E-2</v>
      </c>
      <c r="Z435" s="20">
        <v>0.24</v>
      </c>
      <c r="AA435" s="20">
        <v>18</v>
      </c>
      <c r="AB435" s="20">
        <v>0.51</v>
      </c>
      <c r="AC435" s="20">
        <v>10.1</v>
      </c>
      <c r="AD435" s="20">
        <v>3.56</v>
      </c>
      <c r="AE435" s="20">
        <v>57</v>
      </c>
      <c r="AF435" s="20">
        <v>21.2</v>
      </c>
      <c r="AG435" s="20">
        <v>108</v>
      </c>
      <c r="AH435" s="20">
        <v>27.7</v>
      </c>
      <c r="AI435" s="20">
        <v>239</v>
      </c>
      <c r="AJ435" s="20">
        <v>67.900000000000006</v>
      </c>
      <c r="AK435" s="20">
        <v>7950</v>
      </c>
      <c r="AL435" s="4"/>
      <c r="AM435" s="20" t="s">
        <v>734</v>
      </c>
      <c r="AN435" s="20" t="s">
        <v>734</v>
      </c>
      <c r="AO435" s="20" t="s">
        <v>734</v>
      </c>
      <c r="AP435" s="20" t="s">
        <v>734</v>
      </c>
      <c r="AQ435" s="20" t="s">
        <v>734</v>
      </c>
      <c r="AR435" s="20" t="s">
        <v>734</v>
      </c>
      <c r="AS435" s="20" t="s">
        <v>734</v>
      </c>
      <c r="AT435" s="20" t="s">
        <v>734</v>
      </c>
      <c r="AU435" s="42" t="s">
        <v>734</v>
      </c>
      <c r="AV435" s="42" t="s">
        <v>734</v>
      </c>
      <c r="AW435" s="42" t="s">
        <v>734</v>
      </c>
      <c r="AX435" s="43" t="s">
        <v>734</v>
      </c>
      <c r="AY435" s="43" t="s">
        <v>734</v>
      </c>
      <c r="AZ435" s="43" t="s">
        <v>734</v>
      </c>
      <c r="BA435" s="20">
        <v>66.301773810616922</v>
      </c>
      <c r="BB435" s="20">
        <v>16.448758620396099</v>
      </c>
      <c r="BC435" s="20">
        <v>4.2860620536766678</v>
      </c>
      <c r="BD435" s="20">
        <v>0.14087353347104484</v>
      </c>
      <c r="BE435" s="20">
        <v>1.6925093589686679</v>
      </c>
      <c r="BF435" s="20">
        <v>2.8884141754854515</v>
      </c>
      <c r="BG435" s="20">
        <v>2.7262575901950399</v>
      </c>
      <c r="BH435" s="20">
        <v>5.0369889305834015</v>
      </c>
      <c r="BI435" s="20">
        <v>0.33647491447760347</v>
      </c>
      <c r="BJ435" s="20">
        <v>0.14188701212910992</v>
      </c>
      <c r="BK435" s="20">
        <v>6</v>
      </c>
      <c r="BL435" s="20">
        <v>2</v>
      </c>
      <c r="BM435" s="20">
        <v>53</v>
      </c>
      <c r="BN435" s="20">
        <v>30</v>
      </c>
      <c r="BO435" s="20">
        <v>7</v>
      </c>
      <c r="BP435" s="20" t="s">
        <v>1712</v>
      </c>
      <c r="BQ435" s="20" t="s">
        <v>1707</v>
      </c>
      <c r="BR435" s="20">
        <v>80</v>
      </c>
      <c r="BS435" s="20">
        <v>16</v>
      </c>
      <c r="BT435" s="20">
        <v>1.1000000000000001</v>
      </c>
      <c r="BU435" s="20" t="s">
        <v>1713</v>
      </c>
      <c r="BV435" s="20">
        <v>188</v>
      </c>
      <c r="BW435" s="20">
        <v>225</v>
      </c>
      <c r="BX435" s="20">
        <v>11.2</v>
      </c>
      <c r="BY435" s="20">
        <v>105</v>
      </c>
      <c r="BZ435" s="20">
        <v>7.9</v>
      </c>
      <c r="CA435" s="20" t="s">
        <v>1708</v>
      </c>
      <c r="CB435" s="20" t="s">
        <v>1709</v>
      </c>
      <c r="CC435" s="20" t="s">
        <v>1710</v>
      </c>
      <c r="CD435" s="20">
        <v>1</v>
      </c>
      <c r="CE435" s="20">
        <v>1.8</v>
      </c>
      <c r="CF435" s="20">
        <v>13.8</v>
      </c>
      <c r="CG435" s="20">
        <v>2626</v>
      </c>
      <c r="CH435" s="20">
        <v>32.6</v>
      </c>
      <c r="CI435" s="20">
        <v>53.9</v>
      </c>
      <c r="CJ435" s="20">
        <v>5.36</v>
      </c>
      <c r="CK435" s="20">
        <v>18.600000000000001</v>
      </c>
      <c r="CL435" s="20">
        <v>3.07</v>
      </c>
      <c r="CM435" s="20">
        <v>0.96499999999999997</v>
      </c>
      <c r="CN435" s="20">
        <v>2.34</v>
      </c>
      <c r="CO435" s="20">
        <v>0.34</v>
      </c>
      <c r="CP435" s="20">
        <v>2</v>
      </c>
      <c r="CQ435" s="20">
        <v>0.4</v>
      </c>
      <c r="CR435" s="20">
        <v>1.1499999999999999</v>
      </c>
      <c r="CS435" s="20">
        <v>0.18099999999999999</v>
      </c>
      <c r="CT435" s="20">
        <v>1.28</v>
      </c>
      <c r="CU435" s="20">
        <v>0.217</v>
      </c>
      <c r="CV435" s="20">
        <v>2.4</v>
      </c>
      <c r="CW435" s="20">
        <v>0.77</v>
      </c>
      <c r="CX435" s="20">
        <v>3.2</v>
      </c>
      <c r="CY435" s="20">
        <v>2.21</v>
      </c>
      <c r="CZ435" s="20">
        <v>17</v>
      </c>
      <c r="DA435" s="20" t="s">
        <v>1710</v>
      </c>
      <c r="DB435" s="20">
        <v>9.8699999999999992</v>
      </c>
      <c r="DC435" s="20">
        <v>3.45</v>
      </c>
    </row>
    <row r="436" spans="1:107" s="53" customFormat="1" x14ac:dyDescent="0.25">
      <c r="A436" s="4" t="s">
        <v>1588</v>
      </c>
      <c r="B436" s="4" t="s">
        <v>1613</v>
      </c>
      <c r="C436" s="4">
        <v>2016</v>
      </c>
      <c r="D436" s="4">
        <v>432</v>
      </c>
      <c r="E436" s="4">
        <v>432</v>
      </c>
      <c r="F436" s="4">
        <v>6711.5</v>
      </c>
      <c r="G436" s="4">
        <v>87636</v>
      </c>
      <c r="H436" s="4">
        <v>23.58</v>
      </c>
      <c r="I436" s="4">
        <v>633.79999999999995</v>
      </c>
      <c r="J436" s="4">
        <v>255</v>
      </c>
      <c r="K436" s="4">
        <v>0.44345898004434592</v>
      </c>
      <c r="L436" s="39">
        <v>230.88178705486351</v>
      </c>
      <c r="M436" s="39">
        <v>4.4853342511438212</v>
      </c>
      <c r="N436" s="4"/>
      <c r="O436" s="4"/>
      <c r="P436" s="40">
        <v>232.6</v>
      </c>
      <c r="Q436" s="40">
        <v>1.4</v>
      </c>
      <c r="R436" s="40">
        <v>1.7182129451364858</v>
      </c>
      <c r="S436" s="4"/>
      <c r="T436" s="20">
        <v>1.8</v>
      </c>
      <c r="U436" s="20">
        <v>3</v>
      </c>
      <c r="V436" s="20">
        <v>884</v>
      </c>
      <c r="W436" s="20" t="s">
        <v>684</v>
      </c>
      <c r="X436" s="20">
        <v>7.5</v>
      </c>
      <c r="Y436" s="20">
        <v>0.18</v>
      </c>
      <c r="Z436" s="20">
        <v>0.25</v>
      </c>
      <c r="AA436" s="20">
        <v>19</v>
      </c>
      <c r="AB436" s="20">
        <v>1.4</v>
      </c>
      <c r="AC436" s="20">
        <v>7.4</v>
      </c>
      <c r="AD436" s="20">
        <v>4.7</v>
      </c>
      <c r="AE436" s="20">
        <v>59</v>
      </c>
      <c r="AF436" s="20">
        <v>25.7</v>
      </c>
      <c r="AG436" s="20">
        <v>121.8</v>
      </c>
      <c r="AH436" s="20">
        <v>27.4</v>
      </c>
      <c r="AI436" s="20">
        <v>282</v>
      </c>
      <c r="AJ436" s="20">
        <v>73</v>
      </c>
      <c r="AK436" s="20">
        <v>9830</v>
      </c>
      <c r="AL436" s="4"/>
      <c r="AM436" s="20" t="s">
        <v>734</v>
      </c>
      <c r="AN436" s="20" t="s">
        <v>734</v>
      </c>
      <c r="AO436" s="20" t="s">
        <v>734</v>
      </c>
      <c r="AP436" s="20" t="s">
        <v>734</v>
      </c>
      <c r="AQ436" s="20" t="s">
        <v>734</v>
      </c>
      <c r="AR436" s="20" t="s">
        <v>734</v>
      </c>
      <c r="AS436" s="20" t="s">
        <v>734</v>
      </c>
      <c r="AT436" s="20" t="s">
        <v>734</v>
      </c>
      <c r="AU436" s="42" t="s">
        <v>734</v>
      </c>
      <c r="AV436" s="42" t="s">
        <v>734</v>
      </c>
      <c r="AW436" s="42" t="s">
        <v>734</v>
      </c>
      <c r="AX436" s="43" t="s">
        <v>734</v>
      </c>
      <c r="AY436" s="43" t="s">
        <v>734</v>
      </c>
      <c r="AZ436" s="43" t="s">
        <v>734</v>
      </c>
      <c r="BA436" s="20">
        <v>66.301773810616922</v>
      </c>
      <c r="BB436" s="20">
        <v>16.448758620396099</v>
      </c>
      <c r="BC436" s="20">
        <v>4.2860620536766678</v>
      </c>
      <c r="BD436" s="20">
        <v>0.14087353347104484</v>
      </c>
      <c r="BE436" s="20">
        <v>1.6925093589686679</v>
      </c>
      <c r="BF436" s="20">
        <v>2.8884141754854515</v>
      </c>
      <c r="BG436" s="20">
        <v>2.7262575901950399</v>
      </c>
      <c r="BH436" s="20">
        <v>5.0369889305834015</v>
      </c>
      <c r="BI436" s="20">
        <v>0.33647491447760347</v>
      </c>
      <c r="BJ436" s="20">
        <v>0.14188701212910992</v>
      </c>
      <c r="BK436" s="20">
        <v>6</v>
      </c>
      <c r="BL436" s="20">
        <v>2</v>
      </c>
      <c r="BM436" s="20">
        <v>53</v>
      </c>
      <c r="BN436" s="20">
        <v>30</v>
      </c>
      <c r="BO436" s="20">
        <v>7</v>
      </c>
      <c r="BP436" s="20" t="s">
        <v>1712</v>
      </c>
      <c r="BQ436" s="20" t="s">
        <v>1707</v>
      </c>
      <c r="BR436" s="20">
        <v>80</v>
      </c>
      <c r="BS436" s="20">
        <v>16</v>
      </c>
      <c r="BT436" s="20">
        <v>1.1000000000000001</v>
      </c>
      <c r="BU436" s="20" t="s">
        <v>1713</v>
      </c>
      <c r="BV436" s="20">
        <v>188</v>
      </c>
      <c r="BW436" s="20">
        <v>225</v>
      </c>
      <c r="BX436" s="20">
        <v>11.2</v>
      </c>
      <c r="BY436" s="20">
        <v>105</v>
      </c>
      <c r="BZ436" s="20">
        <v>7.9</v>
      </c>
      <c r="CA436" s="20" t="s">
        <v>1708</v>
      </c>
      <c r="CB436" s="20" t="s">
        <v>1709</v>
      </c>
      <c r="CC436" s="20" t="s">
        <v>1710</v>
      </c>
      <c r="CD436" s="20">
        <v>1</v>
      </c>
      <c r="CE436" s="20">
        <v>1.8</v>
      </c>
      <c r="CF436" s="20">
        <v>13.8</v>
      </c>
      <c r="CG436" s="20">
        <v>2626</v>
      </c>
      <c r="CH436" s="20">
        <v>32.6</v>
      </c>
      <c r="CI436" s="20">
        <v>53.9</v>
      </c>
      <c r="CJ436" s="20">
        <v>5.36</v>
      </c>
      <c r="CK436" s="20">
        <v>18.600000000000001</v>
      </c>
      <c r="CL436" s="20">
        <v>3.07</v>
      </c>
      <c r="CM436" s="20">
        <v>0.96499999999999997</v>
      </c>
      <c r="CN436" s="20">
        <v>2.34</v>
      </c>
      <c r="CO436" s="20">
        <v>0.34</v>
      </c>
      <c r="CP436" s="20">
        <v>2</v>
      </c>
      <c r="CQ436" s="20">
        <v>0.4</v>
      </c>
      <c r="CR436" s="20">
        <v>1.1499999999999999</v>
      </c>
      <c r="CS436" s="20">
        <v>0.18099999999999999</v>
      </c>
      <c r="CT436" s="20">
        <v>1.28</v>
      </c>
      <c r="CU436" s="20">
        <v>0.217</v>
      </c>
      <c r="CV436" s="20">
        <v>2.4</v>
      </c>
      <c r="CW436" s="20">
        <v>0.77</v>
      </c>
      <c r="CX436" s="20">
        <v>3.2</v>
      </c>
      <c r="CY436" s="20">
        <v>2.21</v>
      </c>
      <c r="CZ436" s="20">
        <v>17</v>
      </c>
      <c r="DA436" s="20" t="s">
        <v>1710</v>
      </c>
      <c r="DB436" s="20">
        <v>9.8699999999999992</v>
      </c>
      <c r="DC436" s="20">
        <v>3.45</v>
      </c>
    </row>
    <row r="437" spans="1:107" s="53" customFormat="1" x14ac:dyDescent="0.25">
      <c r="A437" s="4" t="s">
        <v>1333</v>
      </c>
      <c r="B437" s="4" t="s">
        <v>1613</v>
      </c>
      <c r="C437" s="4">
        <v>2016</v>
      </c>
      <c r="D437" s="4">
        <v>433</v>
      </c>
      <c r="E437" s="4">
        <v>433</v>
      </c>
      <c r="F437" s="4">
        <v>5959.5</v>
      </c>
      <c r="G437" s="4">
        <v>86600.5</v>
      </c>
      <c r="H437" s="4">
        <v>21.88</v>
      </c>
      <c r="I437" s="4">
        <v>539</v>
      </c>
      <c r="J437" s="4">
        <v>220.8</v>
      </c>
      <c r="K437" s="4">
        <v>0.44150110375275936</v>
      </c>
      <c r="L437" s="39">
        <v>232.55777328836987</v>
      </c>
      <c r="M437" s="39">
        <v>4.7960188740103176</v>
      </c>
      <c r="N437" s="4"/>
      <c r="O437" s="4"/>
      <c r="P437" s="40">
        <v>232.6</v>
      </c>
      <c r="Q437" s="40">
        <v>1.4</v>
      </c>
      <c r="R437" s="40">
        <v>4.2226711630121372E-2</v>
      </c>
      <c r="S437" s="4"/>
      <c r="T437" s="20">
        <v>2</v>
      </c>
      <c r="U437" s="20">
        <v>3.2</v>
      </c>
      <c r="V437" s="20">
        <v>1165</v>
      </c>
      <c r="W437" s="20" t="s">
        <v>684</v>
      </c>
      <c r="X437" s="20">
        <v>5.57</v>
      </c>
      <c r="Y437" s="20">
        <v>2.1000000000000001E-2</v>
      </c>
      <c r="Z437" s="20" t="s">
        <v>684</v>
      </c>
      <c r="AA437" s="20">
        <v>23</v>
      </c>
      <c r="AB437" s="20">
        <v>2</v>
      </c>
      <c r="AC437" s="20">
        <v>28.1</v>
      </c>
      <c r="AD437" s="20">
        <v>8.1999999999999993</v>
      </c>
      <c r="AE437" s="20">
        <v>107</v>
      </c>
      <c r="AF437" s="20">
        <v>41.9</v>
      </c>
      <c r="AG437" s="20">
        <v>172</v>
      </c>
      <c r="AH437" s="20">
        <v>43.6</v>
      </c>
      <c r="AI437" s="20">
        <v>403</v>
      </c>
      <c r="AJ437" s="20">
        <v>89.9</v>
      </c>
      <c r="AK437" s="20">
        <v>9420</v>
      </c>
      <c r="AL437" s="4"/>
      <c r="AM437" s="20">
        <v>1.456E-3</v>
      </c>
      <c r="AN437" s="20">
        <v>1.4E-5</v>
      </c>
      <c r="AO437" s="20">
        <v>1.4672799999999999</v>
      </c>
      <c r="AP437" s="20">
        <v>1.8000000000000001E-4</v>
      </c>
      <c r="AQ437" s="20">
        <v>3.5830492251701838E-2</v>
      </c>
      <c r="AR437" s="20">
        <v>1.1809465178726547E-3</v>
      </c>
      <c r="AS437" s="20">
        <v>0.2827517637318776</v>
      </c>
      <c r="AT437" s="20">
        <v>1.2E-4</v>
      </c>
      <c r="AU437" s="42">
        <v>0.28274542824907967</v>
      </c>
      <c r="AV437" s="42">
        <v>4.166006937440514</v>
      </c>
      <c r="AW437" s="42">
        <v>2.4000003085876167</v>
      </c>
      <c r="AX437" s="43">
        <v>0.28274542709621381</v>
      </c>
      <c r="AY437" s="43">
        <v>4.1668957006257834</v>
      </c>
      <c r="AZ437" s="43">
        <v>2.400000308699934</v>
      </c>
      <c r="BA437" s="20">
        <v>66.301773810616922</v>
      </c>
      <c r="BB437" s="20">
        <v>16.448758620396099</v>
      </c>
      <c r="BC437" s="20">
        <v>4.2860620536766678</v>
      </c>
      <c r="BD437" s="20">
        <v>0.14087353347104484</v>
      </c>
      <c r="BE437" s="20">
        <v>1.6925093589686679</v>
      </c>
      <c r="BF437" s="20">
        <v>2.8884141754854515</v>
      </c>
      <c r="BG437" s="20">
        <v>2.7262575901950399</v>
      </c>
      <c r="BH437" s="20">
        <v>5.0369889305834015</v>
      </c>
      <c r="BI437" s="20">
        <v>0.33647491447760347</v>
      </c>
      <c r="BJ437" s="20">
        <v>0.14188701212910992</v>
      </c>
      <c r="BK437" s="20">
        <v>6</v>
      </c>
      <c r="BL437" s="20">
        <v>2</v>
      </c>
      <c r="BM437" s="20">
        <v>53</v>
      </c>
      <c r="BN437" s="20">
        <v>30</v>
      </c>
      <c r="BO437" s="20">
        <v>7</v>
      </c>
      <c r="BP437" s="20" t="s">
        <v>1712</v>
      </c>
      <c r="BQ437" s="20" t="s">
        <v>1707</v>
      </c>
      <c r="BR437" s="20">
        <v>80</v>
      </c>
      <c r="BS437" s="20">
        <v>16</v>
      </c>
      <c r="BT437" s="20">
        <v>1.1000000000000001</v>
      </c>
      <c r="BU437" s="20" t="s">
        <v>1713</v>
      </c>
      <c r="BV437" s="20">
        <v>188</v>
      </c>
      <c r="BW437" s="20">
        <v>225</v>
      </c>
      <c r="BX437" s="20">
        <v>11.2</v>
      </c>
      <c r="BY437" s="20">
        <v>105</v>
      </c>
      <c r="BZ437" s="20">
        <v>7.9</v>
      </c>
      <c r="CA437" s="20" t="s">
        <v>1708</v>
      </c>
      <c r="CB437" s="20" t="s">
        <v>1709</v>
      </c>
      <c r="CC437" s="20" t="s">
        <v>1710</v>
      </c>
      <c r="CD437" s="20">
        <v>1</v>
      </c>
      <c r="CE437" s="20">
        <v>1.8</v>
      </c>
      <c r="CF437" s="20">
        <v>13.8</v>
      </c>
      <c r="CG437" s="20">
        <v>2626</v>
      </c>
      <c r="CH437" s="20">
        <v>32.6</v>
      </c>
      <c r="CI437" s="20">
        <v>53.9</v>
      </c>
      <c r="CJ437" s="20">
        <v>5.36</v>
      </c>
      <c r="CK437" s="20">
        <v>18.600000000000001</v>
      </c>
      <c r="CL437" s="20">
        <v>3.07</v>
      </c>
      <c r="CM437" s="20">
        <v>0.96499999999999997</v>
      </c>
      <c r="CN437" s="20">
        <v>2.34</v>
      </c>
      <c r="CO437" s="20">
        <v>0.34</v>
      </c>
      <c r="CP437" s="20">
        <v>2</v>
      </c>
      <c r="CQ437" s="20">
        <v>0.4</v>
      </c>
      <c r="CR437" s="20">
        <v>1.1499999999999999</v>
      </c>
      <c r="CS437" s="20">
        <v>0.18099999999999999</v>
      </c>
      <c r="CT437" s="20">
        <v>1.28</v>
      </c>
      <c r="CU437" s="20">
        <v>0.217</v>
      </c>
      <c r="CV437" s="20">
        <v>2.4</v>
      </c>
      <c r="CW437" s="20">
        <v>0.77</v>
      </c>
      <c r="CX437" s="20">
        <v>3.2</v>
      </c>
      <c r="CY437" s="20">
        <v>2.21</v>
      </c>
      <c r="CZ437" s="20">
        <v>17</v>
      </c>
      <c r="DA437" s="20" t="s">
        <v>1710</v>
      </c>
      <c r="DB437" s="20">
        <v>9.8699999999999992</v>
      </c>
      <c r="DC437" s="20">
        <v>3.45</v>
      </c>
    </row>
    <row r="438" spans="1:107" s="53" customFormat="1" x14ac:dyDescent="0.25">
      <c r="A438" s="53" t="s">
        <v>1589</v>
      </c>
      <c r="B438" s="53" t="s">
        <v>1613</v>
      </c>
      <c r="C438" s="53">
        <v>2016</v>
      </c>
      <c r="D438" s="53">
        <v>434</v>
      </c>
      <c r="E438" s="53">
        <v>434</v>
      </c>
      <c r="F438" s="53">
        <v>5938</v>
      </c>
      <c r="G438" s="53">
        <v>86551</v>
      </c>
      <c r="H438" s="53">
        <v>12.47</v>
      </c>
      <c r="I438" s="53">
        <v>372.1</v>
      </c>
      <c r="J438" s="53">
        <v>111.1</v>
      </c>
      <c r="K438" s="53">
        <v>0.32467532467532467</v>
      </c>
      <c r="L438" s="55">
        <v>230.84659669710121</v>
      </c>
      <c r="M438" s="55">
        <v>5.4139671786471881</v>
      </c>
      <c r="N438" s="53" t="s">
        <v>715</v>
      </c>
      <c r="O438" s="53" t="s">
        <v>1775</v>
      </c>
      <c r="P438" s="57">
        <v>232.6</v>
      </c>
      <c r="Q438" s="57">
        <v>1.4</v>
      </c>
      <c r="R438" s="57">
        <v>1.7534033028987892</v>
      </c>
      <c r="T438" s="56">
        <v>3.4</v>
      </c>
      <c r="U438" s="56">
        <v>4.0999999999999996</v>
      </c>
      <c r="V438" s="56">
        <v>881</v>
      </c>
      <c r="W438" s="56" t="s">
        <v>684</v>
      </c>
      <c r="X438" s="56">
        <v>3.79</v>
      </c>
      <c r="Y438" s="56">
        <v>3.0179999999999998E-2</v>
      </c>
      <c r="Z438" s="56">
        <v>1.6</v>
      </c>
      <c r="AA438" s="56">
        <v>12</v>
      </c>
      <c r="AB438" s="56">
        <v>1.5</v>
      </c>
      <c r="AC438" s="56">
        <v>12.1</v>
      </c>
      <c r="AD438" s="56">
        <v>5</v>
      </c>
      <c r="AE438" s="56">
        <v>70</v>
      </c>
      <c r="AF438" s="56">
        <v>26.8</v>
      </c>
      <c r="AG438" s="56">
        <v>124</v>
      </c>
      <c r="AH438" s="56">
        <v>30.6</v>
      </c>
      <c r="AI438" s="56">
        <v>309</v>
      </c>
      <c r="AJ438" s="56">
        <v>70.400000000000006</v>
      </c>
      <c r="AK438" s="56">
        <v>8540</v>
      </c>
      <c r="AM438" s="56" t="s">
        <v>734</v>
      </c>
      <c r="AN438" s="56" t="s">
        <v>734</v>
      </c>
      <c r="AO438" s="56" t="s">
        <v>734</v>
      </c>
      <c r="AP438" s="56" t="s">
        <v>734</v>
      </c>
      <c r="AQ438" s="56" t="s">
        <v>734</v>
      </c>
      <c r="AR438" s="56" t="s">
        <v>734</v>
      </c>
      <c r="AS438" s="56" t="s">
        <v>734</v>
      </c>
      <c r="AT438" s="56" t="s">
        <v>734</v>
      </c>
      <c r="AU438" s="59" t="s">
        <v>734</v>
      </c>
      <c r="AV438" s="59" t="s">
        <v>734</v>
      </c>
      <c r="AW438" s="59" t="s">
        <v>734</v>
      </c>
      <c r="AX438" s="60" t="s">
        <v>734</v>
      </c>
      <c r="AY438" s="60" t="s">
        <v>734</v>
      </c>
      <c r="AZ438" s="60" t="s">
        <v>734</v>
      </c>
      <c r="BA438" s="56">
        <v>66.301773810616922</v>
      </c>
      <c r="BB438" s="56">
        <v>16.448758620396099</v>
      </c>
      <c r="BC438" s="56">
        <v>4.2860620536766678</v>
      </c>
      <c r="BD438" s="56">
        <v>0.14087353347104484</v>
      </c>
      <c r="BE438" s="56">
        <v>1.6925093589686679</v>
      </c>
      <c r="BF438" s="56">
        <v>2.8884141754854515</v>
      </c>
      <c r="BG438" s="56">
        <v>2.7262575901950399</v>
      </c>
      <c r="BH438" s="56">
        <v>5.0369889305834015</v>
      </c>
      <c r="BI438" s="56">
        <v>0.33647491447760347</v>
      </c>
      <c r="BJ438" s="56">
        <v>0.14188701212910992</v>
      </c>
      <c r="BK438" s="56">
        <v>6</v>
      </c>
      <c r="BL438" s="56">
        <v>2</v>
      </c>
      <c r="BM438" s="56">
        <v>53</v>
      </c>
      <c r="BN438" s="56">
        <v>30</v>
      </c>
      <c r="BO438" s="56">
        <v>7</v>
      </c>
      <c r="BP438" s="56" t="s">
        <v>1712</v>
      </c>
      <c r="BQ438" s="56" t="s">
        <v>1707</v>
      </c>
      <c r="BR438" s="56">
        <v>80</v>
      </c>
      <c r="BS438" s="56">
        <v>16</v>
      </c>
      <c r="BT438" s="56">
        <v>1.1000000000000001</v>
      </c>
      <c r="BU438" s="56" t="s">
        <v>1713</v>
      </c>
      <c r="BV438" s="56">
        <v>188</v>
      </c>
      <c r="BW438" s="56">
        <v>225</v>
      </c>
      <c r="BX438" s="56">
        <v>11.2</v>
      </c>
      <c r="BY438" s="56">
        <v>105</v>
      </c>
      <c r="BZ438" s="56">
        <v>7.9</v>
      </c>
      <c r="CA438" s="56" t="s">
        <v>1708</v>
      </c>
      <c r="CB438" s="56" t="s">
        <v>1709</v>
      </c>
      <c r="CC438" s="56" t="s">
        <v>1710</v>
      </c>
      <c r="CD438" s="56">
        <v>1</v>
      </c>
      <c r="CE438" s="56">
        <v>1.8</v>
      </c>
      <c r="CF438" s="56">
        <v>13.8</v>
      </c>
      <c r="CG438" s="56">
        <v>2626</v>
      </c>
      <c r="CH438" s="56">
        <v>32.6</v>
      </c>
      <c r="CI438" s="56">
        <v>53.9</v>
      </c>
      <c r="CJ438" s="56">
        <v>5.36</v>
      </c>
      <c r="CK438" s="56">
        <v>18.600000000000001</v>
      </c>
      <c r="CL438" s="56">
        <v>3.07</v>
      </c>
      <c r="CM438" s="56">
        <v>0.96499999999999997</v>
      </c>
      <c r="CN438" s="56">
        <v>2.34</v>
      </c>
      <c r="CO438" s="56">
        <v>0.34</v>
      </c>
      <c r="CP438" s="56">
        <v>2</v>
      </c>
      <c r="CQ438" s="56">
        <v>0.4</v>
      </c>
      <c r="CR438" s="56">
        <v>1.1499999999999999</v>
      </c>
      <c r="CS438" s="56">
        <v>0.18099999999999999</v>
      </c>
      <c r="CT438" s="56">
        <v>1.28</v>
      </c>
      <c r="CU438" s="56">
        <v>0.217</v>
      </c>
      <c r="CV438" s="56">
        <v>2.4</v>
      </c>
      <c r="CW438" s="56">
        <v>0.77</v>
      </c>
      <c r="CX438" s="56">
        <v>3.2</v>
      </c>
      <c r="CY438" s="56">
        <v>2.21</v>
      </c>
      <c r="CZ438" s="56">
        <v>17</v>
      </c>
      <c r="DA438" s="56" t="s">
        <v>1710</v>
      </c>
      <c r="DB438" s="56">
        <v>9.8699999999999992</v>
      </c>
      <c r="DC438" s="56">
        <v>3.45</v>
      </c>
    </row>
    <row r="439" spans="1:107" s="53" customFormat="1" x14ac:dyDescent="0.25">
      <c r="A439" s="53" t="s">
        <v>1334</v>
      </c>
      <c r="B439" s="53" t="s">
        <v>1613</v>
      </c>
      <c r="C439" s="53">
        <v>2016</v>
      </c>
      <c r="D439" s="53">
        <v>435</v>
      </c>
      <c r="E439" s="53">
        <v>435</v>
      </c>
      <c r="F439" s="53">
        <v>6090.5</v>
      </c>
      <c r="G439" s="53">
        <v>86600.5</v>
      </c>
      <c r="H439" s="53">
        <v>14.51</v>
      </c>
      <c r="I439" s="53">
        <v>424.8</v>
      </c>
      <c r="J439" s="53">
        <v>148.19999999999999</v>
      </c>
      <c r="K439" s="53">
        <v>0.37993920972644374</v>
      </c>
      <c r="L439" s="55">
        <v>233.43152178013142</v>
      </c>
      <c r="M439" s="55">
        <v>4.8721650493331783</v>
      </c>
      <c r="N439" s="53" t="s">
        <v>715</v>
      </c>
      <c r="O439" s="53" t="s">
        <v>1775</v>
      </c>
      <c r="P439" s="57">
        <v>232.6</v>
      </c>
      <c r="Q439" s="57">
        <v>1.4</v>
      </c>
      <c r="R439" s="57">
        <v>-0.83152178013142475</v>
      </c>
      <c r="T439" s="56">
        <v>0.8</v>
      </c>
      <c r="U439" s="56">
        <v>2.7</v>
      </c>
      <c r="V439" s="56">
        <v>1085</v>
      </c>
      <c r="W439" s="56">
        <v>0.15</v>
      </c>
      <c r="X439" s="56">
        <v>28</v>
      </c>
      <c r="Y439" s="56">
        <v>1</v>
      </c>
      <c r="Z439" s="56">
        <v>6.9</v>
      </c>
      <c r="AA439" s="56">
        <v>12</v>
      </c>
      <c r="AB439" s="56">
        <v>1.8</v>
      </c>
      <c r="AC439" s="56">
        <v>14.2</v>
      </c>
      <c r="AD439" s="56">
        <v>6.2</v>
      </c>
      <c r="AE439" s="56">
        <v>84</v>
      </c>
      <c r="AF439" s="56">
        <v>33.5</v>
      </c>
      <c r="AG439" s="56">
        <v>151</v>
      </c>
      <c r="AH439" s="56">
        <v>35</v>
      </c>
      <c r="AI439" s="56">
        <v>370</v>
      </c>
      <c r="AJ439" s="56">
        <v>76.8</v>
      </c>
      <c r="AK439" s="56">
        <v>8750</v>
      </c>
      <c r="AM439" s="56">
        <v>1.2459999999999999E-3</v>
      </c>
      <c r="AN439" s="56">
        <v>2.0999999999999999E-5</v>
      </c>
      <c r="AO439" s="56">
        <v>1.4673799999999999</v>
      </c>
      <c r="AP439" s="56">
        <v>1.6000000000000001E-4</v>
      </c>
      <c r="AQ439" s="56">
        <v>3.0054466806138973E-2</v>
      </c>
      <c r="AR439" s="56">
        <v>7.1065900855596192E-4</v>
      </c>
      <c r="AS439" s="56">
        <v>0.28265480991637848</v>
      </c>
      <c r="AT439" s="56">
        <v>9.0000000000000006E-5</v>
      </c>
      <c r="AU439" s="59">
        <v>0.28264936779067379</v>
      </c>
      <c r="AV439" s="59">
        <v>0.78636602534931654</v>
      </c>
      <c r="AW439" s="59">
        <v>1.8000009327473601</v>
      </c>
      <c r="AX439" s="60">
        <v>0.28264938721855082</v>
      </c>
      <c r="AY439" s="60">
        <v>0.76875495148565065</v>
      </c>
      <c r="AZ439" s="60">
        <v>1.8000009260996235</v>
      </c>
      <c r="BA439" s="56">
        <v>66.301773810616922</v>
      </c>
      <c r="BB439" s="56">
        <v>16.448758620396099</v>
      </c>
      <c r="BC439" s="56">
        <v>4.2860620536766678</v>
      </c>
      <c r="BD439" s="56">
        <v>0.14087353347104484</v>
      </c>
      <c r="BE439" s="56">
        <v>1.6925093589686679</v>
      </c>
      <c r="BF439" s="56">
        <v>2.8884141754854515</v>
      </c>
      <c r="BG439" s="56">
        <v>2.7262575901950399</v>
      </c>
      <c r="BH439" s="56">
        <v>5.0369889305834015</v>
      </c>
      <c r="BI439" s="56">
        <v>0.33647491447760347</v>
      </c>
      <c r="BJ439" s="56">
        <v>0.14188701212910992</v>
      </c>
      <c r="BK439" s="56">
        <v>6</v>
      </c>
      <c r="BL439" s="56">
        <v>2</v>
      </c>
      <c r="BM439" s="56">
        <v>53</v>
      </c>
      <c r="BN439" s="56">
        <v>30</v>
      </c>
      <c r="BO439" s="56">
        <v>7</v>
      </c>
      <c r="BP439" s="56" t="s">
        <v>1712</v>
      </c>
      <c r="BQ439" s="56" t="s">
        <v>1707</v>
      </c>
      <c r="BR439" s="56">
        <v>80</v>
      </c>
      <c r="BS439" s="56">
        <v>16</v>
      </c>
      <c r="BT439" s="56">
        <v>1.1000000000000001</v>
      </c>
      <c r="BU439" s="56" t="s">
        <v>1713</v>
      </c>
      <c r="BV439" s="56">
        <v>188</v>
      </c>
      <c r="BW439" s="56">
        <v>225</v>
      </c>
      <c r="BX439" s="56">
        <v>11.2</v>
      </c>
      <c r="BY439" s="56">
        <v>105</v>
      </c>
      <c r="BZ439" s="56">
        <v>7.9</v>
      </c>
      <c r="CA439" s="56" t="s">
        <v>1708</v>
      </c>
      <c r="CB439" s="56" t="s">
        <v>1709</v>
      </c>
      <c r="CC439" s="56" t="s">
        <v>1710</v>
      </c>
      <c r="CD439" s="56">
        <v>1</v>
      </c>
      <c r="CE439" s="56">
        <v>1.8</v>
      </c>
      <c r="CF439" s="56">
        <v>13.8</v>
      </c>
      <c r="CG439" s="56">
        <v>2626</v>
      </c>
      <c r="CH439" s="56">
        <v>32.6</v>
      </c>
      <c r="CI439" s="56">
        <v>53.9</v>
      </c>
      <c r="CJ439" s="56">
        <v>5.36</v>
      </c>
      <c r="CK439" s="56">
        <v>18.600000000000001</v>
      </c>
      <c r="CL439" s="56">
        <v>3.07</v>
      </c>
      <c r="CM439" s="56">
        <v>0.96499999999999997</v>
      </c>
      <c r="CN439" s="56">
        <v>2.34</v>
      </c>
      <c r="CO439" s="56">
        <v>0.34</v>
      </c>
      <c r="CP439" s="56">
        <v>2</v>
      </c>
      <c r="CQ439" s="56">
        <v>0.4</v>
      </c>
      <c r="CR439" s="56">
        <v>1.1499999999999999</v>
      </c>
      <c r="CS439" s="56">
        <v>0.18099999999999999</v>
      </c>
      <c r="CT439" s="56">
        <v>1.28</v>
      </c>
      <c r="CU439" s="56">
        <v>0.217</v>
      </c>
      <c r="CV439" s="56">
        <v>2.4</v>
      </c>
      <c r="CW439" s="56">
        <v>0.77</v>
      </c>
      <c r="CX439" s="56">
        <v>3.2</v>
      </c>
      <c r="CY439" s="56">
        <v>2.21</v>
      </c>
      <c r="CZ439" s="56">
        <v>17</v>
      </c>
      <c r="DA439" s="56" t="s">
        <v>1710</v>
      </c>
      <c r="DB439" s="56">
        <v>9.8699999999999992</v>
      </c>
      <c r="DC439" s="56">
        <v>3.45</v>
      </c>
    </row>
    <row r="440" spans="1:107" s="53" customFormat="1" x14ac:dyDescent="0.25">
      <c r="A440" s="53" t="s">
        <v>1590</v>
      </c>
      <c r="B440" s="53" t="s">
        <v>1613</v>
      </c>
      <c r="C440" s="53">
        <v>2016</v>
      </c>
      <c r="D440" s="53">
        <v>436</v>
      </c>
      <c r="E440" s="53">
        <v>436</v>
      </c>
      <c r="F440" s="53">
        <v>5911.5</v>
      </c>
      <c r="G440" s="53">
        <v>85919</v>
      </c>
      <c r="H440" s="53">
        <v>25.75</v>
      </c>
      <c r="I440" s="53">
        <v>288.3</v>
      </c>
      <c r="J440" s="53">
        <v>82.6</v>
      </c>
      <c r="K440" s="53">
        <v>0.303951367781155</v>
      </c>
      <c r="L440" s="55">
        <v>740.16427752740617</v>
      </c>
      <c r="M440" s="55">
        <v>18.448104981875417</v>
      </c>
      <c r="N440" s="53" t="s">
        <v>719</v>
      </c>
      <c r="O440" s="53" t="s">
        <v>1775</v>
      </c>
      <c r="P440" s="57">
        <v>232.6</v>
      </c>
      <c r="Q440" s="57">
        <v>1.4</v>
      </c>
      <c r="R440" s="57">
        <v>-507.56427752740615</v>
      </c>
      <c r="T440" s="56">
        <v>11</v>
      </c>
      <c r="U440" s="56">
        <v>6.2</v>
      </c>
      <c r="V440" s="56">
        <v>832</v>
      </c>
      <c r="W440" s="56" t="s">
        <v>684</v>
      </c>
      <c r="X440" s="56">
        <v>3.7</v>
      </c>
      <c r="Y440" s="56">
        <v>1.7999999999999999E-2</v>
      </c>
      <c r="Z440" s="56">
        <v>0.6</v>
      </c>
      <c r="AA440" s="56">
        <v>13</v>
      </c>
      <c r="AB440" s="56">
        <v>1.3</v>
      </c>
      <c r="AC440" s="56">
        <v>13.7</v>
      </c>
      <c r="AD440" s="56">
        <v>5.4</v>
      </c>
      <c r="AE440" s="56">
        <v>69</v>
      </c>
      <c r="AF440" s="56">
        <v>30.3</v>
      </c>
      <c r="AG440" s="56">
        <v>123</v>
      </c>
      <c r="AH440" s="56">
        <v>34.9</v>
      </c>
      <c r="AI440" s="56">
        <v>324</v>
      </c>
      <c r="AJ440" s="56">
        <v>69</v>
      </c>
      <c r="AK440" s="56">
        <v>10570</v>
      </c>
      <c r="AM440" s="56" t="s">
        <v>734</v>
      </c>
      <c r="AN440" s="56" t="s">
        <v>734</v>
      </c>
      <c r="AO440" s="56" t="s">
        <v>734</v>
      </c>
      <c r="AP440" s="56" t="s">
        <v>734</v>
      </c>
      <c r="AQ440" s="56" t="s">
        <v>734</v>
      </c>
      <c r="AR440" s="56" t="s">
        <v>734</v>
      </c>
      <c r="AS440" s="56" t="s">
        <v>734</v>
      </c>
      <c r="AT440" s="56" t="s">
        <v>734</v>
      </c>
      <c r="AU440" s="59" t="s">
        <v>734</v>
      </c>
      <c r="AV440" s="59" t="s">
        <v>734</v>
      </c>
      <c r="AW440" s="59" t="s">
        <v>734</v>
      </c>
      <c r="AX440" s="60" t="s">
        <v>734</v>
      </c>
      <c r="AY440" s="60" t="s">
        <v>734</v>
      </c>
      <c r="AZ440" s="60" t="s">
        <v>734</v>
      </c>
      <c r="BA440" s="56">
        <v>66.301773810616922</v>
      </c>
      <c r="BB440" s="56">
        <v>16.448758620396099</v>
      </c>
      <c r="BC440" s="56">
        <v>4.2860620536766678</v>
      </c>
      <c r="BD440" s="56">
        <v>0.14087353347104484</v>
      </c>
      <c r="BE440" s="56">
        <v>1.6925093589686679</v>
      </c>
      <c r="BF440" s="56">
        <v>2.8884141754854515</v>
      </c>
      <c r="BG440" s="56">
        <v>2.7262575901950399</v>
      </c>
      <c r="BH440" s="56">
        <v>5.0369889305834015</v>
      </c>
      <c r="BI440" s="56">
        <v>0.33647491447760347</v>
      </c>
      <c r="BJ440" s="56">
        <v>0.14188701212910992</v>
      </c>
      <c r="BK440" s="56">
        <v>6</v>
      </c>
      <c r="BL440" s="56">
        <v>2</v>
      </c>
      <c r="BM440" s="56">
        <v>53</v>
      </c>
      <c r="BN440" s="56">
        <v>30</v>
      </c>
      <c r="BO440" s="56">
        <v>7</v>
      </c>
      <c r="BP440" s="56" t="s">
        <v>1712</v>
      </c>
      <c r="BQ440" s="56" t="s">
        <v>1707</v>
      </c>
      <c r="BR440" s="56">
        <v>80</v>
      </c>
      <c r="BS440" s="56">
        <v>16</v>
      </c>
      <c r="BT440" s="56">
        <v>1.1000000000000001</v>
      </c>
      <c r="BU440" s="56" t="s">
        <v>1713</v>
      </c>
      <c r="BV440" s="56">
        <v>188</v>
      </c>
      <c r="BW440" s="56">
        <v>225</v>
      </c>
      <c r="BX440" s="56">
        <v>11.2</v>
      </c>
      <c r="BY440" s="56">
        <v>105</v>
      </c>
      <c r="BZ440" s="56">
        <v>7.9</v>
      </c>
      <c r="CA440" s="56" t="s">
        <v>1708</v>
      </c>
      <c r="CB440" s="56" t="s">
        <v>1709</v>
      </c>
      <c r="CC440" s="56" t="s">
        <v>1710</v>
      </c>
      <c r="CD440" s="56">
        <v>1</v>
      </c>
      <c r="CE440" s="56">
        <v>1.8</v>
      </c>
      <c r="CF440" s="56">
        <v>13.8</v>
      </c>
      <c r="CG440" s="56">
        <v>2626</v>
      </c>
      <c r="CH440" s="56">
        <v>32.6</v>
      </c>
      <c r="CI440" s="56">
        <v>53.9</v>
      </c>
      <c r="CJ440" s="56">
        <v>5.36</v>
      </c>
      <c r="CK440" s="56">
        <v>18.600000000000001</v>
      </c>
      <c r="CL440" s="56">
        <v>3.07</v>
      </c>
      <c r="CM440" s="56">
        <v>0.96499999999999997</v>
      </c>
      <c r="CN440" s="56">
        <v>2.34</v>
      </c>
      <c r="CO440" s="56">
        <v>0.34</v>
      </c>
      <c r="CP440" s="56">
        <v>2</v>
      </c>
      <c r="CQ440" s="56">
        <v>0.4</v>
      </c>
      <c r="CR440" s="56">
        <v>1.1499999999999999</v>
      </c>
      <c r="CS440" s="56">
        <v>0.18099999999999999</v>
      </c>
      <c r="CT440" s="56">
        <v>1.28</v>
      </c>
      <c r="CU440" s="56">
        <v>0.217</v>
      </c>
      <c r="CV440" s="56">
        <v>2.4</v>
      </c>
      <c r="CW440" s="56">
        <v>0.77</v>
      </c>
      <c r="CX440" s="56">
        <v>3.2</v>
      </c>
      <c r="CY440" s="56">
        <v>2.21</v>
      </c>
      <c r="CZ440" s="56">
        <v>17</v>
      </c>
      <c r="DA440" s="56" t="s">
        <v>1710</v>
      </c>
      <c r="DB440" s="56">
        <v>9.8699999999999992</v>
      </c>
      <c r="DC440" s="56">
        <v>3.45</v>
      </c>
    </row>
    <row r="441" spans="1:107" s="53" customFormat="1" x14ac:dyDescent="0.25">
      <c r="A441" s="53" t="s">
        <v>1591</v>
      </c>
      <c r="B441" s="53" t="s">
        <v>1613</v>
      </c>
      <c r="C441" s="53">
        <v>2016</v>
      </c>
      <c r="D441" s="53">
        <v>437</v>
      </c>
      <c r="E441" s="53">
        <v>437</v>
      </c>
      <c r="F441" s="53">
        <v>5915</v>
      </c>
      <c r="G441" s="53">
        <v>86009.5</v>
      </c>
      <c r="H441" s="53">
        <v>36.81</v>
      </c>
      <c r="I441" s="53">
        <v>765</v>
      </c>
      <c r="J441" s="53">
        <v>328.1</v>
      </c>
      <c r="K441" s="53">
        <v>0.46382189239332094</v>
      </c>
      <c r="L441" s="55">
        <v>227.83726069242616</v>
      </c>
      <c r="M441" s="55">
        <v>4.6894186176977826</v>
      </c>
      <c r="N441" s="53" t="s">
        <v>715</v>
      </c>
      <c r="O441" s="53" t="s">
        <v>1775</v>
      </c>
      <c r="P441" s="57">
        <v>232.6</v>
      </c>
      <c r="Q441" s="57">
        <v>1.4</v>
      </c>
      <c r="R441" s="57">
        <v>4.7627393075738382</v>
      </c>
      <c r="T441" s="56">
        <v>4.8</v>
      </c>
      <c r="U441" s="56">
        <v>5.3</v>
      </c>
      <c r="V441" s="56">
        <v>1114</v>
      </c>
      <c r="W441" s="56">
        <v>3.8999999999999998E-3</v>
      </c>
      <c r="X441" s="56">
        <v>12.4</v>
      </c>
      <c r="Y441" s="56">
        <v>3.1600000000000003E-2</v>
      </c>
      <c r="Z441" s="56" t="s">
        <v>684</v>
      </c>
      <c r="AA441" s="56">
        <v>8.3000000000000007</v>
      </c>
      <c r="AB441" s="56">
        <v>1.05</v>
      </c>
      <c r="AC441" s="56">
        <v>17.3</v>
      </c>
      <c r="AD441" s="56">
        <v>6.8</v>
      </c>
      <c r="AE441" s="56">
        <v>84</v>
      </c>
      <c r="AF441" s="56">
        <v>33.200000000000003</v>
      </c>
      <c r="AG441" s="56">
        <v>169</v>
      </c>
      <c r="AH441" s="56">
        <v>39.700000000000003</v>
      </c>
      <c r="AI441" s="56">
        <v>401</v>
      </c>
      <c r="AJ441" s="56">
        <v>81</v>
      </c>
      <c r="AK441" s="56">
        <v>8880</v>
      </c>
      <c r="AM441" s="56" t="s">
        <v>734</v>
      </c>
      <c r="AN441" s="56" t="s">
        <v>734</v>
      </c>
      <c r="AO441" s="56" t="s">
        <v>734</v>
      </c>
      <c r="AP441" s="56" t="s">
        <v>734</v>
      </c>
      <c r="AQ441" s="56" t="s">
        <v>734</v>
      </c>
      <c r="AR441" s="56" t="s">
        <v>734</v>
      </c>
      <c r="AS441" s="56" t="s">
        <v>734</v>
      </c>
      <c r="AT441" s="56" t="s">
        <v>734</v>
      </c>
      <c r="AU441" s="59" t="s">
        <v>734</v>
      </c>
      <c r="AV441" s="59" t="s">
        <v>734</v>
      </c>
      <c r="AW441" s="59" t="s">
        <v>734</v>
      </c>
      <c r="AX441" s="60" t="s">
        <v>734</v>
      </c>
      <c r="AY441" s="60" t="s">
        <v>734</v>
      </c>
      <c r="AZ441" s="60" t="s">
        <v>734</v>
      </c>
      <c r="BA441" s="56">
        <v>66.301773810616922</v>
      </c>
      <c r="BB441" s="56">
        <v>16.448758620396099</v>
      </c>
      <c r="BC441" s="56">
        <v>4.2860620536766678</v>
      </c>
      <c r="BD441" s="56">
        <v>0.14087353347104484</v>
      </c>
      <c r="BE441" s="56">
        <v>1.6925093589686679</v>
      </c>
      <c r="BF441" s="56">
        <v>2.8884141754854515</v>
      </c>
      <c r="BG441" s="56">
        <v>2.7262575901950399</v>
      </c>
      <c r="BH441" s="56">
        <v>5.0369889305834015</v>
      </c>
      <c r="BI441" s="56">
        <v>0.33647491447760347</v>
      </c>
      <c r="BJ441" s="56">
        <v>0.14188701212910992</v>
      </c>
      <c r="BK441" s="56">
        <v>6</v>
      </c>
      <c r="BL441" s="56">
        <v>2</v>
      </c>
      <c r="BM441" s="56">
        <v>53</v>
      </c>
      <c r="BN441" s="56">
        <v>30</v>
      </c>
      <c r="BO441" s="56">
        <v>7</v>
      </c>
      <c r="BP441" s="56" t="s">
        <v>1712</v>
      </c>
      <c r="BQ441" s="56" t="s">
        <v>1707</v>
      </c>
      <c r="BR441" s="56">
        <v>80</v>
      </c>
      <c r="BS441" s="56">
        <v>16</v>
      </c>
      <c r="BT441" s="56">
        <v>1.1000000000000001</v>
      </c>
      <c r="BU441" s="56" t="s">
        <v>1713</v>
      </c>
      <c r="BV441" s="56">
        <v>188</v>
      </c>
      <c r="BW441" s="56">
        <v>225</v>
      </c>
      <c r="BX441" s="56">
        <v>11.2</v>
      </c>
      <c r="BY441" s="56">
        <v>105</v>
      </c>
      <c r="BZ441" s="56">
        <v>7.9</v>
      </c>
      <c r="CA441" s="56" t="s">
        <v>1708</v>
      </c>
      <c r="CB441" s="56" t="s">
        <v>1709</v>
      </c>
      <c r="CC441" s="56" t="s">
        <v>1710</v>
      </c>
      <c r="CD441" s="56">
        <v>1</v>
      </c>
      <c r="CE441" s="56">
        <v>1.8</v>
      </c>
      <c r="CF441" s="56">
        <v>13.8</v>
      </c>
      <c r="CG441" s="56">
        <v>2626</v>
      </c>
      <c r="CH441" s="56">
        <v>32.6</v>
      </c>
      <c r="CI441" s="56">
        <v>53.9</v>
      </c>
      <c r="CJ441" s="56">
        <v>5.36</v>
      </c>
      <c r="CK441" s="56">
        <v>18.600000000000001</v>
      </c>
      <c r="CL441" s="56">
        <v>3.07</v>
      </c>
      <c r="CM441" s="56">
        <v>0.96499999999999997</v>
      </c>
      <c r="CN441" s="56">
        <v>2.34</v>
      </c>
      <c r="CO441" s="56">
        <v>0.34</v>
      </c>
      <c r="CP441" s="56">
        <v>2</v>
      </c>
      <c r="CQ441" s="56">
        <v>0.4</v>
      </c>
      <c r="CR441" s="56">
        <v>1.1499999999999999</v>
      </c>
      <c r="CS441" s="56">
        <v>0.18099999999999999</v>
      </c>
      <c r="CT441" s="56">
        <v>1.28</v>
      </c>
      <c r="CU441" s="56">
        <v>0.217</v>
      </c>
      <c r="CV441" s="56">
        <v>2.4</v>
      </c>
      <c r="CW441" s="56">
        <v>0.77</v>
      </c>
      <c r="CX441" s="56">
        <v>3.2</v>
      </c>
      <c r="CY441" s="56">
        <v>2.21</v>
      </c>
      <c r="CZ441" s="56">
        <v>17</v>
      </c>
      <c r="DA441" s="56" t="s">
        <v>1710</v>
      </c>
      <c r="DB441" s="56">
        <v>9.8699999999999992</v>
      </c>
      <c r="DC441" s="56">
        <v>3.45</v>
      </c>
    </row>
    <row r="442" spans="1:107" s="53" customFormat="1" x14ac:dyDescent="0.25">
      <c r="A442" s="4" t="s">
        <v>1335</v>
      </c>
      <c r="B442" s="4" t="s">
        <v>1613</v>
      </c>
      <c r="C442" s="4">
        <v>2016</v>
      </c>
      <c r="D442" s="4">
        <v>438</v>
      </c>
      <c r="E442" s="4">
        <v>438</v>
      </c>
      <c r="F442" s="4">
        <v>6962</v>
      </c>
      <c r="G442" s="4">
        <v>85730</v>
      </c>
      <c r="H442" s="4">
        <v>9.6999999999999993</v>
      </c>
      <c r="I442" s="4">
        <v>313.8</v>
      </c>
      <c r="J442" s="4">
        <v>94.4</v>
      </c>
      <c r="K442" s="4">
        <v>0.3236245954692557</v>
      </c>
      <c r="L442" s="39">
        <v>233.19139119296815</v>
      </c>
      <c r="M442" s="39">
        <v>5.3912338661967807</v>
      </c>
      <c r="N442" s="4"/>
      <c r="O442" s="4"/>
      <c r="P442" s="40">
        <v>232.6</v>
      </c>
      <c r="Q442" s="40">
        <v>1.4</v>
      </c>
      <c r="R442" s="40">
        <v>-0.59139119296816034</v>
      </c>
      <c r="S442" s="4"/>
      <c r="T442" s="20">
        <v>5</v>
      </c>
      <c r="U442" s="20">
        <v>5.4</v>
      </c>
      <c r="V442" s="20">
        <v>339</v>
      </c>
      <c r="W442" s="20" t="s">
        <v>684</v>
      </c>
      <c r="X442" s="20">
        <v>4</v>
      </c>
      <c r="Y442" s="20">
        <v>3.0700000000000002E-2</v>
      </c>
      <c r="Z442" s="20" t="s">
        <v>684</v>
      </c>
      <c r="AA442" s="20">
        <v>1.647</v>
      </c>
      <c r="AB442" s="20" t="s">
        <v>684</v>
      </c>
      <c r="AC442" s="20">
        <v>5.0999999999999996</v>
      </c>
      <c r="AD442" s="20">
        <v>1.87</v>
      </c>
      <c r="AE442" s="20">
        <v>24.9</v>
      </c>
      <c r="AF442" s="20">
        <v>10.9</v>
      </c>
      <c r="AG442" s="20">
        <v>45.6</v>
      </c>
      <c r="AH442" s="20">
        <v>11.6</v>
      </c>
      <c r="AI442" s="20">
        <v>130.9</v>
      </c>
      <c r="AJ442" s="20">
        <v>28.5</v>
      </c>
      <c r="AK442" s="20">
        <v>9350</v>
      </c>
      <c r="AL442" s="4"/>
      <c r="AM442" s="20">
        <v>1.101E-3</v>
      </c>
      <c r="AN442" s="20">
        <v>2.0999999999999999E-5</v>
      </c>
      <c r="AO442" s="20">
        <v>1.4670399999999999</v>
      </c>
      <c r="AP442" s="20">
        <v>1.3999999999999999E-4</v>
      </c>
      <c r="AQ442" s="20">
        <v>3.4043024603149098E-2</v>
      </c>
      <c r="AR442" s="20">
        <v>4.6307364952659802E-4</v>
      </c>
      <c r="AS442" s="20">
        <v>0.28231613718383441</v>
      </c>
      <c r="AT442" s="20">
        <v>8.7000000000000001E-5</v>
      </c>
      <c r="AU442" s="42">
        <v>0.28231133332890668</v>
      </c>
      <c r="AV442" s="42">
        <v>-11.17937448949613</v>
      </c>
      <c r="AW442" s="42">
        <v>1.7400009629225457</v>
      </c>
      <c r="AX442" s="43">
        <v>0.28231134553832216</v>
      </c>
      <c r="AY442" s="43">
        <v>-11.191940991998051</v>
      </c>
      <c r="AZ442" s="43">
        <v>1.7400009580340758</v>
      </c>
      <c r="BA442" s="20">
        <v>66.301773810616922</v>
      </c>
      <c r="BB442" s="20">
        <v>16.448758620396099</v>
      </c>
      <c r="BC442" s="20">
        <v>4.2860620536766678</v>
      </c>
      <c r="BD442" s="20">
        <v>0.14087353347104484</v>
      </c>
      <c r="BE442" s="20">
        <v>1.6925093589686679</v>
      </c>
      <c r="BF442" s="20">
        <v>2.8884141754854515</v>
      </c>
      <c r="BG442" s="20">
        <v>2.7262575901950399</v>
      </c>
      <c r="BH442" s="20">
        <v>5.0369889305834015</v>
      </c>
      <c r="BI442" s="20">
        <v>0.33647491447760347</v>
      </c>
      <c r="BJ442" s="20">
        <v>0.14188701212910992</v>
      </c>
      <c r="BK442" s="20">
        <v>6</v>
      </c>
      <c r="BL442" s="20">
        <v>2</v>
      </c>
      <c r="BM442" s="20">
        <v>53</v>
      </c>
      <c r="BN442" s="20">
        <v>30</v>
      </c>
      <c r="BO442" s="20">
        <v>7</v>
      </c>
      <c r="BP442" s="20" t="s">
        <v>1712</v>
      </c>
      <c r="BQ442" s="20" t="s">
        <v>1707</v>
      </c>
      <c r="BR442" s="20">
        <v>80</v>
      </c>
      <c r="BS442" s="20">
        <v>16</v>
      </c>
      <c r="BT442" s="20">
        <v>1.1000000000000001</v>
      </c>
      <c r="BU442" s="20" t="s">
        <v>1713</v>
      </c>
      <c r="BV442" s="20">
        <v>188</v>
      </c>
      <c r="BW442" s="20">
        <v>225</v>
      </c>
      <c r="BX442" s="20">
        <v>11.2</v>
      </c>
      <c r="BY442" s="20">
        <v>105</v>
      </c>
      <c r="BZ442" s="20">
        <v>7.9</v>
      </c>
      <c r="CA442" s="20" t="s">
        <v>1708</v>
      </c>
      <c r="CB442" s="20" t="s">
        <v>1709</v>
      </c>
      <c r="CC442" s="20" t="s">
        <v>1710</v>
      </c>
      <c r="CD442" s="20">
        <v>1</v>
      </c>
      <c r="CE442" s="20">
        <v>1.8</v>
      </c>
      <c r="CF442" s="20">
        <v>13.8</v>
      </c>
      <c r="CG442" s="20">
        <v>2626</v>
      </c>
      <c r="CH442" s="20">
        <v>32.6</v>
      </c>
      <c r="CI442" s="20">
        <v>53.9</v>
      </c>
      <c r="CJ442" s="20">
        <v>5.36</v>
      </c>
      <c r="CK442" s="20">
        <v>18.600000000000001</v>
      </c>
      <c r="CL442" s="20">
        <v>3.07</v>
      </c>
      <c r="CM442" s="20">
        <v>0.96499999999999997</v>
      </c>
      <c r="CN442" s="20">
        <v>2.34</v>
      </c>
      <c r="CO442" s="20">
        <v>0.34</v>
      </c>
      <c r="CP442" s="20">
        <v>2</v>
      </c>
      <c r="CQ442" s="20">
        <v>0.4</v>
      </c>
      <c r="CR442" s="20">
        <v>1.1499999999999999</v>
      </c>
      <c r="CS442" s="20">
        <v>0.18099999999999999</v>
      </c>
      <c r="CT442" s="20">
        <v>1.28</v>
      </c>
      <c r="CU442" s="20">
        <v>0.217</v>
      </c>
      <c r="CV442" s="20">
        <v>2.4</v>
      </c>
      <c r="CW442" s="20">
        <v>0.77</v>
      </c>
      <c r="CX442" s="20">
        <v>3.2</v>
      </c>
      <c r="CY442" s="20">
        <v>2.21</v>
      </c>
      <c r="CZ442" s="20">
        <v>17</v>
      </c>
      <c r="DA442" s="20" t="s">
        <v>1710</v>
      </c>
      <c r="DB442" s="20">
        <v>9.8699999999999992</v>
      </c>
      <c r="DC442" s="20">
        <v>3.45</v>
      </c>
    </row>
    <row r="443" spans="1:107" s="53" customFormat="1" x14ac:dyDescent="0.25">
      <c r="A443" s="4" t="s">
        <v>1592</v>
      </c>
      <c r="B443" s="4" t="s">
        <v>1613</v>
      </c>
      <c r="C443" s="4">
        <v>2016</v>
      </c>
      <c r="D443" s="4">
        <v>439</v>
      </c>
      <c r="E443" s="4">
        <v>439</v>
      </c>
      <c r="F443" s="4">
        <v>7085.5</v>
      </c>
      <c r="G443" s="4">
        <v>85898</v>
      </c>
      <c r="H443" s="4">
        <v>14.51</v>
      </c>
      <c r="I443" s="4">
        <v>439.6</v>
      </c>
      <c r="J443" s="4">
        <v>132.80000000000001</v>
      </c>
      <c r="K443" s="4">
        <v>0.3281916639317361</v>
      </c>
      <c r="L443" s="39">
        <v>238.12245182214104</v>
      </c>
      <c r="M443" s="39">
        <v>5.5595644780616169</v>
      </c>
      <c r="N443" s="4"/>
      <c r="O443" s="4"/>
      <c r="P443" s="40">
        <v>232.6</v>
      </c>
      <c r="Q443" s="40">
        <v>1.4</v>
      </c>
      <c r="R443" s="40">
        <v>-5.5224518221410506</v>
      </c>
      <c r="S443" s="4"/>
      <c r="T443" s="20">
        <v>1.8</v>
      </c>
      <c r="U443" s="20">
        <v>4.0999999999999996</v>
      </c>
      <c r="V443" s="20">
        <v>1003</v>
      </c>
      <c r="W443" s="20">
        <v>5.0999999999999997E-2</v>
      </c>
      <c r="X443" s="20">
        <v>12.1</v>
      </c>
      <c r="Y443" s="20">
        <v>0.04</v>
      </c>
      <c r="Z443" s="20">
        <v>2.8</v>
      </c>
      <c r="AA443" s="20">
        <v>14</v>
      </c>
      <c r="AB443" s="20">
        <v>0.95</v>
      </c>
      <c r="AC443" s="20">
        <v>18.3</v>
      </c>
      <c r="AD443" s="20">
        <v>4.5</v>
      </c>
      <c r="AE443" s="20">
        <v>63</v>
      </c>
      <c r="AF443" s="20">
        <v>30.1</v>
      </c>
      <c r="AG443" s="20">
        <v>145</v>
      </c>
      <c r="AH443" s="20">
        <v>41.7</v>
      </c>
      <c r="AI443" s="20">
        <v>425</v>
      </c>
      <c r="AJ443" s="20">
        <v>89.5</v>
      </c>
      <c r="AK443" s="20">
        <v>8060</v>
      </c>
      <c r="AL443" s="4"/>
      <c r="AM443" s="20" t="s">
        <v>734</v>
      </c>
      <c r="AN443" s="20" t="s">
        <v>734</v>
      </c>
      <c r="AO443" s="20" t="s">
        <v>734</v>
      </c>
      <c r="AP443" s="20" t="s">
        <v>734</v>
      </c>
      <c r="AQ443" s="20" t="s">
        <v>734</v>
      </c>
      <c r="AR443" s="20" t="s">
        <v>734</v>
      </c>
      <c r="AS443" s="20" t="s">
        <v>734</v>
      </c>
      <c r="AT443" s="20" t="s">
        <v>734</v>
      </c>
      <c r="AU443" s="42" t="s">
        <v>734</v>
      </c>
      <c r="AV443" s="42" t="s">
        <v>734</v>
      </c>
      <c r="AW443" s="42" t="s">
        <v>734</v>
      </c>
      <c r="AX443" s="43" t="s">
        <v>734</v>
      </c>
      <c r="AY443" s="43" t="s">
        <v>734</v>
      </c>
      <c r="AZ443" s="43" t="s">
        <v>734</v>
      </c>
      <c r="BA443" s="20">
        <v>66.301773810616922</v>
      </c>
      <c r="BB443" s="20">
        <v>16.448758620396099</v>
      </c>
      <c r="BC443" s="20">
        <v>4.2860620536766678</v>
      </c>
      <c r="BD443" s="20">
        <v>0.14087353347104484</v>
      </c>
      <c r="BE443" s="20">
        <v>1.6925093589686679</v>
      </c>
      <c r="BF443" s="20">
        <v>2.8884141754854515</v>
      </c>
      <c r="BG443" s="20">
        <v>2.7262575901950399</v>
      </c>
      <c r="BH443" s="20">
        <v>5.0369889305834015</v>
      </c>
      <c r="BI443" s="20">
        <v>0.33647491447760347</v>
      </c>
      <c r="BJ443" s="20">
        <v>0.14188701212910992</v>
      </c>
      <c r="BK443" s="20">
        <v>6</v>
      </c>
      <c r="BL443" s="20">
        <v>2</v>
      </c>
      <c r="BM443" s="20">
        <v>53</v>
      </c>
      <c r="BN443" s="20">
        <v>30</v>
      </c>
      <c r="BO443" s="20">
        <v>7</v>
      </c>
      <c r="BP443" s="20" t="s">
        <v>1712</v>
      </c>
      <c r="BQ443" s="20" t="s">
        <v>1707</v>
      </c>
      <c r="BR443" s="20">
        <v>80</v>
      </c>
      <c r="BS443" s="20">
        <v>16</v>
      </c>
      <c r="BT443" s="20">
        <v>1.1000000000000001</v>
      </c>
      <c r="BU443" s="20" t="s">
        <v>1713</v>
      </c>
      <c r="BV443" s="20">
        <v>188</v>
      </c>
      <c r="BW443" s="20">
        <v>225</v>
      </c>
      <c r="BX443" s="20">
        <v>11.2</v>
      </c>
      <c r="BY443" s="20">
        <v>105</v>
      </c>
      <c r="BZ443" s="20">
        <v>7.9</v>
      </c>
      <c r="CA443" s="20" t="s">
        <v>1708</v>
      </c>
      <c r="CB443" s="20" t="s">
        <v>1709</v>
      </c>
      <c r="CC443" s="20" t="s">
        <v>1710</v>
      </c>
      <c r="CD443" s="20">
        <v>1</v>
      </c>
      <c r="CE443" s="20">
        <v>1.8</v>
      </c>
      <c r="CF443" s="20">
        <v>13.8</v>
      </c>
      <c r="CG443" s="20">
        <v>2626</v>
      </c>
      <c r="CH443" s="20">
        <v>32.6</v>
      </c>
      <c r="CI443" s="20">
        <v>53.9</v>
      </c>
      <c r="CJ443" s="20">
        <v>5.36</v>
      </c>
      <c r="CK443" s="20">
        <v>18.600000000000001</v>
      </c>
      <c r="CL443" s="20">
        <v>3.07</v>
      </c>
      <c r="CM443" s="20">
        <v>0.96499999999999997</v>
      </c>
      <c r="CN443" s="20">
        <v>2.34</v>
      </c>
      <c r="CO443" s="20">
        <v>0.34</v>
      </c>
      <c r="CP443" s="20">
        <v>2</v>
      </c>
      <c r="CQ443" s="20">
        <v>0.4</v>
      </c>
      <c r="CR443" s="20">
        <v>1.1499999999999999</v>
      </c>
      <c r="CS443" s="20">
        <v>0.18099999999999999</v>
      </c>
      <c r="CT443" s="20">
        <v>1.28</v>
      </c>
      <c r="CU443" s="20">
        <v>0.217</v>
      </c>
      <c r="CV443" s="20">
        <v>2.4</v>
      </c>
      <c r="CW443" s="20">
        <v>0.77</v>
      </c>
      <c r="CX443" s="20">
        <v>3.2</v>
      </c>
      <c r="CY443" s="20">
        <v>2.21</v>
      </c>
      <c r="CZ443" s="20">
        <v>17</v>
      </c>
      <c r="DA443" s="20" t="s">
        <v>1710</v>
      </c>
      <c r="DB443" s="20">
        <v>9.8699999999999992</v>
      </c>
      <c r="DC443" s="20">
        <v>3.45</v>
      </c>
    </row>
    <row r="444" spans="1:107" s="53" customFormat="1" x14ac:dyDescent="0.25">
      <c r="A444" s="4" t="s">
        <v>1593</v>
      </c>
      <c r="B444" s="4" t="s">
        <v>1613</v>
      </c>
      <c r="C444" s="4">
        <v>2016</v>
      </c>
      <c r="D444" s="4">
        <v>440</v>
      </c>
      <c r="E444" s="4">
        <v>440</v>
      </c>
      <c r="F444" s="4">
        <v>7260</v>
      </c>
      <c r="G444" s="4">
        <v>85773</v>
      </c>
      <c r="H444" s="4">
        <v>13.01</v>
      </c>
      <c r="I444" s="4">
        <v>467.5</v>
      </c>
      <c r="J444" s="4">
        <v>118.2</v>
      </c>
      <c r="K444" s="4">
        <v>0.27397260273972601</v>
      </c>
      <c r="L444" s="39">
        <v>234.14453123230942</v>
      </c>
      <c r="M444" s="39">
        <v>5.3916559725513409</v>
      </c>
      <c r="N444" s="4"/>
      <c r="O444" s="4"/>
      <c r="P444" s="40">
        <v>232.6</v>
      </c>
      <c r="Q444" s="40">
        <v>1.4</v>
      </c>
      <c r="R444" s="40">
        <v>-1.5445312323094242</v>
      </c>
      <c r="S444" s="4"/>
      <c r="T444" s="20">
        <v>3.7</v>
      </c>
      <c r="U444" s="20">
        <v>5.4</v>
      </c>
      <c r="V444" s="20">
        <v>1048</v>
      </c>
      <c r="W444" s="20">
        <v>3.0999999999999999E-3</v>
      </c>
      <c r="X444" s="20">
        <v>7.8</v>
      </c>
      <c r="Y444" s="20">
        <v>0.16</v>
      </c>
      <c r="Z444" s="20">
        <v>0.55000000000000004</v>
      </c>
      <c r="AA444" s="20">
        <v>0.9</v>
      </c>
      <c r="AB444" s="20">
        <v>1.5</v>
      </c>
      <c r="AC444" s="20">
        <v>12.6</v>
      </c>
      <c r="AD444" s="20">
        <v>5.7</v>
      </c>
      <c r="AE444" s="20">
        <v>78</v>
      </c>
      <c r="AF444" s="20">
        <v>31.1</v>
      </c>
      <c r="AG444" s="20">
        <v>165</v>
      </c>
      <c r="AH444" s="20">
        <v>36.9</v>
      </c>
      <c r="AI444" s="20">
        <v>385</v>
      </c>
      <c r="AJ444" s="20">
        <v>94</v>
      </c>
      <c r="AK444" s="20">
        <v>8590</v>
      </c>
      <c r="AL444" s="4"/>
      <c r="AM444" s="20" t="s">
        <v>734</v>
      </c>
      <c r="AN444" s="20" t="s">
        <v>734</v>
      </c>
      <c r="AO444" s="20" t="s">
        <v>734</v>
      </c>
      <c r="AP444" s="20" t="s">
        <v>734</v>
      </c>
      <c r="AQ444" s="20" t="s">
        <v>734</v>
      </c>
      <c r="AR444" s="20" t="s">
        <v>734</v>
      </c>
      <c r="AS444" s="20" t="s">
        <v>734</v>
      </c>
      <c r="AT444" s="20" t="s">
        <v>734</v>
      </c>
      <c r="AU444" s="42" t="s">
        <v>734</v>
      </c>
      <c r="AV444" s="42" t="s">
        <v>734</v>
      </c>
      <c r="AW444" s="42" t="s">
        <v>734</v>
      </c>
      <c r="AX444" s="43" t="s">
        <v>734</v>
      </c>
      <c r="AY444" s="43" t="s">
        <v>734</v>
      </c>
      <c r="AZ444" s="43" t="s">
        <v>734</v>
      </c>
      <c r="BA444" s="20">
        <v>66.301773810616922</v>
      </c>
      <c r="BB444" s="20">
        <v>16.448758620396099</v>
      </c>
      <c r="BC444" s="20">
        <v>4.2860620536766678</v>
      </c>
      <c r="BD444" s="20">
        <v>0.14087353347104484</v>
      </c>
      <c r="BE444" s="20">
        <v>1.6925093589686679</v>
      </c>
      <c r="BF444" s="20">
        <v>2.8884141754854515</v>
      </c>
      <c r="BG444" s="20">
        <v>2.7262575901950399</v>
      </c>
      <c r="BH444" s="20">
        <v>5.0369889305834015</v>
      </c>
      <c r="BI444" s="20">
        <v>0.33647491447760347</v>
      </c>
      <c r="BJ444" s="20">
        <v>0.14188701212910992</v>
      </c>
      <c r="BK444" s="20">
        <v>6</v>
      </c>
      <c r="BL444" s="20">
        <v>2</v>
      </c>
      <c r="BM444" s="20">
        <v>53</v>
      </c>
      <c r="BN444" s="20">
        <v>30</v>
      </c>
      <c r="BO444" s="20">
        <v>7</v>
      </c>
      <c r="BP444" s="20" t="s">
        <v>1712</v>
      </c>
      <c r="BQ444" s="20" t="s">
        <v>1707</v>
      </c>
      <c r="BR444" s="20">
        <v>80</v>
      </c>
      <c r="BS444" s="20">
        <v>16</v>
      </c>
      <c r="BT444" s="20">
        <v>1.1000000000000001</v>
      </c>
      <c r="BU444" s="20" t="s">
        <v>1713</v>
      </c>
      <c r="BV444" s="20">
        <v>188</v>
      </c>
      <c r="BW444" s="20">
        <v>225</v>
      </c>
      <c r="BX444" s="20">
        <v>11.2</v>
      </c>
      <c r="BY444" s="20">
        <v>105</v>
      </c>
      <c r="BZ444" s="20">
        <v>7.9</v>
      </c>
      <c r="CA444" s="20" t="s">
        <v>1708</v>
      </c>
      <c r="CB444" s="20" t="s">
        <v>1709</v>
      </c>
      <c r="CC444" s="20" t="s">
        <v>1710</v>
      </c>
      <c r="CD444" s="20">
        <v>1</v>
      </c>
      <c r="CE444" s="20">
        <v>1.8</v>
      </c>
      <c r="CF444" s="20">
        <v>13.8</v>
      </c>
      <c r="CG444" s="20">
        <v>2626</v>
      </c>
      <c r="CH444" s="20">
        <v>32.6</v>
      </c>
      <c r="CI444" s="20">
        <v>53.9</v>
      </c>
      <c r="CJ444" s="20">
        <v>5.36</v>
      </c>
      <c r="CK444" s="20">
        <v>18.600000000000001</v>
      </c>
      <c r="CL444" s="20">
        <v>3.07</v>
      </c>
      <c r="CM444" s="20">
        <v>0.96499999999999997</v>
      </c>
      <c r="CN444" s="20">
        <v>2.34</v>
      </c>
      <c r="CO444" s="20">
        <v>0.34</v>
      </c>
      <c r="CP444" s="20">
        <v>2</v>
      </c>
      <c r="CQ444" s="20">
        <v>0.4</v>
      </c>
      <c r="CR444" s="20">
        <v>1.1499999999999999</v>
      </c>
      <c r="CS444" s="20">
        <v>0.18099999999999999</v>
      </c>
      <c r="CT444" s="20">
        <v>1.28</v>
      </c>
      <c r="CU444" s="20">
        <v>0.217</v>
      </c>
      <c r="CV444" s="20">
        <v>2.4</v>
      </c>
      <c r="CW444" s="20">
        <v>0.77</v>
      </c>
      <c r="CX444" s="20">
        <v>3.2</v>
      </c>
      <c r="CY444" s="20">
        <v>2.21</v>
      </c>
      <c r="CZ444" s="20">
        <v>17</v>
      </c>
      <c r="DA444" s="20" t="s">
        <v>1710</v>
      </c>
      <c r="DB444" s="20">
        <v>9.8699999999999992</v>
      </c>
      <c r="DC444" s="20">
        <v>3.45</v>
      </c>
    </row>
    <row r="445" spans="1:107" s="53" customFormat="1" x14ac:dyDescent="0.25">
      <c r="A445" s="4" t="s">
        <v>1336</v>
      </c>
      <c r="B445" s="4" t="s">
        <v>1613</v>
      </c>
      <c r="C445" s="4">
        <v>2016</v>
      </c>
      <c r="D445" s="4">
        <v>441</v>
      </c>
      <c r="E445" s="4">
        <v>441</v>
      </c>
      <c r="F445" s="4">
        <v>7244.5</v>
      </c>
      <c r="G445" s="4">
        <v>85829.5</v>
      </c>
      <c r="H445" s="4">
        <v>18.89</v>
      </c>
      <c r="I445" s="4">
        <v>521</v>
      </c>
      <c r="J445" s="4">
        <v>190.8</v>
      </c>
      <c r="K445" s="4">
        <v>0.38986354775828463</v>
      </c>
      <c r="L445" s="39">
        <v>233.54287241405751</v>
      </c>
      <c r="M445" s="39">
        <v>4.8716803697716067</v>
      </c>
      <c r="N445" s="4"/>
      <c r="O445" s="4"/>
      <c r="P445" s="40">
        <v>232.6</v>
      </c>
      <c r="Q445" s="40">
        <v>1.4</v>
      </c>
      <c r="R445" s="40">
        <v>-0.94287241405751843</v>
      </c>
      <c r="S445" s="4"/>
      <c r="T445" s="20">
        <v>1.1000000000000001</v>
      </c>
      <c r="U445" s="20">
        <v>3</v>
      </c>
      <c r="V445" s="20">
        <v>832</v>
      </c>
      <c r="W445" s="20" t="s">
        <v>684</v>
      </c>
      <c r="X445" s="20">
        <v>8.3000000000000007</v>
      </c>
      <c r="Y445" s="20">
        <v>3.0099999999999998E-2</v>
      </c>
      <c r="Z445" s="20">
        <v>0.26</v>
      </c>
      <c r="AA445" s="20">
        <v>0.6</v>
      </c>
      <c r="AB445" s="20">
        <v>0.09</v>
      </c>
      <c r="AC445" s="20">
        <v>12.3</v>
      </c>
      <c r="AD445" s="20">
        <v>4.5999999999999996</v>
      </c>
      <c r="AE445" s="20">
        <v>61.4</v>
      </c>
      <c r="AF445" s="20">
        <v>27.5</v>
      </c>
      <c r="AG445" s="20">
        <v>114</v>
      </c>
      <c r="AH445" s="20">
        <v>32.4</v>
      </c>
      <c r="AI445" s="20">
        <v>284</v>
      </c>
      <c r="AJ445" s="20">
        <v>69.599999999999994</v>
      </c>
      <c r="AK445" s="20">
        <v>8110</v>
      </c>
      <c r="AL445" s="4"/>
      <c r="AM445" s="20">
        <v>1.243E-3</v>
      </c>
      <c r="AN445" s="20">
        <v>1.7E-5</v>
      </c>
      <c r="AO445" s="20">
        <v>1.4671700000000001</v>
      </c>
      <c r="AP445" s="20">
        <v>1.6000000000000001E-4</v>
      </c>
      <c r="AQ445" s="20">
        <v>3.3495177563741443E-2</v>
      </c>
      <c r="AR445" s="20">
        <v>1.5941848550417572E-3</v>
      </c>
      <c r="AS445" s="20">
        <v>0.28270348996180789</v>
      </c>
      <c r="AT445" s="20">
        <v>1.1E-4</v>
      </c>
      <c r="AU445" s="42">
        <v>0.28269805834375239</v>
      </c>
      <c r="AV445" s="42">
        <v>2.5116003622627225</v>
      </c>
      <c r="AW445" s="42">
        <v>2.2000005005970706</v>
      </c>
      <c r="AX445" s="43">
        <v>0.28269808032023502</v>
      </c>
      <c r="AY445" s="43">
        <v>2.491625481966242</v>
      </c>
      <c r="AZ445" s="43">
        <v>2.2000004965544151</v>
      </c>
      <c r="BA445" s="20">
        <v>66.301773810616922</v>
      </c>
      <c r="BB445" s="20">
        <v>16.448758620396099</v>
      </c>
      <c r="BC445" s="20">
        <v>4.2860620536766678</v>
      </c>
      <c r="BD445" s="20">
        <v>0.14087353347104484</v>
      </c>
      <c r="BE445" s="20">
        <v>1.6925093589686679</v>
      </c>
      <c r="BF445" s="20">
        <v>2.8884141754854515</v>
      </c>
      <c r="BG445" s="20">
        <v>2.7262575901950399</v>
      </c>
      <c r="BH445" s="20">
        <v>5.0369889305834015</v>
      </c>
      <c r="BI445" s="20">
        <v>0.33647491447760347</v>
      </c>
      <c r="BJ445" s="20">
        <v>0.14188701212910992</v>
      </c>
      <c r="BK445" s="20">
        <v>6</v>
      </c>
      <c r="BL445" s="20">
        <v>2</v>
      </c>
      <c r="BM445" s="20">
        <v>53</v>
      </c>
      <c r="BN445" s="20">
        <v>30</v>
      </c>
      <c r="BO445" s="20">
        <v>7</v>
      </c>
      <c r="BP445" s="20" t="s">
        <v>1712</v>
      </c>
      <c r="BQ445" s="20" t="s">
        <v>1707</v>
      </c>
      <c r="BR445" s="20">
        <v>80</v>
      </c>
      <c r="BS445" s="20">
        <v>16</v>
      </c>
      <c r="BT445" s="20">
        <v>1.1000000000000001</v>
      </c>
      <c r="BU445" s="20" t="s">
        <v>1713</v>
      </c>
      <c r="BV445" s="20">
        <v>188</v>
      </c>
      <c r="BW445" s="20">
        <v>225</v>
      </c>
      <c r="BX445" s="20">
        <v>11.2</v>
      </c>
      <c r="BY445" s="20">
        <v>105</v>
      </c>
      <c r="BZ445" s="20">
        <v>7.9</v>
      </c>
      <c r="CA445" s="20" t="s">
        <v>1708</v>
      </c>
      <c r="CB445" s="20" t="s">
        <v>1709</v>
      </c>
      <c r="CC445" s="20" t="s">
        <v>1710</v>
      </c>
      <c r="CD445" s="20">
        <v>1</v>
      </c>
      <c r="CE445" s="20">
        <v>1.8</v>
      </c>
      <c r="CF445" s="20">
        <v>13.8</v>
      </c>
      <c r="CG445" s="20">
        <v>2626</v>
      </c>
      <c r="CH445" s="20">
        <v>32.6</v>
      </c>
      <c r="CI445" s="20">
        <v>53.9</v>
      </c>
      <c r="CJ445" s="20">
        <v>5.36</v>
      </c>
      <c r="CK445" s="20">
        <v>18.600000000000001</v>
      </c>
      <c r="CL445" s="20">
        <v>3.07</v>
      </c>
      <c r="CM445" s="20">
        <v>0.96499999999999997</v>
      </c>
      <c r="CN445" s="20">
        <v>2.34</v>
      </c>
      <c r="CO445" s="20">
        <v>0.34</v>
      </c>
      <c r="CP445" s="20">
        <v>2</v>
      </c>
      <c r="CQ445" s="20">
        <v>0.4</v>
      </c>
      <c r="CR445" s="20">
        <v>1.1499999999999999</v>
      </c>
      <c r="CS445" s="20">
        <v>0.18099999999999999</v>
      </c>
      <c r="CT445" s="20">
        <v>1.28</v>
      </c>
      <c r="CU445" s="20">
        <v>0.217</v>
      </c>
      <c r="CV445" s="20">
        <v>2.4</v>
      </c>
      <c r="CW445" s="20">
        <v>0.77</v>
      </c>
      <c r="CX445" s="20">
        <v>3.2</v>
      </c>
      <c r="CY445" s="20">
        <v>2.21</v>
      </c>
      <c r="CZ445" s="20">
        <v>17</v>
      </c>
      <c r="DA445" s="20" t="s">
        <v>1710</v>
      </c>
      <c r="DB445" s="20">
        <v>9.8699999999999992</v>
      </c>
      <c r="DC445" s="20">
        <v>3.45</v>
      </c>
    </row>
    <row r="446" spans="1:107" s="53" customFormat="1" x14ac:dyDescent="0.25">
      <c r="A446" s="4" t="s">
        <v>1594</v>
      </c>
      <c r="B446" s="4" t="s">
        <v>1613</v>
      </c>
      <c r="C446" s="4">
        <v>2016</v>
      </c>
      <c r="D446" s="4">
        <v>442</v>
      </c>
      <c r="E446" s="4">
        <v>442</v>
      </c>
      <c r="F446" s="4">
        <v>7487</v>
      </c>
      <c r="G446" s="4">
        <v>85306</v>
      </c>
      <c r="H446" s="4">
        <v>19.96</v>
      </c>
      <c r="I446" s="4">
        <v>505.5</v>
      </c>
      <c r="J446" s="4">
        <v>192.4</v>
      </c>
      <c r="K446" s="4">
        <v>0.41084634346754312</v>
      </c>
      <c r="L446" s="39">
        <v>232.6245988940889</v>
      </c>
      <c r="M446" s="39">
        <v>4.9222337468490016</v>
      </c>
      <c r="N446" s="4"/>
      <c r="O446" s="4"/>
      <c r="P446" s="40">
        <v>232.6</v>
      </c>
      <c r="Q446" s="40">
        <v>1.4</v>
      </c>
      <c r="R446" s="40">
        <v>-2.4598894088910583E-2</v>
      </c>
      <c r="S446" s="4"/>
      <c r="T446" s="20" t="s">
        <v>684</v>
      </c>
      <c r="U446" s="20" t="s">
        <v>684</v>
      </c>
      <c r="V446" s="20">
        <v>651</v>
      </c>
      <c r="W446" s="20" t="s">
        <v>684</v>
      </c>
      <c r="X446" s="20">
        <v>5.5</v>
      </c>
      <c r="Y446" s="20">
        <v>2.9899999999999999E-2</v>
      </c>
      <c r="Z446" s="20">
        <v>0.48</v>
      </c>
      <c r="AA446" s="20">
        <v>3.2</v>
      </c>
      <c r="AB446" s="20">
        <v>1.9</v>
      </c>
      <c r="AC446" s="20">
        <v>7.4</v>
      </c>
      <c r="AD446" s="20">
        <v>4</v>
      </c>
      <c r="AE446" s="20">
        <v>41.8</v>
      </c>
      <c r="AF446" s="20">
        <v>21.9</v>
      </c>
      <c r="AG446" s="20">
        <v>87.4</v>
      </c>
      <c r="AH446" s="20">
        <v>24.2</v>
      </c>
      <c r="AI446" s="20">
        <v>224</v>
      </c>
      <c r="AJ446" s="20">
        <v>43.8</v>
      </c>
      <c r="AK446" s="20">
        <v>8340</v>
      </c>
      <c r="AL446" s="4"/>
      <c r="AM446" s="20" t="s">
        <v>734</v>
      </c>
      <c r="AN446" s="20" t="s">
        <v>734</v>
      </c>
      <c r="AO446" s="20" t="s">
        <v>734</v>
      </c>
      <c r="AP446" s="20" t="s">
        <v>734</v>
      </c>
      <c r="AQ446" s="20" t="s">
        <v>734</v>
      </c>
      <c r="AR446" s="20" t="s">
        <v>734</v>
      </c>
      <c r="AS446" s="20" t="s">
        <v>734</v>
      </c>
      <c r="AT446" s="20" t="s">
        <v>734</v>
      </c>
      <c r="AU446" s="42" t="s">
        <v>734</v>
      </c>
      <c r="AV446" s="42" t="s">
        <v>734</v>
      </c>
      <c r="AW446" s="42" t="s">
        <v>734</v>
      </c>
      <c r="AX446" s="43" t="s">
        <v>734</v>
      </c>
      <c r="AY446" s="43" t="s">
        <v>734</v>
      </c>
      <c r="AZ446" s="43" t="s">
        <v>734</v>
      </c>
      <c r="BA446" s="20">
        <v>66.301773810616922</v>
      </c>
      <c r="BB446" s="20">
        <v>16.448758620396099</v>
      </c>
      <c r="BC446" s="20">
        <v>4.2860620536766678</v>
      </c>
      <c r="BD446" s="20">
        <v>0.14087353347104484</v>
      </c>
      <c r="BE446" s="20">
        <v>1.6925093589686679</v>
      </c>
      <c r="BF446" s="20">
        <v>2.8884141754854515</v>
      </c>
      <c r="BG446" s="20">
        <v>2.7262575901950399</v>
      </c>
      <c r="BH446" s="20">
        <v>5.0369889305834015</v>
      </c>
      <c r="BI446" s="20">
        <v>0.33647491447760347</v>
      </c>
      <c r="BJ446" s="20">
        <v>0.14188701212910992</v>
      </c>
      <c r="BK446" s="20">
        <v>6</v>
      </c>
      <c r="BL446" s="20">
        <v>2</v>
      </c>
      <c r="BM446" s="20">
        <v>53</v>
      </c>
      <c r="BN446" s="20">
        <v>30</v>
      </c>
      <c r="BO446" s="20">
        <v>7</v>
      </c>
      <c r="BP446" s="20" t="s">
        <v>1712</v>
      </c>
      <c r="BQ446" s="20" t="s">
        <v>1707</v>
      </c>
      <c r="BR446" s="20">
        <v>80</v>
      </c>
      <c r="BS446" s="20">
        <v>16</v>
      </c>
      <c r="BT446" s="20">
        <v>1.1000000000000001</v>
      </c>
      <c r="BU446" s="20" t="s">
        <v>1713</v>
      </c>
      <c r="BV446" s="20">
        <v>188</v>
      </c>
      <c r="BW446" s="20">
        <v>225</v>
      </c>
      <c r="BX446" s="20">
        <v>11.2</v>
      </c>
      <c r="BY446" s="20">
        <v>105</v>
      </c>
      <c r="BZ446" s="20">
        <v>7.9</v>
      </c>
      <c r="CA446" s="20" t="s">
        <v>1708</v>
      </c>
      <c r="CB446" s="20" t="s">
        <v>1709</v>
      </c>
      <c r="CC446" s="20" t="s">
        <v>1710</v>
      </c>
      <c r="CD446" s="20">
        <v>1</v>
      </c>
      <c r="CE446" s="20">
        <v>1.8</v>
      </c>
      <c r="CF446" s="20">
        <v>13.8</v>
      </c>
      <c r="CG446" s="20">
        <v>2626</v>
      </c>
      <c r="CH446" s="20">
        <v>32.6</v>
      </c>
      <c r="CI446" s="20">
        <v>53.9</v>
      </c>
      <c r="CJ446" s="20">
        <v>5.36</v>
      </c>
      <c r="CK446" s="20">
        <v>18.600000000000001</v>
      </c>
      <c r="CL446" s="20">
        <v>3.07</v>
      </c>
      <c r="CM446" s="20">
        <v>0.96499999999999997</v>
      </c>
      <c r="CN446" s="20">
        <v>2.34</v>
      </c>
      <c r="CO446" s="20">
        <v>0.34</v>
      </c>
      <c r="CP446" s="20">
        <v>2</v>
      </c>
      <c r="CQ446" s="20">
        <v>0.4</v>
      </c>
      <c r="CR446" s="20">
        <v>1.1499999999999999</v>
      </c>
      <c r="CS446" s="20">
        <v>0.18099999999999999</v>
      </c>
      <c r="CT446" s="20">
        <v>1.28</v>
      </c>
      <c r="CU446" s="20">
        <v>0.217</v>
      </c>
      <c r="CV446" s="20">
        <v>2.4</v>
      </c>
      <c r="CW446" s="20">
        <v>0.77</v>
      </c>
      <c r="CX446" s="20">
        <v>3.2</v>
      </c>
      <c r="CY446" s="20">
        <v>2.21</v>
      </c>
      <c r="CZ446" s="20">
        <v>17</v>
      </c>
      <c r="DA446" s="20" t="s">
        <v>1710</v>
      </c>
      <c r="DB446" s="20">
        <v>9.8699999999999992</v>
      </c>
      <c r="DC446" s="20">
        <v>3.45</v>
      </c>
    </row>
    <row r="447" spans="1:107" s="53" customFormat="1" x14ac:dyDescent="0.25">
      <c r="A447" s="53" t="s">
        <v>1337</v>
      </c>
      <c r="B447" s="53" t="s">
        <v>1613</v>
      </c>
      <c r="C447" s="53">
        <v>2016</v>
      </c>
      <c r="D447" s="53">
        <v>443</v>
      </c>
      <c r="E447" s="53">
        <v>443</v>
      </c>
      <c r="F447" s="53">
        <v>7459</v>
      </c>
      <c r="G447" s="53">
        <v>85380</v>
      </c>
      <c r="H447" s="53">
        <v>26.19</v>
      </c>
      <c r="I447" s="53">
        <v>288.5</v>
      </c>
      <c r="J447" s="53">
        <v>71.5</v>
      </c>
      <c r="K447" s="53">
        <v>0.26525198938992045</v>
      </c>
      <c r="L447" s="55">
        <v>866.86025157586198</v>
      </c>
      <c r="M447" s="55">
        <v>17.702876015000307</v>
      </c>
      <c r="N447" s="53" t="s">
        <v>719</v>
      </c>
      <c r="O447" s="53" t="s">
        <v>1775</v>
      </c>
      <c r="P447" s="57">
        <v>232.6</v>
      </c>
      <c r="Q447" s="57">
        <v>1.4</v>
      </c>
      <c r="R447" s="57">
        <v>-634.26025157586196</v>
      </c>
      <c r="T447" s="56">
        <v>23</v>
      </c>
      <c r="U447" s="56">
        <v>12</v>
      </c>
      <c r="V447" s="56">
        <v>667</v>
      </c>
      <c r="W447" s="56" t="s">
        <v>684</v>
      </c>
      <c r="X447" s="56">
        <v>7</v>
      </c>
      <c r="Y447" s="56">
        <v>3.1199999999999999E-2</v>
      </c>
      <c r="Z447" s="56">
        <v>1.4</v>
      </c>
      <c r="AA447" s="56">
        <v>9</v>
      </c>
      <c r="AB447" s="56">
        <v>0.53</v>
      </c>
      <c r="AC447" s="56">
        <v>7.9</v>
      </c>
      <c r="AD447" s="56">
        <v>3.9</v>
      </c>
      <c r="AE447" s="56">
        <v>49.9</v>
      </c>
      <c r="AF447" s="56">
        <v>19.600000000000001</v>
      </c>
      <c r="AG447" s="56">
        <v>98.2</v>
      </c>
      <c r="AH447" s="56">
        <v>19.899999999999999</v>
      </c>
      <c r="AI447" s="56">
        <v>217</v>
      </c>
      <c r="AJ447" s="56">
        <v>44.9</v>
      </c>
      <c r="AK447" s="56">
        <v>9920</v>
      </c>
      <c r="AM447" s="56">
        <v>9.0200000000000002E-4</v>
      </c>
      <c r="AN447" s="56">
        <v>3.8999999999999999E-5</v>
      </c>
      <c r="AO447" s="56">
        <v>1.4673099999999999</v>
      </c>
      <c r="AP447" s="56">
        <v>1.7000000000000001E-4</v>
      </c>
      <c r="AQ447" s="56">
        <v>2.3588067554420007E-2</v>
      </c>
      <c r="AR447" s="56">
        <v>5.7641483059635366E-4</v>
      </c>
      <c r="AS447" s="56">
        <v>0.28244705125621794</v>
      </c>
      <c r="AT447" s="56">
        <v>9.5000000000000005E-5</v>
      </c>
      <c r="AU447" s="59">
        <v>0.28243233426411674</v>
      </c>
      <c r="AV447" s="59">
        <v>7.1379466457499596</v>
      </c>
      <c r="AW447" s="59">
        <v>1.9000425292058651</v>
      </c>
      <c r="AX447" s="60">
        <v>0.28244312567560753</v>
      </c>
      <c r="AY447" s="60">
        <v>-6.5292974007657989</v>
      </c>
      <c r="AZ447" s="60">
        <v>1.9000030259866116</v>
      </c>
      <c r="BA447" s="56">
        <v>66.301773810616922</v>
      </c>
      <c r="BB447" s="56">
        <v>16.448758620396099</v>
      </c>
      <c r="BC447" s="56">
        <v>4.2860620536766678</v>
      </c>
      <c r="BD447" s="56">
        <v>0.14087353347104484</v>
      </c>
      <c r="BE447" s="56">
        <v>1.6925093589686679</v>
      </c>
      <c r="BF447" s="56">
        <v>2.8884141754854515</v>
      </c>
      <c r="BG447" s="56">
        <v>2.7262575901950399</v>
      </c>
      <c r="BH447" s="56">
        <v>5.0369889305834015</v>
      </c>
      <c r="BI447" s="56">
        <v>0.33647491447760347</v>
      </c>
      <c r="BJ447" s="56">
        <v>0.14188701212910992</v>
      </c>
      <c r="BK447" s="56">
        <v>6</v>
      </c>
      <c r="BL447" s="56">
        <v>2</v>
      </c>
      <c r="BM447" s="56">
        <v>53</v>
      </c>
      <c r="BN447" s="56">
        <v>30</v>
      </c>
      <c r="BO447" s="56">
        <v>7</v>
      </c>
      <c r="BP447" s="56" t="s">
        <v>1712</v>
      </c>
      <c r="BQ447" s="56" t="s">
        <v>1707</v>
      </c>
      <c r="BR447" s="56">
        <v>80</v>
      </c>
      <c r="BS447" s="56">
        <v>16</v>
      </c>
      <c r="BT447" s="56">
        <v>1.1000000000000001</v>
      </c>
      <c r="BU447" s="56" t="s">
        <v>1713</v>
      </c>
      <c r="BV447" s="56">
        <v>188</v>
      </c>
      <c r="BW447" s="56">
        <v>225</v>
      </c>
      <c r="BX447" s="56">
        <v>11.2</v>
      </c>
      <c r="BY447" s="56">
        <v>105</v>
      </c>
      <c r="BZ447" s="56">
        <v>7.9</v>
      </c>
      <c r="CA447" s="56" t="s">
        <v>1708</v>
      </c>
      <c r="CB447" s="56" t="s">
        <v>1709</v>
      </c>
      <c r="CC447" s="56" t="s">
        <v>1710</v>
      </c>
      <c r="CD447" s="56">
        <v>1</v>
      </c>
      <c r="CE447" s="56">
        <v>1.8</v>
      </c>
      <c r="CF447" s="56">
        <v>13.8</v>
      </c>
      <c r="CG447" s="56">
        <v>2626</v>
      </c>
      <c r="CH447" s="56">
        <v>32.6</v>
      </c>
      <c r="CI447" s="56">
        <v>53.9</v>
      </c>
      <c r="CJ447" s="56">
        <v>5.36</v>
      </c>
      <c r="CK447" s="56">
        <v>18.600000000000001</v>
      </c>
      <c r="CL447" s="56">
        <v>3.07</v>
      </c>
      <c r="CM447" s="56">
        <v>0.96499999999999997</v>
      </c>
      <c r="CN447" s="56">
        <v>2.34</v>
      </c>
      <c r="CO447" s="56">
        <v>0.34</v>
      </c>
      <c r="CP447" s="56">
        <v>2</v>
      </c>
      <c r="CQ447" s="56">
        <v>0.4</v>
      </c>
      <c r="CR447" s="56">
        <v>1.1499999999999999</v>
      </c>
      <c r="CS447" s="56">
        <v>0.18099999999999999</v>
      </c>
      <c r="CT447" s="56">
        <v>1.28</v>
      </c>
      <c r="CU447" s="56">
        <v>0.217</v>
      </c>
      <c r="CV447" s="56">
        <v>2.4</v>
      </c>
      <c r="CW447" s="56">
        <v>0.77</v>
      </c>
      <c r="CX447" s="56">
        <v>3.2</v>
      </c>
      <c r="CY447" s="56">
        <v>2.21</v>
      </c>
      <c r="CZ447" s="56">
        <v>17</v>
      </c>
      <c r="DA447" s="56" t="s">
        <v>1710</v>
      </c>
      <c r="DB447" s="56">
        <v>9.8699999999999992</v>
      </c>
      <c r="DC447" s="56">
        <v>3.45</v>
      </c>
    </row>
    <row r="448" spans="1:107" s="53" customFormat="1" x14ac:dyDescent="0.25">
      <c r="A448" s="4" t="s">
        <v>1595</v>
      </c>
      <c r="B448" s="4" t="s">
        <v>1613</v>
      </c>
      <c r="C448" s="4">
        <v>2016</v>
      </c>
      <c r="D448" s="4">
        <v>444</v>
      </c>
      <c r="E448" s="4">
        <v>444</v>
      </c>
      <c r="F448" s="4">
        <v>7571.5</v>
      </c>
      <c r="G448" s="4">
        <v>85614.5</v>
      </c>
      <c r="H448" s="4">
        <v>13.02</v>
      </c>
      <c r="I448" s="4">
        <v>392.9</v>
      </c>
      <c r="J448" s="4">
        <v>121.8</v>
      </c>
      <c r="K448" s="4">
        <v>0.33200531208499334</v>
      </c>
      <c r="L448" s="39">
        <v>234.20199946073322</v>
      </c>
      <c r="M448" s="39">
        <v>4.9514683769594567</v>
      </c>
      <c r="N448" s="4"/>
      <c r="O448" s="4"/>
      <c r="P448" s="40">
        <v>232.6</v>
      </c>
      <c r="Q448" s="40">
        <v>1.4</v>
      </c>
      <c r="R448" s="40">
        <v>-1.6019994607332251</v>
      </c>
      <c r="S448" s="4"/>
      <c r="T448" s="20">
        <v>1.7</v>
      </c>
      <c r="U448" s="20">
        <v>3.8</v>
      </c>
      <c r="V448" s="20">
        <v>831</v>
      </c>
      <c r="W448" s="20" t="s">
        <v>684</v>
      </c>
      <c r="X448" s="20">
        <v>5.42</v>
      </c>
      <c r="Y448" s="20">
        <v>2.9700000000000001E-2</v>
      </c>
      <c r="Z448" s="20">
        <v>0.79</v>
      </c>
      <c r="AA448" s="20">
        <v>31</v>
      </c>
      <c r="AB448" s="20">
        <v>1.1100000000000001</v>
      </c>
      <c r="AC448" s="20">
        <v>12.2</v>
      </c>
      <c r="AD448" s="20">
        <v>4.9400000000000004</v>
      </c>
      <c r="AE448" s="20">
        <v>58.2</v>
      </c>
      <c r="AF448" s="20">
        <v>26.6</v>
      </c>
      <c r="AG448" s="20">
        <v>125</v>
      </c>
      <c r="AH448" s="20">
        <v>31.1</v>
      </c>
      <c r="AI448" s="20">
        <v>302</v>
      </c>
      <c r="AJ448" s="20">
        <v>65.5</v>
      </c>
      <c r="AK448" s="20">
        <v>8630</v>
      </c>
      <c r="AL448" s="4"/>
      <c r="AM448" s="20" t="s">
        <v>734</v>
      </c>
      <c r="AN448" s="20" t="s">
        <v>734</v>
      </c>
      <c r="AO448" s="20" t="s">
        <v>734</v>
      </c>
      <c r="AP448" s="20" t="s">
        <v>734</v>
      </c>
      <c r="AQ448" s="20" t="s">
        <v>734</v>
      </c>
      <c r="AR448" s="20" t="s">
        <v>734</v>
      </c>
      <c r="AS448" s="20" t="s">
        <v>734</v>
      </c>
      <c r="AT448" s="20" t="s">
        <v>734</v>
      </c>
      <c r="AU448" s="42" t="s">
        <v>734</v>
      </c>
      <c r="AV448" s="42" t="s">
        <v>734</v>
      </c>
      <c r="AW448" s="42" t="s">
        <v>734</v>
      </c>
      <c r="AX448" s="43" t="s">
        <v>734</v>
      </c>
      <c r="AY448" s="43" t="s">
        <v>734</v>
      </c>
      <c r="AZ448" s="43" t="s">
        <v>734</v>
      </c>
      <c r="BA448" s="20">
        <v>66.301773810616922</v>
      </c>
      <c r="BB448" s="20">
        <v>16.448758620396099</v>
      </c>
      <c r="BC448" s="20">
        <v>4.2860620536766678</v>
      </c>
      <c r="BD448" s="20">
        <v>0.14087353347104484</v>
      </c>
      <c r="BE448" s="20">
        <v>1.6925093589686679</v>
      </c>
      <c r="BF448" s="20">
        <v>2.8884141754854515</v>
      </c>
      <c r="BG448" s="20">
        <v>2.7262575901950399</v>
      </c>
      <c r="BH448" s="20">
        <v>5.0369889305834015</v>
      </c>
      <c r="BI448" s="20">
        <v>0.33647491447760347</v>
      </c>
      <c r="BJ448" s="20">
        <v>0.14188701212910992</v>
      </c>
      <c r="BK448" s="20">
        <v>6</v>
      </c>
      <c r="BL448" s="20">
        <v>2</v>
      </c>
      <c r="BM448" s="20">
        <v>53</v>
      </c>
      <c r="BN448" s="20">
        <v>30</v>
      </c>
      <c r="BO448" s="20">
        <v>7</v>
      </c>
      <c r="BP448" s="20" t="s">
        <v>1712</v>
      </c>
      <c r="BQ448" s="20" t="s">
        <v>1707</v>
      </c>
      <c r="BR448" s="20">
        <v>80</v>
      </c>
      <c r="BS448" s="20">
        <v>16</v>
      </c>
      <c r="BT448" s="20">
        <v>1.1000000000000001</v>
      </c>
      <c r="BU448" s="20" t="s">
        <v>1713</v>
      </c>
      <c r="BV448" s="20">
        <v>188</v>
      </c>
      <c r="BW448" s="20">
        <v>225</v>
      </c>
      <c r="BX448" s="20">
        <v>11.2</v>
      </c>
      <c r="BY448" s="20">
        <v>105</v>
      </c>
      <c r="BZ448" s="20">
        <v>7.9</v>
      </c>
      <c r="CA448" s="20" t="s">
        <v>1708</v>
      </c>
      <c r="CB448" s="20" t="s">
        <v>1709</v>
      </c>
      <c r="CC448" s="20" t="s">
        <v>1710</v>
      </c>
      <c r="CD448" s="20">
        <v>1</v>
      </c>
      <c r="CE448" s="20">
        <v>1.8</v>
      </c>
      <c r="CF448" s="20">
        <v>13.8</v>
      </c>
      <c r="CG448" s="20">
        <v>2626</v>
      </c>
      <c r="CH448" s="20">
        <v>32.6</v>
      </c>
      <c r="CI448" s="20">
        <v>53.9</v>
      </c>
      <c r="CJ448" s="20">
        <v>5.36</v>
      </c>
      <c r="CK448" s="20">
        <v>18.600000000000001</v>
      </c>
      <c r="CL448" s="20">
        <v>3.07</v>
      </c>
      <c r="CM448" s="20">
        <v>0.96499999999999997</v>
      </c>
      <c r="CN448" s="20">
        <v>2.34</v>
      </c>
      <c r="CO448" s="20">
        <v>0.34</v>
      </c>
      <c r="CP448" s="20">
        <v>2</v>
      </c>
      <c r="CQ448" s="20">
        <v>0.4</v>
      </c>
      <c r="CR448" s="20">
        <v>1.1499999999999999</v>
      </c>
      <c r="CS448" s="20">
        <v>0.18099999999999999</v>
      </c>
      <c r="CT448" s="20">
        <v>1.28</v>
      </c>
      <c r="CU448" s="20">
        <v>0.217</v>
      </c>
      <c r="CV448" s="20">
        <v>2.4</v>
      </c>
      <c r="CW448" s="20">
        <v>0.77</v>
      </c>
      <c r="CX448" s="20">
        <v>3.2</v>
      </c>
      <c r="CY448" s="20">
        <v>2.21</v>
      </c>
      <c r="CZ448" s="20">
        <v>17</v>
      </c>
      <c r="DA448" s="20" t="s">
        <v>1710</v>
      </c>
      <c r="DB448" s="20">
        <v>9.8699999999999992</v>
      </c>
      <c r="DC448" s="20">
        <v>3.45</v>
      </c>
    </row>
    <row r="449" spans="1:107" s="53" customFormat="1" x14ac:dyDescent="0.25">
      <c r="A449" s="53" t="s">
        <v>1596</v>
      </c>
      <c r="B449" s="53" t="s">
        <v>1613</v>
      </c>
      <c r="C449" s="53">
        <v>2016</v>
      </c>
      <c r="D449" s="53">
        <v>445</v>
      </c>
      <c r="E449" s="53">
        <v>445</v>
      </c>
      <c r="F449" s="53">
        <v>7555</v>
      </c>
      <c r="G449" s="53">
        <v>85686</v>
      </c>
      <c r="H449" s="53">
        <v>12.01</v>
      </c>
      <c r="I449" s="53">
        <v>360.7</v>
      </c>
      <c r="J449" s="53">
        <v>99.4</v>
      </c>
      <c r="K449" s="53">
        <v>0.29498525073746312</v>
      </c>
      <c r="L449" s="55">
        <v>229.36630939344815</v>
      </c>
      <c r="M449" s="55">
        <v>5.0260122901055668</v>
      </c>
      <c r="N449" s="53" t="s">
        <v>715</v>
      </c>
      <c r="O449" s="53" t="s">
        <v>1775</v>
      </c>
      <c r="P449" s="57">
        <v>232.6</v>
      </c>
      <c r="Q449" s="57">
        <v>1.4</v>
      </c>
      <c r="R449" s="57">
        <v>3.2336906065518463</v>
      </c>
      <c r="T449" s="56">
        <v>4.3</v>
      </c>
      <c r="U449" s="56">
        <v>4.0999999999999996</v>
      </c>
      <c r="V449" s="56">
        <v>801</v>
      </c>
      <c r="W449" s="56" t="s">
        <v>684</v>
      </c>
      <c r="X449" s="56">
        <v>4.2</v>
      </c>
      <c r="Y449" s="56">
        <v>3.0130000000000001E-2</v>
      </c>
      <c r="Z449" s="56">
        <v>0.48</v>
      </c>
      <c r="AA449" s="56">
        <v>11</v>
      </c>
      <c r="AB449" s="56">
        <v>1.9</v>
      </c>
      <c r="AC449" s="56">
        <v>7</v>
      </c>
      <c r="AD449" s="56">
        <v>4.43</v>
      </c>
      <c r="AE449" s="56">
        <v>55.6</v>
      </c>
      <c r="AF449" s="56">
        <v>24.6</v>
      </c>
      <c r="AG449" s="56">
        <v>125</v>
      </c>
      <c r="AH449" s="56">
        <v>32.799999999999997</v>
      </c>
      <c r="AI449" s="56">
        <v>299</v>
      </c>
      <c r="AJ449" s="56">
        <v>68.599999999999994</v>
      </c>
      <c r="AK449" s="56">
        <v>8920</v>
      </c>
      <c r="AM449" s="56" t="s">
        <v>734</v>
      </c>
      <c r="AN449" s="56" t="s">
        <v>734</v>
      </c>
      <c r="AO449" s="56" t="s">
        <v>734</v>
      </c>
      <c r="AP449" s="56" t="s">
        <v>734</v>
      </c>
      <c r="AQ449" s="56" t="s">
        <v>734</v>
      </c>
      <c r="AR449" s="56" t="s">
        <v>734</v>
      </c>
      <c r="AS449" s="56" t="s">
        <v>734</v>
      </c>
      <c r="AT449" s="56" t="s">
        <v>734</v>
      </c>
      <c r="AU449" s="59" t="s">
        <v>734</v>
      </c>
      <c r="AV449" s="59" t="s">
        <v>734</v>
      </c>
      <c r="AW449" s="59" t="s">
        <v>734</v>
      </c>
      <c r="AX449" s="60" t="s">
        <v>734</v>
      </c>
      <c r="AY449" s="60" t="s">
        <v>734</v>
      </c>
      <c r="AZ449" s="60" t="s">
        <v>734</v>
      </c>
      <c r="BA449" s="56">
        <v>66.301773810616922</v>
      </c>
      <c r="BB449" s="56">
        <v>16.448758620396099</v>
      </c>
      <c r="BC449" s="56">
        <v>4.2860620536766678</v>
      </c>
      <c r="BD449" s="56">
        <v>0.14087353347104484</v>
      </c>
      <c r="BE449" s="56">
        <v>1.6925093589686679</v>
      </c>
      <c r="BF449" s="56">
        <v>2.8884141754854515</v>
      </c>
      <c r="BG449" s="56">
        <v>2.7262575901950399</v>
      </c>
      <c r="BH449" s="56">
        <v>5.0369889305834015</v>
      </c>
      <c r="BI449" s="56">
        <v>0.33647491447760347</v>
      </c>
      <c r="BJ449" s="56">
        <v>0.14188701212910992</v>
      </c>
      <c r="BK449" s="56">
        <v>6</v>
      </c>
      <c r="BL449" s="56">
        <v>2</v>
      </c>
      <c r="BM449" s="56">
        <v>53</v>
      </c>
      <c r="BN449" s="56">
        <v>30</v>
      </c>
      <c r="BO449" s="56">
        <v>7</v>
      </c>
      <c r="BP449" s="56" t="s">
        <v>1712</v>
      </c>
      <c r="BQ449" s="56" t="s">
        <v>1707</v>
      </c>
      <c r="BR449" s="56">
        <v>80</v>
      </c>
      <c r="BS449" s="56">
        <v>16</v>
      </c>
      <c r="BT449" s="56">
        <v>1.1000000000000001</v>
      </c>
      <c r="BU449" s="56" t="s">
        <v>1713</v>
      </c>
      <c r="BV449" s="56">
        <v>188</v>
      </c>
      <c r="BW449" s="56">
        <v>225</v>
      </c>
      <c r="BX449" s="56">
        <v>11.2</v>
      </c>
      <c r="BY449" s="56">
        <v>105</v>
      </c>
      <c r="BZ449" s="56">
        <v>7.9</v>
      </c>
      <c r="CA449" s="56" t="s">
        <v>1708</v>
      </c>
      <c r="CB449" s="56" t="s">
        <v>1709</v>
      </c>
      <c r="CC449" s="56" t="s">
        <v>1710</v>
      </c>
      <c r="CD449" s="56">
        <v>1</v>
      </c>
      <c r="CE449" s="56">
        <v>1.8</v>
      </c>
      <c r="CF449" s="56">
        <v>13.8</v>
      </c>
      <c r="CG449" s="56">
        <v>2626</v>
      </c>
      <c r="CH449" s="56">
        <v>32.6</v>
      </c>
      <c r="CI449" s="56">
        <v>53.9</v>
      </c>
      <c r="CJ449" s="56">
        <v>5.36</v>
      </c>
      <c r="CK449" s="56">
        <v>18.600000000000001</v>
      </c>
      <c r="CL449" s="56">
        <v>3.07</v>
      </c>
      <c r="CM449" s="56">
        <v>0.96499999999999997</v>
      </c>
      <c r="CN449" s="56">
        <v>2.34</v>
      </c>
      <c r="CO449" s="56">
        <v>0.34</v>
      </c>
      <c r="CP449" s="56">
        <v>2</v>
      </c>
      <c r="CQ449" s="56">
        <v>0.4</v>
      </c>
      <c r="CR449" s="56">
        <v>1.1499999999999999</v>
      </c>
      <c r="CS449" s="56">
        <v>0.18099999999999999</v>
      </c>
      <c r="CT449" s="56">
        <v>1.28</v>
      </c>
      <c r="CU449" s="56">
        <v>0.217</v>
      </c>
      <c r="CV449" s="56">
        <v>2.4</v>
      </c>
      <c r="CW449" s="56">
        <v>0.77</v>
      </c>
      <c r="CX449" s="56">
        <v>3.2</v>
      </c>
      <c r="CY449" s="56">
        <v>2.21</v>
      </c>
      <c r="CZ449" s="56">
        <v>17</v>
      </c>
      <c r="DA449" s="56" t="s">
        <v>1710</v>
      </c>
      <c r="DB449" s="56">
        <v>9.8699999999999992</v>
      </c>
      <c r="DC449" s="56">
        <v>3.45</v>
      </c>
    </row>
    <row r="450" spans="1:107" s="53" customFormat="1" x14ac:dyDescent="0.25">
      <c r="A450" s="4" t="s">
        <v>1338</v>
      </c>
      <c r="B450" s="4" t="s">
        <v>1613</v>
      </c>
      <c r="C450" s="4">
        <v>2016</v>
      </c>
      <c r="D450" s="4">
        <v>446</v>
      </c>
      <c r="E450" s="4">
        <v>446</v>
      </c>
      <c r="F450" s="4">
        <v>7624.5</v>
      </c>
      <c r="G450" s="4">
        <v>85702</v>
      </c>
      <c r="H450" s="4">
        <v>22.23</v>
      </c>
      <c r="I450" s="4">
        <v>591</v>
      </c>
      <c r="J450" s="4">
        <v>225.6</v>
      </c>
      <c r="K450" s="4">
        <v>0.40832993058391182</v>
      </c>
      <c r="L450" s="39">
        <v>228.66255664371951</v>
      </c>
      <c r="M450" s="39">
        <v>4.7321845515469159</v>
      </c>
      <c r="N450" s="4"/>
      <c r="O450" s="4"/>
      <c r="P450" s="40">
        <v>232.6</v>
      </c>
      <c r="Q450" s="40">
        <v>1.4</v>
      </c>
      <c r="R450" s="40">
        <v>3.9374433562804825</v>
      </c>
      <c r="S450" s="4"/>
      <c r="T450" s="20">
        <v>7.5</v>
      </c>
      <c r="U450" s="20">
        <v>4.5999999999999996</v>
      </c>
      <c r="V450" s="20">
        <v>790</v>
      </c>
      <c r="W450" s="20" t="s">
        <v>684</v>
      </c>
      <c r="X450" s="20">
        <v>8</v>
      </c>
      <c r="Y450" s="20">
        <v>3.0300000000000001E-2</v>
      </c>
      <c r="Z450" s="20">
        <v>0.47</v>
      </c>
      <c r="AA450" s="20">
        <v>13.6</v>
      </c>
      <c r="AB450" s="20">
        <v>0.59</v>
      </c>
      <c r="AC450" s="20">
        <v>7.6</v>
      </c>
      <c r="AD450" s="20">
        <v>5.6</v>
      </c>
      <c r="AE450" s="20">
        <v>57.8</v>
      </c>
      <c r="AF450" s="20">
        <v>25.6</v>
      </c>
      <c r="AG450" s="20">
        <v>112</v>
      </c>
      <c r="AH450" s="20">
        <v>30.9</v>
      </c>
      <c r="AI450" s="20">
        <v>313</v>
      </c>
      <c r="AJ450" s="20">
        <v>65</v>
      </c>
      <c r="AK450" s="20">
        <v>9380</v>
      </c>
      <c r="AL450" s="4"/>
      <c r="AM450" s="20">
        <v>1.3439999999999999E-3</v>
      </c>
      <c r="AN450" s="20">
        <v>1.4E-5</v>
      </c>
      <c r="AO450" s="20">
        <v>1.4674100000000001</v>
      </c>
      <c r="AP450" s="20">
        <v>1.2999999999999999E-4</v>
      </c>
      <c r="AQ450" s="20">
        <v>3.4773651721372728E-2</v>
      </c>
      <c r="AR450" s="20">
        <v>1.4228856442877189E-3</v>
      </c>
      <c r="AS450" s="20">
        <v>0.28269432136975448</v>
      </c>
      <c r="AT450" s="20">
        <v>1.1E-4</v>
      </c>
      <c r="AU450" s="42">
        <v>0.2826885713941617</v>
      </c>
      <c r="AV450" s="42">
        <v>2.0685401275732929</v>
      </c>
      <c r="AW450" s="42">
        <v>2.2000003254347074</v>
      </c>
      <c r="AX450" s="43">
        <v>0.28268847216760329</v>
      </c>
      <c r="AY450" s="43">
        <v>2.1516842131075187</v>
      </c>
      <c r="AZ450" s="43">
        <v>2.2000003367635603</v>
      </c>
      <c r="BA450" s="20">
        <v>66.301773810616922</v>
      </c>
      <c r="BB450" s="20">
        <v>16.448758620396099</v>
      </c>
      <c r="BC450" s="20">
        <v>4.2860620536766678</v>
      </c>
      <c r="BD450" s="20">
        <v>0.14087353347104484</v>
      </c>
      <c r="BE450" s="20">
        <v>1.6925093589686679</v>
      </c>
      <c r="BF450" s="20">
        <v>2.8884141754854515</v>
      </c>
      <c r="BG450" s="20">
        <v>2.7262575901950399</v>
      </c>
      <c r="BH450" s="20">
        <v>5.0369889305834015</v>
      </c>
      <c r="BI450" s="20">
        <v>0.33647491447760347</v>
      </c>
      <c r="BJ450" s="20">
        <v>0.14188701212910992</v>
      </c>
      <c r="BK450" s="20">
        <v>6</v>
      </c>
      <c r="BL450" s="20">
        <v>2</v>
      </c>
      <c r="BM450" s="20">
        <v>53</v>
      </c>
      <c r="BN450" s="20">
        <v>30</v>
      </c>
      <c r="BO450" s="20">
        <v>7</v>
      </c>
      <c r="BP450" s="20" t="s">
        <v>1712</v>
      </c>
      <c r="BQ450" s="20" t="s">
        <v>1707</v>
      </c>
      <c r="BR450" s="20">
        <v>80</v>
      </c>
      <c r="BS450" s="20">
        <v>16</v>
      </c>
      <c r="BT450" s="20">
        <v>1.1000000000000001</v>
      </c>
      <c r="BU450" s="20" t="s">
        <v>1713</v>
      </c>
      <c r="BV450" s="20">
        <v>188</v>
      </c>
      <c r="BW450" s="20">
        <v>225</v>
      </c>
      <c r="BX450" s="20">
        <v>11.2</v>
      </c>
      <c r="BY450" s="20">
        <v>105</v>
      </c>
      <c r="BZ450" s="20">
        <v>7.9</v>
      </c>
      <c r="CA450" s="20" t="s">
        <v>1708</v>
      </c>
      <c r="CB450" s="20" t="s">
        <v>1709</v>
      </c>
      <c r="CC450" s="20" t="s">
        <v>1710</v>
      </c>
      <c r="CD450" s="20">
        <v>1</v>
      </c>
      <c r="CE450" s="20">
        <v>1.8</v>
      </c>
      <c r="CF450" s="20">
        <v>13.8</v>
      </c>
      <c r="CG450" s="20">
        <v>2626</v>
      </c>
      <c r="CH450" s="20">
        <v>32.6</v>
      </c>
      <c r="CI450" s="20">
        <v>53.9</v>
      </c>
      <c r="CJ450" s="20">
        <v>5.36</v>
      </c>
      <c r="CK450" s="20">
        <v>18.600000000000001</v>
      </c>
      <c r="CL450" s="20">
        <v>3.07</v>
      </c>
      <c r="CM450" s="20">
        <v>0.96499999999999997</v>
      </c>
      <c r="CN450" s="20">
        <v>2.34</v>
      </c>
      <c r="CO450" s="20">
        <v>0.34</v>
      </c>
      <c r="CP450" s="20">
        <v>2</v>
      </c>
      <c r="CQ450" s="20">
        <v>0.4</v>
      </c>
      <c r="CR450" s="20">
        <v>1.1499999999999999</v>
      </c>
      <c r="CS450" s="20">
        <v>0.18099999999999999</v>
      </c>
      <c r="CT450" s="20">
        <v>1.28</v>
      </c>
      <c r="CU450" s="20">
        <v>0.217</v>
      </c>
      <c r="CV450" s="20">
        <v>2.4</v>
      </c>
      <c r="CW450" s="20">
        <v>0.77</v>
      </c>
      <c r="CX450" s="20">
        <v>3.2</v>
      </c>
      <c r="CY450" s="20">
        <v>2.21</v>
      </c>
      <c r="CZ450" s="20">
        <v>17</v>
      </c>
      <c r="DA450" s="20" t="s">
        <v>1710</v>
      </c>
      <c r="DB450" s="20">
        <v>9.8699999999999992</v>
      </c>
      <c r="DC450" s="20">
        <v>3.45</v>
      </c>
    </row>
    <row r="451" spans="1:107" s="53" customFormat="1" x14ac:dyDescent="0.25">
      <c r="A451" s="4" t="s">
        <v>1597</v>
      </c>
      <c r="B451" s="4" t="s">
        <v>1613</v>
      </c>
      <c r="C451" s="4">
        <v>2016</v>
      </c>
      <c r="D451" s="4">
        <v>447</v>
      </c>
      <c r="E451" s="4">
        <v>447</v>
      </c>
      <c r="F451" s="4">
        <v>8607</v>
      </c>
      <c r="G451" s="4">
        <v>86019.5</v>
      </c>
      <c r="H451" s="4">
        <v>17.100000000000001</v>
      </c>
      <c r="I451" s="4">
        <v>438.6</v>
      </c>
      <c r="J451" s="4">
        <v>155.6</v>
      </c>
      <c r="K451" s="4">
        <v>0.3780718336483932</v>
      </c>
      <c r="L451" s="39">
        <v>232.88431345906665</v>
      </c>
      <c r="M451" s="39">
        <v>5.0323807646525474</v>
      </c>
      <c r="N451" s="4"/>
      <c r="O451" s="4"/>
      <c r="P451" s="40">
        <v>232.6</v>
      </c>
      <c r="Q451" s="40">
        <v>1.4</v>
      </c>
      <c r="R451" s="40">
        <v>-0.28431345906665229</v>
      </c>
      <c r="S451" s="4"/>
      <c r="T451" s="20">
        <v>5.2</v>
      </c>
      <c r="U451" s="20">
        <v>6.2</v>
      </c>
      <c r="V451" s="20">
        <v>997</v>
      </c>
      <c r="W451" s="20" t="s">
        <v>684</v>
      </c>
      <c r="X451" s="20">
        <v>6.2</v>
      </c>
      <c r="Y451" s="20">
        <v>1.7999999999999999E-2</v>
      </c>
      <c r="Z451" s="20">
        <v>0.47</v>
      </c>
      <c r="AA451" s="20">
        <v>25</v>
      </c>
      <c r="AB451" s="20">
        <v>0.86</v>
      </c>
      <c r="AC451" s="20">
        <v>21</v>
      </c>
      <c r="AD451" s="20">
        <v>5.3</v>
      </c>
      <c r="AE451" s="20">
        <v>75.400000000000006</v>
      </c>
      <c r="AF451" s="20">
        <v>29.3</v>
      </c>
      <c r="AG451" s="20">
        <v>136</v>
      </c>
      <c r="AH451" s="20">
        <v>38.700000000000003</v>
      </c>
      <c r="AI451" s="20">
        <v>363</v>
      </c>
      <c r="AJ451" s="20">
        <v>78.5</v>
      </c>
      <c r="AK451" s="20">
        <v>8450</v>
      </c>
      <c r="AL451" s="4"/>
      <c r="AM451" s="20" t="s">
        <v>734</v>
      </c>
      <c r="AN451" s="20" t="s">
        <v>734</v>
      </c>
      <c r="AO451" s="20" t="s">
        <v>734</v>
      </c>
      <c r="AP451" s="20" t="s">
        <v>734</v>
      </c>
      <c r="AQ451" s="20" t="s">
        <v>734</v>
      </c>
      <c r="AR451" s="20" t="s">
        <v>734</v>
      </c>
      <c r="AS451" s="20" t="s">
        <v>734</v>
      </c>
      <c r="AT451" s="20" t="s">
        <v>734</v>
      </c>
      <c r="AU451" s="42" t="s">
        <v>734</v>
      </c>
      <c r="AV451" s="42" t="s">
        <v>734</v>
      </c>
      <c r="AW451" s="42" t="s">
        <v>734</v>
      </c>
      <c r="AX451" s="43" t="s">
        <v>734</v>
      </c>
      <c r="AY451" s="43" t="s">
        <v>734</v>
      </c>
      <c r="AZ451" s="43" t="s">
        <v>734</v>
      </c>
      <c r="BA451" s="20">
        <v>66.301773810616922</v>
      </c>
      <c r="BB451" s="20">
        <v>16.448758620396099</v>
      </c>
      <c r="BC451" s="20">
        <v>4.2860620536766678</v>
      </c>
      <c r="BD451" s="20">
        <v>0.14087353347104484</v>
      </c>
      <c r="BE451" s="20">
        <v>1.6925093589686679</v>
      </c>
      <c r="BF451" s="20">
        <v>2.8884141754854515</v>
      </c>
      <c r="BG451" s="20">
        <v>2.7262575901950399</v>
      </c>
      <c r="BH451" s="20">
        <v>5.0369889305834015</v>
      </c>
      <c r="BI451" s="20">
        <v>0.33647491447760347</v>
      </c>
      <c r="BJ451" s="20">
        <v>0.14188701212910992</v>
      </c>
      <c r="BK451" s="20">
        <v>6</v>
      </c>
      <c r="BL451" s="20">
        <v>2</v>
      </c>
      <c r="BM451" s="20">
        <v>53</v>
      </c>
      <c r="BN451" s="20">
        <v>30</v>
      </c>
      <c r="BO451" s="20">
        <v>7</v>
      </c>
      <c r="BP451" s="20" t="s">
        <v>1712</v>
      </c>
      <c r="BQ451" s="20" t="s">
        <v>1707</v>
      </c>
      <c r="BR451" s="20">
        <v>80</v>
      </c>
      <c r="BS451" s="20">
        <v>16</v>
      </c>
      <c r="BT451" s="20">
        <v>1.1000000000000001</v>
      </c>
      <c r="BU451" s="20" t="s">
        <v>1713</v>
      </c>
      <c r="BV451" s="20">
        <v>188</v>
      </c>
      <c r="BW451" s="20">
        <v>225</v>
      </c>
      <c r="BX451" s="20">
        <v>11.2</v>
      </c>
      <c r="BY451" s="20">
        <v>105</v>
      </c>
      <c r="BZ451" s="20">
        <v>7.9</v>
      </c>
      <c r="CA451" s="20" t="s">
        <v>1708</v>
      </c>
      <c r="CB451" s="20" t="s">
        <v>1709</v>
      </c>
      <c r="CC451" s="20" t="s">
        <v>1710</v>
      </c>
      <c r="CD451" s="20">
        <v>1</v>
      </c>
      <c r="CE451" s="20">
        <v>1.8</v>
      </c>
      <c r="CF451" s="20">
        <v>13.8</v>
      </c>
      <c r="CG451" s="20">
        <v>2626</v>
      </c>
      <c r="CH451" s="20">
        <v>32.6</v>
      </c>
      <c r="CI451" s="20">
        <v>53.9</v>
      </c>
      <c r="CJ451" s="20">
        <v>5.36</v>
      </c>
      <c r="CK451" s="20">
        <v>18.600000000000001</v>
      </c>
      <c r="CL451" s="20">
        <v>3.07</v>
      </c>
      <c r="CM451" s="20">
        <v>0.96499999999999997</v>
      </c>
      <c r="CN451" s="20">
        <v>2.34</v>
      </c>
      <c r="CO451" s="20">
        <v>0.34</v>
      </c>
      <c r="CP451" s="20">
        <v>2</v>
      </c>
      <c r="CQ451" s="20">
        <v>0.4</v>
      </c>
      <c r="CR451" s="20">
        <v>1.1499999999999999</v>
      </c>
      <c r="CS451" s="20">
        <v>0.18099999999999999</v>
      </c>
      <c r="CT451" s="20">
        <v>1.28</v>
      </c>
      <c r="CU451" s="20">
        <v>0.217</v>
      </c>
      <c r="CV451" s="20">
        <v>2.4</v>
      </c>
      <c r="CW451" s="20">
        <v>0.77</v>
      </c>
      <c r="CX451" s="20">
        <v>3.2</v>
      </c>
      <c r="CY451" s="20">
        <v>2.21</v>
      </c>
      <c r="CZ451" s="20">
        <v>17</v>
      </c>
      <c r="DA451" s="20" t="s">
        <v>1710</v>
      </c>
      <c r="DB451" s="20">
        <v>9.8699999999999992</v>
      </c>
      <c r="DC451" s="20">
        <v>3.45</v>
      </c>
    </row>
    <row r="452" spans="1:107" s="53" customFormat="1" x14ac:dyDescent="0.25">
      <c r="A452" s="4" t="s">
        <v>1339</v>
      </c>
      <c r="B452" s="4" t="s">
        <v>1613</v>
      </c>
      <c r="C452" s="4">
        <v>2016</v>
      </c>
      <c r="D452" s="4">
        <v>448</v>
      </c>
      <c r="E452" s="4">
        <v>448</v>
      </c>
      <c r="F452" s="4">
        <v>8629.5</v>
      </c>
      <c r="G452" s="4">
        <v>85644</v>
      </c>
      <c r="H452" s="4">
        <v>19.73</v>
      </c>
      <c r="I452" s="4">
        <v>538</v>
      </c>
      <c r="J452" s="4">
        <v>200.8</v>
      </c>
      <c r="K452" s="4">
        <v>0.38971161340607952</v>
      </c>
      <c r="L452" s="39">
        <v>226.59710540419016</v>
      </c>
      <c r="M452" s="39">
        <v>4.9080650847414251</v>
      </c>
      <c r="N452" s="4"/>
      <c r="O452" s="4"/>
      <c r="P452" s="40">
        <v>232.6</v>
      </c>
      <c r="Q452" s="40">
        <v>1.4</v>
      </c>
      <c r="R452" s="40">
        <v>6.0028945958098348</v>
      </c>
      <c r="S452" s="4"/>
      <c r="T452" s="20">
        <v>1.3</v>
      </c>
      <c r="U452" s="20">
        <v>3.6</v>
      </c>
      <c r="V452" s="20">
        <v>780</v>
      </c>
      <c r="W452" s="20" t="s">
        <v>684</v>
      </c>
      <c r="X452" s="20">
        <v>7.3</v>
      </c>
      <c r="Y452" s="20">
        <v>3.09E-2</v>
      </c>
      <c r="Z452" s="20" t="s">
        <v>684</v>
      </c>
      <c r="AA452" s="20">
        <v>14</v>
      </c>
      <c r="AB452" s="20">
        <v>0.3</v>
      </c>
      <c r="AC452" s="20">
        <v>7.3</v>
      </c>
      <c r="AD452" s="20">
        <v>3.8</v>
      </c>
      <c r="AE452" s="20">
        <v>55.4</v>
      </c>
      <c r="AF452" s="20">
        <v>21.3</v>
      </c>
      <c r="AG452" s="20">
        <v>111</v>
      </c>
      <c r="AH452" s="20">
        <v>33</v>
      </c>
      <c r="AI452" s="20">
        <v>315</v>
      </c>
      <c r="AJ452" s="20">
        <v>69.400000000000006</v>
      </c>
      <c r="AK452" s="20">
        <v>9570</v>
      </c>
      <c r="AL452" s="4"/>
      <c r="AM452" s="20">
        <v>1.3680000000000001E-3</v>
      </c>
      <c r="AN452" s="20">
        <v>6.6000000000000005E-5</v>
      </c>
      <c r="AO452" s="20">
        <v>1.4672000000000001</v>
      </c>
      <c r="AP452" s="20">
        <v>1.2999999999999999E-4</v>
      </c>
      <c r="AQ452" s="20">
        <v>3.2008425468422669E-2</v>
      </c>
      <c r="AR452" s="20">
        <v>7.7052391901015786E-4</v>
      </c>
      <c r="AS452" s="20">
        <v>0.28262754657109479</v>
      </c>
      <c r="AT452" s="20">
        <v>8.8999999999999995E-5</v>
      </c>
      <c r="AU452" s="42">
        <v>0.28262174689481612</v>
      </c>
      <c r="AV452" s="42">
        <v>-0.34127841972320105</v>
      </c>
      <c r="AW452" s="42">
        <v>1.7800087780726712</v>
      </c>
      <c r="AX452" s="43">
        <v>0.28262159291890521</v>
      </c>
      <c r="AY452" s="43">
        <v>-0.21464947018046132</v>
      </c>
      <c r="AZ452" s="43">
        <v>1.7800092503566032</v>
      </c>
      <c r="BA452" s="20">
        <v>66.301773810616922</v>
      </c>
      <c r="BB452" s="20">
        <v>16.448758620396099</v>
      </c>
      <c r="BC452" s="20">
        <v>4.2860620536766678</v>
      </c>
      <c r="BD452" s="20">
        <v>0.14087353347104484</v>
      </c>
      <c r="BE452" s="20">
        <v>1.6925093589686679</v>
      </c>
      <c r="BF452" s="20">
        <v>2.8884141754854515</v>
      </c>
      <c r="BG452" s="20">
        <v>2.7262575901950399</v>
      </c>
      <c r="BH452" s="20">
        <v>5.0369889305834015</v>
      </c>
      <c r="BI452" s="20">
        <v>0.33647491447760347</v>
      </c>
      <c r="BJ452" s="20">
        <v>0.14188701212910992</v>
      </c>
      <c r="BK452" s="20">
        <v>6</v>
      </c>
      <c r="BL452" s="20">
        <v>2</v>
      </c>
      <c r="BM452" s="20">
        <v>53</v>
      </c>
      <c r="BN452" s="20">
        <v>30</v>
      </c>
      <c r="BO452" s="20">
        <v>7</v>
      </c>
      <c r="BP452" s="20" t="s">
        <v>1712</v>
      </c>
      <c r="BQ452" s="20" t="s">
        <v>1707</v>
      </c>
      <c r="BR452" s="20">
        <v>80</v>
      </c>
      <c r="BS452" s="20">
        <v>16</v>
      </c>
      <c r="BT452" s="20">
        <v>1.1000000000000001</v>
      </c>
      <c r="BU452" s="20" t="s">
        <v>1713</v>
      </c>
      <c r="BV452" s="20">
        <v>188</v>
      </c>
      <c r="BW452" s="20">
        <v>225</v>
      </c>
      <c r="BX452" s="20">
        <v>11.2</v>
      </c>
      <c r="BY452" s="20">
        <v>105</v>
      </c>
      <c r="BZ452" s="20">
        <v>7.9</v>
      </c>
      <c r="CA452" s="20" t="s">
        <v>1708</v>
      </c>
      <c r="CB452" s="20" t="s">
        <v>1709</v>
      </c>
      <c r="CC452" s="20" t="s">
        <v>1710</v>
      </c>
      <c r="CD452" s="20">
        <v>1</v>
      </c>
      <c r="CE452" s="20">
        <v>1.8</v>
      </c>
      <c r="CF452" s="20">
        <v>13.8</v>
      </c>
      <c r="CG452" s="20">
        <v>2626</v>
      </c>
      <c r="CH452" s="20">
        <v>32.6</v>
      </c>
      <c r="CI452" s="20">
        <v>53.9</v>
      </c>
      <c r="CJ452" s="20">
        <v>5.36</v>
      </c>
      <c r="CK452" s="20">
        <v>18.600000000000001</v>
      </c>
      <c r="CL452" s="20">
        <v>3.07</v>
      </c>
      <c r="CM452" s="20">
        <v>0.96499999999999997</v>
      </c>
      <c r="CN452" s="20">
        <v>2.34</v>
      </c>
      <c r="CO452" s="20">
        <v>0.34</v>
      </c>
      <c r="CP452" s="20">
        <v>2</v>
      </c>
      <c r="CQ452" s="20">
        <v>0.4</v>
      </c>
      <c r="CR452" s="20">
        <v>1.1499999999999999</v>
      </c>
      <c r="CS452" s="20">
        <v>0.18099999999999999</v>
      </c>
      <c r="CT452" s="20">
        <v>1.28</v>
      </c>
      <c r="CU452" s="20">
        <v>0.217</v>
      </c>
      <c r="CV452" s="20">
        <v>2.4</v>
      </c>
      <c r="CW452" s="20">
        <v>0.77</v>
      </c>
      <c r="CX452" s="20">
        <v>3.2</v>
      </c>
      <c r="CY452" s="20">
        <v>2.21</v>
      </c>
      <c r="CZ452" s="20">
        <v>17</v>
      </c>
      <c r="DA452" s="20" t="s">
        <v>1710</v>
      </c>
      <c r="DB452" s="20">
        <v>9.8699999999999992</v>
      </c>
      <c r="DC452" s="20">
        <v>3.45</v>
      </c>
    </row>
    <row r="453" spans="1:107" s="53" customFormat="1" x14ac:dyDescent="0.25">
      <c r="A453" s="4" t="s">
        <v>1340</v>
      </c>
      <c r="B453" s="4" t="s">
        <v>1613</v>
      </c>
      <c r="C453" s="4">
        <v>2016</v>
      </c>
      <c r="D453" s="4">
        <v>449</v>
      </c>
      <c r="E453" s="4">
        <v>449</v>
      </c>
      <c r="F453" s="4">
        <v>7781</v>
      </c>
      <c r="G453" s="4">
        <v>87558</v>
      </c>
      <c r="H453" s="4">
        <v>14.17</v>
      </c>
      <c r="I453" s="4">
        <v>430</v>
      </c>
      <c r="J453" s="4">
        <v>140.80000000000001</v>
      </c>
      <c r="K453" s="4">
        <v>0.34153005464480873</v>
      </c>
      <c r="L453" s="39">
        <v>227.70186749081495</v>
      </c>
      <c r="M453" s="39">
        <v>4.8237218313895882</v>
      </c>
      <c r="N453" s="4"/>
      <c r="O453" s="4"/>
      <c r="P453" s="40">
        <v>232.6</v>
      </c>
      <c r="Q453" s="40">
        <v>1.4</v>
      </c>
      <c r="R453" s="40">
        <v>4.8981325091850465</v>
      </c>
      <c r="S453" s="4"/>
      <c r="T453" s="20">
        <v>6.5</v>
      </c>
      <c r="U453" s="20">
        <v>6.4</v>
      </c>
      <c r="V453" s="20">
        <v>862</v>
      </c>
      <c r="W453" s="20">
        <v>5.5999999999999999E-3</v>
      </c>
      <c r="X453" s="20">
        <v>5.8</v>
      </c>
      <c r="Y453" s="20">
        <v>3.1719999999999998E-2</v>
      </c>
      <c r="Z453" s="20">
        <v>1.22</v>
      </c>
      <c r="AA453" s="20">
        <v>1.6950000000000001</v>
      </c>
      <c r="AB453" s="20">
        <v>1.21</v>
      </c>
      <c r="AC453" s="20">
        <v>14.4</v>
      </c>
      <c r="AD453" s="20">
        <v>3.9</v>
      </c>
      <c r="AE453" s="20">
        <v>58.7</v>
      </c>
      <c r="AF453" s="20">
        <v>22.9</v>
      </c>
      <c r="AG453" s="20">
        <v>134</v>
      </c>
      <c r="AH453" s="20">
        <v>36.200000000000003</v>
      </c>
      <c r="AI453" s="20">
        <v>326</v>
      </c>
      <c r="AJ453" s="20">
        <v>75.7</v>
      </c>
      <c r="AK453" s="20">
        <v>8950</v>
      </c>
      <c r="AL453" s="4"/>
      <c r="AM453" s="20">
        <v>1.6800000000000001E-3</v>
      </c>
      <c r="AN453" s="20">
        <v>1E-4</v>
      </c>
      <c r="AO453" s="20">
        <v>1.4672400000000001</v>
      </c>
      <c r="AP453" s="20">
        <v>1.8000000000000001E-4</v>
      </c>
      <c r="AQ453" s="20">
        <v>3.8040897632671246E-2</v>
      </c>
      <c r="AR453" s="20">
        <v>2.8131150988218384E-3</v>
      </c>
      <c r="AS453" s="20">
        <v>0.28290070905736875</v>
      </c>
      <c r="AT453" s="20">
        <v>1.2E-4</v>
      </c>
      <c r="AU453" s="42">
        <v>0.28289355184911302</v>
      </c>
      <c r="AV453" s="42">
        <v>9.3000424801670256</v>
      </c>
      <c r="AW453" s="42">
        <v>2.4000150922221999</v>
      </c>
      <c r="AX453" s="43">
        <v>0.28289339755467979</v>
      </c>
      <c r="AY453" s="43">
        <v>9.4024590548436038</v>
      </c>
      <c r="AZ453" s="43">
        <v>2.400015749945966</v>
      </c>
      <c r="BA453" s="20">
        <v>66.301773810616922</v>
      </c>
      <c r="BB453" s="20">
        <v>16.448758620396099</v>
      </c>
      <c r="BC453" s="20">
        <v>4.2860620536766678</v>
      </c>
      <c r="BD453" s="20">
        <v>0.14087353347104484</v>
      </c>
      <c r="BE453" s="20">
        <v>1.6925093589686679</v>
      </c>
      <c r="BF453" s="20">
        <v>2.8884141754854515</v>
      </c>
      <c r="BG453" s="20">
        <v>2.7262575901950399</v>
      </c>
      <c r="BH453" s="20">
        <v>5.0369889305834015</v>
      </c>
      <c r="BI453" s="20">
        <v>0.33647491447760347</v>
      </c>
      <c r="BJ453" s="20">
        <v>0.14188701212910992</v>
      </c>
      <c r="BK453" s="20">
        <v>6</v>
      </c>
      <c r="BL453" s="20">
        <v>2</v>
      </c>
      <c r="BM453" s="20">
        <v>53</v>
      </c>
      <c r="BN453" s="20">
        <v>30</v>
      </c>
      <c r="BO453" s="20">
        <v>7</v>
      </c>
      <c r="BP453" s="20" t="s">
        <v>1712</v>
      </c>
      <c r="BQ453" s="20" t="s">
        <v>1707</v>
      </c>
      <c r="BR453" s="20">
        <v>80</v>
      </c>
      <c r="BS453" s="20">
        <v>16</v>
      </c>
      <c r="BT453" s="20">
        <v>1.1000000000000001</v>
      </c>
      <c r="BU453" s="20" t="s">
        <v>1713</v>
      </c>
      <c r="BV453" s="20">
        <v>188</v>
      </c>
      <c r="BW453" s="20">
        <v>225</v>
      </c>
      <c r="BX453" s="20">
        <v>11.2</v>
      </c>
      <c r="BY453" s="20">
        <v>105</v>
      </c>
      <c r="BZ453" s="20">
        <v>7.9</v>
      </c>
      <c r="CA453" s="20" t="s">
        <v>1708</v>
      </c>
      <c r="CB453" s="20" t="s">
        <v>1709</v>
      </c>
      <c r="CC453" s="20" t="s">
        <v>1710</v>
      </c>
      <c r="CD453" s="20">
        <v>1</v>
      </c>
      <c r="CE453" s="20">
        <v>1.8</v>
      </c>
      <c r="CF453" s="20">
        <v>13.8</v>
      </c>
      <c r="CG453" s="20">
        <v>2626</v>
      </c>
      <c r="CH453" s="20">
        <v>32.6</v>
      </c>
      <c r="CI453" s="20">
        <v>53.9</v>
      </c>
      <c r="CJ453" s="20">
        <v>5.36</v>
      </c>
      <c r="CK453" s="20">
        <v>18.600000000000001</v>
      </c>
      <c r="CL453" s="20">
        <v>3.07</v>
      </c>
      <c r="CM453" s="20">
        <v>0.96499999999999997</v>
      </c>
      <c r="CN453" s="20">
        <v>2.34</v>
      </c>
      <c r="CO453" s="20">
        <v>0.34</v>
      </c>
      <c r="CP453" s="20">
        <v>2</v>
      </c>
      <c r="CQ453" s="20">
        <v>0.4</v>
      </c>
      <c r="CR453" s="20">
        <v>1.1499999999999999</v>
      </c>
      <c r="CS453" s="20">
        <v>0.18099999999999999</v>
      </c>
      <c r="CT453" s="20">
        <v>1.28</v>
      </c>
      <c r="CU453" s="20">
        <v>0.217</v>
      </c>
      <c r="CV453" s="20">
        <v>2.4</v>
      </c>
      <c r="CW453" s="20">
        <v>0.77</v>
      </c>
      <c r="CX453" s="20">
        <v>3.2</v>
      </c>
      <c r="CY453" s="20">
        <v>2.21</v>
      </c>
      <c r="CZ453" s="20">
        <v>17</v>
      </c>
      <c r="DA453" s="20" t="s">
        <v>1710</v>
      </c>
      <c r="DB453" s="20">
        <v>9.8699999999999992</v>
      </c>
      <c r="DC453" s="20">
        <v>3.45</v>
      </c>
    </row>
    <row r="454" spans="1:107" s="53" customFormat="1" x14ac:dyDescent="0.25">
      <c r="A454" s="4" t="s">
        <v>1598</v>
      </c>
      <c r="B454" s="4" t="s">
        <v>1613</v>
      </c>
      <c r="C454" s="4">
        <v>2016</v>
      </c>
      <c r="D454" s="4">
        <v>450</v>
      </c>
      <c r="E454" s="4">
        <v>450</v>
      </c>
      <c r="F454" s="4">
        <v>7736</v>
      </c>
      <c r="G454" s="4">
        <v>87669.5</v>
      </c>
      <c r="H454" s="4">
        <v>13.38</v>
      </c>
      <c r="I454" s="4">
        <v>330</v>
      </c>
      <c r="J454" s="4">
        <v>110.5</v>
      </c>
      <c r="K454" s="4">
        <v>0.33898305084745761</v>
      </c>
      <c r="L454" s="39">
        <v>238.55104309527019</v>
      </c>
      <c r="M454" s="39">
        <v>5.0489181765914317</v>
      </c>
      <c r="N454" s="4"/>
      <c r="O454" s="4"/>
      <c r="P454" s="40">
        <v>232.6</v>
      </c>
      <c r="Q454" s="40">
        <v>1.4</v>
      </c>
      <c r="R454" s="40">
        <v>-5.9510430952701938</v>
      </c>
      <c r="S454" s="4"/>
      <c r="T454" s="20">
        <v>5</v>
      </c>
      <c r="U454" s="20">
        <v>3.9</v>
      </c>
      <c r="V454" s="20">
        <v>359</v>
      </c>
      <c r="W454" s="20">
        <v>3.5999999999999999E-3</v>
      </c>
      <c r="X454" s="20">
        <v>5.12</v>
      </c>
      <c r="Y454" s="20">
        <v>3.1399999999999997E-2</v>
      </c>
      <c r="Z454" s="20" t="s">
        <v>684</v>
      </c>
      <c r="AA454" s="20">
        <v>1.6559999999999999</v>
      </c>
      <c r="AB454" s="20">
        <v>0.51</v>
      </c>
      <c r="AC454" s="20">
        <v>7.7</v>
      </c>
      <c r="AD454" s="20">
        <v>2.46</v>
      </c>
      <c r="AE454" s="20">
        <v>25.9</v>
      </c>
      <c r="AF454" s="20">
        <v>11.9</v>
      </c>
      <c r="AG454" s="20">
        <v>59.2</v>
      </c>
      <c r="AH454" s="20">
        <v>15</v>
      </c>
      <c r="AI454" s="20">
        <v>147</v>
      </c>
      <c r="AJ454" s="20">
        <v>30.7</v>
      </c>
      <c r="AK454" s="20">
        <v>9330</v>
      </c>
      <c r="AL454" s="4"/>
      <c r="AM454" s="20" t="s">
        <v>734</v>
      </c>
      <c r="AN454" s="20" t="s">
        <v>734</v>
      </c>
      <c r="AO454" s="20" t="s">
        <v>734</v>
      </c>
      <c r="AP454" s="20" t="s">
        <v>734</v>
      </c>
      <c r="AQ454" s="20" t="s">
        <v>734</v>
      </c>
      <c r="AR454" s="20" t="s">
        <v>734</v>
      </c>
      <c r="AS454" s="20" t="s">
        <v>734</v>
      </c>
      <c r="AT454" s="20" t="s">
        <v>734</v>
      </c>
      <c r="AU454" s="42" t="s">
        <v>734</v>
      </c>
      <c r="AV454" s="42" t="s">
        <v>734</v>
      </c>
      <c r="AW454" s="42" t="s">
        <v>734</v>
      </c>
      <c r="AX454" s="43" t="s">
        <v>734</v>
      </c>
      <c r="AY454" s="43" t="s">
        <v>734</v>
      </c>
      <c r="AZ454" s="43" t="s">
        <v>734</v>
      </c>
      <c r="BA454" s="20">
        <v>66.301773810616922</v>
      </c>
      <c r="BB454" s="20">
        <v>16.448758620396099</v>
      </c>
      <c r="BC454" s="20">
        <v>4.2860620536766678</v>
      </c>
      <c r="BD454" s="20">
        <v>0.14087353347104484</v>
      </c>
      <c r="BE454" s="20">
        <v>1.6925093589686679</v>
      </c>
      <c r="BF454" s="20">
        <v>2.8884141754854515</v>
      </c>
      <c r="BG454" s="20">
        <v>2.7262575901950399</v>
      </c>
      <c r="BH454" s="20">
        <v>5.0369889305834015</v>
      </c>
      <c r="BI454" s="20">
        <v>0.33647491447760347</v>
      </c>
      <c r="BJ454" s="20">
        <v>0.14188701212910992</v>
      </c>
      <c r="BK454" s="20">
        <v>6</v>
      </c>
      <c r="BL454" s="20">
        <v>2</v>
      </c>
      <c r="BM454" s="20">
        <v>53</v>
      </c>
      <c r="BN454" s="20">
        <v>30</v>
      </c>
      <c r="BO454" s="20">
        <v>7</v>
      </c>
      <c r="BP454" s="20" t="s">
        <v>1712</v>
      </c>
      <c r="BQ454" s="20" t="s">
        <v>1707</v>
      </c>
      <c r="BR454" s="20">
        <v>80</v>
      </c>
      <c r="BS454" s="20">
        <v>16</v>
      </c>
      <c r="BT454" s="20">
        <v>1.1000000000000001</v>
      </c>
      <c r="BU454" s="20" t="s">
        <v>1713</v>
      </c>
      <c r="BV454" s="20">
        <v>188</v>
      </c>
      <c r="BW454" s="20">
        <v>225</v>
      </c>
      <c r="BX454" s="20">
        <v>11.2</v>
      </c>
      <c r="BY454" s="20">
        <v>105</v>
      </c>
      <c r="BZ454" s="20">
        <v>7.9</v>
      </c>
      <c r="CA454" s="20" t="s">
        <v>1708</v>
      </c>
      <c r="CB454" s="20" t="s">
        <v>1709</v>
      </c>
      <c r="CC454" s="20" t="s">
        <v>1710</v>
      </c>
      <c r="CD454" s="20">
        <v>1</v>
      </c>
      <c r="CE454" s="20">
        <v>1.8</v>
      </c>
      <c r="CF454" s="20">
        <v>13.8</v>
      </c>
      <c r="CG454" s="20">
        <v>2626</v>
      </c>
      <c r="CH454" s="20">
        <v>32.6</v>
      </c>
      <c r="CI454" s="20">
        <v>53.9</v>
      </c>
      <c r="CJ454" s="20">
        <v>5.36</v>
      </c>
      <c r="CK454" s="20">
        <v>18.600000000000001</v>
      </c>
      <c r="CL454" s="20">
        <v>3.07</v>
      </c>
      <c r="CM454" s="20">
        <v>0.96499999999999997</v>
      </c>
      <c r="CN454" s="20">
        <v>2.34</v>
      </c>
      <c r="CO454" s="20">
        <v>0.34</v>
      </c>
      <c r="CP454" s="20">
        <v>2</v>
      </c>
      <c r="CQ454" s="20">
        <v>0.4</v>
      </c>
      <c r="CR454" s="20">
        <v>1.1499999999999999</v>
      </c>
      <c r="CS454" s="20">
        <v>0.18099999999999999</v>
      </c>
      <c r="CT454" s="20">
        <v>1.28</v>
      </c>
      <c r="CU454" s="20">
        <v>0.217</v>
      </c>
      <c r="CV454" s="20">
        <v>2.4</v>
      </c>
      <c r="CW454" s="20">
        <v>0.77</v>
      </c>
      <c r="CX454" s="20">
        <v>3.2</v>
      </c>
      <c r="CY454" s="20">
        <v>2.21</v>
      </c>
      <c r="CZ454" s="20">
        <v>17</v>
      </c>
      <c r="DA454" s="20" t="s">
        <v>1710</v>
      </c>
      <c r="DB454" s="20">
        <v>9.8699999999999992</v>
      </c>
      <c r="DC454" s="20">
        <v>3.45</v>
      </c>
    </row>
    <row r="455" spans="1:107" s="53" customFormat="1" x14ac:dyDescent="0.25">
      <c r="A455" s="53" t="s">
        <v>1599</v>
      </c>
      <c r="B455" s="53" t="s">
        <v>1613</v>
      </c>
      <c r="C455" s="53">
        <v>2016</v>
      </c>
      <c r="D455" s="53">
        <v>451</v>
      </c>
      <c r="E455" s="53">
        <v>451</v>
      </c>
      <c r="F455" s="53">
        <v>7818</v>
      </c>
      <c r="G455" s="53">
        <v>87808.5</v>
      </c>
      <c r="H455" s="53">
        <v>13.97</v>
      </c>
      <c r="I455" s="53">
        <v>334.8</v>
      </c>
      <c r="J455" s="53">
        <v>98.2</v>
      </c>
      <c r="K455" s="53">
        <v>0.303951367781155</v>
      </c>
      <c r="L455" s="55">
        <v>238.41834220230081</v>
      </c>
      <c r="M455" s="55">
        <v>5.8179620208887446</v>
      </c>
      <c r="N455" s="53" t="s">
        <v>715</v>
      </c>
      <c r="O455" s="53" t="s">
        <v>1775</v>
      </c>
      <c r="P455" s="57">
        <v>232.6</v>
      </c>
      <c r="Q455" s="57">
        <v>1.4</v>
      </c>
      <c r="R455" s="57">
        <v>-5.818342202300812</v>
      </c>
      <c r="T455" s="56">
        <v>353</v>
      </c>
      <c r="U455" s="56">
        <v>39</v>
      </c>
      <c r="V455" s="56">
        <v>845</v>
      </c>
      <c r="W455" s="56">
        <v>3.8999999999999998E-3</v>
      </c>
      <c r="X455" s="56">
        <v>6.5</v>
      </c>
      <c r="Y455" s="56">
        <v>3.6499999999999998E-2</v>
      </c>
      <c r="Z455" s="56">
        <v>0.57999999999999996</v>
      </c>
      <c r="AA455" s="56">
        <v>13</v>
      </c>
      <c r="AB455" s="56">
        <v>1.28</v>
      </c>
      <c r="AC455" s="56">
        <v>13.3</v>
      </c>
      <c r="AD455" s="56">
        <v>4.0999999999999996</v>
      </c>
      <c r="AE455" s="56">
        <v>55.3</v>
      </c>
      <c r="AF455" s="56">
        <v>24.9</v>
      </c>
      <c r="AG455" s="56">
        <v>123</v>
      </c>
      <c r="AH455" s="56">
        <v>32.6</v>
      </c>
      <c r="AI455" s="56">
        <v>301</v>
      </c>
      <c r="AJ455" s="56">
        <v>71.8</v>
      </c>
      <c r="AK455" s="56">
        <v>8580</v>
      </c>
      <c r="AM455" s="56" t="s">
        <v>734</v>
      </c>
      <c r="AN455" s="56" t="s">
        <v>734</v>
      </c>
      <c r="AO455" s="56" t="s">
        <v>734</v>
      </c>
      <c r="AP455" s="56" t="s">
        <v>734</v>
      </c>
      <c r="AQ455" s="56" t="s">
        <v>734</v>
      </c>
      <c r="AR455" s="56" t="s">
        <v>734</v>
      </c>
      <c r="AS455" s="56" t="s">
        <v>734</v>
      </c>
      <c r="AT455" s="56" t="s">
        <v>734</v>
      </c>
      <c r="AU455" s="59" t="s">
        <v>734</v>
      </c>
      <c r="AV455" s="59" t="s">
        <v>734</v>
      </c>
      <c r="AW455" s="59" t="s">
        <v>734</v>
      </c>
      <c r="AX455" s="60" t="s">
        <v>734</v>
      </c>
      <c r="AY455" s="60" t="s">
        <v>734</v>
      </c>
      <c r="AZ455" s="60" t="s">
        <v>734</v>
      </c>
      <c r="BA455" s="56">
        <v>66.301773810616922</v>
      </c>
      <c r="BB455" s="56">
        <v>16.448758620396099</v>
      </c>
      <c r="BC455" s="56">
        <v>4.2860620536766678</v>
      </c>
      <c r="BD455" s="56">
        <v>0.14087353347104484</v>
      </c>
      <c r="BE455" s="56">
        <v>1.6925093589686679</v>
      </c>
      <c r="BF455" s="56">
        <v>2.8884141754854515</v>
      </c>
      <c r="BG455" s="56">
        <v>2.7262575901950399</v>
      </c>
      <c r="BH455" s="56">
        <v>5.0369889305834015</v>
      </c>
      <c r="BI455" s="56">
        <v>0.33647491447760347</v>
      </c>
      <c r="BJ455" s="56">
        <v>0.14188701212910992</v>
      </c>
      <c r="BK455" s="56">
        <v>6</v>
      </c>
      <c r="BL455" s="56">
        <v>2</v>
      </c>
      <c r="BM455" s="56">
        <v>53</v>
      </c>
      <c r="BN455" s="56">
        <v>30</v>
      </c>
      <c r="BO455" s="56">
        <v>7</v>
      </c>
      <c r="BP455" s="56" t="s">
        <v>1712</v>
      </c>
      <c r="BQ455" s="56" t="s">
        <v>1707</v>
      </c>
      <c r="BR455" s="56">
        <v>80</v>
      </c>
      <c r="BS455" s="56">
        <v>16</v>
      </c>
      <c r="BT455" s="56">
        <v>1.1000000000000001</v>
      </c>
      <c r="BU455" s="56" t="s">
        <v>1713</v>
      </c>
      <c r="BV455" s="56">
        <v>188</v>
      </c>
      <c r="BW455" s="56">
        <v>225</v>
      </c>
      <c r="BX455" s="56">
        <v>11.2</v>
      </c>
      <c r="BY455" s="56">
        <v>105</v>
      </c>
      <c r="BZ455" s="56">
        <v>7.9</v>
      </c>
      <c r="CA455" s="56" t="s">
        <v>1708</v>
      </c>
      <c r="CB455" s="56" t="s">
        <v>1709</v>
      </c>
      <c r="CC455" s="56" t="s">
        <v>1710</v>
      </c>
      <c r="CD455" s="56">
        <v>1</v>
      </c>
      <c r="CE455" s="56">
        <v>1.8</v>
      </c>
      <c r="CF455" s="56">
        <v>13.8</v>
      </c>
      <c r="CG455" s="56">
        <v>2626</v>
      </c>
      <c r="CH455" s="56">
        <v>32.6</v>
      </c>
      <c r="CI455" s="56">
        <v>53.9</v>
      </c>
      <c r="CJ455" s="56">
        <v>5.36</v>
      </c>
      <c r="CK455" s="56">
        <v>18.600000000000001</v>
      </c>
      <c r="CL455" s="56">
        <v>3.07</v>
      </c>
      <c r="CM455" s="56">
        <v>0.96499999999999997</v>
      </c>
      <c r="CN455" s="56">
        <v>2.34</v>
      </c>
      <c r="CO455" s="56">
        <v>0.34</v>
      </c>
      <c r="CP455" s="56">
        <v>2</v>
      </c>
      <c r="CQ455" s="56">
        <v>0.4</v>
      </c>
      <c r="CR455" s="56">
        <v>1.1499999999999999</v>
      </c>
      <c r="CS455" s="56">
        <v>0.18099999999999999</v>
      </c>
      <c r="CT455" s="56">
        <v>1.28</v>
      </c>
      <c r="CU455" s="56">
        <v>0.217</v>
      </c>
      <c r="CV455" s="56">
        <v>2.4</v>
      </c>
      <c r="CW455" s="56">
        <v>0.77</v>
      </c>
      <c r="CX455" s="56">
        <v>3.2</v>
      </c>
      <c r="CY455" s="56">
        <v>2.21</v>
      </c>
      <c r="CZ455" s="56">
        <v>17</v>
      </c>
      <c r="DA455" s="56" t="s">
        <v>1710</v>
      </c>
      <c r="DB455" s="56">
        <v>9.8699999999999992</v>
      </c>
      <c r="DC455" s="56">
        <v>3.45</v>
      </c>
    </row>
    <row r="456" spans="1:107" s="53" customFormat="1" x14ac:dyDescent="0.25">
      <c r="A456" s="4" t="s">
        <v>1341</v>
      </c>
      <c r="B456" s="4" t="s">
        <v>1613</v>
      </c>
      <c r="C456" s="4">
        <v>2016</v>
      </c>
      <c r="D456" s="4">
        <v>452</v>
      </c>
      <c r="E456" s="4">
        <v>452</v>
      </c>
      <c r="F456" s="4">
        <v>8217.5</v>
      </c>
      <c r="G456" s="4">
        <v>87485</v>
      </c>
      <c r="H456" s="4">
        <v>9.24</v>
      </c>
      <c r="I456" s="4">
        <v>310.39999999999998</v>
      </c>
      <c r="J456" s="4">
        <v>78.599999999999994</v>
      </c>
      <c r="K456" s="4">
        <v>0.26455026455026459</v>
      </c>
      <c r="L456" s="39">
        <v>236.82271362534249</v>
      </c>
      <c r="M456" s="39">
        <v>5.0637406488735097</v>
      </c>
      <c r="N456" s="4"/>
      <c r="O456" s="4"/>
      <c r="P456" s="40">
        <v>232.6</v>
      </c>
      <c r="Q456" s="40">
        <v>1.4</v>
      </c>
      <c r="R456" s="40">
        <v>-4.2227136253424931</v>
      </c>
      <c r="S456" s="4"/>
      <c r="T456" s="20">
        <v>1.4</v>
      </c>
      <c r="U456" s="20">
        <v>3.6</v>
      </c>
      <c r="V456" s="20">
        <v>593</v>
      </c>
      <c r="W456" s="20" t="s">
        <v>684</v>
      </c>
      <c r="X456" s="20">
        <v>4.4000000000000004</v>
      </c>
      <c r="Y456" s="20">
        <v>3.04E-2</v>
      </c>
      <c r="Z456" s="20" t="s">
        <v>684</v>
      </c>
      <c r="AA456" s="20">
        <v>9.9</v>
      </c>
      <c r="AB456" s="20">
        <v>0.59</v>
      </c>
      <c r="AC456" s="20">
        <v>8.4</v>
      </c>
      <c r="AD456" s="20">
        <v>3.2</v>
      </c>
      <c r="AE456" s="20">
        <v>50</v>
      </c>
      <c r="AF456" s="20">
        <v>17.600000000000001</v>
      </c>
      <c r="AG456" s="20">
        <v>92</v>
      </c>
      <c r="AH456" s="20">
        <v>22.6</v>
      </c>
      <c r="AI456" s="20">
        <v>249</v>
      </c>
      <c r="AJ456" s="20">
        <v>59.9</v>
      </c>
      <c r="AK456" s="20">
        <v>9100</v>
      </c>
      <c r="AL456" s="67" t="s">
        <v>687</v>
      </c>
      <c r="AM456" s="68">
        <v>1.5E-5</v>
      </c>
      <c r="AN456" s="68">
        <v>1.4674100000000001</v>
      </c>
      <c r="AO456" s="68">
        <v>2.5000000000000001E-4</v>
      </c>
      <c r="AP456" s="68">
        <v>3783</v>
      </c>
      <c r="AQ456" s="68">
        <v>2.6733040321633827E-2</v>
      </c>
      <c r="AR456" s="68">
        <v>1.7942712057880113E-3</v>
      </c>
      <c r="AS456" s="68">
        <v>2.409519465398765E-4</v>
      </c>
      <c r="AT456" s="68">
        <v>0.28289999999999998</v>
      </c>
      <c r="AU456" s="69">
        <v>2.4088547750144787E-4</v>
      </c>
      <c r="AV456" s="69">
        <v>-9991.4768504225158</v>
      </c>
      <c r="AW456" s="69">
        <v>5659.4912004515281</v>
      </c>
      <c r="AX456" s="70">
        <v>2.4088666526586775E-4</v>
      </c>
      <c r="AY456" s="70">
        <v>-9991.4768876364706</v>
      </c>
      <c r="AZ456" s="70">
        <v>5659.4383896199015</v>
      </c>
      <c r="BA456" s="68">
        <v>66.301773810616922</v>
      </c>
      <c r="BB456" s="68">
        <v>16.448758620396099</v>
      </c>
      <c r="BC456" s="68">
        <v>4.2860620536766678</v>
      </c>
      <c r="BD456" s="68">
        <v>0.14087353347104484</v>
      </c>
      <c r="BE456" s="68">
        <v>1.6925093589686679</v>
      </c>
      <c r="BF456" s="68">
        <v>2.8884141754854515</v>
      </c>
      <c r="BG456" s="68">
        <v>2.7262575901950399</v>
      </c>
      <c r="BH456" s="68">
        <v>5.0369889305834015</v>
      </c>
      <c r="BI456" s="68">
        <v>0.33647491447760347</v>
      </c>
      <c r="BJ456" s="68">
        <v>0.14188701212910992</v>
      </c>
      <c r="BK456" s="68">
        <v>6</v>
      </c>
      <c r="BL456" s="68">
        <v>2</v>
      </c>
      <c r="BM456" s="68">
        <v>53</v>
      </c>
      <c r="BN456" s="68">
        <v>30</v>
      </c>
      <c r="BO456" s="68">
        <v>7</v>
      </c>
      <c r="BP456" s="68" t="s">
        <v>1712</v>
      </c>
      <c r="BQ456" s="68" t="s">
        <v>1707</v>
      </c>
      <c r="BR456" s="68">
        <v>80</v>
      </c>
      <c r="BS456" s="68">
        <v>16</v>
      </c>
      <c r="BT456" s="68">
        <v>1.1000000000000001</v>
      </c>
      <c r="BU456" s="68" t="s">
        <v>1713</v>
      </c>
      <c r="BV456" s="68">
        <v>188</v>
      </c>
      <c r="BW456" s="68">
        <v>225</v>
      </c>
      <c r="BX456" s="68">
        <v>11.2</v>
      </c>
      <c r="BY456" s="68">
        <v>105</v>
      </c>
      <c r="BZ456" s="68">
        <v>7.9</v>
      </c>
      <c r="CA456" s="68" t="s">
        <v>1708</v>
      </c>
      <c r="CB456" s="68" t="s">
        <v>1709</v>
      </c>
      <c r="CC456" s="68" t="s">
        <v>1710</v>
      </c>
      <c r="CD456" s="68">
        <v>1</v>
      </c>
      <c r="CE456" s="68">
        <v>1.8</v>
      </c>
      <c r="CF456" s="68">
        <v>13.8</v>
      </c>
      <c r="CG456" s="68">
        <v>2626</v>
      </c>
      <c r="CH456" s="68">
        <v>32.6</v>
      </c>
      <c r="CI456" s="68">
        <v>53.9</v>
      </c>
      <c r="CJ456" s="68">
        <v>5.36</v>
      </c>
      <c r="CK456" s="68">
        <v>18.600000000000001</v>
      </c>
      <c r="CL456" s="68">
        <v>3.07</v>
      </c>
      <c r="CM456" s="68">
        <v>0.96499999999999997</v>
      </c>
      <c r="CN456" s="68">
        <v>2.34</v>
      </c>
      <c r="CO456" s="68">
        <v>0.34</v>
      </c>
      <c r="CP456" s="68">
        <v>2</v>
      </c>
      <c r="CQ456" s="68">
        <v>0.4</v>
      </c>
      <c r="CR456" s="68">
        <v>1.1499999999999999</v>
      </c>
      <c r="CS456" s="68">
        <v>0.18099999999999999</v>
      </c>
      <c r="CT456" s="68">
        <v>1.28</v>
      </c>
      <c r="CU456" s="68">
        <v>0.217</v>
      </c>
      <c r="CV456" s="68">
        <v>2.4</v>
      </c>
      <c r="CW456" s="68">
        <v>0.77</v>
      </c>
      <c r="CX456" s="68">
        <v>3.2</v>
      </c>
      <c r="CY456" s="68">
        <v>2.21</v>
      </c>
      <c r="CZ456" s="68">
        <v>17</v>
      </c>
      <c r="DA456" s="68" t="s">
        <v>1710</v>
      </c>
      <c r="DB456" s="68">
        <v>9.8699999999999992</v>
      </c>
      <c r="DC456" s="68">
        <v>3.45</v>
      </c>
    </row>
    <row r="457" spans="1:107" s="53" customFormat="1" x14ac:dyDescent="0.25">
      <c r="A457" s="4" t="s">
        <v>1600</v>
      </c>
      <c r="B457" s="4" t="s">
        <v>1613</v>
      </c>
      <c r="C457" s="4">
        <v>2016</v>
      </c>
      <c r="D457" s="4">
        <v>453</v>
      </c>
      <c r="E457" s="4">
        <v>453</v>
      </c>
      <c r="F457" s="4">
        <v>8051.88</v>
      </c>
      <c r="G457" s="4">
        <v>87445.63</v>
      </c>
      <c r="H457" s="4">
        <v>14.07</v>
      </c>
      <c r="I457" s="4">
        <v>494</v>
      </c>
      <c r="J457" s="4">
        <v>130.4</v>
      </c>
      <c r="K457" s="4">
        <v>0.27070925825663239</v>
      </c>
      <c r="L457" s="39">
        <v>229.24918027789727</v>
      </c>
      <c r="M457" s="39">
        <v>4.680759908406305</v>
      </c>
      <c r="N457" s="4"/>
      <c r="O457" s="4"/>
      <c r="P457" s="40">
        <v>232.6</v>
      </c>
      <c r="Q457" s="40">
        <v>1.4</v>
      </c>
      <c r="R457" s="40">
        <v>3.3508197221027274</v>
      </c>
      <c r="S457" s="4"/>
      <c r="T457" s="20">
        <v>5.0999999999999996</v>
      </c>
      <c r="U457" s="20">
        <v>5.0999999999999996</v>
      </c>
      <c r="V457" s="20">
        <v>1122</v>
      </c>
      <c r="W457" s="20" t="s">
        <v>684</v>
      </c>
      <c r="X457" s="20">
        <v>5.3</v>
      </c>
      <c r="Y457" s="20">
        <v>8.0000000000000002E-3</v>
      </c>
      <c r="Z457" s="20">
        <v>0.49</v>
      </c>
      <c r="AA457" s="20">
        <v>10</v>
      </c>
      <c r="AB457" s="20">
        <v>0.7</v>
      </c>
      <c r="AC457" s="20">
        <v>13.2</v>
      </c>
      <c r="AD457" s="20">
        <v>5.7</v>
      </c>
      <c r="AE457" s="20">
        <v>83.1</v>
      </c>
      <c r="AF457" s="20">
        <v>34.200000000000003</v>
      </c>
      <c r="AG457" s="20">
        <v>176</v>
      </c>
      <c r="AH457" s="20">
        <v>43</v>
      </c>
      <c r="AI457" s="20">
        <v>435</v>
      </c>
      <c r="AJ457" s="20">
        <v>92.8</v>
      </c>
      <c r="AK457" s="20">
        <v>8600</v>
      </c>
      <c r="AL457" s="4"/>
      <c r="AM457" s="20" t="s">
        <v>734</v>
      </c>
      <c r="AN457" s="20" t="s">
        <v>734</v>
      </c>
      <c r="AO457" s="20" t="s">
        <v>734</v>
      </c>
      <c r="AP457" s="20" t="s">
        <v>734</v>
      </c>
      <c r="AQ457" s="20" t="s">
        <v>734</v>
      </c>
      <c r="AR457" s="20" t="s">
        <v>734</v>
      </c>
      <c r="AS457" s="20" t="s">
        <v>734</v>
      </c>
      <c r="AT457" s="20" t="s">
        <v>734</v>
      </c>
      <c r="AU457" s="42" t="s">
        <v>734</v>
      </c>
      <c r="AV457" s="42" t="s">
        <v>734</v>
      </c>
      <c r="AW457" s="42" t="s">
        <v>734</v>
      </c>
      <c r="AX457" s="43" t="s">
        <v>734</v>
      </c>
      <c r="AY457" s="43" t="s">
        <v>734</v>
      </c>
      <c r="AZ457" s="43" t="s">
        <v>734</v>
      </c>
      <c r="BA457" s="20">
        <v>66.301773810616922</v>
      </c>
      <c r="BB457" s="20">
        <v>16.448758620396099</v>
      </c>
      <c r="BC457" s="20">
        <v>4.2860620536766678</v>
      </c>
      <c r="BD457" s="20">
        <v>0.14087353347104484</v>
      </c>
      <c r="BE457" s="20">
        <v>1.6925093589686679</v>
      </c>
      <c r="BF457" s="20">
        <v>2.8884141754854515</v>
      </c>
      <c r="BG457" s="20">
        <v>2.7262575901950399</v>
      </c>
      <c r="BH457" s="20">
        <v>5.0369889305834015</v>
      </c>
      <c r="BI457" s="20">
        <v>0.33647491447760347</v>
      </c>
      <c r="BJ457" s="20">
        <v>0.14188701212910992</v>
      </c>
      <c r="BK457" s="20">
        <v>6</v>
      </c>
      <c r="BL457" s="20">
        <v>2</v>
      </c>
      <c r="BM457" s="20">
        <v>53</v>
      </c>
      <c r="BN457" s="20">
        <v>30</v>
      </c>
      <c r="BO457" s="20">
        <v>7</v>
      </c>
      <c r="BP457" s="20" t="s">
        <v>1712</v>
      </c>
      <c r="BQ457" s="20" t="s">
        <v>1707</v>
      </c>
      <c r="BR457" s="20">
        <v>80</v>
      </c>
      <c r="BS457" s="20">
        <v>16</v>
      </c>
      <c r="BT457" s="20">
        <v>1.1000000000000001</v>
      </c>
      <c r="BU457" s="20" t="s">
        <v>1713</v>
      </c>
      <c r="BV457" s="20">
        <v>188</v>
      </c>
      <c r="BW457" s="20">
        <v>225</v>
      </c>
      <c r="BX457" s="20">
        <v>11.2</v>
      </c>
      <c r="BY457" s="20">
        <v>105</v>
      </c>
      <c r="BZ457" s="20">
        <v>7.9</v>
      </c>
      <c r="CA457" s="20" t="s">
        <v>1708</v>
      </c>
      <c r="CB457" s="20" t="s">
        <v>1709</v>
      </c>
      <c r="CC457" s="20" t="s">
        <v>1710</v>
      </c>
      <c r="CD457" s="20">
        <v>1</v>
      </c>
      <c r="CE457" s="20">
        <v>1.8</v>
      </c>
      <c r="CF457" s="20">
        <v>13.8</v>
      </c>
      <c r="CG457" s="20">
        <v>2626</v>
      </c>
      <c r="CH457" s="20">
        <v>32.6</v>
      </c>
      <c r="CI457" s="20">
        <v>53.9</v>
      </c>
      <c r="CJ457" s="20">
        <v>5.36</v>
      </c>
      <c r="CK457" s="20">
        <v>18.600000000000001</v>
      </c>
      <c r="CL457" s="20">
        <v>3.07</v>
      </c>
      <c r="CM457" s="20">
        <v>0.96499999999999997</v>
      </c>
      <c r="CN457" s="20">
        <v>2.34</v>
      </c>
      <c r="CO457" s="20">
        <v>0.34</v>
      </c>
      <c r="CP457" s="20">
        <v>2</v>
      </c>
      <c r="CQ457" s="20">
        <v>0.4</v>
      </c>
      <c r="CR457" s="20">
        <v>1.1499999999999999</v>
      </c>
      <c r="CS457" s="20">
        <v>0.18099999999999999</v>
      </c>
      <c r="CT457" s="20">
        <v>1.28</v>
      </c>
      <c r="CU457" s="20">
        <v>0.217</v>
      </c>
      <c r="CV457" s="20">
        <v>2.4</v>
      </c>
      <c r="CW457" s="20">
        <v>0.77</v>
      </c>
      <c r="CX457" s="20">
        <v>3.2</v>
      </c>
      <c r="CY457" s="20">
        <v>2.21</v>
      </c>
      <c r="CZ457" s="20">
        <v>17</v>
      </c>
      <c r="DA457" s="20" t="s">
        <v>1710</v>
      </c>
      <c r="DB457" s="20">
        <v>9.8699999999999992</v>
      </c>
      <c r="DC457" s="20">
        <v>3.45</v>
      </c>
    </row>
    <row r="458" spans="1:107" s="53" customFormat="1" x14ac:dyDescent="0.25">
      <c r="A458" s="4" t="s">
        <v>1601</v>
      </c>
      <c r="B458" s="4" t="s">
        <v>1613</v>
      </c>
      <c r="C458" s="4">
        <v>2016</v>
      </c>
      <c r="D458" s="4">
        <v>454</v>
      </c>
      <c r="E458" s="4">
        <v>454</v>
      </c>
      <c r="F458" s="4">
        <v>8171.5</v>
      </c>
      <c r="G458" s="4">
        <v>87757</v>
      </c>
      <c r="H458" s="4">
        <v>48.9</v>
      </c>
      <c r="I458" s="4">
        <v>908</v>
      </c>
      <c r="J458" s="4">
        <v>442.1</v>
      </c>
      <c r="K458" s="4">
        <v>0.51177072671443191</v>
      </c>
      <c r="L458" s="39">
        <v>231.47094705153566</v>
      </c>
      <c r="M458" s="39">
        <v>4.7074651685677953</v>
      </c>
      <c r="N458" s="4"/>
      <c r="O458" s="4"/>
      <c r="P458" s="40">
        <v>232.6</v>
      </c>
      <c r="Q458" s="40">
        <v>1.4</v>
      </c>
      <c r="R458" s="40">
        <v>1.1290529484643343</v>
      </c>
      <c r="S458" s="4"/>
      <c r="T458" s="20">
        <v>5</v>
      </c>
      <c r="U458" s="20">
        <v>6.6</v>
      </c>
      <c r="V458" s="20">
        <v>1071</v>
      </c>
      <c r="W458" s="20" t="s">
        <v>684</v>
      </c>
      <c r="X458" s="20">
        <v>9.4</v>
      </c>
      <c r="Y458" s="20">
        <v>3.1600000000000003E-2</v>
      </c>
      <c r="Z458" s="20">
        <v>0.78</v>
      </c>
      <c r="AA458" s="20">
        <v>9</v>
      </c>
      <c r="AB458" s="20">
        <v>1.4</v>
      </c>
      <c r="AC458" s="20">
        <v>25.3</v>
      </c>
      <c r="AD458" s="20">
        <v>6.74</v>
      </c>
      <c r="AE458" s="20">
        <v>84</v>
      </c>
      <c r="AF458" s="20">
        <v>32.9</v>
      </c>
      <c r="AG458" s="20">
        <v>159</v>
      </c>
      <c r="AH458" s="20">
        <v>36.5</v>
      </c>
      <c r="AI458" s="20">
        <v>367</v>
      </c>
      <c r="AJ458" s="20">
        <v>78.900000000000006</v>
      </c>
      <c r="AK458" s="20">
        <v>9370</v>
      </c>
      <c r="AL458" s="4"/>
      <c r="AM458" s="20" t="s">
        <v>734</v>
      </c>
      <c r="AN458" s="20" t="s">
        <v>734</v>
      </c>
      <c r="AO458" s="20" t="s">
        <v>734</v>
      </c>
      <c r="AP458" s="20" t="s">
        <v>734</v>
      </c>
      <c r="AQ458" s="20" t="s">
        <v>734</v>
      </c>
      <c r="AR458" s="20" t="s">
        <v>734</v>
      </c>
      <c r="AS458" s="20" t="s">
        <v>734</v>
      </c>
      <c r="AT458" s="20" t="s">
        <v>734</v>
      </c>
      <c r="AU458" s="42" t="s">
        <v>734</v>
      </c>
      <c r="AV458" s="42" t="s">
        <v>734</v>
      </c>
      <c r="AW458" s="42" t="s">
        <v>734</v>
      </c>
      <c r="AX458" s="43" t="s">
        <v>734</v>
      </c>
      <c r="AY458" s="43" t="s">
        <v>734</v>
      </c>
      <c r="AZ458" s="43" t="s">
        <v>734</v>
      </c>
      <c r="BA458" s="20">
        <v>66.301773810616922</v>
      </c>
      <c r="BB458" s="20">
        <v>16.448758620396099</v>
      </c>
      <c r="BC458" s="20">
        <v>4.2860620536766678</v>
      </c>
      <c r="BD458" s="20">
        <v>0.14087353347104484</v>
      </c>
      <c r="BE458" s="20">
        <v>1.6925093589686679</v>
      </c>
      <c r="BF458" s="20">
        <v>2.8884141754854515</v>
      </c>
      <c r="BG458" s="20">
        <v>2.7262575901950399</v>
      </c>
      <c r="BH458" s="20">
        <v>5.0369889305834015</v>
      </c>
      <c r="BI458" s="20">
        <v>0.33647491447760347</v>
      </c>
      <c r="BJ458" s="20">
        <v>0.14188701212910992</v>
      </c>
      <c r="BK458" s="20">
        <v>6</v>
      </c>
      <c r="BL458" s="20">
        <v>2</v>
      </c>
      <c r="BM458" s="20">
        <v>53</v>
      </c>
      <c r="BN458" s="20">
        <v>30</v>
      </c>
      <c r="BO458" s="20">
        <v>7</v>
      </c>
      <c r="BP458" s="20" t="s">
        <v>1712</v>
      </c>
      <c r="BQ458" s="20" t="s">
        <v>1707</v>
      </c>
      <c r="BR458" s="20">
        <v>80</v>
      </c>
      <c r="BS458" s="20">
        <v>16</v>
      </c>
      <c r="BT458" s="20">
        <v>1.1000000000000001</v>
      </c>
      <c r="BU458" s="20" t="s">
        <v>1713</v>
      </c>
      <c r="BV458" s="20">
        <v>188</v>
      </c>
      <c r="BW458" s="20">
        <v>225</v>
      </c>
      <c r="BX458" s="20">
        <v>11.2</v>
      </c>
      <c r="BY458" s="20">
        <v>105</v>
      </c>
      <c r="BZ458" s="20">
        <v>7.9</v>
      </c>
      <c r="CA458" s="20" t="s">
        <v>1708</v>
      </c>
      <c r="CB458" s="20" t="s">
        <v>1709</v>
      </c>
      <c r="CC458" s="20" t="s">
        <v>1710</v>
      </c>
      <c r="CD458" s="20">
        <v>1</v>
      </c>
      <c r="CE458" s="20">
        <v>1.8</v>
      </c>
      <c r="CF458" s="20">
        <v>13.8</v>
      </c>
      <c r="CG458" s="20">
        <v>2626</v>
      </c>
      <c r="CH458" s="20">
        <v>32.6</v>
      </c>
      <c r="CI458" s="20">
        <v>53.9</v>
      </c>
      <c r="CJ458" s="20">
        <v>5.36</v>
      </c>
      <c r="CK458" s="20">
        <v>18.600000000000001</v>
      </c>
      <c r="CL458" s="20">
        <v>3.07</v>
      </c>
      <c r="CM458" s="20">
        <v>0.96499999999999997</v>
      </c>
      <c r="CN458" s="20">
        <v>2.34</v>
      </c>
      <c r="CO458" s="20">
        <v>0.34</v>
      </c>
      <c r="CP458" s="20">
        <v>2</v>
      </c>
      <c r="CQ458" s="20">
        <v>0.4</v>
      </c>
      <c r="CR458" s="20">
        <v>1.1499999999999999</v>
      </c>
      <c r="CS458" s="20">
        <v>0.18099999999999999</v>
      </c>
      <c r="CT458" s="20">
        <v>1.28</v>
      </c>
      <c r="CU458" s="20">
        <v>0.217</v>
      </c>
      <c r="CV458" s="20">
        <v>2.4</v>
      </c>
      <c r="CW458" s="20">
        <v>0.77</v>
      </c>
      <c r="CX458" s="20">
        <v>3.2</v>
      </c>
      <c r="CY458" s="20">
        <v>2.21</v>
      </c>
      <c r="CZ458" s="20">
        <v>17</v>
      </c>
      <c r="DA458" s="20" t="s">
        <v>1710</v>
      </c>
      <c r="DB458" s="20">
        <v>9.8699999999999992</v>
      </c>
      <c r="DC458" s="20">
        <v>3.45</v>
      </c>
    </row>
    <row r="459" spans="1:107" s="53" customFormat="1" x14ac:dyDescent="0.25">
      <c r="A459" s="4" t="s">
        <v>1602</v>
      </c>
      <c r="B459" s="4" t="s">
        <v>1613</v>
      </c>
      <c r="C459" s="4">
        <v>2016</v>
      </c>
      <c r="D459" s="4">
        <v>455</v>
      </c>
      <c r="E459" s="4">
        <v>455</v>
      </c>
      <c r="F459" s="4">
        <v>8214</v>
      </c>
      <c r="G459" s="4">
        <v>87662.5</v>
      </c>
      <c r="H459" s="4">
        <v>18.2</v>
      </c>
      <c r="I459" s="4">
        <v>572</v>
      </c>
      <c r="J459" s="4">
        <v>176</v>
      </c>
      <c r="K459" s="4">
        <v>0.32414910858995138</v>
      </c>
      <c r="L459" s="39">
        <v>226.37941906078325</v>
      </c>
      <c r="M459" s="39">
        <v>4.664941171738846</v>
      </c>
      <c r="N459" s="4"/>
      <c r="O459" s="4"/>
      <c r="P459" s="40">
        <v>232.6</v>
      </c>
      <c r="Q459" s="40">
        <v>1.4</v>
      </c>
      <c r="R459" s="40">
        <v>6.2205809392167453</v>
      </c>
      <c r="S459" s="4"/>
      <c r="T459" s="20" t="s">
        <v>684</v>
      </c>
      <c r="U459" s="20" t="s">
        <v>684</v>
      </c>
      <c r="V459" s="20">
        <v>1061</v>
      </c>
      <c r="W459" s="20" t="s">
        <v>684</v>
      </c>
      <c r="X459" s="20">
        <v>7.6</v>
      </c>
      <c r="Y459" s="20">
        <v>1.2E-2</v>
      </c>
      <c r="Z459" s="20">
        <v>0.44</v>
      </c>
      <c r="AA459" s="20">
        <v>3.5</v>
      </c>
      <c r="AB459" s="20">
        <v>1.1000000000000001</v>
      </c>
      <c r="AC459" s="20">
        <v>15.8</v>
      </c>
      <c r="AD459" s="20">
        <v>5.8</v>
      </c>
      <c r="AE459" s="20">
        <v>83</v>
      </c>
      <c r="AF459" s="20">
        <v>33.4</v>
      </c>
      <c r="AG459" s="20">
        <v>153</v>
      </c>
      <c r="AH459" s="20">
        <v>40.5</v>
      </c>
      <c r="AI459" s="20">
        <v>408</v>
      </c>
      <c r="AJ459" s="20">
        <v>93</v>
      </c>
      <c r="AK459" s="20">
        <v>9490</v>
      </c>
      <c r="AL459" s="4"/>
      <c r="AM459" s="20" t="s">
        <v>734</v>
      </c>
      <c r="AN459" s="20" t="s">
        <v>734</v>
      </c>
      <c r="AO459" s="20" t="s">
        <v>734</v>
      </c>
      <c r="AP459" s="20" t="s">
        <v>734</v>
      </c>
      <c r="AQ459" s="20" t="s">
        <v>734</v>
      </c>
      <c r="AR459" s="20" t="s">
        <v>734</v>
      </c>
      <c r="AS459" s="20" t="s">
        <v>734</v>
      </c>
      <c r="AT459" s="20" t="s">
        <v>734</v>
      </c>
      <c r="AU459" s="42" t="s">
        <v>734</v>
      </c>
      <c r="AV459" s="42" t="s">
        <v>734</v>
      </c>
      <c r="AW459" s="42" t="s">
        <v>734</v>
      </c>
      <c r="AX459" s="43" t="s">
        <v>734</v>
      </c>
      <c r="AY459" s="43" t="s">
        <v>734</v>
      </c>
      <c r="AZ459" s="43" t="s">
        <v>734</v>
      </c>
      <c r="BA459" s="20">
        <v>66.301773810616922</v>
      </c>
      <c r="BB459" s="20">
        <v>16.448758620396099</v>
      </c>
      <c r="BC459" s="20">
        <v>4.2860620536766678</v>
      </c>
      <c r="BD459" s="20">
        <v>0.14087353347104484</v>
      </c>
      <c r="BE459" s="20">
        <v>1.6925093589686679</v>
      </c>
      <c r="BF459" s="20">
        <v>2.8884141754854515</v>
      </c>
      <c r="BG459" s="20">
        <v>2.7262575901950399</v>
      </c>
      <c r="BH459" s="20">
        <v>5.0369889305834015</v>
      </c>
      <c r="BI459" s="20">
        <v>0.33647491447760347</v>
      </c>
      <c r="BJ459" s="20">
        <v>0.14188701212910992</v>
      </c>
      <c r="BK459" s="20">
        <v>6</v>
      </c>
      <c r="BL459" s="20">
        <v>2</v>
      </c>
      <c r="BM459" s="20">
        <v>53</v>
      </c>
      <c r="BN459" s="20">
        <v>30</v>
      </c>
      <c r="BO459" s="20">
        <v>7</v>
      </c>
      <c r="BP459" s="20" t="s">
        <v>1712</v>
      </c>
      <c r="BQ459" s="20" t="s">
        <v>1707</v>
      </c>
      <c r="BR459" s="20">
        <v>80</v>
      </c>
      <c r="BS459" s="20">
        <v>16</v>
      </c>
      <c r="BT459" s="20">
        <v>1.1000000000000001</v>
      </c>
      <c r="BU459" s="20" t="s">
        <v>1713</v>
      </c>
      <c r="BV459" s="20">
        <v>188</v>
      </c>
      <c r="BW459" s="20">
        <v>225</v>
      </c>
      <c r="BX459" s="20">
        <v>11.2</v>
      </c>
      <c r="BY459" s="20">
        <v>105</v>
      </c>
      <c r="BZ459" s="20">
        <v>7.9</v>
      </c>
      <c r="CA459" s="20" t="s">
        <v>1708</v>
      </c>
      <c r="CB459" s="20" t="s">
        <v>1709</v>
      </c>
      <c r="CC459" s="20" t="s">
        <v>1710</v>
      </c>
      <c r="CD459" s="20">
        <v>1</v>
      </c>
      <c r="CE459" s="20">
        <v>1.8</v>
      </c>
      <c r="CF459" s="20">
        <v>13.8</v>
      </c>
      <c r="CG459" s="20">
        <v>2626</v>
      </c>
      <c r="CH459" s="20">
        <v>32.6</v>
      </c>
      <c r="CI459" s="20">
        <v>53.9</v>
      </c>
      <c r="CJ459" s="20">
        <v>5.36</v>
      </c>
      <c r="CK459" s="20">
        <v>18.600000000000001</v>
      </c>
      <c r="CL459" s="20">
        <v>3.07</v>
      </c>
      <c r="CM459" s="20">
        <v>0.96499999999999997</v>
      </c>
      <c r="CN459" s="20">
        <v>2.34</v>
      </c>
      <c r="CO459" s="20">
        <v>0.34</v>
      </c>
      <c r="CP459" s="20">
        <v>2</v>
      </c>
      <c r="CQ459" s="20">
        <v>0.4</v>
      </c>
      <c r="CR459" s="20">
        <v>1.1499999999999999</v>
      </c>
      <c r="CS459" s="20">
        <v>0.18099999999999999</v>
      </c>
      <c r="CT459" s="20">
        <v>1.28</v>
      </c>
      <c r="CU459" s="20">
        <v>0.217</v>
      </c>
      <c r="CV459" s="20">
        <v>2.4</v>
      </c>
      <c r="CW459" s="20">
        <v>0.77</v>
      </c>
      <c r="CX459" s="20">
        <v>3.2</v>
      </c>
      <c r="CY459" s="20">
        <v>2.21</v>
      </c>
      <c r="CZ459" s="20">
        <v>17</v>
      </c>
      <c r="DA459" s="20" t="s">
        <v>1710</v>
      </c>
      <c r="DB459" s="20">
        <v>9.8699999999999992</v>
      </c>
      <c r="DC459" s="20">
        <v>3.45</v>
      </c>
    </row>
    <row r="460" spans="1:107" s="53" customFormat="1" x14ac:dyDescent="0.25">
      <c r="A460" s="53" t="s">
        <v>1603</v>
      </c>
      <c r="B460" s="53" t="s">
        <v>1613</v>
      </c>
      <c r="C460" s="53">
        <v>2016</v>
      </c>
      <c r="D460" s="53">
        <v>456</v>
      </c>
      <c r="E460" s="53">
        <v>456</v>
      </c>
      <c r="F460" s="53">
        <v>8057.5</v>
      </c>
      <c r="G460" s="53">
        <v>87636</v>
      </c>
      <c r="H460" s="53">
        <v>29.26</v>
      </c>
      <c r="I460" s="53">
        <v>739</v>
      </c>
      <c r="J460" s="53">
        <v>272.7</v>
      </c>
      <c r="K460" s="53">
        <v>0.38314176245210729</v>
      </c>
      <c r="L460" s="55">
        <v>229.10734595070454</v>
      </c>
      <c r="M460" s="55">
        <v>4.6758985435366975</v>
      </c>
      <c r="N460" s="53" t="s">
        <v>715</v>
      </c>
      <c r="O460" s="53" t="s">
        <v>1775</v>
      </c>
      <c r="P460" s="57">
        <v>232.6</v>
      </c>
      <c r="Q460" s="57">
        <v>1.4</v>
      </c>
      <c r="R460" s="57">
        <v>3.492654049295453</v>
      </c>
      <c r="T460" s="56" t="s">
        <v>684</v>
      </c>
      <c r="U460" s="56" t="s">
        <v>684</v>
      </c>
      <c r="V460" s="56">
        <v>765</v>
      </c>
      <c r="W460" s="56">
        <v>2.0999999999999999E-3</v>
      </c>
      <c r="X460" s="56">
        <v>7.9</v>
      </c>
      <c r="Y460" s="56">
        <v>2.92E-2</v>
      </c>
      <c r="Z460" s="56" t="s">
        <v>684</v>
      </c>
      <c r="AA460" s="56">
        <v>5.3</v>
      </c>
      <c r="AB460" s="56" t="s">
        <v>684</v>
      </c>
      <c r="AC460" s="56">
        <v>14.7</v>
      </c>
      <c r="AD460" s="56">
        <v>4</v>
      </c>
      <c r="AE460" s="56">
        <v>61.6</v>
      </c>
      <c r="AF460" s="56">
        <v>23.6</v>
      </c>
      <c r="AG460" s="56">
        <v>117</v>
      </c>
      <c r="AH460" s="56">
        <v>30.2</v>
      </c>
      <c r="AI460" s="56">
        <v>269</v>
      </c>
      <c r="AJ460" s="56">
        <v>67.599999999999994</v>
      </c>
      <c r="AK460" s="56">
        <v>10470</v>
      </c>
      <c r="AM460" s="56" t="s">
        <v>734</v>
      </c>
      <c r="AN460" s="56" t="s">
        <v>734</v>
      </c>
      <c r="AO460" s="56" t="s">
        <v>734</v>
      </c>
      <c r="AP460" s="56" t="s">
        <v>734</v>
      </c>
      <c r="AQ460" s="56" t="s">
        <v>734</v>
      </c>
      <c r="AR460" s="56" t="s">
        <v>734</v>
      </c>
      <c r="AS460" s="56" t="s">
        <v>734</v>
      </c>
      <c r="AT460" s="56" t="s">
        <v>734</v>
      </c>
      <c r="AU460" s="59" t="s">
        <v>734</v>
      </c>
      <c r="AV460" s="59" t="s">
        <v>734</v>
      </c>
      <c r="AW460" s="59" t="s">
        <v>734</v>
      </c>
      <c r="AX460" s="60" t="s">
        <v>734</v>
      </c>
      <c r="AY460" s="60" t="s">
        <v>734</v>
      </c>
      <c r="AZ460" s="60" t="s">
        <v>734</v>
      </c>
      <c r="BA460" s="56">
        <v>66.301773810616922</v>
      </c>
      <c r="BB460" s="56">
        <v>16.448758620396099</v>
      </c>
      <c r="BC460" s="56">
        <v>4.2860620536766678</v>
      </c>
      <c r="BD460" s="56">
        <v>0.14087353347104484</v>
      </c>
      <c r="BE460" s="56">
        <v>1.6925093589686679</v>
      </c>
      <c r="BF460" s="56">
        <v>2.8884141754854515</v>
      </c>
      <c r="BG460" s="56">
        <v>2.7262575901950399</v>
      </c>
      <c r="BH460" s="56">
        <v>5.0369889305834015</v>
      </c>
      <c r="BI460" s="56">
        <v>0.33647491447760347</v>
      </c>
      <c r="BJ460" s="56">
        <v>0.14188701212910992</v>
      </c>
      <c r="BK460" s="56">
        <v>6</v>
      </c>
      <c r="BL460" s="56">
        <v>2</v>
      </c>
      <c r="BM460" s="56">
        <v>53</v>
      </c>
      <c r="BN460" s="56">
        <v>30</v>
      </c>
      <c r="BO460" s="56">
        <v>7</v>
      </c>
      <c r="BP460" s="56" t="s">
        <v>1712</v>
      </c>
      <c r="BQ460" s="56" t="s">
        <v>1707</v>
      </c>
      <c r="BR460" s="56">
        <v>80</v>
      </c>
      <c r="BS460" s="56">
        <v>16</v>
      </c>
      <c r="BT460" s="56">
        <v>1.1000000000000001</v>
      </c>
      <c r="BU460" s="56" t="s">
        <v>1713</v>
      </c>
      <c r="BV460" s="56">
        <v>188</v>
      </c>
      <c r="BW460" s="56">
        <v>225</v>
      </c>
      <c r="BX460" s="56">
        <v>11.2</v>
      </c>
      <c r="BY460" s="56">
        <v>105</v>
      </c>
      <c r="BZ460" s="56">
        <v>7.9</v>
      </c>
      <c r="CA460" s="56" t="s">
        <v>1708</v>
      </c>
      <c r="CB460" s="56" t="s">
        <v>1709</v>
      </c>
      <c r="CC460" s="56" t="s">
        <v>1710</v>
      </c>
      <c r="CD460" s="56">
        <v>1</v>
      </c>
      <c r="CE460" s="56">
        <v>1.8</v>
      </c>
      <c r="CF460" s="56">
        <v>13.8</v>
      </c>
      <c r="CG460" s="56">
        <v>2626</v>
      </c>
      <c r="CH460" s="56">
        <v>32.6</v>
      </c>
      <c r="CI460" s="56">
        <v>53.9</v>
      </c>
      <c r="CJ460" s="56">
        <v>5.36</v>
      </c>
      <c r="CK460" s="56">
        <v>18.600000000000001</v>
      </c>
      <c r="CL460" s="56">
        <v>3.07</v>
      </c>
      <c r="CM460" s="56">
        <v>0.96499999999999997</v>
      </c>
      <c r="CN460" s="56">
        <v>2.34</v>
      </c>
      <c r="CO460" s="56">
        <v>0.34</v>
      </c>
      <c r="CP460" s="56">
        <v>2</v>
      </c>
      <c r="CQ460" s="56">
        <v>0.4</v>
      </c>
      <c r="CR460" s="56">
        <v>1.1499999999999999</v>
      </c>
      <c r="CS460" s="56">
        <v>0.18099999999999999</v>
      </c>
      <c r="CT460" s="56">
        <v>1.28</v>
      </c>
      <c r="CU460" s="56">
        <v>0.217</v>
      </c>
      <c r="CV460" s="56">
        <v>2.4</v>
      </c>
      <c r="CW460" s="56">
        <v>0.77</v>
      </c>
      <c r="CX460" s="56">
        <v>3.2</v>
      </c>
      <c r="CY460" s="56">
        <v>2.21</v>
      </c>
      <c r="CZ460" s="56">
        <v>17</v>
      </c>
      <c r="DA460" s="56" t="s">
        <v>1710</v>
      </c>
      <c r="DB460" s="56">
        <v>9.8699999999999992</v>
      </c>
      <c r="DC460" s="56">
        <v>3.45</v>
      </c>
    </row>
    <row r="461" spans="1:107" s="53" customFormat="1" x14ac:dyDescent="0.25">
      <c r="A461" s="4" t="s">
        <v>735</v>
      </c>
      <c r="B461" s="4" t="s">
        <v>1140</v>
      </c>
      <c r="C461" s="4">
        <v>2017</v>
      </c>
      <c r="D461" s="4">
        <v>1</v>
      </c>
      <c r="E461" s="4">
        <v>457</v>
      </c>
      <c r="F461" s="4">
        <v>41177.5</v>
      </c>
      <c r="G461" s="4">
        <v>49060</v>
      </c>
      <c r="H461" s="4">
        <v>2.96</v>
      </c>
      <c r="I461" s="4">
        <v>128.4</v>
      </c>
      <c r="J461" s="4">
        <v>64.599999999999994</v>
      </c>
      <c r="K461" s="4">
        <v>0.47192071731949026</v>
      </c>
      <c r="L461" s="39">
        <v>100.08521890724545</v>
      </c>
      <c r="M461" s="39">
        <v>1.7311544697369419</v>
      </c>
      <c r="N461" s="4"/>
      <c r="O461" s="4"/>
      <c r="P461" s="40">
        <v>101.3</v>
      </c>
      <c r="Q461" s="40">
        <v>0.6</v>
      </c>
      <c r="R461" s="40">
        <v>1.2147810927545493</v>
      </c>
      <c r="S461" s="4" t="s">
        <v>1782</v>
      </c>
      <c r="T461" s="73">
        <v>9.9</v>
      </c>
      <c r="U461" s="73">
        <v>1.9</v>
      </c>
      <c r="V461" s="73">
        <v>862</v>
      </c>
      <c r="W461" s="79" t="s">
        <v>684</v>
      </c>
      <c r="X461" s="73">
        <v>10.220000000000001</v>
      </c>
      <c r="Y461" s="73">
        <v>5.8999999999999997E-2</v>
      </c>
      <c r="Z461" s="73">
        <v>1.1299999999999999</v>
      </c>
      <c r="AA461" s="73">
        <v>2.52</v>
      </c>
      <c r="AB461" s="73">
        <v>0.68</v>
      </c>
      <c r="AC461" s="73">
        <v>16.399999999999999</v>
      </c>
      <c r="AD461" s="73">
        <v>5.58</v>
      </c>
      <c r="AE461" s="73">
        <v>71.599999999999994</v>
      </c>
      <c r="AF461" s="73">
        <v>27.9</v>
      </c>
      <c r="AG461" s="73">
        <v>132</v>
      </c>
      <c r="AH461" s="73">
        <v>29.8</v>
      </c>
      <c r="AI461" s="73">
        <v>257</v>
      </c>
      <c r="AJ461" s="73">
        <v>58.7</v>
      </c>
      <c r="AK461" s="73">
        <v>8230</v>
      </c>
      <c r="AL461" s="4"/>
      <c r="AM461" s="20">
        <v>8.8360000000000001E-4</v>
      </c>
      <c r="AN461" s="20">
        <v>5.1000000000000003E-6</v>
      </c>
      <c r="AO461" s="20">
        <v>1.467238</v>
      </c>
      <c r="AP461" s="20">
        <v>9.7999999999999997E-5</v>
      </c>
      <c r="AQ461" s="20">
        <v>3.5369999999999999E-2</v>
      </c>
      <c r="AR461" s="20">
        <v>4.4000000000000002E-4</v>
      </c>
      <c r="AS461" s="20">
        <v>0.28286499999999998</v>
      </c>
      <c r="AT461" s="20">
        <v>3.1124999999999998E-5</v>
      </c>
      <c r="AU461" s="42">
        <v>0.28286334736939517</v>
      </c>
      <c r="AV461" s="42">
        <v>4.9939745046145845</v>
      </c>
      <c r="AW461" s="42">
        <v>1.1009041657482312</v>
      </c>
      <c r="AX461" s="43">
        <v>0.28286332729167057</v>
      </c>
      <c r="AY461" s="43">
        <v>5.0202825334166867</v>
      </c>
      <c r="AZ461" s="43">
        <v>1.1009071387071336</v>
      </c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</row>
    <row r="462" spans="1:107" s="53" customFormat="1" x14ac:dyDescent="0.25">
      <c r="A462" s="4" t="s">
        <v>736</v>
      </c>
      <c r="B462" s="4" t="s">
        <v>1140</v>
      </c>
      <c r="C462" s="4">
        <v>2017</v>
      </c>
      <c r="D462" s="4">
        <v>2</v>
      </c>
      <c r="E462" s="4">
        <v>458</v>
      </c>
      <c r="F462" s="4">
        <v>40979</v>
      </c>
      <c r="G462" s="4">
        <v>49273</v>
      </c>
      <c r="H462" s="4">
        <v>2.58</v>
      </c>
      <c r="I462" s="4">
        <v>113</v>
      </c>
      <c r="J462" s="4">
        <v>52.6</v>
      </c>
      <c r="K462" s="4">
        <v>0.45004500450045004</v>
      </c>
      <c r="L462" s="39">
        <v>98.114950619872218</v>
      </c>
      <c r="M462" s="39">
        <v>1.6677781593747973</v>
      </c>
      <c r="N462" s="4"/>
      <c r="O462" s="4" t="s">
        <v>722</v>
      </c>
      <c r="P462" s="40">
        <v>101.3</v>
      </c>
      <c r="Q462" s="40">
        <v>0.6</v>
      </c>
      <c r="R462" s="40">
        <v>3.1850493801277793</v>
      </c>
      <c r="S462" s="4" t="s">
        <v>1782</v>
      </c>
      <c r="T462" s="73">
        <v>9.8000000000000007</v>
      </c>
      <c r="U462" s="73">
        <v>2.5</v>
      </c>
      <c r="V462" s="73">
        <v>675</v>
      </c>
      <c r="W462" s="79" t="s">
        <v>684</v>
      </c>
      <c r="X462" s="73">
        <v>9.36</v>
      </c>
      <c r="Y462" s="73">
        <v>5.1999999999999998E-2</v>
      </c>
      <c r="Z462" s="73">
        <v>0.44</v>
      </c>
      <c r="AA462" s="73">
        <v>1.73</v>
      </c>
      <c r="AB462" s="73">
        <v>0.53600000000000003</v>
      </c>
      <c r="AC462" s="73">
        <v>10.5</v>
      </c>
      <c r="AD462" s="73">
        <v>4.83</v>
      </c>
      <c r="AE462" s="73">
        <v>57.9</v>
      </c>
      <c r="AF462" s="73">
        <v>22.3</v>
      </c>
      <c r="AG462" s="73">
        <v>110</v>
      </c>
      <c r="AH462" s="73">
        <v>23.3</v>
      </c>
      <c r="AI462" s="73">
        <v>211</v>
      </c>
      <c r="AJ462" s="73">
        <v>44.7</v>
      </c>
      <c r="AK462" s="73">
        <v>7730</v>
      </c>
      <c r="AL462" s="4"/>
      <c r="AM462" s="20">
        <v>9.9550000000000007E-4</v>
      </c>
      <c r="AN462" s="20">
        <v>4.7999999999999998E-6</v>
      </c>
      <c r="AO462" s="20">
        <v>1.46726</v>
      </c>
      <c r="AP462" s="20">
        <v>1.1E-4</v>
      </c>
      <c r="AQ462" s="20">
        <v>3.934E-2</v>
      </c>
      <c r="AR462" s="20">
        <v>2.7999999999999998E-4</v>
      </c>
      <c r="AS462" s="20">
        <v>0.28290999999999999</v>
      </c>
      <c r="AT462" s="20">
        <v>6.0000000000000008E-5</v>
      </c>
      <c r="AU462" s="42">
        <v>0.28290817476577224</v>
      </c>
      <c r="AV462" s="42">
        <v>6.535711655670795</v>
      </c>
      <c r="AW462" s="42">
        <v>2.1222156029829189</v>
      </c>
      <c r="AX462" s="43">
        <v>0.28290811545819161</v>
      </c>
      <c r="AY462" s="43">
        <v>6.6044628467532007</v>
      </c>
      <c r="AZ462" s="43">
        <v>2.1222306288330293</v>
      </c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</row>
    <row r="463" spans="1:107" s="53" customFormat="1" x14ac:dyDescent="0.25">
      <c r="A463" s="53" t="s">
        <v>737</v>
      </c>
      <c r="B463" s="53" t="s">
        <v>1140</v>
      </c>
      <c r="C463" s="53">
        <v>2017</v>
      </c>
      <c r="D463" s="53">
        <v>3</v>
      </c>
      <c r="E463" s="53">
        <v>459</v>
      </c>
      <c r="F463" s="53">
        <v>40819.5</v>
      </c>
      <c r="G463" s="53">
        <v>49269</v>
      </c>
      <c r="H463" s="53">
        <v>48.8</v>
      </c>
      <c r="I463" s="53">
        <v>1119</v>
      </c>
      <c r="J463" s="53">
        <v>602</v>
      </c>
      <c r="K463" s="53">
        <v>0.51020408163265307</v>
      </c>
      <c r="L463" s="55">
        <v>165.92432513891328</v>
      </c>
      <c r="M463" s="55">
        <v>2.7058570437935883</v>
      </c>
      <c r="N463" s="53" t="s">
        <v>689</v>
      </c>
      <c r="O463" s="53" t="s">
        <v>1774</v>
      </c>
      <c r="P463" s="57">
        <v>101.3</v>
      </c>
      <c r="Q463" s="57">
        <v>0.6</v>
      </c>
      <c r="R463" s="57">
        <v>-64.624325138913278</v>
      </c>
      <c r="S463" s="53" t="s">
        <v>1782</v>
      </c>
      <c r="T463" s="68">
        <v>2.2000000000000002</v>
      </c>
      <c r="U463" s="68">
        <v>2</v>
      </c>
      <c r="V463" s="68">
        <v>890</v>
      </c>
      <c r="W463" s="79" t="s">
        <v>684</v>
      </c>
      <c r="X463" s="68">
        <v>22.7</v>
      </c>
      <c r="Y463" s="68">
        <v>0.43</v>
      </c>
      <c r="Z463" s="68">
        <v>2.14</v>
      </c>
      <c r="AA463" s="68">
        <v>1.66</v>
      </c>
      <c r="AB463" s="68">
        <v>0.308</v>
      </c>
      <c r="AC463" s="68">
        <v>13.7</v>
      </c>
      <c r="AD463" s="68">
        <v>4.4400000000000004</v>
      </c>
      <c r="AE463" s="68">
        <v>56.9</v>
      </c>
      <c r="AF463" s="68">
        <v>27.03</v>
      </c>
      <c r="AG463" s="68">
        <v>142.69999999999999</v>
      </c>
      <c r="AH463" s="68">
        <v>37.4</v>
      </c>
      <c r="AI463" s="68">
        <v>343</v>
      </c>
      <c r="AJ463" s="68">
        <v>83.3</v>
      </c>
      <c r="AK463" s="68">
        <v>10400</v>
      </c>
      <c r="AM463" s="56" t="s">
        <v>734</v>
      </c>
      <c r="AN463" s="56" t="s">
        <v>734</v>
      </c>
      <c r="AO463" s="56" t="s">
        <v>734</v>
      </c>
      <c r="AP463" s="56" t="s">
        <v>734</v>
      </c>
      <c r="AQ463" s="56" t="s">
        <v>734</v>
      </c>
      <c r="AR463" s="56" t="s">
        <v>734</v>
      </c>
      <c r="AS463" s="56" t="s">
        <v>734</v>
      </c>
      <c r="AT463" s="56" t="s">
        <v>734</v>
      </c>
      <c r="AU463" s="59" t="s">
        <v>734</v>
      </c>
      <c r="AV463" s="59" t="s">
        <v>734</v>
      </c>
      <c r="AW463" s="59" t="s">
        <v>734</v>
      </c>
      <c r="AX463" s="60" t="s">
        <v>734</v>
      </c>
      <c r="AY463" s="60" t="s">
        <v>734</v>
      </c>
      <c r="AZ463" s="60" t="s">
        <v>734</v>
      </c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56"/>
      <c r="CA463" s="56"/>
      <c r="CB463" s="56"/>
      <c r="CC463" s="56"/>
      <c r="CD463" s="56"/>
      <c r="CE463" s="56"/>
      <c r="CF463" s="56"/>
      <c r="CG463" s="56"/>
      <c r="CH463" s="56"/>
      <c r="CI463" s="56"/>
      <c r="CJ463" s="56"/>
      <c r="CK463" s="56"/>
      <c r="CL463" s="56"/>
      <c r="CM463" s="56"/>
      <c r="CN463" s="56"/>
      <c r="CO463" s="56"/>
      <c r="CP463" s="56"/>
      <c r="CQ463" s="56"/>
      <c r="CR463" s="56"/>
      <c r="CS463" s="56"/>
      <c r="CT463" s="56"/>
      <c r="CU463" s="56"/>
      <c r="CV463" s="56"/>
      <c r="CW463" s="56"/>
      <c r="CX463" s="56"/>
      <c r="CY463" s="56"/>
      <c r="CZ463" s="56"/>
      <c r="DA463" s="56"/>
      <c r="DB463" s="56"/>
      <c r="DC463" s="56"/>
    </row>
    <row r="464" spans="1:107" s="53" customFormat="1" x14ac:dyDescent="0.25">
      <c r="A464" s="4" t="s">
        <v>738</v>
      </c>
      <c r="B464" s="4" t="s">
        <v>1140</v>
      </c>
      <c r="C464" s="4">
        <v>2017</v>
      </c>
      <c r="D464" s="4">
        <v>4</v>
      </c>
      <c r="E464" s="4">
        <v>460</v>
      </c>
      <c r="F464" s="4">
        <v>40572</v>
      </c>
      <c r="G464" s="4">
        <v>49147.5</v>
      </c>
      <c r="H464" s="4">
        <v>4.42</v>
      </c>
      <c r="I464" s="4">
        <v>191</v>
      </c>
      <c r="J464" s="4">
        <v>96.6</v>
      </c>
      <c r="K464" s="4">
        <v>0.48638132295719844</v>
      </c>
      <c r="L464" s="39">
        <v>98.813856737746121</v>
      </c>
      <c r="M464" s="39">
        <v>1.8809970443947595</v>
      </c>
      <c r="N464" s="19"/>
      <c r="O464" s="4"/>
      <c r="P464" s="40">
        <v>101.3</v>
      </c>
      <c r="Q464" s="40">
        <v>0.6</v>
      </c>
      <c r="R464" s="40">
        <v>2.4861432622538757</v>
      </c>
      <c r="S464" s="4"/>
      <c r="T464" s="20">
        <v>7.4</v>
      </c>
      <c r="U464" s="20">
        <v>2.2000000000000002</v>
      </c>
      <c r="V464" s="20">
        <v>1050</v>
      </c>
      <c r="W464" s="74" t="s">
        <v>684</v>
      </c>
      <c r="X464" s="20">
        <v>14.5</v>
      </c>
      <c r="Y464" s="20">
        <v>2.9000000000000001E-2</v>
      </c>
      <c r="Z464" s="20">
        <v>1.48</v>
      </c>
      <c r="AA464" s="20">
        <v>2.5099999999999998</v>
      </c>
      <c r="AB464" s="20">
        <v>0.51900000000000002</v>
      </c>
      <c r="AC464" s="20">
        <v>19.600000000000001</v>
      </c>
      <c r="AD464" s="20">
        <v>7.17</v>
      </c>
      <c r="AE464" s="20">
        <v>89</v>
      </c>
      <c r="AF464" s="20">
        <v>35.799999999999997</v>
      </c>
      <c r="AG464" s="20">
        <v>169</v>
      </c>
      <c r="AH464" s="20">
        <v>37.299999999999997</v>
      </c>
      <c r="AI464" s="20">
        <v>333</v>
      </c>
      <c r="AJ464" s="20">
        <v>69.599999999999994</v>
      </c>
      <c r="AK464" s="20">
        <v>9000</v>
      </c>
      <c r="AL464" s="4"/>
      <c r="AM464" s="20">
        <v>1.1672E-3</v>
      </c>
      <c r="AN464" s="20">
        <v>4.6E-6</v>
      </c>
      <c r="AO464" s="20">
        <v>1.4673099999999999</v>
      </c>
      <c r="AP464" s="20">
        <v>1.2E-4</v>
      </c>
      <c r="AQ464" s="20">
        <v>4.5859999999999998E-2</v>
      </c>
      <c r="AR464" s="20">
        <v>7.1000000000000002E-4</v>
      </c>
      <c r="AS464" s="20">
        <v>0.28287000000000001</v>
      </c>
      <c r="AT464" s="20">
        <v>5.0000000000000002E-5</v>
      </c>
      <c r="AU464" s="42">
        <v>0.28286784469808984</v>
      </c>
      <c r="AV464" s="42">
        <v>5.1247706305601604</v>
      </c>
      <c r="AW464" s="42">
        <v>1.7685157500509145</v>
      </c>
      <c r="AX464" s="43">
        <v>0.28286779041968985</v>
      </c>
      <c r="AY464" s="43">
        <v>5.178145649797905</v>
      </c>
      <c r="AZ464" s="43">
        <v>1.7685255240275242</v>
      </c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</row>
    <row r="465" spans="1:107" s="53" customFormat="1" x14ac:dyDescent="0.25">
      <c r="A465" s="4" t="s">
        <v>739</v>
      </c>
      <c r="B465" s="4" t="s">
        <v>1140</v>
      </c>
      <c r="C465" s="4">
        <v>2017</v>
      </c>
      <c r="D465" s="4">
        <v>5</v>
      </c>
      <c r="E465" s="4">
        <v>461</v>
      </c>
      <c r="F465" s="4">
        <v>40395</v>
      </c>
      <c r="G465" s="4">
        <v>49224.5</v>
      </c>
      <c r="H465" s="4">
        <v>2.4300000000000002</v>
      </c>
      <c r="I465" s="4">
        <v>113.2</v>
      </c>
      <c r="J465" s="4">
        <v>45.4</v>
      </c>
      <c r="K465" s="4">
        <v>0.38520801232665636</v>
      </c>
      <c r="L465" s="39">
        <v>102.10366710411701</v>
      </c>
      <c r="M465" s="39">
        <v>1.9233315511962761</v>
      </c>
      <c r="N465" s="4"/>
      <c r="O465" s="4"/>
      <c r="P465" s="40">
        <v>101.3</v>
      </c>
      <c r="Q465" s="40">
        <v>0.6</v>
      </c>
      <c r="R465" s="40">
        <v>-0.80366710411701092</v>
      </c>
      <c r="S465" s="4"/>
      <c r="T465" s="20">
        <v>8.5</v>
      </c>
      <c r="U465" s="20">
        <v>2.4</v>
      </c>
      <c r="V465" s="20">
        <v>863</v>
      </c>
      <c r="W465" s="74" t="s">
        <v>684</v>
      </c>
      <c r="X465" s="20">
        <v>8.26</v>
      </c>
      <c r="Y465" s="20">
        <v>5.2999999999999999E-2</v>
      </c>
      <c r="Z465" s="20">
        <v>1.08</v>
      </c>
      <c r="AA465" s="20">
        <v>2.17</v>
      </c>
      <c r="AB465" s="20">
        <v>0.69799999999999995</v>
      </c>
      <c r="AC465" s="20">
        <v>13.8</v>
      </c>
      <c r="AD465" s="20">
        <v>5.62</v>
      </c>
      <c r="AE465" s="20">
        <v>68.5</v>
      </c>
      <c r="AF465" s="20">
        <v>28.1</v>
      </c>
      <c r="AG465" s="20">
        <v>141</v>
      </c>
      <c r="AH465" s="20">
        <v>32.200000000000003</v>
      </c>
      <c r="AI465" s="20">
        <v>288</v>
      </c>
      <c r="AJ465" s="20">
        <v>64</v>
      </c>
      <c r="AK465" s="20">
        <v>8990</v>
      </c>
      <c r="AL465" s="4"/>
      <c r="AM465" s="20">
        <v>1.6831000000000001E-3</v>
      </c>
      <c r="AN465" s="20">
        <v>6.3999999999999997E-6</v>
      </c>
      <c r="AO465" s="20">
        <v>1.4673700000000001</v>
      </c>
      <c r="AP465" s="20">
        <v>1E-4</v>
      </c>
      <c r="AQ465" s="20">
        <v>7.0190000000000002E-2</v>
      </c>
      <c r="AR465" s="20">
        <v>3.8999999999999999E-4</v>
      </c>
      <c r="AS465" s="20">
        <v>0.28283700000000001</v>
      </c>
      <c r="AT465" s="20">
        <v>4.6000000000000007E-5</v>
      </c>
      <c r="AU465" s="42">
        <v>0.28283378848772411</v>
      </c>
      <c r="AV465" s="42">
        <v>3.9933530280267249</v>
      </c>
      <c r="AW465" s="42">
        <v>1.6270463889757738</v>
      </c>
      <c r="AX465" s="43">
        <v>0.2828338137897361</v>
      </c>
      <c r="AY465" s="43">
        <v>3.9763749039245511</v>
      </c>
      <c r="AZ465" s="43">
        <v>1.6270434821053226</v>
      </c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</row>
    <row r="466" spans="1:107" s="53" customFormat="1" x14ac:dyDescent="0.25">
      <c r="A466" s="4" t="s">
        <v>740</v>
      </c>
      <c r="B466" s="4" t="s">
        <v>1140</v>
      </c>
      <c r="C466" s="4">
        <v>2017</v>
      </c>
      <c r="D466" s="4">
        <v>6</v>
      </c>
      <c r="E466" s="4">
        <v>462</v>
      </c>
      <c r="F466" s="4">
        <v>40329.5</v>
      </c>
      <c r="G466" s="4">
        <v>49129</v>
      </c>
      <c r="H466" s="4">
        <v>6.94</v>
      </c>
      <c r="I466" s="4">
        <v>229</v>
      </c>
      <c r="J466" s="4">
        <v>141</v>
      </c>
      <c r="K466" s="4">
        <v>0.58139534883720934</v>
      </c>
      <c r="L466" s="39">
        <v>103.93224806380114</v>
      </c>
      <c r="M466" s="39">
        <v>2.3468502656079262</v>
      </c>
      <c r="N466" s="4"/>
      <c r="O466" s="4"/>
      <c r="P466" s="40">
        <v>101.3</v>
      </c>
      <c r="Q466" s="40">
        <v>0.6</v>
      </c>
      <c r="R466" s="40">
        <v>-2.6322480638011427</v>
      </c>
      <c r="S466" s="4"/>
      <c r="T466" s="20">
        <v>5.5</v>
      </c>
      <c r="U466" s="20">
        <v>1.2</v>
      </c>
      <c r="V466" s="20">
        <v>1032</v>
      </c>
      <c r="W466" s="74" t="s">
        <v>684</v>
      </c>
      <c r="X466" s="20">
        <v>16</v>
      </c>
      <c r="Y466" s="20">
        <v>0.06</v>
      </c>
      <c r="Z466" s="20">
        <v>1.27</v>
      </c>
      <c r="AA466" s="20">
        <v>3</v>
      </c>
      <c r="AB466" s="20">
        <v>0.435</v>
      </c>
      <c r="AC466" s="20">
        <v>19</v>
      </c>
      <c r="AD466" s="20">
        <v>7</v>
      </c>
      <c r="AE466" s="20">
        <v>86.9</v>
      </c>
      <c r="AF466" s="20">
        <v>34.200000000000003</v>
      </c>
      <c r="AG466" s="20">
        <v>159</v>
      </c>
      <c r="AH466" s="20">
        <v>35.6</v>
      </c>
      <c r="AI466" s="20">
        <v>304</v>
      </c>
      <c r="AJ466" s="20">
        <v>64.099999999999994</v>
      </c>
      <c r="AK466" s="20">
        <v>9000</v>
      </c>
      <c r="AL466" s="4"/>
      <c r="AM466" s="20" t="s">
        <v>734</v>
      </c>
      <c r="AN466" s="20" t="s">
        <v>734</v>
      </c>
      <c r="AO466" s="20" t="s">
        <v>734</v>
      </c>
      <c r="AP466" s="20" t="s">
        <v>734</v>
      </c>
      <c r="AQ466" s="20" t="s">
        <v>734</v>
      </c>
      <c r="AR466" s="20" t="s">
        <v>734</v>
      </c>
      <c r="AS466" s="20" t="s">
        <v>734</v>
      </c>
      <c r="AT466" s="20" t="s">
        <v>734</v>
      </c>
      <c r="AU466" s="42" t="s">
        <v>734</v>
      </c>
      <c r="AV466" s="42" t="s">
        <v>734</v>
      </c>
      <c r="AW466" s="42" t="s">
        <v>734</v>
      </c>
      <c r="AX466" s="43" t="s">
        <v>734</v>
      </c>
      <c r="AY466" s="43" t="s">
        <v>734</v>
      </c>
      <c r="AZ466" s="43" t="s">
        <v>734</v>
      </c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</row>
    <row r="467" spans="1:107" s="53" customFormat="1" x14ac:dyDescent="0.25">
      <c r="A467" s="4" t="s">
        <v>741</v>
      </c>
      <c r="B467" s="4" t="s">
        <v>1140</v>
      </c>
      <c r="C467" s="4">
        <v>2017</v>
      </c>
      <c r="D467" s="4">
        <v>7</v>
      </c>
      <c r="E467" s="4">
        <v>463</v>
      </c>
      <c r="F467" s="4">
        <v>40541</v>
      </c>
      <c r="G467" s="4">
        <v>48951</v>
      </c>
      <c r="H467" s="4">
        <v>3.86</v>
      </c>
      <c r="I467" s="4">
        <v>172.1</v>
      </c>
      <c r="J467" s="4">
        <v>81.099999999999994</v>
      </c>
      <c r="K467" s="4">
        <v>0.45269352648257127</v>
      </c>
      <c r="L467" s="39">
        <v>102.50756419832292</v>
      </c>
      <c r="M467" s="39">
        <v>1.6000912027869354</v>
      </c>
      <c r="N467" s="4"/>
      <c r="O467" s="4"/>
      <c r="P467" s="40">
        <v>101.3</v>
      </c>
      <c r="Q467" s="40">
        <v>0.6</v>
      </c>
      <c r="R467" s="40">
        <v>-1.2075641983229275</v>
      </c>
      <c r="S467" s="4"/>
      <c r="T467" s="20">
        <v>7.2</v>
      </c>
      <c r="U467" s="20">
        <v>1.1000000000000001</v>
      </c>
      <c r="V467" s="20">
        <v>1175</v>
      </c>
      <c r="W467" s="74" t="s">
        <v>684</v>
      </c>
      <c r="X467" s="20">
        <v>11.48</v>
      </c>
      <c r="Y467" s="20">
        <v>7.9000000000000001E-2</v>
      </c>
      <c r="Z467" s="20">
        <v>1.23</v>
      </c>
      <c r="AA467" s="20">
        <v>3.43</v>
      </c>
      <c r="AB467" s="20">
        <v>0.8</v>
      </c>
      <c r="AC467" s="20">
        <v>21</v>
      </c>
      <c r="AD467" s="20">
        <v>7.6</v>
      </c>
      <c r="AE467" s="20">
        <v>97.9</v>
      </c>
      <c r="AF467" s="20">
        <v>38.9</v>
      </c>
      <c r="AG467" s="20">
        <v>184.6</v>
      </c>
      <c r="AH467" s="20">
        <v>42.1</v>
      </c>
      <c r="AI467" s="20">
        <v>371</v>
      </c>
      <c r="AJ467" s="20">
        <v>79.2</v>
      </c>
      <c r="AK467" s="20">
        <v>7600</v>
      </c>
      <c r="AL467" s="4"/>
      <c r="AM467" s="20">
        <v>1.1509999999999999E-3</v>
      </c>
      <c r="AN467" s="20">
        <v>2.0000000000000002E-5</v>
      </c>
      <c r="AO467" s="20">
        <v>1.46733</v>
      </c>
      <c r="AP467" s="20">
        <v>1.2999999999999999E-4</v>
      </c>
      <c r="AQ467" s="20">
        <v>4.6399999999999997E-2</v>
      </c>
      <c r="AR467" s="20">
        <v>1.1000000000000001E-3</v>
      </c>
      <c r="AS467" s="20">
        <v>0.28288999999999997</v>
      </c>
      <c r="AT467" s="20">
        <v>6.9999999999999994E-5</v>
      </c>
      <c r="AU467" s="42">
        <v>0.28288779508830175</v>
      </c>
      <c r="AV467" s="42">
        <v>5.9125817396954439</v>
      </c>
      <c r="AW467" s="42">
        <v>2.4759423802753617</v>
      </c>
      <c r="AX467" s="43">
        <v>0.28288782108727123</v>
      </c>
      <c r="AY467" s="43">
        <v>5.8866405874180572</v>
      </c>
      <c r="AZ467" s="43">
        <v>2.4759357336385337</v>
      </c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</row>
    <row r="468" spans="1:107" s="53" customFormat="1" x14ac:dyDescent="0.25">
      <c r="A468" s="53" t="s">
        <v>742</v>
      </c>
      <c r="B468" s="53" t="s">
        <v>1140</v>
      </c>
      <c r="C468" s="53">
        <v>2017</v>
      </c>
      <c r="D468" s="53">
        <v>8</v>
      </c>
      <c r="E468" s="53">
        <v>464</v>
      </c>
      <c r="F468" s="53">
        <v>41425.31</v>
      </c>
      <c r="G468" s="53">
        <v>49108.75</v>
      </c>
      <c r="H468" s="53">
        <v>76.400000000000006</v>
      </c>
      <c r="I468" s="53">
        <v>940</v>
      </c>
      <c r="J468" s="53">
        <v>958</v>
      </c>
      <c r="K468" s="53">
        <v>0.9813542688910698</v>
      </c>
      <c r="L468" s="55">
        <v>164.56999906149719</v>
      </c>
      <c r="M468" s="55">
        <v>2.6576340138129706</v>
      </c>
      <c r="N468" s="53" t="s">
        <v>715</v>
      </c>
      <c r="O468" s="53" t="s">
        <v>1775</v>
      </c>
      <c r="P468" s="57">
        <v>101.3</v>
      </c>
      <c r="Q468" s="57">
        <v>0.6</v>
      </c>
      <c r="R468" s="57">
        <v>-63.269999061497188</v>
      </c>
      <c r="S468" s="77" t="s">
        <v>1782</v>
      </c>
      <c r="T468" s="68">
        <v>15.2</v>
      </c>
      <c r="U468" s="68">
        <v>2.7</v>
      </c>
      <c r="V468" s="68">
        <v>3201</v>
      </c>
      <c r="W468" s="79" t="s">
        <v>684</v>
      </c>
      <c r="X468" s="68">
        <v>160</v>
      </c>
      <c r="Y468" s="68">
        <v>20</v>
      </c>
      <c r="Z468" s="68">
        <v>90</v>
      </c>
      <c r="AA468" s="68">
        <v>25</v>
      </c>
      <c r="AB468" s="68">
        <v>3.4</v>
      </c>
      <c r="AC468" s="68">
        <v>94</v>
      </c>
      <c r="AD468" s="68">
        <v>26.6</v>
      </c>
      <c r="AE468" s="68">
        <v>307</v>
      </c>
      <c r="AF468" s="68">
        <v>109.6</v>
      </c>
      <c r="AG468" s="68">
        <v>482</v>
      </c>
      <c r="AH468" s="68">
        <v>95.9</v>
      </c>
      <c r="AI468" s="68">
        <v>786</v>
      </c>
      <c r="AJ468" s="68">
        <v>168</v>
      </c>
      <c r="AK468" s="68">
        <v>8650</v>
      </c>
      <c r="AM468" s="56" t="s">
        <v>734</v>
      </c>
      <c r="AN468" s="56" t="s">
        <v>734</v>
      </c>
      <c r="AO468" s="56" t="s">
        <v>734</v>
      </c>
      <c r="AP468" s="56" t="s">
        <v>734</v>
      </c>
      <c r="AQ468" s="56" t="s">
        <v>734</v>
      </c>
      <c r="AR468" s="56" t="s">
        <v>734</v>
      </c>
      <c r="AS468" s="56" t="s">
        <v>734</v>
      </c>
      <c r="AT468" s="56" t="s">
        <v>734</v>
      </c>
      <c r="AU468" s="59" t="s">
        <v>734</v>
      </c>
      <c r="AV468" s="59" t="s">
        <v>734</v>
      </c>
      <c r="AW468" s="59" t="s">
        <v>734</v>
      </c>
      <c r="AX468" s="60" t="s">
        <v>734</v>
      </c>
      <c r="AY468" s="60" t="s">
        <v>734</v>
      </c>
      <c r="AZ468" s="60" t="s">
        <v>734</v>
      </c>
      <c r="BA468" s="56"/>
      <c r="BB468" s="56"/>
      <c r="BC468" s="56"/>
      <c r="BD468" s="56"/>
      <c r="BE468" s="56"/>
      <c r="BF468" s="56"/>
      <c r="BG468" s="56"/>
      <c r="BH468" s="56"/>
      <c r="BI468" s="56"/>
      <c r="BJ468" s="56"/>
      <c r="BK468" s="56"/>
      <c r="BL468" s="56"/>
      <c r="BM468" s="56"/>
      <c r="BN468" s="56"/>
      <c r="BO468" s="56"/>
      <c r="BP468" s="56"/>
      <c r="BQ468" s="56"/>
      <c r="BR468" s="56"/>
      <c r="BS468" s="56"/>
      <c r="BT468" s="56"/>
      <c r="BU468" s="56"/>
      <c r="BV468" s="56"/>
      <c r="BW468" s="56"/>
      <c r="BX468" s="56"/>
      <c r="BY468" s="56"/>
      <c r="BZ468" s="56"/>
      <c r="CA468" s="56"/>
      <c r="CB468" s="56"/>
      <c r="CC468" s="56"/>
      <c r="CD468" s="56"/>
      <c r="CE468" s="56"/>
      <c r="CF468" s="56"/>
      <c r="CG468" s="56"/>
      <c r="CH468" s="56"/>
      <c r="CI468" s="56"/>
      <c r="CJ468" s="56"/>
      <c r="CK468" s="56"/>
      <c r="CL468" s="56"/>
      <c r="CM468" s="56"/>
      <c r="CN468" s="56"/>
      <c r="CO468" s="56"/>
      <c r="CP468" s="56"/>
      <c r="CQ468" s="56"/>
      <c r="CR468" s="56"/>
      <c r="CS468" s="56"/>
      <c r="CT468" s="56"/>
      <c r="CU468" s="56"/>
      <c r="CV468" s="56"/>
      <c r="CW468" s="56"/>
      <c r="CX468" s="56"/>
      <c r="CY468" s="56"/>
      <c r="CZ468" s="56"/>
      <c r="DA468" s="56"/>
      <c r="DB468" s="56"/>
      <c r="DC468" s="56"/>
    </row>
    <row r="469" spans="1:107" s="53" customFormat="1" x14ac:dyDescent="0.25">
      <c r="A469" s="53" t="s">
        <v>743</v>
      </c>
      <c r="B469" s="53" t="s">
        <v>1140</v>
      </c>
      <c r="C469" s="53">
        <v>2017</v>
      </c>
      <c r="D469" s="53">
        <v>9</v>
      </c>
      <c r="E469" s="53">
        <v>465</v>
      </c>
      <c r="F469" s="53">
        <v>41415</v>
      </c>
      <c r="G469" s="53">
        <v>49163.13</v>
      </c>
      <c r="H469" s="53">
        <v>19.559999999999999</v>
      </c>
      <c r="I469" s="53">
        <v>494</v>
      </c>
      <c r="J469" s="53">
        <v>240.8</v>
      </c>
      <c r="K469" s="53">
        <v>0.46948356807511737</v>
      </c>
      <c r="L469" s="55">
        <v>165.80690706315883</v>
      </c>
      <c r="M469" s="55">
        <v>2.4198739126263842</v>
      </c>
      <c r="O469" s="53" t="s">
        <v>1774</v>
      </c>
      <c r="P469" s="57">
        <v>101.3</v>
      </c>
      <c r="Q469" s="57">
        <v>0.6</v>
      </c>
      <c r="R469" s="57">
        <v>-64.506907063158835</v>
      </c>
      <c r="T469" s="56">
        <v>8.8000000000000007</v>
      </c>
      <c r="U469" s="56">
        <v>2.8</v>
      </c>
      <c r="V469" s="56">
        <v>928</v>
      </c>
      <c r="W469" s="74" t="s">
        <v>684</v>
      </c>
      <c r="X469" s="56">
        <v>15.2</v>
      </c>
      <c r="Y469" s="56">
        <v>3.9E-2</v>
      </c>
      <c r="Z469" s="56">
        <v>0.93</v>
      </c>
      <c r="AA469" s="56">
        <v>2.3199999999999998</v>
      </c>
      <c r="AB469" s="56">
        <v>0.36</v>
      </c>
      <c r="AC469" s="56">
        <v>15.7</v>
      </c>
      <c r="AD469" s="56">
        <v>5.69</v>
      </c>
      <c r="AE469" s="56">
        <v>71.7</v>
      </c>
      <c r="AF469" s="56">
        <v>28.3</v>
      </c>
      <c r="AG469" s="56">
        <v>138.5</v>
      </c>
      <c r="AH469" s="56">
        <v>31.3</v>
      </c>
      <c r="AI469" s="56">
        <v>308</v>
      </c>
      <c r="AJ469" s="56">
        <v>65.599999999999994</v>
      </c>
      <c r="AK469" s="56">
        <v>9630</v>
      </c>
      <c r="AM469" s="56">
        <v>9.8400000000000007E-4</v>
      </c>
      <c r="AN469" s="56">
        <v>1.9000000000000001E-5</v>
      </c>
      <c r="AO469" s="56">
        <v>1.4672499999999999</v>
      </c>
      <c r="AP469" s="56">
        <v>1.1E-4</v>
      </c>
      <c r="AQ469" s="56">
        <v>3.78E-2</v>
      </c>
      <c r="AR469" s="56">
        <v>1.1000000000000001E-3</v>
      </c>
      <c r="AS469" s="56">
        <v>0.282827</v>
      </c>
      <c r="AT469" s="56">
        <v>4.6000000000000007E-5</v>
      </c>
      <c r="AU469" s="59">
        <v>0.28282394919526227</v>
      </c>
      <c r="AV469" s="59">
        <v>5.063060608254677</v>
      </c>
      <c r="AW469" s="59">
        <v>1.6272769760040156</v>
      </c>
      <c r="AX469" s="60">
        <v>0.28282513722838826</v>
      </c>
      <c r="AY469" s="60">
        <v>3.6694804998349539</v>
      </c>
      <c r="AZ469" s="60">
        <v>1.6270434821053226</v>
      </c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  <c r="BR469" s="56"/>
      <c r="BS469" s="56"/>
      <c r="BT469" s="56"/>
      <c r="BU469" s="56"/>
      <c r="BV469" s="56"/>
      <c r="BW469" s="56"/>
      <c r="BX469" s="56"/>
      <c r="BY469" s="56"/>
      <c r="BZ469" s="56"/>
      <c r="CA469" s="56"/>
      <c r="CB469" s="56"/>
      <c r="CC469" s="56"/>
      <c r="CD469" s="56"/>
      <c r="CE469" s="56"/>
      <c r="CF469" s="56"/>
      <c r="CG469" s="56"/>
      <c r="CH469" s="56"/>
      <c r="CI469" s="56"/>
      <c r="CJ469" s="56"/>
      <c r="CK469" s="56"/>
      <c r="CL469" s="56"/>
      <c r="CM469" s="56"/>
      <c r="CN469" s="56"/>
      <c r="CO469" s="56"/>
      <c r="CP469" s="56"/>
      <c r="CQ469" s="56"/>
      <c r="CR469" s="56"/>
      <c r="CS469" s="56"/>
      <c r="CT469" s="56"/>
      <c r="CU469" s="56"/>
      <c r="CV469" s="56"/>
      <c r="CW469" s="56"/>
      <c r="CX469" s="56"/>
      <c r="CY469" s="56"/>
      <c r="CZ469" s="56"/>
      <c r="DA469" s="56"/>
      <c r="DB469" s="56"/>
      <c r="DC469" s="56"/>
    </row>
    <row r="470" spans="1:107" s="53" customFormat="1" x14ac:dyDescent="0.25">
      <c r="A470" s="4" t="s">
        <v>744</v>
      </c>
      <c r="B470" s="4" t="s">
        <v>1140</v>
      </c>
      <c r="C470" s="4">
        <v>2017</v>
      </c>
      <c r="D470" s="4">
        <v>10</v>
      </c>
      <c r="E470" s="4">
        <v>466</v>
      </c>
      <c r="F470" s="4">
        <v>41168</v>
      </c>
      <c r="G470" s="4">
        <v>48961</v>
      </c>
      <c r="H470" s="4">
        <v>2.75</v>
      </c>
      <c r="I470" s="4">
        <v>112.6</v>
      </c>
      <c r="J470" s="4">
        <v>52.1</v>
      </c>
      <c r="K470" s="4">
        <v>0.43421623968736434</v>
      </c>
      <c r="L470" s="39">
        <v>101.05036131030228</v>
      </c>
      <c r="M470" s="39">
        <v>1.8535393138347291</v>
      </c>
      <c r="N470" s="4"/>
      <c r="O470" s="4"/>
      <c r="P470" s="40">
        <v>101.3</v>
      </c>
      <c r="Q470" s="40">
        <v>0.6</v>
      </c>
      <c r="R470" s="40">
        <v>0.24963868969771852</v>
      </c>
      <c r="S470" s="4"/>
      <c r="T470" s="20">
        <v>9.1</v>
      </c>
      <c r="U470" s="20">
        <v>2.1</v>
      </c>
      <c r="V470" s="20">
        <v>750</v>
      </c>
      <c r="W470" s="74" t="s">
        <v>684</v>
      </c>
      <c r="X470" s="20">
        <v>8.3800000000000008</v>
      </c>
      <c r="Y470" s="20">
        <v>3.5000000000000003E-2</v>
      </c>
      <c r="Z470" s="20">
        <v>1.01</v>
      </c>
      <c r="AA470" s="20">
        <v>2.14</v>
      </c>
      <c r="AB470" s="20">
        <v>0.59299999999999997</v>
      </c>
      <c r="AC470" s="20">
        <v>13.9</v>
      </c>
      <c r="AD470" s="20">
        <v>5.23</v>
      </c>
      <c r="AE470" s="20">
        <v>61</v>
      </c>
      <c r="AF470" s="20">
        <v>25.2</v>
      </c>
      <c r="AG470" s="20">
        <v>121</v>
      </c>
      <c r="AH470" s="20">
        <v>26.1</v>
      </c>
      <c r="AI470" s="20">
        <v>247</v>
      </c>
      <c r="AJ470" s="20">
        <v>52.1</v>
      </c>
      <c r="AK470" s="20">
        <v>7340</v>
      </c>
      <c r="AL470" s="4"/>
      <c r="AM470" s="20" t="s">
        <v>734</v>
      </c>
      <c r="AN470" s="20" t="s">
        <v>734</v>
      </c>
      <c r="AO470" s="20" t="s">
        <v>734</v>
      </c>
      <c r="AP470" s="20" t="s">
        <v>734</v>
      </c>
      <c r="AQ470" s="20" t="s">
        <v>734</v>
      </c>
      <c r="AR470" s="20" t="s">
        <v>734</v>
      </c>
      <c r="AS470" s="20" t="s">
        <v>734</v>
      </c>
      <c r="AT470" s="20" t="s">
        <v>734</v>
      </c>
      <c r="AU470" s="42" t="s">
        <v>734</v>
      </c>
      <c r="AV470" s="42" t="s">
        <v>734</v>
      </c>
      <c r="AW470" s="42" t="s">
        <v>734</v>
      </c>
      <c r="AX470" s="43" t="s">
        <v>734</v>
      </c>
      <c r="AY470" s="43" t="s">
        <v>734</v>
      </c>
      <c r="AZ470" s="43" t="s">
        <v>734</v>
      </c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</row>
    <row r="471" spans="1:107" s="53" customFormat="1" x14ac:dyDescent="0.25">
      <c r="A471" s="53" t="s">
        <v>745</v>
      </c>
      <c r="B471" s="53" t="s">
        <v>1140</v>
      </c>
      <c r="C471" s="53">
        <v>2017</v>
      </c>
      <c r="D471" s="53">
        <v>11</v>
      </c>
      <c r="E471" s="53">
        <v>467</v>
      </c>
      <c r="F471" s="53">
        <v>41387</v>
      </c>
      <c r="G471" s="53">
        <v>48965</v>
      </c>
      <c r="H471" s="53">
        <v>15.47</v>
      </c>
      <c r="I471" s="53">
        <v>416</v>
      </c>
      <c r="J471" s="53">
        <v>195.3</v>
      </c>
      <c r="K471" s="53">
        <v>0.45187528242205149</v>
      </c>
      <c r="L471" s="55">
        <v>101.07515337239765</v>
      </c>
      <c r="M471" s="55">
        <v>2.0467973779975028</v>
      </c>
      <c r="N471" s="53" t="s">
        <v>715</v>
      </c>
      <c r="O471" s="53" t="s">
        <v>1775</v>
      </c>
      <c r="P471" s="57">
        <v>101.3</v>
      </c>
      <c r="Q471" s="57">
        <v>0.6</v>
      </c>
      <c r="R471" s="57">
        <v>0.22484662760234642</v>
      </c>
      <c r="S471" s="77" t="s">
        <v>1782</v>
      </c>
      <c r="T471" s="68">
        <v>5</v>
      </c>
      <c r="U471" s="68">
        <v>1.3</v>
      </c>
      <c r="V471" s="68">
        <v>1280</v>
      </c>
      <c r="W471" s="79" t="s">
        <v>684</v>
      </c>
      <c r="X471" s="68">
        <v>61</v>
      </c>
      <c r="Y471" s="68">
        <v>4.97</v>
      </c>
      <c r="Z471" s="68">
        <v>23.9</v>
      </c>
      <c r="AA471" s="68">
        <v>7.2</v>
      </c>
      <c r="AB471" s="68">
        <v>1.06</v>
      </c>
      <c r="AC471" s="68">
        <v>21.7</v>
      </c>
      <c r="AD471" s="68">
        <v>7.87</v>
      </c>
      <c r="AE471" s="68">
        <v>96.8</v>
      </c>
      <c r="AF471" s="68">
        <v>42.1</v>
      </c>
      <c r="AG471" s="68">
        <v>199</v>
      </c>
      <c r="AH471" s="68">
        <v>47.2</v>
      </c>
      <c r="AI471" s="68">
        <v>448</v>
      </c>
      <c r="AJ471" s="68">
        <v>101.9</v>
      </c>
      <c r="AK471" s="79">
        <v>11000</v>
      </c>
      <c r="AM471" s="56" t="s">
        <v>734</v>
      </c>
      <c r="AN471" s="56" t="s">
        <v>734</v>
      </c>
      <c r="AO471" s="56" t="s">
        <v>734</v>
      </c>
      <c r="AP471" s="56" t="s">
        <v>734</v>
      </c>
      <c r="AQ471" s="56" t="s">
        <v>734</v>
      </c>
      <c r="AR471" s="56" t="s">
        <v>734</v>
      </c>
      <c r="AS471" s="56" t="s">
        <v>734</v>
      </c>
      <c r="AT471" s="56" t="s">
        <v>734</v>
      </c>
      <c r="AU471" s="59" t="s">
        <v>734</v>
      </c>
      <c r="AV471" s="59" t="s">
        <v>734</v>
      </c>
      <c r="AW471" s="59" t="s">
        <v>734</v>
      </c>
      <c r="AX471" s="60" t="s">
        <v>734</v>
      </c>
      <c r="AY471" s="60" t="s">
        <v>734</v>
      </c>
      <c r="AZ471" s="60" t="s">
        <v>734</v>
      </c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  <c r="BR471" s="56"/>
      <c r="BS471" s="56"/>
      <c r="BT471" s="56"/>
      <c r="BU471" s="56"/>
      <c r="BV471" s="56"/>
      <c r="BW471" s="56"/>
      <c r="BX471" s="56"/>
      <c r="BY471" s="56"/>
      <c r="BZ471" s="56"/>
      <c r="CA471" s="56"/>
      <c r="CB471" s="56"/>
      <c r="CC471" s="56"/>
      <c r="CD471" s="56"/>
      <c r="CE471" s="56"/>
      <c r="CF471" s="56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6"/>
      <c r="CT471" s="56"/>
      <c r="CU471" s="56"/>
      <c r="CV471" s="56"/>
      <c r="CW471" s="56"/>
      <c r="CX471" s="56"/>
      <c r="CY471" s="56"/>
      <c r="CZ471" s="56"/>
      <c r="DA471" s="56"/>
      <c r="DB471" s="56"/>
      <c r="DC471" s="56"/>
    </row>
    <row r="472" spans="1:107" s="53" customFormat="1" x14ac:dyDescent="0.25">
      <c r="A472" s="4" t="s">
        <v>746</v>
      </c>
      <c r="B472" s="4" t="s">
        <v>1140</v>
      </c>
      <c r="C472" s="4">
        <v>2017</v>
      </c>
      <c r="D472" s="4">
        <v>12</v>
      </c>
      <c r="E472" s="4">
        <v>468</v>
      </c>
      <c r="F472" s="4">
        <v>41361</v>
      </c>
      <c r="G472" s="4">
        <v>48695.5</v>
      </c>
      <c r="H472" s="4">
        <v>2.25</v>
      </c>
      <c r="I472" s="4">
        <v>102.5</v>
      </c>
      <c r="J472" s="4">
        <v>45.5</v>
      </c>
      <c r="K472" s="4">
        <v>0.42863266180882981</v>
      </c>
      <c r="L472" s="39">
        <v>99.162550186144529</v>
      </c>
      <c r="M472" s="39">
        <v>1.998467111228335</v>
      </c>
      <c r="N472" s="4"/>
      <c r="O472" s="4"/>
      <c r="P472" s="40">
        <v>101.3</v>
      </c>
      <c r="Q472" s="40">
        <v>0.6</v>
      </c>
      <c r="R472" s="40">
        <v>2.1374498138554685</v>
      </c>
      <c r="S472" s="4"/>
      <c r="T472" s="20">
        <v>7.6</v>
      </c>
      <c r="U472" s="20">
        <v>1.9</v>
      </c>
      <c r="V472" s="20">
        <v>699</v>
      </c>
      <c r="W472" s="74" t="s">
        <v>684</v>
      </c>
      <c r="X472" s="20">
        <v>8.81</v>
      </c>
      <c r="Y472" s="20">
        <v>5.1999999999999998E-2</v>
      </c>
      <c r="Z472" s="20">
        <v>0.94</v>
      </c>
      <c r="AA472" s="20">
        <v>2.16</v>
      </c>
      <c r="AB472" s="20">
        <v>0.44600000000000001</v>
      </c>
      <c r="AC472" s="20">
        <v>12.6</v>
      </c>
      <c r="AD472" s="20">
        <v>4.5</v>
      </c>
      <c r="AE472" s="20">
        <v>59</v>
      </c>
      <c r="AF472" s="20">
        <v>21.7</v>
      </c>
      <c r="AG472" s="20">
        <v>111</v>
      </c>
      <c r="AH472" s="20">
        <v>23.2</v>
      </c>
      <c r="AI472" s="20">
        <v>220</v>
      </c>
      <c r="AJ472" s="20">
        <v>43.3</v>
      </c>
      <c r="AK472" s="72">
        <v>8300</v>
      </c>
      <c r="AL472" s="4"/>
      <c r="AM472" s="20">
        <v>8.7770000000000003E-4</v>
      </c>
      <c r="AN472" s="20">
        <v>1.1000000000000001E-6</v>
      </c>
      <c r="AO472" s="20">
        <v>1.4672799999999999</v>
      </c>
      <c r="AP472" s="20">
        <v>1.1E-4</v>
      </c>
      <c r="AQ472" s="20">
        <v>3.5389999999999998E-2</v>
      </c>
      <c r="AR472" s="20">
        <v>4.2999999999999999E-4</v>
      </c>
      <c r="AS472" s="20">
        <v>0.28277999999999998</v>
      </c>
      <c r="AT472" s="20">
        <v>5.0000000000000002E-5</v>
      </c>
      <c r="AU472" s="42">
        <v>0.28277837355199475</v>
      </c>
      <c r="AV472" s="42">
        <v>1.9679007348782918</v>
      </c>
      <c r="AW472" s="42">
        <v>1.7685171208638777</v>
      </c>
      <c r="AX472" s="43">
        <v>0.28277833846072803</v>
      </c>
      <c r="AY472" s="43">
        <v>2.0141841978316144</v>
      </c>
      <c r="AZ472" s="43">
        <v>1.7685255240275242</v>
      </c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</row>
    <row r="473" spans="1:107" s="53" customFormat="1" x14ac:dyDescent="0.25">
      <c r="A473" s="4" t="s">
        <v>747</v>
      </c>
      <c r="B473" s="4" t="s">
        <v>1140</v>
      </c>
      <c r="C473" s="4">
        <v>2017</v>
      </c>
      <c r="D473" s="4">
        <v>13</v>
      </c>
      <c r="E473" s="4">
        <v>469</v>
      </c>
      <c r="F473" s="4">
        <v>40957</v>
      </c>
      <c r="G473" s="4">
        <v>48793</v>
      </c>
      <c r="H473" s="4">
        <v>3.36</v>
      </c>
      <c r="I473" s="4">
        <v>137.5</v>
      </c>
      <c r="J473" s="4">
        <v>73.7</v>
      </c>
      <c r="K473" s="4">
        <v>0.49950049950049957</v>
      </c>
      <c r="L473" s="39">
        <v>99.997829110755447</v>
      </c>
      <c r="M473" s="39">
        <v>1.8892672027435597</v>
      </c>
      <c r="N473" s="4"/>
      <c r="O473" s="4"/>
      <c r="P473" s="40">
        <v>101.3</v>
      </c>
      <c r="Q473" s="40">
        <v>0.6</v>
      </c>
      <c r="R473" s="40">
        <v>1.3021708892445503</v>
      </c>
      <c r="S473" s="4"/>
      <c r="T473" s="20">
        <v>6.4</v>
      </c>
      <c r="U473" s="20">
        <v>1.4</v>
      </c>
      <c r="V473" s="20">
        <v>802</v>
      </c>
      <c r="W473" s="20">
        <v>4.4200000000000003E-3</v>
      </c>
      <c r="X473" s="20">
        <v>12.29</v>
      </c>
      <c r="Y473" s="20">
        <v>4.2999999999999997E-2</v>
      </c>
      <c r="Z473" s="20">
        <v>0.81</v>
      </c>
      <c r="AA473" s="20">
        <v>2.19</v>
      </c>
      <c r="AB473" s="20">
        <v>0.39300000000000002</v>
      </c>
      <c r="AC473" s="20">
        <v>13.7</v>
      </c>
      <c r="AD473" s="20">
        <v>4.93</v>
      </c>
      <c r="AE473" s="20">
        <v>63.3</v>
      </c>
      <c r="AF473" s="20">
        <v>27.1</v>
      </c>
      <c r="AG473" s="20">
        <v>130</v>
      </c>
      <c r="AH473" s="20">
        <v>27.9</v>
      </c>
      <c r="AI473" s="20">
        <v>264</v>
      </c>
      <c r="AJ473" s="20">
        <v>50.1</v>
      </c>
      <c r="AK473" s="20">
        <v>8530</v>
      </c>
      <c r="AL473" s="4"/>
      <c r="AM473" s="20" t="s">
        <v>734</v>
      </c>
      <c r="AN473" s="20" t="s">
        <v>734</v>
      </c>
      <c r="AO473" s="20" t="s">
        <v>734</v>
      </c>
      <c r="AP473" s="20" t="s">
        <v>734</v>
      </c>
      <c r="AQ473" s="20" t="s">
        <v>734</v>
      </c>
      <c r="AR473" s="20" t="s">
        <v>734</v>
      </c>
      <c r="AS473" s="20" t="s">
        <v>734</v>
      </c>
      <c r="AT473" s="20" t="s">
        <v>734</v>
      </c>
      <c r="AU473" s="42" t="s">
        <v>734</v>
      </c>
      <c r="AV473" s="42" t="s">
        <v>734</v>
      </c>
      <c r="AW473" s="42" t="s">
        <v>734</v>
      </c>
      <c r="AX473" s="43" t="s">
        <v>734</v>
      </c>
      <c r="AY473" s="43" t="s">
        <v>734</v>
      </c>
      <c r="AZ473" s="43" t="s">
        <v>734</v>
      </c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</row>
    <row r="474" spans="1:107" s="53" customFormat="1" x14ac:dyDescent="0.25">
      <c r="A474" s="53" t="s">
        <v>748</v>
      </c>
      <c r="B474" s="53" t="s">
        <v>1140</v>
      </c>
      <c r="C474" s="53">
        <v>2017</v>
      </c>
      <c r="D474" s="53">
        <v>14</v>
      </c>
      <c r="E474" s="53">
        <v>470</v>
      </c>
      <c r="F474" s="53">
        <v>40767.5</v>
      </c>
      <c r="G474" s="53">
        <v>48856</v>
      </c>
      <c r="H474" s="53">
        <v>12.22</v>
      </c>
      <c r="I474" s="53">
        <v>514</v>
      </c>
      <c r="J474" s="53">
        <v>251</v>
      </c>
      <c r="K474" s="53">
        <v>0.47709923664122134</v>
      </c>
      <c r="L474" s="55">
        <v>106.90437182224797</v>
      </c>
      <c r="M474" s="55">
        <v>1.8613990286581439</v>
      </c>
      <c r="N474" s="53" t="s">
        <v>715</v>
      </c>
      <c r="O474" s="53" t="s">
        <v>1775</v>
      </c>
      <c r="P474" s="57">
        <v>101.3</v>
      </c>
      <c r="Q474" s="57">
        <v>0.6</v>
      </c>
      <c r="R474" s="57">
        <v>-5.6043718222479697</v>
      </c>
      <c r="S474" s="77"/>
      <c r="T474" s="56">
        <v>4.2</v>
      </c>
      <c r="U474" s="56">
        <v>1.9</v>
      </c>
      <c r="V474" s="56">
        <v>1732</v>
      </c>
      <c r="W474" s="74" t="s">
        <v>684</v>
      </c>
      <c r="X474" s="56">
        <v>22.7</v>
      </c>
      <c r="Y474" s="56">
        <v>0.10299999999999999</v>
      </c>
      <c r="Z474" s="56">
        <v>1.7</v>
      </c>
      <c r="AA474" s="56">
        <v>4.1500000000000004</v>
      </c>
      <c r="AB474" s="56">
        <v>1.06</v>
      </c>
      <c r="AC474" s="56">
        <v>30.4</v>
      </c>
      <c r="AD474" s="56">
        <v>10.36</v>
      </c>
      <c r="AE474" s="56">
        <v>136</v>
      </c>
      <c r="AF474" s="56">
        <v>58.7</v>
      </c>
      <c r="AG474" s="56">
        <v>276</v>
      </c>
      <c r="AH474" s="56">
        <v>67.3</v>
      </c>
      <c r="AI474" s="56">
        <v>640</v>
      </c>
      <c r="AJ474" s="56">
        <v>119</v>
      </c>
      <c r="AK474" s="74">
        <v>9700</v>
      </c>
      <c r="AM474" s="56" t="s">
        <v>734</v>
      </c>
      <c r="AN474" s="56" t="s">
        <v>734</v>
      </c>
      <c r="AO474" s="56" t="s">
        <v>734</v>
      </c>
      <c r="AP474" s="56" t="s">
        <v>734</v>
      </c>
      <c r="AQ474" s="56" t="s">
        <v>734</v>
      </c>
      <c r="AR474" s="56" t="s">
        <v>734</v>
      </c>
      <c r="AS474" s="56" t="s">
        <v>734</v>
      </c>
      <c r="AT474" s="56" t="s">
        <v>734</v>
      </c>
      <c r="AU474" s="59" t="s">
        <v>734</v>
      </c>
      <c r="AV474" s="59" t="s">
        <v>734</v>
      </c>
      <c r="AW474" s="59" t="s">
        <v>734</v>
      </c>
      <c r="AX474" s="60" t="s">
        <v>734</v>
      </c>
      <c r="AY474" s="60" t="s">
        <v>734</v>
      </c>
      <c r="AZ474" s="60" t="s">
        <v>734</v>
      </c>
      <c r="BA474" s="56"/>
      <c r="BB474" s="56"/>
      <c r="BC474" s="56"/>
      <c r="BD474" s="56"/>
      <c r="BE474" s="56"/>
      <c r="BF474" s="56"/>
      <c r="BG474" s="56"/>
      <c r="BH474" s="56"/>
      <c r="BI474" s="56"/>
      <c r="BJ474" s="56"/>
      <c r="BK474" s="56"/>
      <c r="BL474" s="56"/>
      <c r="BM474" s="56"/>
      <c r="BN474" s="56"/>
      <c r="BO474" s="56"/>
      <c r="BP474" s="56"/>
      <c r="BQ474" s="56"/>
      <c r="BR474" s="56"/>
      <c r="BS474" s="56"/>
      <c r="BT474" s="56"/>
      <c r="BU474" s="56"/>
      <c r="BV474" s="56"/>
      <c r="BW474" s="56"/>
      <c r="BX474" s="56"/>
      <c r="BY474" s="56"/>
      <c r="BZ474" s="56"/>
      <c r="CA474" s="56"/>
      <c r="CB474" s="56"/>
      <c r="CC474" s="56"/>
      <c r="CD474" s="56"/>
      <c r="CE474" s="56"/>
      <c r="CF474" s="56"/>
      <c r="CG474" s="56"/>
      <c r="CH474" s="56"/>
      <c r="CI474" s="56"/>
      <c r="CJ474" s="56"/>
      <c r="CK474" s="56"/>
      <c r="CL474" s="56"/>
      <c r="CM474" s="56"/>
      <c r="CN474" s="56"/>
      <c r="CO474" s="56"/>
      <c r="CP474" s="56"/>
      <c r="CQ474" s="56"/>
      <c r="CR474" s="56"/>
      <c r="CS474" s="56"/>
      <c r="CT474" s="56"/>
      <c r="CU474" s="56"/>
      <c r="CV474" s="56"/>
      <c r="CW474" s="56"/>
      <c r="CX474" s="56"/>
      <c r="CY474" s="56"/>
      <c r="CZ474" s="56"/>
      <c r="DA474" s="56"/>
      <c r="DB474" s="56"/>
      <c r="DC474" s="56"/>
    </row>
    <row r="475" spans="1:107" s="53" customFormat="1" x14ac:dyDescent="0.25">
      <c r="A475" s="4" t="s">
        <v>749</v>
      </c>
      <c r="B475" s="4" t="s">
        <v>1140</v>
      </c>
      <c r="C475" s="4">
        <v>2017</v>
      </c>
      <c r="D475" s="4">
        <v>15</v>
      </c>
      <c r="E475" s="4">
        <v>471</v>
      </c>
      <c r="F475" s="4">
        <v>40485</v>
      </c>
      <c r="G475" s="4">
        <v>48805.5</v>
      </c>
      <c r="H475" s="4">
        <v>6.05</v>
      </c>
      <c r="I475" s="4">
        <v>360</v>
      </c>
      <c r="J475" s="4">
        <v>122.8</v>
      </c>
      <c r="K475" s="4">
        <v>0.33211557622052473</v>
      </c>
      <c r="L475" s="39">
        <v>104.87189528628465</v>
      </c>
      <c r="M475" s="39">
        <v>1.8550130917880416</v>
      </c>
      <c r="N475" s="4"/>
      <c r="O475" s="4" t="s">
        <v>721</v>
      </c>
      <c r="P475" s="40">
        <v>101.3</v>
      </c>
      <c r="Q475" s="40">
        <v>0.6</v>
      </c>
      <c r="R475" s="40">
        <v>-3.5718952862846578</v>
      </c>
      <c r="S475" s="4"/>
      <c r="T475" s="20">
        <v>2.4</v>
      </c>
      <c r="U475" s="20">
        <v>0.84</v>
      </c>
      <c r="V475" s="20">
        <v>656</v>
      </c>
      <c r="W475" s="74" t="s">
        <v>684</v>
      </c>
      <c r="X475" s="20">
        <v>10.18</v>
      </c>
      <c r="Y475" s="20">
        <v>5.0999999999999997E-2</v>
      </c>
      <c r="Z475" s="20">
        <v>0.75</v>
      </c>
      <c r="AA475" s="20">
        <v>1.93</v>
      </c>
      <c r="AB475" s="20">
        <v>0.28999999999999998</v>
      </c>
      <c r="AC475" s="20">
        <v>11.5</v>
      </c>
      <c r="AD475" s="20">
        <v>4.96</v>
      </c>
      <c r="AE475" s="20">
        <v>62.4</v>
      </c>
      <c r="AF475" s="20">
        <v>22.6</v>
      </c>
      <c r="AG475" s="20">
        <v>104</v>
      </c>
      <c r="AH475" s="20">
        <v>24.4</v>
      </c>
      <c r="AI475" s="20">
        <v>209</v>
      </c>
      <c r="AJ475" s="20">
        <v>42.4</v>
      </c>
      <c r="AK475" s="20">
        <v>11730</v>
      </c>
      <c r="AL475" s="4"/>
      <c r="AM475" s="20">
        <v>1.093E-3</v>
      </c>
      <c r="AN475" s="20">
        <v>9.2999999999999997E-5</v>
      </c>
      <c r="AO475" s="20">
        <v>1.46726</v>
      </c>
      <c r="AP475" s="20">
        <v>1.2E-4</v>
      </c>
      <c r="AQ475" s="20">
        <v>4.2700000000000002E-2</v>
      </c>
      <c r="AR475" s="20">
        <v>2.0999999999999999E-3</v>
      </c>
      <c r="AS475" s="20">
        <v>0.282476</v>
      </c>
      <c r="AT475" s="20">
        <v>4.9499999999999997E-5</v>
      </c>
      <c r="AU475" s="42">
        <v>0.28247385785516371</v>
      </c>
      <c r="AV475" s="42">
        <v>-8.6761120184442042</v>
      </c>
      <c r="AW475" s="42">
        <v>1.7508541718174648</v>
      </c>
      <c r="AX475" s="43">
        <v>0.28247393088478495</v>
      </c>
      <c r="AY475" s="43">
        <v>-8.7528671574210737</v>
      </c>
      <c r="AZ475" s="43">
        <v>1.7508402687872489</v>
      </c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</row>
    <row r="476" spans="1:107" s="53" customFormat="1" x14ac:dyDescent="0.25">
      <c r="A476" s="4" t="s">
        <v>750</v>
      </c>
      <c r="B476" s="4" t="s">
        <v>1140</v>
      </c>
      <c r="C476" s="4">
        <v>2017</v>
      </c>
      <c r="D476" s="4">
        <v>16</v>
      </c>
      <c r="E476" s="4">
        <v>472</v>
      </c>
      <c r="F476" s="4">
        <v>40316</v>
      </c>
      <c r="G476" s="4">
        <v>48912</v>
      </c>
      <c r="H476" s="4">
        <v>14.23</v>
      </c>
      <c r="I476" s="4">
        <v>577</v>
      </c>
      <c r="J476" s="4">
        <v>302</v>
      </c>
      <c r="K476" s="4">
        <v>0.509683995922528</v>
      </c>
      <c r="L476" s="39">
        <v>102.81759320387272</v>
      </c>
      <c r="M476" s="39">
        <v>1.5397722291354892</v>
      </c>
      <c r="N476" s="4"/>
      <c r="O476" s="4"/>
      <c r="P476" s="40">
        <v>101.3</v>
      </c>
      <c r="Q476" s="40">
        <v>0.6</v>
      </c>
      <c r="R476" s="40">
        <v>-1.5175932038727211</v>
      </c>
      <c r="S476" s="4"/>
      <c r="T476" s="20">
        <v>4.2</v>
      </c>
      <c r="U476" s="20">
        <v>1.3</v>
      </c>
      <c r="V476" s="20">
        <v>1490</v>
      </c>
      <c r="W476" s="74" t="s">
        <v>684</v>
      </c>
      <c r="X476" s="20">
        <v>31</v>
      </c>
      <c r="Y476" s="20">
        <v>5.6000000000000001E-2</v>
      </c>
      <c r="Z476" s="20">
        <v>1.21</v>
      </c>
      <c r="AA476" s="20">
        <v>3.52</v>
      </c>
      <c r="AB476" s="20">
        <v>0.64</v>
      </c>
      <c r="AC476" s="20">
        <v>21.7</v>
      </c>
      <c r="AD476" s="20">
        <v>8.9499999999999993</v>
      </c>
      <c r="AE476" s="20">
        <v>117.4</v>
      </c>
      <c r="AF476" s="20">
        <v>50.7</v>
      </c>
      <c r="AG476" s="20">
        <v>260</v>
      </c>
      <c r="AH476" s="20">
        <v>59.6</v>
      </c>
      <c r="AI476" s="20">
        <v>543</v>
      </c>
      <c r="AJ476" s="20">
        <v>113</v>
      </c>
      <c r="AK476" s="72">
        <v>11400</v>
      </c>
      <c r="AL476" s="4"/>
      <c r="AM476" s="20" t="s">
        <v>734</v>
      </c>
      <c r="AN476" s="20" t="s">
        <v>734</v>
      </c>
      <c r="AO476" s="20" t="s">
        <v>734</v>
      </c>
      <c r="AP476" s="20" t="s">
        <v>734</v>
      </c>
      <c r="AQ476" s="20" t="s">
        <v>734</v>
      </c>
      <c r="AR476" s="20" t="s">
        <v>734</v>
      </c>
      <c r="AS476" s="20" t="s">
        <v>734</v>
      </c>
      <c r="AT476" s="20" t="s">
        <v>734</v>
      </c>
      <c r="AU476" s="42" t="s">
        <v>734</v>
      </c>
      <c r="AV476" s="42" t="s">
        <v>734</v>
      </c>
      <c r="AW476" s="42" t="s">
        <v>734</v>
      </c>
      <c r="AX476" s="43" t="s">
        <v>734</v>
      </c>
      <c r="AY476" s="43" t="s">
        <v>734</v>
      </c>
      <c r="AZ476" s="43" t="s">
        <v>734</v>
      </c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</row>
    <row r="477" spans="1:107" s="53" customFormat="1" x14ac:dyDescent="0.25">
      <c r="A477" s="4" t="s">
        <v>751</v>
      </c>
      <c r="B477" s="4" t="s">
        <v>1140</v>
      </c>
      <c r="C477" s="4">
        <v>2017</v>
      </c>
      <c r="D477" s="4">
        <v>17</v>
      </c>
      <c r="E477" s="4">
        <v>473</v>
      </c>
      <c r="F477" s="4">
        <v>40301</v>
      </c>
      <c r="G477" s="4">
        <v>48670.5</v>
      </c>
      <c r="H477" s="4">
        <v>3.19</v>
      </c>
      <c r="I477" s="4">
        <v>134.19999999999999</v>
      </c>
      <c r="J477" s="4">
        <v>71.099999999999994</v>
      </c>
      <c r="K477" s="4">
        <v>0.51679586563307489</v>
      </c>
      <c r="L477" s="39">
        <v>101.57598645549997</v>
      </c>
      <c r="M477" s="39">
        <v>1.9006826466204367</v>
      </c>
      <c r="N477" s="4"/>
      <c r="O477" s="4"/>
      <c r="P477" s="40">
        <v>101.3</v>
      </c>
      <c r="Q477" s="40">
        <v>0.6</v>
      </c>
      <c r="R477" s="40">
        <v>-0.27598645549997514</v>
      </c>
      <c r="S477" s="4"/>
      <c r="T477" s="20">
        <v>9.4</v>
      </c>
      <c r="U477" s="20">
        <v>2.5</v>
      </c>
      <c r="V477" s="20">
        <v>863</v>
      </c>
      <c r="W477" s="74" t="s">
        <v>684</v>
      </c>
      <c r="X477" s="20">
        <v>9.7899999999999991</v>
      </c>
      <c r="Y477" s="20">
        <v>7.2999999999999995E-2</v>
      </c>
      <c r="Z477" s="20">
        <v>1.23</v>
      </c>
      <c r="AA477" s="20">
        <v>2.81</v>
      </c>
      <c r="AB477" s="20">
        <v>0.875</v>
      </c>
      <c r="AC477" s="20">
        <v>18.5</v>
      </c>
      <c r="AD477" s="20">
        <v>6.24</v>
      </c>
      <c r="AE477" s="20">
        <v>74.099999999999994</v>
      </c>
      <c r="AF477" s="20">
        <v>27.1</v>
      </c>
      <c r="AG477" s="20">
        <v>138.5</v>
      </c>
      <c r="AH477" s="20">
        <v>30.5</v>
      </c>
      <c r="AI477" s="20">
        <v>256</v>
      </c>
      <c r="AJ477" s="20">
        <v>54.6</v>
      </c>
      <c r="AK477" s="20">
        <v>8280</v>
      </c>
      <c r="AL477" s="4"/>
      <c r="AM477" s="20">
        <v>1.6819999999999999E-3</v>
      </c>
      <c r="AN477" s="20">
        <v>5.1999999999999997E-5</v>
      </c>
      <c r="AO477" s="20">
        <v>1.46713</v>
      </c>
      <c r="AP477" s="20">
        <v>1.1E-4</v>
      </c>
      <c r="AQ477" s="20">
        <v>5.67E-2</v>
      </c>
      <c r="AR477" s="20">
        <v>1.1999999999999999E-3</v>
      </c>
      <c r="AS477" s="20">
        <v>0.28294999999999998</v>
      </c>
      <c r="AT477" s="20">
        <v>5.4999999999999995E-5</v>
      </c>
      <c r="AU477" s="42">
        <v>0.28294680718888748</v>
      </c>
      <c r="AV477" s="42">
        <v>7.9791492994640834</v>
      </c>
      <c r="AW477" s="42">
        <v>1.9453792699771046</v>
      </c>
      <c r="AX477" s="43">
        <v>0.28294681587210269</v>
      </c>
      <c r="AY477" s="43">
        <v>7.9733162425954518</v>
      </c>
      <c r="AZ477" s="43">
        <v>1.9453780764302764</v>
      </c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</row>
    <row r="478" spans="1:107" s="53" customFormat="1" x14ac:dyDescent="0.25">
      <c r="A478" s="4" t="s">
        <v>752</v>
      </c>
      <c r="B478" s="4" t="s">
        <v>1140</v>
      </c>
      <c r="C478" s="4">
        <v>2017</v>
      </c>
      <c r="D478" s="4">
        <v>18</v>
      </c>
      <c r="E478" s="4">
        <v>474</v>
      </c>
      <c r="F478" s="4">
        <v>40554.5</v>
      </c>
      <c r="G478" s="4">
        <v>48694</v>
      </c>
      <c r="H478" s="4">
        <v>12.56</v>
      </c>
      <c r="I478" s="4">
        <v>610</v>
      </c>
      <c r="J478" s="4">
        <v>258</v>
      </c>
      <c r="K478" s="4">
        <v>0.40666937779585194</v>
      </c>
      <c r="L478" s="39">
        <v>104.44511011677582</v>
      </c>
      <c r="M478" s="39">
        <v>1.74395736105821</v>
      </c>
      <c r="N478" s="4"/>
      <c r="O478" s="4" t="s">
        <v>721</v>
      </c>
      <c r="P478" s="40">
        <v>101.3</v>
      </c>
      <c r="Q478" s="40">
        <v>0.6</v>
      </c>
      <c r="R478" s="40">
        <v>-3.1451101167758253</v>
      </c>
      <c r="S478" s="4"/>
      <c r="T478" s="20">
        <v>2.2000000000000002</v>
      </c>
      <c r="U478" s="20">
        <v>1.7</v>
      </c>
      <c r="V478" s="20">
        <v>1623</v>
      </c>
      <c r="W478" s="74" t="s">
        <v>684</v>
      </c>
      <c r="X478" s="20">
        <v>14.03</v>
      </c>
      <c r="Y478" s="20">
        <v>6.5000000000000002E-2</v>
      </c>
      <c r="Z478" s="20">
        <v>1.55</v>
      </c>
      <c r="AA478" s="20">
        <v>4.16</v>
      </c>
      <c r="AB478" s="20">
        <v>0.433</v>
      </c>
      <c r="AC478" s="20">
        <v>28.9</v>
      </c>
      <c r="AD478" s="20">
        <v>11</v>
      </c>
      <c r="AE478" s="20">
        <v>136</v>
      </c>
      <c r="AF478" s="20">
        <v>55.4</v>
      </c>
      <c r="AG478" s="20">
        <v>266</v>
      </c>
      <c r="AH478" s="20">
        <v>53.3</v>
      </c>
      <c r="AI478" s="20">
        <v>456</v>
      </c>
      <c r="AJ478" s="20">
        <v>100</v>
      </c>
      <c r="AK478" s="20">
        <v>11750</v>
      </c>
      <c r="AL478" s="4"/>
      <c r="AM478" s="20" t="s">
        <v>734</v>
      </c>
      <c r="AN478" s="20" t="s">
        <v>734</v>
      </c>
      <c r="AO478" s="20" t="s">
        <v>734</v>
      </c>
      <c r="AP478" s="20" t="s">
        <v>734</v>
      </c>
      <c r="AQ478" s="20" t="s">
        <v>734</v>
      </c>
      <c r="AR478" s="20" t="s">
        <v>734</v>
      </c>
      <c r="AS478" s="20" t="s">
        <v>734</v>
      </c>
      <c r="AT478" s="20" t="s">
        <v>734</v>
      </c>
      <c r="AU478" s="42" t="s">
        <v>734</v>
      </c>
      <c r="AV478" s="42" t="s">
        <v>734</v>
      </c>
      <c r="AW478" s="42" t="s">
        <v>734</v>
      </c>
      <c r="AX478" s="43" t="s">
        <v>734</v>
      </c>
      <c r="AY478" s="43" t="s">
        <v>734</v>
      </c>
      <c r="AZ478" s="43" t="s">
        <v>734</v>
      </c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</row>
    <row r="479" spans="1:107" s="53" customFormat="1" x14ac:dyDescent="0.25">
      <c r="A479" s="4" t="s">
        <v>753</v>
      </c>
      <c r="B479" s="4" t="s">
        <v>1140</v>
      </c>
      <c r="C479" s="4">
        <v>2017</v>
      </c>
      <c r="D479" s="4">
        <v>19</v>
      </c>
      <c r="E479" s="4">
        <v>475</v>
      </c>
      <c r="F479" s="4">
        <v>40757.5</v>
      </c>
      <c r="G479" s="4">
        <v>48750</v>
      </c>
      <c r="H479" s="4">
        <v>3.2130000000000001</v>
      </c>
      <c r="I479" s="4">
        <v>136.80000000000001</v>
      </c>
      <c r="J479" s="4">
        <v>64.3</v>
      </c>
      <c r="K479" s="4">
        <v>0.46511627906976744</v>
      </c>
      <c r="L479" s="39">
        <v>101.3947851351804</v>
      </c>
      <c r="M479" s="39">
        <v>1.6960354675938885</v>
      </c>
      <c r="N479" s="4"/>
      <c r="O479" s="4"/>
      <c r="P479" s="40">
        <v>101.3</v>
      </c>
      <c r="Q479" s="40">
        <v>0.6</v>
      </c>
      <c r="R479" s="40">
        <v>-9.478513518040188E-2</v>
      </c>
      <c r="S479" s="4"/>
      <c r="T479" s="20">
        <v>7.3</v>
      </c>
      <c r="U479" s="20">
        <v>1.4</v>
      </c>
      <c r="V479" s="20">
        <v>771</v>
      </c>
      <c r="W479" s="74" t="s">
        <v>684</v>
      </c>
      <c r="X479" s="20">
        <v>11.34</v>
      </c>
      <c r="Y479" s="20">
        <v>4.8000000000000001E-2</v>
      </c>
      <c r="Z479" s="20">
        <v>0.84</v>
      </c>
      <c r="AA479" s="20">
        <v>2.0299999999999998</v>
      </c>
      <c r="AB479" s="20">
        <v>0.38300000000000001</v>
      </c>
      <c r="AC479" s="20">
        <v>12.7</v>
      </c>
      <c r="AD479" s="20">
        <v>4.91</v>
      </c>
      <c r="AE479" s="20">
        <v>60.4</v>
      </c>
      <c r="AF479" s="20">
        <v>24.4</v>
      </c>
      <c r="AG479" s="20">
        <v>114</v>
      </c>
      <c r="AH479" s="20">
        <v>24.8</v>
      </c>
      <c r="AI479" s="20">
        <v>222</v>
      </c>
      <c r="AJ479" s="20">
        <v>45.6</v>
      </c>
      <c r="AK479" s="20">
        <v>8880</v>
      </c>
      <c r="AL479" s="4"/>
      <c r="AM479" s="20">
        <v>1.219E-3</v>
      </c>
      <c r="AN479" s="20">
        <v>6.0000000000000002E-5</v>
      </c>
      <c r="AO479" s="20">
        <v>1.46723</v>
      </c>
      <c r="AP479" s="20">
        <v>1E-4</v>
      </c>
      <c r="AQ479" s="20">
        <v>4.3610000000000003E-2</v>
      </c>
      <c r="AR479" s="20">
        <v>8.5999999999999998E-4</v>
      </c>
      <c r="AS479" s="20">
        <v>0.28294599999999998</v>
      </c>
      <c r="AT479" s="20">
        <v>4.8999999999999998E-5</v>
      </c>
      <c r="AU479" s="42">
        <v>0.2829436901978768</v>
      </c>
      <c r="AV479" s="42">
        <v>7.8648683153947907</v>
      </c>
      <c r="AW479" s="42">
        <v>1.7331553787416256</v>
      </c>
      <c r="AX479" s="43">
        <v>0.28294369235915173</v>
      </c>
      <c r="AY479" s="43">
        <v>7.8628359950272397</v>
      </c>
      <c r="AZ479" s="43">
        <v>1.7331550135469738</v>
      </c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</row>
    <row r="480" spans="1:107" s="53" customFormat="1" x14ac:dyDescent="0.25">
      <c r="A480" s="53" t="s">
        <v>754</v>
      </c>
      <c r="B480" s="53" t="s">
        <v>1140</v>
      </c>
      <c r="C480" s="53">
        <v>2017</v>
      </c>
      <c r="D480" s="53">
        <v>20</v>
      </c>
      <c r="E480" s="53">
        <v>476</v>
      </c>
      <c r="F480" s="53">
        <v>40919.5</v>
      </c>
      <c r="G480" s="53">
        <v>48669.5</v>
      </c>
      <c r="H480" s="53">
        <v>20.65</v>
      </c>
      <c r="I480" s="53">
        <v>412</v>
      </c>
      <c r="J480" s="53">
        <v>276.39999999999998</v>
      </c>
      <c r="K480" s="53">
        <v>0.65019505851755521</v>
      </c>
      <c r="L480" s="55">
        <v>154.79952664874753</v>
      </c>
      <c r="M480" s="55">
        <v>2.7481536579659069</v>
      </c>
      <c r="N480" s="53" t="s">
        <v>715</v>
      </c>
      <c r="O480" s="53" t="s">
        <v>1775</v>
      </c>
      <c r="P480" s="57">
        <v>101.3</v>
      </c>
      <c r="Q480" s="57">
        <v>0.6</v>
      </c>
      <c r="R480" s="57">
        <v>-53.499526648747533</v>
      </c>
      <c r="S480" s="77" t="s">
        <v>1782</v>
      </c>
      <c r="T480" s="68">
        <v>44</v>
      </c>
      <c r="U480" s="68">
        <v>25</v>
      </c>
      <c r="V480" s="68">
        <v>1030</v>
      </c>
      <c r="W480" s="79" t="s">
        <v>684</v>
      </c>
      <c r="X480" s="68">
        <v>55</v>
      </c>
      <c r="Y480" s="68">
        <v>5.4</v>
      </c>
      <c r="Z480" s="68">
        <v>22</v>
      </c>
      <c r="AA480" s="68">
        <v>6.8</v>
      </c>
      <c r="AB480" s="68">
        <v>0.48</v>
      </c>
      <c r="AC480" s="68">
        <v>18.8</v>
      </c>
      <c r="AD480" s="68">
        <v>6.7</v>
      </c>
      <c r="AE480" s="68">
        <v>87.8</v>
      </c>
      <c r="AF480" s="68">
        <v>33.9</v>
      </c>
      <c r="AG480" s="68">
        <v>170</v>
      </c>
      <c r="AH480" s="68">
        <v>37.4</v>
      </c>
      <c r="AI480" s="68">
        <v>353</v>
      </c>
      <c r="AJ480" s="68">
        <v>71.099999999999994</v>
      </c>
      <c r="AK480" s="68">
        <v>10880</v>
      </c>
      <c r="AM480" s="56" t="s">
        <v>734</v>
      </c>
      <c r="AN480" s="56" t="s">
        <v>734</v>
      </c>
      <c r="AO480" s="56" t="s">
        <v>734</v>
      </c>
      <c r="AP480" s="56" t="s">
        <v>734</v>
      </c>
      <c r="AQ480" s="56" t="s">
        <v>734</v>
      </c>
      <c r="AR480" s="56" t="s">
        <v>734</v>
      </c>
      <c r="AS480" s="56" t="s">
        <v>734</v>
      </c>
      <c r="AT480" s="56" t="s">
        <v>734</v>
      </c>
      <c r="AU480" s="59" t="s">
        <v>734</v>
      </c>
      <c r="AV480" s="59" t="s">
        <v>734</v>
      </c>
      <c r="AW480" s="59" t="s">
        <v>734</v>
      </c>
      <c r="AX480" s="60" t="s">
        <v>734</v>
      </c>
      <c r="AY480" s="60" t="s">
        <v>734</v>
      </c>
      <c r="AZ480" s="60" t="s">
        <v>734</v>
      </c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56"/>
      <c r="BM480" s="56"/>
      <c r="BN480" s="56"/>
      <c r="BO480" s="56"/>
      <c r="BP480" s="56"/>
      <c r="BQ480" s="56"/>
      <c r="BR480" s="56"/>
      <c r="BS480" s="56"/>
      <c r="BT480" s="56"/>
      <c r="BU480" s="56"/>
      <c r="BV480" s="56"/>
      <c r="BW480" s="56"/>
      <c r="BX480" s="56"/>
      <c r="BY480" s="56"/>
      <c r="BZ480" s="56"/>
      <c r="CA480" s="56"/>
      <c r="CB480" s="56"/>
      <c r="CC480" s="56"/>
      <c r="CD480" s="56"/>
      <c r="CE480" s="56"/>
      <c r="CF480" s="56"/>
      <c r="CG480" s="56"/>
      <c r="CH480" s="56"/>
      <c r="CI480" s="56"/>
      <c r="CJ480" s="56"/>
      <c r="CK480" s="56"/>
      <c r="CL480" s="56"/>
      <c r="CM480" s="56"/>
      <c r="CN480" s="56"/>
      <c r="CO480" s="56"/>
      <c r="CP480" s="56"/>
      <c r="CQ480" s="56"/>
      <c r="CR480" s="56"/>
      <c r="CS480" s="56"/>
      <c r="CT480" s="56"/>
      <c r="CU480" s="56"/>
      <c r="CV480" s="56"/>
      <c r="CW480" s="56"/>
      <c r="CX480" s="56"/>
      <c r="CY480" s="56"/>
      <c r="CZ480" s="56"/>
      <c r="DA480" s="56"/>
      <c r="DB480" s="56"/>
      <c r="DC480" s="56"/>
    </row>
    <row r="481" spans="1:107" s="53" customFormat="1" x14ac:dyDescent="0.25">
      <c r="A481" s="4" t="s">
        <v>755</v>
      </c>
      <c r="B481" s="4" t="s">
        <v>1140</v>
      </c>
      <c r="C481" s="4">
        <v>2017</v>
      </c>
      <c r="D481" s="4">
        <v>21</v>
      </c>
      <c r="E481" s="4">
        <v>477</v>
      </c>
      <c r="F481" s="4">
        <v>41308</v>
      </c>
      <c r="G481" s="4">
        <v>48580.5</v>
      </c>
      <c r="H481" s="4">
        <v>4.8099999999999996</v>
      </c>
      <c r="I481" s="4">
        <v>177.8</v>
      </c>
      <c r="J481" s="4">
        <v>95.1</v>
      </c>
      <c r="K481" s="4">
        <v>0.52493438320209973</v>
      </c>
      <c r="L481" s="39">
        <v>99.861026621234998</v>
      </c>
      <c r="M481" s="39">
        <v>1.9367496137312732</v>
      </c>
      <c r="N481" s="4"/>
      <c r="O481" s="4"/>
      <c r="P481" s="40">
        <v>101.3</v>
      </c>
      <c r="Q481" s="40">
        <v>0.6</v>
      </c>
      <c r="R481" s="40">
        <v>1.4389733787649988</v>
      </c>
      <c r="S481" s="4"/>
      <c r="T481" s="20">
        <v>10</v>
      </c>
      <c r="U481" s="20">
        <v>2.8</v>
      </c>
      <c r="V481" s="20">
        <v>716</v>
      </c>
      <c r="W481" s="74" t="s">
        <v>684</v>
      </c>
      <c r="X481" s="20">
        <v>16</v>
      </c>
      <c r="Y481" s="20">
        <v>3.6999999999999998E-2</v>
      </c>
      <c r="Z481" s="20">
        <v>0.88</v>
      </c>
      <c r="AA481" s="20">
        <v>2.1800000000000002</v>
      </c>
      <c r="AB481" s="20">
        <v>0.45</v>
      </c>
      <c r="AC481" s="20">
        <v>12.4</v>
      </c>
      <c r="AD481" s="20">
        <v>4.29</v>
      </c>
      <c r="AE481" s="20">
        <v>60.2</v>
      </c>
      <c r="AF481" s="20">
        <v>24</v>
      </c>
      <c r="AG481" s="20">
        <v>119</v>
      </c>
      <c r="AH481" s="20">
        <v>26.6</v>
      </c>
      <c r="AI481" s="20">
        <v>248</v>
      </c>
      <c r="AJ481" s="20">
        <v>51.1</v>
      </c>
      <c r="AK481" s="20">
        <v>9810</v>
      </c>
      <c r="AL481" s="4"/>
      <c r="AM481" s="20">
        <v>9.3099999999999997E-4</v>
      </c>
      <c r="AN481" s="20">
        <v>2.8E-5</v>
      </c>
      <c r="AO481" s="20">
        <v>1.467233</v>
      </c>
      <c r="AP481" s="20">
        <v>9.7E-5</v>
      </c>
      <c r="AQ481" s="20">
        <v>3.7010000000000001E-2</v>
      </c>
      <c r="AR481" s="20">
        <v>8.7000000000000001E-4</v>
      </c>
      <c r="AS481" s="20">
        <v>0.28286699999999998</v>
      </c>
      <c r="AT481" s="20">
        <v>4.3000000000000002E-5</v>
      </c>
      <c r="AU481" s="42">
        <v>0.28286526261951578</v>
      </c>
      <c r="AV481" s="42">
        <v>5.0567314400340457</v>
      </c>
      <c r="AW481" s="42">
        <v>1.5209270854534385</v>
      </c>
      <c r="AX481" s="43">
        <v>0.28286523756059906</v>
      </c>
      <c r="AY481" s="43">
        <v>5.0878497205708584</v>
      </c>
      <c r="AZ481" s="43">
        <v>1.5209319506636709</v>
      </c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</row>
    <row r="482" spans="1:107" s="53" customFormat="1" x14ac:dyDescent="0.25">
      <c r="A482" s="4" t="s">
        <v>756</v>
      </c>
      <c r="B482" s="4" t="s">
        <v>1140</v>
      </c>
      <c r="C482" s="4">
        <v>2017</v>
      </c>
      <c r="D482" s="4">
        <v>22</v>
      </c>
      <c r="E482" s="4">
        <v>478</v>
      </c>
      <c r="F482" s="4">
        <v>41104.5</v>
      </c>
      <c r="G482" s="4">
        <v>48615</v>
      </c>
      <c r="H482" s="4">
        <v>4.63</v>
      </c>
      <c r="I482" s="4">
        <v>182.3</v>
      </c>
      <c r="J482" s="4">
        <v>85</v>
      </c>
      <c r="K482" s="4">
        <v>0.46533271288971612</v>
      </c>
      <c r="L482" s="39">
        <v>102.95919719143609</v>
      </c>
      <c r="M482" s="39">
        <v>1.7469331313353607</v>
      </c>
      <c r="N482" s="4"/>
      <c r="O482" s="4"/>
      <c r="P482" s="40">
        <v>101.3</v>
      </c>
      <c r="Q482" s="40">
        <v>0.6</v>
      </c>
      <c r="R482" s="40">
        <v>-1.6591971914360926</v>
      </c>
      <c r="S482" s="4"/>
      <c r="T482" s="20">
        <v>6.5</v>
      </c>
      <c r="U482" s="20">
        <v>1.6</v>
      </c>
      <c r="V482" s="20">
        <v>1035</v>
      </c>
      <c r="W482" s="74" t="s">
        <v>684</v>
      </c>
      <c r="X482" s="20">
        <v>11.86</v>
      </c>
      <c r="Y482" s="20">
        <v>7.6999999999999999E-2</v>
      </c>
      <c r="Z482" s="20">
        <v>1.47</v>
      </c>
      <c r="AA482" s="20">
        <v>2.57</v>
      </c>
      <c r="AB482" s="20">
        <v>0.69599999999999995</v>
      </c>
      <c r="AC482" s="20">
        <v>16.2</v>
      </c>
      <c r="AD482" s="20">
        <v>6.32</v>
      </c>
      <c r="AE482" s="20">
        <v>87.9</v>
      </c>
      <c r="AF482" s="20">
        <v>35.5</v>
      </c>
      <c r="AG482" s="20">
        <v>164</v>
      </c>
      <c r="AH482" s="20">
        <v>37.299999999999997</v>
      </c>
      <c r="AI482" s="20">
        <v>356</v>
      </c>
      <c r="AJ482" s="20">
        <v>68.7</v>
      </c>
      <c r="AK482" s="20">
        <v>7460</v>
      </c>
      <c r="AL482" s="4"/>
      <c r="AM482" s="20" t="s">
        <v>734</v>
      </c>
      <c r="AN482" s="20" t="s">
        <v>734</v>
      </c>
      <c r="AO482" s="20" t="s">
        <v>734</v>
      </c>
      <c r="AP482" s="20" t="s">
        <v>734</v>
      </c>
      <c r="AQ482" s="20" t="s">
        <v>734</v>
      </c>
      <c r="AR482" s="20" t="s">
        <v>734</v>
      </c>
      <c r="AS482" s="20" t="s">
        <v>734</v>
      </c>
      <c r="AT482" s="20" t="s">
        <v>734</v>
      </c>
      <c r="AU482" s="42" t="s">
        <v>734</v>
      </c>
      <c r="AV482" s="42" t="s">
        <v>734</v>
      </c>
      <c r="AW482" s="42" t="s">
        <v>734</v>
      </c>
      <c r="AX482" s="43" t="s">
        <v>734</v>
      </c>
      <c r="AY482" s="43" t="s">
        <v>734</v>
      </c>
      <c r="AZ482" s="43" t="s">
        <v>734</v>
      </c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</row>
    <row r="483" spans="1:107" s="53" customFormat="1" x14ac:dyDescent="0.25">
      <c r="A483" s="4" t="s">
        <v>757</v>
      </c>
      <c r="B483" s="4" t="s">
        <v>1140</v>
      </c>
      <c r="C483" s="4">
        <v>2017</v>
      </c>
      <c r="D483" s="4">
        <v>23</v>
      </c>
      <c r="E483" s="4">
        <v>479</v>
      </c>
      <c r="F483" s="4">
        <v>40919.5</v>
      </c>
      <c r="G483" s="4">
        <v>48498</v>
      </c>
      <c r="H483" s="4">
        <v>4.4000000000000004</v>
      </c>
      <c r="I483" s="4">
        <v>160.69999999999999</v>
      </c>
      <c r="J483" s="4">
        <v>93.2</v>
      </c>
      <c r="K483" s="4">
        <v>0.56593095642331637</v>
      </c>
      <c r="L483" s="39">
        <v>102.25103285733796</v>
      </c>
      <c r="M483" s="39">
        <v>1.8978505423308649</v>
      </c>
      <c r="N483" s="4"/>
      <c r="O483" s="4"/>
      <c r="P483" s="40">
        <v>101.3</v>
      </c>
      <c r="Q483" s="40">
        <v>0.6</v>
      </c>
      <c r="R483" s="40">
        <v>-0.95103285733796383</v>
      </c>
      <c r="S483" s="4"/>
      <c r="T483" s="20">
        <v>6.5</v>
      </c>
      <c r="U483" s="20">
        <v>1.5</v>
      </c>
      <c r="V483" s="20">
        <v>847</v>
      </c>
      <c r="W483" s="74" t="s">
        <v>684</v>
      </c>
      <c r="X483" s="20">
        <v>10.86</v>
      </c>
      <c r="Y483" s="20">
        <v>6.6000000000000003E-2</v>
      </c>
      <c r="Z483" s="20">
        <v>1.1200000000000001</v>
      </c>
      <c r="AA483" s="20">
        <v>2.82</v>
      </c>
      <c r="AB483" s="20">
        <v>0.69</v>
      </c>
      <c r="AC483" s="20">
        <v>18.3</v>
      </c>
      <c r="AD483" s="20">
        <v>5.91</v>
      </c>
      <c r="AE483" s="20">
        <v>76</v>
      </c>
      <c r="AF483" s="20">
        <v>28.9</v>
      </c>
      <c r="AG483" s="20">
        <v>143</v>
      </c>
      <c r="AH483" s="20">
        <v>31.1</v>
      </c>
      <c r="AI483" s="20">
        <v>276</v>
      </c>
      <c r="AJ483" s="20">
        <v>55.8</v>
      </c>
      <c r="AK483" s="20">
        <v>8200</v>
      </c>
      <c r="AL483" s="4"/>
      <c r="AM483" s="20">
        <v>1.2566999999999999E-3</v>
      </c>
      <c r="AN483" s="20">
        <v>3.4999999999999999E-6</v>
      </c>
      <c r="AO483" s="20">
        <v>1.46729</v>
      </c>
      <c r="AP483" s="20">
        <v>1.2999999999999999E-4</v>
      </c>
      <c r="AQ483" s="20">
        <v>5.305E-2</v>
      </c>
      <c r="AR483" s="20">
        <v>7.6000000000000004E-4</v>
      </c>
      <c r="AS483" s="20">
        <v>0.28283999999999998</v>
      </c>
      <c r="AT483" s="20">
        <v>6.0000000000000008E-5</v>
      </c>
      <c r="AU483" s="42">
        <v>0.28283759863463509</v>
      </c>
      <c r="AV483" s="42">
        <v>4.1313975152346138</v>
      </c>
      <c r="AW483" s="42">
        <v>2.1222351156583832</v>
      </c>
      <c r="AX483" s="43">
        <v>0.28283762099076781</v>
      </c>
      <c r="AY483" s="43">
        <v>4.1110375479180838</v>
      </c>
      <c r="AZ483" s="43">
        <v>2.1222306288330293</v>
      </c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</row>
    <row r="484" spans="1:107" s="53" customFormat="1" x14ac:dyDescent="0.25">
      <c r="A484" s="4" t="s">
        <v>758</v>
      </c>
      <c r="B484" s="4" t="s">
        <v>1140</v>
      </c>
      <c r="C484" s="4">
        <v>2017</v>
      </c>
      <c r="D484" s="4">
        <v>24</v>
      </c>
      <c r="E484" s="4">
        <v>480</v>
      </c>
      <c r="F484" s="4">
        <v>40472</v>
      </c>
      <c r="G484" s="4">
        <v>48391</v>
      </c>
      <c r="H484" s="4">
        <v>3.29</v>
      </c>
      <c r="I484" s="4">
        <v>134.1</v>
      </c>
      <c r="J484" s="4">
        <v>64.900000000000006</v>
      </c>
      <c r="K484" s="4">
        <v>0.47214353163361666</v>
      </c>
      <c r="L484" s="39">
        <v>101.73055129701777</v>
      </c>
      <c r="M484" s="39">
        <v>1.9576497503418395</v>
      </c>
      <c r="N484" s="4"/>
      <c r="O484" s="4"/>
      <c r="P484" s="40">
        <v>101.3</v>
      </c>
      <c r="Q484" s="40">
        <v>0.6</v>
      </c>
      <c r="R484" s="40">
        <v>-0.43055129701777162</v>
      </c>
      <c r="S484" s="4"/>
      <c r="T484" s="20">
        <v>9.5</v>
      </c>
      <c r="U484" s="20">
        <v>1.4</v>
      </c>
      <c r="V484" s="20">
        <v>821</v>
      </c>
      <c r="W484" s="74" t="s">
        <v>684</v>
      </c>
      <c r="X484" s="20">
        <v>10.6</v>
      </c>
      <c r="Y484" s="20">
        <v>2.5999999999999999E-2</v>
      </c>
      <c r="Z484" s="20">
        <v>1</v>
      </c>
      <c r="AA484" s="20">
        <v>2.09</v>
      </c>
      <c r="AB484" s="20">
        <v>0.47</v>
      </c>
      <c r="AC484" s="20">
        <v>14.6</v>
      </c>
      <c r="AD484" s="20">
        <v>5.18</v>
      </c>
      <c r="AE484" s="20">
        <v>67.099999999999994</v>
      </c>
      <c r="AF484" s="20">
        <v>27.2</v>
      </c>
      <c r="AG484" s="20">
        <v>129</v>
      </c>
      <c r="AH484" s="20">
        <v>28.6</v>
      </c>
      <c r="AI484" s="20">
        <v>265</v>
      </c>
      <c r="AJ484" s="20">
        <v>53.9</v>
      </c>
      <c r="AK484" s="20">
        <v>8290</v>
      </c>
      <c r="AL484" s="4"/>
      <c r="AM484" s="20">
        <v>1.06E-3</v>
      </c>
      <c r="AN484" s="20">
        <v>3.4999999999999997E-5</v>
      </c>
      <c r="AO484" s="20">
        <v>1.46719</v>
      </c>
      <c r="AP484" s="20">
        <v>1.2E-4</v>
      </c>
      <c r="AQ484" s="20">
        <v>3.8199999999999998E-2</v>
      </c>
      <c r="AR484" s="20">
        <v>2E-3</v>
      </c>
      <c r="AS484" s="20">
        <v>0.28288000000000002</v>
      </c>
      <c r="AT484" s="20">
        <v>5.0000000000000002E-5</v>
      </c>
      <c r="AU484" s="42">
        <v>0.28287798481892334</v>
      </c>
      <c r="AV484" s="42">
        <v>5.5483034095038519</v>
      </c>
      <c r="AW484" s="42">
        <v>1.7685272167458141</v>
      </c>
      <c r="AX484" s="43">
        <v>0.28287799335578412</v>
      </c>
      <c r="AY484" s="43">
        <v>5.5390287078527223</v>
      </c>
      <c r="AZ484" s="43">
        <v>1.7685255240275242</v>
      </c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</row>
    <row r="485" spans="1:107" s="53" customFormat="1" x14ac:dyDescent="0.25">
      <c r="A485" s="53" t="s">
        <v>759</v>
      </c>
      <c r="B485" s="53" t="s">
        <v>1140</v>
      </c>
      <c r="C485" s="53">
        <v>2017</v>
      </c>
      <c r="D485" s="53">
        <v>25</v>
      </c>
      <c r="E485" s="53">
        <v>481</v>
      </c>
      <c r="F485" s="53">
        <v>40242</v>
      </c>
      <c r="G485" s="53">
        <v>48432</v>
      </c>
      <c r="H485" s="53">
        <v>4.03</v>
      </c>
      <c r="I485" s="53">
        <v>161.69999999999999</v>
      </c>
      <c r="J485" s="53">
        <v>77.3</v>
      </c>
      <c r="K485" s="53">
        <v>0.47846889952153115</v>
      </c>
      <c r="L485" s="55">
        <v>98.566443295669714</v>
      </c>
      <c r="M485" s="55">
        <v>2.3866644839994469</v>
      </c>
      <c r="N485" s="53" t="s">
        <v>715</v>
      </c>
      <c r="O485" s="53" t="s">
        <v>1775</v>
      </c>
      <c r="P485" s="57">
        <v>101.3</v>
      </c>
      <c r="Q485" s="57">
        <v>0.6</v>
      </c>
      <c r="R485" s="57">
        <v>2.7335567043302831</v>
      </c>
      <c r="T485" s="56">
        <v>150</v>
      </c>
      <c r="U485" s="56">
        <v>170</v>
      </c>
      <c r="V485" s="56">
        <v>746</v>
      </c>
      <c r="W485" s="74" t="s">
        <v>684</v>
      </c>
      <c r="X485" s="56">
        <v>10.16</v>
      </c>
      <c r="Y485" s="56">
        <v>5.6000000000000001E-2</v>
      </c>
      <c r="Z485" s="56">
        <v>0.91</v>
      </c>
      <c r="AA485" s="56">
        <v>2.02</v>
      </c>
      <c r="AB485" s="56">
        <v>0.57999999999999996</v>
      </c>
      <c r="AC485" s="56">
        <v>14.4</v>
      </c>
      <c r="AD485" s="56">
        <v>4.9000000000000004</v>
      </c>
      <c r="AE485" s="56">
        <v>62.5</v>
      </c>
      <c r="AF485" s="56">
        <v>23.6</v>
      </c>
      <c r="AG485" s="56">
        <v>113</v>
      </c>
      <c r="AH485" s="56">
        <v>24.3</v>
      </c>
      <c r="AI485" s="56">
        <v>201</v>
      </c>
      <c r="AJ485" s="56">
        <v>42.9</v>
      </c>
      <c r="AK485" s="56">
        <v>7740</v>
      </c>
      <c r="AM485" s="56">
        <v>9.7630000000000004E-4</v>
      </c>
      <c r="AN485" s="56">
        <v>5.4E-6</v>
      </c>
      <c r="AO485" s="56">
        <v>1.4673099999999999</v>
      </c>
      <c r="AP485" s="56">
        <v>1.4999999999999999E-4</v>
      </c>
      <c r="AQ485" s="56">
        <v>3.9910000000000001E-2</v>
      </c>
      <c r="AR485" s="56">
        <v>4.6000000000000001E-4</v>
      </c>
      <c r="AS485" s="56">
        <v>0.28292</v>
      </c>
      <c r="AT485" s="56">
        <v>6.4999999999999994E-5</v>
      </c>
      <c r="AU485" s="59">
        <v>0.2829182017239667</v>
      </c>
      <c r="AV485" s="59">
        <v>6.9004109143411263</v>
      </c>
      <c r="AW485" s="59">
        <v>2.2990692106266519</v>
      </c>
      <c r="AX485" s="60">
        <v>0.28291815180495478</v>
      </c>
      <c r="AY485" s="60">
        <v>6.9594535551265047</v>
      </c>
      <c r="AZ485" s="60">
        <v>2.299083181235781</v>
      </c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56"/>
      <c r="BS485" s="56"/>
      <c r="BT485" s="56"/>
      <c r="BU485" s="56"/>
      <c r="BV485" s="56"/>
      <c r="BW485" s="56"/>
      <c r="BX485" s="56"/>
      <c r="BY485" s="56"/>
      <c r="BZ485" s="56"/>
      <c r="CA485" s="56"/>
      <c r="CB485" s="56"/>
      <c r="CC485" s="56"/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  <c r="CW485" s="56"/>
      <c r="CX485" s="56"/>
      <c r="CY485" s="56"/>
      <c r="CZ485" s="56"/>
      <c r="DA485" s="56"/>
      <c r="DB485" s="56"/>
      <c r="DC485" s="56"/>
    </row>
    <row r="486" spans="1:107" s="53" customFormat="1" x14ac:dyDescent="0.25">
      <c r="A486" s="53" t="s">
        <v>760</v>
      </c>
      <c r="B486" s="53" t="s">
        <v>1140</v>
      </c>
      <c r="C486" s="53">
        <v>2017</v>
      </c>
      <c r="D486" s="53">
        <v>26</v>
      </c>
      <c r="E486" s="53">
        <v>482</v>
      </c>
      <c r="F486" s="53">
        <v>40189.379999999997</v>
      </c>
      <c r="G486" s="53">
        <v>47788.44</v>
      </c>
      <c r="H486" s="53">
        <v>38.700000000000003</v>
      </c>
      <c r="I486" s="53">
        <v>942</v>
      </c>
      <c r="J486" s="53">
        <v>477</v>
      </c>
      <c r="K486" s="53">
        <v>0.50050050050050054</v>
      </c>
      <c r="L486" s="55">
        <v>167.02897003392076</v>
      </c>
      <c r="M486" s="55">
        <v>2.519868821556281</v>
      </c>
      <c r="O486" s="53" t="s">
        <v>1774</v>
      </c>
      <c r="P486" s="57">
        <v>101.3</v>
      </c>
      <c r="Q486" s="57">
        <v>0.6</v>
      </c>
      <c r="R486" s="57">
        <v>-65.72897003392076</v>
      </c>
      <c r="T486" s="56">
        <v>2.8</v>
      </c>
      <c r="U486" s="56">
        <v>1.9</v>
      </c>
      <c r="V486" s="56">
        <v>826</v>
      </c>
      <c r="W486" s="74" t="s">
        <v>684</v>
      </c>
      <c r="X486" s="56">
        <v>16.920000000000002</v>
      </c>
      <c r="Y486" s="56">
        <v>7.0000000000000007E-2</v>
      </c>
      <c r="Z486" s="56">
        <v>0.67</v>
      </c>
      <c r="AA486" s="56">
        <v>1.46</v>
      </c>
      <c r="AB486" s="56">
        <v>0.34</v>
      </c>
      <c r="AC486" s="56">
        <v>10.6</v>
      </c>
      <c r="AD486" s="56">
        <v>4.2</v>
      </c>
      <c r="AE486" s="56">
        <v>56.7</v>
      </c>
      <c r="AF486" s="56">
        <v>25.1</v>
      </c>
      <c r="AG486" s="56">
        <v>134.5</v>
      </c>
      <c r="AH486" s="56">
        <v>34.9</v>
      </c>
      <c r="AI486" s="56">
        <v>352</v>
      </c>
      <c r="AJ486" s="56">
        <v>76.5</v>
      </c>
      <c r="AK486" s="56">
        <v>10700</v>
      </c>
      <c r="AM486" s="56" t="s">
        <v>734</v>
      </c>
      <c r="AN486" s="56" t="s">
        <v>734</v>
      </c>
      <c r="AO486" s="56" t="s">
        <v>734</v>
      </c>
      <c r="AP486" s="56" t="s">
        <v>734</v>
      </c>
      <c r="AQ486" s="56" t="s">
        <v>734</v>
      </c>
      <c r="AR486" s="56" t="s">
        <v>734</v>
      </c>
      <c r="AS486" s="56" t="s">
        <v>734</v>
      </c>
      <c r="AT486" s="56" t="s">
        <v>734</v>
      </c>
      <c r="AU486" s="59" t="s">
        <v>734</v>
      </c>
      <c r="AV486" s="59" t="s">
        <v>734</v>
      </c>
      <c r="AW486" s="59" t="s">
        <v>734</v>
      </c>
      <c r="AX486" s="60" t="s">
        <v>734</v>
      </c>
      <c r="AY486" s="60" t="s">
        <v>734</v>
      </c>
      <c r="AZ486" s="60" t="s">
        <v>734</v>
      </c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56"/>
      <c r="BM486" s="56"/>
      <c r="BN486" s="56"/>
      <c r="BO486" s="56"/>
      <c r="BP486" s="56"/>
      <c r="BQ486" s="56"/>
      <c r="BR486" s="56"/>
      <c r="BS486" s="56"/>
      <c r="BT486" s="56"/>
      <c r="BU486" s="56"/>
      <c r="BV486" s="56"/>
      <c r="BW486" s="56"/>
      <c r="BX486" s="56"/>
      <c r="BY486" s="56"/>
      <c r="BZ486" s="56"/>
      <c r="CA486" s="56"/>
      <c r="CB486" s="56"/>
      <c r="CC486" s="56"/>
      <c r="CD486" s="56"/>
      <c r="CE486" s="56"/>
      <c r="CF486" s="56"/>
      <c r="CG486" s="56"/>
      <c r="CH486" s="56"/>
      <c r="CI486" s="56"/>
      <c r="CJ486" s="56"/>
      <c r="CK486" s="56"/>
      <c r="CL486" s="56"/>
      <c r="CM486" s="56"/>
      <c r="CN486" s="56"/>
      <c r="CO486" s="56"/>
      <c r="CP486" s="56"/>
      <c r="CQ486" s="56"/>
      <c r="CR486" s="56"/>
      <c r="CS486" s="56"/>
      <c r="CT486" s="56"/>
      <c r="CU486" s="56"/>
      <c r="CV486" s="56"/>
      <c r="CW486" s="56"/>
      <c r="CX486" s="56"/>
      <c r="CY486" s="56"/>
      <c r="CZ486" s="56"/>
      <c r="DA486" s="56"/>
      <c r="DB486" s="56"/>
      <c r="DC486" s="56"/>
    </row>
    <row r="487" spans="1:107" s="53" customFormat="1" x14ac:dyDescent="0.25">
      <c r="A487" s="53" t="s">
        <v>761</v>
      </c>
      <c r="B487" s="53" t="s">
        <v>1140</v>
      </c>
      <c r="C487" s="53">
        <v>2017</v>
      </c>
      <c r="D487" s="53">
        <v>27</v>
      </c>
      <c r="E487" s="53">
        <v>483</v>
      </c>
      <c r="F487" s="53">
        <v>40188.75</v>
      </c>
      <c r="G487" s="53">
        <v>47716.88</v>
      </c>
      <c r="H487" s="53">
        <v>34.6</v>
      </c>
      <c r="I487" s="53">
        <v>521</v>
      </c>
      <c r="J487" s="53">
        <v>450</v>
      </c>
      <c r="K487" s="53">
        <v>0.84530853761622993</v>
      </c>
      <c r="L487" s="55">
        <v>169.54983921134229</v>
      </c>
      <c r="M487" s="55">
        <v>3.0353168238662214</v>
      </c>
      <c r="O487" s="53" t="s">
        <v>1774</v>
      </c>
      <c r="P487" s="57">
        <v>101.3</v>
      </c>
      <c r="Q487" s="57">
        <v>0.6</v>
      </c>
      <c r="R487" s="57">
        <v>-68.249839211342291</v>
      </c>
      <c r="T487" s="56">
        <v>7.13</v>
      </c>
      <c r="U487" s="56">
        <v>0.94</v>
      </c>
      <c r="V487" s="56">
        <v>1320</v>
      </c>
      <c r="W487" s="74" t="s">
        <v>684</v>
      </c>
      <c r="X487" s="56">
        <v>24.2</v>
      </c>
      <c r="Y487" s="56">
        <v>0.10299999999999999</v>
      </c>
      <c r="Z487" s="56">
        <v>2.13</v>
      </c>
      <c r="AA487" s="56">
        <v>3.6</v>
      </c>
      <c r="AB487" s="56">
        <v>0.55000000000000004</v>
      </c>
      <c r="AC487" s="56">
        <v>22.6</v>
      </c>
      <c r="AD487" s="56">
        <v>8.1999999999999993</v>
      </c>
      <c r="AE487" s="56">
        <v>102</v>
      </c>
      <c r="AF487" s="56">
        <v>40.1</v>
      </c>
      <c r="AG487" s="56">
        <v>190</v>
      </c>
      <c r="AH487" s="56">
        <v>41.9</v>
      </c>
      <c r="AI487" s="56">
        <v>389</v>
      </c>
      <c r="AJ487" s="56">
        <v>77.400000000000006</v>
      </c>
      <c r="AK487" s="56">
        <v>10460</v>
      </c>
      <c r="AM487" s="56">
        <v>9.3700000000000001E-4</v>
      </c>
      <c r="AN487" s="56">
        <v>7.0999999999999998E-6</v>
      </c>
      <c r="AO487" s="56">
        <v>1.46729</v>
      </c>
      <c r="AP487" s="56">
        <v>1.2999999999999999E-4</v>
      </c>
      <c r="AQ487" s="56">
        <v>3.8150000000000003E-2</v>
      </c>
      <c r="AR487" s="56">
        <v>5.6999999999999998E-4</v>
      </c>
      <c r="AS487" s="56">
        <v>0.28260800000000003</v>
      </c>
      <c r="AT487" s="56">
        <v>4.6500000000000005E-5</v>
      </c>
      <c r="AU487" s="59">
        <v>0.28260502923122144</v>
      </c>
      <c r="AV487" s="59">
        <v>-2.5980613231879612</v>
      </c>
      <c r="AW487" s="59">
        <v>1.6449784754825347</v>
      </c>
      <c r="AX487" s="60">
        <v>0.28260622620223563</v>
      </c>
      <c r="AY487" s="60">
        <v>-4.0735142450043504</v>
      </c>
      <c r="AZ487" s="60">
        <v>1.6447287373455974</v>
      </c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56"/>
      <c r="BM487" s="56"/>
      <c r="BN487" s="56"/>
      <c r="BO487" s="56"/>
      <c r="BP487" s="56"/>
      <c r="BQ487" s="56"/>
      <c r="BR487" s="56"/>
      <c r="BS487" s="56"/>
      <c r="BT487" s="56"/>
      <c r="BU487" s="56"/>
      <c r="BV487" s="56"/>
      <c r="BW487" s="56"/>
      <c r="BX487" s="56"/>
      <c r="BY487" s="56"/>
      <c r="BZ487" s="56"/>
      <c r="CA487" s="56"/>
      <c r="CB487" s="56"/>
      <c r="CC487" s="56"/>
      <c r="CD487" s="56"/>
      <c r="CE487" s="56"/>
      <c r="CF487" s="56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6"/>
      <c r="CT487" s="56"/>
      <c r="CU487" s="56"/>
      <c r="CV487" s="56"/>
      <c r="CW487" s="56"/>
      <c r="CX487" s="56"/>
      <c r="CY487" s="56"/>
      <c r="CZ487" s="56"/>
      <c r="DA487" s="56"/>
      <c r="DB487" s="56"/>
      <c r="DC487" s="56"/>
    </row>
    <row r="488" spans="1:107" s="53" customFormat="1" x14ac:dyDescent="0.25">
      <c r="A488" s="45" t="s">
        <v>762</v>
      </c>
      <c r="B488" s="45" t="s">
        <v>1140</v>
      </c>
      <c r="C488" s="45">
        <v>2017</v>
      </c>
      <c r="D488" s="45">
        <v>28</v>
      </c>
      <c r="E488" s="45">
        <v>484</v>
      </c>
      <c r="F488" s="45">
        <v>41085.31</v>
      </c>
      <c r="G488" s="45">
        <v>48294.69</v>
      </c>
      <c r="H488" s="45">
        <v>75.900000000000006</v>
      </c>
      <c r="I488" s="45">
        <v>2910</v>
      </c>
      <c r="J488" s="45">
        <v>1515</v>
      </c>
      <c r="K488" s="45">
        <v>0.52273915316257191</v>
      </c>
      <c r="L488" s="47">
        <v>103.72289450946498</v>
      </c>
      <c r="M488" s="47">
        <v>1.7911800864622016</v>
      </c>
      <c r="N488" s="45" t="s">
        <v>688</v>
      </c>
      <c r="O488" s="45"/>
      <c r="P488" s="49">
        <v>101.3</v>
      </c>
      <c r="Q488" s="49">
        <v>0.6</v>
      </c>
      <c r="R488" s="49">
        <v>-2.4228945094649816</v>
      </c>
      <c r="S488" s="45"/>
      <c r="T488" s="48">
        <v>3</v>
      </c>
      <c r="U488" s="48">
        <v>1.2</v>
      </c>
      <c r="V488" s="48">
        <v>4410</v>
      </c>
      <c r="W488" s="74" t="s">
        <v>684</v>
      </c>
      <c r="X488" s="48">
        <v>39.9</v>
      </c>
      <c r="Y488" s="48">
        <v>0.223</v>
      </c>
      <c r="Z488" s="48">
        <v>4.3899999999999997</v>
      </c>
      <c r="AA488" s="48">
        <v>13.7</v>
      </c>
      <c r="AB488" s="48">
        <v>9.4E-2</v>
      </c>
      <c r="AC488" s="48">
        <v>104.2</v>
      </c>
      <c r="AD488" s="48">
        <v>36.4</v>
      </c>
      <c r="AE488" s="48">
        <v>426</v>
      </c>
      <c r="AF488" s="48">
        <v>157</v>
      </c>
      <c r="AG488" s="48">
        <v>676</v>
      </c>
      <c r="AH488" s="48">
        <v>136</v>
      </c>
      <c r="AI488" s="48">
        <v>1110</v>
      </c>
      <c r="AJ488" s="48">
        <v>194</v>
      </c>
      <c r="AK488" s="48">
        <v>10660</v>
      </c>
      <c r="AL488" s="45"/>
      <c r="AM488" s="48" t="s">
        <v>734</v>
      </c>
      <c r="AN488" s="48" t="s">
        <v>734</v>
      </c>
      <c r="AO488" s="48" t="s">
        <v>734</v>
      </c>
      <c r="AP488" s="48" t="s">
        <v>734</v>
      </c>
      <c r="AQ488" s="48" t="s">
        <v>734</v>
      </c>
      <c r="AR488" s="48" t="s">
        <v>734</v>
      </c>
      <c r="AS488" s="48" t="s">
        <v>734</v>
      </c>
      <c r="AT488" s="48" t="s">
        <v>734</v>
      </c>
      <c r="AU488" s="51" t="s">
        <v>734</v>
      </c>
      <c r="AV488" s="51" t="s">
        <v>734</v>
      </c>
      <c r="AW488" s="51" t="s">
        <v>734</v>
      </c>
      <c r="AX488" s="52" t="s">
        <v>734</v>
      </c>
      <c r="AY488" s="52" t="s">
        <v>734</v>
      </c>
      <c r="AZ488" s="52" t="s">
        <v>734</v>
      </c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  <c r="CM488" s="48"/>
      <c r="CN488" s="48"/>
      <c r="CO488" s="48"/>
      <c r="CP488" s="48"/>
      <c r="CQ488" s="48"/>
      <c r="CR488" s="48"/>
      <c r="CS488" s="48"/>
      <c r="CT488" s="48"/>
      <c r="CU488" s="48"/>
      <c r="CV488" s="48"/>
      <c r="CW488" s="48"/>
      <c r="CX488" s="48"/>
      <c r="CY488" s="48"/>
      <c r="CZ488" s="48"/>
      <c r="DA488" s="48"/>
      <c r="DB488" s="48"/>
      <c r="DC488" s="48"/>
    </row>
    <row r="489" spans="1:107" s="53" customFormat="1" x14ac:dyDescent="0.25">
      <c r="A489" s="45" t="s">
        <v>763</v>
      </c>
      <c r="B489" s="45" t="s">
        <v>1140</v>
      </c>
      <c r="C489" s="45">
        <v>2017</v>
      </c>
      <c r="D489" s="45">
        <v>29</v>
      </c>
      <c r="E489" s="45">
        <v>485</v>
      </c>
      <c r="F489" s="45">
        <v>41072.5</v>
      </c>
      <c r="G489" s="45">
        <v>48244.06</v>
      </c>
      <c r="H489" s="45">
        <v>30.3</v>
      </c>
      <c r="I489" s="45">
        <v>1302</v>
      </c>
      <c r="J489" s="45">
        <v>638</v>
      </c>
      <c r="K489" s="45">
        <v>0.48449612403100772</v>
      </c>
      <c r="L489" s="47">
        <v>102.26441878735</v>
      </c>
      <c r="M489" s="47">
        <v>2.0518721649785552</v>
      </c>
      <c r="N489" s="45" t="s">
        <v>689</v>
      </c>
      <c r="O489" s="45"/>
      <c r="P489" s="49">
        <v>101.3</v>
      </c>
      <c r="Q489" s="49">
        <v>0.6</v>
      </c>
      <c r="R489" s="49">
        <v>-0.96441878734999875</v>
      </c>
      <c r="S489" s="45"/>
      <c r="T489" s="48">
        <v>2.7</v>
      </c>
      <c r="U489" s="48">
        <v>1.3</v>
      </c>
      <c r="V489" s="48">
        <v>1875</v>
      </c>
      <c r="W489" s="74" t="s">
        <v>684</v>
      </c>
      <c r="X489" s="48">
        <v>23.7</v>
      </c>
      <c r="Y489" s="48">
        <v>9.2999999999999999E-2</v>
      </c>
      <c r="Z489" s="48">
        <v>1.67</v>
      </c>
      <c r="AA489" s="48">
        <v>4.72</v>
      </c>
      <c r="AB489" s="48">
        <v>0.38600000000000001</v>
      </c>
      <c r="AC489" s="48">
        <v>38.9</v>
      </c>
      <c r="AD489" s="48">
        <v>14.2</v>
      </c>
      <c r="AE489" s="48">
        <v>171</v>
      </c>
      <c r="AF489" s="48">
        <v>68.400000000000006</v>
      </c>
      <c r="AG489" s="48">
        <v>305</v>
      </c>
      <c r="AH489" s="48">
        <v>60.7</v>
      </c>
      <c r="AI489" s="48">
        <v>530</v>
      </c>
      <c r="AJ489" s="48">
        <v>99.9</v>
      </c>
      <c r="AK489" s="48">
        <v>11020</v>
      </c>
      <c r="AL489" s="45"/>
      <c r="AM489" s="48" t="s">
        <v>734</v>
      </c>
      <c r="AN489" s="48" t="s">
        <v>734</v>
      </c>
      <c r="AO489" s="48" t="s">
        <v>734</v>
      </c>
      <c r="AP489" s="48" t="s">
        <v>734</v>
      </c>
      <c r="AQ489" s="48" t="s">
        <v>734</v>
      </c>
      <c r="AR489" s="48" t="s">
        <v>734</v>
      </c>
      <c r="AS489" s="48" t="s">
        <v>734</v>
      </c>
      <c r="AT489" s="48" t="s">
        <v>734</v>
      </c>
      <c r="AU489" s="51" t="s">
        <v>734</v>
      </c>
      <c r="AV489" s="51" t="s">
        <v>734</v>
      </c>
      <c r="AW489" s="51" t="s">
        <v>734</v>
      </c>
      <c r="AX489" s="52" t="s">
        <v>734</v>
      </c>
      <c r="AY489" s="52" t="s">
        <v>734</v>
      </c>
      <c r="AZ489" s="52" t="s">
        <v>734</v>
      </c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  <c r="CM489" s="48"/>
      <c r="CN489" s="48"/>
      <c r="CO489" s="48"/>
      <c r="CP489" s="48"/>
      <c r="CQ489" s="48"/>
      <c r="CR489" s="48"/>
      <c r="CS489" s="48"/>
      <c r="CT489" s="48"/>
      <c r="CU489" s="48"/>
      <c r="CV489" s="48"/>
      <c r="CW489" s="48"/>
      <c r="CX489" s="48"/>
      <c r="CY489" s="48"/>
      <c r="CZ489" s="48"/>
      <c r="DA489" s="48"/>
      <c r="DB489" s="48"/>
      <c r="DC489" s="48"/>
    </row>
    <row r="490" spans="1:107" s="53" customFormat="1" x14ac:dyDescent="0.25">
      <c r="A490" s="4" t="s">
        <v>764</v>
      </c>
      <c r="B490" s="4" t="s">
        <v>1140</v>
      </c>
      <c r="C490" s="4">
        <v>2017</v>
      </c>
      <c r="D490" s="4">
        <v>30</v>
      </c>
      <c r="E490" s="4">
        <v>486</v>
      </c>
      <c r="F490" s="4">
        <v>41354.5</v>
      </c>
      <c r="G490" s="4">
        <v>48312.5</v>
      </c>
      <c r="H490" s="4">
        <v>2.66</v>
      </c>
      <c r="I490" s="4">
        <v>119</v>
      </c>
      <c r="J490" s="4">
        <v>56.5</v>
      </c>
      <c r="K490" s="4">
        <v>0.46707146193367582</v>
      </c>
      <c r="L490" s="39">
        <v>100.26837995388077</v>
      </c>
      <c r="M490" s="39">
        <v>2.2303628083166886</v>
      </c>
      <c r="N490" s="4"/>
      <c r="O490" s="4"/>
      <c r="P490" s="40">
        <v>101.3</v>
      </c>
      <c r="Q490" s="40">
        <v>0.6</v>
      </c>
      <c r="R490" s="40">
        <v>1.0316200461192295</v>
      </c>
      <c r="S490" s="4"/>
      <c r="T490" s="20">
        <v>9</v>
      </c>
      <c r="U490" s="20">
        <v>2</v>
      </c>
      <c r="V490" s="20">
        <v>678</v>
      </c>
      <c r="W490" s="74" t="s">
        <v>684</v>
      </c>
      <c r="X490" s="20">
        <v>8.75</v>
      </c>
      <c r="Y490" s="20">
        <v>0.04</v>
      </c>
      <c r="Z490" s="20">
        <v>0.97</v>
      </c>
      <c r="AA490" s="20">
        <v>1.83</v>
      </c>
      <c r="AB490" s="20">
        <v>0.51</v>
      </c>
      <c r="AC490" s="20">
        <v>11.6</v>
      </c>
      <c r="AD490" s="20">
        <v>4.87</v>
      </c>
      <c r="AE490" s="20">
        <v>56.7</v>
      </c>
      <c r="AF490" s="20">
        <v>22.3</v>
      </c>
      <c r="AG490" s="20">
        <v>110</v>
      </c>
      <c r="AH490" s="20">
        <v>24.3</v>
      </c>
      <c r="AI490" s="20">
        <v>215</v>
      </c>
      <c r="AJ490" s="20">
        <v>45.5</v>
      </c>
      <c r="AK490" s="20">
        <v>9030</v>
      </c>
      <c r="AL490" s="4"/>
      <c r="AM490" s="20">
        <v>1.4189999999999999E-3</v>
      </c>
      <c r="AN490" s="20">
        <v>6.0999999999999999E-5</v>
      </c>
      <c r="AO490" s="20">
        <v>1.4672499999999999</v>
      </c>
      <c r="AP490" s="20">
        <v>1E-4</v>
      </c>
      <c r="AQ490" s="20">
        <v>4.7300000000000002E-2</v>
      </c>
      <c r="AR490" s="20">
        <v>1.1000000000000001E-3</v>
      </c>
      <c r="AS490" s="20">
        <v>0.28290999999999999</v>
      </c>
      <c r="AT490" s="20">
        <v>5.0000000000000002E-5</v>
      </c>
      <c r="AU490" s="42">
        <v>0.28290734112894134</v>
      </c>
      <c r="AV490" s="42">
        <v>6.5541263418955609</v>
      </c>
      <c r="AW490" s="42">
        <v>1.7685214682678003</v>
      </c>
      <c r="AX490" s="43">
        <v>0.28290731374703554</v>
      </c>
      <c r="AY490" s="43">
        <v>6.5761059139046729</v>
      </c>
      <c r="AZ490" s="43">
        <v>1.7685255240275242</v>
      </c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</row>
    <row r="491" spans="1:107" s="53" customFormat="1" x14ac:dyDescent="0.25">
      <c r="A491" s="53" t="s">
        <v>765</v>
      </c>
      <c r="B491" s="53" t="s">
        <v>1140</v>
      </c>
      <c r="C491" s="53">
        <v>2017</v>
      </c>
      <c r="D491" s="53">
        <v>31</v>
      </c>
      <c r="E491" s="53">
        <v>487</v>
      </c>
      <c r="F491" s="53">
        <v>41286</v>
      </c>
      <c r="G491" s="53">
        <v>48200.5</v>
      </c>
      <c r="H491" s="53">
        <v>5.2</v>
      </c>
      <c r="I491" s="53">
        <v>142.1</v>
      </c>
      <c r="J491" s="53">
        <v>89.6</v>
      </c>
      <c r="K491" s="53">
        <v>0.62150403977625857</v>
      </c>
      <c r="L491" s="55">
        <v>102.95973271699424</v>
      </c>
      <c r="M491" s="55">
        <v>2.2410280884269258</v>
      </c>
      <c r="N491" s="53" t="s">
        <v>715</v>
      </c>
      <c r="O491" s="53" t="s">
        <v>1775</v>
      </c>
      <c r="P491" s="57">
        <v>101.3</v>
      </c>
      <c r="Q491" s="57">
        <v>0.6</v>
      </c>
      <c r="R491" s="57">
        <v>-1.6597327169942417</v>
      </c>
      <c r="T491" s="56">
        <v>8.6999999999999993</v>
      </c>
      <c r="U491" s="56">
        <v>2.2000000000000002</v>
      </c>
      <c r="V491" s="56">
        <v>1280</v>
      </c>
      <c r="W491" s="74" t="s">
        <v>684</v>
      </c>
      <c r="X491" s="56">
        <v>8.14</v>
      </c>
      <c r="Y491" s="56">
        <v>0.216</v>
      </c>
      <c r="Z491" s="56">
        <v>3.48</v>
      </c>
      <c r="AA491" s="56">
        <v>6.52</v>
      </c>
      <c r="AB491" s="56">
        <v>1.54</v>
      </c>
      <c r="AC491" s="56">
        <v>32.4</v>
      </c>
      <c r="AD491" s="56">
        <v>9.59</v>
      </c>
      <c r="AE491" s="56">
        <v>123</v>
      </c>
      <c r="AF491" s="56">
        <v>45.7</v>
      </c>
      <c r="AG491" s="56">
        <v>199</v>
      </c>
      <c r="AH491" s="56">
        <v>42.4</v>
      </c>
      <c r="AI491" s="56">
        <v>395</v>
      </c>
      <c r="AJ491" s="56">
        <v>71.3</v>
      </c>
      <c r="AK491" s="56">
        <v>8180</v>
      </c>
      <c r="AM491" s="56" t="s">
        <v>734</v>
      </c>
      <c r="AN491" s="56" t="s">
        <v>734</v>
      </c>
      <c r="AO491" s="56" t="s">
        <v>734</v>
      </c>
      <c r="AP491" s="56" t="s">
        <v>734</v>
      </c>
      <c r="AQ491" s="56" t="s">
        <v>734</v>
      </c>
      <c r="AR491" s="56" t="s">
        <v>734</v>
      </c>
      <c r="AS491" s="56" t="s">
        <v>734</v>
      </c>
      <c r="AT491" s="56" t="s">
        <v>734</v>
      </c>
      <c r="AU491" s="59" t="s">
        <v>734</v>
      </c>
      <c r="AV491" s="59" t="s">
        <v>734</v>
      </c>
      <c r="AW491" s="59" t="s">
        <v>734</v>
      </c>
      <c r="AX491" s="60" t="s">
        <v>734</v>
      </c>
      <c r="AY491" s="60" t="s">
        <v>734</v>
      </c>
      <c r="AZ491" s="60" t="s">
        <v>734</v>
      </c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56"/>
      <c r="BM491" s="56"/>
      <c r="BN491" s="56"/>
      <c r="BO491" s="56"/>
      <c r="BP491" s="56"/>
      <c r="BQ491" s="56"/>
      <c r="BR491" s="56"/>
      <c r="BS491" s="56"/>
      <c r="BT491" s="56"/>
      <c r="BU491" s="56"/>
      <c r="BV491" s="56"/>
      <c r="BW491" s="56"/>
      <c r="BX491" s="56"/>
      <c r="BY491" s="56"/>
      <c r="BZ491" s="56"/>
      <c r="CA491" s="56"/>
      <c r="CB491" s="56"/>
      <c r="CC491" s="56"/>
      <c r="CD491" s="56"/>
      <c r="CE491" s="56"/>
      <c r="CF491" s="56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6"/>
      <c r="CT491" s="56"/>
      <c r="CU491" s="56"/>
      <c r="CV491" s="56"/>
      <c r="CW491" s="56"/>
      <c r="CX491" s="56"/>
      <c r="CY491" s="56"/>
      <c r="CZ491" s="56"/>
      <c r="DA491" s="56"/>
      <c r="DB491" s="56"/>
      <c r="DC491" s="56"/>
    </row>
    <row r="492" spans="1:107" s="53" customFormat="1" x14ac:dyDescent="0.25">
      <c r="A492" s="4" t="s">
        <v>766</v>
      </c>
      <c r="B492" s="4" t="s">
        <v>1140</v>
      </c>
      <c r="C492" s="4">
        <v>2017</v>
      </c>
      <c r="D492" s="4">
        <v>32</v>
      </c>
      <c r="E492" s="4">
        <v>488</v>
      </c>
      <c r="F492" s="4">
        <v>41064</v>
      </c>
      <c r="G492" s="4">
        <v>48054.5</v>
      </c>
      <c r="H492" s="4">
        <v>13.07</v>
      </c>
      <c r="I492" s="4">
        <v>518</v>
      </c>
      <c r="J492" s="4">
        <v>282.39999999999998</v>
      </c>
      <c r="K492" s="4">
        <v>0.53504547886570364</v>
      </c>
      <c r="L492" s="39">
        <v>101.56906117665761</v>
      </c>
      <c r="M492" s="39">
        <v>1.6802775887863242</v>
      </c>
      <c r="N492" s="4"/>
      <c r="O492" s="4"/>
      <c r="P492" s="40">
        <v>101.3</v>
      </c>
      <c r="Q492" s="40">
        <v>0.6</v>
      </c>
      <c r="R492" s="40">
        <v>-0.26906117665761542</v>
      </c>
      <c r="S492" s="4"/>
      <c r="T492" s="20">
        <v>4</v>
      </c>
      <c r="U492" s="20">
        <v>1.6</v>
      </c>
      <c r="V492" s="20">
        <v>1093</v>
      </c>
      <c r="W492" s="20">
        <v>4.2399999999999998E-3</v>
      </c>
      <c r="X492" s="20">
        <v>24.8</v>
      </c>
      <c r="Y492" s="20">
        <v>6.2E-2</v>
      </c>
      <c r="Z492" s="20">
        <v>0.82</v>
      </c>
      <c r="AA492" s="20">
        <v>2.2599999999999998</v>
      </c>
      <c r="AB492" s="20">
        <v>0.46</v>
      </c>
      <c r="AC492" s="20">
        <v>15</v>
      </c>
      <c r="AD492" s="20">
        <v>5.99</v>
      </c>
      <c r="AE492" s="20">
        <v>84.6</v>
      </c>
      <c r="AF492" s="20">
        <v>34.4</v>
      </c>
      <c r="AG492" s="20">
        <v>183</v>
      </c>
      <c r="AH492" s="20">
        <v>42.2</v>
      </c>
      <c r="AI492" s="20">
        <v>392</v>
      </c>
      <c r="AJ492" s="20">
        <v>83.7</v>
      </c>
      <c r="AK492" s="72">
        <v>11700</v>
      </c>
      <c r="AL492" s="4"/>
      <c r="AM492" s="20">
        <v>1.6180000000000001E-3</v>
      </c>
      <c r="AN492" s="20">
        <v>2.9E-5</v>
      </c>
      <c r="AO492" s="20">
        <v>1.4671909999999999</v>
      </c>
      <c r="AP492" s="20">
        <v>9.7E-5</v>
      </c>
      <c r="AQ492" s="20">
        <v>5.21E-2</v>
      </c>
      <c r="AR492" s="20">
        <v>5.6999999999999998E-4</v>
      </c>
      <c r="AS492" s="20">
        <v>0.28287600000000002</v>
      </c>
      <c r="AT492" s="20">
        <v>4.5000000000000003E-5</v>
      </c>
      <c r="AU492" s="42">
        <v>0.28287292888475685</v>
      </c>
      <c r="AV492" s="42">
        <v>5.3658803308476166</v>
      </c>
      <c r="AW492" s="42">
        <v>1.5916739236589081</v>
      </c>
      <c r="AX492" s="43">
        <v>0.28287293702797994</v>
      </c>
      <c r="AY492" s="43">
        <v>5.3601838122618872</v>
      </c>
      <c r="AZ492" s="43">
        <v>1.5916729716247717</v>
      </c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</row>
    <row r="493" spans="1:107" s="53" customFormat="1" x14ac:dyDescent="0.25">
      <c r="A493" s="4" t="s">
        <v>767</v>
      </c>
      <c r="B493" s="4" t="s">
        <v>1140</v>
      </c>
      <c r="C493" s="4">
        <v>2017</v>
      </c>
      <c r="D493" s="4">
        <v>33</v>
      </c>
      <c r="E493" s="4">
        <v>489</v>
      </c>
      <c r="F493" s="4">
        <v>40848</v>
      </c>
      <c r="G493" s="4">
        <v>48132.5</v>
      </c>
      <c r="H493" s="4">
        <v>2.85</v>
      </c>
      <c r="I493" s="4">
        <v>120.8</v>
      </c>
      <c r="J493" s="4">
        <v>58.4</v>
      </c>
      <c r="K493" s="4">
        <v>0.48192771084337344</v>
      </c>
      <c r="L493" s="39">
        <v>99.972745923029947</v>
      </c>
      <c r="M493" s="39">
        <v>2.1130467406035498</v>
      </c>
      <c r="N493" s="4"/>
      <c r="O493" s="4"/>
      <c r="P493" s="40">
        <v>101.3</v>
      </c>
      <c r="Q493" s="40">
        <v>0.6</v>
      </c>
      <c r="R493" s="40">
        <v>1.3272540769700498</v>
      </c>
      <c r="S493" s="4"/>
      <c r="T493" s="20">
        <v>7.3</v>
      </c>
      <c r="U493" s="20">
        <v>1.8</v>
      </c>
      <c r="V493" s="20">
        <v>770</v>
      </c>
      <c r="W493" s="20">
        <v>4.6299999999999996E-3</v>
      </c>
      <c r="X493" s="20">
        <v>10.16</v>
      </c>
      <c r="Y493" s="20">
        <v>4.7E-2</v>
      </c>
      <c r="Z493" s="20">
        <v>0.73</v>
      </c>
      <c r="AA493" s="20">
        <v>2.54</v>
      </c>
      <c r="AB493" s="20">
        <v>0.48299999999999998</v>
      </c>
      <c r="AC493" s="20">
        <v>15.2</v>
      </c>
      <c r="AD493" s="20">
        <v>4.91</v>
      </c>
      <c r="AE493" s="20">
        <v>67.599999999999994</v>
      </c>
      <c r="AF493" s="20">
        <v>25.6</v>
      </c>
      <c r="AG493" s="20">
        <v>125</v>
      </c>
      <c r="AH493" s="20">
        <v>27.1</v>
      </c>
      <c r="AI493" s="20">
        <v>253</v>
      </c>
      <c r="AJ493" s="20">
        <v>51.3</v>
      </c>
      <c r="AK493" s="20">
        <v>8340</v>
      </c>
      <c r="AL493" s="4"/>
      <c r="AM493" s="20">
        <v>9.4499999999999998E-4</v>
      </c>
      <c r="AN493" s="20">
        <v>1.1E-5</v>
      </c>
      <c r="AO493" s="20">
        <v>1.4672400000000001</v>
      </c>
      <c r="AP493" s="20">
        <v>1.3999999999999999E-4</v>
      </c>
      <c r="AQ493" s="20">
        <v>3.8170000000000003E-2</v>
      </c>
      <c r="AR493" s="20">
        <v>8.8999999999999995E-4</v>
      </c>
      <c r="AS493" s="20">
        <v>0.28287000000000001</v>
      </c>
      <c r="AT493" s="20">
        <v>5.4999999999999995E-5</v>
      </c>
      <c r="AU493" s="42">
        <v>0.28286823451873272</v>
      </c>
      <c r="AV493" s="42">
        <v>5.1643334657924811</v>
      </c>
      <c r="AW493" s="42">
        <v>1.9453723366176572</v>
      </c>
      <c r="AX493" s="43">
        <v>0.28286821105775095</v>
      </c>
      <c r="AY493" s="43">
        <v>5.1930238327457801</v>
      </c>
      <c r="AZ493" s="43">
        <v>1.9453780764302764</v>
      </c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</row>
    <row r="494" spans="1:107" s="53" customFormat="1" x14ac:dyDescent="0.25">
      <c r="A494" s="4" t="s">
        <v>768</v>
      </c>
      <c r="B494" s="4" t="s">
        <v>1140</v>
      </c>
      <c r="C494" s="4">
        <v>2017</v>
      </c>
      <c r="D494" s="4">
        <v>34</v>
      </c>
      <c r="E494" s="4">
        <v>490</v>
      </c>
      <c r="F494" s="4">
        <v>40649</v>
      </c>
      <c r="G494" s="4">
        <v>48192.5</v>
      </c>
      <c r="H494" s="4">
        <v>3.1309999999999998</v>
      </c>
      <c r="I494" s="4">
        <v>153.80000000000001</v>
      </c>
      <c r="J494" s="4">
        <v>62.6</v>
      </c>
      <c r="K494" s="4">
        <v>0.40584415584415584</v>
      </c>
      <c r="L494" s="39">
        <v>100.74690941773004</v>
      </c>
      <c r="M494" s="39">
        <v>1.7361292029880673</v>
      </c>
      <c r="N494" s="4"/>
      <c r="O494" s="4"/>
      <c r="P494" s="40">
        <v>101.3</v>
      </c>
      <c r="Q494" s="40">
        <v>0.6</v>
      </c>
      <c r="R494" s="40">
        <v>0.55309058226995944</v>
      </c>
      <c r="S494" s="4"/>
      <c r="T494" s="20">
        <v>7.9</v>
      </c>
      <c r="U494" s="20">
        <v>2.5</v>
      </c>
      <c r="V494" s="20">
        <v>898</v>
      </c>
      <c r="W494" s="74" t="s">
        <v>684</v>
      </c>
      <c r="X494" s="20">
        <v>9.75</v>
      </c>
      <c r="Y494" s="20">
        <v>4.9000000000000002E-2</v>
      </c>
      <c r="Z494" s="20">
        <v>0.75</v>
      </c>
      <c r="AA494" s="20">
        <v>2.2200000000000002</v>
      </c>
      <c r="AB494" s="20">
        <v>0.56399999999999995</v>
      </c>
      <c r="AC494" s="20">
        <v>16.3</v>
      </c>
      <c r="AD494" s="20">
        <v>5.9</v>
      </c>
      <c r="AE494" s="20">
        <v>75.3</v>
      </c>
      <c r="AF494" s="20">
        <v>29.6</v>
      </c>
      <c r="AG494" s="20">
        <v>146</v>
      </c>
      <c r="AH494" s="20">
        <v>33.299999999999997</v>
      </c>
      <c r="AI494" s="20">
        <v>318</v>
      </c>
      <c r="AJ494" s="20">
        <v>63.6</v>
      </c>
      <c r="AK494" s="20">
        <v>8160</v>
      </c>
      <c r="AL494" s="4"/>
      <c r="AM494" s="20" t="s">
        <v>734</v>
      </c>
      <c r="AN494" s="20" t="s">
        <v>734</v>
      </c>
      <c r="AO494" s="20" t="s">
        <v>734</v>
      </c>
      <c r="AP494" s="20" t="s">
        <v>734</v>
      </c>
      <c r="AQ494" s="20" t="s">
        <v>734</v>
      </c>
      <c r="AR494" s="20" t="s">
        <v>734</v>
      </c>
      <c r="AS494" s="20" t="s">
        <v>734</v>
      </c>
      <c r="AT494" s="20" t="s">
        <v>734</v>
      </c>
      <c r="AU494" s="42" t="s">
        <v>734</v>
      </c>
      <c r="AV494" s="42" t="s">
        <v>734</v>
      </c>
      <c r="AW494" s="42" t="s">
        <v>734</v>
      </c>
      <c r="AX494" s="43" t="s">
        <v>734</v>
      </c>
      <c r="AY494" s="43" t="s">
        <v>734</v>
      </c>
      <c r="AZ494" s="43" t="s">
        <v>734</v>
      </c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</row>
    <row r="495" spans="1:107" s="53" customFormat="1" x14ac:dyDescent="0.25">
      <c r="A495" s="53" t="s">
        <v>769</v>
      </c>
      <c r="B495" s="53" t="s">
        <v>1140</v>
      </c>
      <c r="C495" s="53">
        <v>2017</v>
      </c>
      <c r="D495" s="53">
        <v>35</v>
      </c>
      <c r="E495" s="53">
        <v>491</v>
      </c>
      <c r="F495" s="53">
        <v>40815.5</v>
      </c>
      <c r="G495" s="53">
        <v>47873</v>
      </c>
      <c r="H495" s="53">
        <v>5.17</v>
      </c>
      <c r="I495" s="53">
        <v>150.4</v>
      </c>
      <c r="J495" s="53">
        <v>87.9</v>
      </c>
      <c r="K495" s="53">
        <v>0.58207217694994184</v>
      </c>
      <c r="L495" s="55">
        <v>106.1812572727884</v>
      </c>
      <c r="M495" s="55">
        <v>2.2214624923656965</v>
      </c>
      <c r="N495" s="53" t="s">
        <v>715</v>
      </c>
      <c r="O495" s="53" t="s">
        <v>1775</v>
      </c>
      <c r="P495" s="57">
        <v>101.3</v>
      </c>
      <c r="Q495" s="57">
        <v>0.6</v>
      </c>
      <c r="R495" s="57">
        <v>-4.8812572727884032</v>
      </c>
      <c r="S495" s="53" t="s">
        <v>1783</v>
      </c>
      <c r="T495" s="68">
        <v>4.8</v>
      </c>
      <c r="U495" s="68">
        <v>1</v>
      </c>
      <c r="V495" s="68">
        <v>958</v>
      </c>
      <c r="W495" s="79" t="s">
        <v>684</v>
      </c>
      <c r="X495" s="68">
        <v>12.01</v>
      </c>
      <c r="Y495" s="68">
        <v>7.5999999999999998E-2</v>
      </c>
      <c r="Z495" s="68">
        <v>1.39</v>
      </c>
      <c r="AA495" s="68">
        <v>2.5099999999999998</v>
      </c>
      <c r="AB495" s="68">
        <v>0.52900000000000003</v>
      </c>
      <c r="AC495" s="68">
        <v>17.600000000000001</v>
      </c>
      <c r="AD495" s="68">
        <v>6.51</v>
      </c>
      <c r="AE495" s="68">
        <v>79.400000000000006</v>
      </c>
      <c r="AF495" s="68">
        <v>32.700000000000003</v>
      </c>
      <c r="AG495" s="68">
        <v>146.5</v>
      </c>
      <c r="AH495" s="68">
        <v>34.700000000000003</v>
      </c>
      <c r="AI495" s="68">
        <v>320</v>
      </c>
      <c r="AJ495" s="68">
        <v>60.6</v>
      </c>
      <c r="AK495" s="68">
        <v>8770</v>
      </c>
      <c r="AM495" s="56">
        <v>1.913E-3</v>
      </c>
      <c r="AN495" s="56">
        <v>6.8999999999999997E-5</v>
      </c>
      <c r="AO495" s="56">
        <v>1.4670300000000001</v>
      </c>
      <c r="AP495" s="56">
        <v>1E-4</v>
      </c>
      <c r="AQ495" s="56">
        <v>6.1400000000000003E-2</v>
      </c>
      <c r="AR495" s="56">
        <v>1.5E-3</v>
      </c>
      <c r="AS495" s="56">
        <v>0.283086</v>
      </c>
      <c r="AT495" s="56">
        <v>3.8000000000000002E-5</v>
      </c>
      <c r="AU495" s="59">
        <v>0.28308220389954852</v>
      </c>
      <c r="AV495" s="59">
        <v>12.870716555566375</v>
      </c>
      <c r="AW495" s="59">
        <v>1.3440939839656181</v>
      </c>
      <c r="AX495" s="60">
        <v>0.28308237857510854</v>
      </c>
      <c r="AY495" s="60">
        <v>12.768238250036035</v>
      </c>
      <c r="AZ495" s="60">
        <v>1.3440793982609183</v>
      </c>
      <c r="BA495" s="56"/>
      <c r="BB495" s="56"/>
      <c r="BC495" s="56"/>
      <c r="BD495" s="56"/>
      <c r="BE495" s="56"/>
      <c r="BF495" s="56"/>
      <c r="BG495" s="56"/>
      <c r="BH495" s="56"/>
      <c r="BI495" s="56"/>
      <c r="BJ495" s="56"/>
      <c r="BK495" s="56"/>
      <c r="BL495" s="56"/>
      <c r="BM495" s="56"/>
      <c r="BN495" s="56"/>
      <c r="BO495" s="56"/>
      <c r="BP495" s="56"/>
      <c r="BQ495" s="56"/>
      <c r="BR495" s="56"/>
      <c r="BS495" s="56"/>
      <c r="BT495" s="56"/>
      <c r="BU495" s="56"/>
      <c r="BV495" s="56"/>
      <c r="BW495" s="56"/>
      <c r="BX495" s="56"/>
      <c r="BY495" s="56"/>
      <c r="BZ495" s="56"/>
      <c r="CA495" s="56"/>
      <c r="CB495" s="56"/>
      <c r="CC495" s="56"/>
      <c r="CD495" s="56"/>
      <c r="CE495" s="56"/>
      <c r="CF495" s="56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6"/>
      <c r="CT495" s="56"/>
      <c r="CU495" s="56"/>
      <c r="CV495" s="56"/>
      <c r="CW495" s="56"/>
      <c r="CX495" s="56"/>
      <c r="CY495" s="56"/>
      <c r="CZ495" s="56"/>
      <c r="DA495" s="56"/>
      <c r="DB495" s="56"/>
      <c r="DC495" s="56"/>
    </row>
    <row r="496" spans="1:107" s="53" customFormat="1" x14ac:dyDescent="0.25">
      <c r="A496" s="4" t="s">
        <v>770</v>
      </c>
      <c r="B496" s="4" t="s">
        <v>1140</v>
      </c>
      <c r="C496" s="4">
        <v>2017</v>
      </c>
      <c r="D496" s="4">
        <v>36</v>
      </c>
      <c r="E496" s="4">
        <v>492</v>
      </c>
      <c r="F496" s="4">
        <v>40386.5</v>
      </c>
      <c r="G496" s="4">
        <v>47938</v>
      </c>
      <c r="H496" s="4">
        <v>6.99</v>
      </c>
      <c r="I496" s="4">
        <v>221.2</v>
      </c>
      <c r="J496" s="4">
        <v>149.30000000000001</v>
      </c>
      <c r="K496" s="4">
        <v>0.67430883344571813</v>
      </c>
      <c r="L496" s="39">
        <v>99.799040907961881</v>
      </c>
      <c r="M496" s="39">
        <v>1.7797057987383682</v>
      </c>
      <c r="N496" s="4"/>
      <c r="O496" s="4"/>
      <c r="P496" s="40">
        <v>101.3</v>
      </c>
      <c r="Q496" s="40">
        <v>0.6</v>
      </c>
      <c r="R496" s="40">
        <v>1.5009590920381157</v>
      </c>
      <c r="S496" s="4" t="s">
        <v>1782</v>
      </c>
      <c r="T496" s="73">
        <v>8.6</v>
      </c>
      <c r="U496" s="73">
        <v>1.6</v>
      </c>
      <c r="V496" s="73">
        <v>1066</v>
      </c>
      <c r="W496" s="79" t="s">
        <v>684</v>
      </c>
      <c r="X496" s="73">
        <v>28.1</v>
      </c>
      <c r="Y496" s="73">
        <v>1.99</v>
      </c>
      <c r="Z496" s="73">
        <v>9.8800000000000008</v>
      </c>
      <c r="AA496" s="73">
        <v>5.1100000000000003</v>
      </c>
      <c r="AB496" s="73">
        <v>1.107</v>
      </c>
      <c r="AC496" s="73">
        <v>24.4</v>
      </c>
      <c r="AD496" s="73">
        <v>7.94</v>
      </c>
      <c r="AE496" s="73">
        <v>99.9</v>
      </c>
      <c r="AF496" s="73">
        <v>37</v>
      </c>
      <c r="AG496" s="73">
        <v>175</v>
      </c>
      <c r="AH496" s="73">
        <v>37.5</v>
      </c>
      <c r="AI496" s="73">
        <v>320</v>
      </c>
      <c r="AJ496" s="73">
        <v>68</v>
      </c>
      <c r="AK496" s="73">
        <v>8330</v>
      </c>
      <c r="AL496" s="4"/>
      <c r="AM496" s="20" t="s">
        <v>734</v>
      </c>
      <c r="AN496" s="20" t="s">
        <v>734</v>
      </c>
      <c r="AO496" s="20" t="s">
        <v>734</v>
      </c>
      <c r="AP496" s="20" t="s">
        <v>734</v>
      </c>
      <c r="AQ496" s="20" t="s">
        <v>734</v>
      </c>
      <c r="AR496" s="20" t="s">
        <v>734</v>
      </c>
      <c r="AS496" s="20" t="s">
        <v>734</v>
      </c>
      <c r="AT496" s="20" t="s">
        <v>734</v>
      </c>
      <c r="AU496" s="42" t="s">
        <v>734</v>
      </c>
      <c r="AV496" s="42" t="s">
        <v>734</v>
      </c>
      <c r="AW496" s="42" t="s">
        <v>734</v>
      </c>
      <c r="AX496" s="43" t="s">
        <v>734</v>
      </c>
      <c r="AY496" s="43" t="s">
        <v>734</v>
      </c>
      <c r="AZ496" s="43" t="s">
        <v>734</v>
      </c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</row>
    <row r="497" spans="1:107" s="53" customFormat="1" x14ac:dyDescent="0.25">
      <c r="A497" s="61" t="s">
        <v>771</v>
      </c>
      <c r="B497" s="61" t="s">
        <v>1140</v>
      </c>
      <c r="C497" s="61">
        <v>2017</v>
      </c>
      <c r="D497" s="61">
        <v>37</v>
      </c>
      <c r="E497" s="61">
        <v>493</v>
      </c>
      <c r="F497" s="61">
        <v>40165.5</v>
      </c>
      <c r="G497" s="61">
        <v>47996.5</v>
      </c>
      <c r="H497" s="61">
        <v>2.8</v>
      </c>
      <c r="I497" s="61">
        <v>122.8</v>
      </c>
      <c r="J497" s="61">
        <v>57.4</v>
      </c>
      <c r="K497" s="61">
        <v>0.47036688617121358</v>
      </c>
      <c r="L497" s="63">
        <v>101.43965240072869</v>
      </c>
      <c r="M497" s="63">
        <v>2.7069385708205731</v>
      </c>
      <c r="N497" s="61" t="s">
        <v>720</v>
      </c>
      <c r="O497" s="61" t="s">
        <v>1776</v>
      </c>
      <c r="P497" s="65">
        <v>101.3</v>
      </c>
      <c r="Q497" s="65">
        <v>0.6</v>
      </c>
      <c r="R497" s="65">
        <v>-0.13965240072869278</v>
      </c>
      <c r="S497" s="61"/>
      <c r="T497" s="64">
        <v>8.1</v>
      </c>
      <c r="U497" s="64">
        <v>2.7</v>
      </c>
      <c r="V497" s="64">
        <v>759</v>
      </c>
      <c r="W497" s="74" t="s">
        <v>684</v>
      </c>
      <c r="X497" s="64">
        <v>9.86</v>
      </c>
      <c r="Y497" s="64">
        <v>0.03</v>
      </c>
      <c r="Z497" s="64">
        <v>0.91</v>
      </c>
      <c r="AA497" s="64">
        <v>1.89</v>
      </c>
      <c r="AB497" s="64">
        <v>0.61</v>
      </c>
      <c r="AC497" s="64">
        <v>12.9</v>
      </c>
      <c r="AD497" s="64">
        <v>4.93</v>
      </c>
      <c r="AE497" s="64">
        <v>63.8</v>
      </c>
      <c r="AF497" s="64">
        <v>24</v>
      </c>
      <c r="AG497" s="64">
        <v>116</v>
      </c>
      <c r="AH497" s="64">
        <v>24</v>
      </c>
      <c r="AI497" s="64">
        <v>236</v>
      </c>
      <c r="AJ497" s="64">
        <v>46</v>
      </c>
      <c r="AK497" s="64">
        <v>8050</v>
      </c>
      <c r="AL497" s="61"/>
      <c r="AM497" s="64" t="s">
        <v>734</v>
      </c>
      <c r="AN497" s="64" t="s">
        <v>734</v>
      </c>
      <c r="AO497" s="64" t="s">
        <v>734</v>
      </c>
      <c r="AP497" s="64" t="s">
        <v>734</v>
      </c>
      <c r="AQ497" s="64" t="s">
        <v>734</v>
      </c>
      <c r="AR497" s="64" t="s">
        <v>734</v>
      </c>
      <c r="AS497" s="64" t="s">
        <v>734</v>
      </c>
      <c r="AT497" s="64" t="s">
        <v>734</v>
      </c>
      <c r="AU497" s="87" t="s">
        <v>734</v>
      </c>
      <c r="AV497" s="87" t="s">
        <v>734</v>
      </c>
      <c r="AW497" s="87" t="s">
        <v>734</v>
      </c>
      <c r="AX497" s="88" t="s">
        <v>734</v>
      </c>
      <c r="AY497" s="88" t="s">
        <v>734</v>
      </c>
      <c r="AZ497" s="88" t="s">
        <v>734</v>
      </c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4"/>
      <c r="BL497" s="64"/>
      <c r="BM497" s="64"/>
      <c r="BN497" s="64"/>
      <c r="BO497" s="64"/>
      <c r="BP497" s="64"/>
      <c r="BQ497" s="64"/>
      <c r="BR497" s="64"/>
      <c r="BS497" s="64"/>
      <c r="BT497" s="64"/>
      <c r="BU497" s="64"/>
      <c r="BV497" s="64"/>
      <c r="BW497" s="64"/>
      <c r="BX497" s="64"/>
      <c r="BY497" s="64"/>
      <c r="BZ497" s="64"/>
      <c r="CA497" s="64"/>
      <c r="CB497" s="64"/>
      <c r="CC497" s="64"/>
      <c r="CD497" s="64"/>
      <c r="CE497" s="64"/>
      <c r="CF497" s="64"/>
      <c r="CG497" s="64"/>
      <c r="CH497" s="64"/>
      <c r="CI497" s="64"/>
      <c r="CJ497" s="64"/>
      <c r="CK497" s="64"/>
      <c r="CL497" s="64"/>
      <c r="CM497" s="64"/>
      <c r="CN497" s="64"/>
      <c r="CO497" s="64"/>
      <c r="CP497" s="64"/>
      <c r="CQ497" s="64"/>
      <c r="CR497" s="64"/>
      <c r="CS497" s="64"/>
      <c r="CT497" s="64"/>
      <c r="CU497" s="64"/>
      <c r="CV497" s="64"/>
      <c r="CW497" s="64"/>
      <c r="CX497" s="64"/>
      <c r="CY497" s="64"/>
      <c r="CZ497" s="64"/>
      <c r="DA497" s="64"/>
      <c r="DB497" s="64"/>
      <c r="DC497" s="64"/>
    </row>
    <row r="498" spans="1:107" s="53" customFormat="1" x14ac:dyDescent="0.25">
      <c r="A498" s="4" t="s">
        <v>772</v>
      </c>
      <c r="B498" s="4" t="s">
        <v>1140</v>
      </c>
      <c r="C498" s="4">
        <v>2017</v>
      </c>
      <c r="D498" s="4">
        <v>38</v>
      </c>
      <c r="E498" s="4">
        <v>494</v>
      </c>
      <c r="F498" s="4">
        <v>40944</v>
      </c>
      <c r="G498" s="4">
        <v>47705.5</v>
      </c>
      <c r="H498" s="4">
        <v>18.760000000000002</v>
      </c>
      <c r="I498" s="4">
        <v>747</v>
      </c>
      <c r="J498" s="4">
        <v>390</v>
      </c>
      <c r="K498" s="4">
        <v>0.51046452271567122</v>
      </c>
      <c r="L498" s="39">
        <v>102.21474142828046</v>
      </c>
      <c r="M498" s="39">
        <v>1.6349712586107683</v>
      </c>
      <c r="N498" s="4"/>
      <c r="O498" s="4"/>
      <c r="P498" s="40">
        <v>101.3</v>
      </c>
      <c r="Q498" s="40">
        <v>0.6</v>
      </c>
      <c r="R498" s="40">
        <v>-0.91474142828046467</v>
      </c>
      <c r="S498" s="4"/>
      <c r="T498" s="20">
        <v>5.79</v>
      </c>
      <c r="U498" s="20">
        <v>0.97</v>
      </c>
      <c r="V498" s="20">
        <v>1774</v>
      </c>
      <c r="W498" s="74" t="s">
        <v>684</v>
      </c>
      <c r="X498" s="20">
        <v>20.170000000000002</v>
      </c>
      <c r="Y498" s="20">
        <v>9.9000000000000005E-2</v>
      </c>
      <c r="Z498" s="20">
        <v>1.7</v>
      </c>
      <c r="AA498" s="20">
        <v>4.17</v>
      </c>
      <c r="AB498" s="20">
        <v>0.65</v>
      </c>
      <c r="AC498" s="20">
        <v>31.1</v>
      </c>
      <c r="AD498" s="20">
        <v>11.06</v>
      </c>
      <c r="AE498" s="20">
        <v>139</v>
      </c>
      <c r="AF498" s="20">
        <v>59.9</v>
      </c>
      <c r="AG498" s="20">
        <v>306</v>
      </c>
      <c r="AH498" s="20">
        <v>64.3</v>
      </c>
      <c r="AI498" s="20">
        <v>577</v>
      </c>
      <c r="AJ498" s="20">
        <v>117</v>
      </c>
      <c r="AK498" s="20">
        <v>9230</v>
      </c>
      <c r="AL498" s="4"/>
      <c r="AM498" s="20">
        <v>1.5832999999999999E-3</v>
      </c>
      <c r="AN498" s="20">
        <v>9.0999999999999993E-6</v>
      </c>
      <c r="AO498" s="20">
        <v>1.46732</v>
      </c>
      <c r="AP498" s="20">
        <v>1.3999999999999999E-4</v>
      </c>
      <c r="AQ498" s="20">
        <v>6.7930000000000004E-2</v>
      </c>
      <c r="AR498" s="20">
        <v>3.2000000000000003E-4</v>
      </c>
      <c r="AS498" s="20">
        <v>0.28261999999999998</v>
      </c>
      <c r="AT498" s="20">
        <v>6.0000000000000008E-5</v>
      </c>
      <c r="AU498" s="42">
        <v>0.28261697562581284</v>
      </c>
      <c r="AV498" s="42">
        <v>-3.6729739194263367</v>
      </c>
      <c r="AW498" s="42">
        <v>2.1222349444392452</v>
      </c>
      <c r="AX498" s="43">
        <v>0.28261700271718204</v>
      </c>
      <c r="AY498" s="43">
        <v>-3.6923434101476804</v>
      </c>
      <c r="AZ498" s="43">
        <v>2.1222306288330293</v>
      </c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</row>
    <row r="499" spans="1:107" s="53" customFormat="1" x14ac:dyDescent="0.25">
      <c r="A499" s="4" t="s">
        <v>773</v>
      </c>
      <c r="B499" s="4" t="s">
        <v>1140</v>
      </c>
      <c r="C499" s="4">
        <v>2017</v>
      </c>
      <c r="D499" s="4">
        <v>39</v>
      </c>
      <c r="E499" s="4">
        <v>495</v>
      </c>
      <c r="F499" s="4">
        <v>40961</v>
      </c>
      <c r="G499" s="4">
        <v>47590.5</v>
      </c>
      <c r="H499" s="4">
        <v>4.6500000000000004</v>
      </c>
      <c r="I499" s="4">
        <v>198.6</v>
      </c>
      <c r="J499" s="4">
        <v>93.2</v>
      </c>
      <c r="K499" s="4">
        <v>0.46189376443418012</v>
      </c>
      <c r="L499" s="39">
        <v>102.26746393556327</v>
      </c>
      <c r="M499" s="39">
        <v>2.1728905678315087</v>
      </c>
      <c r="N499" s="4"/>
      <c r="O499" s="4"/>
      <c r="P499" s="40">
        <v>101.3</v>
      </c>
      <c r="Q499" s="40">
        <v>0.6</v>
      </c>
      <c r="R499" s="40">
        <v>-0.96746393556327348</v>
      </c>
      <c r="S499" s="4"/>
      <c r="T499" s="20">
        <v>6.3</v>
      </c>
      <c r="U499" s="20">
        <v>1.6</v>
      </c>
      <c r="V499" s="20">
        <v>827</v>
      </c>
      <c r="W499" s="74" t="s">
        <v>684</v>
      </c>
      <c r="X499" s="20">
        <v>9.09</v>
      </c>
      <c r="Y499" s="20">
        <v>3.5000000000000003E-2</v>
      </c>
      <c r="Z499" s="20">
        <v>1.29</v>
      </c>
      <c r="AA499" s="20">
        <v>2.4500000000000002</v>
      </c>
      <c r="AB499" s="20">
        <v>0.63</v>
      </c>
      <c r="AC499" s="20">
        <v>17</v>
      </c>
      <c r="AD499" s="20">
        <v>5.95</v>
      </c>
      <c r="AE499" s="20">
        <v>75.3</v>
      </c>
      <c r="AF499" s="20">
        <v>30</v>
      </c>
      <c r="AG499" s="20">
        <v>131.9</v>
      </c>
      <c r="AH499" s="20">
        <v>30.4</v>
      </c>
      <c r="AI499" s="20">
        <v>268</v>
      </c>
      <c r="AJ499" s="20">
        <v>52.5</v>
      </c>
      <c r="AK499" s="20">
        <v>8850</v>
      </c>
      <c r="AL499" s="4"/>
      <c r="AM499" s="20" t="s">
        <v>734</v>
      </c>
      <c r="AN499" s="20" t="s">
        <v>734</v>
      </c>
      <c r="AO499" s="20" t="s">
        <v>734</v>
      </c>
      <c r="AP499" s="20" t="s">
        <v>734</v>
      </c>
      <c r="AQ499" s="20" t="s">
        <v>734</v>
      </c>
      <c r="AR499" s="20" t="s">
        <v>734</v>
      </c>
      <c r="AS499" s="20" t="s">
        <v>734</v>
      </c>
      <c r="AT499" s="20" t="s">
        <v>734</v>
      </c>
      <c r="AU499" s="42" t="s">
        <v>734</v>
      </c>
      <c r="AV499" s="42" t="s">
        <v>734</v>
      </c>
      <c r="AW499" s="42" t="s">
        <v>734</v>
      </c>
      <c r="AX499" s="43" t="s">
        <v>734</v>
      </c>
      <c r="AY499" s="43" t="s">
        <v>734</v>
      </c>
      <c r="AZ499" s="43" t="s">
        <v>734</v>
      </c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</row>
    <row r="500" spans="1:107" s="53" customFormat="1" x14ac:dyDescent="0.25">
      <c r="A500" s="4" t="s">
        <v>774</v>
      </c>
      <c r="B500" s="4" t="s">
        <v>1140</v>
      </c>
      <c r="C500" s="4">
        <v>2017</v>
      </c>
      <c r="D500" s="4">
        <v>40</v>
      </c>
      <c r="E500" s="4">
        <v>496</v>
      </c>
      <c r="F500" s="4">
        <v>40593.5</v>
      </c>
      <c r="G500" s="4">
        <v>47479</v>
      </c>
      <c r="H500" s="4">
        <v>2.06</v>
      </c>
      <c r="I500" s="4">
        <v>103.1</v>
      </c>
      <c r="J500" s="4">
        <v>43.6</v>
      </c>
      <c r="K500" s="4">
        <v>0.42625745950554134</v>
      </c>
      <c r="L500" s="39">
        <v>102.56815400237655</v>
      </c>
      <c r="M500" s="39">
        <v>2.5771062218926617</v>
      </c>
      <c r="N500" s="4"/>
      <c r="O500" s="4"/>
      <c r="P500" s="40">
        <v>101.3</v>
      </c>
      <c r="Q500" s="40">
        <v>0.6</v>
      </c>
      <c r="R500" s="40">
        <v>-1.2681540023765479</v>
      </c>
      <c r="S500" s="4"/>
      <c r="T500" s="20">
        <v>6.3</v>
      </c>
      <c r="U500" s="20">
        <v>1.1000000000000001</v>
      </c>
      <c r="V500" s="20">
        <v>772</v>
      </c>
      <c r="W500" s="74" t="s">
        <v>684</v>
      </c>
      <c r="X500" s="20">
        <v>7.17</v>
      </c>
      <c r="Y500" s="20">
        <v>3.1E-2</v>
      </c>
      <c r="Z500" s="20">
        <v>0.69</v>
      </c>
      <c r="AA500" s="20">
        <v>1.66</v>
      </c>
      <c r="AB500" s="20">
        <v>0.45</v>
      </c>
      <c r="AC500" s="20">
        <v>12.6</v>
      </c>
      <c r="AD500" s="20">
        <v>4.75</v>
      </c>
      <c r="AE500" s="20">
        <v>58.8</v>
      </c>
      <c r="AF500" s="20">
        <v>25.2</v>
      </c>
      <c r="AG500" s="20">
        <v>122</v>
      </c>
      <c r="AH500" s="20">
        <v>28.4</v>
      </c>
      <c r="AI500" s="20">
        <v>257</v>
      </c>
      <c r="AJ500" s="20">
        <v>54.4</v>
      </c>
      <c r="AK500" s="20">
        <v>8150</v>
      </c>
      <c r="AL500" s="4"/>
      <c r="AM500" s="20" t="s">
        <v>734</v>
      </c>
      <c r="AN500" s="20" t="s">
        <v>734</v>
      </c>
      <c r="AO500" s="20" t="s">
        <v>734</v>
      </c>
      <c r="AP500" s="20" t="s">
        <v>734</v>
      </c>
      <c r="AQ500" s="20" t="s">
        <v>734</v>
      </c>
      <c r="AR500" s="20" t="s">
        <v>734</v>
      </c>
      <c r="AS500" s="20" t="s">
        <v>734</v>
      </c>
      <c r="AT500" s="20" t="s">
        <v>734</v>
      </c>
      <c r="AU500" s="42" t="s">
        <v>734</v>
      </c>
      <c r="AV500" s="42" t="s">
        <v>734</v>
      </c>
      <c r="AW500" s="42" t="s">
        <v>734</v>
      </c>
      <c r="AX500" s="43" t="s">
        <v>734</v>
      </c>
      <c r="AY500" s="43" t="s">
        <v>734</v>
      </c>
      <c r="AZ500" s="43" t="s">
        <v>734</v>
      </c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</row>
    <row r="501" spans="1:107" s="53" customFormat="1" x14ac:dyDescent="0.25">
      <c r="A501" s="4" t="s">
        <v>775</v>
      </c>
      <c r="B501" s="4" t="s">
        <v>1141</v>
      </c>
      <c r="C501" s="4">
        <v>2017</v>
      </c>
      <c r="D501" s="4">
        <v>41</v>
      </c>
      <c r="E501" s="4">
        <v>497</v>
      </c>
      <c r="F501" s="4">
        <v>42096.56</v>
      </c>
      <c r="G501" s="4">
        <v>48758.44</v>
      </c>
      <c r="H501" s="4">
        <v>9.86</v>
      </c>
      <c r="I501" s="4">
        <v>259</v>
      </c>
      <c r="J501" s="4">
        <v>119.6</v>
      </c>
      <c r="K501" s="4">
        <v>0.45829514207149408</v>
      </c>
      <c r="L501" s="39">
        <v>160.84352283118324</v>
      </c>
      <c r="M501" s="39">
        <v>2.734248706296126</v>
      </c>
      <c r="N501" s="4"/>
      <c r="O501" s="4"/>
      <c r="P501" s="40">
        <v>158</v>
      </c>
      <c r="Q501" s="40">
        <v>1.6</v>
      </c>
      <c r="R501" s="40">
        <v>-2.8435228311832361</v>
      </c>
      <c r="S501" s="4"/>
      <c r="T501" s="20">
        <v>4.5</v>
      </c>
      <c r="U501" s="20">
        <v>1.7</v>
      </c>
      <c r="V501" s="20">
        <v>985</v>
      </c>
      <c r="W501" s="74" t="s">
        <v>684</v>
      </c>
      <c r="X501" s="20">
        <v>13.4</v>
      </c>
      <c r="Y501" s="20">
        <v>4.3999999999999997E-2</v>
      </c>
      <c r="Z501" s="20">
        <v>1.0900000000000001</v>
      </c>
      <c r="AA501" s="20">
        <v>2.38</v>
      </c>
      <c r="AB501" s="20">
        <v>0.55000000000000004</v>
      </c>
      <c r="AC501" s="20">
        <v>15.1</v>
      </c>
      <c r="AD501" s="20">
        <v>6.59</v>
      </c>
      <c r="AE501" s="20">
        <v>81.599999999999994</v>
      </c>
      <c r="AF501" s="20">
        <v>32.5</v>
      </c>
      <c r="AG501" s="20">
        <v>162</v>
      </c>
      <c r="AH501" s="20">
        <v>36.4</v>
      </c>
      <c r="AI501" s="20">
        <v>345</v>
      </c>
      <c r="AJ501" s="20">
        <v>69.2</v>
      </c>
      <c r="AK501" s="20">
        <v>10340</v>
      </c>
      <c r="AL501" s="4"/>
      <c r="AM501" s="20" t="s">
        <v>734</v>
      </c>
      <c r="AN501" s="20" t="s">
        <v>734</v>
      </c>
      <c r="AO501" s="20" t="s">
        <v>734</v>
      </c>
      <c r="AP501" s="20" t="s">
        <v>734</v>
      </c>
      <c r="AQ501" s="20" t="s">
        <v>734</v>
      </c>
      <c r="AR501" s="20" t="s">
        <v>734</v>
      </c>
      <c r="AS501" s="20" t="s">
        <v>734</v>
      </c>
      <c r="AT501" s="20" t="s">
        <v>734</v>
      </c>
      <c r="AU501" s="42" t="s">
        <v>734</v>
      </c>
      <c r="AV501" s="42" t="s">
        <v>734</v>
      </c>
      <c r="AW501" s="42" t="s">
        <v>734</v>
      </c>
      <c r="AX501" s="43" t="s">
        <v>734</v>
      </c>
      <c r="AY501" s="43" t="s">
        <v>734</v>
      </c>
      <c r="AZ501" s="43" t="s">
        <v>734</v>
      </c>
      <c r="BA501" s="20">
        <v>58.116620291373721</v>
      </c>
      <c r="BB501" s="20">
        <v>16.500115195625444</v>
      </c>
      <c r="BC501" s="20">
        <v>7.579009509681681</v>
      </c>
      <c r="BD501" s="20">
        <v>0.1485213821554448</v>
      </c>
      <c r="BE501" s="20">
        <v>4.1301151476103142</v>
      </c>
      <c r="BF501" s="20">
        <v>5.6865378510201134</v>
      </c>
      <c r="BG501" s="20">
        <v>3.1637088938591331</v>
      </c>
      <c r="BH501" s="20">
        <v>3.0009457353326185</v>
      </c>
      <c r="BI501" s="20">
        <v>1.2776907944331419</v>
      </c>
      <c r="BJ501" s="20">
        <v>0.39673519890837999</v>
      </c>
      <c r="BK501" s="20">
        <v>20</v>
      </c>
      <c r="BL501" s="20">
        <v>2</v>
      </c>
      <c r="BM501" s="20">
        <v>165</v>
      </c>
      <c r="BN501" s="20">
        <v>70</v>
      </c>
      <c r="BO501" s="20">
        <v>21</v>
      </c>
      <c r="BP501" s="20">
        <v>40</v>
      </c>
      <c r="BQ501" s="20" t="s">
        <v>1707</v>
      </c>
      <c r="BR501" s="20">
        <v>130</v>
      </c>
      <c r="BS501" s="20">
        <v>20</v>
      </c>
      <c r="BT501" s="20">
        <v>1.7</v>
      </c>
      <c r="BU501" s="20">
        <v>67</v>
      </c>
      <c r="BV501" s="20">
        <v>101</v>
      </c>
      <c r="BW501" s="20">
        <v>450</v>
      </c>
      <c r="BX501" s="20">
        <v>30.2</v>
      </c>
      <c r="BY501" s="20">
        <v>209</v>
      </c>
      <c r="BZ501" s="20">
        <v>15.7</v>
      </c>
      <c r="CA501" s="20">
        <v>4</v>
      </c>
      <c r="CB501" s="20">
        <v>0.5</v>
      </c>
      <c r="CC501" s="20" t="s">
        <v>1710</v>
      </c>
      <c r="CD501" s="20">
        <v>2</v>
      </c>
      <c r="CE501" s="20">
        <v>28.7</v>
      </c>
      <c r="CF501" s="20">
        <v>13.5</v>
      </c>
      <c r="CG501" s="20">
        <v>2747</v>
      </c>
      <c r="CH501" s="20">
        <v>32.799999999999997</v>
      </c>
      <c r="CI501" s="20">
        <v>64.599999999999994</v>
      </c>
      <c r="CJ501" s="20">
        <v>7.63</v>
      </c>
      <c r="CK501" s="20">
        <v>28.4</v>
      </c>
      <c r="CL501" s="20">
        <v>5.84</v>
      </c>
      <c r="CM501" s="20">
        <v>1.6</v>
      </c>
      <c r="CN501" s="20">
        <v>5.91</v>
      </c>
      <c r="CO501" s="20">
        <v>0.9</v>
      </c>
      <c r="CP501" s="20">
        <v>5.4</v>
      </c>
      <c r="CQ501" s="20">
        <v>1.03</v>
      </c>
      <c r="CR501" s="20">
        <v>2.98</v>
      </c>
      <c r="CS501" s="20">
        <v>0.45600000000000002</v>
      </c>
      <c r="CT501" s="20">
        <v>3.05</v>
      </c>
      <c r="CU501" s="20">
        <v>0.46</v>
      </c>
      <c r="CV501" s="20">
        <v>4.5999999999999996</v>
      </c>
      <c r="CW501" s="20">
        <v>1.1200000000000001</v>
      </c>
      <c r="CX501" s="20" t="s">
        <v>1709</v>
      </c>
      <c r="CY501" s="20">
        <v>0.67</v>
      </c>
      <c r="CZ501" s="20">
        <v>22</v>
      </c>
      <c r="DA501" s="20">
        <v>1.2</v>
      </c>
      <c r="DB501" s="20">
        <v>5.91</v>
      </c>
      <c r="DC501" s="20">
        <v>1.99</v>
      </c>
    </row>
    <row r="502" spans="1:107" s="53" customFormat="1" x14ac:dyDescent="0.25">
      <c r="A502" s="4" t="s">
        <v>776</v>
      </c>
      <c r="B502" s="4" t="s">
        <v>1141</v>
      </c>
      <c r="C502" s="4">
        <v>2017</v>
      </c>
      <c r="D502" s="4">
        <v>42</v>
      </c>
      <c r="E502" s="4">
        <v>498</v>
      </c>
      <c r="F502" s="4">
        <v>42097</v>
      </c>
      <c r="G502" s="4">
        <v>48696.5</v>
      </c>
      <c r="H502" s="4">
        <v>21.36</v>
      </c>
      <c r="I502" s="4">
        <v>400</v>
      </c>
      <c r="J502" s="4">
        <v>282.5</v>
      </c>
      <c r="K502" s="4">
        <v>0.69979006298110569</v>
      </c>
      <c r="L502" s="39">
        <v>158.35657961220247</v>
      </c>
      <c r="M502" s="39">
        <v>3.2009309258010887</v>
      </c>
      <c r="N502" s="4"/>
      <c r="O502" s="4"/>
      <c r="P502" s="40">
        <v>158</v>
      </c>
      <c r="Q502" s="40">
        <v>1.6</v>
      </c>
      <c r="R502" s="40">
        <v>-0.35657961220246648</v>
      </c>
      <c r="S502" s="4"/>
      <c r="T502" s="20">
        <v>8.4</v>
      </c>
      <c r="U502" s="20">
        <v>1.4</v>
      </c>
      <c r="V502" s="20">
        <v>2521</v>
      </c>
      <c r="W502" s="74" t="s">
        <v>684</v>
      </c>
      <c r="X502" s="20">
        <v>16.86</v>
      </c>
      <c r="Y502" s="20">
        <v>0.27800000000000002</v>
      </c>
      <c r="Z502" s="20">
        <v>4.6900000000000004</v>
      </c>
      <c r="AA502" s="20">
        <v>8.14</v>
      </c>
      <c r="AB502" s="20">
        <v>1.82</v>
      </c>
      <c r="AC502" s="20">
        <v>53.9</v>
      </c>
      <c r="AD502" s="20">
        <v>18.3</v>
      </c>
      <c r="AE502" s="20">
        <v>232</v>
      </c>
      <c r="AF502" s="20">
        <v>90.6</v>
      </c>
      <c r="AG502" s="20">
        <v>427</v>
      </c>
      <c r="AH502" s="20">
        <v>87.3</v>
      </c>
      <c r="AI502" s="20">
        <v>793</v>
      </c>
      <c r="AJ502" s="20">
        <v>151</v>
      </c>
      <c r="AK502" s="20">
        <v>7890</v>
      </c>
      <c r="AL502" s="4"/>
      <c r="AM502" s="20">
        <v>3.153E-3</v>
      </c>
      <c r="AN502" s="20">
        <v>2.3E-5</v>
      </c>
      <c r="AO502" s="20">
        <v>1.4672799999999999</v>
      </c>
      <c r="AP502" s="20">
        <v>1.2999999999999999E-4</v>
      </c>
      <c r="AQ502" s="20">
        <v>0.13100000000000001</v>
      </c>
      <c r="AR502" s="20">
        <v>1.1000000000000001E-3</v>
      </c>
      <c r="AS502" s="20">
        <v>0.28293000000000001</v>
      </c>
      <c r="AT502" s="20">
        <v>5.4999999999999995E-5</v>
      </c>
      <c r="AU502" s="42">
        <v>0.28292066430705393</v>
      </c>
      <c r="AV502" s="42">
        <v>8.3184412217018888</v>
      </c>
      <c r="AW502" s="42">
        <v>1.9456249886002734</v>
      </c>
      <c r="AX502" s="43">
        <v>0.28292068535973208</v>
      </c>
      <c r="AY502" s="43">
        <v>8.3112430453535779</v>
      </c>
      <c r="AZ502" s="43">
        <v>1.9456234444914877</v>
      </c>
      <c r="BA502" s="20">
        <v>58.116620291373721</v>
      </c>
      <c r="BB502" s="20">
        <v>16.500115195625444</v>
      </c>
      <c r="BC502" s="20">
        <v>7.579009509681681</v>
      </c>
      <c r="BD502" s="20">
        <v>0.1485213821554448</v>
      </c>
      <c r="BE502" s="20">
        <v>4.1301151476103142</v>
      </c>
      <c r="BF502" s="20">
        <v>5.6865378510201134</v>
      </c>
      <c r="BG502" s="20">
        <v>3.1637088938591331</v>
      </c>
      <c r="BH502" s="20">
        <v>3.0009457353326185</v>
      </c>
      <c r="BI502" s="20">
        <v>1.2776907944331419</v>
      </c>
      <c r="BJ502" s="20">
        <v>0.39673519890837999</v>
      </c>
      <c r="BK502" s="20">
        <v>20</v>
      </c>
      <c r="BL502" s="20">
        <v>2</v>
      </c>
      <c r="BM502" s="20">
        <v>165</v>
      </c>
      <c r="BN502" s="20">
        <v>70</v>
      </c>
      <c r="BO502" s="20">
        <v>21</v>
      </c>
      <c r="BP502" s="20">
        <v>40</v>
      </c>
      <c r="BQ502" s="20" t="s">
        <v>1707</v>
      </c>
      <c r="BR502" s="20">
        <v>130</v>
      </c>
      <c r="BS502" s="20">
        <v>20</v>
      </c>
      <c r="BT502" s="20">
        <v>1.7</v>
      </c>
      <c r="BU502" s="20">
        <v>67</v>
      </c>
      <c r="BV502" s="20">
        <v>101</v>
      </c>
      <c r="BW502" s="20">
        <v>450</v>
      </c>
      <c r="BX502" s="20">
        <v>30.2</v>
      </c>
      <c r="BY502" s="20">
        <v>209</v>
      </c>
      <c r="BZ502" s="20">
        <v>15.7</v>
      </c>
      <c r="CA502" s="20">
        <v>4</v>
      </c>
      <c r="CB502" s="20">
        <v>0.5</v>
      </c>
      <c r="CC502" s="20" t="s">
        <v>1710</v>
      </c>
      <c r="CD502" s="20">
        <v>2</v>
      </c>
      <c r="CE502" s="20">
        <v>28.7</v>
      </c>
      <c r="CF502" s="20">
        <v>13.5</v>
      </c>
      <c r="CG502" s="20">
        <v>2747</v>
      </c>
      <c r="CH502" s="20">
        <v>32.799999999999997</v>
      </c>
      <c r="CI502" s="20">
        <v>64.599999999999994</v>
      </c>
      <c r="CJ502" s="20">
        <v>7.63</v>
      </c>
      <c r="CK502" s="20">
        <v>28.4</v>
      </c>
      <c r="CL502" s="20">
        <v>5.84</v>
      </c>
      <c r="CM502" s="20">
        <v>1.6</v>
      </c>
      <c r="CN502" s="20">
        <v>5.91</v>
      </c>
      <c r="CO502" s="20">
        <v>0.9</v>
      </c>
      <c r="CP502" s="20">
        <v>5.4</v>
      </c>
      <c r="CQ502" s="20">
        <v>1.03</v>
      </c>
      <c r="CR502" s="20">
        <v>2.98</v>
      </c>
      <c r="CS502" s="20">
        <v>0.45600000000000002</v>
      </c>
      <c r="CT502" s="20">
        <v>3.05</v>
      </c>
      <c r="CU502" s="20">
        <v>0.46</v>
      </c>
      <c r="CV502" s="20">
        <v>4.5999999999999996</v>
      </c>
      <c r="CW502" s="20">
        <v>1.1200000000000001</v>
      </c>
      <c r="CX502" s="20" t="s">
        <v>1709</v>
      </c>
      <c r="CY502" s="20">
        <v>0.67</v>
      </c>
      <c r="CZ502" s="20">
        <v>22</v>
      </c>
      <c r="DA502" s="20">
        <v>1.2</v>
      </c>
      <c r="DB502" s="20">
        <v>5.91</v>
      </c>
      <c r="DC502" s="20">
        <v>1.99</v>
      </c>
    </row>
    <row r="503" spans="1:107" s="53" customFormat="1" x14ac:dyDescent="0.25">
      <c r="A503" s="53" t="s">
        <v>777</v>
      </c>
      <c r="B503" s="53" t="s">
        <v>1141</v>
      </c>
      <c r="C503" s="53">
        <v>2017</v>
      </c>
      <c r="D503" s="53">
        <v>43</v>
      </c>
      <c r="E503" s="53">
        <v>499</v>
      </c>
      <c r="F503" s="53">
        <v>41880</v>
      </c>
      <c r="G503" s="53">
        <v>48841</v>
      </c>
      <c r="H503" s="53">
        <v>4.6900000000000004</v>
      </c>
      <c r="I503" s="53">
        <v>106.9</v>
      </c>
      <c r="J503" s="53">
        <v>56.5</v>
      </c>
      <c r="K503" s="53">
        <v>0.53648068669527893</v>
      </c>
      <c r="L503" s="55">
        <v>164.8495113968356</v>
      </c>
      <c r="M503" s="55">
        <v>3.2643756479086048</v>
      </c>
      <c r="N503" s="53" t="s">
        <v>715</v>
      </c>
      <c r="O503" s="53" t="s">
        <v>1775</v>
      </c>
      <c r="P503" s="57">
        <v>158</v>
      </c>
      <c r="Q503" s="57">
        <v>1.6</v>
      </c>
      <c r="R503" s="57">
        <v>-6.8495113968355952</v>
      </c>
      <c r="T503" s="56">
        <v>19.600000000000001</v>
      </c>
      <c r="U503" s="56">
        <v>4.9000000000000004</v>
      </c>
      <c r="V503" s="56">
        <v>643</v>
      </c>
      <c r="W503" s="74" t="s">
        <v>684</v>
      </c>
      <c r="X503" s="56">
        <v>5.44</v>
      </c>
      <c r="Y503" s="56">
        <v>5.5E-2</v>
      </c>
      <c r="Z503" s="56">
        <v>0.77</v>
      </c>
      <c r="AA503" s="56">
        <v>2.08</v>
      </c>
      <c r="AB503" s="56">
        <v>0.17899999999999999</v>
      </c>
      <c r="AC503" s="56">
        <v>12.4</v>
      </c>
      <c r="AD503" s="56">
        <v>4.6500000000000004</v>
      </c>
      <c r="AE503" s="56">
        <v>56.5</v>
      </c>
      <c r="AF503" s="56">
        <v>22.01</v>
      </c>
      <c r="AG503" s="56">
        <v>104.3</v>
      </c>
      <c r="AH503" s="56">
        <v>24.5</v>
      </c>
      <c r="AI503" s="56">
        <v>225</v>
      </c>
      <c r="AJ503" s="56">
        <v>42</v>
      </c>
      <c r="AK503" s="56">
        <v>8440</v>
      </c>
      <c r="AM503" s="56" t="s">
        <v>734</v>
      </c>
      <c r="AN503" s="56" t="s">
        <v>734</v>
      </c>
      <c r="AO503" s="56" t="s">
        <v>734</v>
      </c>
      <c r="AP503" s="56" t="s">
        <v>734</v>
      </c>
      <c r="AQ503" s="56" t="s">
        <v>734</v>
      </c>
      <c r="AR503" s="56" t="s">
        <v>734</v>
      </c>
      <c r="AS503" s="56" t="s">
        <v>734</v>
      </c>
      <c r="AT503" s="56" t="s">
        <v>734</v>
      </c>
      <c r="AU503" s="59" t="s">
        <v>734</v>
      </c>
      <c r="AV503" s="59" t="s">
        <v>734</v>
      </c>
      <c r="AW503" s="59" t="s">
        <v>734</v>
      </c>
      <c r="AX503" s="60" t="s">
        <v>734</v>
      </c>
      <c r="AY503" s="60" t="s">
        <v>734</v>
      </c>
      <c r="AZ503" s="60" t="s">
        <v>734</v>
      </c>
      <c r="BA503" s="56">
        <v>58.116620291373721</v>
      </c>
      <c r="BB503" s="56">
        <v>16.500115195625444</v>
      </c>
      <c r="BC503" s="56">
        <v>7.579009509681681</v>
      </c>
      <c r="BD503" s="56">
        <v>0.1485213821554448</v>
      </c>
      <c r="BE503" s="56">
        <v>4.1301151476103142</v>
      </c>
      <c r="BF503" s="56">
        <v>5.6865378510201134</v>
      </c>
      <c r="BG503" s="56">
        <v>3.1637088938591331</v>
      </c>
      <c r="BH503" s="56">
        <v>3.0009457353326185</v>
      </c>
      <c r="BI503" s="56">
        <v>1.2776907944331419</v>
      </c>
      <c r="BJ503" s="56">
        <v>0.39673519890837999</v>
      </c>
      <c r="BK503" s="56">
        <v>20</v>
      </c>
      <c r="BL503" s="56">
        <v>2</v>
      </c>
      <c r="BM503" s="56">
        <v>165</v>
      </c>
      <c r="BN503" s="56">
        <v>70</v>
      </c>
      <c r="BO503" s="56">
        <v>21</v>
      </c>
      <c r="BP503" s="56">
        <v>40</v>
      </c>
      <c r="BQ503" s="56" t="s">
        <v>1707</v>
      </c>
      <c r="BR503" s="56">
        <v>130</v>
      </c>
      <c r="BS503" s="56">
        <v>20</v>
      </c>
      <c r="BT503" s="56">
        <v>1.7</v>
      </c>
      <c r="BU503" s="56">
        <v>67</v>
      </c>
      <c r="BV503" s="56">
        <v>101</v>
      </c>
      <c r="BW503" s="56">
        <v>450</v>
      </c>
      <c r="BX503" s="56">
        <v>30.2</v>
      </c>
      <c r="BY503" s="56">
        <v>209</v>
      </c>
      <c r="BZ503" s="56">
        <v>15.7</v>
      </c>
      <c r="CA503" s="56">
        <v>4</v>
      </c>
      <c r="CB503" s="56">
        <v>0.5</v>
      </c>
      <c r="CC503" s="56" t="s">
        <v>1710</v>
      </c>
      <c r="CD503" s="56">
        <v>2</v>
      </c>
      <c r="CE503" s="56">
        <v>28.7</v>
      </c>
      <c r="CF503" s="56">
        <v>13.5</v>
      </c>
      <c r="CG503" s="56">
        <v>2747</v>
      </c>
      <c r="CH503" s="56">
        <v>32.799999999999997</v>
      </c>
      <c r="CI503" s="56">
        <v>64.599999999999994</v>
      </c>
      <c r="CJ503" s="56">
        <v>7.63</v>
      </c>
      <c r="CK503" s="56">
        <v>28.4</v>
      </c>
      <c r="CL503" s="56">
        <v>5.84</v>
      </c>
      <c r="CM503" s="56">
        <v>1.6</v>
      </c>
      <c r="CN503" s="56">
        <v>5.91</v>
      </c>
      <c r="CO503" s="56">
        <v>0.9</v>
      </c>
      <c r="CP503" s="56">
        <v>5.4</v>
      </c>
      <c r="CQ503" s="56">
        <v>1.03</v>
      </c>
      <c r="CR503" s="56">
        <v>2.98</v>
      </c>
      <c r="CS503" s="56">
        <v>0.45600000000000002</v>
      </c>
      <c r="CT503" s="56">
        <v>3.05</v>
      </c>
      <c r="CU503" s="56">
        <v>0.46</v>
      </c>
      <c r="CV503" s="56">
        <v>4.5999999999999996</v>
      </c>
      <c r="CW503" s="56">
        <v>1.1200000000000001</v>
      </c>
      <c r="CX503" s="56" t="s">
        <v>1709</v>
      </c>
      <c r="CY503" s="56">
        <v>0.67</v>
      </c>
      <c r="CZ503" s="56">
        <v>22</v>
      </c>
      <c r="DA503" s="56">
        <v>1.2</v>
      </c>
      <c r="DB503" s="56">
        <v>5.91</v>
      </c>
      <c r="DC503" s="56">
        <v>1.99</v>
      </c>
    </row>
    <row r="504" spans="1:107" s="53" customFormat="1" x14ac:dyDescent="0.25">
      <c r="A504" s="4" t="s">
        <v>778</v>
      </c>
      <c r="B504" s="4" t="s">
        <v>1141</v>
      </c>
      <c r="C504" s="4">
        <v>2017</v>
      </c>
      <c r="D504" s="4">
        <v>44</v>
      </c>
      <c r="E504" s="4">
        <v>500</v>
      </c>
      <c r="F504" s="4">
        <v>41874</v>
      </c>
      <c r="G504" s="4">
        <v>48656</v>
      </c>
      <c r="H504" s="4">
        <v>3.47</v>
      </c>
      <c r="I504" s="4">
        <v>91.1</v>
      </c>
      <c r="J504" s="4">
        <v>43.8</v>
      </c>
      <c r="K504" s="4">
        <v>0.49115913555992141</v>
      </c>
      <c r="L504" s="39">
        <v>157.26565488815129</v>
      </c>
      <c r="M504" s="39">
        <v>2.9968090289685567</v>
      </c>
      <c r="N504" s="4"/>
      <c r="O504" s="4"/>
      <c r="P504" s="40">
        <v>158</v>
      </c>
      <c r="Q504" s="40">
        <v>1.6</v>
      </c>
      <c r="R504" s="40">
        <v>0.73434511184871099</v>
      </c>
      <c r="S504" s="4"/>
      <c r="T504" s="20">
        <v>4.9000000000000004</v>
      </c>
      <c r="U504" s="20">
        <v>1.4</v>
      </c>
      <c r="V504" s="20">
        <v>747</v>
      </c>
      <c r="W504" s="74" t="s">
        <v>684</v>
      </c>
      <c r="X504" s="20">
        <v>3.06</v>
      </c>
      <c r="Y504" s="20">
        <v>0.158</v>
      </c>
      <c r="Z504" s="20">
        <v>2.14</v>
      </c>
      <c r="AA504" s="20">
        <v>3.03</v>
      </c>
      <c r="AB504" s="20">
        <v>1.32</v>
      </c>
      <c r="AC504" s="20">
        <v>16.2</v>
      </c>
      <c r="AD504" s="20">
        <v>5.08</v>
      </c>
      <c r="AE504" s="20">
        <v>61.2</v>
      </c>
      <c r="AF504" s="20">
        <v>22.6</v>
      </c>
      <c r="AG504" s="20">
        <v>109</v>
      </c>
      <c r="AH504" s="20">
        <v>24.8</v>
      </c>
      <c r="AI504" s="20">
        <v>229</v>
      </c>
      <c r="AJ504" s="20">
        <v>48.7</v>
      </c>
      <c r="AK504" s="20">
        <v>6210</v>
      </c>
      <c r="AL504" s="4"/>
      <c r="AM504" s="20">
        <v>2.0799999999999998E-3</v>
      </c>
      <c r="AN504" s="20">
        <v>1.9000000000000001E-4</v>
      </c>
      <c r="AO504" s="20">
        <v>1.46726</v>
      </c>
      <c r="AP504" s="20">
        <v>1.2E-4</v>
      </c>
      <c r="AQ504" s="20">
        <v>8.2500000000000004E-2</v>
      </c>
      <c r="AR504" s="20">
        <v>7.3000000000000001E-3</v>
      </c>
      <c r="AS504" s="20">
        <v>0.28303</v>
      </c>
      <c r="AT504" s="20">
        <v>6.0000000000000008E-5</v>
      </c>
      <c r="AU504" s="42">
        <v>0.28302388383386839</v>
      </c>
      <c r="AV504" s="42">
        <v>11.945522637482053</v>
      </c>
      <c r="AW504" s="42">
        <v>2.1224948340786054</v>
      </c>
      <c r="AX504" s="43">
        <v>0.28302385523255397</v>
      </c>
      <c r="AY504" s="43">
        <v>11.960874378578179</v>
      </c>
      <c r="AZ504" s="43">
        <v>2.1224983030816231</v>
      </c>
      <c r="BA504" s="20">
        <v>58.116620291373721</v>
      </c>
      <c r="BB504" s="20">
        <v>16.500115195625444</v>
      </c>
      <c r="BC504" s="20">
        <v>7.579009509681681</v>
      </c>
      <c r="BD504" s="20">
        <v>0.1485213821554448</v>
      </c>
      <c r="BE504" s="20">
        <v>4.1301151476103142</v>
      </c>
      <c r="BF504" s="20">
        <v>5.6865378510201134</v>
      </c>
      <c r="BG504" s="20">
        <v>3.1637088938591331</v>
      </c>
      <c r="BH504" s="20">
        <v>3.0009457353326185</v>
      </c>
      <c r="BI504" s="20">
        <v>1.2776907944331419</v>
      </c>
      <c r="BJ504" s="20">
        <v>0.39673519890837999</v>
      </c>
      <c r="BK504" s="20">
        <v>20</v>
      </c>
      <c r="BL504" s="20">
        <v>2</v>
      </c>
      <c r="BM504" s="20">
        <v>165</v>
      </c>
      <c r="BN504" s="20">
        <v>70</v>
      </c>
      <c r="BO504" s="20">
        <v>21</v>
      </c>
      <c r="BP504" s="20">
        <v>40</v>
      </c>
      <c r="BQ504" s="20" t="s">
        <v>1707</v>
      </c>
      <c r="BR504" s="20">
        <v>130</v>
      </c>
      <c r="BS504" s="20">
        <v>20</v>
      </c>
      <c r="BT504" s="20">
        <v>1.7</v>
      </c>
      <c r="BU504" s="20">
        <v>67</v>
      </c>
      <c r="BV504" s="20">
        <v>101</v>
      </c>
      <c r="BW504" s="20">
        <v>450</v>
      </c>
      <c r="BX504" s="20">
        <v>30.2</v>
      </c>
      <c r="BY504" s="20">
        <v>209</v>
      </c>
      <c r="BZ504" s="20">
        <v>15.7</v>
      </c>
      <c r="CA504" s="20">
        <v>4</v>
      </c>
      <c r="CB504" s="20">
        <v>0.5</v>
      </c>
      <c r="CC504" s="20" t="s">
        <v>1710</v>
      </c>
      <c r="CD504" s="20">
        <v>2</v>
      </c>
      <c r="CE504" s="20">
        <v>28.7</v>
      </c>
      <c r="CF504" s="20">
        <v>13.5</v>
      </c>
      <c r="CG504" s="20">
        <v>2747</v>
      </c>
      <c r="CH504" s="20">
        <v>32.799999999999997</v>
      </c>
      <c r="CI504" s="20">
        <v>64.599999999999994</v>
      </c>
      <c r="CJ504" s="20">
        <v>7.63</v>
      </c>
      <c r="CK504" s="20">
        <v>28.4</v>
      </c>
      <c r="CL504" s="20">
        <v>5.84</v>
      </c>
      <c r="CM504" s="20">
        <v>1.6</v>
      </c>
      <c r="CN504" s="20">
        <v>5.91</v>
      </c>
      <c r="CO504" s="20">
        <v>0.9</v>
      </c>
      <c r="CP504" s="20">
        <v>5.4</v>
      </c>
      <c r="CQ504" s="20">
        <v>1.03</v>
      </c>
      <c r="CR504" s="20">
        <v>2.98</v>
      </c>
      <c r="CS504" s="20">
        <v>0.45600000000000002</v>
      </c>
      <c r="CT504" s="20">
        <v>3.05</v>
      </c>
      <c r="CU504" s="20">
        <v>0.46</v>
      </c>
      <c r="CV504" s="20">
        <v>4.5999999999999996</v>
      </c>
      <c r="CW504" s="20">
        <v>1.1200000000000001</v>
      </c>
      <c r="CX504" s="20" t="s">
        <v>1709</v>
      </c>
      <c r="CY504" s="20">
        <v>0.67</v>
      </c>
      <c r="CZ504" s="20">
        <v>22</v>
      </c>
      <c r="DA504" s="20">
        <v>1.2</v>
      </c>
      <c r="DB504" s="20">
        <v>5.91</v>
      </c>
      <c r="DC504" s="20">
        <v>1.99</v>
      </c>
    </row>
    <row r="505" spans="1:107" s="53" customFormat="1" x14ac:dyDescent="0.25">
      <c r="A505" s="4" t="s">
        <v>779</v>
      </c>
      <c r="B505" s="4" t="s">
        <v>1141</v>
      </c>
      <c r="C505" s="4">
        <v>2017</v>
      </c>
      <c r="D505" s="4">
        <v>45</v>
      </c>
      <c r="E505" s="4">
        <v>501</v>
      </c>
      <c r="F505" s="4">
        <v>42312.5</v>
      </c>
      <c r="G505" s="4">
        <v>48556</v>
      </c>
      <c r="H505" s="4">
        <v>17.95</v>
      </c>
      <c r="I505" s="4">
        <v>583</v>
      </c>
      <c r="J505" s="4">
        <v>238</v>
      </c>
      <c r="K505" s="4">
        <v>0.40633888663145068</v>
      </c>
      <c r="L505" s="39">
        <v>159.36427320136741</v>
      </c>
      <c r="M505" s="39">
        <v>2.5729208296155961</v>
      </c>
      <c r="N505" s="4"/>
      <c r="O505" s="4"/>
      <c r="P505" s="40">
        <v>158</v>
      </c>
      <c r="Q505" s="40">
        <v>1.6</v>
      </c>
      <c r="R505" s="40">
        <v>-1.3642732013674106</v>
      </c>
      <c r="S505" s="82" t="s">
        <v>1782</v>
      </c>
      <c r="T505" s="73">
        <v>4.4000000000000004</v>
      </c>
      <c r="U505" s="73">
        <v>1.4</v>
      </c>
      <c r="V505" s="73">
        <v>1260</v>
      </c>
      <c r="W505" s="79" t="s">
        <v>684</v>
      </c>
      <c r="X505" s="73">
        <v>39.1</v>
      </c>
      <c r="Y505" s="73">
        <v>2.2999999999999998</v>
      </c>
      <c r="Z505" s="73">
        <v>10.3</v>
      </c>
      <c r="AA505" s="73">
        <v>3.98</v>
      </c>
      <c r="AB505" s="73">
        <v>0.33900000000000002</v>
      </c>
      <c r="AC505" s="73">
        <v>19.7</v>
      </c>
      <c r="AD505" s="73">
        <v>7.6</v>
      </c>
      <c r="AE505" s="73">
        <v>105</v>
      </c>
      <c r="AF505" s="73">
        <v>41.4</v>
      </c>
      <c r="AG505" s="73">
        <v>216</v>
      </c>
      <c r="AH505" s="73">
        <v>53.6</v>
      </c>
      <c r="AI505" s="73">
        <v>486</v>
      </c>
      <c r="AJ505" s="73">
        <v>100</v>
      </c>
      <c r="AK505" s="73">
        <v>10130</v>
      </c>
      <c r="AL505" s="4"/>
      <c r="AM505" s="20">
        <v>1.4170000000000001E-3</v>
      </c>
      <c r="AN505" s="20">
        <v>1.4E-5</v>
      </c>
      <c r="AO505" s="20">
        <v>1.46726</v>
      </c>
      <c r="AP505" s="20">
        <v>1.3999999999999999E-4</v>
      </c>
      <c r="AQ505" s="20">
        <v>6.1400000000000003E-2</v>
      </c>
      <c r="AR505" s="20">
        <v>1.6000000000000001E-3</v>
      </c>
      <c r="AS505" s="20">
        <v>0.28288999999999997</v>
      </c>
      <c r="AT505" s="20">
        <v>6.4999999999999994E-5</v>
      </c>
      <c r="AU505" s="42">
        <v>0.28288577767771206</v>
      </c>
      <c r="AV505" s="42">
        <v>7.1067709689343062</v>
      </c>
      <c r="AW505" s="42">
        <v>2.2993801436495089</v>
      </c>
      <c r="AX505" s="43">
        <v>0.28288581387717737</v>
      </c>
      <c r="AY505" s="43">
        <v>7.077665336214789</v>
      </c>
      <c r="AZ505" s="43">
        <v>2.2993731616717583</v>
      </c>
      <c r="BA505" s="20">
        <v>58.116620291373721</v>
      </c>
      <c r="BB505" s="20">
        <v>16.500115195625444</v>
      </c>
      <c r="BC505" s="20">
        <v>7.579009509681681</v>
      </c>
      <c r="BD505" s="20">
        <v>0.1485213821554448</v>
      </c>
      <c r="BE505" s="20">
        <v>4.1301151476103142</v>
      </c>
      <c r="BF505" s="20">
        <v>5.6865378510201134</v>
      </c>
      <c r="BG505" s="20">
        <v>3.1637088938591331</v>
      </c>
      <c r="BH505" s="20">
        <v>3.0009457353326185</v>
      </c>
      <c r="BI505" s="20">
        <v>1.2776907944331419</v>
      </c>
      <c r="BJ505" s="20">
        <v>0.39673519890837999</v>
      </c>
      <c r="BK505" s="20">
        <v>20</v>
      </c>
      <c r="BL505" s="20">
        <v>2</v>
      </c>
      <c r="BM505" s="20">
        <v>165</v>
      </c>
      <c r="BN505" s="20">
        <v>70</v>
      </c>
      <c r="BO505" s="20">
        <v>21</v>
      </c>
      <c r="BP505" s="20">
        <v>40</v>
      </c>
      <c r="BQ505" s="20" t="s">
        <v>1707</v>
      </c>
      <c r="BR505" s="20">
        <v>130</v>
      </c>
      <c r="BS505" s="20">
        <v>20</v>
      </c>
      <c r="BT505" s="20">
        <v>1.7</v>
      </c>
      <c r="BU505" s="20">
        <v>67</v>
      </c>
      <c r="BV505" s="20">
        <v>101</v>
      </c>
      <c r="BW505" s="20">
        <v>450</v>
      </c>
      <c r="BX505" s="20">
        <v>30.2</v>
      </c>
      <c r="BY505" s="20">
        <v>209</v>
      </c>
      <c r="BZ505" s="20">
        <v>15.7</v>
      </c>
      <c r="CA505" s="20">
        <v>4</v>
      </c>
      <c r="CB505" s="20">
        <v>0.5</v>
      </c>
      <c r="CC505" s="20" t="s">
        <v>1710</v>
      </c>
      <c r="CD505" s="20">
        <v>2</v>
      </c>
      <c r="CE505" s="20">
        <v>28.7</v>
      </c>
      <c r="CF505" s="20">
        <v>13.5</v>
      </c>
      <c r="CG505" s="20">
        <v>2747</v>
      </c>
      <c r="CH505" s="20">
        <v>32.799999999999997</v>
      </c>
      <c r="CI505" s="20">
        <v>64.599999999999994</v>
      </c>
      <c r="CJ505" s="20">
        <v>7.63</v>
      </c>
      <c r="CK505" s="20">
        <v>28.4</v>
      </c>
      <c r="CL505" s="20">
        <v>5.84</v>
      </c>
      <c r="CM505" s="20">
        <v>1.6</v>
      </c>
      <c r="CN505" s="20">
        <v>5.91</v>
      </c>
      <c r="CO505" s="20">
        <v>0.9</v>
      </c>
      <c r="CP505" s="20">
        <v>5.4</v>
      </c>
      <c r="CQ505" s="20">
        <v>1.03</v>
      </c>
      <c r="CR505" s="20">
        <v>2.98</v>
      </c>
      <c r="CS505" s="20">
        <v>0.45600000000000002</v>
      </c>
      <c r="CT505" s="20">
        <v>3.05</v>
      </c>
      <c r="CU505" s="20">
        <v>0.46</v>
      </c>
      <c r="CV505" s="20">
        <v>4.5999999999999996</v>
      </c>
      <c r="CW505" s="20">
        <v>1.1200000000000001</v>
      </c>
      <c r="CX505" s="20" t="s">
        <v>1709</v>
      </c>
      <c r="CY505" s="20">
        <v>0.67</v>
      </c>
      <c r="CZ505" s="20">
        <v>22</v>
      </c>
      <c r="DA505" s="20">
        <v>1.2</v>
      </c>
      <c r="DB505" s="20">
        <v>5.91</v>
      </c>
      <c r="DC505" s="20">
        <v>1.99</v>
      </c>
    </row>
    <row r="506" spans="1:107" s="53" customFormat="1" x14ac:dyDescent="0.25">
      <c r="A506" s="4" t="s">
        <v>780</v>
      </c>
      <c r="B506" s="4" t="s">
        <v>1141</v>
      </c>
      <c r="C506" s="4">
        <v>2017</v>
      </c>
      <c r="D506" s="4">
        <v>46</v>
      </c>
      <c r="E506" s="4">
        <v>502</v>
      </c>
      <c r="F506" s="4">
        <v>42637.5</v>
      </c>
      <c r="G506" s="4">
        <v>48589.5</v>
      </c>
      <c r="H506" s="4">
        <v>12.37</v>
      </c>
      <c r="I506" s="4">
        <v>290</v>
      </c>
      <c r="J506" s="4">
        <v>170</v>
      </c>
      <c r="K506" s="4">
        <v>0.58411214953271029</v>
      </c>
      <c r="L506" s="39">
        <v>167.44084878002798</v>
      </c>
      <c r="M506" s="39">
        <v>3.0800293811249624</v>
      </c>
      <c r="N506" s="4"/>
      <c r="O506" s="4" t="s">
        <v>721</v>
      </c>
      <c r="P506" s="40">
        <v>158</v>
      </c>
      <c r="Q506" s="40">
        <v>1.6</v>
      </c>
      <c r="R506" s="40">
        <v>-9.4408487800279772</v>
      </c>
      <c r="S506" s="4"/>
      <c r="T506" s="20">
        <v>13</v>
      </c>
      <c r="U506" s="20">
        <v>15</v>
      </c>
      <c r="V506" s="20">
        <v>1192</v>
      </c>
      <c r="W506" s="74" t="s">
        <v>684</v>
      </c>
      <c r="X506" s="20">
        <v>13.49</v>
      </c>
      <c r="Y506" s="20">
        <v>7.1999999999999995E-2</v>
      </c>
      <c r="Z506" s="20">
        <v>1.22</v>
      </c>
      <c r="AA506" s="20">
        <v>2.87</v>
      </c>
      <c r="AB506" s="20">
        <v>0.62</v>
      </c>
      <c r="AC506" s="20">
        <v>20.9</v>
      </c>
      <c r="AD506" s="20">
        <v>7.59</v>
      </c>
      <c r="AE506" s="20">
        <v>92.4</v>
      </c>
      <c r="AF506" s="20">
        <v>39.700000000000003</v>
      </c>
      <c r="AG506" s="20">
        <v>194</v>
      </c>
      <c r="AH506" s="20">
        <v>45.3</v>
      </c>
      <c r="AI506" s="20">
        <v>411</v>
      </c>
      <c r="AJ506" s="20">
        <v>81.2</v>
      </c>
      <c r="AK506" s="20">
        <v>8580</v>
      </c>
      <c r="AL506" s="4"/>
      <c r="AM506" s="20">
        <v>1.6620000000000001E-3</v>
      </c>
      <c r="AN506" s="20">
        <v>5.5000000000000002E-5</v>
      </c>
      <c r="AO506" s="20">
        <v>1.4671700000000001</v>
      </c>
      <c r="AP506" s="20">
        <v>1.2999999999999999E-4</v>
      </c>
      <c r="AQ506" s="20">
        <v>6.2600000000000003E-2</v>
      </c>
      <c r="AR506" s="20">
        <v>1.6000000000000001E-3</v>
      </c>
      <c r="AS506" s="20">
        <v>0.28299000000000002</v>
      </c>
      <c r="AT506" s="20">
        <v>6.0000000000000008E-5</v>
      </c>
      <c r="AU506" s="42">
        <v>0.2829847962579603</v>
      </c>
      <c r="AV506" s="42">
        <v>10.789531662989127</v>
      </c>
      <c r="AW506" s="42">
        <v>2.1225429063413275</v>
      </c>
      <c r="AX506" s="43">
        <v>0.28298509009447342</v>
      </c>
      <c r="AY506" s="43">
        <v>10.589558715334846</v>
      </c>
      <c r="AZ506" s="43">
        <v>2.1224983030816231</v>
      </c>
      <c r="BA506" s="20">
        <v>58.116620291373721</v>
      </c>
      <c r="BB506" s="20">
        <v>16.500115195625444</v>
      </c>
      <c r="BC506" s="20">
        <v>7.579009509681681</v>
      </c>
      <c r="BD506" s="20">
        <v>0.1485213821554448</v>
      </c>
      <c r="BE506" s="20">
        <v>4.1301151476103142</v>
      </c>
      <c r="BF506" s="20">
        <v>5.6865378510201134</v>
      </c>
      <c r="BG506" s="20">
        <v>3.1637088938591331</v>
      </c>
      <c r="BH506" s="20">
        <v>3.0009457353326185</v>
      </c>
      <c r="BI506" s="20">
        <v>1.2776907944331419</v>
      </c>
      <c r="BJ506" s="20">
        <v>0.39673519890837999</v>
      </c>
      <c r="BK506" s="20">
        <v>20</v>
      </c>
      <c r="BL506" s="20">
        <v>2</v>
      </c>
      <c r="BM506" s="20">
        <v>165</v>
      </c>
      <c r="BN506" s="20">
        <v>70</v>
      </c>
      <c r="BO506" s="20">
        <v>21</v>
      </c>
      <c r="BP506" s="20">
        <v>40</v>
      </c>
      <c r="BQ506" s="20" t="s">
        <v>1707</v>
      </c>
      <c r="BR506" s="20">
        <v>130</v>
      </c>
      <c r="BS506" s="20">
        <v>20</v>
      </c>
      <c r="BT506" s="20">
        <v>1.7</v>
      </c>
      <c r="BU506" s="20">
        <v>67</v>
      </c>
      <c r="BV506" s="20">
        <v>101</v>
      </c>
      <c r="BW506" s="20">
        <v>450</v>
      </c>
      <c r="BX506" s="20">
        <v>30.2</v>
      </c>
      <c r="BY506" s="20">
        <v>209</v>
      </c>
      <c r="BZ506" s="20">
        <v>15.7</v>
      </c>
      <c r="CA506" s="20">
        <v>4</v>
      </c>
      <c r="CB506" s="20">
        <v>0.5</v>
      </c>
      <c r="CC506" s="20" t="s">
        <v>1710</v>
      </c>
      <c r="CD506" s="20">
        <v>2</v>
      </c>
      <c r="CE506" s="20">
        <v>28.7</v>
      </c>
      <c r="CF506" s="20">
        <v>13.5</v>
      </c>
      <c r="CG506" s="20">
        <v>2747</v>
      </c>
      <c r="CH506" s="20">
        <v>32.799999999999997</v>
      </c>
      <c r="CI506" s="20">
        <v>64.599999999999994</v>
      </c>
      <c r="CJ506" s="20">
        <v>7.63</v>
      </c>
      <c r="CK506" s="20">
        <v>28.4</v>
      </c>
      <c r="CL506" s="20">
        <v>5.84</v>
      </c>
      <c r="CM506" s="20">
        <v>1.6</v>
      </c>
      <c r="CN506" s="20">
        <v>5.91</v>
      </c>
      <c r="CO506" s="20">
        <v>0.9</v>
      </c>
      <c r="CP506" s="20">
        <v>5.4</v>
      </c>
      <c r="CQ506" s="20">
        <v>1.03</v>
      </c>
      <c r="CR506" s="20">
        <v>2.98</v>
      </c>
      <c r="CS506" s="20">
        <v>0.45600000000000002</v>
      </c>
      <c r="CT506" s="20">
        <v>3.05</v>
      </c>
      <c r="CU506" s="20">
        <v>0.46</v>
      </c>
      <c r="CV506" s="20">
        <v>4.5999999999999996</v>
      </c>
      <c r="CW506" s="20">
        <v>1.1200000000000001</v>
      </c>
      <c r="CX506" s="20" t="s">
        <v>1709</v>
      </c>
      <c r="CY506" s="20">
        <v>0.67</v>
      </c>
      <c r="CZ506" s="20">
        <v>22</v>
      </c>
      <c r="DA506" s="20">
        <v>1.2</v>
      </c>
      <c r="DB506" s="20">
        <v>5.91</v>
      </c>
      <c r="DC506" s="20">
        <v>1.99</v>
      </c>
    </row>
    <row r="507" spans="1:107" s="53" customFormat="1" x14ac:dyDescent="0.25">
      <c r="A507" s="4" t="s">
        <v>781</v>
      </c>
      <c r="B507" s="4" t="s">
        <v>1141</v>
      </c>
      <c r="C507" s="4">
        <v>2017</v>
      </c>
      <c r="D507" s="4">
        <v>47</v>
      </c>
      <c r="E507" s="4">
        <v>503</v>
      </c>
      <c r="F507" s="4">
        <v>42471</v>
      </c>
      <c r="G507" s="4">
        <v>48605</v>
      </c>
      <c r="H507" s="4">
        <v>18.82</v>
      </c>
      <c r="I507" s="4">
        <v>448</v>
      </c>
      <c r="J507" s="4">
        <v>248</v>
      </c>
      <c r="K507" s="4">
        <v>0.55865921787709494</v>
      </c>
      <c r="L507" s="39">
        <v>159.58997568195963</v>
      </c>
      <c r="M507" s="39">
        <v>3.3148377971036922</v>
      </c>
      <c r="N507" s="4"/>
      <c r="O507" s="4"/>
      <c r="P507" s="40">
        <v>158</v>
      </c>
      <c r="Q507" s="40">
        <v>1.6</v>
      </c>
      <c r="R507" s="40">
        <v>-1.5899756819596291</v>
      </c>
      <c r="S507" s="4"/>
      <c r="T507" s="20">
        <v>5.0999999999999996</v>
      </c>
      <c r="U507" s="20">
        <v>1.6</v>
      </c>
      <c r="V507" s="20">
        <v>1330</v>
      </c>
      <c r="W507" s="74" t="s">
        <v>684</v>
      </c>
      <c r="X507" s="20">
        <v>21.64</v>
      </c>
      <c r="Y507" s="20">
        <v>6.8000000000000005E-2</v>
      </c>
      <c r="Z507" s="20">
        <v>1.06</v>
      </c>
      <c r="AA507" s="20">
        <v>2.4300000000000002</v>
      </c>
      <c r="AB507" s="20">
        <v>0.436</v>
      </c>
      <c r="AC507" s="20">
        <v>18.2</v>
      </c>
      <c r="AD507" s="20">
        <v>7.5</v>
      </c>
      <c r="AE507" s="20">
        <v>97.6</v>
      </c>
      <c r="AF507" s="20">
        <v>41.4</v>
      </c>
      <c r="AG507" s="20">
        <v>207</v>
      </c>
      <c r="AH507" s="20">
        <v>47.1</v>
      </c>
      <c r="AI507" s="20">
        <v>468</v>
      </c>
      <c r="AJ507" s="20">
        <v>95.8</v>
      </c>
      <c r="AK507" s="20">
        <v>8980</v>
      </c>
      <c r="AL507" s="4"/>
      <c r="AM507" s="20">
        <v>1.2149999999999999E-3</v>
      </c>
      <c r="AN507" s="20">
        <v>1.9000000000000001E-5</v>
      </c>
      <c r="AO507" s="20">
        <v>1.4671700000000001</v>
      </c>
      <c r="AP507" s="20">
        <v>1.3999999999999999E-4</v>
      </c>
      <c r="AQ507" s="20">
        <v>4.8399999999999999E-2</v>
      </c>
      <c r="AR507" s="20">
        <v>1.2999999999999999E-3</v>
      </c>
      <c r="AS507" s="20">
        <v>0.28292</v>
      </c>
      <c r="AT507" s="20">
        <v>6.4999999999999994E-5</v>
      </c>
      <c r="AU507" s="42">
        <v>0.28291637445445655</v>
      </c>
      <c r="AV507" s="42">
        <v>8.1941620304304408</v>
      </c>
      <c r="AW507" s="42">
        <v>2.2993812987544122</v>
      </c>
      <c r="AX507" s="43">
        <v>0.28291641062863127</v>
      </c>
      <c r="AY507" s="43">
        <v>8.1600245535584648</v>
      </c>
      <c r="AZ507" s="43">
        <v>2.2993731616717583</v>
      </c>
      <c r="BA507" s="20">
        <v>58.116620291373721</v>
      </c>
      <c r="BB507" s="20">
        <v>16.500115195625444</v>
      </c>
      <c r="BC507" s="20">
        <v>7.579009509681681</v>
      </c>
      <c r="BD507" s="20">
        <v>0.1485213821554448</v>
      </c>
      <c r="BE507" s="20">
        <v>4.1301151476103142</v>
      </c>
      <c r="BF507" s="20">
        <v>5.6865378510201134</v>
      </c>
      <c r="BG507" s="20">
        <v>3.1637088938591331</v>
      </c>
      <c r="BH507" s="20">
        <v>3.0009457353326185</v>
      </c>
      <c r="BI507" s="20">
        <v>1.2776907944331419</v>
      </c>
      <c r="BJ507" s="20">
        <v>0.39673519890837999</v>
      </c>
      <c r="BK507" s="20">
        <v>20</v>
      </c>
      <c r="BL507" s="20">
        <v>2</v>
      </c>
      <c r="BM507" s="20">
        <v>165</v>
      </c>
      <c r="BN507" s="20">
        <v>70</v>
      </c>
      <c r="BO507" s="20">
        <v>21</v>
      </c>
      <c r="BP507" s="20">
        <v>40</v>
      </c>
      <c r="BQ507" s="20" t="s">
        <v>1707</v>
      </c>
      <c r="BR507" s="20">
        <v>130</v>
      </c>
      <c r="BS507" s="20">
        <v>20</v>
      </c>
      <c r="BT507" s="20">
        <v>1.7</v>
      </c>
      <c r="BU507" s="20">
        <v>67</v>
      </c>
      <c r="BV507" s="20">
        <v>101</v>
      </c>
      <c r="BW507" s="20">
        <v>450</v>
      </c>
      <c r="BX507" s="20">
        <v>30.2</v>
      </c>
      <c r="BY507" s="20">
        <v>209</v>
      </c>
      <c r="BZ507" s="20">
        <v>15.7</v>
      </c>
      <c r="CA507" s="20">
        <v>4</v>
      </c>
      <c r="CB507" s="20">
        <v>0.5</v>
      </c>
      <c r="CC507" s="20" t="s">
        <v>1710</v>
      </c>
      <c r="CD507" s="20">
        <v>2</v>
      </c>
      <c r="CE507" s="20">
        <v>28.7</v>
      </c>
      <c r="CF507" s="20">
        <v>13.5</v>
      </c>
      <c r="CG507" s="20">
        <v>2747</v>
      </c>
      <c r="CH507" s="20">
        <v>32.799999999999997</v>
      </c>
      <c r="CI507" s="20">
        <v>64.599999999999994</v>
      </c>
      <c r="CJ507" s="20">
        <v>7.63</v>
      </c>
      <c r="CK507" s="20">
        <v>28.4</v>
      </c>
      <c r="CL507" s="20">
        <v>5.84</v>
      </c>
      <c r="CM507" s="20">
        <v>1.6</v>
      </c>
      <c r="CN507" s="20">
        <v>5.91</v>
      </c>
      <c r="CO507" s="20">
        <v>0.9</v>
      </c>
      <c r="CP507" s="20">
        <v>5.4</v>
      </c>
      <c r="CQ507" s="20">
        <v>1.03</v>
      </c>
      <c r="CR507" s="20">
        <v>2.98</v>
      </c>
      <c r="CS507" s="20">
        <v>0.45600000000000002</v>
      </c>
      <c r="CT507" s="20">
        <v>3.05</v>
      </c>
      <c r="CU507" s="20">
        <v>0.46</v>
      </c>
      <c r="CV507" s="20">
        <v>4.5999999999999996</v>
      </c>
      <c r="CW507" s="20">
        <v>1.1200000000000001</v>
      </c>
      <c r="CX507" s="20" t="s">
        <v>1709</v>
      </c>
      <c r="CY507" s="20">
        <v>0.67</v>
      </c>
      <c r="CZ507" s="20">
        <v>22</v>
      </c>
      <c r="DA507" s="20">
        <v>1.2</v>
      </c>
      <c r="DB507" s="20">
        <v>5.91</v>
      </c>
      <c r="DC507" s="20">
        <v>1.99</v>
      </c>
    </row>
    <row r="508" spans="1:107" s="53" customFormat="1" x14ac:dyDescent="0.25">
      <c r="A508" s="53" t="s">
        <v>782</v>
      </c>
      <c r="B508" s="53" t="s">
        <v>1141</v>
      </c>
      <c r="C508" s="53">
        <v>2017</v>
      </c>
      <c r="D508" s="53">
        <v>48</v>
      </c>
      <c r="E508" s="53">
        <v>504</v>
      </c>
      <c r="F508" s="53">
        <v>42660</v>
      </c>
      <c r="G508" s="53">
        <v>48644.5</v>
      </c>
      <c r="H508" s="53">
        <v>63.4</v>
      </c>
      <c r="I508" s="53">
        <v>1097</v>
      </c>
      <c r="J508" s="53">
        <v>976</v>
      </c>
      <c r="K508" s="53">
        <v>0.89437438511761014</v>
      </c>
      <c r="L508" s="55">
        <v>137.94755608632482</v>
      </c>
      <c r="M508" s="55">
        <v>2.4810586407598976</v>
      </c>
      <c r="N508" s="53" t="s">
        <v>1620</v>
      </c>
      <c r="O508" s="53" t="s">
        <v>1775</v>
      </c>
      <c r="P508" s="57">
        <v>158</v>
      </c>
      <c r="Q508" s="57">
        <v>1.6</v>
      </c>
      <c r="R508" s="57">
        <v>20.052443913675177</v>
      </c>
      <c r="T508" s="56">
        <v>222</v>
      </c>
      <c r="U508" s="56">
        <v>37</v>
      </c>
      <c r="V508" s="56">
        <v>1770</v>
      </c>
      <c r="W508" s="74" t="s">
        <v>684</v>
      </c>
      <c r="X508" s="56">
        <v>91.4</v>
      </c>
      <c r="Y508" s="56">
        <v>1.93</v>
      </c>
      <c r="Z508" s="56">
        <v>16.5</v>
      </c>
      <c r="AA508" s="56">
        <v>13.8</v>
      </c>
      <c r="AB508" s="56">
        <v>4.2699999999999996</v>
      </c>
      <c r="AC508" s="56">
        <v>40.1</v>
      </c>
      <c r="AD508" s="56">
        <v>13.2</v>
      </c>
      <c r="AE508" s="56">
        <v>152</v>
      </c>
      <c r="AF508" s="56">
        <v>53.9</v>
      </c>
      <c r="AG508" s="56">
        <v>273</v>
      </c>
      <c r="AH508" s="56">
        <v>60.5</v>
      </c>
      <c r="AI508" s="56">
        <v>564</v>
      </c>
      <c r="AJ508" s="56">
        <v>114.7</v>
      </c>
      <c r="AK508" s="56">
        <v>10910</v>
      </c>
      <c r="AM508" s="56" t="s">
        <v>734</v>
      </c>
      <c r="AN508" s="56" t="s">
        <v>734</v>
      </c>
      <c r="AO508" s="56" t="s">
        <v>734</v>
      </c>
      <c r="AP508" s="56" t="s">
        <v>734</v>
      </c>
      <c r="AQ508" s="56" t="s">
        <v>734</v>
      </c>
      <c r="AR508" s="56" t="s">
        <v>734</v>
      </c>
      <c r="AS508" s="56" t="s">
        <v>734</v>
      </c>
      <c r="AT508" s="56" t="s">
        <v>734</v>
      </c>
      <c r="AU508" s="59" t="s">
        <v>734</v>
      </c>
      <c r="AV508" s="59" t="s">
        <v>734</v>
      </c>
      <c r="AW508" s="59" t="s">
        <v>734</v>
      </c>
      <c r="AX508" s="60" t="s">
        <v>734</v>
      </c>
      <c r="AY508" s="60" t="s">
        <v>734</v>
      </c>
      <c r="AZ508" s="60" t="s">
        <v>734</v>
      </c>
      <c r="BA508" s="56">
        <v>58.116620291373721</v>
      </c>
      <c r="BB508" s="56">
        <v>16.500115195625444</v>
      </c>
      <c r="BC508" s="56">
        <v>7.579009509681681</v>
      </c>
      <c r="BD508" s="56">
        <v>0.1485213821554448</v>
      </c>
      <c r="BE508" s="56">
        <v>4.1301151476103142</v>
      </c>
      <c r="BF508" s="56">
        <v>5.6865378510201134</v>
      </c>
      <c r="BG508" s="56">
        <v>3.1637088938591331</v>
      </c>
      <c r="BH508" s="56">
        <v>3.0009457353326185</v>
      </c>
      <c r="BI508" s="56">
        <v>1.2776907944331419</v>
      </c>
      <c r="BJ508" s="56">
        <v>0.39673519890837999</v>
      </c>
      <c r="BK508" s="56">
        <v>20</v>
      </c>
      <c r="BL508" s="56">
        <v>2</v>
      </c>
      <c r="BM508" s="56">
        <v>165</v>
      </c>
      <c r="BN508" s="56">
        <v>70</v>
      </c>
      <c r="BO508" s="56">
        <v>21</v>
      </c>
      <c r="BP508" s="56">
        <v>40</v>
      </c>
      <c r="BQ508" s="56" t="s">
        <v>1707</v>
      </c>
      <c r="BR508" s="56">
        <v>130</v>
      </c>
      <c r="BS508" s="56">
        <v>20</v>
      </c>
      <c r="BT508" s="56">
        <v>1.7</v>
      </c>
      <c r="BU508" s="56">
        <v>67</v>
      </c>
      <c r="BV508" s="56">
        <v>101</v>
      </c>
      <c r="BW508" s="56">
        <v>450</v>
      </c>
      <c r="BX508" s="56">
        <v>30.2</v>
      </c>
      <c r="BY508" s="56">
        <v>209</v>
      </c>
      <c r="BZ508" s="56">
        <v>15.7</v>
      </c>
      <c r="CA508" s="56">
        <v>4</v>
      </c>
      <c r="CB508" s="56">
        <v>0.5</v>
      </c>
      <c r="CC508" s="56" t="s">
        <v>1710</v>
      </c>
      <c r="CD508" s="56">
        <v>2</v>
      </c>
      <c r="CE508" s="56">
        <v>28.7</v>
      </c>
      <c r="CF508" s="56">
        <v>13.5</v>
      </c>
      <c r="CG508" s="56">
        <v>2747</v>
      </c>
      <c r="CH508" s="56">
        <v>32.799999999999997</v>
      </c>
      <c r="CI508" s="56">
        <v>64.599999999999994</v>
      </c>
      <c r="CJ508" s="56">
        <v>7.63</v>
      </c>
      <c r="CK508" s="56">
        <v>28.4</v>
      </c>
      <c r="CL508" s="56">
        <v>5.84</v>
      </c>
      <c r="CM508" s="56">
        <v>1.6</v>
      </c>
      <c r="CN508" s="56">
        <v>5.91</v>
      </c>
      <c r="CO508" s="56">
        <v>0.9</v>
      </c>
      <c r="CP508" s="56">
        <v>5.4</v>
      </c>
      <c r="CQ508" s="56">
        <v>1.03</v>
      </c>
      <c r="CR508" s="56">
        <v>2.98</v>
      </c>
      <c r="CS508" s="56">
        <v>0.45600000000000002</v>
      </c>
      <c r="CT508" s="56">
        <v>3.05</v>
      </c>
      <c r="CU508" s="56">
        <v>0.46</v>
      </c>
      <c r="CV508" s="56">
        <v>4.5999999999999996</v>
      </c>
      <c r="CW508" s="56">
        <v>1.1200000000000001</v>
      </c>
      <c r="CX508" s="56" t="s">
        <v>1709</v>
      </c>
      <c r="CY508" s="56">
        <v>0.67</v>
      </c>
      <c r="CZ508" s="56">
        <v>22</v>
      </c>
      <c r="DA508" s="56">
        <v>1.2</v>
      </c>
      <c r="DB508" s="56">
        <v>5.91</v>
      </c>
      <c r="DC508" s="56">
        <v>1.99</v>
      </c>
    </row>
    <row r="509" spans="1:107" s="53" customFormat="1" x14ac:dyDescent="0.25">
      <c r="A509" s="4" t="s">
        <v>783</v>
      </c>
      <c r="B509" s="4" t="s">
        <v>1141</v>
      </c>
      <c r="C509" s="4">
        <v>2017</v>
      </c>
      <c r="D509" s="4">
        <v>49</v>
      </c>
      <c r="E509" s="4">
        <v>505</v>
      </c>
      <c r="F509" s="4">
        <v>42847.5</v>
      </c>
      <c r="G509" s="4">
        <v>48767.81</v>
      </c>
      <c r="H509" s="4">
        <v>13.09</v>
      </c>
      <c r="I509" s="4">
        <v>315.5</v>
      </c>
      <c r="J509" s="4">
        <v>156.5</v>
      </c>
      <c r="K509" s="4">
        <v>0.50709939148073024</v>
      </c>
      <c r="L509" s="39">
        <v>172.6173723044565</v>
      </c>
      <c r="M509" s="39">
        <v>3.6487083282746178</v>
      </c>
      <c r="N509" s="4"/>
      <c r="O509" s="4" t="s">
        <v>721</v>
      </c>
      <c r="P509" s="40">
        <v>158</v>
      </c>
      <c r="Q509" s="40">
        <v>1.6</v>
      </c>
      <c r="R509" s="40">
        <v>-14.617372304456495</v>
      </c>
      <c r="S509" s="4"/>
      <c r="T509" s="20">
        <v>7.1</v>
      </c>
      <c r="U509" s="20">
        <v>2.5</v>
      </c>
      <c r="V509" s="20">
        <v>876</v>
      </c>
      <c r="W509" s="74" t="s">
        <v>684</v>
      </c>
      <c r="X509" s="20">
        <v>13.4</v>
      </c>
      <c r="Y509" s="20">
        <v>4.5999999999999999E-2</v>
      </c>
      <c r="Z509" s="20">
        <v>0.94</v>
      </c>
      <c r="AA509" s="20">
        <v>2.04</v>
      </c>
      <c r="AB509" s="20">
        <v>0.57999999999999996</v>
      </c>
      <c r="AC509" s="20">
        <v>12.81</v>
      </c>
      <c r="AD509" s="20">
        <v>5.65</v>
      </c>
      <c r="AE509" s="20">
        <v>73.3</v>
      </c>
      <c r="AF509" s="20">
        <v>29.7</v>
      </c>
      <c r="AG509" s="20">
        <v>144</v>
      </c>
      <c r="AH509" s="20">
        <v>33.1</v>
      </c>
      <c r="AI509" s="20">
        <v>311</v>
      </c>
      <c r="AJ509" s="20">
        <v>62.6</v>
      </c>
      <c r="AK509" s="20">
        <v>9100</v>
      </c>
      <c r="AL509" s="4"/>
      <c r="AM509" s="20" t="s">
        <v>734</v>
      </c>
      <c r="AN509" s="20" t="s">
        <v>734</v>
      </c>
      <c r="AO509" s="20" t="s">
        <v>734</v>
      </c>
      <c r="AP509" s="20" t="s">
        <v>734</v>
      </c>
      <c r="AQ509" s="20" t="s">
        <v>734</v>
      </c>
      <c r="AR509" s="20" t="s">
        <v>734</v>
      </c>
      <c r="AS509" s="20" t="s">
        <v>734</v>
      </c>
      <c r="AT509" s="20" t="s">
        <v>734</v>
      </c>
      <c r="AU509" s="42" t="s">
        <v>734</v>
      </c>
      <c r="AV509" s="42" t="s">
        <v>734</v>
      </c>
      <c r="AW509" s="42" t="s">
        <v>734</v>
      </c>
      <c r="AX509" s="43" t="s">
        <v>734</v>
      </c>
      <c r="AY509" s="43" t="s">
        <v>734</v>
      </c>
      <c r="AZ509" s="43" t="s">
        <v>734</v>
      </c>
      <c r="BA509" s="20">
        <v>58.116620291373721</v>
      </c>
      <c r="BB509" s="20">
        <v>16.500115195625444</v>
      </c>
      <c r="BC509" s="20">
        <v>7.579009509681681</v>
      </c>
      <c r="BD509" s="20">
        <v>0.1485213821554448</v>
      </c>
      <c r="BE509" s="20">
        <v>4.1301151476103142</v>
      </c>
      <c r="BF509" s="20">
        <v>5.6865378510201134</v>
      </c>
      <c r="BG509" s="20">
        <v>3.1637088938591331</v>
      </c>
      <c r="BH509" s="20">
        <v>3.0009457353326185</v>
      </c>
      <c r="BI509" s="20">
        <v>1.2776907944331419</v>
      </c>
      <c r="BJ509" s="20">
        <v>0.39673519890837999</v>
      </c>
      <c r="BK509" s="20">
        <v>20</v>
      </c>
      <c r="BL509" s="20">
        <v>2</v>
      </c>
      <c r="BM509" s="20">
        <v>165</v>
      </c>
      <c r="BN509" s="20">
        <v>70</v>
      </c>
      <c r="BO509" s="20">
        <v>21</v>
      </c>
      <c r="BP509" s="20">
        <v>40</v>
      </c>
      <c r="BQ509" s="20" t="s">
        <v>1707</v>
      </c>
      <c r="BR509" s="20">
        <v>130</v>
      </c>
      <c r="BS509" s="20">
        <v>20</v>
      </c>
      <c r="BT509" s="20">
        <v>1.7</v>
      </c>
      <c r="BU509" s="20">
        <v>67</v>
      </c>
      <c r="BV509" s="20">
        <v>101</v>
      </c>
      <c r="BW509" s="20">
        <v>450</v>
      </c>
      <c r="BX509" s="20">
        <v>30.2</v>
      </c>
      <c r="BY509" s="20">
        <v>209</v>
      </c>
      <c r="BZ509" s="20">
        <v>15.7</v>
      </c>
      <c r="CA509" s="20">
        <v>4</v>
      </c>
      <c r="CB509" s="20">
        <v>0.5</v>
      </c>
      <c r="CC509" s="20" t="s">
        <v>1710</v>
      </c>
      <c r="CD509" s="20">
        <v>2</v>
      </c>
      <c r="CE509" s="20">
        <v>28.7</v>
      </c>
      <c r="CF509" s="20">
        <v>13.5</v>
      </c>
      <c r="CG509" s="20">
        <v>2747</v>
      </c>
      <c r="CH509" s="20">
        <v>32.799999999999997</v>
      </c>
      <c r="CI509" s="20">
        <v>64.599999999999994</v>
      </c>
      <c r="CJ509" s="20">
        <v>7.63</v>
      </c>
      <c r="CK509" s="20">
        <v>28.4</v>
      </c>
      <c r="CL509" s="20">
        <v>5.84</v>
      </c>
      <c r="CM509" s="20">
        <v>1.6</v>
      </c>
      <c r="CN509" s="20">
        <v>5.91</v>
      </c>
      <c r="CO509" s="20">
        <v>0.9</v>
      </c>
      <c r="CP509" s="20">
        <v>5.4</v>
      </c>
      <c r="CQ509" s="20">
        <v>1.03</v>
      </c>
      <c r="CR509" s="20">
        <v>2.98</v>
      </c>
      <c r="CS509" s="20">
        <v>0.45600000000000002</v>
      </c>
      <c r="CT509" s="20">
        <v>3.05</v>
      </c>
      <c r="CU509" s="20">
        <v>0.46</v>
      </c>
      <c r="CV509" s="20">
        <v>4.5999999999999996</v>
      </c>
      <c r="CW509" s="20">
        <v>1.1200000000000001</v>
      </c>
      <c r="CX509" s="20" t="s">
        <v>1709</v>
      </c>
      <c r="CY509" s="20">
        <v>0.67</v>
      </c>
      <c r="CZ509" s="20">
        <v>22</v>
      </c>
      <c r="DA509" s="20">
        <v>1.2</v>
      </c>
      <c r="DB509" s="20">
        <v>5.91</v>
      </c>
      <c r="DC509" s="20">
        <v>1.99</v>
      </c>
    </row>
    <row r="510" spans="1:107" s="53" customFormat="1" x14ac:dyDescent="0.25">
      <c r="A510" s="53" t="s">
        <v>784</v>
      </c>
      <c r="B510" s="53" t="s">
        <v>1141</v>
      </c>
      <c r="C510" s="53">
        <v>2017</v>
      </c>
      <c r="D510" s="53">
        <v>50</v>
      </c>
      <c r="E510" s="53">
        <v>506</v>
      </c>
      <c r="F510" s="53">
        <v>42844.5</v>
      </c>
      <c r="G510" s="53">
        <v>48724.5</v>
      </c>
      <c r="H510" s="53">
        <v>46.6</v>
      </c>
      <c r="I510" s="53">
        <v>727</v>
      </c>
      <c r="J510" s="53">
        <v>610</v>
      </c>
      <c r="K510" s="53">
        <v>0.74626865671641784</v>
      </c>
      <c r="L510" s="55">
        <v>163.35567098320286</v>
      </c>
      <c r="M510" s="55">
        <v>3.0538452909200813</v>
      </c>
      <c r="N510" s="53" t="s">
        <v>715</v>
      </c>
      <c r="O510" s="53" t="s">
        <v>1775</v>
      </c>
      <c r="P510" s="57">
        <v>158</v>
      </c>
      <c r="Q510" s="57">
        <v>1.6</v>
      </c>
      <c r="R510" s="57">
        <v>-5.355670983202856</v>
      </c>
      <c r="S510" s="77"/>
      <c r="T510" s="56">
        <v>111</v>
      </c>
      <c r="U510" s="56">
        <v>36</v>
      </c>
      <c r="V510" s="56">
        <v>2730</v>
      </c>
      <c r="W510" s="74" t="s">
        <v>684</v>
      </c>
      <c r="X510" s="56">
        <v>43.1</v>
      </c>
      <c r="Y510" s="56">
        <v>0.40300000000000002</v>
      </c>
      <c r="Z510" s="56">
        <v>5.2</v>
      </c>
      <c r="AA510" s="56">
        <v>9.5</v>
      </c>
      <c r="AB510" s="56">
        <v>1.26</v>
      </c>
      <c r="AC510" s="56">
        <v>59</v>
      </c>
      <c r="AD510" s="56">
        <v>20</v>
      </c>
      <c r="AE510" s="56">
        <v>264</v>
      </c>
      <c r="AF510" s="56">
        <v>97</v>
      </c>
      <c r="AG510" s="56">
        <v>480</v>
      </c>
      <c r="AH510" s="56">
        <v>98</v>
      </c>
      <c r="AI510" s="56">
        <v>860</v>
      </c>
      <c r="AJ510" s="56">
        <v>171</v>
      </c>
      <c r="AK510" s="74">
        <v>10800</v>
      </c>
      <c r="AM510" s="56">
        <v>2.1740000000000002E-3</v>
      </c>
      <c r="AN510" s="56">
        <v>6.8999999999999997E-5</v>
      </c>
      <c r="AO510" s="56">
        <v>1.46733</v>
      </c>
      <c r="AP510" s="56">
        <v>1.1E-4</v>
      </c>
      <c r="AQ510" s="56">
        <v>8.6499999999999994E-2</v>
      </c>
      <c r="AR510" s="56">
        <v>4.1000000000000003E-3</v>
      </c>
      <c r="AS510" s="56">
        <v>0.28282800000000002</v>
      </c>
      <c r="AT510" s="56">
        <v>4.5500000000000001E-5</v>
      </c>
      <c r="AU510" s="59">
        <v>0.28282135950416776</v>
      </c>
      <c r="AV510" s="59">
        <v>4.9168578564939835</v>
      </c>
      <c r="AW510" s="59">
        <v>1.6095804002588501</v>
      </c>
      <c r="AX510" s="60">
        <v>0.28282157753633286</v>
      </c>
      <c r="AY510" s="60">
        <v>4.8053065955699914</v>
      </c>
      <c r="AZ510" s="60">
        <v>1.609561213170231</v>
      </c>
      <c r="BA510" s="56">
        <v>58.116620291373721</v>
      </c>
      <c r="BB510" s="56">
        <v>16.500115195625444</v>
      </c>
      <c r="BC510" s="56">
        <v>7.579009509681681</v>
      </c>
      <c r="BD510" s="56">
        <v>0.1485213821554448</v>
      </c>
      <c r="BE510" s="56">
        <v>4.1301151476103142</v>
      </c>
      <c r="BF510" s="56">
        <v>5.6865378510201134</v>
      </c>
      <c r="BG510" s="56">
        <v>3.1637088938591331</v>
      </c>
      <c r="BH510" s="56">
        <v>3.0009457353326185</v>
      </c>
      <c r="BI510" s="56">
        <v>1.2776907944331419</v>
      </c>
      <c r="BJ510" s="56">
        <v>0.39673519890837999</v>
      </c>
      <c r="BK510" s="56">
        <v>20</v>
      </c>
      <c r="BL510" s="56">
        <v>2</v>
      </c>
      <c r="BM510" s="56">
        <v>165</v>
      </c>
      <c r="BN510" s="56">
        <v>70</v>
      </c>
      <c r="BO510" s="56">
        <v>21</v>
      </c>
      <c r="BP510" s="56">
        <v>40</v>
      </c>
      <c r="BQ510" s="56" t="s">
        <v>1707</v>
      </c>
      <c r="BR510" s="56">
        <v>130</v>
      </c>
      <c r="BS510" s="56">
        <v>20</v>
      </c>
      <c r="BT510" s="56">
        <v>1.7</v>
      </c>
      <c r="BU510" s="56">
        <v>67</v>
      </c>
      <c r="BV510" s="56">
        <v>101</v>
      </c>
      <c r="BW510" s="56">
        <v>450</v>
      </c>
      <c r="BX510" s="56">
        <v>30.2</v>
      </c>
      <c r="BY510" s="56">
        <v>209</v>
      </c>
      <c r="BZ510" s="56">
        <v>15.7</v>
      </c>
      <c r="CA510" s="56">
        <v>4</v>
      </c>
      <c r="CB510" s="56">
        <v>0.5</v>
      </c>
      <c r="CC510" s="56" t="s">
        <v>1710</v>
      </c>
      <c r="CD510" s="56">
        <v>2</v>
      </c>
      <c r="CE510" s="56">
        <v>28.7</v>
      </c>
      <c r="CF510" s="56">
        <v>13.5</v>
      </c>
      <c r="CG510" s="56">
        <v>2747</v>
      </c>
      <c r="CH510" s="56">
        <v>32.799999999999997</v>
      </c>
      <c r="CI510" s="56">
        <v>64.599999999999994</v>
      </c>
      <c r="CJ510" s="56">
        <v>7.63</v>
      </c>
      <c r="CK510" s="56">
        <v>28.4</v>
      </c>
      <c r="CL510" s="56">
        <v>5.84</v>
      </c>
      <c r="CM510" s="56">
        <v>1.6</v>
      </c>
      <c r="CN510" s="56">
        <v>5.91</v>
      </c>
      <c r="CO510" s="56">
        <v>0.9</v>
      </c>
      <c r="CP510" s="56">
        <v>5.4</v>
      </c>
      <c r="CQ510" s="56">
        <v>1.03</v>
      </c>
      <c r="CR510" s="56">
        <v>2.98</v>
      </c>
      <c r="CS510" s="56">
        <v>0.45600000000000002</v>
      </c>
      <c r="CT510" s="56">
        <v>3.05</v>
      </c>
      <c r="CU510" s="56">
        <v>0.46</v>
      </c>
      <c r="CV510" s="56">
        <v>4.5999999999999996</v>
      </c>
      <c r="CW510" s="56">
        <v>1.1200000000000001</v>
      </c>
      <c r="CX510" s="56" t="s">
        <v>1709</v>
      </c>
      <c r="CY510" s="56">
        <v>0.67</v>
      </c>
      <c r="CZ510" s="56">
        <v>22</v>
      </c>
      <c r="DA510" s="56">
        <v>1.2</v>
      </c>
      <c r="DB510" s="56">
        <v>5.91</v>
      </c>
      <c r="DC510" s="56">
        <v>1.99</v>
      </c>
    </row>
    <row r="511" spans="1:107" s="53" customFormat="1" x14ac:dyDescent="0.25">
      <c r="A511" s="53" t="s">
        <v>785</v>
      </c>
      <c r="B511" s="53" t="s">
        <v>1141</v>
      </c>
      <c r="C511" s="53">
        <v>2017</v>
      </c>
      <c r="D511" s="53">
        <v>51</v>
      </c>
      <c r="E511" s="53">
        <v>507</v>
      </c>
      <c r="F511" s="53">
        <v>42836</v>
      </c>
      <c r="G511" s="53">
        <v>48679.5</v>
      </c>
      <c r="H511" s="53">
        <v>116</v>
      </c>
      <c r="I511" s="53">
        <v>1705</v>
      </c>
      <c r="J511" s="53">
        <v>1514</v>
      </c>
      <c r="K511" s="53">
        <v>0.89766606822262107</v>
      </c>
      <c r="L511" s="55">
        <v>159.23943017442585</v>
      </c>
      <c r="M511" s="55">
        <v>2.6693596515699061</v>
      </c>
      <c r="N511" s="53" t="s">
        <v>1620</v>
      </c>
      <c r="O511" s="53" t="s">
        <v>1775</v>
      </c>
      <c r="P511" s="57">
        <v>158</v>
      </c>
      <c r="Q511" s="57">
        <v>1.6</v>
      </c>
      <c r="R511" s="57">
        <v>-1.2394301744258485</v>
      </c>
      <c r="S511" s="53" t="s">
        <v>1785</v>
      </c>
      <c r="T511" s="68">
        <v>38</v>
      </c>
      <c r="U511" s="68">
        <v>29</v>
      </c>
      <c r="V511" s="68">
        <v>6380</v>
      </c>
      <c r="W511" s="79" t="s">
        <v>684</v>
      </c>
      <c r="X511" s="68">
        <v>86.7</v>
      </c>
      <c r="Y511" s="68">
        <v>0.57599999999999996</v>
      </c>
      <c r="Z511" s="68">
        <v>9.5</v>
      </c>
      <c r="AA511" s="68">
        <v>19.600000000000001</v>
      </c>
      <c r="AB511" s="68">
        <v>2.46</v>
      </c>
      <c r="AC511" s="68">
        <v>118</v>
      </c>
      <c r="AD511" s="68">
        <v>41.1</v>
      </c>
      <c r="AE511" s="68">
        <v>520</v>
      </c>
      <c r="AF511" s="68">
        <v>207</v>
      </c>
      <c r="AG511" s="68">
        <v>979</v>
      </c>
      <c r="AH511" s="68">
        <v>200</v>
      </c>
      <c r="AI511" s="68">
        <v>1740</v>
      </c>
      <c r="AJ511" s="68">
        <v>347</v>
      </c>
      <c r="AK511" s="79">
        <v>8600</v>
      </c>
      <c r="AM511" s="56" t="s">
        <v>734</v>
      </c>
      <c r="AN511" s="56" t="s">
        <v>734</v>
      </c>
      <c r="AO511" s="56" t="s">
        <v>734</v>
      </c>
      <c r="AP511" s="56" t="s">
        <v>734</v>
      </c>
      <c r="AQ511" s="56" t="s">
        <v>734</v>
      </c>
      <c r="AR511" s="56" t="s">
        <v>734</v>
      </c>
      <c r="AS511" s="56" t="s">
        <v>734</v>
      </c>
      <c r="AT511" s="56" t="s">
        <v>734</v>
      </c>
      <c r="AU511" s="59" t="s">
        <v>734</v>
      </c>
      <c r="AV511" s="59" t="s">
        <v>734</v>
      </c>
      <c r="AW511" s="59" t="s">
        <v>734</v>
      </c>
      <c r="AX511" s="60" t="s">
        <v>734</v>
      </c>
      <c r="AY511" s="60" t="s">
        <v>734</v>
      </c>
      <c r="AZ511" s="60" t="s">
        <v>734</v>
      </c>
      <c r="BA511" s="56">
        <v>58.116620291373721</v>
      </c>
      <c r="BB511" s="56">
        <v>16.500115195625444</v>
      </c>
      <c r="BC511" s="56">
        <v>7.579009509681681</v>
      </c>
      <c r="BD511" s="56">
        <v>0.1485213821554448</v>
      </c>
      <c r="BE511" s="56">
        <v>4.1301151476103142</v>
      </c>
      <c r="BF511" s="56">
        <v>5.6865378510201134</v>
      </c>
      <c r="BG511" s="56">
        <v>3.1637088938591331</v>
      </c>
      <c r="BH511" s="56">
        <v>3.0009457353326185</v>
      </c>
      <c r="BI511" s="56">
        <v>1.2776907944331419</v>
      </c>
      <c r="BJ511" s="56">
        <v>0.39673519890837999</v>
      </c>
      <c r="BK511" s="56">
        <v>20</v>
      </c>
      <c r="BL511" s="56">
        <v>2</v>
      </c>
      <c r="BM511" s="56">
        <v>165</v>
      </c>
      <c r="BN511" s="56">
        <v>70</v>
      </c>
      <c r="BO511" s="56">
        <v>21</v>
      </c>
      <c r="BP511" s="56">
        <v>40</v>
      </c>
      <c r="BQ511" s="56" t="s">
        <v>1707</v>
      </c>
      <c r="BR511" s="56">
        <v>130</v>
      </c>
      <c r="BS511" s="56">
        <v>20</v>
      </c>
      <c r="BT511" s="56">
        <v>1.7</v>
      </c>
      <c r="BU511" s="56">
        <v>67</v>
      </c>
      <c r="BV511" s="56">
        <v>101</v>
      </c>
      <c r="BW511" s="56">
        <v>450</v>
      </c>
      <c r="BX511" s="56">
        <v>30.2</v>
      </c>
      <c r="BY511" s="56">
        <v>209</v>
      </c>
      <c r="BZ511" s="56">
        <v>15.7</v>
      </c>
      <c r="CA511" s="56">
        <v>4</v>
      </c>
      <c r="CB511" s="56">
        <v>0.5</v>
      </c>
      <c r="CC511" s="56" t="s">
        <v>1710</v>
      </c>
      <c r="CD511" s="56">
        <v>2</v>
      </c>
      <c r="CE511" s="56">
        <v>28.7</v>
      </c>
      <c r="CF511" s="56">
        <v>13.5</v>
      </c>
      <c r="CG511" s="56">
        <v>2747</v>
      </c>
      <c r="CH511" s="56">
        <v>32.799999999999997</v>
      </c>
      <c r="CI511" s="56">
        <v>64.599999999999994</v>
      </c>
      <c r="CJ511" s="56">
        <v>7.63</v>
      </c>
      <c r="CK511" s="56">
        <v>28.4</v>
      </c>
      <c r="CL511" s="56">
        <v>5.84</v>
      </c>
      <c r="CM511" s="56">
        <v>1.6</v>
      </c>
      <c r="CN511" s="56">
        <v>5.91</v>
      </c>
      <c r="CO511" s="56">
        <v>0.9</v>
      </c>
      <c r="CP511" s="56">
        <v>5.4</v>
      </c>
      <c r="CQ511" s="56">
        <v>1.03</v>
      </c>
      <c r="CR511" s="56">
        <v>2.98</v>
      </c>
      <c r="CS511" s="56">
        <v>0.45600000000000002</v>
      </c>
      <c r="CT511" s="56">
        <v>3.05</v>
      </c>
      <c r="CU511" s="56">
        <v>0.46</v>
      </c>
      <c r="CV511" s="56">
        <v>4.5999999999999996</v>
      </c>
      <c r="CW511" s="56">
        <v>1.1200000000000001</v>
      </c>
      <c r="CX511" s="56" t="s">
        <v>1709</v>
      </c>
      <c r="CY511" s="56">
        <v>0.67</v>
      </c>
      <c r="CZ511" s="56">
        <v>22</v>
      </c>
      <c r="DA511" s="56">
        <v>1.2</v>
      </c>
      <c r="DB511" s="56">
        <v>5.91</v>
      </c>
      <c r="DC511" s="56">
        <v>1.99</v>
      </c>
    </row>
    <row r="512" spans="1:107" s="53" customFormat="1" x14ac:dyDescent="0.25">
      <c r="A512" s="4" t="s">
        <v>786</v>
      </c>
      <c r="B512" s="4" t="s">
        <v>1141</v>
      </c>
      <c r="C512" s="4">
        <v>2017</v>
      </c>
      <c r="D512" s="4">
        <v>52</v>
      </c>
      <c r="E512" s="4">
        <v>508</v>
      </c>
      <c r="F512" s="4">
        <v>43029</v>
      </c>
      <c r="G512" s="4">
        <v>48757.5</v>
      </c>
      <c r="H512" s="4">
        <v>45.6</v>
      </c>
      <c r="I512" s="4">
        <v>888</v>
      </c>
      <c r="J512" s="4">
        <v>523</v>
      </c>
      <c r="K512" s="4">
        <v>0.59594755661501786</v>
      </c>
      <c r="L512" s="39">
        <v>169.86159522874652</v>
      </c>
      <c r="M512" s="39">
        <v>3.7452877245145482</v>
      </c>
      <c r="N512" s="4"/>
      <c r="O512" s="4" t="s">
        <v>721</v>
      </c>
      <c r="P512" s="40">
        <v>158</v>
      </c>
      <c r="Q512" s="40">
        <v>1.6</v>
      </c>
      <c r="R512" s="40">
        <v>-11.861595228746523</v>
      </c>
      <c r="S512" s="4"/>
      <c r="T512" s="20">
        <v>3.5</v>
      </c>
      <c r="U512" s="20">
        <v>1.3</v>
      </c>
      <c r="V512" s="20">
        <v>1390</v>
      </c>
      <c r="W512" s="74" t="s">
        <v>684</v>
      </c>
      <c r="X512" s="20">
        <v>49.6</v>
      </c>
      <c r="Y512" s="20">
        <v>0.17</v>
      </c>
      <c r="Z512" s="20">
        <v>1.53</v>
      </c>
      <c r="AA512" s="20">
        <v>2.63</v>
      </c>
      <c r="AB512" s="20">
        <v>0.55000000000000004</v>
      </c>
      <c r="AC512" s="20">
        <v>18.2</v>
      </c>
      <c r="AD512" s="20">
        <v>6.96</v>
      </c>
      <c r="AE512" s="20">
        <v>98.4</v>
      </c>
      <c r="AF512" s="20">
        <v>43.4</v>
      </c>
      <c r="AG512" s="20">
        <v>223</v>
      </c>
      <c r="AH512" s="20">
        <v>55.5</v>
      </c>
      <c r="AI512" s="20">
        <v>514</v>
      </c>
      <c r="AJ512" s="20">
        <v>112</v>
      </c>
      <c r="AK512" s="20">
        <v>10530</v>
      </c>
      <c r="AL512" s="4"/>
      <c r="AM512" s="20">
        <v>1.42E-3</v>
      </c>
      <c r="AN512" s="20">
        <v>4.3000000000000002E-5</v>
      </c>
      <c r="AO512" s="20">
        <v>1.4672400000000001</v>
      </c>
      <c r="AP512" s="20">
        <v>1.3999999999999999E-4</v>
      </c>
      <c r="AQ512" s="20">
        <v>5.4600000000000003E-2</v>
      </c>
      <c r="AR512" s="20">
        <v>1.6999999999999999E-3</v>
      </c>
      <c r="AS512" s="20">
        <v>0.28270000000000001</v>
      </c>
      <c r="AT512" s="20">
        <v>6.0000000000000008E-5</v>
      </c>
      <c r="AU512" s="42">
        <v>0.28269548958310586</v>
      </c>
      <c r="AV512" s="42">
        <v>0.608994116115813</v>
      </c>
      <c r="AW512" s="42">
        <v>2.1225543447185786</v>
      </c>
      <c r="AX512" s="43">
        <v>0.28269580501453206</v>
      </c>
      <c r="AY512" s="43">
        <v>0.35610719396172996</v>
      </c>
      <c r="AZ512" s="43">
        <v>2.1224983030816231</v>
      </c>
      <c r="BA512" s="20">
        <v>58.116620291373721</v>
      </c>
      <c r="BB512" s="20">
        <v>16.500115195625444</v>
      </c>
      <c r="BC512" s="20">
        <v>7.579009509681681</v>
      </c>
      <c r="BD512" s="20">
        <v>0.1485213821554448</v>
      </c>
      <c r="BE512" s="20">
        <v>4.1301151476103142</v>
      </c>
      <c r="BF512" s="20">
        <v>5.6865378510201134</v>
      </c>
      <c r="BG512" s="20">
        <v>3.1637088938591331</v>
      </c>
      <c r="BH512" s="20">
        <v>3.0009457353326185</v>
      </c>
      <c r="BI512" s="20">
        <v>1.2776907944331419</v>
      </c>
      <c r="BJ512" s="20">
        <v>0.39673519890837999</v>
      </c>
      <c r="BK512" s="20">
        <v>20</v>
      </c>
      <c r="BL512" s="20">
        <v>2</v>
      </c>
      <c r="BM512" s="20">
        <v>165</v>
      </c>
      <c r="BN512" s="20">
        <v>70</v>
      </c>
      <c r="BO512" s="20">
        <v>21</v>
      </c>
      <c r="BP512" s="20">
        <v>40</v>
      </c>
      <c r="BQ512" s="20" t="s">
        <v>1707</v>
      </c>
      <c r="BR512" s="20">
        <v>130</v>
      </c>
      <c r="BS512" s="20">
        <v>20</v>
      </c>
      <c r="BT512" s="20">
        <v>1.7</v>
      </c>
      <c r="BU512" s="20">
        <v>67</v>
      </c>
      <c r="BV512" s="20">
        <v>101</v>
      </c>
      <c r="BW512" s="20">
        <v>450</v>
      </c>
      <c r="BX512" s="20">
        <v>30.2</v>
      </c>
      <c r="BY512" s="20">
        <v>209</v>
      </c>
      <c r="BZ512" s="20">
        <v>15.7</v>
      </c>
      <c r="CA512" s="20">
        <v>4</v>
      </c>
      <c r="CB512" s="20">
        <v>0.5</v>
      </c>
      <c r="CC512" s="20" t="s">
        <v>1710</v>
      </c>
      <c r="CD512" s="20">
        <v>2</v>
      </c>
      <c r="CE512" s="20">
        <v>28.7</v>
      </c>
      <c r="CF512" s="20">
        <v>13.5</v>
      </c>
      <c r="CG512" s="20">
        <v>2747</v>
      </c>
      <c r="CH512" s="20">
        <v>32.799999999999997</v>
      </c>
      <c r="CI512" s="20">
        <v>64.599999999999994</v>
      </c>
      <c r="CJ512" s="20">
        <v>7.63</v>
      </c>
      <c r="CK512" s="20">
        <v>28.4</v>
      </c>
      <c r="CL512" s="20">
        <v>5.84</v>
      </c>
      <c r="CM512" s="20">
        <v>1.6</v>
      </c>
      <c r="CN512" s="20">
        <v>5.91</v>
      </c>
      <c r="CO512" s="20">
        <v>0.9</v>
      </c>
      <c r="CP512" s="20">
        <v>5.4</v>
      </c>
      <c r="CQ512" s="20">
        <v>1.03</v>
      </c>
      <c r="CR512" s="20">
        <v>2.98</v>
      </c>
      <c r="CS512" s="20">
        <v>0.45600000000000002</v>
      </c>
      <c r="CT512" s="20">
        <v>3.05</v>
      </c>
      <c r="CU512" s="20">
        <v>0.46</v>
      </c>
      <c r="CV512" s="20">
        <v>4.5999999999999996</v>
      </c>
      <c r="CW512" s="20">
        <v>1.1200000000000001</v>
      </c>
      <c r="CX512" s="20" t="s">
        <v>1709</v>
      </c>
      <c r="CY512" s="20">
        <v>0.67</v>
      </c>
      <c r="CZ512" s="20">
        <v>22</v>
      </c>
      <c r="DA512" s="20">
        <v>1.2</v>
      </c>
      <c r="DB512" s="20">
        <v>5.91</v>
      </c>
      <c r="DC512" s="20">
        <v>1.99</v>
      </c>
    </row>
    <row r="513" spans="1:107" s="53" customFormat="1" x14ac:dyDescent="0.25">
      <c r="A513" s="4" t="s">
        <v>787</v>
      </c>
      <c r="B513" s="4" t="s">
        <v>1141</v>
      </c>
      <c r="C513" s="4">
        <v>2017</v>
      </c>
      <c r="D513" s="4">
        <v>53</v>
      </c>
      <c r="E513" s="4">
        <v>509</v>
      </c>
      <c r="F513" s="4">
        <v>42903</v>
      </c>
      <c r="G513" s="4">
        <v>48543.5</v>
      </c>
      <c r="H513" s="4">
        <v>22.07</v>
      </c>
      <c r="I513" s="4">
        <v>562</v>
      </c>
      <c r="J513" s="4">
        <v>260.8</v>
      </c>
      <c r="K513" s="4">
        <v>0.482392667631452</v>
      </c>
      <c r="L513" s="39">
        <v>170.96333382379882</v>
      </c>
      <c r="M513" s="39">
        <v>3.3636218723514641</v>
      </c>
      <c r="N513" s="4"/>
      <c r="O513" s="4" t="s">
        <v>721</v>
      </c>
      <c r="P513" s="40">
        <v>158</v>
      </c>
      <c r="Q513" s="40">
        <v>1.6</v>
      </c>
      <c r="R513" s="40">
        <v>-12.96333382379882</v>
      </c>
      <c r="S513" s="4"/>
      <c r="T513" s="20">
        <v>6.6</v>
      </c>
      <c r="U513" s="20">
        <v>1.7</v>
      </c>
      <c r="V513" s="20">
        <v>935</v>
      </c>
      <c r="W513" s="74" t="s">
        <v>684</v>
      </c>
      <c r="X513" s="20">
        <v>13.82</v>
      </c>
      <c r="Y513" s="20">
        <v>0.06</v>
      </c>
      <c r="Z513" s="20">
        <v>0.9</v>
      </c>
      <c r="AA513" s="20">
        <v>1.93</v>
      </c>
      <c r="AB513" s="20">
        <v>0.35</v>
      </c>
      <c r="AC513" s="20">
        <v>13.3</v>
      </c>
      <c r="AD513" s="20">
        <v>5.55</v>
      </c>
      <c r="AE513" s="20">
        <v>70.900000000000006</v>
      </c>
      <c r="AF513" s="20">
        <v>29.8</v>
      </c>
      <c r="AG513" s="20">
        <v>149</v>
      </c>
      <c r="AH513" s="20">
        <v>32.1</v>
      </c>
      <c r="AI513" s="20">
        <v>297</v>
      </c>
      <c r="AJ513" s="20">
        <v>63.7</v>
      </c>
      <c r="AK513" s="72">
        <v>10700</v>
      </c>
      <c r="AL513" s="4"/>
      <c r="AM513" s="20">
        <v>1.5399999999999999E-3</v>
      </c>
      <c r="AN513" s="20">
        <v>1.1E-5</v>
      </c>
      <c r="AO513" s="20">
        <v>1.46729</v>
      </c>
      <c r="AP513" s="20">
        <v>1.2E-4</v>
      </c>
      <c r="AQ513" s="20">
        <v>6.5490000000000007E-2</v>
      </c>
      <c r="AR513" s="20">
        <v>1.8000000000000001E-4</v>
      </c>
      <c r="AS513" s="20">
        <v>0.28276000000000001</v>
      </c>
      <c r="AT513" s="20">
        <v>5.0000000000000002E-5</v>
      </c>
      <c r="AU513" s="42">
        <v>0.2827550766432031</v>
      </c>
      <c r="AV513" s="42">
        <v>2.7414744598930341</v>
      </c>
      <c r="AW513" s="42">
        <v>1.7687996256707248</v>
      </c>
      <c r="AX513" s="43">
        <v>0.28275545050871786</v>
      </c>
      <c r="AY513" s="43">
        <v>2.4660648638930027</v>
      </c>
      <c r="AZ513" s="43">
        <v>1.7687485859013525</v>
      </c>
      <c r="BA513" s="20">
        <v>58.116620291373721</v>
      </c>
      <c r="BB513" s="20">
        <v>16.500115195625444</v>
      </c>
      <c r="BC513" s="20">
        <v>7.579009509681681</v>
      </c>
      <c r="BD513" s="20">
        <v>0.1485213821554448</v>
      </c>
      <c r="BE513" s="20">
        <v>4.1301151476103142</v>
      </c>
      <c r="BF513" s="20">
        <v>5.6865378510201134</v>
      </c>
      <c r="BG513" s="20">
        <v>3.1637088938591331</v>
      </c>
      <c r="BH513" s="20">
        <v>3.0009457353326185</v>
      </c>
      <c r="BI513" s="20">
        <v>1.2776907944331419</v>
      </c>
      <c r="BJ513" s="20">
        <v>0.39673519890837999</v>
      </c>
      <c r="BK513" s="20">
        <v>20</v>
      </c>
      <c r="BL513" s="20">
        <v>2</v>
      </c>
      <c r="BM513" s="20">
        <v>165</v>
      </c>
      <c r="BN513" s="20">
        <v>70</v>
      </c>
      <c r="BO513" s="20">
        <v>21</v>
      </c>
      <c r="BP513" s="20">
        <v>40</v>
      </c>
      <c r="BQ513" s="20" t="s">
        <v>1707</v>
      </c>
      <c r="BR513" s="20">
        <v>130</v>
      </c>
      <c r="BS513" s="20">
        <v>20</v>
      </c>
      <c r="BT513" s="20">
        <v>1.7</v>
      </c>
      <c r="BU513" s="20">
        <v>67</v>
      </c>
      <c r="BV513" s="20">
        <v>101</v>
      </c>
      <c r="BW513" s="20">
        <v>450</v>
      </c>
      <c r="BX513" s="20">
        <v>30.2</v>
      </c>
      <c r="BY513" s="20">
        <v>209</v>
      </c>
      <c r="BZ513" s="20">
        <v>15.7</v>
      </c>
      <c r="CA513" s="20">
        <v>4</v>
      </c>
      <c r="CB513" s="20">
        <v>0.5</v>
      </c>
      <c r="CC513" s="20" t="s">
        <v>1710</v>
      </c>
      <c r="CD513" s="20">
        <v>2</v>
      </c>
      <c r="CE513" s="20">
        <v>28.7</v>
      </c>
      <c r="CF513" s="20">
        <v>13.5</v>
      </c>
      <c r="CG513" s="20">
        <v>2747</v>
      </c>
      <c r="CH513" s="20">
        <v>32.799999999999997</v>
      </c>
      <c r="CI513" s="20">
        <v>64.599999999999994</v>
      </c>
      <c r="CJ513" s="20">
        <v>7.63</v>
      </c>
      <c r="CK513" s="20">
        <v>28.4</v>
      </c>
      <c r="CL513" s="20">
        <v>5.84</v>
      </c>
      <c r="CM513" s="20">
        <v>1.6</v>
      </c>
      <c r="CN513" s="20">
        <v>5.91</v>
      </c>
      <c r="CO513" s="20">
        <v>0.9</v>
      </c>
      <c r="CP513" s="20">
        <v>5.4</v>
      </c>
      <c r="CQ513" s="20">
        <v>1.03</v>
      </c>
      <c r="CR513" s="20">
        <v>2.98</v>
      </c>
      <c r="CS513" s="20">
        <v>0.45600000000000002</v>
      </c>
      <c r="CT513" s="20">
        <v>3.05</v>
      </c>
      <c r="CU513" s="20">
        <v>0.46</v>
      </c>
      <c r="CV513" s="20">
        <v>4.5999999999999996</v>
      </c>
      <c r="CW513" s="20">
        <v>1.1200000000000001</v>
      </c>
      <c r="CX513" s="20" t="s">
        <v>1709</v>
      </c>
      <c r="CY513" s="20">
        <v>0.67</v>
      </c>
      <c r="CZ513" s="20">
        <v>22</v>
      </c>
      <c r="DA513" s="20">
        <v>1.2</v>
      </c>
      <c r="DB513" s="20">
        <v>5.91</v>
      </c>
      <c r="DC513" s="20">
        <v>1.99</v>
      </c>
    </row>
    <row r="514" spans="1:107" s="53" customFormat="1" x14ac:dyDescent="0.25">
      <c r="A514" s="4" t="s">
        <v>788</v>
      </c>
      <c r="B514" s="4" t="s">
        <v>1141</v>
      </c>
      <c r="C514" s="4">
        <v>2017</v>
      </c>
      <c r="D514" s="4">
        <v>54</v>
      </c>
      <c r="E514" s="4">
        <v>510</v>
      </c>
      <c r="F514" s="4">
        <v>43416</v>
      </c>
      <c r="G514" s="4">
        <v>48539.5</v>
      </c>
      <c r="H514" s="4">
        <v>15.95</v>
      </c>
      <c r="I514" s="4">
        <v>619</v>
      </c>
      <c r="J514" s="4">
        <v>216</v>
      </c>
      <c r="K514" s="4">
        <v>0.34482758620689657</v>
      </c>
      <c r="L514" s="39">
        <v>150.57368937879966</v>
      </c>
      <c r="M514" s="39">
        <v>2.889746964823388</v>
      </c>
      <c r="N514" s="4"/>
      <c r="O514" s="71" t="s">
        <v>722</v>
      </c>
      <c r="P514" s="40">
        <v>158</v>
      </c>
      <c r="Q514" s="40">
        <v>1.6</v>
      </c>
      <c r="R514" s="40">
        <v>7.4263106212003436</v>
      </c>
      <c r="S514" s="4"/>
      <c r="T514" s="20">
        <v>1.49</v>
      </c>
      <c r="U514" s="20">
        <v>0.8</v>
      </c>
      <c r="V514" s="20">
        <v>1830</v>
      </c>
      <c r="W514" s="74" t="s">
        <v>684</v>
      </c>
      <c r="X514" s="20">
        <v>14.97</v>
      </c>
      <c r="Y514" s="20">
        <v>4.2000000000000003E-2</v>
      </c>
      <c r="Z514" s="20">
        <v>0.92</v>
      </c>
      <c r="AA514" s="20">
        <v>2.62</v>
      </c>
      <c r="AB514" s="20">
        <v>0.63</v>
      </c>
      <c r="AC514" s="20">
        <v>22.2</v>
      </c>
      <c r="AD514" s="20">
        <v>9.44</v>
      </c>
      <c r="AE514" s="20">
        <v>137</v>
      </c>
      <c r="AF514" s="20">
        <v>59.1</v>
      </c>
      <c r="AG514" s="20">
        <v>316</v>
      </c>
      <c r="AH514" s="20">
        <v>71.3</v>
      </c>
      <c r="AI514" s="20">
        <v>710</v>
      </c>
      <c r="AJ514" s="20">
        <v>147</v>
      </c>
      <c r="AK514" s="20">
        <v>9490</v>
      </c>
      <c r="AL514" s="4"/>
      <c r="AM514" s="20" t="s">
        <v>734</v>
      </c>
      <c r="AN514" s="20" t="s">
        <v>734</v>
      </c>
      <c r="AO514" s="20" t="s">
        <v>734</v>
      </c>
      <c r="AP514" s="20" t="s">
        <v>734</v>
      </c>
      <c r="AQ514" s="20" t="s">
        <v>734</v>
      </c>
      <c r="AR514" s="20" t="s">
        <v>734</v>
      </c>
      <c r="AS514" s="20" t="s">
        <v>734</v>
      </c>
      <c r="AT514" s="20" t="s">
        <v>734</v>
      </c>
      <c r="AU514" s="42" t="s">
        <v>734</v>
      </c>
      <c r="AV514" s="42" t="s">
        <v>734</v>
      </c>
      <c r="AW514" s="42" t="s">
        <v>734</v>
      </c>
      <c r="AX514" s="43" t="s">
        <v>734</v>
      </c>
      <c r="AY514" s="43" t="s">
        <v>734</v>
      </c>
      <c r="AZ514" s="43" t="s">
        <v>734</v>
      </c>
      <c r="BA514" s="20">
        <v>58.116620291373721</v>
      </c>
      <c r="BB514" s="20">
        <v>16.500115195625444</v>
      </c>
      <c r="BC514" s="20">
        <v>7.579009509681681</v>
      </c>
      <c r="BD514" s="20">
        <v>0.1485213821554448</v>
      </c>
      <c r="BE514" s="20">
        <v>4.1301151476103142</v>
      </c>
      <c r="BF514" s="20">
        <v>5.6865378510201134</v>
      </c>
      <c r="BG514" s="20">
        <v>3.1637088938591331</v>
      </c>
      <c r="BH514" s="20">
        <v>3.0009457353326185</v>
      </c>
      <c r="BI514" s="20">
        <v>1.2776907944331419</v>
      </c>
      <c r="BJ514" s="20">
        <v>0.39673519890837999</v>
      </c>
      <c r="BK514" s="20">
        <v>20</v>
      </c>
      <c r="BL514" s="20">
        <v>2</v>
      </c>
      <c r="BM514" s="20">
        <v>165</v>
      </c>
      <c r="BN514" s="20">
        <v>70</v>
      </c>
      <c r="BO514" s="20">
        <v>21</v>
      </c>
      <c r="BP514" s="20">
        <v>40</v>
      </c>
      <c r="BQ514" s="20" t="s">
        <v>1707</v>
      </c>
      <c r="BR514" s="20">
        <v>130</v>
      </c>
      <c r="BS514" s="20">
        <v>20</v>
      </c>
      <c r="BT514" s="20">
        <v>1.7</v>
      </c>
      <c r="BU514" s="20">
        <v>67</v>
      </c>
      <c r="BV514" s="20">
        <v>101</v>
      </c>
      <c r="BW514" s="20">
        <v>450</v>
      </c>
      <c r="BX514" s="20">
        <v>30.2</v>
      </c>
      <c r="BY514" s="20">
        <v>209</v>
      </c>
      <c r="BZ514" s="20">
        <v>15.7</v>
      </c>
      <c r="CA514" s="20">
        <v>4</v>
      </c>
      <c r="CB514" s="20">
        <v>0.5</v>
      </c>
      <c r="CC514" s="20" t="s">
        <v>1710</v>
      </c>
      <c r="CD514" s="20">
        <v>2</v>
      </c>
      <c r="CE514" s="20">
        <v>28.7</v>
      </c>
      <c r="CF514" s="20">
        <v>13.5</v>
      </c>
      <c r="CG514" s="20">
        <v>2747</v>
      </c>
      <c r="CH514" s="20">
        <v>32.799999999999997</v>
      </c>
      <c r="CI514" s="20">
        <v>64.599999999999994</v>
      </c>
      <c r="CJ514" s="20">
        <v>7.63</v>
      </c>
      <c r="CK514" s="20">
        <v>28.4</v>
      </c>
      <c r="CL514" s="20">
        <v>5.84</v>
      </c>
      <c r="CM514" s="20">
        <v>1.6</v>
      </c>
      <c r="CN514" s="20">
        <v>5.91</v>
      </c>
      <c r="CO514" s="20">
        <v>0.9</v>
      </c>
      <c r="CP514" s="20">
        <v>5.4</v>
      </c>
      <c r="CQ514" s="20">
        <v>1.03</v>
      </c>
      <c r="CR514" s="20">
        <v>2.98</v>
      </c>
      <c r="CS514" s="20">
        <v>0.45600000000000002</v>
      </c>
      <c r="CT514" s="20">
        <v>3.05</v>
      </c>
      <c r="CU514" s="20">
        <v>0.46</v>
      </c>
      <c r="CV514" s="20">
        <v>4.5999999999999996</v>
      </c>
      <c r="CW514" s="20">
        <v>1.1200000000000001</v>
      </c>
      <c r="CX514" s="20" t="s">
        <v>1709</v>
      </c>
      <c r="CY514" s="20">
        <v>0.67</v>
      </c>
      <c r="CZ514" s="20">
        <v>22</v>
      </c>
      <c r="DA514" s="20">
        <v>1.2</v>
      </c>
      <c r="DB514" s="20">
        <v>5.91</v>
      </c>
      <c r="DC514" s="20">
        <v>1.99</v>
      </c>
    </row>
    <row r="515" spans="1:107" s="53" customFormat="1" x14ac:dyDescent="0.25">
      <c r="A515" s="4" t="s">
        <v>789</v>
      </c>
      <c r="B515" s="4" t="s">
        <v>1141</v>
      </c>
      <c r="C515" s="4">
        <v>2017</v>
      </c>
      <c r="D515" s="4">
        <v>55</v>
      </c>
      <c r="E515" s="4">
        <v>511</v>
      </c>
      <c r="F515" s="4">
        <v>43298</v>
      </c>
      <c r="G515" s="4">
        <v>48539</v>
      </c>
      <c r="H515" s="4">
        <v>19.079999999999998</v>
      </c>
      <c r="I515" s="4">
        <v>507</v>
      </c>
      <c r="J515" s="4">
        <v>241.8</v>
      </c>
      <c r="K515" s="4">
        <v>0.48971596474045059</v>
      </c>
      <c r="L515" s="39">
        <v>158.55105006683655</v>
      </c>
      <c r="M515" s="39">
        <v>3.0364886984150816</v>
      </c>
      <c r="N515" s="4"/>
      <c r="O515" s="4"/>
      <c r="P515" s="40">
        <v>158</v>
      </c>
      <c r="Q515" s="40">
        <v>1.6</v>
      </c>
      <c r="R515" s="40">
        <v>-0.55105006683655233</v>
      </c>
      <c r="S515" s="4"/>
      <c r="T515" s="20">
        <v>4.0999999999999996</v>
      </c>
      <c r="U515" s="20">
        <v>1.2</v>
      </c>
      <c r="V515" s="20">
        <v>1183</v>
      </c>
      <c r="W515" s="74" t="s">
        <v>684</v>
      </c>
      <c r="X515" s="20">
        <v>23.1</v>
      </c>
      <c r="Y515" s="20">
        <v>4.9000000000000002E-2</v>
      </c>
      <c r="Z515" s="20">
        <v>1.1200000000000001</v>
      </c>
      <c r="AA515" s="20">
        <v>2.4300000000000002</v>
      </c>
      <c r="AB515" s="20">
        <v>0.251</v>
      </c>
      <c r="AC515" s="20">
        <v>17.7</v>
      </c>
      <c r="AD515" s="20">
        <v>7.25</v>
      </c>
      <c r="AE515" s="20">
        <v>91.5</v>
      </c>
      <c r="AF515" s="20">
        <v>38</v>
      </c>
      <c r="AG515" s="20">
        <v>195</v>
      </c>
      <c r="AH515" s="20">
        <v>43.6</v>
      </c>
      <c r="AI515" s="20">
        <v>423</v>
      </c>
      <c r="AJ515" s="20">
        <v>83.1</v>
      </c>
      <c r="AK515" s="20">
        <v>9840</v>
      </c>
      <c r="AL515" s="4"/>
      <c r="AM515" s="20">
        <v>1.199E-3</v>
      </c>
      <c r="AN515" s="20">
        <v>2.3E-5</v>
      </c>
      <c r="AO515" s="20">
        <v>1.4673400000000001</v>
      </c>
      <c r="AP515" s="20">
        <v>1.3999999999999999E-4</v>
      </c>
      <c r="AQ515" s="20">
        <v>4.7E-2</v>
      </c>
      <c r="AR515" s="20">
        <v>1.1999999999999999E-3</v>
      </c>
      <c r="AS515" s="20">
        <v>0.28286</v>
      </c>
      <c r="AT515" s="20">
        <v>6.0000000000000008E-5</v>
      </c>
      <c r="AU515" s="42">
        <v>0.28285644552413042</v>
      </c>
      <c r="AV515" s="42">
        <v>6.0510327191698465</v>
      </c>
      <c r="AW515" s="42">
        <v>2.1225009062483373</v>
      </c>
      <c r="AX515" s="43">
        <v>0.28285645789607317</v>
      </c>
      <c r="AY515" s="43">
        <v>6.0391983348973</v>
      </c>
      <c r="AZ515" s="43">
        <v>2.1224983030816231</v>
      </c>
      <c r="BA515" s="20">
        <v>58.116620291373721</v>
      </c>
      <c r="BB515" s="20">
        <v>16.500115195625444</v>
      </c>
      <c r="BC515" s="20">
        <v>7.579009509681681</v>
      </c>
      <c r="BD515" s="20">
        <v>0.1485213821554448</v>
      </c>
      <c r="BE515" s="20">
        <v>4.1301151476103142</v>
      </c>
      <c r="BF515" s="20">
        <v>5.6865378510201134</v>
      </c>
      <c r="BG515" s="20">
        <v>3.1637088938591331</v>
      </c>
      <c r="BH515" s="20">
        <v>3.0009457353326185</v>
      </c>
      <c r="BI515" s="20">
        <v>1.2776907944331419</v>
      </c>
      <c r="BJ515" s="20">
        <v>0.39673519890837999</v>
      </c>
      <c r="BK515" s="20">
        <v>20</v>
      </c>
      <c r="BL515" s="20">
        <v>2</v>
      </c>
      <c r="BM515" s="20">
        <v>165</v>
      </c>
      <c r="BN515" s="20">
        <v>70</v>
      </c>
      <c r="BO515" s="20">
        <v>21</v>
      </c>
      <c r="BP515" s="20">
        <v>40</v>
      </c>
      <c r="BQ515" s="20" t="s">
        <v>1707</v>
      </c>
      <c r="BR515" s="20">
        <v>130</v>
      </c>
      <c r="BS515" s="20">
        <v>20</v>
      </c>
      <c r="BT515" s="20">
        <v>1.7</v>
      </c>
      <c r="BU515" s="20">
        <v>67</v>
      </c>
      <c r="BV515" s="20">
        <v>101</v>
      </c>
      <c r="BW515" s="20">
        <v>450</v>
      </c>
      <c r="BX515" s="20">
        <v>30.2</v>
      </c>
      <c r="BY515" s="20">
        <v>209</v>
      </c>
      <c r="BZ515" s="20">
        <v>15.7</v>
      </c>
      <c r="CA515" s="20">
        <v>4</v>
      </c>
      <c r="CB515" s="20">
        <v>0.5</v>
      </c>
      <c r="CC515" s="20" t="s">
        <v>1710</v>
      </c>
      <c r="CD515" s="20">
        <v>2</v>
      </c>
      <c r="CE515" s="20">
        <v>28.7</v>
      </c>
      <c r="CF515" s="20">
        <v>13.5</v>
      </c>
      <c r="CG515" s="20">
        <v>2747</v>
      </c>
      <c r="CH515" s="20">
        <v>32.799999999999997</v>
      </c>
      <c r="CI515" s="20">
        <v>64.599999999999994</v>
      </c>
      <c r="CJ515" s="20">
        <v>7.63</v>
      </c>
      <c r="CK515" s="20">
        <v>28.4</v>
      </c>
      <c r="CL515" s="20">
        <v>5.84</v>
      </c>
      <c r="CM515" s="20">
        <v>1.6</v>
      </c>
      <c r="CN515" s="20">
        <v>5.91</v>
      </c>
      <c r="CO515" s="20">
        <v>0.9</v>
      </c>
      <c r="CP515" s="20">
        <v>5.4</v>
      </c>
      <c r="CQ515" s="20">
        <v>1.03</v>
      </c>
      <c r="CR515" s="20">
        <v>2.98</v>
      </c>
      <c r="CS515" s="20">
        <v>0.45600000000000002</v>
      </c>
      <c r="CT515" s="20">
        <v>3.05</v>
      </c>
      <c r="CU515" s="20">
        <v>0.46</v>
      </c>
      <c r="CV515" s="20">
        <v>4.5999999999999996</v>
      </c>
      <c r="CW515" s="20">
        <v>1.1200000000000001</v>
      </c>
      <c r="CX515" s="20" t="s">
        <v>1709</v>
      </c>
      <c r="CY515" s="20">
        <v>0.67</v>
      </c>
      <c r="CZ515" s="20">
        <v>22</v>
      </c>
      <c r="DA515" s="20">
        <v>1.2</v>
      </c>
      <c r="DB515" s="20">
        <v>5.91</v>
      </c>
      <c r="DC515" s="20">
        <v>1.99</v>
      </c>
    </row>
    <row r="516" spans="1:107" s="53" customFormat="1" x14ac:dyDescent="0.25">
      <c r="A516" s="4" t="s">
        <v>790</v>
      </c>
      <c r="B516" s="4" t="s">
        <v>1141</v>
      </c>
      <c r="C516" s="4">
        <v>2017</v>
      </c>
      <c r="D516" s="4">
        <v>56</v>
      </c>
      <c r="E516" s="4">
        <v>512</v>
      </c>
      <c r="F516" s="4">
        <v>43175.5</v>
      </c>
      <c r="G516" s="4">
        <v>48646.5</v>
      </c>
      <c r="H516" s="4">
        <v>21.03</v>
      </c>
      <c r="I516" s="4">
        <v>679</v>
      </c>
      <c r="J516" s="4">
        <v>288</v>
      </c>
      <c r="K516" s="4">
        <v>0.41666666666666669</v>
      </c>
      <c r="L516" s="39">
        <v>153.03698594626522</v>
      </c>
      <c r="M516" s="39">
        <v>2.532000675099102</v>
      </c>
      <c r="N516" s="4"/>
      <c r="O516" s="4"/>
      <c r="P516" s="40">
        <v>158</v>
      </c>
      <c r="Q516" s="40">
        <v>1.6</v>
      </c>
      <c r="R516" s="40">
        <v>4.9630140537347813</v>
      </c>
      <c r="S516" s="4"/>
      <c r="T516" s="20">
        <v>2.4</v>
      </c>
      <c r="U516" s="20">
        <v>1.2</v>
      </c>
      <c r="V516" s="20">
        <v>1682</v>
      </c>
      <c r="W516" s="74" t="s">
        <v>684</v>
      </c>
      <c r="X516" s="20">
        <v>16.170000000000002</v>
      </c>
      <c r="Y516" s="20">
        <v>0.05</v>
      </c>
      <c r="Z516" s="20">
        <v>1.02</v>
      </c>
      <c r="AA516" s="20">
        <v>2.85</v>
      </c>
      <c r="AB516" s="20">
        <v>0.57199999999999995</v>
      </c>
      <c r="AC516" s="20">
        <v>21.6</v>
      </c>
      <c r="AD516" s="20">
        <v>9.0299999999999994</v>
      </c>
      <c r="AE516" s="20">
        <v>122.1</v>
      </c>
      <c r="AF516" s="20">
        <v>55.9</v>
      </c>
      <c r="AG516" s="20">
        <v>292</v>
      </c>
      <c r="AH516" s="20">
        <v>66.900000000000006</v>
      </c>
      <c r="AI516" s="20">
        <v>670</v>
      </c>
      <c r="AJ516" s="20">
        <v>130</v>
      </c>
      <c r="AK516" s="20">
        <v>10330</v>
      </c>
      <c r="AL516" s="4"/>
      <c r="AM516" s="20">
        <v>2.1210000000000001E-3</v>
      </c>
      <c r="AN516" s="20">
        <v>2.4000000000000001E-5</v>
      </c>
      <c r="AO516" s="20">
        <v>1.46726</v>
      </c>
      <c r="AP516" s="20">
        <v>1.2999999999999999E-4</v>
      </c>
      <c r="AQ516" s="20">
        <v>8.4400000000000003E-2</v>
      </c>
      <c r="AR516" s="20">
        <v>1.5E-3</v>
      </c>
      <c r="AS516" s="20">
        <v>0.28293000000000001</v>
      </c>
      <c r="AT516" s="20">
        <v>6.0000000000000008E-5</v>
      </c>
      <c r="AU516" s="42">
        <v>0.28292393121193732</v>
      </c>
      <c r="AV516" s="42">
        <v>8.3155179203409091</v>
      </c>
      <c r="AW516" s="42">
        <v>2.1224748592418958</v>
      </c>
      <c r="AX516" s="43">
        <v>0.28292373410973415</v>
      </c>
      <c r="AY516" s="43">
        <v>8.4190924904503639</v>
      </c>
      <c r="AZ516" s="43">
        <v>2.1224983030816231</v>
      </c>
      <c r="BA516" s="20">
        <v>58.116620291373721</v>
      </c>
      <c r="BB516" s="20">
        <v>16.500115195625444</v>
      </c>
      <c r="BC516" s="20">
        <v>7.579009509681681</v>
      </c>
      <c r="BD516" s="20">
        <v>0.1485213821554448</v>
      </c>
      <c r="BE516" s="20">
        <v>4.1301151476103142</v>
      </c>
      <c r="BF516" s="20">
        <v>5.6865378510201134</v>
      </c>
      <c r="BG516" s="20">
        <v>3.1637088938591331</v>
      </c>
      <c r="BH516" s="20">
        <v>3.0009457353326185</v>
      </c>
      <c r="BI516" s="20">
        <v>1.2776907944331419</v>
      </c>
      <c r="BJ516" s="20">
        <v>0.39673519890837999</v>
      </c>
      <c r="BK516" s="20">
        <v>20</v>
      </c>
      <c r="BL516" s="20">
        <v>2</v>
      </c>
      <c r="BM516" s="20">
        <v>165</v>
      </c>
      <c r="BN516" s="20">
        <v>70</v>
      </c>
      <c r="BO516" s="20">
        <v>21</v>
      </c>
      <c r="BP516" s="20">
        <v>40</v>
      </c>
      <c r="BQ516" s="20" t="s">
        <v>1707</v>
      </c>
      <c r="BR516" s="20">
        <v>130</v>
      </c>
      <c r="BS516" s="20">
        <v>20</v>
      </c>
      <c r="BT516" s="20">
        <v>1.7</v>
      </c>
      <c r="BU516" s="20">
        <v>67</v>
      </c>
      <c r="BV516" s="20">
        <v>101</v>
      </c>
      <c r="BW516" s="20">
        <v>450</v>
      </c>
      <c r="BX516" s="20">
        <v>30.2</v>
      </c>
      <c r="BY516" s="20">
        <v>209</v>
      </c>
      <c r="BZ516" s="20">
        <v>15.7</v>
      </c>
      <c r="CA516" s="20">
        <v>4</v>
      </c>
      <c r="CB516" s="20">
        <v>0.5</v>
      </c>
      <c r="CC516" s="20" t="s">
        <v>1710</v>
      </c>
      <c r="CD516" s="20">
        <v>2</v>
      </c>
      <c r="CE516" s="20">
        <v>28.7</v>
      </c>
      <c r="CF516" s="20">
        <v>13.5</v>
      </c>
      <c r="CG516" s="20">
        <v>2747</v>
      </c>
      <c r="CH516" s="20">
        <v>32.799999999999997</v>
      </c>
      <c r="CI516" s="20">
        <v>64.599999999999994</v>
      </c>
      <c r="CJ516" s="20">
        <v>7.63</v>
      </c>
      <c r="CK516" s="20">
        <v>28.4</v>
      </c>
      <c r="CL516" s="20">
        <v>5.84</v>
      </c>
      <c r="CM516" s="20">
        <v>1.6</v>
      </c>
      <c r="CN516" s="20">
        <v>5.91</v>
      </c>
      <c r="CO516" s="20">
        <v>0.9</v>
      </c>
      <c r="CP516" s="20">
        <v>5.4</v>
      </c>
      <c r="CQ516" s="20">
        <v>1.03</v>
      </c>
      <c r="CR516" s="20">
        <v>2.98</v>
      </c>
      <c r="CS516" s="20">
        <v>0.45600000000000002</v>
      </c>
      <c r="CT516" s="20">
        <v>3.05</v>
      </c>
      <c r="CU516" s="20">
        <v>0.46</v>
      </c>
      <c r="CV516" s="20">
        <v>4.5999999999999996</v>
      </c>
      <c r="CW516" s="20">
        <v>1.1200000000000001</v>
      </c>
      <c r="CX516" s="20" t="s">
        <v>1709</v>
      </c>
      <c r="CY516" s="20">
        <v>0.67</v>
      </c>
      <c r="CZ516" s="20">
        <v>22</v>
      </c>
      <c r="DA516" s="20">
        <v>1.2</v>
      </c>
      <c r="DB516" s="20">
        <v>5.91</v>
      </c>
      <c r="DC516" s="20">
        <v>1.99</v>
      </c>
    </row>
    <row r="517" spans="1:107" s="53" customFormat="1" x14ac:dyDescent="0.25">
      <c r="A517" s="4" t="s">
        <v>791</v>
      </c>
      <c r="B517" s="4" t="s">
        <v>1141</v>
      </c>
      <c r="C517" s="4">
        <v>2017</v>
      </c>
      <c r="D517" s="4">
        <v>57</v>
      </c>
      <c r="E517" s="4">
        <v>513</v>
      </c>
      <c r="F517" s="4">
        <v>43678</v>
      </c>
      <c r="G517" s="4">
        <v>48773</v>
      </c>
      <c r="H517" s="4">
        <v>4.97</v>
      </c>
      <c r="I517" s="4">
        <v>140.4</v>
      </c>
      <c r="J517" s="4">
        <v>62.3</v>
      </c>
      <c r="K517" s="4">
        <v>0.46533271288971612</v>
      </c>
      <c r="L517" s="39">
        <v>156.59795350782105</v>
      </c>
      <c r="M517" s="39">
        <v>2.925771958287517</v>
      </c>
      <c r="N517" s="4"/>
      <c r="O517" s="4"/>
      <c r="P517" s="40">
        <v>158</v>
      </c>
      <c r="Q517" s="40">
        <v>1.6</v>
      </c>
      <c r="R517" s="40">
        <v>1.4020464921789539</v>
      </c>
      <c r="S517" s="4"/>
      <c r="T517" s="20">
        <v>4.5999999999999996</v>
      </c>
      <c r="U517" s="20">
        <v>1.3</v>
      </c>
      <c r="V517" s="20">
        <v>896</v>
      </c>
      <c r="W517" s="74" t="s">
        <v>684</v>
      </c>
      <c r="X517" s="20">
        <v>15.1</v>
      </c>
      <c r="Y517" s="20">
        <v>4.5999999999999999E-2</v>
      </c>
      <c r="Z517" s="20">
        <v>0.92</v>
      </c>
      <c r="AA517" s="20">
        <v>2.14</v>
      </c>
      <c r="AB517" s="20">
        <v>0.439</v>
      </c>
      <c r="AC517" s="20">
        <v>17.600000000000001</v>
      </c>
      <c r="AD517" s="20">
        <v>5.76</v>
      </c>
      <c r="AE517" s="20">
        <v>77.900000000000006</v>
      </c>
      <c r="AF517" s="20">
        <v>30.4</v>
      </c>
      <c r="AG517" s="20">
        <v>150</v>
      </c>
      <c r="AH517" s="20">
        <v>34.4</v>
      </c>
      <c r="AI517" s="20">
        <v>320</v>
      </c>
      <c r="AJ517" s="20">
        <v>63.2</v>
      </c>
      <c r="AK517" s="20">
        <v>8830</v>
      </c>
      <c r="AL517" s="4"/>
      <c r="AM517" s="20">
        <v>1.2960000000000001E-3</v>
      </c>
      <c r="AN517" s="20">
        <v>1.2E-5</v>
      </c>
      <c r="AO517" s="20">
        <v>1.4672000000000001</v>
      </c>
      <c r="AP517" s="20">
        <v>1.2999999999999999E-4</v>
      </c>
      <c r="AQ517" s="20">
        <v>5.3800000000000001E-2</v>
      </c>
      <c r="AR517" s="20">
        <v>1.1999999999999999E-3</v>
      </c>
      <c r="AS517" s="20">
        <v>0.28272999999999998</v>
      </c>
      <c r="AT517" s="20">
        <v>5.4999999999999995E-5</v>
      </c>
      <c r="AU517" s="42">
        <v>0.28272620536134679</v>
      </c>
      <c r="AV517" s="42">
        <v>1.4003097110548701</v>
      </c>
      <c r="AW517" s="42">
        <v>1.945617373285456</v>
      </c>
      <c r="AX517" s="43">
        <v>0.28272617133720668</v>
      </c>
      <c r="AY517" s="43">
        <v>1.4303149997574316</v>
      </c>
      <c r="AZ517" s="43">
        <v>1.9456234444914877</v>
      </c>
      <c r="BA517" s="20">
        <v>58.116620291373721</v>
      </c>
      <c r="BB517" s="20">
        <v>16.500115195625444</v>
      </c>
      <c r="BC517" s="20">
        <v>7.579009509681681</v>
      </c>
      <c r="BD517" s="20">
        <v>0.1485213821554448</v>
      </c>
      <c r="BE517" s="20">
        <v>4.1301151476103142</v>
      </c>
      <c r="BF517" s="20">
        <v>5.6865378510201134</v>
      </c>
      <c r="BG517" s="20">
        <v>3.1637088938591331</v>
      </c>
      <c r="BH517" s="20">
        <v>3.0009457353326185</v>
      </c>
      <c r="BI517" s="20">
        <v>1.2776907944331419</v>
      </c>
      <c r="BJ517" s="20">
        <v>0.39673519890837999</v>
      </c>
      <c r="BK517" s="20">
        <v>20</v>
      </c>
      <c r="BL517" s="20">
        <v>2</v>
      </c>
      <c r="BM517" s="20">
        <v>165</v>
      </c>
      <c r="BN517" s="20">
        <v>70</v>
      </c>
      <c r="BO517" s="20">
        <v>21</v>
      </c>
      <c r="BP517" s="20">
        <v>40</v>
      </c>
      <c r="BQ517" s="20" t="s">
        <v>1707</v>
      </c>
      <c r="BR517" s="20">
        <v>130</v>
      </c>
      <c r="BS517" s="20">
        <v>20</v>
      </c>
      <c r="BT517" s="20">
        <v>1.7</v>
      </c>
      <c r="BU517" s="20">
        <v>67</v>
      </c>
      <c r="BV517" s="20">
        <v>101</v>
      </c>
      <c r="BW517" s="20">
        <v>450</v>
      </c>
      <c r="BX517" s="20">
        <v>30.2</v>
      </c>
      <c r="BY517" s="20">
        <v>209</v>
      </c>
      <c r="BZ517" s="20">
        <v>15.7</v>
      </c>
      <c r="CA517" s="20">
        <v>4</v>
      </c>
      <c r="CB517" s="20">
        <v>0.5</v>
      </c>
      <c r="CC517" s="20" t="s">
        <v>1710</v>
      </c>
      <c r="CD517" s="20">
        <v>2</v>
      </c>
      <c r="CE517" s="20">
        <v>28.7</v>
      </c>
      <c r="CF517" s="20">
        <v>13.5</v>
      </c>
      <c r="CG517" s="20">
        <v>2747</v>
      </c>
      <c r="CH517" s="20">
        <v>32.799999999999997</v>
      </c>
      <c r="CI517" s="20">
        <v>64.599999999999994</v>
      </c>
      <c r="CJ517" s="20">
        <v>7.63</v>
      </c>
      <c r="CK517" s="20">
        <v>28.4</v>
      </c>
      <c r="CL517" s="20">
        <v>5.84</v>
      </c>
      <c r="CM517" s="20">
        <v>1.6</v>
      </c>
      <c r="CN517" s="20">
        <v>5.91</v>
      </c>
      <c r="CO517" s="20">
        <v>0.9</v>
      </c>
      <c r="CP517" s="20">
        <v>5.4</v>
      </c>
      <c r="CQ517" s="20">
        <v>1.03</v>
      </c>
      <c r="CR517" s="20">
        <v>2.98</v>
      </c>
      <c r="CS517" s="20">
        <v>0.45600000000000002</v>
      </c>
      <c r="CT517" s="20">
        <v>3.05</v>
      </c>
      <c r="CU517" s="20">
        <v>0.46</v>
      </c>
      <c r="CV517" s="20">
        <v>4.5999999999999996</v>
      </c>
      <c r="CW517" s="20">
        <v>1.1200000000000001</v>
      </c>
      <c r="CX517" s="20" t="s">
        <v>1709</v>
      </c>
      <c r="CY517" s="20">
        <v>0.67</v>
      </c>
      <c r="CZ517" s="20">
        <v>22</v>
      </c>
      <c r="DA517" s="20">
        <v>1.2</v>
      </c>
      <c r="DB517" s="20">
        <v>5.91</v>
      </c>
      <c r="DC517" s="20">
        <v>1.99</v>
      </c>
    </row>
    <row r="518" spans="1:107" s="53" customFormat="1" x14ac:dyDescent="0.25">
      <c r="A518" s="53" t="s">
        <v>792</v>
      </c>
      <c r="B518" s="53" t="s">
        <v>1141</v>
      </c>
      <c r="C518" s="53">
        <v>2017</v>
      </c>
      <c r="D518" s="53">
        <v>58</v>
      </c>
      <c r="E518" s="53">
        <v>514</v>
      </c>
      <c r="F518" s="53">
        <v>43615.5</v>
      </c>
      <c r="G518" s="53">
        <v>48631</v>
      </c>
      <c r="H518" s="53">
        <v>4.25</v>
      </c>
      <c r="I518" s="53">
        <v>93</v>
      </c>
      <c r="J518" s="53">
        <v>76.3</v>
      </c>
      <c r="K518" s="53">
        <v>0.85470085470085477</v>
      </c>
      <c r="L518" s="55">
        <v>109.23376433048072</v>
      </c>
      <c r="M518" s="55">
        <v>2.2177823380326691</v>
      </c>
      <c r="O518" s="53" t="s">
        <v>1774</v>
      </c>
      <c r="P518" s="57">
        <v>158</v>
      </c>
      <c r="Q518" s="57">
        <v>1.6</v>
      </c>
      <c r="R518" s="57">
        <v>48.766235669519276</v>
      </c>
      <c r="T518" s="56">
        <v>5.6</v>
      </c>
      <c r="U518" s="56">
        <v>1.8</v>
      </c>
      <c r="V518" s="56">
        <v>395</v>
      </c>
      <c r="W518" s="74" t="s">
        <v>684</v>
      </c>
      <c r="X518" s="56">
        <v>16</v>
      </c>
      <c r="Y518" s="56">
        <v>4.9000000000000002E-2</v>
      </c>
      <c r="Z518" s="56">
        <v>0.84</v>
      </c>
      <c r="AA518" s="56">
        <v>1.65</v>
      </c>
      <c r="AB518" s="56">
        <v>0.63400000000000001</v>
      </c>
      <c r="AC518" s="56">
        <v>8.3000000000000007</v>
      </c>
      <c r="AD518" s="56">
        <v>2.78</v>
      </c>
      <c r="AE518" s="56">
        <v>31.7</v>
      </c>
      <c r="AF518" s="56">
        <v>13.4</v>
      </c>
      <c r="AG518" s="56">
        <v>58.5</v>
      </c>
      <c r="AH518" s="56">
        <v>14.3</v>
      </c>
      <c r="AI518" s="56">
        <v>127</v>
      </c>
      <c r="AJ518" s="56">
        <v>27.3</v>
      </c>
      <c r="AK518" s="74">
        <v>10000</v>
      </c>
      <c r="AM518" s="56" t="s">
        <v>734</v>
      </c>
      <c r="AN518" s="56" t="s">
        <v>734</v>
      </c>
      <c r="AO518" s="56" t="s">
        <v>734</v>
      </c>
      <c r="AP518" s="56" t="s">
        <v>734</v>
      </c>
      <c r="AQ518" s="56" t="s">
        <v>734</v>
      </c>
      <c r="AR518" s="56" t="s">
        <v>734</v>
      </c>
      <c r="AS518" s="56" t="s">
        <v>734</v>
      </c>
      <c r="AT518" s="56" t="s">
        <v>734</v>
      </c>
      <c r="AU518" s="59" t="s">
        <v>734</v>
      </c>
      <c r="AV518" s="59" t="s">
        <v>734</v>
      </c>
      <c r="AW518" s="59" t="s">
        <v>734</v>
      </c>
      <c r="AX518" s="60" t="s">
        <v>734</v>
      </c>
      <c r="AY518" s="60" t="s">
        <v>734</v>
      </c>
      <c r="AZ518" s="60" t="s">
        <v>734</v>
      </c>
      <c r="BA518" s="56">
        <v>58.116620291373721</v>
      </c>
      <c r="BB518" s="56">
        <v>16.500115195625444</v>
      </c>
      <c r="BC518" s="56">
        <v>7.579009509681681</v>
      </c>
      <c r="BD518" s="56">
        <v>0.1485213821554448</v>
      </c>
      <c r="BE518" s="56">
        <v>4.1301151476103142</v>
      </c>
      <c r="BF518" s="56">
        <v>5.6865378510201134</v>
      </c>
      <c r="BG518" s="56">
        <v>3.1637088938591331</v>
      </c>
      <c r="BH518" s="56">
        <v>3.0009457353326185</v>
      </c>
      <c r="BI518" s="56">
        <v>1.2776907944331419</v>
      </c>
      <c r="BJ518" s="56">
        <v>0.39673519890837999</v>
      </c>
      <c r="BK518" s="56">
        <v>20</v>
      </c>
      <c r="BL518" s="56">
        <v>2</v>
      </c>
      <c r="BM518" s="56">
        <v>165</v>
      </c>
      <c r="BN518" s="56">
        <v>70</v>
      </c>
      <c r="BO518" s="56">
        <v>21</v>
      </c>
      <c r="BP518" s="56">
        <v>40</v>
      </c>
      <c r="BQ518" s="56" t="s">
        <v>1707</v>
      </c>
      <c r="BR518" s="56">
        <v>130</v>
      </c>
      <c r="BS518" s="56">
        <v>20</v>
      </c>
      <c r="BT518" s="56">
        <v>1.7</v>
      </c>
      <c r="BU518" s="56">
        <v>67</v>
      </c>
      <c r="BV518" s="56">
        <v>101</v>
      </c>
      <c r="BW518" s="56">
        <v>450</v>
      </c>
      <c r="BX518" s="56">
        <v>30.2</v>
      </c>
      <c r="BY518" s="56">
        <v>209</v>
      </c>
      <c r="BZ518" s="56">
        <v>15.7</v>
      </c>
      <c r="CA518" s="56">
        <v>4</v>
      </c>
      <c r="CB518" s="56">
        <v>0.5</v>
      </c>
      <c r="CC518" s="56" t="s">
        <v>1710</v>
      </c>
      <c r="CD518" s="56">
        <v>2</v>
      </c>
      <c r="CE518" s="56">
        <v>28.7</v>
      </c>
      <c r="CF518" s="56">
        <v>13.5</v>
      </c>
      <c r="CG518" s="56">
        <v>2747</v>
      </c>
      <c r="CH518" s="56">
        <v>32.799999999999997</v>
      </c>
      <c r="CI518" s="56">
        <v>64.599999999999994</v>
      </c>
      <c r="CJ518" s="56">
        <v>7.63</v>
      </c>
      <c r="CK518" s="56">
        <v>28.4</v>
      </c>
      <c r="CL518" s="56">
        <v>5.84</v>
      </c>
      <c r="CM518" s="56">
        <v>1.6</v>
      </c>
      <c r="CN518" s="56">
        <v>5.91</v>
      </c>
      <c r="CO518" s="56">
        <v>0.9</v>
      </c>
      <c r="CP518" s="56">
        <v>5.4</v>
      </c>
      <c r="CQ518" s="56">
        <v>1.03</v>
      </c>
      <c r="CR518" s="56">
        <v>2.98</v>
      </c>
      <c r="CS518" s="56">
        <v>0.45600000000000002</v>
      </c>
      <c r="CT518" s="56">
        <v>3.05</v>
      </c>
      <c r="CU518" s="56">
        <v>0.46</v>
      </c>
      <c r="CV518" s="56">
        <v>4.5999999999999996</v>
      </c>
      <c r="CW518" s="56">
        <v>1.1200000000000001</v>
      </c>
      <c r="CX518" s="56" t="s">
        <v>1709</v>
      </c>
      <c r="CY518" s="56">
        <v>0.67</v>
      </c>
      <c r="CZ518" s="56">
        <v>22</v>
      </c>
      <c r="DA518" s="56">
        <v>1.2</v>
      </c>
      <c r="DB518" s="56">
        <v>5.91</v>
      </c>
      <c r="DC518" s="56">
        <v>1.99</v>
      </c>
    </row>
    <row r="519" spans="1:107" s="53" customFormat="1" x14ac:dyDescent="0.25">
      <c r="A519" s="4" t="s">
        <v>793</v>
      </c>
      <c r="B519" s="4" t="s">
        <v>1141</v>
      </c>
      <c r="C519" s="4">
        <v>2017</v>
      </c>
      <c r="D519" s="4">
        <v>59</v>
      </c>
      <c r="E519" s="4">
        <v>515</v>
      </c>
      <c r="F519" s="4">
        <v>43647.5</v>
      </c>
      <c r="G519" s="4">
        <v>49110.5</v>
      </c>
      <c r="H519" s="4">
        <v>19.14</v>
      </c>
      <c r="I519" s="4">
        <v>592</v>
      </c>
      <c r="J519" s="4">
        <v>237.9</v>
      </c>
      <c r="K519" s="4">
        <v>0.41034058268362744</v>
      </c>
      <c r="L519" s="39">
        <v>153.15505760359653</v>
      </c>
      <c r="M519" s="39">
        <v>2.6350188718424721</v>
      </c>
      <c r="N519" s="4"/>
      <c r="O519" s="4"/>
      <c r="P519" s="40">
        <v>158</v>
      </c>
      <c r="Q519" s="40">
        <v>1.6</v>
      </c>
      <c r="R519" s="40">
        <v>4.8449423964034679</v>
      </c>
      <c r="S519" s="4"/>
      <c r="T519" s="20">
        <v>3.26</v>
      </c>
      <c r="U519" s="20">
        <v>0.49</v>
      </c>
      <c r="V519" s="20">
        <v>1810</v>
      </c>
      <c r="W519" s="74" t="s">
        <v>684</v>
      </c>
      <c r="X519" s="20">
        <v>13.94</v>
      </c>
      <c r="Y519" s="20">
        <v>6.9000000000000006E-2</v>
      </c>
      <c r="Z519" s="20">
        <v>1.23</v>
      </c>
      <c r="AA519" s="20">
        <v>2.8</v>
      </c>
      <c r="AB519" s="20">
        <v>0.61</v>
      </c>
      <c r="AC519" s="20">
        <v>23.4</v>
      </c>
      <c r="AD519" s="20">
        <v>9.4499999999999993</v>
      </c>
      <c r="AE519" s="20">
        <v>138.4</v>
      </c>
      <c r="AF519" s="20">
        <v>58.3</v>
      </c>
      <c r="AG519" s="20">
        <v>302</v>
      </c>
      <c r="AH519" s="20">
        <v>68.7</v>
      </c>
      <c r="AI519" s="20">
        <v>668</v>
      </c>
      <c r="AJ519" s="20">
        <v>132.19999999999999</v>
      </c>
      <c r="AK519" s="20">
        <v>9130</v>
      </c>
      <c r="AL519" s="4"/>
      <c r="AM519" s="20">
        <v>2.8170000000000001E-3</v>
      </c>
      <c r="AN519" s="20">
        <v>4.8000000000000001E-5</v>
      </c>
      <c r="AO519" s="20">
        <v>1.4672099999999999</v>
      </c>
      <c r="AP519" s="20">
        <v>1.2999999999999999E-4</v>
      </c>
      <c r="AQ519" s="20">
        <v>0.1116</v>
      </c>
      <c r="AR519" s="20">
        <v>2.7000000000000001E-3</v>
      </c>
      <c r="AS519" s="20">
        <v>0.28294000000000002</v>
      </c>
      <c r="AT519" s="20">
        <v>6.4999999999999994E-5</v>
      </c>
      <c r="AU519" s="42">
        <v>0.2829319335291679</v>
      </c>
      <c r="AV519" s="42">
        <v>8.6012264154100571</v>
      </c>
      <c r="AW519" s="42">
        <v>2.2993483683591851</v>
      </c>
      <c r="AX519" s="43">
        <v>0.28293167797601182</v>
      </c>
      <c r="AY519" s="43">
        <v>8.7001065353553564</v>
      </c>
      <c r="AZ519" s="43">
        <v>2.2993731616717583</v>
      </c>
      <c r="BA519" s="20">
        <v>58.116620291373721</v>
      </c>
      <c r="BB519" s="20">
        <v>16.500115195625444</v>
      </c>
      <c r="BC519" s="20">
        <v>7.579009509681681</v>
      </c>
      <c r="BD519" s="20">
        <v>0.1485213821554448</v>
      </c>
      <c r="BE519" s="20">
        <v>4.1301151476103142</v>
      </c>
      <c r="BF519" s="20">
        <v>5.6865378510201134</v>
      </c>
      <c r="BG519" s="20">
        <v>3.1637088938591331</v>
      </c>
      <c r="BH519" s="20">
        <v>3.0009457353326185</v>
      </c>
      <c r="BI519" s="20">
        <v>1.2776907944331419</v>
      </c>
      <c r="BJ519" s="20">
        <v>0.39673519890837999</v>
      </c>
      <c r="BK519" s="20">
        <v>20</v>
      </c>
      <c r="BL519" s="20">
        <v>2</v>
      </c>
      <c r="BM519" s="20">
        <v>165</v>
      </c>
      <c r="BN519" s="20">
        <v>70</v>
      </c>
      <c r="BO519" s="20">
        <v>21</v>
      </c>
      <c r="BP519" s="20">
        <v>40</v>
      </c>
      <c r="BQ519" s="20" t="s">
        <v>1707</v>
      </c>
      <c r="BR519" s="20">
        <v>130</v>
      </c>
      <c r="BS519" s="20">
        <v>20</v>
      </c>
      <c r="BT519" s="20">
        <v>1.7</v>
      </c>
      <c r="BU519" s="20">
        <v>67</v>
      </c>
      <c r="BV519" s="20">
        <v>101</v>
      </c>
      <c r="BW519" s="20">
        <v>450</v>
      </c>
      <c r="BX519" s="20">
        <v>30.2</v>
      </c>
      <c r="BY519" s="20">
        <v>209</v>
      </c>
      <c r="BZ519" s="20">
        <v>15.7</v>
      </c>
      <c r="CA519" s="20">
        <v>4</v>
      </c>
      <c r="CB519" s="20">
        <v>0.5</v>
      </c>
      <c r="CC519" s="20" t="s">
        <v>1710</v>
      </c>
      <c r="CD519" s="20">
        <v>2</v>
      </c>
      <c r="CE519" s="20">
        <v>28.7</v>
      </c>
      <c r="CF519" s="20">
        <v>13.5</v>
      </c>
      <c r="CG519" s="20">
        <v>2747</v>
      </c>
      <c r="CH519" s="20">
        <v>32.799999999999997</v>
      </c>
      <c r="CI519" s="20">
        <v>64.599999999999994</v>
      </c>
      <c r="CJ519" s="20">
        <v>7.63</v>
      </c>
      <c r="CK519" s="20">
        <v>28.4</v>
      </c>
      <c r="CL519" s="20">
        <v>5.84</v>
      </c>
      <c r="CM519" s="20">
        <v>1.6</v>
      </c>
      <c r="CN519" s="20">
        <v>5.91</v>
      </c>
      <c r="CO519" s="20">
        <v>0.9</v>
      </c>
      <c r="CP519" s="20">
        <v>5.4</v>
      </c>
      <c r="CQ519" s="20">
        <v>1.03</v>
      </c>
      <c r="CR519" s="20">
        <v>2.98</v>
      </c>
      <c r="CS519" s="20">
        <v>0.45600000000000002</v>
      </c>
      <c r="CT519" s="20">
        <v>3.05</v>
      </c>
      <c r="CU519" s="20">
        <v>0.46</v>
      </c>
      <c r="CV519" s="20">
        <v>4.5999999999999996</v>
      </c>
      <c r="CW519" s="20">
        <v>1.1200000000000001</v>
      </c>
      <c r="CX519" s="20" t="s">
        <v>1709</v>
      </c>
      <c r="CY519" s="20">
        <v>0.67</v>
      </c>
      <c r="CZ519" s="20">
        <v>22</v>
      </c>
      <c r="DA519" s="20">
        <v>1.2</v>
      </c>
      <c r="DB519" s="20">
        <v>5.91</v>
      </c>
      <c r="DC519" s="20">
        <v>1.99</v>
      </c>
    </row>
    <row r="520" spans="1:107" x14ac:dyDescent="0.25">
      <c r="A520" s="45" t="s">
        <v>794</v>
      </c>
      <c r="B520" s="45" t="s">
        <v>1141</v>
      </c>
      <c r="C520" s="45">
        <v>2017</v>
      </c>
      <c r="D520" s="45">
        <v>60</v>
      </c>
      <c r="E520" s="45">
        <v>516</v>
      </c>
      <c r="F520" s="45">
        <v>43244</v>
      </c>
      <c r="G520" s="45">
        <v>49108</v>
      </c>
      <c r="H520" s="45">
        <v>47.3</v>
      </c>
      <c r="I520" s="45">
        <v>1491</v>
      </c>
      <c r="J520" s="45">
        <v>626</v>
      </c>
      <c r="K520" s="45">
        <v>0.43383947939262468</v>
      </c>
      <c r="L520" s="47">
        <v>152.42582566081504</v>
      </c>
      <c r="M520" s="47">
        <v>3.5075170418928678</v>
      </c>
      <c r="N520" s="45" t="s">
        <v>689</v>
      </c>
      <c r="O520" s="45"/>
      <c r="P520" s="49">
        <v>158</v>
      </c>
      <c r="Q520" s="49">
        <v>1.6</v>
      </c>
      <c r="R520" s="49">
        <v>5.5741743391849639</v>
      </c>
      <c r="S520" s="89"/>
      <c r="T520" s="48">
        <v>0.84</v>
      </c>
      <c r="U520" s="48">
        <v>0.76</v>
      </c>
      <c r="V520" s="48">
        <v>3050</v>
      </c>
      <c r="W520" s="74" t="s">
        <v>684</v>
      </c>
      <c r="X520" s="48">
        <v>38.200000000000003</v>
      </c>
      <c r="Y520" s="48">
        <v>8.4000000000000005E-2</v>
      </c>
      <c r="Z520" s="48">
        <v>1.94</v>
      </c>
      <c r="AA520" s="48">
        <v>5.94</v>
      </c>
      <c r="AB520" s="48">
        <v>0.75</v>
      </c>
      <c r="AC520" s="48">
        <v>48.7</v>
      </c>
      <c r="AD520" s="48">
        <v>18.899999999999999</v>
      </c>
      <c r="AE520" s="48">
        <v>261</v>
      </c>
      <c r="AF520" s="48">
        <v>104.1</v>
      </c>
      <c r="AG520" s="48">
        <v>496</v>
      </c>
      <c r="AH520" s="48">
        <v>109.9</v>
      </c>
      <c r="AI520" s="48">
        <v>1084</v>
      </c>
      <c r="AJ520" s="48">
        <v>212</v>
      </c>
      <c r="AK520" s="48">
        <v>10570</v>
      </c>
      <c r="AL520" s="45"/>
      <c r="AM520" s="48" t="s">
        <v>734</v>
      </c>
      <c r="AN520" s="48" t="s">
        <v>734</v>
      </c>
      <c r="AO520" s="48" t="s">
        <v>734</v>
      </c>
      <c r="AP520" s="48" t="s">
        <v>734</v>
      </c>
      <c r="AQ520" s="48" t="s">
        <v>734</v>
      </c>
      <c r="AR520" s="48" t="s">
        <v>734</v>
      </c>
      <c r="AS520" s="48" t="s">
        <v>734</v>
      </c>
      <c r="AT520" s="48" t="s">
        <v>734</v>
      </c>
      <c r="AU520" s="51" t="s">
        <v>734</v>
      </c>
      <c r="AV520" s="51" t="s">
        <v>734</v>
      </c>
      <c r="AW520" s="51" t="s">
        <v>734</v>
      </c>
      <c r="AX520" s="52" t="s">
        <v>734</v>
      </c>
      <c r="AY520" s="52" t="s">
        <v>734</v>
      </c>
      <c r="AZ520" s="52" t="s">
        <v>734</v>
      </c>
      <c r="BA520" s="48">
        <v>58.116620291373721</v>
      </c>
      <c r="BB520" s="48">
        <v>16.500115195625444</v>
      </c>
      <c r="BC520" s="48">
        <v>7.579009509681681</v>
      </c>
      <c r="BD520" s="48">
        <v>0.1485213821554448</v>
      </c>
      <c r="BE520" s="48">
        <v>4.1301151476103142</v>
      </c>
      <c r="BF520" s="48">
        <v>5.6865378510201134</v>
      </c>
      <c r="BG520" s="48">
        <v>3.1637088938591331</v>
      </c>
      <c r="BH520" s="48">
        <v>3.0009457353326185</v>
      </c>
      <c r="BI520" s="48">
        <v>1.2776907944331419</v>
      </c>
      <c r="BJ520" s="48">
        <v>0.39673519890837999</v>
      </c>
      <c r="BK520" s="48">
        <v>20</v>
      </c>
      <c r="BL520" s="48">
        <v>2</v>
      </c>
      <c r="BM520" s="48">
        <v>165</v>
      </c>
      <c r="BN520" s="48">
        <v>70</v>
      </c>
      <c r="BO520" s="48">
        <v>21</v>
      </c>
      <c r="BP520" s="48">
        <v>40</v>
      </c>
      <c r="BQ520" s="48" t="s">
        <v>1707</v>
      </c>
      <c r="BR520" s="48">
        <v>130</v>
      </c>
      <c r="BS520" s="48">
        <v>20</v>
      </c>
      <c r="BT520" s="48">
        <v>1.7</v>
      </c>
      <c r="BU520" s="48">
        <v>67</v>
      </c>
      <c r="BV520" s="48">
        <v>101</v>
      </c>
      <c r="BW520" s="48">
        <v>450</v>
      </c>
      <c r="BX520" s="48">
        <v>30.2</v>
      </c>
      <c r="BY520" s="48">
        <v>209</v>
      </c>
      <c r="BZ520" s="48">
        <v>15.7</v>
      </c>
      <c r="CA520" s="48">
        <v>4</v>
      </c>
      <c r="CB520" s="48">
        <v>0.5</v>
      </c>
      <c r="CC520" s="48" t="s">
        <v>1710</v>
      </c>
      <c r="CD520" s="48">
        <v>2</v>
      </c>
      <c r="CE520" s="48">
        <v>28.7</v>
      </c>
      <c r="CF520" s="48">
        <v>13.5</v>
      </c>
      <c r="CG520" s="48">
        <v>2747</v>
      </c>
      <c r="CH520" s="48">
        <v>32.799999999999997</v>
      </c>
      <c r="CI520" s="48">
        <v>64.599999999999994</v>
      </c>
      <c r="CJ520" s="48">
        <v>7.63</v>
      </c>
      <c r="CK520" s="48">
        <v>28.4</v>
      </c>
      <c r="CL520" s="48">
        <v>5.84</v>
      </c>
      <c r="CM520" s="48">
        <v>1.6</v>
      </c>
      <c r="CN520" s="48">
        <v>5.91</v>
      </c>
      <c r="CO520" s="48">
        <v>0.9</v>
      </c>
      <c r="CP520" s="48">
        <v>5.4</v>
      </c>
      <c r="CQ520" s="48">
        <v>1.03</v>
      </c>
      <c r="CR520" s="48">
        <v>2.98</v>
      </c>
      <c r="CS520" s="48">
        <v>0.45600000000000002</v>
      </c>
      <c r="CT520" s="48">
        <v>3.05</v>
      </c>
      <c r="CU520" s="48">
        <v>0.46</v>
      </c>
      <c r="CV520" s="48">
        <v>4.5999999999999996</v>
      </c>
      <c r="CW520" s="48">
        <v>1.1200000000000001</v>
      </c>
      <c r="CX520" s="48" t="s">
        <v>1709</v>
      </c>
      <c r="CY520" s="48">
        <v>0.67</v>
      </c>
      <c r="CZ520" s="48">
        <v>22</v>
      </c>
      <c r="DA520" s="48">
        <v>1.2</v>
      </c>
      <c r="DB520" s="48">
        <v>5.91</v>
      </c>
      <c r="DC520" s="48">
        <v>1.99</v>
      </c>
    </row>
    <row r="521" spans="1:107" x14ac:dyDescent="0.25">
      <c r="A521" s="4" t="s">
        <v>795</v>
      </c>
      <c r="B521" s="4" t="s">
        <v>1141</v>
      </c>
      <c r="C521" s="4">
        <v>2017</v>
      </c>
      <c r="D521" s="4">
        <v>61</v>
      </c>
      <c r="E521" s="4">
        <v>517</v>
      </c>
      <c r="F521" s="4">
        <v>43116</v>
      </c>
      <c r="G521" s="4">
        <v>49138.5</v>
      </c>
      <c r="H521" s="4">
        <v>15.61</v>
      </c>
      <c r="I521" s="4">
        <v>264.5</v>
      </c>
      <c r="J521" s="4">
        <v>196.4</v>
      </c>
      <c r="K521" s="4">
        <v>0.76335877862595414</v>
      </c>
      <c r="L521" s="39">
        <v>159.01865574179644</v>
      </c>
      <c r="M521" s="39">
        <v>3.2032755475235555</v>
      </c>
      <c r="P521" s="40">
        <v>158</v>
      </c>
      <c r="Q521" s="40">
        <v>1.6</v>
      </c>
      <c r="R521" s="40">
        <v>-1.0186557417964366</v>
      </c>
      <c r="T521" s="20">
        <v>11.5</v>
      </c>
      <c r="U521" s="20">
        <v>3.3</v>
      </c>
      <c r="V521" s="20">
        <v>1600</v>
      </c>
      <c r="W521" s="74" t="s">
        <v>684</v>
      </c>
      <c r="X521" s="20">
        <v>7.14</v>
      </c>
      <c r="Y521" s="20">
        <v>0.29899999999999999</v>
      </c>
      <c r="Z521" s="20">
        <v>3.45</v>
      </c>
      <c r="AA521" s="20">
        <v>4.2300000000000004</v>
      </c>
      <c r="AB521" s="20">
        <v>1.58</v>
      </c>
      <c r="AC521" s="20">
        <v>24.5</v>
      </c>
      <c r="AD521" s="20">
        <v>8.6199999999999992</v>
      </c>
      <c r="AE521" s="20">
        <v>116.9</v>
      </c>
      <c r="AF521" s="20">
        <v>50.3</v>
      </c>
      <c r="AG521" s="20">
        <v>257</v>
      </c>
      <c r="AH521" s="20">
        <v>61.8</v>
      </c>
      <c r="AI521" s="20">
        <v>569</v>
      </c>
      <c r="AJ521" s="20">
        <v>120</v>
      </c>
      <c r="AK521" s="20">
        <v>7680</v>
      </c>
      <c r="AM521" s="20">
        <v>2.4719999999999998E-3</v>
      </c>
      <c r="AN521" s="20">
        <v>3.4E-5</v>
      </c>
      <c r="AO521" s="20">
        <v>1.4673</v>
      </c>
      <c r="AP521" s="20">
        <v>1.2E-4</v>
      </c>
      <c r="AQ521" s="20">
        <v>9.3490000000000004E-2</v>
      </c>
      <c r="AR521" s="20">
        <v>8.4000000000000003E-4</v>
      </c>
      <c r="AS521" s="20">
        <v>0.28289999999999998</v>
      </c>
      <c r="AT521" s="20">
        <v>5.4999999999999995E-5</v>
      </c>
      <c r="AU521" s="42">
        <v>0.28289265002764769</v>
      </c>
      <c r="AV521" s="42">
        <v>7.3421827446007448</v>
      </c>
      <c r="AW521" s="42">
        <v>1.9456278556447502</v>
      </c>
      <c r="AX521" s="43">
        <v>0.28289269718022758</v>
      </c>
      <c r="AY521" s="43">
        <v>7.321161986941771</v>
      </c>
      <c r="AZ521" s="43">
        <v>1.9456234444914877</v>
      </c>
      <c r="BA521" s="20">
        <v>58.116620291373721</v>
      </c>
      <c r="BB521" s="20">
        <v>16.500115195625444</v>
      </c>
      <c r="BC521" s="20">
        <v>7.579009509681681</v>
      </c>
      <c r="BD521" s="20">
        <v>0.1485213821554448</v>
      </c>
      <c r="BE521" s="20">
        <v>4.1301151476103142</v>
      </c>
      <c r="BF521" s="20">
        <v>5.6865378510201134</v>
      </c>
      <c r="BG521" s="20">
        <v>3.1637088938591331</v>
      </c>
      <c r="BH521" s="20">
        <v>3.0009457353326185</v>
      </c>
      <c r="BI521" s="20">
        <v>1.2776907944331419</v>
      </c>
      <c r="BJ521" s="20">
        <v>0.39673519890837999</v>
      </c>
      <c r="BK521" s="20">
        <v>20</v>
      </c>
      <c r="BL521" s="20">
        <v>2</v>
      </c>
      <c r="BM521" s="20">
        <v>165</v>
      </c>
      <c r="BN521" s="20">
        <v>70</v>
      </c>
      <c r="BO521" s="20">
        <v>21</v>
      </c>
      <c r="BP521" s="20">
        <v>40</v>
      </c>
      <c r="BQ521" s="20" t="s">
        <v>1707</v>
      </c>
      <c r="BR521" s="20">
        <v>130</v>
      </c>
      <c r="BS521" s="20">
        <v>20</v>
      </c>
      <c r="BT521" s="20">
        <v>1.7</v>
      </c>
      <c r="BU521" s="20">
        <v>67</v>
      </c>
      <c r="BV521" s="20">
        <v>101</v>
      </c>
      <c r="BW521" s="20">
        <v>450</v>
      </c>
      <c r="BX521" s="20">
        <v>30.2</v>
      </c>
      <c r="BY521" s="20">
        <v>209</v>
      </c>
      <c r="BZ521" s="20">
        <v>15.7</v>
      </c>
      <c r="CA521" s="20">
        <v>4</v>
      </c>
      <c r="CB521" s="20">
        <v>0.5</v>
      </c>
      <c r="CC521" s="20" t="s">
        <v>1710</v>
      </c>
      <c r="CD521" s="20">
        <v>2</v>
      </c>
      <c r="CE521" s="20">
        <v>28.7</v>
      </c>
      <c r="CF521" s="20">
        <v>13.5</v>
      </c>
      <c r="CG521" s="20">
        <v>2747</v>
      </c>
      <c r="CH521" s="20">
        <v>32.799999999999997</v>
      </c>
      <c r="CI521" s="20">
        <v>64.599999999999994</v>
      </c>
      <c r="CJ521" s="20">
        <v>7.63</v>
      </c>
      <c r="CK521" s="20">
        <v>28.4</v>
      </c>
      <c r="CL521" s="20">
        <v>5.84</v>
      </c>
      <c r="CM521" s="20">
        <v>1.6</v>
      </c>
      <c r="CN521" s="20">
        <v>5.91</v>
      </c>
      <c r="CO521" s="20">
        <v>0.9</v>
      </c>
      <c r="CP521" s="20">
        <v>5.4</v>
      </c>
      <c r="CQ521" s="20">
        <v>1.03</v>
      </c>
      <c r="CR521" s="20">
        <v>2.98</v>
      </c>
      <c r="CS521" s="20">
        <v>0.45600000000000002</v>
      </c>
      <c r="CT521" s="20">
        <v>3.05</v>
      </c>
      <c r="CU521" s="20">
        <v>0.46</v>
      </c>
      <c r="CV521" s="20">
        <v>4.5999999999999996</v>
      </c>
      <c r="CW521" s="20">
        <v>1.1200000000000001</v>
      </c>
      <c r="CX521" s="20" t="s">
        <v>1709</v>
      </c>
      <c r="CY521" s="20">
        <v>0.67</v>
      </c>
      <c r="CZ521" s="20">
        <v>22</v>
      </c>
      <c r="DA521" s="20">
        <v>1.2</v>
      </c>
      <c r="DB521" s="20">
        <v>5.91</v>
      </c>
      <c r="DC521" s="20">
        <v>1.99</v>
      </c>
    </row>
    <row r="522" spans="1:107" x14ac:dyDescent="0.25">
      <c r="A522" s="53" t="s">
        <v>796</v>
      </c>
      <c r="B522" s="53" t="s">
        <v>1141</v>
      </c>
      <c r="C522" s="53">
        <v>2017</v>
      </c>
      <c r="D522" s="53">
        <v>62</v>
      </c>
      <c r="E522" s="53">
        <v>518</v>
      </c>
      <c r="F522" s="53">
        <v>43358.5</v>
      </c>
      <c r="G522" s="53">
        <v>49178.5</v>
      </c>
      <c r="H522" s="53">
        <v>1.69</v>
      </c>
      <c r="I522" s="53">
        <v>33.9</v>
      </c>
      <c r="J522" s="53">
        <v>27.2</v>
      </c>
      <c r="K522" s="53">
        <v>0.82440230832646322</v>
      </c>
      <c r="L522" s="55">
        <v>107.90784570919897</v>
      </c>
      <c r="M522" s="55">
        <v>4.2846732246431181</v>
      </c>
      <c r="N522" s="53"/>
      <c r="O522" s="53" t="s">
        <v>1774</v>
      </c>
      <c r="P522" s="57">
        <v>158</v>
      </c>
      <c r="Q522" s="57">
        <v>1.6</v>
      </c>
      <c r="R522" s="57">
        <v>50.092154290801034</v>
      </c>
      <c r="S522" s="53"/>
      <c r="T522" s="56">
        <v>6.19</v>
      </c>
      <c r="U522" s="56">
        <v>0.83</v>
      </c>
      <c r="V522" s="56">
        <v>282</v>
      </c>
      <c r="W522" s="74" t="s">
        <v>684</v>
      </c>
      <c r="X522" s="56">
        <v>6.44</v>
      </c>
      <c r="Y522" s="56">
        <v>7.2999999999999995E-2</v>
      </c>
      <c r="Z522" s="56">
        <v>1.38</v>
      </c>
      <c r="AA522" s="56">
        <v>1.58</v>
      </c>
      <c r="AB522" s="56">
        <v>0.81</v>
      </c>
      <c r="AC522" s="56">
        <v>7.5</v>
      </c>
      <c r="AD522" s="56">
        <v>2.34</v>
      </c>
      <c r="AE522" s="56">
        <v>27.4</v>
      </c>
      <c r="AF522" s="56">
        <v>8.4</v>
      </c>
      <c r="AG522" s="56">
        <v>41.2</v>
      </c>
      <c r="AH522" s="56">
        <v>8.3000000000000007</v>
      </c>
      <c r="AI522" s="56">
        <v>78</v>
      </c>
      <c r="AJ522" s="56">
        <v>16.7</v>
      </c>
      <c r="AK522" s="74">
        <v>8700</v>
      </c>
      <c r="AL522" s="53"/>
      <c r="AM522" s="56" t="s">
        <v>734</v>
      </c>
      <c r="AN522" s="56" t="s">
        <v>734</v>
      </c>
      <c r="AO522" s="56" t="s">
        <v>734</v>
      </c>
      <c r="AP522" s="56" t="s">
        <v>734</v>
      </c>
      <c r="AQ522" s="56" t="s">
        <v>734</v>
      </c>
      <c r="AR522" s="56" t="s">
        <v>734</v>
      </c>
      <c r="AS522" s="56" t="s">
        <v>734</v>
      </c>
      <c r="AT522" s="56" t="s">
        <v>734</v>
      </c>
      <c r="AU522" s="59" t="s">
        <v>734</v>
      </c>
      <c r="AV522" s="59" t="s">
        <v>734</v>
      </c>
      <c r="AW522" s="59" t="s">
        <v>734</v>
      </c>
      <c r="AX522" s="60" t="s">
        <v>734</v>
      </c>
      <c r="AY522" s="60" t="s">
        <v>734</v>
      </c>
      <c r="AZ522" s="60" t="s">
        <v>734</v>
      </c>
      <c r="BA522" s="56">
        <v>58.116620291373721</v>
      </c>
      <c r="BB522" s="56">
        <v>16.500115195625444</v>
      </c>
      <c r="BC522" s="56">
        <v>7.579009509681681</v>
      </c>
      <c r="BD522" s="56">
        <v>0.1485213821554448</v>
      </c>
      <c r="BE522" s="56">
        <v>4.1301151476103142</v>
      </c>
      <c r="BF522" s="56">
        <v>5.6865378510201134</v>
      </c>
      <c r="BG522" s="56">
        <v>3.1637088938591331</v>
      </c>
      <c r="BH522" s="56">
        <v>3.0009457353326185</v>
      </c>
      <c r="BI522" s="56">
        <v>1.2776907944331419</v>
      </c>
      <c r="BJ522" s="56">
        <v>0.39673519890837999</v>
      </c>
      <c r="BK522" s="56">
        <v>20</v>
      </c>
      <c r="BL522" s="56">
        <v>2</v>
      </c>
      <c r="BM522" s="56">
        <v>165</v>
      </c>
      <c r="BN522" s="56">
        <v>70</v>
      </c>
      <c r="BO522" s="56">
        <v>21</v>
      </c>
      <c r="BP522" s="56">
        <v>40</v>
      </c>
      <c r="BQ522" s="56" t="s">
        <v>1707</v>
      </c>
      <c r="BR522" s="56">
        <v>130</v>
      </c>
      <c r="BS522" s="56">
        <v>20</v>
      </c>
      <c r="BT522" s="56">
        <v>1.7</v>
      </c>
      <c r="BU522" s="56">
        <v>67</v>
      </c>
      <c r="BV522" s="56">
        <v>101</v>
      </c>
      <c r="BW522" s="56">
        <v>450</v>
      </c>
      <c r="BX522" s="56">
        <v>30.2</v>
      </c>
      <c r="BY522" s="56">
        <v>209</v>
      </c>
      <c r="BZ522" s="56">
        <v>15.7</v>
      </c>
      <c r="CA522" s="56">
        <v>4</v>
      </c>
      <c r="CB522" s="56">
        <v>0.5</v>
      </c>
      <c r="CC522" s="56" t="s">
        <v>1710</v>
      </c>
      <c r="CD522" s="56">
        <v>2</v>
      </c>
      <c r="CE522" s="56">
        <v>28.7</v>
      </c>
      <c r="CF522" s="56">
        <v>13.5</v>
      </c>
      <c r="CG522" s="56">
        <v>2747</v>
      </c>
      <c r="CH522" s="56">
        <v>32.799999999999997</v>
      </c>
      <c r="CI522" s="56">
        <v>64.599999999999994</v>
      </c>
      <c r="CJ522" s="56">
        <v>7.63</v>
      </c>
      <c r="CK522" s="56">
        <v>28.4</v>
      </c>
      <c r="CL522" s="56">
        <v>5.84</v>
      </c>
      <c r="CM522" s="56">
        <v>1.6</v>
      </c>
      <c r="CN522" s="56">
        <v>5.91</v>
      </c>
      <c r="CO522" s="56">
        <v>0.9</v>
      </c>
      <c r="CP522" s="56">
        <v>5.4</v>
      </c>
      <c r="CQ522" s="56">
        <v>1.03</v>
      </c>
      <c r="CR522" s="56">
        <v>2.98</v>
      </c>
      <c r="CS522" s="56">
        <v>0.45600000000000002</v>
      </c>
      <c r="CT522" s="56">
        <v>3.05</v>
      </c>
      <c r="CU522" s="56">
        <v>0.46</v>
      </c>
      <c r="CV522" s="56">
        <v>4.5999999999999996</v>
      </c>
      <c r="CW522" s="56">
        <v>1.1200000000000001</v>
      </c>
      <c r="CX522" s="56" t="s">
        <v>1709</v>
      </c>
      <c r="CY522" s="56">
        <v>0.67</v>
      </c>
      <c r="CZ522" s="56">
        <v>22</v>
      </c>
      <c r="DA522" s="56">
        <v>1.2</v>
      </c>
      <c r="DB522" s="56">
        <v>5.91</v>
      </c>
      <c r="DC522" s="56">
        <v>1.99</v>
      </c>
    </row>
    <row r="523" spans="1:107" x14ac:dyDescent="0.25">
      <c r="A523" s="45" t="s">
        <v>797</v>
      </c>
      <c r="B523" s="45" t="s">
        <v>1141</v>
      </c>
      <c r="C523" s="45">
        <v>2017</v>
      </c>
      <c r="D523" s="45">
        <v>63</v>
      </c>
      <c r="E523" s="45">
        <v>519</v>
      </c>
      <c r="F523" s="45">
        <v>43485.5</v>
      </c>
      <c r="G523" s="45">
        <v>49284</v>
      </c>
      <c r="H523" s="45">
        <v>122.5</v>
      </c>
      <c r="I523" s="45">
        <v>2350</v>
      </c>
      <c r="J523" s="45">
        <v>1700</v>
      </c>
      <c r="K523" s="45">
        <v>0.76511094108645761</v>
      </c>
      <c r="L523" s="47">
        <v>152.28086972769651</v>
      </c>
      <c r="M523" s="47">
        <v>2.9458419247925027</v>
      </c>
      <c r="N523" s="45" t="s">
        <v>688</v>
      </c>
      <c r="O523" s="45"/>
      <c r="P523" s="49">
        <v>158</v>
      </c>
      <c r="Q523" s="49">
        <v>1.6</v>
      </c>
      <c r="R523" s="49">
        <v>5.719130272303488</v>
      </c>
      <c r="S523" s="45"/>
      <c r="T523" s="48">
        <v>58</v>
      </c>
      <c r="U523" s="48">
        <v>8.3000000000000007</v>
      </c>
      <c r="V523" s="48">
        <v>4890</v>
      </c>
      <c r="W523" s="74" t="s">
        <v>684</v>
      </c>
      <c r="X523" s="48">
        <v>90.5</v>
      </c>
      <c r="Y523" s="48">
        <v>1.1499999999999999</v>
      </c>
      <c r="Z523" s="48">
        <v>10.7</v>
      </c>
      <c r="AA523" s="48">
        <v>17.8</v>
      </c>
      <c r="AB523" s="48">
        <v>2.12</v>
      </c>
      <c r="AC523" s="48">
        <v>114</v>
      </c>
      <c r="AD523" s="48">
        <v>41.7</v>
      </c>
      <c r="AE523" s="48">
        <v>489</v>
      </c>
      <c r="AF523" s="48">
        <v>177</v>
      </c>
      <c r="AG523" s="48">
        <v>705</v>
      </c>
      <c r="AH523" s="48">
        <v>136.69999999999999</v>
      </c>
      <c r="AI523" s="48">
        <v>1130</v>
      </c>
      <c r="AJ523" s="48">
        <v>174</v>
      </c>
      <c r="AK523" s="48">
        <v>9570</v>
      </c>
      <c r="AL523" s="45"/>
      <c r="AM523" s="48" t="s">
        <v>734</v>
      </c>
      <c r="AN523" s="48" t="s">
        <v>734</v>
      </c>
      <c r="AO523" s="48" t="s">
        <v>734</v>
      </c>
      <c r="AP523" s="48" t="s">
        <v>734</v>
      </c>
      <c r="AQ523" s="48" t="s">
        <v>734</v>
      </c>
      <c r="AR523" s="48" t="s">
        <v>734</v>
      </c>
      <c r="AS523" s="48" t="s">
        <v>734</v>
      </c>
      <c r="AT523" s="48" t="s">
        <v>734</v>
      </c>
      <c r="AU523" s="51" t="s">
        <v>734</v>
      </c>
      <c r="AV523" s="51" t="s">
        <v>734</v>
      </c>
      <c r="AW523" s="51" t="s">
        <v>734</v>
      </c>
      <c r="AX523" s="52" t="s">
        <v>734</v>
      </c>
      <c r="AY523" s="52" t="s">
        <v>734</v>
      </c>
      <c r="AZ523" s="52" t="s">
        <v>734</v>
      </c>
      <c r="BA523" s="48">
        <v>58.116620291373721</v>
      </c>
      <c r="BB523" s="48">
        <v>16.500115195625444</v>
      </c>
      <c r="BC523" s="48">
        <v>7.579009509681681</v>
      </c>
      <c r="BD523" s="48">
        <v>0.1485213821554448</v>
      </c>
      <c r="BE523" s="48">
        <v>4.1301151476103142</v>
      </c>
      <c r="BF523" s="48">
        <v>5.6865378510201134</v>
      </c>
      <c r="BG523" s="48">
        <v>3.1637088938591331</v>
      </c>
      <c r="BH523" s="48">
        <v>3.0009457353326185</v>
      </c>
      <c r="BI523" s="48">
        <v>1.2776907944331419</v>
      </c>
      <c r="BJ523" s="48">
        <v>0.39673519890837999</v>
      </c>
      <c r="BK523" s="48">
        <v>20</v>
      </c>
      <c r="BL523" s="48">
        <v>2</v>
      </c>
      <c r="BM523" s="48">
        <v>165</v>
      </c>
      <c r="BN523" s="48">
        <v>70</v>
      </c>
      <c r="BO523" s="48">
        <v>21</v>
      </c>
      <c r="BP523" s="48">
        <v>40</v>
      </c>
      <c r="BQ523" s="48" t="s">
        <v>1707</v>
      </c>
      <c r="BR523" s="48">
        <v>130</v>
      </c>
      <c r="BS523" s="48">
        <v>20</v>
      </c>
      <c r="BT523" s="48">
        <v>1.7</v>
      </c>
      <c r="BU523" s="48">
        <v>67</v>
      </c>
      <c r="BV523" s="48">
        <v>101</v>
      </c>
      <c r="BW523" s="48">
        <v>450</v>
      </c>
      <c r="BX523" s="48">
        <v>30.2</v>
      </c>
      <c r="BY523" s="48">
        <v>209</v>
      </c>
      <c r="BZ523" s="48">
        <v>15.7</v>
      </c>
      <c r="CA523" s="48">
        <v>4</v>
      </c>
      <c r="CB523" s="48">
        <v>0.5</v>
      </c>
      <c r="CC523" s="48" t="s">
        <v>1710</v>
      </c>
      <c r="CD523" s="48">
        <v>2</v>
      </c>
      <c r="CE523" s="48">
        <v>28.7</v>
      </c>
      <c r="CF523" s="48">
        <v>13.5</v>
      </c>
      <c r="CG523" s="48">
        <v>2747</v>
      </c>
      <c r="CH523" s="48">
        <v>32.799999999999997</v>
      </c>
      <c r="CI523" s="48">
        <v>64.599999999999994</v>
      </c>
      <c r="CJ523" s="48">
        <v>7.63</v>
      </c>
      <c r="CK523" s="48">
        <v>28.4</v>
      </c>
      <c r="CL523" s="48">
        <v>5.84</v>
      </c>
      <c r="CM523" s="48">
        <v>1.6</v>
      </c>
      <c r="CN523" s="48">
        <v>5.91</v>
      </c>
      <c r="CO523" s="48">
        <v>0.9</v>
      </c>
      <c r="CP523" s="48">
        <v>5.4</v>
      </c>
      <c r="CQ523" s="48">
        <v>1.03</v>
      </c>
      <c r="CR523" s="48">
        <v>2.98</v>
      </c>
      <c r="CS523" s="48">
        <v>0.45600000000000002</v>
      </c>
      <c r="CT523" s="48">
        <v>3.05</v>
      </c>
      <c r="CU523" s="48">
        <v>0.46</v>
      </c>
      <c r="CV523" s="48">
        <v>4.5999999999999996</v>
      </c>
      <c r="CW523" s="48">
        <v>1.1200000000000001</v>
      </c>
      <c r="CX523" s="48" t="s">
        <v>1709</v>
      </c>
      <c r="CY523" s="48">
        <v>0.67</v>
      </c>
      <c r="CZ523" s="48">
        <v>22</v>
      </c>
      <c r="DA523" s="48">
        <v>1.2</v>
      </c>
      <c r="DB523" s="48">
        <v>5.91</v>
      </c>
      <c r="DC523" s="48">
        <v>1.99</v>
      </c>
    </row>
    <row r="524" spans="1:107" x14ac:dyDescent="0.25">
      <c r="A524" s="53" t="s">
        <v>798</v>
      </c>
      <c r="B524" s="53" t="s">
        <v>1141</v>
      </c>
      <c r="C524" s="53">
        <v>2017</v>
      </c>
      <c r="D524" s="53">
        <v>64</v>
      </c>
      <c r="E524" s="53">
        <v>520</v>
      </c>
      <c r="F524" s="53">
        <v>43099</v>
      </c>
      <c r="G524" s="53">
        <v>49250.5</v>
      </c>
      <c r="H524" s="53">
        <v>7.61</v>
      </c>
      <c r="I524" s="53">
        <v>213.4</v>
      </c>
      <c r="J524" s="53">
        <v>87.9</v>
      </c>
      <c r="K524" s="53">
        <v>0.42863266180882981</v>
      </c>
      <c r="L524" s="55">
        <v>162.51568660526712</v>
      </c>
      <c r="M524" s="55">
        <v>2.8509550852678385</v>
      </c>
      <c r="N524" s="53" t="s">
        <v>715</v>
      </c>
      <c r="O524" s="53" t="s">
        <v>1775</v>
      </c>
      <c r="P524" s="57">
        <v>158</v>
      </c>
      <c r="Q524" s="57">
        <v>1.6</v>
      </c>
      <c r="R524" s="57">
        <v>-4.5156866052671205</v>
      </c>
      <c r="S524" s="53"/>
      <c r="T524" s="56">
        <v>5.9</v>
      </c>
      <c r="U524" s="56">
        <v>1.7</v>
      </c>
      <c r="V524" s="56">
        <v>788</v>
      </c>
      <c r="W524" s="74" t="s">
        <v>684</v>
      </c>
      <c r="X524" s="56">
        <v>10.5</v>
      </c>
      <c r="Y524" s="56">
        <v>1.7999999999999999E-2</v>
      </c>
      <c r="Z524" s="56">
        <v>0.81</v>
      </c>
      <c r="AA524" s="56">
        <v>1.73</v>
      </c>
      <c r="AB524" s="56">
        <v>0.42</v>
      </c>
      <c r="AC524" s="56">
        <v>11.56</v>
      </c>
      <c r="AD524" s="56">
        <v>4.8899999999999997</v>
      </c>
      <c r="AE524" s="56">
        <v>65</v>
      </c>
      <c r="AF524" s="56">
        <v>26.7</v>
      </c>
      <c r="AG524" s="56">
        <v>133</v>
      </c>
      <c r="AH524" s="56">
        <v>30.3</v>
      </c>
      <c r="AI524" s="56">
        <v>314</v>
      </c>
      <c r="AJ524" s="56">
        <v>61.7</v>
      </c>
      <c r="AK524" s="56">
        <v>8430</v>
      </c>
      <c r="AL524" s="53"/>
      <c r="AM524" s="56" t="s">
        <v>734</v>
      </c>
      <c r="AN524" s="56" t="s">
        <v>734</v>
      </c>
      <c r="AO524" s="56" t="s">
        <v>734</v>
      </c>
      <c r="AP524" s="56" t="s">
        <v>734</v>
      </c>
      <c r="AQ524" s="56" t="s">
        <v>734</v>
      </c>
      <c r="AR524" s="56" t="s">
        <v>734</v>
      </c>
      <c r="AS524" s="56" t="s">
        <v>734</v>
      </c>
      <c r="AT524" s="56" t="s">
        <v>734</v>
      </c>
      <c r="AU524" s="59" t="s">
        <v>734</v>
      </c>
      <c r="AV524" s="59" t="s">
        <v>734</v>
      </c>
      <c r="AW524" s="59" t="s">
        <v>734</v>
      </c>
      <c r="AX524" s="60" t="s">
        <v>734</v>
      </c>
      <c r="AY524" s="60" t="s">
        <v>734</v>
      </c>
      <c r="AZ524" s="60" t="s">
        <v>734</v>
      </c>
      <c r="BA524" s="56">
        <v>58.116620291373721</v>
      </c>
      <c r="BB524" s="56">
        <v>16.500115195625444</v>
      </c>
      <c r="BC524" s="56">
        <v>7.579009509681681</v>
      </c>
      <c r="BD524" s="56">
        <v>0.1485213821554448</v>
      </c>
      <c r="BE524" s="56">
        <v>4.1301151476103142</v>
      </c>
      <c r="BF524" s="56">
        <v>5.6865378510201134</v>
      </c>
      <c r="BG524" s="56">
        <v>3.1637088938591331</v>
      </c>
      <c r="BH524" s="56">
        <v>3.0009457353326185</v>
      </c>
      <c r="BI524" s="56">
        <v>1.2776907944331419</v>
      </c>
      <c r="BJ524" s="56">
        <v>0.39673519890837999</v>
      </c>
      <c r="BK524" s="56">
        <v>20</v>
      </c>
      <c r="BL524" s="56">
        <v>2</v>
      </c>
      <c r="BM524" s="56">
        <v>165</v>
      </c>
      <c r="BN524" s="56">
        <v>70</v>
      </c>
      <c r="BO524" s="56">
        <v>21</v>
      </c>
      <c r="BP524" s="56">
        <v>40</v>
      </c>
      <c r="BQ524" s="56" t="s">
        <v>1707</v>
      </c>
      <c r="BR524" s="56">
        <v>130</v>
      </c>
      <c r="BS524" s="56">
        <v>20</v>
      </c>
      <c r="BT524" s="56">
        <v>1.7</v>
      </c>
      <c r="BU524" s="56">
        <v>67</v>
      </c>
      <c r="BV524" s="56">
        <v>101</v>
      </c>
      <c r="BW524" s="56">
        <v>450</v>
      </c>
      <c r="BX524" s="56">
        <v>30.2</v>
      </c>
      <c r="BY524" s="56">
        <v>209</v>
      </c>
      <c r="BZ524" s="56">
        <v>15.7</v>
      </c>
      <c r="CA524" s="56">
        <v>4</v>
      </c>
      <c r="CB524" s="56">
        <v>0.5</v>
      </c>
      <c r="CC524" s="56" t="s">
        <v>1710</v>
      </c>
      <c r="CD524" s="56">
        <v>2</v>
      </c>
      <c r="CE524" s="56">
        <v>28.7</v>
      </c>
      <c r="CF524" s="56">
        <v>13.5</v>
      </c>
      <c r="CG524" s="56">
        <v>2747</v>
      </c>
      <c r="CH524" s="56">
        <v>32.799999999999997</v>
      </c>
      <c r="CI524" s="56">
        <v>64.599999999999994</v>
      </c>
      <c r="CJ524" s="56">
        <v>7.63</v>
      </c>
      <c r="CK524" s="56">
        <v>28.4</v>
      </c>
      <c r="CL524" s="56">
        <v>5.84</v>
      </c>
      <c r="CM524" s="56">
        <v>1.6</v>
      </c>
      <c r="CN524" s="56">
        <v>5.91</v>
      </c>
      <c r="CO524" s="56">
        <v>0.9</v>
      </c>
      <c r="CP524" s="56">
        <v>5.4</v>
      </c>
      <c r="CQ524" s="56">
        <v>1.03</v>
      </c>
      <c r="CR524" s="56">
        <v>2.98</v>
      </c>
      <c r="CS524" s="56">
        <v>0.45600000000000002</v>
      </c>
      <c r="CT524" s="56">
        <v>3.05</v>
      </c>
      <c r="CU524" s="56">
        <v>0.46</v>
      </c>
      <c r="CV524" s="56">
        <v>4.5999999999999996</v>
      </c>
      <c r="CW524" s="56">
        <v>1.1200000000000001</v>
      </c>
      <c r="CX524" s="56" t="s">
        <v>1709</v>
      </c>
      <c r="CY524" s="56">
        <v>0.67</v>
      </c>
      <c r="CZ524" s="56">
        <v>22</v>
      </c>
      <c r="DA524" s="56">
        <v>1.2</v>
      </c>
      <c r="DB524" s="56">
        <v>5.91</v>
      </c>
      <c r="DC524" s="56">
        <v>1.99</v>
      </c>
    </row>
    <row r="525" spans="1:107" x14ac:dyDescent="0.25">
      <c r="A525" s="4" t="s">
        <v>799</v>
      </c>
      <c r="B525" s="4" t="s">
        <v>1141</v>
      </c>
      <c r="C525" s="4">
        <v>2017</v>
      </c>
      <c r="D525" s="4">
        <v>65</v>
      </c>
      <c r="E525" s="4">
        <v>521</v>
      </c>
      <c r="F525" s="4">
        <v>42810</v>
      </c>
      <c r="G525" s="4">
        <v>49189</v>
      </c>
      <c r="H525" s="4">
        <v>10.59</v>
      </c>
      <c r="I525" s="4">
        <v>277</v>
      </c>
      <c r="J525" s="4">
        <v>128</v>
      </c>
      <c r="K525" s="4">
        <v>0.48053820278712156</v>
      </c>
      <c r="L525" s="39">
        <v>161.74198741168567</v>
      </c>
      <c r="M525" s="39">
        <v>3.6061121059874721</v>
      </c>
      <c r="P525" s="40">
        <v>158</v>
      </c>
      <c r="Q525" s="40">
        <v>1.6</v>
      </c>
      <c r="R525" s="40">
        <v>-3.7419874116856704</v>
      </c>
      <c r="T525" s="20">
        <v>5.0999999999999996</v>
      </c>
      <c r="U525" s="20">
        <v>1.7</v>
      </c>
      <c r="V525" s="20">
        <v>1090</v>
      </c>
      <c r="W525" s="74" t="s">
        <v>684</v>
      </c>
      <c r="X525" s="20">
        <v>12.4</v>
      </c>
      <c r="Y525" s="20">
        <v>7.5999999999999998E-2</v>
      </c>
      <c r="Z525" s="20">
        <v>0.95</v>
      </c>
      <c r="AA525" s="20">
        <v>2.4700000000000002</v>
      </c>
      <c r="AB525" s="20">
        <v>0.44500000000000001</v>
      </c>
      <c r="AC525" s="20">
        <v>16.2</v>
      </c>
      <c r="AD525" s="20">
        <v>6.47</v>
      </c>
      <c r="AE525" s="20">
        <v>79.099999999999994</v>
      </c>
      <c r="AF525" s="20">
        <v>34.9</v>
      </c>
      <c r="AG525" s="20">
        <v>175</v>
      </c>
      <c r="AH525" s="20">
        <v>40.200000000000003</v>
      </c>
      <c r="AI525" s="20">
        <v>373</v>
      </c>
      <c r="AJ525" s="20">
        <v>78</v>
      </c>
      <c r="AK525" s="72">
        <v>9200</v>
      </c>
      <c r="AM525" s="20">
        <v>1.5150000000000001E-3</v>
      </c>
      <c r="AN525" s="20">
        <v>1.8E-5</v>
      </c>
      <c r="AO525" s="20">
        <v>1.4672400000000001</v>
      </c>
      <c r="AP525" s="20">
        <v>1.2E-4</v>
      </c>
      <c r="AQ525" s="20">
        <v>5.8740000000000001E-2</v>
      </c>
      <c r="AR525" s="20">
        <v>8.8999999999999995E-4</v>
      </c>
      <c r="AS525" s="20">
        <v>0.28288999999999997</v>
      </c>
      <c r="AT525" s="20">
        <v>5.0000000000000002E-5</v>
      </c>
      <c r="AU525" s="42">
        <v>0.28288541820540558</v>
      </c>
      <c r="AV525" s="42">
        <v>7.1470151907626622</v>
      </c>
      <c r="AW525" s="42">
        <v>1.7687633174369712</v>
      </c>
      <c r="AX525" s="43">
        <v>0.28288552436409575</v>
      </c>
      <c r="AY525" s="43">
        <v>7.0674238191403838</v>
      </c>
      <c r="AZ525" s="43">
        <v>1.7687485859013525</v>
      </c>
      <c r="BA525" s="20">
        <v>58.116620291373721</v>
      </c>
      <c r="BB525" s="20">
        <v>16.500115195625444</v>
      </c>
      <c r="BC525" s="20">
        <v>7.579009509681681</v>
      </c>
      <c r="BD525" s="20">
        <v>0.1485213821554448</v>
      </c>
      <c r="BE525" s="20">
        <v>4.1301151476103142</v>
      </c>
      <c r="BF525" s="20">
        <v>5.6865378510201134</v>
      </c>
      <c r="BG525" s="20">
        <v>3.1637088938591331</v>
      </c>
      <c r="BH525" s="20">
        <v>3.0009457353326185</v>
      </c>
      <c r="BI525" s="20">
        <v>1.2776907944331419</v>
      </c>
      <c r="BJ525" s="20">
        <v>0.39673519890837999</v>
      </c>
      <c r="BK525" s="20">
        <v>20</v>
      </c>
      <c r="BL525" s="20">
        <v>2</v>
      </c>
      <c r="BM525" s="20">
        <v>165</v>
      </c>
      <c r="BN525" s="20">
        <v>70</v>
      </c>
      <c r="BO525" s="20">
        <v>21</v>
      </c>
      <c r="BP525" s="20">
        <v>40</v>
      </c>
      <c r="BQ525" s="20" t="s">
        <v>1707</v>
      </c>
      <c r="BR525" s="20">
        <v>130</v>
      </c>
      <c r="BS525" s="20">
        <v>20</v>
      </c>
      <c r="BT525" s="20">
        <v>1.7</v>
      </c>
      <c r="BU525" s="20">
        <v>67</v>
      </c>
      <c r="BV525" s="20">
        <v>101</v>
      </c>
      <c r="BW525" s="20">
        <v>450</v>
      </c>
      <c r="BX525" s="20">
        <v>30.2</v>
      </c>
      <c r="BY525" s="20">
        <v>209</v>
      </c>
      <c r="BZ525" s="20">
        <v>15.7</v>
      </c>
      <c r="CA525" s="20">
        <v>4</v>
      </c>
      <c r="CB525" s="20">
        <v>0.5</v>
      </c>
      <c r="CC525" s="20" t="s">
        <v>1710</v>
      </c>
      <c r="CD525" s="20">
        <v>2</v>
      </c>
      <c r="CE525" s="20">
        <v>28.7</v>
      </c>
      <c r="CF525" s="20">
        <v>13.5</v>
      </c>
      <c r="CG525" s="20">
        <v>2747</v>
      </c>
      <c r="CH525" s="20">
        <v>32.799999999999997</v>
      </c>
      <c r="CI525" s="20">
        <v>64.599999999999994</v>
      </c>
      <c r="CJ525" s="20">
        <v>7.63</v>
      </c>
      <c r="CK525" s="20">
        <v>28.4</v>
      </c>
      <c r="CL525" s="20">
        <v>5.84</v>
      </c>
      <c r="CM525" s="20">
        <v>1.6</v>
      </c>
      <c r="CN525" s="20">
        <v>5.91</v>
      </c>
      <c r="CO525" s="20">
        <v>0.9</v>
      </c>
      <c r="CP525" s="20">
        <v>5.4</v>
      </c>
      <c r="CQ525" s="20">
        <v>1.03</v>
      </c>
      <c r="CR525" s="20">
        <v>2.98</v>
      </c>
      <c r="CS525" s="20">
        <v>0.45600000000000002</v>
      </c>
      <c r="CT525" s="20">
        <v>3.05</v>
      </c>
      <c r="CU525" s="20">
        <v>0.46</v>
      </c>
      <c r="CV525" s="20">
        <v>4.5999999999999996</v>
      </c>
      <c r="CW525" s="20">
        <v>1.1200000000000001</v>
      </c>
      <c r="CX525" s="20" t="s">
        <v>1709</v>
      </c>
      <c r="CY525" s="20">
        <v>0.67</v>
      </c>
      <c r="CZ525" s="20">
        <v>22</v>
      </c>
      <c r="DA525" s="20">
        <v>1.2</v>
      </c>
      <c r="DB525" s="20">
        <v>5.91</v>
      </c>
      <c r="DC525" s="20">
        <v>1.99</v>
      </c>
    </row>
    <row r="526" spans="1:107" x14ac:dyDescent="0.25">
      <c r="A526" s="53" t="s">
        <v>800</v>
      </c>
      <c r="B526" s="53" t="s">
        <v>1141</v>
      </c>
      <c r="C526" s="53">
        <v>2017</v>
      </c>
      <c r="D526" s="53">
        <v>66</v>
      </c>
      <c r="E526" s="53">
        <v>522</v>
      </c>
      <c r="F526" s="53">
        <v>42855</v>
      </c>
      <c r="G526" s="53">
        <v>48994.5</v>
      </c>
      <c r="H526" s="53">
        <v>12.34</v>
      </c>
      <c r="I526" s="53">
        <v>412</v>
      </c>
      <c r="J526" s="53">
        <v>155.19999999999999</v>
      </c>
      <c r="K526" s="53">
        <v>0.39339103068450043</v>
      </c>
      <c r="L526" s="55">
        <v>161.03883805729876</v>
      </c>
      <c r="M526" s="55">
        <v>4.3409367677773574</v>
      </c>
      <c r="N526" s="53" t="s">
        <v>715</v>
      </c>
      <c r="O526" s="53" t="s">
        <v>1775</v>
      </c>
      <c r="P526" s="57">
        <v>158</v>
      </c>
      <c r="Q526" s="57">
        <v>1.6</v>
      </c>
      <c r="R526" s="57">
        <v>-3.0388380572987614</v>
      </c>
      <c r="S526" s="53"/>
      <c r="T526" s="56">
        <v>2.4</v>
      </c>
      <c r="U526" s="56">
        <v>1.2</v>
      </c>
      <c r="V526" s="56">
        <v>1594</v>
      </c>
      <c r="W526" s="56">
        <v>4.7699999999999999E-3</v>
      </c>
      <c r="X526" s="56">
        <v>11.6</v>
      </c>
      <c r="Y526" s="56">
        <v>5.7000000000000002E-2</v>
      </c>
      <c r="Z526" s="56">
        <v>1.33</v>
      </c>
      <c r="AA526" s="56">
        <v>3.5</v>
      </c>
      <c r="AB526" s="56">
        <v>0.7</v>
      </c>
      <c r="AC526" s="56">
        <v>23.4</v>
      </c>
      <c r="AD526" s="56">
        <v>8.5299999999999994</v>
      </c>
      <c r="AE526" s="56">
        <v>118</v>
      </c>
      <c r="AF526" s="56">
        <v>54.3</v>
      </c>
      <c r="AG526" s="56">
        <v>275</v>
      </c>
      <c r="AH526" s="56">
        <v>66.900000000000006</v>
      </c>
      <c r="AI526" s="56">
        <v>617</v>
      </c>
      <c r="AJ526" s="56">
        <v>124</v>
      </c>
      <c r="AK526" s="56">
        <v>9630</v>
      </c>
      <c r="AL526" s="53"/>
      <c r="AM526" s="56" t="s">
        <v>734</v>
      </c>
      <c r="AN526" s="56" t="s">
        <v>734</v>
      </c>
      <c r="AO526" s="56" t="s">
        <v>734</v>
      </c>
      <c r="AP526" s="56" t="s">
        <v>734</v>
      </c>
      <c r="AQ526" s="56" t="s">
        <v>734</v>
      </c>
      <c r="AR526" s="56" t="s">
        <v>734</v>
      </c>
      <c r="AS526" s="56" t="s">
        <v>734</v>
      </c>
      <c r="AT526" s="56" t="s">
        <v>734</v>
      </c>
      <c r="AU526" s="59" t="s">
        <v>734</v>
      </c>
      <c r="AV526" s="59" t="s">
        <v>734</v>
      </c>
      <c r="AW526" s="59" t="s">
        <v>734</v>
      </c>
      <c r="AX526" s="60" t="s">
        <v>734</v>
      </c>
      <c r="AY526" s="60" t="s">
        <v>734</v>
      </c>
      <c r="AZ526" s="60" t="s">
        <v>734</v>
      </c>
      <c r="BA526" s="56">
        <v>58.116620291373721</v>
      </c>
      <c r="BB526" s="56">
        <v>16.500115195625444</v>
      </c>
      <c r="BC526" s="56">
        <v>7.579009509681681</v>
      </c>
      <c r="BD526" s="56">
        <v>0.1485213821554448</v>
      </c>
      <c r="BE526" s="56">
        <v>4.1301151476103142</v>
      </c>
      <c r="BF526" s="56">
        <v>5.6865378510201134</v>
      </c>
      <c r="BG526" s="56">
        <v>3.1637088938591331</v>
      </c>
      <c r="BH526" s="56">
        <v>3.0009457353326185</v>
      </c>
      <c r="BI526" s="56">
        <v>1.2776907944331419</v>
      </c>
      <c r="BJ526" s="56">
        <v>0.39673519890837999</v>
      </c>
      <c r="BK526" s="56">
        <v>20</v>
      </c>
      <c r="BL526" s="56">
        <v>2</v>
      </c>
      <c r="BM526" s="56">
        <v>165</v>
      </c>
      <c r="BN526" s="56">
        <v>70</v>
      </c>
      <c r="BO526" s="56">
        <v>21</v>
      </c>
      <c r="BP526" s="56">
        <v>40</v>
      </c>
      <c r="BQ526" s="56" t="s">
        <v>1707</v>
      </c>
      <c r="BR526" s="56">
        <v>130</v>
      </c>
      <c r="BS526" s="56">
        <v>20</v>
      </c>
      <c r="BT526" s="56">
        <v>1.7</v>
      </c>
      <c r="BU526" s="56">
        <v>67</v>
      </c>
      <c r="BV526" s="56">
        <v>101</v>
      </c>
      <c r="BW526" s="56">
        <v>450</v>
      </c>
      <c r="BX526" s="56">
        <v>30.2</v>
      </c>
      <c r="BY526" s="56">
        <v>209</v>
      </c>
      <c r="BZ526" s="56">
        <v>15.7</v>
      </c>
      <c r="CA526" s="56">
        <v>4</v>
      </c>
      <c r="CB526" s="56">
        <v>0.5</v>
      </c>
      <c r="CC526" s="56" t="s">
        <v>1710</v>
      </c>
      <c r="CD526" s="56">
        <v>2</v>
      </c>
      <c r="CE526" s="56">
        <v>28.7</v>
      </c>
      <c r="CF526" s="56">
        <v>13.5</v>
      </c>
      <c r="CG526" s="56">
        <v>2747</v>
      </c>
      <c r="CH526" s="56">
        <v>32.799999999999997</v>
      </c>
      <c r="CI526" s="56">
        <v>64.599999999999994</v>
      </c>
      <c r="CJ526" s="56">
        <v>7.63</v>
      </c>
      <c r="CK526" s="56">
        <v>28.4</v>
      </c>
      <c r="CL526" s="56">
        <v>5.84</v>
      </c>
      <c r="CM526" s="56">
        <v>1.6</v>
      </c>
      <c r="CN526" s="56">
        <v>5.91</v>
      </c>
      <c r="CO526" s="56">
        <v>0.9</v>
      </c>
      <c r="CP526" s="56">
        <v>5.4</v>
      </c>
      <c r="CQ526" s="56">
        <v>1.03</v>
      </c>
      <c r="CR526" s="56">
        <v>2.98</v>
      </c>
      <c r="CS526" s="56">
        <v>0.45600000000000002</v>
      </c>
      <c r="CT526" s="56">
        <v>3.05</v>
      </c>
      <c r="CU526" s="56">
        <v>0.46</v>
      </c>
      <c r="CV526" s="56">
        <v>4.5999999999999996</v>
      </c>
      <c r="CW526" s="56">
        <v>1.1200000000000001</v>
      </c>
      <c r="CX526" s="56" t="s">
        <v>1709</v>
      </c>
      <c r="CY526" s="56">
        <v>0.67</v>
      </c>
      <c r="CZ526" s="56">
        <v>22</v>
      </c>
      <c r="DA526" s="56">
        <v>1.2</v>
      </c>
      <c r="DB526" s="56">
        <v>5.91</v>
      </c>
      <c r="DC526" s="56">
        <v>1.99</v>
      </c>
    </row>
    <row r="527" spans="1:107" x14ac:dyDescent="0.25">
      <c r="A527" s="53" t="s">
        <v>801</v>
      </c>
      <c r="B527" s="53" t="s">
        <v>1141</v>
      </c>
      <c r="C527" s="53">
        <v>2017</v>
      </c>
      <c r="D527" s="53">
        <v>67</v>
      </c>
      <c r="E527" s="53">
        <v>523</v>
      </c>
      <c r="F527" s="53">
        <v>43040.5</v>
      </c>
      <c r="G527" s="53">
        <v>49007</v>
      </c>
      <c r="H527" s="53">
        <v>7.89</v>
      </c>
      <c r="I527" s="53">
        <v>375</v>
      </c>
      <c r="J527" s="53">
        <v>104.3</v>
      </c>
      <c r="K527" s="53">
        <v>0.28785261945883706</v>
      </c>
      <c r="L527" s="55">
        <v>155.00199432115033</v>
      </c>
      <c r="M527" s="55">
        <v>3.7988040040834892</v>
      </c>
      <c r="N527" s="53" t="s">
        <v>715</v>
      </c>
      <c r="O527" s="53" t="s">
        <v>1775</v>
      </c>
      <c r="P527" s="57">
        <v>158</v>
      </c>
      <c r="Q527" s="57">
        <v>1.6</v>
      </c>
      <c r="R527" s="57">
        <v>2.9980056788496654</v>
      </c>
      <c r="S527" s="53"/>
      <c r="T527" s="56">
        <v>2.67</v>
      </c>
      <c r="U527" s="56">
        <v>0.84</v>
      </c>
      <c r="V527" s="56">
        <v>1352</v>
      </c>
      <c r="W527" s="74" t="s">
        <v>684</v>
      </c>
      <c r="X527" s="56">
        <v>9.07</v>
      </c>
      <c r="Y527" s="56">
        <v>3.7999999999999999E-2</v>
      </c>
      <c r="Z527" s="56">
        <v>0.67</v>
      </c>
      <c r="AA527" s="56">
        <v>1.99</v>
      </c>
      <c r="AB527" s="56">
        <v>0.41699999999999998</v>
      </c>
      <c r="AC527" s="56">
        <v>14</v>
      </c>
      <c r="AD527" s="56">
        <v>6.27</v>
      </c>
      <c r="AE527" s="56">
        <v>93.9</v>
      </c>
      <c r="AF527" s="56">
        <v>43.4</v>
      </c>
      <c r="AG527" s="56">
        <v>236</v>
      </c>
      <c r="AH527" s="56">
        <v>55.4</v>
      </c>
      <c r="AI527" s="56">
        <v>586</v>
      </c>
      <c r="AJ527" s="56">
        <v>123.5</v>
      </c>
      <c r="AK527" s="56">
        <v>9840</v>
      </c>
      <c r="AL527" s="53"/>
      <c r="AM527" s="56" t="s">
        <v>734</v>
      </c>
      <c r="AN527" s="56" t="s">
        <v>734</v>
      </c>
      <c r="AO527" s="56" t="s">
        <v>734</v>
      </c>
      <c r="AP527" s="56" t="s">
        <v>734</v>
      </c>
      <c r="AQ527" s="56" t="s">
        <v>734</v>
      </c>
      <c r="AR527" s="56" t="s">
        <v>734</v>
      </c>
      <c r="AS527" s="56" t="s">
        <v>734</v>
      </c>
      <c r="AT527" s="56" t="s">
        <v>734</v>
      </c>
      <c r="AU527" s="59" t="s">
        <v>734</v>
      </c>
      <c r="AV527" s="59" t="s">
        <v>734</v>
      </c>
      <c r="AW527" s="59" t="s">
        <v>734</v>
      </c>
      <c r="AX527" s="60" t="s">
        <v>734</v>
      </c>
      <c r="AY527" s="60" t="s">
        <v>734</v>
      </c>
      <c r="AZ527" s="60" t="s">
        <v>734</v>
      </c>
      <c r="BA527" s="56">
        <v>58.116620291373721</v>
      </c>
      <c r="BB527" s="56">
        <v>16.500115195625444</v>
      </c>
      <c r="BC527" s="56">
        <v>7.579009509681681</v>
      </c>
      <c r="BD527" s="56">
        <v>0.1485213821554448</v>
      </c>
      <c r="BE527" s="56">
        <v>4.1301151476103142</v>
      </c>
      <c r="BF527" s="56">
        <v>5.6865378510201134</v>
      </c>
      <c r="BG527" s="56">
        <v>3.1637088938591331</v>
      </c>
      <c r="BH527" s="56">
        <v>3.0009457353326185</v>
      </c>
      <c r="BI527" s="56">
        <v>1.2776907944331419</v>
      </c>
      <c r="BJ527" s="56">
        <v>0.39673519890837999</v>
      </c>
      <c r="BK527" s="56">
        <v>20</v>
      </c>
      <c r="BL527" s="56">
        <v>2</v>
      </c>
      <c r="BM527" s="56">
        <v>165</v>
      </c>
      <c r="BN527" s="56">
        <v>70</v>
      </c>
      <c r="BO527" s="56">
        <v>21</v>
      </c>
      <c r="BP527" s="56">
        <v>40</v>
      </c>
      <c r="BQ527" s="56" t="s">
        <v>1707</v>
      </c>
      <c r="BR527" s="56">
        <v>130</v>
      </c>
      <c r="BS527" s="56">
        <v>20</v>
      </c>
      <c r="BT527" s="56">
        <v>1.7</v>
      </c>
      <c r="BU527" s="56">
        <v>67</v>
      </c>
      <c r="BV527" s="56">
        <v>101</v>
      </c>
      <c r="BW527" s="56">
        <v>450</v>
      </c>
      <c r="BX527" s="56">
        <v>30.2</v>
      </c>
      <c r="BY527" s="56">
        <v>209</v>
      </c>
      <c r="BZ527" s="56">
        <v>15.7</v>
      </c>
      <c r="CA527" s="56">
        <v>4</v>
      </c>
      <c r="CB527" s="56">
        <v>0.5</v>
      </c>
      <c r="CC527" s="56" t="s">
        <v>1710</v>
      </c>
      <c r="CD527" s="56">
        <v>2</v>
      </c>
      <c r="CE527" s="56">
        <v>28.7</v>
      </c>
      <c r="CF527" s="56">
        <v>13.5</v>
      </c>
      <c r="CG527" s="56">
        <v>2747</v>
      </c>
      <c r="CH527" s="56">
        <v>32.799999999999997</v>
      </c>
      <c r="CI527" s="56">
        <v>64.599999999999994</v>
      </c>
      <c r="CJ527" s="56">
        <v>7.63</v>
      </c>
      <c r="CK527" s="56">
        <v>28.4</v>
      </c>
      <c r="CL527" s="56">
        <v>5.84</v>
      </c>
      <c r="CM527" s="56">
        <v>1.6</v>
      </c>
      <c r="CN527" s="56">
        <v>5.91</v>
      </c>
      <c r="CO527" s="56">
        <v>0.9</v>
      </c>
      <c r="CP527" s="56">
        <v>5.4</v>
      </c>
      <c r="CQ527" s="56">
        <v>1.03</v>
      </c>
      <c r="CR527" s="56">
        <v>2.98</v>
      </c>
      <c r="CS527" s="56">
        <v>0.45600000000000002</v>
      </c>
      <c r="CT527" s="56">
        <v>3.05</v>
      </c>
      <c r="CU527" s="56">
        <v>0.46</v>
      </c>
      <c r="CV527" s="56">
        <v>4.5999999999999996</v>
      </c>
      <c r="CW527" s="56">
        <v>1.1200000000000001</v>
      </c>
      <c r="CX527" s="56" t="s">
        <v>1709</v>
      </c>
      <c r="CY527" s="56">
        <v>0.67</v>
      </c>
      <c r="CZ527" s="56">
        <v>22</v>
      </c>
      <c r="DA527" s="56">
        <v>1.2</v>
      </c>
      <c r="DB527" s="56">
        <v>5.91</v>
      </c>
      <c r="DC527" s="56">
        <v>1.99</v>
      </c>
    </row>
    <row r="528" spans="1:107" x14ac:dyDescent="0.25">
      <c r="A528" s="53" t="s">
        <v>802</v>
      </c>
      <c r="B528" s="53" t="s">
        <v>1141</v>
      </c>
      <c r="C528" s="53">
        <v>2017</v>
      </c>
      <c r="D528" s="53">
        <v>68</v>
      </c>
      <c r="E528" s="53">
        <v>524</v>
      </c>
      <c r="F528" s="53">
        <v>43018.75</v>
      </c>
      <c r="G528" s="53">
        <v>48965.31</v>
      </c>
      <c r="H528" s="53">
        <v>9.2799999999999994</v>
      </c>
      <c r="I528" s="53">
        <v>264</v>
      </c>
      <c r="J528" s="53">
        <v>102.6</v>
      </c>
      <c r="K528" s="53">
        <v>0.39888312724371755</v>
      </c>
      <c r="L528" s="55">
        <v>155.25032207151162</v>
      </c>
      <c r="M528" s="55">
        <v>3.0689970490032654</v>
      </c>
      <c r="N528" s="53" t="s">
        <v>715</v>
      </c>
      <c r="O528" s="53" t="s">
        <v>1775</v>
      </c>
      <c r="P528" s="57">
        <v>158</v>
      </c>
      <c r="Q528" s="57">
        <v>1.6</v>
      </c>
      <c r="R528" s="57">
        <v>2.7496779284883814</v>
      </c>
      <c r="S528" s="53"/>
      <c r="T528" s="56">
        <v>46</v>
      </c>
      <c r="U528" s="56">
        <v>19</v>
      </c>
      <c r="V528" s="56">
        <v>1190</v>
      </c>
      <c r="W528" s="74" t="s">
        <v>684</v>
      </c>
      <c r="X528" s="56">
        <v>13.3</v>
      </c>
      <c r="Y528" s="56">
        <v>6.8000000000000005E-2</v>
      </c>
      <c r="Z528" s="56">
        <v>1.38</v>
      </c>
      <c r="AA528" s="56">
        <v>2.5</v>
      </c>
      <c r="AB528" s="56">
        <v>0.307</v>
      </c>
      <c r="AC528" s="56">
        <v>18</v>
      </c>
      <c r="AD528" s="56">
        <v>7.4</v>
      </c>
      <c r="AE528" s="56">
        <v>89</v>
      </c>
      <c r="AF528" s="56">
        <v>36.700000000000003</v>
      </c>
      <c r="AG528" s="56">
        <v>186</v>
      </c>
      <c r="AH528" s="56">
        <v>42.6</v>
      </c>
      <c r="AI528" s="56">
        <v>407</v>
      </c>
      <c r="AJ528" s="56">
        <v>80.5</v>
      </c>
      <c r="AK528" s="74">
        <v>11300</v>
      </c>
      <c r="AL528" s="53"/>
      <c r="AM528" s="56">
        <v>2.774E-3</v>
      </c>
      <c r="AN528" s="56">
        <v>9.5000000000000005E-5</v>
      </c>
      <c r="AO528" s="56">
        <v>1.46722</v>
      </c>
      <c r="AP528" s="56">
        <v>1E-4</v>
      </c>
      <c r="AQ528" s="56">
        <v>0.1095</v>
      </c>
      <c r="AR528" s="56">
        <v>3.3999999999999998E-3</v>
      </c>
      <c r="AS528" s="56">
        <v>0.28289399999999998</v>
      </c>
      <c r="AT528" s="56">
        <v>4.85E-5</v>
      </c>
      <c r="AU528" s="59">
        <v>0.28288594783171261</v>
      </c>
      <c r="AV528" s="59">
        <v>7.0211638160500023</v>
      </c>
      <c r="AW528" s="59">
        <v>1.7156756288714805</v>
      </c>
      <c r="AX528" s="60">
        <v>0.28288580500726185</v>
      </c>
      <c r="AY528" s="60">
        <v>7.0773515632027717</v>
      </c>
      <c r="AZ528" s="60">
        <v>1.7156861283243121</v>
      </c>
      <c r="BA528" s="56">
        <v>58.116620291373721</v>
      </c>
      <c r="BB528" s="56">
        <v>16.500115195625444</v>
      </c>
      <c r="BC528" s="56">
        <v>7.579009509681681</v>
      </c>
      <c r="BD528" s="56">
        <v>0.1485213821554448</v>
      </c>
      <c r="BE528" s="56">
        <v>4.1301151476103142</v>
      </c>
      <c r="BF528" s="56">
        <v>5.6865378510201134</v>
      </c>
      <c r="BG528" s="56">
        <v>3.1637088938591331</v>
      </c>
      <c r="BH528" s="56">
        <v>3.0009457353326185</v>
      </c>
      <c r="BI528" s="56">
        <v>1.2776907944331419</v>
      </c>
      <c r="BJ528" s="56">
        <v>0.39673519890837999</v>
      </c>
      <c r="BK528" s="56">
        <v>20</v>
      </c>
      <c r="BL528" s="56">
        <v>2</v>
      </c>
      <c r="BM528" s="56">
        <v>165</v>
      </c>
      <c r="BN528" s="56">
        <v>70</v>
      </c>
      <c r="BO528" s="56">
        <v>21</v>
      </c>
      <c r="BP528" s="56">
        <v>40</v>
      </c>
      <c r="BQ528" s="56" t="s">
        <v>1707</v>
      </c>
      <c r="BR528" s="56">
        <v>130</v>
      </c>
      <c r="BS528" s="56">
        <v>20</v>
      </c>
      <c r="BT528" s="56">
        <v>1.7</v>
      </c>
      <c r="BU528" s="56">
        <v>67</v>
      </c>
      <c r="BV528" s="56">
        <v>101</v>
      </c>
      <c r="BW528" s="56">
        <v>450</v>
      </c>
      <c r="BX528" s="56">
        <v>30.2</v>
      </c>
      <c r="BY528" s="56">
        <v>209</v>
      </c>
      <c r="BZ528" s="56">
        <v>15.7</v>
      </c>
      <c r="CA528" s="56">
        <v>4</v>
      </c>
      <c r="CB528" s="56">
        <v>0.5</v>
      </c>
      <c r="CC528" s="56" t="s">
        <v>1710</v>
      </c>
      <c r="CD528" s="56">
        <v>2</v>
      </c>
      <c r="CE528" s="56">
        <v>28.7</v>
      </c>
      <c r="CF528" s="56">
        <v>13.5</v>
      </c>
      <c r="CG528" s="56">
        <v>2747</v>
      </c>
      <c r="CH528" s="56">
        <v>32.799999999999997</v>
      </c>
      <c r="CI528" s="56">
        <v>64.599999999999994</v>
      </c>
      <c r="CJ528" s="56">
        <v>7.63</v>
      </c>
      <c r="CK528" s="56">
        <v>28.4</v>
      </c>
      <c r="CL528" s="56">
        <v>5.84</v>
      </c>
      <c r="CM528" s="56">
        <v>1.6</v>
      </c>
      <c r="CN528" s="56">
        <v>5.91</v>
      </c>
      <c r="CO528" s="56">
        <v>0.9</v>
      </c>
      <c r="CP528" s="56">
        <v>5.4</v>
      </c>
      <c r="CQ528" s="56">
        <v>1.03</v>
      </c>
      <c r="CR528" s="56">
        <v>2.98</v>
      </c>
      <c r="CS528" s="56">
        <v>0.45600000000000002</v>
      </c>
      <c r="CT528" s="56">
        <v>3.05</v>
      </c>
      <c r="CU528" s="56">
        <v>0.46</v>
      </c>
      <c r="CV528" s="56">
        <v>4.5999999999999996</v>
      </c>
      <c r="CW528" s="56">
        <v>1.1200000000000001</v>
      </c>
      <c r="CX528" s="56" t="s">
        <v>1709</v>
      </c>
      <c r="CY528" s="56">
        <v>0.67</v>
      </c>
      <c r="CZ528" s="56">
        <v>22</v>
      </c>
      <c r="DA528" s="56">
        <v>1.2</v>
      </c>
      <c r="DB528" s="56">
        <v>5.91</v>
      </c>
      <c r="DC528" s="56">
        <v>1.99</v>
      </c>
    </row>
    <row r="529" spans="1:107" x14ac:dyDescent="0.25">
      <c r="A529" s="45" t="s">
        <v>803</v>
      </c>
      <c r="B529" s="45" t="s">
        <v>1141</v>
      </c>
      <c r="C529" s="45">
        <v>2017</v>
      </c>
      <c r="D529" s="45">
        <v>69</v>
      </c>
      <c r="E529" s="45">
        <v>525</v>
      </c>
      <c r="F529" s="45">
        <v>42969.5</v>
      </c>
      <c r="G529" s="45">
        <v>49093.5</v>
      </c>
      <c r="H529" s="45">
        <v>60.1</v>
      </c>
      <c r="I529" s="45">
        <v>1199</v>
      </c>
      <c r="J529" s="45">
        <v>787</v>
      </c>
      <c r="K529" s="45">
        <v>0.68587105624142664</v>
      </c>
      <c r="L529" s="47">
        <v>162.24845846967358</v>
      </c>
      <c r="M529" s="47">
        <v>3.1589285847510569</v>
      </c>
      <c r="N529" s="45" t="s">
        <v>689</v>
      </c>
      <c r="O529" s="45"/>
      <c r="P529" s="49">
        <v>158</v>
      </c>
      <c r="Q529" s="49">
        <v>1.6</v>
      </c>
      <c r="R529" s="49">
        <v>-4.2484584696735794</v>
      </c>
      <c r="S529" s="45"/>
      <c r="T529" s="48">
        <v>3.7</v>
      </c>
      <c r="U529" s="48">
        <v>1</v>
      </c>
      <c r="V529" s="48">
        <v>1950</v>
      </c>
      <c r="W529" s="74" t="s">
        <v>684</v>
      </c>
      <c r="X529" s="48">
        <v>23.4</v>
      </c>
      <c r="Y529" s="48">
        <v>8.8999999999999996E-2</v>
      </c>
      <c r="Z529" s="48">
        <v>1.39</v>
      </c>
      <c r="AA529" s="48">
        <v>3.9</v>
      </c>
      <c r="AB529" s="48">
        <v>0.47499999999999998</v>
      </c>
      <c r="AC529" s="48">
        <v>26.9</v>
      </c>
      <c r="AD529" s="48">
        <v>10.85</v>
      </c>
      <c r="AE529" s="48">
        <v>152</v>
      </c>
      <c r="AF529" s="48">
        <v>63.2</v>
      </c>
      <c r="AG529" s="48">
        <v>315</v>
      </c>
      <c r="AH529" s="48">
        <v>69.7</v>
      </c>
      <c r="AI529" s="48">
        <v>648</v>
      </c>
      <c r="AJ529" s="48">
        <v>138</v>
      </c>
      <c r="AK529" s="48">
        <v>11730</v>
      </c>
      <c r="AL529" s="45"/>
      <c r="AM529" s="48" t="s">
        <v>734</v>
      </c>
      <c r="AN529" s="48" t="s">
        <v>734</v>
      </c>
      <c r="AO529" s="48" t="s">
        <v>734</v>
      </c>
      <c r="AP529" s="48" t="s">
        <v>734</v>
      </c>
      <c r="AQ529" s="48" t="s">
        <v>734</v>
      </c>
      <c r="AR529" s="48" t="s">
        <v>734</v>
      </c>
      <c r="AS529" s="48" t="s">
        <v>734</v>
      </c>
      <c r="AT529" s="48" t="s">
        <v>734</v>
      </c>
      <c r="AU529" s="51" t="s">
        <v>734</v>
      </c>
      <c r="AV529" s="51" t="s">
        <v>734</v>
      </c>
      <c r="AW529" s="51" t="s">
        <v>734</v>
      </c>
      <c r="AX529" s="52" t="s">
        <v>734</v>
      </c>
      <c r="AY529" s="52" t="s">
        <v>734</v>
      </c>
      <c r="AZ529" s="52" t="s">
        <v>734</v>
      </c>
      <c r="BA529" s="48">
        <v>58.116620291373721</v>
      </c>
      <c r="BB529" s="48">
        <v>16.500115195625444</v>
      </c>
      <c r="BC529" s="48">
        <v>7.579009509681681</v>
      </c>
      <c r="BD529" s="48">
        <v>0.1485213821554448</v>
      </c>
      <c r="BE529" s="48">
        <v>4.1301151476103142</v>
      </c>
      <c r="BF529" s="48">
        <v>5.6865378510201134</v>
      </c>
      <c r="BG529" s="48">
        <v>3.1637088938591331</v>
      </c>
      <c r="BH529" s="48">
        <v>3.0009457353326185</v>
      </c>
      <c r="BI529" s="48">
        <v>1.2776907944331419</v>
      </c>
      <c r="BJ529" s="48">
        <v>0.39673519890837999</v>
      </c>
      <c r="BK529" s="48">
        <v>20</v>
      </c>
      <c r="BL529" s="48">
        <v>2</v>
      </c>
      <c r="BM529" s="48">
        <v>165</v>
      </c>
      <c r="BN529" s="48">
        <v>70</v>
      </c>
      <c r="BO529" s="48">
        <v>21</v>
      </c>
      <c r="BP529" s="48">
        <v>40</v>
      </c>
      <c r="BQ529" s="48" t="s">
        <v>1707</v>
      </c>
      <c r="BR529" s="48">
        <v>130</v>
      </c>
      <c r="BS529" s="48">
        <v>20</v>
      </c>
      <c r="BT529" s="48">
        <v>1.7</v>
      </c>
      <c r="BU529" s="48">
        <v>67</v>
      </c>
      <c r="BV529" s="48">
        <v>101</v>
      </c>
      <c r="BW529" s="48">
        <v>450</v>
      </c>
      <c r="BX529" s="48">
        <v>30.2</v>
      </c>
      <c r="BY529" s="48">
        <v>209</v>
      </c>
      <c r="BZ529" s="48">
        <v>15.7</v>
      </c>
      <c r="CA529" s="48">
        <v>4</v>
      </c>
      <c r="CB529" s="48">
        <v>0.5</v>
      </c>
      <c r="CC529" s="48" t="s">
        <v>1710</v>
      </c>
      <c r="CD529" s="48">
        <v>2</v>
      </c>
      <c r="CE529" s="48">
        <v>28.7</v>
      </c>
      <c r="CF529" s="48">
        <v>13.5</v>
      </c>
      <c r="CG529" s="48">
        <v>2747</v>
      </c>
      <c r="CH529" s="48">
        <v>32.799999999999997</v>
      </c>
      <c r="CI529" s="48">
        <v>64.599999999999994</v>
      </c>
      <c r="CJ529" s="48">
        <v>7.63</v>
      </c>
      <c r="CK529" s="48">
        <v>28.4</v>
      </c>
      <c r="CL529" s="48">
        <v>5.84</v>
      </c>
      <c r="CM529" s="48">
        <v>1.6</v>
      </c>
      <c r="CN529" s="48">
        <v>5.91</v>
      </c>
      <c r="CO529" s="48">
        <v>0.9</v>
      </c>
      <c r="CP529" s="48">
        <v>5.4</v>
      </c>
      <c r="CQ529" s="48">
        <v>1.03</v>
      </c>
      <c r="CR529" s="48">
        <v>2.98</v>
      </c>
      <c r="CS529" s="48">
        <v>0.45600000000000002</v>
      </c>
      <c r="CT529" s="48">
        <v>3.05</v>
      </c>
      <c r="CU529" s="48">
        <v>0.46</v>
      </c>
      <c r="CV529" s="48">
        <v>4.5999999999999996</v>
      </c>
      <c r="CW529" s="48">
        <v>1.1200000000000001</v>
      </c>
      <c r="CX529" s="48" t="s">
        <v>1709</v>
      </c>
      <c r="CY529" s="48">
        <v>0.67</v>
      </c>
      <c r="CZ529" s="48">
        <v>22</v>
      </c>
      <c r="DA529" s="48">
        <v>1.2</v>
      </c>
      <c r="DB529" s="48">
        <v>5.91</v>
      </c>
      <c r="DC529" s="48">
        <v>1.99</v>
      </c>
    </row>
    <row r="530" spans="1:107" x14ac:dyDescent="0.25">
      <c r="A530" s="4" t="s">
        <v>804</v>
      </c>
      <c r="B530" s="4" t="s">
        <v>1141</v>
      </c>
      <c r="C530" s="4">
        <v>2017</v>
      </c>
      <c r="D530" s="4">
        <v>70</v>
      </c>
      <c r="E530" s="4">
        <v>526</v>
      </c>
      <c r="F530" s="4">
        <v>42503</v>
      </c>
      <c r="G530" s="4">
        <v>49428</v>
      </c>
      <c r="H530" s="4">
        <v>19.8</v>
      </c>
      <c r="I530" s="4">
        <v>681</v>
      </c>
      <c r="J530" s="4">
        <v>266</v>
      </c>
      <c r="K530" s="4">
        <v>0.4</v>
      </c>
      <c r="L530" s="39">
        <v>154.62289202277418</v>
      </c>
      <c r="M530" s="39">
        <v>3.0694077860011579</v>
      </c>
      <c r="P530" s="40">
        <v>158</v>
      </c>
      <c r="Q530" s="40">
        <v>1.6</v>
      </c>
      <c r="R530" s="40">
        <v>3.377107977225819</v>
      </c>
      <c r="T530" s="20">
        <v>4.0999999999999996</v>
      </c>
      <c r="U530" s="20">
        <v>1.2</v>
      </c>
      <c r="V530" s="20">
        <v>1910</v>
      </c>
      <c r="W530" s="20">
        <v>4.5599999999999998E-3</v>
      </c>
      <c r="X530" s="20">
        <v>17.5</v>
      </c>
      <c r="Y530" s="20">
        <v>3.5000000000000003E-2</v>
      </c>
      <c r="Z530" s="20">
        <v>0.81</v>
      </c>
      <c r="AA530" s="20">
        <v>2.09</v>
      </c>
      <c r="AB530" s="20">
        <v>0.47</v>
      </c>
      <c r="AC530" s="20">
        <v>24.6</v>
      </c>
      <c r="AD530" s="20">
        <v>9</v>
      </c>
      <c r="AE530" s="20">
        <v>128</v>
      </c>
      <c r="AF530" s="20">
        <v>62.8</v>
      </c>
      <c r="AG530" s="20">
        <v>340</v>
      </c>
      <c r="AH530" s="20">
        <v>82</v>
      </c>
      <c r="AI530" s="20">
        <v>800</v>
      </c>
      <c r="AJ530" s="20">
        <v>168</v>
      </c>
      <c r="AK530" s="20">
        <v>9850</v>
      </c>
      <c r="AM530" s="20">
        <v>1.9369999999999999E-3</v>
      </c>
      <c r="AN530" s="20">
        <v>2.6999999999999999E-5</v>
      </c>
      <c r="AO530" s="20">
        <v>1.4672700000000001</v>
      </c>
      <c r="AP530" s="20">
        <v>1.3999999999999999E-4</v>
      </c>
      <c r="AQ530" s="20">
        <v>7.3899999999999993E-2</v>
      </c>
      <c r="AR530" s="20">
        <v>1.2999999999999999E-3</v>
      </c>
      <c r="AS530" s="20">
        <v>0.28287000000000001</v>
      </c>
      <c r="AT530" s="20">
        <v>6.9999999999999994E-5</v>
      </c>
      <c r="AU530" s="42">
        <v>0.28286440017127357</v>
      </c>
      <c r="AV530" s="42">
        <v>6.2449482426174541</v>
      </c>
      <c r="AW530" s="42">
        <v>2.4762294086950165</v>
      </c>
      <c r="AX530" s="43">
        <v>0.28286427768531591</v>
      </c>
      <c r="AY530" s="43">
        <v>6.3158231582005619</v>
      </c>
      <c r="AZ530" s="43">
        <v>2.4762480202618935</v>
      </c>
      <c r="BA530" s="20">
        <v>58.116620291373721</v>
      </c>
      <c r="BB530" s="20">
        <v>16.500115195625444</v>
      </c>
      <c r="BC530" s="20">
        <v>7.579009509681681</v>
      </c>
      <c r="BD530" s="20">
        <v>0.1485213821554448</v>
      </c>
      <c r="BE530" s="20">
        <v>4.1301151476103142</v>
      </c>
      <c r="BF530" s="20">
        <v>5.6865378510201134</v>
      </c>
      <c r="BG530" s="20">
        <v>3.1637088938591331</v>
      </c>
      <c r="BH530" s="20">
        <v>3.0009457353326185</v>
      </c>
      <c r="BI530" s="20">
        <v>1.2776907944331419</v>
      </c>
      <c r="BJ530" s="20">
        <v>0.39673519890837999</v>
      </c>
      <c r="BK530" s="20">
        <v>20</v>
      </c>
      <c r="BL530" s="20">
        <v>2</v>
      </c>
      <c r="BM530" s="20">
        <v>165</v>
      </c>
      <c r="BN530" s="20">
        <v>70</v>
      </c>
      <c r="BO530" s="20">
        <v>21</v>
      </c>
      <c r="BP530" s="20">
        <v>40</v>
      </c>
      <c r="BQ530" s="20" t="s">
        <v>1707</v>
      </c>
      <c r="BR530" s="20">
        <v>130</v>
      </c>
      <c r="BS530" s="20">
        <v>20</v>
      </c>
      <c r="BT530" s="20">
        <v>1.7</v>
      </c>
      <c r="BU530" s="20">
        <v>67</v>
      </c>
      <c r="BV530" s="20">
        <v>101</v>
      </c>
      <c r="BW530" s="20">
        <v>450</v>
      </c>
      <c r="BX530" s="20">
        <v>30.2</v>
      </c>
      <c r="BY530" s="20">
        <v>209</v>
      </c>
      <c r="BZ530" s="20">
        <v>15.7</v>
      </c>
      <c r="CA530" s="20">
        <v>4</v>
      </c>
      <c r="CB530" s="20">
        <v>0.5</v>
      </c>
      <c r="CC530" s="20" t="s">
        <v>1710</v>
      </c>
      <c r="CD530" s="20">
        <v>2</v>
      </c>
      <c r="CE530" s="20">
        <v>28.7</v>
      </c>
      <c r="CF530" s="20">
        <v>13.5</v>
      </c>
      <c r="CG530" s="20">
        <v>2747</v>
      </c>
      <c r="CH530" s="20">
        <v>32.799999999999997</v>
      </c>
      <c r="CI530" s="20">
        <v>64.599999999999994</v>
      </c>
      <c r="CJ530" s="20">
        <v>7.63</v>
      </c>
      <c r="CK530" s="20">
        <v>28.4</v>
      </c>
      <c r="CL530" s="20">
        <v>5.84</v>
      </c>
      <c r="CM530" s="20">
        <v>1.6</v>
      </c>
      <c r="CN530" s="20">
        <v>5.91</v>
      </c>
      <c r="CO530" s="20">
        <v>0.9</v>
      </c>
      <c r="CP530" s="20">
        <v>5.4</v>
      </c>
      <c r="CQ530" s="20">
        <v>1.03</v>
      </c>
      <c r="CR530" s="20">
        <v>2.98</v>
      </c>
      <c r="CS530" s="20">
        <v>0.45600000000000002</v>
      </c>
      <c r="CT530" s="20">
        <v>3.05</v>
      </c>
      <c r="CU530" s="20">
        <v>0.46</v>
      </c>
      <c r="CV530" s="20">
        <v>4.5999999999999996</v>
      </c>
      <c r="CW530" s="20">
        <v>1.1200000000000001</v>
      </c>
      <c r="CX530" s="20" t="s">
        <v>1709</v>
      </c>
      <c r="CY530" s="20">
        <v>0.67</v>
      </c>
      <c r="CZ530" s="20">
        <v>22</v>
      </c>
      <c r="DA530" s="20">
        <v>1.2</v>
      </c>
      <c r="DB530" s="20">
        <v>5.91</v>
      </c>
      <c r="DC530" s="20">
        <v>1.99</v>
      </c>
    </row>
    <row r="531" spans="1:107" x14ac:dyDescent="0.25">
      <c r="A531" s="53" t="s">
        <v>805</v>
      </c>
      <c r="B531" s="53" t="s">
        <v>1141</v>
      </c>
      <c r="C531" s="53">
        <v>2017</v>
      </c>
      <c r="D531" s="53">
        <v>71</v>
      </c>
      <c r="E531" s="53">
        <v>527</v>
      </c>
      <c r="F531" s="53">
        <v>42504.5</v>
      </c>
      <c r="G531" s="53">
        <v>49489.5</v>
      </c>
      <c r="H531" s="53">
        <v>3.84</v>
      </c>
      <c r="I531" s="53">
        <v>155</v>
      </c>
      <c r="J531" s="53">
        <v>46</v>
      </c>
      <c r="K531" s="53">
        <v>0.3115264797507788</v>
      </c>
      <c r="L531" s="55">
        <v>153.51284321895105</v>
      </c>
      <c r="M531" s="55">
        <v>3.1223926780255571</v>
      </c>
      <c r="N531" s="53" t="s">
        <v>715</v>
      </c>
      <c r="O531" s="53" t="s">
        <v>1775</v>
      </c>
      <c r="P531" s="57">
        <v>158</v>
      </c>
      <c r="Q531" s="57">
        <v>1.6</v>
      </c>
      <c r="R531" s="57">
        <v>4.4871567810489523</v>
      </c>
      <c r="S531" s="53"/>
      <c r="T531" s="56">
        <v>6.8</v>
      </c>
      <c r="U531" s="56">
        <v>4.5999999999999996</v>
      </c>
      <c r="V531" s="56">
        <v>708</v>
      </c>
      <c r="W531" s="74" t="s">
        <v>684</v>
      </c>
      <c r="X531" s="56">
        <v>4.34</v>
      </c>
      <c r="Y531" s="56">
        <v>4.2000000000000003E-2</v>
      </c>
      <c r="Z531" s="56">
        <v>0.56000000000000005</v>
      </c>
      <c r="AA531" s="56">
        <v>1.6</v>
      </c>
      <c r="AB531" s="56">
        <v>0.39</v>
      </c>
      <c r="AC531" s="56">
        <v>9.6</v>
      </c>
      <c r="AD531" s="56">
        <v>4.26</v>
      </c>
      <c r="AE531" s="56">
        <v>56.6</v>
      </c>
      <c r="AF531" s="56">
        <v>24.7</v>
      </c>
      <c r="AG531" s="56">
        <v>124</v>
      </c>
      <c r="AH531" s="56">
        <v>29.2</v>
      </c>
      <c r="AI531" s="56">
        <v>295</v>
      </c>
      <c r="AJ531" s="56">
        <v>62.3</v>
      </c>
      <c r="AK531" s="56">
        <v>10010</v>
      </c>
      <c r="AL531" s="53"/>
      <c r="AM531" s="56" t="s">
        <v>734</v>
      </c>
      <c r="AN531" s="56" t="s">
        <v>734</v>
      </c>
      <c r="AO531" s="56" t="s">
        <v>734</v>
      </c>
      <c r="AP531" s="56" t="s">
        <v>734</v>
      </c>
      <c r="AQ531" s="56" t="s">
        <v>734</v>
      </c>
      <c r="AR531" s="56" t="s">
        <v>734</v>
      </c>
      <c r="AS531" s="56" t="s">
        <v>734</v>
      </c>
      <c r="AT531" s="56" t="s">
        <v>734</v>
      </c>
      <c r="AU531" s="59" t="s">
        <v>734</v>
      </c>
      <c r="AV531" s="59" t="s">
        <v>734</v>
      </c>
      <c r="AW531" s="59" t="s">
        <v>734</v>
      </c>
      <c r="AX531" s="60" t="s">
        <v>734</v>
      </c>
      <c r="AY531" s="60" t="s">
        <v>734</v>
      </c>
      <c r="AZ531" s="60" t="s">
        <v>734</v>
      </c>
      <c r="BA531" s="56">
        <v>58.116620291373721</v>
      </c>
      <c r="BB531" s="56">
        <v>16.500115195625444</v>
      </c>
      <c r="BC531" s="56">
        <v>7.579009509681681</v>
      </c>
      <c r="BD531" s="56">
        <v>0.1485213821554448</v>
      </c>
      <c r="BE531" s="56">
        <v>4.1301151476103142</v>
      </c>
      <c r="BF531" s="56">
        <v>5.6865378510201134</v>
      </c>
      <c r="BG531" s="56">
        <v>3.1637088938591331</v>
      </c>
      <c r="BH531" s="56">
        <v>3.0009457353326185</v>
      </c>
      <c r="BI531" s="56">
        <v>1.2776907944331419</v>
      </c>
      <c r="BJ531" s="56">
        <v>0.39673519890837999</v>
      </c>
      <c r="BK531" s="56">
        <v>20</v>
      </c>
      <c r="BL531" s="56">
        <v>2</v>
      </c>
      <c r="BM531" s="56">
        <v>165</v>
      </c>
      <c r="BN531" s="56">
        <v>70</v>
      </c>
      <c r="BO531" s="56">
        <v>21</v>
      </c>
      <c r="BP531" s="56">
        <v>40</v>
      </c>
      <c r="BQ531" s="56" t="s">
        <v>1707</v>
      </c>
      <c r="BR531" s="56">
        <v>130</v>
      </c>
      <c r="BS531" s="56">
        <v>20</v>
      </c>
      <c r="BT531" s="56">
        <v>1.7</v>
      </c>
      <c r="BU531" s="56">
        <v>67</v>
      </c>
      <c r="BV531" s="56">
        <v>101</v>
      </c>
      <c r="BW531" s="56">
        <v>450</v>
      </c>
      <c r="BX531" s="56">
        <v>30.2</v>
      </c>
      <c r="BY531" s="56">
        <v>209</v>
      </c>
      <c r="BZ531" s="56">
        <v>15.7</v>
      </c>
      <c r="CA531" s="56">
        <v>4</v>
      </c>
      <c r="CB531" s="56">
        <v>0.5</v>
      </c>
      <c r="CC531" s="56" t="s">
        <v>1710</v>
      </c>
      <c r="CD531" s="56">
        <v>2</v>
      </c>
      <c r="CE531" s="56">
        <v>28.7</v>
      </c>
      <c r="CF531" s="56">
        <v>13.5</v>
      </c>
      <c r="CG531" s="56">
        <v>2747</v>
      </c>
      <c r="CH531" s="56">
        <v>32.799999999999997</v>
      </c>
      <c r="CI531" s="56">
        <v>64.599999999999994</v>
      </c>
      <c r="CJ531" s="56">
        <v>7.63</v>
      </c>
      <c r="CK531" s="56">
        <v>28.4</v>
      </c>
      <c r="CL531" s="56">
        <v>5.84</v>
      </c>
      <c r="CM531" s="56">
        <v>1.6</v>
      </c>
      <c r="CN531" s="56">
        <v>5.91</v>
      </c>
      <c r="CO531" s="56">
        <v>0.9</v>
      </c>
      <c r="CP531" s="56">
        <v>5.4</v>
      </c>
      <c r="CQ531" s="56">
        <v>1.03</v>
      </c>
      <c r="CR531" s="56">
        <v>2.98</v>
      </c>
      <c r="CS531" s="56">
        <v>0.45600000000000002</v>
      </c>
      <c r="CT531" s="56">
        <v>3.05</v>
      </c>
      <c r="CU531" s="56">
        <v>0.46</v>
      </c>
      <c r="CV531" s="56">
        <v>4.5999999999999996</v>
      </c>
      <c r="CW531" s="56">
        <v>1.1200000000000001</v>
      </c>
      <c r="CX531" s="56" t="s">
        <v>1709</v>
      </c>
      <c r="CY531" s="56">
        <v>0.67</v>
      </c>
      <c r="CZ531" s="56">
        <v>22</v>
      </c>
      <c r="DA531" s="56">
        <v>1.2</v>
      </c>
      <c r="DB531" s="56">
        <v>5.91</v>
      </c>
      <c r="DC531" s="56">
        <v>1.99</v>
      </c>
    </row>
    <row r="532" spans="1:107" x14ac:dyDescent="0.25">
      <c r="A532" s="4" t="s">
        <v>806</v>
      </c>
      <c r="B532" s="4" t="s">
        <v>1141</v>
      </c>
      <c r="C532" s="4">
        <v>2017</v>
      </c>
      <c r="D532" s="4">
        <v>72</v>
      </c>
      <c r="E532" s="4">
        <v>528</v>
      </c>
      <c r="F532" s="4">
        <v>42370</v>
      </c>
      <c r="G532" s="4">
        <v>49514.5</v>
      </c>
      <c r="H532" s="4">
        <v>24.19</v>
      </c>
      <c r="I532" s="4">
        <v>454</v>
      </c>
      <c r="J532" s="4">
        <v>307.10000000000002</v>
      </c>
      <c r="K532" s="4">
        <v>0.71890726096333568</v>
      </c>
      <c r="L532" s="39">
        <v>158.23639366563896</v>
      </c>
      <c r="M532" s="39">
        <v>3.0372199428459377</v>
      </c>
      <c r="P532" s="40">
        <v>158</v>
      </c>
      <c r="Q532" s="40">
        <v>1.6</v>
      </c>
      <c r="R532" s="40">
        <v>-0.23639366563895692</v>
      </c>
      <c r="T532" s="20">
        <v>4.7</v>
      </c>
      <c r="U532" s="20">
        <v>1.9</v>
      </c>
      <c r="V532" s="20">
        <v>2090</v>
      </c>
      <c r="W532" s="74" t="s">
        <v>684</v>
      </c>
      <c r="X532" s="20">
        <v>22.2</v>
      </c>
      <c r="Y532" s="20">
        <v>0.23699999999999999</v>
      </c>
      <c r="Z532" s="20">
        <v>3.44</v>
      </c>
      <c r="AA532" s="20">
        <v>7.52</v>
      </c>
      <c r="AB532" s="20">
        <v>0.9</v>
      </c>
      <c r="AC532" s="20">
        <v>43.7</v>
      </c>
      <c r="AD532" s="20">
        <v>14.8</v>
      </c>
      <c r="AE532" s="20">
        <v>192</v>
      </c>
      <c r="AF532" s="20">
        <v>72.8</v>
      </c>
      <c r="AG532" s="20">
        <v>344</v>
      </c>
      <c r="AH532" s="20">
        <v>72.2</v>
      </c>
      <c r="AI532" s="20">
        <v>637</v>
      </c>
      <c r="AJ532" s="20">
        <v>124</v>
      </c>
      <c r="AK532" s="20">
        <v>9970</v>
      </c>
      <c r="AM532" s="20" t="s">
        <v>734</v>
      </c>
      <c r="AN532" s="20" t="s">
        <v>734</v>
      </c>
      <c r="AO532" s="20" t="s">
        <v>734</v>
      </c>
      <c r="AP532" s="20" t="s">
        <v>734</v>
      </c>
      <c r="AQ532" s="20" t="s">
        <v>734</v>
      </c>
      <c r="AR532" s="20" t="s">
        <v>734</v>
      </c>
      <c r="AS532" s="20" t="s">
        <v>734</v>
      </c>
      <c r="AT532" s="20" t="s">
        <v>734</v>
      </c>
      <c r="AU532" s="42" t="s">
        <v>734</v>
      </c>
      <c r="AV532" s="42" t="s">
        <v>734</v>
      </c>
      <c r="AW532" s="42" t="s">
        <v>734</v>
      </c>
      <c r="AX532" s="43" t="s">
        <v>734</v>
      </c>
      <c r="AY532" s="43" t="s">
        <v>734</v>
      </c>
      <c r="AZ532" s="43" t="s">
        <v>734</v>
      </c>
      <c r="BA532" s="20">
        <v>58.116620291373721</v>
      </c>
      <c r="BB532" s="20">
        <v>16.500115195625444</v>
      </c>
      <c r="BC532" s="20">
        <v>7.579009509681681</v>
      </c>
      <c r="BD532" s="20">
        <v>0.1485213821554448</v>
      </c>
      <c r="BE532" s="20">
        <v>4.1301151476103142</v>
      </c>
      <c r="BF532" s="20">
        <v>5.6865378510201134</v>
      </c>
      <c r="BG532" s="20">
        <v>3.1637088938591331</v>
      </c>
      <c r="BH532" s="20">
        <v>3.0009457353326185</v>
      </c>
      <c r="BI532" s="20">
        <v>1.2776907944331419</v>
      </c>
      <c r="BJ532" s="20">
        <v>0.39673519890837999</v>
      </c>
      <c r="BK532" s="20">
        <v>20</v>
      </c>
      <c r="BL532" s="20">
        <v>2</v>
      </c>
      <c r="BM532" s="20">
        <v>165</v>
      </c>
      <c r="BN532" s="20">
        <v>70</v>
      </c>
      <c r="BO532" s="20">
        <v>21</v>
      </c>
      <c r="BP532" s="20">
        <v>40</v>
      </c>
      <c r="BQ532" s="20" t="s">
        <v>1707</v>
      </c>
      <c r="BR532" s="20">
        <v>130</v>
      </c>
      <c r="BS532" s="20">
        <v>20</v>
      </c>
      <c r="BT532" s="20">
        <v>1.7</v>
      </c>
      <c r="BU532" s="20">
        <v>67</v>
      </c>
      <c r="BV532" s="20">
        <v>101</v>
      </c>
      <c r="BW532" s="20">
        <v>450</v>
      </c>
      <c r="BX532" s="20">
        <v>30.2</v>
      </c>
      <c r="BY532" s="20">
        <v>209</v>
      </c>
      <c r="BZ532" s="20">
        <v>15.7</v>
      </c>
      <c r="CA532" s="20">
        <v>4</v>
      </c>
      <c r="CB532" s="20">
        <v>0.5</v>
      </c>
      <c r="CC532" s="20" t="s">
        <v>1710</v>
      </c>
      <c r="CD532" s="20">
        <v>2</v>
      </c>
      <c r="CE532" s="20">
        <v>28.7</v>
      </c>
      <c r="CF532" s="20">
        <v>13.5</v>
      </c>
      <c r="CG532" s="20">
        <v>2747</v>
      </c>
      <c r="CH532" s="20">
        <v>32.799999999999997</v>
      </c>
      <c r="CI532" s="20">
        <v>64.599999999999994</v>
      </c>
      <c r="CJ532" s="20">
        <v>7.63</v>
      </c>
      <c r="CK532" s="20">
        <v>28.4</v>
      </c>
      <c r="CL532" s="20">
        <v>5.84</v>
      </c>
      <c r="CM532" s="20">
        <v>1.6</v>
      </c>
      <c r="CN532" s="20">
        <v>5.91</v>
      </c>
      <c r="CO532" s="20">
        <v>0.9</v>
      </c>
      <c r="CP532" s="20">
        <v>5.4</v>
      </c>
      <c r="CQ532" s="20">
        <v>1.03</v>
      </c>
      <c r="CR532" s="20">
        <v>2.98</v>
      </c>
      <c r="CS532" s="20">
        <v>0.45600000000000002</v>
      </c>
      <c r="CT532" s="20">
        <v>3.05</v>
      </c>
      <c r="CU532" s="20">
        <v>0.46</v>
      </c>
      <c r="CV532" s="20">
        <v>4.5999999999999996</v>
      </c>
      <c r="CW532" s="20">
        <v>1.1200000000000001</v>
      </c>
      <c r="CX532" s="20" t="s">
        <v>1709</v>
      </c>
      <c r="CY532" s="20">
        <v>0.67</v>
      </c>
      <c r="CZ532" s="20">
        <v>22</v>
      </c>
      <c r="DA532" s="20">
        <v>1.2</v>
      </c>
      <c r="DB532" s="20">
        <v>5.91</v>
      </c>
      <c r="DC532" s="20">
        <v>1.99</v>
      </c>
    </row>
    <row r="533" spans="1:107" x14ac:dyDescent="0.25">
      <c r="A533" s="53" t="s">
        <v>807</v>
      </c>
      <c r="B533" s="53" t="s">
        <v>1141</v>
      </c>
      <c r="C533" s="53">
        <v>2017</v>
      </c>
      <c r="D533" s="53">
        <v>73</v>
      </c>
      <c r="E533" s="53">
        <v>529</v>
      </c>
      <c r="F533" s="53">
        <v>42901</v>
      </c>
      <c r="G533" s="53">
        <v>49408.5</v>
      </c>
      <c r="H533" s="53">
        <v>2.68</v>
      </c>
      <c r="I533" s="53">
        <v>59.6</v>
      </c>
      <c r="J533" s="53">
        <v>43.2</v>
      </c>
      <c r="K533" s="53">
        <v>0.75414781297134237</v>
      </c>
      <c r="L533" s="55">
        <v>113.01819151146374</v>
      </c>
      <c r="M533" s="55">
        <v>3.6147842091639468</v>
      </c>
      <c r="N533" s="53" t="s">
        <v>715</v>
      </c>
      <c r="O533" s="53" t="s">
        <v>1775</v>
      </c>
      <c r="P533" s="57">
        <v>158</v>
      </c>
      <c r="Q533" s="57">
        <v>1.6</v>
      </c>
      <c r="R533" s="57">
        <v>44.981808488536259</v>
      </c>
      <c r="S533" s="53"/>
      <c r="T533" s="56">
        <v>4.0999999999999996</v>
      </c>
      <c r="U533" s="56">
        <v>1</v>
      </c>
      <c r="V533" s="56">
        <v>322</v>
      </c>
      <c r="W533" s="74" t="s">
        <v>684</v>
      </c>
      <c r="X533" s="56">
        <v>9.4</v>
      </c>
      <c r="Y533" s="56">
        <v>4.2000000000000003E-2</v>
      </c>
      <c r="Z533" s="56">
        <v>0.68</v>
      </c>
      <c r="AA533" s="56">
        <v>0.92</v>
      </c>
      <c r="AB533" s="56">
        <v>0.59</v>
      </c>
      <c r="AC533" s="56">
        <v>6.7</v>
      </c>
      <c r="AD533" s="56">
        <v>2.09</v>
      </c>
      <c r="AE533" s="56">
        <v>25.2</v>
      </c>
      <c r="AF533" s="56">
        <v>9.4</v>
      </c>
      <c r="AG533" s="56">
        <v>47.9</v>
      </c>
      <c r="AH533" s="56">
        <v>10.8</v>
      </c>
      <c r="AI533" s="56">
        <v>111</v>
      </c>
      <c r="AJ533" s="56">
        <v>21.9</v>
      </c>
      <c r="AK533" s="74">
        <v>9100</v>
      </c>
      <c r="AL533" s="53"/>
      <c r="AM533" s="56" t="s">
        <v>734</v>
      </c>
      <c r="AN533" s="56" t="s">
        <v>734</v>
      </c>
      <c r="AO533" s="56" t="s">
        <v>734</v>
      </c>
      <c r="AP533" s="56" t="s">
        <v>734</v>
      </c>
      <c r="AQ533" s="56" t="s">
        <v>734</v>
      </c>
      <c r="AR533" s="56" t="s">
        <v>734</v>
      </c>
      <c r="AS533" s="56" t="s">
        <v>734</v>
      </c>
      <c r="AT533" s="56" t="s">
        <v>734</v>
      </c>
      <c r="AU533" s="59" t="s">
        <v>734</v>
      </c>
      <c r="AV533" s="59" t="s">
        <v>734</v>
      </c>
      <c r="AW533" s="59" t="s">
        <v>734</v>
      </c>
      <c r="AX533" s="60" t="s">
        <v>734</v>
      </c>
      <c r="AY533" s="60" t="s">
        <v>734</v>
      </c>
      <c r="AZ533" s="60" t="s">
        <v>734</v>
      </c>
      <c r="BA533" s="56">
        <v>58.116620291373721</v>
      </c>
      <c r="BB533" s="56">
        <v>16.500115195625444</v>
      </c>
      <c r="BC533" s="56">
        <v>7.579009509681681</v>
      </c>
      <c r="BD533" s="56">
        <v>0.1485213821554448</v>
      </c>
      <c r="BE533" s="56">
        <v>4.1301151476103142</v>
      </c>
      <c r="BF533" s="56">
        <v>5.6865378510201134</v>
      </c>
      <c r="BG533" s="56">
        <v>3.1637088938591331</v>
      </c>
      <c r="BH533" s="56">
        <v>3.0009457353326185</v>
      </c>
      <c r="BI533" s="56">
        <v>1.2776907944331419</v>
      </c>
      <c r="BJ533" s="56">
        <v>0.39673519890837999</v>
      </c>
      <c r="BK533" s="56">
        <v>20</v>
      </c>
      <c r="BL533" s="56">
        <v>2</v>
      </c>
      <c r="BM533" s="56">
        <v>165</v>
      </c>
      <c r="BN533" s="56">
        <v>70</v>
      </c>
      <c r="BO533" s="56">
        <v>21</v>
      </c>
      <c r="BP533" s="56">
        <v>40</v>
      </c>
      <c r="BQ533" s="56" t="s">
        <v>1707</v>
      </c>
      <c r="BR533" s="56">
        <v>130</v>
      </c>
      <c r="BS533" s="56">
        <v>20</v>
      </c>
      <c r="BT533" s="56">
        <v>1.7</v>
      </c>
      <c r="BU533" s="56">
        <v>67</v>
      </c>
      <c r="BV533" s="56">
        <v>101</v>
      </c>
      <c r="BW533" s="56">
        <v>450</v>
      </c>
      <c r="BX533" s="56">
        <v>30.2</v>
      </c>
      <c r="BY533" s="56">
        <v>209</v>
      </c>
      <c r="BZ533" s="56">
        <v>15.7</v>
      </c>
      <c r="CA533" s="56">
        <v>4</v>
      </c>
      <c r="CB533" s="56">
        <v>0.5</v>
      </c>
      <c r="CC533" s="56" t="s">
        <v>1710</v>
      </c>
      <c r="CD533" s="56">
        <v>2</v>
      </c>
      <c r="CE533" s="56">
        <v>28.7</v>
      </c>
      <c r="CF533" s="56">
        <v>13.5</v>
      </c>
      <c r="CG533" s="56">
        <v>2747</v>
      </c>
      <c r="CH533" s="56">
        <v>32.799999999999997</v>
      </c>
      <c r="CI533" s="56">
        <v>64.599999999999994</v>
      </c>
      <c r="CJ533" s="56">
        <v>7.63</v>
      </c>
      <c r="CK533" s="56">
        <v>28.4</v>
      </c>
      <c r="CL533" s="56">
        <v>5.84</v>
      </c>
      <c r="CM533" s="56">
        <v>1.6</v>
      </c>
      <c r="CN533" s="56">
        <v>5.91</v>
      </c>
      <c r="CO533" s="56">
        <v>0.9</v>
      </c>
      <c r="CP533" s="56">
        <v>5.4</v>
      </c>
      <c r="CQ533" s="56">
        <v>1.03</v>
      </c>
      <c r="CR533" s="56">
        <v>2.98</v>
      </c>
      <c r="CS533" s="56">
        <v>0.45600000000000002</v>
      </c>
      <c r="CT533" s="56">
        <v>3.05</v>
      </c>
      <c r="CU533" s="56">
        <v>0.46</v>
      </c>
      <c r="CV533" s="56">
        <v>4.5999999999999996</v>
      </c>
      <c r="CW533" s="56">
        <v>1.1200000000000001</v>
      </c>
      <c r="CX533" s="56" t="s">
        <v>1709</v>
      </c>
      <c r="CY533" s="56">
        <v>0.67</v>
      </c>
      <c r="CZ533" s="56">
        <v>22</v>
      </c>
      <c r="DA533" s="56">
        <v>1.2</v>
      </c>
      <c r="DB533" s="56">
        <v>5.91</v>
      </c>
      <c r="DC533" s="56">
        <v>1.99</v>
      </c>
    </row>
    <row r="534" spans="1:107" x14ac:dyDescent="0.25">
      <c r="A534" s="4" t="s">
        <v>808</v>
      </c>
      <c r="B534" s="4" t="s">
        <v>1141</v>
      </c>
      <c r="C534" s="4">
        <v>2017</v>
      </c>
      <c r="D534" s="4">
        <v>74</v>
      </c>
      <c r="E534" s="4">
        <v>530</v>
      </c>
      <c r="F534" s="4">
        <v>43147.5</v>
      </c>
      <c r="G534" s="4">
        <v>49680.63</v>
      </c>
      <c r="H534" s="4">
        <v>13.57</v>
      </c>
      <c r="I534" s="4">
        <v>414</v>
      </c>
      <c r="J534" s="4">
        <v>171.1</v>
      </c>
      <c r="K534" s="4">
        <v>0.42735042735042739</v>
      </c>
      <c r="L534" s="39">
        <v>159.44714759905389</v>
      </c>
      <c r="M534" s="39">
        <v>3.4249454245745832</v>
      </c>
      <c r="P534" s="40">
        <v>158</v>
      </c>
      <c r="Q534" s="40">
        <v>1.6</v>
      </c>
      <c r="R534" s="40">
        <v>-1.447147599053892</v>
      </c>
      <c r="T534" s="20">
        <v>4.03</v>
      </c>
      <c r="U534" s="20">
        <v>0.92</v>
      </c>
      <c r="V534" s="20">
        <v>1029</v>
      </c>
      <c r="W534" s="74" t="s">
        <v>684</v>
      </c>
      <c r="X534" s="20">
        <v>22.4</v>
      </c>
      <c r="Y534" s="20">
        <v>3.6999999999999998E-2</v>
      </c>
      <c r="Z534" s="20">
        <v>0.96</v>
      </c>
      <c r="AA534" s="20">
        <v>2.4300000000000002</v>
      </c>
      <c r="AB534" s="20">
        <v>0.32</v>
      </c>
      <c r="AC534" s="20">
        <v>15.3</v>
      </c>
      <c r="AD534" s="20">
        <v>6.03</v>
      </c>
      <c r="AE534" s="20">
        <v>80.3</v>
      </c>
      <c r="AF534" s="20">
        <v>33.6</v>
      </c>
      <c r="AG534" s="20">
        <v>165</v>
      </c>
      <c r="AH534" s="20">
        <v>38.9</v>
      </c>
      <c r="AI534" s="20">
        <v>364</v>
      </c>
      <c r="AJ534" s="20">
        <v>69.400000000000006</v>
      </c>
      <c r="AK534" s="20">
        <v>10390</v>
      </c>
      <c r="AM534" s="20">
        <v>8.8699999999999998E-4</v>
      </c>
      <c r="AN534" s="20">
        <v>2.4000000000000001E-5</v>
      </c>
      <c r="AO534" s="20">
        <v>1.4672799999999999</v>
      </c>
      <c r="AP534" s="20">
        <v>1.3999999999999999E-4</v>
      </c>
      <c r="AQ534" s="20">
        <v>3.5700000000000003E-2</v>
      </c>
      <c r="AR534" s="20">
        <v>1.2999999999999999E-3</v>
      </c>
      <c r="AS534" s="20">
        <v>0.28273999999999999</v>
      </c>
      <c r="AT534" s="20">
        <v>6.0000000000000008E-5</v>
      </c>
      <c r="AU534" s="42">
        <v>0.28273735557488316</v>
      </c>
      <c r="AV534" s="42">
        <v>1.8581722437716053</v>
      </c>
      <c r="AW534" s="42">
        <v>2.1225051394939802</v>
      </c>
      <c r="AX534" s="43">
        <v>0.28273737961119005</v>
      </c>
      <c r="AY534" s="43">
        <v>1.8268073749272418</v>
      </c>
      <c r="AZ534" s="43">
        <v>2.1224983030816231</v>
      </c>
      <c r="BA534" s="20">
        <v>58.116620291373721</v>
      </c>
      <c r="BB534" s="20">
        <v>16.500115195625444</v>
      </c>
      <c r="BC534" s="20">
        <v>7.579009509681681</v>
      </c>
      <c r="BD534" s="20">
        <v>0.1485213821554448</v>
      </c>
      <c r="BE534" s="20">
        <v>4.1301151476103142</v>
      </c>
      <c r="BF534" s="20">
        <v>5.6865378510201134</v>
      </c>
      <c r="BG534" s="20">
        <v>3.1637088938591331</v>
      </c>
      <c r="BH534" s="20">
        <v>3.0009457353326185</v>
      </c>
      <c r="BI534" s="20">
        <v>1.2776907944331419</v>
      </c>
      <c r="BJ534" s="20">
        <v>0.39673519890837999</v>
      </c>
      <c r="BK534" s="20">
        <v>20</v>
      </c>
      <c r="BL534" s="20">
        <v>2</v>
      </c>
      <c r="BM534" s="20">
        <v>165</v>
      </c>
      <c r="BN534" s="20">
        <v>70</v>
      </c>
      <c r="BO534" s="20">
        <v>21</v>
      </c>
      <c r="BP534" s="20">
        <v>40</v>
      </c>
      <c r="BQ534" s="20" t="s">
        <v>1707</v>
      </c>
      <c r="BR534" s="20">
        <v>130</v>
      </c>
      <c r="BS534" s="20">
        <v>20</v>
      </c>
      <c r="BT534" s="20">
        <v>1.7</v>
      </c>
      <c r="BU534" s="20">
        <v>67</v>
      </c>
      <c r="BV534" s="20">
        <v>101</v>
      </c>
      <c r="BW534" s="20">
        <v>450</v>
      </c>
      <c r="BX534" s="20">
        <v>30.2</v>
      </c>
      <c r="BY534" s="20">
        <v>209</v>
      </c>
      <c r="BZ534" s="20">
        <v>15.7</v>
      </c>
      <c r="CA534" s="20">
        <v>4</v>
      </c>
      <c r="CB534" s="20">
        <v>0.5</v>
      </c>
      <c r="CC534" s="20" t="s">
        <v>1710</v>
      </c>
      <c r="CD534" s="20">
        <v>2</v>
      </c>
      <c r="CE534" s="20">
        <v>28.7</v>
      </c>
      <c r="CF534" s="20">
        <v>13.5</v>
      </c>
      <c r="CG534" s="20">
        <v>2747</v>
      </c>
      <c r="CH534" s="20">
        <v>32.799999999999997</v>
      </c>
      <c r="CI534" s="20">
        <v>64.599999999999994</v>
      </c>
      <c r="CJ534" s="20">
        <v>7.63</v>
      </c>
      <c r="CK534" s="20">
        <v>28.4</v>
      </c>
      <c r="CL534" s="20">
        <v>5.84</v>
      </c>
      <c r="CM534" s="20">
        <v>1.6</v>
      </c>
      <c r="CN534" s="20">
        <v>5.91</v>
      </c>
      <c r="CO534" s="20">
        <v>0.9</v>
      </c>
      <c r="CP534" s="20">
        <v>5.4</v>
      </c>
      <c r="CQ534" s="20">
        <v>1.03</v>
      </c>
      <c r="CR534" s="20">
        <v>2.98</v>
      </c>
      <c r="CS534" s="20">
        <v>0.45600000000000002</v>
      </c>
      <c r="CT534" s="20">
        <v>3.05</v>
      </c>
      <c r="CU534" s="20">
        <v>0.46</v>
      </c>
      <c r="CV534" s="20">
        <v>4.5999999999999996</v>
      </c>
      <c r="CW534" s="20">
        <v>1.1200000000000001</v>
      </c>
      <c r="CX534" s="20" t="s">
        <v>1709</v>
      </c>
      <c r="CY534" s="20">
        <v>0.67</v>
      </c>
      <c r="CZ534" s="20">
        <v>22</v>
      </c>
      <c r="DA534" s="20">
        <v>1.2</v>
      </c>
      <c r="DB534" s="20">
        <v>5.91</v>
      </c>
      <c r="DC534" s="20">
        <v>1.99</v>
      </c>
    </row>
    <row r="535" spans="1:107" x14ac:dyDescent="0.25">
      <c r="A535" s="4" t="s">
        <v>809</v>
      </c>
      <c r="B535" s="4" t="s">
        <v>1141</v>
      </c>
      <c r="C535" s="4">
        <v>2017</v>
      </c>
      <c r="D535" s="4">
        <v>75</v>
      </c>
      <c r="E535" s="4">
        <v>531</v>
      </c>
      <c r="F535" s="4">
        <v>42790</v>
      </c>
      <c r="G535" s="4">
        <v>49687.5</v>
      </c>
      <c r="H535" s="4">
        <v>17.7</v>
      </c>
      <c r="I535" s="4">
        <v>366</v>
      </c>
      <c r="J535" s="4">
        <v>216.8</v>
      </c>
      <c r="K535" s="4">
        <v>0.62893081761006286</v>
      </c>
      <c r="L535" s="39">
        <v>159.79203738192047</v>
      </c>
      <c r="M535" s="39">
        <v>3.5941977028049035</v>
      </c>
      <c r="P535" s="40">
        <v>158</v>
      </c>
      <c r="Q535" s="40">
        <v>1.6</v>
      </c>
      <c r="R535" s="40">
        <v>-1.7920373819204656</v>
      </c>
      <c r="T535" s="20">
        <v>6.3</v>
      </c>
      <c r="U535" s="20">
        <v>1.4</v>
      </c>
      <c r="V535" s="20">
        <v>970</v>
      </c>
      <c r="W535" s="20">
        <v>4.7499999999999999E-3</v>
      </c>
      <c r="X535" s="20">
        <v>14.5</v>
      </c>
      <c r="Y535" s="20">
        <v>8.5999999999999993E-2</v>
      </c>
      <c r="Z535" s="20">
        <v>1.29</v>
      </c>
      <c r="AA535" s="20">
        <v>2.67</v>
      </c>
      <c r="AB535" s="20">
        <v>0.56000000000000005</v>
      </c>
      <c r="AC535" s="20">
        <v>16.100000000000001</v>
      </c>
      <c r="AD535" s="20">
        <v>6.31</v>
      </c>
      <c r="AE535" s="20">
        <v>80</v>
      </c>
      <c r="AF535" s="20">
        <v>33.1</v>
      </c>
      <c r="AG535" s="20">
        <v>149</v>
      </c>
      <c r="AH535" s="20">
        <v>33.799999999999997</v>
      </c>
      <c r="AI535" s="20">
        <v>322</v>
      </c>
      <c r="AJ535" s="20">
        <v>62.6</v>
      </c>
      <c r="AK535" s="20">
        <v>8840</v>
      </c>
      <c r="AM535" s="20">
        <v>1.6260000000000001E-3</v>
      </c>
      <c r="AN535" s="20">
        <v>5.0000000000000002E-5</v>
      </c>
      <c r="AO535" s="20">
        <v>1.4671099999999999</v>
      </c>
      <c r="AP535" s="20">
        <v>1.6000000000000001E-4</v>
      </c>
      <c r="AQ535" s="20">
        <v>5.7680000000000002E-2</v>
      </c>
      <c r="AR535" s="20">
        <v>7.3999999999999999E-4</v>
      </c>
      <c r="AS535" s="20">
        <v>0.28294999999999998</v>
      </c>
      <c r="AT535" s="20">
        <v>6.4999999999999994E-5</v>
      </c>
      <c r="AU535" s="42">
        <v>0.28294514188295927</v>
      </c>
      <c r="AV535" s="42">
        <v>9.2163141311973895</v>
      </c>
      <c r="AW535" s="42">
        <v>2.2993823328751448</v>
      </c>
      <c r="AX535" s="43">
        <v>0.28294519644621763</v>
      </c>
      <c r="AY535" s="43">
        <v>9.178322036555997</v>
      </c>
      <c r="AZ535" s="43">
        <v>2.2993731616717583</v>
      </c>
      <c r="BA535" s="20">
        <v>58.116620291373721</v>
      </c>
      <c r="BB535" s="20">
        <v>16.500115195625444</v>
      </c>
      <c r="BC535" s="20">
        <v>7.579009509681681</v>
      </c>
      <c r="BD535" s="20">
        <v>0.1485213821554448</v>
      </c>
      <c r="BE535" s="20">
        <v>4.1301151476103142</v>
      </c>
      <c r="BF535" s="20">
        <v>5.6865378510201134</v>
      </c>
      <c r="BG535" s="20">
        <v>3.1637088938591331</v>
      </c>
      <c r="BH535" s="20">
        <v>3.0009457353326185</v>
      </c>
      <c r="BI535" s="20">
        <v>1.2776907944331419</v>
      </c>
      <c r="BJ535" s="20">
        <v>0.39673519890837999</v>
      </c>
      <c r="BK535" s="20">
        <v>20</v>
      </c>
      <c r="BL535" s="20">
        <v>2</v>
      </c>
      <c r="BM535" s="20">
        <v>165</v>
      </c>
      <c r="BN535" s="20">
        <v>70</v>
      </c>
      <c r="BO535" s="20">
        <v>21</v>
      </c>
      <c r="BP535" s="20">
        <v>40</v>
      </c>
      <c r="BQ535" s="20" t="s">
        <v>1707</v>
      </c>
      <c r="BR535" s="20">
        <v>130</v>
      </c>
      <c r="BS535" s="20">
        <v>20</v>
      </c>
      <c r="BT535" s="20">
        <v>1.7</v>
      </c>
      <c r="BU535" s="20">
        <v>67</v>
      </c>
      <c r="BV535" s="20">
        <v>101</v>
      </c>
      <c r="BW535" s="20">
        <v>450</v>
      </c>
      <c r="BX535" s="20">
        <v>30.2</v>
      </c>
      <c r="BY535" s="20">
        <v>209</v>
      </c>
      <c r="BZ535" s="20">
        <v>15.7</v>
      </c>
      <c r="CA535" s="20">
        <v>4</v>
      </c>
      <c r="CB535" s="20">
        <v>0.5</v>
      </c>
      <c r="CC535" s="20" t="s">
        <v>1710</v>
      </c>
      <c r="CD535" s="20">
        <v>2</v>
      </c>
      <c r="CE535" s="20">
        <v>28.7</v>
      </c>
      <c r="CF535" s="20">
        <v>13.5</v>
      </c>
      <c r="CG535" s="20">
        <v>2747</v>
      </c>
      <c r="CH535" s="20">
        <v>32.799999999999997</v>
      </c>
      <c r="CI535" s="20">
        <v>64.599999999999994</v>
      </c>
      <c r="CJ535" s="20">
        <v>7.63</v>
      </c>
      <c r="CK535" s="20">
        <v>28.4</v>
      </c>
      <c r="CL535" s="20">
        <v>5.84</v>
      </c>
      <c r="CM535" s="20">
        <v>1.6</v>
      </c>
      <c r="CN535" s="20">
        <v>5.91</v>
      </c>
      <c r="CO535" s="20">
        <v>0.9</v>
      </c>
      <c r="CP535" s="20">
        <v>5.4</v>
      </c>
      <c r="CQ535" s="20">
        <v>1.03</v>
      </c>
      <c r="CR535" s="20">
        <v>2.98</v>
      </c>
      <c r="CS535" s="20">
        <v>0.45600000000000002</v>
      </c>
      <c r="CT535" s="20">
        <v>3.05</v>
      </c>
      <c r="CU535" s="20">
        <v>0.46</v>
      </c>
      <c r="CV535" s="20">
        <v>4.5999999999999996</v>
      </c>
      <c r="CW535" s="20">
        <v>1.1200000000000001</v>
      </c>
      <c r="CX535" s="20" t="s">
        <v>1709</v>
      </c>
      <c r="CY535" s="20">
        <v>0.67</v>
      </c>
      <c r="CZ535" s="20">
        <v>22</v>
      </c>
      <c r="DA535" s="20">
        <v>1.2</v>
      </c>
      <c r="DB535" s="20">
        <v>5.91</v>
      </c>
      <c r="DC535" s="20">
        <v>1.99</v>
      </c>
    </row>
    <row r="536" spans="1:107" x14ac:dyDescent="0.25">
      <c r="A536" s="4" t="s">
        <v>810</v>
      </c>
      <c r="B536" s="4" t="s">
        <v>1141</v>
      </c>
      <c r="C536" s="4">
        <v>2017</v>
      </c>
      <c r="D536" s="4">
        <v>76</v>
      </c>
      <c r="E536" s="4">
        <v>532</v>
      </c>
      <c r="F536" s="4">
        <v>42618.5</v>
      </c>
      <c r="G536" s="4">
        <v>49733</v>
      </c>
      <c r="H536" s="4">
        <v>45.8</v>
      </c>
      <c r="I536" s="4">
        <v>490</v>
      </c>
      <c r="J536" s="4">
        <v>553</v>
      </c>
      <c r="K536" s="4">
        <v>1.1806375442739079</v>
      </c>
      <c r="L536" s="39">
        <v>172.3906163437552</v>
      </c>
      <c r="M536" s="39">
        <v>3.8719715854372652</v>
      </c>
      <c r="O536" s="4" t="s">
        <v>721</v>
      </c>
      <c r="P536" s="40">
        <v>158</v>
      </c>
      <c r="Q536" s="40">
        <v>1.6</v>
      </c>
      <c r="R536" s="40">
        <v>-14.390616343755198</v>
      </c>
      <c r="T536" s="20">
        <v>5.9</v>
      </c>
      <c r="U536" s="20">
        <v>2</v>
      </c>
      <c r="V536" s="20">
        <v>1208</v>
      </c>
      <c r="W536" s="74" t="s">
        <v>684</v>
      </c>
      <c r="X536" s="20">
        <v>54.8</v>
      </c>
      <c r="Y536" s="20">
        <v>6.9000000000000006E-2</v>
      </c>
      <c r="Z536" s="20">
        <v>1.78</v>
      </c>
      <c r="AA536" s="20">
        <v>3.71</v>
      </c>
      <c r="AB536" s="20">
        <v>1.37</v>
      </c>
      <c r="AC536" s="20">
        <v>25.2</v>
      </c>
      <c r="AD536" s="20">
        <v>8.8000000000000007</v>
      </c>
      <c r="AE536" s="20">
        <v>102</v>
      </c>
      <c r="AF536" s="20">
        <v>41.9</v>
      </c>
      <c r="AG536" s="20">
        <v>189</v>
      </c>
      <c r="AH536" s="20">
        <v>44.2</v>
      </c>
      <c r="AI536" s="20">
        <v>376</v>
      </c>
      <c r="AJ536" s="20">
        <v>76.5</v>
      </c>
      <c r="AK536" s="72">
        <v>9960</v>
      </c>
      <c r="AM536" s="20">
        <v>1.4909999999999999E-3</v>
      </c>
      <c r="AN536" s="20">
        <v>1.0000000000000001E-5</v>
      </c>
      <c r="AO536" s="20">
        <v>1.46729</v>
      </c>
      <c r="AP536" s="20">
        <v>1.2E-4</v>
      </c>
      <c r="AQ536" s="20">
        <v>5.9700000000000003E-2</v>
      </c>
      <c r="AR536" s="20">
        <v>7.9000000000000001E-4</v>
      </c>
      <c r="AS536" s="20">
        <v>0.28251999999999999</v>
      </c>
      <c r="AT536" s="20">
        <v>6.0000000000000008E-5</v>
      </c>
      <c r="AU536" s="42">
        <v>0.28251519343669296</v>
      </c>
      <c r="AV536" s="42">
        <v>-5.7128745799583935</v>
      </c>
      <c r="AW536" s="42">
        <v>2.122566295393157</v>
      </c>
      <c r="AX536" s="43">
        <v>0.2825155952652586</v>
      </c>
      <c r="AY536" s="43">
        <v>-6.0188075898992555</v>
      </c>
      <c r="AZ536" s="43">
        <v>2.1224983030816231</v>
      </c>
      <c r="BA536" s="20">
        <v>58.116620291373721</v>
      </c>
      <c r="BB536" s="20">
        <v>16.500115195625444</v>
      </c>
      <c r="BC536" s="20">
        <v>7.579009509681681</v>
      </c>
      <c r="BD536" s="20">
        <v>0.1485213821554448</v>
      </c>
      <c r="BE536" s="20">
        <v>4.1301151476103142</v>
      </c>
      <c r="BF536" s="20">
        <v>5.6865378510201134</v>
      </c>
      <c r="BG536" s="20">
        <v>3.1637088938591331</v>
      </c>
      <c r="BH536" s="20">
        <v>3.0009457353326185</v>
      </c>
      <c r="BI536" s="20">
        <v>1.2776907944331419</v>
      </c>
      <c r="BJ536" s="20">
        <v>0.39673519890837999</v>
      </c>
      <c r="BK536" s="20">
        <v>20</v>
      </c>
      <c r="BL536" s="20">
        <v>2</v>
      </c>
      <c r="BM536" s="20">
        <v>165</v>
      </c>
      <c r="BN536" s="20">
        <v>70</v>
      </c>
      <c r="BO536" s="20">
        <v>21</v>
      </c>
      <c r="BP536" s="20">
        <v>40</v>
      </c>
      <c r="BQ536" s="20" t="s">
        <v>1707</v>
      </c>
      <c r="BR536" s="20">
        <v>130</v>
      </c>
      <c r="BS536" s="20">
        <v>20</v>
      </c>
      <c r="BT536" s="20">
        <v>1.7</v>
      </c>
      <c r="BU536" s="20">
        <v>67</v>
      </c>
      <c r="BV536" s="20">
        <v>101</v>
      </c>
      <c r="BW536" s="20">
        <v>450</v>
      </c>
      <c r="BX536" s="20">
        <v>30.2</v>
      </c>
      <c r="BY536" s="20">
        <v>209</v>
      </c>
      <c r="BZ536" s="20">
        <v>15.7</v>
      </c>
      <c r="CA536" s="20">
        <v>4</v>
      </c>
      <c r="CB536" s="20">
        <v>0.5</v>
      </c>
      <c r="CC536" s="20" t="s">
        <v>1710</v>
      </c>
      <c r="CD536" s="20">
        <v>2</v>
      </c>
      <c r="CE536" s="20">
        <v>28.7</v>
      </c>
      <c r="CF536" s="20">
        <v>13.5</v>
      </c>
      <c r="CG536" s="20">
        <v>2747</v>
      </c>
      <c r="CH536" s="20">
        <v>32.799999999999997</v>
      </c>
      <c r="CI536" s="20">
        <v>64.599999999999994</v>
      </c>
      <c r="CJ536" s="20">
        <v>7.63</v>
      </c>
      <c r="CK536" s="20">
        <v>28.4</v>
      </c>
      <c r="CL536" s="20">
        <v>5.84</v>
      </c>
      <c r="CM536" s="20">
        <v>1.6</v>
      </c>
      <c r="CN536" s="20">
        <v>5.91</v>
      </c>
      <c r="CO536" s="20">
        <v>0.9</v>
      </c>
      <c r="CP536" s="20">
        <v>5.4</v>
      </c>
      <c r="CQ536" s="20">
        <v>1.03</v>
      </c>
      <c r="CR536" s="20">
        <v>2.98</v>
      </c>
      <c r="CS536" s="20">
        <v>0.45600000000000002</v>
      </c>
      <c r="CT536" s="20">
        <v>3.05</v>
      </c>
      <c r="CU536" s="20">
        <v>0.46</v>
      </c>
      <c r="CV536" s="20">
        <v>4.5999999999999996</v>
      </c>
      <c r="CW536" s="20">
        <v>1.1200000000000001</v>
      </c>
      <c r="CX536" s="20" t="s">
        <v>1709</v>
      </c>
      <c r="CY536" s="20">
        <v>0.67</v>
      </c>
      <c r="CZ536" s="20">
        <v>22</v>
      </c>
      <c r="DA536" s="20">
        <v>1.2</v>
      </c>
      <c r="DB536" s="20">
        <v>5.91</v>
      </c>
      <c r="DC536" s="20">
        <v>1.99</v>
      </c>
    </row>
    <row r="537" spans="1:107" x14ac:dyDescent="0.25">
      <c r="A537" s="53" t="s">
        <v>811</v>
      </c>
      <c r="B537" s="53" t="s">
        <v>1141</v>
      </c>
      <c r="C537" s="53">
        <v>2017</v>
      </c>
      <c r="D537" s="53">
        <v>77</v>
      </c>
      <c r="E537" s="53">
        <v>533</v>
      </c>
      <c r="F537" s="53">
        <v>42568</v>
      </c>
      <c r="G537" s="53">
        <v>49681.5</v>
      </c>
      <c r="H537" s="53">
        <v>1.98</v>
      </c>
      <c r="I537" s="53">
        <v>41.1</v>
      </c>
      <c r="J537" s="53">
        <v>30.9</v>
      </c>
      <c r="K537" s="53">
        <v>0.80515297906602257</v>
      </c>
      <c r="L537" s="55">
        <v>115.55803589003121</v>
      </c>
      <c r="M537" s="55">
        <v>4.5802454936363421</v>
      </c>
      <c r="N537" s="53"/>
      <c r="O537" s="53" t="s">
        <v>1774</v>
      </c>
      <c r="P537" s="57">
        <v>158</v>
      </c>
      <c r="Q537" s="57">
        <v>1.6</v>
      </c>
      <c r="R537" s="57">
        <v>42.441964109968794</v>
      </c>
      <c r="S537" s="77" t="s">
        <v>1782</v>
      </c>
      <c r="T537" s="68">
        <v>6.5</v>
      </c>
      <c r="U537" s="68">
        <v>4.4000000000000004</v>
      </c>
      <c r="V537" s="68">
        <v>357</v>
      </c>
      <c r="W537" s="79" t="s">
        <v>684</v>
      </c>
      <c r="X537" s="68">
        <v>11.3</v>
      </c>
      <c r="Y537" s="68">
        <v>0.49</v>
      </c>
      <c r="Z537" s="68">
        <v>3.5</v>
      </c>
      <c r="AA537" s="68">
        <v>1.8</v>
      </c>
      <c r="AB537" s="68">
        <v>0.64</v>
      </c>
      <c r="AC537" s="68">
        <v>6.9</v>
      </c>
      <c r="AD537" s="68">
        <v>2.29</v>
      </c>
      <c r="AE537" s="68">
        <v>27.8</v>
      </c>
      <c r="AF537" s="68">
        <v>9.4</v>
      </c>
      <c r="AG537" s="68">
        <v>46.7</v>
      </c>
      <c r="AH537" s="68">
        <v>9.3000000000000007</v>
      </c>
      <c r="AI537" s="68">
        <v>92</v>
      </c>
      <c r="AJ537" s="68">
        <v>19.600000000000001</v>
      </c>
      <c r="AK537" s="79">
        <v>8300</v>
      </c>
      <c r="AL537" s="53"/>
      <c r="AM537" s="56" t="s">
        <v>734</v>
      </c>
      <c r="AN537" s="56" t="s">
        <v>734</v>
      </c>
      <c r="AO537" s="56" t="s">
        <v>734</v>
      </c>
      <c r="AP537" s="56" t="s">
        <v>734</v>
      </c>
      <c r="AQ537" s="56" t="s">
        <v>734</v>
      </c>
      <c r="AR537" s="56" t="s">
        <v>734</v>
      </c>
      <c r="AS537" s="56" t="s">
        <v>734</v>
      </c>
      <c r="AT537" s="56" t="s">
        <v>734</v>
      </c>
      <c r="AU537" s="59" t="s">
        <v>734</v>
      </c>
      <c r="AV537" s="59" t="s">
        <v>734</v>
      </c>
      <c r="AW537" s="59" t="s">
        <v>734</v>
      </c>
      <c r="AX537" s="60" t="s">
        <v>734</v>
      </c>
      <c r="AY537" s="60" t="s">
        <v>734</v>
      </c>
      <c r="AZ537" s="60" t="s">
        <v>734</v>
      </c>
      <c r="BA537" s="56">
        <v>58.116620291373721</v>
      </c>
      <c r="BB537" s="56">
        <v>16.500115195625444</v>
      </c>
      <c r="BC537" s="56">
        <v>7.579009509681681</v>
      </c>
      <c r="BD537" s="56">
        <v>0.1485213821554448</v>
      </c>
      <c r="BE537" s="56">
        <v>4.1301151476103142</v>
      </c>
      <c r="BF537" s="56">
        <v>5.6865378510201134</v>
      </c>
      <c r="BG537" s="56">
        <v>3.1637088938591331</v>
      </c>
      <c r="BH537" s="56">
        <v>3.0009457353326185</v>
      </c>
      <c r="BI537" s="56">
        <v>1.2776907944331419</v>
      </c>
      <c r="BJ537" s="56">
        <v>0.39673519890837999</v>
      </c>
      <c r="BK537" s="56">
        <v>20</v>
      </c>
      <c r="BL537" s="56">
        <v>2</v>
      </c>
      <c r="BM537" s="56">
        <v>165</v>
      </c>
      <c r="BN537" s="56">
        <v>70</v>
      </c>
      <c r="BO537" s="56">
        <v>21</v>
      </c>
      <c r="BP537" s="56">
        <v>40</v>
      </c>
      <c r="BQ537" s="56" t="s">
        <v>1707</v>
      </c>
      <c r="BR537" s="56">
        <v>130</v>
      </c>
      <c r="BS537" s="56">
        <v>20</v>
      </c>
      <c r="BT537" s="56">
        <v>1.7</v>
      </c>
      <c r="BU537" s="56">
        <v>67</v>
      </c>
      <c r="BV537" s="56">
        <v>101</v>
      </c>
      <c r="BW537" s="56">
        <v>450</v>
      </c>
      <c r="BX537" s="56">
        <v>30.2</v>
      </c>
      <c r="BY537" s="56">
        <v>209</v>
      </c>
      <c r="BZ537" s="56">
        <v>15.7</v>
      </c>
      <c r="CA537" s="56">
        <v>4</v>
      </c>
      <c r="CB537" s="56">
        <v>0.5</v>
      </c>
      <c r="CC537" s="56" t="s">
        <v>1710</v>
      </c>
      <c r="CD537" s="56">
        <v>2</v>
      </c>
      <c r="CE537" s="56">
        <v>28.7</v>
      </c>
      <c r="CF537" s="56">
        <v>13.5</v>
      </c>
      <c r="CG537" s="56">
        <v>2747</v>
      </c>
      <c r="CH537" s="56">
        <v>32.799999999999997</v>
      </c>
      <c r="CI537" s="56">
        <v>64.599999999999994</v>
      </c>
      <c r="CJ537" s="56">
        <v>7.63</v>
      </c>
      <c r="CK537" s="56">
        <v>28.4</v>
      </c>
      <c r="CL537" s="56">
        <v>5.84</v>
      </c>
      <c r="CM537" s="56">
        <v>1.6</v>
      </c>
      <c r="CN537" s="56">
        <v>5.91</v>
      </c>
      <c r="CO537" s="56">
        <v>0.9</v>
      </c>
      <c r="CP537" s="56">
        <v>5.4</v>
      </c>
      <c r="CQ537" s="56">
        <v>1.03</v>
      </c>
      <c r="CR537" s="56">
        <v>2.98</v>
      </c>
      <c r="CS537" s="56">
        <v>0.45600000000000002</v>
      </c>
      <c r="CT537" s="56">
        <v>3.05</v>
      </c>
      <c r="CU537" s="56">
        <v>0.46</v>
      </c>
      <c r="CV537" s="56">
        <v>4.5999999999999996</v>
      </c>
      <c r="CW537" s="56">
        <v>1.1200000000000001</v>
      </c>
      <c r="CX537" s="56" t="s">
        <v>1709</v>
      </c>
      <c r="CY537" s="56">
        <v>0.67</v>
      </c>
      <c r="CZ537" s="56">
        <v>22</v>
      </c>
      <c r="DA537" s="56">
        <v>1.2</v>
      </c>
      <c r="DB537" s="56">
        <v>5.91</v>
      </c>
      <c r="DC537" s="56">
        <v>1.99</v>
      </c>
    </row>
    <row r="538" spans="1:107" x14ac:dyDescent="0.25">
      <c r="A538" s="4" t="s">
        <v>812</v>
      </c>
      <c r="B538" s="4" t="s">
        <v>1141</v>
      </c>
      <c r="C538" s="4">
        <v>2017</v>
      </c>
      <c r="D538" s="4">
        <v>78</v>
      </c>
      <c r="E538" s="4">
        <v>534</v>
      </c>
      <c r="F538" s="4">
        <v>42054.5</v>
      </c>
      <c r="G538" s="4">
        <v>49624</v>
      </c>
      <c r="H538" s="4">
        <v>13.03</v>
      </c>
      <c r="I538" s="4">
        <v>291</v>
      </c>
      <c r="J538" s="4">
        <v>164.6</v>
      </c>
      <c r="K538" s="4">
        <v>0.6035003017501509</v>
      </c>
      <c r="L538" s="39">
        <v>162.69575601395363</v>
      </c>
      <c r="M538" s="39">
        <v>2.8498841438691556</v>
      </c>
      <c r="P538" s="40">
        <v>158</v>
      </c>
      <c r="Q538" s="40">
        <v>1.6</v>
      </c>
      <c r="R538" s="40">
        <v>-4.695756013953627</v>
      </c>
      <c r="T538" s="20">
        <v>5.8</v>
      </c>
      <c r="U538" s="20">
        <v>1.4</v>
      </c>
      <c r="V538" s="20">
        <v>863</v>
      </c>
      <c r="W538" s="74" t="s">
        <v>684</v>
      </c>
      <c r="X538" s="20">
        <v>11.75</v>
      </c>
      <c r="Y538" s="20">
        <v>5.1999999999999998E-2</v>
      </c>
      <c r="Z538" s="20">
        <v>1.03</v>
      </c>
      <c r="AA538" s="20">
        <v>1.72</v>
      </c>
      <c r="AB538" s="20">
        <v>0.48899999999999999</v>
      </c>
      <c r="AC538" s="20">
        <v>12.66</v>
      </c>
      <c r="AD538" s="20">
        <v>5.47</v>
      </c>
      <c r="AE538" s="20">
        <v>69.8</v>
      </c>
      <c r="AF538" s="20">
        <v>27.6</v>
      </c>
      <c r="AG538" s="20">
        <v>136</v>
      </c>
      <c r="AH538" s="20">
        <v>30.9</v>
      </c>
      <c r="AI538" s="20">
        <v>284</v>
      </c>
      <c r="AJ538" s="20">
        <v>56.7</v>
      </c>
      <c r="AK538" s="20">
        <v>8810</v>
      </c>
      <c r="AM538" s="20">
        <v>1.1202E-3</v>
      </c>
      <c r="AN538" s="20">
        <v>6.7000000000000002E-6</v>
      </c>
      <c r="AO538" s="20">
        <v>1.4672400000000001</v>
      </c>
      <c r="AP538" s="20">
        <v>1.1E-4</v>
      </c>
      <c r="AQ538" s="20">
        <v>4.3999999999999997E-2</v>
      </c>
      <c r="AR538" s="20">
        <v>6.6E-4</v>
      </c>
      <c r="AS538" s="20">
        <v>0.28281000000000001</v>
      </c>
      <c r="AT538" s="20">
        <v>5.0000000000000002E-5</v>
      </c>
      <c r="AU538" s="42">
        <v>0.28280659218610965</v>
      </c>
      <c r="AV538" s="42">
        <v>4.3797626531749678</v>
      </c>
      <c r="AW538" s="42">
        <v>1.7687670724573286</v>
      </c>
      <c r="AX538" s="43">
        <v>0.2828066906882245</v>
      </c>
      <c r="AY538" s="43">
        <v>4.2786847647668935</v>
      </c>
      <c r="AZ538" s="43">
        <v>1.7687485859013525</v>
      </c>
      <c r="BA538" s="20">
        <v>58.116620291373721</v>
      </c>
      <c r="BB538" s="20">
        <v>16.500115195625444</v>
      </c>
      <c r="BC538" s="20">
        <v>7.579009509681681</v>
      </c>
      <c r="BD538" s="20">
        <v>0.1485213821554448</v>
      </c>
      <c r="BE538" s="20">
        <v>4.1301151476103142</v>
      </c>
      <c r="BF538" s="20">
        <v>5.6865378510201134</v>
      </c>
      <c r="BG538" s="20">
        <v>3.1637088938591331</v>
      </c>
      <c r="BH538" s="20">
        <v>3.0009457353326185</v>
      </c>
      <c r="BI538" s="20">
        <v>1.2776907944331419</v>
      </c>
      <c r="BJ538" s="20">
        <v>0.39673519890837999</v>
      </c>
      <c r="BK538" s="20">
        <v>20</v>
      </c>
      <c r="BL538" s="20">
        <v>2</v>
      </c>
      <c r="BM538" s="20">
        <v>165</v>
      </c>
      <c r="BN538" s="20">
        <v>70</v>
      </c>
      <c r="BO538" s="20">
        <v>21</v>
      </c>
      <c r="BP538" s="20">
        <v>40</v>
      </c>
      <c r="BQ538" s="20" t="s">
        <v>1707</v>
      </c>
      <c r="BR538" s="20">
        <v>130</v>
      </c>
      <c r="BS538" s="20">
        <v>20</v>
      </c>
      <c r="BT538" s="20">
        <v>1.7</v>
      </c>
      <c r="BU538" s="20">
        <v>67</v>
      </c>
      <c r="BV538" s="20">
        <v>101</v>
      </c>
      <c r="BW538" s="20">
        <v>450</v>
      </c>
      <c r="BX538" s="20">
        <v>30.2</v>
      </c>
      <c r="BY538" s="20">
        <v>209</v>
      </c>
      <c r="BZ538" s="20">
        <v>15.7</v>
      </c>
      <c r="CA538" s="20">
        <v>4</v>
      </c>
      <c r="CB538" s="20">
        <v>0.5</v>
      </c>
      <c r="CC538" s="20" t="s">
        <v>1710</v>
      </c>
      <c r="CD538" s="20">
        <v>2</v>
      </c>
      <c r="CE538" s="20">
        <v>28.7</v>
      </c>
      <c r="CF538" s="20">
        <v>13.5</v>
      </c>
      <c r="CG538" s="20">
        <v>2747</v>
      </c>
      <c r="CH538" s="20">
        <v>32.799999999999997</v>
      </c>
      <c r="CI538" s="20">
        <v>64.599999999999994</v>
      </c>
      <c r="CJ538" s="20">
        <v>7.63</v>
      </c>
      <c r="CK538" s="20">
        <v>28.4</v>
      </c>
      <c r="CL538" s="20">
        <v>5.84</v>
      </c>
      <c r="CM538" s="20">
        <v>1.6</v>
      </c>
      <c r="CN538" s="20">
        <v>5.91</v>
      </c>
      <c r="CO538" s="20">
        <v>0.9</v>
      </c>
      <c r="CP538" s="20">
        <v>5.4</v>
      </c>
      <c r="CQ538" s="20">
        <v>1.03</v>
      </c>
      <c r="CR538" s="20">
        <v>2.98</v>
      </c>
      <c r="CS538" s="20">
        <v>0.45600000000000002</v>
      </c>
      <c r="CT538" s="20">
        <v>3.05</v>
      </c>
      <c r="CU538" s="20">
        <v>0.46</v>
      </c>
      <c r="CV538" s="20">
        <v>4.5999999999999996</v>
      </c>
      <c r="CW538" s="20">
        <v>1.1200000000000001</v>
      </c>
      <c r="CX538" s="20" t="s">
        <v>1709</v>
      </c>
      <c r="CY538" s="20">
        <v>0.67</v>
      </c>
      <c r="CZ538" s="20">
        <v>22</v>
      </c>
      <c r="DA538" s="20">
        <v>1.2</v>
      </c>
      <c r="DB538" s="20">
        <v>5.91</v>
      </c>
      <c r="DC538" s="20">
        <v>1.99</v>
      </c>
    </row>
    <row r="539" spans="1:107" x14ac:dyDescent="0.25">
      <c r="A539" s="53" t="s">
        <v>813</v>
      </c>
      <c r="B539" s="53" t="s">
        <v>1141</v>
      </c>
      <c r="C539" s="53">
        <v>2017</v>
      </c>
      <c r="D539" s="53">
        <v>79</v>
      </c>
      <c r="E539" s="53">
        <v>535</v>
      </c>
      <c r="F539" s="53">
        <v>42030.5</v>
      </c>
      <c r="G539" s="53">
        <v>49783</v>
      </c>
      <c r="H539" s="53">
        <v>6.59</v>
      </c>
      <c r="I539" s="53">
        <v>113.1</v>
      </c>
      <c r="J539" s="53">
        <v>118.2</v>
      </c>
      <c r="K539" s="53">
        <v>1.0989010989010988</v>
      </c>
      <c r="L539" s="55">
        <v>110.43622263166573</v>
      </c>
      <c r="M539" s="55">
        <v>2.3924007445401441</v>
      </c>
      <c r="N539" s="53"/>
      <c r="O539" s="53" t="s">
        <v>1774</v>
      </c>
      <c r="P539" s="57">
        <v>158</v>
      </c>
      <c r="Q539" s="57">
        <v>1.6</v>
      </c>
      <c r="R539" s="57">
        <v>47.563777368334272</v>
      </c>
      <c r="S539" s="53"/>
      <c r="T539" s="56">
        <v>3.6</v>
      </c>
      <c r="U539" s="56">
        <v>1.1000000000000001</v>
      </c>
      <c r="V539" s="56">
        <v>962</v>
      </c>
      <c r="W539" s="74" t="s">
        <v>684</v>
      </c>
      <c r="X539" s="56">
        <v>23.4</v>
      </c>
      <c r="Y539" s="56">
        <v>0.215</v>
      </c>
      <c r="Z539" s="56">
        <v>3.32</v>
      </c>
      <c r="AA539" s="56">
        <v>4.5199999999999996</v>
      </c>
      <c r="AB539" s="56">
        <v>1.91</v>
      </c>
      <c r="AC539" s="56">
        <v>23.5</v>
      </c>
      <c r="AD539" s="56">
        <v>7.72</v>
      </c>
      <c r="AE539" s="56">
        <v>83.8</v>
      </c>
      <c r="AF539" s="56">
        <v>28.8</v>
      </c>
      <c r="AG539" s="56">
        <v>125.2</v>
      </c>
      <c r="AH539" s="56">
        <v>27.7</v>
      </c>
      <c r="AI539" s="56">
        <v>271</v>
      </c>
      <c r="AJ539" s="56">
        <v>50.6</v>
      </c>
      <c r="AK539" s="56">
        <v>9490</v>
      </c>
      <c r="AL539" s="53"/>
      <c r="AM539" s="56" t="s">
        <v>734</v>
      </c>
      <c r="AN539" s="56" t="s">
        <v>734</v>
      </c>
      <c r="AO539" s="56" t="s">
        <v>734</v>
      </c>
      <c r="AP539" s="56" t="s">
        <v>734</v>
      </c>
      <c r="AQ539" s="56" t="s">
        <v>734</v>
      </c>
      <c r="AR539" s="56" t="s">
        <v>734</v>
      </c>
      <c r="AS539" s="56" t="s">
        <v>734</v>
      </c>
      <c r="AT539" s="56" t="s">
        <v>734</v>
      </c>
      <c r="AU539" s="59" t="s">
        <v>734</v>
      </c>
      <c r="AV539" s="59" t="s">
        <v>734</v>
      </c>
      <c r="AW539" s="59" t="s">
        <v>734</v>
      </c>
      <c r="AX539" s="60" t="s">
        <v>734</v>
      </c>
      <c r="AY539" s="60" t="s">
        <v>734</v>
      </c>
      <c r="AZ539" s="60" t="s">
        <v>734</v>
      </c>
      <c r="BA539" s="56">
        <v>58.116620291373721</v>
      </c>
      <c r="BB539" s="56">
        <v>16.500115195625444</v>
      </c>
      <c r="BC539" s="56">
        <v>7.579009509681681</v>
      </c>
      <c r="BD539" s="56">
        <v>0.1485213821554448</v>
      </c>
      <c r="BE539" s="56">
        <v>4.1301151476103142</v>
      </c>
      <c r="BF539" s="56">
        <v>5.6865378510201134</v>
      </c>
      <c r="BG539" s="56">
        <v>3.1637088938591331</v>
      </c>
      <c r="BH539" s="56">
        <v>3.0009457353326185</v>
      </c>
      <c r="BI539" s="56">
        <v>1.2776907944331419</v>
      </c>
      <c r="BJ539" s="56">
        <v>0.39673519890837999</v>
      </c>
      <c r="BK539" s="56">
        <v>20</v>
      </c>
      <c r="BL539" s="56">
        <v>2</v>
      </c>
      <c r="BM539" s="56">
        <v>165</v>
      </c>
      <c r="BN539" s="56">
        <v>70</v>
      </c>
      <c r="BO539" s="56">
        <v>21</v>
      </c>
      <c r="BP539" s="56">
        <v>40</v>
      </c>
      <c r="BQ539" s="56" t="s">
        <v>1707</v>
      </c>
      <c r="BR539" s="56">
        <v>130</v>
      </c>
      <c r="BS539" s="56">
        <v>20</v>
      </c>
      <c r="BT539" s="56">
        <v>1.7</v>
      </c>
      <c r="BU539" s="56">
        <v>67</v>
      </c>
      <c r="BV539" s="56">
        <v>101</v>
      </c>
      <c r="BW539" s="56">
        <v>450</v>
      </c>
      <c r="BX539" s="56">
        <v>30.2</v>
      </c>
      <c r="BY539" s="56">
        <v>209</v>
      </c>
      <c r="BZ539" s="56">
        <v>15.7</v>
      </c>
      <c r="CA539" s="56">
        <v>4</v>
      </c>
      <c r="CB539" s="56">
        <v>0.5</v>
      </c>
      <c r="CC539" s="56" t="s">
        <v>1710</v>
      </c>
      <c r="CD539" s="56">
        <v>2</v>
      </c>
      <c r="CE539" s="56">
        <v>28.7</v>
      </c>
      <c r="CF539" s="56">
        <v>13.5</v>
      </c>
      <c r="CG539" s="56">
        <v>2747</v>
      </c>
      <c r="CH539" s="56">
        <v>32.799999999999997</v>
      </c>
      <c r="CI539" s="56">
        <v>64.599999999999994</v>
      </c>
      <c r="CJ539" s="56">
        <v>7.63</v>
      </c>
      <c r="CK539" s="56">
        <v>28.4</v>
      </c>
      <c r="CL539" s="56">
        <v>5.84</v>
      </c>
      <c r="CM539" s="56">
        <v>1.6</v>
      </c>
      <c r="CN539" s="56">
        <v>5.91</v>
      </c>
      <c r="CO539" s="56">
        <v>0.9</v>
      </c>
      <c r="CP539" s="56">
        <v>5.4</v>
      </c>
      <c r="CQ539" s="56">
        <v>1.03</v>
      </c>
      <c r="CR539" s="56">
        <v>2.98</v>
      </c>
      <c r="CS539" s="56">
        <v>0.45600000000000002</v>
      </c>
      <c r="CT539" s="56">
        <v>3.05</v>
      </c>
      <c r="CU539" s="56">
        <v>0.46</v>
      </c>
      <c r="CV539" s="56">
        <v>4.5999999999999996</v>
      </c>
      <c r="CW539" s="56">
        <v>1.1200000000000001</v>
      </c>
      <c r="CX539" s="56" t="s">
        <v>1709</v>
      </c>
      <c r="CY539" s="56">
        <v>0.67</v>
      </c>
      <c r="CZ539" s="56">
        <v>22</v>
      </c>
      <c r="DA539" s="56">
        <v>1.2</v>
      </c>
      <c r="DB539" s="56">
        <v>5.91</v>
      </c>
      <c r="DC539" s="56">
        <v>1.99</v>
      </c>
    </row>
    <row r="540" spans="1:107" x14ac:dyDescent="0.25">
      <c r="A540" s="53" t="s">
        <v>814</v>
      </c>
      <c r="B540" s="53" t="s">
        <v>1141</v>
      </c>
      <c r="C540" s="53">
        <v>2017</v>
      </c>
      <c r="D540" s="53">
        <v>80</v>
      </c>
      <c r="E540" s="53">
        <v>536</v>
      </c>
      <c r="F540" s="53">
        <v>42354.5</v>
      </c>
      <c r="G540" s="53">
        <v>49847</v>
      </c>
      <c r="H540" s="53">
        <v>26.62</v>
      </c>
      <c r="I540" s="53">
        <v>613</v>
      </c>
      <c r="J540" s="53">
        <v>321</v>
      </c>
      <c r="K540" s="53">
        <v>0.54083288263926443</v>
      </c>
      <c r="L540" s="55">
        <v>161.11652199917938</v>
      </c>
      <c r="M540" s="55">
        <v>3.3102834089246627</v>
      </c>
      <c r="N540" s="53" t="s">
        <v>715</v>
      </c>
      <c r="O540" s="53" t="s">
        <v>1775</v>
      </c>
      <c r="P540" s="57">
        <v>158</v>
      </c>
      <c r="Q540" s="57">
        <v>1.6</v>
      </c>
      <c r="R540" s="57">
        <v>-3.1165219991793833</v>
      </c>
      <c r="S540" s="53"/>
      <c r="T540" s="56">
        <v>16.100000000000001</v>
      </c>
      <c r="U540" s="56">
        <v>8</v>
      </c>
      <c r="V540" s="56">
        <v>1379</v>
      </c>
      <c r="W540" s="74" t="s">
        <v>684</v>
      </c>
      <c r="X540" s="56">
        <v>23.1</v>
      </c>
      <c r="Y540" s="56">
        <v>0.23</v>
      </c>
      <c r="Z540" s="56">
        <v>1.92</v>
      </c>
      <c r="AA540" s="56">
        <v>3.38</v>
      </c>
      <c r="AB540" s="56">
        <v>0.374</v>
      </c>
      <c r="AC540" s="56">
        <v>21.6</v>
      </c>
      <c r="AD540" s="56">
        <v>7.74</v>
      </c>
      <c r="AE540" s="56">
        <v>104</v>
      </c>
      <c r="AF540" s="56">
        <v>43.4</v>
      </c>
      <c r="AG540" s="56">
        <v>215</v>
      </c>
      <c r="AH540" s="56">
        <v>48.7</v>
      </c>
      <c r="AI540" s="56">
        <v>462</v>
      </c>
      <c r="AJ540" s="56">
        <v>91</v>
      </c>
      <c r="AK540" s="56">
        <v>9870</v>
      </c>
      <c r="AL540" s="53"/>
      <c r="AM540" s="56" t="s">
        <v>734</v>
      </c>
      <c r="AN540" s="56" t="s">
        <v>734</v>
      </c>
      <c r="AO540" s="56" t="s">
        <v>734</v>
      </c>
      <c r="AP540" s="56" t="s">
        <v>734</v>
      </c>
      <c r="AQ540" s="56" t="s">
        <v>734</v>
      </c>
      <c r="AR540" s="56" t="s">
        <v>734</v>
      </c>
      <c r="AS540" s="56" t="s">
        <v>734</v>
      </c>
      <c r="AT540" s="56" t="s">
        <v>734</v>
      </c>
      <c r="AU540" s="59" t="s">
        <v>734</v>
      </c>
      <c r="AV540" s="59" t="s">
        <v>734</v>
      </c>
      <c r="AW540" s="59" t="s">
        <v>734</v>
      </c>
      <c r="AX540" s="60" t="s">
        <v>734</v>
      </c>
      <c r="AY540" s="60" t="s">
        <v>734</v>
      </c>
      <c r="AZ540" s="60" t="s">
        <v>734</v>
      </c>
      <c r="BA540" s="56">
        <v>58.116620291373721</v>
      </c>
      <c r="BB540" s="56">
        <v>16.500115195625444</v>
      </c>
      <c r="BC540" s="56">
        <v>7.579009509681681</v>
      </c>
      <c r="BD540" s="56">
        <v>0.1485213821554448</v>
      </c>
      <c r="BE540" s="56">
        <v>4.1301151476103142</v>
      </c>
      <c r="BF540" s="56">
        <v>5.6865378510201134</v>
      </c>
      <c r="BG540" s="56">
        <v>3.1637088938591331</v>
      </c>
      <c r="BH540" s="56">
        <v>3.0009457353326185</v>
      </c>
      <c r="BI540" s="56">
        <v>1.2776907944331419</v>
      </c>
      <c r="BJ540" s="56">
        <v>0.39673519890837999</v>
      </c>
      <c r="BK540" s="56">
        <v>20</v>
      </c>
      <c r="BL540" s="56">
        <v>2</v>
      </c>
      <c r="BM540" s="56">
        <v>165</v>
      </c>
      <c r="BN540" s="56">
        <v>70</v>
      </c>
      <c r="BO540" s="56">
        <v>21</v>
      </c>
      <c r="BP540" s="56">
        <v>40</v>
      </c>
      <c r="BQ540" s="56" t="s">
        <v>1707</v>
      </c>
      <c r="BR540" s="56">
        <v>130</v>
      </c>
      <c r="BS540" s="56">
        <v>20</v>
      </c>
      <c r="BT540" s="56">
        <v>1.7</v>
      </c>
      <c r="BU540" s="56">
        <v>67</v>
      </c>
      <c r="BV540" s="56">
        <v>101</v>
      </c>
      <c r="BW540" s="56">
        <v>450</v>
      </c>
      <c r="BX540" s="56">
        <v>30.2</v>
      </c>
      <c r="BY540" s="56">
        <v>209</v>
      </c>
      <c r="BZ540" s="56">
        <v>15.7</v>
      </c>
      <c r="CA540" s="56">
        <v>4</v>
      </c>
      <c r="CB540" s="56">
        <v>0.5</v>
      </c>
      <c r="CC540" s="56" t="s">
        <v>1710</v>
      </c>
      <c r="CD540" s="56">
        <v>2</v>
      </c>
      <c r="CE540" s="56">
        <v>28.7</v>
      </c>
      <c r="CF540" s="56">
        <v>13.5</v>
      </c>
      <c r="CG540" s="56">
        <v>2747</v>
      </c>
      <c r="CH540" s="56">
        <v>32.799999999999997</v>
      </c>
      <c r="CI540" s="56">
        <v>64.599999999999994</v>
      </c>
      <c r="CJ540" s="56">
        <v>7.63</v>
      </c>
      <c r="CK540" s="56">
        <v>28.4</v>
      </c>
      <c r="CL540" s="56">
        <v>5.84</v>
      </c>
      <c r="CM540" s="56">
        <v>1.6</v>
      </c>
      <c r="CN540" s="56">
        <v>5.91</v>
      </c>
      <c r="CO540" s="56">
        <v>0.9</v>
      </c>
      <c r="CP540" s="56">
        <v>5.4</v>
      </c>
      <c r="CQ540" s="56">
        <v>1.03</v>
      </c>
      <c r="CR540" s="56">
        <v>2.98</v>
      </c>
      <c r="CS540" s="56">
        <v>0.45600000000000002</v>
      </c>
      <c r="CT540" s="56">
        <v>3.05</v>
      </c>
      <c r="CU540" s="56">
        <v>0.46</v>
      </c>
      <c r="CV540" s="56">
        <v>4.5999999999999996</v>
      </c>
      <c r="CW540" s="56">
        <v>1.1200000000000001</v>
      </c>
      <c r="CX540" s="56" t="s">
        <v>1709</v>
      </c>
      <c r="CY540" s="56">
        <v>0.67</v>
      </c>
      <c r="CZ540" s="56">
        <v>22</v>
      </c>
      <c r="DA540" s="56">
        <v>1.2</v>
      </c>
      <c r="DB540" s="56">
        <v>5.91</v>
      </c>
      <c r="DC540" s="56">
        <v>1.99</v>
      </c>
    </row>
    <row r="541" spans="1:107" x14ac:dyDescent="0.25">
      <c r="A541" s="4" t="s">
        <v>815</v>
      </c>
      <c r="B541" s="4" t="s">
        <v>1143</v>
      </c>
      <c r="C541" s="4">
        <v>2017</v>
      </c>
      <c r="D541" s="4">
        <v>81</v>
      </c>
      <c r="E541" s="4">
        <v>537</v>
      </c>
      <c r="F541" s="4">
        <v>44861</v>
      </c>
      <c r="G541" s="4">
        <v>48473</v>
      </c>
      <c r="H541" s="4">
        <v>14.13</v>
      </c>
      <c r="I541" s="4">
        <v>378</v>
      </c>
      <c r="J541" s="4">
        <v>192.5</v>
      </c>
      <c r="K541" s="4">
        <v>0.53191489361702127</v>
      </c>
      <c r="L541" s="39">
        <v>150.05493568923694</v>
      </c>
      <c r="M541" s="39">
        <v>4.0242927996189728</v>
      </c>
      <c r="P541" s="40">
        <v>152.4</v>
      </c>
      <c r="Q541" s="40">
        <v>0.8</v>
      </c>
      <c r="R541" s="40">
        <v>2.345064310763064</v>
      </c>
      <c r="T541" s="20">
        <v>6.1</v>
      </c>
      <c r="U541" s="20">
        <v>1.6</v>
      </c>
      <c r="V541" s="20">
        <v>2580</v>
      </c>
      <c r="W541" s="74" t="s">
        <v>684</v>
      </c>
      <c r="X541" s="20">
        <v>24.8</v>
      </c>
      <c r="Y541" s="20">
        <v>0.06</v>
      </c>
      <c r="Z541" s="20">
        <v>1.56</v>
      </c>
      <c r="AA541" s="20">
        <v>4.07</v>
      </c>
      <c r="AB541" s="20">
        <v>0.97</v>
      </c>
      <c r="AC541" s="20">
        <v>32.9</v>
      </c>
      <c r="AD541" s="20">
        <v>14</v>
      </c>
      <c r="AE541" s="20">
        <v>189</v>
      </c>
      <c r="AF541" s="20">
        <v>86.2</v>
      </c>
      <c r="AG541" s="20">
        <v>444</v>
      </c>
      <c r="AH541" s="20">
        <v>102</v>
      </c>
      <c r="AI541" s="20">
        <v>980</v>
      </c>
      <c r="AJ541" s="20">
        <v>176</v>
      </c>
      <c r="AK541" s="20">
        <v>8740</v>
      </c>
      <c r="AM541" s="20">
        <v>2.0790000000000001E-3</v>
      </c>
      <c r="AN541" s="20">
        <v>2.8E-5</v>
      </c>
      <c r="AO541" s="20">
        <v>1.46723</v>
      </c>
      <c r="AP541" s="20">
        <v>1.1E-4</v>
      </c>
      <c r="AQ541" s="20">
        <v>8.2900000000000001E-2</v>
      </c>
      <c r="AR541" s="20">
        <v>1.2999999999999999E-3</v>
      </c>
      <c r="AS541" s="20">
        <v>0.28290999999999999</v>
      </c>
      <c r="AT541" s="20">
        <v>5.4999999999999995E-5</v>
      </c>
      <c r="AU541" s="42">
        <v>0.28290416746198738</v>
      </c>
      <c r="AV541" s="42">
        <v>7.5499715711191406</v>
      </c>
      <c r="AW541" s="42">
        <v>1.945589043011777</v>
      </c>
      <c r="AX541" s="43">
        <v>0.28290407618111985</v>
      </c>
      <c r="AY541" s="43">
        <v>7.5989681009369647</v>
      </c>
      <c r="AZ541" s="43">
        <v>1.945599196291413</v>
      </c>
      <c r="BA541" s="20">
        <v>74.001091030932244</v>
      </c>
      <c r="BB541" s="20">
        <v>14.210838072264497</v>
      </c>
      <c r="BC541" s="20">
        <v>2.5130347474705337</v>
      </c>
      <c r="BD541" s="20">
        <v>9.446510857285649E-2</v>
      </c>
      <c r="BE541" s="20">
        <v>0.87277545964052194</v>
      </c>
      <c r="BF541" s="20">
        <v>1.7044791329450193</v>
      </c>
      <c r="BG541" s="20">
        <v>2.7312737913456333</v>
      </c>
      <c r="BH541" s="20">
        <v>3.4705659453940751</v>
      </c>
      <c r="BI541" s="20">
        <v>0.29879724559457865</v>
      </c>
      <c r="BJ541" s="20">
        <v>0.10267946584006141</v>
      </c>
      <c r="BK541" s="20">
        <v>6</v>
      </c>
      <c r="BL541" s="20">
        <v>2</v>
      </c>
      <c r="BM541" s="20">
        <v>25</v>
      </c>
      <c r="BN541" s="20" t="s">
        <v>1712</v>
      </c>
      <c r="BO541" s="20">
        <v>4</v>
      </c>
      <c r="BP541" s="20" t="s">
        <v>1712</v>
      </c>
      <c r="BQ541" s="20">
        <v>10</v>
      </c>
      <c r="BR541" s="20">
        <v>60</v>
      </c>
      <c r="BS541" s="20">
        <v>15</v>
      </c>
      <c r="BT541" s="20">
        <v>1.3</v>
      </c>
      <c r="BU541" s="20">
        <v>5</v>
      </c>
      <c r="BV541" s="20">
        <v>105</v>
      </c>
      <c r="BW541" s="20">
        <v>329</v>
      </c>
      <c r="BX541" s="20">
        <v>22.5</v>
      </c>
      <c r="BY541" s="20">
        <v>157</v>
      </c>
      <c r="BZ541" s="20">
        <v>5.0999999999999996</v>
      </c>
      <c r="CA541" s="20" t="s">
        <v>1708</v>
      </c>
      <c r="CB541" s="20">
        <v>0.7</v>
      </c>
      <c r="CC541" s="20" t="s">
        <v>1710</v>
      </c>
      <c r="CD541" s="20">
        <v>1</v>
      </c>
      <c r="CE541" s="20">
        <v>1.7</v>
      </c>
      <c r="CF541" s="20">
        <v>5</v>
      </c>
      <c r="CG541" s="20">
        <v>949</v>
      </c>
      <c r="CH541" s="20">
        <v>22</v>
      </c>
      <c r="CI541" s="20">
        <v>41.9</v>
      </c>
      <c r="CJ541" s="20">
        <v>4.6500000000000004</v>
      </c>
      <c r="CK541" s="20">
        <v>16.8</v>
      </c>
      <c r="CL541" s="20">
        <v>3.5</v>
      </c>
      <c r="CM541" s="20">
        <v>0.80700000000000005</v>
      </c>
      <c r="CN541" s="20">
        <v>2.9</v>
      </c>
      <c r="CO541" s="20">
        <v>0.54</v>
      </c>
      <c r="CP541" s="20">
        <v>3.57</v>
      </c>
      <c r="CQ541" s="20">
        <v>0.74</v>
      </c>
      <c r="CR541" s="20">
        <v>2.42</v>
      </c>
      <c r="CS541" s="20">
        <v>0.374</v>
      </c>
      <c r="CT541" s="20">
        <v>2.71</v>
      </c>
      <c r="CU541" s="20">
        <v>0.41599999999999998</v>
      </c>
      <c r="CV541" s="20">
        <v>3.6</v>
      </c>
      <c r="CW541" s="20">
        <v>0.57999999999999996</v>
      </c>
      <c r="CX541" s="20">
        <v>1.7</v>
      </c>
      <c r="CY541" s="20">
        <v>0.27</v>
      </c>
      <c r="CZ541" s="20">
        <v>10</v>
      </c>
      <c r="DA541" s="20">
        <v>0.1</v>
      </c>
      <c r="DB541" s="20">
        <v>7.9</v>
      </c>
      <c r="DC541" s="20">
        <v>2.63</v>
      </c>
    </row>
    <row r="542" spans="1:107" x14ac:dyDescent="0.25">
      <c r="A542" s="45" t="s">
        <v>816</v>
      </c>
      <c r="B542" s="45" t="s">
        <v>1143</v>
      </c>
      <c r="C542" s="45">
        <v>2017</v>
      </c>
      <c r="D542" s="45">
        <v>82</v>
      </c>
      <c r="E542" s="45">
        <v>538</v>
      </c>
      <c r="F542" s="45">
        <v>45094.5</v>
      </c>
      <c r="G542" s="45">
        <v>48456</v>
      </c>
      <c r="H542" s="45">
        <v>189</v>
      </c>
      <c r="I542" s="45">
        <v>1831</v>
      </c>
      <c r="J542" s="45">
        <v>2683</v>
      </c>
      <c r="K542" s="45">
        <v>1.5379883112888342</v>
      </c>
      <c r="L542" s="47">
        <v>151.56491542727403</v>
      </c>
      <c r="M542" s="47">
        <v>3.275575522507054</v>
      </c>
      <c r="N542" s="45" t="s">
        <v>689</v>
      </c>
      <c r="O542" s="45"/>
      <c r="P542" s="49">
        <v>152.4</v>
      </c>
      <c r="Q542" s="49">
        <v>0.8</v>
      </c>
      <c r="R542" s="49">
        <v>0.83508457272597525</v>
      </c>
      <c r="S542" s="89" t="s">
        <v>1783</v>
      </c>
      <c r="T542" s="90">
        <v>7.2</v>
      </c>
      <c r="U542" s="90">
        <v>2.2000000000000002</v>
      </c>
      <c r="V542" s="90">
        <v>4750</v>
      </c>
      <c r="W542" s="79" t="s">
        <v>684</v>
      </c>
      <c r="X542" s="90">
        <v>57.4</v>
      </c>
      <c r="Y542" s="90">
        <v>0.24099999999999999</v>
      </c>
      <c r="Z542" s="90">
        <v>4.75</v>
      </c>
      <c r="AA542" s="90">
        <v>16.7</v>
      </c>
      <c r="AB542" s="90">
        <v>4.34</v>
      </c>
      <c r="AC542" s="90">
        <v>119</v>
      </c>
      <c r="AD542" s="90">
        <v>38.5</v>
      </c>
      <c r="AE542" s="90">
        <v>457</v>
      </c>
      <c r="AF542" s="90">
        <v>171</v>
      </c>
      <c r="AG542" s="90">
        <v>773</v>
      </c>
      <c r="AH542" s="90">
        <v>159</v>
      </c>
      <c r="AI542" s="90">
        <v>1419</v>
      </c>
      <c r="AJ542" s="90">
        <v>256</v>
      </c>
      <c r="AK542" s="90">
        <v>8850</v>
      </c>
      <c r="AL542" s="45"/>
      <c r="AM542" s="48" t="s">
        <v>734</v>
      </c>
      <c r="AN542" s="48" t="s">
        <v>734</v>
      </c>
      <c r="AO542" s="48" t="s">
        <v>734</v>
      </c>
      <c r="AP542" s="48" t="s">
        <v>734</v>
      </c>
      <c r="AQ542" s="48" t="s">
        <v>734</v>
      </c>
      <c r="AR542" s="48" t="s">
        <v>734</v>
      </c>
      <c r="AS542" s="48" t="s">
        <v>734</v>
      </c>
      <c r="AT542" s="48" t="s">
        <v>734</v>
      </c>
      <c r="AU542" s="51" t="s">
        <v>734</v>
      </c>
      <c r="AV542" s="51" t="s">
        <v>734</v>
      </c>
      <c r="AW542" s="51" t="s">
        <v>734</v>
      </c>
      <c r="AX542" s="52" t="s">
        <v>734</v>
      </c>
      <c r="AY542" s="52" t="s">
        <v>734</v>
      </c>
      <c r="AZ542" s="52" t="s">
        <v>734</v>
      </c>
      <c r="BA542" s="48">
        <v>74.001091030932244</v>
      </c>
      <c r="BB542" s="48">
        <v>14.210838072264497</v>
      </c>
      <c r="BC542" s="48">
        <v>2.5130347474705337</v>
      </c>
      <c r="BD542" s="48">
        <v>9.446510857285649E-2</v>
      </c>
      <c r="BE542" s="48">
        <v>0.87277545964052194</v>
      </c>
      <c r="BF542" s="48">
        <v>1.7044791329450193</v>
      </c>
      <c r="BG542" s="48">
        <v>2.7312737913456333</v>
      </c>
      <c r="BH542" s="48">
        <v>3.4705659453940751</v>
      </c>
      <c r="BI542" s="48">
        <v>0.29879724559457865</v>
      </c>
      <c r="BJ542" s="48">
        <v>0.10267946584006141</v>
      </c>
      <c r="BK542" s="48">
        <v>6</v>
      </c>
      <c r="BL542" s="48">
        <v>2</v>
      </c>
      <c r="BM542" s="48">
        <v>25</v>
      </c>
      <c r="BN542" s="48" t="s">
        <v>1712</v>
      </c>
      <c r="BO542" s="48">
        <v>4</v>
      </c>
      <c r="BP542" s="48" t="s">
        <v>1712</v>
      </c>
      <c r="BQ542" s="48">
        <v>10</v>
      </c>
      <c r="BR542" s="48">
        <v>60</v>
      </c>
      <c r="BS542" s="48">
        <v>15</v>
      </c>
      <c r="BT542" s="48">
        <v>1.3</v>
      </c>
      <c r="BU542" s="48">
        <v>5</v>
      </c>
      <c r="BV542" s="48">
        <v>105</v>
      </c>
      <c r="BW542" s="48">
        <v>329</v>
      </c>
      <c r="BX542" s="48">
        <v>22.5</v>
      </c>
      <c r="BY542" s="48">
        <v>157</v>
      </c>
      <c r="BZ542" s="48">
        <v>5.0999999999999996</v>
      </c>
      <c r="CA542" s="48" t="s">
        <v>1708</v>
      </c>
      <c r="CB542" s="48">
        <v>0.7</v>
      </c>
      <c r="CC542" s="48" t="s">
        <v>1710</v>
      </c>
      <c r="CD542" s="48">
        <v>1</v>
      </c>
      <c r="CE542" s="48">
        <v>1.7</v>
      </c>
      <c r="CF542" s="48">
        <v>5</v>
      </c>
      <c r="CG542" s="48">
        <v>949</v>
      </c>
      <c r="CH542" s="48">
        <v>22</v>
      </c>
      <c r="CI542" s="48">
        <v>41.9</v>
      </c>
      <c r="CJ542" s="48">
        <v>4.6500000000000004</v>
      </c>
      <c r="CK542" s="48">
        <v>16.8</v>
      </c>
      <c r="CL542" s="48">
        <v>3.5</v>
      </c>
      <c r="CM542" s="48">
        <v>0.80700000000000005</v>
      </c>
      <c r="CN542" s="48">
        <v>2.9</v>
      </c>
      <c r="CO542" s="48">
        <v>0.54</v>
      </c>
      <c r="CP542" s="48">
        <v>3.57</v>
      </c>
      <c r="CQ542" s="48">
        <v>0.74</v>
      </c>
      <c r="CR542" s="48">
        <v>2.42</v>
      </c>
      <c r="CS542" s="48">
        <v>0.374</v>
      </c>
      <c r="CT542" s="48">
        <v>2.71</v>
      </c>
      <c r="CU542" s="48">
        <v>0.41599999999999998</v>
      </c>
      <c r="CV542" s="48">
        <v>3.6</v>
      </c>
      <c r="CW542" s="48">
        <v>0.57999999999999996</v>
      </c>
      <c r="CX542" s="48">
        <v>1.7</v>
      </c>
      <c r="CY542" s="48">
        <v>0.27</v>
      </c>
      <c r="CZ542" s="48">
        <v>10</v>
      </c>
      <c r="DA542" s="48">
        <v>0.1</v>
      </c>
      <c r="DB542" s="48">
        <v>7.9</v>
      </c>
      <c r="DC542" s="48">
        <v>2.63</v>
      </c>
    </row>
    <row r="543" spans="1:107" x14ac:dyDescent="0.25">
      <c r="A543" s="4" t="s">
        <v>817</v>
      </c>
      <c r="B543" s="4" t="s">
        <v>1143</v>
      </c>
      <c r="C543" s="4">
        <v>2017</v>
      </c>
      <c r="D543" s="4">
        <v>83</v>
      </c>
      <c r="E543" s="4">
        <v>539</v>
      </c>
      <c r="F543" s="4">
        <v>45336.5</v>
      </c>
      <c r="G543" s="4">
        <v>48525.5</v>
      </c>
      <c r="H543" s="4">
        <v>12.56</v>
      </c>
      <c r="I543" s="4">
        <v>425</v>
      </c>
      <c r="J543" s="4">
        <v>161.1</v>
      </c>
      <c r="K543" s="4">
        <v>0.40485829959514169</v>
      </c>
      <c r="L543" s="39">
        <v>151.47530087599975</v>
      </c>
      <c r="M543" s="39">
        <v>3.223936065272234</v>
      </c>
      <c r="P543" s="40">
        <v>152.4</v>
      </c>
      <c r="Q543" s="40">
        <v>0.8</v>
      </c>
      <c r="R543" s="40">
        <v>0.92469912400025578</v>
      </c>
      <c r="T543" s="20">
        <v>2.8</v>
      </c>
      <c r="U543" s="20">
        <v>1</v>
      </c>
      <c r="V543" s="20">
        <v>1770</v>
      </c>
      <c r="W543" s="74" t="s">
        <v>684</v>
      </c>
      <c r="X543" s="20">
        <v>20.9</v>
      </c>
      <c r="Y543" s="20">
        <v>6.8000000000000005E-2</v>
      </c>
      <c r="Z543" s="20">
        <v>1.39</v>
      </c>
      <c r="AA543" s="20">
        <v>2.2599999999999998</v>
      </c>
      <c r="AB543" s="20">
        <v>0.56000000000000005</v>
      </c>
      <c r="AC543" s="20">
        <v>21.1</v>
      </c>
      <c r="AD543" s="20">
        <v>9.39</v>
      </c>
      <c r="AE543" s="20">
        <v>137.19999999999999</v>
      </c>
      <c r="AF543" s="20">
        <v>59.2</v>
      </c>
      <c r="AG543" s="20">
        <v>315</v>
      </c>
      <c r="AH543" s="20">
        <v>75</v>
      </c>
      <c r="AI543" s="20">
        <v>737</v>
      </c>
      <c r="AJ543" s="20">
        <v>144.19999999999999</v>
      </c>
      <c r="AK543" s="20">
        <v>10020</v>
      </c>
      <c r="AM543" s="20">
        <v>2.6099999999999999E-3</v>
      </c>
      <c r="AN543" s="20">
        <v>3.4999999999999997E-5</v>
      </c>
      <c r="AO543" s="20">
        <v>1.4673</v>
      </c>
      <c r="AP543" s="20">
        <v>1.2999999999999999E-4</v>
      </c>
      <c r="AQ543" s="20">
        <v>0.1043</v>
      </c>
      <c r="AR543" s="20">
        <v>2.3E-3</v>
      </c>
      <c r="AS543" s="20">
        <v>0.28281000000000001</v>
      </c>
      <c r="AT543" s="20">
        <v>6.0000000000000008E-5</v>
      </c>
      <c r="AU543" s="42">
        <v>0.28280260835848942</v>
      </c>
      <c r="AV543" s="42">
        <v>3.9890051044277897</v>
      </c>
      <c r="AW543" s="42">
        <v>2.1224674828507366</v>
      </c>
      <c r="AX543" s="43">
        <v>0.28280256317110286</v>
      </c>
      <c r="AY543" s="43">
        <v>4.0079929972614003</v>
      </c>
      <c r="AZ543" s="43">
        <v>2.122471850499724</v>
      </c>
      <c r="BA543" s="20">
        <v>74.001091030932244</v>
      </c>
      <c r="BB543" s="20">
        <v>14.210838072264497</v>
      </c>
      <c r="BC543" s="20">
        <v>2.5130347474705337</v>
      </c>
      <c r="BD543" s="20">
        <v>9.446510857285649E-2</v>
      </c>
      <c r="BE543" s="20">
        <v>0.87277545964052194</v>
      </c>
      <c r="BF543" s="20">
        <v>1.7044791329450193</v>
      </c>
      <c r="BG543" s="20">
        <v>2.7312737913456333</v>
      </c>
      <c r="BH543" s="20">
        <v>3.4705659453940751</v>
      </c>
      <c r="BI543" s="20">
        <v>0.29879724559457865</v>
      </c>
      <c r="BJ543" s="20">
        <v>0.10267946584006141</v>
      </c>
      <c r="BK543" s="20">
        <v>6</v>
      </c>
      <c r="BL543" s="20">
        <v>2</v>
      </c>
      <c r="BM543" s="20">
        <v>25</v>
      </c>
      <c r="BN543" s="20" t="s">
        <v>1712</v>
      </c>
      <c r="BO543" s="20">
        <v>4</v>
      </c>
      <c r="BP543" s="20" t="s">
        <v>1712</v>
      </c>
      <c r="BQ543" s="20">
        <v>10</v>
      </c>
      <c r="BR543" s="20">
        <v>60</v>
      </c>
      <c r="BS543" s="20">
        <v>15</v>
      </c>
      <c r="BT543" s="20">
        <v>1.3</v>
      </c>
      <c r="BU543" s="20">
        <v>5</v>
      </c>
      <c r="BV543" s="20">
        <v>105</v>
      </c>
      <c r="BW543" s="20">
        <v>329</v>
      </c>
      <c r="BX543" s="20">
        <v>22.5</v>
      </c>
      <c r="BY543" s="20">
        <v>157</v>
      </c>
      <c r="BZ543" s="20">
        <v>5.0999999999999996</v>
      </c>
      <c r="CA543" s="20" t="s">
        <v>1708</v>
      </c>
      <c r="CB543" s="20">
        <v>0.7</v>
      </c>
      <c r="CC543" s="20" t="s">
        <v>1710</v>
      </c>
      <c r="CD543" s="20">
        <v>1</v>
      </c>
      <c r="CE543" s="20">
        <v>1.7</v>
      </c>
      <c r="CF543" s="20">
        <v>5</v>
      </c>
      <c r="CG543" s="20">
        <v>949</v>
      </c>
      <c r="CH543" s="20">
        <v>22</v>
      </c>
      <c r="CI543" s="20">
        <v>41.9</v>
      </c>
      <c r="CJ543" s="20">
        <v>4.6500000000000004</v>
      </c>
      <c r="CK543" s="20">
        <v>16.8</v>
      </c>
      <c r="CL543" s="20">
        <v>3.5</v>
      </c>
      <c r="CM543" s="20">
        <v>0.80700000000000005</v>
      </c>
      <c r="CN543" s="20">
        <v>2.9</v>
      </c>
      <c r="CO543" s="20">
        <v>0.54</v>
      </c>
      <c r="CP543" s="20">
        <v>3.57</v>
      </c>
      <c r="CQ543" s="20">
        <v>0.74</v>
      </c>
      <c r="CR543" s="20">
        <v>2.42</v>
      </c>
      <c r="CS543" s="20">
        <v>0.374</v>
      </c>
      <c r="CT543" s="20">
        <v>2.71</v>
      </c>
      <c r="CU543" s="20">
        <v>0.41599999999999998</v>
      </c>
      <c r="CV543" s="20">
        <v>3.6</v>
      </c>
      <c r="CW543" s="20">
        <v>0.57999999999999996</v>
      </c>
      <c r="CX543" s="20">
        <v>1.7</v>
      </c>
      <c r="CY543" s="20">
        <v>0.27</v>
      </c>
      <c r="CZ543" s="20">
        <v>10</v>
      </c>
      <c r="DA543" s="20">
        <v>0.1</v>
      </c>
      <c r="DB543" s="20">
        <v>7.9</v>
      </c>
      <c r="DC543" s="20">
        <v>2.63</v>
      </c>
    </row>
    <row r="544" spans="1:107" x14ac:dyDescent="0.25">
      <c r="A544" s="4" t="s">
        <v>818</v>
      </c>
      <c r="B544" s="4" t="s">
        <v>1143</v>
      </c>
      <c r="C544" s="4">
        <v>2017</v>
      </c>
      <c r="D544" s="4">
        <v>84</v>
      </c>
      <c r="E544" s="4">
        <v>540</v>
      </c>
      <c r="F544" s="4">
        <v>45533</v>
      </c>
      <c r="G544" s="4">
        <v>48502.5</v>
      </c>
      <c r="H544" s="4">
        <v>5.68</v>
      </c>
      <c r="I544" s="4">
        <v>235</v>
      </c>
      <c r="J544" s="4">
        <v>77.599999999999994</v>
      </c>
      <c r="K544" s="4">
        <v>0.34578146611341631</v>
      </c>
      <c r="L544" s="39">
        <v>152.04526369435351</v>
      </c>
      <c r="M544" s="39">
        <v>2.9032958842936072</v>
      </c>
      <c r="P544" s="40">
        <v>152.4</v>
      </c>
      <c r="Q544" s="40">
        <v>0.8</v>
      </c>
      <c r="R544" s="40">
        <v>0.35473630564649739</v>
      </c>
      <c r="T544" s="20">
        <v>3.5</v>
      </c>
      <c r="U544" s="20">
        <v>1.9</v>
      </c>
      <c r="V544" s="20">
        <v>1352</v>
      </c>
      <c r="W544" s="74" t="s">
        <v>684</v>
      </c>
      <c r="X544" s="20">
        <v>12.12</v>
      </c>
      <c r="Y544" s="20">
        <v>5.5E-2</v>
      </c>
      <c r="Z544" s="20">
        <v>0.8</v>
      </c>
      <c r="AA544" s="20">
        <v>2.58</v>
      </c>
      <c r="AB544" s="20">
        <v>0.54</v>
      </c>
      <c r="AC544" s="20">
        <v>18.8</v>
      </c>
      <c r="AD544" s="20">
        <v>7.77</v>
      </c>
      <c r="AE544" s="20">
        <v>103.6</v>
      </c>
      <c r="AF544" s="20">
        <v>48.2</v>
      </c>
      <c r="AG544" s="20">
        <v>250</v>
      </c>
      <c r="AH544" s="20">
        <v>61.2</v>
      </c>
      <c r="AI544" s="20">
        <v>621</v>
      </c>
      <c r="AJ544" s="20">
        <v>130</v>
      </c>
      <c r="AK544" s="72">
        <v>10400</v>
      </c>
      <c r="AM544" s="20" t="s">
        <v>734</v>
      </c>
      <c r="AN544" s="20" t="s">
        <v>734</v>
      </c>
      <c r="AO544" s="20" t="s">
        <v>734</v>
      </c>
      <c r="AP544" s="20" t="s">
        <v>734</v>
      </c>
      <c r="AQ544" s="20" t="s">
        <v>734</v>
      </c>
      <c r="AR544" s="20" t="s">
        <v>734</v>
      </c>
      <c r="AS544" s="20" t="s">
        <v>734</v>
      </c>
      <c r="AT544" s="20" t="s">
        <v>734</v>
      </c>
      <c r="AU544" s="42" t="s">
        <v>734</v>
      </c>
      <c r="AV544" s="42" t="s">
        <v>734</v>
      </c>
      <c r="AW544" s="42" t="s">
        <v>734</v>
      </c>
      <c r="AX544" s="43" t="s">
        <v>734</v>
      </c>
      <c r="AY544" s="43" t="s">
        <v>734</v>
      </c>
      <c r="AZ544" s="43" t="s">
        <v>734</v>
      </c>
      <c r="BA544" s="20">
        <v>74.001091030932244</v>
      </c>
      <c r="BB544" s="20">
        <v>14.210838072264497</v>
      </c>
      <c r="BC544" s="20">
        <v>2.5130347474705337</v>
      </c>
      <c r="BD544" s="20">
        <v>9.446510857285649E-2</v>
      </c>
      <c r="BE544" s="20">
        <v>0.87277545964052194</v>
      </c>
      <c r="BF544" s="20">
        <v>1.7044791329450193</v>
      </c>
      <c r="BG544" s="20">
        <v>2.7312737913456333</v>
      </c>
      <c r="BH544" s="20">
        <v>3.4705659453940751</v>
      </c>
      <c r="BI544" s="20">
        <v>0.29879724559457865</v>
      </c>
      <c r="BJ544" s="20">
        <v>0.10267946584006141</v>
      </c>
      <c r="BK544" s="20">
        <v>6</v>
      </c>
      <c r="BL544" s="20">
        <v>2</v>
      </c>
      <c r="BM544" s="20">
        <v>25</v>
      </c>
      <c r="BN544" s="20" t="s">
        <v>1712</v>
      </c>
      <c r="BO544" s="20">
        <v>4</v>
      </c>
      <c r="BP544" s="20" t="s">
        <v>1712</v>
      </c>
      <c r="BQ544" s="20">
        <v>10</v>
      </c>
      <c r="BR544" s="20">
        <v>60</v>
      </c>
      <c r="BS544" s="20">
        <v>15</v>
      </c>
      <c r="BT544" s="20">
        <v>1.3</v>
      </c>
      <c r="BU544" s="20">
        <v>5</v>
      </c>
      <c r="BV544" s="20">
        <v>105</v>
      </c>
      <c r="BW544" s="20">
        <v>329</v>
      </c>
      <c r="BX544" s="20">
        <v>22.5</v>
      </c>
      <c r="BY544" s="20">
        <v>157</v>
      </c>
      <c r="BZ544" s="20">
        <v>5.0999999999999996</v>
      </c>
      <c r="CA544" s="20" t="s">
        <v>1708</v>
      </c>
      <c r="CB544" s="20">
        <v>0.7</v>
      </c>
      <c r="CC544" s="20" t="s">
        <v>1710</v>
      </c>
      <c r="CD544" s="20">
        <v>1</v>
      </c>
      <c r="CE544" s="20">
        <v>1.7</v>
      </c>
      <c r="CF544" s="20">
        <v>5</v>
      </c>
      <c r="CG544" s="20">
        <v>949</v>
      </c>
      <c r="CH544" s="20">
        <v>22</v>
      </c>
      <c r="CI544" s="20">
        <v>41.9</v>
      </c>
      <c r="CJ544" s="20">
        <v>4.6500000000000004</v>
      </c>
      <c r="CK544" s="20">
        <v>16.8</v>
      </c>
      <c r="CL544" s="20">
        <v>3.5</v>
      </c>
      <c r="CM544" s="20">
        <v>0.80700000000000005</v>
      </c>
      <c r="CN544" s="20">
        <v>2.9</v>
      </c>
      <c r="CO544" s="20">
        <v>0.54</v>
      </c>
      <c r="CP544" s="20">
        <v>3.57</v>
      </c>
      <c r="CQ544" s="20">
        <v>0.74</v>
      </c>
      <c r="CR544" s="20">
        <v>2.42</v>
      </c>
      <c r="CS544" s="20">
        <v>0.374</v>
      </c>
      <c r="CT544" s="20">
        <v>2.71</v>
      </c>
      <c r="CU544" s="20">
        <v>0.41599999999999998</v>
      </c>
      <c r="CV544" s="20">
        <v>3.6</v>
      </c>
      <c r="CW544" s="20">
        <v>0.57999999999999996</v>
      </c>
      <c r="CX544" s="20">
        <v>1.7</v>
      </c>
      <c r="CY544" s="20">
        <v>0.27</v>
      </c>
      <c r="CZ544" s="20">
        <v>10</v>
      </c>
      <c r="DA544" s="20">
        <v>0.1</v>
      </c>
      <c r="DB544" s="20">
        <v>7.9</v>
      </c>
      <c r="DC544" s="20">
        <v>2.63</v>
      </c>
    </row>
    <row r="545" spans="1:107" x14ac:dyDescent="0.25">
      <c r="A545" s="4" t="s">
        <v>819</v>
      </c>
      <c r="B545" s="4" t="s">
        <v>1143</v>
      </c>
      <c r="C545" s="4">
        <v>2017</v>
      </c>
      <c r="D545" s="4">
        <v>85</v>
      </c>
      <c r="E545" s="4">
        <v>541</v>
      </c>
      <c r="F545" s="4">
        <v>45704.5</v>
      </c>
      <c r="G545" s="4">
        <v>48531</v>
      </c>
      <c r="H545" s="4">
        <v>10.48</v>
      </c>
      <c r="I545" s="4">
        <v>386</v>
      </c>
      <c r="J545" s="4">
        <v>145.9</v>
      </c>
      <c r="K545" s="4">
        <v>0.4024144869215292</v>
      </c>
      <c r="L545" s="39">
        <v>148.43412386289401</v>
      </c>
      <c r="M545" s="39">
        <v>2.8252086730671504</v>
      </c>
      <c r="P545" s="40">
        <v>152.4</v>
      </c>
      <c r="Q545" s="40">
        <v>0.8</v>
      </c>
      <c r="R545" s="40">
        <v>3.9658761371059938</v>
      </c>
      <c r="T545" s="20">
        <v>3.5</v>
      </c>
      <c r="U545" s="20">
        <v>1.3</v>
      </c>
      <c r="V545" s="20">
        <v>1673</v>
      </c>
      <c r="W545" s="74" t="s">
        <v>684</v>
      </c>
      <c r="X545" s="20">
        <v>16.96</v>
      </c>
      <c r="Y545" s="20">
        <v>3.1E-2</v>
      </c>
      <c r="Z545" s="20">
        <v>1.1100000000000001</v>
      </c>
      <c r="AA545" s="20">
        <v>2.34</v>
      </c>
      <c r="AB545" s="20">
        <v>0.59</v>
      </c>
      <c r="AC545" s="20">
        <v>23.1</v>
      </c>
      <c r="AD545" s="20">
        <v>9.1</v>
      </c>
      <c r="AE545" s="20">
        <v>125</v>
      </c>
      <c r="AF545" s="20">
        <v>55.1</v>
      </c>
      <c r="AG545" s="20">
        <v>285</v>
      </c>
      <c r="AH545" s="20">
        <v>72.599999999999994</v>
      </c>
      <c r="AI545" s="20">
        <v>654</v>
      </c>
      <c r="AJ545" s="20">
        <v>135</v>
      </c>
      <c r="AK545" s="72">
        <v>10600</v>
      </c>
      <c r="AM545" s="20">
        <v>1.864E-3</v>
      </c>
      <c r="AN545" s="20">
        <v>1.5999999999999999E-5</v>
      </c>
      <c r="AO545" s="20">
        <v>1.467314</v>
      </c>
      <c r="AP545" s="20">
        <v>9.7999999999999997E-5</v>
      </c>
      <c r="AQ545" s="20">
        <v>7.4099999999999999E-2</v>
      </c>
      <c r="AR545" s="20">
        <v>1.2999999999999999E-3</v>
      </c>
      <c r="AS545" s="20">
        <v>0.28289599999999998</v>
      </c>
      <c r="AT545" s="20">
        <v>4.8000000000000001E-5</v>
      </c>
      <c r="AU545" s="42">
        <v>0.28289082719757469</v>
      </c>
      <c r="AV545" s="42">
        <v>7.0419756491046925</v>
      </c>
      <c r="AW545" s="42">
        <v>1.6979624952479728</v>
      </c>
      <c r="AX545" s="43">
        <v>0.28289068879346196</v>
      </c>
      <c r="AY545" s="43">
        <v>7.1253955433436822</v>
      </c>
      <c r="AZ545" s="43">
        <v>1.6979774803997787</v>
      </c>
      <c r="BA545" s="20">
        <v>74.001091030932244</v>
      </c>
      <c r="BB545" s="20">
        <v>14.210838072264497</v>
      </c>
      <c r="BC545" s="20">
        <v>2.5130347474705337</v>
      </c>
      <c r="BD545" s="20">
        <v>9.446510857285649E-2</v>
      </c>
      <c r="BE545" s="20">
        <v>0.87277545964052194</v>
      </c>
      <c r="BF545" s="20">
        <v>1.7044791329450193</v>
      </c>
      <c r="BG545" s="20">
        <v>2.7312737913456333</v>
      </c>
      <c r="BH545" s="20">
        <v>3.4705659453940751</v>
      </c>
      <c r="BI545" s="20">
        <v>0.29879724559457865</v>
      </c>
      <c r="BJ545" s="20">
        <v>0.10267946584006141</v>
      </c>
      <c r="BK545" s="20">
        <v>6</v>
      </c>
      <c r="BL545" s="20">
        <v>2</v>
      </c>
      <c r="BM545" s="20">
        <v>25</v>
      </c>
      <c r="BN545" s="20" t="s">
        <v>1712</v>
      </c>
      <c r="BO545" s="20">
        <v>4</v>
      </c>
      <c r="BP545" s="20" t="s">
        <v>1712</v>
      </c>
      <c r="BQ545" s="20">
        <v>10</v>
      </c>
      <c r="BR545" s="20">
        <v>60</v>
      </c>
      <c r="BS545" s="20">
        <v>15</v>
      </c>
      <c r="BT545" s="20">
        <v>1.3</v>
      </c>
      <c r="BU545" s="20">
        <v>5</v>
      </c>
      <c r="BV545" s="20">
        <v>105</v>
      </c>
      <c r="BW545" s="20">
        <v>329</v>
      </c>
      <c r="BX545" s="20">
        <v>22.5</v>
      </c>
      <c r="BY545" s="20">
        <v>157</v>
      </c>
      <c r="BZ545" s="20">
        <v>5.0999999999999996</v>
      </c>
      <c r="CA545" s="20" t="s">
        <v>1708</v>
      </c>
      <c r="CB545" s="20">
        <v>0.7</v>
      </c>
      <c r="CC545" s="20" t="s">
        <v>1710</v>
      </c>
      <c r="CD545" s="20">
        <v>1</v>
      </c>
      <c r="CE545" s="20">
        <v>1.7</v>
      </c>
      <c r="CF545" s="20">
        <v>5</v>
      </c>
      <c r="CG545" s="20">
        <v>949</v>
      </c>
      <c r="CH545" s="20">
        <v>22</v>
      </c>
      <c r="CI545" s="20">
        <v>41.9</v>
      </c>
      <c r="CJ545" s="20">
        <v>4.6500000000000004</v>
      </c>
      <c r="CK545" s="20">
        <v>16.8</v>
      </c>
      <c r="CL545" s="20">
        <v>3.5</v>
      </c>
      <c r="CM545" s="20">
        <v>0.80700000000000005</v>
      </c>
      <c r="CN545" s="20">
        <v>2.9</v>
      </c>
      <c r="CO545" s="20">
        <v>0.54</v>
      </c>
      <c r="CP545" s="20">
        <v>3.57</v>
      </c>
      <c r="CQ545" s="20">
        <v>0.74</v>
      </c>
      <c r="CR545" s="20">
        <v>2.42</v>
      </c>
      <c r="CS545" s="20">
        <v>0.374</v>
      </c>
      <c r="CT545" s="20">
        <v>2.71</v>
      </c>
      <c r="CU545" s="20">
        <v>0.41599999999999998</v>
      </c>
      <c r="CV545" s="20">
        <v>3.6</v>
      </c>
      <c r="CW545" s="20">
        <v>0.57999999999999996</v>
      </c>
      <c r="CX545" s="20">
        <v>1.7</v>
      </c>
      <c r="CY545" s="20">
        <v>0.27</v>
      </c>
      <c r="CZ545" s="20">
        <v>10</v>
      </c>
      <c r="DA545" s="20">
        <v>0.1</v>
      </c>
      <c r="DB545" s="20">
        <v>7.9</v>
      </c>
      <c r="DC545" s="20">
        <v>2.63</v>
      </c>
    </row>
    <row r="546" spans="1:107" x14ac:dyDescent="0.25">
      <c r="A546" s="4" t="s">
        <v>820</v>
      </c>
      <c r="B546" s="4" t="s">
        <v>1143</v>
      </c>
      <c r="C546" s="4">
        <v>2017</v>
      </c>
      <c r="D546" s="4">
        <v>86</v>
      </c>
      <c r="E546" s="4">
        <v>542</v>
      </c>
      <c r="F546" s="4">
        <v>45947</v>
      </c>
      <c r="G546" s="4">
        <v>48627</v>
      </c>
      <c r="H546" s="4">
        <v>20.79</v>
      </c>
      <c r="I546" s="4">
        <v>626</v>
      </c>
      <c r="J546" s="4">
        <v>264.3</v>
      </c>
      <c r="K546" s="4">
        <v>0.44169611307420498</v>
      </c>
      <c r="L546" s="39">
        <v>150.54743874587444</v>
      </c>
      <c r="M546" s="39">
        <v>2.6237793605929922</v>
      </c>
      <c r="P546" s="40">
        <v>152.4</v>
      </c>
      <c r="Q546" s="40">
        <v>0.8</v>
      </c>
      <c r="R546" s="40">
        <v>1.8525612541255612</v>
      </c>
      <c r="T546" s="20">
        <v>2.58</v>
      </c>
      <c r="U546" s="20">
        <v>0.82</v>
      </c>
      <c r="V546" s="20">
        <v>2610</v>
      </c>
      <c r="W546" s="74" t="s">
        <v>684</v>
      </c>
      <c r="X546" s="20">
        <v>32.4</v>
      </c>
      <c r="Y546" s="20">
        <v>0.05</v>
      </c>
      <c r="Z546" s="20">
        <v>1.28</v>
      </c>
      <c r="AA546" s="20">
        <v>4.12</v>
      </c>
      <c r="AB546" s="20">
        <v>0.93</v>
      </c>
      <c r="AC546" s="20">
        <v>34.299999999999997</v>
      </c>
      <c r="AD546" s="20">
        <v>14.13</v>
      </c>
      <c r="AE546" s="20">
        <v>212</v>
      </c>
      <c r="AF546" s="20">
        <v>91.6</v>
      </c>
      <c r="AG546" s="20">
        <v>485</v>
      </c>
      <c r="AH546" s="20">
        <v>106.8</v>
      </c>
      <c r="AI546" s="20">
        <v>1139</v>
      </c>
      <c r="AJ546" s="20">
        <v>211</v>
      </c>
      <c r="AK546" s="20">
        <v>10560</v>
      </c>
      <c r="AM546" s="20">
        <v>2.1120000000000002E-3</v>
      </c>
      <c r="AN546" s="20">
        <v>5.8999999999999998E-5</v>
      </c>
      <c r="AO546" s="20">
        <v>1.46719</v>
      </c>
      <c r="AP546" s="20">
        <v>1E-4</v>
      </c>
      <c r="AQ546" s="20">
        <v>8.3500000000000005E-2</v>
      </c>
      <c r="AR546" s="20">
        <v>3.0000000000000001E-3</v>
      </c>
      <c r="AS546" s="20">
        <v>0.28292800000000001</v>
      </c>
      <c r="AT546" s="20">
        <v>4.3999999999999999E-5</v>
      </c>
      <c r="AU546" s="42">
        <v>0.28292205540754006</v>
      </c>
      <c r="AV546" s="42">
        <v>8.1937146550048467</v>
      </c>
      <c r="AW546" s="42">
        <v>1.5564729402608612</v>
      </c>
      <c r="AX546" s="43">
        <v>0.28292198215224879</v>
      </c>
      <c r="AY546" s="43">
        <v>8.2323834288877684</v>
      </c>
      <c r="AZ546" s="43">
        <v>1.5564793570331306</v>
      </c>
      <c r="BA546" s="20">
        <v>74.001091030932244</v>
      </c>
      <c r="BB546" s="20">
        <v>14.210838072264497</v>
      </c>
      <c r="BC546" s="20">
        <v>2.5130347474705337</v>
      </c>
      <c r="BD546" s="20">
        <v>9.446510857285649E-2</v>
      </c>
      <c r="BE546" s="20">
        <v>0.87277545964052194</v>
      </c>
      <c r="BF546" s="20">
        <v>1.7044791329450193</v>
      </c>
      <c r="BG546" s="20">
        <v>2.7312737913456333</v>
      </c>
      <c r="BH546" s="20">
        <v>3.4705659453940751</v>
      </c>
      <c r="BI546" s="20">
        <v>0.29879724559457865</v>
      </c>
      <c r="BJ546" s="20">
        <v>0.10267946584006141</v>
      </c>
      <c r="BK546" s="20">
        <v>6</v>
      </c>
      <c r="BL546" s="20">
        <v>2</v>
      </c>
      <c r="BM546" s="20">
        <v>25</v>
      </c>
      <c r="BN546" s="20" t="s">
        <v>1712</v>
      </c>
      <c r="BO546" s="20">
        <v>4</v>
      </c>
      <c r="BP546" s="20" t="s">
        <v>1712</v>
      </c>
      <c r="BQ546" s="20">
        <v>10</v>
      </c>
      <c r="BR546" s="20">
        <v>60</v>
      </c>
      <c r="BS546" s="20">
        <v>15</v>
      </c>
      <c r="BT546" s="20">
        <v>1.3</v>
      </c>
      <c r="BU546" s="20">
        <v>5</v>
      </c>
      <c r="BV546" s="20">
        <v>105</v>
      </c>
      <c r="BW546" s="20">
        <v>329</v>
      </c>
      <c r="BX546" s="20">
        <v>22.5</v>
      </c>
      <c r="BY546" s="20">
        <v>157</v>
      </c>
      <c r="BZ546" s="20">
        <v>5.0999999999999996</v>
      </c>
      <c r="CA546" s="20" t="s">
        <v>1708</v>
      </c>
      <c r="CB546" s="20">
        <v>0.7</v>
      </c>
      <c r="CC546" s="20" t="s">
        <v>1710</v>
      </c>
      <c r="CD546" s="20">
        <v>1</v>
      </c>
      <c r="CE546" s="20">
        <v>1.7</v>
      </c>
      <c r="CF546" s="20">
        <v>5</v>
      </c>
      <c r="CG546" s="20">
        <v>949</v>
      </c>
      <c r="CH546" s="20">
        <v>22</v>
      </c>
      <c r="CI546" s="20">
        <v>41.9</v>
      </c>
      <c r="CJ546" s="20">
        <v>4.6500000000000004</v>
      </c>
      <c r="CK546" s="20">
        <v>16.8</v>
      </c>
      <c r="CL546" s="20">
        <v>3.5</v>
      </c>
      <c r="CM546" s="20">
        <v>0.80700000000000005</v>
      </c>
      <c r="CN546" s="20">
        <v>2.9</v>
      </c>
      <c r="CO546" s="20">
        <v>0.54</v>
      </c>
      <c r="CP546" s="20">
        <v>3.57</v>
      </c>
      <c r="CQ546" s="20">
        <v>0.74</v>
      </c>
      <c r="CR546" s="20">
        <v>2.42</v>
      </c>
      <c r="CS546" s="20">
        <v>0.374</v>
      </c>
      <c r="CT546" s="20">
        <v>2.71</v>
      </c>
      <c r="CU546" s="20">
        <v>0.41599999999999998</v>
      </c>
      <c r="CV546" s="20">
        <v>3.6</v>
      </c>
      <c r="CW546" s="20">
        <v>0.57999999999999996</v>
      </c>
      <c r="CX546" s="20">
        <v>1.7</v>
      </c>
      <c r="CY546" s="20">
        <v>0.27</v>
      </c>
      <c r="CZ546" s="20">
        <v>10</v>
      </c>
      <c r="DA546" s="20">
        <v>0.1</v>
      </c>
      <c r="DB546" s="20">
        <v>7.9</v>
      </c>
      <c r="DC546" s="20">
        <v>2.63</v>
      </c>
    </row>
    <row r="547" spans="1:107" x14ac:dyDescent="0.25">
      <c r="A547" s="53" t="s">
        <v>821</v>
      </c>
      <c r="B547" s="53" t="s">
        <v>1143</v>
      </c>
      <c r="C547" s="53">
        <v>2017</v>
      </c>
      <c r="D547" s="53">
        <v>87</v>
      </c>
      <c r="E547" s="53">
        <v>543</v>
      </c>
      <c r="F547" s="53">
        <v>45863.5</v>
      </c>
      <c r="G547" s="53">
        <v>48158</v>
      </c>
      <c r="H547" s="53">
        <v>15.25</v>
      </c>
      <c r="I547" s="53">
        <v>395</v>
      </c>
      <c r="J547" s="53">
        <v>180.4</v>
      </c>
      <c r="K547" s="53">
        <v>0.47755491881566381</v>
      </c>
      <c r="L547" s="55">
        <v>157.86721905510765</v>
      </c>
      <c r="M547" s="55">
        <v>3.0853825578076122</v>
      </c>
      <c r="N547" s="53" t="s">
        <v>715</v>
      </c>
      <c r="O547" s="53" t="s">
        <v>1775</v>
      </c>
      <c r="P547" s="57">
        <v>152.4</v>
      </c>
      <c r="Q547" s="57">
        <v>0.8</v>
      </c>
      <c r="R547" s="57">
        <v>-5.4672190551076483</v>
      </c>
      <c r="S547" s="77"/>
      <c r="T547" s="56">
        <v>2.2000000000000002</v>
      </c>
      <c r="U547" s="56">
        <v>1.4</v>
      </c>
      <c r="V547" s="56">
        <v>1495</v>
      </c>
      <c r="W547" s="74" t="s">
        <v>684</v>
      </c>
      <c r="X547" s="56">
        <v>22.6</v>
      </c>
      <c r="Y547" s="56">
        <v>0.4</v>
      </c>
      <c r="Z547" s="56">
        <v>2.08</v>
      </c>
      <c r="AA547" s="56">
        <v>2.73</v>
      </c>
      <c r="AB547" s="56">
        <v>0.53</v>
      </c>
      <c r="AC547" s="56">
        <v>22.8</v>
      </c>
      <c r="AD547" s="56">
        <v>9.1</v>
      </c>
      <c r="AE547" s="56">
        <v>122</v>
      </c>
      <c r="AF547" s="56">
        <v>51.4</v>
      </c>
      <c r="AG547" s="56">
        <v>256</v>
      </c>
      <c r="AH547" s="56">
        <v>58.5</v>
      </c>
      <c r="AI547" s="56">
        <v>610</v>
      </c>
      <c r="AJ547" s="56">
        <v>106</v>
      </c>
      <c r="AK547" s="74">
        <v>10700</v>
      </c>
      <c r="AL547" s="53"/>
      <c r="AM547" s="56" t="s">
        <v>734</v>
      </c>
      <c r="AN547" s="56" t="s">
        <v>734</v>
      </c>
      <c r="AO547" s="56" t="s">
        <v>734</v>
      </c>
      <c r="AP547" s="56" t="s">
        <v>734</v>
      </c>
      <c r="AQ547" s="56" t="s">
        <v>734</v>
      </c>
      <c r="AR547" s="56" t="s">
        <v>734</v>
      </c>
      <c r="AS547" s="56" t="s">
        <v>734</v>
      </c>
      <c r="AT547" s="56" t="s">
        <v>734</v>
      </c>
      <c r="AU547" s="59" t="s">
        <v>734</v>
      </c>
      <c r="AV547" s="59" t="s">
        <v>734</v>
      </c>
      <c r="AW547" s="59" t="s">
        <v>734</v>
      </c>
      <c r="AX547" s="60" t="s">
        <v>734</v>
      </c>
      <c r="AY547" s="60" t="s">
        <v>734</v>
      </c>
      <c r="AZ547" s="60" t="s">
        <v>734</v>
      </c>
      <c r="BA547" s="56">
        <v>74.001091030932244</v>
      </c>
      <c r="BB547" s="56">
        <v>14.210838072264497</v>
      </c>
      <c r="BC547" s="56">
        <v>2.5130347474705337</v>
      </c>
      <c r="BD547" s="56">
        <v>9.446510857285649E-2</v>
      </c>
      <c r="BE547" s="56">
        <v>0.87277545964052194</v>
      </c>
      <c r="BF547" s="56">
        <v>1.7044791329450193</v>
      </c>
      <c r="BG547" s="56">
        <v>2.7312737913456333</v>
      </c>
      <c r="BH547" s="56">
        <v>3.4705659453940751</v>
      </c>
      <c r="BI547" s="56">
        <v>0.29879724559457865</v>
      </c>
      <c r="BJ547" s="56">
        <v>0.10267946584006141</v>
      </c>
      <c r="BK547" s="56">
        <v>6</v>
      </c>
      <c r="BL547" s="56">
        <v>2</v>
      </c>
      <c r="BM547" s="56">
        <v>25</v>
      </c>
      <c r="BN547" s="56" t="s">
        <v>1712</v>
      </c>
      <c r="BO547" s="56">
        <v>4</v>
      </c>
      <c r="BP547" s="56" t="s">
        <v>1712</v>
      </c>
      <c r="BQ547" s="56">
        <v>10</v>
      </c>
      <c r="BR547" s="56">
        <v>60</v>
      </c>
      <c r="BS547" s="56">
        <v>15</v>
      </c>
      <c r="BT547" s="56">
        <v>1.3</v>
      </c>
      <c r="BU547" s="56">
        <v>5</v>
      </c>
      <c r="BV547" s="56">
        <v>105</v>
      </c>
      <c r="BW547" s="56">
        <v>329</v>
      </c>
      <c r="BX547" s="56">
        <v>22.5</v>
      </c>
      <c r="BY547" s="56">
        <v>157</v>
      </c>
      <c r="BZ547" s="56">
        <v>5.0999999999999996</v>
      </c>
      <c r="CA547" s="56" t="s">
        <v>1708</v>
      </c>
      <c r="CB547" s="56">
        <v>0.7</v>
      </c>
      <c r="CC547" s="56" t="s">
        <v>1710</v>
      </c>
      <c r="CD547" s="56">
        <v>1</v>
      </c>
      <c r="CE547" s="56">
        <v>1.7</v>
      </c>
      <c r="CF547" s="56">
        <v>5</v>
      </c>
      <c r="CG547" s="56">
        <v>949</v>
      </c>
      <c r="CH547" s="56">
        <v>22</v>
      </c>
      <c r="CI547" s="56">
        <v>41.9</v>
      </c>
      <c r="CJ547" s="56">
        <v>4.6500000000000004</v>
      </c>
      <c r="CK547" s="56">
        <v>16.8</v>
      </c>
      <c r="CL547" s="56">
        <v>3.5</v>
      </c>
      <c r="CM547" s="56">
        <v>0.80700000000000005</v>
      </c>
      <c r="CN547" s="56">
        <v>2.9</v>
      </c>
      <c r="CO547" s="56">
        <v>0.54</v>
      </c>
      <c r="CP547" s="56">
        <v>3.57</v>
      </c>
      <c r="CQ547" s="56">
        <v>0.74</v>
      </c>
      <c r="CR547" s="56">
        <v>2.42</v>
      </c>
      <c r="CS547" s="56">
        <v>0.374</v>
      </c>
      <c r="CT547" s="56">
        <v>2.71</v>
      </c>
      <c r="CU547" s="56">
        <v>0.41599999999999998</v>
      </c>
      <c r="CV547" s="56">
        <v>3.6</v>
      </c>
      <c r="CW547" s="56">
        <v>0.57999999999999996</v>
      </c>
      <c r="CX547" s="56">
        <v>1.7</v>
      </c>
      <c r="CY547" s="56">
        <v>0.27</v>
      </c>
      <c r="CZ547" s="56">
        <v>10</v>
      </c>
      <c r="DA547" s="56">
        <v>0.1</v>
      </c>
      <c r="DB547" s="56">
        <v>7.9</v>
      </c>
      <c r="DC547" s="56">
        <v>2.63</v>
      </c>
    </row>
    <row r="548" spans="1:107" x14ac:dyDescent="0.25">
      <c r="A548" s="4" t="s">
        <v>822</v>
      </c>
      <c r="B548" s="4" t="s">
        <v>1143</v>
      </c>
      <c r="C548" s="4">
        <v>2017</v>
      </c>
      <c r="D548" s="4">
        <v>88</v>
      </c>
      <c r="E548" s="4">
        <v>544</v>
      </c>
      <c r="F548" s="4">
        <v>45710.5</v>
      </c>
      <c r="G548" s="4">
        <v>48297</v>
      </c>
      <c r="H548" s="4">
        <v>7.09</v>
      </c>
      <c r="I548" s="4">
        <v>136</v>
      </c>
      <c r="J548" s="4">
        <v>89.6</v>
      </c>
      <c r="K548" s="4">
        <v>0.69783670621074667</v>
      </c>
      <c r="L548" s="39">
        <v>151.4846510324027</v>
      </c>
      <c r="M548" s="39">
        <v>3.9747484928346903</v>
      </c>
      <c r="P548" s="40">
        <v>152.4</v>
      </c>
      <c r="Q548" s="40">
        <v>0.8</v>
      </c>
      <c r="R548" s="40">
        <v>0.91534896759731055</v>
      </c>
      <c r="T548" s="20">
        <v>5.9</v>
      </c>
      <c r="U548" s="20">
        <v>2.2000000000000002</v>
      </c>
      <c r="V548" s="20">
        <v>1630</v>
      </c>
      <c r="W548" s="74" t="s">
        <v>684</v>
      </c>
      <c r="X548" s="20">
        <v>10.7</v>
      </c>
      <c r="Y548" s="20">
        <v>0.17399999999999999</v>
      </c>
      <c r="Z548" s="20">
        <v>3.54</v>
      </c>
      <c r="AA548" s="20">
        <v>6.64</v>
      </c>
      <c r="AB548" s="20">
        <v>2.29</v>
      </c>
      <c r="AC548" s="20">
        <v>35.200000000000003</v>
      </c>
      <c r="AD548" s="20">
        <v>12</v>
      </c>
      <c r="AE548" s="20">
        <v>146</v>
      </c>
      <c r="AF548" s="20">
        <v>57.9</v>
      </c>
      <c r="AG548" s="20">
        <v>260</v>
      </c>
      <c r="AH548" s="20">
        <v>56.6</v>
      </c>
      <c r="AI548" s="20">
        <v>567</v>
      </c>
      <c r="AJ548" s="20">
        <v>101</v>
      </c>
      <c r="AK548" s="20">
        <v>8000</v>
      </c>
      <c r="AM548" s="20">
        <v>2.0400000000000001E-3</v>
      </c>
      <c r="AN548" s="20">
        <v>1.6000000000000001E-4</v>
      </c>
      <c r="AO548" s="20">
        <v>1.4671000000000001</v>
      </c>
      <c r="AP548" s="20">
        <v>1.1E-4</v>
      </c>
      <c r="AQ548" s="20">
        <v>8.0600000000000005E-2</v>
      </c>
      <c r="AR548" s="20">
        <v>5.8999999999999999E-3</v>
      </c>
      <c r="AS548" s="20">
        <v>0.28295999999999999</v>
      </c>
      <c r="AT548" s="20">
        <v>6.0000000000000008E-5</v>
      </c>
      <c r="AU548" s="42">
        <v>0.28295422226790007</v>
      </c>
      <c r="AV548" s="42">
        <v>9.3524732521843568</v>
      </c>
      <c r="AW548" s="42">
        <v>2.1224675270140412</v>
      </c>
      <c r="AX548" s="43">
        <v>0.28295418730614935</v>
      </c>
      <c r="AY548" s="43">
        <v>9.3716256388032271</v>
      </c>
      <c r="AZ548" s="43">
        <v>2.122471850499724</v>
      </c>
      <c r="BA548" s="20">
        <v>74.001091030932244</v>
      </c>
      <c r="BB548" s="20">
        <v>14.210838072264497</v>
      </c>
      <c r="BC548" s="20">
        <v>2.5130347474705337</v>
      </c>
      <c r="BD548" s="20">
        <v>9.446510857285649E-2</v>
      </c>
      <c r="BE548" s="20">
        <v>0.87277545964052194</v>
      </c>
      <c r="BF548" s="20">
        <v>1.7044791329450193</v>
      </c>
      <c r="BG548" s="20">
        <v>2.7312737913456333</v>
      </c>
      <c r="BH548" s="20">
        <v>3.4705659453940751</v>
      </c>
      <c r="BI548" s="20">
        <v>0.29879724559457865</v>
      </c>
      <c r="BJ548" s="20">
        <v>0.10267946584006141</v>
      </c>
      <c r="BK548" s="20">
        <v>6</v>
      </c>
      <c r="BL548" s="20">
        <v>2</v>
      </c>
      <c r="BM548" s="20">
        <v>25</v>
      </c>
      <c r="BN548" s="20" t="s">
        <v>1712</v>
      </c>
      <c r="BO548" s="20">
        <v>4</v>
      </c>
      <c r="BP548" s="20" t="s">
        <v>1712</v>
      </c>
      <c r="BQ548" s="20">
        <v>10</v>
      </c>
      <c r="BR548" s="20">
        <v>60</v>
      </c>
      <c r="BS548" s="20">
        <v>15</v>
      </c>
      <c r="BT548" s="20">
        <v>1.3</v>
      </c>
      <c r="BU548" s="20">
        <v>5</v>
      </c>
      <c r="BV548" s="20">
        <v>105</v>
      </c>
      <c r="BW548" s="20">
        <v>329</v>
      </c>
      <c r="BX548" s="20">
        <v>22.5</v>
      </c>
      <c r="BY548" s="20">
        <v>157</v>
      </c>
      <c r="BZ548" s="20">
        <v>5.0999999999999996</v>
      </c>
      <c r="CA548" s="20" t="s">
        <v>1708</v>
      </c>
      <c r="CB548" s="20">
        <v>0.7</v>
      </c>
      <c r="CC548" s="20" t="s">
        <v>1710</v>
      </c>
      <c r="CD548" s="20">
        <v>1</v>
      </c>
      <c r="CE548" s="20">
        <v>1.7</v>
      </c>
      <c r="CF548" s="20">
        <v>5</v>
      </c>
      <c r="CG548" s="20">
        <v>949</v>
      </c>
      <c r="CH548" s="20">
        <v>22</v>
      </c>
      <c r="CI548" s="20">
        <v>41.9</v>
      </c>
      <c r="CJ548" s="20">
        <v>4.6500000000000004</v>
      </c>
      <c r="CK548" s="20">
        <v>16.8</v>
      </c>
      <c r="CL548" s="20">
        <v>3.5</v>
      </c>
      <c r="CM548" s="20">
        <v>0.80700000000000005</v>
      </c>
      <c r="CN548" s="20">
        <v>2.9</v>
      </c>
      <c r="CO548" s="20">
        <v>0.54</v>
      </c>
      <c r="CP548" s="20">
        <v>3.57</v>
      </c>
      <c r="CQ548" s="20">
        <v>0.74</v>
      </c>
      <c r="CR548" s="20">
        <v>2.42</v>
      </c>
      <c r="CS548" s="20">
        <v>0.374</v>
      </c>
      <c r="CT548" s="20">
        <v>2.71</v>
      </c>
      <c r="CU548" s="20">
        <v>0.41599999999999998</v>
      </c>
      <c r="CV548" s="20">
        <v>3.6</v>
      </c>
      <c r="CW548" s="20">
        <v>0.57999999999999996</v>
      </c>
      <c r="CX548" s="20">
        <v>1.7</v>
      </c>
      <c r="CY548" s="20">
        <v>0.27</v>
      </c>
      <c r="CZ548" s="20">
        <v>10</v>
      </c>
      <c r="DA548" s="20">
        <v>0.1</v>
      </c>
      <c r="DB548" s="20">
        <v>7.9</v>
      </c>
      <c r="DC548" s="20">
        <v>2.63</v>
      </c>
    </row>
    <row r="549" spans="1:107" x14ac:dyDescent="0.25">
      <c r="A549" s="53" t="s">
        <v>823</v>
      </c>
      <c r="B549" s="53" t="s">
        <v>1143</v>
      </c>
      <c r="C549" s="53">
        <v>2017</v>
      </c>
      <c r="D549" s="53">
        <v>89</v>
      </c>
      <c r="E549" s="53">
        <v>545</v>
      </c>
      <c r="F549" s="53">
        <v>45513</v>
      </c>
      <c r="G549" s="53">
        <v>48221</v>
      </c>
      <c r="H549" s="53">
        <v>8.6300000000000008</v>
      </c>
      <c r="I549" s="53">
        <v>305</v>
      </c>
      <c r="J549" s="53">
        <v>114.7</v>
      </c>
      <c r="K549" s="53">
        <v>0.39432176656151419</v>
      </c>
      <c r="L549" s="55">
        <v>147.60647849116995</v>
      </c>
      <c r="M549" s="55">
        <v>2.8191348280702186</v>
      </c>
      <c r="N549" s="53" t="s">
        <v>715</v>
      </c>
      <c r="O549" s="53" t="s">
        <v>1775</v>
      </c>
      <c r="P549" s="57">
        <v>152.4</v>
      </c>
      <c r="Q549" s="57">
        <v>0.8</v>
      </c>
      <c r="R549" s="57">
        <v>4.7935215088300538</v>
      </c>
      <c r="S549" s="53"/>
      <c r="T549" s="56">
        <v>3.6</v>
      </c>
      <c r="U549" s="56">
        <v>2</v>
      </c>
      <c r="V549" s="56">
        <v>1597</v>
      </c>
      <c r="W549" s="56">
        <v>4.5399999999999998E-3</v>
      </c>
      <c r="X549" s="56">
        <v>22.4</v>
      </c>
      <c r="Y549" s="56">
        <v>5.8000000000000003E-2</v>
      </c>
      <c r="Z549" s="56">
        <v>0.91</v>
      </c>
      <c r="AA549" s="56">
        <v>2.33</v>
      </c>
      <c r="AB549" s="56">
        <v>0.64</v>
      </c>
      <c r="AC549" s="56">
        <v>21</v>
      </c>
      <c r="AD549" s="56">
        <v>8.11</v>
      </c>
      <c r="AE549" s="56">
        <v>120.4</v>
      </c>
      <c r="AF549" s="56">
        <v>50.7</v>
      </c>
      <c r="AG549" s="56">
        <v>278</v>
      </c>
      <c r="AH549" s="56">
        <v>67.599999999999994</v>
      </c>
      <c r="AI549" s="56">
        <v>652</v>
      </c>
      <c r="AJ549" s="56">
        <v>128</v>
      </c>
      <c r="AK549" s="56">
        <v>8830</v>
      </c>
      <c r="AL549" s="53"/>
      <c r="AM549" s="56">
        <v>1.977E-3</v>
      </c>
      <c r="AN549" s="56">
        <v>2.5000000000000001E-5</v>
      </c>
      <c r="AO549" s="56">
        <v>1.4672799999999999</v>
      </c>
      <c r="AP549" s="56">
        <v>1.2E-4</v>
      </c>
      <c r="AQ549" s="56">
        <v>7.3099999999999998E-2</v>
      </c>
      <c r="AR549" s="56">
        <v>1.9E-3</v>
      </c>
      <c r="AS549" s="56">
        <v>0.28294000000000002</v>
      </c>
      <c r="AT549" s="56">
        <v>5.4999999999999995E-5</v>
      </c>
      <c r="AU549" s="59">
        <v>0.282934544243722</v>
      </c>
      <c r="AV549" s="59">
        <v>8.5699993828458609</v>
      </c>
      <c r="AW549" s="59">
        <v>1.9455784426657929</v>
      </c>
      <c r="AX549" s="60">
        <v>0.28293436681581241</v>
      </c>
      <c r="AY549" s="60">
        <v>8.6704850920815701</v>
      </c>
      <c r="AZ549" s="60">
        <v>1.945599196291413</v>
      </c>
      <c r="BA549" s="56">
        <v>74.001091030932244</v>
      </c>
      <c r="BB549" s="56">
        <v>14.210838072264497</v>
      </c>
      <c r="BC549" s="56">
        <v>2.5130347474705337</v>
      </c>
      <c r="BD549" s="56">
        <v>9.446510857285649E-2</v>
      </c>
      <c r="BE549" s="56">
        <v>0.87277545964052194</v>
      </c>
      <c r="BF549" s="56">
        <v>1.7044791329450193</v>
      </c>
      <c r="BG549" s="56">
        <v>2.7312737913456333</v>
      </c>
      <c r="BH549" s="56">
        <v>3.4705659453940751</v>
      </c>
      <c r="BI549" s="56">
        <v>0.29879724559457865</v>
      </c>
      <c r="BJ549" s="56">
        <v>0.10267946584006141</v>
      </c>
      <c r="BK549" s="56">
        <v>6</v>
      </c>
      <c r="BL549" s="56">
        <v>2</v>
      </c>
      <c r="BM549" s="56">
        <v>25</v>
      </c>
      <c r="BN549" s="56" t="s">
        <v>1712</v>
      </c>
      <c r="BO549" s="56">
        <v>4</v>
      </c>
      <c r="BP549" s="56" t="s">
        <v>1712</v>
      </c>
      <c r="BQ549" s="56">
        <v>10</v>
      </c>
      <c r="BR549" s="56">
        <v>60</v>
      </c>
      <c r="BS549" s="56">
        <v>15</v>
      </c>
      <c r="BT549" s="56">
        <v>1.3</v>
      </c>
      <c r="BU549" s="56">
        <v>5</v>
      </c>
      <c r="BV549" s="56">
        <v>105</v>
      </c>
      <c r="BW549" s="56">
        <v>329</v>
      </c>
      <c r="BX549" s="56">
        <v>22.5</v>
      </c>
      <c r="BY549" s="56">
        <v>157</v>
      </c>
      <c r="BZ549" s="56">
        <v>5.0999999999999996</v>
      </c>
      <c r="CA549" s="56" t="s">
        <v>1708</v>
      </c>
      <c r="CB549" s="56">
        <v>0.7</v>
      </c>
      <c r="CC549" s="56" t="s">
        <v>1710</v>
      </c>
      <c r="CD549" s="56">
        <v>1</v>
      </c>
      <c r="CE549" s="56">
        <v>1.7</v>
      </c>
      <c r="CF549" s="56">
        <v>5</v>
      </c>
      <c r="CG549" s="56">
        <v>949</v>
      </c>
      <c r="CH549" s="56">
        <v>22</v>
      </c>
      <c r="CI549" s="56">
        <v>41.9</v>
      </c>
      <c r="CJ549" s="56">
        <v>4.6500000000000004</v>
      </c>
      <c r="CK549" s="56">
        <v>16.8</v>
      </c>
      <c r="CL549" s="56">
        <v>3.5</v>
      </c>
      <c r="CM549" s="56">
        <v>0.80700000000000005</v>
      </c>
      <c r="CN549" s="56">
        <v>2.9</v>
      </c>
      <c r="CO549" s="56">
        <v>0.54</v>
      </c>
      <c r="CP549" s="56">
        <v>3.57</v>
      </c>
      <c r="CQ549" s="56">
        <v>0.74</v>
      </c>
      <c r="CR549" s="56">
        <v>2.42</v>
      </c>
      <c r="CS549" s="56">
        <v>0.374</v>
      </c>
      <c r="CT549" s="56">
        <v>2.71</v>
      </c>
      <c r="CU549" s="56">
        <v>0.41599999999999998</v>
      </c>
      <c r="CV549" s="56">
        <v>3.6</v>
      </c>
      <c r="CW549" s="56">
        <v>0.57999999999999996</v>
      </c>
      <c r="CX549" s="56">
        <v>1.7</v>
      </c>
      <c r="CY549" s="56">
        <v>0.27</v>
      </c>
      <c r="CZ549" s="56">
        <v>10</v>
      </c>
      <c r="DA549" s="56">
        <v>0.1</v>
      </c>
      <c r="DB549" s="56">
        <v>7.9</v>
      </c>
      <c r="DC549" s="56">
        <v>2.63</v>
      </c>
    </row>
    <row r="550" spans="1:107" x14ac:dyDescent="0.25">
      <c r="A550" s="4" t="s">
        <v>824</v>
      </c>
      <c r="B550" s="4" t="s">
        <v>1143</v>
      </c>
      <c r="C550" s="4">
        <v>2017</v>
      </c>
      <c r="D550" s="4">
        <v>90</v>
      </c>
      <c r="E550" s="4">
        <v>546</v>
      </c>
      <c r="F550" s="4">
        <v>45255.5</v>
      </c>
      <c r="G550" s="4">
        <v>48385.5</v>
      </c>
      <c r="H550" s="4">
        <v>8</v>
      </c>
      <c r="I550" s="4">
        <v>317</v>
      </c>
      <c r="J550" s="4">
        <v>96.3</v>
      </c>
      <c r="K550" s="4">
        <v>0.3171582619727244</v>
      </c>
      <c r="L550" s="39">
        <v>155.06401123578442</v>
      </c>
      <c r="M550" s="39">
        <v>3.2963580264612156</v>
      </c>
      <c r="P550" s="40">
        <v>152.4</v>
      </c>
      <c r="Q550" s="40">
        <v>0.8</v>
      </c>
      <c r="R550" s="40">
        <v>-2.6640112357844146</v>
      </c>
      <c r="T550" s="20">
        <v>2.9</v>
      </c>
      <c r="U550" s="20">
        <v>1.5</v>
      </c>
      <c r="V550" s="20">
        <v>1526</v>
      </c>
      <c r="W550" s="74" t="s">
        <v>684</v>
      </c>
      <c r="X550" s="20">
        <v>13.2</v>
      </c>
      <c r="Y550" s="20">
        <v>2.5000000000000001E-2</v>
      </c>
      <c r="Z550" s="20">
        <v>0.57999999999999996</v>
      </c>
      <c r="AA550" s="20">
        <v>2.1800000000000002</v>
      </c>
      <c r="AB550" s="20">
        <v>0.52700000000000002</v>
      </c>
      <c r="AC550" s="20">
        <v>18.3</v>
      </c>
      <c r="AD550" s="20">
        <v>7.46</v>
      </c>
      <c r="AE550" s="20">
        <v>105.7</v>
      </c>
      <c r="AF550" s="20">
        <v>49.9</v>
      </c>
      <c r="AG550" s="20">
        <v>271</v>
      </c>
      <c r="AH550" s="20">
        <v>63</v>
      </c>
      <c r="AI550" s="20">
        <v>688</v>
      </c>
      <c r="AJ550" s="20">
        <v>137.19999999999999</v>
      </c>
      <c r="AK550" s="20">
        <v>10310</v>
      </c>
      <c r="AM550" s="20">
        <v>1.951E-3</v>
      </c>
      <c r="AN550" s="20">
        <v>4.3999999999999999E-5</v>
      </c>
      <c r="AO550" s="20">
        <v>1.4671799999999999</v>
      </c>
      <c r="AP550" s="20">
        <v>1.2E-4</v>
      </c>
      <c r="AQ550" s="20">
        <v>7.51E-2</v>
      </c>
      <c r="AR550" s="20">
        <v>1.9E-3</v>
      </c>
      <c r="AS550" s="20">
        <v>0.28286600000000001</v>
      </c>
      <c r="AT550" s="20">
        <v>4.7000000000000004E-5</v>
      </c>
      <c r="AU550" s="42">
        <v>0.28286034358318968</v>
      </c>
      <c r="AV550" s="42">
        <v>6.111270838364824</v>
      </c>
      <c r="AW550" s="42">
        <v>1.6626128066308137</v>
      </c>
      <c r="AX550" s="43">
        <v>0.2828604408991654</v>
      </c>
      <c r="AY550" s="43">
        <v>6.0553904736537767</v>
      </c>
      <c r="AZ550" s="43">
        <v>1.6626029495581169</v>
      </c>
      <c r="BA550" s="20">
        <v>74.001091030932244</v>
      </c>
      <c r="BB550" s="20">
        <v>14.210838072264497</v>
      </c>
      <c r="BC550" s="20">
        <v>2.5130347474705337</v>
      </c>
      <c r="BD550" s="20">
        <v>9.446510857285649E-2</v>
      </c>
      <c r="BE550" s="20">
        <v>0.87277545964052194</v>
      </c>
      <c r="BF550" s="20">
        <v>1.7044791329450193</v>
      </c>
      <c r="BG550" s="20">
        <v>2.7312737913456333</v>
      </c>
      <c r="BH550" s="20">
        <v>3.4705659453940751</v>
      </c>
      <c r="BI550" s="20">
        <v>0.29879724559457865</v>
      </c>
      <c r="BJ550" s="20">
        <v>0.10267946584006141</v>
      </c>
      <c r="BK550" s="20">
        <v>6</v>
      </c>
      <c r="BL550" s="20">
        <v>2</v>
      </c>
      <c r="BM550" s="20">
        <v>25</v>
      </c>
      <c r="BN550" s="20" t="s">
        <v>1712</v>
      </c>
      <c r="BO550" s="20">
        <v>4</v>
      </c>
      <c r="BP550" s="20" t="s">
        <v>1712</v>
      </c>
      <c r="BQ550" s="20">
        <v>10</v>
      </c>
      <c r="BR550" s="20">
        <v>60</v>
      </c>
      <c r="BS550" s="20">
        <v>15</v>
      </c>
      <c r="BT550" s="20">
        <v>1.3</v>
      </c>
      <c r="BU550" s="20">
        <v>5</v>
      </c>
      <c r="BV550" s="20">
        <v>105</v>
      </c>
      <c r="BW550" s="20">
        <v>329</v>
      </c>
      <c r="BX550" s="20">
        <v>22.5</v>
      </c>
      <c r="BY550" s="20">
        <v>157</v>
      </c>
      <c r="BZ550" s="20">
        <v>5.0999999999999996</v>
      </c>
      <c r="CA550" s="20" t="s">
        <v>1708</v>
      </c>
      <c r="CB550" s="20">
        <v>0.7</v>
      </c>
      <c r="CC550" s="20" t="s">
        <v>1710</v>
      </c>
      <c r="CD550" s="20">
        <v>1</v>
      </c>
      <c r="CE550" s="20">
        <v>1.7</v>
      </c>
      <c r="CF550" s="20">
        <v>5</v>
      </c>
      <c r="CG550" s="20">
        <v>949</v>
      </c>
      <c r="CH550" s="20">
        <v>22</v>
      </c>
      <c r="CI550" s="20">
        <v>41.9</v>
      </c>
      <c r="CJ550" s="20">
        <v>4.6500000000000004</v>
      </c>
      <c r="CK550" s="20">
        <v>16.8</v>
      </c>
      <c r="CL550" s="20">
        <v>3.5</v>
      </c>
      <c r="CM550" s="20">
        <v>0.80700000000000005</v>
      </c>
      <c r="CN550" s="20">
        <v>2.9</v>
      </c>
      <c r="CO550" s="20">
        <v>0.54</v>
      </c>
      <c r="CP550" s="20">
        <v>3.57</v>
      </c>
      <c r="CQ550" s="20">
        <v>0.74</v>
      </c>
      <c r="CR550" s="20">
        <v>2.42</v>
      </c>
      <c r="CS550" s="20">
        <v>0.374</v>
      </c>
      <c r="CT550" s="20">
        <v>2.71</v>
      </c>
      <c r="CU550" s="20">
        <v>0.41599999999999998</v>
      </c>
      <c r="CV550" s="20">
        <v>3.6</v>
      </c>
      <c r="CW550" s="20">
        <v>0.57999999999999996</v>
      </c>
      <c r="CX550" s="20">
        <v>1.7</v>
      </c>
      <c r="CY550" s="20">
        <v>0.27</v>
      </c>
      <c r="CZ550" s="20">
        <v>10</v>
      </c>
      <c r="DA550" s="20">
        <v>0.1</v>
      </c>
      <c r="DB550" s="20">
        <v>7.9</v>
      </c>
      <c r="DC550" s="20">
        <v>2.63</v>
      </c>
    </row>
    <row r="551" spans="1:107" x14ac:dyDescent="0.25">
      <c r="A551" s="4" t="s">
        <v>825</v>
      </c>
      <c r="B551" s="4" t="s">
        <v>1143</v>
      </c>
      <c r="C551" s="4">
        <v>2017</v>
      </c>
      <c r="D551" s="4">
        <v>91</v>
      </c>
      <c r="E551" s="4">
        <v>547</v>
      </c>
      <c r="F551" s="4">
        <v>44978</v>
      </c>
      <c r="G551" s="4">
        <v>48067</v>
      </c>
      <c r="H551" s="4">
        <v>38.1</v>
      </c>
      <c r="I551" s="4">
        <v>650</v>
      </c>
      <c r="J551" s="4">
        <v>501</v>
      </c>
      <c r="K551" s="4">
        <v>0.80645161290322587</v>
      </c>
      <c r="L551" s="39">
        <v>155.32115316790413</v>
      </c>
      <c r="M551" s="39">
        <v>2.8053618859978449</v>
      </c>
      <c r="P551" s="40">
        <v>152.4</v>
      </c>
      <c r="Q551" s="40">
        <v>0.8</v>
      </c>
      <c r="R551" s="40">
        <v>-2.9211531679041229</v>
      </c>
      <c r="S551" s="4" t="s">
        <v>1788</v>
      </c>
      <c r="T551" s="73">
        <v>6.8</v>
      </c>
      <c r="U551" s="73">
        <v>1.2</v>
      </c>
      <c r="V551" s="73">
        <v>6800</v>
      </c>
      <c r="W551" s="79" t="s">
        <v>684</v>
      </c>
      <c r="X551" s="73">
        <v>33.5</v>
      </c>
      <c r="Y551" s="73">
        <v>1.04</v>
      </c>
      <c r="Z551" s="73">
        <v>16.899999999999999</v>
      </c>
      <c r="AA551" s="73">
        <v>30.5</v>
      </c>
      <c r="AB551" s="73">
        <v>8.36</v>
      </c>
      <c r="AC551" s="73">
        <v>156</v>
      </c>
      <c r="AD551" s="73">
        <v>52.7</v>
      </c>
      <c r="AE551" s="73">
        <v>615</v>
      </c>
      <c r="AF551" s="73">
        <v>235</v>
      </c>
      <c r="AG551" s="73">
        <v>1020</v>
      </c>
      <c r="AH551" s="73">
        <v>211</v>
      </c>
      <c r="AI551" s="73">
        <v>1880</v>
      </c>
      <c r="AJ551" s="73">
        <v>349</v>
      </c>
      <c r="AK551" s="73">
        <v>8030</v>
      </c>
      <c r="AM551" s="20" t="s">
        <v>734</v>
      </c>
      <c r="AN551" s="20" t="s">
        <v>734</v>
      </c>
      <c r="AO551" s="20" t="s">
        <v>734</v>
      </c>
      <c r="AP551" s="20" t="s">
        <v>734</v>
      </c>
      <c r="AQ551" s="20" t="s">
        <v>734</v>
      </c>
      <c r="AR551" s="20" t="s">
        <v>734</v>
      </c>
      <c r="AS551" s="20" t="s">
        <v>734</v>
      </c>
      <c r="AT551" s="20" t="s">
        <v>734</v>
      </c>
      <c r="AU551" s="42" t="s">
        <v>734</v>
      </c>
      <c r="AV551" s="42" t="s">
        <v>734</v>
      </c>
      <c r="AW551" s="42" t="s">
        <v>734</v>
      </c>
      <c r="AX551" s="43" t="s">
        <v>734</v>
      </c>
      <c r="AY551" s="43" t="s">
        <v>734</v>
      </c>
      <c r="AZ551" s="43" t="s">
        <v>734</v>
      </c>
      <c r="BA551" s="20">
        <v>74.001091030932244</v>
      </c>
      <c r="BB551" s="20">
        <v>14.210838072264497</v>
      </c>
      <c r="BC551" s="20">
        <v>2.5130347474705337</v>
      </c>
      <c r="BD551" s="20">
        <v>9.446510857285649E-2</v>
      </c>
      <c r="BE551" s="20">
        <v>0.87277545964052194</v>
      </c>
      <c r="BF551" s="20">
        <v>1.7044791329450193</v>
      </c>
      <c r="BG551" s="20">
        <v>2.7312737913456333</v>
      </c>
      <c r="BH551" s="20">
        <v>3.4705659453940751</v>
      </c>
      <c r="BI551" s="20">
        <v>0.29879724559457865</v>
      </c>
      <c r="BJ551" s="20">
        <v>0.10267946584006141</v>
      </c>
      <c r="BK551" s="20">
        <v>6</v>
      </c>
      <c r="BL551" s="20">
        <v>2</v>
      </c>
      <c r="BM551" s="20">
        <v>25</v>
      </c>
      <c r="BN551" s="20" t="s">
        <v>1712</v>
      </c>
      <c r="BO551" s="20">
        <v>4</v>
      </c>
      <c r="BP551" s="20" t="s">
        <v>1712</v>
      </c>
      <c r="BQ551" s="20">
        <v>10</v>
      </c>
      <c r="BR551" s="20">
        <v>60</v>
      </c>
      <c r="BS551" s="20">
        <v>15</v>
      </c>
      <c r="BT551" s="20">
        <v>1.3</v>
      </c>
      <c r="BU551" s="20">
        <v>5</v>
      </c>
      <c r="BV551" s="20">
        <v>105</v>
      </c>
      <c r="BW551" s="20">
        <v>329</v>
      </c>
      <c r="BX551" s="20">
        <v>22.5</v>
      </c>
      <c r="BY551" s="20">
        <v>157</v>
      </c>
      <c r="BZ551" s="20">
        <v>5.0999999999999996</v>
      </c>
      <c r="CA551" s="20" t="s">
        <v>1708</v>
      </c>
      <c r="CB551" s="20">
        <v>0.7</v>
      </c>
      <c r="CC551" s="20" t="s">
        <v>1710</v>
      </c>
      <c r="CD551" s="20">
        <v>1</v>
      </c>
      <c r="CE551" s="20">
        <v>1.7</v>
      </c>
      <c r="CF551" s="20">
        <v>5</v>
      </c>
      <c r="CG551" s="20">
        <v>949</v>
      </c>
      <c r="CH551" s="20">
        <v>22</v>
      </c>
      <c r="CI551" s="20">
        <v>41.9</v>
      </c>
      <c r="CJ551" s="20">
        <v>4.6500000000000004</v>
      </c>
      <c r="CK551" s="20">
        <v>16.8</v>
      </c>
      <c r="CL551" s="20">
        <v>3.5</v>
      </c>
      <c r="CM551" s="20">
        <v>0.80700000000000005</v>
      </c>
      <c r="CN551" s="20">
        <v>2.9</v>
      </c>
      <c r="CO551" s="20">
        <v>0.54</v>
      </c>
      <c r="CP551" s="20">
        <v>3.57</v>
      </c>
      <c r="CQ551" s="20">
        <v>0.74</v>
      </c>
      <c r="CR551" s="20">
        <v>2.42</v>
      </c>
      <c r="CS551" s="20">
        <v>0.374</v>
      </c>
      <c r="CT551" s="20">
        <v>2.71</v>
      </c>
      <c r="CU551" s="20">
        <v>0.41599999999999998</v>
      </c>
      <c r="CV551" s="20">
        <v>3.6</v>
      </c>
      <c r="CW551" s="20">
        <v>0.57999999999999996</v>
      </c>
      <c r="CX551" s="20">
        <v>1.7</v>
      </c>
      <c r="CY551" s="20">
        <v>0.27</v>
      </c>
      <c r="CZ551" s="20">
        <v>10</v>
      </c>
      <c r="DA551" s="20">
        <v>0.1</v>
      </c>
      <c r="DB551" s="20">
        <v>7.9</v>
      </c>
      <c r="DC551" s="20">
        <v>2.63</v>
      </c>
    </row>
    <row r="552" spans="1:107" x14ac:dyDescent="0.25">
      <c r="A552" s="4" t="s">
        <v>826</v>
      </c>
      <c r="B552" s="4" t="s">
        <v>1143</v>
      </c>
      <c r="C552" s="4">
        <v>2017</v>
      </c>
      <c r="D552" s="4">
        <v>92</v>
      </c>
      <c r="E552" s="4">
        <v>548</v>
      </c>
      <c r="F552" s="4">
        <v>44802</v>
      </c>
      <c r="G552" s="4">
        <v>47962</v>
      </c>
      <c r="H552" s="4">
        <v>9.31</v>
      </c>
      <c r="I552" s="4">
        <v>299.89999999999998</v>
      </c>
      <c r="J552" s="4">
        <v>127.4</v>
      </c>
      <c r="K552" s="4">
        <v>0.44523597506678542</v>
      </c>
      <c r="L552" s="39">
        <v>155.00603482949805</v>
      </c>
      <c r="M552" s="39">
        <v>3.6881467429729389</v>
      </c>
      <c r="P552" s="40">
        <v>152.4</v>
      </c>
      <c r="Q552" s="40">
        <v>0.8</v>
      </c>
      <c r="R552" s="40">
        <v>-2.6060348294980429</v>
      </c>
      <c r="T552" s="20">
        <v>3.6</v>
      </c>
      <c r="U552" s="20">
        <v>1.2</v>
      </c>
      <c r="V552" s="20">
        <v>1113</v>
      </c>
      <c r="W552" s="74" t="s">
        <v>684</v>
      </c>
      <c r="X552" s="20">
        <v>13.39</v>
      </c>
      <c r="Y552" s="20">
        <v>2.7E-2</v>
      </c>
      <c r="Z552" s="20">
        <v>0.69</v>
      </c>
      <c r="AA552" s="20">
        <v>1.82</v>
      </c>
      <c r="AB552" s="20">
        <v>0.40600000000000003</v>
      </c>
      <c r="AC552" s="20">
        <v>15.1</v>
      </c>
      <c r="AD552" s="20">
        <v>6.25</v>
      </c>
      <c r="AE552" s="20">
        <v>84.2</v>
      </c>
      <c r="AF552" s="20">
        <v>36.6</v>
      </c>
      <c r="AG552" s="20">
        <v>193</v>
      </c>
      <c r="AH552" s="20">
        <v>44.1</v>
      </c>
      <c r="AI552" s="20">
        <v>422</v>
      </c>
      <c r="AJ552" s="20">
        <v>85.5</v>
      </c>
      <c r="AK552" s="20">
        <v>9890</v>
      </c>
      <c r="AM552" s="20">
        <v>1.585E-3</v>
      </c>
      <c r="AN552" s="20">
        <v>1.1E-5</v>
      </c>
      <c r="AO552" s="20">
        <v>1.4672989999999999</v>
      </c>
      <c r="AP552" s="20">
        <v>8.1000000000000004E-5</v>
      </c>
      <c r="AQ552" s="20">
        <v>6.3399999999999998E-2</v>
      </c>
      <c r="AR552" s="20">
        <v>1.1000000000000001E-3</v>
      </c>
      <c r="AS552" s="20">
        <v>0.28285700000000003</v>
      </c>
      <c r="AT552" s="20">
        <v>3.8500000000000001E-5</v>
      </c>
      <c r="AU552" s="42">
        <v>0.28285240642555709</v>
      </c>
      <c r="AV552" s="42">
        <v>5.8292049104236021</v>
      </c>
      <c r="AW552" s="42">
        <v>1.3619273360873356</v>
      </c>
      <c r="AX552" s="43">
        <v>0.28285248376482686</v>
      </c>
      <c r="AY552" s="43">
        <v>5.7739105795850953</v>
      </c>
      <c r="AZ552" s="43">
        <v>1.3619194374039891</v>
      </c>
      <c r="BA552" s="20">
        <v>74.001091030932244</v>
      </c>
      <c r="BB552" s="20">
        <v>14.210838072264497</v>
      </c>
      <c r="BC552" s="20">
        <v>2.5130347474705337</v>
      </c>
      <c r="BD552" s="20">
        <v>9.446510857285649E-2</v>
      </c>
      <c r="BE552" s="20">
        <v>0.87277545964052194</v>
      </c>
      <c r="BF552" s="20">
        <v>1.7044791329450193</v>
      </c>
      <c r="BG552" s="20">
        <v>2.7312737913456333</v>
      </c>
      <c r="BH552" s="20">
        <v>3.4705659453940751</v>
      </c>
      <c r="BI552" s="20">
        <v>0.29879724559457865</v>
      </c>
      <c r="BJ552" s="20">
        <v>0.10267946584006141</v>
      </c>
      <c r="BK552" s="20">
        <v>6</v>
      </c>
      <c r="BL552" s="20">
        <v>2</v>
      </c>
      <c r="BM552" s="20">
        <v>25</v>
      </c>
      <c r="BN552" s="20" t="s">
        <v>1712</v>
      </c>
      <c r="BO552" s="20">
        <v>4</v>
      </c>
      <c r="BP552" s="20" t="s">
        <v>1712</v>
      </c>
      <c r="BQ552" s="20">
        <v>10</v>
      </c>
      <c r="BR552" s="20">
        <v>60</v>
      </c>
      <c r="BS552" s="20">
        <v>15</v>
      </c>
      <c r="BT552" s="20">
        <v>1.3</v>
      </c>
      <c r="BU552" s="20">
        <v>5</v>
      </c>
      <c r="BV552" s="20">
        <v>105</v>
      </c>
      <c r="BW552" s="20">
        <v>329</v>
      </c>
      <c r="BX552" s="20">
        <v>22.5</v>
      </c>
      <c r="BY552" s="20">
        <v>157</v>
      </c>
      <c r="BZ552" s="20">
        <v>5.0999999999999996</v>
      </c>
      <c r="CA552" s="20" t="s">
        <v>1708</v>
      </c>
      <c r="CB552" s="20">
        <v>0.7</v>
      </c>
      <c r="CC552" s="20" t="s">
        <v>1710</v>
      </c>
      <c r="CD552" s="20">
        <v>1</v>
      </c>
      <c r="CE552" s="20">
        <v>1.7</v>
      </c>
      <c r="CF552" s="20">
        <v>5</v>
      </c>
      <c r="CG552" s="20">
        <v>949</v>
      </c>
      <c r="CH552" s="20">
        <v>22</v>
      </c>
      <c r="CI552" s="20">
        <v>41.9</v>
      </c>
      <c r="CJ552" s="20">
        <v>4.6500000000000004</v>
      </c>
      <c r="CK552" s="20">
        <v>16.8</v>
      </c>
      <c r="CL552" s="20">
        <v>3.5</v>
      </c>
      <c r="CM552" s="20">
        <v>0.80700000000000005</v>
      </c>
      <c r="CN552" s="20">
        <v>2.9</v>
      </c>
      <c r="CO552" s="20">
        <v>0.54</v>
      </c>
      <c r="CP552" s="20">
        <v>3.57</v>
      </c>
      <c r="CQ552" s="20">
        <v>0.74</v>
      </c>
      <c r="CR552" s="20">
        <v>2.42</v>
      </c>
      <c r="CS552" s="20">
        <v>0.374</v>
      </c>
      <c r="CT552" s="20">
        <v>2.71</v>
      </c>
      <c r="CU552" s="20">
        <v>0.41599999999999998</v>
      </c>
      <c r="CV552" s="20">
        <v>3.6</v>
      </c>
      <c r="CW552" s="20">
        <v>0.57999999999999996</v>
      </c>
      <c r="CX552" s="20">
        <v>1.7</v>
      </c>
      <c r="CY552" s="20">
        <v>0.27</v>
      </c>
      <c r="CZ552" s="20">
        <v>10</v>
      </c>
      <c r="DA552" s="20">
        <v>0.1</v>
      </c>
      <c r="DB552" s="20">
        <v>7.9</v>
      </c>
      <c r="DC552" s="20">
        <v>2.63</v>
      </c>
    </row>
    <row r="553" spans="1:107" x14ac:dyDescent="0.25">
      <c r="A553" s="4" t="s">
        <v>827</v>
      </c>
      <c r="B553" s="4" t="s">
        <v>1143</v>
      </c>
      <c r="C553" s="4">
        <v>2017</v>
      </c>
      <c r="D553" s="4">
        <v>93</v>
      </c>
      <c r="E553" s="4">
        <v>549</v>
      </c>
      <c r="F553" s="4">
        <v>44737</v>
      </c>
      <c r="G553" s="4">
        <v>47884</v>
      </c>
      <c r="H553" s="4">
        <v>7.82</v>
      </c>
      <c r="I553" s="4">
        <v>301.3</v>
      </c>
      <c r="J553" s="4">
        <v>99</v>
      </c>
      <c r="K553" s="4">
        <v>0.34435261707988984</v>
      </c>
      <c r="L553" s="39">
        <v>150.54566192604076</v>
      </c>
      <c r="M553" s="39">
        <v>2.2769866926357234</v>
      </c>
      <c r="P553" s="40">
        <v>152.4</v>
      </c>
      <c r="Q553" s="40">
        <v>0.8</v>
      </c>
      <c r="R553" s="40">
        <v>1.8543380739592408</v>
      </c>
      <c r="T553" s="20">
        <v>2.76</v>
      </c>
      <c r="U553" s="20">
        <v>0.86</v>
      </c>
      <c r="V553" s="20">
        <v>1418</v>
      </c>
      <c r="W553" s="74" t="s">
        <v>684</v>
      </c>
      <c r="X553" s="20">
        <v>13.36</v>
      </c>
      <c r="Y553" s="20">
        <v>2.98E-2</v>
      </c>
      <c r="Z553" s="20">
        <v>0.81</v>
      </c>
      <c r="AA553" s="20">
        <v>2.0299999999999998</v>
      </c>
      <c r="AB553" s="20">
        <v>0.51</v>
      </c>
      <c r="AC553" s="20">
        <v>16.5</v>
      </c>
      <c r="AD553" s="20">
        <v>6.79</v>
      </c>
      <c r="AE553" s="20">
        <v>97.3</v>
      </c>
      <c r="AF553" s="20">
        <v>45</v>
      </c>
      <c r="AG553" s="20">
        <v>235</v>
      </c>
      <c r="AH553" s="20">
        <v>57</v>
      </c>
      <c r="AI553" s="20">
        <v>617</v>
      </c>
      <c r="AJ553" s="20">
        <v>127.3</v>
      </c>
      <c r="AK553" s="20">
        <v>10020</v>
      </c>
      <c r="AM553" s="20" t="s">
        <v>734</v>
      </c>
      <c r="AN553" s="20" t="s">
        <v>734</v>
      </c>
      <c r="AO553" s="20" t="s">
        <v>734</v>
      </c>
      <c r="AP553" s="20" t="s">
        <v>734</v>
      </c>
      <c r="AQ553" s="20" t="s">
        <v>734</v>
      </c>
      <c r="AR553" s="20" t="s">
        <v>734</v>
      </c>
      <c r="AS553" s="20" t="s">
        <v>734</v>
      </c>
      <c r="AT553" s="20" t="s">
        <v>734</v>
      </c>
      <c r="AU553" s="42" t="s">
        <v>734</v>
      </c>
      <c r="AV553" s="42" t="s">
        <v>734</v>
      </c>
      <c r="AW553" s="42" t="s">
        <v>734</v>
      </c>
      <c r="AX553" s="43" t="s">
        <v>734</v>
      </c>
      <c r="AY553" s="43" t="s">
        <v>734</v>
      </c>
      <c r="AZ553" s="43" t="s">
        <v>734</v>
      </c>
      <c r="BA553" s="20">
        <v>74.001091030932244</v>
      </c>
      <c r="BB553" s="20">
        <v>14.210838072264497</v>
      </c>
      <c r="BC553" s="20">
        <v>2.5130347474705337</v>
      </c>
      <c r="BD553" s="20">
        <v>9.446510857285649E-2</v>
      </c>
      <c r="BE553" s="20">
        <v>0.87277545964052194</v>
      </c>
      <c r="BF553" s="20">
        <v>1.7044791329450193</v>
      </c>
      <c r="BG553" s="20">
        <v>2.7312737913456333</v>
      </c>
      <c r="BH553" s="20">
        <v>3.4705659453940751</v>
      </c>
      <c r="BI553" s="20">
        <v>0.29879724559457865</v>
      </c>
      <c r="BJ553" s="20">
        <v>0.10267946584006141</v>
      </c>
      <c r="BK553" s="20">
        <v>6</v>
      </c>
      <c r="BL553" s="20">
        <v>2</v>
      </c>
      <c r="BM553" s="20">
        <v>25</v>
      </c>
      <c r="BN553" s="20" t="s">
        <v>1712</v>
      </c>
      <c r="BO553" s="20">
        <v>4</v>
      </c>
      <c r="BP553" s="20" t="s">
        <v>1712</v>
      </c>
      <c r="BQ553" s="20">
        <v>10</v>
      </c>
      <c r="BR553" s="20">
        <v>60</v>
      </c>
      <c r="BS553" s="20">
        <v>15</v>
      </c>
      <c r="BT553" s="20">
        <v>1.3</v>
      </c>
      <c r="BU553" s="20">
        <v>5</v>
      </c>
      <c r="BV553" s="20">
        <v>105</v>
      </c>
      <c r="BW553" s="20">
        <v>329</v>
      </c>
      <c r="BX553" s="20">
        <v>22.5</v>
      </c>
      <c r="BY553" s="20">
        <v>157</v>
      </c>
      <c r="BZ553" s="20">
        <v>5.0999999999999996</v>
      </c>
      <c r="CA553" s="20" t="s">
        <v>1708</v>
      </c>
      <c r="CB553" s="20">
        <v>0.7</v>
      </c>
      <c r="CC553" s="20" t="s">
        <v>1710</v>
      </c>
      <c r="CD553" s="20">
        <v>1</v>
      </c>
      <c r="CE553" s="20">
        <v>1.7</v>
      </c>
      <c r="CF553" s="20">
        <v>5</v>
      </c>
      <c r="CG553" s="20">
        <v>949</v>
      </c>
      <c r="CH553" s="20">
        <v>22</v>
      </c>
      <c r="CI553" s="20">
        <v>41.9</v>
      </c>
      <c r="CJ553" s="20">
        <v>4.6500000000000004</v>
      </c>
      <c r="CK553" s="20">
        <v>16.8</v>
      </c>
      <c r="CL553" s="20">
        <v>3.5</v>
      </c>
      <c r="CM553" s="20">
        <v>0.80700000000000005</v>
      </c>
      <c r="CN553" s="20">
        <v>2.9</v>
      </c>
      <c r="CO553" s="20">
        <v>0.54</v>
      </c>
      <c r="CP553" s="20">
        <v>3.57</v>
      </c>
      <c r="CQ553" s="20">
        <v>0.74</v>
      </c>
      <c r="CR553" s="20">
        <v>2.42</v>
      </c>
      <c r="CS553" s="20">
        <v>0.374</v>
      </c>
      <c r="CT553" s="20">
        <v>2.71</v>
      </c>
      <c r="CU553" s="20">
        <v>0.41599999999999998</v>
      </c>
      <c r="CV553" s="20">
        <v>3.6</v>
      </c>
      <c r="CW553" s="20">
        <v>0.57999999999999996</v>
      </c>
      <c r="CX553" s="20">
        <v>1.7</v>
      </c>
      <c r="CY553" s="20">
        <v>0.27</v>
      </c>
      <c r="CZ553" s="20">
        <v>10</v>
      </c>
      <c r="DA553" s="20">
        <v>0.1</v>
      </c>
      <c r="DB553" s="20">
        <v>7.9</v>
      </c>
      <c r="DC553" s="20">
        <v>2.63</v>
      </c>
    </row>
    <row r="554" spans="1:107" s="61" customFormat="1" x14ac:dyDescent="0.25">
      <c r="A554" s="4" t="s">
        <v>828</v>
      </c>
      <c r="B554" s="4" t="s">
        <v>1143</v>
      </c>
      <c r="C554" s="4">
        <v>2017</v>
      </c>
      <c r="D554" s="4">
        <v>94</v>
      </c>
      <c r="E554" s="4">
        <v>550</v>
      </c>
      <c r="F554" s="4">
        <v>44989.5</v>
      </c>
      <c r="G554" s="4">
        <v>47729.5</v>
      </c>
      <c r="H554" s="4">
        <v>11.31</v>
      </c>
      <c r="I554" s="4">
        <v>319</v>
      </c>
      <c r="J554" s="4">
        <v>158.30000000000001</v>
      </c>
      <c r="K554" s="4">
        <v>0.51679586563307489</v>
      </c>
      <c r="L554" s="39">
        <v>156.99150381499197</v>
      </c>
      <c r="M554" s="39">
        <v>3.8678023888457251</v>
      </c>
      <c r="N554" s="4"/>
      <c r="O554" s="4"/>
      <c r="P554" s="40">
        <v>152.4</v>
      </c>
      <c r="Q554" s="40">
        <v>0.8</v>
      </c>
      <c r="R554" s="40">
        <v>-4.5915038149919667</v>
      </c>
      <c r="S554" s="82"/>
      <c r="T554" s="20">
        <v>12.1</v>
      </c>
      <c r="U554" s="20">
        <v>5.7</v>
      </c>
      <c r="V554" s="20">
        <v>1142</v>
      </c>
      <c r="W554" s="74" t="s">
        <v>684</v>
      </c>
      <c r="X554" s="20">
        <v>13.75</v>
      </c>
      <c r="Y554" s="20">
        <v>4.4999999999999998E-2</v>
      </c>
      <c r="Z554" s="20">
        <v>0.61</v>
      </c>
      <c r="AA554" s="20">
        <v>1.86</v>
      </c>
      <c r="AB554" s="20">
        <v>0.42</v>
      </c>
      <c r="AC554" s="20">
        <v>15.9</v>
      </c>
      <c r="AD554" s="20">
        <v>6.54</v>
      </c>
      <c r="AE554" s="20">
        <v>83.8</v>
      </c>
      <c r="AF554" s="20">
        <v>37.700000000000003</v>
      </c>
      <c r="AG554" s="20">
        <v>191</v>
      </c>
      <c r="AH554" s="20">
        <v>45.7</v>
      </c>
      <c r="AI554" s="20">
        <v>447</v>
      </c>
      <c r="AJ554" s="20">
        <v>89.2</v>
      </c>
      <c r="AK554" s="20">
        <v>10770</v>
      </c>
      <c r="AL554" s="4"/>
      <c r="AM554" s="20">
        <v>1.967E-3</v>
      </c>
      <c r="AN554" s="20">
        <v>5.3999999999999998E-5</v>
      </c>
      <c r="AO554" s="20">
        <v>1.4672799999999999</v>
      </c>
      <c r="AP554" s="20">
        <v>1.3999999999999999E-4</v>
      </c>
      <c r="AQ554" s="20">
        <v>8.2299999999999998E-2</v>
      </c>
      <c r="AR554" s="20">
        <v>1.5E-3</v>
      </c>
      <c r="AS554" s="20">
        <v>0.28289999999999998</v>
      </c>
      <c r="AT554" s="20">
        <v>6.4999999999999994E-5</v>
      </c>
      <c r="AU554" s="42">
        <v>0.28289422620382759</v>
      </c>
      <c r="AV554" s="42">
        <v>7.3527890623648062</v>
      </c>
      <c r="AW554" s="42">
        <v>2.2993680006052122</v>
      </c>
      <c r="AX554" s="43">
        <v>0.28289439530940969</v>
      </c>
      <c r="AY554" s="43">
        <v>7.2565118060508027</v>
      </c>
      <c r="AZ554" s="43">
        <v>2.2993445047080336</v>
      </c>
      <c r="BA554" s="20">
        <v>74.001091030932244</v>
      </c>
      <c r="BB554" s="20">
        <v>14.210838072264497</v>
      </c>
      <c r="BC554" s="20">
        <v>2.5130347474705337</v>
      </c>
      <c r="BD554" s="20">
        <v>9.446510857285649E-2</v>
      </c>
      <c r="BE554" s="20">
        <v>0.87277545964052194</v>
      </c>
      <c r="BF554" s="20">
        <v>1.7044791329450193</v>
      </c>
      <c r="BG554" s="20">
        <v>2.7312737913456333</v>
      </c>
      <c r="BH554" s="20">
        <v>3.4705659453940751</v>
      </c>
      <c r="BI554" s="20">
        <v>0.29879724559457865</v>
      </c>
      <c r="BJ554" s="20">
        <v>0.10267946584006141</v>
      </c>
      <c r="BK554" s="20">
        <v>6</v>
      </c>
      <c r="BL554" s="20">
        <v>2</v>
      </c>
      <c r="BM554" s="20">
        <v>25</v>
      </c>
      <c r="BN554" s="20" t="s">
        <v>1712</v>
      </c>
      <c r="BO554" s="20">
        <v>4</v>
      </c>
      <c r="BP554" s="20" t="s">
        <v>1712</v>
      </c>
      <c r="BQ554" s="20">
        <v>10</v>
      </c>
      <c r="BR554" s="20">
        <v>60</v>
      </c>
      <c r="BS554" s="20">
        <v>15</v>
      </c>
      <c r="BT554" s="20">
        <v>1.3</v>
      </c>
      <c r="BU554" s="20">
        <v>5</v>
      </c>
      <c r="BV554" s="20">
        <v>105</v>
      </c>
      <c r="BW554" s="20">
        <v>329</v>
      </c>
      <c r="BX554" s="20">
        <v>22.5</v>
      </c>
      <c r="BY554" s="20">
        <v>157</v>
      </c>
      <c r="BZ554" s="20">
        <v>5.0999999999999996</v>
      </c>
      <c r="CA554" s="20" t="s">
        <v>1708</v>
      </c>
      <c r="CB554" s="20">
        <v>0.7</v>
      </c>
      <c r="CC554" s="20" t="s">
        <v>1710</v>
      </c>
      <c r="CD554" s="20">
        <v>1</v>
      </c>
      <c r="CE554" s="20">
        <v>1.7</v>
      </c>
      <c r="CF554" s="20">
        <v>5</v>
      </c>
      <c r="CG554" s="20">
        <v>949</v>
      </c>
      <c r="CH554" s="20">
        <v>22</v>
      </c>
      <c r="CI554" s="20">
        <v>41.9</v>
      </c>
      <c r="CJ554" s="20">
        <v>4.6500000000000004</v>
      </c>
      <c r="CK554" s="20">
        <v>16.8</v>
      </c>
      <c r="CL554" s="20">
        <v>3.5</v>
      </c>
      <c r="CM554" s="20">
        <v>0.80700000000000005</v>
      </c>
      <c r="CN554" s="20">
        <v>2.9</v>
      </c>
      <c r="CO554" s="20">
        <v>0.54</v>
      </c>
      <c r="CP554" s="20">
        <v>3.57</v>
      </c>
      <c r="CQ554" s="20">
        <v>0.74</v>
      </c>
      <c r="CR554" s="20">
        <v>2.42</v>
      </c>
      <c r="CS554" s="20">
        <v>0.374</v>
      </c>
      <c r="CT554" s="20">
        <v>2.71</v>
      </c>
      <c r="CU554" s="20">
        <v>0.41599999999999998</v>
      </c>
      <c r="CV554" s="20">
        <v>3.6</v>
      </c>
      <c r="CW554" s="20">
        <v>0.57999999999999996</v>
      </c>
      <c r="CX554" s="20">
        <v>1.7</v>
      </c>
      <c r="CY554" s="20">
        <v>0.27</v>
      </c>
      <c r="CZ554" s="20">
        <v>10</v>
      </c>
      <c r="DA554" s="20">
        <v>0.1</v>
      </c>
      <c r="DB554" s="20">
        <v>7.9</v>
      </c>
      <c r="DC554" s="20">
        <v>2.63</v>
      </c>
    </row>
    <row r="555" spans="1:107" s="61" customFormat="1" x14ac:dyDescent="0.25">
      <c r="A555" s="4" t="s">
        <v>829</v>
      </c>
      <c r="B555" s="4" t="s">
        <v>1143</v>
      </c>
      <c r="C555" s="4">
        <v>2017</v>
      </c>
      <c r="D555" s="4">
        <v>95</v>
      </c>
      <c r="E555" s="4">
        <v>551</v>
      </c>
      <c r="F555" s="4">
        <v>45229.5</v>
      </c>
      <c r="G555" s="4">
        <v>47893</v>
      </c>
      <c r="H555" s="4">
        <v>16.8</v>
      </c>
      <c r="I555" s="4">
        <v>275</v>
      </c>
      <c r="J555" s="4">
        <v>206</v>
      </c>
      <c r="K555" s="4">
        <v>0.63291139240506322</v>
      </c>
      <c r="L555" s="39">
        <v>153.38311158982731</v>
      </c>
      <c r="M555" s="39">
        <v>3.6285864646890778</v>
      </c>
      <c r="N555" s="4"/>
      <c r="O555" s="4"/>
      <c r="P555" s="40">
        <v>152.4</v>
      </c>
      <c r="Q555" s="40">
        <v>0.8</v>
      </c>
      <c r="R555" s="40">
        <v>-0.98311158982730262</v>
      </c>
      <c r="S555" s="4"/>
      <c r="T555" s="20">
        <v>4.9000000000000004</v>
      </c>
      <c r="U555" s="20">
        <v>1.4</v>
      </c>
      <c r="V555" s="20">
        <v>1490</v>
      </c>
      <c r="W555" s="74" t="s">
        <v>684</v>
      </c>
      <c r="X555" s="20">
        <v>23.6</v>
      </c>
      <c r="Y555" s="20">
        <v>0.115</v>
      </c>
      <c r="Z555" s="20">
        <v>1.5</v>
      </c>
      <c r="AA555" s="20">
        <v>3.89</v>
      </c>
      <c r="AB555" s="20">
        <v>0.86</v>
      </c>
      <c r="AC555" s="20">
        <v>27</v>
      </c>
      <c r="AD555" s="20">
        <v>9</v>
      </c>
      <c r="AE555" s="20">
        <v>126</v>
      </c>
      <c r="AF555" s="20">
        <v>50.7</v>
      </c>
      <c r="AG555" s="20">
        <v>248</v>
      </c>
      <c r="AH555" s="20">
        <v>57.1</v>
      </c>
      <c r="AI555" s="20">
        <v>526</v>
      </c>
      <c r="AJ555" s="20">
        <v>101</v>
      </c>
      <c r="AK555" s="20">
        <v>9530</v>
      </c>
      <c r="AL555" s="4"/>
      <c r="AM555" s="20">
        <v>2.5730000000000002E-3</v>
      </c>
      <c r="AN555" s="20">
        <v>3.6000000000000001E-5</v>
      </c>
      <c r="AO555" s="20">
        <v>1.4672099999999999</v>
      </c>
      <c r="AP555" s="20">
        <v>1.1E-4</v>
      </c>
      <c r="AQ555" s="20">
        <v>0.1057</v>
      </c>
      <c r="AR555" s="20">
        <v>1.5E-3</v>
      </c>
      <c r="AS555" s="20">
        <v>0.28294999999999998</v>
      </c>
      <c r="AT555" s="20">
        <v>5.4999999999999995E-5</v>
      </c>
      <c r="AU555" s="42">
        <v>0.28294262123578651</v>
      </c>
      <c r="AV555" s="42">
        <v>8.9843794443900116</v>
      </c>
      <c r="AW555" s="42">
        <v>1.9456034529725177</v>
      </c>
      <c r="AX555" s="43">
        <v>0.28294266859741291</v>
      </c>
      <c r="AY555" s="43">
        <v>8.9641567213494255</v>
      </c>
      <c r="AZ555" s="43">
        <v>1.945599196291413</v>
      </c>
      <c r="BA555" s="20">
        <v>74.001091030932244</v>
      </c>
      <c r="BB555" s="20">
        <v>14.210838072264497</v>
      </c>
      <c r="BC555" s="20">
        <v>2.5130347474705337</v>
      </c>
      <c r="BD555" s="20">
        <v>9.446510857285649E-2</v>
      </c>
      <c r="BE555" s="20">
        <v>0.87277545964052194</v>
      </c>
      <c r="BF555" s="20">
        <v>1.7044791329450193</v>
      </c>
      <c r="BG555" s="20">
        <v>2.7312737913456333</v>
      </c>
      <c r="BH555" s="20">
        <v>3.4705659453940751</v>
      </c>
      <c r="BI555" s="20">
        <v>0.29879724559457865</v>
      </c>
      <c r="BJ555" s="20">
        <v>0.10267946584006141</v>
      </c>
      <c r="BK555" s="20">
        <v>6</v>
      </c>
      <c r="BL555" s="20">
        <v>2</v>
      </c>
      <c r="BM555" s="20">
        <v>25</v>
      </c>
      <c r="BN555" s="20" t="s">
        <v>1712</v>
      </c>
      <c r="BO555" s="20">
        <v>4</v>
      </c>
      <c r="BP555" s="20" t="s">
        <v>1712</v>
      </c>
      <c r="BQ555" s="20">
        <v>10</v>
      </c>
      <c r="BR555" s="20">
        <v>60</v>
      </c>
      <c r="BS555" s="20">
        <v>15</v>
      </c>
      <c r="BT555" s="20">
        <v>1.3</v>
      </c>
      <c r="BU555" s="20">
        <v>5</v>
      </c>
      <c r="BV555" s="20">
        <v>105</v>
      </c>
      <c r="BW555" s="20">
        <v>329</v>
      </c>
      <c r="BX555" s="20">
        <v>22.5</v>
      </c>
      <c r="BY555" s="20">
        <v>157</v>
      </c>
      <c r="BZ555" s="20">
        <v>5.0999999999999996</v>
      </c>
      <c r="CA555" s="20" t="s">
        <v>1708</v>
      </c>
      <c r="CB555" s="20">
        <v>0.7</v>
      </c>
      <c r="CC555" s="20" t="s">
        <v>1710</v>
      </c>
      <c r="CD555" s="20">
        <v>1</v>
      </c>
      <c r="CE555" s="20">
        <v>1.7</v>
      </c>
      <c r="CF555" s="20">
        <v>5</v>
      </c>
      <c r="CG555" s="20">
        <v>949</v>
      </c>
      <c r="CH555" s="20">
        <v>22</v>
      </c>
      <c r="CI555" s="20">
        <v>41.9</v>
      </c>
      <c r="CJ555" s="20">
        <v>4.6500000000000004</v>
      </c>
      <c r="CK555" s="20">
        <v>16.8</v>
      </c>
      <c r="CL555" s="20">
        <v>3.5</v>
      </c>
      <c r="CM555" s="20">
        <v>0.80700000000000005</v>
      </c>
      <c r="CN555" s="20">
        <v>2.9</v>
      </c>
      <c r="CO555" s="20">
        <v>0.54</v>
      </c>
      <c r="CP555" s="20">
        <v>3.57</v>
      </c>
      <c r="CQ555" s="20">
        <v>0.74</v>
      </c>
      <c r="CR555" s="20">
        <v>2.42</v>
      </c>
      <c r="CS555" s="20">
        <v>0.374</v>
      </c>
      <c r="CT555" s="20">
        <v>2.71</v>
      </c>
      <c r="CU555" s="20">
        <v>0.41599999999999998</v>
      </c>
      <c r="CV555" s="20">
        <v>3.6</v>
      </c>
      <c r="CW555" s="20">
        <v>0.57999999999999996</v>
      </c>
      <c r="CX555" s="20">
        <v>1.7</v>
      </c>
      <c r="CY555" s="20">
        <v>0.27</v>
      </c>
      <c r="CZ555" s="20">
        <v>10</v>
      </c>
      <c r="DA555" s="20">
        <v>0.1</v>
      </c>
      <c r="DB555" s="20">
        <v>7.9</v>
      </c>
      <c r="DC555" s="20">
        <v>2.63</v>
      </c>
    </row>
    <row r="556" spans="1:107" s="61" customFormat="1" x14ac:dyDescent="0.25">
      <c r="A556" s="4" t="s">
        <v>830</v>
      </c>
      <c r="B556" s="4" t="s">
        <v>1143</v>
      </c>
      <c r="C556" s="4">
        <v>2017</v>
      </c>
      <c r="D556" s="4">
        <v>96</v>
      </c>
      <c r="E556" s="4">
        <v>552</v>
      </c>
      <c r="F556" s="4">
        <v>45209.5</v>
      </c>
      <c r="G556" s="4">
        <v>47970</v>
      </c>
      <c r="H556" s="4">
        <v>13.89</v>
      </c>
      <c r="I556" s="4">
        <v>241.1</v>
      </c>
      <c r="J556" s="4">
        <v>172.5</v>
      </c>
      <c r="K556" s="4">
        <v>0.73152889539136801</v>
      </c>
      <c r="L556" s="39">
        <v>154.73392492523018</v>
      </c>
      <c r="M556" s="39">
        <v>4.2175888382360842</v>
      </c>
      <c r="N556" s="4"/>
      <c r="O556" s="4"/>
      <c r="P556" s="40">
        <v>152.4</v>
      </c>
      <c r="Q556" s="40">
        <v>0.8</v>
      </c>
      <c r="R556" s="40">
        <v>-2.3339249252301784</v>
      </c>
      <c r="S556" s="4"/>
      <c r="T556" s="20">
        <v>8.4</v>
      </c>
      <c r="U556" s="20">
        <v>1.3</v>
      </c>
      <c r="V556" s="20">
        <v>1320</v>
      </c>
      <c r="W556" s="74" t="s">
        <v>684</v>
      </c>
      <c r="X556" s="20">
        <v>16.2</v>
      </c>
      <c r="Y556" s="20">
        <v>8.5000000000000006E-2</v>
      </c>
      <c r="Z556" s="20">
        <v>1.05</v>
      </c>
      <c r="AA556" s="20">
        <v>2.4900000000000002</v>
      </c>
      <c r="AB556" s="20">
        <v>1.1599999999999999</v>
      </c>
      <c r="AC556" s="20">
        <v>22.3</v>
      </c>
      <c r="AD556" s="20">
        <v>8.5</v>
      </c>
      <c r="AE556" s="20">
        <v>111</v>
      </c>
      <c r="AF556" s="20">
        <v>46.7</v>
      </c>
      <c r="AG556" s="20">
        <v>213</v>
      </c>
      <c r="AH556" s="20">
        <v>51</v>
      </c>
      <c r="AI556" s="20">
        <v>519</v>
      </c>
      <c r="AJ556" s="20">
        <v>96</v>
      </c>
      <c r="AK556" s="72">
        <v>10000</v>
      </c>
      <c r="AL556" s="4"/>
      <c r="AM556" s="20" t="s">
        <v>734</v>
      </c>
      <c r="AN556" s="20" t="s">
        <v>734</v>
      </c>
      <c r="AO556" s="20" t="s">
        <v>734</v>
      </c>
      <c r="AP556" s="20" t="s">
        <v>734</v>
      </c>
      <c r="AQ556" s="20" t="s">
        <v>734</v>
      </c>
      <c r="AR556" s="20" t="s">
        <v>734</v>
      </c>
      <c r="AS556" s="20" t="s">
        <v>734</v>
      </c>
      <c r="AT556" s="20" t="s">
        <v>734</v>
      </c>
      <c r="AU556" s="42" t="s">
        <v>734</v>
      </c>
      <c r="AV556" s="42" t="s">
        <v>734</v>
      </c>
      <c r="AW556" s="42" t="s">
        <v>734</v>
      </c>
      <c r="AX556" s="43" t="s">
        <v>734</v>
      </c>
      <c r="AY556" s="43" t="s">
        <v>734</v>
      </c>
      <c r="AZ556" s="43" t="s">
        <v>734</v>
      </c>
      <c r="BA556" s="20">
        <v>74.001091030932244</v>
      </c>
      <c r="BB556" s="20">
        <v>14.210838072264497</v>
      </c>
      <c r="BC556" s="20">
        <v>2.5130347474705337</v>
      </c>
      <c r="BD556" s="20">
        <v>9.446510857285649E-2</v>
      </c>
      <c r="BE556" s="20">
        <v>0.87277545964052194</v>
      </c>
      <c r="BF556" s="20">
        <v>1.7044791329450193</v>
      </c>
      <c r="BG556" s="20">
        <v>2.7312737913456333</v>
      </c>
      <c r="BH556" s="20">
        <v>3.4705659453940751</v>
      </c>
      <c r="BI556" s="20">
        <v>0.29879724559457865</v>
      </c>
      <c r="BJ556" s="20">
        <v>0.10267946584006141</v>
      </c>
      <c r="BK556" s="20">
        <v>6</v>
      </c>
      <c r="BL556" s="20">
        <v>2</v>
      </c>
      <c r="BM556" s="20">
        <v>25</v>
      </c>
      <c r="BN556" s="20" t="s">
        <v>1712</v>
      </c>
      <c r="BO556" s="20">
        <v>4</v>
      </c>
      <c r="BP556" s="20" t="s">
        <v>1712</v>
      </c>
      <c r="BQ556" s="20">
        <v>10</v>
      </c>
      <c r="BR556" s="20">
        <v>60</v>
      </c>
      <c r="BS556" s="20">
        <v>15</v>
      </c>
      <c r="BT556" s="20">
        <v>1.3</v>
      </c>
      <c r="BU556" s="20">
        <v>5</v>
      </c>
      <c r="BV556" s="20">
        <v>105</v>
      </c>
      <c r="BW556" s="20">
        <v>329</v>
      </c>
      <c r="BX556" s="20">
        <v>22.5</v>
      </c>
      <c r="BY556" s="20">
        <v>157</v>
      </c>
      <c r="BZ556" s="20">
        <v>5.0999999999999996</v>
      </c>
      <c r="CA556" s="20" t="s">
        <v>1708</v>
      </c>
      <c r="CB556" s="20">
        <v>0.7</v>
      </c>
      <c r="CC556" s="20" t="s">
        <v>1710</v>
      </c>
      <c r="CD556" s="20">
        <v>1</v>
      </c>
      <c r="CE556" s="20">
        <v>1.7</v>
      </c>
      <c r="CF556" s="20">
        <v>5</v>
      </c>
      <c r="CG556" s="20">
        <v>949</v>
      </c>
      <c r="CH556" s="20">
        <v>22</v>
      </c>
      <c r="CI556" s="20">
        <v>41.9</v>
      </c>
      <c r="CJ556" s="20">
        <v>4.6500000000000004</v>
      </c>
      <c r="CK556" s="20">
        <v>16.8</v>
      </c>
      <c r="CL556" s="20">
        <v>3.5</v>
      </c>
      <c r="CM556" s="20">
        <v>0.80700000000000005</v>
      </c>
      <c r="CN556" s="20">
        <v>2.9</v>
      </c>
      <c r="CO556" s="20">
        <v>0.54</v>
      </c>
      <c r="CP556" s="20">
        <v>3.57</v>
      </c>
      <c r="CQ556" s="20">
        <v>0.74</v>
      </c>
      <c r="CR556" s="20">
        <v>2.42</v>
      </c>
      <c r="CS556" s="20">
        <v>0.374</v>
      </c>
      <c r="CT556" s="20">
        <v>2.71</v>
      </c>
      <c r="CU556" s="20">
        <v>0.41599999999999998</v>
      </c>
      <c r="CV556" s="20">
        <v>3.6</v>
      </c>
      <c r="CW556" s="20">
        <v>0.57999999999999996</v>
      </c>
      <c r="CX556" s="20">
        <v>1.7</v>
      </c>
      <c r="CY556" s="20">
        <v>0.27</v>
      </c>
      <c r="CZ556" s="20">
        <v>10</v>
      </c>
      <c r="DA556" s="20">
        <v>0.1</v>
      </c>
      <c r="DB556" s="20">
        <v>7.9</v>
      </c>
      <c r="DC556" s="20">
        <v>2.63</v>
      </c>
    </row>
    <row r="557" spans="1:107" s="61" customFormat="1" x14ac:dyDescent="0.25">
      <c r="A557" s="4" t="s">
        <v>831</v>
      </c>
      <c r="B557" s="4" t="s">
        <v>1143</v>
      </c>
      <c r="C557" s="4">
        <v>2017</v>
      </c>
      <c r="D557" s="4">
        <v>97</v>
      </c>
      <c r="E557" s="4">
        <v>553</v>
      </c>
      <c r="F557" s="4">
        <v>45449</v>
      </c>
      <c r="G557" s="4">
        <v>47877.5</v>
      </c>
      <c r="H557" s="4">
        <v>7.67</v>
      </c>
      <c r="I557" s="4">
        <v>183.2</v>
      </c>
      <c r="J557" s="4">
        <v>95.3</v>
      </c>
      <c r="K557" s="4">
        <v>0.52631578947368418</v>
      </c>
      <c r="L557" s="39">
        <v>153.64165626331456</v>
      </c>
      <c r="M557" s="39">
        <v>3.0199951911809877</v>
      </c>
      <c r="N557" s="4"/>
      <c r="O557" s="4"/>
      <c r="P557" s="40">
        <v>152.4</v>
      </c>
      <c r="Q557" s="40">
        <v>0.8</v>
      </c>
      <c r="R557" s="40">
        <v>-1.2416562633145531</v>
      </c>
      <c r="S557" s="4"/>
      <c r="T557" s="20">
        <v>5.9</v>
      </c>
      <c r="U557" s="20">
        <v>1.7</v>
      </c>
      <c r="V557" s="20">
        <v>1275</v>
      </c>
      <c r="W557" s="74" t="s">
        <v>684</v>
      </c>
      <c r="X557" s="20">
        <v>7.84</v>
      </c>
      <c r="Y557" s="20">
        <v>9.6000000000000002E-2</v>
      </c>
      <c r="Z557" s="20">
        <v>1.67</v>
      </c>
      <c r="AA557" s="20">
        <v>3.74</v>
      </c>
      <c r="AB557" s="20">
        <v>0.46700000000000003</v>
      </c>
      <c r="AC557" s="20">
        <v>23.5</v>
      </c>
      <c r="AD557" s="20">
        <v>8.4</v>
      </c>
      <c r="AE557" s="20">
        <v>105.4</v>
      </c>
      <c r="AF557" s="20">
        <v>45.4</v>
      </c>
      <c r="AG557" s="20">
        <v>203</v>
      </c>
      <c r="AH557" s="20">
        <v>44</v>
      </c>
      <c r="AI557" s="20">
        <v>405</v>
      </c>
      <c r="AJ557" s="20">
        <v>81.8</v>
      </c>
      <c r="AK557" s="20">
        <v>8150</v>
      </c>
      <c r="AL557" s="4"/>
      <c r="AM557" s="20">
        <v>1.4679999999999999E-3</v>
      </c>
      <c r="AN557" s="20">
        <v>3.4E-5</v>
      </c>
      <c r="AO557" s="20">
        <v>1.4672400000000001</v>
      </c>
      <c r="AP557" s="20">
        <v>1.1E-4</v>
      </c>
      <c r="AQ557" s="20">
        <v>5.9900000000000002E-2</v>
      </c>
      <c r="AR557" s="20">
        <v>1.6999999999999999E-3</v>
      </c>
      <c r="AS557" s="20">
        <v>0.28250700000000001</v>
      </c>
      <c r="AT557" s="20">
        <v>4.8000000000000001E-5</v>
      </c>
      <c r="AU557" s="42">
        <v>0.28250278301178533</v>
      </c>
      <c r="AV557" s="42">
        <v>-6.5689753860287414</v>
      </c>
      <c r="AW557" s="42">
        <v>1.6979821723082258</v>
      </c>
      <c r="AX557" s="43">
        <v>0.28250281713991532</v>
      </c>
      <c r="AY557" s="43">
        <v>-6.5953822276487717</v>
      </c>
      <c r="AZ557" s="43">
        <v>1.6979774803997787</v>
      </c>
      <c r="BA557" s="20">
        <v>74.001091030932244</v>
      </c>
      <c r="BB557" s="20">
        <v>14.210838072264497</v>
      </c>
      <c r="BC557" s="20">
        <v>2.5130347474705337</v>
      </c>
      <c r="BD557" s="20">
        <v>9.446510857285649E-2</v>
      </c>
      <c r="BE557" s="20">
        <v>0.87277545964052194</v>
      </c>
      <c r="BF557" s="20">
        <v>1.7044791329450193</v>
      </c>
      <c r="BG557" s="20">
        <v>2.7312737913456333</v>
      </c>
      <c r="BH557" s="20">
        <v>3.4705659453940751</v>
      </c>
      <c r="BI557" s="20">
        <v>0.29879724559457865</v>
      </c>
      <c r="BJ557" s="20">
        <v>0.10267946584006141</v>
      </c>
      <c r="BK557" s="20">
        <v>6</v>
      </c>
      <c r="BL557" s="20">
        <v>2</v>
      </c>
      <c r="BM557" s="20">
        <v>25</v>
      </c>
      <c r="BN557" s="20" t="s">
        <v>1712</v>
      </c>
      <c r="BO557" s="20">
        <v>4</v>
      </c>
      <c r="BP557" s="20" t="s">
        <v>1712</v>
      </c>
      <c r="BQ557" s="20">
        <v>10</v>
      </c>
      <c r="BR557" s="20">
        <v>60</v>
      </c>
      <c r="BS557" s="20">
        <v>15</v>
      </c>
      <c r="BT557" s="20">
        <v>1.3</v>
      </c>
      <c r="BU557" s="20">
        <v>5</v>
      </c>
      <c r="BV557" s="20">
        <v>105</v>
      </c>
      <c r="BW557" s="20">
        <v>329</v>
      </c>
      <c r="BX557" s="20">
        <v>22.5</v>
      </c>
      <c r="BY557" s="20">
        <v>157</v>
      </c>
      <c r="BZ557" s="20">
        <v>5.0999999999999996</v>
      </c>
      <c r="CA557" s="20" t="s">
        <v>1708</v>
      </c>
      <c r="CB557" s="20">
        <v>0.7</v>
      </c>
      <c r="CC557" s="20" t="s">
        <v>1710</v>
      </c>
      <c r="CD557" s="20">
        <v>1</v>
      </c>
      <c r="CE557" s="20">
        <v>1.7</v>
      </c>
      <c r="CF557" s="20">
        <v>5</v>
      </c>
      <c r="CG557" s="20">
        <v>949</v>
      </c>
      <c r="CH557" s="20">
        <v>22</v>
      </c>
      <c r="CI557" s="20">
        <v>41.9</v>
      </c>
      <c r="CJ557" s="20">
        <v>4.6500000000000004</v>
      </c>
      <c r="CK557" s="20">
        <v>16.8</v>
      </c>
      <c r="CL557" s="20">
        <v>3.5</v>
      </c>
      <c r="CM557" s="20">
        <v>0.80700000000000005</v>
      </c>
      <c r="CN557" s="20">
        <v>2.9</v>
      </c>
      <c r="CO557" s="20">
        <v>0.54</v>
      </c>
      <c r="CP557" s="20">
        <v>3.57</v>
      </c>
      <c r="CQ557" s="20">
        <v>0.74</v>
      </c>
      <c r="CR557" s="20">
        <v>2.42</v>
      </c>
      <c r="CS557" s="20">
        <v>0.374</v>
      </c>
      <c r="CT557" s="20">
        <v>2.71</v>
      </c>
      <c r="CU557" s="20">
        <v>0.41599999999999998</v>
      </c>
      <c r="CV557" s="20">
        <v>3.6</v>
      </c>
      <c r="CW557" s="20">
        <v>0.57999999999999996</v>
      </c>
      <c r="CX557" s="20">
        <v>1.7</v>
      </c>
      <c r="CY557" s="20">
        <v>0.27</v>
      </c>
      <c r="CZ557" s="20">
        <v>10</v>
      </c>
      <c r="DA557" s="20">
        <v>0.1</v>
      </c>
      <c r="DB557" s="20">
        <v>7.9</v>
      </c>
      <c r="DC557" s="20">
        <v>2.63</v>
      </c>
    </row>
    <row r="558" spans="1:107" s="61" customFormat="1" x14ac:dyDescent="0.25">
      <c r="A558" s="4" t="s">
        <v>832</v>
      </c>
      <c r="B558" s="4" t="s">
        <v>1143</v>
      </c>
      <c r="C558" s="4">
        <v>2017</v>
      </c>
      <c r="D558" s="4">
        <v>98</v>
      </c>
      <c r="E558" s="4">
        <v>554</v>
      </c>
      <c r="F558" s="4">
        <v>45515.5</v>
      </c>
      <c r="G558" s="4">
        <v>48029</v>
      </c>
      <c r="H558" s="4">
        <v>7.83</v>
      </c>
      <c r="I558" s="4">
        <v>289.2</v>
      </c>
      <c r="J558" s="4">
        <v>102.2</v>
      </c>
      <c r="K558" s="4">
        <v>0.36509675063891933</v>
      </c>
      <c r="L558" s="39">
        <v>151.36093554057535</v>
      </c>
      <c r="M558" s="39">
        <v>3.4457226304407813</v>
      </c>
      <c r="N558" s="4"/>
      <c r="O558" s="4"/>
      <c r="P558" s="40">
        <v>152.4</v>
      </c>
      <c r="Q558" s="40">
        <v>0.8</v>
      </c>
      <c r="R558" s="40">
        <v>1.039064459424651</v>
      </c>
      <c r="S558" s="4"/>
      <c r="T558" s="20">
        <v>2.37</v>
      </c>
      <c r="U558" s="20">
        <v>0.84</v>
      </c>
      <c r="V558" s="20">
        <v>1690</v>
      </c>
      <c r="W558" s="74" t="s">
        <v>684</v>
      </c>
      <c r="X558" s="20">
        <v>12.07</v>
      </c>
      <c r="Y558" s="20">
        <v>3.6999999999999998E-2</v>
      </c>
      <c r="Z558" s="20">
        <v>1</v>
      </c>
      <c r="AA558" s="20">
        <v>2.8</v>
      </c>
      <c r="AB558" s="20">
        <v>0.73</v>
      </c>
      <c r="AC558" s="20">
        <v>20.5</v>
      </c>
      <c r="AD558" s="20">
        <v>8.2799999999999994</v>
      </c>
      <c r="AE558" s="20">
        <v>117.7</v>
      </c>
      <c r="AF558" s="20">
        <v>53.4</v>
      </c>
      <c r="AG558" s="20">
        <v>289</v>
      </c>
      <c r="AH558" s="20">
        <v>67.900000000000006</v>
      </c>
      <c r="AI558" s="20">
        <v>685</v>
      </c>
      <c r="AJ558" s="20">
        <v>135</v>
      </c>
      <c r="AK558" s="20">
        <v>9590</v>
      </c>
      <c r="AL558" s="4"/>
      <c r="AM558" s="20">
        <v>1.99E-3</v>
      </c>
      <c r="AN558" s="20">
        <v>5.1E-5</v>
      </c>
      <c r="AO558" s="20">
        <v>1.4672799999999999</v>
      </c>
      <c r="AP558" s="20">
        <v>1E-4</v>
      </c>
      <c r="AQ558" s="20">
        <v>7.6200000000000004E-2</v>
      </c>
      <c r="AR558" s="20">
        <v>1.6000000000000001E-3</v>
      </c>
      <c r="AS558" s="20">
        <v>0.28286899999999998</v>
      </c>
      <c r="AT558" s="20">
        <v>4.6000000000000007E-5</v>
      </c>
      <c r="AU558" s="42">
        <v>0.28286336848843252</v>
      </c>
      <c r="AV558" s="42">
        <v>6.1358151650403592</v>
      </c>
      <c r="AW558" s="42">
        <v>1.6272246560494976</v>
      </c>
      <c r="AX558" s="43">
        <v>0.28286332977413586</v>
      </c>
      <c r="AY558" s="43">
        <v>6.157583070394157</v>
      </c>
      <c r="AZ558" s="43">
        <v>1.627228418716455</v>
      </c>
      <c r="BA558" s="20">
        <v>74.001091030932244</v>
      </c>
      <c r="BB558" s="20">
        <v>14.210838072264497</v>
      </c>
      <c r="BC558" s="20">
        <v>2.5130347474705337</v>
      </c>
      <c r="BD558" s="20">
        <v>9.446510857285649E-2</v>
      </c>
      <c r="BE558" s="20">
        <v>0.87277545964052194</v>
      </c>
      <c r="BF558" s="20">
        <v>1.7044791329450193</v>
      </c>
      <c r="BG558" s="20">
        <v>2.7312737913456333</v>
      </c>
      <c r="BH558" s="20">
        <v>3.4705659453940751</v>
      </c>
      <c r="BI558" s="20">
        <v>0.29879724559457865</v>
      </c>
      <c r="BJ558" s="20">
        <v>0.10267946584006141</v>
      </c>
      <c r="BK558" s="20">
        <v>6</v>
      </c>
      <c r="BL558" s="20">
        <v>2</v>
      </c>
      <c r="BM558" s="20">
        <v>25</v>
      </c>
      <c r="BN558" s="20" t="s">
        <v>1712</v>
      </c>
      <c r="BO558" s="20">
        <v>4</v>
      </c>
      <c r="BP558" s="20" t="s">
        <v>1712</v>
      </c>
      <c r="BQ558" s="20">
        <v>10</v>
      </c>
      <c r="BR558" s="20">
        <v>60</v>
      </c>
      <c r="BS558" s="20">
        <v>15</v>
      </c>
      <c r="BT558" s="20">
        <v>1.3</v>
      </c>
      <c r="BU558" s="20">
        <v>5</v>
      </c>
      <c r="BV558" s="20">
        <v>105</v>
      </c>
      <c r="BW558" s="20">
        <v>329</v>
      </c>
      <c r="BX558" s="20">
        <v>22.5</v>
      </c>
      <c r="BY558" s="20">
        <v>157</v>
      </c>
      <c r="BZ558" s="20">
        <v>5.0999999999999996</v>
      </c>
      <c r="CA558" s="20" t="s">
        <v>1708</v>
      </c>
      <c r="CB558" s="20">
        <v>0.7</v>
      </c>
      <c r="CC558" s="20" t="s">
        <v>1710</v>
      </c>
      <c r="CD558" s="20">
        <v>1</v>
      </c>
      <c r="CE558" s="20">
        <v>1.7</v>
      </c>
      <c r="CF558" s="20">
        <v>5</v>
      </c>
      <c r="CG558" s="20">
        <v>949</v>
      </c>
      <c r="CH558" s="20">
        <v>22</v>
      </c>
      <c r="CI558" s="20">
        <v>41.9</v>
      </c>
      <c r="CJ558" s="20">
        <v>4.6500000000000004</v>
      </c>
      <c r="CK558" s="20">
        <v>16.8</v>
      </c>
      <c r="CL558" s="20">
        <v>3.5</v>
      </c>
      <c r="CM558" s="20">
        <v>0.80700000000000005</v>
      </c>
      <c r="CN558" s="20">
        <v>2.9</v>
      </c>
      <c r="CO558" s="20">
        <v>0.54</v>
      </c>
      <c r="CP558" s="20">
        <v>3.57</v>
      </c>
      <c r="CQ558" s="20">
        <v>0.74</v>
      </c>
      <c r="CR558" s="20">
        <v>2.42</v>
      </c>
      <c r="CS558" s="20">
        <v>0.374</v>
      </c>
      <c r="CT558" s="20">
        <v>2.71</v>
      </c>
      <c r="CU558" s="20">
        <v>0.41599999999999998</v>
      </c>
      <c r="CV558" s="20">
        <v>3.6</v>
      </c>
      <c r="CW558" s="20">
        <v>0.57999999999999996</v>
      </c>
      <c r="CX558" s="20">
        <v>1.7</v>
      </c>
      <c r="CY558" s="20">
        <v>0.27</v>
      </c>
      <c r="CZ558" s="20">
        <v>10</v>
      </c>
      <c r="DA558" s="20">
        <v>0.1</v>
      </c>
      <c r="DB558" s="20">
        <v>7.9</v>
      </c>
      <c r="DC558" s="20">
        <v>2.63</v>
      </c>
    </row>
    <row r="559" spans="1:107" s="61" customFormat="1" x14ac:dyDescent="0.25">
      <c r="A559" s="4" t="s">
        <v>833</v>
      </c>
      <c r="B559" s="4" t="s">
        <v>1143</v>
      </c>
      <c r="C559" s="4">
        <v>2017</v>
      </c>
      <c r="D559" s="4">
        <v>99</v>
      </c>
      <c r="E559" s="4">
        <v>555</v>
      </c>
      <c r="F559" s="4">
        <v>45676</v>
      </c>
      <c r="G559" s="4">
        <v>48111</v>
      </c>
      <c r="H559" s="4">
        <v>10.96</v>
      </c>
      <c r="I559" s="4">
        <v>371</v>
      </c>
      <c r="J559" s="4">
        <v>144.5</v>
      </c>
      <c r="K559" s="4">
        <v>0.4081632653061224</v>
      </c>
      <c r="L559" s="39">
        <v>150.98133228472722</v>
      </c>
      <c r="M559" s="39">
        <v>3.2787839389433016</v>
      </c>
      <c r="N559" s="4"/>
      <c r="O559" s="4"/>
      <c r="P559" s="40">
        <v>152.4</v>
      </c>
      <c r="Q559" s="40">
        <v>0.8</v>
      </c>
      <c r="R559" s="40">
        <v>1.4186677152727896</v>
      </c>
      <c r="S559" s="4"/>
      <c r="T559" s="20">
        <v>5.8</v>
      </c>
      <c r="U559" s="20">
        <v>1.2</v>
      </c>
      <c r="V559" s="20">
        <v>2590</v>
      </c>
      <c r="W559" s="74" t="s">
        <v>684</v>
      </c>
      <c r="X559" s="20">
        <v>15.89</v>
      </c>
      <c r="Y559" s="20">
        <v>8.5000000000000006E-2</v>
      </c>
      <c r="Z559" s="20">
        <v>1.27</v>
      </c>
      <c r="AA559" s="20">
        <v>3.37</v>
      </c>
      <c r="AB559" s="20">
        <v>1.25</v>
      </c>
      <c r="AC559" s="20">
        <v>31.5</v>
      </c>
      <c r="AD559" s="20">
        <v>13.7</v>
      </c>
      <c r="AE559" s="20">
        <v>193</v>
      </c>
      <c r="AF559" s="20">
        <v>84.3</v>
      </c>
      <c r="AG559" s="20">
        <v>422</v>
      </c>
      <c r="AH559" s="20">
        <v>101</v>
      </c>
      <c r="AI559" s="20">
        <v>937</v>
      </c>
      <c r="AJ559" s="20">
        <v>199</v>
      </c>
      <c r="AK559" s="72">
        <v>8700</v>
      </c>
      <c r="AL559" s="4"/>
      <c r="AM559" s="20">
        <v>1.957E-3</v>
      </c>
      <c r="AN559" s="20">
        <v>9.5000000000000005E-5</v>
      </c>
      <c r="AO559" s="20">
        <v>1.46723</v>
      </c>
      <c r="AP559" s="20">
        <v>1.2999999999999999E-4</v>
      </c>
      <c r="AQ559" s="20">
        <v>7.4399999999999994E-2</v>
      </c>
      <c r="AR559" s="20">
        <v>4.3E-3</v>
      </c>
      <c r="AS559" s="20">
        <v>0.28283999999999998</v>
      </c>
      <c r="AT559" s="20">
        <v>6.0000000000000008E-5</v>
      </c>
      <c r="AU559" s="42">
        <v>0.28283447578414456</v>
      </c>
      <c r="AV559" s="42">
        <v>5.1052998422340679</v>
      </c>
      <c r="AW559" s="42">
        <v>2.1224651497177445</v>
      </c>
      <c r="AX559" s="43">
        <v>0.282834423803007</v>
      </c>
      <c r="AY559" s="43">
        <v>5.1350479031886387</v>
      </c>
      <c r="AZ559" s="43">
        <v>2.122471850499724</v>
      </c>
      <c r="BA559" s="20">
        <v>74.001091030932244</v>
      </c>
      <c r="BB559" s="20">
        <v>14.210838072264497</v>
      </c>
      <c r="BC559" s="20">
        <v>2.5130347474705337</v>
      </c>
      <c r="BD559" s="20">
        <v>9.446510857285649E-2</v>
      </c>
      <c r="BE559" s="20">
        <v>0.87277545964052194</v>
      </c>
      <c r="BF559" s="20">
        <v>1.7044791329450193</v>
      </c>
      <c r="BG559" s="20">
        <v>2.7312737913456333</v>
      </c>
      <c r="BH559" s="20">
        <v>3.4705659453940751</v>
      </c>
      <c r="BI559" s="20">
        <v>0.29879724559457865</v>
      </c>
      <c r="BJ559" s="20">
        <v>0.10267946584006141</v>
      </c>
      <c r="BK559" s="20">
        <v>6</v>
      </c>
      <c r="BL559" s="20">
        <v>2</v>
      </c>
      <c r="BM559" s="20">
        <v>25</v>
      </c>
      <c r="BN559" s="20" t="s">
        <v>1712</v>
      </c>
      <c r="BO559" s="20">
        <v>4</v>
      </c>
      <c r="BP559" s="20" t="s">
        <v>1712</v>
      </c>
      <c r="BQ559" s="20">
        <v>10</v>
      </c>
      <c r="BR559" s="20">
        <v>60</v>
      </c>
      <c r="BS559" s="20">
        <v>15</v>
      </c>
      <c r="BT559" s="20">
        <v>1.3</v>
      </c>
      <c r="BU559" s="20">
        <v>5</v>
      </c>
      <c r="BV559" s="20">
        <v>105</v>
      </c>
      <c r="BW559" s="20">
        <v>329</v>
      </c>
      <c r="BX559" s="20">
        <v>22.5</v>
      </c>
      <c r="BY559" s="20">
        <v>157</v>
      </c>
      <c r="BZ559" s="20">
        <v>5.0999999999999996</v>
      </c>
      <c r="CA559" s="20" t="s">
        <v>1708</v>
      </c>
      <c r="CB559" s="20">
        <v>0.7</v>
      </c>
      <c r="CC559" s="20" t="s">
        <v>1710</v>
      </c>
      <c r="CD559" s="20">
        <v>1</v>
      </c>
      <c r="CE559" s="20">
        <v>1.7</v>
      </c>
      <c r="CF559" s="20">
        <v>5</v>
      </c>
      <c r="CG559" s="20">
        <v>949</v>
      </c>
      <c r="CH559" s="20">
        <v>22</v>
      </c>
      <c r="CI559" s="20">
        <v>41.9</v>
      </c>
      <c r="CJ559" s="20">
        <v>4.6500000000000004</v>
      </c>
      <c r="CK559" s="20">
        <v>16.8</v>
      </c>
      <c r="CL559" s="20">
        <v>3.5</v>
      </c>
      <c r="CM559" s="20">
        <v>0.80700000000000005</v>
      </c>
      <c r="CN559" s="20">
        <v>2.9</v>
      </c>
      <c r="CO559" s="20">
        <v>0.54</v>
      </c>
      <c r="CP559" s="20">
        <v>3.57</v>
      </c>
      <c r="CQ559" s="20">
        <v>0.74</v>
      </c>
      <c r="CR559" s="20">
        <v>2.42</v>
      </c>
      <c r="CS559" s="20">
        <v>0.374</v>
      </c>
      <c r="CT559" s="20">
        <v>2.71</v>
      </c>
      <c r="CU559" s="20">
        <v>0.41599999999999998</v>
      </c>
      <c r="CV559" s="20">
        <v>3.6</v>
      </c>
      <c r="CW559" s="20">
        <v>0.57999999999999996</v>
      </c>
      <c r="CX559" s="20">
        <v>1.7</v>
      </c>
      <c r="CY559" s="20">
        <v>0.27</v>
      </c>
      <c r="CZ559" s="20">
        <v>10</v>
      </c>
      <c r="DA559" s="20">
        <v>0.1</v>
      </c>
      <c r="DB559" s="20">
        <v>7.9</v>
      </c>
      <c r="DC559" s="20">
        <v>2.63</v>
      </c>
    </row>
    <row r="560" spans="1:107" s="61" customFormat="1" x14ac:dyDescent="0.25">
      <c r="A560" s="4" t="s">
        <v>834</v>
      </c>
      <c r="B560" s="4" t="s">
        <v>1143</v>
      </c>
      <c r="C560" s="4">
        <v>2017</v>
      </c>
      <c r="D560" s="4">
        <v>100</v>
      </c>
      <c r="E560" s="4">
        <v>556</v>
      </c>
      <c r="F560" s="4">
        <v>45675.5</v>
      </c>
      <c r="G560" s="4">
        <v>48039.5</v>
      </c>
      <c r="H560" s="4">
        <v>4.01</v>
      </c>
      <c r="I560" s="4">
        <v>181.1</v>
      </c>
      <c r="J560" s="4">
        <v>52.7</v>
      </c>
      <c r="K560" s="4">
        <v>0.29585798816568049</v>
      </c>
      <c r="L560" s="39">
        <v>152.43085258791584</v>
      </c>
      <c r="M560" s="39">
        <v>3.4024090951962367</v>
      </c>
      <c r="N560" s="4"/>
      <c r="O560" s="4"/>
      <c r="P560" s="40">
        <v>152.4</v>
      </c>
      <c r="Q560" s="40">
        <v>0.8</v>
      </c>
      <c r="R560" s="40">
        <v>-3.0852587915831009E-2</v>
      </c>
      <c r="S560" s="4"/>
      <c r="T560" s="20">
        <v>3</v>
      </c>
      <c r="U560" s="20">
        <v>1.2</v>
      </c>
      <c r="V560" s="20">
        <v>1045</v>
      </c>
      <c r="W560" s="74" t="s">
        <v>684</v>
      </c>
      <c r="X560" s="20">
        <v>6.26</v>
      </c>
      <c r="Y560" s="20">
        <v>1.3599999999999999E-2</v>
      </c>
      <c r="Z560" s="20">
        <v>0.45</v>
      </c>
      <c r="AA560" s="20">
        <v>1.34</v>
      </c>
      <c r="AB560" s="20">
        <v>0.315</v>
      </c>
      <c r="AC560" s="20">
        <v>12.9</v>
      </c>
      <c r="AD560" s="20">
        <v>5.62</v>
      </c>
      <c r="AE560" s="20">
        <v>75.900000000000006</v>
      </c>
      <c r="AF560" s="20">
        <v>32.9</v>
      </c>
      <c r="AG560" s="20">
        <v>172</v>
      </c>
      <c r="AH560" s="20">
        <v>43.1</v>
      </c>
      <c r="AI560" s="20">
        <v>447</v>
      </c>
      <c r="AJ560" s="20">
        <v>88</v>
      </c>
      <c r="AK560" s="20">
        <v>9840</v>
      </c>
      <c r="AL560" s="4"/>
      <c r="AM560" s="20" t="s">
        <v>734</v>
      </c>
      <c r="AN560" s="20" t="s">
        <v>734</v>
      </c>
      <c r="AO560" s="20" t="s">
        <v>734</v>
      </c>
      <c r="AP560" s="20" t="s">
        <v>734</v>
      </c>
      <c r="AQ560" s="20" t="s">
        <v>734</v>
      </c>
      <c r="AR560" s="20" t="s">
        <v>734</v>
      </c>
      <c r="AS560" s="20" t="s">
        <v>734</v>
      </c>
      <c r="AT560" s="20" t="s">
        <v>734</v>
      </c>
      <c r="AU560" s="42" t="s">
        <v>734</v>
      </c>
      <c r="AV560" s="42" t="s">
        <v>734</v>
      </c>
      <c r="AW560" s="42" t="s">
        <v>734</v>
      </c>
      <c r="AX560" s="43" t="s">
        <v>734</v>
      </c>
      <c r="AY560" s="43" t="s">
        <v>734</v>
      </c>
      <c r="AZ560" s="43" t="s">
        <v>734</v>
      </c>
      <c r="BA560" s="20">
        <v>74.001091030932244</v>
      </c>
      <c r="BB560" s="20">
        <v>14.210838072264497</v>
      </c>
      <c r="BC560" s="20">
        <v>2.5130347474705337</v>
      </c>
      <c r="BD560" s="20">
        <v>9.446510857285649E-2</v>
      </c>
      <c r="BE560" s="20">
        <v>0.87277545964052194</v>
      </c>
      <c r="BF560" s="20">
        <v>1.7044791329450193</v>
      </c>
      <c r="BG560" s="20">
        <v>2.7312737913456333</v>
      </c>
      <c r="BH560" s="20">
        <v>3.4705659453940751</v>
      </c>
      <c r="BI560" s="20">
        <v>0.29879724559457865</v>
      </c>
      <c r="BJ560" s="20">
        <v>0.10267946584006141</v>
      </c>
      <c r="BK560" s="20">
        <v>6</v>
      </c>
      <c r="BL560" s="20">
        <v>2</v>
      </c>
      <c r="BM560" s="20">
        <v>25</v>
      </c>
      <c r="BN560" s="20" t="s">
        <v>1712</v>
      </c>
      <c r="BO560" s="20">
        <v>4</v>
      </c>
      <c r="BP560" s="20" t="s">
        <v>1712</v>
      </c>
      <c r="BQ560" s="20">
        <v>10</v>
      </c>
      <c r="BR560" s="20">
        <v>60</v>
      </c>
      <c r="BS560" s="20">
        <v>15</v>
      </c>
      <c r="BT560" s="20">
        <v>1.3</v>
      </c>
      <c r="BU560" s="20">
        <v>5</v>
      </c>
      <c r="BV560" s="20">
        <v>105</v>
      </c>
      <c r="BW560" s="20">
        <v>329</v>
      </c>
      <c r="BX560" s="20">
        <v>22.5</v>
      </c>
      <c r="BY560" s="20">
        <v>157</v>
      </c>
      <c r="BZ560" s="20">
        <v>5.0999999999999996</v>
      </c>
      <c r="CA560" s="20" t="s">
        <v>1708</v>
      </c>
      <c r="CB560" s="20">
        <v>0.7</v>
      </c>
      <c r="CC560" s="20" t="s">
        <v>1710</v>
      </c>
      <c r="CD560" s="20">
        <v>1</v>
      </c>
      <c r="CE560" s="20">
        <v>1.7</v>
      </c>
      <c r="CF560" s="20">
        <v>5</v>
      </c>
      <c r="CG560" s="20">
        <v>949</v>
      </c>
      <c r="CH560" s="20">
        <v>22</v>
      </c>
      <c r="CI560" s="20">
        <v>41.9</v>
      </c>
      <c r="CJ560" s="20">
        <v>4.6500000000000004</v>
      </c>
      <c r="CK560" s="20">
        <v>16.8</v>
      </c>
      <c r="CL560" s="20">
        <v>3.5</v>
      </c>
      <c r="CM560" s="20">
        <v>0.80700000000000005</v>
      </c>
      <c r="CN560" s="20">
        <v>2.9</v>
      </c>
      <c r="CO560" s="20">
        <v>0.54</v>
      </c>
      <c r="CP560" s="20">
        <v>3.57</v>
      </c>
      <c r="CQ560" s="20">
        <v>0.74</v>
      </c>
      <c r="CR560" s="20">
        <v>2.42</v>
      </c>
      <c r="CS560" s="20">
        <v>0.374</v>
      </c>
      <c r="CT560" s="20">
        <v>2.71</v>
      </c>
      <c r="CU560" s="20">
        <v>0.41599999999999998</v>
      </c>
      <c r="CV560" s="20">
        <v>3.6</v>
      </c>
      <c r="CW560" s="20">
        <v>0.57999999999999996</v>
      </c>
      <c r="CX560" s="20">
        <v>1.7</v>
      </c>
      <c r="CY560" s="20">
        <v>0.27</v>
      </c>
      <c r="CZ560" s="20">
        <v>10</v>
      </c>
      <c r="DA560" s="20">
        <v>0.1</v>
      </c>
      <c r="DB560" s="20">
        <v>7.9</v>
      </c>
      <c r="DC560" s="20">
        <v>2.63</v>
      </c>
    </row>
    <row r="561" spans="1:107" s="61" customFormat="1" x14ac:dyDescent="0.25">
      <c r="A561" s="4" t="s">
        <v>835</v>
      </c>
      <c r="B561" s="4" t="s">
        <v>1143</v>
      </c>
      <c r="C561" s="4">
        <v>2017</v>
      </c>
      <c r="D561" s="4">
        <v>101</v>
      </c>
      <c r="E561" s="4">
        <v>557</v>
      </c>
      <c r="F561" s="4">
        <v>45857</v>
      </c>
      <c r="G561" s="4">
        <v>48069</v>
      </c>
      <c r="H561" s="4">
        <v>15.05</v>
      </c>
      <c r="I561" s="4">
        <v>369</v>
      </c>
      <c r="J561" s="4">
        <v>181.5</v>
      </c>
      <c r="K561" s="4">
        <v>0.51387461459403905</v>
      </c>
      <c r="L561" s="39">
        <v>153.79657267534967</v>
      </c>
      <c r="M561" s="39">
        <v>4.3814510890672267</v>
      </c>
      <c r="N561" s="4"/>
      <c r="O561" s="4"/>
      <c r="P561" s="40">
        <v>152.4</v>
      </c>
      <c r="Q561" s="40">
        <v>0.8</v>
      </c>
      <c r="R561" s="40">
        <v>-1.3965726753496597</v>
      </c>
      <c r="S561" s="4"/>
      <c r="T561" s="20">
        <v>5.0999999999999996</v>
      </c>
      <c r="U561" s="20">
        <v>0.93</v>
      </c>
      <c r="V561" s="20">
        <v>1461</v>
      </c>
      <c r="W561" s="74" t="s">
        <v>684</v>
      </c>
      <c r="X561" s="20">
        <v>18.100000000000001</v>
      </c>
      <c r="Y561" s="20">
        <v>5.0999999999999997E-2</v>
      </c>
      <c r="Z561" s="20">
        <v>1.05</v>
      </c>
      <c r="AA561" s="20">
        <v>2.91</v>
      </c>
      <c r="AB561" s="20">
        <v>0.56999999999999995</v>
      </c>
      <c r="AC561" s="20">
        <v>21.2</v>
      </c>
      <c r="AD561" s="20">
        <v>8.65</v>
      </c>
      <c r="AE561" s="20">
        <v>117</v>
      </c>
      <c r="AF561" s="20">
        <v>50.3</v>
      </c>
      <c r="AG561" s="20">
        <v>250</v>
      </c>
      <c r="AH561" s="20">
        <v>59.1</v>
      </c>
      <c r="AI561" s="20">
        <v>630</v>
      </c>
      <c r="AJ561" s="20">
        <v>111</v>
      </c>
      <c r="AK561" s="72">
        <v>10100</v>
      </c>
      <c r="AL561" s="4"/>
      <c r="AM561" s="20" t="s">
        <v>734</v>
      </c>
      <c r="AN561" s="20" t="s">
        <v>734</v>
      </c>
      <c r="AO561" s="20" t="s">
        <v>734</v>
      </c>
      <c r="AP561" s="20" t="s">
        <v>734</v>
      </c>
      <c r="AQ561" s="20" t="s">
        <v>734</v>
      </c>
      <c r="AR561" s="20" t="s">
        <v>734</v>
      </c>
      <c r="AS561" s="20" t="s">
        <v>734</v>
      </c>
      <c r="AT561" s="20" t="s">
        <v>734</v>
      </c>
      <c r="AU561" s="42" t="s">
        <v>734</v>
      </c>
      <c r="AV561" s="42" t="s">
        <v>734</v>
      </c>
      <c r="AW561" s="42" t="s">
        <v>734</v>
      </c>
      <c r="AX561" s="43" t="s">
        <v>734</v>
      </c>
      <c r="AY561" s="43" t="s">
        <v>734</v>
      </c>
      <c r="AZ561" s="43" t="s">
        <v>734</v>
      </c>
      <c r="BA561" s="20">
        <v>74.001091030932244</v>
      </c>
      <c r="BB561" s="20">
        <v>14.210838072264497</v>
      </c>
      <c r="BC561" s="20">
        <v>2.5130347474705337</v>
      </c>
      <c r="BD561" s="20">
        <v>9.446510857285649E-2</v>
      </c>
      <c r="BE561" s="20">
        <v>0.87277545964052194</v>
      </c>
      <c r="BF561" s="20">
        <v>1.7044791329450193</v>
      </c>
      <c r="BG561" s="20">
        <v>2.7312737913456333</v>
      </c>
      <c r="BH561" s="20">
        <v>3.4705659453940751</v>
      </c>
      <c r="BI561" s="20">
        <v>0.29879724559457865</v>
      </c>
      <c r="BJ561" s="20">
        <v>0.10267946584006141</v>
      </c>
      <c r="BK561" s="20">
        <v>6</v>
      </c>
      <c r="BL561" s="20">
        <v>2</v>
      </c>
      <c r="BM561" s="20">
        <v>25</v>
      </c>
      <c r="BN561" s="20" t="s">
        <v>1712</v>
      </c>
      <c r="BO561" s="20">
        <v>4</v>
      </c>
      <c r="BP561" s="20" t="s">
        <v>1712</v>
      </c>
      <c r="BQ561" s="20">
        <v>10</v>
      </c>
      <c r="BR561" s="20">
        <v>60</v>
      </c>
      <c r="BS561" s="20">
        <v>15</v>
      </c>
      <c r="BT561" s="20">
        <v>1.3</v>
      </c>
      <c r="BU561" s="20">
        <v>5</v>
      </c>
      <c r="BV561" s="20">
        <v>105</v>
      </c>
      <c r="BW561" s="20">
        <v>329</v>
      </c>
      <c r="BX561" s="20">
        <v>22.5</v>
      </c>
      <c r="BY561" s="20">
        <v>157</v>
      </c>
      <c r="BZ561" s="20">
        <v>5.0999999999999996</v>
      </c>
      <c r="CA561" s="20" t="s">
        <v>1708</v>
      </c>
      <c r="CB561" s="20">
        <v>0.7</v>
      </c>
      <c r="CC561" s="20" t="s">
        <v>1710</v>
      </c>
      <c r="CD561" s="20">
        <v>1</v>
      </c>
      <c r="CE561" s="20">
        <v>1.7</v>
      </c>
      <c r="CF561" s="20">
        <v>5</v>
      </c>
      <c r="CG561" s="20">
        <v>949</v>
      </c>
      <c r="CH561" s="20">
        <v>22</v>
      </c>
      <c r="CI561" s="20">
        <v>41.9</v>
      </c>
      <c r="CJ561" s="20">
        <v>4.6500000000000004</v>
      </c>
      <c r="CK561" s="20">
        <v>16.8</v>
      </c>
      <c r="CL561" s="20">
        <v>3.5</v>
      </c>
      <c r="CM561" s="20">
        <v>0.80700000000000005</v>
      </c>
      <c r="CN561" s="20">
        <v>2.9</v>
      </c>
      <c r="CO561" s="20">
        <v>0.54</v>
      </c>
      <c r="CP561" s="20">
        <v>3.57</v>
      </c>
      <c r="CQ561" s="20">
        <v>0.74</v>
      </c>
      <c r="CR561" s="20">
        <v>2.42</v>
      </c>
      <c r="CS561" s="20">
        <v>0.374</v>
      </c>
      <c r="CT561" s="20">
        <v>2.71</v>
      </c>
      <c r="CU561" s="20">
        <v>0.41599999999999998</v>
      </c>
      <c r="CV561" s="20">
        <v>3.6</v>
      </c>
      <c r="CW561" s="20">
        <v>0.57999999999999996</v>
      </c>
      <c r="CX561" s="20">
        <v>1.7</v>
      </c>
      <c r="CY561" s="20">
        <v>0.27</v>
      </c>
      <c r="CZ561" s="20">
        <v>10</v>
      </c>
      <c r="DA561" s="20">
        <v>0.1</v>
      </c>
      <c r="DB561" s="20">
        <v>7.9</v>
      </c>
      <c r="DC561" s="20">
        <v>2.63</v>
      </c>
    </row>
    <row r="562" spans="1:107" s="61" customFormat="1" x14ac:dyDescent="0.25">
      <c r="A562" s="4" t="s">
        <v>836</v>
      </c>
      <c r="B562" s="4" t="s">
        <v>1143</v>
      </c>
      <c r="C562" s="4">
        <v>2017</v>
      </c>
      <c r="D562" s="4">
        <v>102</v>
      </c>
      <c r="E562" s="4">
        <v>558</v>
      </c>
      <c r="F562" s="4">
        <v>45337.5</v>
      </c>
      <c r="G562" s="4">
        <v>47477.5</v>
      </c>
      <c r="H562" s="4">
        <v>11.94</v>
      </c>
      <c r="I562" s="4">
        <v>399</v>
      </c>
      <c r="J562" s="4">
        <v>167.8</v>
      </c>
      <c r="K562" s="4">
        <v>0.42517006802721091</v>
      </c>
      <c r="L562" s="39">
        <v>148.1807948595353</v>
      </c>
      <c r="M562" s="39">
        <v>2.8222840839615868</v>
      </c>
      <c r="N562" s="4"/>
      <c r="O562" s="71" t="s">
        <v>722</v>
      </c>
      <c r="P562" s="40">
        <v>152.4</v>
      </c>
      <c r="Q562" s="40">
        <v>0.8</v>
      </c>
      <c r="R562" s="40">
        <v>4.2192051404647088</v>
      </c>
      <c r="S562" s="4"/>
      <c r="T562" s="20">
        <v>4.9000000000000004</v>
      </c>
      <c r="U562" s="20">
        <v>1.1000000000000001</v>
      </c>
      <c r="V562" s="20">
        <v>1940</v>
      </c>
      <c r="W562" s="74" t="s">
        <v>684</v>
      </c>
      <c r="X562" s="20">
        <v>17.88</v>
      </c>
      <c r="Y562" s="20">
        <v>5.5E-2</v>
      </c>
      <c r="Z562" s="20">
        <v>1.03</v>
      </c>
      <c r="AA562" s="20">
        <v>2.65</v>
      </c>
      <c r="AB562" s="20">
        <v>0.626</v>
      </c>
      <c r="AC562" s="20">
        <v>22.8</v>
      </c>
      <c r="AD562" s="20">
        <v>10</v>
      </c>
      <c r="AE562" s="20">
        <v>139.4</v>
      </c>
      <c r="AF562" s="20">
        <v>61.6</v>
      </c>
      <c r="AG562" s="20">
        <v>323</v>
      </c>
      <c r="AH562" s="20">
        <v>76.3</v>
      </c>
      <c r="AI562" s="20">
        <v>757</v>
      </c>
      <c r="AJ562" s="20">
        <v>147</v>
      </c>
      <c r="AK562" s="20">
        <v>9960</v>
      </c>
      <c r="AL562" s="4"/>
      <c r="AM562" s="20">
        <v>1.9090000000000001E-3</v>
      </c>
      <c r="AN562" s="20">
        <v>3.3000000000000003E-5</v>
      </c>
      <c r="AO562" s="20">
        <v>1.46729</v>
      </c>
      <c r="AP562" s="20">
        <v>1.2E-4</v>
      </c>
      <c r="AQ562" s="20">
        <v>7.4099999999999999E-2</v>
      </c>
      <c r="AR562" s="20">
        <v>2.5000000000000001E-3</v>
      </c>
      <c r="AS562" s="20">
        <v>0.28279300000000002</v>
      </c>
      <c r="AT562" s="20">
        <v>4.8000000000000001E-5</v>
      </c>
      <c r="AU562" s="42">
        <v>0.28278771137162922</v>
      </c>
      <c r="AV562" s="42">
        <v>3.3886948376404824</v>
      </c>
      <c r="AW562" s="42">
        <v>1.6979615380853472</v>
      </c>
      <c r="AX562" s="43">
        <v>0.28278756057227411</v>
      </c>
      <c r="AY562" s="43">
        <v>3.4772831022888973</v>
      </c>
      <c r="AZ562" s="43">
        <v>1.6979774803997787</v>
      </c>
      <c r="BA562" s="20">
        <v>74.001091030932244</v>
      </c>
      <c r="BB562" s="20">
        <v>14.210838072264497</v>
      </c>
      <c r="BC562" s="20">
        <v>2.5130347474705337</v>
      </c>
      <c r="BD562" s="20">
        <v>9.446510857285649E-2</v>
      </c>
      <c r="BE562" s="20">
        <v>0.87277545964052194</v>
      </c>
      <c r="BF562" s="20">
        <v>1.7044791329450193</v>
      </c>
      <c r="BG562" s="20">
        <v>2.7312737913456333</v>
      </c>
      <c r="BH562" s="20">
        <v>3.4705659453940751</v>
      </c>
      <c r="BI562" s="20">
        <v>0.29879724559457865</v>
      </c>
      <c r="BJ562" s="20">
        <v>0.10267946584006141</v>
      </c>
      <c r="BK562" s="20">
        <v>6</v>
      </c>
      <c r="BL562" s="20">
        <v>2</v>
      </c>
      <c r="BM562" s="20">
        <v>25</v>
      </c>
      <c r="BN562" s="20" t="s">
        <v>1712</v>
      </c>
      <c r="BO562" s="20">
        <v>4</v>
      </c>
      <c r="BP562" s="20" t="s">
        <v>1712</v>
      </c>
      <c r="BQ562" s="20">
        <v>10</v>
      </c>
      <c r="BR562" s="20">
        <v>60</v>
      </c>
      <c r="BS562" s="20">
        <v>15</v>
      </c>
      <c r="BT562" s="20">
        <v>1.3</v>
      </c>
      <c r="BU562" s="20">
        <v>5</v>
      </c>
      <c r="BV562" s="20">
        <v>105</v>
      </c>
      <c r="BW562" s="20">
        <v>329</v>
      </c>
      <c r="BX562" s="20">
        <v>22.5</v>
      </c>
      <c r="BY562" s="20">
        <v>157</v>
      </c>
      <c r="BZ562" s="20">
        <v>5.0999999999999996</v>
      </c>
      <c r="CA562" s="20" t="s">
        <v>1708</v>
      </c>
      <c r="CB562" s="20">
        <v>0.7</v>
      </c>
      <c r="CC562" s="20" t="s">
        <v>1710</v>
      </c>
      <c r="CD562" s="20">
        <v>1</v>
      </c>
      <c r="CE562" s="20">
        <v>1.7</v>
      </c>
      <c r="CF562" s="20">
        <v>5</v>
      </c>
      <c r="CG562" s="20">
        <v>949</v>
      </c>
      <c r="CH562" s="20">
        <v>22</v>
      </c>
      <c r="CI562" s="20">
        <v>41.9</v>
      </c>
      <c r="CJ562" s="20">
        <v>4.6500000000000004</v>
      </c>
      <c r="CK562" s="20">
        <v>16.8</v>
      </c>
      <c r="CL562" s="20">
        <v>3.5</v>
      </c>
      <c r="CM562" s="20">
        <v>0.80700000000000005</v>
      </c>
      <c r="CN562" s="20">
        <v>2.9</v>
      </c>
      <c r="CO562" s="20">
        <v>0.54</v>
      </c>
      <c r="CP562" s="20">
        <v>3.57</v>
      </c>
      <c r="CQ562" s="20">
        <v>0.74</v>
      </c>
      <c r="CR562" s="20">
        <v>2.42</v>
      </c>
      <c r="CS562" s="20">
        <v>0.374</v>
      </c>
      <c r="CT562" s="20">
        <v>2.71</v>
      </c>
      <c r="CU562" s="20">
        <v>0.41599999999999998</v>
      </c>
      <c r="CV562" s="20">
        <v>3.6</v>
      </c>
      <c r="CW562" s="20">
        <v>0.57999999999999996</v>
      </c>
      <c r="CX562" s="20">
        <v>1.7</v>
      </c>
      <c r="CY562" s="20">
        <v>0.27</v>
      </c>
      <c r="CZ562" s="20">
        <v>10</v>
      </c>
      <c r="DA562" s="20">
        <v>0.1</v>
      </c>
      <c r="DB562" s="20">
        <v>7.9</v>
      </c>
      <c r="DC562" s="20">
        <v>2.63</v>
      </c>
    </row>
    <row r="563" spans="1:107" s="61" customFormat="1" x14ac:dyDescent="0.25">
      <c r="A563" s="4" t="s">
        <v>837</v>
      </c>
      <c r="B563" s="4" t="s">
        <v>1143</v>
      </c>
      <c r="C563" s="4">
        <v>2017</v>
      </c>
      <c r="D563" s="4">
        <v>103</v>
      </c>
      <c r="E563" s="4">
        <v>559</v>
      </c>
      <c r="F563" s="4">
        <v>45348</v>
      </c>
      <c r="G563" s="4">
        <v>47272.5</v>
      </c>
      <c r="H563" s="4">
        <v>12.4</v>
      </c>
      <c r="I563" s="4">
        <v>429</v>
      </c>
      <c r="J563" s="4">
        <v>173.6</v>
      </c>
      <c r="K563" s="4">
        <v>0.42229729729729731</v>
      </c>
      <c r="L563" s="39">
        <v>153.21439130648668</v>
      </c>
      <c r="M563" s="39">
        <v>3.7424840482254398</v>
      </c>
      <c r="N563" s="4"/>
      <c r="O563" s="4"/>
      <c r="P563" s="40">
        <v>152.4</v>
      </c>
      <c r="Q563" s="40">
        <v>0.8</v>
      </c>
      <c r="R563" s="40">
        <v>-0.81439130648666946</v>
      </c>
      <c r="S563" s="82" t="s">
        <v>1783</v>
      </c>
      <c r="T563" s="73">
        <v>5.8</v>
      </c>
      <c r="U563" s="73">
        <v>1.3</v>
      </c>
      <c r="V563" s="73">
        <v>2070</v>
      </c>
      <c r="W563" s="73">
        <v>4.0800000000000003E-3</v>
      </c>
      <c r="X563" s="73">
        <v>17.079999999999998</v>
      </c>
      <c r="Y563" s="73">
        <v>3.5999999999999997E-2</v>
      </c>
      <c r="Z563" s="73">
        <v>1.01</v>
      </c>
      <c r="AA563" s="73">
        <v>3.32</v>
      </c>
      <c r="AB563" s="73">
        <v>0.78400000000000003</v>
      </c>
      <c r="AC563" s="73">
        <v>24.6</v>
      </c>
      <c r="AD563" s="73">
        <v>10.77</v>
      </c>
      <c r="AE563" s="73">
        <v>149</v>
      </c>
      <c r="AF563" s="73">
        <v>66.599999999999994</v>
      </c>
      <c r="AG563" s="73">
        <v>350</v>
      </c>
      <c r="AH563" s="73">
        <v>80.8</v>
      </c>
      <c r="AI563" s="73">
        <v>812</v>
      </c>
      <c r="AJ563" s="73">
        <v>163</v>
      </c>
      <c r="AK563" s="75">
        <v>9100</v>
      </c>
      <c r="AL563" s="4"/>
      <c r="AM563" s="20" t="s">
        <v>734</v>
      </c>
      <c r="AN563" s="20" t="s">
        <v>734</v>
      </c>
      <c r="AO563" s="20" t="s">
        <v>734</v>
      </c>
      <c r="AP563" s="20" t="s">
        <v>734</v>
      </c>
      <c r="AQ563" s="20" t="s">
        <v>734</v>
      </c>
      <c r="AR563" s="20" t="s">
        <v>734</v>
      </c>
      <c r="AS563" s="20" t="s">
        <v>734</v>
      </c>
      <c r="AT563" s="20" t="s">
        <v>734</v>
      </c>
      <c r="AU563" s="42" t="s">
        <v>734</v>
      </c>
      <c r="AV563" s="42" t="s">
        <v>734</v>
      </c>
      <c r="AW563" s="42" t="s">
        <v>734</v>
      </c>
      <c r="AX563" s="43" t="s">
        <v>734</v>
      </c>
      <c r="AY563" s="43" t="s">
        <v>734</v>
      </c>
      <c r="AZ563" s="43" t="s">
        <v>734</v>
      </c>
      <c r="BA563" s="20">
        <v>74.001091030932244</v>
      </c>
      <c r="BB563" s="20">
        <v>14.210838072264497</v>
      </c>
      <c r="BC563" s="20">
        <v>2.5130347474705337</v>
      </c>
      <c r="BD563" s="20">
        <v>9.446510857285649E-2</v>
      </c>
      <c r="BE563" s="20">
        <v>0.87277545964052194</v>
      </c>
      <c r="BF563" s="20">
        <v>1.7044791329450193</v>
      </c>
      <c r="BG563" s="20">
        <v>2.7312737913456333</v>
      </c>
      <c r="BH563" s="20">
        <v>3.4705659453940751</v>
      </c>
      <c r="BI563" s="20">
        <v>0.29879724559457865</v>
      </c>
      <c r="BJ563" s="20">
        <v>0.10267946584006141</v>
      </c>
      <c r="BK563" s="20">
        <v>6</v>
      </c>
      <c r="BL563" s="20">
        <v>2</v>
      </c>
      <c r="BM563" s="20">
        <v>25</v>
      </c>
      <c r="BN563" s="20" t="s">
        <v>1712</v>
      </c>
      <c r="BO563" s="20">
        <v>4</v>
      </c>
      <c r="BP563" s="20" t="s">
        <v>1712</v>
      </c>
      <c r="BQ563" s="20">
        <v>10</v>
      </c>
      <c r="BR563" s="20">
        <v>60</v>
      </c>
      <c r="BS563" s="20">
        <v>15</v>
      </c>
      <c r="BT563" s="20">
        <v>1.3</v>
      </c>
      <c r="BU563" s="20">
        <v>5</v>
      </c>
      <c r="BV563" s="20">
        <v>105</v>
      </c>
      <c r="BW563" s="20">
        <v>329</v>
      </c>
      <c r="BX563" s="20">
        <v>22.5</v>
      </c>
      <c r="BY563" s="20">
        <v>157</v>
      </c>
      <c r="BZ563" s="20">
        <v>5.0999999999999996</v>
      </c>
      <c r="CA563" s="20" t="s">
        <v>1708</v>
      </c>
      <c r="CB563" s="20">
        <v>0.7</v>
      </c>
      <c r="CC563" s="20" t="s">
        <v>1710</v>
      </c>
      <c r="CD563" s="20">
        <v>1</v>
      </c>
      <c r="CE563" s="20">
        <v>1.7</v>
      </c>
      <c r="CF563" s="20">
        <v>5</v>
      </c>
      <c r="CG563" s="20">
        <v>949</v>
      </c>
      <c r="CH563" s="20">
        <v>22</v>
      </c>
      <c r="CI563" s="20">
        <v>41.9</v>
      </c>
      <c r="CJ563" s="20">
        <v>4.6500000000000004</v>
      </c>
      <c r="CK563" s="20">
        <v>16.8</v>
      </c>
      <c r="CL563" s="20">
        <v>3.5</v>
      </c>
      <c r="CM563" s="20">
        <v>0.80700000000000005</v>
      </c>
      <c r="CN563" s="20">
        <v>2.9</v>
      </c>
      <c r="CO563" s="20">
        <v>0.54</v>
      </c>
      <c r="CP563" s="20">
        <v>3.57</v>
      </c>
      <c r="CQ563" s="20">
        <v>0.74</v>
      </c>
      <c r="CR563" s="20">
        <v>2.42</v>
      </c>
      <c r="CS563" s="20">
        <v>0.374</v>
      </c>
      <c r="CT563" s="20">
        <v>2.71</v>
      </c>
      <c r="CU563" s="20">
        <v>0.41599999999999998</v>
      </c>
      <c r="CV563" s="20">
        <v>3.6</v>
      </c>
      <c r="CW563" s="20">
        <v>0.57999999999999996</v>
      </c>
      <c r="CX563" s="20">
        <v>1.7</v>
      </c>
      <c r="CY563" s="20">
        <v>0.27</v>
      </c>
      <c r="CZ563" s="20">
        <v>10</v>
      </c>
      <c r="DA563" s="20">
        <v>0.1</v>
      </c>
      <c r="DB563" s="20">
        <v>7.9</v>
      </c>
      <c r="DC563" s="20">
        <v>2.63</v>
      </c>
    </row>
    <row r="564" spans="1:107" s="61" customFormat="1" x14ac:dyDescent="0.25">
      <c r="A564" s="4" t="s">
        <v>838</v>
      </c>
      <c r="B564" s="4" t="s">
        <v>1143</v>
      </c>
      <c r="C564" s="4">
        <v>2017</v>
      </c>
      <c r="D564" s="4">
        <v>104</v>
      </c>
      <c r="E564" s="4">
        <v>560</v>
      </c>
      <c r="F564" s="4">
        <v>45139</v>
      </c>
      <c r="G564" s="4">
        <v>47302</v>
      </c>
      <c r="H564" s="4">
        <v>10.3</v>
      </c>
      <c r="I564" s="4">
        <v>338</v>
      </c>
      <c r="J564" s="4">
        <v>141.80000000000001</v>
      </c>
      <c r="K564" s="4">
        <v>0.42553191489361702</v>
      </c>
      <c r="L564" s="39">
        <v>153.80275675614425</v>
      </c>
      <c r="M564" s="39">
        <v>3.402199188063352</v>
      </c>
      <c r="N564" s="4"/>
      <c r="O564" s="4"/>
      <c r="P564" s="40">
        <v>152.4</v>
      </c>
      <c r="Q564" s="40">
        <v>0.8</v>
      </c>
      <c r="R564" s="40">
        <v>-1.4027567561442424</v>
      </c>
      <c r="S564" s="4"/>
      <c r="T564" s="20">
        <v>4.66</v>
      </c>
      <c r="U564" s="20">
        <v>0.74</v>
      </c>
      <c r="V564" s="20">
        <v>1360</v>
      </c>
      <c r="W564" s="74" t="s">
        <v>684</v>
      </c>
      <c r="X564" s="20">
        <v>15.6</v>
      </c>
      <c r="Y564" s="20">
        <v>4.3999999999999997E-2</v>
      </c>
      <c r="Z564" s="20">
        <v>0.82</v>
      </c>
      <c r="AA564" s="20">
        <v>2.41</v>
      </c>
      <c r="AB564" s="20">
        <v>0.45600000000000002</v>
      </c>
      <c r="AC564" s="20">
        <v>17.5</v>
      </c>
      <c r="AD564" s="20">
        <v>7.04</v>
      </c>
      <c r="AE564" s="20">
        <v>104</v>
      </c>
      <c r="AF564" s="20">
        <v>47</v>
      </c>
      <c r="AG564" s="20">
        <v>241</v>
      </c>
      <c r="AH564" s="20">
        <v>55.9</v>
      </c>
      <c r="AI564" s="20">
        <v>548</v>
      </c>
      <c r="AJ564" s="20">
        <v>115</v>
      </c>
      <c r="AK564" s="72">
        <v>9970</v>
      </c>
      <c r="AL564" s="4"/>
      <c r="AM564" s="20">
        <v>2.1350000000000002E-3</v>
      </c>
      <c r="AN564" s="20">
        <v>1.8E-5</v>
      </c>
      <c r="AO564" s="20">
        <v>1.4672719999999999</v>
      </c>
      <c r="AP564" s="20">
        <v>9.5000000000000005E-5</v>
      </c>
      <c r="AQ564" s="20">
        <v>8.5099999999999995E-2</v>
      </c>
      <c r="AR564" s="20">
        <v>1.4E-3</v>
      </c>
      <c r="AS564" s="20">
        <v>0.28286299999999998</v>
      </c>
      <c r="AT564" s="20">
        <v>4.1499999999999999E-5</v>
      </c>
      <c r="AU564" s="42">
        <v>0.28285686054240455</v>
      </c>
      <c r="AV564" s="42">
        <v>5.9599731328763283</v>
      </c>
      <c r="AW564" s="42">
        <v>1.46804761280578</v>
      </c>
      <c r="AX564" s="43">
        <v>0.28285691661697493</v>
      </c>
      <c r="AY564" s="43">
        <v>5.9307206446135297</v>
      </c>
      <c r="AZ564" s="43">
        <v>1.4680430299289753</v>
      </c>
      <c r="BA564" s="20">
        <v>74.001091030932244</v>
      </c>
      <c r="BB564" s="20">
        <v>14.210838072264497</v>
      </c>
      <c r="BC564" s="20">
        <v>2.5130347474705337</v>
      </c>
      <c r="BD564" s="20">
        <v>9.446510857285649E-2</v>
      </c>
      <c r="BE564" s="20">
        <v>0.87277545964052194</v>
      </c>
      <c r="BF564" s="20">
        <v>1.7044791329450193</v>
      </c>
      <c r="BG564" s="20">
        <v>2.7312737913456333</v>
      </c>
      <c r="BH564" s="20">
        <v>3.4705659453940751</v>
      </c>
      <c r="BI564" s="20">
        <v>0.29879724559457865</v>
      </c>
      <c r="BJ564" s="20">
        <v>0.10267946584006141</v>
      </c>
      <c r="BK564" s="20">
        <v>6</v>
      </c>
      <c r="BL564" s="20">
        <v>2</v>
      </c>
      <c r="BM564" s="20">
        <v>25</v>
      </c>
      <c r="BN564" s="20" t="s">
        <v>1712</v>
      </c>
      <c r="BO564" s="20">
        <v>4</v>
      </c>
      <c r="BP564" s="20" t="s">
        <v>1712</v>
      </c>
      <c r="BQ564" s="20">
        <v>10</v>
      </c>
      <c r="BR564" s="20">
        <v>60</v>
      </c>
      <c r="BS564" s="20">
        <v>15</v>
      </c>
      <c r="BT564" s="20">
        <v>1.3</v>
      </c>
      <c r="BU564" s="20">
        <v>5</v>
      </c>
      <c r="BV564" s="20">
        <v>105</v>
      </c>
      <c r="BW564" s="20">
        <v>329</v>
      </c>
      <c r="BX564" s="20">
        <v>22.5</v>
      </c>
      <c r="BY564" s="20">
        <v>157</v>
      </c>
      <c r="BZ564" s="20">
        <v>5.0999999999999996</v>
      </c>
      <c r="CA564" s="20" t="s">
        <v>1708</v>
      </c>
      <c r="CB564" s="20">
        <v>0.7</v>
      </c>
      <c r="CC564" s="20" t="s">
        <v>1710</v>
      </c>
      <c r="CD564" s="20">
        <v>1</v>
      </c>
      <c r="CE564" s="20">
        <v>1.7</v>
      </c>
      <c r="CF564" s="20">
        <v>5</v>
      </c>
      <c r="CG564" s="20">
        <v>949</v>
      </c>
      <c r="CH564" s="20">
        <v>22</v>
      </c>
      <c r="CI564" s="20">
        <v>41.9</v>
      </c>
      <c r="CJ564" s="20">
        <v>4.6500000000000004</v>
      </c>
      <c r="CK564" s="20">
        <v>16.8</v>
      </c>
      <c r="CL564" s="20">
        <v>3.5</v>
      </c>
      <c r="CM564" s="20">
        <v>0.80700000000000005</v>
      </c>
      <c r="CN564" s="20">
        <v>2.9</v>
      </c>
      <c r="CO564" s="20">
        <v>0.54</v>
      </c>
      <c r="CP564" s="20">
        <v>3.57</v>
      </c>
      <c r="CQ564" s="20">
        <v>0.74</v>
      </c>
      <c r="CR564" s="20">
        <v>2.42</v>
      </c>
      <c r="CS564" s="20">
        <v>0.374</v>
      </c>
      <c r="CT564" s="20">
        <v>2.71</v>
      </c>
      <c r="CU564" s="20">
        <v>0.41599999999999998</v>
      </c>
      <c r="CV564" s="20">
        <v>3.6</v>
      </c>
      <c r="CW564" s="20">
        <v>0.57999999999999996</v>
      </c>
      <c r="CX564" s="20">
        <v>1.7</v>
      </c>
      <c r="CY564" s="20">
        <v>0.27</v>
      </c>
      <c r="CZ564" s="20">
        <v>10</v>
      </c>
      <c r="DA564" s="20">
        <v>0.1</v>
      </c>
      <c r="DB564" s="20">
        <v>7.9</v>
      </c>
      <c r="DC564" s="20">
        <v>2.63</v>
      </c>
    </row>
    <row r="565" spans="1:107" s="61" customFormat="1" x14ac:dyDescent="0.25">
      <c r="A565" s="53" t="s">
        <v>839</v>
      </c>
      <c r="B565" s="53" t="s">
        <v>1143</v>
      </c>
      <c r="C565" s="53">
        <v>2017</v>
      </c>
      <c r="D565" s="53">
        <v>105</v>
      </c>
      <c r="E565" s="53">
        <v>561</v>
      </c>
      <c r="F565" s="53">
        <v>44909.5</v>
      </c>
      <c r="G565" s="53">
        <v>47442</v>
      </c>
      <c r="H565" s="53">
        <v>13.85</v>
      </c>
      <c r="I565" s="53">
        <v>357</v>
      </c>
      <c r="J565" s="53">
        <v>166</v>
      </c>
      <c r="K565" s="53">
        <v>0.47438330170777987</v>
      </c>
      <c r="L565" s="55">
        <v>151.30147803764237</v>
      </c>
      <c r="M565" s="55">
        <v>3.7171988888121108</v>
      </c>
      <c r="N565" s="53" t="s">
        <v>715</v>
      </c>
      <c r="O565" s="53" t="s">
        <v>1775</v>
      </c>
      <c r="P565" s="57">
        <v>152.4</v>
      </c>
      <c r="Q565" s="57">
        <v>0.8</v>
      </c>
      <c r="R565" s="57">
        <v>1.098521962357637</v>
      </c>
      <c r="S565" s="53"/>
      <c r="T565" s="56">
        <v>4</v>
      </c>
      <c r="U565" s="56">
        <v>0.67</v>
      </c>
      <c r="V565" s="56">
        <v>1323</v>
      </c>
      <c r="W565" s="74" t="s">
        <v>684</v>
      </c>
      <c r="X565" s="56">
        <v>15</v>
      </c>
      <c r="Y565" s="56">
        <v>7.1999999999999995E-2</v>
      </c>
      <c r="Z565" s="56">
        <v>0.93</v>
      </c>
      <c r="AA565" s="56">
        <v>2.54</v>
      </c>
      <c r="AB565" s="56">
        <v>0.54</v>
      </c>
      <c r="AC565" s="56">
        <v>19.2</v>
      </c>
      <c r="AD565" s="56">
        <v>7.25</v>
      </c>
      <c r="AE565" s="56">
        <v>106.1</v>
      </c>
      <c r="AF565" s="56">
        <v>45.5</v>
      </c>
      <c r="AG565" s="56">
        <v>233</v>
      </c>
      <c r="AH565" s="56">
        <v>55.6</v>
      </c>
      <c r="AI565" s="56">
        <v>554</v>
      </c>
      <c r="AJ565" s="56">
        <v>107.3</v>
      </c>
      <c r="AK565" s="74">
        <v>9900</v>
      </c>
      <c r="AL565" s="53"/>
      <c r="AM565" s="56">
        <v>1.737E-3</v>
      </c>
      <c r="AN565" s="56">
        <v>4.5000000000000003E-5</v>
      </c>
      <c r="AO565" s="56">
        <v>1.46723</v>
      </c>
      <c r="AP565" s="56">
        <v>1.2E-4</v>
      </c>
      <c r="AQ565" s="56">
        <v>6.93E-2</v>
      </c>
      <c r="AR565" s="56">
        <v>2.5000000000000001E-3</v>
      </c>
      <c r="AS565" s="56">
        <v>0.28292</v>
      </c>
      <c r="AT565" s="56">
        <v>5.4999999999999995E-5</v>
      </c>
      <c r="AU565" s="59">
        <v>0.28291508638812596</v>
      </c>
      <c r="AV565" s="59">
        <v>7.9639831750855095</v>
      </c>
      <c r="AW565" s="59">
        <v>1.9455944400204024</v>
      </c>
      <c r="AX565" s="60">
        <v>0.28291505066214778</v>
      </c>
      <c r="AY565" s="60">
        <v>7.9871852185298131</v>
      </c>
      <c r="AZ565" s="60">
        <v>1.945599196291413</v>
      </c>
      <c r="BA565" s="56">
        <v>74.001091030932244</v>
      </c>
      <c r="BB565" s="56">
        <v>14.210838072264497</v>
      </c>
      <c r="BC565" s="56">
        <v>2.5130347474705337</v>
      </c>
      <c r="BD565" s="56">
        <v>9.446510857285649E-2</v>
      </c>
      <c r="BE565" s="56">
        <v>0.87277545964052194</v>
      </c>
      <c r="BF565" s="56">
        <v>1.7044791329450193</v>
      </c>
      <c r="BG565" s="56">
        <v>2.7312737913456333</v>
      </c>
      <c r="BH565" s="56">
        <v>3.4705659453940751</v>
      </c>
      <c r="BI565" s="56">
        <v>0.29879724559457865</v>
      </c>
      <c r="BJ565" s="56">
        <v>0.10267946584006141</v>
      </c>
      <c r="BK565" s="56">
        <v>6</v>
      </c>
      <c r="BL565" s="56">
        <v>2</v>
      </c>
      <c r="BM565" s="56">
        <v>25</v>
      </c>
      <c r="BN565" s="56" t="s">
        <v>1712</v>
      </c>
      <c r="BO565" s="56">
        <v>4</v>
      </c>
      <c r="BP565" s="56" t="s">
        <v>1712</v>
      </c>
      <c r="BQ565" s="56">
        <v>10</v>
      </c>
      <c r="BR565" s="56">
        <v>60</v>
      </c>
      <c r="BS565" s="56">
        <v>15</v>
      </c>
      <c r="BT565" s="56">
        <v>1.3</v>
      </c>
      <c r="BU565" s="56">
        <v>5</v>
      </c>
      <c r="BV565" s="56">
        <v>105</v>
      </c>
      <c r="BW565" s="56">
        <v>329</v>
      </c>
      <c r="BX565" s="56">
        <v>22.5</v>
      </c>
      <c r="BY565" s="56">
        <v>157</v>
      </c>
      <c r="BZ565" s="56">
        <v>5.0999999999999996</v>
      </c>
      <c r="CA565" s="56" t="s">
        <v>1708</v>
      </c>
      <c r="CB565" s="56">
        <v>0.7</v>
      </c>
      <c r="CC565" s="56" t="s">
        <v>1710</v>
      </c>
      <c r="CD565" s="56">
        <v>1</v>
      </c>
      <c r="CE565" s="56">
        <v>1.7</v>
      </c>
      <c r="CF565" s="56">
        <v>5</v>
      </c>
      <c r="CG565" s="56">
        <v>949</v>
      </c>
      <c r="CH565" s="56">
        <v>22</v>
      </c>
      <c r="CI565" s="56">
        <v>41.9</v>
      </c>
      <c r="CJ565" s="56">
        <v>4.6500000000000004</v>
      </c>
      <c r="CK565" s="56">
        <v>16.8</v>
      </c>
      <c r="CL565" s="56">
        <v>3.5</v>
      </c>
      <c r="CM565" s="56">
        <v>0.80700000000000005</v>
      </c>
      <c r="CN565" s="56">
        <v>2.9</v>
      </c>
      <c r="CO565" s="56">
        <v>0.54</v>
      </c>
      <c r="CP565" s="56">
        <v>3.57</v>
      </c>
      <c r="CQ565" s="56">
        <v>0.74</v>
      </c>
      <c r="CR565" s="56">
        <v>2.42</v>
      </c>
      <c r="CS565" s="56">
        <v>0.374</v>
      </c>
      <c r="CT565" s="56">
        <v>2.71</v>
      </c>
      <c r="CU565" s="56">
        <v>0.41599999999999998</v>
      </c>
      <c r="CV565" s="56">
        <v>3.6</v>
      </c>
      <c r="CW565" s="56">
        <v>0.57999999999999996</v>
      </c>
      <c r="CX565" s="56">
        <v>1.7</v>
      </c>
      <c r="CY565" s="56">
        <v>0.27</v>
      </c>
      <c r="CZ565" s="56">
        <v>10</v>
      </c>
      <c r="DA565" s="56">
        <v>0.1</v>
      </c>
      <c r="DB565" s="56">
        <v>7.9</v>
      </c>
      <c r="DC565" s="56">
        <v>2.63</v>
      </c>
    </row>
    <row r="566" spans="1:107" s="61" customFormat="1" x14ac:dyDescent="0.25">
      <c r="A566" s="4" t="s">
        <v>840</v>
      </c>
      <c r="B566" s="4" t="s">
        <v>1143</v>
      </c>
      <c r="C566" s="4">
        <v>2017</v>
      </c>
      <c r="D566" s="4">
        <v>106</v>
      </c>
      <c r="E566" s="4">
        <v>562</v>
      </c>
      <c r="F566" s="4">
        <v>44700</v>
      </c>
      <c r="G566" s="4">
        <v>47283.5</v>
      </c>
      <c r="H566" s="4">
        <v>14.91</v>
      </c>
      <c r="I566" s="4">
        <v>391</v>
      </c>
      <c r="J566" s="4">
        <v>203.7</v>
      </c>
      <c r="K566" s="4">
        <v>0.54614964500273078</v>
      </c>
      <c r="L566" s="39">
        <v>150.06328374069497</v>
      </c>
      <c r="M566" s="39">
        <v>3.6153786101163496</v>
      </c>
      <c r="N566" s="4"/>
      <c r="O566" s="4"/>
      <c r="P566" s="40">
        <v>152.4</v>
      </c>
      <c r="Q566" s="40">
        <v>0.8</v>
      </c>
      <c r="R566" s="40">
        <v>2.3367162593050352</v>
      </c>
      <c r="S566" s="4"/>
      <c r="T566" s="20">
        <v>3.9</v>
      </c>
      <c r="U566" s="20">
        <v>1.3</v>
      </c>
      <c r="V566" s="20">
        <v>1313</v>
      </c>
      <c r="W566" s="74" t="s">
        <v>684</v>
      </c>
      <c r="X566" s="20">
        <v>16.5</v>
      </c>
      <c r="Y566" s="20">
        <v>4.7E-2</v>
      </c>
      <c r="Z566" s="20">
        <v>1.17</v>
      </c>
      <c r="AA566" s="20">
        <v>2.41</v>
      </c>
      <c r="AB566" s="20">
        <v>0.51600000000000001</v>
      </c>
      <c r="AC566" s="20">
        <v>18.5</v>
      </c>
      <c r="AD566" s="20">
        <v>6.89</v>
      </c>
      <c r="AE566" s="20">
        <v>106</v>
      </c>
      <c r="AF566" s="20">
        <v>41.3</v>
      </c>
      <c r="AG566" s="20">
        <v>216</v>
      </c>
      <c r="AH566" s="20">
        <v>49.3</v>
      </c>
      <c r="AI566" s="20">
        <v>471</v>
      </c>
      <c r="AJ566" s="20">
        <v>90</v>
      </c>
      <c r="AK566" s="20">
        <v>9860</v>
      </c>
      <c r="AL566" s="4"/>
      <c r="AM566" s="20" t="s">
        <v>734</v>
      </c>
      <c r="AN566" s="20" t="s">
        <v>734</v>
      </c>
      <c r="AO566" s="20" t="s">
        <v>734</v>
      </c>
      <c r="AP566" s="20" t="s">
        <v>734</v>
      </c>
      <c r="AQ566" s="20" t="s">
        <v>734</v>
      </c>
      <c r="AR566" s="20" t="s">
        <v>734</v>
      </c>
      <c r="AS566" s="20" t="s">
        <v>734</v>
      </c>
      <c r="AT566" s="20" t="s">
        <v>734</v>
      </c>
      <c r="AU566" s="42" t="s">
        <v>734</v>
      </c>
      <c r="AV566" s="42" t="s">
        <v>734</v>
      </c>
      <c r="AW566" s="42" t="s">
        <v>734</v>
      </c>
      <c r="AX566" s="43" t="s">
        <v>734</v>
      </c>
      <c r="AY566" s="43" t="s">
        <v>734</v>
      </c>
      <c r="AZ566" s="43" t="s">
        <v>734</v>
      </c>
      <c r="BA566" s="20">
        <v>74.001091030932244</v>
      </c>
      <c r="BB566" s="20">
        <v>14.210838072264497</v>
      </c>
      <c r="BC566" s="20">
        <v>2.5130347474705337</v>
      </c>
      <c r="BD566" s="20">
        <v>9.446510857285649E-2</v>
      </c>
      <c r="BE566" s="20">
        <v>0.87277545964052194</v>
      </c>
      <c r="BF566" s="20">
        <v>1.7044791329450193</v>
      </c>
      <c r="BG566" s="20">
        <v>2.7312737913456333</v>
      </c>
      <c r="BH566" s="20">
        <v>3.4705659453940751</v>
      </c>
      <c r="BI566" s="20">
        <v>0.29879724559457865</v>
      </c>
      <c r="BJ566" s="20">
        <v>0.10267946584006141</v>
      </c>
      <c r="BK566" s="20">
        <v>6</v>
      </c>
      <c r="BL566" s="20">
        <v>2</v>
      </c>
      <c r="BM566" s="20">
        <v>25</v>
      </c>
      <c r="BN566" s="20" t="s">
        <v>1712</v>
      </c>
      <c r="BO566" s="20">
        <v>4</v>
      </c>
      <c r="BP566" s="20" t="s">
        <v>1712</v>
      </c>
      <c r="BQ566" s="20">
        <v>10</v>
      </c>
      <c r="BR566" s="20">
        <v>60</v>
      </c>
      <c r="BS566" s="20">
        <v>15</v>
      </c>
      <c r="BT566" s="20">
        <v>1.3</v>
      </c>
      <c r="BU566" s="20">
        <v>5</v>
      </c>
      <c r="BV566" s="20">
        <v>105</v>
      </c>
      <c r="BW566" s="20">
        <v>329</v>
      </c>
      <c r="BX566" s="20">
        <v>22.5</v>
      </c>
      <c r="BY566" s="20">
        <v>157</v>
      </c>
      <c r="BZ566" s="20">
        <v>5.0999999999999996</v>
      </c>
      <c r="CA566" s="20" t="s">
        <v>1708</v>
      </c>
      <c r="CB566" s="20">
        <v>0.7</v>
      </c>
      <c r="CC566" s="20" t="s">
        <v>1710</v>
      </c>
      <c r="CD566" s="20">
        <v>1</v>
      </c>
      <c r="CE566" s="20">
        <v>1.7</v>
      </c>
      <c r="CF566" s="20">
        <v>5</v>
      </c>
      <c r="CG566" s="20">
        <v>949</v>
      </c>
      <c r="CH566" s="20">
        <v>22</v>
      </c>
      <c r="CI566" s="20">
        <v>41.9</v>
      </c>
      <c r="CJ566" s="20">
        <v>4.6500000000000004</v>
      </c>
      <c r="CK566" s="20">
        <v>16.8</v>
      </c>
      <c r="CL566" s="20">
        <v>3.5</v>
      </c>
      <c r="CM566" s="20">
        <v>0.80700000000000005</v>
      </c>
      <c r="CN566" s="20">
        <v>2.9</v>
      </c>
      <c r="CO566" s="20">
        <v>0.54</v>
      </c>
      <c r="CP566" s="20">
        <v>3.57</v>
      </c>
      <c r="CQ566" s="20">
        <v>0.74</v>
      </c>
      <c r="CR566" s="20">
        <v>2.42</v>
      </c>
      <c r="CS566" s="20">
        <v>0.374</v>
      </c>
      <c r="CT566" s="20">
        <v>2.71</v>
      </c>
      <c r="CU566" s="20">
        <v>0.41599999999999998</v>
      </c>
      <c r="CV566" s="20">
        <v>3.6</v>
      </c>
      <c r="CW566" s="20">
        <v>0.57999999999999996</v>
      </c>
      <c r="CX566" s="20">
        <v>1.7</v>
      </c>
      <c r="CY566" s="20">
        <v>0.27</v>
      </c>
      <c r="CZ566" s="20">
        <v>10</v>
      </c>
      <c r="DA566" s="20">
        <v>0.1</v>
      </c>
      <c r="DB566" s="20">
        <v>7.9</v>
      </c>
      <c r="DC566" s="20">
        <v>2.63</v>
      </c>
    </row>
    <row r="567" spans="1:107" s="61" customFormat="1" x14ac:dyDescent="0.25">
      <c r="A567" s="4" t="s">
        <v>841</v>
      </c>
      <c r="B567" s="4" t="s">
        <v>1143</v>
      </c>
      <c r="C567" s="4">
        <v>2017</v>
      </c>
      <c r="D567" s="4">
        <v>107</v>
      </c>
      <c r="E567" s="4">
        <v>563</v>
      </c>
      <c r="F567" s="4">
        <v>44747</v>
      </c>
      <c r="G567" s="4">
        <v>47519.5</v>
      </c>
      <c r="H567" s="4">
        <v>20.7</v>
      </c>
      <c r="I567" s="4">
        <v>572</v>
      </c>
      <c r="J567" s="4">
        <v>302</v>
      </c>
      <c r="K567" s="4">
        <v>0.53504547886570364</v>
      </c>
      <c r="L567" s="39">
        <v>154.92453633856636</v>
      </c>
      <c r="M567" s="39">
        <v>4.3299547770636675</v>
      </c>
      <c r="N567" s="4"/>
      <c r="O567" s="4"/>
      <c r="P567" s="40">
        <v>152.4</v>
      </c>
      <c r="Q567" s="40">
        <v>0.8</v>
      </c>
      <c r="R567" s="40">
        <v>-2.5245363385663495</v>
      </c>
      <c r="S567" s="82" t="s">
        <v>1783</v>
      </c>
      <c r="T567" s="73">
        <v>2.5</v>
      </c>
      <c r="U567" s="73">
        <v>1.3</v>
      </c>
      <c r="V567" s="73">
        <v>2130</v>
      </c>
      <c r="W567" s="79" t="s">
        <v>684</v>
      </c>
      <c r="X567" s="73">
        <v>29.8</v>
      </c>
      <c r="Y567" s="73">
        <v>3.9E-2</v>
      </c>
      <c r="Z567" s="73">
        <v>1.54</v>
      </c>
      <c r="AA567" s="73">
        <v>3.67</v>
      </c>
      <c r="AB567" s="73">
        <v>0.72699999999999998</v>
      </c>
      <c r="AC567" s="73">
        <v>30.2</v>
      </c>
      <c r="AD567" s="73">
        <v>12</v>
      </c>
      <c r="AE567" s="73">
        <v>166</v>
      </c>
      <c r="AF567" s="73">
        <v>73.599999999999994</v>
      </c>
      <c r="AG567" s="73">
        <v>355</v>
      </c>
      <c r="AH567" s="73">
        <v>80.8</v>
      </c>
      <c r="AI567" s="73">
        <v>810</v>
      </c>
      <c r="AJ567" s="73">
        <v>157</v>
      </c>
      <c r="AK567" s="75">
        <v>11100</v>
      </c>
      <c r="AL567" s="4"/>
      <c r="AM567" s="20" t="s">
        <v>734</v>
      </c>
      <c r="AN567" s="20" t="s">
        <v>734</v>
      </c>
      <c r="AO567" s="20" t="s">
        <v>734</v>
      </c>
      <c r="AP567" s="20" t="s">
        <v>734</v>
      </c>
      <c r="AQ567" s="20" t="s">
        <v>734</v>
      </c>
      <c r="AR567" s="20" t="s">
        <v>734</v>
      </c>
      <c r="AS567" s="20" t="s">
        <v>734</v>
      </c>
      <c r="AT567" s="20" t="s">
        <v>734</v>
      </c>
      <c r="AU567" s="42" t="s">
        <v>734</v>
      </c>
      <c r="AV567" s="42" t="s">
        <v>734</v>
      </c>
      <c r="AW567" s="42" t="s">
        <v>734</v>
      </c>
      <c r="AX567" s="43" t="s">
        <v>734</v>
      </c>
      <c r="AY567" s="43" t="s">
        <v>734</v>
      </c>
      <c r="AZ567" s="43" t="s">
        <v>734</v>
      </c>
      <c r="BA567" s="20">
        <v>74.001091030932244</v>
      </c>
      <c r="BB567" s="20">
        <v>14.210838072264497</v>
      </c>
      <c r="BC567" s="20">
        <v>2.5130347474705337</v>
      </c>
      <c r="BD567" s="20">
        <v>9.446510857285649E-2</v>
      </c>
      <c r="BE567" s="20">
        <v>0.87277545964052194</v>
      </c>
      <c r="BF567" s="20">
        <v>1.7044791329450193</v>
      </c>
      <c r="BG567" s="20">
        <v>2.7312737913456333</v>
      </c>
      <c r="BH567" s="20">
        <v>3.4705659453940751</v>
      </c>
      <c r="BI567" s="20">
        <v>0.29879724559457865</v>
      </c>
      <c r="BJ567" s="20">
        <v>0.10267946584006141</v>
      </c>
      <c r="BK567" s="20">
        <v>6</v>
      </c>
      <c r="BL567" s="20">
        <v>2</v>
      </c>
      <c r="BM567" s="20">
        <v>25</v>
      </c>
      <c r="BN567" s="20" t="s">
        <v>1712</v>
      </c>
      <c r="BO567" s="20">
        <v>4</v>
      </c>
      <c r="BP567" s="20" t="s">
        <v>1712</v>
      </c>
      <c r="BQ567" s="20">
        <v>10</v>
      </c>
      <c r="BR567" s="20">
        <v>60</v>
      </c>
      <c r="BS567" s="20">
        <v>15</v>
      </c>
      <c r="BT567" s="20">
        <v>1.3</v>
      </c>
      <c r="BU567" s="20">
        <v>5</v>
      </c>
      <c r="BV567" s="20">
        <v>105</v>
      </c>
      <c r="BW567" s="20">
        <v>329</v>
      </c>
      <c r="BX567" s="20">
        <v>22.5</v>
      </c>
      <c r="BY567" s="20">
        <v>157</v>
      </c>
      <c r="BZ567" s="20">
        <v>5.0999999999999996</v>
      </c>
      <c r="CA567" s="20" t="s">
        <v>1708</v>
      </c>
      <c r="CB567" s="20">
        <v>0.7</v>
      </c>
      <c r="CC567" s="20" t="s">
        <v>1710</v>
      </c>
      <c r="CD567" s="20">
        <v>1</v>
      </c>
      <c r="CE567" s="20">
        <v>1.7</v>
      </c>
      <c r="CF567" s="20">
        <v>5</v>
      </c>
      <c r="CG567" s="20">
        <v>949</v>
      </c>
      <c r="CH567" s="20">
        <v>22</v>
      </c>
      <c r="CI567" s="20">
        <v>41.9</v>
      </c>
      <c r="CJ567" s="20">
        <v>4.6500000000000004</v>
      </c>
      <c r="CK567" s="20">
        <v>16.8</v>
      </c>
      <c r="CL567" s="20">
        <v>3.5</v>
      </c>
      <c r="CM567" s="20">
        <v>0.80700000000000005</v>
      </c>
      <c r="CN567" s="20">
        <v>2.9</v>
      </c>
      <c r="CO567" s="20">
        <v>0.54</v>
      </c>
      <c r="CP567" s="20">
        <v>3.57</v>
      </c>
      <c r="CQ567" s="20">
        <v>0.74</v>
      </c>
      <c r="CR567" s="20">
        <v>2.42</v>
      </c>
      <c r="CS567" s="20">
        <v>0.374</v>
      </c>
      <c r="CT567" s="20">
        <v>2.71</v>
      </c>
      <c r="CU567" s="20">
        <v>0.41599999999999998</v>
      </c>
      <c r="CV567" s="20">
        <v>3.6</v>
      </c>
      <c r="CW567" s="20">
        <v>0.57999999999999996</v>
      </c>
      <c r="CX567" s="20">
        <v>1.7</v>
      </c>
      <c r="CY567" s="20">
        <v>0.27</v>
      </c>
      <c r="CZ567" s="20">
        <v>10</v>
      </c>
      <c r="DA567" s="20">
        <v>0.1</v>
      </c>
      <c r="DB567" s="20">
        <v>7.9</v>
      </c>
      <c r="DC567" s="20">
        <v>2.63</v>
      </c>
    </row>
    <row r="568" spans="1:107" s="61" customFormat="1" x14ac:dyDescent="0.25">
      <c r="A568" s="53" t="s">
        <v>842</v>
      </c>
      <c r="B568" s="53" t="s">
        <v>1143</v>
      </c>
      <c r="C568" s="53">
        <v>2017</v>
      </c>
      <c r="D568" s="53">
        <v>108</v>
      </c>
      <c r="E568" s="53">
        <v>564</v>
      </c>
      <c r="F568" s="53">
        <v>44869.5</v>
      </c>
      <c r="G568" s="53">
        <v>47131.5</v>
      </c>
      <c r="H568" s="53">
        <v>6.04</v>
      </c>
      <c r="I568" s="53">
        <v>221</v>
      </c>
      <c r="J568" s="53">
        <v>74.8</v>
      </c>
      <c r="K568" s="53">
        <v>0.34246575342465752</v>
      </c>
      <c r="L568" s="55">
        <v>151.79006071454106</v>
      </c>
      <c r="M568" s="55">
        <v>3.3887215094561887</v>
      </c>
      <c r="N568" s="53" t="s">
        <v>715</v>
      </c>
      <c r="O568" s="53" t="s">
        <v>1775</v>
      </c>
      <c r="P568" s="57">
        <v>152.4</v>
      </c>
      <c r="Q568" s="57">
        <v>0.8</v>
      </c>
      <c r="R568" s="57">
        <v>0.6099392854589496</v>
      </c>
      <c r="S568" s="53"/>
      <c r="T568" s="56">
        <v>3.51</v>
      </c>
      <c r="U568" s="56">
        <v>0.91</v>
      </c>
      <c r="V568" s="56">
        <v>1160</v>
      </c>
      <c r="W568" s="56">
        <v>4.2100000000000002E-3</v>
      </c>
      <c r="X568" s="56">
        <v>11.2</v>
      </c>
      <c r="Y568" s="56">
        <v>0.02</v>
      </c>
      <c r="Z568" s="56">
        <v>0.49</v>
      </c>
      <c r="AA568" s="56">
        <v>1.67</v>
      </c>
      <c r="AB568" s="56">
        <v>0.30599999999999999</v>
      </c>
      <c r="AC568" s="56">
        <v>12.8</v>
      </c>
      <c r="AD568" s="56">
        <v>5.9</v>
      </c>
      <c r="AE568" s="56">
        <v>88</v>
      </c>
      <c r="AF568" s="56">
        <v>36.5</v>
      </c>
      <c r="AG568" s="56">
        <v>202</v>
      </c>
      <c r="AH568" s="56">
        <v>50.5</v>
      </c>
      <c r="AI568" s="56">
        <v>492</v>
      </c>
      <c r="AJ568" s="56">
        <v>102</v>
      </c>
      <c r="AK568" s="56">
        <v>10520</v>
      </c>
      <c r="AL568" s="53"/>
      <c r="AM568" s="56" t="s">
        <v>734</v>
      </c>
      <c r="AN568" s="56" t="s">
        <v>734</v>
      </c>
      <c r="AO568" s="56" t="s">
        <v>734</v>
      </c>
      <c r="AP568" s="56" t="s">
        <v>734</v>
      </c>
      <c r="AQ568" s="56" t="s">
        <v>734</v>
      </c>
      <c r="AR568" s="56" t="s">
        <v>734</v>
      </c>
      <c r="AS568" s="56" t="s">
        <v>734</v>
      </c>
      <c r="AT568" s="56" t="s">
        <v>734</v>
      </c>
      <c r="AU568" s="59" t="s">
        <v>734</v>
      </c>
      <c r="AV568" s="59" t="s">
        <v>734</v>
      </c>
      <c r="AW568" s="59" t="s">
        <v>734</v>
      </c>
      <c r="AX568" s="60" t="s">
        <v>734</v>
      </c>
      <c r="AY568" s="60" t="s">
        <v>734</v>
      </c>
      <c r="AZ568" s="60" t="s">
        <v>734</v>
      </c>
      <c r="BA568" s="56">
        <v>74.001091030932244</v>
      </c>
      <c r="BB568" s="56">
        <v>14.210838072264497</v>
      </c>
      <c r="BC568" s="56">
        <v>2.5130347474705337</v>
      </c>
      <c r="BD568" s="56">
        <v>9.446510857285649E-2</v>
      </c>
      <c r="BE568" s="56">
        <v>0.87277545964052194</v>
      </c>
      <c r="BF568" s="56">
        <v>1.7044791329450193</v>
      </c>
      <c r="BG568" s="56">
        <v>2.7312737913456333</v>
      </c>
      <c r="BH568" s="56">
        <v>3.4705659453940751</v>
      </c>
      <c r="BI568" s="56">
        <v>0.29879724559457865</v>
      </c>
      <c r="BJ568" s="56">
        <v>0.10267946584006141</v>
      </c>
      <c r="BK568" s="56">
        <v>6</v>
      </c>
      <c r="BL568" s="56">
        <v>2</v>
      </c>
      <c r="BM568" s="56">
        <v>25</v>
      </c>
      <c r="BN568" s="56" t="s">
        <v>1712</v>
      </c>
      <c r="BO568" s="56">
        <v>4</v>
      </c>
      <c r="BP568" s="56" t="s">
        <v>1712</v>
      </c>
      <c r="BQ568" s="56">
        <v>10</v>
      </c>
      <c r="BR568" s="56">
        <v>60</v>
      </c>
      <c r="BS568" s="56">
        <v>15</v>
      </c>
      <c r="BT568" s="56">
        <v>1.3</v>
      </c>
      <c r="BU568" s="56">
        <v>5</v>
      </c>
      <c r="BV568" s="56">
        <v>105</v>
      </c>
      <c r="BW568" s="56">
        <v>329</v>
      </c>
      <c r="BX568" s="56">
        <v>22.5</v>
      </c>
      <c r="BY568" s="56">
        <v>157</v>
      </c>
      <c r="BZ568" s="56">
        <v>5.0999999999999996</v>
      </c>
      <c r="CA568" s="56" t="s">
        <v>1708</v>
      </c>
      <c r="CB568" s="56">
        <v>0.7</v>
      </c>
      <c r="CC568" s="56" t="s">
        <v>1710</v>
      </c>
      <c r="CD568" s="56">
        <v>1</v>
      </c>
      <c r="CE568" s="56">
        <v>1.7</v>
      </c>
      <c r="CF568" s="56">
        <v>5</v>
      </c>
      <c r="CG568" s="56">
        <v>949</v>
      </c>
      <c r="CH568" s="56">
        <v>22</v>
      </c>
      <c r="CI568" s="56">
        <v>41.9</v>
      </c>
      <c r="CJ568" s="56">
        <v>4.6500000000000004</v>
      </c>
      <c r="CK568" s="56">
        <v>16.8</v>
      </c>
      <c r="CL568" s="56">
        <v>3.5</v>
      </c>
      <c r="CM568" s="56">
        <v>0.80700000000000005</v>
      </c>
      <c r="CN568" s="56">
        <v>2.9</v>
      </c>
      <c r="CO568" s="56">
        <v>0.54</v>
      </c>
      <c r="CP568" s="56">
        <v>3.57</v>
      </c>
      <c r="CQ568" s="56">
        <v>0.74</v>
      </c>
      <c r="CR568" s="56">
        <v>2.42</v>
      </c>
      <c r="CS568" s="56">
        <v>0.374</v>
      </c>
      <c r="CT568" s="56">
        <v>2.71</v>
      </c>
      <c r="CU568" s="56">
        <v>0.41599999999999998</v>
      </c>
      <c r="CV568" s="56">
        <v>3.6</v>
      </c>
      <c r="CW568" s="56">
        <v>0.57999999999999996</v>
      </c>
      <c r="CX568" s="56">
        <v>1.7</v>
      </c>
      <c r="CY568" s="56">
        <v>0.27</v>
      </c>
      <c r="CZ568" s="56">
        <v>10</v>
      </c>
      <c r="DA568" s="56">
        <v>0.1</v>
      </c>
      <c r="DB568" s="56">
        <v>7.9</v>
      </c>
      <c r="DC568" s="56">
        <v>2.63</v>
      </c>
    </row>
    <row r="569" spans="1:107" s="61" customFormat="1" x14ac:dyDescent="0.25">
      <c r="A569" s="4" t="s">
        <v>843</v>
      </c>
      <c r="B569" s="4" t="s">
        <v>1143</v>
      </c>
      <c r="C569" s="4">
        <v>2017</v>
      </c>
      <c r="D569" s="4">
        <v>109</v>
      </c>
      <c r="E569" s="4">
        <v>565</v>
      </c>
      <c r="F569" s="4">
        <v>45297.5</v>
      </c>
      <c r="G569" s="4">
        <v>46984.5</v>
      </c>
      <c r="H569" s="4">
        <v>8.2799999999999994</v>
      </c>
      <c r="I569" s="4">
        <v>336</v>
      </c>
      <c r="J569" s="4">
        <v>111.2</v>
      </c>
      <c r="K569" s="4">
        <v>0.33300033300033299</v>
      </c>
      <c r="L569" s="39">
        <v>151.43537349721467</v>
      </c>
      <c r="M569" s="39">
        <v>3.8504594337194904</v>
      </c>
      <c r="N569" s="4"/>
      <c r="O569" s="4"/>
      <c r="P569" s="40">
        <v>152.4</v>
      </c>
      <c r="Q569" s="40">
        <v>0.8</v>
      </c>
      <c r="R569" s="40">
        <v>0.96462650278533602</v>
      </c>
      <c r="S569" s="4"/>
      <c r="T569" s="20">
        <v>3.04</v>
      </c>
      <c r="U569" s="20">
        <v>0.72</v>
      </c>
      <c r="V569" s="20">
        <v>1757</v>
      </c>
      <c r="W569" s="74" t="s">
        <v>684</v>
      </c>
      <c r="X569" s="20">
        <v>14.46</v>
      </c>
      <c r="Y569" s="20">
        <v>5.5E-2</v>
      </c>
      <c r="Z569" s="20">
        <v>1.04</v>
      </c>
      <c r="AA569" s="20">
        <v>2.3199999999999998</v>
      </c>
      <c r="AB569" s="20">
        <v>0.501</v>
      </c>
      <c r="AC569" s="20">
        <v>22</v>
      </c>
      <c r="AD569" s="20">
        <v>8.09</v>
      </c>
      <c r="AE569" s="20">
        <v>123</v>
      </c>
      <c r="AF569" s="20">
        <v>55.9</v>
      </c>
      <c r="AG569" s="20">
        <v>312</v>
      </c>
      <c r="AH569" s="20">
        <v>73.099999999999994</v>
      </c>
      <c r="AI569" s="20">
        <v>720</v>
      </c>
      <c r="AJ569" s="20">
        <v>154</v>
      </c>
      <c r="AK569" s="20">
        <v>9360</v>
      </c>
      <c r="AL569" s="4"/>
      <c r="AM569" s="20">
        <v>2.323E-3</v>
      </c>
      <c r="AN569" s="20">
        <v>5.8999999999999998E-5</v>
      </c>
      <c r="AO569" s="20">
        <v>1.46729</v>
      </c>
      <c r="AP569" s="20">
        <v>1.2E-4</v>
      </c>
      <c r="AQ569" s="20">
        <v>9.4100000000000003E-2</v>
      </c>
      <c r="AR569" s="20">
        <v>3.3E-3</v>
      </c>
      <c r="AS569" s="20">
        <v>0.28282600000000002</v>
      </c>
      <c r="AT569" s="20">
        <v>4.6500000000000005E-5</v>
      </c>
      <c r="AU569" s="42">
        <v>0.28281942289242124</v>
      </c>
      <c r="AV569" s="42">
        <v>4.5829211921022406</v>
      </c>
      <c r="AW569" s="42">
        <v>1.6449121530538955</v>
      </c>
      <c r="AX569" s="43">
        <v>0.2828193809373456</v>
      </c>
      <c r="AY569" s="43">
        <v>4.6029135879033234</v>
      </c>
      <c r="AZ569" s="43">
        <v>1.6449156841372858</v>
      </c>
      <c r="BA569" s="20">
        <v>74.001091030932244</v>
      </c>
      <c r="BB569" s="20">
        <v>14.210838072264497</v>
      </c>
      <c r="BC569" s="20">
        <v>2.5130347474705337</v>
      </c>
      <c r="BD569" s="20">
        <v>9.446510857285649E-2</v>
      </c>
      <c r="BE569" s="20">
        <v>0.87277545964052194</v>
      </c>
      <c r="BF569" s="20">
        <v>1.7044791329450193</v>
      </c>
      <c r="BG569" s="20">
        <v>2.7312737913456333</v>
      </c>
      <c r="BH569" s="20">
        <v>3.4705659453940751</v>
      </c>
      <c r="BI569" s="20">
        <v>0.29879724559457865</v>
      </c>
      <c r="BJ569" s="20">
        <v>0.10267946584006141</v>
      </c>
      <c r="BK569" s="20">
        <v>6</v>
      </c>
      <c r="BL569" s="20">
        <v>2</v>
      </c>
      <c r="BM569" s="20">
        <v>25</v>
      </c>
      <c r="BN569" s="20" t="s">
        <v>1712</v>
      </c>
      <c r="BO569" s="20">
        <v>4</v>
      </c>
      <c r="BP569" s="20" t="s">
        <v>1712</v>
      </c>
      <c r="BQ569" s="20">
        <v>10</v>
      </c>
      <c r="BR569" s="20">
        <v>60</v>
      </c>
      <c r="BS569" s="20">
        <v>15</v>
      </c>
      <c r="BT569" s="20">
        <v>1.3</v>
      </c>
      <c r="BU569" s="20">
        <v>5</v>
      </c>
      <c r="BV569" s="20">
        <v>105</v>
      </c>
      <c r="BW569" s="20">
        <v>329</v>
      </c>
      <c r="BX569" s="20">
        <v>22.5</v>
      </c>
      <c r="BY569" s="20">
        <v>157</v>
      </c>
      <c r="BZ569" s="20">
        <v>5.0999999999999996</v>
      </c>
      <c r="CA569" s="20" t="s">
        <v>1708</v>
      </c>
      <c r="CB569" s="20">
        <v>0.7</v>
      </c>
      <c r="CC569" s="20" t="s">
        <v>1710</v>
      </c>
      <c r="CD569" s="20">
        <v>1</v>
      </c>
      <c r="CE569" s="20">
        <v>1.7</v>
      </c>
      <c r="CF569" s="20">
        <v>5</v>
      </c>
      <c r="CG569" s="20">
        <v>949</v>
      </c>
      <c r="CH569" s="20">
        <v>22</v>
      </c>
      <c r="CI569" s="20">
        <v>41.9</v>
      </c>
      <c r="CJ569" s="20">
        <v>4.6500000000000004</v>
      </c>
      <c r="CK569" s="20">
        <v>16.8</v>
      </c>
      <c r="CL569" s="20">
        <v>3.5</v>
      </c>
      <c r="CM569" s="20">
        <v>0.80700000000000005</v>
      </c>
      <c r="CN569" s="20">
        <v>2.9</v>
      </c>
      <c r="CO569" s="20">
        <v>0.54</v>
      </c>
      <c r="CP569" s="20">
        <v>3.57</v>
      </c>
      <c r="CQ569" s="20">
        <v>0.74</v>
      </c>
      <c r="CR569" s="20">
        <v>2.42</v>
      </c>
      <c r="CS569" s="20">
        <v>0.374</v>
      </c>
      <c r="CT569" s="20">
        <v>2.71</v>
      </c>
      <c r="CU569" s="20">
        <v>0.41599999999999998</v>
      </c>
      <c r="CV569" s="20">
        <v>3.6</v>
      </c>
      <c r="CW569" s="20">
        <v>0.57999999999999996</v>
      </c>
      <c r="CX569" s="20">
        <v>1.7</v>
      </c>
      <c r="CY569" s="20">
        <v>0.27</v>
      </c>
      <c r="CZ569" s="20">
        <v>10</v>
      </c>
      <c r="DA569" s="20">
        <v>0.1</v>
      </c>
      <c r="DB569" s="20">
        <v>7.9</v>
      </c>
      <c r="DC569" s="20">
        <v>2.63</v>
      </c>
    </row>
    <row r="570" spans="1:107" x14ac:dyDescent="0.25">
      <c r="A570" s="53" t="s">
        <v>844</v>
      </c>
      <c r="B570" s="53" t="s">
        <v>1143</v>
      </c>
      <c r="C570" s="53">
        <v>2017</v>
      </c>
      <c r="D570" s="53">
        <v>110</v>
      </c>
      <c r="E570" s="53">
        <v>566</v>
      </c>
      <c r="F570" s="53">
        <v>45528</v>
      </c>
      <c r="G570" s="53">
        <v>46779</v>
      </c>
      <c r="H570" s="53">
        <v>25.1</v>
      </c>
      <c r="I570" s="53">
        <v>519</v>
      </c>
      <c r="J570" s="53">
        <v>348</v>
      </c>
      <c r="K570" s="53">
        <v>0.66533599467731208</v>
      </c>
      <c r="L570" s="55">
        <v>152.50282819241056</v>
      </c>
      <c r="M570" s="55">
        <v>3.2802130713157798</v>
      </c>
      <c r="N570" s="53" t="s">
        <v>715</v>
      </c>
      <c r="O570" s="53" t="s">
        <v>1775</v>
      </c>
      <c r="P570" s="57">
        <v>152.4</v>
      </c>
      <c r="Q570" s="57">
        <v>0.8</v>
      </c>
      <c r="R570" s="57">
        <v>-0.10282819241055563</v>
      </c>
      <c r="S570" s="53"/>
      <c r="T570" s="56">
        <v>3.3</v>
      </c>
      <c r="U570" s="56">
        <v>1.3</v>
      </c>
      <c r="V570" s="56">
        <v>1790</v>
      </c>
      <c r="W570" s="74" t="s">
        <v>684</v>
      </c>
      <c r="X570" s="56">
        <v>18</v>
      </c>
      <c r="Y570" s="56">
        <v>5.7000000000000002E-2</v>
      </c>
      <c r="Z570" s="56">
        <v>1.49</v>
      </c>
      <c r="AA570" s="56">
        <v>3.21</v>
      </c>
      <c r="AB570" s="56">
        <v>0.9</v>
      </c>
      <c r="AC570" s="56">
        <v>28.4</v>
      </c>
      <c r="AD570" s="56">
        <v>10.4</v>
      </c>
      <c r="AE570" s="56">
        <v>149</v>
      </c>
      <c r="AF570" s="56">
        <v>61.2</v>
      </c>
      <c r="AG570" s="56">
        <v>296</v>
      </c>
      <c r="AH570" s="56">
        <v>66.099999999999994</v>
      </c>
      <c r="AI570" s="56">
        <v>658</v>
      </c>
      <c r="AJ570" s="56">
        <v>123</v>
      </c>
      <c r="AK570" s="56">
        <v>9790</v>
      </c>
      <c r="AL570" s="53"/>
      <c r="AM570" s="56">
        <v>2.1310000000000001E-3</v>
      </c>
      <c r="AN570" s="56">
        <v>6.7999999999999999E-5</v>
      </c>
      <c r="AO570" s="56">
        <v>1.4672700000000001</v>
      </c>
      <c r="AP570" s="56">
        <v>1E-4</v>
      </c>
      <c r="AQ570" s="56">
        <v>8.5000000000000006E-2</v>
      </c>
      <c r="AR570" s="56">
        <v>1.8E-3</v>
      </c>
      <c r="AS570" s="56">
        <v>0.28282600000000002</v>
      </c>
      <c r="AT570" s="56">
        <v>4.85E-5</v>
      </c>
      <c r="AU570" s="59">
        <v>0.28281992391165411</v>
      </c>
      <c r="AV570" s="59">
        <v>4.6244104583648138</v>
      </c>
      <c r="AW570" s="59">
        <v>1.715665138424981</v>
      </c>
      <c r="AX570" s="60">
        <v>0.28281992801441391</v>
      </c>
      <c r="AY570" s="60">
        <v>4.6222661825279232</v>
      </c>
      <c r="AZ570" s="60">
        <v>1.71566474582061</v>
      </c>
      <c r="BA570" s="56">
        <v>74.001091030932244</v>
      </c>
      <c r="BB570" s="56">
        <v>14.210838072264497</v>
      </c>
      <c r="BC570" s="56">
        <v>2.5130347474705337</v>
      </c>
      <c r="BD570" s="56">
        <v>9.446510857285649E-2</v>
      </c>
      <c r="BE570" s="56">
        <v>0.87277545964052194</v>
      </c>
      <c r="BF570" s="56">
        <v>1.7044791329450193</v>
      </c>
      <c r="BG570" s="56">
        <v>2.7312737913456333</v>
      </c>
      <c r="BH570" s="56">
        <v>3.4705659453940751</v>
      </c>
      <c r="BI570" s="56">
        <v>0.29879724559457865</v>
      </c>
      <c r="BJ570" s="56">
        <v>0.10267946584006141</v>
      </c>
      <c r="BK570" s="56">
        <v>6</v>
      </c>
      <c r="BL570" s="56">
        <v>2</v>
      </c>
      <c r="BM570" s="56">
        <v>25</v>
      </c>
      <c r="BN570" s="56" t="s">
        <v>1712</v>
      </c>
      <c r="BO570" s="56">
        <v>4</v>
      </c>
      <c r="BP570" s="56" t="s">
        <v>1712</v>
      </c>
      <c r="BQ570" s="56">
        <v>10</v>
      </c>
      <c r="BR570" s="56">
        <v>60</v>
      </c>
      <c r="BS570" s="56">
        <v>15</v>
      </c>
      <c r="BT570" s="56">
        <v>1.3</v>
      </c>
      <c r="BU570" s="56">
        <v>5</v>
      </c>
      <c r="BV570" s="56">
        <v>105</v>
      </c>
      <c r="BW570" s="56">
        <v>329</v>
      </c>
      <c r="BX570" s="56">
        <v>22.5</v>
      </c>
      <c r="BY570" s="56">
        <v>157</v>
      </c>
      <c r="BZ570" s="56">
        <v>5.0999999999999996</v>
      </c>
      <c r="CA570" s="56" t="s">
        <v>1708</v>
      </c>
      <c r="CB570" s="56">
        <v>0.7</v>
      </c>
      <c r="CC570" s="56" t="s">
        <v>1710</v>
      </c>
      <c r="CD570" s="56">
        <v>1</v>
      </c>
      <c r="CE570" s="56">
        <v>1.7</v>
      </c>
      <c r="CF570" s="56">
        <v>5</v>
      </c>
      <c r="CG570" s="56">
        <v>949</v>
      </c>
      <c r="CH570" s="56">
        <v>22</v>
      </c>
      <c r="CI570" s="56">
        <v>41.9</v>
      </c>
      <c r="CJ570" s="56">
        <v>4.6500000000000004</v>
      </c>
      <c r="CK570" s="56">
        <v>16.8</v>
      </c>
      <c r="CL570" s="56">
        <v>3.5</v>
      </c>
      <c r="CM570" s="56">
        <v>0.80700000000000005</v>
      </c>
      <c r="CN570" s="56">
        <v>2.9</v>
      </c>
      <c r="CO570" s="56">
        <v>0.54</v>
      </c>
      <c r="CP570" s="56">
        <v>3.57</v>
      </c>
      <c r="CQ570" s="56">
        <v>0.74</v>
      </c>
      <c r="CR570" s="56">
        <v>2.42</v>
      </c>
      <c r="CS570" s="56">
        <v>0.374</v>
      </c>
      <c r="CT570" s="56">
        <v>2.71</v>
      </c>
      <c r="CU570" s="56">
        <v>0.41599999999999998</v>
      </c>
      <c r="CV570" s="56">
        <v>3.6</v>
      </c>
      <c r="CW570" s="56">
        <v>0.57999999999999996</v>
      </c>
      <c r="CX570" s="56">
        <v>1.7</v>
      </c>
      <c r="CY570" s="56">
        <v>0.27</v>
      </c>
      <c r="CZ570" s="56">
        <v>10</v>
      </c>
      <c r="DA570" s="56">
        <v>0.1</v>
      </c>
      <c r="DB570" s="56">
        <v>7.9</v>
      </c>
      <c r="DC570" s="56">
        <v>2.63</v>
      </c>
    </row>
    <row r="571" spans="1:107" x14ac:dyDescent="0.25">
      <c r="A571" s="4" t="s">
        <v>845</v>
      </c>
      <c r="B571" s="4" t="s">
        <v>1143</v>
      </c>
      <c r="C571" s="4">
        <v>2017</v>
      </c>
      <c r="D571" s="4">
        <v>111</v>
      </c>
      <c r="E571" s="4">
        <v>567</v>
      </c>
      <c r="F571" s="4">
        <v>45520.5</v>
      </c>
      <c r="G571" s="4">
        <v>46883</v>
      </c>
      <c r="H571" s="4">
        <v>11.45</v>
      </c>
      <c r="I571" s="4">
        <v>322</v>
      </c>
      <c r="J571" s="4">
        <v>143</v>
      </c>
      <c r="K571" s="4">
        <v>0.45330915684496825</v>
      </c>
      <c r="L571" s="39">
        <v>151.2049330181712</v>
      </c>
      <c r="M571" s="39">
        <v>3.9122702824660833</v>
      </c>
      <c r="P571" s="40">
        <v>152.4</v>
      </c>
      <c r="Q571" s="40">
        <v>0.8</v>
      </c>
      <c r="R571" s="40">
        <v>1.195066981828802</v>
      </c>
      <c r="T571" s="20">
        <v>2.0699999999999998</v>
      </c>
      <c r="U571" s="20">
        <v>0.74</v>
      </c>
      <c r="V571" s="20">
        <v>2130</v>
      </c>
      <c r="W571" s="74" t="s">
        <v>684</v>
      </c>
      <c r="X571" s="20">
        <v>16.7</v>
      </c>
      <c r="Y571" s="20">
        <v>6.7000000000000004E-2</v>
      </c>
      <c r="Z571" s="20">
        <v>1.45</v>
      </c>
      <c r="AA571" s="20">
        <v>4.88</v>
      </c>
      <c r="AB571" s="20">
        <v>0.7</v>
      </c>
      <c r="AC571" s="20">
        <v>34.700000000000003</v>
      </c>
      <c r="AD571" s="20">
        <v>13.7</v>
      </c>
      <c r="AE571" s="20">
        <v>186</v>
      </c>
      <c r="AF571" s="20">
        <v>70.599999999999994</v>
      </c>
      <c r="AG571" s="20">
        <v>357</v>
      </c>
      <c r="AH571" s="20">
        <v>82</v>
      </c>
      <c r="AI571" s="20">
        <v>750</v>
      </c>
      <c r="AJ571" s="20">
        <v>130</v>
      </c>
      <c r="AK571" s="72">
        <v>10400</v>
      </c>
      <c r="AM571" s="20" t="s">
        <v>734</v>
      </c>
      <c r="AN571" s="20" t="s">
        <v>734</v>
      </c>
      <c r="AO571" s="20" t="s">
        <v>734</v>
      </c>
      <c r="AP571" s="20" t="s">
        <v>734</v>
      </c>
      <c r="AQ571" s="20" t="s">
        <v>734</v>
      </c>
      <c r="AR571" s="20" t="s">
        <v>734</v>
      </c>
      <c r="AS571" s="20" t="s">
        <v>734</v>
      </c>
      <c r="AT571" s="20" t="s">
        <v>734</v>
      </c>
      <c r="AU571" s="42" t="s">
        <v>734</v>
      </c>
      <c r="AV571" s="42" t="s">
        <v>734</v>
      </c>
      <c r="AW571" s="42" t="s">
        <v>734</v>
      </c>
      <c r="AX571" s="43" t="s">
        <v>734</v>
      </c>
      <c r="AY571" s="43" t="s">
        <v>734</v>
      </c>
      <c r="AZ571" s="43" t="s">
        <v>734</v>
      </c>
      <c r="BA571" s="20">
        <v>74.001091030932244</v>
      </c>
      <c r="BB571" s="20">
        <v>14.210838072264497</v>
      </c>
      <c r="BC571" s="20">
        <v>2.5130347474705337</v>
      </c>
      <c r="BD571" s="20">
        <v>9.446510857285649E-2</v>
      </c>
      <c r="BE571" s="20">
        <v>0.87277545964052194</v>
      </c>
      <c r="BF571" s="20">
        <v>1.7044791329450193</v>
      </c>
      <c r="BG571" s="20">
        <v>2.7312737913456333</v>
      </c>
      <c r="BH571" s="20">
        <v>3.4705659453940751</v>
      </c>
      <c r="BI571" s="20">
        <v>0.29879724559457865</v>
      </c>
      <c r="BJ571" s="20">
        <v>0.10267946584006141</v>
      </c>
      <c r="BK571" s="20">
        <v>6</v>
      </c>
      <c r="BL571" s="20">
        <v>2</v>
      </c>
      <c r="BM571" s="20">
        <v>25</v>
      </c>
      <c r="BN571" s="20" t="s">
        <v>1712</v>
      </c>
      <c r="BO571" s="20">
        <v>4</v>
      </c>
      <c r="BP571" s="20" t="s">
        <v>1712</v>
      </c>
      <c r="BQ571" s="20">
        <v>10</v>
      </c>
      <c r="BR571" s="20">
        <v>60</v>
      </c>
      <c r="BS571" s="20">
        <v>15</v>
      </c>
      <c r="BT571" s="20">
        <v>1.3</v>
      </c>
      <c r="BU571" s="20">
        <v>5</v>
      </c>
      <c r="BV571" s="20">
        <v>105</v>
      </c>
      <c r="BW571" s="20">
        <v>329</v>
      </c>
      <c r="BX571" s="20">
        <v>22.5</v>
      </c>
      <c r="BY571" s="20">
        <v>157</v>
      </c>
      <c r="BZ571" s="20">
        <v>5.0999999999999996</v>
      </c>
      <c r="CA571" s="20" t="s">
        <v>1708</v>
      </c>
      <c r="CB571" s="20">
        <v>0.7</v>
      </c>
      <c r="CC571" s="20" t="s">
        <v>1710</v>
      </c>
      <c r="CD571" s="20">
        <v>1</v>
      </c>
      <c r="CE571" s="20">
        <v>1.7</v>
      </c>
      <c r="CF571" s="20">
        <v>5</v>
      </c>
      <c r="CG571" s="20">
        <v>949</v>
      </c>
      <c r="CH571" s="20">
        <v>22</v>
      </c>
      <c r="CI571" s="20">
        <v>41.9</v>
      </c>
      <c r="CJ571" s="20">
        <v>4.6500000000000004</v>
      </c>
      <c r="CK571" s="20">
        <v>16.8</v>
      </c>
      <c r="CL571" s="20">
        <v>3.5</v>
      </c>
      <c r="CM571" s="20">
        <v>0.80700000000000005</v>
      </c>
      <c r="CN571" s="20">
        <v>2.9</v>
      </c>
      <c r="CO571" s="20">
        <v>0.54</v>
      </c>
      <c r="CP571" s="20">
        <v>3.57</v>
      </c>
      <c r="CQ571" s="20">
        <v>0.74</v>
      </c>
      <c r="CR571" s="20">
        <v>2.42</v>
      </c>
      <c r="CS571" s="20">
        <v>0.374</v>
      </c>
      <c r="CT571" s="20">
        <v>2.71</v>
      </c>
      <c r="CU571" s="20">
        <v>0.41599999999999998</v>
      </c>
      <c r="CV571" s="20">
        <v>3.6</v>
      </c>
      <c r="CW571" s="20">
        <v>0.57999999999999996</v>
      </c>
      <c r="CX571" s="20">
        <v>1.7</v>
      </c>
      <c r="CY571" s="20">
        <v>0.27</v>
      </c>
      <c r="CZ571" s="20">
        <v>10</v>
      </c>
      <c r="DA571" s="20">
        <v>0.1</v>
      </c>
      <c r="DB571" s="20">
        <v>7.9</v>
      </c>
      <c r="DC571" s="20">
        <v>2.63</v>
      </c>
    </row>
    <row r="572" spans="1:107" x14ac:dyDescent="0.25">
      <c r="A572" s="4" t="s">
        <v>846</v>
      </c>
      <c r="B572" s="4" t="s">
        <v>1143</v>
      </c>
      <c r="C572" s="4">
        <v>2017</v>
      </c>
      <c r="D572" s="4">
        <v>112</v>
      </c>
      <c r="E572" s="4">
        <v>568</v>
      </c>
      <c r="F572" s="4">
        <v>45641</v>
      </c>
      <c r="G572" s="4">
        <v>46879</v>
      </c>
      <c r="H572" s="4">
        <v>23.23</v>
      </c>
      <c r="I572" s="4">
        <v>448</v>
      </c>
      <c r="J572" s="4">
        <v>299.10000000000002</v>
      </c>
      <c r="K572" s="4">
        <v>0.68823124569855465</v>
      </c>
      <c r="L572" s="39">
        <v>151.0785921633308</v>
      </c>
      <c r="M572" s="39">
        <v>4.1408381569438975</v>
      </c>
      <c r="P572" s="40">
        <v>152.4</v>
      </c>
      <c r="Q572" s="40">
        <v>0.8</v>
      </c>
      <c r="R572" s="40">
        <v>1.3214078366692092</v>
      </c>
      <c r="T572" s="20">
        <v>5.4</v>
      </c>
      <c r="U572" s="20">
        <v>1.7</v>
      </c>
      <c r="V572" s="20">
        <v>1452</v>
      </c>
      <c r="W572" s="20">
        <v>4.7699999999999999E-3</v>
      </c>
      <c r="X572" s="20">
        <v>17</v>
      </c>
      <c r="Y572" s="20">
        <v>4.3999999999999997E-2</v>
      </c>
      <c r="Z572" s="20">
        <v>1.31</v>
      </c>
      <c r="AA572" s="20">
        <v>3</v>
      </c>
      <c r="AB572" s="20">
        <v>0.81</v>
      </c>
      <c r="AC572" s="20">
        <v>22.9</v>
      </c>
      <c r="AD572" s="20">
        <v>8.9</v>
      </c>
      <c r="AE572" s="20">
        <v>121</v>
      </c>
      <c r="AF572" s="20">
        <v>49.9</v>
      </c>
      <c r="AG572" s="20">
        <v>253</v>
      </c>
      <c r="AH572" s="20">
        <v>52.3</v>
      </c>
      <c r="AI572" s="20">
        <v>491</v>
      </c>
      <c r="AJ572" s="20">
        <v>103</v>
      </c>
      <c r="AK572" s="20">
        <v>9330</v>
      </c>
      <c r="AM572" s="20" t="s">
        <v>734</v>
      </c>
      <c r="AN572" s="20" t="s">
        <v>734</v>
      </c>
      <c r="AO572" s="20" t="s">
        <v>734</v>
      </c>
      <c r="AP572" s="20" t="s">
        <v>734</v>
      </c>
      <c r="AQ572" s="20" t="s">
        <v>734</v>
      </c>
      <c r="AR572" s="20" t="s">
        <v>734</v>
      </c>
      <c r="AS572" s="20" t="s">
        <v>734</v>
      </c>
      <c r="AT572" s="20" t="s">
        <v>734</v>
      </c>
      <c r="AU572" s="42" t="s">
        <v>734</v>
      </c>
      <c r="AV572" s="42" t="s">
        <v>734</v>
      </c>
      <c r="AW572" s="42" t="s">
        <v>734</v>
      </c>
      <c r="AX572" s="43" t="s">
        <v>734</v>
      </c>
      <c r="AY572" s="43" t="s">
        <v>734</v>
      </c>
      <c r="AZ572" s="43" t="s">
        <v>734</v>
      </c>
      <c r="BA572" s="20">
        <v>74.001091030932244</v>
      </c>
      <c r="BB572" s="20">
        <v>14.210838072264497</v>
      </c>
      <c r="BC572" s="20">
        <v>2.5130347474705337</v>
      </c>
      <c r="BD572" s="20">
        <v>9.446510857285649E-2</v>
      </c>
      <c r="BE572" s="20">
        <v>0.87277545964052194</v>
      </c>
      <c r="BF572" s="20">
        <v>1.7044791329450193</v>
      </c>
      <c r="BG572" s="20">
        <v>2.7312737913456333</v>
      </c>
      <c r="BH572" s="20">
        <v>3.4705659453940751</v>
      </c>
      <c r="BI572" s="20">
        <v>0.29879724559457865</v>
      </c>
      <c r="BJ572" s="20">
        <v>0.10267946584006141</v>
      </c>
      <c r="BK572" s="20">
        <v>6</v>
      </c>
      <c r="BL572" s="20">
        <v>2</v>
      </c>
      <c r="BM572" s="20">
        <v>25</v>
      </c>
      <c r="BN572" s="20" t="s">
        <v>1712</v>
      </c>
      <c r="BO572" s="20">
        <v>4</v>
      </c>
      <c r="BP572" s="20" t="s">
        <v>1712</v>
      </c>
      <c r="BQ572" s="20">
        <v>10</v>
      </c>
      <c r="BR572" s="20">
        <v>60</v>
      </c>
      <c r="BS572" s="20">
        <v>15</v>
      </c>
      <c r="BT572" s="20">
        <v>1.3</v>
      </c>
      <c r="BU572" s="20">
        <v>5</v>
      </c>
      <c r="BV572" s="20">
        <v>105</v>
      </c>
      <c r="BW572" s="20">
        <v>329</v>
      </c>
      <c r="BX572" s="20">
        <v>22.5</v>
      </c>
      <c r="BY572" s="20">
        <v>157</v>
      </c>
      <c r="BZ572" s="20">
        <v>5.0999999999999996</v>
      </c>
      <c r="CA572" s="20" t="s">
        <v>1708</v>
      </c>
      <c r="CB572" s="20">
        <v>0.7</v>
      </c>
      <c r="CC572" s="20" t="s">
        <v>1710</v>
      </c>
      <c r="CD572" s="20">
        <v>1</v>
      </c>
      <c r="CE572" s="20">
        <v>1.7</v>
      </c>
      <c r="CF572" s="20">
        <v>5</v>
      </c>
      <c r="CG572" s="20">
        <v>949</v>
      </c>
      <c r="CH572" s="20">
        <v>22</v>
      </c>
      <c r="CI572" s="20">
        <v>41.9</v>
      </c>
      <c r="CJ572" s="20">
        <v>4.6500000000000004</v>
      </c>
      <c r="CK572" s="20">
        <v>16.8</v>
      </c>
      <c r="CL572" s="20">
        <v>3.5</v>
      </c>
      <c r="CM572" s="20">
        <v>0.80700000000000005</v>
      </c>
      <c r="CN572" s="20">
        <v>2.9</v>
      </c>
      <c r="CO572" s="20">
        <v>0.54</v>
      </c>
      <c r="CP572" s="20">
        <v>3.57</v>
      </c>
      <c r="CQ572" s="20">
        <v>0.74</v>
      </c>
      <c r="CR572" s="20">
        <v>2.42</v>
      </c>
      <c r="CS572" s="20">
        <v>0.374</v>
      </c>
      <c r="CT572" s="20">
        <v>2.71</v>
      </c>
      <c r="CU572" s="20">
        <v>0.41599999999999998</v>
      </c>
      <c r="CV572" s="20">
        <v>3.6</v>
      </c>
      <c r="CW572" s="20">
        <v>0.57999999999999996</v>
      </c>
      <c r="CX572" s="20">
        <v>1.7</v>
      </c>
      <c r="CY572" s="20">
        <v>0.27</v>
      </c>
      <c r="CZ572" s="20">
        <v>10</v>
      </c>
      <c r="DA572" s="20">
        <v>0.1</v>
      </c>
      <c r="DB572" s="20">
        <v>7.9</v>
      </c>
      <c r="DC572" s="20">
        <v>2.63</v>
      </c>
    </row>
    <row r="573" spans="1:107" x14ac:dyDescent="0.25">
      <c r="A573" s="4" t="s">
        <v>847</v>
      </c>
      <c r="B573" s="4" t="s">
        <v>1143</v>
      </c>
      <c r="C573" s="4">
        <v>2017</v>
      </c>
      <c r="D573" s="4">
        <v>113</v>
      </c>
      <c r="E573" s="4">
        <v>569</v>
      </c>
      <c r="F573" s="4">
        <v>45672.5</v>
      </c>
      <c r="G573" s="4">
        <v>46964.5</v>
      </c>
      <c r="H573" s="4">
        <v>12.51</v>
      </c>
      <c r="I573" s="4">
        <v>378</v>
      </c>
      <c r="J573" s="4">
        <v>159.4</v>
      </c>
      <c r="K573" s="4">
        <v>0.43459365493263796</v>
      </c>
      <c r="L573" s="39">
        <v>151.71480498399919</v>
      </c>
      <c r="M573" s="39">
        <v>3.7930089412375083</v>
      </c>
      <c r="P573" s="40">
        <v>152.4</v>
      </c>
      <c r="Q573" s="40">
        <v>0.8</v>
      </c>
      <c r="R573" s="40">
        <v>0.68519501600081867</v>
      </c>
      <c r="T573" s="20">
        <v>3.3</v>
      </c>
      <c r="U573" s="20">
        <v>1.3</v>
      </c>
      <c r="V573" s="20">
        <v>1580</v>
      </c>
      <c r="W573" s="74" t="s">
        <v>684</v>
      </c>
      <c r="X573" s="20">
        <v>18.3</v>
      </c>
      <c r="Y573" s="20">
        <v>4.7E-2</v>
      </c>
      <c r="Z573" s="20">
        <v>0.86</v>
      </c>
      <c r="AA573" s="20">
        <v>2.8</v>
      </c>
      <c r="AB573" s="20">
        <v>0.64</v>
      </c>
      <c r="AC573" s="20">
        <v>22.2</v>
      </c>
      <c r="AD573" s="20">
        <v>9.3000000000000007</v>
      </c>
      <c r="AE573" s="20">
        <v>125</v>
      </c>
      <c r="AF573" s="20">
        <v>52</v>
      </c>
      <c r="AG573" s="20">
        <v>261</v>
      </c>
      <c r="AH573" s="20">
        <v>59</v>
      </c>
      <c r="AI573" s="20">
        <v>622</v>
      </c>
      <c r="AJ573" s="20">
        <v>111</v>
      </c>
      <c r="AK573" s="72">
        <v>9800</v>
      </c>
      <c r="AM573" s="20">
        <v>2.3449999999999999E-3</v>
      </c>
      <c r="AN573" s="20">
        <v>4.1999999999999998E-5</v>
      </c>
      <c r="AO573" s="20">
        <v>1.467284</v>
      </c>
      <c r="AP573" s="20">
        <v>9.7E-5</v>
      </c>
      <c r="AQ573" s="20">
        <v>8.5599999999999996E-2</v>
      </c>
      <c r="AR573" s="20">
        <v>1.1000000000000001E-3</v>
      </c>
      <c r="AS573" s="20">
        <v>0.28293400000000002</v>
      </c>
      <c r="AT573" s="20">
        <v>4.5000000000000003E-5</v>
      </c>
      <c r="AU573" s="42">
        <v>0.28292734833534172</v>
      </c>
      <c r="AV573" s="42">
        <v>8.4069485199145255</v>
      </c>
      <c r="AW573" s="42">
        <v>1.5918514605720686</v>
      </c>
      <c r="AX573" s="43">
        <v>0.28292731825143153</v>
      </c>
      <c r="AY573" s="43">
        <v>8.4211454340010761</v>
      </c>
      <c r="AZ573" s="43">
        <v>1.5918538878747925</v>
      </c>
      <c r="BA573" s="20">
        <v>74.001091030932244</v>
      </c>
      <c r="BB573" s="20">
        <v>14.210838072264497</v>
      </c>
      <c r="BC573" s="20">
        <v>2.5130347474705337</v>
      </c>
      <c r="BD573" s="20">
        <v>9.446510857285649E-2</v>
      </c>
      <c r="BE573" s="20">
        <v>0.87277545964052194</v>
      </c>
      <c r="BF573" s="20">
        <v>1.7044791329450193</v>
      </c>
      <c r="BG573" s="20">
        <v>2.7312737913456333</v>
      </c>
      <c r="BH573" s="20">
        <v>3.4705659453940751</v>
      </c>
      <c r="BI573" s="20">
        <v>0.29879724559457865</v>
      </c>
      <c r="BJ573" s="20">
        <v>0.10267946584006141</v>
      </c>
      <c r="BK573" s="20">
        <v>6</v>
      </c>
      <c r="BL573" s="20">
        <v>2</v>
      </c>
      <c r="BM573" s="20">
        <v>25</v>
      </c>
      <c r="BN573" s="20" t="s">
        <v>1712</v>
      </c>
      <c r="BO573" s="20">
        <v>4</v>
      </c>
      <c r="BP573" s="20" t="s">
        <v>1712</v>
      </c>
      <c r="BQ573" s="20">
        <v>10</v>
      </c>
      <c r="BR573" s="20">
        <v>60</v>
      </c>
      <c r="BS573" s="20">
        <v>15</v>
      </c>
      <c r="BT573" s="20">
        <v>1.3</v>
      </c>
      <c r="BU573" s="20">
        <v>5</v>
      </c>
      <c r="BV573" s="20">
        <v>105</v>
      </c>
      <c r="BW573" s="20">
        <v>329</v>
      </c>
      <c r="BX573" s="20">
        <v>22.5</v>
      </c>
      <c r="BY573" s="20">
        <v>157</v>
      </c>
      <c r="BZ573" s="20">
        <v>5.0999999999999996</v>
      </c>
      <c r="CA573" s="20" t="s">
        <v>1708</v>
      </c>
      <c r="CB573" s="20">
        <v>0.7</v>
      </c>
      <c r="CC573" s="20" t="s">
        <v>1710</v>
      </c>
      <c r="CD573" s="20">
        <v>1</v>
      </c>
      <c r="CE573" s="20">
        <v>1.7</v>
      </c>
      <c r="CF573" s="20">
        <v>5</v>
      </c>
      <c r="CG573" s="20">
        <v>949</v>
      </c>
      <c r="CH573" s="20">
        <v>22</v>
      </c>
      <c r="CI573" s="20">
        <v>41.9</v>
      </c>
      <c r="CJ573" s="20">
        <v>4.6500000000000004</v>
      </c>
      <c r="CK573" s="20">
        <v>16.8</v>
      </c>
      <c r="CL573" s="20">
        <v>3.5</v>
      </c>
      <c r="CM573" s="20">
        <v>0.80700000000000005</v>
      </c>
      <c r="CN573" s="20">
        <v>2.9</v>
      </c>
      <c r="CO573" s="20">
        <v>0.54</v>
      </c>
      <c r="CP573" s="20">
        <v>3.57</v>
      </c>
      <c r="CQ573" s="20">
        <v>0.74</v>
      </c>
      <c r="CR573" s="20">
        <v>2.42</v>
      </c>
      <c r="CS573" s="20">
        <v>0.374</v>
      </c>
      <c r="CT573" s="20">
        <v>2.71</v>
      </c>
      <c r="CU573" s="20">
        <v>0.41599999999999998</v>
      </c>
      <c r="CV573" s="20">
        <v>3.6</v>
      </c>
      <c r="CW573" s="20">
        <v>0.57999999999999996</v>
      </c>
      <c r="CX573" s="20">
        <v>1.7</v>
      </c>
      <c r="CY573" s="20">
        <v>0.27</v>
      </c>
      <c r="CZ573" s="20">
        <v>10</v>
      </c>
      <c r="DA573" s="20">
        <v>0.1</v>
      </c>
      <c r="DB573" s="20">
        <v>7.9</v>
      </c>
      <c r="DC573" s="20">
        <v>2.63</v>
      </c>
    </row>
    <row r="574" spans="1:107" x14ac:dyDescent="0.25">
      <c r="A574" s="4" t="s">
        <v>848</v>
      </c>
      <c r="B574" s="4" t="s">
        <v>1143</v>
      </c>
      <c r="C574" s="4">
        <v>2017</v>
      </c>
      <c r="D574" s="4">
        <v>114</v>
      </c>
      <c r="E574" s="4">
        <v>570</v>
      </c>
      <c r="F574" s="4">
        <v>44898</v>
      </c>
      <c r="G574" s="4">
        <v>46216.5</v>
      </c>
      <c r="H574" s="4">
        <v>20.55</v>
      </c>
      <c r="I574" s="4">
        <v>397</v>
      </c>
      <c r="J574" s="4">
        <v>274.89999999999998</v>
      </c>
      <c r="K574" s="4">
        <v>0.69444444444444442</v>
      </c>
      <c r="L574" s="39">
        <v>151.88266457638352</v>
      </c>
      <c r="M574" s="39">
        <v>3.7381185648985329</v>
      </c>
      <c r="P574" s="40">
        <v>152.4</v>
      </c>
      <c r="Q574" s="40">
        <v>0.8</v>
      </c>
      <c r="R574" s="40">
        <v>0.51733542361648688</v>
      </c>
      <c r="T574" s="20">
        <v>3.8</v>
      </c>
      <c r="U574" s="20">
        <v>1.6</v>
      </c>
      <c r="V574" s="20">
        <v>4020</v>
      </c>
      <c r="W574" s="74" t="s">
        <v>684</v>
      </c>
      <c r="X574" s="20">
        <v>19.41</v>
      </c>
      <c r="Y574" s="20">
        <v>0.48799999999999999</v>
      </c>
      <c r="Z574" s="20">
        <v>7.12</v>
      </c>
      <c r="AA574" s="20">
        <v>14.9</v>
      </c>
      <c r="AB574" s="20">
        <v>4.46</v>
      </c>
      <c r="AC574" s="20">
        <v>87.9</v>
      </c>
      <c r="AD574" s="20">
        <v>28.7</v>
      </c>
      <c r="AE574" s="20">
        <v>355</v>
      </c>
      <c r="AF574" s="20">
        <v>131.9</v>
      </c>
      <c r="AG574" s="20">
        <v>610</v>
      </c>
      <c r="AH574" s="20">
        <v>125.5</v>
      </c>
      <c r="AI574" s="20">
        <v>1181</v>
      </c>
      <c r="AJ574" s="20">
        <v>232</v>
      </c>
      <c r="AK574" s="20">
        <v>8220</v>
      </c>
      <c r="AM574" s="20">
        <v>4.9800000000000001E-3</v>
      </c>
      <c r="AN574" s="20">
        <v>1.1E-4</v>
      </c>
      <c r="AO574" s="20">
        <v>1.4673400000000001</v>
      </c>
      <c r="AP574" s="20">
        <v>1.2E-4</v>
      </c>
      <c r="AQ574" s="20">
        <v>0.21540000000000001</v>
      </c>
      <c r="AR574" s="20">
        <v>6.7999999999999996E-3</v>
      </c>
      <c r="AS574" s="20">
        <v>0.28294999999999998</v>
      </c>
      <c r="AT574" s="20">
        <v>6.4999999999999994E-5</v>
      </c>
      <c r="AU574" s="42">
        <v>0.28293585842545133</v>
      </c>
      <c r="AV574" s="42">
        <v>8.7117272763048703</v>
      </c>
      <c r="AW574" s="42">
        <v>2.2993418575269509</v>
      </c>
      <c r="AX574" s="43">
        <v>0.28293581018854108</v>
      </c>
      <c r="AY574" s="43">
        <v>8.7215437251875194</v>
      </c>
      <c r="AZ574" s="43">
        <v>2.2993445047080336</v>
      </c>
      <c r="BA574" s="20">
        <v>74.001091030932244</v>
      </c>
      <c r="BB574" s="20">
        <v>14.210838072264497</v>
      </c>
      <c r="BC574" s="20">
        <v>2.5130347474705337</v>
      </c>
      <c r="BD574" s="20">
        <v>9.446510857285649E-2</v>
      </c>
      <c r="BE574" s="20">
        <v>0.87277545964052194</v>
      </c>
      <c r="BF574" s="20">
        <v>1.7044791329450193</v>
      </c>
      <c r="BG574" s="20">
        <v>2.7312737913456333</v>
      </c>
      <c r="BH574" s="20">
        <v>3.4705659453940751</v>
      </c>
      <c r="BI574" s="20">
        <v>0.29879724559457865</v>
      </c>
      <c r="BJ574" s="20">
        <v>0.10267946584006141</v>
      </c>
      <c r="BK574" s="20">
        <v>6</v>
      </c>
      <c r="BL574" s="20">
        <v>2</v>
      </c>
      <c r="BM574" s="20">
        <v>25</v>
      </c>
      <c r="BN574" s="20" t="s">
        <v>1712</v>
      </c>
      <c r="BO574" s="20">
        <v>4</v>
      </c>
      <c r="BP574" s="20" t="s">
        <v>1712</v>
      </c>
      <c r="BQ574" s="20">
        <v>10</v>
      </c>
      <c r="BR574" s="20">
        <v>60</v>
      </c>
      <c r="BS574" s="20">
        <v>15</v>
      </c>
      <c r="BT574" s="20">
        <v>1.3</v>
      </c>
      <c r="BU574" s="20">
        <v>5</v>
      </c>
      <c r="BV574" s="20">
        <v>105</v>
      </c>
      <c r="BW574" s="20">
        <v>329</v>
      </c>
      <c r="BX574" s="20">
        <v>22.5</v>
      </c>
      <c r="BY574" s="20">
        <v>157</v>
      </c>
      <c r="BZ574" s="20">
        <v>5.0999999999999996</v>
      </c>
      <c r="CA574" s="20" t="s">
        <v>1708</v>
      </c>
      <c r="CB574" s="20">
        <v>0.7</v>
      </c>
      <c r="CC574" s="20" t="s">
        <v>1710</v>
      </c>
      <c r="CD574" s="20">
        <v>1</v>
      </c>
      <c r="CE574" s="20">
        <v>1.7</v>
      </c>
      <c r="CF574" s="20">
        <v>5</v>
      </c>
      <c r="CG574" s="20">
        <v>949</v>
      </c>
      <c r="CH574" s="20">
        <v>22</v>
      </c>
      <c r="CI574" s="20">
        <v>41.9</v>
      </c>
      <c r="CJ574" s="20">
        <v>4.6500000000000004</v>
      </c>
      <c r="CK574" s="20">
        <v>16.8</v>
      </c>
      <c r="CL574" s="20">
        <v>3.5</v>
      </c>
      <c r="CM574" s="20">
        <v>0.80700000000000005</v>
      </c>
      <c r="CN574" s="20">
        <v>2.9</v>
      </c>
      <c r="CO574" s="20">
        <v>0.54</v>
      </c>
      <c r="CP574" s="20">
        <v>3.57</v>
      </c>
      <c r="CQ574" s="20">
        <v>0.74</v>
      </c>
      <c r="CR574" s="20">
        <v>2.42</v>
      </c>
      <c r="CS574" s="20">
        <v>0.374</v>
      </c>
      <c r="CT574" s="20">
        <v>2.71</v>
      </c>
      <c r="CU574" s="20">
        <v>0.41599999999999998</v>
      </c>
      <c r="CV574" s="20">
        <v>3.6</v>
      </c>
      <c r="CW574" s="20">
        <v>0.57999999999999996</v>
      </c>
      <c r="CX574" s="20">
        <v>1.7</v>
      </c>
      <c r="CY574" s="20">
        <v>0.27</v>
      </c>
      <c r="CZ574" s="20">
        <v>10</v>
      </c>
      <c r="DA574" s="20">
        <v>0.1</v>
      </c>
      <c r="DB574" s="20">
        <v>7.9</v>
      </c>
      <c r="DC574" s="20">
        <v>2.63</v>
      </c>
    </row>
    <row r="575" spans="1:107" x14ac:dyDescent="0.25">
      <c r="A575" s="53" t="s">
        <v>849</v>
      </c>
      <c r="B575" s="53" t="s">
        <v>1143</v>
      </c>
      <c r="C575" s="53">
        <v>2017</v>
      </c>
      <c r="D575" s="53">
        <v>115</v>
      </c>
      <c r="E575" s="53">
        <v>571</v>
      </c>
      <c r="F575" s="53">
        <v>45202</v>
      </c>
      <c r="G575" s="53">
        <v>46367</v>
      </c>
      <c r="H575" s="53">
        <v>7.27</v>
      </c>
      <c r="I575" s="53">
        <v>216.7</v>
      </c>
      <c r="J575" s="53">
        <v>82.1</v>
      </c>
      <c r="K575" s="53">
        <v>0.38095238095238093</v>
      </c>
      <c r="L575" s="55">
        <v>153.81717680199691</v>
      </c>
      <c r="M575" s="55">
        <v>4.2249703177395785</v>
      </c>
      <c r="N575" s="53" t="s">
        <v>715</v>
      </c>
      <c r="O575" s="53" t="s">
        <v>1775</v>
      </c>
      <c r="P575" s="57">
        <v>152.4</v>
      </c>
      <c r="Q575" s="57">
        <v>0.8</v>
      </c>
      <c r="R575" s="57">
        <v>-1.4171768019969022</v>
      </c>
      <c r="S575" s="53" t="s">
        <v>1783</v>
      </c>
      <c r="T575" s="68">
        <v>165</v>
      </c>
      <c r="U575" s="68">
        <v>83</v>
      </c>
      <c r="V575" s="68">
        <v>1540</v>
      </c>
      <c r="W575" s="79" t="s">
        <v>684</v>
      </c>
      <c r="X575" s="68">
        <v>12.85</v>
      </c>
      <c r="Y575" s="68">
        <v>4.2999999999999997E-2</v>
      </c>
      <c r="Z575" s="68">
        <v>0.77</v>
      </c>
      <c r="AA575" s="68">
        <v>2.4700000000000002</v>
      </c>
      <c r="AB575" s="68">
        <v>0.43099999999999999</v>
      </c>
      <c r="AC575" s="68">
        <v>18.600000000000001</v>
      </c>
      <c r="AD575" s="68">
        <v>8.1999999999999993</v>
      </c>
      <c r="AE575" s="68">
        <v>117</v>
      </c>
      <c r="AF575" s="68">
        <v>52.4</v>
      </c>
      <c r="AG575" s="68">
        <v>272</v>
      </c>
      <c r="AH575" s="68">
        <v>63.2</v>
      </c>
      <c r="AI575" s="68">
        <v>650</v>
      </c>
      <c r="AJ575" s="68">
        <v>122</v>
      </c>
      <c r="AK575" s="79">
        <v>11000</v>
      </c>
      <c r="AL575" s="53"/>
      <c r="AM575" s="56" t="s">
        <v>734</v>
      </c>
      <c r="AN575" s="56" t="s">
        <v>734</v>
      </c>
      <c r="AO575" s="56" t="s">
        <v>734</v>
      </c>
      <c r="AP575" s="56" t="s">
        <v>734</v>
      </c>
      <c r="AQ575" s="56" t="s">
        <v>734</v>
      </c>
      <c r="AR575" s="56" t="s">
        <v>734</v>
      </c>
      <c r="AS575" s="56" t="s">
        <v>734</v>
      </c>
      <c r="AT575" s="56" t="s">
        <v>734</v>
      </c>
      <c r="AU575" s="59" t="s">
        <v>734</v>
      </c>
      <c r="AV575" s="59" t="s">
        <v>734</v>
      </c>
      <c r="AW575" s="59" t="s">
        <v>734</v>
      </c>
      <c r="AX575" s="60" t="s">
        <v>734</v>
      </c>
      <c r="AY575" s="60" t="s">
        <v>734</v>
      </c>
      <c r="AZ575" s="60" t="s">
        <v>734</v>
      </c>
      <c r="BA575" s="56">
        <v>74.001091030932244</v>
      </c>
      <c r="BB575" s="56">
        <v>14.210838072264497</v>
      </c>
      <c r="BC575" s="56">
        <v>2.5130347474705337</v>
      </c>
      <c r="BD575" s="56">
        <v>9.446510857285649E-2</v>
      </c>
      <c r="BE575" s="56">
        <v>0.87277545964052194</v>
      </c>
      <c r="BF575" s="56">
        <v>1.7044791329450193</v>
      </c>
      <c r="BG575" s="56">
        <v>2.7312737913456333</v>
      </c>
      <c r="BH575" s="56">
        <v>3.4705659453940751</v>
      </c>
      <c r="BI575" s="56">
        <v>0.29879724559457865</v>
      </c>
      <c r="BJ575" s="56">
        <v>0.10267946584006141</v>
      </c>
      <c r="BK575" s="56">
        <v>6</v>
      </c>
      <c r="BL575" s="56">
        <v>2</v>
      </c>
      <c r="BM575" s="56">
        <v>25</v>
      </c>
      <c r="BN575" s="56" t="s">
        <v>1712</v>
      </c>
      <c r="BO575" s="56">
        <v>4</v>
      </c>
      <c r="BP575" s="56" t="s">
        <v>1712</v>
      </c>
      <c r="BQ575" s="56">
        <v>10</v>
      </c>
      <c r="BR575" s="56">
        <v>60</v>
      </c>
      <c r="BS575" s="56">
        <v>15</v>
      </c>
      <c r="BT575" s="56">
        <v>1.3</v>
      </c>
      <c r="BU575" s="56">
        <v>5</v>
      </c>
      <c r="BV575" s="56">
        <v>105</v>
      </c>
      <c r="BW575" s="56">
        <v>329</v>
      </c>
      <c r="BX575" s="56">
        <v>22.5</v>
      </c>
      <c r="BY575" s="56">
        <v>157</v>
      </c>
      <c r="BZ575" s="56">
        <v>5.0999999999999996</v>
      </c>
      <c r="CA575" s="56" t="s">
        <v>1708</v>
      </c>
      <c r="CB575" s="56">
        <v>0.7</v>
      </c>
      <c r="CC575" s="56" t="s">
        <v>1710</v>
      </c>
      <c r="CD575" s="56">
        <v>1</v>
      </c>
      <c r="CE575" s="56">
        <v>1.7</v>
      </c>
      <c r="CF575" s="56">
        <v>5</v>
      </c>
      <c r="CG575" s="56">
        <v>949</v>
      </c>
      <c r="CH575" s="56">
        <v>22</v>
      </c>
      <c r="CI575" s="56">
        <v>41.9</v>
      </c>
      <c r="CJ575" s="56">
        <v>4.6500000000000004</v>
      </c>
      <c r="CK575" s="56">
        <v>16.8</v>
      </c>
      <c r="CL575" s="56">
        <v>3.5</v>
      </c>
      <c r="CM575" s="56">
        <v>0.80700000000000005</v>
      </c>
      <c r="CN575" s="56">
        <v>2.9</v>
      </c>
      <c r="CO575" s="56">
        <v>0.54</v>
      </c>
      <c r="CP575" s="56">
        <v>3.57</v>
      </c>
      <c r="CQ575" s="56">
        <v>0.74</v>
      </c>
      <c r="CR575" s="56">
        <v>2.42</v>
      </c>
      <c r="CS575" s="56">
        <v>0.374</v>
      </c>
      <c r="CT575" s="56">
        <v>2.71</v>
      </c>
      <c r="CU575" s="56">
        <v>0.41599999999999998</v>
      </c>
      <c r="CV575" s="56">
        <v>3.6</v>
      </c>
      <c r="CW575" s="56">
        <v>0.57999999999999996</v>
      </c>
      <c r="CX575" s="56">
        <v>1.7</v>
      </c>
      <c r="CY575" s="56">
        <v>0.27</v>
      </c>
      <c r="CZ575" s="56">
        <v>10</v>
      </c>
      <c r="DA575" s="56">
        <v>0.1</v>
      </c>
      <c r="DB575" s="56">
        <v>7.9</v>
      </c>
      <c r="DC575" s="56">
        <v>2.63</v>
      </c>
    </row>
    <row r="576" spans="1:107" x14ac:dyDescent="0.25">
      <c r="A576" s="4" t="s">
        <v>850</v>
      </c>
      <c r="B576" s="4" t="s">
        <v>1143</v>
      </c>
      <c r="C576" s="4">
        <v>2017</v>
      </c>
      <c r="D576" s="4">
        <v>116</v>
      </c>
      <c r="E576" s="4">
        <v>572</v>
      </c>
      <c r="F576" s="4">
        <v>45384</v>
      </c>
      <c r="G576" s="4">
        <v>46261</v>
      </c>
      <c r="H576" s="4">
        <v>40.380000000000003</v>
      </c>
      <c r="I576" s="4">
        <v>574</v>
      </c>
      <c r="J576" s="4">
        <v>504</v>
      </c>
      <c r="K576" s="4">
        <v>0.88809946714031984</v>
      </c>
      <c r="L576" s="39">
        <v>153.71075630802483</v>
      </c>
      <c r="M576" s="39">
        <v>3.3975487398614255</v>
      </c>
      <c r="P576" s="40">
        <v>152.4</v>
      </c>
      <c r="Q576" s="40">
        <v>0.8</v>
      </c>
      <c r="R576" s="40">
        <v>-1.3107563080248212</v>
      </c>
      <c r="T576" s="20">
        <v>4.46</v>
      </c>
      <c r="U576" s="20">
        <v>0.62</v>
      </c>
      <c r="V576" s="20">
        <v>1930</v>
      </c>
      <c r="W576" s="74" t="s">
        <v>684</v>
      </c>
      <c r="X576" s="20">
        <v>28.8</v>
      </c>
      <c r="Y576" s="20">
        <v>8.5999999999999993E-2</v>
      </c>
      <c r="Z576" s="20">
        <v>1.84</v>
      </c>
      <c r="AA576" s="20">
        <v>4.26</v>
      </c>
      <c r="AB576" s="20">
        <v>1.18</v>
      </c>
      <c r="AC576" s="20">
        <v>33.9</v>
      </c>
      <c r="AD576" s="20">
        <v>12.1</v>
      </c>
      <c r="AE576" s="20">
        <v>167</v>
      </c>
      <c r="AF576" s="20">
        <v>67.7</v>
      </c>
      <c r="AG576" s="20">
        <v>320</v>
      </c>
      <c r="AH576" s="20">
        <v>70.099999999999994</v>
      </c>
      <c r="AI576" s="20">
        <v>672</v>
      </c>
      <c r="AJ576" s="20">
        <v>123.6</v>
      </c>
      <c r="AK576" s="20">
        <v>10420</v>
      </c>
      <c r="AM576" s="20" t="s">
        <v>734</v>
      </c>
      <c r="AN576" s="20" t="s">
        <v>734</v>
      </c>
      <c r="AO576" s="20" t="s">
        <v>734</v>
      </c>
      <c r="AP576" s="20" t="s">
        <v>734</v>
      </c>
      <c r="AQ576" s="20" t="s">
        <v>734</v>
      </c>
      <c r="AR576" s="20" t="s">
        <v>734</v>
      </c>
      <c r="AS576" s="20" t="s">
        <v>734</v>
      </c>
      <c r="AT576" s="20" t="s">
        <v>734</v>
      </c>
      <c r="AU576" s="42" t="s">
        <v>734</v>
      </c>
      <c r="AV576" s="42" t="s">
        <v>734</v>
      </c>
      <c r="AW576" s="42" t="s">
        <v>734</v>
      </c>
      <c r="AX576" s="43" t="s">
        <v>734</v>
      </c>
      <c r="AY576" s="43" t="s">
        <v>734</v>
      </c>
      <c r="AZ576" s="43" t="s">
        <v>734</v>
      </c>
      <c r="BA576" s="20">
        <v>74.001091030932244</v>
      </c>
      <c r="BB576" s="20">
        <v>14.210838072264497</v>
      </c>
      <c r="BC576" s="20">
        <v>2.5130347474705337</v>
      </c>
      <c r="BD576" s="20">
        <v>9.446510857285649E-2</v>
      </c>
      <c r="BE576" s="20">
        <v>0.87277545964052194</v>
      </c>
      <c r="BF576" s="20">
        <v>1.7044791329450193</v>
      </c>
      <c r="BG576" s="20">
        <v>2.7312737913456333</v>
      </c>
      <c r="BH576" s="20">
        <v>3.4705659453940751</v>
      </c>
      <c r="BI576" s="20">
        <v>0.29879724559457865</v>
      </c>
      <c r="BJ576" s="20">
        <v>0.10267946584006141</v>
      </c>
      <c r="BK576" s="20">
        <v>6</v>
      </c>
      <c r="BL576" s="20">
        <v>2</v>
      </c>
      <c r="BM576" s="20">
        <v>25</v>
      </c>
      <c r="BN576" s="20" t="s">
        <v>1712</v>
      </c>
      <c r="BO576" s="20">
        <v>4</v>
      </c>
      <c r="BP576" s="20" t="s">
        <v>1712</v>
      </c>
      <c r="BQ576" s="20">
        <v>10</v>
      </c>
      <c r="BR576" s="20">
        <v>60</v>
      </c>
      <c r="BS576" s="20">
        <v>15</v>
      </c>
      <c r="BT576" s="20">
        <v>1.3</v>
      </c>
      <c r="BU576" s="20">
        <v>5</v>
      </c>
      <c r="BV576" s="20">
        <v>105</v>
      </c>
      <c r="BW576" s="20">
        <v>329</v>
      </c>
      <c r="BX576" s="20">
        <v>22.5</v>
      </c>
      <c r="BY576" s="20">
        <v>157</v>
      </c>
      <c r="BZ576" s="20">
        <v>5.0999999999999996</v>
      </c>
      <c r="CA576" s="20" t="s">
        <v>1708</v>
      </c>
      <c r="CB576" s="20">
        <v>0.7</v>
      </c>
      <c r="CC576" s="20" t="s">
        <v>1710</v>
      </c>
      <c r="CD576" s="20">
        <v>1</v>
      </c>
      <c r="CE576" s="20">
        <v>1.7</v>
      </c>
      <c r="CF576" s="20">
        <v>5</v>
      </c>
      <c r="CG576" s="20">
        <v>949</v>
      </c>
      <c r="CH576" s="20">
        <v>22</v>
      </c>
      <c r="CI576" s="20">
        <v>41.9</v>
      </c>
      <c r="CJ576" s="20">
        <v>4.6500000000000004</v>
      </c>
      <c r="CK576" s="20">
        <v>16.8</v>
      </c>
      <c r="CL576" s="20">
        <v>3.5</v>
      </c>
      <c r="CM576" s="20">
        <v>0.80700000000000005</v>
      </c>
      <c r="CN576" s="20">
        <v>2.9</v>
      </c>
      <c r="CO576" s="20">
        <v>0.54</v>
      </c>
      <c r="CP576" s="20">
        <v>3.57</v>
      </c>
      <c r="CQ576" s="20">
        <v>0.74</v>
      </c>
      <c r="CR576" s="20">
        <v>2.42</v>
      </c>
      <c r="CS576" s="20">
        <v>0.374</v>
      </c>
      <c r="CT576" s="20">
        <v>2.71</v>
      </c>
      <c r="CU576" s="20">
        <v>0.41599999999999998</v>
      </c>
      <c r="CV576" s="20">
        <v>3.6</v>
      </c>
      <c r="CW576" s="20">
        <v>0.57999999999999996</v>
      </c>
      <c r="CX576" s="20">
        <v>1.7</v>
      </c>
      <c r="CY576" s="20">
        <v>0.27</v>
      </c>
      <c r="CZ576" s="20">
        <v>10</v>
      </c>
      <c r="DA576" s="20">
        <v>0.1</v>
      </c>
      <c r="DB576" s="20">
        <v>7.9</v>
      </c>
      <c r="DC576" s="20">
        <v>2.63</v>
      </c>
    </row>
    <row r="577" spans="1:107" x14ac:dyDescent="0.25">
      <c r="A577" s="53" t="s">
        <v>851</v>
      </c>
      <c r="B577" s="53" t="s">
        <v>1143</v>
      </c>
      <c r="C577" s="53">
        <v>2017</v>
      </c>
      <c r="D577" s="53">
        <v>117</v>
      </c>
      <c r="E577" s="53">
        <v>573</v>
      </c>
      <c r="F577" s="53">
        <v>45555.5</v>
      </c>
      <c r="G577" s="53">
        <v>46240</v>
      </c>
      <c r="H577" s="53">
        <v>28</v>
      </c>
      <c r="I577" s="53">
        <v>585</v>
      </c>
      <c r="J577" s="53">
        <v>377</v>
      </c>
      <c r="K577" s="53">
        <v>0.64808813998703829</v>
      </c>
      <c r="L577" s="55">
        <v>152.40773745025788</v>
      </c>
      <c r="M577" s="55">
        <v>4.4922236104387769</v>
      </c>
      <c r="N577" s="53" t="s">
        <v>715</v>
      </c>
      <c r="O577" s="53" t="s">
        <v>1775</v>
      </c>
      <c r="P577" s="57">
        <v>152.4</v>
      </c>
      <c r="Q577" s="57">
        <v>0.8</v>
      </c>
      <c r="R577" s="57">
        <v>-7.7374502578777538E-3</v>
      </c>
      <c r="S577" s="77" t="s">
        <v>1783</v>
      </c>
      <c r="T577" s="68">
        <v>6.3</v>
      </c>
      <c r="U577" s="68">
        <v>1.5</v>
      </c>
      <c r="V577" s="68">
        <v>3160</v>
      </c>
      <c r="W577" s="79" t="s">
        <v>684</v>
      </c>
      <c r="X577" s="68">
        <v>22.3</v>
      </c>
      <c r="Y577" s="68">
        <v>0.13200000000000001</v>
      </c>
      <c r="Z577" s="68">
        <v>2.4</v>
      </c>
      <c r="AA577" s="68">
        <v>6.53</v>
      </c>
      <c r="AB577" s="68">
        <v>1.681</v>
      </c>
      <c r="AC577" s="68">
        <v>51.6</v>
      </c>
      <c r="AD577" s="68">
        <v>19.600000000000001</v>
      </c>
      <c r="AE577" s="68">
        <v>267</v>
      </c>
      <c r="AF577" s="68">
        <v>108.9</v>
      </c>
      <c r="AG577" s="68">
        <v>545</v>
      </c>
      <c r="AH577" s="68">
        <v>117.6</v>
      </c>
      <c r="AI577" s="68">
        <v>1118</v>
      </c>
      <c r="AJ577" s="68">
        <v>221</v>
      </c>
      <c r="AK577" s="68">
        <v>9000</v>
      </c>
      <c r="AL577" s="53"/>
      <c r="AM577" s="56" t="s">
        <v>734</v>
      </c>
      <c r="AN577" s="56" t="s">
        <v>734</v>
      </c>
      <c r="AO577" s="56" t="s">
        <v>734</v>
      </c>
      <c r="AP577" s="56" t="s">
        <v>734</v>
      </c>
      <c r="AQ577" s="56" t="s">
        <v>734</v>
      </c>
      <c r="AR577" s="56" t="s">
        <v>734</v>
      </c>
      <c r="AS577" s="56" t="s">
        <v>734</v>
      </c>
      <c r="AT577" s="56" t="s">
        <v>734</v>
      </c>
      <c r="AU577" s="59" t="s">
        <v>734</v>
      </c>
      <c r="AV577" s="59" t="s">
        <v>734</v>
      </c>
      <c r="AW577" s="59" t="s">
        <v>734</v>
      </c>
      <c r="AX577" s="60" t="s">
        <v>734</v>
      </c>
      <c r="AY577" s="60" t="s">
        <v>734</v>
      </c>
      <c r="AZ577" s="60" t="s">
        <v>734</v>
      </c>
      <c r="BA577" s="56">
        <v>74.001091030932244</v>
      </c>
      <c r="BB577" s="56">
        <v>14.210838072264497</v>
      </c>
      <c r="BC577" s="56">
        <v>2.5130347474705337</v>
      </c>
      <c r="BD577" s="56">
        <v>9.446510857285649E-2</v>
      </c>
      <c r="BE577" s="56">
        <v>0.87277545964052194</v>
      </c>
      <c r="BF577" s="56">
        <v>1.7044791329450193</v>
      </c>
      <c r="BG577" s="56">
        <v>2.7312737913456333</v>
      </c>
      <c r="BH577" s="56">
        <v>3.4705659453940751</v>
      </c>
      <c r="BI577" s="56">
        <v>0.29879724559457865</v>
      </c>
      <c r="BJ577" s="56">
        <v>0.10267946584006141</v>
      </c>
      <c r="BK577" s="56">
        <v>6</v>
      </c>
      <c r="BL577" s="56">
        <v>2</v>
      </c>
      <c r="BM577" s="56">
        <v>25</v>
      </c>
      <c r="BN577" s="56" t="s">
        <v>1712</v>
      </c>
      <c r="BO577" s="56">
        <v>4</v>
      </c>
      <c r="BP577" s="56" t="s">
        <v>1712</v>
      </c>
      <c r="BQ577" s="56">
        <v>10</v>
      </c>
      <c r="BR577" s="56">
        <v>60</v>
      </c>
      <c r="BS577" s="56">
        <v>15</v>
      </c>
      <c r="BT577" s="56">
        <v>1.3</v>
      </c>
      <c r="BU577" s="56">
        <v>5</v>
      </c>
      <c r="BV577" s="56">
        <v>105</v>
      </c>
      <c r="BW577" s="56">
        <v>329</v>
      </c>
      <c r="BX577" s="56">
        <v>22.5</v>
      </c>
      <c r="BY577" s="56">
        <v>157</v>
      </c>
      <c r="BZ577" s="56">
        <v>5.0999999999999996</v>
      </c>
      <c r="CA577" s="56" t="s">
        <v>1708</v>
      </c>
      <c r="CB577" s="56">
        <v>0.7</v>
      </c>
      <c r="CC577" s="56" t="s">
        <v>1710</v>
      </c>
      <c r="CD577" s="56">
        <v>1</v>
      </c>
      <c r="CE577" s="56">
        <v>1.7</v>
      </c>
      <c r="CF577" s="56">
        <v>5</v>
      </c>
      <c r="CG577" s="56">
        <v>949</v>
      </c>
      <c r="CH577" s="56">
        <v>22</v>
      </c>
      <c r="CI577" s="56">
        <v>41.9</v>
      </c>
      <c r="CJ577" s="56">
        <v>4.6500000000000004</v>
      </c>
      <c r="CK577" s="56">
        <v>16.8</v>
      </c>
      <c r="CL577" s="56">
        <v>3.5</v>
      </c>
      <c r="CM577" s="56">
        <v>0.80700000000000005</v>
      </c>
      <c r="CN577" s="56">
        <v>2.9</v>
      </c>
      <c r="CO577" s="56">
        <v>0.54</v>
      </c>
      <c r="CP577" s="56">
        <v>3.57</v>
      </c>
      <c r="CQ577" s="56">
        <v>0.74</v>
      </c>
      <c r="CR577" s="56">
        <v>2.42</v>
      </c>
      <c r="CS577" s="56">
        <v>0.374</v>
      </c>
      <c r="CT577" s="56">
        <v>2.71</v>
      </c>
      <c r="CU577" s="56">
        <v>0.41599999999999998</v>
      </c>
      <c r="CV577" s="56">
        <v>3.6</v>
      </c>
      <c r="CW577" s="56">
        <v>0.57999999999999996</v>
      </c>
      <c r="CX577" s="56">
        <v>1.7</v>
      </c>
      <c r="CY577" s="56">
        <v>0.27</v>
      </c>
      <c r="CZ577" s="56">
        <v>10</v>
      </c>
      <c r="DA577" s="56">
        <v>0.1</v>
      </c>
      <c r="DB577" s="56">
        <v>7.9</v>
      </c>
      <c r="DC577" s="56">
        <v>2.63</v>
      </c>
    </row>
    <row r="578" spans="1:107" x14ac:dyDescent="0.25">
      <c r="A578" s="4" t="s">
        <v>852</v>
      </c>
      <c r="B578" s="4" t="s">
        <v>1143</v>
      </c>
      <c r="C578" s="4">
        <v>2017</v>
      </c>
      <c r="D578" s="4">
        <v>118</v>
      </c>
      <c r="E578" s="4">
        <v>574</v>
      </c>
      <c r="F578" s="4">
        <v>45614.5</v>
      </c>
      <c r="G578" s="4">
        <v>46380</v>
      </c>
      <c r="H578" s="4">
        <v>8.94</v>
      </c>
      <c r="I578" s="4">
        <v>324</v>
      </c>
      <c r="J578" s="4">
        <v>112.7</v>
      </c>
      <c r="K578" s="4">
        <v>0.35486160397444994</v>
      </c>
      <c r="L578" s="39">
        <v>155.64031867136103</v>
      </c>
      <c r="M578" s="39">
        <v>4.2737990761842806</v>
      </c>
      <c r="P578" s="40">
        <v>152.4</v>
      </c>
      <c r="Q578" s="40">
        <v>0.8</v>
      </c>
      <c r="R578" s="40">
        <v>-3.2403186713610239</v>
      </c>
      <c r="S578" s="82" t="s">
        <v>1782</v>
      </c>
      <c r="T578" s="73">
        <v>2.8</v>
      </c>
      <c r="U578" s="73">
        <v>1.9</v>
      </c>
      <c r="V578" s="73">
        <v>1402</v>
      </c>
      <c r="W578" s="79" t="s">
        <v>684</v>
      </c>
      <c r="X578" s="73">
        <v>22.7</v>
      </c>
      <c r="Y578" s="73">
        <v>1.23</v>
      </c>
      <c r="Z578" s="73">
        <v>6.6</v>
      </c>
      <c r="AA578" s="73">
        <v>3.2</v>
      </c>
      <c r="AB578" s="73">
        <v>0.43</v>
      </c>
      <c r="AC578" s="73">
        <v>17.3</v>
      </c>
      <c r="AD578" s="73">
        <v>6.96</v>
      </c>
      <c r="AE578" s="73">
        <v>101</v>
      </c>
      <c r="AF578" s="73">
        <v>45.9</v>
      </c>
      <c r="AG578" s="73">
        <v>244</v>
      </c>
      <c r="AH578" s="73">
        <v>52</v>
      </c>
      <c r="AI578" s="73">
        <v>554</v>
      </c>
      <c r="AJ578" s="73">
        <v>117</v>
      </c>
      <c r="AK578" s="73">
        <v>8940</v>
      </c>
      <c r="AM578" s="20" t="s">
        <v>734</v>
      </c>
      <c r="AN578" s="20" t="s">
        <v>734</v>
      </c>
      <c r="AO578" s="20" t="s">
        <v>734</v>
      </c>
      <c r="AP578" s="20" t="s">
        <v>734</v>
      </c>
      <c r="AQ578" s="20" t="s">
        <v>734</v>
      </c>
      <c r="AR578" s="20" t="s">
        <v>734</v>
      </c>
      <c r="AS578" s="20" t="s">
        <v>734</v>
      </c>
      <c r="AT578" s="20" t="s">
        <v>734</v>
      </c>
      <c r="AU578" s="42" t="s">
        <v>734</v>
      </c>
      <c r="AV578" s="42" t="s">
        <v>734</v>
      </c>
      <c r="AW578" s="42" t="s">
        <v>734</v>
      </c>
      <c r="AX578" s="43" t="s">
        <v>734</v>
      </c>
      <c r="AY578" s="43" t="s">
        <v>734</v>
      </c>
      <c r="AZ578" s="43" t="s">
        <v>734</v>
      </c>
      <c r="BA578" s="20">
        <v>74.001091030932244</v>
      </c>
      <c r="BB578" s="20">
        <v>14.210838072264497</v>
      </c>
      <c r="BC578" s="20">
        <v>2.5130347474705337</v>
      </c>
      <c r="BD578" s="20">
        <v>9.446510857285649E-2</v>
      </c>
      <c r="BE578" s="20">
        <v>0.87277545964052194</v>
      </c>
      <c r="BF578" s="20">
        <v>1.7044791329450193</v>
      </c>
      <c r="BG578" s="20">
        <v>2.7312737913456333</v>
      </c>
      <c r="BH578" s="20">
        <v>3.4705659453940751</v>
      </c>
      <c r="BI578" s="20">
        <v>0.29879724559457865</v>
      </c>
      <c r="BJ578" s="20">
        <v>0.10267946584006141</v>
      </c>
      <c r="BK578" s="20">
        <v>6</v>
      </c>
      <c r="BL578" s="20">
        <v>2</v>
      </c>
      <c r="BM578" s="20">
        <v>25</v>
      </c>
      <c r="BN578" s="20" t="s">
        <v>1712</v>
      </c>
      <c r="BO578" s="20">
        <v>4</v>
      </c>
      <c r="BP578" s="20" t="s">
        <v>1712</v>
      </c>
      <c r="BQ578" s="20">
        <v>10</v>
      </c>
      <c r="BR578" s="20">
        <v>60</v>
      </c>
      <c r="BS578" s="20">
        <v>15</v>
      </c>
      <c r="BT578" s="20">
        <v>1.3</v>
      </c>
      <c r="BU578" s="20">
        <v>5</v>
      </c>
      <c r="BV578" s="20">
        <v>105</v>
      </c>
      <c r="BW578" s="20">
        <v>329</v>
      </c>
      <c r="BX578" s="20">
        <v>22.5</v>
      </c>
      <c r="BY578" s="20">
        <v>157</v>
      </c>
      <c r="BZ578" s="20">
        <v>5.0999999999999996</v>
      </c>
      <c r="CA578" s="20" t="s">
        <v>1708</v>
      </c>
      <c r="CB578" s="20">
        <v>0.7</v>
      </c>
      <c r="CC578" s="20" t="s">
        <v>1710</v>
      </c>
      <c r="CD578" s="20">
        <v>1</v>
      </c>
      <c r="CE578" s="20">
        <v>1.7</v>
      </c>
      <c r="CF578" s="20">
        <v>5</v>
      </c>
      <c r="CG578" s="20">
        <v>949</v>
      </c>
      <c r="CH578" s="20">
        <v>22</v>
      </c>
      <c r="CI578" s="20">
        <v>41.9</v>
      </c>
      <c r="CJ578" s="20">
        <v>4.6500000000000004</v>
      </c>
      <c r="CK578" s="20">
        <v>16.8</v>
      </c>
      <c r="CL578" s="20">
        <v>3.5</v>
      </c>
      <c r="CM578" s="20">
        <v>0.80700000000000005</v>
      </c>
      <c r="CN578" s="20">
        <v>2.9</v>
      </c>
      <c r="CO578" s="20">
        <v>0.54</v>
      </c>
      <c r="CP578" s="20">
        <v>3.57</v>
      </c>
      <c r="CQ578" s="20">
        <v>0.74</v>
      </c>
      <c r="CR578" s="20">
        <v>2.42</v>
      </c>
      <c r="CS578" s="20">
        <v>0.374</v>
      </c>
      <c r="CT578" s="20">
        <v>2.71</v>
      </c>
      <c r="CU578" s="20">
        <v>0.41599999999999998</v>
      </c>
      <c r="CV578" s="20">
        <v>3.6</v>
      </c>
      <c r="CW578" s="20">
        <v>0.57999999999999996</v>
      </c>
      <c r="CX578" s="20">
        <v>1.7</v>
      </c>
      <c r="CY578" s="20">
        <v>0.27</v>
      </c>
      <c r="CZ578" s="20">
        <v>10</v>
      </c>
      <c r="DA578" s="20">
        <v>0.1</v>
      </c>
      <c r="DB578" s="20">
        <v>7.9</v>
      </c>
      <c r="DC578" s="20">
        <v>2.63</v>
      </c>
    </row>
    <row r="579" spans="1:107" x14ac:dyDescent="0.25">
      <c r="A579" s="53" t="s">
        <v>853</v>
      </c>
      <c r="B579" s="53" t="s">
        <v>1143</v>
      </c>
      <c r="C579" s="53">
        <v>2017</v>
      </c>
      <c r="D579" s="53">
        <v>119</v>
      </c>
      <c r="E579" s="53">
        <v>575</v>
      </c>
      <c r="F579" s="53">
        <v>44804</v>
      </c>
      <c r="G579" s="53">
        <v>46676</v>
      </c>
      <c r="H579" s="53">
        <v>10.210000000000001</v>
      </c>
      <c r="I579" s="53">
        <v>299</v>
      </c>
      <c r="J579" s="53">
        <v>117.2</v>
      </c>
      <c r="K579" s="53">
        <v>0.39698292973402144</v>
      </c>
      <c r="L579" s="55">
        <v>153.51351799107604</v>
      </c>
      <c r="M579" s="55">
        <v>3.4461678533421174</v>
      </c>
      <c r="N579" s="53" t="s">
        <v>715</v>
      </c>
      <c r="O579" s="53" t="s">
        <v>1775</v>
      </c>
      <c r="P579" s="57">
        <v>152.4</v>
      </c>
      <c r="Q579" s="57">
        <v>0.8</v>
      </c>
      <c r="R579" s="57">
        <v>-1.1135179910760371</v>
      </c>
      <c r="S579" s="53"/>
      <c r="T579" s="56">
        <v>8.9</v>
      </c>
      <c r="U579" s="56">
        <v>1.4</v>
      </c>
      <c r="V579" s="56">
        <v>1810</v>
      </c>
      <c r="W579" s="74" t="s">
        <v>684</v>
      </c>
      <c r="X579" s="56">
        <v>18.100000000000001</v>
      </c>
      <c r="Y579" s="56">
        <v>7.0999999999999994E-2</v>
      </c>
      <c r="Z579" s="56">
        <v>1.0900000000000001</v>
      </c>
      <c r="AA579" s="56">
        <v>3.3</v>
      </c>
      <c r="AB579" s="56">
        <v>0.89</v>
      </c>
      <c r="AC579" s="56">
        <v>22.1</v>
      </c>
      <c r="AD579" s="56">
        <v>9.16</v>
      </c>
      <c r="AE579" s="56">
        <v>137</v>
      </c>
      <c r="AF579" s="56">
        <v>61.6</v>
      </c>
      <c r="AG579" s="56">
        <v>331</v>
      </c>
      <c r="AH579" s="56">
        <v>76.099999999999994</v>
      </c>
      <c r="AI579" s="56">
        <v>775</v>
      </c>
      <c r="AJ579" s="56">
        <v>150</v>
      </c>
      <c r="AK579" s="56">
        <v>9720</v>
      </c>
      <c r="AL579" s="53"/>
      <c r="AM579" s="56" t="s">
        <v>734</v>
      </c>
      <c r="AN579" s="56" t="s">
        <v>734</v>
      </c>
      <c r="AO579" s="56" t="s">
        <v>734</v>
      </c>
      <c r="AP579" s="56" t="s">
        <v>734</v>
      </c>
      <c r="AQ579" s="56" t="s">
        <v>734</v>
      </c>
      <c r="AR579" s="56" t="s">
        <v>734</v>
      </c>
      <c r="AS579" s="56" t="s">
        <v>734</v>
      </c>
      <c r="AT579" s="56" t="s">
        <v>734</v>
      </c>
      <c r="AU579" s="59" t="s">
        <v>734</v>
      </c>
      <c r="AV579" s="59" t="s">
        <v>734</v>
      </c>
      <c r="AW579" s="59" t="s">
        <v>734</v>
      </c>
      <c r="AX579" s="60" t="s">
        <v>734</v>
      </c>
      <c r="AY579" s="60" t="s">
        <v>734</v>
      </c>
      <c r="AZ579" s="60" t="s">
        <v>734</v>
      </c>
      <c r="BA579" s="56">
        <v>74.001091030932244</v>
      </c>
      <c r="BB579" s="56">
        <v>14.210838072264497</v>
      </c>
      <c r="BC579" s="56">
        <v>2.5130347474705337</v>
      </c>
      <c r="BD579" s="56">
        <v>9.446510857285649E-2</v>
      </c>
      <c r="BE579" s="56">
        <v>0.87277545964052194</v>
      </c>
      <c r="BF579" s="56">
        <v>1.7044791329450193</v>
      </c>
      <c r="BG579" s="56">
        <v>2.7312737913456333</v>
      </c>
      <c r="BH579" s="56">
        <v>3.4705659453940751</v>
      </c>
      <c r="BI579" s="56">
        <v>0.29879724559457865</v>
      </c>
      <c r="BJ579" s="56">
        <v>0.10267946584006141</v>
      </c>
      <c r="BK579" s="56">
        <v>6</v>
      </c>
      <c r="BL579" s="56">
        <v>2</v>
      </c>
      <c r="BM579" s="56">
        <v>25</v>
      </c>
      <c r="BN579" s="56" t="s">
        <v>1712</v>
      </c>
      <c r="BO579" s="56">
        <v>4</v>
      </c>
      <c r="BP579" s="56" t="s">
        <v>1712</v>
      </c>
      <c r="BQ579" s="56">
        <v>10</v>
      </c>
      <c r="BR579" s="56">
        <v>60</v>
      </c>
      <c r="BS579" s="56">
        <v>15</v>
      </c>
      <c r="BT579" s="56">
        <v>1.3</v>
      </c>
      <c r="BU579" s="56">
        <v>5</v>
      </c>
      <c r="BV579" s="56">
        <v>105</v>
      </c>
      <c r="BW579" s="56">
        <v>329</v>
      </c>
      <c r="BX579" s="56">
        <v>22.5</v>
      </c>
      <c r="BY579" s="56">
        <v>157</v>
      </c>
      <c r="BZ579" s="56">
        <v>5.0999999999999996</v>
      </c>
      <c r="CA579" s="56" t="s">
        <v>1708</v>
      </c>
      <c r="CB579" s="56">
        <v>0.7</v>
      </c>
      <c r="CC579" s="56" t="s">
        <v>1710</v>
      </c>
      <c r="CD579" s="56">
        <v>1</v>
      </c>
      <c r="CE579" s="56">
        <v>1.7</v>
      </c>
      <c r="CF579" s="56">
        <v>5</v>
      </c>
      <c r="CG579" s="56">
        <v>949</v>
      </c>
      <c r="CH579" s="56">
        <v>22</v>
      </c>
      <c r="CI579" s="56">
        <v>41.9</v>
      </c>
      <c r="CJ579" s="56">
        <v>4.6500000000000004</v>
      </c>
      <c r="CK579" s="56">
        <v>16.8</v>
      </c>
      <c r="CL579" s="56">
        <v>3.5</v>
      </c>
      <c r="CM579" s="56">
        <v>0.80700000000000005</v>
      </c>
      <c r="CN579" s="56">
        <v>2.9</v>
      </c>
      <c r="CO579" s="56">
        <v>0.54</v>
      </c>
      <c r="CP579" s="56">
        <v>3.57</v>
      </c>
      <c r="CQ579" s="56">
        <v>0.74</v>
      </c>
      <c r="CR579" s="56">
        <v>2.42</v>
      </c>
      <c r="CS579" s="56">
        <v>0.374</v>
      </c>
      <c r="CT579" s="56">
        <v>2.71</v>
      </c>
      <c r="CU579" s="56">
        <v>0.41599999999999998</v>
      </c>
      <c r="CV579" s="56">
        <v>3.6</v>
      </c>
      <c r="CW579" s="56">
        <v>0.57999999999999996</v>
      </c>
      <c r="CX579" s="56">
        <v>1.7</v>
      </c>
      <c r="CY579" s="56">
        <v>0.27</v>
      </c>
      <c r="CZ579" s="56">
        <v>10</v>
      </c>
      <c r="DA579" s="56">
        <v>0.1</v>
      </c>
      <c r="DB579" s="56">
        <v>7.9</v>
      </c>
      <c r="DC579" s="56">
        <v>2.63</v>
      </c>
    </row>
    <row r="580" spans="1:107" s="45" customFormat="1" x14ac:dyDescent="0.25">
      <c r="A580" s="4" t="s">
        <v>854</v>
      </c>
      <c r="B580" s="4" t="s">
        <v>1143</v>
      </c>
      <c r="C580" s="4">
        <v>2017</v>
      </c>
      <c r="D580" s="4">
        <v>120</v>
      </c>
      <c r="E580" s="4">
        <v>576</v>
      </c>
      <c r="F580" s="4">
        <v>44995.5</v>
      </c>
      <c r="G580" s="4">
        <v>46629</v>
      </c>
      <c r="H580" s="4">
        <v>15.95</v>
      </c>
      <c r="I580" s="4">
        <v>376</v>
      </c>
      <c r="J580" s="4">
        <v>207.2</v>
      </c>
      <c r="K580" s="4">
        <v>0.54794520547945202</v>
      </c>
      <c r="L580" s="39">
        <v>153.2952586317885</v>
      </c>
      <c r="M580" s="39">
        <v>4.2664889394325289</v>
      </c>
      <c r="N580" s="4"/>
      <c r="O580" s="4"/>
      <c r="P580" s="40">
        <v>152.4</v>
      </c>
      <c r="Q580" s="40">
        <v>0.8</v>
      </c>
      <c r="R580" s="40">
        <v>-0.89525863178849363</v>
      </c>
      <c r="S580" s="4"/>
      <c r="T580" s="20">
        <v>5.8</v>
      </c>
      <c r="U580" s="20">
        <v>1.1000000000000001</v>
      </c>
      <c r="V580" s="20">
        <v>2690</v>
      </c>
      <c r="W580" s="74" t="s">
        <v>684</v>
      </c>
      <c r="X580" s="20">
        <v>23.3</v>
      </c>
      <c r="Y580" s="20">
        <v>0.08</v>
      </c>
      <c r="Z580" s="20">
        <v>1.51</v>
      </c>
      <c r="AA580" s="20">
        <v>4.0599999999999996</v>
      </c>
      <c r="AB580" s="20">
        <v>1.26</v>
      </c>
      <c r="AC580" s="20">
        <v>36.6</v>
      </c>
      <c r="AD580" s="20">
        <v>15.2</v>
      </c>
      <c r="AE580" s="20">
        <v>215</v>
      </c>
      <c r="AF580" s="20">
        <v>89.8</v>
      </c>
      <c r="AG580" s="20">
        <v>453</v>
      </c>
      <c r="AH580" s="20">
        <v>99</v>
      </c>
      <c r="AI580" s="20">
        <v>973</v>
      </c>
      <c r="AJ580" s="20">
        <v>189</v>
      </c>
      <c r="AK580" s="20">
        <v>8740</v>
      </c>
      <c r="AL580" s="4"/>
      <c r="AM580" s="20" t="s">
        <v>734</v>
      </c>
      <c r="AN580" s="20" t="s">
        <v>734</v>
      </c>
      <c r="AO580" s="20" t="s">
        <v>734</v>
      </c>
      <c r="AP580" s="20" t="s">
        <v>734</v>
      </c>
      <c r="AQ580" s="20" t="s">
        <v>734</v>
      </c>
      <c r="AR580" s="20" t="s">
        <v>734</v>
      </c>
      <c r="AS580" s="20" t="s">
        <v>734</v>
      </c>
      <c r="AT580" s="20" t="s">
        <v>734</v>
      </c>
      <c r="AU580" s="42" t="s">
        <v>734</v>
      </c>
      <c r="AV580" s="42" t="s">
        <v>734</v>
      </c>
      <c r="AW580" s="42" t="s">
        <v>734</v>
      </c>
      <c r="AX580" s="43" t="s">
        <v>734</v>
      </c>
      <c r="AY580" s="43" t="s">
        <v>734</v>
      </c>
      <c r="AZ580" s="43" t="s">
        <v>734</v>
      </c>
      <c r="BA580" s="20">
        <v>74.001091030932244</v>
      </c>
      <c r="BB580" s="20">
        <v>14.210838072264497</v>
      </c>
      <c r="BC580" s="20">
        <v>2.5130347474705337</v>
      </c>
      <c r="BD580" s="20">
        <v>9.446510857285649E-2</v>
      </c>
      <c r="BE580" s="20">
        <v>0.87277545964052194</v>
      </c>
      <c r="BF580" s="20">
        <v>1.7044791329450193</v>
      </c>
      <c r="BG580" s="20">
        <v>2.7312737913456333</v>
      </c>
      <c r="BH580" s="20">
        <v>3.4705659453940751</v>
      </c>
      <c r="BI580" s="20">
        <v>0.29879724559457865</v>
      </c>
      <c r="BJ580" s="20">
        <v>0.10267946584006141</v>
      </c>
      <c r="BK580" s="20">
        <v>6</v>
      </c>
      <c r="BL580" s="20">
        <v>2</v>
      </c>
      <c r="BM580" s="20">
        <v>25</v>
      </c>
      <c r="BN580" s="20" t="s">
        <v>1712</v>
      </c>
      <c r="BO580" s="20">
        <v>4</v>
      </c>
      <c r="BP580" s="20" t="s">
        <v>1712</v>
      </c>
      <c r="BQ580" s="20">
        <v>10</v>
      </c>
      <c r="BR580" s="20">
        <v>60</v>
      </c>
      <c r="BS580" s="20">
        <v>15</v>
      </c>
      <c r="BT580" s="20">
        <v>1.3</v>
      </c>
      <c r="BU580" s="20">
        <v>5</v>
      </c>
      <c r="BV580" s="20">
        <v>105</v>
      </c>
      <c r="BW580" s="20">
        <v>329</v>
      </c>
      <c r="BX580" s="20">
        <v>22.5</v>
      </c>
      <c r="BY580" s="20">
        <v>157</v>
      </c>
      <c r="BZ580" s="20">
        <v>5.0999999999999996</v>
      </c>
      <c r="CA580" s="20" t="s">
        <v>1708</v>
      </c>
      <c r="CB580" s="20">
        <v>0.7</v>
      </c>
      <c r="CC580" s="20" t="s">
        <v>1710</v>
      </c>
      <c r="CD580" s="20">
        <v>1</v>
      </c>
      <c r="CE580" s="20">
        <v>1.7</v>
      </c>
      <c r="CF580" s="20">
        <v>5</v>
      </c>
      <c r="CG580" s="20">
        <v>949</v>
      </c>
      <c r="CH580" s="20">
        <v>22</v>
      </c>
      <c r="CI580" s="20">
        <v>41.9</v>
      </c>
      <c r="CJ580" s="20">
        <v>4.6500000000000004</v>
      </c>
      <c r="CK580" s="20">
        <v>16.8</v>
      </c>
      <c r="CL580" s="20">
        <v>3.5</v>
      </c>
      <c r="CM580" s="20">
        <v>0.80700000000000005</v>
      </c>
      <c r="CN580" s="20">
        <v>2.9</v>
      </c>
      <c r="CO580" s="20">
        <v>0.54</v>
      </c>
      <c r="CP580" s="20">
        <v>3.57</v>
      </c>
      <c r="CQ580" s="20">
        <v>0.74</v>
      </c>
      <c r="CR580" s="20">
        <v>2.42</v>
      </c>
      <c r="CS580" s="20">
        <v>0.374</v>
      </c>
      <c r="CT580" s="20">
        <v>2.71</v>
      </c>
      <c r="CU580" s="20">
        <v>0.41599999999999998</v>
      </c>
      <c r="CV580" s="20">
        <v>3.6</v>
      </c>
      <c r="CW580" s="20">
        <v>0.57999999999999996</v>
      </c>
      <c r="CX580" s="20">
        <v>1.7</v>
      </c>
      <c r="CY580" s="20">
        <v>0.27</v>
      </c>
      <c r="CZ580" s="20">
        <v>10</v>
      </c>
      <c r="DA580" s="20">
        <v>0.1</v>
      </c>
      <c r="DB580" s="20">
        <v>7.9</v>
      </c>
      <c r="DC580" s="20">
        <v>2.63</v>
      </c>
    </row>
    <row r="581" spans="1:107" s="45" customFormat="1" x14ac:dyDescent="0.25">
      <c r="A581" s="4" t="s">
        <v>855</v>
      </c>
      <c r="B581" s="4" t="s">
        <v>1144</v>
      </c>
      <c r="C581" s="4">
        <v>2017</v>
      </c>
      <c r="D581" s="4">
        <v>121</v>
      </c>
      <c r="E581" s="4">
        <v>577</v>
      </c>
      <c r="F581" s="4">
        <v>41932.5</v>
      </c>
      <c r="G581" s="4">
        <v>46271.5</v>
      </c>
      <c r="H581" s="4">
        <v>6.2</v>
      </c>
      <c r="I581" s="4">
        <v>230</v>
      </c>
      <c r="J581" s="4">
        <v>125.2</v>
      </c>
      <c r="K581" s="4">
        <v>0.56148231330713083</v>
      </c>
      <c r="L581" s="39">
        <v>102.11372896674382</v>
      </c>
      <c r="M581" s="39">
        <v>3.2187307983793181</v>
      </c>
      <c r="N581" s="4"/>
      <c r="O581" s="4"/>
      <c r="P581" s="40">
        <v>101.9</v>
      </c>
      <c r="Q581" s="40">
        <v>0.9</v>
      </c>
      <c r="R581" s="40">
        <v>-0.21372896674381536</v>
      </c>
      <c r="S581" s="4"/>
      <c r="T581" s="20">
        <v>5.8</v>
      </c>
      <c r="U581" s="20">
        <v>1.5</v>
      </c>
      <c r="V581" s="20">
        <v>1700</v>
      </c>
      <c r="W581" s="74" t="s">
        <v>684</v>
      </c>
      <c r="X581" s="20">
        <v>10.5</v>
      </c>
      <c r="Y581" s="20">
        <v>0.17599999999999999</v>
      </c>
      <c r="Z581" s="20">
        <v>3.43</v>
      </c>
      <c r="AA581" s="20">
        <v>6.4</v>
      </c>
      <c r="AB581" s="20">
        <v>1.69</v>
      </c>
      <c r="AC581" s="20">
        <v>36.1</v>
      </c>
      <c r="AD581" s="20">
        <v>12.6</v>
      </c>
      <c r="AE581" s="20">
        <v>148</v>
      </c>
      <c r="AF581" s="20">
        <v>59.3</v>
      </c>
      <c r="AG581" s="20">
        <v>273</v>
      </c>
      <c r="AH581" s="20">
        <v>56.1</v>
      </c>
      <c r="AI581" s="20">
        <v>518</v>
      </c>
      <c r="AJ581" s="20">
        <v>105</v>
      </c>
      <c r="AK581" s="20">
        <v>8080</v>
      </c>
      <c r="AL581" s="4"/>
      <c r="AM581" s="20">
        <v>1.557E-3</v>
      </c>
      <c r="AN581" s="20">
        <v>1.2E-5</v>
      </c>
      <c r="AO581" s="20">
        <v>1.4672700000000001</v>
      </c>
      <c r="AP581" s="20">
        <v>1.2999999999999999E-4</v>
      </c>
      <c r="AQ581" s="20">
        <v>6.3170000000000004E-2</v>
      </c>
      <c r="AR581" s="20">
        <v>2.9E-4</v>
      </c>
      <c r="AS581" s="20">
        <v>0.28292</v>
      </c>
      <c r="AT581" s="20">
        <v>5.4999999999999995E-5</v>
      </c>
      <c r="AU581" s="42">
        <v>0.28291702880527408</v>
      </c>
      <c r="AV581" s="42">
        <v>6.9378346502113608</v>
      </c>
      <c r="AW581" s="42">
        <v>1.9453815955510327</v>
      </c>
      <c r="AX581" s="43">
        <v>0.28291703503004567</v>
      </c>
      <c r="AY581" s="43">
        <v>6.9333001887716961</v>
      </c>
      <c r="AZ581" s="43">
        <v>1.94538067123435</v>
      </c>
      <c r="BA581" s="20">
        <v>73.211605319934918</v>
      </c>
      <c r="BB581" s="20">
        <v>14.71549201877648</v>
      </c>
      <c r="BC581" s="20">
        <v>1.371650523324766</v>
      </c>
      <c r="BD581" s="20">
        <v>4.0650530438609056E-2</v>
      </c>
      <c r="BE581" s="20">
        <v>0.21341528480269753</v>
      </c>
      <c r="BF581" s="20">
        <v>0.49796899787296095</v>
      </c>
      <c r="BG581" s="20">
        <v>4.30895622649256</v>
      </c>
      <c r="BH581" s="20">
        <v>5.3861952831156996</v>
      </c>
      <c r="BI581" s="20">
        <v>0.22357791741234981</v>
      </c>
      <c r="BJ581" s="20">
        <v>3.0487897828956792E-2</v>
      </c>
      <c r="BK581" s="20">
        <v>7.1363234838233351</v>
      </c>
      <c r="BL581" s="20"/>
      <c r="BM581" s="20">
        <v>15.314418682369011</v>
      </c>
      <c r="BN581" s="20">
        <v>3.0366821496140672</v>
      </c>
      <c r="BO581" s="20"/>
      <c r="BP581" s="20"/>
      <c r="BQ581" s="20"/>
      <c r="BR581" s="20">
        <v>28.342366729731296</v>
      </c>
      <c r="BS581" s="20">
        <v>14.68206396091883</v>
      </c>
      <c r="BT581" s="20"/>
      <c r="BU581" s="20"/>
      <c r="BV581" s="20">
        <v>122.74570369181363</v>
      </c>
      <c r="BW581" s="20">
        <v>71.862024783832084</v>
      </c>
      <c r="BX581" s="20">
        <v>35.244793973555602</v>
      </c>
      <c r="BY581" s="20">
        <v>329.03168435399715</v>
      </c>
      <c r="BZ581" s="20">
        <v>17.757424304174133</v>
      </c>
      <c r="CA581" s="20"/>
      <c r="CB581" s="20"/>
      <c r="CC581" s="20"/>
      <c r="CD581" s="20"/>
      <c r="CE581" s="20"/>
      <c r="CF581" s="20"/>
      <c r="CG581" s="20">
        <v>1105.9256596780801</v>
      </c>
      <c r="CH581" s="20">
        <v>37.170273825448021</v>
      </c>
      <c r="CI581" s="20">
        <v>69.056129715833166</v>
      </c>
      <c r="CJ581" s="20">
        <v>7.8591824162090411</v>
      </c>
      <c r="CK581" s="20">
        <v>29.84743598304134</v>
      </c>
      <c r="CL581" s="20">
        <v>5.7796339091837519</v>
      </c>
      <c r="CM581" s="20">
        <v>0.72782983005464086</v>
      </c>
      <c r="CN581" s="20">
        <v>5.353963493604752</v>
      </c>
      <c r="CO581" s="20">
        <v>0.80767371035309565</v>
      </c>
      <c r="CP581" s="20">
        <v>5.1982158108010417</v>
      </c>
      <c r="CQ581" s="20"/>
      <c r="CR581" s="20">
        <v>3.4429240307941598</v>
      </c>
      <c r="CS581" s="20"/>
      <c r="CT581" s="20">
        <v>3.5824436323302726</v>
      </c>
      <c r="CU581" s="20">
        <v>0.57342109637680727</v>
      </c>
      <c r="CV581" s="20">
        <v>8.0229331695537329</v>
      </c>
      <c r="CW581" s="20">
        <v>6.5210359341339208</v>
      </c>
      <c r="CX581" s="20"/>
      <c r="CY581" s="20"/>
      <c r="CZ581" s="20">
        <v>17.069629626140316</v>
      </c>
      <c r="DA581" s="20"/>
      <c r="DB581" s="20">
        <v>16.077225017887155</v>
      </c>
      <c r="DC581" s="20">
        <v>3.3584724853853558</v>
      </c>
    </row>
    <row r="582" spans="1:107" s="45" customFormat="1" x14ac:dyDescent="0.25">
      <c r="A582" s="4" t="s">
        <v>856</v>
      </c>
      <c r="B582" s="4" t="s">
        <v>1144</v>
      </c>
      <c r="C582" s="4">
        <v>2017</v>
      </c>
      <c r="D582" s="4">
        <v>122</v>
      </c>
      <c r="E582" s="4">
        <v>578</v>
      </c>
      <c r="F582" s="4">
        <v>41939</v>
      </c>
      <c r="G582" s="4">
        <v>46197</v>
      </c>
      <c r="H582" s="4">
        <v>3.4</v>
      </c>
      <c r="I582" s="4">
        <v>158.5</v>
      </c>
      <c r="J582" s="4">
        <v>68.599999999999994</v>
      </c>
      <c r="K582" s="4">
        <v>0.44622936189201245</v>
      </c>
      <c r="L582" s="39">
        <v>100.98069028703898</v>
      </c>
      <c r="M582" s="39">
        <v>2.4494610869277489</v>
      </c>
      <c r="N582" s="4"/>
      <c r="O582" s="4"/>
      <c r="P582" s="40">
        <v>101.9</v>
      </c>
      <c r="Q582" s="40">
        <v>0.9</v>
      </c>
      <c r="R582" s="40">
        <v>0.91930971296102371</v>
      </c>
      <c r="S582" s="4"/>
      <c r="T582" s="20">
        <v>6</v>
      </c>
      <c r="U582" s="20">
        <v>1.9</v>
      </c>
      <c r="V582" s="20">
        <v>623</v>
      </c>
      <c r="W582" s="74" t="s">
        <v>684</v>
      </c>
      <c r="X582" s="20">
        <v>7.68</v>
      </c>
      <c r="Y582" s="20">
        <v>4.9000000000000002E-2</v>
      </c>
      <c r="Z582" s="20">
        <v>0.76</v>
      </c>
      <c r="AA582" s="20">
        <v>1.4</v>
      </c>
      <c r="AB582" s="20">
        <v>0.40400000000000003</v>
      </c>
      <c r="AC582" s="20">
        <v>12</v>
      </c>
      <c r="AD582" s="20">
        <v>4.58</v>
      </c>
      <c r="AE582" s="20">
        <v>57.4</v>
      </c>
      <c r="AF582" s="20">
        <v>20</v>
      </c>
      <c r="AG582" s="20">
        <v>103</v>
      </c>
      <c r="AH582" s="20">
        <v>21.7</v>
      </c>
      <c r="AI582" s="20">
        <v>205</v>
      </c>
      <c r="AJ582" s="20">
        <v>39.9</v>
      </c>
      <c r="AK582" s="72">
        <v>8100</v>
      </c>
      <c r="AL582" s="4"/>
      <c r="AM582" s="20" t="s">
        <v>734</v>
      </c>
      <c r="AN582" s="20" t="s">
        <v>734</v>
      </c>
      <c r="AO582" s="20" t="s">
        <v>734</v>
      </c>
      <c r="AP582" s="20" t="s">
        <v>734</v>
      </c>
      <c r="AQ582" s="20" t="s">
        <v>734</v>
      </c>
      <c r="AR582" s="20" t="s">
        <v>734</v>
      </c>
      <c r="AS582" s="20" t="s">
        <v>734</v>
      </c>
      <c r="AT582" s="20" t="s">
        <v>734</v>
      </c>
      <c r="AU582" s="42" t="s">
        <v>734</v>
      </c>
      <c r="AV582" s="42" t="s">
        <v>734</v>
      </c>
      <c r="AW582" s="42" t="s">
        <v>734</v>
      </c>
      <c r="AX582" s="43" t="s">
        <v>734</v>
      </c>
      <c r="AY582" s="43" t="s">
        <v>734</v>
      </c>
      <c r="AZ582" s="43" t="s">
        <v>734</v>
      </c>
      <c r="BA582" s="20">
        <v>73.211605319934918</v>
      </c>
      <c r="BB582" s="20">
        <v>14.71549201877648</v>
      </c>
      <c r="BC582" s="20">
        <v>1.371650523324766</v>
      </c>
      <c r="BD582" s="20">
        <v>4.0650530438609056E-2</v>
      </c>
      <c r="BE582" s="20">
        <v>0.21341528480269753</v>
      </c>
      <c r="BF582" s="20">
        <v>0.49796899787296095</v>
      </c>
      <c r="BG582" s="20">
        <v>4.30895622649256</v>
      </c>
      <c r="BH582" s="20">
        <v>5.3861952831156996</v>
      </c>
      <c r="BI582" s="20">
        <v>0.22357791741234981</v>
      </c>
      <c r="BJ582" s="20">
        <v>3.0487897828956792E-2</v>
      </c>
      <c r="BK582" s="20">
        <v>7.1363234838233351</v>
      </c>
      <c r="BL582" s="20"/>
      <c r="BM582" s="20">
        <v>15.314418682369011</v>
      </c>
      <c r="BN582" s="20">
        <v>3.0366821496140672</v>
      </c>
      <c r="BO582" s="20"/>
      <c r="BP582" s="20"/>
      <c r="BQ582" s="20"/>
      <c r="BR582" s="20">
        <v>28.342366729731296</v>
      </c>
      <c r="BS582" s="20">
        <v>14.68206396091883</v>
      </c>
      <c r="BT582" s="20"/>
      <c r="BU582" s="20"/>
      <c r="BV582" s="20">
        <v>122.74570369181363</v>
      </c>
      <c r="BW582" s="20">
        <v>71.862024783832084</v>
      </c>
      <c r="BX582" s="20">
        <v>35.244793973555602</v>
      </c>
      <c r="BY582" s="20">
        <v>329.03168435399715</v>
      </c>
      <c r="BZ582" s="20">
        <v>17.757424304174133</v>
      </c>
      <c r="CA582" s="20"/>
      <c r="CB582" s="20"/>
      <c r="CC582" s="20"/>
      <c r="CD582" s="20"/>
      <c r="CE582" s="20"/>
      <c r="CF582" s="20"/>
      <c r="CG582" s="20">
        <v>1105.9256596780801</v>
      </c>
      <c r="CH582" s="20">
        <v>37.170273825448021</v>
      </c>
      <c r="CI582" s="20">
        <v>69.056129715833166</v>
      </c>
      <c r="CJ582" s="20">
        <v>7.8591824162090411</v>
      </c>
      <c r="CK582" s="20">
        <v>29.84743598304134</v>
      </c>
      <c r="CL582" s="20">
        <v>5.7796339091837519</v>
      </c>
      <c r="CM582" s="20">
        <v>0.72782983005464086</v>
      </c>
      <c r="CN582" s="20">
        <v>5.353963493604752</v>
      </c>
      <c r="CO582" s="20">
        <v>0.80767371035309565</v>
      </c>
      <c r="CP582" s="20">
        <v>5.1982158108010417</v>
      </c>
      <c r="CQ582" s="20"/>
      <c r="CR582" s="20">
        <v>3.4429240307941598</v>
      </c>
      <c r="CS582" s="20"/>
      <c r="CT582" s="20">
        <v>3.5824436323302726</v>
      </c>
      <c r="CU582" s="20">
        <v>0.57342109637680727</v>
      </c>
      <c r="CV582" s="20">
        <v>8.0229331695537329</v>
      </c>
      <c r="CW582" s="20">
        <v>6.5210359341339208</v>
      </c>
      <c r="CX582" s="20"/>
      <c r="CY582" s="20"/>
      <c r="CZ582" s="20">
        <v>17.069629626140316</v>
      </c>
      <c r="DA582" s="20"/>
      <c r="DB582" s="20">
        <v>16.077225017887155</v>
      </c>
      <c r="DC582" s="20">
        <v>3.3584724853853558</v>
      </c>
    </row>
    <row r="583" spans="1:107" s="45" customFormat="1" x14ac:dyDescent="0.25">
      <c r="A583" s="4" t="s">
        <v>857</v>
      </c>
      <c r="B583" s="4" t="s">
        <v>1144</v>
      </c>
      <c r="C583" s="4">
        <v>2017</v>
      </c>
      <c r="D583" s="4">
        <v>123</v>
      </c>
      <c r="E583" s="4">
        <v>579</v>
      </c>
      <c r="F583" s="4">
        <v>42068</v>
      </c>
      <c r="G583" s="4">
        <v>46195.5</v>
      </c>
      <c r="H583" s="4">
        <v>5.94</v>
      </c>
      <c r="I583" s="4">
        <v>220.1</v>
      </c>
      <c r="J583" s="4">
        <v>117.6</v>
      </c>
      <c r="K583" s="4">
        <v>0.55157198014340869</v>
      </c>
      <c r="L583" s="39">
        <v>99.785129862402286</v>
      </c>
      <c r="M583" s="39">
        <v>3.0915557878686268</v>
      </c>
      <c r="N583" s="4"/>
      <c r="O583" s="4"/>
      <c r="P583" s="40">
        <v>101.9</v>
      </c>
      <c r="Q583" s="40">
        <v>0.9</v>
      </c>
      <c r="R583" s="40">
        <v>2.1148701375977197</v>
      </c>
      <c r="S583" s="4"/>
      <c r="T583" s="20">
        <v>3.93</v>
      </c>
      <c r="U583" s="20">
        <v>0.9</v>
      </c>
      <c r="V583" s="20">
        <v>1587</v>
      </c>
      <c r="W583" s="74" t="s">
        <v>684</v>
      </c>
      <c r="X583" s="20">
        <v>8.32</v>
      </c>
      <c r="Y583" s="20">
        <v>0.2</v>
      </c>
      <c r="Z583" s="20">
        <v>3.74</v>
      </c>
      <c r="AA583" s="20">
        <v>6.6</v>
      </c>
      <c r="AB583" s="20">
        <v>1.66</v>
      </c>
      <c r="AC583" s="20">
        <v>37.700000000000003</v>
      </c>
      <c r="AD583" s="20">
        <v>12.5</v>
      </c>
      <c r="AE583" s="20">
        <v>148</v>
      </c>
      <c r="AF583" s="20">
        <v>56</v>
      </c>
      <c r="AG583" s="20">
        <v>243</v>
      </c>
      <c r="AH583" s="20">
        <v>49.9</v>
      </c>
      <c r="AI583" s="20">
        <v>490</v>
      </c>
      <c r="AJ583" s="20">
        <v>88.8</v>
      </c>
      <c r="AK583" s="20">
        <v>7600</v>
      </c>
      <c r="AL583" s="4"/>
      <c r="AM583" s="20">
        <v>2.1329999999999999E-3</v>
      </c>
      <c r="AN583" s="20">
        <v>2.3E-5</v>
      </c>
      <c r="AO583" s="20">
        <v>1.46715</v>
      </c>
      <c r="AP583" s="20">
        <v>1.2E-4</v>
      </c>
      <c r="AQ583" s="20">
        <v>7.1999999999999995E-2</v>
      </c>
      <c r="AR583" s="20">
        <v>1.6000000000000001E-3</v>
      </c>
      <c r="AS583" s="20">
        <v>0.28290999999999999</v>
      </c>
      <c r="AT583" s="20">
        <v>5.0000000000000002E-5</v>
      </c>
      <c r="AU583" s="42">
        <v>0.28290602254196845</v>
      </c>
      <c r="AV583" s="42">
        <v>6.4967378369140683</v>
      </c>
      <c r="AW583" s="42">
        <v>1.7685195684288539</v>
      </c>
      <c r="AX583" s="43">
        <v>0.28290593816254805</v>
      </c>
      <c r="AY583" s="43">
        <v>6.5407977971143616</v>
      </c>
      <c r="AZ583" s="43">
        <v>1.7685278829403186</v>
      </c>
      <c r="BA583" s="20">
        <v>73.211605319934918</v>
      </c>
      <c r="BB583" s="20">
        <v>14.71549201877648</v>
      </c>
      <c r="BC583" s="20">
        <v>1.371650523324766</v>
      </c>
      <c r="BD583" s="20">
        <v>4.0650530438609056E-2</v>
      </c>
      <c r="BE583" s="20">
        <v>0.21341528480269753</v>
      </c>
      <c r="BF583" s="20">
        <v>0.49796899787296095</v>
      </c>
      <c r="BG583" s="20">
        <v>4.30895622649256</v>
      </c>
      <c r="BH583" s="20">
        <v>5.3861952831156996</v>
      </c>
      <c r="BI583" s="20">
        <v>0.22357791741234981</v>
      </c>
      <c r="BJ583" s="20">
        <v>3.0487897828956792E-2</v>
      </c>
      <c r="BK583" s="20">
        <v>7.1363234838233351</v>
      </c>
      <c r="BL583" s="20"/>
      <c r="BM583" s="20">
        <v>15.314418682369011</v>
      </c>
      <c r="BN583" s="20">
        <v>3.0366821496140672</v>
      </c>
      <c r="BO583" s="20"/>
      <c r="BP583" s="20"/>
      <c r="BQ583" s="20"/>
      <c r="BR583" s="20">
        <v>28.342366729731296</v>
      </c>
      <c r="BS583" s="20">
        <v>14.68206396091883</v>
      </c>
      <c r="BT583" s="20"/>
      <c r="BU583" s="20"/>
      <c r="BV583" s="20">
        <v>122.74570369181363</v>
      </c>
      <c r="BW583" s="20">
        <v>71.862024783832084</v>
      </c>
      <c r="BX583" s="20">
        <v>35.244793973555602</v>
      </c>
      <c r="BY583" s="20">
        <v>329.03168435399715</v>
      </c>
      <c r="BZ583" s="20">
        <v>17.757424304174133</v>
      </c>
      <c r="CA583" s="20"/>
      <c r="CB583" s="20"/>
      <c r="CC583" s="20"/>
      <c r="CD583" s="20"/>
      <c r="CE583" s="20"/>
      <c r="CF583" s="20"/>
      <c r="CG583" s="20">
        <v>1105.9256596780801</v>
      </c>
      <c r="CH583" s="20">
        <v>37.170273825448021</v>
      </c>
      <c r="CI583" s="20">
        <v>69.056129715833166</v>
      </c>
      <c r="CJ583" s="20">
        <v>7.8591824162090411</v>
      </c>
      <c r="CK583" s="20">
        <v>29.84743598304134</v>
      </c>
      <c r="CL583" s="20">
        <v>5.7796339091837519</v>
      </c>
      <c r="CM583" s="20">
        <v>0.72782983005464086</v>
      </c>
      <c r="CN583" s="20">
        <v>5.353963493604752</v>
      </c>
      <c r="CO583" s="20">
        <v>0.80767371035309565</v>
      </c>
      <c r="CP583" s="20">
        <v>5.1982158108010417</v>
      </c>
      <c r="CQ583" s="20"/>
      <c r="CR583" s="20">
        <v>3.4429240307941598</v>
      </c>
      <c r="CS583" s="20"/>
      <c r="CT583" s="20">
        <v>3.5824436323302726</v>
      </c>
      <c r="CU583" s="20">
        <v>0.57342109637680727</v>
      </c>
      <c r="CV583" s="20">
        <v>8.0229331695537329</v>
      </c>
      <c r="CW583" s="20">
        <v>6.5210359341339208</v>
      </c>
      <c r="CX583" s="20"/>
      <c r="CY583" s="20"/>
      <c r="CZ583" s="20">
        <v>17.069629626140316</v>
      </c>
      <c r="DA583" s="20"/>
      <c r="DB583" s="20">
        <v>16.077225017887155</v>
      </c>
      <c r="DC583" s="20">
        <v>3.3584724853853558</v>
      </c>
    </row>
    <row r="584" spans="1:107" s="45" customFormat="1" x14ac:dyDescent="0.25">
      <c r="A584" s="4" t="s">
        <v>858</v>
      </c>
      <c r="B584" s="4" t="s">
        <v>1144</v>
      </c>
      <c r="C584" s="4">
        <v>2017</v>
      </c>
      <c r="D584" s="4">
        <v>124</v>
      </c>
      <c r="E584" s="4">
        <v>580</v>
      </c>
      <c r="F584" s="4">
        <v>42226.5</v>
      </c>
      <c r="G584" s="4">
        <v>46147.5</v>
      </c>
      <c r="H584" s="4">
        <v>5.35</v>
      </c>
      <c r="I584" s="4">
        <v>363</v>
      </c>
      <c r="J584" s="4">
        <v>102</v>
      </c>
      <c r="K584" s="4">
        <v>0.2857142857142857</v>
      </c>
      <c r="L584" s="39">
        <v>107.77288677058787</v>
      </c>
      <c r="M584" s="39">
        <v>3.4780861242626422</v>
      </c>
      <c r="N584" s="4"/>
      <c r="O584" s="4"/>
      <c r="P584" s="40">
        <v>101.9</v>
      </c>
      <c r="Q584" s="40">
        <v>0.9</v>
      </c>
      <c r="R584" s="40">
        <v>-5.8728867705878685</v>
      </c>
      <c r="S584" s="4"/>
      <c r="T584" s="20">
        <v>3.13</v>
      </c>
      <c r="U584" s="20">
        <v>0.9</v>
      </c>
      <c r="V584" s="20">
        <v>704</v>
      </c>
      <c r="W584" s="20">
        <v>4.6899999999999997E-3</v>
      </c>
      <c r="X584" s="20">
        <v>5.89</v>
      </c>
      <c r="Y584" s="20">
        <v>0.03</v>
      </c>
      <c r="Z584" s="20">
        <v>0.64</v>
      </c>
      <c r="AA584" s="20">
        <v>2.0699999999999998</v>
      </c>
      <c r="AB584" s="20">
        <v>0.25</v>
      </c>
      <c r="AC584" s="20">
        <v>12.8</v>
      </c>
      <c r="AD584" s="20">
        <v>5.17</v>
      </c>
      <c r="AE584" s="20">
        <v>63</v>
      </c>
      <c r="AF584" s="20">
        <v>26</v>
      </c>
      <c r="AG584" s="20">
        <v>115</v>
      </c>
      <c r="AH584" s="20">
        <v>26.1</v>
      </c>
      <c r="AI584" s="20">
        <v>241</v>
      </c>
      <c r="AJ584" s="20">
        <v>44.4</v>
      </c>
      <c r="AK584" s="20">
        <v>10270</v>
      </c>
      <c r="AL584" s="4"/>
      <c r="AM584" s="20">
        <v>1.1349999999999999E-3</v>
      </c>
      <c r="AN584" s="20">
        <v>2.5000000000000001E-5</v>
      </c>
      <c r="AO584" s="20">
        <v>1.4672799999999999</v>
      </c>
      <c r="AP584" s="20">
        <v>1.1E-4</v>
      </c>
      <c r="AQ584" s="20">
        <v>4.7969999999999999E-2</v>
      </c>
      <c r="AR584" s="20">
        <v>7.2000000000000005E-4</v>
      </c>
      <c r="AS584" s="20">
        <v>0.28266200000000002</v>
      </c>
      <c r="AT584" s="20">
        <v>4.8000000000000001E-5</v>
      </c>
      <c r="AU584" s="42">
        <v>0.28265971394489448</v>
      </c>
      <c r="AV584" s="42">
        <v>-2.0377515759928411</v>
      </c>
      <c r="AW584" s="42">
        <v>1.6978089350854964</v>
      </c>
      <c r="AX584" s="43">
        <v>0.28265983863783034</v>
      </c>
      <c r="AY584" s="43">
        <v>-2.1638796317180464</v>
      </c>
      <c r="AZ584" s="43">
        <v>1.6977867676227056</v>
      </c>
      <c r="BA584" s="20">
        <v>73.211605319934918</v>
      </c>
      <c r="BB584" s="20">
        <v>14.71549201877648</v>
      </c>
      <c r="BC584" s="20">
        <v>1.371650523324766</v>
      </c>
      <c r="BD584" s="20">
        <v>4.0650530438609056E-2</v>
      </c>
      <c r="BE584" s="20">
        <v>0.21341528480269753</v>
      </c>
      <c r="BF584" s="20">
        <v>0.49796899787296095</v>
      </c>
      <c r="BG584" s="20">
        <v>4.30895622649256</v>
      </c>
      <c r="BH584" s="20">
        <v>5.3861952831156996</v>
      </c>
      <c r="BI584" s="20">
        <v>0.22357791741234981</v>
      </c>
      <c r="BJ584" s="20">
        <v>3.0487897828956792E-2</v>
      </c>
      <c r="BK584" s="20">
        <v>7.1363234838233351</v>
      </c>
      <c r="BL584" s="20"/>
      <c r="BM584" s="20">
        <v>15.314418682369011</v>
      </c>
      <c r="BN584" s="20">
        <v>3.0366821496140672</v>
      </c>
      <c r="BO584" s="20"/>
      <c r="BP584" s="20"/>
      <c r="BQ584" s="20"/>
      <c r="BR584" s="20">
        <v>28.342366729731296</v>
      </c>
      <c r="BS584" s="20">
        <v>14.68206396091883</v>
      </c>
      <c r="BT584" s="20"/>
      <c r="BU584" s="20"/>
      <c r="BV584" s="20">
        <v>122.74570369181363</v>
      </c>
      <c r="BW584" s="20">
        <v>71.862024783832084</v>
      </c>
      <c r="BX584" s="20">
        <v>35.244793973555602</v>
      </c>
      <c r="BY584" s="20">
        <v>329.03168435399715</v>
      </c>
      <c r="BZ584" s="20">
        <v>17.757424304174133</v>
      </c>
      <c r="CA584" s="20"/>
      <c r="CB584" s="20"/>
      <c r="CC584" s="20"/>
      <c r="CD584" s="20"/>
      <c r="CE584" s="20"/>
      <c r="CF584" s="20"/>
      <c r="CG584" s="20">
        <v>1105.9256596780801</v>
      </c>
      <c r="CH584" s="20">
        <v>37.170273825448021</v>
      </c>
      <c r="CI584" s="20">
        <v>69.056129715833166</v>
      </c>
      <c r="CJ584" s="20">
        <v>7.8591824162090411</v>
      </c>
      <c r="CK584" s="20">
        <v>29.84743598304134</v>
      </c>
      <c r="CL584" s="20">
        <v>5.7796339091837519</v>
      </c>
      <c r="CM584" s="20">
        <v>0.72782983005464086</v>
      </c>
      <c r="CN584" s="20">
        <v>5.353963493604752</v>
      </c>
      <c r="CO584" s="20">
        <v>0.80767371035309565</v>
      </c>
      <c r="CP584" s="20">
        <v>5.1982158108010417</v>
      </c>
      <c r="CQ584" s="20"/>
      <c r="CR584" s="20">
        <v>3.4429240307941598</v>
      </c>
      <c r="CS584" s="20"/>
      <c r="CT584" s="20">
        <v>3.5824436323302726</v>
      </c>
      <c r="CU584" s="20">
        <v>0.57342109637680727</v>
      </c>
      <c r="CV584" s="20">
        <v>8.0229331695537329</v>
      </c>
      <c r="CW584" s="20">
        <v>6.5210359341339208</v>
      </c>
      <c r="CX584" s="20"/>
      <c r="CY584" s="20"/>
      <c r="CZ584" s="20">
        <v>17.069629626140316</v>
      </c>
      <c r="DA584" s="20"/>
      <c r="DB584" s="20">
        <v>16.077225017887155</v>
      </c>
      <c r="DC584" s="20">
        <v>3.3584724853853558</v>
      </c>
    </row>
    <row r="585" spans="1:107" s="45" customFormat="1" x14ac:dyDescent="0.25">
      <c r="A585" s="45" t="s">
        <v>859</v>
      </c>
      <c r="B585" s="45" t="s">
        <v>1144</v>
      </c>
      <c r="C585" s="45">
        <v>2017</v>
      </c>
      <c r="D585" s="45">
        <v>125</v>
      </c>
      <c r="E585" s="45">
        <v>581</v>
      </c>
      <c r="F585" s="45">
        <v>42208.5</v>
      </c>
      <c r="G585" s="45">
        <v>46072</v>
      </c>
      <c r="H585" s="45">
        <v>24.7</v>
      </c>
      <c r="I585" s="45">
        <v>1298</v>
      </c>
      <c r="J585" s="45">
        <v>490</v>
      </c>
      <c r="K585" s="45">
        <v>0.37878787878787878</v>
      </c>
      <c r="L585" s="47">
        <v>104.07360277053604</v>
      </c>
      <c r="M585" s="47">
        <v>2.7482864422924087</v>
      </c>
      <c r="N585" s="45" t="s">
        <v>689</v>
      </c>
      <c r="P585" s="49">
        <v>101.9</v>
      </c>
      <c r="Q585" s="49">
        <v>0.9</v>
      </c>
      <c r="R585" s="49">
        <v>-2.1736027705360357</v>
      </c>
      <c r="T585" s="48">
        <v>2.02</v>
      </c>
      <c r="U585" s="48">
        <v>0.99</v>
      </c>
      <c r="V585" s="48">
        <v>2930</v>
      </c>
      <c r="W585" s="74" t="s">
        <v>684</v>
      </c>
      <c r="X585" s="48">
        <v>20.5</v>
      </c>
      <c r="Y585" s="48">
        <v>0.26700000000000002</v>
      </c>
      <c r="Z585" s="48">
        <v>4.5</v>
      </c>
      <c r="AA585" s="48">
        <v>8.8000000000000007</v>
      </c>
      <c r="AB585" s="48">
        <v>1.24</v>
      </c>
      <c r="AC585" s="48">
        <v>59</v>
      </c>
      <c r="AD585" s="48">
        <v>21.6</v>
      </c>
      <c r="AE585" s="48">
        <v>267</v>
      </c>
      <c r="AF585" s="48">
        <v>96</v>
      </c>
      <c r="AG585" s="48">
        <v>441</v>
      </c>
      <c r="AH585" s="48">
        <v>92</v>
      </c>
      <c r="AI585" s="48">
        <v>752</v>
      </c>
      <c r="AJ585" s="48">
        <v>143</v>
      </c>
      <c r="AK585" s="91">
        <v>11900</v>
      </c>
      <c r="AM585" s="48" t="s">
        <v>734</v>
      </c>
      <c r="AN585" s="48" t="s">
        <v>734</v>
      </c>
      <c r="AO585" s="48" t="s">
        <v>734</v>
      </c>
      <c r="AP585" s="48" t="s">
        <v>734</v>
      </c>
      <c r="AQ585" s="48" t="s">
        <v>734</v>
      </c>
      <c r="AR585" s="48" t="s">
        <v>734</v>
      </c>
      <c r="AS585" s="48" t="s">
        <v>734</v>
      </c>
      <c r="AT585" s="48" t="s">
        <v>734</v>
      </c>
      <c r="AU585" s="51" t="s">
        <v>734</v>
      </c>
      <c r="AV585" s="51" t="s">
        <v>734</v>
      </c>
      <c r="AW585" s="51" t="s">
        <v>734</v>
      </c>
      <c r="AX585" s="52" t="s">
        <v>734</v>
      </c>
      <c r="AY585" s="52" t="s">
        <v>734</v>
      </c>
      <c r="AZ585" s="52" t="s">
        <v>734</v>
      </c>
      <c r="BA585" s="48">
        <v>73.211605319934918</v>
      </c>
      <c r="BB585" s="48">
        <v>14.71549201877648</v>
      </c>
      <c r="BC585" s="48">
        <v>1.371650523324766</v>
      </c>
      <c r="BD585" s="48">
        <v>4.0650530438609056E-2</v>
      </c>
      <c r="BE585" s="48">
        <v>0.21341528480269753</v>
      </c>
      <c r="BF585" s="48">
        <v>0.49796899787296095</v>
      </c>
      <c r="BG585" s="48">
        <v>4.30895622649256</v>
      </c>
      <c r="BH585" s="48">
        <v>5.3861952831156996</v>
      </c>
      <c r="BI585" s="48">
        <v>0.22357791741234981</v>
      </c>
      <c r="BJ585" s="48">
        <v>3.0487897828956792E-2</v>
      </c>
      <c r="BK585" s="48">
        <v>7.1363234838233351</v>
      </c>
      <c r="BL585" s="48"/>
      <c r="BM585" s="48">
        <v>15.314418682369011</v>
      </c>
      <c r="BN585" s="48">
        <v>3.0366821496140672</v>
      </c>
      <c r="BO585" s="48"/>
      <c r="BP585" s="48"/>
      <c r="BQ585" s="48"/>
      <c r="BR585" s="48">
        <v>28.342366729731296</v>
      </c>
      <c r="BS585" s="48">
        <v>14.68206396091883</v>
      </c>
      <c r="BT585" s="48"/>
      <c r="BU585" s="48"/>
      <c r="BV585" s="48">
        <v>122.74570369181363</v>
      </c>
      <c r="BW585" s="48">
        <v>71.862024783832084</v>
      </c>
      <c r="BX585" s="48">
        <v>35.244793973555602</v>
      </c>
      <c r="BY585" s="48">
        <v>329.03168435399715</v>
      </c>
      <c r="BZ585" s="48">
        <v>17.757424304174133</v>
      </c>
      <c r="CA585" s="48"/>
      <c r="CB585" s="48"/>
      <c r="CC585" s="48"/>
      <c r="CD585" s="48"/>
      <c r="CE585" s="48"/>
      <c r="CF585" s="48"/>
      <c r="CG585" s="48">
        <v>1105.9256596780801</v>
      </c>
      <c r="CH585" s="48">
        <v>37.170273825448021</v>
      </c>
      <c r="CI585" s="48">
        <v>69.056129715833166</v>
      </c>
      <c r="CJ585" s="48">
        <v>7.8591824162090411</v>
      </c>
      <c r="CK585" s="48">
        <v>29.84743598304134</v>
      </c>
      <c r="CL585" s="48">
        <v>5.7796339091837519</v>
      </c>
      <c r="CM585" s="48">
        <v>0.72782983005464086</v>
      </c>
      <c r="CN585" s="48">
        <v>5.353963493604752</v>
      </c>
      <c r="CO585" s="48">
        <v>0.80767371035309565</v>
      </c>
      <c r="CP585" s="48">
        <v>5.1982158108010417</v>
      </c>
      <c r="CQ585" s="48"/>
      <c r="CR585" s="48">
        <v>3.4429240307941598</v>
      </c>
      <c r="CS585" s="48"/>
      <c r="CT585" s="48">
        <v>3.5824436323302726</v>
      </c>
      <c r="CU585" s="48">
        <v>0.57342109637680727</v>
      </c>
      <c r="CV585" s="48">
        <v>8.0229331695537329</v>
      </c>
      <c r="CW585" s="48">
        <v>6.5210359341339208</v>
      </c>
      <c r="CX585" s="48"/>
      <c r="CY585" s="48"/>
      <c r="CZ585" s="48">
        <v>17.069629626140316</v>
      </c>
      <c r="DA585" s="48"/>
      <c r="DB585" s="48">
        <v>16.077225017887155</v>
      </c>
      <c r="DC585" s="48">
        <v>3.3584724853853558</v>
      </c>
    </row>
    <row r="586" spans="1:107" s="45" customFormat="1" x14ac:dyDescent="0.25">
      <c r="A586" s="53" t="s">
        <v>860</v>
      </c>
      <c r="B586" s="53" t="s">
        <v>1144</v>
      </c>
      <c r="C586" s="53">
        <v>2017</v>
      </c>
      <c r="D586" s="53">
        <v>126</v>
      </c>
      <c r="E586" s="53">
        <v>582</v>
      </c>
      <c r="F586" s="53">
        <v>42476</v>
      </c>
      <c r="G586" s="53">
        <v>46153</v>
      </c>
      <c r="H586" s="53">
        <v>2.4169999999999998</v>
      </c>
      <c r="I586" s="53">
        <v>119.6</v>
      </c>
      <c r="J586" s="53">
        <v>44.3</v>
      </c>
      <c r="K586" s="53">
        <v>0.38066235249333846</v>
      </c>
      <c r="L586" s="55">
        <v>100.14006236057111</v>
      </c>
      <c r="M586" s="55">
        <v>2.1627160404038031</v>
      </c>
      <c r="N586" s="53" t="s">
        <v>715</v>
      </c>
      <c r="O586" s="53" t="s">
        <v>1775</v>
      </c>
      <c r="P586" s="57">
        <v>101.9</v>
      </c>
      <c r="Q586" s="57">
        <v>0.9</v>
      </c>
      <c r="R586" s="57">
        <v>1.7599376394288981</v>
      </c>
      <c r="S586" s="53"/>
      <c r="T586" s="56">
        <v>6.8</v>
      </c>
      <c r="U586" s="56">
        <v>1.2</v>
      </c>
      <c r="V586" s="56">
        <v>588</v>
      </c>
      <c r="W586" s="74" t="s">
        <v>684</v>
      </c>
      <c r="X586" s="56">
        <v>4.93</v>
      </c>
      <c r="Y586" s="56">
        <v>2.5999999999999999E-2</v>
      </c>
      <c r="Z586" s="56">
        <v>0.78</v>
      </c>
      <c r="AA586" s="56">
        <v>1.3</v>
      </c>
      <c r="AB586" s="56">
        <v>0.46</v>
      </c>
      <c r="AC586" s="56">
        <v>11.1</v>
      </c>
      <c r="AD586" s="56">
        <v>3.69</v>
      </c>
      <c r="AE586" s="56">
        <v>42.9</v>
      </c>
      <c r="AF586" s="56">
        <v>17.600000000000001</v>
      </c>
      <c r="AG586" s="56">
        <v>86.4</v>
      </c>
      <c r="AH586" s="56">
        <v>19.3</v>
      </c>
      <c r="AI586" s="56">
        <v>179</v>
      </c>
      <c r="AJ586" s="56">
        <v>35.700000000000003</v>
      </c>
      <c r="AK586" s="56">
        <v>8020</v>
      </c>
      <c r="AL586" s="53"/>
      <c r="AM586" s="56">
        <v>1.4756000000000001E-3</v>
      </c>
      <c r="AN586" s="56">
        <v>7.4000000000000003E-6</v>
      </c>
      <c r="AO586" s="56">
        <v>1.46726</v>
      </c>
      <c r="AP586" s="56">
        <v>1.1E-4</v>
      </c>
      <c r="AQ586" s="56">
        <v>5.9020000000000003E-2</v>
      </c>
      <c r="AR586" s="56">
        <v>9.3999999999999997E-4</v>
      </c>
      <c r="AS586" s="56">
        <v>0.28286</v>
      </c>
      <c r="AT586" s="56">
        <v>4.8000000000000001E-5</v>
      </c>
      <c r="AU586" s="59">
        <v>0.2828572386156003</v>
      </c>
      <c r="AV586" s="59">
        <v>4.7791250894513304</v>
      </c>
      <c r="AW586" s="59">
        <v>1.6977801252486941</v>
      </c>
      <c r="AX586" s="60">
        <v>0.28285719003875104</v>
      </c>
      <c r="AY586" s="60">
        <v>4.8165494735941117</v>
      </c>
      <c r="AZ586" s="60">
        <v>1.6977867676227056</v>
      </c>
      <c r="BA586" s="56">
        <v>73.211605319934918</v>
      </c>
      <c r="BB586" s="56">
        <v>14.71549201877648</v>
      </c>
      <c r="BC586" s="56">
        <v>1.371650523324766</v>
      </c>
      <c r="BD586" s="56">
        <v>4.0650530438609056E-2</v>
      </c>
      <c r="BE586" s="56">
        <v>0.21341528480269753</v>
      </c>
      <c r="BF586" s="56">
        <v>0.49796899787296095</v>
      </c>
      <c r="BG586" s="56">
        <v>4.30895622649256</v>
      </c>
      <c r="BH586" s="56">
        <v>5.3861952831156996</v>
      </c>
      <c r="BI586" s="56">
        <v>0.22357791741234981</v>
      </c>
      <c r="BJ586" s="56">
        <v>3.0487897828956792E-2</v>
      </c>
      <c r="BK586" s="56">
        <v>7.1363234838233351</v>
      </c>
      <c r="BL586" s="56"/>
      <c r="BM586" s="56">
        <v>15.314418682369011</v>
      </c>
      <c r="BN586" s="56">
        <v>3.0366821496140672</v>
      </c>
      <c r="BO586" s="56"/>
      <c r="BP586" s="56"/>
      <c r="BQ586" s="56"/>
      <c r="BR586" s="56">
        <v>28.342366729731296</v>
      </c>
      <c r="BS586" s="56">
        <v>14.68206396091883</v>
      </c>
      <c r="BT586" s="56"/>
      <c r="BU586" s="56"/>
      <c r="BV586" s="56">
        <v>122.74570369181363</v>
      </c>
      <c r="BW586" s="56">
        <v>71.862024783832084</v>
      </c>
      <c r="BX586" s="56">
        <v>35.244793973555602</v>
      </c>
      <c r="BY586" s="56">
        <v>329.03168435399715</v>
      </c>
      <c r="BZ586" s="56">
        <v>17.757424304174133</v>
      </c>
      <c r="CA586" s="56"/>
      <c r="CB586" s="56"/>
      <c r="CC586" s="56"/>
      <c r="CD586" s="56"/>
      <c r="CE586" s="56"/>
      <c r="CF586" s="56"/>
      <c r="CG586" s="56">
        <v>1105.9256596780801</v>
      </c>
      <c r="CH586" s="56">
        <v>37.170273825448021</v>
      </c>
      <c r="CI586" s="56">
        <v>69.056129715833166</v>
      </c>
      <c r="CJ586" s="56">
        <v>7.8591824162090411</v>
      </c>
      <c r="CK586" s="56">
        <v>29.84743598304134</v>
      </c>
      <c r="CL586" s="56">
        <v>5.7796339091837519</v>
      </c>
      <c r="CM586" s="56">
        <v>0.72782983005464086</v>
      </c>
      <c r="CN586" s="56">
        <v>5.353963493604752</v>
      </c>
      <c r="CO586" s="56">
        <v>0.80767371035309565</v>
      </c>
      <c r="CP586" s="56">
        <v>5.1982158108010417</v>
      </c>
      <c r="CQ586" s="56"/>
      <c r="CR586" s="56">
        <v>3.4429240307941598</v>
      </c>
      <c r="CS586" s="56"/>
      <c r="CT586" s="56">
        <v>3.5824436323302726</v>
      </c>
      <c r="CU586" s="56">
        <v>0.57342109637680727</v>
      </c>
      <c r="CV586" s="56">
        <v>8.0229331695537329</v>
      </c>
      <c r="CW586" s="56">
        <v>6.5210359341339208</v>
      </c>
      <c r="CX586" s="56"/>
      <c r="CY586" s="56"/>
      <c r="CZ586" s="56">
        <v>17.069629626140316</v>
      </c>
      <c r="DA586" s="56"/>
      <c r="DB586" s="56">
        <v>16.077225017887155</v>
      </c>
      <c r="DC586" s="56">
        <v>3.3584724853853558</v>
      </c>
    </row>
    <row r="587" spans="1:107" s="45" customFormat="1" x14ac:dyDescent="0.25">
      <c r="A587" s="4" t="s">
        <v>861</v>
      </c>
      <c r="B587" s="4" t="s">
        <v>1144</v>
      </c>
      <c r="C587" s="4">
        <v>2017</v>
      </c>
      <c r="D587" s="4">
        <v>127</v>
      </c>
      <c r="E587" s="4">
        <v>583</v>
      </c>
      <c r="F587" s="4">
        <v>42716.5</v>
      </c>
      <c r="G587" s="4">
        <v>45984</v>
      </c>
      <c r="H587" s="4">
        <v>2.84</v>
      </c>
      <c r="I587" s="4">
        <v>162.6</v>
      </c>
      <c r="J587" s="4">
        <v>54.9</v>
      </c>
      <c r="K587" s="4">
        <v>0.34153005464480873</v>
      </c>
      <c r="L587" s="39">
        <v>102.61573037257077</v>
      </c>
      <c r="M587" s="39">
        <v>2.9293192525661351</v>
      </c>
      <c r="N587" s="4"/>
      <c r="O587" s="4"/>
      <c r="P587" s="40">
        <v>101.9</v>
      </c>
      <c r="Q587" s="40">
        <v>0.9</v>
      </c>
      <c r="R587" s="40">
        <v>-0.71573037257076066</v>
      </c>
      <c r="S587" s="4"/>
      <c r="T587" s="20">
        <v>4.3</v>
      </c>
      <c r="U587" s="20">
        <v>1.3</v>
      </c>
      <c r="V587" s="20">
        <v>968</v>
      </c>
      <c r="W587" s="74" t="s">
        <v>684</v>
      </c>
      <c r="X587" s="20">
        <v>8.19</v>
      </c>
      <c r="Y587" s="20">
        <v>0.05</v>
      </c>
      <c r="Z587" s="20">
        <v>1.35</v>
      </c>
      <c r="AA587" s="20">
        <v>2.4700000000000002</v>
      </c>
      <c r="AB587" s="20">
        <v>0.57999999999999996</v>
      </c>
      <c r="AC587" s="20">
        <v>17.7</v>
      </c>
      <c r="AD587" s="20">
        <v>6.6</v>
      </c>
      <c r="AE587" s="20">
        <v>81.8</v>
      </c>
      <c r="AF587" s="20">
        <v>34.299999999999997</v>
      </c>
      <c r="AG587" s="20">
        <v>161</v>
      </c>
      <c r="AH587" s="20">
        <v>36.200000000000003</v>
      </c>
      <c r="AI587" s="20">
        <v>355</v>
      </c>
      <c r="AJ587" s="20">
        <v>68.3</v>
      </c>
      <c r="AK587" s="20">
        <v>8820</v>
      </c>
      <c r="AL587" s="4"/>
      <c r="AM587" s="20" t="s">
        <v>734</v>
      </c>
      <c r="AN587" s="20" t="s">
        <v>734</v>
      </c>
      <c r="AO587" s="20" t="s">
        <v>734</v>
      </c>
      <c r="AP587" s="20" t="s">
        <v>734</v>
      </c>
      <c r="AQ587" s="20" t="s">
        <v>734</v>
      </c>
      <c r="AR587" s="20" t="s">
        <v>734</v>
      </c>
      <c r="AS587" s="20" t="s">
        <v>734</v>
      </c>
      <c r="AT587" s="20" t="s">
        <v>734</v>
      </c>
      <c r="AU587" s="42" t="s">
        <v>734</v>
      </c>
      <c r="AV587" s="42" t="s">
        <v>734</v>
      </c>
      <c r="AW587" s="42" t="s">
        <v>734</v>
      </c>
      <c r="AX587" s="43" t="s">
        <v>734</v>
      </c>
      <c r="AY587" s="43" t="s">
        <v>734</v>
      </c>
      <c r="AZ587" s="43" t="s">
        <v>734</v>
      </c>
      <c r="BA587" s="20">
        <v>73.211605319934918</v>
      </c>
      <c r="BB587" s="20">
        <v>14.71549201877648</v>
      </c>
      <c r="BC587" s="20">
        <v>1.371650523324766</v>
      </c>
      <c r="BD587" s="20">
        <v>4.0650530438609056E-2</v>
      </c>
      <c r="BE587" s="20">
        <v>0.21341528480269753</v>
      </c>
      <c r="BF587" s="20">
        <v>0.49796899787296095</v>
      </c>
      <c r="BG587" s="20">
        <v>4.30895622649256</v>
      </c>
      <c r="BH587" s="20">
        <v>5.3861952831156996</v>
      </c>
      <c r="BI587" s="20">
        <v>0.22357791741234981</v>
      </c>
      <c r="BJ587" s="20">
        <v>3.0487897828956792E-2</v>
      </c>
      <c r="BK587" s="20">
        <v>7.1363234838233351</v>
      </c>
      <c r="BL587" s="20"/>
      <c r="BM587" s="20">
        <v>15.314418682369011</v>
      </c>
      <c r="BN587" s="20">
        <v>3.0366821496140672</v>
      </c>
      <c r="BO587" s="20"/>
      <c r="BP587" s="20"/>
      <c r="BQ587" s="20"/>
      <c r="BR587" s="20">
        <v>28.342366729731296</v>
      </c>
      <c r="BS587" s="20">
        <v>14.68206396091883</v>
      </c>
      <c r="BT587" s="20"/>
      <c r="BU587" s="20"/>
      <c r="BV587" s="20">
        <v>122.74570369181363</v>
      </c>
      <c r="BW587" s="20">
        <v>71.862024783832084</v>
      </c>
      <c r="BX587" s="20">
        <v>35.244793973555602</v>
      </c>
      <c r="BY587" s="20">
        <v>329.03168435399715</v>
      </c>
      <c r="BZ587" s="20">
        <v>17.757424304174133</v>
      </c>
      <c r="CA587" s="20"/>
      <c r="CB587" s="20"/>
      <c r="CC587" s="20"/>
      <c r="CD587" s="20"/>
      <c r="CE587" s="20"/>
      <c r="CF587" s="20"/>
      <c r="CG587" s="20">
        <v>1105.9256596780801</v>
      </c>
      <c r="CH587" s="20">
        <v>37.170273825448021</v>
      </c>
      <c r="CI587" s="20">
        <v>69.056129715833166</v>
      </c>
      <c r="CJ587" s="20">
        <v>7.8591824162090411</v>
      </c>
      <c r="CK587" s="20">
        <v>29.84743598304134</v>
      </c>
      <c r="CL587" s="20">
        <v>5.7796339091837519</v>
      </c>
      <c r="CM587" s="20">
        <v>0.72782983005464086</v>
      </c>
      <c r="CN587" s="20">
        <v>5.353963493604752</v>
      </c>
      <c r="CO587" s="20">
        <v>0.80767371035309565</v>
      </c>
      <c r="CP587" s="20">
        <v>5.1982158108010417</v>
      </c>
      <c r="CQ587" s="20"/>
      <c r="CR587" s="20">
        <v>3.4429240307941598</v>
      </c>
      <c r="CS587" s="20"/>
      <c r="CT587" s="20">
        <v>3.5824436323302726</v>
      </c>
      <c r="CU587" s="20">
        <v>0.57342109637680727</v>
      </c>
      <c r="CV587" s="20">
        <v>8.0229331695537329</v>
      </c>
      <c r="CW587" s="20">
        <v>6.5210359341339208</v>
      </c>
      <c r="CX587" s="20"/>
      <c r="CY587" s="20"/>
      <c r="CZ587" s="20">
        <v>17.069629626140316</v>
      </c>
      <c r="DA587" s="20"/>
      <c r="DB587" s="20">
        <v>16.077225017887155</v>
      </c>
      <c r="DC587" s="20">
        <v>3.3584724853853558</v>
      </c>
    </row>
    <row r="588" spans="1:107" s="45" customFormat="1" x14ac:dyDescent="0.25">
      <c r="A588" s="4" t="s">
        <v>862</v>
      </c>
      <c r="B588" s="4" t="s">
        <v>1144</v>
      </c>
      <c r="C588" s="4">
        <v>2017</v>
      </c>
      <c r="D588" s="4">
        <v>128</v>
      </c>
      <c r="E588" s="4">
        <v>584</v>
      </c>
      <c r="F588" s="4">
        <v>42669.5</v>
      </c>
      <c r="G588" s="4">
        <v>45979.5</v>
      </c>
      <c r="H588" s="4">
        <v>12.89</v>
      </c>
      <c r="I588" s="4">
        <v>362</v>
      </c>
      <c r="J588" s="4">
        <v>248</v>
      </c>
      <c r="K588" s="4">
        <v>0.69108500345542501</v>
      </c>
      <c r="L588" s="39">
        <v>102.76809898503421</v>
      </c>
      <c r="M588" s="39">
        <v>2.3415959091460894</v>
      </c>
      <c r="N588" s="4"/>
      <c r="O588" s="4"/>
      <c r="P588" s="40">
        <v>101.9</v>
      </c>
      <c r="Q588" s="40">
        <v>0.9</v>
      </c>
      <c r="R588" s="40">
        <v>-0.86809898503420868</v>
      </c>
      <c r="S588" s="82" t="s">
        <v>1782</v>
      </c>
      <c r="T588" s="73">
        <v>8.3000000000000007</v>
      </c>
      <c r="U588" s="73">
        <v>2.1</v>
      </c>
      <c r="V588" s="73">
        <v>1570</v>
      </c>
      <c r="W588" s="79" t="s">
        <v>684</v>
      </c>
      <c r="X588" s="73">
        <v>25.5</v>
      </c>
      <c r="Y588" s="73">
        <v>0.92</v>
      </c>
      <c r="Z588" s="73">
        <v>6</v>
      </c>
      <c r="AA588" s="73">
        <v>5.58</v>
      </c>
      <c r="AB588" s="73">
        <v>1.08</v>
      </c>
      <c r="AC588" s="73">
        <v>30.2</v>
      </c>
      <c r="AD588" s="73">
        <v>10.82</v>
      </c>
      <c r="AE588" s="73">
        <v>136.6</v>
      </c>
      <c r="AF588" s="73">
        <v>51.4</v>
      </c>
      <c r="AG588" s="73">
        <v>236</v>
      </c>
      <c r="AH588" s="73">
        <v>51.1</v>
      </c>
      <c r="AI588" s="73">
        <v>502</v>
      </c>
      <c r="AJ588" s="73">
        <v>87.5</v>
      </c>
      <c r="AK588" s="73">
        <v>8720</v>
      </c>
      <c r="AL588" s="4"/>
      <c r="AM588" s="20">
        <v>1.787E-3</v>
      </c>
      <c r="AN588" s="20">
        <v>3.4999999999999997E-5</v>
      </c>
      <c r="AO588" s="20">
        <v>1.4672499999999999</v>
      </c>
      <c r="AP588" s="20">
        <v>1.2E-4</v>
      </c>
      <c r="AQ588" s="20">
        <v>7.2700000000000001E-2</v>
      </c>
      <c r="AR588" s="20">
        <v>1E-3</v>
      </c>
      <c r="AS588" s="20">
        <v>0.28284999999999999</v>
      </c>
      <c r="AT588" s="20">
        <v>6.0000000000000008E-5</v>
      </c>
      <c r="AU588" s="42">
        <v>0.28284656802673375</v>
      </c>
      <c r="AV588" s="42">
        <v>4.460150134715235</v>
      </c>
      <c r="AW588" s="42">
        <v>2.1222375551374819</v>
      </c>
      <c r="AX588" s="43">
        <v>0.28284659704476017</v>
      </c>
      <c r="AY588" s="43">
        <v>4.441869368860818</v>
      </c>
      <c r="AZ588" s="43">
        <v>2.122233459528382</v>
      </c>
      <c r="BA588" s="20">
        <v>73.211605319934918</v>
      </c>
      <c r="BB588" s="20">
        <v>14.71549201877648</v>
      </c>
      <c r="BC588" s="20">
        <v>1.371650523324766</v>
      </c>
      <c r="BD588" s="20">
        <v>4.0650530438609056E-2</v>
      </c>
      <c r="BE588" s="20">
        <v>0.21341528480269753</v>
      </c>
      <c r="BF588" s="20">
        <v>0.49796899787296095</v>
      </c>
      <c r="BG588" s="20">
        <v>4.30895622649256</v>
      </c>
      <c r="BH588" s="20">
        <v>5.3861952831156996</v>
      </c>
      <c r="BI588" s="20">
        <v>0.22357791741234981</v>
      </c>
      <c r="BJ588" s="20">
        <v>3.0487897828956792E-2</v>
      </c>
      <c r="BK588" s="20">
        <v>7.1363234838233351</v>
      </c>
      <c r="BL588" s="20"/>
      <c r="BM588" s="20">
        <v>15.314418682369011</v>
      </c>
      <c r="BN588" s="20">
        <v>3.0366821496140672</v>
      </c>
      <c r="BO588" s="20"/>
      <c r="BP588" s="20"/>
      <c r="BQ588" s="20"/>
      <c r="BR588" s="20">
        <v>28.342366729731296</v>
      </c>
      <c r="BS588" s="20">
        <v>14.68206396091883</v>
      </c>
      <c r="BT588" s="20"/>
      <c r="BU588" s="20"/>
      <c r="BV588" s="20">
        <v>122.74570369181363</v>
      </c>
      <c r="BW588" s="20">
        <v>71.862024783832084</v>
      </c>
      <c r="BX588" s="20">
        <v>35.244793973555602</v>
      </c>
      <c r="BY588" s="20">
        <v>329.03168435399715</v>
      </c>
      <c r="BZ588" s="20">
        <v>17.757424304174133</v>
      </c>
      <c r="CA588" s="20"/>
      <c r="CB588" s="20"/>
      <c r="CC588" s="20"/>
      <c r="CD588" s="20"/>
      <c r="CE588" s="20"/>
      <c r="CF588" s="20"/>
      <c r="CG588" s="20">
        <v>1105.9256596780801</v>
      </c>
      <c r="CH588" s="20">
        <v>37.170273825448021</v>
      </c>
      <c r="CI588" s="20">
        <v>69.056129715833166</v>
      </c>
      <c r="CJ588" s="20">
        <v>7.8591824162090411</v>
      </c>
      <c r="CK588" s="20">
        <v>29.84743598304134</v>
      </c>
      <c r="CL588" s="20">
        <v>5.7796339091837519</v>
      </c>
      <c r="CM588" s="20">
        <v>0.72782983005464086</v>
      </c>
      <c r="CN588" s="20">
        <v>5.353963493604752</v>
      </c>
      <c r="CO588" s="20">
        <v>0.80767371035309565</v>
      </c>
      <c r="CP588" s="20">
        <v>5.1982158108010417</v>
      </c>
      <c r="CQ588" s="20"/>
      <c r="CR588" s="20">
        <v>3.4429240307941598</v>
      </c>
      <c r="CS588" s="20"/>
      <c r="CT588" s="20">
        <v>3.5824436323302726</v>
      </c>
      <c r="CU588" s="20">
        <v>0.57342109637680727</v>
      </c>
      <c r="CV588" s="20">
        <v>8.0229331695537329</v>
      </c>
      <c r="CW588" s="20">
        <v>6.5210359341339208</v>
      </c>
      <c r="CX588" s="20"/>
      <c r="CY588" s="20"/>
      <c r="CZ588" s="20">
        <v>17.069629626140316</v>
      </c>
      <c r="DA588" s="20"/>
      <c r="DB588" s="20">
        <v>16.077225017887155</v>
      </c>
      <c r="DC588" s="20">
        <v>3.3584724853853558</v>
      </c>
    </row>
    <row r="589" spans="1:107" s="45" customFormat="1" x14ac:dyDescent="0.25">
      <c r="A589" s="53" t="s">
        <v>863</v>
      </c>
      <c r="B589" s="53" t="s">
        <v>1144</v>
      </c>
      <c r="C589" s="53">
        <v>2017</v>
      </c>
      <c r="D589" s="53">
        <v>129</v>
      </c>
      <c r="E589" s="53">
        <v>585</v>
      </c>
      <c r="F589" s="53">
        <v>42977</v>
      </c>
      <c r="G589" s="53">
        <v>46025.5</v>
      </c>
      <c r="H589" s="53">
        <v>4.5</v>
      </c>
      <c r="I589" s="53">
        <v>175.7</v>
      </c>
      <c r="J589" s="53">
        <v>90.1</v>
      </c>
      <c r="K589" s="53">
        <v>0.51894135962636223</v>
      </c>
      <c r="L589" s="55">
        <v>100.6283788638727</v>
      </c>
      <c r="M589" s="55">
        <v>2.5570666579111485</v>
      </c>
      <c r="N589" s="53" t="s">
        <v>715</v>
      </c>
      <c r="O589" s="53" t="s">
        <v>1775</v>
      </c>
      <c r="P589" s="57">
        <v>101.9</v>
      </c>
      <c r="Q589" s="57">
        <v>0.9</v>
      </c>
      <c r="R589" s="57">
        <v>1.2716211361273082</v>
      </c>
      <c r="S589" s="77" t="s">
        <v>1782</v>
      </c>
      <c r="T589" s="68">
        <v>6.9</v>
      </c>
      <c r="U589" s="68">
        <v>1.1000000000000001</v>
      </c>
      <c r="V589" s="68">
        <v>899</v>
      </c>
      <c r="W589" s="79" t="s">
        <v>684</v>
      </c>
      <c r="X589" s="68">
        <v>16.100000000000001</v>
      </c>
      <c r="Y589" s="68">
        <v>1.38</v>
      </c>
      <c r="Z589" s="68">
        <v>5.7</v>
      </c>
      <c r="AA589" s="68">
        <v>3.46</v>
      </c>
      <c r="AB589" s="68">
        <v>0.84</v>
      </c>
      <c r="AC589" s="68">
        <v>15.7</v>
      </c>
      <c r="AD589" s="68">
        <v>5.62</v>
      </c>
      <c r="AE589" s="68">
        <v>73.599999999999994</v>
      </c>
      <c r="AF589" s="68">
        <v>31.1</v>
      </c>
      <c r="AG589" s="68">
        <v>141</v>
      </c>
      <c r="AH589" s="68">
        <v>31.2</v>
      </c>
      <c r="AI589" s="68">
        <v>295</v>
      </c>
      <c r="AJ589" s="68">
        <v>53.8</v>
      </c>
      <c r="AK589" s="68">
        <v>8360</v>
      </c>
      <c r="AL589" s="53"/>
      <c r="AM589" s="56">
        <v>1.258E-3</v>
      </c>
      <c r="AN589" s="56">
        <v>1.2E-5</v>
      </c>
      <c r="AO589" s="56">
        <v>1.46733</v>
      </c>
      <c r="AP589" s="56">
        <v>1.2999999999999999E-4</v>
      </c>
      <c r="AQ589" s="56">
        <v>5.3990000000000003E-2</v>
      </c>
      <c r="AR589" s="56">
        <v>6.9999999999999999E-4</v>
      </c>
      <c r="AS589" s="56">
        <v>0.282829</v>
      </c>
      <c r="AT589" s="56">
        <v>4.8000000000000001E-5</v>
      </c>
      <c r="AU589" s="59">
        <v>0.28282663433382327</v>
      </c>
      <c r="AV589" s="59">
        <v>3.7074980689011383</v>
      </c>
      <c r="AW589" s="59">
        <v>1.6977819682305737</v>
      </c>
      <c r="AX589" s="60">
        <v>0.28282660441091678</v>
      </c>
      <c r="AY589" s="60">
        <v>3.7347187607505994</v>
      </c>
      <c r="AZ589" s="60">
        <v>1.6977867676227056</v>
      </c>
      <c r="BA589" s="56">
        <v>73.211605319934918</v>
      </c>
      <c r="BB589" s="56">
        <v>14.71549201877648</v>
      </c>
      <c r="BC589" s="56">
        <v>1.371650523324766</v>
      </c>
      <c r="BD589" s="56">
        <v>4.0650530438609056E-2</v>
      </c>
      <c r="BE589" s="56">
        <v>0.21341528480269753</v>
      </c>
      <c r="BF589" s="56">
        <v>0.49796899787296095</v>
      </c>
      <c r="BG589" s="56">
        <v>4.30895622649256</v>
      </c>
      <c r="BH589" s="56">
        <v>5.3861952831156996</v>
      </c>
      <c r="BI589" s="56">
        <v>0.22357791741234981</v>
      </c>
      <c r="BJ589" s="56">
        <v>3.0487897828956792E-2</v>
      </c>
      <c r="BK589" s="56">
        <v>7.1363234838233351</v>
      </c>
      <c r="BL589" s="56"/>
      <c r="BM589" s="56">
        <v>15.314418682369011</v>
      </c>
      <c r="BN589" s="56">
        <v>3.0366821496140672</v>
      </c>
      <c r="BO589" s="56"/>
      <c r="BP589" s="56"/>
      <c r="BQ589" s="56"/>
      <c r="BR589" s="56">
        <v>28.342366729731296</v>
      </c>
      <c r="BS589" s="56">
        <v>14.68206396091883</v>
      </c>
      <c r="BT589" s="56"/>
      <c r="BU589" s="56"/>
      <c r="BV589" s="56">
        <v>122.74570369181363</v>
      </c>
      <c r="BW589" s="56">
        <v>71.862024783832084</v>
      </c>
      <c r="BX589" s="56">
        <v>35.244793973555602</v>
      </c>
      <c r="BY589" s="56">
        <v>329.03168435399715</v>
      </c>
      <c r="BZ589" s="56">
        <v>17.757424304174133</v>
      </c>
      <c r="CA589" s="56"/>
      <c r="CB589" s="56"/>
      <c r="CC589" s="56"/>
      <c r="CD589" s="56"/>
      <c r="CE589" s="56"/>
      <c r="CF589" s="56"/>
      <c r="CG589" s="56">
        <v>1105.9256596780801</v>
      </c>
      <c r="CH589" s="56">
        <v>37.170273825448021</v>
      </c>
      <c r="CI589" s="56">
        <v>69.056129715833166</v>
      </c>
      <c r="CJ589" s="56">
        <v>7.8591824162090411</v>
      </c>
      <c r="CK589" s="56">
        <v>29.84743598304134</v>
      </c>
      <c r="CL589" s="56">
        <v>5.7796339091837519</v>
      </c>
      <c r="CM589" s="56">
        <v>0.72782983005464086</v>
      </c>
      <c r="CN589" s="56">
        <v>5.353963493604752</v>
      </c>
      <c r="CO589" s="56">
        <v>0.80767371035309565</v>
      </c>
      <c r="CP589" s="56">
        <v>5.1982158108010417</v>
      </c>
      <c r="CQ589" s="56"/>
      <c r="CR589" s="56">
        <v>3.4429240307941598</v>
      </c>
      <c r="CS589" s="56"/>
      <c r="CT589" s="56">
        <v>3.5824436323302726</v>
      </c>
      <c r="CU589" s="56">
        <v>0.57342109637680727</v>
      </c>
      <c r="CV589" s="56">
        <v>8.0229331695537329</v>
      </c>
      <c r="CW589" s="56">
        <v>6.5210359341339208</v>
      </c>
      <c r="CX589" s="56"/>
      <c r="CY589" s="56"/>
      <c r="CZ589" s="56">
        <v>17.069629626140316</v>
      </c>
      <c r="DA589" s="56"/>
      <c r="DB589" s="56">
        <v>16.077225017887155</v>
      </c>
      <c r="DC589" s="56">
        <v>3.3584724853853558</v>
      </c>
    </row>
    <row r="590" spans="1:107" s="45" customFormat="1" x14ac:dyDescent="0.25">
      <c r="A590" s="53" t="s">
        <v>864</v>
      </c>
      <c r="B590" s="53" t="s">
        <v>1144</v>
      </c>
      <c r="C590" s="53">
        <v>2017</v>
      </c>
      <c r="D590" s="53">
        <v>130</v>
      </c>
      <c r="E590" s="53">
        <v>586</v>
      </c>
      <c r="F590" s="53">
        <v>42981</v>
      </c>
      <c r="G590" s="53">
        <v>45782</v>
      </c>
      <c r="H590" s="53">
        <v>12.8</v>
      </c>
      <c r="I590" s="53">
        <v>325</v>
      </c>
      <c r="J590" s="53">
        <v>189</v>
      </c>
      <c r="K590" s="53">
        <v>0.59066745422327227</v>
      </c>
      <c r="L590" s="55">
        <v>123.57864251027996</v>
      </c>
      <c r="M590" s="55">
        <v>3.6936972721600116</v>
      </c>
      <c r="N590" s="53" t="s">
        <v>715</v>
      </c>
      <c r="O590" s="53" t="s">
        <v>1775</v>
      </c>
      <c r="P590" s="57">
        <v>101.9</v>
      </c>
      <c r="Q590" s="57">
        <v>0.9</v>
      </c>
      <c r="R590" s="57">
        <v>-21.678642510279957</v>
      </c>
      <c r="S590" s="53" t="s">
        <v>1782</v>
      </c>
      <c r="T590" s="68">
        <v>5.0999999999999996</v>
      </c>
      <c r="U590" s="68">
        <v>1.2</v>
      </c>
      <c r="V590" s="68">
        <v>932</v>
      </c>
      <c r="W590" s="79" t="s">
        <v>684</v>
      </c>
      <c r="X590" s="68">
        <v>18.2</v>
      </c>
      <c r="Y590" s="68">
        <v>0.71</v>
      </c>
      <c r="Z590" s="68">
        <v>3.7</v>
      </c>
      <c r="AA590" s="68">
        <v>3.52</v>
      </c>
      <c r="AB590" s="68">
        <v>0.48299999999999998</v>
      </c>
      <c r="AC590" s="68">
        <v>19.399999999999999</v>
      </c>
      <c r="AD590" s="68">
        <v>6.48</v>
      </c>
      <c r="AE590" s="68">
        <v>80.7</v>
      </c>
      <c r="AF590" s="68">
        <v>31.9</v>
      </c>
      <c r="AG590" s="68">
        <v>150.4</v>
      </c>
      <c r="AH590" s="68">
        <v>33</v>
      </c>
      <c r="AI590" s="68">
        <v>335</v>
      </c>
      <c r="AJ590" s="68">
        <v>58.7</v>
      </c>
      <c r="AK590" s="68">
        <v>9660</v>
      </c>
      <c r="AL590" s="53"/>
      <c r="AM590" s="56" t="s">
        <v>734</v>
      </c>
      <c r="AN590" s="56" t="s">
        <v>734</v>
      </c>
      <c r="AO590" s="56" t="s">
        <v>734</v>
      </c>
      <c r="AP590" s="56" t="s">
        <v>734</v>
      </c>
      <c r="AQ590" s="56" t="s">
        <v>734</v>
      </c>
      <c r="AR590" s="56" t="s">
        <v>734</v>
      </c>
      <c r="AS590" s="56" t="s">
        <v>734</v>
      </c>
      <c r="AT590" s="56" t="s">
        <v>734</v>
      </c>
      <c r="AU590" s="59" t="s">
        <v>734</v>
      </c>
      <c r="AV590" s="59" t="s">
        <v>734</v>
      </c>
      <c r="AW590" s="59" t="s">
        <v>734</v>
      </c>
      <c r="AX590" s="60" t="s">
        <v>734</v>
      </c>
      <c r="AY590" s="60" t="s">
        <v>734</v>
      </c>
      <c r="AZ590" s="60" t="s">
        <v>734</v>
      </c>
      <c r="BA590" s="56">
        <v>73.211605319934918</v>
      </c>
      <c r="BB590" s="56">
        <v>14.71549201877648</v>
      </c>
      <c r="BC590" s="56">
        <v>1.371650523324766</v>
      </c>
      <c r="BD590" s="56">
        <v>4.0650530438609056E-2</v>
      </c>
      <c r="BE590" s="56">
        <v>0.21341528480269753</v>
      </c>
      <c r="BF590" s="56">
        <v>0.49796899787296095</v>
      </c>
      <c r="BG590" s="56">
        <v>4.30895622649256</v>
      </c>
      <c r="BH590" s="56">
        <v>5.3861952831156996</v>
      </c>
      <c r="BI590" s="56">
        <v>0.22357791741234981</v>
      </c>
      <c r="BJ590" s="56">
        <v>3.0487897828956792E-2</v>
      </c>
      <c r="BK590" s="56">
        <v>7.1363234838233351</v>
      </c>
      <c r="BL590" s="56"/>
      <c r="BM590" s="56">
        <v>15.314418682369011</v>
      </c>
      <c r="BN590" s="56">
        <v>3.0366821496140672</v>
      </c>
      <c r="BO590" s="56"/>
      <c r="BP590" s="56"/>
      <c r="BQ590" s="56"/>
      <c r="BR590" s="56">
        <v>28.342366729731296</v>
      </c>
      <c r="BS590" s="56">
        <v>14.68206396091883</v>
      </c>
      <c r="BT590" s="56"/>
      <c r="BU590" s="56"/>
      <c r="BV590" s="56">
        <v>122.74570369181363</v>
      </c>
      <c r="BW590" s="56">
        <v>71.862024783832084</v>
      </c>
      <c r="BX590" s="56">
        <v>35.244793973555602</v>
      </c>
      <c r="BY590" s="56">
        <v>329.03168435399715</v>
      </c>
      <c r="BZ590" s="56">
        <v>17.757424304174133</v>
      </c>
      <c r="CA590" s="56"/>
      <c r="CB590" s="56"/>
      <c r="CC590" s="56"/>
      <c r="CD590" s="56"/>
      <c r="CE590" s="56"/>
      <c r="CF590" s="56"/>
      <c r="CG590" s="56">
        <v>1105.9256596780801</v>
      </c>
      <c r="CH590" s="56">
        <v>37.170273825448021</v>
      </c>
      <c r="CI590" s="56">
        <v>69.056129715833166</v>
      </c>
      <c r="CJ590" s="56">
        <v>7.8591824162090411</v>
      </c>
      <c r="CK590" s="56">
        <v>29.84743598304134</v>
      </c>
      <c r="CL590" s="56">
        <v>5.7796339091837519</v>
      </c>
      <c r="CM590" s="56">
        <v>0.72782983005464086</v>
      </c>
      <c r="CN590" s="56">
        <v>5.353963493604752</v>
      </c>
      <c r="CO590" s="56">
        <v>0.80767371035309565</v>
      </c>
      <c r="CP590" s="56">
        <v>5.1982158108010417</v>
      </c>
      <c r="CQ590" s="56"/>
      <c r="CR590" s="56">
        <v>3.4429240307941598</v>
      </c>
      <c r="CS590" s="56"/>
      <c r="CT590" s="56">
        <v>3.5824436323302726</v>
      </c>
      <c r="CU590" s="56">
        <v>0.57342109637680727</v>
      </c>
      <c r="CV590" s="56">
        <v>8.0229331695537329</v>
      </c>
      <c r="CW590" s="56">
        <v>6.5210359341339208</v>
      </c>
      <c r="CX590" s="56"/>
      <c r="CY590" s="56"/>
      <c r="CZ590" s="56">
        <v>17.069629626140316</v>
      </c>
      <c r="DA590" s="56"/>
      <c r="DB590" s="56">
        <v>16.077225017887155</v>
      </c>
      <c r="DC590" s="56">
        <v>3.3584724853853558</v>
      </c>
    </row>
    <row r="591" spans="1:107" s="45" customFormat="1" x14ac:dyDescent="0.25">
      <c r="A591" s="53" t="s">
        <v>865</v>
      </c>
      <c r="B591" s="53" t="s">
        <v>1144</v>
      </c>
      <c r="C591" s="53">
        <v>2017</v>
      </c>
      <c r="D591" s="53">
        <v>131</v>
      </c>
      <c r="E591" s="53">
        <v>587</v>
      </c>
      <c r="F591" s="53">
        <v>42975</v>
      </c>
      <c r="G591" s="53">
        <v>45854</v>
      </c>
      <c r="H591" s="53">
        <v>33.200000000000003</v>
      </c>
      <c r="I591" s="53">
        <v>645</v>
      </c>
      <c r="J591" s="53">
        <v>429</v>
      </c>
      <c r="K591" s="53">
        <v>0.66269052352551361</v>
      </c>
      <c r="L591" s="55">
        <v>156.46182500520359</v>
      </c>
      <c r="M591" s="55">
        <v>3.9241967799393693</v>
      </c>
      <c r="N591" s="53"/>
      <c r="O591" s="53" t="s">
        <v>1774</v>
      </c>
      <c r="P591" s="57">
        <v>101.9</v>
      </c>
      <c r="Q591" s="57">
        <v>0.9</v>
      </c>
      <c r="R591" s="57">
        <v>-54.561825005203588</v>
      </c>
      <c r="S591" s="53"/>
      <c r="T591" s="56">
        <v>5.0999999999999996</v>
      </c>
      <c r="U591" s="56">
        <v>1.9</v>
      </c>
      <c r="V591" s="56">
        <v>2340</v>
      </c>
      <c r="W591" s="74" t="s">
        <v>684</v>
      </c>
      <c r="X591" s="56">
        <v>36</v>
      </c>
      <c r="Y591" s="56">
        <v>0.378</v>
      </c>
      <c r="Z591" s="56">
        <v>3.97</v>
      </c>
      <c r="AA591" s="56">
        <v>7.83</v>
      </c>
      <c r="AB591" s="56">
        <v>0.69</v>
      </c>
      <c r="AC591" s="56">
        <v>43.8</v>
      </c>
      <c r="AD591" s="56">
        <v>16.100000000000001</v>
      </c>
      <c r="AE591" s="56">
        <v>193</v>
      </c>
      <c r="AF591" s="56">
        <v>81.2</v>
      </c>
      <c r="AG591" s="56">
        <v>365</v>
      </c>
      <c r="AH591" s="56">
        <v>83.2</v>
      </c>
      <c r="AI591" s="56">
        <v>767</v>
      </c>
      <c r="AJ591" s="56">
        <v>151</v>
      </c>
      <c r="AK591" s="74">
        <v>10500</v>
      </c>
      <c r="AL591" s="53"/>
      <c r="AM591" s="56" t="s">
        <v>734</v>
      </c>
      <c r="AN591" s="56" t="s">
        <v>734</v>
      </c>
      <c r="AO591" s="56" t="s">
        <v>734</v>
      </c>
      <c r="AP591" s="56" t="s">
        <v>734</v>
      </c>
      <c r="AQ591" s="56" t="s">
        <v>734</v>
      </c>
      <c r="AR591" s="56" t="s">
        <v>734</v>
      </c>
      <c r="AS591" s="56" t="s">
        <v>734</v>
      </c>
      <c r="AT591" s="56" t="s">
        <v>734</v>
      </c>
      <c r="AU591" s="59" t="s">
        <v>734</v>
      </c>
      <c r="AV591" s="59" t="s">
        <v>734</v>
      </c>
      <c r="AW591" s="59" t="s">
        <v>734</v>
      </c>
      <c r="AX591" s="60" t="s">
        <v>734</v>
      </c>
      <c r="AY591" s="60" t="s">
        <v>734</v>
      </c>
      <c r="AZ591" s="60" t="s">
        <v>734</v>
      </c>
      <c r="BA591" s="56">
        <v>73.211605319934918</v>
      </c>
      <c r="BB591" s="56">
        <v>14.71549201877648</v>
      </c>
      <c r="BC591" s="56">
        <v>1.371650523324766</v>
      </c>
      <c r="BD591" s="56">
        <v>4.0650530438609056E-2</v>
      </c>
      <c r="BE591" s="56">
        <v>0.21341528480269753</v>
      </c>
      <c r="BF591" s="56">
        <v>0.49796899787296095</v>
      </c>
      <c r="BG591" s="56">
        <v>4.30895622649256</v>
      </c>
      <c r="BH591" s="56">
        <v>5.3861952831156996</v>
      </c>
      <c r="BI591" s="56">
        <v>0.22357791741234981</v>
      </c>
      <c r="BJ591" s="56">
        <v>3.0487897828956792E-2</v>
      </c>
      <c r="BK591" s="56">
        <v>7.1363234838233351</v>
      </c>
      <c r="BL591" s="56"/>
      <c r="BM591" s="56">
        <v>15.314418682369011</v>
      </c>
      <c r="BN591" s="56">
        <v>3.0366821496140672</v>
      </c>
      <c r="BO591" s="56"/>
      <c r="BP591" s="56"/>
      <c r="BQ591" s="56"/>
      <c r="BR591" s="56">
        <v>28.342366729731296</v>
      </c>
      <c r="BS591" s="56">
        <v>14.68206396091883</v>
      </c>
      <c r="BT591" s="56"/>
      <c r="BU591" s="56"/>
      <c r="BV591" s="56">
        <v>122.74570369181363</v>
      </c>
      <c r="BW591" s="56">
        <v>71.862024783832084</v>
      </c>
      <c r="BX591" s="56">
        <v>35.244793973555602</v>
      </c>
      <c r="BY591" s="56">
        <v>329.03168435399715</v>
      </c>
      <c r="BZ591" s="56">
        <v>17.757424304174133</v>
      </c>
      <c r="CA591" s="56"/>
      <c r="CB591" s="56"/>
      <c r="CC591" s="56"/>
      <c r="CD591" s="56"/>
      <c r="CE591" s="56"/>
      <c r="CF591" s="56"/>
      <c r="CG591" s="56">
        <v>1105.9256596780801</v>
      </c>
      <c r="CH591" s="56">
        <v>37.170273825448021</v>
      </c>
      <c r="CI591" s="56">
        <v>69.056129715833166</v>
      </c>
      <c r="CJ591" s="56">
        <v>7.8591824162090411</v>
      </c>
      <c r="CK591" s="56">
        <v>29.84743598304134</v>
      </c>
      <c r="CL591" s="56">
        <v>5.7796339091837519</v>
      </c>
      <c r="CM591" s="56">
        <v>0.72782983005464086</v>
      </c>
      <c r="CN591" s="56">
        <v>5.353963493604752</v>
      </c>
      <c r="CO591" s="56">
        <v>0.80767371035309565</v>
      </c>
      <c r="CP591" s="56">
        <v>5.1982158108010417</v>
      </c>
      <c r="CQ591" s="56"/>
      <c r="CR591" s="56">
        <v>3.4429240307941598</v>
      </c>
      <c r="CS591" s="56"/>
      <c r="CT591" s="56">
        <v>3.5824436323302726</v>
      </c>
      <c r="CU591" s="56">
        <v>0.57342109637680727</v>
      </c>
      <c r="CV591" s="56">
        <v>8.0229331695537329</v>
      </c>
      <c r="CW591" s="56">
        <v>6.5210359341339208</v>
      </c>
      <c r="CX591" s="56"/>
      <c r="CY591" s="56"/>
      <c r="CZ591" s="56">
        <v>17.069629626140316</v>
      </c>
      <c r="DA591" s="56"/>
      <c r="DB591" s="56">
        <v>16.077225017887155</v>
      </c>
      <c r="DC591" s="56">
        <v>3.3584724853853558</v>
      </c>
    </row>
    <row r="592" spans="1:107" s="45" customFormat="1" x14ac:dyDescent="0.25">
      <c r="A592" s="53" t="s">
        <v>866</v>
      </c>
      <c r="B592" s="53" t="s">
        <v>1144</v>
      </c>
      <c r="C592" s="53">
        <v>2017</v>
      </c>
      <c r="D592" s="53">
        <v>132</v>
      </c>
      <c r="E592" s="53">
        <v>588</v>
      </c>
      <c r="F592" s="53">
        <v>43156</v>
      </c>
      <c r="G592" s="53">
        <v>45760.5</v>
      </c>
      <c r="H592" s="53">
        <v>9.48</v>
      </c>
      <c r="I592" s="53">
        <v>192.7</v>
      </c>
      <c r="J592" s="53">
        <v>95</v>
      </c>
      <c r="K592" s="53">
        <v>0.49285362247412523</v>
      </c>
      <c r="L592" s="55">
        <v>108.68908982655834</v>
      </c>
      <c r="M592" s="55">
        <v>3.2429138640417712</v>
      </c>
      <c r="N592" s="53" t="s">
        <v>715</v>
      </c>
      <c r="O592" s="53" t="s">
        <v>1775</v>
      </c>
      <c r="P592" s="57">
        <v>101.9</v>
      </c>
      <c r="Q592" s="57">
        <v>0.9</v>
      </c>
      <c r="R592" s="57">
        <v>-6.7890898265583388</v>
      </c>
      <c r="S592" s="53"/>
      <c r="T592" s="56">
        <v>9</v>
      </c>
      <c r="U592" s="56">
        <v>2</v>
      </c>
      <c r="V592" s="56">
        <v>1216</v>
      </c>
      <c r="W592" s="74" t="s">
        <v>684</v>
      </c>
      <c r="X592" s="56">
        <v>9.3800000000000008</v>
      </c>
      <c r="Y592" s="56">
        <v>0.16900000000000001</v>
      </c>
      <c r="Z592" s="56">
        <v>2.23</v>
      </c>
      <c r="AA592" s="56">
        <v>4.0999999999999996</v>
      </c>
      <c r="AB592" s="56">
        <v>0.85</v>
      </c>
      <c r="AC592" s="56">
        <v>25.1</v>
      </c>
      <c r="AD592" s="56">
        <v>8.43</v>
      </c>
      <c r="AE592" s="56">
        <v>107</v>
      </c>
      <c r="AF592" s="56">
        <v>39.700000000000003</v>
      </c>
      <c r="AG592" s="56">
        <v>178</v>
      </c>
      <c r="AH592" s="56">
        <v>41</v>
      </c>
      <c r="AI592" s="56">
        <v>399</v>
      </c>
      <c r="AJ592" s="56">
        <v>69.599999999999994</v>
      </c>
      <c r="AK592" s="56">
        <v>8910</v>
      </c>
      <c r="AL592" s="53"/>
      <c r="AM592" s="56" t="s">
        <v>734</v>
      </c>
      <c r="AN592" s="56" t="s">
        <v>734</v>
      </c>
      <c r="AO592" s="56" t="s">
        <v>734</v>
      </c>
      <c r="AP592" s="56" t="s">
        <v>734</v>
      </c>
      <c r="AQ592" s="56" t="s">
        <v>734</v>
      </c>
      <c r="AR592" s="56" t="s">
        <v>734</v>
      </c>
      <c r="AS592" s="56" t="s">
        <v>734</v>
      </c>
      <c r="AT592" s="56" t="s">
        <v>734</v>
      </c>
      <c r="AU592" s="59" t="s">
        <v>734</v>
      </c>
      <c r="AV592" s="59" t="s">
        <v>734</v>
      </c>
      <c r="AW592" s="59" t="s">
        <v>734</v>
      </c>
      <c r="AX592" s="60" t="s">
        <v>734</v>
      </c>
      <c r="AY592" s="60" t="s">
        <v>734</v>
      </c>
      <c r="AZ592" s="60" t="s">
        <v>734</v>
      </c>
      <c r="BA592" s="56">
        <v>73.211605319934918</v>
      </c>
      <c r="BB592" s="56">
        <v>14.71549201877648</v>
      </c>
      <c r="BC592" s="56">
        <v>1.371650523324766</v>
      </c>
      <c r="BD592" s="56">
        <v>4.0650530438609056E-2</v>
      </c>
      <c r="BE592" s="56">
        <v>0.21341528480269753</v>
      </c>
      <c r="BF592" s="56">
        <v>0.49796899787296095</v>
      </c>
      <c r="BG592" s="56">
        <v>4.30895622649256</v>
      </c>
      <c r="BH592" s="56">
        <v>5.3861952831156996</v>
      </c>
      <c r="BI592" s="56">
        <v>0.22357791741234981</v>
      </c>
      <c r="BJ592" s="56">
        <v>3.0487897828956792E-2</v>
      </c>
      <c r="BK592" s="56">
        <v>7.1363234838233351</v>
      </c>
      <c r="BL592" s="56"/>
      <c r="BM592" s="56">
        <v>15.314418682369011</v>
      </c>
      <c r="BN592" s="56">
        <v>3.0366821496140672</v>
      </c>
      <c r="BO592" s="56"/>
      <c r="BP592" s="56"/>
      <c r="BQ592" s="56"/>
      <c r="BR592" s="56">
        <v>28.342366729731296</v>
      </c>
      <c r="BS592" s="56">
        <v>14.68206396091883</v>
      </c>
      <c r="BT592" s="56"/>
      <c r="BU592" s="56"/>
      <c r="BV592" s="56">
        <v>122.74570369181363</v>
      </c>
      <c r="BW592" s="56">
        <v>71.862024783832084</v>
      </c>
      <c r="BX592" s="56">
        <v>35.244793973555602</v>
      </c>
      <c r="BY592" s="56">
        <v>329.03168435399715</v>
      </c>
      <c r="BZ592" s="56">
        <v>17.757424304174133</v>
      </c>
      <c r="CA592" s="56"/>
      <c r="CB592" s="56"/>
      <c r="CC592" s="56"/>
      <c r="CD592" s="56"/>
      <c r="CE592" s="56"/>
      <c r="CF592" s="56"/>
      <c r="CG592" s="56">
        <v>1105.9256596780801</v>
      </c>
      <c r="CH592" s="56">
        <v>37.170273825448021</v>
      </c>
      <c r="CI592" s="56">
        <v>69.056129715833166</v>
      </c>
      <c r="CJ592" s="56">
        <v>7.8591824162090411</v>
      </c>
      <c r="CK592" s="56">
        <v>29.84743598304134</v>
      </c>
      <c r="CL592" s="56">
        <v>5.7796339091837519</v>
      </c>
      <c r="CM592" s="56">
        <v>0.72782983005464086</v>
      </c>
      <c r="CN592" s="56">
        <v>5.353963493604752</v>
      </c>
      <c r="CO592" s="56">
        <v>0.80767371035309565</v>
      </c>
      <c r="CP592" s="56">
        <v>5.1982158108010417</v>
      </c>
      <c r="CQ592" s="56"/>
      <c r="CR592" s="56">
        <v>3.4429240307941598</v>
      </c>
      <c r="CS592" s="56"/>
      <c r="CT592" s="56">
        <v>3.5824436323302726</v>
      </c>
      <c r="CU592" s="56">
        <v>0.57342109637680727</v>
      </c>
      <c r="CV592" s="56">
        <v>8.0229331695537329</v>
      </c>
      <c r="CW592" s="56">
        <v>6.5210359341339208</v>
      </c>
      <c r="CX592" s="56"/>
      <c r="CY592" s="56"/>
      <c r="CZ592" s="56">
        <v>17.069629626140316</v>
      </c>
      <c r="DA592" s="56"/>
      <c r="DB592" s="56">
        <v>16.077225017887155</v>
      </c>
      <c r="DC592" s="56">
        <v>3.3584724853853558</v>
      </c>
    </row>
    <row r="593" spans="1:107" s="45" customFormat="1" x14ac:dyDescent="0.25">
      <c r="A593" s="4" t="s">
        <v>867</v>
      </c>
      <c r="B593" s="4" t="s">
        <v>1144</v>
      </c>
      <c r="C593" s="4">
        <v>2017</v>
      </c>
      <c r="D593" s="4">
        <v>133</v>
      </c>
      <c r="E593" s="4">
        <v>589</v>
      </c>
      <c r="F593" s="4">
        <v>43295.5</v>
      </c>
      <c r="G593" s="4">
        <v>45821.5</v>
      </c>
      <c r="H593" s="4">
        <v>5.49</v>
      </c>
      <c r="I593" s="4">
        <v>236.8</v>
      </c>
      <c r="J593" s="4">
        <v>102.3</v>
      </c>
      <c r="K593" s="4">
        <v>0.42553191489361702</v>
      </c>
      <c r="L593" s="39">
        <v>101.29653321696971</v>
      </c>
      <c r="M593" s="39">
        <v>2.921789331830519</v>
      </c>
      <c r="N593" s="4"/>
      <c r="O593" s="4"/>
      <c r="P593" s="40">
        <v>101.9</v>
      </c>
      <c r="Q593" s="40">
        <v>0.9</v>
      </c>
      <c r="R593" s="40">
        <v>0.60346678303029933</v>
      </c>
      <c r="S593" s="4"/>
      <c r="T593" s="20">
        <v>6.2</v>
      </c>
      <c r="U593" s="20">
        <v>1.6</v>
      </c>
      <c r="V593" s="20">
        <v>1166</v>
      </c>
      <c r="W593" s="20">
        <v>4.8199999999999996E-3</v>
      </c>
      <c r="X593" s="20">
        <v>9.8699999999999992</v>
      </c>
      <c r="Y593" s="20">
        <v>6.7000000000000004E-2</v>
      </c>
      <c r="Z593" s="20">
        <v>1.85</v>
      </c>
      <c r="AA593" s="20">
        <v>3.79</v>
      </c>
      <c r="AB593" s="20">
        <v>0.65900000000000003</v>
      </c>
      <c r="AC593" s="20">
        <v>22.6</v>
      </c>
      <c r="AD593" s="20">
        <v>8.1</v>
      </c>
      <c r="AE593" s="20">
        <v>101.3</v>
      </c>
      <c r="AF593" s="20">
        <v>40.1</v>
      </c>
      <c r="AG593" s="20">
        <v>196</v>
      </c>
      <c r="AH593" s="20">
        <v>40.1</v>
      </c>
      <c r="AI593" s="20">
        <v>385</v>
      </c>
      <c r="AJ593" s="20">
        <v>71.599999999999994</v>
      </c>
      <c r="AK593" s="20">
        <v>9220</v>
      </c>
      <c r="AL593" s="4"/>
      <c r="AM593" s="20">
        <v>1.838E-3</v>
      </c>
      <c r="AN593" s="20">
        <v>7.8999999999999996E-5</v>
      </c>
      <c r="AO593" s="20">
        <v>1.4671700000000001</v>
      </c>
      <c r="AP593" s="20">
        <v>1.1E-4</v>
      </c>
      <c r="AQ593" s="20">
        <v>6.8099999999999994E-2</v>
      </c>
      <c r="AR593" s="20">
        <v>1.1999999999999999E-3</v>
      </c>
      <c r="AS593" s="20">
        <v>0.28298699999999999</v>
      </c>
      <c r="AT593" s="20">
        <v>4.6500000000000005E-5</v>
      </c>
      <c r="AU593" s="42">
        <v>0.28298352067384153</v>
      </c>
      <c r="AV593" s="42">
        <v>9.2715066779369693</v>
      </c>
      <c r="AW593" s="42">
        <v>1.6447287246700357</v>
      </c>
      <c r="AX593" s="43">
        <v>0.2829834999262838</v>
      </c>
      <c r="AY593" s="43">
        <v>9.2842006334481475</v>
      </c>
      <c r="AZ593" s="43">
        <v>1.6447309311344962</v>
      </c>
      <c r="BA593" s="20">
        <v>73.211605319934918</v>
      </c>
      <c r="BB593" s="20">
        <v>14.71549201877648</v>
      </c>
      <c r="BC593" s="20">
        <v>1.371650523324766</v>
      </c>
      <c r="BD593" s="20">
        <v>4.0650530438609056E-2</v>
      </c>
      <c r="BE593" s="20">
        <v>0.21341528480269753</v>
      </c>
      <c r="BF593" s="20">
        <v>0.49796899787296095</v>
      </c>
      <c r="BG593" s="20">
        <v>4.30895622649256</v>
      </c>
      <c r="BH593" s="20">
        <v>5.3861952831156996</v>
      </c>
      <c r="BI593" s="20">
        <v>0.22357791741234981</v>
      </c>
      <c r="BJ593" s="20">
        <v>3.0487897828956792E-2</v>
      </c>
      <c r="BK593" s="20">
        <v>7.1363234838233351</v>
      </c>
      <c r="BL593" s="20"/>
      <c r="BM593" s="20">
        <v>15.314418682369011</v>
      </c>
      <c r="BN593" s="20">
        <v>3.0366821496140672</v>
      </c>
      <c r="BO593" s="20"/>
      <c r="BP593" s="20"/>
      <c r="BQ593" s="20"/>
      <c r="BR593" s="20">
        <v>28.342366729731296</v>
      </c>
      <c r="BS593" s="20">
        <v>14.68206396091883</v>
      </c>
      <c r="BT593" s="20"/>
      <c r="BU593" s="20"/>
      <c r="BV593" s="20">
        <v>122.74570369181363</v>
      </c>
      <c r="BW593" s="20">
        <v>71.862024783832084</v>
      </c>
      <c r="BX593" s="20">
        <v>35.244793973555602</v>
      </c>
      <c r="BY593" s="20">
        <v>329.03168435399715</v>
      </c>
      <c r="BZ593" s="20">
        <v>17.757424304174133</v>
      </c>
      <c r="CA593" s="20"/>
      <c r="CB593" s="20"/>
      <c r="CC593" s="20"/>
      <c r="CD593" s="20"/>
      <c r="CE593" s="20"/>
      <c r="CF593" s="20"/>
      <c r="CG593" s="20">
        <v>1105.9256596780801</v>
      </c>
      <c r="CH593" s="20">
        <v>37.170273825448021</v>
      </c>
      <c r="CI593" s="20">
        <v>69.056129715833166</v>
      </c>
      <c r="CJ593" s="20">
        <v>7.8591824162090411</v>
      </c>
      <c r="CK593" s="20">
        <v>29.84743598304134</v>
      </c>
      <c r="CL593" s="20">
        <v>5.7796339091837519</v>
      </c>
      <c r="CM593" s="20">
        <v>0.72782983005464086</v>
      </c>
      <c r="CN593" s="20">
        <v>5.353963493604752</v>
      </c>
      <c r="CO593" s="20">
        <v>0.80767371035309565</v>
      </c>
      <c r="CP593" s="20">
        <v>5.1982158108010417</v>
      </c>
      <c r="CQ593" s="20"/>
      <c r="CR593" s="20">
        <v>3.4429240307941598</v>
      </c>
      <c r="CS593" s="20"/>
      <c r="CT593" s="20">
        <v>3.5824436323302726</v>
      </c>
      <c r="CU593" s="20">
        <v>0.57342109637680727</v>
      </c>
      <c r="CV593" s="20">
        <v>8.0229331695537329</v>
      </c>
      <c r="CW593" s="20">
        <v>6.5210359341339208</v>
      </c>
      <c r="CX593" s="20"/>
      <c r="CY593" s="20"/>
      <c r="CZ593" s="20">
        <v>17.069629626140316</v>
      </c>
      <c r="DA593" s="20"/>
      <c r="DB593" s="20">
        <v>16.077225017887155</v>
      </c>
      <c r="DC593" s="20">
        <v>3.3584724853853558</v>
      </c>
    </row>
    <row r="594" spans="1:107" s="45" customFormat="1" x14ac:dyDescent="0.25">
      <c r="A594" s="53" t="s">
        <v>868</v>
      </c>
      <c r="B594" s="53" t="s">
        <v>1144</v>
      </c>
      <c r="C594" s="53">
        <v>2017</v>
      </c>
      <c r="D594" s="53">
        <v>134</v>
      </c>
      <c r="E594" s="53">
        <v>590</v>
      </c>
      <c r="F594" s="53">
        <v>43400.5</v>
      </c>
      <c r="G594" s="53">
        <v>45694</v>
      </c>
      <c r="H594" s="53">
        <v>3.56</v>
      </c>
      <c r="I594" s="53">
        <v>164.3</v>
      </c>
      <c r="J594" s="53">
        <v>62.5</v>
      </c>
      <c r="K594" s="53">
        <v>0.38804811796662786</v>
      </c>
      <c r="L594" s="55">
        <v>104.21886426034445</v>
      </c>
      <c r="M594" s="55">
        <v>2.2351268767564223</v>
      </c>
      <c r="N594" s="53" t="s">
        <v>715</v>
      </c>
      <c r="O594" s="53" t="s">
        <v>1775</v>
      </c>
      <c r="P594" s="57">
        <v>101.9</v>
      </c>
      <c r="Q594" s="57">
        <v>0.9</v>
      </c>
      <c r="R594" s="57">
        <v>-2.3188642603444407</v>
      </c>
      <c r="S594" s="53"/>
      <c r="T594" s="56">
        <v>9</v>
      </c>
      <c r="U594" s="56">
        <v>2.2000000000000002</v>
      </c>
      <c r="V594" s="56">
        <v>1065</v>
      </c>
      <c r="W594" s="74" t="s">
        <v>684</v>
      </c>
      <c r="X594" s="56">
        <v>7.45</v>
      </c>
      <c r="Y594" s="56">
        <v>6.3E-2</v>
      </c>
      <c r="Z594" s="56">
        <v>1.23</v>
      </c>
      <c r="AA594" s="56">
        <v>2.69</v>
      </c>
      <c r="AB594" s="56">
        <v>0.9</v>
      </c>
      <c r="AC594" s="56">
        <v>19.899999999999999</v>
      </c>
      <c r="AD594" s="56">
        <v>7.07</v>
      </c>
      <c r="AE594" s="56">
        <v>89</v>
      </c>
      <c r="AF594" s="56">
        <v>35.4</v>
      </c>
      <c r="AG594" s="56">
        <v>185</v>
      </c>
      <c r="AH594" s="56">
        <v>40.9</v>
      </c>
      <c r="AI594" s="56">
        <v>422</v>
      </c>
      <c r="AJ594" s="56">
        <v>76.900000000000006</v>
      </c>
      <c r="AK594" s="56">
        <v>8870</v>
      </c>
      <c r="AL594" s="53"/>
      <c r="AM594" s="56">
        <v>1.3757000000000001E-3</v>
      </c>
      <c r="AN594" s="56">
        <v>7.7000000000000008E-6</v>
      </c>
      <c r="AO594" s="56">
        <v>1.46726</v>
      </c>
      <c r="AP594" s="56">
        <v>1.3999999999999999E-4</v>
      </c>
      <c r="AQ594" s="56">
        <v>5.987E-2</v>
      </c>
      <c r="AR594" s="56">
        <v>6.8999999999999997E-4</v>
      </c>
      <c r="AS594" s="56">
        <v>0.28286</v>
      </c>
      <c r="AT594" s="56">
        <v>5.4999999999999995E-5</v>
      </c>
      <c r="AU594" s="59">
        <v>0.28285732060355034</v>
      </c>
      <c r="AV594" s="59">
        <v>4.8727436679829594</v>
      </c>
      <c r="AW594" s="59">
        <v>1.9453906999033923</v>
      </c>
      <c r="AX594" s="60">
        <v>0.28285738027670765</v>
      </c>
      <c r="AY594" s="60">
        <v>4.8232782962065457</v>
      </c>
      <c r="AZ594" s="60">
        <v>1.94538067123435</v>
      </c>
      <c r="BA594" s="56">
        <v>73.211605319934918</v>
      </c>
      <c r="BB594" s="56">
        <v>14.71549201877648</v>
      </c>
      <c r="BC594" s="56">
        <v>1.371650523324766</v>
      </c>
      <c r="BD594" s="56">
        <v>4.0650530438609056E-2</v>
      </c>
      <c r="BE594" s="56">
        <v>0.21341528480269753</v>
      </c>
      <c r="BF594" s="56">
        <v>0.49796899787296095</v>
      </c>
      <c r="BG594" s="56">
        <v>4.30895622649256</v>
      </c>
      <c r="BH594" s="56">
        <v>5.3861952831156996</v>
      </c>
      <c r="BI594" s="56">
        <v>0.22357791741234981</v>
      </c>
      <c r="BJ594" s="56">
        <v>3.0487897828956792E-2</v>
      </c>
      <c r="BK594" s="56">
        <v>7.1363234838233351</v>
      </c>
      <c r="BL594" s="56"/>
      <c r="BM594" s="56">
        <v>15.314418682369011</v>
      </c>
      <c r="BN594" s="56">
        <v>3.0366821496140672</v>
      </c>
      <c r="BO594" s="56"/>
      <c r="BP594" s="56"/>
      <c r="BQ594" s="56"/>
      <c r="BR594" s="56">
        <v>28.342366729731296</v>
      </c>
      <c r="BS594" s="56">
        <v>14.68206396091883</v>
      </c>
      <c r="BT594" s="56"/>
      <c r="BU594" s="56"/>
      <c r="BV594" s="56">
        <v>122.74570369181363</v>
      </c>
      <c r="BW594" s="56">
        <v>71.862024783832084</v>
      </c>
      <c r="BX594" s="56">
        <v>35.244793973555602</v>
      </c>
      <c r="BY594" s="56">
        <v>329.03168435399715</v>
      </c>
      <c r="BZ594" s="56">
        <v>17.757424304174133</v>
      </c>
      <c r="CA594" s="56"/>
      <c r="CB594" s="56"/>
      <c r="CC594" s="56"/>
      <c r="CD594" s="56"/>
      <c r="CE594" s="56"/>
      <c r="CF594" s="56"/>
      <c r="CG594" s="56">
        <v>1105.9256596780801</v>
      </c>
      <c r="CH594" s="56">
        <v>37.170273825448021</v>
      </c>
      <c r="CI594" s="56">
        <v>69.056129715833166</v>
      </c>
      <c r="CJ594" s="56">
        <v>7.8591824162090411</v>
      </c>
      <c r="CK594" s="56">
        <v>29.84743598304134</v>
      </c>
      <c r="CL594" s="56">
        <v>5.7796339091837519</v>
      </c>
      <c r="CM594" s="56">
        <v>0.72782983005464086</v>
      </c>
      <c r="CN594" s="56">
        <v>5.353963493604752</v>
      </c>
      <c r="CO594" s="56">
        <v>0.80767371035309565</v>
      </c>
      <c r="CP594" s="56">
        <v>5.1982158108010417</v>
      </c>
      <c r="CQ594" s="56"/>
      <c r="CR594" s="56">
        <v>3.4429240307941598</v>
      </c>
      <c r="CS594" s="56"/>
      <c r="CT594" s="56">
        <v>3.5824436323302726</v>
      </c>
      <c r="CU594" s="56">
        <v>0.57342109637680727</v>
      </c>
      <c r="CV594" s="56">
        <v>8.0229331695537329</v>
      </c>
      <c r="CW594" s="56">
        <v>6.5210359341339208</v>
      </c>
      <c r="CX594" s="56"/>
      <c r="CY594" s="56"/>
      <c r="CZ594" s="56">
        <v>17.069629626140316</v>
      </c>
      <c r="DA594" s="56"/>
      <c r="DB594" s="56">
        <v>16.077225017887155</v>
      </c>
      <c r="DC594" s="56">
        <v>3.3584724853853558</v>
      </c>
    </row>
    <row r="595" spans="1:107" s="45" customFormat="1" x14ac:dyDescent="0.25">
      <c r="A595" s="53" t="s">
        <v>869</v>
      </c>
      <c r="B595" s="53" t="s">
        <v>1144</v>
      </c>
      <c r="C595" s="53">
        <v>2017</v>
      </c>
      <c r="D595" s="53">
        <v>135</v>
      </c>
      <c r="E595" s="53">
        <v>591</v>
      </c>
      <c r="F595" s="53">
        <v>43580.5</v>
      </c>
      <c r="G595" s="53">
        <v>45710.5</v>
      </c>
      <c r="H595" s="53">
        <v>19.8</v>
      </c>
      <c r="I595" s="53">
        <v>239.4</v>
      </c>
      <c r="J595" s="53">
        <v>136.30000000000001</v>
      </c>
      <c r="K595" s="53">
        <v>0.5780346820809249</v>
      </c>
      <c r="L595" s="55">
        <v>96.865249633476978</v>
      </c>
      <c r="M595" s="55">
        <v>2.5674229795646344</v>
      </c>
      <c r="N595" s="53" t="s">
        <v>715</v>
      </c>
      <c r="O595" s="53" t="s">
        <v>1775</v>
      </c>
      <c r="P595" s="57">
        <v>101.9</v>
      </c>
      <c r="Q595" s="57">
        <v>0.9</v>
      </c>
      <c r="R595" s="57">
        <v>5.0347503665230278</v>
      </c>
      <c r="S595" s="53"/>
      <c r="T595" s="56">
        <v>13.8</v>
      </c>
      <c r="U595" s="56">
        <v>1.8</v>
      </c>
      <c r="V595" s="56">
        <v>1017</v>
      </c>
      <c r="W595" s="74" t="s">
        <v>684</v>
      </c>
      <c r="X595" s="56">
        <v>18.899999999999999</v>
      </c>
      <c r="Y595" s="56">
        <v>0.79</v>
      </c>
      <c r="Z595" s="56">
        <v>4.54</v>
      </c>
      <c r="AA595" s="56">
        <v>4.6900000000000004</v>
      </c>
      <c r="AB595" s="56">
        <v>1.05</v>
      </c>
      <c r="AC595" s="56">
        <v>21.6</v>
      </c>
      <c r="AD595" s="56">
        <v>7.1</v>
      </c>
      <c r="AE595" s="56">
        <v>91.8</v>
      </c>
      <c r="AF595" s="56">
        <v>35.200000000000003</v>
      </c>
      <c r="AG595" s="56">
        <v>158</v>
      </c>
      <c r="AH595" s="56">
        <v>34.700000000000003</v>
      </c>
      <c r="AI595" s="56">
        <v>331</v>
      </c>
      <c r="AJ595" s="56">
        <v>62.1</v>
      </c>
      <c r="AK595" s="56">
        <v>8390</v>
      </c>
      <c r="AL595" s="53"/>
      <c r="AM595" s="56" t="s">
        <v>734</v>
      </c>
      <c r="AN595" s="56" t="s">
        <v>734</v>
      </c>
      <c r="AO595" s="56" t="s">
        <v>734</v>
      </c>
      <c r="AP595" s="56" t="s">
        <v>734</v>
      </c>
      <c r="AQ595" s="56" t="s">
        <v>734</v>
      </c>
      <c r="AR595" s="56" t="s">
        <v>734</v>
      </c>
      <c r="AS595" s="56" t="s">
        <v>734</v>
      </c>
      <c r="AT595" s="56" t="s">
        <v>734</v>
      </c>
      <c r="AU595" s="59" t="s">
        <v>734</v>
      </c>
      <c r="AV595" s="59" t="s">
        <v>734</v>
      </c>
      <c r="AW595" s="59" t="s">
        <v>734</v>
      </c>
      <c r="AX595" s="60" t="s">
        <v>734</v>
      </c>
      <c r="AY595" s="60" t="s">
        <v>734</v>
      </c>
      <c r="AZ595" s="60" t="s">
        <v>734</v>
      </c>
      <c r="BA595" s="56">
        <v>73.211605319934918</v>
      </c>
      <c r="BB595" s="56">
        <v>14.71549201877648</v>
      </c>
      <c r="BC595" s="56">
        <v>1.371650523324766</v>
      </c>
      <c r="BD595" s="56">
        <v>4.0650530438609056E-2</v>
      </c>
      <c r="BE595" s="56">
        <v>0.21341528480269753</v>
      </c>
      <c r="BF595" s="56">
        <v>0.49796899787296095</v>
      </c>
      <c r="BG595" s="56">
        <v>4.30895622649256</v>
      </c>
      <c r="BH595" s="56">
        <v>5.3861952831156996</v>
      </c>
      <c r="BI595" s="56">
        <v>0.22357791741234981</v>
      </c>
      <c r="BJ595" s="56">
        <v>3.0487897828956792E-2</v>
      </c>
      <c r="BK595" s="56">
        <v>7.1363234838233351</v>
      </c>
      <c r="BL595" s="56"/>
      <c r="BM595" s="56">
        <v>15.314418682369011</v>
      </c>
      <c r="BN595" s="56">
        <v>3.0366821496140672</v>
      </c>
      <c r="BO595" s="56"/>
      <c r="BP595" s="56"/>
      <c r="BQ595" s="56"/>
      <c r="BR595" s="56">
        <v>28.342366729731296</v>
      </c>
      <c r="BS595" s="56">
        <v>14.68206396091883</v>
      </c>
      <c r="BT595" s="56"/>
      <c r="BU595" s="56"/>
      <c r="BV595" s="56">
        <v>122.74570369181363</v>
      </c>
      <c r="BW595" s="56">
        <v>71.862024783832084</v>
      </c>
      <c r="BX595" s="56">
        <v>35.244793973555602</v>
      </c>
      <c r="BY595" s="56">
        <v>329.03168435399715</v>
      </c>
      <c r="BZ595" s="56">
        <v>17.757424304174133</v>
      </c>
      <c r="CA595" s="56"/>
      <c r="CB595" s="56"/>
      <c r="CC595" s="56"/>
      <c r="CD595" s="56"/>
      <c r="CE595" s="56"/>
      <c r="CF595" s="56"/>
      <c r="CG595" s="56">
        <v>1105.9256596780801</v>
      </c>
      <c r="CH595" s="56">
        <v>37.170273825448021</v>
      </c>
      <c r="CI595" s="56">
        <v>69.056129715833166</v>
      </c>
      <c r="CJ595" s="56">
        <v>7.8591824162090411</v>
      </c>
      <c r="CK595" s="56">
        <v>29.84743598304134</v>
      </c>
      <c r="CL595" s="56">
        <v>5.7796339091837519</v>
      </c>
      <c r="CM595" s="56">
        <v>0.72782983005464086</v>
      </c>
      <c r="CN595" s="56">
        <v>5.353963493604752</v>
      </c>
      <c r="CO595" s="56">
        <v>0.80767371035309565</v>
      </c>
      <c r="CP595" s="56">
        <v>5.1982158108010417</v>
      </c>
      <c r="CQ595" s="56"/>
      <c r="CR595" s="56">
        <v>3.4429240307941598</v>
      </c>
      <c r="CS595" s="56"/>
      <c r="CT595" s="56">
        <v>3.5824436323302726</v>
      </c>
      <c r="CU595" s="56">
        <v>0.57342109637680727</v>
      </c>
      <c r="CV595" s="56">
        <v>8.0229331695537329</v>
      </c>
      <c r="CW595" s="56">
        <v>6.5210359341339208</v>
      </c>
      <c r="CX595" s="56"/>
      <c r="CY595" s="56"/>
      <c r="CZ595" s="56">
        <v>17.069629626140316</v>
      </c>
      <c r="DA595" s="56"/>
      <c r="DB595" s="56">
        <v>16.077225017887155</v>
      </c>
      <c r="DC595" s="56">
        <v>3.3584724853853558</v>
      </c>
    </row>
    <row r="596" spans="1:107" s="45" customFormat="1" x14ac:dyDescent="0.25">
      <c r="A596" s="53" t="s">
        <v>870</v>
      </c>
      <c r="B596" s="53" t="s">
        <v>1144</v>
      </c>
      <c r="C596" s="53">
        <v>2017</v>
      </c>
      <c r="D596" s="53">
        <v>136</v>
      </c>
      <c r="E596" s="53">
        <v>592</v>
      </c>
      <c r="F596" s="53">
        <v>43472</v>
      </c>
      <c r="G596" s="53">
        <v>45893</v>
      </c>
      <c r="H596" s="53">
        <v>7.45</v>
      </c>
      <c r="I596" s="53">
        <v>197.2</v>
      </c>
      <c r="J596" s="53">
        <v>98.8</v>
      </c>
      <c r="K596" s="53">
        <v>0.50658561296859173</v>
      </c>
      <c r="L596" s="55">
        <v>102.85657968383711</v>
      </c>
      <c r="M596" s="55">
        <v>3.0445652430574461</v>
      </c>
      <c r="N596" s="53" t="s">
        <v>715</v>
      </c>
      <c r="O596" s="53" t="s">
        <v>1775</v>
      </c>
      <c r="P596" s="57">
        <v>101.9</v>
      </c>
      <c r="Q596" s="57">
        <v>0.9</v>
      </c>
      <c r="R596" s="57">
        <v>-0.95657968383710568</v>
      </c>
      <c r="S596" s="53"/>
      <c r="T596" s="56">
        <v>6.3</v>
      </c>
      <c r="U596" s="56">
        <v>1.6</v>
      </c>
      <c r="V596" s="56">
        <v>1418</v>
      </c>
      <c r="W596" s="74" t="s">
        <v>684</v>
      </c>
      <c r="X596" s="56">
        <v>10.220000000000001</v>
      </c>
      <c r="Y596" s="56">
        <v>0.19400000000000001</v>
      </c>
      <c r="Z596" s="56">
        <v>2.31</v>
      </c>
      <c r="AA596" s="56">
        <v>5.0999999999999996</v>
      </c>
      <c r="AB596" s="56">
        <v>1.05</v>
      </c>
      <c r="AC596" s="56">
        <v>30.7</v>
      </c>
      <c r="AD596" s="56">
        <v>11.62</v>
      </c>
      <c r="AE596" s="56">
        <v>136.4</v>
      </c>
      <c r="AF596" s="56">
        <v>48.3</v>
      </c>
      <c r="AG596" s="56">
        <v>212</v>
      </c>
      <c r="AH596" s="56">
        <v>45.1</v>
      </c>
      <c r="AI596" s="56">
        <v>414</v>
      </c>
      <c r="AJ596" s="56">
        <v>78.900000000000006</v>
      </c>
      <c r="AK596" s="56">
        <v>9390</v>
      </c>
      <c r="AL596" s="53"/>
      <c r="AM596" s="56" t="s">
        <v>734</v>
      </c>
      <c r="AN596" s="56" t="s">
        <v>734</v>
      </c>
      <c r="AO596" s="56" t="s">
        <v>734</v>
      </c>
      <c r="AP596" s="56" t="s">
        <v>734</v>
      </c>
      <c r="AQ596" s="56" t="s">
        <v>734</v>
      </c>
      <c r="AR596" s="56" t="s">
        <v>734</v>
      </c>
      <c r="AS596" s="56" t="s">
        <v>734</v>
      </c>
      <c r="AT596" s="56" t="s">
        <v>734</v>
      </c>
      <c r="AU596" s="59" t="s">
        <v>734</v>
      </c>
      <c r="AV596" s="59" t="s">
        <v>734</v>
      </c>
      <c r="AW596" s="59" t="s">
        <v>734</v>
      </c>
      <c r="AX596" s="60" t="s">
        <v>734</v>
      </c>
      <c r="AY596" s="60" t="s">
        <v>734</v>
      </c>
      <c r="AZ596" s="60" t="s">
        <v>734</v>
      </c>
      <c r="BA596" s="56">
        <v>73.211605319934918</v>
      </c>
      <c r="BB596" s="56">
        <v>14.71549201877648</v>
      </c>
      <c r="BC596" s="56">
        <v>1.371650523324766</v>
      </c>
      <c r="BD596" s="56">
        <v>4.0650530438609056E-2</v>
      </c>
      <c r="BE596" s="56">
        <v>0.21341528480269753</v>
      </c>
      <c r="BF596" s="56">
        <v>0.49796899787296095</v>
      </c>
      <c r="BG596" s="56">
        <v>4.30895622649256</v>
      </c>
      <c r="BH596" s="56">
        <v>5.3861952831156996</v>
      </c>
      <c r="BI596" s="56">
        <v>0.22357791741234981</v>
      </c>
      <c r="BJ596" s="56">
        <v>3.0487897828956792E-2</v>
      </c>
      <c r="BK596" s="56">
        <v>7.1363234838233351</v>
      </c>
      <c r="BL596" s="56"/>
      <c r="BM596" s="56">
        <v>15.314418682369011</v>
      </c>
      <c r="BN596" s="56">
        <v>3.0366821496140672</v>
      </c>
      <c r="BO596" s="56"/>
      <c r="BP596" s="56"/>
      <c r="BQ596" s="56"/>
      <c r="BR596" s="56">
        <v>28.342366729731296</v>
      </c>
      <c r="BS596" s="56">
        <v>14.68206396091883</v>
      </c>
      <c r="BT596" s="56"/>
      <c r="BU596" s="56"/>
      <c r="BV596" s="56">
        <v>122.74570369181363</v>
      </c>
      <c r="BW596" s="56">
        <v>71.862024783832084</v>
      </c>
      <c r="BX596" s="56">
        <v>35.244793973555602</v>
      </c>
      <c r="BY596" s="56">
        <v>329.03168435399715</v>
      </c>
      <c r="BZ596" s="56">
        <v>17.757424304174133</v>
      </c>
      <c r="CA596" s="56"/>
      <c r="CB596" s="56"/>
      <c r="CC596" s="56"/>
      <c r="CD596" s="56"/>
      <c r="CE596" s="56"/>
      <c r="CF596" s="56"/>
      <c r="CG596" s="56">
        <v>1105.9256596780801</v>
      </c>
      <c r="CH596" s="56">
        <v>37.170273825448021</v>
      </c>
      <c r="CI596" s="56">
        <v>69.056129715833166</v>
      </c>
      <c r="CJ596" s="56">
        <v>7.8591824162090411</v>
      </c>
      <c r="CK596" s="56">
        <v>29.84743598304134</v>
      </c>
      <c r="CL596" s="56">
        <v>5.7796339091837519</v>
      </c>
      <c r="CM596" s="56">
        <v>0.72782983005464086</v>
      </c>
      <c r="CN596" s="56">
        <v>5.353963493604752</v>
      </c>
      <c r="CO596" s="56">
        <v>0.80767371035309565</v>
      </c>
      <c r="CP596" s="56">
        <v>5.1982158108010417</v>
      </c>
      <c r="CQ596" s="56"/>
      <c r="CR596" s="56">
        <v>3.4429240307941598</v>
      </c>
      <c r="CS596" s="56"/>
      <c r="CT596" s="56">
        <v>3.5824436323302726</v>
      </c>
      <c r="CU596" s="56">
        <v>0.57342109637680727</v>
      </c>
      <c r="CV596" s="56">
        <v>8.0229331695537329</v>
      </c>
      <c r="CW596" s="56">
        <v>6.5210359341339208</v>
      </c>
      <c r="CX596" s="56"/>
      <c r="CY596" s="56"/>
      <c r="CZ596" s="56">
        <v>17.069629626140316</v>
      </c>
      <c r="DA596" s="56"/>
      <c r="DB596" s="56">
        <v>16.077225017887155</v>
      </c>
      <c r="DC596" s="56">
        <v>3.3584724853853558</v>
      </c>
    </row>
    <row r="597" spans="1:107" s="45" customFormat="1" x14ac:dyDescent="0.25">
      <c r="A597" s="4" t="s">
        <v>871</v>
      </c>
      <c r="B597" s="4" t="s">
        <v>1144</v>
      </c>
      <c r="C597" s="4">
        <v>2017</v>
      </c>
      <c r="D597" s="4">
        <v>137</v>
      </c>
      <c r="E597" s="4">
        <v>593</v>
      </c>
      <c r="F597" s="4">
        <v>43662</v>
      </c>
      <c r="G597" s="4">
        <v>45810.5</v>
      </c>
      <c r="H597" s="4">
        <v>6.32</v>
      </c>
      <c r="I597" s="4">
        <v>198</v>
      </c>
      <c r="J597" s="4">
        <v>121.5</v>
      </c>
      <c r="K597" s="4">
        <v>0.63051702395964693</v>
      </c>
      <c r="L597" s="39">
        <v>102.87786973533504</v>
      </c>
      <c r="M597" s="39">
        <v>2.6351670589154343</v>
      </c>
      <c r="N597" s="4"/>
      <c r="O597" s="4"/>
      <c r="P597" s="40">
        <v>101.9</v>
      </c>
      <c r="Q597" s="40">
        <v>0.9</v>
      </c>
      <c r="R597" s="40">
        <v>-0.97786973533503385</v>
      </c>
      <c r="S597" s="4"/>
      <c r="T597" s="20">
        <v>8.6999999999999993</v>
      </c>
      <c r="U597" s="20">
        <v>2.2000000000000002</v>
      </c>
      <c r="V597" s="20">
        <v>1700</v>
      </c>
      <c r="W597" s="74" t="s">
        <v>684</v>
      </c>
      <c r="X597" s="20">
        <v>10.11</v>
      </c>
      <c r="Y597" s="20">
        <v>0.255</v>
      </c>
      <c r="Z597" s="20">
        <v>4.29</v>
      </c>
      <c r="AA597" s="20">
        <v>8.26</v>
      </c>
      <c r="AB597" s="20">
        <v>1.68</v>
      </c>
      <c r="AC597" s="20">
        <v>44.2</v>
      </c>
      <c r="AD597" s="20">
        <v>12.4</v>
      </c>
      <c r="AE597" s="20">
        <v>156</v>
      </c>
      <c r="AF597" s="20">
        <v>57.9</v>
      </c>
      <c r="AG597" s="20">
        <v>252</v>
      </c>
      <c r="AH597" s="20">
        <v>53.7</v>
      </c>
      <c r="AI597" s="20">
        <v>476</v>
      </c>
      <c r="AJ597" s="20">
        <v>90</v>
      </c>
      <c r="AK597" s="20">
        <v>8780</v>
      </c>
      <c r="AL597" s="4"/>
      <c r="AM597" s="20">
        <v>2.5600000000000002E-3</v>
      </c>
      <c r="AN597" s="20">
        <v>1.9000000000000001E-4</v>
      </c>
      <c r="AO597" s="20">
        <v>1.4673099999999999</v>
      </c>
      <c r="AP597" s="20">
        <v>1E-4</v>
      </c>
      <c r="AQ597" s="20">
        <v>9.8900000000000002E-2</v>
      </c>
      <c r="AR597" s="20">
        <v>4.1000000000000003E-3</v>
      </c>
      <c r="AS597" s="20">
        <v>0.28284599999999999</v>
      </c>
      <c r="AT597" s="20">
        <v>4.8000000000000001E-5</v>
      </c>
      <c r="AU597" s="42">
        <v>0.28284107820643567</v>
      </c>
      <c r="AV597" s="42">
        <v>4.2684131157200156</v>
      </c>
      <c r="AW597" s="42">
        <v>1.697790458425102</v>
      </c>
      <c r="AX597" s="43">
        <v>0.28284112503334413</v>
      </c>
      <c r="AY597" s="43">
        <v>4.2483212735588971</v>
      </c>
      <c r="AZ597" s="43">
        <v>1.6977867676227056</v>
      </c>
      <c r="BA597" s="20">
        <v>73.211605319934918</v>
      </c>
      <c r="BB597" s="20">
        <v>14.71549201877648</v>
      </c>
      <c r="BC597" s="20">
        <v>1.371650523324766</v>
      </c>
      <c r="BD597" s="20">
        <v>4.0650530438609056E-2</v>
      </c>
      <c r="BE597" s="20">
        <v>0.21341528480269753</v>
      </c>
      <c r="BF597" s="20">
        <v>0.49796899787296095</v>
      </c>
      <c r="BG597" s="20">
        <v>4.30895622649256</v>
      </c>
      <c r="BH597" s="20">
        <v>5.3861952831156996</v>
      </c>
      <c r="BI597" s="20">
        <v>0.22357791741234981</v>
      </c>
      <c r="BJ597" s="20">
        <v>3.0487897828956792E-2</v>
      </c>
      <c r="BK597" s="20">
        <v>7.1363234838233351</v>
      </c>
      <c r="BL597" s="20"/>
      <c r="BM597" s="20">
        <v>15.314418682369011</v>
      </c>
      <c r="BN597" s="20">
        <v>3.0366821496140672</v>
      </c>
      <c r="BO597" s="20"/>
      <c r="BP597" s="20"/>
      <c r="BQ597" s="20"/>
      <c r="BR597" s="20">
        <v>28.342366729731296</v>
      </c>
      <c r="BS597" s="20">
        <v>14.68206396091883</v>
      </c>
      <c r="BT597" s="20"/>
      <c r="BU597" s="20"/>
      <c r="BV597" s="20">
        <v>122.74570369181363</v>
      </c>
      <c r="BW597" s="20">
        <v>71.862024783832084</v>
      </c>
      <c r="BX597" s="20">
        <v>35.244793973555602</v>
      </c>
      <c r="BY597" s="20">
        <v>329.03168435399715</v>
      </c>
      <c r="BZ597" s="20">
        <v>17.757424304174133</v>
      </c>
      <c r="CA597" s="20"/>
      <c r="CB597" s="20"/>
      <c r="CC597" s="20"/>
      <c r="CD597" s="20"/>
      <c r="CE597" s="20"/>
      <c r="CF597" s="20"/>
      <c r="CG597" s="20">
        <v>1105.9256596780801</v>
      </c>
      <c r="CH597" s="20">
        <v>37.170273825448021</v>
      </c>
      <c r="CI597" s="20">
        <v>69.056129715833166</v>
      </c>
      <c r="CJ597" s="20">
        <v>7.8591824162090411</v>
      </c>
      <c r="CK597" s="20">
        <v>29.84743598304134</v>
      </c>
      <c r="CL597" s="20">
        <v>5.7796339091837519</v>
      </c>
      <c r="CM597" s="20">
        <v>0.72782983005464086</v>
      </c>
      <c r="CN597" s="20">
        <v>5.353963493604752</v>
      </c>
      <c r="CO597" s="20">
        <v>0.80767371035309565</v>
      </c>
      <c r="CP597" s="20">
        <v>5.1982158108010417</v>
      </c>
      <c r="CQ597" s="20"/>
      <c r="CR597" s="20">
        <v>3.4429240307941598</v>
      </c>
      <c r="CS597" s="20"/>
      <c r="CT597" s="20">
        <v>3.5824436323302726</v>
      </c>
      <c r="CU597" s="20">
        <v>0.57342109637680727</v>
      </c>
      <c r="CV597" s="20">
        <v>8.0229331695537329</v>
      </c>
      <c r="CW597" s="20">
        <v>6.5210359341339208</v>
      </c>
      <c r="CX597" s="20"/>
      <c r="CY597" s="20"/>
      <c r="CZ597" s="20">
        <v>17.069629626140316</v>
      </c>
      <c r="DA597" s="20"/>
      <c r="DB597" s="20">
        <v>16.077225017887155</v>
      </c>
      <c r="DC597" s="20">
        <v>3.3584724853853558</v>
      </c>
    </row>
    <row r="598" spans="1:107" s="45" customFormat="1" x14ac:dyDescent="0.25">
      <c r="A598" s="4" t="s">
        <v>872</v>
      </c>
      <c r="B598" s="4" t="s">
        <v>1144</v>
      </c>
      <c r="C598" s="4">
        <v>2017</v>
      </c>
      <c r="D598" s="4">
        <v>138</v>
      </c>
      <c r="E598" s="4">
        <v>594</v>
      </c>
      <c r="F598" s="4">
        <v>43815</v>
      </c>
      <c r="G598" s="4">
        <v>45837</v>
      </c>
      <c r="H598" s="4">
        <v>5.8</v>
      </c>
      <c r="I598" s="4">
        <v>192</v>
      </c>
      <c r="J598" s="4">
        <v>110.7</v>
      </c>
      <c r="K598" s="4">
        <v>0.5803830528148578</v>
      </c>
      <c r="L598" s="39">
        <v>101.58533276735307</v>
      </c>
      <c r="M598" s="39">
        <v>2.3981801098216127</v>
      </c>
      <c r="N598" s="4"/>
      <c r="O598" s="4"/>
      <c r="P598" s="40">
        <v>101.9</v>
      </c>
      <c r="Q598" s="40">
        <v>0.9</v>
      </c>
      <c r="R598" s="40">
        <v>0.31466723264693996</v>
      </c>
      <c r="S598" s="4"/>
      <c r="T598" s="20">
        <v>6.2</v>
      </c>
      <c r="U598" s="20">
        <v>1.5</v>
      </c>
      <c r="V598" s="20">
        <v>1631</v>
      </c>
      <c r="W598" s="74" t="s">
        <v>684</v>
      </c>
      <c r="X598" s="20">
        <v>9.59</v>
      </c>
      <c r="Y598" s="20">
        <v>0.17100000000000001</v>
      </c>
      <c r="Z598" s="20">
        <v>3.51</v>
      </c>
      <c r="AA598" s="20">
        <v>7.53</v>
      </c>
      <c r="AB598" s="20">
        <v>1.47</v>
      </c>
      <c r="AC598" s="20">
        <v>38.6</v>
      </c>
      <c r="AD598" s="20">
        <v>12.9</v>
      </c>
      <c r="AE598" s="20">
        <v>153</v>
      </c>
      <c r="AF598" s="20">
        <v>54.6</v>
      </c>
      <c r="AG598" s="20">
        <v>249</v>
      </c>
      <c r="AH598" s="20">
        <v>52</v>
      </c>
      <c r="AI598" s="20">
        <v>480</v>
      </c>
      <c r="AJ598" s="20">
        <v>85.9</v>
      </c>
      <c r="AK598" s="20">
        <v>8740</v>
      </c>
      <c r="AL598" s="4"/>
      <c r="AM598" s="20">
        <v>1.8680000000000001E-3</v>
      </c>
      <c r="AN598" s="20">
        <v>3.1000000000000001E-5</v>
      </c>
      <c r="AO598" s="20">
        <v>1.46726</v>
      </c>
      <c r="AP598" s="20">
        <v>1.1E-4</v>
      </c>
      <c r="AQ598" s="20">
        <v>7.0499999999999993E-2</v>
      </c>
      <c r="AR598" s="20">
        <v>2.3E-3</v>
      </c>
      <c r="AS598" s="20">
        <v>0.28291500000000003</v>
      </c>
      <c r="AT598" s="20">
        <v>4.5500000000000001E-5</v>
      </c>
      <c r="AU598" s="42">
        <v>0.28291145379283</v>
      </c>
      <c r="AV598" s="42">
        <v>6.7288887792971153</v>
      </c>
      <c r="AW598" s="42">
        <v>1.6093592476919263</v>
      </c>
      <c r="AX598" s="43">
        <v>0.28291144279776836</v>
      </c>
      <c r="AY598" s="43">
        <v>6.7354998145652267</v>
      </c>
      <c r="AZ598" s="43">
        <v>1.6093603734756896</v>
      </c>
      <c r="BA598" s="20">
        <v>73.211605319934918</v>
      </c>
      <c r="BB598" s="20">
        <v>14.71549201877648</v>
      </c>
      <c r="BC598" s="20">
        <v>1.371650523324766</v>
      </c>
      <c r="BD598" s="20">
        <v>4.0650530438609056E-2</v>
      </c>
      <c r="BE598" s="20">
        <v>0.21341528480269753</v>
      </c>
      <c r="BF598" s="20">
        <v>0.49796899787296095</v>
      </c>
      <c r="BG598" s="20">
        <v>4.30895622649256</v>
      </c>
      <c r="BH598" s="20">
        <v>5.3861952831156996</v>
      </c>
      <c r="BI598" s="20">
        <v>0.22357791741234981</v>
      </c>
      <c r="BJ598" s="20">
        <v>3.0487897828956792E-2</v>
      </c>
      <c r="BK598" s="20">
        <v>7.1363234838233351</v>
      </c>
      <c r="BL598" s="20"/>
      <c r="BM598" s="20">
        <v>15.314418682369011</v>
      </c>
      <c r="BN598" s="20">
        <v>3.0366821496140672</v>
      </c>
      <c r="BO598" s="20"/>
      <c r="BP598" s="20"/>
      <c r="BQ598" s="20"/>
      <c r="BR598" s="20">
        <v>28.342366729731296</v>
      </c>
      <c r="BS598" s="20">
        <v>14.68206396091883</v>
      </c>
      <c r="BT598" s="20"/>
      <c r="BU598" s="20"/>
      <c r="BV598" s="20">
        <v>122.74570369181363</v>
      </c>
      <c r="BW598" s="20">
        <v>71.862024783832084</v>
      </c>
      <c r="BX598" s="20">
        <v>35.244793973555602</v>
      </c>
      <c r="BY598" s="20">
        <v>329.03168435399715</v>
      </c>
      <c r="BZ598" s="20">
        <v>17.757424304174133</v>
      </c>
      <c r="CA598" s="20"/>
      <c r="CB598" s="20"/>
      <c r="CC598" s="20"/>
      <c r="CD598" s="20"/>
      <c r="CE598" s="20"/>
      <c r="CF598" s="20"/>
      <c r="CG598" s="20">
        <v>1105.9256596780801</v>
      </c>
      <c r="CH598" s="20">
        <v>37.170273825448021</v>
      </c>
      <c r="CI598" s="20">
        <v>69.056129715833166</v>
      </c>
      <c r="CJ598" s="20">
        <v>7.8591824162090411</v>
      </c>
      <c r="CK598" s="20">
        <v>29.84743598304134</v>
      </c>
      <c r="CL598" s="20">
        <v>5.7796339091837519</v>
      </c>
      <c r="CM598" s="20">
        <v>0.72782983005464086</v>
      </c>
      <c r="CN598" s="20">
        <v>5.353963493604752</v>
      </c>
      <c r="CO598" s="20">
        <v>0.80767371035309565</v>
      </c>
      <c r="CP598" s="20">
        <v>5.1982158108010417</v>
      </c>
      <c r="CQ598" s="20"/>
      <c r="CR598" s="20">
        <v>3.4429240307941598</v>
      </c>
      <c r="CS598" s="20"/>
      <c r="CT598" s="20">
        <v>3.5824436323302726</v>
      </c>
      <c r="CU598" s="20">
        <v>0.57342109637680727</v>
      </c>
      <c r="CV598" s="20">
        <v>8.0229331695537329</v>
      </c>
      <c r="CW598" s="20">
        <v>6.5210359341339208</v>
      </c>
      <c r="CX598" s="20"/>
      <c r="CY598" s="20"/>
      <c r="CZ598" s="20">
        <v>17.069629626140316</v>
      </c>
      <c r="DA598" s="20"/>
      <c r="DB598" s="20">
        <v>16.077225017887155</v>
      </c>
      <c r="DC598" s="20">
        <v>3.3584724853853558</v>
      </c>
    </row>
    <row r="599" spans="1:107" s="45" customFormat="1" x14ac:dyDescent="0.25">
      <c r="A599" s="53" t="s">
        <v>873</v>
      </c>
      <c r="B599" s="53" t="s">
        <v>1144</v>
      </c>
      <c r="C599" s="53">
        <v>2017</v>
      </c>
      <c r="D599" s="53">
        <v>139</v>
      </c>
      <c r="E599" s="53">
        <v>595</v>
      </c>
      <c r="F599" s="53">
        <v>43714.5</v>
      </c>
      <c r="G599" s="53">
        <v>45933</v>
      </c>
      <c r="H599" s="53">
        <v>31.9</v>
      </c>
      <c r="I599" s="53">
        <v>485</v>
      </c>
      <c r="J599" s="53">
        <v>396</v>
      </c>
      <c r="K599" s="53">
        <v>0.80971659919028338</v>
      </c>
      <c r="L599" s="55">
        <v>157.40030917189299</v>
      </c>
      <c r="M599" s="55">
        <v>5.5804164344685612</v>
      </c>
      <c r="N599" s="53" t="s">
        <v>715</v>
      </c>
      <c r="O599" s="53" t="s">
        <v>1775</v>
      </c>
      <c r="P599" s="57">
        <v>101.9</v>
      </c>
      <c r="Q599" s="57">
        <v>0.9</v>
      </c>
      <c r="R599" s="57">
        <v>-55.50030917189298</v>
      </c>
      <c r="S599" s="53"/>
      <c r="T599" s="56">
        <v>8.9</v>
      </c>
      <c r="U599" s="56">
        <v>1.7</v>
      </c>
      <c r="V599" s="56">
        <v>2130</v>
      </c>
      <c r="W599" s="74" t="s">
        <v>684</v>
      </c>
      <c r="X599" s="56">
        <v>23</v>
      </c>
      <c r="Y599" s="56">
        <v>0.32400000000000001</v>
      </c>
      <c r="Z599" s="56">
        <v>4.5</v>
      </c>
      <c r="AA599" s="56">
        <v>8.1999999999999993</v>
      </c>
      <c r="AB599" s="56">
        <v>2.72</v>
      </c>
      <c r="AC599" s="56">
        <v>39.200000000000003</v>
      </c>
      <c r="AD599" s="56">
        <v>13</v>
      </c>
      <c r="AE599" s="56">
        <v>167</v>
      </c>
      <c r="AF599" s="56">
        <v>68</v>
      </c>
      <c r="AG599" s="56">
        <v>307</v>
      </c>
      <c r="AH599" s="56">
        <v>76</v>
      </c>
      <c r="AI599" s="56">
        <v>760</v>
      </c>
      <c r="AJ599" s="56">
        <v>142</v>
      </c>
      <c r="AK599" s="56">
        <v>8390</v>
      </c>
      <c r="AL599" s="53"/>
      <c r="AM599" s="56" t="s">
        <v>734</v>
      </c>
      <c r="AN599" s="56" t="s">
        <v>734</v>
      </c>
      <c r="AO599" s="56" t="s">
        <v>734</v>
      </c>
      <c r="AP599" s="56" t="s">
        <v>734</v>
      </c>
      <c r="AQ599" s="56" t="s">
        <v>734</v>
      </c>
      <c r="AR599" s="56" t="s">
        <v>734</v>
      </c>
      <c r="AS599" s="56" t="s">
        <v>734</v>
      </c>
      <c r="AT599" s="56" t="s">
        <v>734</v>
      </c>
      <c r="AU599" s="59" t="s">
        <v>734</v>
      </c>
      <c r="AV599" s="59" t="s">
        <v>734</v>
      </c>
      <c r="AW599" s="59" t="s">
        <v>734</v>
      </c>
      <c r="AX599" s="60" t="s">
        <v>734</v>
      </c>
      <c r="AY599" s="60" t="s">
        <v>734</v>
      </c>
      <c r="AZ599" s="60" t="s">
        <v>734</v>
      </c>
      <c r="BA599" s="56">
        <v>73.211605319934918</v>
      </c>
      <c r="BB599" s="56">
        <v>14.71549201877648</v>
      </c>
      <c r="BC599" s="56">
        <v>1.371650523324766</v>
      </c>
      <c r="BD599" s="56">
        <v>4.0650530438609056E-2</v>
      </c>
      <c r="BE599" s="56">
        <v>0.21341528480269753</v>
      </c>
      <c r="BF599" s="56">
        <v>0.49796899787296095</v>
      </c>
      <c r="BG599" s="56">
        <v>4.30895622649256</v>
      </c>
      <c r="BH599" s="56">
        <v>5.3861952831156996</v>
      </c>
      <c r="BI599" s="56">
        <v>0.22357791741234981</v>
      </c>
      <c r="BJ599" s="56">
        <v>3.0487897828956792E-2</v>
      </c>
      <c r="BK599" s="56">
        <v>7.1363234838233351</v>
      </c>
      <c r="BL599" s="56"/>
      <c r="BM599" s="56">
        <v>15.314418682369011</v>
      </c>
      <c r="BN599" s="56">
        <v>3.0366821496140672</v>
      </c>
      <c r="BO599" s="56"/>
      <c r="BP599" s="56"/>
      <c r="BQ599" s="56"/>
      <c r="BR599" s="56">
        <v>28.342366729731296</v>
      </c>
      <c r="BS599" s="56">
        <v>14.68206396091883</v>
      </c>
      <c r="BT599" s="56"/>
      <c r="BU599" s="56"/>
      <c r="BV599" s="56">
        <v>122.74570369181363</v>
      </c>
      <c r="BW599" s="56">
        <v>71.862024783832084</v>
      </c>
      <c r="BX599" s="56">
        <v>35.244793973555602</v>
      </c>
      <c r="BY599" s="56">
        <v>329.03168435399715</v>
      </c>
      <c r="BZ599" s="56">
        <v>17.757424304174133</v>
      </c>
      <c r="CA599" s="56"/>
      <c r="CB599" s="56"/>
      <c r="CC599" s="56"/>
      <c r="CD599" s="56"/>
      <c r="CE599" s="56"/>
      <c r="CF599" s="56"/>
      <c r="CG599" s="56">
        <v>1105.9256596780801</v>
      </c>
      <c r="CH599" s="56">
        <v>37.170273825448021</v>
      </c>
      <c r="CI599" s="56">
        <v>69.056129715833166</v>
      </c>
      <c r="CJ599" s="56">
        <v>7.8591824162090411</v>
      </c>
      <c r="CK599" s="56">
        <v>29.84743598304134</v>
      </c>
      <c r="CL599" s="56">
        <v>5.7796339091837519</v>
      </c>
      <c r="CM599" s="56">
        <v>0.72782983005464086</v>
      </c>
      <c r="CN599" s="56">
        <v>5.353963493604752</v>
      </c>
      <c r="CO599" s="56">
        <v>0.80767371035309565</v>
      </c>
      <c r="CP599" s="56">
        <v>5.1982158108010417</v>
      </c>
      <c r="CQ599" s="56"/>
      <c r="CR599" s="56">
        <v>3.4429240307941598</v>
      </c>
      <c r="CS599" s="56"/>
      <c r="CT599" s="56">
        <v>3.5824436323302726</v>
      </c>
      <c r="CU599" s="56">
        <v>0.57342109637680727</v>
      </c>
      <c r="CV599" s="56">
        <v>8.0229331695537329</v>
      </c>
      <c r="CW599" s="56">
        <v>6.5210359341339208</v>
      </c>
      <c r="CX599" s="56"/>
      <c r="CY599" s="56"/>
      <c r="CZ599" s="56">
        <v>17.069629626140316</v>
      </c>
      <c r="DA599" s="56"/>
      <c r="DB599" s="56">
        <v>16.077225017887155</v>
      </c>
      <c r="DC599" s="56">
        <v>3.3584724853853558</v>
      </c>
    </row>
    <row r="600" spans="1:107" s="45" customFormat="1" x14ac:dyDescent="0.25">
      <c r="A600" s="53" t="s">
        <v>874</v>
      </c>
      <c r="B600" s="53" t="s">
        <v>1144</v>
      </c>
      <c r="C600" s="53">
        <v>2017</v>
      </c>
      <c r="D600" s="53">
        <v>140</v>
      </c>
      <c r="E600" s="53">
        <v>596</v>
      </c>
      <c r="F600" s="53">
        <v>43718.5</v>
      </c>
      <c r="G600" s="53">
        <v>45896</v>
      </c>
      <c r="H600" s="53">
        <v>2.97</v>
      </c>
      <c r="I600" s="53">
        <v>141.1</v>
      </c>
      <c r="J600" s="53">
        <v>55.9</v>
      </c>
      <c r="K600" s="53">
        <v>0.41169205434335121</v>
      </c>
      <c r="L600" s="55">
        <v>103.27235865146339</v>
      </c>
      <c r="M600" s="55">
        <v>2.516284236435399</v>
      </c>
      <c r="N600" s="53" t="s">
        <v>715</v>
      </c>
      <c r="O600" s="53" t="s">
        <v>1775</v>
      </c>
      <c r="P600" s="57">
        <v>101.9</v>
      </c>
      <c r="Q600" s="57">
        <v>0.9</v>
      </c>
      <c r="R600" s="57">
        <v>-1.3723586514633865</v>
      </c>
      <c r="S600" s="53"/>
      <c r="T600" s="56">
        <v>7.3</v>
      </c>
      <c r="U600" s="56">
        <v>2</v>
      </c>
      <c r="V600" s="56">
        <v>741</v>
      </c>
      <c r="W600" s="74" t="s">
        <v>684</v>
      </c>
      <c r="X600" s="56">
        <v>6.42</v>
      </c>
      <c r="Y600" s="56">
        <v>5.7000000000000002E-2</v>
      </c>
      <c r="Z600" s="56">
        <v>0.95</v>
      </c>
      <c r="AA600" s="56">
        <v>1.99</v>
      </c>
      <c r="AB600" s="56">
        <v>0.49299999999999999</v>
      </c>
      <c r="AC600" s="56">
        <v>13.9</v>
      </c>
      <c r="AD600" s="56">
        <v>4.7699999999999996</v>
      </c>
      <c r="AE600" s="56">
        <v>60.7</v>
      </c>
      <c r="AF600" s="56">
        <v>26.3</v>
      </c>
      <c r="AG600" s="56">
        <v>120</v>
      </c>
      <c r="AH600" s="56">
        <v>26.6</v>
      </c>
      <c r="AI600" s="56">
        <v>263</v>
      </c>
      <c r="AJ600" s="56">
        <v>50.2</v>
      </c>
      <c r="AK600" s="56">
        <v>8740</v>
      </c>
      <c r="AL600" s="53"/>
      <c r="AM600" s="56" t="s">
        <v>734</v>
      </c>
      <c r="AN600" s="56" t="s">
        <v>734</v>
      </c>
      <c r="AO600" s="56" t="s">
        <v>734</v>
      </c>
      <c r="AP600" s="56" t="s">
        <v>734</v>
      </c>
      <c r="AQ600" s="56" t="s">
        <v>734</v>
      </c>
      <c r="AR600" s="56" t="s">
        <v>734</v>
      </c>
      <c r="AS600" s="56" t="s">
        <v>734</v>
      </c>
      <c r="AT600" s="56" t="s">
        <v>734</v>
      </c>
      <c r="AU600" s="59" t="s">
        <v>734</v>
      </c>
      <c r="AV600" s="59" t="s">
        <v>734</v>
      </c>
      <c r="AW600" s="59" t="s">
        <v>734</v>
      </c>
      <c r="AX600" s="60" t="s">
        <v>734</v>
      </c>
      <c r="AY600" s="60" t="s">
        <v>734</v>
      </c>
      <c r="AZ600" s="60" t="s">
        <v>734</v>
      </c>
      <c r="BA600" s="56">
        <v>73.211605319934918</v>
      </c>
      <c r="BB600" s="56">
        <v>14.71549201877648</v>
      </c>
      <c r="BC600" s="56">
        <v>1.371650523324766</v>
      </c>
      <c r="BD600" s="56">
        <v>4.0650530438609056E-2</v>
      </c>
      <c r="BE600" s="56">
        <v>0.21341528480269753</v>
      </c>
      <c r="BF600" s="56">
        <v>0.49796899787296095</v>
      </c>
      <c r="BG600" s="56">
        <v>4.30895622649256</v>
      </c>
      <c r="BH600" s="56">
        <v>5.3861952831156996</v>
      </c>
      <c r="BI600" s="56">
        <v>0.22357791741234981</v>
      </c>
      <c r="BJ600" s="56">
        <v>3.0487897828956792E-2</v>
      </c>
      <c r="BK600" s="56">
        <v>7.1363234838233351</v>
      </c>
      <c r="BL600" s="56"/>
      <c r="BM600" s="56">
        <v>15.314418682369011</v>
      </c>
      <c r="BN600" s="56">
        <v>3.0366821496140672</v>
      </c>
      <c r="BO600" s="56"/>
      <c r="BP600" s="56"/>
      <c r="BQ600" s="56"/>
      <c r="BR600" s="56">
        <v>28.342366729731296</v>
      </c>
      <c r="BS600" s="56">
        <v>14.68206396091883</v>
      </c>
      <c r="BT600" s="56"/>
      <c r="BU600" s="56"/>
      <c r="BV600" s="56">
        <v>122.74570369181363</v>
      </c>
      <c r="BW600" s="56">
        <v>71.862024783832084</v>
      </c>
      <c r="BX600" s="56">
        <v>35.244793973555602</v>
      </c>
      <c r="BY600" s="56">
        <v>329.03168435399715</v>
      </c>
      <c r="BZ600" s="56">
        <v>17.757424304174133</v>
      </c>
      <c r="CA600" s="56"/>
      <c r="CB600" s="56"/>
      <c r="CC600" s="56"/>
      <c r="CD600" s="56"/>
      <c r="CE600" s="56"/>
      <c r="CF600" s="56"/>
      <c r="CG600" s="56">
        <v>1105.9256596780801</v>
      </c>
      <c r="CH600" s="56">
        <v>37.170273825448021</v>
      </c>
      <c r="CI600" s="56">
        <v>69.056129715833166</v>
      </c>
      <c r="CJ600" s="56">
        <v>7.8591824162090411</v>
      </c>
      <c r="CK600" s="56">
        <v>29.84743598304134</v>
      </c>
      <c r="CL600" s="56">
        <v>5.7796339091837519</v>
      </c>
      <c r="CM600" s="56">
        <v>0.72782983005464086</v>
      </c>
      <c r="CN600" s="56">
        <v>5.353963493604752</v>
      </c>
      <c r="CO600" s="56">
        <v>0.80767371035309565</v>
      </c>
      <c r="CP600" s="56">
        <v>5.1982158108010417</v>
      </c>
      <c r="CQ600" s="56"/>
      <c r="CR600" s="56">
        <v>3.4429240307941598</v>
      </c>
      <c r="CS600" s="56"/>
      <c r="CT600" s="56">
        <v>3.5824436323302726</v>
      </c>
      <c r="CU600" s="56">
        <v>0.57342109637680727</v>
      </c>
      <c r="CV600" s="56">
        <v>8.0229331695537329</v>
      </c>
      <c r="CW600" s="56">
        <v>6.5210359341339208</v>
      </c>
      <c r="CX600" s="56"/>
      <c r="CY600" s="56"/>
      <c r="CZ600" s="56">
        <v>17.069629626140316</v>
      </c>
      <c r="DA600" s="56"/>
      <c r="DB600" s="56">
        <v>16.077225017887155</v>
      </c>
      <c r="DC600" s="56">
        <v>3.3584724853853558</v>
      </c>
    </row>
    <row r="601" spans="1:107" s="45" customFormat="1" x14ac:dyDescent="0.25">
      <c r="A601" s="53" t="s">
        <v>875</v>
      </c>
      <c r="B601" s="53" t="s">
        <v>1144</v>
      </c>
      <c r="C601" s="53">
        <v>2017</v>
      </c>
      <c r="D601" s="53">
        <v>141</v>
      </c>
      <c r="E601" s="53">
        <v>597</v>
      </c>
      <c r="F601" s="53">
        <v>43839</v>
      </c>
      <c r="G601" s="53">
        <v>46084</v>
      </c>
      <c r="H601" s="53">
        <v>8.2200000000000006</v>
      </c>
      <c r="I601" s="53">
        <v>177.9</v>
      </c>
      <c r="J601" s="53">
        <v>99</v>
      </c>
      <c r="K601" s="53">
        <v>0.56306306306306309</v>
      </c>
      <c r="L601" s="55">
        <v>104.29661431553569</v>
      </c>
      <c r="M601" s="55">
        <v>3.0503259211744025</v>
      </c>
      <c r="N601" s="53" t="s">
        <v>715</v>
      </c>
      <c r="O601" s="53" t="s">
        <v>1775</v>
      </c>
      <c r="P601" s="57">
        <v>101.9</v>
      </c>
      <c r="Q601" s="57">
        <v>0.9</v>
      </c>
      <c r="R601" s="57">
        <v>-2.396614315535686</v>
      </c>
      <c r="S601" s="53"/>
      <c r="T601" s="56">
        <v>7.7</v>
      </c>
      <c r="U601" s="56">
        <v>1.9</v>
      </c>
      <c r="V601" s="56">
        <v>813</v>
      </c>
      <c r="W601" s="74" t="s">
        <v>684</v>
      </c>
      <c r="X601" s="56">
        <v>10.7</v>
      </c>
      <c r="Y601" s="56">
        <v>0.14699999999999999</v>
      </c>
      <c r="Z601" s="56">
        <v>1.66</v>
      </c>
      <c r="AA601" s="56">
        <v>2.9</v>
      </c>
      <c r="AB601" s="56">
        <v>0.64700000000000002</v>
      </c>
      <c r="AC601" s="56">
        <v>16.100000000000001</v>
      </c>
      <c r="AD601" s="56">
        <v>5.96</v>
      </c>
      <c r="AE601" s="56">
        <v>70.900000000000006</v>
      </c>
      <c r="AF601" s="56">
        <v>28.7</v>
      </c>
      <c r="AG601" s="56">
        <v>125</v>
      </c>
      <c r="AH601" s="56">
        <v>26.7</v>
      </c>
      <c r="AI601" s="56">
        <v>262</v>
      </c>
      <c r="AJ601" s="56">
        <v>49.6</v>
      </c>
      <c r="AK601" s="56">
        <v>8620</v>
      </c>
      <c r="AL601" s="53"/>
      <c r="AM601" s="56" t="s">
        <v>734</v>
      </c>
      <c r="AN601" s="56" t="s">
        <v>734</v>
      </c>
      <c r="AO601" s="56" t="s">
        <v>734</v>
      </c>
      <c r="AP601" s="56" t="s">
        <v>734</v>
      </c>
      <c r="AQ601" s="56" t="s">
        <v>734</v>
      </c>
      <c r="AR601" s="56" t="s">
        <v>734</v>
      </c>
      <c r="AS601" s="56" t="s">
        <v>734</v>
      </c>
      <c r="AT601" s="56" t="s">
        <v>734</v>
      </c>
      <c r="AU601" s="59" t="s">
        <v>734</v>
      </c>
      <c r="AV601" s="59" t="s">
        <v>734</v>
      </c>
      <c r="AW601" s="59" t="s">
        <v>734</v>
      </c>
      <c r="AX601" s="60" t="s">
        <v>734</v>
      </c>
      <c r="AY601" s="60" t="s">
        <v>734</v>
      </c>
      <c r="AZ601" s="60" t="s">
        <v>734</v>
      </c>
      <c r="BA601" s="56">
        <v>73.211605319934918</v>
      </c>
      <c r="BB601" s="56">
        <v>14.71549201877648</v>
      </c>
      <c r="BC601" s="56">
        <v>1.371650523324766</v>
      </c>
      <c r="BD601" s="56">
        <v>4.0650530438609056E-2</v>
      </c>
      <c r="BE601" s="56">
        <v>0.21341528480269753</v>
      </c>
      <c r="BF601" s="56">
        <v>0.49796899787296095</v>
      </c>
      <c r="BG601" s="56">
        <v>4.30895622649256</v>
      </c>
      <c r="BH601" s="56">
        <v>5.3861952831156996</v>
      </c>
      <c r="BI601" s="56">
        <v>0.22357791741234981</v>
      </c>
      <c r="BJ601" s="56">
        <v>3.0487897828956792E-2</v>
      </c>
      <c r="BK601" s="56">
        <v>7.1363234838233351</v>
      </c>
      <c r="BL601" s="56"/>
      <c r="BM601" s="56">
        <v>15.314418682369011</v>
      </c>
      <c r="BN601" s="56">
        <v>3.0366821496140672</v>
      </c>
      <c r="BO601" s="56"/>
      <c r="BP601" s="56"/>
      <c r="BQ601" s="56"/>
      <c r="BR601" s="56">
        <v>28.342366729731296</v>
      </c>
      <c r="BS601" s="56">
        <v>14.68206396091883</v>
      </c>
      <c r="BT601" s="56"/>
      <c r="BU601" s="56"/>
      <c r="BV601" s="56">
        <v>122.74570369181363</v>
      </c>
      <c r="BW601" s="56">
        <v>71.862024783832084</v>
      </c>
      <c r="BX601" s="56">
        <v>35.244793973555602</v>
      </c>
      <c r="BY601" s="56">
        <v>329.03168435399715</v>
      </c>
      <c r="BZ601" s="56">
        <v>17.757424304174133</v>
      </c>
      <c r="CA601" s="56"/>
      <c r="CB601" s="56"/>
      <c r="CC601" s="56"/>
      <c r="CD601" s="56"/>
      <c r="CE601" s="56"/>
      <c r="CF601" s="56"/>
      <c r="CG601" s="56">
        <v>1105.9256596780801</v>
      </c>
      <c r="CH601" s="56">
        <v>37.170273825448021</v>
      </c>
      <c r="CI601" s="56">
        <v>69.056129715833166</v>
      </c>
      <c r="CJ601" s="56">
        <v>7.8591824162090411</v>
      </c>
      <c r="CK601" s="56">
        <v>29.84743598304134</v>
      </c>
      <c r="CL601" s="56">
        <v>5.7796339091837519</v>
      </c>
      <c r="CM601" s="56">
        <v>0.72782983005464086</v>
      </c>
      <c r="CN601" s="56">
        <v>5.353963493604752</v>
      </c>
      <c r="CO601" s="56">
        <v>0.80767371035309565</v>
      </c>
      <c r="CP601" s="56">
        <v>5.1982158108010417</v>
      </c>
      <c r="CQ601" s="56"/>
      <c r="CR601" s="56">
        <v>3.4429240307941598</v>
      </c>
      <c r="CS601" s="56"/>
      <c r="CT601" s="56">
        <v>3.5824436323302726</v>
      </c>
      <c r="CU601" s="56">
        <v>0.57342109637680727</v>
      </c>
      <c r="CV601" s="56">
        <v>8.0229331695537329</v>
      </c>
      <c r="CW601" s="56">
        <v>6.5210359341339208</v>
      </c>
      <c r="CX601" s="56"/>
      <c r="CY601" s="56"/>
      <c r="CZ601" s="56">
        <v>17.069629626140316</v>
      </c>
      <c r="DA601" s="56"/>
      <c r="DB601" s="56">
        <v>16.077225017887155</v>
      </c>
      <c r="DC601" s="56">
        <v>3.3584724853853558</v>
      </c>
    </row>
    <row r="602" spans="1:107" s="45" customFormat="1" x14ac:dyDescent="0.25">
      <c r="A602" s="53" t="s">
        <v>876</v>
      </c>
      <c r="B602" s="53" t="s">
        <v>1144</v>
      </c>
      <c r="C602" s="53">
        <v>2017</v>
      </c>
      <c r="D602" s="53">
        <v>142</v>
      </c>
      <c r="E602" s="53">
        <v>598</v>
      </c>
      <c r="F602" s="53">
        <v>43709</v>
      </c>
      <c r="G602" s="53">
        <v>46258</v>
      </c>
      <c r="H602" s="53">
        <v>7.81</v>
      </c>
      <c r="I602" s="53">
        <v>142.4</v>
      </c>
      <c r="J602" s="53">
        <v>85.2</v>
      </c>
      <c r="K602" s="53">
        <v>0.59844404548174746</v>
      </c>
      <c r="L602" s="55">
        <v>108.97821025028482</v>
      </c>
      <c r="M602" s="55">
        <v>4.7035291130571011</v>
      </c>
      <c r="N602" s="53" t="s">
        <v>715</v>
      </c>
      <c r="O602" s="53" t="s">
        <v>1775</v>
      </c>
      <c r="P602" s="57">
        <v>101.9</v>
      </c>
      <c r="Q602" s="57">
        <v>0.9</v>
      </c>
      <c r="R602" s="57">
        <v>-7.0782102502848119</v>
      </c>
      <c r="S602" s="77" t="s">
        <v>1782</v>
      </c>
      <c r="T602" s="68">
        <v>7.9</v>
      </c>
      <c r="U602" s="68">
        <v>1.6</v>
      </c>
      <c r="V602" s="68">
        <v>1090</v>
      </c>
      <c r="W602" s="79" t="s">
        <v>684</v>
      </c>
      <c r="X602" s="68">
        <v>60</v>
      </c>
      <c r="Y602" s="68">
        <v>7.3</v>
      </c>
      <c r="Z602" s="68">
        <v>35.799999999999997</v>
      </c>
      <c r="AA602" s="68">
        <v>10.4</v>
      </c>
      <c r="AB602" s="68">
        <v>1.52</v>
      </c>
      <c r="AC602" s="68">
        <v>29</v>
      </c>
      <c r="AD602" s="68">
        <v>8.8000000000000007</v>
      </c>
      <c r="AE602" s="68">
        <v>95</v>
      </c>
      <c r="AF602" s="68">
        <v>35.6</v>
      </c>
      <c r="AG602" s="68">
        <v>154</v>
      </c>
      <c r="AH602" s="68">
        <v>32.6</v>
      </c>
      <c r="AI602" s="68">
        <v>302</v>
      </c>
      <c r="AJ602" s="68">
        <v>61.6</v>
      </c>
      <c r="AK602" s="68">
        <v>8500</v>
      </c>
      <c r="AL602" s="53"/>
      <c r="AM602" s="56" t="s">
        <v>734</v>
      </c>
      <c r="AN602" s="56" t="s">
        <v>734</v>
      </c>
      <c r="AO602" s="56" t="s">
        <v>734</v>
      </c>
      <c r="AP602" s="56" t="s">
        <v>734</v>
      </c>
      <c r="AQ602" s="56" t="s">
        <v>734</v>
      </c>
      <c r="AR602" s="56" t="s">
        <v>734</v>
      </c>
      <c r="AS602" s="56" t="s">
        <v>734</v>
      </c>
      <c r="AT602" s="56" t="s">
        <v>734</v>
      </c>
      <c r="AU602" s="59" t="s">
        <v>734</v>
      </c>
      <c r="AV602" s="59" t="s">
        <v>734</v>
      </c>
      <c r="AW602" s="59" t="s">
        <v>734</v>
      </c>
      <c r="AX602" s="60" t="s">
        <v>734</v>
      </c>
      <c r="AY602" s="60" t="s">
        <v>734</v>
      </c>
      <c r="AZ602" s="60" t="s">
        <v>734</v>
      </c>
      <c r="BA602" s="56">
        <v>73.211605319934918</v>
      </c>
      <c r="BB602" s="56">
        <v>14.71549201877648</v>
      </c>
      <c r="BC602" s="56">
        <v>1.371650523324766</v>
      </c>
      <c r="BD602" s="56">
        <v>4.0650530438609056E-2</v>
      </c>
      <c r="BE602" s="56">
        <v>0.21341528480269753</v>
      </c>
      <c r="BF602" s="56">
        <v>0.49796899787296095</v>
      </c>
      <c r="BG602" s="56">
        <v>4.30895622649256</v>
      </c>
      <c r="BH602" s="56">
        <v>5.3861952831156996</v>
      </c>
      <c r="BI602" s="56">
        <v>0.22357791741234981</v>
      </c>
      <c r="BJ602" s="56">
        <v>3.0487897828956792E-2</v>
      </c>
      <c r="BK602" s="56">
        <v>7.1363234838233351</v>
      </c>
      <c r="BL602" s="56"/>
      <c r="BM602" s="56">
        <v>15.314418682369011</v>
      </c>
      <c r="BN602" s="56">
        <v>3.0366821496140672</v>
      </c>
      <c r="BO602" s="56"/>
      <c r="BP602" s="56"/>
      <c r="BQ602" s="56"/>
      <c r="BR602" s="56">
        <v>28.342366729731296</v>
      </c>
      <c r="BS602" s="56">
        <v>14.68206396091883</v>
      </c>
      <c r="BT602" s="56"/>
      <c r="BU602" s="56"/>
      <c r="BV602" s="56">
        <v>122.74570369181363</v>
      </c>
      <c r="BW602" s="56">
        <v>71.862024783832084</v>
      </c>
      <c r="BX602" s="56">
        <v>35.244793973555602</v>
      </c>
      <c r="BY602" s="56">
        <v>329.03168435399715</v>
      </c>
      <c r="BZ602" s="56">
        <v>17.757424304174133</v>
      </c>
      <c r="CA602" s="56"/>
      <c r="CB602" s="56"/>
      <c r="CC602" s="56"/>
      <c r="CD602" s="56"/>
      <c r="CE602" s="56"/>
      <c r="CF602" s="56"/>
      <c r="CG602" s="56">
        <v>1105.9256596780801</v>
      </c>
      <c r="CH602" s="56">
        <v>37.170273825448021</v>
      </c>
      <c r="CI602" s="56">
        <v>69.056129715833166</v>
      </c>
      <c r="CJ602" s="56">
        <v>7.8591824162090411</v>
      </c>
      <c r="CK602" s="56">
        <v>29.84743598304134</v>
      </c>
      <c r="CL602" s="56">
        <v>5.7796339091837519</v>
      </c>
      <c r="CM602" s="56">
        <v>0.72782983005464086</v>
      </c>
      <c r="CN602" s="56">
        <v>5.353963493604752</v>
      </c>
      <c r="CO602" s="56">
        <v>0.80767371035309565</v>
      </c>
      <c r="CP602" s="56">
        <v>5.1982158108010417</v>
      </c>
      <c r="CQ602" s="56"/>
      <c r="CR602" s="56">
        <v>3.4429240307941598</v>
      </c>
      <c r="CS602" s="56"/>
      <c r="CT602" s="56">
        <v>3.5824436323302726</v>
      </c>
      <c r="CU602" s="56">
        <v>0.57342109637680727</v>
      </c>
      <c r="CV602" s="56">
        <v>8.0229331695537329</v>
      </c>
      <c r="CW602" s="56">
        <v>6.5210359341339208</v>
      </c>
      <c r="CX602" s="56"/>
      <c r="CY602" s="56"/>
      <c r="CZ602" s="56">
        <v>17.069629626140316</v>
      </c>
      <c r="DA602" s="56"/>
      <c r="DB602" s="56">
        <v>16.077225017887155</v>
      </c>
      <c r="DC602" s="56">
        <v>3.3584724853853558</v>
      </c>
    </row>
    <row r="603" spans="1:107" s="45" customFormat="1" x14ac:dyDescent="0.25">
      <c r="A603" s="53" t="s">
        <v>877</v>
      </c>
      <c r="B603" s="53" t="s">
        <v>1144</v>
      </c>
      <c r="C603" s="53">
        <v>2017</v>
      </c>
      <c r="D603" s="53">
        <v>143</v>
      </c>
      <c r="E603" s="53">
        <v>599</v>
      </c>
      <c r="F603" s="53">
        <v>43609</v>
      </c>
      <c r="G603" s="53">
        <v>46524.5</v>
      </c>
      <c r="H603" s="53">
        <v>5.58</v>
      </c>
      <c r="I603" s="53">
        <v>141.19999999999999</v>
      </c>
      <c r="J603" s="53">
        <v>62.4</v>
      </c>
      <c r="K603" s="53">
        <v>0.44169611307420498</v>
      </c>
      <c r="L603" s="55">
        <v>103.01535385096561</v>
      </c>
      <c r="M603" s="55">
        <v>4.8898179166701299</v>
      </c>
      <c r="N603" s="53" t="s">
        <v>715</v>
      </c>
      <c r="O603" s="53" t="s">
        <v>1775</v>
      </c>
      <c r="P603" s="57">
        <v>101.9</v>
      </c>
      <c r="Q603" s="57">
        <v>0.9</v>
      </c>
      <c r="R603" s="57">
        <v>-1.1153538509656045</v>
      </c>
      <c r="S603" s="53"/>
      <c r="T603" s="56">
        <v>17</v>
      </c>
      <c r="U603" s="56">
        <v>5.6</v>
      </c>
      <c r="V603" s="56">
        <v>903</v>
      </c>
      <c r="W603" s="74" t="s">
        <v>684</v>
      </c>
      <c r="X603" s="56">
        <v>7.35</v>
      </c>
      <c r="Y603" s="56">
        <v>9.7000000000000003E-2</v>
      </c>
      <c r="Z603" s="56">
        <v>1.43</v>
      </c>
      <c r="AA603" s="56">
        <v>2.75</v>
      </c>
      <c r="AB603" s="56">
        <v>0.91</v>
      </c>
      <c r="AC603" s="56">
        <v>16.2</v>
      </c>
      <c r="AD603" s="56">
        <v>6.19</v>
      </c>
      <c r="AE603" s="56">
        <v>74.599999999999994</v>
      </c>
      <c r="AF603" s="56">
        <v>29.8</v>
      </c>
      <c r="AG603" s="56">
        <v>140.1</v>
      </c>
      <c r="AH603" s="56">
        <v>30.6</v>
      </c>
      <c r="AI603" s="56">
        <v>319</v>
      </c>
      <c r="AJ603" s="56">
        <v>57.5</v>
      </c>
      <c r="AK603" s="56">
        <v>7600</v>
      </c>
      <c r="AL603" s="53"/>
      <c r="AM603" s="56" t="s">
        <v>734</v>
      </c>
      <c r="AN603" s="56" t="s">
        <v>734</v>
      </c>
      <c r="AO603" s="56" t="s">
        <v>734</v>
      </c>
      <c r="AP603" s="56" t="s">
        <v>734</v>
      </c>
      <c r="AQ603" s="56" t="s">
        <v>734</v>
      </c>
      <c r="AR603" s="56" t="s">
        <v>734</v>
      </c>
      <c r="AS603" s="56" t="s">
        <v>734</v>
      </c>
      <c r="AT603" s="56" t="s">
        <v>734</v>
      </c>
      <c r="AU603" s="59" t="s">
        <v>734</v>
      </c>
      <c r="AV603" s="59" t="s">
        <v>734</v>
      </c>
      <c r="AW603" s="59" t="s">
        <v>734</v>
      </c>
      <c r="AX603" s="60" t="s">
        <v>734</v>
      </c>
      <c r="AY603" s="60" t="s">
        <v>734</v>
      </c>
      <c r="AZ603" s="60" t="s">
        <v>734</v>
      </c>
      <c r="BA603" s="56">
        <v>73.211605319934918</v>
      </c>
      <c r="BB603" s="56">
        <v>14.71549201877648</v>
      </c>
      <c r="BC603" s="56">
        <v>1.371650523324766</v>
      </c>
      <c r="BD603" s="56">
        <v>4.0650530438609056E-2</v>
      </c>
      <c r="BE603" s="56">
        <v>0.21341528480269753</v>
      </c>
      <c r="BF603" s="56">
        <v>0.49796899787296095</v>
      </c>
      <c r="BG603" s="56">
        <v>4.30895622649256</v>
      </c>
      <c r="BH603" s="56">
        <v>5.3861952831156996</v>
      </c>
      <c r="BI603" s="56">
        <v>0.22357791741234981</v>
      </c>
      <c r="BJ603" s="56">
        <v>3.0487897828956792E-2</v>
      </c>
      <c r="BK603" s="56">
        <v>7.1363234838233351</v>
      </c>
      <c r="BL603" s="56"/>
      <c r="BM603" s="56">
        <v>15.314418682369011</v>
      </c>
      <c r="BN603" s="56">
        <v>3.0366821496140672</v>
      </c>
      <c r="BO603" s="56"/>
      <c r="BP603" s="56"/>
      <c r="BQ603" s="56"/>
      <c r="BR603" s="56">
        <v>28.342366729731296</v>
      </c>
      <c r="BS603" s="56">
        <v>14.68206396091883</v>
      </c>
      <c r="BT603" s="56"/>
      <c r="BU603" s="56"/>
      <c r="BV603" s="56">
        <v>122.74570369181363</v>
      </c>
      <c r="BW603" s="56">
        <v>71.862024783832084</v>
      </c>
      <c r="BX603" s="56">
        <v>35.244793973555602</v>
      </c>
      <c r="BY603" s="56">
        <v>329.03168435399715</v>
      </c>
      <c r="BZ603" s="56">
        <v>17.757424304174133</v>
      </c>
      <c r="CA603" s="56"/>
      <c r="CB603" s="56"/>
      <c r="CC603" s="56"/>
      <c r="CD603" s="56"/>
      <c r="CE603" s="56"/>
      <c r="CF603" s="56"/>
      <c r="CG603" s="56">
        <v>1105.9256596780801</v>
      </c>
      <c r="CH603" s="56">
        <v>37.170273825448021</v>
      </c>
      <c r="CI603" s="56">
        <v>69.056129715833166</v>
      </c>
      <c r="CJ603" s="56">
        <v>7.8591824162090411</v>
      </c>
      <c r="CK603" s="56">
        <v>29.84743598304134</v>
      </c>
      <c r="CL603" s="56">
        <v>5.7796339091837519</v>
      </c>
      <c r="CM603" s="56">
        <v>0.72782983005464086</v>
      </c>
      <c r="CN603" s="56">
        <v>5.353963493604752</v>
      </c>
      <c r="CO603" s="56">
        <v>0.80767371035309565</v>
      </c>
      <c r="CP603" s="56">
        <v>5.1982158108010417</v>
      </c>
      <c r="CQ603" s="56"/>
      <c r="CR603" s="56">
        <v>3.4429240307941598</v>
      </c>
      <c r="CS603" s="56"/>
      <c r="CT603" s="56">
        <v>3.5824436323302726</v>
      </c>
      <c r="CU603" s="56">
        <v>0.57342109637680727</v>
      </c>
      <c r="CV603" s="56">
        <v>8.0229331695537329</v>
      </c>
      <c r="CW603" s="56">
        <v>6.5210359341339208</v>
      </c>
      <c r="CX603" s="56"/>
      <c r="CY603" s="56"/>
      <c r="CZ603" s="56">
        <v>17.069629626140316</v>
      </c>
      <c r="DA603" s="56"/>
      <c r="DB603" s="56">
        <v>16.077225017887155</v>
      </c>
      <c r="DC603" s="56">
        <v>3.3584724853853558</v>
      </c>
    </row>
    <row r="604" spans="1:107" s="45" customFormat="1" x14ac:dyDescent="0.25">
      <c r="A604" s="53" t="s">
        <v>878</v>
      </c>
      <c r="B604" s="53" t="s">
        <v>1144</v>
      </c>
      <c r="C604" s="53">
        <v>2017</v>
      </c>
      <c r="D604" s="53">
        <v>144</v>
      </c>
      <c r="E604" s="53">
        <v>600</v>
      </c>
      <c r="F604" s="53">
        <v>43422</v>
      </c>
      <c r="G604" s="53">
        <v>46438</v>
      </c>
      <c r="H604" s="53">
        <v>8.8000000000000007</v>
      </c>
      <c r="I604" s="53">
        <v>228</v>
      </c>
      <c r="J604" s="53">
        <v>93.9</v>
      </c>
      <c r="K604" s="53">
        <v>0.41373603640877121</v>
      </c>
      <c r="L604" s="55">
        <v>102.98932678447333</v>
      </c>
      <c r="M604" s="55">
        <v>3.6685145000745178</v>
      </c>
      <c r="N604" s="53" t="s">
        <v>715</v>
      </c>
      <c r="O604" s="53" t="s">
        <v>1775</v>
      </c>
      <c r="P604" s="57">
        <v>101.9</v>
      </c>
      <c r="Q604" s="57">
        <v>0.9</v>
      </c>
      <c r="R604" s="57">
        <v>-1.0893267844733288</v>
      </c>
      <c r="S604" s="53"/>
      <c r="T604" s="56">
        <v>7.7</v>
      </c>
      <c r="U604" s="56">
        <v>1.8</v>
      </c>
      <c r="V604" s="56">
        <v>1084</v>
      </c>
      <c r="W604" s="74" t="s">
        <v>684</v>
      </c>
      <c r="X604" s="56">
        <v>10.8</v>
      </c>
      <c r="Y604" s="56">
        <v>0.21</v>
      </c>
      <c r="Z604" s="56">
        <v>1.61</v>
      </c>
      <c r="AA604" s="56">
        <v>2.99</v>
      </c>
      <c r="AB604" s="56">
        <v>0.88</v>
      </c>
      <c r="AC604" s="56">
        <v>18.5</v>
      </c>
      <c r="AD604" s="56">
        <v>7.09</v>
      </c>
      <c r="AE604" s="56">
        <v>87</v>
      </c>
      <c r="AF604" s="56">
        <v>36.9</v>
      </c>
      <c r="AG604" s="56">
        <v>172</v>
      </c>
      <c r="AH604" s="56">
        <v>38.299999999999997</v>
      </c>
      <c r="AI604" s="56">
        <v>406</v>
      </c>
      <c r="AJ604" s="56">
        <v>78.2</v>
      </c>
      <c r="AK604" s="74">
        <v>8700</v>
      </c>
      <c r="AL604" s="53"/>
      <c r="AM604" s="56" t="s">
        <v>734</v>
      </c>
      <c r="AN604" s="56" t="s">
        <v>734</v>
      </c>
      <c r="AO604" s="56" t="s">
        <v>734</v>
      </c>
      <c r="AP604" s="56" t="s">
        <v>734</v>
      </c>
      <c r="AQ604" s="56" t="s">
        <v>734</v>
      </c>
      <c r="AR604" s="56" t="s">
        <v>734</v>
      </c>
      <c r="AS604" s="56" t="s">
        <v>734</v>
      </c>
      <c r="AT604" s="56" t="s">
        <v>734</v>
      </c>
      <c r="AU604" s="59" t="s">
        <v>734</v>
      </c>
      <c r="AV604" s="59" t="s">
        <v>734</v>
      </c>
      <c r="AW604" s="59" t="s">
        <v>734</v>
      </c>
      <c r="AX604" s="60" t="s">
        <v>734</v>
      </c>
      <c r="AY604" s="60" t="s">
        <v>734</v>
      </c>
      <c r="AZ604" s="60" t="s">
        <v>734</v>
      </c>
      <c r="BA604" s="56">
        <v>73.211605319934918</v>
      </c>
      <c r="BB604" s="56">
        <v>14.71549201877648</v>
      </c>
      <c r="BC604" s="56">
        <v>1.371650523324766</v>
      </c>
      <c r="BD604" s="56">
        <v>4.0650530438609056E-2</v>
      </c>
      <c r="BE604" s="56">
        <v>0.21341528480269753</v>
      </c>
      <c r="BF604" s="56">
        <v>0.49796899787296095</v>
      </c>
      <c r="BG604" s="56">
        <v>4.30895622649256</v>
      </c>
      <c r="BH604" s="56">
        <v>5.3861952831156996</v>
      </c>
      <c r="BI604" s="56">
        <v>0.22357791741234981</v>
      </c>
      <c r="BJ604" s="56">
        <v>3.0487897828956792E-2</v>
      </c>
      <c r="BK604" s="56">
        <v>7.1363234838233351</v>
      </c>
      <c r="BL604" s="56"/>
      <c r="BM604" s="56">
        <v>15.314418682369011</v>
      </c>
      <c r="BN604" s="56">
        <v>3.0366821496140672</v>
      </c>
      <c r="BO604" s="56"/>
      <c r="BP604" s="56"/>
      <c r="BQ604" s="56"/>
      <c r="BR604" s="56">
        <v>28.342366729731296</v>
      </c>
      <c r="BS604" s="56">
        <v>14.68206396091883</v>
      </c>
      <c r="BT604" s="56"/>
      <c r="BU604" s="56"/>
      <c r="BV604" s="56">
        <v>122.74570369181363</v>
      </c>
      <c r="BW604" s="56">
        <v>71.862024783832084</v>
      </c>
      <c r="BX604" s="56">
        <v>35.244793973555602</v>
      </c>
      <c r="BY604" s="56">
        <v>329.03168435399715</v>
      </c>
      <c r="BZ604" s="56">
        <v>17.757424304174133</v>
      </c>
      <c r="CA604" s="56"/>
      <c r="CB604" s="56"/>
      <c r="CC604" s="56"/>
      <c r="CD604" s="56"/>
      <c r="CE604" s="56"/>
      <c r="CF604" s="56"/>
      <c r="CG604" s="56">
        <v>1105.9256596780801</v>
      </c>
      <c r="CH604" s="56">
        <v>37.170273825448021</v>
      </c>
      <c r="CI604" s="56">
        <v>69.056129715833166</v>
      </c>
      <c r="CJ604" s="56">
        <v>7.8591824162090411</v>
      </c>
      <c r="CK604" s="56">
        <v>29.84743598304134</v>
      </c>
      <c r="CL604" s="56">
        <v>5.7796339091837519</v>
      </c>
      <c r="CM604" s="56">
        <v>0.72782983005464086</v>
      </c>
      <c r="CN604" s="56">
        <v>5.353963493604752</v>
      </c>
      <c r="CO604" s="56">
        <v>0.80767371035309565</v>
      </c>
      <c r="CP604" s="56">
        <v>5.1982158108010417</v>
      </c>
      <c r="CQ604" s="56"/>
      <c r="CR604" s="56">
        <v>3.4429240307941598</v>
      </c>
      <c r="CS604" s="56"/>
      <c r="CT604" s="56">
        <v>3.5824436323302726</v>
      </c>
      <c r="CU604" s="56">
        <v>0.57342109637680727</v>
      </c>
      <c r="CV604" s="56">
        <v>8.0229331695537329</v>
      </c>
      <c r="CW604" s="56">
        <v>6.5210359341339208</v>
      </c>
      <c r="CX604" s="56"/>
      <c r="CY604" s="56"/>
      <c r="CZ604" s="56">
        <v>17.069629626140316</v>
      </c>
      <c r="DA604" s="56"/>
      <c r="DB604" s="56">
        <v>16.077225017887155</v>
      </c>
      <c r="DC604" s="56">
        <v>3.3584724853853558</v>
      </c>
    </row>
    <row r="605" spans="1:107" s="45" customFormat="1" x14ac:dyDescent="0.25">
      <c r="A605" s="4" t="s">
        <v>879</v>
      </c>
      <c r="B605" s="4" t="s">
        <v>1144</v>
      </c>
      <c r="C605" s="4">
        <v>2017</v>
      </c>
      <c r="D605" s="4">
        <v>145</v>
      </c>
      <c r="E605" s="4">
        <v>601</v>
      </c>
      <c r="F605" s="4">
        <v>43496</v>
      </c>
      <c r="G605" s="4">
        <v>46326.5</v>
      </c>
      <c r="H605" s="4">
        <v>5.14</v>
      </c>
      <c r="I605" s="4">
        <v>181.3</v>
      </c>
      <c r="J605" s="4">
        <v>98.9</v>
      </c>
      <c r="K605" s="4">
        <v>0.55157198014340869</v>
      </c>
      <c r="L605" s="39">
        <v>100.4835447326264</v>
      </c>
      <c r="M605" s="39">
        <v>2.6798236044894344</v>
      </c>
      <c r="N605" s="4"/>
      <c r="O605" s="4"/>
      <c r="P605" s="40">
        <v>101.9</v>
      </c>
      <c r="Q605" s="40">
        <v>0.9</v>
      </c>
      <c r="R605" s="40">
        <v>1.4164552673736068</v>
      </c>
      <c r="S605" s="4"/>
      <c r="T605" s="20">
        <v>5.6</v>
      </c>
      <c r="U605" s="20">
        <v>1.8</v>
      </c>
      <c r="V605" s="20">
        <v>1482</v>
      </c>
      <c r="W605" s="74" t="s">
        <v>684</v>
      </c>
      <c r="X605" s="20">
        <v>9.08</v>
      </c>
      <c r="Y605" s="20">
        <v>0.152</v>
      </c>
      <c r="Z605" s="20">
        <v>3.16</v>
      </c>
      <c r="AA605" s="20">
        <v>6.12</v>
      </c>
      <c r="AB605" s="20">
        <v>1.93</v>
      </c>
      <c r="AC605" s="20">
        <v>35.6</v>
      </c>
      <c r="AD605" s="20">
        <v>11.23</v>
      </c>
      <c r="AE605" s="20">
        <v>138</v>
      </c>
      <c r="AF605" s="20">
        <v>52.4</v>
      </c>
      <c r="AG605" s="20">
        <v>244</v>
      </c>
      <c r="AH605" s="20">
        <v>54.5</v>
      </c>
      <c r="AI605" s="20">
        <v>519</v>
      </c>
      <c r="AJ605" s="20">
        <v>89.4</v>
      </c>
      <c r="AK605" s="72">
        <v>9300</v>
      </c>
      <c r="AL605" s="4"/>
      <c r="AM605" s="20">
        <v>2.1280000000000001E-3</v>
      </c>
      <c r="AN605" s="20">
        <v>5.0000000000000002E-5</v>
      </c>
      <c r="AO605" s="20">
        <v>1.4672099999999999</v>
      </c>
      <c r="AP605" s="20">
        <v>1E-4</v>
      </c>
      <c r="AQ605" s="20">
        <v>9.2600000000000002E-2</v>
      </c>
      <c r="AR605" s="20">
        <v>3.2000000000000002E-3</v>
      </c>
      <c r="AS605" s="20">
        <v>0.282974</v>
      </c>
      <c r="AT605" s="20">
        <v>4.7000000000000004E-5</v>
      </c>
      <c r="AU605" s="42">
        <v>0.28297000406581402</v>
      </c>
      <c r="AV605" s="42">
        <v>8.7753286164571342</v>
      </c>
      <c r="AW605" s="42">
        <v>1.6624109753186544</v>
      </c>
      <c r="AX605" s="43">
        <v>0.28296994768396733</v>
      </c>
      <c r="AY605" s="43">
        <v>8.8048502651871807</v>
      </c>
      <c r="AZ605" s="43">
        <v>1.6624162099638995</v>
      </c>
      <c r="BA605" s="20">
        <v>73.211605319934918</v>
      </c>
      <c r="BB605" s="20">
        <v>14.71549201877648</v>
      </c>
      <c r="BC605" s="20">
        <v>1.371650523324766</v>
      </c>
      <c r="BD605" s="20">
        <v>4.0650530438609056E-2</v>
      </c>
      <c r="BE605" s="20">
        <v>0.21341528480269753</v>
      </c>
      <c r="BF605" s="20">
        <v>0.49796899787296095</v>
      </c>
      <c r="BG605" s="20">
        <v>4.30895622649256</v>
      </c>
      <c r="BH605" s="20">
        <v>5.3861952831156996</v>
      </c>
      <c r="BI605" s="20">
        <v>0.22357791741234981</v>
      </c>
      <c r="BJ605" s="20">
        <v>3.0487897828956792E-2</v>
      </c>
      <c r="BK605" s="20">
        <v>7.1363234838233351</v>
      </c>
      <c r="BL605" s="20"/>
      <c r="BM605" s="20">
        <v>15.314418682369011</v>
      </c>
      <c r="BN605" s="20">
        <v>3.0366821496140672</v>
      </c>
      <c r="BO605" s="20"/>
      <c r="BP605" s="20"/>
      <c r="BQ605" s="20"/>
      <c r="BR605" s="20">
        <v>28.342366729731296</v>
      </c>
      <c r="BS605" s="20">
        <v>14.68206396091883</v>
      </c>
      <c r="BT605" s="20"/>
      <c r="BU605" s="20"/>
      <c r="BV605" s="20">
        <v>122.74570369181363</v>
      </c>
      <c r="BW605" s="20">
        <v>71.862024783832084</v>
      </c>
      <c r="BX605" s="20">
        <v>35.244793973555602</v>
      </c>
      <c r="BY605" s="20">
        <v>329.03168435399715</v>
      </c>
      <c r="BZ605" s="20">
        <v>17.757424304174133</v>
      </c>
      <c r="CA605" s="20"/>
      <c r="CB605" s="20"/>
      <c r="CC605" s="20"/>
      <c r="CD605" s="20"/>
      <c r="CE605" s="20"/>
      <c r="CF605" s="20"/>
      <c r="CG605" s="20">
        <v>1105.9256596780801</v>
      </c>
      <c r="CH605" s="20">
        <v>37.170273825448021</v>
      </c>
      <c r="CI605" s="20">
        <v>69.056129715833166</v>
      </c>
      <c r="CJ605" s="20">
        <v>7.8591824162090411</v>
      </c>
      <c r="CK605" s="20">
        <v>29.84743598304134</v>
      </c>
      <c r="CL605" s="20">
        <v>5.7796339091837519</v>
      </c>
      <c r="CM605" s="20">
        <v>0.72782983005464086</v>
      </c>
      <c r="CN605" s="20">
        <v>5.353963493604752</v>
      </c>
      <c r="CO605" s="20">
        <v>0.80767371035309565</v>
      </c>
      <c r="CP605" s="20">
        <v>5.1982158108010417</v>
      </c>
      <c r="CQ605" s="20"/>
      <c r="CR605" s="20">
        <v>3.4429240307941598</v>
      </c>
      <c r="CS605" s="20"/>
      <c r="CT605" s="20">
        <v>3.5824436323302726</v>
      </c>
      <c r="CU605" s="20">
        <v>0.57342109637680727</v>
      </c>
      <c r="CV605" s="20">
        <v>8.0229331695537329</v>
      </c>
      <c r="CW605" s="20">
        <v>6.5210359341339208</v>
      </c>
      <c r="CX605" s="20"/>
      <c r="CY605" s="20"/>
      <c r="CZ605" s="20">
        <v>17.069629626140316</v>
      </c>
      <c r="DA605" s="20"/>
      <c r="DB605" s="20">
        <v>16.077225017887155</v>
      </c>
      <c r="DC605" s="20">
        <v>3.3584724853853558</v>
      </c>
    </row>
    <row r="606" spans="1:107" s="45" customFormat="1" x14ac:dyDescent="0.25">
      <c r="A606" s="53" t="s">
        <v>880</v>
      </c>
      <c r="B606" s="53" t="s">
        <v>1144</v>
      </c>
      <c r="C606" s="53">
        <v>2017</v>
      </c>
      <c r="D606" s="53">
        <v>146</v>
      </c>
      <c r="E606" s="53">
        <v>602</v>
      </c>
      <c r="F606" s="53">
        <v>43414</v>
      </c>
      <c r="G606" s="53">
        <v>46362</v>
      </c>
      <c r="H606" s="53">
        <v>5.16</v>
      </c>
      <c r="I606" s="53">
        <v>129.4</v>
      </c>
      <c r="J606" s="53">
        <v>46</v>
      </c>
      <c r="K606" s="53">
        <v>0.3546099290780142</v>
      </c>
      <c r="L606" s="55">
        <v>107.31753199617745</v>
      </c>
      <c r="M606" s="55">
        <v>7.4900074779218677</v>
      </c>
      <c r="N606" s="53" t="s">
        <v>715</v>
      </c>
      <c r="O606" s="53" t="s">
        <v>1775</v>
      </c>
      <c r="P606" s="57">
        <v>101.9</v>
      </c>
      <c r="Q606" s="57">
        <v>0.9</v>
      </c>
      <c r="R606" s="57">
        <v>-5.4175319961774449</v>
      </c>
      <c r="S606" s="77" t="s">
        <v>1782</v>
      </c>
      <c r="T606" s="68">
        <v>5</v>
      </c>
      <c r="U606" s="68">
        <v>1.4</v>
      </c>
      <c r="V606" s="68">
        <v>748</v>
      </c>
      <c r="W606" s="79" t="s">
        <v>684</v>
      </c>
      <c r="X606" s="68">
        <v>28</v>
      </c>
      <c r="Y606" s="68">
        <v>3.2</v>
      </c>
      <c r="Z606" s="68">
        <v>14.6</v>
      </c>
      <c r="AA606" s="68">
        <v>4.3</v>
      </c>
      <c r="AB606" s="68">
        <v>0.38600000000000001</v>
      </c>
      <c r="AC606" s="68">
        <v>14.4</v>
      </c>
      <c r="AD606" s="68">
        <v>4.9400000000000004</v>
      </c>
      <c r="AE606" s="68">
        <v>63.4</v>
      </c>
      <c r="AF606" s="68">
        <v>24.9</v>
      </c>
      <c r="AG606" s="68">
        <v>122</v>
      </c>
      <c r="AH606" s="68">
        <v>26</v>
      </c>
      <c r="AI606" s="68">
        <v>262</v>
      </c>
      <c r="AJ606" s="68">
        <v>46.7</v>
      </c>
      <c r="AK606" s="68">
        <v>9130</v>
      </c>
      <c r="AL606" s="53"/>
      <c r="AM606" s="56" t="s">
        <v>734</v>
      </c>
      <c r="AN606" s="56" t="s">
        <v>734</v>
      </c>
      <c r="AO606" s="56" t="s">
        <v>734</v>
      </c>
      <c r="AP606" s="56" t="s">
        <v>734</v>
      </c>
      <c r="AQ606" s="56" t="s">
        <v>734</v>
      </c>
      <c r="AR606" s="56" t="s">
        <v>734</v>
      </c>
      <c r="AS606" s="56" t="s">
        <v>734</v>
      </c>
      <c r="AT606" s="56" t="s">
        <v>734</v>
      </c>
      <c r="AU606" s="59" t="s">
        <v>734</v>
      </c>
      <c r="AV606" s="59" t="s">
        <v>734</v>
      </c>
      <c r="AW606" s="59" t="s">
        <v>734</v>
      </c>
      <c r="AX606" s="60" t="s">
        <v>734</v>
      </c>
      <c r="AY606" s="60" t="s">
        <v>734</v>
      </c>
      <c r="AZ606" s="60" t="s">
        <v>734</v>
      </c>
      <c r="BA606" s="56">
        <v>73.211605319934918</v>
      </c>
      <c r="BB606" s="56">
        <v>14.71549201877648</v>
      </c>
      <c r="BC606" s="56">
        <v>1.371650523324766</v>
      </c>
      <c r="BD606" s="56">
        <v>4.0650530438609056E-2</v>
      </c>
      <c r="BE606" s="56">
        <v>0.21341528480269753</v>
      </c>
      <c r="BF606" s="56">
        <v>0.49796899787296095</v>
      </c>
      <c r="BG606" s="56">
        <v>4.30895622649256</v>
      </c>
      <c r="BH606" s="56">
        <v>5.3861952831156996</v>
      </c>
      <c r="BI606" s="56">
        <v>0.22357791741234981</v>
      </c>
      <c r="BJ606" s="56">
        <v>3.0487897828956792E-2</v>
      </c>
      <c r="BK606" s="56">
        <v>7.1363234838233351</v>
      </c>
      <c r="BL606" s="56"/>
      <c r="BM606" s="56">
        <v>15.314418682369011</v>
      </c>
      <c r="BN606" s="56">
        <v>3.0366821496140672</v>
      </c>
      <c r="BO606" s="56"/>
      <c r="BP606" s="56"/>
      <c r="BQ606" s="56"/>
      <c r="BR606" s="56">
        <v>28.342366729731296</v>
      </c>
      <c r="BS606" s="56">
        <v>14.68206396091883</v>
      </c>
      <c r="BT606" s="56"/>
      <c r="BU606" s="56"/>
      <c r="BV606" s="56">
        <v>122.74570369181363</v>
      </c>
      <c r="BW606" s="56">
        <v>71.862024783832084</v>
      </c>
      <c r="BX606" s="56">
        <v>35.244793973555602</v>
      </c>
      <c r="BY606" s="56">
        <v>329.03168435399715</v>
      </c>
      <c r="BZ606" s="56">
        <v>17.757424304174133</v>
      </c>
      <c r="CA606" s="56"/>
      <c r="CB606" s="56"/>
      <c r="CC606" s="56"/>
      <c r="CD606" s="56"/>
      <c r="CE606" s="56"/>
      <c r="CF606" s="56"/>
      <c r="CG606" s="56">
        <v>1105.9256596780801</v>
      </c>
      <c r="CH606" s="56">
        <v>37.170273825448021</v>
      </c>
      <c r="CI606" s="56">
        <v>69.056129715833166</v>
      </c>
      <c r="CJ606" s="56">
        <v>7.8591824162090411</v>
      </c>
      <c r="CK606" s="56">
        <v>29.84743598304134</v>
      </c>
      <c r="CL606" s="56">
        <v>5.7796339091837519</v>
      </c>
      <c r="CM606" s="56">
        <v>0.72782983005464086</v>
      </c>
      <c r="CN606" s="56">
        <v>5.353963493604752</v>
      </c>
      <c r="CO606" s="56">
        <v>0.80767371035309565</v>
      </c>
      <c r="CP606" s="56">
        <v>5.1982158108010417</v>
      </c>
      <c r="CQ606" s="56"/>
      <c r="CR606" s="56">
        <v>3.4429240307941598</v>
      </c>
      <c r="CS606" s="56"/>
      <c r="CT606" s="56">
        <v>3.5824436323302726</v>
      </c>
      <c r="CU606" s="56">
        <v>0.57342109637680727</v>
      </c>
      <c r="CV606" s="56">
        <v>8.0229331695537329</v>
      </c>
      <c r="CW606" s="56">
        <v>6.5210359341339208</v>
      </c>
      <c r="CX606" s="56"/>
      <c r="CY606" s="56"/>
      <c r="CZ606" s="56">
        <v>17.069629626140316</v>
      </c>
      <c r="DA606" s="56"/>
      <c r="DB606" s="56">
        <v>16.077225017887155</v>
      </c>
      <c r="DC606" s="56">
        <v>3.3584724853853558</v>
      </c>
    </row>
    <row r="607" spans="1:107" s="45" customFormat="1" x14ac:dyDescent="0.25">
      <c r="A607" s="53" t="s">
        <v>881</v>
      </c>
      <c r="B607" s="53" t="s">
        <v>1144</v>
      </c>
      <c r="C607" s="53">
        <v>2017</v>
      </c>
      <c r="D607" s="53">
        <v>147</v>
      </c>
      <c r="E607" s="53">
        <v>603</v>
      </c>
      <c r="F607" s="53">
        <v>43365.5</v>
      </c>
      <c r="G607" s="53">
        <v>46273</v>
      </c>
      <c r="H607" s="53">
        <v>3.22</v>
      </c>
      <c r="I607" s="53">
        <v>85.5</v>
      </c>
      <c r="J607" s="53">
        <v>32.1</v>
      </c>
      <c r="K607" s="53">
        <v>0.36900369003690037</v>
      </c>
      <c r="L607" s="55">
        <v>104.57228513923178</v>
      </c>
      <c r="M607" s="55">
        <v>4.587335045240204</v>
      </c>
      <c r="N607" s="53" t="s">
        <v>715</v>
      </c>
      <c r="O607" s="53" t="s">
        <v>1775</v>
      </c>
      <c r="P607" s="57">
        <v>101.9</v>
      </c>
      <c r="Q607" s="57">
        <v>0.9</v>
      </c>
      <c r="R607" s="57">
        <v>-2.672285139231775</v>
      </c>
      <c r="S607" s="53"/>
      <c r="T607" s="56">
        <v>5.7</v>
      </c>
      <c r="U607" s="56">
        <v>1.6</v>
      </c>
      <c r="V607" s="56">
        <v>646</v>
      </c>
      <c r="W607" s="74" t="s">
        <v>684</v>
      </c>
      <c r="X607" s="56">
        <v>5.56</v>
      </c>
      <c r="Y607" s="56">
        <v>3.2000000000000001E-2</v>
      </c>
      <c r="Z607" s="56">
        <v>0.79</v>
      </c>
      <c r="AA607" s="56">
        <v>1.68</v>
      </c>
      <c r="AB607" s="56">
        <v>0.36199999999999999</v>
      </c>
      <c r="AC607" s="56">
        <v>10.199999999999999</v>
      </c>
      <c r="AD607" s="56">
        <v>4.1100000000000003</v>
      </c>
      <c r="AE607" s="56">
        <v>53.4</v>
      </c>
      <c r="AF607" s="56">
        <v>22</v>
      </c>
      <c r="AG607" s="56">
        <v>103.7</v>
      </c>
      <c r="AH607" s="56">
        <v>21.3</v>
      </c>
      <c r="AI607" s="56">
        <v>230</v>
      </c>
      <c r="AJ607" s="56">
        <v>43.3</v>
      </c>
      <c r="AK607" s="56">
        <v>9070</v>
      </c>
      <c r="AL607" s="53"/>
      <c r="AM607" s="56" t="s">
        <v>734</v>
      </c>
      <c r="AN607" s="56" t="s">
        <v>734</v>
      </c>
      <c r="AO607" s="56" t="s">
        <v>734</v>
      </c>
      <c r="AP607" s="56" t="s">
        <v>734</v>
      </c>
      <c r="AQ607" s="56" t="s">
        <v>734</v>
      </c>
      <c r="AR607" s="56" t="s">
        <v>734</v>
      </c>
      <c r="AS607" s="56" t="s">
        <v>734</v>
      </c>
      <c r="AT607" s="56" t="s">
        <v>734</v>
      </c>
      <c r="AU607" s="59" t="s">
        <v>734</v>
      </c>
      <c r="AV607" s="59" t="s">
        <v>734</v>
      </c>
      <c r="AW607" s="59" t="s">
        <v>734</v>
      </c>
      <c r="AX607" s="60" t="s">
        <v>734</v>
      </c>
      <c r="AY607" s="60" t="s">
        <v>734</v>
      </c>
      <c r="AZ607" s="60" t="s">
        <v>734</v>
      </c>
      <c r="BA607" s="56">
        <v>73.211605319934918</v>
      </c>
      <c r="BB607" s="56">
        <v>14.71549201877648</v>
      </c>
      <c r="BC607" s="56">
        <v>1.371650523324766</v>
      </c>
      <c r="BD607" s="56">
        <v>4.0650530438609056E-2</v>
      </c>
      <c r="BE607" s="56">
        <v>0.21341528480269753</v>
      </c>
      <c r="BF607" s="56">
        <v>0.49796899787296095</v>
      </c>
      <c r="BG607" s="56">
        <v>4.30895622649256</v>
      </c>
      <c r="BH607" s="56">
        <v>5.3861952831156996</v>
      </c>
      <c r="BI607" s="56">
        <v>0.22357791741234981</v>
      </c>
      <c r="BJ607" s="56">
        <v>3.0487897828956792E-2</v>
      </c>
      <c r="BK607" s="56">
        <v>7.1363234838233351</v>
      </c>
      <c r="BL607" s="56"/>
      <c r="BM607" s="56">
        <v>15.314418682369011</v>
      </c>
      <c r="BN607" s="56">
        <v>3.0366821496140672</v>
      </c>
      <c r="BO607" s="56"/>
      <c r="BP607" s="56"/>
      <c r="BQ607" s="56"/>
      <c r="BR607" s="56">
        <v>28.342366729731296</v>
      </c>
      <c r="BS607" s="56">
        <v>14.68206396091883</v>
      </c>
      <c r="BT607" s="56"/>
      <c r="BU607" s="56"/>
      <c r="BV607" s="56">
        <v>122.74570369181363</v>
      </c>
      <c r="BW607" s="56">
        <v>71.862024783832084</v>
      </c>
      <c r="BX607" s="56">
        <v>35.244793973555602</v>
      </c>
      <c r="BY607" s="56">
        <v>329.03168435399715</v>
      </c>
      <c r="BZ607" s="56">
        <v>17.757424304174133</v>
      </c>
      <c r="CA607" s="56"/>
      <c r="CB607" s="56"/>
      <c r="CC607" s="56"/>
      <c r="CD607" s="56"/>
      <c r="CE607" s="56"/>
      <c r="CF607" s="56"/>
      <c r="CG607" s="56">
        <v>1105.9256596780801</v>
      </c>
      <c r="CH607" s="56">
        <v>37.170273825448021</v>
      </c>
      <c r="CI607" s="56">
        <v>69.056129715833166</v>
      </c>
      <c r="CJ607" s="56">
        <v>7.8591824162090411</v>
      </c>
      <c r="CK607" s="56">
        <v>29.84743598304134</v>
      </c>
      <c r="CL607" s="56">
        <v>5.7796339091837519</v>
      </c>
      <c r="CM607" s="56">
        <v>0.72782983005464086</v>
      </c>
      <c r="CN607" s="56">
        <v>5.353963493604752</v>
      </c>
      <c r="CO607" s="56">
        <v>0.80767371035309565</v>
      </c>
      <c r="CP607" s="56">
        <v>5.1982158108010417</v>
      </c>
      <c r="CQ607" s="56"/>
      <c r="CR607" s="56">
        <v>3.4429240307941598</v>
      </c>
      <c r="CS607" s="56"/>
      <c r="CT607" s="56">
        <v>3.5824436323302726</v>
      </c>
      <c r="CU607" s="56">
        <v>0.57342109637680727</v>
      </c>
      <c r="CV607" s="56">
        <v>8.0229331695537329</v>
      </c>
      <c r="CW607" s="56">
        <v>6.5210359341339208</v>
      </c>
      <c r="CX607" s="56"/>
      <c r="CY607" s="56"/>
      <c r="CZ607" s="56">
        <v>17.069629626140316</v>
      </c>
      <c r="DA607" s="56"/>
      <c r="DB607" s="56">
        <v>16.077225017887155</v>
      </c>
      <c r="DC607" s="56">
        <v>3.3584724853853558</v>
      </c>
    </row>
    <row r="608" spans="1:107" s="45" customFormat="1" x14ac:dyDescent="0.25">
      <c r="A608" s="53" t="s">
        <v>882</v>
      </c>
      <c r="B608" s="53" t="s">
        <v>1144</v>
      </c>
      <c r="C608" s="53">
        <v>2017</v>
      </c>
      <c r="D608" s="53">
        <v>148</v>
      </c>
      <c r="E608" s="53">
        <v>604</v>
      </c>
      <c r="F608" s="53">
        <v>43201.5</v>
      </c>
      <c r="G608" s="53">
        <v>46187.5</v>
      </c>
      <c r="H608" s="53">
        <v>15.2</v>
      </c>
      <c r="I608" s="53">
        <v>486</v>
      </c>
      <c r="J608" s="53">
        <v>270</v>
      </c>
      <c r="K608" s="53">
        <v>0.554016620498615</v>
      </c>
      <c r="L608" s="55">
        <v>97.798243958548611</v>
      </c>
      <c r="M608" s="55">
        <v>3.2032438434244916</v>
      </c>
      <c r="N608" s="53" t="s">
        <v>715</v>
      </c>
      <c r="O608" s="53" t="s">
        <v>1775</v>
      </c>
      <c r="P608" s="57">
        <v>101.9</v>
      </c>
      <c r="Q608" s="57">
        <v>0.9</v>
      </c>
      <c r="R608" s="57">
        <v>4.1017560414513952</v>
      </c>
      <c r="S608" s="53"/>
      <c r="T608" s="56">
        <v>12.9</v>
      </c>
      <c r="U608" s="56">
        <v>4.4000000000000004</v>
      </c>
      <c r="V608" s="56">
        <v>1711</v>
      </c>
      <c r="W608" s="74" t="s">
        <v>684</v>
      </c>
      <c r="X608" s="56">
        <v>18.3</v>
      </c>
      <c r="Y608" s="56">
        <v>0.32</v>
      </c>
      <c r="Z608" s="56">
        <v>3.5</v>
      </c>
      <c r="AA608" s="56">
        <v>5.59</v>
      </c>
      <c r="AB608" s="56">
        <v>0.70599999999999996</v>
      </c>
      <c r="AC608" s="56">
        <v>38.9</v>
      </c>
      <c r="AD608" s="56">
        <v>13.9</v>
      </c>
      <c r="AE608" s="56">
        <v>160</v>
      </c>
      <c r="AF608" s="56">
        <v>62.5</v>
      </c>
      <c r="AG608" s="56">
        <v>283</v>
      </c>
      <c r="AH608" s="56">
        <v>55.8</v>
      </c>
      <c r="AI608" s="56">
        <v>502</v>
      </c>
      <c r="AJ608" s="56">
        <v>99.8</v>
      </c>
      <c r="AK608" s="56">
        <v>9880</v>
      </c>
      <c r="AL608" s="53"/>
      <c r="AM608" s="56" t="s">
        <v>734</v>
      </c>
      <c r="AN608" s="56" t="s">
        <v>734</v>
      </c>
      <c r="AO608" s="56" t="s">
        <v>734</v>
      </c>
      <c r="AP608" s="56" t="s">
        <v>734</v>
      </c>
      <c r="AQ608" s="56" t="s">
        <v>734</v>
      </c>
      <c r="AR608" s="56" t="s">
        <v>734</v>
      </c>
      <c r="AS608" s="56" t="s">
        <v>734</v>
      </c>
      <c r="AT608" s="56" t="s">
        <v>734</v>
      </c>
      <c r="AU608" s="59" t="s">
        <v>734</v>
      </c>
      <c r="AV608" s="59" t="s">
        <v>734</v>
      </c>
      <c r="AW608" s="59" t="s">
        <v>734</v>
      </c>
      <c r="AX608" s="60" t="s">
        <v>734</v>
      </c>
      <c r="AY608" s="60" t="s">
        <v>734</v>
      </c>
      <c r="AZ608" s="60" t="s">
        <v>734</v>
      </c>
      <c r="BA608" s="56">
        <v>73.211605319934918</v>
      </c>
      <c r="BB608" s="56">
        <v>14.71549201877648</v>
      </c>
      <c r="BC608" s="56">
        <v>1.371650523324766</v>
      </c>
      <c r="BD608" s="56">
        <v>4.0650530438609056E-2</v>
      </c>
      <c r="BE608" s="56">
        <v>0.21341528480269753</v>
      </c>
      <c r="BF608" s="56">
        <v>0.49796899787296095</v>
      </c>
      <c r="BG608" s="56">
        <v>4.30895622649256</v>
      </c>
      <c r="BH608" s="56">
        <v>5.3861952831156996</v>
      </c>
      <c r="BI608" s="56">
        <v>0.22357791741234981</v>
      </c>
      <c r="BJ608" s="56">
        <v>3.0487897828956792E-2</v>
      </c>
      <c r="BK608" s="56">
        <v>7.1363234838233351</v>
      </c>
      <c r="BL608" s="56"/>
      <c r="BM608" s="56">
        <v>15.314418682369011</v>
      </c>
      <c r="BN608" s="56">
        <v>3.0366821496140672</v>
      </c>
      <c r="BO608" s="56"/>
      <c r="BP608" s="56"/>
      <c r="BQ608" s="56"/>
      <c r="BR608" s="56">
        <v>28.342366729731296</v>
      </c>
      <c r="BS608" s="56">
        <v>14.68206396091883</v>
      </c>
      <c r="BT608" s="56"/>
      <c r="BU608" s="56"/>
      <c r="BV608" s="56">
        <v>122.74570369181363</v>
      </c>
      <c r="BW608" s="56">
        <v>71.862024783832084</v>
      </c>
      <c r="BX608" s="56">
        <v>35.244793973555602</v>
      </c>
      <c r="BY608" s="56">
        <v>329.03168435399715</v>
      </c>
      <c r="BZ608" s="56">
        <v>17.757424304174133</v>
      </c>
      <c r="CA608" s="56"/>
      <c r="CB608" s="56"/>
      <c r="CC608" s="56"/>
      <c r="CD608" s="56"/>
      <c r="CE608" s="56"/>
      <c r="CF608" s="56"/>
      <c r="CG608" s="56">
        <v>1105.9256596780801</v>
      </c>
      <c r="CH608" s="56">
        <v>37.170273825448021</v>
      </c>
      <c r="CI608" s="56">
        <v>69.056129715833166</v>
      </c>
      <c r="CJ608" s="56">
        <v>7.8591824162090411</v>
      </c>
      <c r="CK608" s="56">
        <v>29.84743598304134</v>
      </c>
      <c r="CL608" s="56">
        <v>5.7796339091837519</v>
      </c>
      <c r="CM608" s="56">
        <v>0.72782983005464086</v>
      </c>
      <c r="CN608" s="56">
        <v>5.353963493604752</v>
      </c>
      <c r="CO608" s="56">
        <v>0.80767371035309565</v>
      </c>
      <c r="CP608" s="56">
        <v>5.1982158108010417</v>
      </c>
      <c r="CQ608" s="56"/>
      <c r="CR608" s="56">
        <v>3.4429240307941598</v>
      </c>
      <c r="CS608" s="56"/>
      <c r="CT608" s="56">
        <v>3.5824436323302726</v>
      </c>
      <c r="CU608" s="56">
        <v>0.57342109637680727</v>
      </c>
      <c r="CV608" s="56">
        <v>8.0229331695537329</v>
      </c>
      <c r="CW608" s="56">
        <v>6.5210359341339208</v>
      </c>
      <c r="CX608" s="56"/>
      <c r="CY608" s="56"/>
      <c r="CZ608" s="56">
        <v>17.069629626140316</v>
      </c>
      <c r="DA608" s="56"/>
      <c r="DB608" s="56">
        <v>16.077225017887155</v>
      </c>
      <c r="DC608" s="56">
        <v>3.3584724853853558</v>
      </c>
    </row>
    <row r="609" spans="1:107" s="45" customFormat="1" x14ac:dyDescent="0.25">
      <c r="A609" s="4" t="s">
        <v>883</v>
      </c>
      <c r="B609" s="4" t="s">
        <v>1144</v>
      </c>
      <c r="C609" s="4">
        <v>2017</v>
      </c>
      <c r="D609" s="4">
        <v>149</v>
      </c>
      <c r="E609" s="4">
        <v>605</v>
      </c>
      <c r="F609" s="4">
        <v>43185.5</v>
      </c>
      <c r="G609" s="4">
        <v>46143</v>
      </c>
      <c r="H609" s="4">
        <v>3.94</v>
      </c>
      <c r="I609" s="4">
        <v>174.9</v>
      </c>
      <c r="J609" s="4">
        <v>77.8</v>
      </c>
      <c r="K609" s="4">
        <v>0.44762757385854968</v>
      </c>
      <c r="L609" s="39">
        <v>103.67233019406521</v>
      </c>
      <c r="M609" s="39">
        <v>2.9257905737581984</v>
      </c>
      <c r="N609" s="4"/>
      <c r="O609" s="4"/>
      <c r="P609" s="40">
        <v>101.9</v>
      </c>
      <c r="Q609" s="40">
        <v>0.9</v>
      </c>
      <c r="R609" s="40">
        <v>-1.772330194065205</v>
      </c>
      <c r="S609" s="4"/>
      <c r="T609" s="20">
        <v>9.9</v>
      </c>
      <c r="U609" s="20">
        <v>2.1</v>
      </c>
      <c r="V609" s="20">
        <v>847</v>
      </c>
      <c r="W609" s="74" t="s">
        <v>684</v>
      </c>
      <c r="X609" s="20">
        <v>8.2100000000000009</v>
      </c>
      <c r="Y609" s="20">
        <v>5.6000000000000001E-2</v>
      </c>
      <c r="Z609" s="20">
        <v>1.2</v>
      </c>
      <c r="AA609" s="20">
        <v>2.35</v>
      </c>
      <c r="AB609" s="20">
        <v>0.69199999999999995</v>
      </c>
      <c r="AC609" s="20">
        <v>16.7</v>
      </c>
      <c r="AD609" s="20">
        <v>5.99</v>
      </c>
      <c r="AE609" s="20">
        <v>72.8</v>
      </c>
      <c r="AF609" s="20">
        <v>28.9</v>
      </c>
      <c r="AG609" s="20">
        <v>132.69999999999999</v>
      </c>
      <c r="AH609" s="20">
        <v>29.2</v>
      </c>
      <c r="AI609" s="20">
        <v>288</v>
      </c>
      <c r="AJ609" s="20">
        <v>55</v>
      </c>
      <c r="AK609" s="20">
        <v>8910</v>
      </c>
      <c r="AL609" s="4"/>
      <c r="AM609" s="20">
        <v>1.191E-3</v>
      </c>
      <c r="AN609" s="20">
        <v>2.3E-5</v>
      </c>
      <c r="AO609" s="20">
        <v>1.467327</v>
      </c>
      <c r="AP609" s="20">
        <v>9.7999999999999997E-5</v>
      </c>
      <c r="AQ609" s="20">
        <v>4.9770000000000002E-2</v>
      </c>
      <c r="AR609" s="20">
        <v>8.3000000000000001E-4</v>
      </c>
      <c r="AS609" s="20">
        <v>0.282831</v>
      </c>
      <c r="AT609" s="20">
        <v>4.1499999999999999E-5</v>
      </c>
      <c r="AU609" s="42">
        <v>0.28282869251275361</v>
      </c>
      <c r="AV609" s="42">
        <v>3.8479919140277374</v>
      </c>
      <c r="AW609" s="42">
        <v>1.4678839264008241</v>
      </c>
      <c r="AX609" s="43">
        <v>0.28282873199793473</v>
      </c>
      <c r="AY609" s="43">
        <v>3.8099727000440176</v>
      </c>
      <c r="AZ609" s="43">
        <v>1.4678781428404641</v>
      </c>
      <c r="BA609" s="20">
        <v>73.211605319934918</v>
      </c>
      <c r="BB609" s="20">
        <v>14.71549201877648</v>
      </c>
      <c r="BC609" s="20">
        <v>1.371650523324766</v>
      </c>
      <c r="BD609" s="20">
        <v>4.0650530438609056E-2</v>
      </c>
      <c r="BE609" s="20">
        <v>0.21341528480269753</v>
      </c>
      <c r="BF609" s="20">
        <v>0.49796899787296095</v>
      </c>
      <c r="BG609" s="20">
        <v>4.30895622649256</v>
      </c>
      <c r="BH609" s="20">
        <v>5.3861952831156996</v>
      </c>
      <c r="BI609" s="20">
        <v>0.22357791741234981</v>
      </c>
      <c r="BJ609" s="20">
        <v>3.0487897828956792E-2</v>
      </c>
      <c r="BK609" s="20">
        <v>7.1363234838233351</v>
      </c>
      <c r="BL609" s="20"/>
      <c r="BM609" s="20">
        <v>15.314418682369011</v>
      </c>
      <c r="BN609" s="20">
        <v>3.0366821496140672</v>
      </c>
      <c r="BO609" s="20"/>
      <c r="BP609" s="20"/>
      <c r="BQ609" s="20"/>
      <c r="BR609" s="20">
        <v>28.342366729731296</v>
      </c>
      <c r="BS609" s="20">
        <v>14.68206396091883</v>
      </c>
      <c r="BT609" s="20"/>
      <c r="BU609" s="20"/>
      <c r="BV609" s="20">
        <v>122.74570369181363</v>
      </c>
      <c r="BW609" s="20">
        <v>71.862024783832084</v>
      </c>
      <c r="BX609" s="20">
        <v>35.244793973555602</v>
      </c>
      <c r="BY609" s="20">
        <v>329.03168435399715</v>
      </c>
      <c r="BZ609" s="20">
        <v>17.757424304174133</v>
      </c>
      <c r="CA609" s="20"/>
      <c r="CB609" s="20"/>
      <c r="CC609" s="20"/>
      <c r="CD609" s="20"/>
      <c r="CE609" s="20"/>
      <c r="CF609" s="20"/>
      <c r="CG609" s="20">
        <v>1105.9256596780801</v>
      </c>
      <c r="CH609" s="20">
        <v>37.170273825448021</v>
      </c>
      <c r="CI609" s="20">
        <v>69.056129715833166</v>
      </c>
      <c r="CJ609" s="20">
        <v>7.8591824162090411</v>
      </c>
      <c r="CK609" s="20">
        <v>29.84743598304134</v>
      </c>
      <c r="CL609" s="20">
        <v>5.7796339091837519</v>
      </c>
      <c r="CM609" s="20">
        <v>0.72782983005464086</v>
      </c>
      <c r="CN609" s="20">
        <v>5.353963493604752</v>
      </c>
      <c r="CO609" s="20">
        <v>0.80767371035309565</v>
      </c>
      <c r="CP609" s="20">
        <v>5.1982158108010417</v>
      </c>
      <c r="CQ609" s="20"/>
      <c r="CR609" s="20">
        <v>3.4429240307941598</v>
      </c>
      <c r="CS609" s="20"/>
      <c r="CT609" s="20">
        <v>3.5824436323302726</v>
      </c>
      <c r="CU609" s="20">
        <v>0.57342109637680727</v>
      </c>
      <c r="CV609" s="20">
        <v>8.0229331695537329</v>
      </c>
      <c r="CW609" s="20">
        <v>6.5210359341339208</v>
      </c>
      <c r="CX609" s="20"/>
      <c r="CY609" s="20"/>
      <c r="CZ609" s="20">
        <v>17.069629626140316</v>
      </c>
      <c r="DA609" s="20"/>
      <c r="DB609" s="20">
        <v>16.077225017887155</v>
      </c>
      <c r="DC609" s="20">
        <v>3.3584724853853558</v>
      </c>
    </row>
    <row r="610" spans="1:107" s="45" customFormat="1" x14ac:dyDescent="0.25">
      <c r="A610" s="53" t="s">
        <v>884</v>
      </c>
      <c r="B610" s="53" t="s">
        <v>1144</v>
      </c>
      <c r="C610" s="53">
        <v>2017</v>
      </c>
      <c r="D610" s="53">
        <v>150</v>
      </c>
      <c r="E610" s="53">
        <v>606</v>
      </c>
      <c r="F610" s="53">
        <v>43077</v>
      </c>
      <c r="G610" s="53">
        <v>46221</v>
      </c>
      <c r="H610" s="53">
        <v>4.17</v>
      </c>
      <c r="I610" s="53">
        <v>144.80000000000001</v>
      </c>
      <c r="J610" s="53">
        <v>69.5</v>
      </c>
      <c r="K610" s="53">
        <v>0.48146364949446319</v>
      </c>
      <c r="L610" s="55">
        <v>104.00882046489282</v>
      </c>
      <c r="M610" s="55">
        <v>3.640162544910821</v>
      </c>
      <c r="N610" s="53" t="s">
        <v>715</v>
      </c>
      <c r="O610" s="53" t="s">
        <v>1775</v>
      </c>
      <c r="P610" s="57">
        <v>101.9</v>
      </c>
      <c r="Q610" s="57">
        <v>0.9</v>
      </c>
      <c r="R610" s="57">
        <v>-2.1088204648928155</v>
      </c>
      <c r="S610" s="53"/>
      <c r="T610" s="56">
        <v>13.4</v>
      </c>
      <c r="U610" s="56">
        <v>2.2999999999999998</v>
      </c>
      <c r="V610" s="56">
        <v>789</v>
      </c>
      <c r="W610" s="74" t="s">
        <v>684</v>
      </c>
      <c r="X610" s="56">
        <v>7.39</v>
      </c>
      <c r="Y610" s="56">
        <v>5.6000000000000001E-2</v>
      </c>
      <c r="Z610" s="56">
        <v>1.18</v>
      </c>
      <c r="AA610" s="56">
        <v>2.84</v>
      </c>
      <c r="AB610" s="56">
        <v>0.86</v>
      </c>
      <c r="AC610" s="56">
        <v>14.5</v>
      </c>
      <c r="AD610" s="56">
        <v>5.44</v>
      </c>
      <c r="AE610" s="56">
        <v>65.7</v>
      </c>
      <c r="AF610" s="56">
        <v>26.8</v>
      </c>
      <c r="AG610" s="56">
        <v>131.30000000000001</v>
      </c>
      <c r="AH610" s="56">
        <v>28.6</v>
      </c>
      <c r="AI610" s="56">
        <v>262</v>
      </c>
      <c r="AJ610" s="56">
        <v>50</v>
      </c>
      <c r="AK610" s="56">
        <v>8220</v>
      </c>
      <c r="AL610" s="53"/>
      <c r="AM610" s="56" t="s">
        <v>734</v>
      </c>
      <c r="AN610" s="56" t="s">
        <v>734</v>
      </c>
      <c r="AO610" s="56" t="s">
        <v>734</v>
      </c>
      <c r="AP610" s="56" t="s">
        <v>734</v>
      </c>
      <c r="AQ610" s="56" t="s">
        <v>734</v>
      </c>
      <c r="AR610" s="56" t="s">
        <v>734</v>
      </c>
      <c r="AS610" s="56" t="s">
        <v>734</v>
      </c>
      <c r="AT610" s="56" t="s">
        <v>734</v>
      </c>
      <c r="AU610" s="59" t="s">
        <v>734</v>
      </c>
      <c r="AV610" s="59" t="s">
        <v>734</v>
      </c>
      <c r="AW610" s="59" t="s">
        <v>734</v>
      </c>
      <c r="AX610" s="60" t="s">
        <v>734</v>
      </c>
      <c r="AY610" s="60" t="s">
        <v>734</v>
      </c>
      <c r="AZ610" s="60" t="s">
        <v>734</v>
      </c>
      <c r="BA610" s="56">
        <v>73.211605319934918</v>
      </c>
      <c r="BB610" s="56">
        <v>14.71549201877648</v>
      </c>
      <c r="BC610" s="56">
        <v>1.371650523324766</v>
      </c>
      <c r="BD610" s="56">
        <v>4.0650530438609056E-2</v>
      </c>
      <c r="BE610" s="56">
        <v>0.21341528480269753</v>
      </c>
      <c r="BF610" s="56">
        <v>0.49796899787296095</v>
      </c>
      <c r="BG610" s="56">
        <v>4.30895622649256</v>
      </c>
      <c r="BH610" s="56">
        <v>5.3861952831156996</v>
      </c>
      <c r="BI610" s="56">
        <v>0.22357791741234981</v>
      </c>
      <c r="BJ610" s="56">
        <v>3.0487897828956792E-2</v>
      </c>
      <c r="BK610" s="56">
        <v>7.1363234838233351</v>
      </c>
      <c r="BL610" s="56"/>
      <c r="BM610" s="56">
        <v>15.314418682369011</v>
      </c>
      <c r="BN610" s="56">
        <v>3.0366821496140672</v>
      </c>
      <c r="BO610" s="56"/>
      <c r="BP610" s="56"/>
      <c r="BQ610" s="56"/>
      <c r="BR610" s="56">
        <v>28.342366729731296</v>
      </c>
      <c r="BS610" s="56">
        <v>14.68206396091883</v>
      </c>
      <c r="BT610" s="56"/>
      <c r="BU610" s="56"/>
      <c r="BV610" s="56">
        <v>122.74570369181363</v>
      </c>
      <c r="BW610" s="56">
        <v>71.862024783832084</v>
      </c>
      <c r="BX610" s="56">
        <v>35.244793973555602</v>
      </c>
      <c r="BY610" s="56">
        <v>329.03168435399715</v>
      </c>
      <c r="BZ610" s="56">
        <v>17.757424304174133</v>
      </c>
      <c r="CA610" s="56"/>
      <c r="CB610" s="56"/>
      <c r="CC610" s="56"/>
      <c r="CD610" s="56"/>
      <c r="CE610" s="56"/>
      <c r="CF610" s="56"/>
      <c r="CG610" s="56">
        <v>1105.9256596780801</v>
      </c>
      <c r="CH610" s="56">
        <v>37.170273825448021</v>
      </c>
      <c r="CI610" s="56">
        <v>69.056129715833166</v>
      </c>
      <c r="CJ610" s="56">
        <v>7.8591824162090411</v>
      </c>
      <c r="CK610" s="56">
        <v>29.84743598304134</v>
      </c>
      <c r="CL610" s="56">
        <v>5.7796339091837519</v>
      </c>
      <c r="CM610" s="56">
        <v>0.72782983005464086</v>
      </c>
      <c r="CN610" s="56">
        <v>5.353963493604752</v>
      </c>
      <c r="CO610" s="56">
        <v>0.80767371035309565</v>
      </c>
      <c r="CP610" s="56">
        <v>5.1982158108010417</v>
      </c>
      <c r="CQ610" s="56"/>
      <c r="CR610" s="56">
        <v>3.4429240307941598</v>
      </c>
      <c r="CS610" s="56"/>
      <c r="CT610" s="56">
        <v>3.5824436323302726</v>
      </c>
      <c r="CU610" s="56">
        <v>0.57342109637680727</v>
      </c>
      <c r="CV610" s="56">
        <v>8.0229331695537329</v>
      </c>
      <c r="CW610" s="56">
        <v>6.5210359341339208</v>
      </c>
      <c r="CX610" s="56"/>
      <c r="CY610" s="56"/>
      <c r="CZ610" s="56">
        <v>17.069629626140316</v>
      </c>
      <c r="DA610" s="56"/>
      <c r="DB610" s="56">
        <v>16.077225017887155</v>
      </c>
      <c r="DC610" s="56">
        <v>3.3584724853853558</v>
      </c>
    </row>
    <row r="611" spans="1:107" s="45" customFormat="1" x14ac:dyDescent="0.25">
      <c r="A611" s="4" t="s">
        <v>885</v>
      </c>
      <c r="B611" s="4" t="s">
        <v>1144</v>
      </c>
      <c r="C611" s="4">
        <v>2017</v>
      </c>
      <c r="D611" s="4">
        <v>151</v>
      </c>
      <c r="E611" s="4">
        <v>607</v>
      </c>
      <c r="F611" s="4">
        <v>42830.5</v>
      </c>
      <c r="G611" s="4">
        <v>46186.5</v>
      </c>
      <c r="H611" s="4">
        <v>5.43</v>
      </c>
      <c r="I611" s="4">
        <v>234</v>
      </c>
      <c r="J611" s="4">
        <v>110.6</v>
      </c>
      <c r="K611" s="4">
        <v>0.47393364928909953</v>
      </c>
      <c r="L611" s="39">
        <v>99.262713562597085</v>
      </c>
      <c r="M611" s="39">
        <v>2.8489711083957885</v>
      </c>
      <c r="N611" s="4"/>
      <c r="O611" s="4"/>
      <c r="P611" s="40">
        <v>101.9</v>
      </c>
      <c r="Q611" s="40">
        <v>0.9</v>
      </c>
      <c r="R611" s="40">
        <v>2.6372864374029206</v>
      </c>
      <c r="S611" s="4"/>
      <c r="T611" s="20">
        <v>6.2</v>
      </c>
      <c r="U611" s="20">
        <v>1.3</v>
      </c>
      <c r="V611" s="20">
        <v>1300</v>
      </c>
      <c r="W611" s="74" t="s">
        <v>684</v>
      </c>
      <c r="X611" s="20">
        <v>10.33</v>
      </c>
      <c r="Y611" s="20">
        <v>4.3999999999999997E-2</v>
      </c>
      <c r="Z611" s="20">
        <v>1.26</v>
      </c>
      <c r="AA611" s="20">
        <v>3.25</v>
      </c>
      <c r="AB611" s="20">
        <v>0.83</v>
      </c>
      <c r="AC611" s="20">
        <v>20.3</v>
      </c>
      <c r="AD611" s="20">
        <v>7.92</v>
      </c>
      <c r="AE611" s="20">
        <v>107.7</v>
      </c>
      <c r="AF611" s="20">
        <v>42.6</v>
      </c>
      <c r="AG611" s="20">
        <v>210</v>
      </c>
      <c r="AH611" s="20">
        <v>45.7</v>
      </c>
      <c r="AI611" s="20">
        <v>464</v>
      </c>
      <c r="AJ611" s="20">
        <v>87.5</v>
      </c>
      <c r="AK611" s="20">
        <v>7940</v>
      </c>
      <c r="AL611" s="4"/>
      <c r="AM611" s="20">
        <v>1.5009999999999999E-3</v>
      </c>
      <c r="AN611" s="20">
        <v>2.0999999999999999E-5</v>
      </c>
      <c r="AO611" s="20">
        <v>1.4672400000000001</v>
      </c>
      <c r="AP611" s="20">
        <v>1.1E-4</v>
      </c>
      <c r="AQ611" s="20">
        <v>6.2839999999999993E-2</v>
      </c>
      <c r="AR611" s="20">
        <v>2.9E-4</v>
      </c>
      <c r="AS611" s="20">
        <v>0.28287299999999999</v>
      </c>
      <c r="AT611" s="20">
        <v>4.2500000000000003E-5</v>
      </c>
      <c r="AU611" s="42">
        <v>0.28287021571530196</v>
      </c>
      <c r="AV611" s="42">
        <v>5.2186172308776868</v>
      </c>
      <c r="AW611" s="42">
        <v>1.5032398874411073</v>
      </c>
      <c r="AX611" s="43">
        <v>0.28287014166994123</v>
      </c>
      <c r="AY611" s="43">
        <v>5.2746558913829844</v>
      </c>
      <c r="AZ611" s="43">
        <v>1.5032487004992707</v>
      </c>
      <c r="BA611" s="20">
        <v>73.211605319934918</v>
      </c>
      <c r="BB611" s="20">
        <v>14.71549201877648</v>
      </c>
      <c r="BC611" s="20">
        <v>1.371650523324766</v>
      </c>
      <c r="BD611" s="20">
        <v>4.0650530438609056E-2</v>
      </c>
      <c r="BE611" s="20">
        <v>0.21341528480269753</v>
      </c>
      <c r="BF611" s="20">
        <v>0.49796899787296095</v>
      </c>
      <c r="BG611" s="20">
        <v>4.30895622649256</v>
      </c>
      <c r="BH611" s="20">
        <v>5.3861952831156996</v>
      </c>
      <c r="BI611" s="20">
        <v>0.22357791741234981</v>
      </c>
      <c r="BJ611" s="20">
        <v>3.0487897828956792E-2</v>
      </c>
      <c r="BK611" s="20">
        <v>7.1363234838233351</v>
      </c>
      <c r="BL611" s="20"/>
      <c r="BM611" s="20">
        <v>15.314418682369011</v>
      </c>
      <c r="BN611" s="20">
        <v>3.0366821496140672</v>
      </c>
      <c r="BO611" s="20"/>
      <c r="BP611" s="20"/>
      <c r="BQ611" s="20"/>
      <c r="BR611" s="20">
        <v>28.342366729731296</v>
      </c>
      <c r="BS611" s="20">
        <v>14.68206396091883</v>
      </c>
      <c r="BT611" s="20"/>
      <c r="BU611" s="20"/>
      <c r="BV611" s="20">
        <v>122.74570369181363</v>
      </c>
      <c r="BW611" s="20">
        <v>71.862024783832084</v>
      </c>
      <c r="BX611" s="20">
        <v>35.244793973555602</v>
      </c>
      <c r="BY611" s="20">
        <v>329.03168435399715</v>
      </c>
      <c r="BZ611" s="20">
        <v>17.757424304174133</v>
      </c>
      <c r="CA611" s="20"/>
      <c r="CB611" s="20"/>
      <c r="CC611" s="20"/>
      <c r="CD611" s="20"/>
      <c r="CE611" s="20"/>
      <c r="CF611" s="20"/>
      <c r="CG611" s="20">
        <v>1105.9256596780801</v>
      </c>
      <c r="CH611" s="20">
        <v>37.170273825448021</v>
      </c>
      <c r="CI611" s="20">
        <v>69.056129715833166</v>
      </c>
      <c r="CJ611" s="20">
        <v>7.8591824162090411</v>
      </c>
      <c r="CK611" s="20">
        <v>29.84743598304134</v>
      </c>
      <c r="CL611" s="20">
        <v>5.7796339091837519</v>
      </c>
      <c r="CM611" s="20">
        <v>0.72782983005464086</v>
      </c>
      <c r="CN611" s="20">
        <v>5.353963493604752</v>
      </c>
      <c r="CO611" s="20">
        <v>0.80767371035309565</v>
      </c>
      <c r="CP611" s="20">
        <v>5.1982158108010417</v>
      </c>
      <c r="CQ611" s="20"/>
      <c r="CR611" s="20">
        <v>3.4429240307941598</v>
      </c>
      <c r="CS611" s="20"/>
      <c r="CT611" s="20">
        <v>3.5824436323302726</v>
      </c>
      <c r="CU611" s="20">
        <v>0.57342109637680727</v>
      </c>
      <c r="CV611" s="20">
        <v>8.0229331695537329</v>
      </c>
      <c r="CW611" s="20">
        <v>6.5210359341339208</v>
      </c>
      <c r="CX611" s="20"/>
      <c r="CY611" s="20"/>
      <c r="CZ611" s="20">
        <v>17.069629626140316</v>
      </c>
      <c r="DA611" s="20"/>
      <c r="DB611" s="20">
        <v>16.077225017887155</v>
      </c>
      <c r="DC611" s="20">
        <v>3.3584724853853558</v>
      </c>
    </row>
    <row r="612" spans="1:107" s="45" customFormat="1" x14ac:dyDescent="0.25">
      <c r="A612" s="53" t="s">
        <v>886</v>
      </c>
      <c r="B612" s="53" t="s">
        <v>1144</v>
      </c>
      <c r="C612" s="53">
        <v>2017</v>
      </c>
      <c r="D612" s="53">
        <v>152</v>
      </c>
      <c r="E612" s="53">
        <v>608</v>
      </c>
      <c r="F612" s="53">
        <v>42627</v>
      </c>
      <c r="G612" s="53">
        <v>46229.5</v>
      </c>
      <c r="H612" s="53">
        <v>4.7300000000000004</v>
      </c>
      <c r="I612" s="53">
        <v>159.19999999999999</v>
      </c>
      <c r="J612" s="53">
        <v>71.2</v>
      </c>
      <c r="K612" s="53">
        <v>0.45766590389016015</v>
      </c>
      <c r="L612" s="55">
        <v>102.02325772615794</v>
      </c>
      <c r="M612" s="55">
        <v>3.1288981087325896</v>
      </c>
      <c r="N612" s="53" t="s">
        <v>715</v>
      </c>
      <c r="O612" s="53" t="s">
        <v>1775</v>
      </c>
      <c r="P612" s="57">
        <v>101.9</v>
      </c>
      <c r="Q612" s="57">
        <v>0.9</v>
      </c>
      <c r="R612" s="57">
        <v>-0.12325772615793085</v>
      </c>
      <c r="S612" s="53"/>
      <c r="T612" s="56">
        <v>4.5</v>
      </c>
      <c r="U612" s="56">
        <v>1.5</v>
      </c>
      <c r="V612" s="56">
        <v>1041</v>
      </c>
      <c r="W612" s="74" t="s">
        <v>684</v>
      </c>
      <c r="X612" s="56">
        <v>7.85</v>
      </c>
      <c r="Y612" s="56">
        <v>0.161</v>
      </c>
      <c r="Z612" s="56">
        <v>2.06</v>
      </c>
      <c r="AA612" s="56">
        <v>4.2</v>
      </c>
      <c r="AB612" s="56">
        <v>0.94</v>
      </c>
      <c r="AC612" s="56">
        <v>23.2</v>
      </c>
      <c r="AD612" s="56">
        <v>8.56</v>
      </c>
      <c r="AE612" s="56">
        <v>97</v>
      </c>
      <c r="AF612" s="56">
        <v>37.799999999999997</v>
      </c>
      <c r="AG612" s="56">
        <v>169.1</v>
      </c>
      <c r="AH612" s="56">
        <v>35.200000000000003</v>
      </c>
      <c r="AI612" s="56">
        <v>381</v>
      </c>
      <c r="AJ612" s="56">
        <v>64.8</v>
      </c>
      <c r="AK612" s="74">
        <v>9300</v>
      </c>
      <c r="AL612" s="53"/>
      <c r="AM612" s="56" t="s">
        <v>734</v>
      </c>
      <c r="AN612" s="56" t="s">
        <v>734</v>
      </c>
      <c r="AO612" s="56" t="s">
        <v>734</v>
      </c>
      <c r="AP612" s="56" t="s">
        <v>734</v>
      </c>
      <c r="AQ612" s="56" t="s">
        <v>734</v>
      </c>
      <c r="AR612" s="56" t="s">
        <v>734</v>
      </c>
      <c r="AS612" s="56" t="s">
        <v>734</v>
      </c>
      <c r="AT612" s="56" t="s">
        <v>734</v>
      </c>
      <c r="AU612" s="59" t="s">
        <v>734</v>
      </c>
      <c r="AV612" s="59" t="s">
        <v>734</v>
      </c>
      <c r="AW612" s="59" t="s">
        <v>734</v>
      </c>
      <c r="AX612" s="60" t="s">
        <v>734</v>
      </c>
      <c r="AY612" s="60" t="s">
        <v>734</v>
      </c>
      <c r="AZ612" s="60" t="s">
        <v>734</v>
      </c>
      <c r="BA612" s="56">
        <v>73.211605319934918</v>
      </c>
      <c r="BB612" s="56">
        <v>14.71549201877648</v>
      </c>
      <c r="BC612" s="56">
        <v>1.371650523324766</v>
      </c>
      <c r="BD612" s="56">
        <v>4.0650530438609056E-2</v>
      </c>
      <c r="BE612" s="56">
        <v>0.21341528480269753</v>
      </c>
      <c r="BF612" s="56">
        <v>0.49796899787296095</v>
      </c>
      <c r="BG612" s="56">
        <v>4.30895622649256</v>
      </c>
      <c r="BH612" s="56">
        <v>5.3861952831156996</v>
      </c>
      <c r="BI612" s="56">
        <v>0.22357791741234981</v>
      </c>
      <c r="BJ612" s="56">
        <v>3.0487897828956792E-2</v>
      </c>
      <c r="BK612" s="56">
        <v>7.1363234838233351</v>
      </c>
      <c r="BL612" s="56"/>
      <c r="BM612" s="56">
        <v>15.314418682369011</v>
      </c>
      <c r="BN612" s="56">
        <v>3.0366821496140672</v>
      </c>
      <c r="BO612" s="56"/>
      <c r="BP612" s="56"/>
      <c r="BQ612" s="56"/>
      <c r="BR612" s="56">
        <v>28.342366729731296</v>
      </c>
      <c r="BS612" s="56">
        <v>14.68206396091883</v>
      </c>
      <c r="BT612" s="56"/>
      <c r="BU612" s="56"/>
      <c r="BV612" s="56">
        <v>122.74570369181363</v>
      </c>
      <c r="BW612" s="56">
        <v>71.862024783832084</v>
      </c>
      <c r="BX612" s="56">
        <v>35.244793973555602</v>
      </c>
      <c r="BY612" s="56">
        <v>329.03168435399715</v>
      </c>
      <c r="BZ612" s="56">
        <v>17.757424304174133</v>
      </c>
      <c r="CA612" s="56"/>
      <c r="CB612" s="56"/>
      <c r="CC612" s="56"/>
      <c r="CD612" s="56"/>
      <c r="CE612" s="56"/>
      <c r="CF612" s="56"/>
      <c r="CG612" s="56">
        <v>1105.9256596780801</v>
      </c>
      <c r="CH612" s="56">
        <v>37.170273825448021</v>
      </c>
      <c r="CI612" s="56">
        <v>69.056129715833166</v>
      </c>
      <c r="CJ612" s="56">
        <v>7.8591824162090411</v>
      </c>
      <c r="CK612" s="56">
        <v>29.84743598304134</v>
      </c>
      <c r="CL612" s="56">
        <v>5.7796339091837519</v>
      </c>
      <c r="CM612" s="56">
        <v>0.72782983005464086</v>
      </c>
      <c r="CN612" s="56">
        <v>5.353963493604752</v>
      </c>
      <c r="CO612" s="56">
        <v>0.80767371035309565</v>
      </c>
      <c r="CP612" s="56">
        <v>5.1982158108010417</v>
      </c>
      <c r="CQ612" s="56"/>
      <c r="CR612" s="56">
        <v>3.4429240307941598</v>
      </c>
      <c r="CS612" s="56"/>
      <c r="CT612" s="56">
        <v>3.5824436323302726</v>
      </c>
      <c r="CU612" s="56">
        <v>0.57342109637680727</v>
      </c>
      <c r="CV612" s="56">
        <v>8.0229331695537329</v>
      </c>
      <c r="CW612" s="56">
        <v>6.5210359341339208</v>
      </c>
      <c r="CX612" s="56"/>
      <c r="CY612" s="56"/>
      <c r="CZ612" s="56">
        <v>17.069629626140316</v>
      </c>
      <c r="DA612" s="56"/>
      <c r="DB612" s="56">
        <v>16.077225017887155</v>
      </c>
      <c r="DC612" s="56">
        <v>3.3584724853853558</v>
      </c>
    </row>
    <row r="613" spans="1:107" s="45" customFormat="1" x14ac:dyDescent="0.25">
      <c r="A613" s="53" t="s">
        <v>887</v>
      </c>
      <c r="B613" s="53" t="s">
        <v>1144</v>
      </c>
      <c r="C613" s="53">
        <v>2017</v>
      </c>
      <c r="D613" s="53">
        <v>153</v>
      </c>
      <c r="E613" s="53">
        <v>609</v>
      </c>
      <c r="F613" s="53">
        <v>42826</v>
      </c>
      <c r="G613" s="53">
        <v>46386</v>
      </c>
      <c r="H613" s="53">
        <v>6.91</v>
      </c>
      <c r="I613" s="53">
        <v>215</v>
      </c>
      <c r="J613" s="53">
        <v>124.9</v>
      </c>
      <c r="K613" s="53">
        <v>0.57971014492753625</v>
      </c>
      <c r="L613" s="55">
        <v>101.49422604858385</v>
      </c>
      <c r="M613" s="55">
        <v>3.1461104672120679</v>
      </c>
      <c r="N613" s="53" t="s">
        <v>715</v>
      </c>
      <c r="O613" s="53" t="s">
        <v>1775</v>
      </c>
      <c r="P613" s="57">
        <v>101.9</v>
      </c>
      <c r="Q613" s="57">
        <v>0.9</v>
      </c>
      <c r="R613" s="57">
        <v>0.40577395141615114</v>
      </c>
      <c r="S613" s="53"/>
      <c r="T613" s="56">
        <v>8.1999999999999993</v>
      </c>
      <c r="U613" s="56">
        <v>1.8</v>
      </c>
      <c r="V613" s="56">
        <v>1700</v>
      </c>
      <c r="W613" s="74" t="s">
        <v>684</v>
      </c>
      <c r="X613" s="56">
        <v>8.07</v>
      </c>
      <c r="Y613" s="56">
        <v>0.224</v>
      </c>
      <c r="Z613" s="56">
        <v>3.65</v>
      </c>
      <c r="AA613" s="56">
        <v>6.77</v>
      </c>
      <c r="AB613" s="56">
        <v>1.76</v>
      </c>
      <c r="AC613" s="56">
        <v>40.4</v>
      </c>
      <c r="AD613" s="56">
        <v>13</v>
      </c>
      <c r="AE613" s="56">
        <v>161</v>
      </c>
      <c r="AF613" s="56">
        <v>63.1</v>
      </c>
      <c r="AG613" s="56">
        <v>274</v>
      </c>
      <c r="AH613" s="56">
        <v>56.1</v>
      </c>
      <c r="AI613" s="56">
        <v>536</v>
      </c>
      <c r="AJ613" s="56">
        <v>95</v>
      </c>
      <c r="AK613" s="74">
        <v>8300</v>
      </c>
      <c r="AL613" s="53"/>
      <c r="AM613" s="56" t="s">
        <v>734</v>
      </c>
      <c r="AN613" s="56" t="s">
        <v>734</v>
      </c>
      <c r="AO613" s="56" t="s">
        <v>734</v>
      </c>
      <c r="AP613" s="56" t="s">
        <v>734</v>
      </c>
      <c r="AQ613" s="56" t="s">
        <v>734</v>
      </c>
      <c r="AR613" s="56" t="s">
        <v>734</v>
      </c>
      <c r="AS613" s="56" t="s">
        <v>734</v>
      </c>
      <c r="AT613" s="56" t="s">
        <v>734</v>
      </c>
      <c r="AU613" s="59" t="s">
        <v>734</v>
      </c>
      <c r="AV613" s="59" t="s">
        <v>734</v>
      </c>
      <c r="AW613" s="59" t="s">
        <v>734</v>
      </c>
      <c r="AX613" s="60" t="s">
        <v>734</v>
      </c>
      <c r="AY613" s="60" t="s">
        <v>734</v>
      </c>
      <c r="AZ613" s="60" t="s">
        <v>734</v>
      </c>
      <c r="BA613" s="56">
        <v>73.211605319934918</v>
      </c>
      <c r="BB613" s="56">
        <v>14.71549201877648</v>
      </c>
      <c r="BC613" s="56">
        <v>1.371650523324766</v>
      </c>
      <c r="BD613" s="56">
        <v>4.0650530438609056E-2</v>
      </c>
      <c r="BE613" s="56">
        <v>0.21341528480269753</v>
      </c>
      <c r="BF613" s="56">
        <v>0.49796899787296095</v>
      </c>
      <c r="BG613" s="56">
        <v>4.30895622649256</v>
      </c>
      <c r="BH613" s="56">
        <v>5.3861952831156996</v>
      </c>
      <c r="BI613" s="56">
        <v>0.22357791741234981</v>
      </c>
      <c r="BJ613" s="56">
        <v>3.0487897828956792E-2</v>
      </c>
      <c r="BK613" s="56">
        <v>7.1363234838233351</v>
      </c>
      <c r="BL613" s="56"/>
      <c r="BM613" s="56">
        <v>15.314418682369011</v>
      </c>
      <c r="BN613" s="56">
        <v>3.0366821496140672</v>
      </c>
      <c r="BO613" s="56"/>
      <c r="BP613" s="56"/>
      <c r="BQ613" s="56"/>
      <c r="BR613" s="56">
        <v>28.342366729731296</v>
      </c>
      <c r="BS613" s="56">
        <v>14.68206396091883</v>
      </c>
      <c r="BT613" s="56"/>
      <c r="BU613" s="56"/>
      <c r="BV613" s="56">
        <v>122.74570369181363</v>
      </c>
      <c r="BW613" s="56">
        <v>71.862024783832084</v>
      </c>
      <c r="BX613" s="56">
        <v>35.244793973555602</v>
      </c>
      <c r="BY613" s="56">
        <v>329.03168435399715</v>
      </c>
      <c r="BZ613" s="56">
        <v>17.757424304174133</v>
      </c>
      <c r="CA613" s="56"/>
      <c r="CB613" s="56"/>
      <c r="CC613" s="56"/>
      <c r="CD613" s="56"/>
      <c r="CE613" s="56"/>
      <c r="CF613" s="56"/>
      <c r="CG613" s="56">
        <v>1105.9256596780801</v>
      </c>
      <c r="CH613" s="56">
        <v>37.170273825448021</v>
      </c>
      <c r="CI613" s="56">
        <v>69.056129715833166</v>
      </c>
      <c r="CJ613" s="56">
        <v>7.8591824162090411</v>
      </c>
      <c r="CK613" s="56">
        <v>29.84743598304134</v>
      </c>
      <c r="CL613" s="56">
        <v>5.7796339091837519</v>
      </c>
      <c r="CM613" s="56">
        <v>0.72782983005464086</v>
      </c>
      <c r="CN613" s="56">
        <v>5.353963493604752</v>
      </c>
      <c r="CO613" s="56">
        <v>0.80767371035309565</v>
      </c>
      <c r="CP613" s="56">
        <v>5.1982158108010417</v>
      </c>
      <c r="CQ613" s="56"/>
      <c r="CR613" s="56">
        <v>3.4429240307941598</v>
      </c>
      <c r="CS613" s="56"/>
      <c r="CT613" s="56">
        <v>3.5824436323302726</v>
      </c>
      <c r="CU613" s="56">
        <v>0.57342109637680727</v>
      </c>
      <c r="CV613" s="56">
        <v>8.0229331695537329</v>
      </c>
      <c r="CW613" s="56">
        <v>6.5210359341339208</v>
      </c>
      <c r="CX613" s="56"/>
      <c r="CY613" s="56"/>
      <c r="CZ613" s="56">
        <v>17.069629626140316</v>
      </c>
      <c r="DA613" s="56"/>
      <c r="DB613" s="56">
        <v>16.077225017887155</v>
      </c>
      <c r="DC613" s="56">
        <v>3.3584724853853558</v>
      </c>
    </row>
    <row r="614" spans="1:107" s="45" customFormat="1" x14ac:dyDescent="0.25">
      <c r="A614" s="53" t="s">
        <v>888</v>
      </c>
      <c r="B614" s="53" t="s">
        <v>1144</v>
      </c>
      <c r="C614" s="53">
        <v>2017</v>
      </c>
      <c r="D614" s="53">
        <v>154</v>
      </c>
      <c r="E614" s="53">
        <v>610</v>
      </c>
      <c r="F614" s="53">
        <v>42684.5</v>
      </c>
      <c r="G614" s="53">
        <v>46380</v>
      </c>
      <c r="H614" s="53">
        <v>37.5</v>
      </c>
      <c r="I614" s="53">
        <v>500</v>
      </c>
      <c r="J614" s="53">
        <v>768</v>
      </c>
      <c r="K614" s="53">
        <v>1.5220700152207001</v>
      </c>
      <c r="L614" s="55">
        <v>104.7503736320085</v>
      </c>
      <c r="M614" s="55">
        <v>3.3215179675347839</v>
      </c>
      <c r="N614" s="53" t="s">
        <v>715</v>
      </c>
      <c r="O614" s="53" t="s">
        <v>1775</v>
      </c>
      <c r="P614" s="57">
        <v>101.9</v>
      </c>
      <c r="Q614" s="57">
        <v>0.9</v>
      </c>
      <c r="R614" s="57">
        <v>-2.8503736320084982</v>
      </c>
      <c r="S614" s="53"/>
      <c r="T614" s="56">
        <v>9.5</v>
      </c>
      <c r="U614" s="56">
        <v>1.7</v>
      </c>
      <c r="V614" s="56">
        <v>1380</v>
      </c>
      <c r="W614" s="74" t="s">
        <v>684</v>
      </c>
      <c r="X614" s="56">
        <v>25.9</v>
      </c>
      <c r="Y614" s="56">
        <v>0.27400000000000002</v>
      </c>
      <c r="Z614" s="56">
        <v>2.89</v>
      </c>
      <c r="AA614" s="56">
        <v>4.5199999999999996</v>
      </c>
      <c r="AB614" s="56">
        <v>1</v>
      </c>
      <c r="AC614" s="56">
        <v>30.1</v>
      </c>
      <c r="AD614" s="56">
        <v>9.8000000000000007</v>
      </c>
      <c r="AE614" s="56">
        <v>124</v>
      </c>
      <c r="AF614" s="56">
        <v>43.8</v>
      </c>
      <c r="AG614" s="56">
        <v>200</v>
      </c>
      <c r="AH614" s="56">
        <v>42.3</v>
      </c>
      <c r="AI614" s="56">
        <v>413</v>
      </c>
      <c r="AJ614" s="56">
        <v>71.5</v>
      </c>
      <c r="AK614" s="56">
        <v>8420</v>
      </c>
      <c r="AL614" s="53"/>
      <c r="AM614" s="56" t="s">
        <v>734</v>
      </c>
      <c r="AN614" s="56" t="s">
        <v>734</v>
      </c>
      <c r="AO614" s="56" t="s">
        <v>734</v>
      </c>
      <c r="AP614" s="56" t="s">
        <v>734</v>
      </c>
      <c r="AQ614" s="56" t="s">
        <v>734</v>
      </c>
      <c r="AR614" s="56" t="s">
        <v>734</v>
      </c>
      <c r="AS614" s="56" t="s">
        <v>734</v>
      </c>
      <c r="AT614" s="56" t="s">
        <v>734</v>
      </c>
      <c r="AU614" s="59" t="s">
        <v>734</v>
      </c>
      <c r="AV614" s="59" t="s">
        <v>734</v>
      </c>
      <c r="AW614" s="59" t="s">
        <v>734</v>
      </c>
      <c r="AX614" s="60" t="s">
        <v>734</v>
      </c>
      <c r="AY614" s="60" t="s">
        <v>734</v>
      </c>
      <c r="AZ614" s="60" t="s">
        <v>734</v>
      </c>
      <c r="BA614" s="56">
        <v>73.211605319934918</v>
      </c>
      <c r="BB614" s="56">
        <v>14.71549201877648</v>
      </c>
      <c r="BC614" s="56">
        <v>1.371650523324766</v>
      </c>
      <c r="BD614" s="56">
        <v>4.0650530438609056E-2</v>
      </c>
      <c r="BE614" s="56">
        <v>0.21341528480269753</v>
      </c>
      <c r="BF614" s="56">
        <v>0.49796899787296095</v>
      </c>
      <c r="BG614" s="56">
        <v>4.30895622649256</v>
      </c>
      <c r="BH614" s="56">
        <v>5.3861952831156996</v>
      </c>
      <c r="BI614" s="56">
        <v>0.22357791741234981</v>
      </c>
      <c r="BJ614" s="56">
        <v>3.0487897828956792E-2</v>
      </c>
      <c r="BK614" s="56">
        <v>7.1363234838233351</v>
      </c>
      <c r="BL614" s="56"/>
      <c r="BM614" s="56">
        <v>15.314418682369011</v>
      </c>
      <c r="BN614" s="56">
        <v>3.0366821496140672</v>
      </c>
      <c r="BO614" s="56"/>
      <c r="BP614" s="56"/>
      <c r="BQ614" s="56"/>
      <c r="BR614" s="56">
        <v>28.342366729731296</v>
      </c>
      <c r="BS614" s="56">
        <v>14.68206396091883</v>
      </c>
      <c r="BT614" s="56"/>
      <c r="BU614" s="56"/>
      <c r="BV614" s="56">
        <v>122.74570369181363</v>
      </c>
      <c r="BW614" s="56">
        <v>71.862024783832084</v>
      </c>
      <c r="BX614" s="56">
        <v>35.244793973555602</v>
      </c>
      <c r="BY614" s="56">
        <v>329.03168435399715</v>
      </c>
      <c r="BZ614" s="56">
        <v>17.757424304174133</v>
      </c>
      <c r="CA614" s="56"/>
      <c r="CB614" s="56"/>
      <c r="CC614" s="56"/>
      <c r="CD614" s="56"/>
      <c r="CE614" s="56"/>
      <c r="CF614" s="56"/>
      <c r="CG614" s="56">
        <v>1105.9256596780801</v>
      </c>
      <c r="CH614" s="56">
        <v>37.170273825448021</v>
      </c>
      <c r="CI614" s="56">
        <v>69.056129715833166</v>
      </c>
      <c r="CJ614" s="56">
        <v>7.8591824162090411</v>
      </c>
      <c r="CK614" s="56">
        <v>29.84743598304134</v>
      </c>
      <c r="CL614" s="56">
        <v>5.7796339091837519</v>
      </c>
      <c r="CM614" s="56">
        <v>0.72782983005464086</v>
      </c>
      <c r="CN614" s="56">
        <v>5.353963493604752</v>
      </c>
      <c r="CO614" s="56">
        <v>0.80767371035309565</v>
      </c>
      <c r="CP614" s="56">
        <v>5.1982158108010417</v>
      </c>
      <c r="CQ614" s="56"/>
      <c r="CR614" s="56">
        <v>3.4429240307941598</v>
      </c>
      <c r="CS614" s="56"/>
      <c r="CT614" s="56">
        <v>3.5824436323302726</v>
      </c>
      <c r="CU614" s="56">
        <v>0.57342109637680727</v>
      </c>
      <c r="CV614" s="56">
        <v>8.0229331695537329</v>
      </c>
      <c r="CW614" s="56">
        <v>6.5210359341339208</v>
      </c>
      <c r="CX614" s="56"/>
      <c r="CY614" s="56"/>
      <c r="CZ614" s="56">
        <v>17.069629626140316</v>
      </c>
      <c r="DA614" s="56"/>
      <c r="DB614" s="56">
        <v>16.077225017887155</v>
      </c>
      <c r="DC614" s="56">
        <v>3.3584724853853558</v>
      </c>
    </row>
    <row r="615" spans="1:107" s="45" customFormat="1" x14ac:dyDescent="0.25">
      <c r="A615" s="53" t="s">
        <v>890</v>
      </c>
      <c r="B615" s="53" t="s">
        <v>1144</v>
      </c>
      <c r="C615" s="53">
        <v>2017</v>
      </c>
      <c r="D615" s="53">
        <v>155</v>
      </c>
      <c r="E615" s="53">
        <v>611</v>
      </c>
      <c r="F615" s="53">
        <v>42580.5</v>
      </c>
      <c r="G615" s="53">
        <v>46387</v>
      </c>
      <c r="H615" s="53">
        <v>6.13</v>
      </c>
      <c r="I615" s="53">
        <v>190.1</v>
      </c>
      <c r="J615" s="53">
        <v>106.9</v>
      </c>
      <c r="K615" s="53">
        <v>0.56915196357427433</v>
      </c>
      <c r="L615" s="55">
        <v>99.337986525781346</v>
      </c>
      <c r="M615" s="55">
        <v>2.7869379587050127</v>
      </c>
      <c r="N615" s="53" t="s">
        <v>715</v>
      </c>
      <c r="O615" s="53" t="s">
        <v>1775</v>
      </c>
      <c r="P615" s="57">
        <v>101.9</v>
      </c>
      <c r="Q615" s="57">
        <v>0.9</v>
      </c>
      <c r="R615" s="57">
        <v>2.5620134742186593</v>
      </c>
      <c r="S615" s="77" t="s">
        <v>1782</v>
      </c>
      <c r="T615" s="68">
        <v>9.6</v>
      </c>
      <c r="U615" s="68">
        <v>2.2999999999999998</v>
      </c>
      <c r="V615" s="68">
        <v>1297</v>
      </c>
      <c r="W615" s="79" t="s">
        <v>684</v>
      </c>
      <c r="X615" s="68">
        <v>137</v>
      </c>
      <c r="Y615" s="68">
        <v>17.7</v>
      </c>
      <c r="Z615" s="68">
        <v>82</v>
      </c>
      <c r="AA615" s="68">
        <v>18.600000000000001</v>
      </c>
      <c r="AB615" s="68">
        <v>2.21</v>
      </c>
      <c r="AC615" s="68">
        <v>37</v>
      </c>
      <c r="AD615" s="68">
        <v>10.63</v>
      </c>
      <c r="AE615" s="68">
        <v>119.9</v>
      </c>
      <c r="AF615" s="68">
        <v>42.1</v>
      </c>
      <c r="AG615" s="68">
        <v>192</v>
      </c>
      <c r="AH615" s="68">
        <v>40.200000000000003</v>
      </c>
      <c r="AI615" s="68">
        <v>396</v>
      </c>
      <c r="AJ615" s="68">
        <v>78.099999999999994</v>
      </c>
      <c r="AK615" s="68">
        <v>7940</v>
      </c>
      <c r="AL615" s="53"/>
      <c r="AM615" s="56" t="s">
        <v>734</v>
      </c>
      <c r="AN615" s="56" t="s">
        <v>734</v>
      </c>
      <c r="AO615" s="56" t="s">
        <v>734</v>
      </c>
      <c r="AP615" s="56" t="s">
        <v>734</v>
      </c>
      <c r="AQ615" s="56" t="s">
        <v>734</v>
      </c>
      <c r="AR615" s="56" t="s">
        <v>734</v>
      </c>
      <c r="AS615" s="56" t="s">
        <v>734</v>
      </c>
      <c r="AT615" s="56" t="s">
        <v>734</v>
      </c>
      <c r="AU615" s="59" t="s">
        <v>734</v>
      </c>
      <c r="AV615" s="59" t="s">
        <v>734</v>
      </c>
      <c r="AW615" s="59" t="s">
        <v>734</v>
      </c>
      <c r="AX615" s="60" t="s">
        <v>734</v>
      </c>
      <c r="AY615" s="60" t="s">
        <v>734</v>
      </c>
      <c r="AZ615" s="60" t="s">
        <v>734</v>
      </c>
      <c r="BA615" s="56">
        <v>73.211605319934918</v>
      </c>
      <c r="BB615" s="56">
        <v>14.71549201877648</v>
      </c>
      <c r="BC615" s="56">
        <v>1.371650523324766</v>
      </c>
      <c r="BD615" s="56">
        <v>4.0650530438609056E-2</v>
      </c>
      <c r="BE615" s="56">
        <v>0.21341528480269753</v>
      </c>
      <c r="BF615" s="56">
        <v>0.49796899787296095</v>
      </c>
      <c r="BG615" s="56">
        <v>4.30895622649256</v>
      </c>
      <c r="BH615" s="56">
        <v>5.3861952831156996</v>
      </c>
      <c r="BI615" s="56">
        <v>0.22357791741234981</v>
      </c>
      <c r="BJ615" s="56">
        <v>3.0487897828956792E-2</v>
      </c>
      <c r="BK615" s="56">
        <v>7.1363234838233351</v>
      </c>
      <c r="BL615" s="56"/>
      <c r="BM615" s="56">
        <v>15.314418682369011</v>
      </c>
      <c r="BN615" s="56">
        <v>3.0366821496140672</v>
      </c>
      <c r="BO615" s="56"/>
      <c r="BP615" s="56"/>
      <c r="BQ615" s="56"/>
      <c r="BR615" s="56">
        <v>28.342366729731296</v>
      </c>
      <c r="BS615" s="56">
        <v>14.68206396091883</v>
      </c>
      <c r="BT615" s="56"/>
      <c r="BU615" s="56"/>
      <c r="BV615" s="56">
        <v>122.74570369181363</v>
      </c>
      <c r="BW615" s="56">
        <v>71.862024783832084</v>
      </c>
      <c r="BX615" s="56">
        <v>35.244793973555602</v>
      </c>
      <c r="BY615" s="56">
        <v>329.03168435399715</v>
      </c>
      <c r="BZ615" s="56">
        <v>17.757424304174133</v>
      </c>
      <c r="CA615" s="56"/>
      <c r="CB615" s="56"/>
      <c r="CC615" s="56"/>
      <c r="CD615" s="56"/>
      <c r="CE615" s="56"/>
      <c r="CF615" s="56"/>
      <c r="CG615" s="56">
        <v>1105.9256596780801</v>
      </c>
      <c r="CH615" s="56">
        <v>37.170273825448021</v>
      </c>
      <c r="CI615" s="56">
        <v>69.056129715833166</v>
      </c>
      <c r="CJ615" s="56">
        <v>7.8591824162090411</v>
      </c>
      <c r="CK615" s="56">
        <v>29.84743598304134</v>
      </c>
      <c r="CL615" s="56">
        <v>5.7796339091837519</v>
      </c>
      <c r="CM615" s="56">
        <v>0.72782983005464086</v>
      </c>
      <c r="CN615" s="56">
        <v>5.353963493604752</v>
      </c>
      <c r="CO615" s="56">
        <v>0.80767371035309565</v>
      </c>
      <c r="CP615" s="56">
        <v>5.1982158108010417</v>
      </c>
      <c r="CQ615" s="56"/>
      <c r="CR615" s="56">
        <v>3.4429240307941598</v>
      </c>
      <c r="CS615" s="56"/>
      <c r="CT615" s="56">
        <v>3.5824436323302726</v>
      </c>
      <c r="CU615" s="56">
        <v>0.57342109637680727</v>
      </c>
      <c r="CV615" s="56">
        <v>8.0229331695537329</v>
      </c>
      <c r="CW615" s="56">
        <v>6.5210359341339208</v>
      </c>
      <c r="CX615" s="56"/>
      <c r="CY615" s="56"/>
      <c r="CZ615" s="56">
        <v>17.069629626140316</v>
      </c>
      <c r="DA615" s="56"/>
      <c r="DB615" s="56">
        <v>16.077225017887155</v>
      </c>
      <c r="DC615" s="56">
        <v>3.3584724853853558</v>
      </c>
    </row>
    <row r="616" spans="1:107" s="45" customFormat="1" x14ac:dyDescent="0.25">
      <c r="A616" s="53" t="s">
        <v>891</v>
      </c>
      <c r="B616" s="53" t="s">
        <v>1144</v>
      </c>
      <c r="C616" s="53">
        <v>2017</v>
      </c>
      <c r="D616" s="53">
        <v>156</v>
      </c>
      <c r="E616" s="53">
        <v>612</v>
      </c>
      <c r="F616" s="53">
        <v>42684.5</v>
      </c>
      <c r="G616" s="53">
        <v>46543.5</v>
      </c>
      <c r="H616" s="53">
        <v>4.33</v>
      </c>
      <c r="I616" s="53">
        <v>153.1</v>
      </c>
      <c r="J616" s="53">
        <v>81.3</v>
      </c>
      <c r="K616" s="53">
        <v>0.53850296176628976</v>
      </c>
      <c r="L616" s="55">
        <v>105.07428142504256</v>
      </c>
      <c r="M616" s="55">
        <v>3.2504942881992362</v>
      </c>
      <c r="N616" s="53" t="s">
        <v>715</v>
      </c>
      <c r="O616" s="53" t="s">
        <v>1775</v>
      </c>
      <c r="P616" s="57">
        <v>101.9</v>
      </c>
      <c r="Q616" s="57">
        <v>0.9</v>
      </c>
      <c r="R616" s="57">
        <v>-3.1742814250425511</v>
      </c>
      <c r="S616" s="77" t="s">
        <v>1782</v>
      </c>
      <c r="T616" s="68">
        <v>8.6999999999999993</v>
      </c>
      <c r="U616" s="68">
        <v>1.2</v>
      </c>
      <c r="V616" s="68">
        <v>1070</v>
      </c>
      <c r="W616" s="79" t="s">
        <v>684</v>
      </c>
      <c r="X616" s="68">
        <v>11.5</v>
      </c>
      <c r="Y616" s="68">
        <v>0.56000000000000005</v>
      </c>
      <c r="Z616" s="68">
        <v>3.5</v>
      </c>
      <c r="AA616" s="68">
        <v>4.8</v>
      </c>
      <c r="AB616" s="68">
        <v>1.57</v>
      </c>
      <c r="AC616" s="68">
        <v>31</v>
      </c>
      <c r="AD616" s="68">
        <v>10.8</v>
      </c>
      <c r="AE616" s="68">
        <v>100</v>
      </c>
      <c r="AF616" s="68">
        <v>38.700000000000003</v>
      </c>
      <c r="AG616" s="68">
        <v>161</v>
      </c>
      <c r="AH616" s="68">
        <v>34.4</v>
      </c>
      <c r="AI616" s="68">
        <v>315</v>
      </c>
      <c r="AJ616" s="68">
        <v>63.4</v>
      </c>
      <c r="AK616" s="68">
        <v>9500</v>
      </c>
      <c r="AL616" s="53"/>
      <c r="AM616" s="56" t="s">
        <v>734</v>
      </c>
      <c r="AN616" s="56" t="s">
        <v>734</v>
      </c>
      <c r="AO616" s="56" t="s">
        <v>734</v>
      </c>
      <c r="AP616" s="56" t="s">
        <v>734</v>
      </c>
      <c r="AQ616" s="56" t="s">
        <v>734</v>
      </c>
      <c r="AR616" s="56" t="s">
        <v>734</v>
      </c>
      <c r="AS616" s="56" t="s">
        <v>734</v>
      </c>
      <c r="AT616" s="56" t="s">
        <v>734</v>
      </c>
      <c r="AU616" s="59" t="s">
        <v>734</v>
      </c>
      <c r="AV616" s="59" t="s">
        <v>734</v>
      </c>
      <c r="AW616" s="59" t="s">
        <v>734</v>
      </c>
      <c r="AX616" s="60" t="s">
        <v>734</v>
      </c>
      <c r="AY616" s="60" t="s">
        <v>734</v>
      </c>
      <c r="AZ616" s="60" t="s">
        <v>734</v>
      </c>
      <c r="BA616" s="56">
        <v>73.211605319934918</v>
      </c>
      <c r="BB616" s="56">
        <v>14.71549201877648</v>
      </c>
      <c r="BC616" s="56">
        <v>1.371650523324766</v>
      </c>
      <c r="BD616" s="56">
        <v>4.0650530438609056E-2</v>
      </c>
      <c r="BE616" s="56">
        <v>0.21341528480269753</v>
      </c>
      <c r="BF616" s="56">
        <v>0.49796899787296095</v>
      </c>
      <c r="BG616" s="56">
        <v>4.30895622649256</v>
      </c>
      <c r="BH616" s="56">
        <v>5.3861952831156996</v>
      </c>
      <c r="BI616" s="56">
        <v>0.22357791741234981</v>
      </c>
      <c r="BJ616" s="56">
        <v>3.0487897828956792E-2</v>
      </c>
      <c r="BK616" s="56">
        <v>7.1363234838233351</v>
      </c>
      <c r="BL616" s="56"/>
      <c r="BM616" s="56">
        <v>15.314418682369011</v>
      </c>
      <c r="BN616" s="56">
        <v>3.0366821496140672</v>
      </c>
      <c r="BO616" s="56"/>
      <c r="BP616" s="56"/>
      <c r="BQ616" s="56"/>
      <c r="BR616" s="56">
        <v>28.342366729731296</v>
      </c>
      <c r="BS616" s="56">
        <v>14.68206396091883</v>
      </c>
      <c r="BT616" s="56"/>
      <c r="BU616" s="56"/>
      <c r="BV616" s="56">
        <v>122.74570369181363</v>
      </c>
      <c r="BW616" s="56">
        <v>71.862024783832084</v>
      </c>
      <c r="BX616" s="56">
        <v>35.244793973555602</v>
      </c>
      <c r="BY616" s="56">
        <v>329.03168435399715</v>
      </c>
      <c r="BZ616" s="56">
        <v>17.757424304174133</v>
      </c>
      <c r="CA616" s="56"/>
      <c r="CB616" s="56"/>
      <c r="CC616" s="56"/>
      <c r="CD616" s="56"/>
      <c r="CE616" s="56"/>
      <c r="CF616" s="56"/>
      <c r="CG616" s="56">
        <v>1105.9256596780801</v>
      </c>
      <c r="CH616" s="56">
        <v>37.170273825448021</v>
      </c>
      <c r="CI616" s="56">
        <v>69.056129715833166</v>
      </c>
      <c r="CJ616" s="56">
        <v>7.8591824162090411</v>
      </c>
      <c r="CK616" s="56">
        <v>29.84743598304134</v>
      </c>
      <c r="CL616" s="56">
        <v>5.7796339091837519</v>
      </c>
      <c r="CM616" s="56">
        <v>0.72782983005464086</v>
      </c>
      <c r="CN616" s="56">
        <v>5.353963493604752</v>
      </c>
      <c r="CO616" s="56">
        <v>0.80767371035309565</v>
      </c>
      <c r="CP616" s="56">
        <v>5.1982158108010417</v>
      </c>
      <c r="CQ616" s="56"/>
      <c r="CR616" s="56">
        <v>3.4429240307941598</v>
      </c>
      <c r="CS616" s="56"/>
      <c r="CT616" s="56">
        <v>3.5824436323302726</v>
      </c>
      <c r="CU616" s="56">
        <v>0.57342109637680727</v>
      </c>
      <c r="CV616" s="56">
        <v>8.0229331695537329</v>
      </c>
      <c r="CW616" s="56">
        <v>6.5210359341339208</v>
      </c>
      <c r="CX616" s="56"/>
      <c r="CY616" s="56"/>
      <c r="CZ616" s="56">
        <v>17.069629626140316</v>
      </c>
      <c r="DA616" s="56"/>
      <c r="DB616" s="56">
        <v>16.077225017887155</v>
      </c>
      <c r="DC616" s="56">
        <v>3.3584724853853558</v>
      </c>
    </row>
    <row r="617" spans="1:107" s="45" customFormat="1" x14ac:dyDescent="0.25">
      <c r="A617" s="4" t="s">
        <v>892</v>
      </c>
      <c r="B617" s="4" t="s">
        <v>1144</v>
      </c>
      <c r="C617" s="4">
        <v>2017</v>
      </c>
      <c r="D617" s="4">
        <v>157</v>
      </c>
      <c r="E617" s="4">
        <v>613</v>
      </c>
      <c r="F617" s="4">
        <v>42179.5</v>
      </c>
      <c r="G617" s="4">
        <v>45558</v>
      </c>
      <c r="H617" s="4">
        <v>4.6900000000000004</v>
      </c>
      <c r="I617" s="4">
        <v>201</v>
      </c>
      <c r="J617" s="4">
        <v>86.9</v>
      </c>
      <c r="K617" s="4">
        <v>0.45228403437358666</v>
      </c>
      <c r="L617" s="39">
        <v>102.83702167955674</v>
      </c>
      <c r="M617" s="39">
        <v>3.046716304624733</v>
      </c>
      <c r="N617" s="4"/>
      <c r="O617" s="4"/>
      <c r="P617" s="40">
        <v>101.9</v>
      </c>
      <c r="Q617" s="40">
        <v>0.9</v>
      </c>
      <c r="R617" s="40">
        <v>-0.93702167955673588</v>
      </c>
      <c r="S617" s="4"/>
      <c r="T617" s="20">
        <v>6.02</v>
      </c>
      <c r="U617" s="20">
        <v>0.73</v>
      </c>
      <c r="V617" s="20">
        <v>862</v>
      </c>
      <c r="W617" s="74" t="s">
        <v>684</v>
      </c>
      <c r="X617" s="20">
        <v>11.1</v>
      </c>
      <c r="Y617" s="20">
        <v>0.23899999999999999</v>
      </c>
      <c r="Z617" s="20">
        <v>1.93</v>
      </c>
      <c r="AA617" s="20">
        <v>2.88</v>
      </c>
      <c r="AB617" s="20">
        <v>0.56799999999999995</v>
      </c>
      <c r="AC617" s="20">
        <v>17.600000000000001</v>
      </c>
      <c r="AD617" s="20">
        <v>5.64</v>
      </c>
      <c r="AE617" s="20">
        <v>71.3</v>
      </c>
      <c r="AF617" s="20">
        <v>28.3</v>
      </c>
      <c r="AG617" s="20">
        <v>141</v>
      </c>
      <c r="AH617" s="20">
        <v>29.5</v>
      </c>
      <c r="AI617" s="20">
        <v>296</v>
      </c>
      <c r="AJ617" s="20">
        <v>53.6</v>
      </c>
      <c r="AK617" s="20">
        <v>8460</v>
      </c>
      <c r="AL617" s="4"/>
      <c r="AM617" s="20">
        <v>1.307E-3</v>
      </c>
      <c r="AN617" s="20">
        <v>2.5999999999999998E-5</v>
      </c>
      <c r="AO617" s="20">
        <v>1.4673400000000001</v>
      </c>
      <c r="AP617" s="20">
        <v>1.2E-4</v>
      </c>
      <c r="AQ617" s="20">
        <v>4.9450000000000001E-2</v>
      </c>
      <c r="AR617" s="20">
        <v>7.6999999999999996E-4</v>
      </c>
      <c r="AS617" s="20">
        <v>0.2828</v>
      </c>
      <c r="AT617" s="20">
        <v>5.0000000000000002E-5</v>
      </c>
      <c r="AU617" s="42">
        <v>0.2827974881923539</v>
      </c>
      <c r="AV617" s="42">
        <v>2.7256983139145596</v>
      </c>
      <c r="AW617" s="42">
        <v>1.7685315669264776</v>
      </c>
      <c r="AX617" s="43">
        <v>0.28279751110100815</v>
      </c>
      <c r="AY617" s="43">
        <v>2.705672165141948</v>
      </c>
      <c r="AZ617" s="43">
        <v>1.7685278829403186</v>
      </c>
      <c r="BA617" s="20">
        <v>73.211605319934918</v>
      </c>
      <c r="BB617" s="20">
        <v>14.71549201877648</v>
      </c>
      <c r="BC617" s="20">
        <v>1.371650523324766</v>
      </c>
      <c r="BD617" s="20">
        <v>4.0650530438609056E-2</v>
      </c>
      <c r="BE617" s="20">
        <v>0.21341528480269753</v>
      </c>
      <c r="BF617" s="20">
        <v>0.49796899787296095</v>
      </c>
      <c r="BG617" s="20">
        <v>4.30895622649256</v>
      </c>
      <c r="BH617" s="20">
        <v>5.3861952831156996</v>
      </c>
      <c r="BI617" s="20">
        <v>0.22357791741234981</v>
      </c>
      <c r="BJ617" s="20">
        <v>3.0487897828956792E-2</v>
      </c>
      <c r="BK617" s="20">
        <v>7.1363234838233351</v>
      </c>
      <c r="BL617" s="20"/>
      <c r="BM617" s="20">
        <v>15.314418682369011</v>
      </c>
      <c r="BN617" s="20">
        <v>3.0366821496140672</v>
      </c>
      <c r="BO617" s="20"/>
      <c r="BP617" s="20"/>
      <c r="BQ617" s="20"/>
      <c r="BR617" s="20">
        <v>28.342366729731296</v>
      </c>
      <c r="BS617" s="20">
        <v>14.68206396091883</v>
      </c>
      <c r="BT617" s="20"/>
      <c r="BU617" s="20"/>
      <c r="BV617" s="20">
        <v>122.74570369181363</v>
      </c>
      <c r="BW617" s="20">
        <v>71.862024783832084</v>
      </c>
      <c r="BX617" s="20">
        <v>35.244793973555602</v>
      </c>
      <c r="BY617" s="20">
        <v>329.03168435399715</v>
      </c>
      <c r="BZ617" s="20">
        <v>17.757424304174133</v>
      </c>
      <c r="CA617" s="20"/>
      <c r="CB617" s="20"/>
      <c r="CC617" s="20"/>
      <c r="CD617" s="20"/>
      <c r="CE617" s="20"/>
      <c r="CF617" s="20"/>
      <c r="CG617" s="20">
        <v>1105.9256596780801</v>
      </c>
      <c r="CH617" s="20">
        <v>37.170273825448021</v>
      </c>
      <c r="CI617" s="20">
        <v>69.056129715833166</v>
      </c>
      <c r="CJ617" s="20">
        <v>7.8591824162090411</v>
      </c>
      <c r="CK617" s="20">
        <v>29.84743598304134</v>
      </c>
      <c r="CL617" s="20">
        <v>5.7796339091837519</v>
      </c>
      <c r="CM617" s="20">
        <v>0.72782983005464086</v>
      </c>
      <c r="CN617" s="20">
        <v>5.353963493604752</v>
      </c>
      <c r="CO617" s="20">
        <v>0.80767371035309565</v>
      </c>
      <c r="CP617" s="20">
        <v>5.1982158108010417</v>
      </c>
      <c r="CQ617" s="20"/>
      <c r="CR617" s="20">
        <v>3.4429240307941598</v>
      </c>
      <c r="CS617" s="20"/>
      <c r="CT617" s="20">
        <v>3.5824436323302726</v>
      </c>
      <c r="CU617" s="20">
        <v>0.57342109637680727</v>
      </c>
      <c r="CV617" s="20">
        <v>8.0229331695537329</v>
      </c>
      <c r="CW617" s="20">
        <v>6.5210359341339208</v>
      </c>
      <c r="CX617" s="20"/>
      <c r="CY617" s="20"/>
      <c r="CZ617" s="20">
        <v>17.069629626140316</v>
      </c>
      <c r="DA617" s="20"/>
      <c r="DB617" s="20">
        <v>16.077225017887155</v>
      </c>
      <c r="DC617" s="20">
        <v>3.3584724853853558</v>
      </c>
    </row>
    <row r="618" spans="1:107" s="45" customFormat="1" x14ac:dyDescent="0.25">
      <c r="A618" s="53" t="s">
        <v>893</v>
      </c>
      <c r="B618" s="53" t="s">
        <v>1144</v>
      </c>
      <c r="C618" s="53">
        <v>2017</v>
      </c>
      <c r="D618" s="53">
        <v>158</v>
      </c>
      <c r="E618" s="53">
        <v>614</v>
      </c>
      <c r="F618" s="53">
        <v>42155</v>
      </c>
      <c r="G618" s="53">
        <v>45731</v>
      </c>
      <c r="H618" s="53">
        <v>7.62</v>
      </c>
      <c r="I618" s="53">
        <v>235.4</v>
      </c>
      <c r="J618" s="53">
        <v>146.6</v>
      </c>
      <c r="K618" s="53">
        <v>0.62189054726368154</v>
      </c>
      <c r="L618" s="55">
        <v>101.19677899563324</v>
      </c>
      <c r="M618" s="55">
        <v>2.9705704302514291</v>
      </c>
      <c r="N618" s="53" t="s">
        <v>715</v>
      </c>
      <c r="O618" s="53" t="s">
        <v>1775</v>
      </c>
      <c r="P618" s="57">
        <v>101.9</v>
      </c>
      <c r="Q618" s="57">
        <v>0.9</v>
      </c>
      <c r="R618" s="57">
        <v>0.70322100436676749</v>
      </c>
      <c r="S618" s="53"/>
      <c r="T618" s="56">
        <v>6.3</v>
      </c>
      <c r="U618" s="56">
        <v>1.3</v>
      </c>
      <c r="V618" s="56">
        <v>849</v>
      </c>
      <c r="W618" s="74" t="s">
        <v>684</v>
      </c>
      <c r="X618" s="56">
        <v>9.18</v>
      </c>
      <c r="Y618" s="56">
        <v>6.9000000000000006E-2</v>
      </c>
      <c r="Z618" s="56">
        <v>0.98</v>
      </c>
      <c r="AA618" s="56">
        <v>1.86</v>
      </c>
      <c r="AB618" s="56">
        <v>0.57999999999999996</v>
      </c>
      <c r="AC618" s="56">
        <v>14.4</v>
      </c>
      <c r="AD618" s="56">
        <v>4.96</v>
      </c>
      <c r="AE618" s="56">
        <v>68.8</v>
      </c>
      <c r="AF618" s="56">
        <v>28</v>
      </c>
      <c r="AG618" s="56">
        <v>129</v>
      </c>
      <c r="AH618" s="56">
        <v>28.4</v>
      </c>
      <c r="AI618" s="56">
        <v>294</v>
      </c>
      <c r="AJ618" s="56">
        <v>53.8</v>
      </c>
      <c r="AK618" s="56">
        <v>8350</v>
      </c>
      <c r="AL618" s="53"/>
      <c r="AM618" s="56">
        <v>1.026E-3</v>
      </c>
      <c r="AN618" s="56">
        <v>1.5999999999999999E-5</v>
      </c>
      <c r="AO618" s="56">
        <v>1.4671799999999999</v>
      </c>
      <c r="AP618" s="56">
        <v>1.1E-4</v>
      </c>
      <c r="AQ618" s="56">
        <v>4.2380000000000001E-2</v>
      </c>
      <c r="AR618" s="56">
        <v>4.8000000000000001E-4</v>
      </c>
      <c r="AS618" s="56">
        <v>0.28283700000000001</v>
      </c>
      <c r="AT618" s="56">
        <v>4.35E-5</v>
      </c>
      <c r="AU618" s="59">
        <v>0.28283505970082673</v>
      </c>
      <c r="AV618" s="59">
        <v>4.0181478563972028</v>
      </c>
      <c r="AW618" s="59">
        <v>1.5386168528472615</v>
      </c>
      <c r="AX618" s="60">
        <v>0.28283504620476996</v>
      </c>
      <c r="AY618" s="60">
        <v>4.0333097169797938</v>
      </c>
      <c r="AZ618" s="60">
        <v>1.5386192581580771</v>
      </c>
      <c r="BA618" s="56">
        <v>73.211605319934918</v>
      </c>
      <c r="BB618" s="56">
        <v>14.71549201877648</v>
      </c>
      <c r="BC618" s="56">
        <v>1.371650523324766</v>
      </c>
      <c r="BD618" s="56">
        <v>4.0650530438609056E-2</v>
      </c>
      <c r="BE618" s="56">
        <v>0.21341528480269753</v>
      </c>
      <c r="BF618" s="56">
        <v>0.49796899787296095</v>
      </c>
      <c r="BG618" s="56">
        <v>4.30895622649256</v>
      </c>
      <c r="BH618" s="56">
        <v>5.3861952831156996</v>
      </c>
      <c r="BI618" s="56">
        <v>0.22357791741234981</v>
      </c>
      <c r="BJ618" s="56">
        <v>3.0487897828956792E-2</v>
      </c>
      <c r="BK618" s="56">
        <v>7.1363234838233351</v>
      </c>
      <c r="BL618" s="56"/>
      <c r="BM618" s="56">
        <v>15.314418682369011</v>
      </c>
      <c r="BN618" s="56">
        <v>3.0366821496140672</v>
      </c>
      <c r="BO618" s="56"/>
      <c r="BP618" s="56"/>
      <c r="BQ618" s="56"/>
      <c r="BR618" s="56">
        <v>28.342366729731296</v>
      </c>
      <c r="BS618" s="56">
        <v>14.68206396091883</v>
      </c>
      <c r="BT618" s="56"/>
      <c r="BU618" s="56"/>
      <c r="BV618" s="56">
        <v>122.74570369181363</v>
      </c>
      <c r="BW618" s="56">
        <v>71.862024783832084</v>
      </c>
      <c r="BX618" s="56">
        <v>35.244793973555602</v>
      </c>
      <c r="BY618" s="56">
        <v>329.03168435399715</v>
      </c>
      <c r="BZ618" s="56">
        <v>17.757424304174133</v>
      </c>
      <c r="CA618" s="56"/>
      <c r="CB618" s="56"/>
      <c r="CC618" s="56"/>
      <c r="CD618" s="56"/>
      <c r="CE618" s="56"/>
      <c r="CF618" s="56"/>
      <c r="CG618" s="56">
        <v>1105.9256596780801</v>
      </c>
      <c r="CH618" s="56">
        <v>37.170273825448021</v>
      </c>
      <c r="CI618" s="56">
        <v>69.056129715833166</v>
      </c>
      <c r="CJ618" s="56">
        <v>7.8591824162090411</v>
      </c>
      <c r="CK618" s="56">
        <v>29.84743598304134</v>
      </c>
      <c r="CL618" s="56">
        <v>5.7796339091837519</v>
      </c>
      <c r="CM618" s="56">
        <v>0.72782983005464086</v>
      </c>
      <c r="CN618" s="56">
        <v>5.353963493604752</v>
      </c>
      <c r="CO618" s="56">
        <v>0.80767371035309565</v>
      </c>
      <c r="CP618" s="56">
        <v>5.1982158108010417</v>
      </c>
      <c r="CQ618" s="56"/>
      <c r="CR618" s="56">
        <v>3.4429240307941598</v>
      </c>
      <c r="CS618" s="56"/>
      <c r="CT618" s="56">
        <v>3.5824436323302726</v>
      </c>
      <c r="CU618" s="56">
        <v>0.57342109637680727</v>
      </c>
      <c r="CV618" s="56">
        <v>8.0229331695537329</v>
      </c>
      <c r="CW618" s="56">
        <v>6.5210359341339208</v>
      </c>
      <c r="CX618" s="56"/>
      <c r="CY618" s="56"/>
      <c r="CZ618" s="56">
        <v>17.069629626140316</v>
      </c>
      <c r="DA618" s="56"/>
      <c r="DB618" s="56">
        <v>16.077225017887155</v>
      </c>
      <c r="DC618" s="56">
        <v>3.3584724853853558</v>
      </c>
    </row>
    <row r="619" spans="1:107" s="45" customFormat="1" x14ac:dyDescent="0.25">
      <c r="A619" s="4" t="s">
        <v>894</v>
      </c>
      <c r="B619" s="4" t="s">
        <v>1144</v>
      </c>
      <c r="C619" s="4">
        <v>2017</v>
      </c>
      <c r="D619" s="4">
        <v>159</v>
      </c>
      <c r="E619" s="4">
        <v>615</v>
      </c>
      <c r="F619" s="4">
        <v>41964.5</v>
      </c>
      <c r="G619" s="4">
        <v>45661</v>
      </c>
      <c r="H619" s="4">
        <v>5.37</v>
      </c>
      <c r="I619" s="4">
        <v>253</v>
      </c>
      <c r="J619" s="4">
        <v>107.3</v>
      </c>
      <c r="K619" s="4">
        <v>0.42553191489361702</v>
      </c>
      <c r="L619" s="39">
        <v>100.12187796885779</v>
      </c>
      <c r="M619" s="39">
        <v>3.0342635839626122</v>
      </c>
      <c r="N619" s="4"/>
      <c r="O619" s="4"/>
      <c r="P619" s="40">
        <v>101.9</v>
      </c>
      <c r="Q619" s="40">
        <v>0.9</v>
      </c>
      <c r="R619" s="40">
        <v>1.7781220311422175</v>
      </c>
      <c r="S619" s="4"/>
      <c r="T619" s="20">
        <v>6.9</v>
      </c>
      <c r="U619" s="20">
        <v>2.2999999999999998</v>
      </c>
      <c r="V619" s="20">
        <v>1600</v>
      </c>
      <c r="W619" s="74" t="s">
        <v>684</v>
      </c>
      <c r="X619" s="20">
        <v>8.6199999999999992</v>
      </c>
      <c r="Y619" s="20">
        <v>0.13600000000000001</v>
      </c>
      <c r="Z619" s="20">
        <v>2.63</v>
      </c>
      <c r="AA619" s="20">
        <v>4.78</v>
      </c>
      <c r="AB619" s="20">
        <v>1.38</v>
      </c>
      <c r="AC619" s="20">
        <v>27.4</v>
      </c>
      <c r="AD619" s="20">
        <v>9.93</v>
      </c>
      <c r="AE619" s="20">
        <v>132</v>
      </c>
      <c r="AF619" s="20">
        <v>52.1</v>
      </c>
      <c r="AG619" s="20">
        <v>258</v>
      </c>
      <c r="AH619" s="20">
        <v>56.6</v>
      </c>
      <c r="AI619" s="20">
        <v>578</v>
      </c>
      <c r="AJ619" s="20">
        <v>106.9</v>
      </c>
      <c r="AK619" s="20">
        <v>8260</v>
      </c>
      <c r="AL619" s="4"/>
      <c r="AM619" s="20">
        <v>1.743E-3</v>
      </c>
      <c r="AN619" s="20">
        <v>1.2E-5</v>
      </c>
      <c r="AO619" s="20">
        <v>1.46733</v>
      </c>
      <c r="AP619" s="20">
        <v>1.1E-4</v>
      </c>
      <c r="AQ619" s="20">
        <v>7.3810000000000001E-2</v>
      </c>
      <c r="AR619" s="20">
        <v>5.9999999999999995E-4</v>
      </c>
      <c r="AS619" s="20">
        <v>0.282889</v>
      </c>
      <c r="AT619" s="20">
        <v>4.2500000000000003E-5</v>
      </c>
      <c r="AU619" s="42">
        <v>0.28288573880578471</v>
      </c>
      <c r="AV619" s="42">
        <v>5.7867842962777694</v>
      </c>
      <c r="AW619" s="42">
        <v>1.503242758464203</v>
      </c>
      <c r="AX619" s="43">
        <v>0.28288568083324955</v>
      </c>
      <c r="AY619" s="43">
        <v>5.8242847631495565</v>
      </c>
      <c r="AZ619" s="43">
        <v>1.5032487004992707</v>
      </c>
      <c r="BA619" s="20">
        <v>73.211605319934918</v>
      </c>
      <c r="BB619" s="20">
        <v>14.71549201877648</v>
      </c>
      <c r="BC619" s="20">
        <v>1.371650523324766</v>
      </c>
      <c r="BD619" s="20">
        <v>4.0650530438609056E-2</v>
      </c>
      <c r="BE619" s="20">
        <v>0.21341528480269753</v>
      </c>
      <c r="BF619" s="20">
        <v>0.49796899787296095</v>
      </c>
      <c r="BG619" s="20">
        <v>4.30895622649256</v>
      </c>
      <c r="BH619" s="20">
        <v>5.3861952831156996</v>
      </c>
      <c r="BI619" s="20">
        <v>0.22357791741234981</v>
      </c>
      <c r="BJ619" s="20">
        <v>3.0487897828956792E-2</v>
      </c>
      <c r="BK619" s="20">
        <v>7.1363234838233351</v>
      </c>
      <c r="BL619" s="20"/>
      <c r="BM619" s="20">
        <v>15.314418682369011</v>
      </c>
      <c r="BN619" s="20">
        <v>3.0366821496140672</v>
      </c>
      <c r="BO619" s="20"/>
      <c r="BP619" s="20"/>
      <c r="BQ619" s="20"/>
      <c r="BR619" s="20">
        <v>28.342366729731296</v>
      </c>
      <c r="BS619" s="20">
        <v>14.68206396091883</v>
      </c>
      <c r="BT619" s="20"/>
      <c r="BU619" s="20"/>
      <c r="BV619" s="20">
        <v>122.74570369181363</v>
      </c>
      <c r="BW619" s="20">
        <v>71.862024783832084</v>
      </c>
      <c r="BX619" s="20">
        <v>35.244793973555602</v>
      </c>
      <c r="BY619" s="20">
        <v>329.03168435399715</v>
      </c>
      <c r="BZ619" s="20">
        <v>17.757424304174133</v>
      </c>
      <c r="CA619" s="20"/>
      <c r="CB619" s="20"/>
      <c r="CC619" s="20"/>
      <c r="CD619" s="20"/>
      <c r="CE619" s="20"/>
      <c r="CF619" s="20"/>
      <c r="CG619" s="20">
        <v>1105.9256596780801</v>
      </c>
      <c r="CH619" s="20">
        <v>37.170273825448021</v>
      </c>
      <c r="CI619" s="20">
        <v>69.056129715833166</v>
      </c>
      <c r="CJ619" s="20">
        <v>7.8591824162090411</v>
      </c>
      <c r="CK619" s="20">
        <v>29.84743598304134</v>
      </c>
      <c r="CL619" s="20">
        <v>5.7796339091837519</v>
      </c>
      <c r="CM619" s="20">
        <v>0.72782983005464086</v>
      </c>
      <c r="CN619" s="20">
        <v>5.353963493604752</v>
      </c>
      <c r="CO619" s="20">
        <v>0.80767371035309565</v>
      </c>
      <c r="CP619" s="20">
        <v>5.1982158108010417</v>
      </c>
      <c r="CQ619" s="20"/>
      <c r="CR619" s="20">
        <v>3.4429240307941598</v>
      </c>
      <c r="CS619" s="20"/>
      <c r="CT619" s="20">
        <v>3.5824436323302726</v>
      </c>
      <c r="CU619" s="20">
        <v>0.57342109637680727</v>
      </c>
      <c r="CV619" s="20">
        <v>8.0229331695537329</v>
      </c>
      <c r="CW619" s="20">
        <v>6.5210359341339208</v>
      </c>
      <c r="CX619" s="20"/>
      <c r="CY619" s="20"/>
      <c r="CZ619" s="20">
        <v>17.069629626140316</v>
      </c>
      <c r="DA619" s="20"/>
      <c r="DB619" s="20">
        <v>16.077225017887155</v>
      </c>
      <c r="DC619" s="20">
        <v>3.3584724853853558</v>
      </c>
    </row>
    <row r="620" spans="1:107" s="45" customFormat="1" x14ac:dyDescent="0.25">
      <c r="A620" s="53" t="s">
        <v>895</v>
      </c>
      <c r="B620" s="53" t="s">
        <v>1144</v>
      </c>
      <c r="C620" s="53">
        <v>2017</v>
      </c>
      <c r="D620" s="53">
        <v>160</v>
      </c>
      <c r="E620" s="53">
        <v>616</v>
      </c>
      <c r="F620" s="53">
        <v>41955</v>
      </c>
      <c r="G620" s="53">
        <v>45510</v>
      </c>
      <c r="H620" s="53">
        <v>3.7</v>
      </c>
      <c r="I620" s="53">
        <v>142.6</v>
      </c>
      <c r="J620" s="53">
        <v>70.900000000000006</v>
      </c>
      <c r="K620" s="53">
        <v>0.50684237202230109</v>
      </c>
      <c r="L620" s="55">
        <v>101.69681920955415</v>
      </c>
      <c r="M620" s="55">
        <v>3.1596232942253812</v>
      </c>
      <c r="N620" s="53" t="s">
        <v>715</v>
      </c>
      <c r="O620" s="53" t="s">
        <v>1775</v>
      </c>
      <c r="P620" s="57">
        <v>101.9</v>
      </c>
      <c r="Q620" s="57">
        <v>0.9</v>
      </c>
      <c r="R620" s="57">
        <v>0.20318079044585602</v>
      </c>
      <c r="S620" s="53"/>
      <c r="T620" s="56">
        <v>5.2</v>
      </c>
      <c r="U620" s="56">
        <v>1.1000000000000001</v>
      </c>
      <c r="V620" s="56">
        <v>1086</v>
      </c>
      <c r="W620" s="74" t="s">
        <v>684</v>
      </c>
      <c r="X620" s="56">
        <v>6.81</v>
      </c>
      <c r="Y620" s="56">
        <v>0.125</v>
      </c>
      <c r="Z620" s="56">
        <v>2.16</v>
      </c>
      <c r="AA620" s="56">
        <v>4.47</v>
      </c>
      <c r="AB620" s="56">
        <v>1.07</v>
      </c>
      <c r="AC620" s="56">
        <v>23</v>
      </c>
      <c r="AD620" s="56">
        <v>8.0399999999999991</v>
      </c>
      <c r="AE620" s="56">
        <v>98</v>
      </c>
      <c r="AF620" s="56">
        <v>39.6</v>
      </c>
      <c r="AG620" s="56">
        <v>176</v>
      </c>
      <c r="AH620" s="56">
        <v>38</v>
      </c>
      <c r="AI620" s="56">
        <v>398</v>
      </c>
      <c r="AJ620" s="56">
        <v>68.400000000000006</v>
      </c>
      <c r="AK620" s="56">
        <v>8810</v>
      </c>
      <c r="AL620" s="53"/>
      <c r="AM620" s="56">
        <v>1.7899999999999999E-3</v>
      </c>
      <c r="AN620" s="56">
        <v>8.2000000000000001E-5</v>
      </c>
      <c r="AO620" s="56">
        <v>1.4671799999999999</v>
      </c>
      <c r="AP620" s="56">
        <v>1.1E-4</v>
      </c>
      <c r="AQ620" s="56">
        <v>7.4300000000000005E-2</v>
      </c>
      <c r="AR620" s="56">
        <v>2.8E-3</v>
      </c>
      <c r="AS620" s="56">
        <v>0.28292</v>
      </c>
      <c r="AT620" s="56">
        <v>5.4999999999999995E-5</v>
      </c>
      <c r="AU620" s="59">
        <v>0.28291659813498587</v>
      </c>
      <c r="AV620" s="59">
        <v>6.9133270161869653</v>
      </c>
      <c r="AW620" s="59">
        <v>1.9453797925397487</v>
      </c>
      <c r="AX620" s="60">
        <v>0.28291659133190861</v>
      </c>
      <c r="AY620" s="60">
        <v>6.9176063382303532</v>
      </c>
      <c r="AZ620" s="60">
        <v>1.94538067123435</v>
      </c>
      <c r="BA620" s="56">
        <v>73.211605319934918</v>
      </c>
      <c r="BB620" s="56">
        <v>14.71549201877648</v>
      </c>
      <c r="BC620" s="56">
        <v>1.371650523324766</v>
      </c>
      <c r="BD620" s="56">
        <v>4.0650530438609056E-2</v>
      </c>
      <c r="BE620" s="56">
        <v>0.21341528480269753</v>
      </c>
      <c r="BF620" s="56">
        <v>0.49796899787296095</v>
      </c>
      <c r="BG620" s="56">
        <v>4.30895622649256</v>
      </c>
      <c r="BH620" s="56">
        <v>5.3861952831156996</v>
      </c>
      <c r="BI620" s="56">
        <v>0.22357791741234981</v>
      </c>
      <c r="BJ620" s="56">
        <v>3.0487897828956792E-2</v>
      </c>
      <c r="BK620" s="56">
        <v>7.1363234838233351</v>
      </c>
      <c r="BL620" s="56"/>
      <c r="BM620" s="56">
        <v>15.314418682369011</v>
      </c>
      <c r="BN620" s="56">
        <v>3.0366821496140672</v>
      </c>
      <c r="BO620" s="56"/>
      <c r="BP620" s="56"/>
      <c r="BQ620" s="56"/>
      <c r="BR620" s="56">
        <v>28.342366729731296</v>
      </c>
      <c r="BS620" s="56">
        <v>14.68206396091883</v>
      </c>
      <c r="BT620" s="56"/>
      <c r="BU620" s="56"/>
      <c r="BV620" s="56">
        <v>122.74570369181363</v>
      </c>
      <c r="BW620" s="56">
        <v>71.862024783832084</v>
      </c>
      <c r="BX620" s="56">
        <v>35.244793973555602</v>
      </c>
      <c r="BY620" s="56">
        <v>329.03168435399715</v>
      </c>
      <c r="BZ620" s="56">
        <v>17.757424304174133</v>
      </c>
      <c r="CA620" s="56"/>
      <c r="CB620" s="56"/>
      <c r="CC620" s="56"/>
      <c r="CD620" s="56"/>
      <c r="CE620" s="56"/>
      <c r="CF620" s="56"/>
      <c r="CG620" s="56">
        <v>1105.9256596780801</v>
      </c>
      <c r="CH620" s="56">
        <v>37.170273825448021</v>
      </c>
      <c r="CI620" s="56">
        <v>69.056129715833166</v>
      </c>
      <c r="CJ620" s="56">
        <v>7.8591824162090411</v>
      </c>
      <c r="CK620" s="56">
        <v>29.84743598304134</v>
      </c>
      <c r="CL620" s="56">
        <v>5.7796339091837519</v>
      </c>
      <c r="CM620" s="56">
        <v>0.72782983005464086</v>
      </c>
      <c r="CN620" s="56">
        <v>5.353963493604752</v>
      </c>
      <c r="CO620" s="56">
        <v>0.80767371035309565</v>
      </c>
      <c r="CP620" s="56">
        <v>5.1982158108010417</v>
      </c>
      <c r="CQ620" s="56"/>
      <c r="CR620" s="56">
        <v>3.4429240307941598</v>
      </c>
      <c r="CS620" s="56"/>
      <c r="CT620" s="56">
        <v>3.5824436323302726</v>
      </c>
      <c r="CU620" s="56">
        <v>0.57342109637680727</v>
      </c>
      <c r="CV620" s="56">
        <v>8.0229331695537329</v>
      </c>
      <c r="CW620" s="56">
        <v>6.5210359341339208</v>
      </c>
      <c r="CX620" s="56"/>
      <c r="CY620" s="56"/>
      <c r="CZ620" s="56">
        <v>17.069629626140316</v>
      </c>
      <c r="DA620" s="56"/>
      <c r="DB620" s="56">
        <v>16.077225017887155</v>
      </c>
      <c r="DC620" s="56">
        <v>3.3584724853853558</v>
      </c>
    </row>
    <row r="621" spans="1:107" s="45" customFormat="1" x14ac:dyDescent="0.25">
      <c r="A621" s="4" t="s">
        <v>896</v>
      </c>
      <c r="B621" s="4" t="s">
        <v>1144</v>
      </c>
      <c r="C621" s="4">
        <v>2017</v>
      </c>
      <c r="D621" s="4">
        <v>161</v>
      </c>
      <c r="E621" s="4">
        <v>617</v>
      </c>
      <c r="F621" s="4">
        <v>42017</v>
      </c>
      <c r="G621" s="4">
        <v>45409.5</v>
      </c>
      <c r="H621" s="4">
        <v>12</v>
      </c>
      <c r="I621" s="4">
        <v>313</v>
      </c>
      <c r="J621" s="4">
        <v>228</v>
      </c>
      <c r="K621" s="4">
        <v>0.72150072150072153</v>
      </c>
      <c r="L621" s="39">
        <v>101.62701656781023</v>
      </c>
      <c r="M621" s="39">
        <v>2.5649286017107422</v>
      </c>
      <c r="N621" s="4"/>
      <c r="O621" s="4"/>
      <c r="P621" s="40">
        <v>101.9</v>
      </c>
      <c r="Q621" s="40">
        <v>0.9</v>
      </c>
      <c r="R621" s="40">
        <v>0.2729834321897755</v>
      </c>
      <c r="S621" s="4"/>
      <c r="T621" s="20">
        <v>15.8</v>
      </c>
      <c r="U621" s="20">
        <v>1.5</v>
      </c>
      <c r="V621" s="20">
        <v>1713</v>
      </c>
      <c r="W621" s="74" t="s">
        <v>684</v>
      </c>
      <c r="X621" s="20">
        <v>13.4</v>
      </c>
      <c r="Y621" s="20">
        <v>0.16500000000000001</v>
      </c>
      <c r="Z621" s="20">
        <v>2.39</v>
      </c>
      <c r="AA621" s="20">
        <v>5.0599999999999996</v>
      </c>
      <c r="AB621" s="20">
        <v>1.89</v>
      </c>
      <c r="AC621" s="20">
        <v>31.2</v>
      </c>
      <c r="AD621" s="20">
        <v>10.8</v>
      </c>
      <c r="AE621" s="20">
        <v>133</v>
      </c>
      <c r="AF621" s="20">
        <v>56.7</v>
      </c>
      <c r="AG621" s="20">
        <v>271</v>
      </c>
      <c r="AH621" s="20">
        <v>55.4</v>
      </c>
      <c r="AI621" s="20">
        <v>522</v>
      </c>
      <c r="AJ621" s="20">
        <v>101</v>
      </c>
      <c r="AK621" s="20">
        <v>6530</v>
      </c>
      <c r="AL621" s="4"/>
      <c r="AM621" s="20">
        <v>2.66E-3</v>
      </c>
      <c r="AN621" s="20">
        <v>1E-4</v>
      </c>
      <c r="AO621" s="20">
        <v>1.46713</v>
      </c>
      <c r="AP621" s="20">
        <v>1.3999999999999999E-4</v>
      </c>
      <c r="AQ621" s="20">
        <v>9.4299999999999995E-2</v>
      </c>
      <c r="AR621" s="20">
        <v>3.0999999999999999E-3</v>
      </c>
      <c r="AS621" s="20">
        <v>0.28298000000000001</v>
      </c>
      <c r="AT621" s="20">
        <v>6.9999999999999994E-5</v>
      </c>
      <c r="AU621" s="42">
        <v>0.28297494818769864</v>
      </c>
      <c r="AV621" s="42">
        <v>8.9756468460677752</v>
      </c>
      <c r="AW621" s="42">
        <v>2.4759375335745073</v>
      </c>
      <c r="AX621" s="43">
        <v>0.28297493460495915</v>
      </c>
      <c r="AY621" s="43">
        <v>8.9812404416700353</v>
      </c>
      <c r="AZ621" s="43">
        <v>2.4759390361164453</v>
      </c>
      <c r="BA621" s="20">
        <v>73.211605319934918</v>
      </c>
      <c r="BB621" s="20">
        <v>14.71549201877648</v>
      </c>
      <c r="BC621" s="20">
        <v>1.371650523324766</v>
      </c>
      <c r="BD621" s="20">
        <v>4.0650530438609056E-2</v>
      </c>
      <c r="BE621" s="20">
        <v>0.21341528480269753</v>
      </c>
      <c r="BF621" s="20">
        <v>0.49796899787296095</v>
      </c>
      <c r="BG621" s="20">
        <v>4.30895622649256</v>
      </c>
      <c r="BH621" s="20">
        <v>5.3861952831156996</v>
      </c>
      <c r="BI621" s="20">
        <v>0.22357791741234981</v>
      </c>
      <c r="BJ621" s="20">
        <v>3.0487897828956792E-2</v>
      </c>
      <c r="BK621" s="20">
        <v>7.1363234838233351</v>
      </c>
      <c r="BL621" s="20"/>
      <c r="BM621" s="20">
        <v>15.314418682369011</v>
      </c>
      <c r="BN621" s="20">
        <v>3.0366821496140672</v>
      </c>
      <c r="BO621" s="20"/>
      <c r="BP621" s="20"/>
      <c r="BQ621" s="20"/>
      <c r="BR621" s="20">
        <v>28.342366729731296</v>
      </c>
      <c r="BS621" s="20">
        <v>14.68206396091883</v>
      </c>
      <c r="BT621" s="20"/>
      <c r="BU621" s="20"/>
      <c r="BV621" s="20">
        <v>122.74570369181363</v>
      </c>
      <c r="BW621" s="20">
        <v>71.862024783832084</v>
      </c>
      <c r="BX621" s="20">
        <v>35.244793973555602</v>
      </c>
      <c r="BY621" s="20">
        <v>329.03168435399715</v>
      </c>
      <c r="BZ621" s="20">
        <v>17.757424304174133</v>
      </c>
      <c r="CA621" s="20"/>
      <c r="CB621" s="20"/>
      <c r="CC621" s="20"/>
      <c r="CD621" s="20"/>
      <c r="CE621" s="20"/>
      <c r="CF621" s="20"/>
      <c r="CG621" s="20">
        <v>1105.9256596780801</v>
      </c>
      <c r="CH621" s="20">
        <v>37.170273825448021</v>
      </c>
      <c r="CI621" s="20">
        <v>69.056129715833166</v>
      </c>
      <c r="CJ621" s="20">
        <v>7.8591824162090411</v>
      </c>
      <c r="CK621" s="20">
        <v>29.84743598304134</v>
      </c>
      <c r="CL621" s="20">
        <v>5.7796339091837519</v>
      </c>
      <c r="CM621" s="20">
        <v>0.72782983005464086</v>
      </c>
      <c r="CN621" s="20">
        <v>5.353963493604752</v>
      </c>
      <c r="CO621" s="20">
        <v>0.80767371035309565</v>
      </c>
      <c r="CP621" s="20">
        <v>5.1982158108010417</v>
      </c>
      <c r="CQ621" s="20"/>
      <c r="CR621" s="20">
        <v>3.4429240307941598</v>
      </c>
      <c r="CS621" s="20"/>
      <c r="CT621" s="20">
        <v>3.5824436323302726</v>
      </c>
      <c r="CU621" s="20">
        <v>0.57342109637680727</v>
      </c>
      <c r="CV621" s="20">
        <v>8.0229331695537329</v>
      </c>
      <c r="CW621" s="20">
        <v>6.5210359341339208</v>
      </c>
      <c r="CX621" s="20"/>
      <c r="CY621" s="20"/>
      <c r="CZ621" s="20">
        <v>17.069629626140316</v>
      </c>
      <c r="DA621" s="20"/>
      <c r="DB621" s="20">
        <v>16.077225017887155</v>
      </c>
      <c r="DC621" s="20">
        <v>3.3584724853853558</v>
      </c>
    </row>
    <row r="622" spans="1:107" s="45" customFormat="1" x14ac:dyDescent="0.25">
      <c r="A622" s="4" t="s">
        <v>897</v>
      </c>
      <c r="B622" s="4" t="s">
        <v>1144</v>
      </c>
      <c r="C622" s="4">
        <v>2017</v>
      </c>
      <c r="D622" s="4">
        <v>162</v>
      </c>
      <c r="E622" s="4">
        <v>618</v>
      </c>
      <c r="F622" s="4">
        <v>42864</v>
      </c>
      <c r="G622" s="4">
        <v>45548</v>
      </c>
      <c r="H622" s="4">
        <v>4.07</v>
      </c>
      <c r="I622" s="4">
        <v>193.7</v>
      </c>
      <c r="J622" s="4">
        <v>78.2</v>
      </c>
      <c r="K622" s="4">
        <v>0.40666937779585194</v>
      </c>
      <c r="L622" s="39">
        <v>102.80895276863464</v>
      </c>
      <c r="M622" s="39">
        <v>2.6331567714666235</v>
      </c>
      <c r="N622" s="4"/>
      <c r="O622" s="4"/>
      <c r="P622" s="40">
        <v>101.9</v>
      </c>
      <c r="Q622" s="40">
        <v>0.9</v>
      </c>
      <c r="R622" s="40">
        <v>-0.90895276863463437</v>
      </c>
      <c r="S622" s="4"/>
      <c r="T622" s="20">
        <v>5.5</v>
      </c>
      <c r="U622" s="20">
        <v>1.1000000000000001</v>
      </c>
      <c r="V622" s="20">
        <v>1073</v>
      </c>
      <c r="W622" s="74" t="s">
        <v>684</v>
      </c>
      <c r="X622" s="20">
        <v>6.6</v>
      </c>
      <c r="Y622" s="20">
        <v>0.06</v>
      </c>
      <c r="Z622" s="20">
        <v>1.26</v>
      </c>
      <c r="AA622" s="20">
        <v>3.02</v>
      </c>
      <c r="AB622" s="20">
        <v>0.77</v>
      </c>
      <c r="AC622" s="20">
        <v>19.8</v>
      </c>
      <c r="AD622" s="20">
        <v>6.79</v>
      </c>
      <c r="AE622" s="20">
        <v>92.9</v>
      </c>
      <c r="AF622" s="20">
        <v>35.6</v>
      </c>
      <c r="AG622" s="20">
        <v>163</v>
      </c>
      <c r="AH622" s="20">
        <v>35.6</v>
      </c>
      <c r="AI622" s="20">
        <v>328</v>
      </c>
      <c r="AJ622" s="20">
        <v>65.5</v>
      </c>
      <c r="AK622" s="20">
        <v>8080</v>
      </c>
      <c r="AL622" s="4"/>
      <c r="AM622" s="20">
        <v>1.714E-3</v>
      </c>
      <c r="AN622" s="20">
        <v>3.8999999999999999E-5</v>
      </c>
      <c r="AO622" s="20">
        <v>1.4671700000000001</v>
      </c>
      <c r="AP622" s="20">
        <v>1.1E-4</v>
      </c>
      <c r="AQ622" s="20">
        <v>6.8400000000000002E-2</v>
      </c>
      <c r="AR622" s="20">
        <v>2.5999999999999999E-3</v>
      </c>
      <c r="AS622" s="20">
        <v>0.28292</v>
      </c>
      <c r="AT622" s="20">
        <v>5.4999999999999995E-5</v>
      </c>
      <c r="AU622" s="42">
        <v>0.28291670691501036</v>
      </c>
      <c r="AV622" s="42">
        <v>6.9419153668937028</v>
      </c>
      <c r="AW622" s="42">
        <v>1.9453846022268195</v>
      </c>
      <c r="AX622" s="43">
        <v>0.28291673605748119</v>
      </c>
      <c r="AY622" s="43">
        <v>6.9227253624415397</v>
      </c>
      <c r="AZ622" s="43">
        <v>1.94538067123435</v>
      </c>
      <c r="BA622" s="20">
        <v>73.211605319934918</v>
      </c>
      <c r="BB622" s="20">
        <v>14.71549201877648</v>
      </c>
      <c r="BC622" s="20">
        <v>1.371650523324766</v>
      </c>
      <c r="BD622" s="20">
        <v>4.0650530438609056E-2</v>
      </c>
      <c r="BE622" s="20">
        <v>0.21341528480269753</v>
      </c>
      <c r="BF622" s="20">
        <v>0.49796899787296095</v>
      </c>
      <c r="BG622" s="20">
        <v>4.30895622649256</v>
      </c>
      <c r="BH622" s="20">
        <v>5.3861952831156996</v>
      </c>
      <c r="BI622" s="20">
        <v>0.22357791741234981</v>
      </c>
      <c r="BJ622" s="20">
        <v>3.0487897828956792E-2</v>
      </c>
      <c r="BK622" s="20">
        <v>7.1363234838233351</v>
      </c>
      <c r="BL622" s="20"/>
      <c r="BM622" s="20">
        <v>15.314418682369011</v>
      </c>
      <c r="BN622" s="20">
        <v>3.0366821496140672</v>
      </c>
      <c r="BO622" s="20"/>
      <c r="BP622" s="20"/>
      <c r="BQ622" s="20"/>
      <c r="BR622" s="20">
        <v>28.342366729731296</v>
      </c>
      <c r="BS622" s="20">
        <v>14.68206396091883</v>
      </c>
      <c r="BT622" s="20"/>
      <c r="BU622" s="20"/>
      <c r="BV622" s="20">
        <v>122.74570369181363</v>
      </c>
      <c r="BW622" s="20">
        <v>71.862024783832084</v>
      </c>
      <c r="BX622" s="20">
        <v>35.244793973555602</v>
      </c>
      <c r="BY622" s="20">
        <v>329.03168435399715</v>
      </c>
      <c r="BZ622" s="20">
        <v>17.757424304174133</v>
      </c>
      <c r="CA622" s="20"/>
      <c r="CB622" s="20"/>
      <c r="CC622" s="20"/>
      <c r="CD622" s="20"/>
      <c r="CE622" s="20"/>
      <c r="CF622" s="20"/>
      <c r="CG622" s="20">
        <v>1105.9256596780801</v>
      </c>
      <c r="CH622" s="20">
        <v>37.170273825448021</v>
      </c>
      <c r="CI622" s="20">
        <v>69.056129715833166</v>
      </c>
      <c r="CJ622" s="20">
        <v>7.8591824162090411</v>
      </c>
      <c r="CK622" s="20">
        <v>29.84743598304134</v>
      </c>
      <c r="CL622" s="20">
        <v>5.7796339091837519</v>
      </c>
      <c r="CM622" s="20">
        <v>0.72782983005464086</v>
      </c>
      <c r="CN622" s="20">
        <v>5.353963493604752</v>
      </c>
      <c r="CO622" s="20">
        <v>0.80767371035309565</v>
      </c>
      <c r="CP622" s="20">
        <v>5.1982158108010417</v>
      </c>
      <c r="CQ622" s="20"/>
      <c r="CR622" s="20">
        <v>3.4429240307941598</v>
      </c>
      <c r="CS622" s="20"/>
      <c r="CT622" s="20">
        <v>3.5824436323302726</v>
      </c>
      <c r="CU622" s="20">
        <v>0.57342109637680727</v>
      </c>
      <c r="CV622" s="20">
        <v>8.0229331695537329</v>
      </c>
      <c r="CW622" s="20">
        <v>6.5210359341339208</v>
      </c>
      <c r="CX622" s="20"/>
      <c r="CY622" s="20"/>
      <c r="CZ622" s="20">
        <v>17.069629626140316</v>
      </c>
      <c r="DA622" s="20"/>
      <c r="DB622" s="20">
        <v>16.077225017887155</v>
      </c>
      <c r="DC622" s="20">
        <v>3.3584724853853558</v>
      </c>
    </row>
    <row r="623" spans="1:107" s="45" customFormat="1" x14ac:dyDescent="0.25">
      <c r="A623" s="53" t="s">
        <v>898</v>
      </c>
      <c r="B623" s="53" t="s">
        <v>1144</v>
      </c>
      <c r="C623" s="53">
        <v>2017</v>
      </c>
      <c r="D623" s="53">
        <v>163</v>
      </c>
      <c r="E623" s="53">
        <v>619</v>
      </c>
      <c r="F623" s="53">
        <v>42889</v>
      </c>
      <c r="G623" s="53">
        <v>45473</v>
      </c>
      <c r="H623" s="53">
        <v>7.65</v>
      </c>
      <c r="I623" s="53">
        <v>178</v>
      </c>
      <c r="J623" s="53">
        <v>77</v>
      </c>
      <c r="K623" s="53">
        <v>0.4357298474945534</v>
      </c>
      <c r="L623" s="55">
        <v>103.09486067818314</v>
      </c>
      <c r="M623" s="55">
        <v>2.7840816533338542</v>
      </c>
      <c r="N623" s="53" t="s">
        <v>715</v>
      </c>
      <c r="O623" s="53" t="s">
        <v>1775</v>
      </c>
      <c r="P623" s="57">
        <v>101.9</v>
      </c>
      <c r="Q623" s="57">
        <v>0.9</v>
      </c>
      <c r="R623" s="57">
        <v>-1.194860678183133</v>
      </c>
      <c r="S623" s="53"/>
      <c r="T623" s="56">
        <v>15.5</v>
      </c>
      <c r="U623" s="56">
        <v>4.5999999999999996</v>
      </c>
      <c r="V623" s="56">
        <v>763</v>
      </c>
      <c r="W623" s="74" t="s">
        <v>684</v>
      </c>
      <c r="X623" s="56">
        <v>8.4600000000000009</v>
      </c>
      <c r="Y623" s="56">
        <v>9.5000000000000001E-2</v>
      </c>
      <c r="Z623" s="56">
        <v>1.44</v>
      </c>
      <c r="AA623" s="56">
        <v>2</v>
      </c>
      <c r="AB623" s="56">
        <v>0.54100000000000004</v>
      </c>
      <c r="AC623" s="56">
        <v>14.2</v>
      </c>
      <c r="AD623" s="56">
        <v>5.3</v>
      </c>
      <c r="AE623" s="56">
        <v>62.7</v>
      </c>
      <c r="AF623" s="56">
        <v>24.9</v>
      </c>
      <c r="AG623" s="56">
        <v>122.5</v>
      </c>
      <c r="AH623" s="56">
        <v>26.9</v>
      </c>
      <c r="AI623" s="56">
        <v>270</v>
      </c>
      <c r="AJ623" s="56">
        <v>48.8</v>
      </c>
      <c r="AK623" s="56">
        <v>8470</v>
      </c>
      <c r="AL623" s="53"/>
      <c r="AM623" s="56" t="s">
        <v>734</v>
      </c>
      <c r="AN623" s="56" t="s">
        <v>734</v>
      </c>
      <c r="AO623" s="56" t="s">
        <v>734</v>
      </c>
      <c r="AP623" s="56" t="s">
        <v>734</v>
      </c>
      <c r="AQ623" s="56" t="s">
        <v>734</v>
      </c>
      <c r="AR623" s="56" t="s">
        <v>734</v>
      </c>
      <c r="AS623" s="56" t="s">
        <v>734</v>
      </c>
      <c r="AT623" s="56" t="s">
        <v>734</v>
      </c>
      <c r="AU623" s="59" t="s">
        <v>734</v>
      </c>
      <c r="AV623" s="59" t="s">
        <v>734</v>
      </c>
      <c r="AW623" s="59" t="s">
        <v>734</v>
      </c>
      <c r="AX623" s="60" t="s">
        <v>734</v>
      </c>
      <c r="AY623" s="60" t="s">
        <v>734</v>
      </c>
      <c r="AZ623" s="60" t="s">
        <v>734</v>
      </c>
      <c r="BA623" s="56">
        <v>73.211605319934918</v>
      </c>
      <c r="BB623" s="56">
        <v>14.71549201877648</v>
      </c>
      <c r="BC623" s="56">
        <v>1.371650523324766</v>
      </c>
      <c r="BD623" s="56">
        <v>4.0650530438609056E-2</v>
      </c>
      <c r="BE623" s="56">
        <v>0.21341528480269753</v>
      </c>
      <c r="BF623" s="56">
        <v>0.49796899787296095</v>
      </c>
      <c r="BG623" s="56">
        <v>4.30895622649256</v>
      </c>
      <c r="BH623" s="56">
        <v>5.3861952831156996</v>
      </c>
      <c r="BI623" s="56">
        <v>0.22357791741234981</v>
      </c>
      <c r="BJ623" s="56">
        <v>3.0487897828956792E-2</v>
      </c>
      <c r="BK623" s="56">
        <v>7.1363234838233351</v>
      </c>
      <c r="BL623" s="56"/>
      <c r="BM623" s="56">
        <v>15.314418682369011</v>
      </c>
      <c r="BN623" s="56">
        <v>3.0366821496140672</v>
      </c>
      <c r="BO623" s="56"/>
      <c r="BP623" s="56"/>
      <c r="BQ623" s="56"/>
      <c r="BR623" s="56">
        <v>28.342366729731296</v>
      </c>
      <c r="BS623" s="56">
        <v>14.68206396091883</v>
      </c>
      <c r="BT623" s="56"/>
      <c r="BU623" s="56"/>
      <c r="BV623" s="56">
        <v>122.74570369181363</v>
      </c>
      <c r="BW623" s="56">
        <v>71.862024783832084</v>
      </c>
      <c r="BX623" s="56">
        <v>35.244793973555602</v>
      </c>
      <c r="BY623" s="56">
        <v>329.03168435399715</v>
      </c>
      <c r="BZ623" s="56">
        <v>17.757424304174133</v>
      </c>
      <c r="CA623" s="56"/>
      <c r="CB623" s="56"/>
      <c r="CC623" s="56"/>
      <c r="CD623" s="56"/>
      <c r="CE623" s="56"/>
      <c r="CF623" s="56"/>
      <c r="CG623" s="56">
        <v>1105.9256596780801</v>
      </c>
      <c r="CH623" s="56">
        <v>37.170273825448021</v>
      </c>
      <c r="CI623" s="56">
        <v>69.056129715833166</v>
      </c>
      <c r="CJ623" s="56">
        <v>7.8591824162090411</v>
      </c>
      <c r="CK623" s="56">
        <v>29.84743598304134</v>
      </c>
      <c r="CL623" s="56">
        <v>5.7796339091837519</v>
      </c>
      <c r="CM623" s="56">
        <v>0.72782983005464086</v>
      </c>
      <c r="CN623" s="56">
        <v>5.353963493604752</v>
      </c>
      <c r="CO623" s="56">
        <v>0.80767371035309565</v>
      </c>
      <c r="CP623" s="56">
        <v>5.1982158108010417</v>
      </c>
      <c r="CQ623" s="56"/>
      <c r="CR623" s="56">
        <v>3.4429240307941598</v>
      </c>
      <c r="CS623" s="56"/>
      <c r="CT623" s="56">
        <v>3.5824436323302726</v>
      </c>
      <c r="CU623" s="56">
        <v>0.57342109637680727</v>
      </c>
      <c r="CV623" s="56">
        <v>8.0229331695537329</v>
      </c>
      <c r="CW623" s="56">
        <v>6.5210359341339208</v>
      </c>
      <c r="CX623" s="56"/>
      <c r="CY623" s="56"/>
      <c r="CZ623" s="56">
        <v>17.069629626140316</v>
      </c>
      <c r="DA623" s="56"/>
      <c r="DB623" s="56">
        <v>16.077225017887155</v>
      </c>
      <c r="DC623" s="56">
        <v>3.3584724853853558</v>
      </c>
    </row>
    <row r="624" spans="1:107" s="45" customFormat="1" x14ac:dyDescent="0.25">
      <c r="A624" s="4" t="s">
        <v>899</v>
      </c>
      <c r="B624" s="4" t="s">
        <v>1145</v>
      </c>
      <c r="C624" s="4">
        <v>2017</v>
      </c>
      <c r="D624" s="4">
        <v>164</v>
      </c>
      <c r="E624" s="4">
        <v>620</v>
      </c>
      <c r="F624" s="4">
        <v>75621</v>
      </c>
      <c r="G624" s="4">
        <v>46541.5</v>
      </c>
      <c r="H624" s="4">
        <v>9.33</v>
      </c>
      <c r="I624" s="4">
        <v>616</v>
      </c>
      <c r="J624" s="4">
        <v>179.4</v>
      </c>
      <c r="K624" s="4">
        <v>0.29931158335827596</v>
      </c>
      <c r="L624" s="39">
        <v>102.05670522680154</v>
      </c>
      <c r="M624" s="39">
        <v>3.042026211101017</v>
      </c>
      <c r="N624" s="4"/>
      <c r="O624" s="4"/>
      <c r="P624" s="40">
        <v>103.3</v>
      </c>
      <c r="Q624" s="40">
        <v>0.6</v>
      </c>
      <c r="R624" s="40">
        <v>1.2432947731984569</v>
      </c>
      <c r="S624" s="4"/>
      <c r="T624" s="20">
        <v>1.85</v>
      </c>
      <c r="U624" s="20">
        <v>0.83</v>
      </c>
      <c r="V624" s="20">
        <v>834</v>
      </c>
      <c r="W624" s="74" t="s">
        <v>684</v>
      </c>
      <c r="X624" s="20">
        <v>10</v>
      </c>
      <c r="Y624" s="20">
        <v>2.5000000000000001E-2</v>
      </c>
      <c r="Z624" s="20">
        <v>0.68</v>
      </c>
      <c r="AA624" s="20">
        <v>1.32</v>
      </c>
      <c r="AB624" s="20">
        <v>0.17100000000000001</v>
      </c>
      <c r="AC624" s="20">
        <v>12.1</v>
      </c>
      <c r="AD624" s="20">
        <v>4.22</v>
      </c>
      <c r="AE624" s="20">
        <v>57.2</v>
      </c>
      <c r="AF624" s="20">
        <v>26.5</v>
      </c>
      <c r="AG624" s="20">
        <v>139</v>
      </c>
      <c r="AH624" s="20">
        <v>32.700000000000003</v>
      </c>
      <c r="AI624" s="20">
        <v>365</v>
      </c>
      <c r="AJ624" s="20">
        <v>70.7</v>
      </c>
      <c r="AK624" s="72">
        <v>12300</v>
      </c>
      <c r="AL624" s="4"/>
      <c r="AM624" s="20">
        <v>8.0079999999999995E-4</v>
      </c>
      <c r="AN624" s="20">
        <v>5.4999999999999999E-6</v>
      </c>
      <c r="AO624" s="20">
        <v>1.4672460000000001</v>
      </c>
      <c r="AP624" s="20">
        <v>8.3999999999999995E-5</v>
      </c>
      <c r="AQ624" s="20">
        <v>3.2289999999999999E-2</v>
      </c>
      <c r="AR624" s="20">
        <v>4.4999999999999999E-4</v>
      </c>
      <c r="AS624" s="20">
        <v>0.28251399999999999</v>
      </c>
      <c r="AT624" s="20">
        <v>3.8500000000000001E-5</v>
      </c>
      <c r="AU624" s="42">
        <v>0.2825124727021382</v>
      </c>
      <c r="AV624" s="42">
        <v>-7.372813864765515</v>
      </c>
      <c r="AW624" s="42">
        <v>1.3617669442574483</v>
      </c>
      <c r="AX624" s="43">
        <v>0.28251245407804931</v>
      </c>
      <c r="AY624" s="43">
        <v>-7.3458532779102637</v>
      </c>
      <c r="AZ624" s="43">
        <v>1.3617707081420036</v>
      </c>
      <c r="BA624" s="20">
        <v>70.383959585419419</v>
      </c>
      <c r="BB624" s="20">
        <v>15.550061895502697</v>
      </c>
      <c r="BC624" s="20">
        <v>3.2505623350416948</v>
      </c>
      <c r="BD624" s="20">
        <v>8.2745300157769069E-2</v>
      </c>
      <c r="BE624" s="20">
        <v>0.81736211131454817</v>
      </c>
      <c r="BF624" s="20">
        <v>1.5640879907870984</v>
      </c>
      <c r="BG624" s="20">
        <v>4.0565378857833121</v>
      </c>
      <c r="BH624" s="20">
        <v>3.6226296044681821</v>
      </c>
      <c r="BI624" s="20">
        <v>0.54087171810444179</v>
      </c>
      <c r="BJ624" s="20">
        <v>0.1311815734208534</v>
      </c>
      <c r="BK624" s="20">
        <v>8</v>
      </c>
      <c r="BL624" s="20">
        <v>2</v>
      </c>
      <c r="BM624" s="20">
        <v>24</v>
      </c>
      <c r="BN624" s="20" t="s">
        <v>1712</v>
      </c>
      <c r="BO624" s="20">
        <v>4</v>
      </c>
      <c r="BP624" s="20" t="s">
        <v>1712</v>
      </c>
      <c r="BQ624" s="20" t="s">
        <v>1707</v>
      </c>
      <c r="BR624" s="20">
        <v>240</v>
      </c>
      <c r="BS624" s="20">
        <v>18</v>
      </c>
      <c r="BT624" s="20">
        <v>1.6</v>
      </c>
      <c r="BU624" s="20">
        <v>7</v>
      </c>
      <c r="BV624" s="20">
        <v>128</v>
      </c>
      <c r="BW624" s="20">
        <v>210</v>
      </c>
      <c r="BX624" s="20">
        <v>26.7</v>
      </c>
      <c r="BY624" s="20">
        <v>197</v>
      </c>
      <c r="BZ624" s="20">
        <v>9.9</v>
      </c>
      <c r="CA624" s="20" t="s">
        <v>1708</v>
      </c>
      <c r="CB624" s="20">
        <v>0.9</v>
      </c>
      <c r="CC624" s="20" t="s">
        <v>1710</v>
      </c>
      <c r="CD624" s="20">
        <v>2</v>
      </c>
      <c r="CE624" s="20">
        <v>1.2</v>
      </c>
      <c r="CF624" s="20">
        <v>12.1</v>
      </c>
      <c r="CG624" s="20">
        <v>801</v>
      </c>
      <c r="CH624" s="20">
        <v>33</v>
      </c>
      <c r="CI624" s="20">
        <v>64.7</v>
      </c>
      <c r="CJ624" s="20">
        <v>7.29</v>
      </c>
      <c r="CK624" s="20">
        <v>29.9</v>
      </c>
      <c r="CL624" s="20">
        <v>5.61</v>
      </c>
      <c r="CM624" s="20">
        <v>1.27</v>
      </c>
      <c r="CN624" s="20">
        <v>4.25</v>
      </c>
      <c r="CO624" s="20">
        <v>0.78</v>
      </c>
      <c r="CP624" s="20">
        <v>4.58</v>
      </c>
      <c r="CQ624" s="20">
        <v>0.89</v>
      </c>
      <c r="CR624" s="20">
        <v>2.46</v>
      </c>
      <c r="CS624" s="20">
        <v>0.38200000000000001</v>
      </c>
      <c r="CT624" s="20">
        <v>2.67</v>
      </c>
      <c r="CU624" s="20">
        <v>0.45</v>
      </c>
      <c r="CV624" s="20">
        <v>4.4000000000000004</v>
      </c>
      <c r="CW624" s="20">
        <v>1.03</v>
      </c>
      <c r="CX624" s="20">
        <v>3.2</v>
      </c>
      <c r="CY624" s="20">
        <v>0.54</v>
      </c>
      <c r="CZ624" s="20">
        <v>33</v>
      </c>
      <c r="DA624" s="20">
        <v>0.2</v>
      </c>
      <c r="DB624" s="20">
        <v>13.6</v>
      </c>
      <c r="DC624" s="20">
        <v>5.07</v>
      </c>
    </row>
    <row r="625" spans="1:107" s="45" customFormat="1" x14ac:dyDescent="0.25">
      <c r="A625" s="4" t="s">
        <v>900</v>
      </c>
      <c r="B625" s="4" t="s">
        <v>1145</v>
      </c>
      <c r="C625" s="4">
        <v>2017</v>
      </c>
      <c r="D625" s="4">
        <v>165</v>
      </c>
      <c r="E625" s="4">
        <v>621</v>
      </c>
      <c r="F625" s="4">
        <v>75995</v>
      </c>
      <c r="G625" s="4">
        <v>46467.5</v>
      </c>
      <c r="H625" s="4">
        <v>8.3000000000000007</v>
      </c>
      <c r="I625" s="4">
        <v>534</v>
      </c>
      <c r="J625" s="4">
        <v>162</v>
      </c>
      <c r="K625" s="4">
        <v>0.30497102775236351</v>
      </c>
      <c r="L625" s="39">
        <v>103.62013370816334</v>
      </c>
      <c r="M625" s="39">
        <v>2.9909369826820287</v>
      </c>
      <c r="N625" s="4"/>
      <c r="O625" s="4"/>
      <c r="P625" s="40">
        <v>103.3</v>
      </c>
      <c r="Q625" s="40">
        <v>0.6</v>
      </c>
      <c r="R625" s="40">
        <v>-0.32013370816333975</v>
      </c>
      <c r="S625" s="4"/>
      <c r="T625" s="20">
        <v>0.69</v>
      </c>
      <c r="U625" s="20">
        <v>0.73</v>
      </c>
      <c r="V625" s="20">
        <v>611</v>
      </c>
      <c r="W625" s="74" t="s">
        <v>684</v>
      </c>
      <c r="X625" s="20">
        <v>9.64</v>
      </c>
      <c r="Y625" s="20">
        <v>0.02</v>
      </c>
      <c r="Z625" s="20">
        <v>0.48</v>
      </c>
      <c r="AA625" s="20">
        <v>1.02</v>
      </c>
      <c r="AB625" s="20">
        <v>0.27500000000000002</v>
      </c>
      <c r="AC625" s="20">
        <v>8.6</v>
      </c>
      <c r="AD625" s="20">
        <v>3.47</v>
      </c>
      <c r="AE625" s="20">
        <v>41.5</v>
      </c>
      <c r="AF625" s="20">
        <v>19</v>
      </c>
      <c r="AG625" s="20">
        <v>96.7</v>
      </c>
      <c r="AH625" s="20">
        <v>21.8</v>
      </c>
      <c r="AI625" s="20">
        <v>273</v>
      </c>
      <c r="AJ625" s="20">
        <v>51.3</v>
      </c>
      <c r="AK625" s="20">
        <v>10710</v>
      </c>
      <c r="AL625" s="4"/>
      <c r="AM625" s="20">
        <v>7.7769999999999998E-4</v>
      </c>
      <c r="AN625" s="20">
        <v>4.4000000000000002E-6</v>
      </c>
      <c r="AO625" s="20">
        <v>1.46729</v>
      </c>
      <c r="AP625" s="20">
        <v>1.3999999999999999E-4</v>
      </c>
      <c r="AQ625" s="20">
        <v>3.0065000000000001E-2</v>
      </c>
      <c r="AR625" s="20">
        <v>9.7E-5</v>
      </c>
      <c r="AS625" s="20">
        <v>0.28255999999999998</v>
      </c>
      <c r="AT625" s="20">
        <v>6.4999999999999994E-5</v>
      </c>
      <c r="AU625" s="42">
        <v>0.28255849401473226</v>
      </c>
      <c r="AV625" s="42">
        <v>-5.7102770356598498</v>
      </c>
      <c r="AW625" s="42">
        <v>2.2990950396232335</v>
      </c>
      <c r="AX625" s="43">
        <v>0.28255849867195176</v>
      </c>
      <c r="AY625" s="43">
        <v>-5.7172252455817141</v>
      </c>
      <c r="AZ625" s="43">
        <v>2.299093403356629</v>
      </c>
      <c r="BA625" s="20">
        <v>70.383959585419419</v>
      </c>
      <c r="BB625" s="20">
        <v>15.550061895502697</v>
      </c>
      <c r="BC625" s="20">
        <v>3.2505623350416948</v>
      </c>
      <c r="BD625" s="20">
        <v>8.2745300157769069E-2</v>
      </c>
      <c r="BE625" s="20">
        <v>0.81736211131454817</v>
      </c>
      <c r="BF625" s="20">
        <v>1.5640879907870984</v>
      </c>
      <c r="BG625" s="20">
        <v>4.0565378857833121</v>
      </c>
      <c r="BH625" s="20">
        <v>3.6226296044681821</v>
      </c>
      <c r="BI625" s="20">
        <v>0.54087171810444179</v>
      </c>
      <c r="BJ625" s="20">
        <v>0.1311815734208534</v>
      </c>
      <c r="BK625" s="20">
        <v>8</v>
      </c>
      <c r="BL625" s="20">
        <v>2</v>
      </c>
      <c r="BM625" s="20">
        <v>24</v>
      </c>
      <c r="BN625" s="20" t="s">
        <v>1712</v>
      </c>
      <c r="BO625" s="20">
        <v>4</v>
      </c>
      <c r="BP625" s="20" t="s">
        <v>1712</v>
      </c>
      <c r="BQ625" s="20" t="s">
        <v>1707</v>
      </c>
      <c r="BR625" s="20">
        <v>240</v>
      </c>
      <c r="BS625" s="20">
        <v>18</v>
      </c>
      <c r="BT625" s="20">
        <v>1.6</v>
      </c>
      <c r="BU625" s="20">
        <v>7</v>
      </c>
      <c r="BV625" s="20">
        <v>128</v>
      </c>
      <c r="BW625" s="20">
        <v>210</v>
      </c>
      <c r="BX625" s="20">
        <v>26.7</v>
      </c>
      <c r="BY625" s="20">
        <v>197</v>
      </c>
      <c r="BZ625" s="20">
        <v>9.9</v>
      </c>
      <c r="CA625" s="20" t="s">
        <v>1708</v>
      </c>
      <c r="CB625" s="20">
        <v>0.9</v>
      </c>
      <c r="CC625" s="20" t="s">
        <v>1710</v>
      </c>
      <c r="CD625" s="20">
        <v>2</v>
      </c>
      <c r="CE625" s="20">
        <v>1.2</v>
      </c>
      <c r="CF625" s="20">
        <v>12.1</v>
      </c>
      <c r="CG625" s="20">
        <v>801</v>
      </c>
      <c r="CH625" s="20">
        <v>33</v>
      </c>
      <c r="CI625" s="20">
        <v>64.7</v>
      </c>
      <c r="CJ625" s="20">
        <v>7.29</v>
      </c>
      <c r="CK625" s="20">
        <v>29.9</v>
      </c>
      <c r="CL625" s="20">
        <v>5.61</v>
      </c>
      <c r="CM625" s="20">
        <v>1.27</v>
      </c>
      <c r="CN625" s="20">
        <v>4.25</v>
      </c>
      <c r="CO625" s="20">
        <v>0.78</v>
      </c>
      <c r="CP625" s="20">
        <v>4.58</v>
      </c>
      <c r="CQ625" s="20">
        <v>0.89</v>
      </c>
      <c r="CR625" s="20">
        <v>2.46</v>
      </c>
      <c r="CS625" s="20">
        <v>0.38200000000000001</v>
      </c>
      <c r="CT625" s="20">
        <v>2.67</v>
      </c>
      <c r="CU625" s="20">
        <v>0.45</v>
      </c>
      <c r="CV625" s="20">
        <v>4.4000000000000004</v>
      </c>
      <c r="CW625" s="20">
        <v>1.03</v>
      </c>
      <c r="CX625" s="20">
        <v>3.2</v>
      </c>
      <c r="CY625" s="20">
        <v>0.54</v>
      </c>
      <c r="CZ625" s="20">
        <v>33</v>
      </c>
      <c r="DA625" s="20">
        <v>0.2</v>
      </c>
      <c r="DB625" s="20">
        <v>13.6</v>
      </c>
      <c r="DC625" s="20">
        <v>5.07</v>
      </c>
    </row>
    <row r="626" spans="1:107" s="45" customFormat="1" x14ac:dyDescent="0.25">
      <c r="A626" s="4" t="s">
        <v>901</v>
      </c>
      <c r="B626" s="4" t="s">
        <v>1145</v>
      </c>
      <c r="C626" s="4">
        <v>2017</v>
      </c>
      <c r="D626" s="4">
        <v>166</v>
      </c>
      <c r="E626" s="4">
        <v>622</v>
      </c>
      <c r="F626" s="4">
        <v>76252.5</v>
      </c>
      <c r="G626" s="4">
        <v>46366.5</v>
      </c>
      <c r="H626" s="4">
        <v>12.63</v>
      </c>
      <c r="I626" s="4">
        <v>765</v>
      </c>
      <c r="J626" s="4">
        <v>247.7</v>
      </c>
      <c r="K626" s="4">
        <v>0.32808398950131235</v>
      </c>
      <c r="L626" s="39">
        <v>104.89885001962222</v>
      </c>
      <c r="M626" s="39">
        <v>3.5328971310275183</v>
      </c>
      <c r="N626" s="4"/>
      <c r="O626" s="4"/>
      <c r="P626" s="40">
        <v>103.3</v>
      </c>
      <c r="Q626" s="40">
        <v>0.6</v>
      </c>
      <c r="R626" s="40">
        <v>-1.5988500196222191</v>
      </c>
      <c r="S626" s="4" t="s">
        <v>1782</v>
      </c>
      <c r="T626" s="73">
        <v>0.42</v>
      </c>
      <c r="U626" s="73">
        <v>0.67</v>
      </c>
      <c r="V626" s="73">
        <v>925</v>
      </c>
      <c r="W626" s="79" t="s">
        <v>684</v>
      </c>
      <c r="X626" s="73">
        <v>12</v>
      </c>
      <c r="Y626" s="73">
        <v>7.2999999999999995E-2</v>
      </c>
      <c r="Z626" s="73">
        <v>1.05</v>
      </c>
      <c r="AA626" s="73">
        <v>1.7</v>
      </c>
      <c r="AB626" s="73">
        <v>0.191</v>
      </c>
      <c r="AC626" s="73">
        <v>10.7</v>
      </c>
      <c r="AD626" s="73">
        <v>5.13</v>
      </c>
      <c r="AE626" s="73">
        <v>61.3</v>
      </c>
      <c r="AF626" s="73">
        <v>28.6</v>
      </c>
      <c r="AG626" s="73">
        <v>148</v>
      </c>
      <c r="AH626" s="73">
        <v>35.200000000000003</v>
      </c>
      <c r="AI626" s="73">
        <v>375</v>
      </c>
      <c r="AJ626" s="73">
        <v>68.099999999999994</v>
      </c>
      <c r="AK626" s="73">
        <v>12670</v>
      </c>
      <c r="AL626" s="4"/>
      <c r="AM626" s="20">
        <v>8.0000000000000004E-4</v>
      </c>
      <c r="AN626" s="20">
        <v>1.5E-5</v>
      </c>
      <c r="AO626" s="20">
        <v>1.4672700000000001</v>
      </c>
      <c r="AP626" s="20">
        <v>1.1E-4</v>
      </c>
      <c r="AQ626" s="20">
        <v>3.1800000000000002E-2</v>
      </c>
      <c r="AR626" s="20">
        <v>1E-3</v>
      </c>
      <c r="AS626" s="20">
        <v>0.28255400000000003</v>
      </c>
      <c r="AT626" s="20">
        <v>4.6000000000000007E-5</v>
      </c>
      <c r="AU626" s="42">
        <v>0.28255243169554545</v>
      </c>
      <c r="AV626" s="42">
        <v>-5.8962942000706509</v>
      </c>
      <c r="AW626" s="42">
        <v>1.6270564995956629</v>
      </c>
      <c r="AX626" s="43">
        <v>0.28255245562242692</v>
      </c>
      <c r="AY626" s="43">
        <v>-5.9309719424849305</v>
      </c>
      <c r="AZ626" s="43">
        <v>1.6270507162216148</v>
      </c>
      <c r="BA626" s="20">
        <v>70.383959585419419</v>
      </c>
      <c r="BB626" s="20">
        <v>15.550061895502697</v>
      </c>
      <c r="BC626" s="20">
        <v>3.2505623350416948</v>
      </c>
      <c r="BD626" s="20">
        <v>8.2745300157769069E-2</v>
      </c>
      <c r="BE626" s="20">
        <v>0.81736211131454817</v>
      </c>
      <c r="BF626" s="20">
        <v>1.5640879907870984</v>
      </c>
      <c r="BG626" s="20">
        <v>4.0565378857833121</v>
      </c>
      <c r="BH626" s="20">
        <v>3.6226296044681821</v>
      </c>
      <c r="BI626" s="20">
        <v>0.54087171810444179</v>
      </c>
      <c r="BJ626" s="20">
        <v>0.1311815734208534</v>
      </c>
      <c r="BK626" s="20">
        <v>8</v>
      </c>
      <c r="BL626" s="20">
        <v>2</v>
      </c>
      <c r="BM626" s="20">
        <v>24</v>
      </c>
      <c r="BN626" s="20" t="s">
        <v>1712</v>
      </c>
      <c r="BO626" s="20">
        <v>4</v>
      </c>
      <c r="BP626" s="20" t="s">
        <v>1712</v>
      </c>
      <c r="BQ626" s="20" t="s">
        <v>1707</v>
      </c>
      <c r="BR626" s="20">
        <v>240</v>
      </c>
      <c r="BS626" s="20">
        <v>18</v>
      </c>
      <c r="BT626" s="20">
        <v>1.6</v>
      </c>
      <c r="BU626" s="20">
        <v>7</v>
      </c>
      <c r="BV626" s="20">
        <v>128</v>
      </c>
      <c r="BW626" s="20">
        <v>210</v>
      </c>
      <c r="BX626" s="20">
        <v>26.7</v>
      </c>
      <c r="BY626" s="20">
        <v>197</v>
      </c>
      <c r="BZ626" s="20">
        <v>9.9</v>
      </c>
      <c r="CA626" s="20" t="s">
        <v>1708</v>
      </c>
      <c r="CB626" s="20">
        <v>0.9</v>
      </c>
      <c r="CC626" s="20" t="s">
        <v>1710</v>
      </c>
      <c r="CD626" s="20">
        <v>2</v>
      </c>
      <c r="CE626" s="20">
        <v>1.2</v>
      </c>
      <c r="CF626" s="20">
        <v>12.1</v>
      </c>
      <c r="CG626" s="20">
        <v>801</v>
      </c>
      <c r="CH626" s="20">
        <v>33</v>
      </c>
      <c r="CI626" s="20">
        <v>64.7</v>
      </c>
      <c r="CJ626" s="20">
        <v>7.29</v>
      </c>
      <c r="CK626" s="20">
        <v>29.9</v>
      </c>
      <c r="CL626" s="20">
        <v>5.61</v>
      </c>
      <c r="CM626" s="20">
        <v>1.27</v>
      </c>
      <c r="CN626" s="20">
        <v>4.25</v>
      </c>
      <c r="CO626" s="20">
        <v>0.78</v>
      </c>
      <c r="CP626" s="20">
        <v>4.58</v>
      </c>
      <c r="CQ626" s="20">
        <v>0.89</v>
      </c>
      <c r="CR626" s="20">
        <v>2.46</v>
      </c>
      <c r="CS626" s="20">
        <v>0.38200000000000001</v>
      </c>
      <c r="CT626" s="20">
        <v>2.67</v>
      </c>
      <c r="CU626" s="20">
        <v>0.45</v>
      </c>
      <c r="CV626" s="20">
        <v>4.4000000000000004</v>
      </c>
      <c r="CW626" s="20">
        <v>1.03</v>
      </c>
      <c r="CX626" s="20">
        <v>3.2</v>
      </c>
      <c r="CY626" s="20">
        <v>0.54</v>
      </c>
      <c r="CZ626" s="20">
        <v>33</v>
      </c>
      <c r="DA626" s="20">
        <v>0.2</v>
      </c>
      <c r="DB626" s="20">
        <v>13.6</v>
      </c>
      <c r="DC626" s="20">
        <v>5.07</v>
      </c>
    </row>
    <row r="627" spans="1:107" s="45" customFormat="1" x14ac:dyDescent="0.25">
      <c r="A627" s="53" t="s">
        <v>902</v>
      </c>
      <c r="B627" s="53" t="s">
        <v>1145</v>
      </c>
      <c r="C627" s="53">
        <v>2017</v>
      </c>
      <c r="D627" s="53">
        <v>167</v>
      </c>
      <c r="E627" s="53">
        <v>623</v>
      </c>
      <c r="F627" s="53">
        <v>76522.5</v>
      </c>
      <c r="G627" s="53">
        <v>46629.5</v>
      </c>
      <c r="H627" s="53">
        <v>46.1</v>
      </c>
      <c r="I627" s="53">
        <v>638</v>
      </c>
      <c r="J627" s="53">
        <v>271</v>
      </c>
      <c r="K627" s="53">
        <v>0.42607584149978694</v>
      </c>
      <c r="L627" s="55">
        <v>341.94259892272356</v>
      </c>
      <c r="M627" s="55">
        <v>7.5729176180930482</v>
      </c>
      <c r="N627" s="53" t="s">
        <v>715</v>
      </c>
      <c r="O627" s="53" t="s">
        <v>1775</v>
      </c>
      <c r="P627" s="57">
        <v>103.3</v>
      </c>
      <c r="Q627" s="57">
        <v>0.6</v>
      </c>
      <c r="R627" s="57">
        <v>-238.64259892272355</v>
      </c>
      <c r="S627" s="77" t="s">
        <v>1782</v>
      </c>
      <c r="T627" s="68">
        <v>7.3</v>
      </c>
      <c r="U627" s="68">
        <v>1.5</v>
      </c>
      <c r="V627" s="68">
        <v>917</v>
      </c>
      <c r="W627" s="79" t="s">
        <v>684</v>
      </c>
      <c r="X627" s="68">
        <v>42</v>
      </c>
      <c r="Y627" s="68">
        <v>4.4000000000000004</v>
      </c>
      <c r="Z627" s="68">
        <v>24.1</v>
      </c>
      <c r="AA627" s="68">
        <v>9.16</v>
      </c>
      <c r="AB627" s="68">
        <v>0.84</v>
      </c>
      <c r="AC627" s="68">
        <v>22.7</v>
      </c>
      <c r="AD627" s="68">
        <v>6.88</v>
      </c>
      <c r="AE627" s="68">
        <v>76.400000000000006</v>
      </c>
      <c r="AF627" s="68">
        <v>29.8</v>
      </c>
      <c r="AG627" s="68">
        <v>134.69999999999999</v>
      </c>
      <c r="AH627" s="68">
        <v>31.4</v>
      </c>
      <c r="AI627" s="68">
        <v>318</v>
      </c>
      <c r="AJ627" s="68">
        <v>57.5</v>
      </c>
      <c r="AK627" s="68">
        <v>9720</v>
      </c>
      <c r="AL627" s="53"/>
      <c r="AM627" s="56" t="s">
        <v>734</v>
      </c>
      <c r="AN627" s="56" t="s">
        <v>734</v>
      </c>
      <c r="AO627" s="56" t="s">
        <v>734</v>
      </c>
      <c r="AP627" s="56" t="s">
        <v>734</v>
      </c>
      <c r="AQ627" s="56" t="s">
        <v>734</v>
      </c>
      <c r="AR627" s="56" t="s">
        <v>734</v>
      </c>
      <c r="AS627" s="56" t="s">
        <v>734</v>
      </c>
      <c r="AT627" s="56" t="s">
        <v>734</v>
      </c>
      <c r="AU627" s="59" t="s">
        <v>734</v>
      </c>
      <c r="AV627" s="59" t="s">
        <v>734</v>
      </c>
      <c r="AW627" s="59" t="s">
        <v>734</v>
      </c>
      <c r="AX627" s="60" t="s">
        <v>734</v>
      </c>
      <c r="AY627" s="60" t="s">
        <v>734</v>
      </c>
      <c r="AZ627" s="60" t="s">
        <v>734</v>
      </c>
      <c r="BA627" s="56">
        <v>70.383959585419419</v>
      </c>
      <c r="BB627" s="56">
        <v>15.550061895502697</v>
      </c>
      <c r="BC627" s="56">
        <v>3.2505623350416948</v>
      </c>
      <c r="BD627" s="56">
        <v>8.2745300157769069E-2</v>
      </c>
      <c r="BE627" s="56">
        <v>0.81736211131454817</v>
      </c>
      <c r="BF627" s="56">
        <v>1.5640879907870984</v>
      </c>
      <c r="BG627" s="56">
        <v>4.0565378857833121</v>
      </c>
      <c r="BH627" s="56">
        <v>3.6226296044681821</v>
      </c>
      <c r="BI627" s="56">
        <v>0.54087171810444179</v>
      </c>
      <c r="BJ627" s="56">
        <v>0.1311815734208534</v>
      </c>
      <c r="BK627" s="56">
        <v>8</v>
      </c>
      <c r="BL627" s="56">
        <v>2</v>
      </c>
      <c r="BM627" s="56">
        <v>24</v>
      </c>
      <c r="BN627" s="56" t="s">
        <v>1712</v>
      </c>
      <c r="BO627" s="56">
        <v>4</v>
      </c>
      <c r="BP627" s="56" t="s">
        <v>1712</v>
      </c>
      <c r="BQ627" s="56" t="s">
        <v>1707</v>
      </c>
      <c r="BR627" s="56">
        <v>240</v>
      </c>
      <c r="BS627" s="56">
        <v>18</v>
      </c>
      <c r="BT627" s="56">
        <v>1.6</v>
      </c>
      <c r="BU627" s="56">
        <v>7</v>
      </c>
      <c r="BV627" s="56">
        <v>128</v>
      </c>
      <c r="BW627" s="56">
        <v>210</v>
      </c>
      <c r="BX627" s="56">
        <v>26.7</v>
      </c>
      <c r="BY627" s="56">
        <v>197</v>
      </c>
      <c r="BZ627" s="56">
        <v>9.9</v>
      </c>
      <c r="CA627" s="56" t="s">
        <v>1708</v>
      </c>
      <c r="CB627" s="56">
        <v>0.9</v>
      </c>
      <c r="CC627" s="56" t="s">
        <v>1710</v>
      </c>
      <c r="CD627" s="56">
        <v>2</v>
      </c>
      <c r="CE627" s="56">
        <v>1.2</v>
      </c>
      <c r="CF627" s="56">
        <v>12.1</v>
      </c>
      <c r="CG627" s="56">
        <v>801</v>
      </c>
      <c r="CH627" s="56">
        <v>33</v>
      </c>
      <c r="CI627" s="56">
        <v>64.7</v>
      </c>
      <c r="CJ627" s="56">
        <v>7.29</v>
      </c>
      <c r="CK627" s="56">
        <v>29.9</v>
      </c>
      <c r="CL627" s="56">
        <v>5.61</v>
      </c>
      <c r="CM627" s="56">
        <v>1.27</v>
      </c>
      <c r="CN627" s="56">
        <v>4.25</v>
      </c>
      <c r="CO627" s="56">
        <v>0.78</v>
      </c>
      <c r="CP627" s="56">
        <v>4.58</v>
      </c>
      <c r="CQ627" s="56">
        <v>0.89</v>
      </c>
      <c r="CR627" s="56">
        <v>2.46</v>
      </c>
      <c r="CS627" s="56">
        <v>0.38200000000000001</v>
      </c>
      <c r="CT627" s="56">
        <v>2.67</v>
      </c>
      <c r="CU627" s="56">
        <v>0.45</v>
      </c>
      <c r="CV627" s="56">
        <v>4.4000000000000004</v>
      </c>
      <c r="CW627" s="56">
        <v>1.03</v>
      </c>
      <c r="CX627" s="56">
        <v>3.2</v>
      </c>
      <c r="CY627" s="56">
        <v>0.54</v>
      </c>
      <c r="CZ627" s="56">
        <v>33</v>
      </c>
      <c r="DA627" s="56">
        <v>0.2</v>
      </c>
      <c r="DB627" s="56">
        <v>13.6</v>
      </c>
      <c r="DC627" s="56">
        <v>5.07</v>
      </c>
    </row>
    <row r="628" spans="1:107" s="45" customFormat="1" x14ac:dyDescent="0.25">
      <c r="A628" s="4" t="s">
        <v>903</v>
      </c>
      <c r="B628" s="4" t="s">
        <v>1145</v>
      </c>
      <c r="C628" s="4">
        <v>2017</v>
      </c>
      <c r="D628" s="4">
        <v>168</v>
      </c>
      <c r="E628" s="4">
        <v>624</v>
      </c>
      <c r="F628" s="4">
        <v>76672.5</v>
      </c>
      <c r="G628" s="4">
        <v>46736</v>
      </c>
      <c r="H628" s="4">
        <v>7.57</v>
      </c>
      <c r="I628" s="4">
        <v>532</v>
      </c>
      <c r="J628" s="4">
        <v>145.19999999999999</v>
      </c>
      <c r="K628" s="4">
        <v>0.27285129604365621</v>
      </c>
      <c r="L628" s="39">
        <v>103.67500371171137</v>
      </c>
      <c r="M628" s="39">
        <v>2.8069527864078694</v>
      </c>
      <c r="N628" s="4"/>
      <c r="O628" s="4"/>
      <c r="P628" s="40">
        <v>103.3</v>
      </c>
      <c r="Q628" s="40">
        <v>0.6</v>
      </c>
      <c r="R628" s="40">
        <v>-0.37500371171137203</v>
      </c>
      <c r="S628" s="4"/>
      <c r="T628" s="20">
        <v>1.6</v>
      </c>
      <c r="U628" s="20">
        <v>1.1000000000000001</v>
      </c>
      <c r="V628" s="20">
        <v>808</v>
      </c>
      <c r="W628" s="74" t="s">
        <v>684</v>
      </c>
      <c r="X628" s="20">
        <v>9.33</v>
      </c>
      <c r="Y628" s="20">
        <v>2.4E-2</v>
      </c>
      <c r="Z628" s="20">
        <v>0.63</v>
      </c>
      <c r="AA628" s="20">
        <v>1.33</v>
      </c>
      <c r="AB628" s="20">
        <v>0.19700000000000001</v>
      </c>
      <c r="AC628" s="20">
        <v>10.5</v>
      </c>
      <c r="AD628" s="20">
        <v>4.26</v>
      </c>
      <c r="AE628" s="20">
        <v>58.9</v>
      </c>
      <c r="AF628" s="20">
        <v>28.2</v>
      </c>
      <c r="AG628" s="20">
        <v>141</v>
      </c>
      <c r="AH628" s="20">
        <v>34.5</v>
      </c>
      <c r="AI628" s="20">
        <v>406</v>
      </c>
      <c r="AJ628" s="20">
        <v>74.599999999999994</v>
      </c>
      <c r="AK628" s="72">
        <v>12600</v>
      </c>
      <c r="AL628" s="4"/>
      <c r="AM628" s="20">
        <v>9.9700000000000006E-4</v>
      </c>
      <c r="AN628" s="20">
        <v>1.2E-5</v>
      </c>
      <c r="AO628" s="20">
        <v>1.467319</v>
      </c>
      <c r="AP628" s="20">
        <v>9.8999999999999994E-5</v>
      </c>
      <c r="AQ628" s="20">
        <v>3.977E-2</v>
      </c>
      <c r="AR628" s="20">
        <v>9.7000000000000005E-4</v>
      </c>
      <c r="AS628" s="20">
        <v>0.28250999999999998</v>
      </c>
      <c r="AT628" s="20">
        <v>4.8999999999999998E-5</v>
      </c>
      <c r="AU628" s="42">
        <v>0.28250806832563441</v>
      </c>
      <c r="AV628" s="42">
        <v>-7.4926496747518279</v>
      </c>
      <c r="AW628" s="42">
        <v>1.7331641643648892</v>
      </c>
      <c r="AX628" s="43">
        <v>0.28250807531944955</v>
      </c>
      <c r="AY628" s="43">
        <v>-7.5007328934739714</v>
      </c>
      <c r="AZ628" s="43">
        <v>1.7331627194534589</v>
      </c>
      <c r="BA628" s="20">
        <v>70.383959585419419</v>
      </c>
      <c r="BB628" s="20">
        <v>15.550061895502697</v>
      </c>
      <c r="BC628" s="20">
        <v>3.2505623350416948</v>
      </c>
      <c r="BD628" s="20">
        <v>8.2745300157769069E-2</v>
      </c>
      <c r="BE628" s="20">
        <v>0.81736211131454817</v>
      </c>
      <c r="BF628" s="20">
        <v>1.5640879907870984</v>
      </c>
      <c r="BG628" s="20">
        <v>4.0565378857833121</v>
      </c>
      <c r="BH628" s="20">
        <v>3.6226296044681821</v>
      </c>
      <c r="BI628" s="20">
        <v>0.54087171810444179</v>
      </c>
      <c r="BJ628" s="20">
        <v>0.1311815734208534</v>
      </c>
      <c r="BK628" s="20">
        <v>8</v>
      </c>
      <c r="BL628" s="20">
        <v>2</v>
      </c>
      <c r="BM628" s="20">
        <v>24</v>
      </c>
      <c r="BN628" s="20" t="s">
        <v>1712</v>
      </c>
      <c r="BO628" s="20">
        <v>4</v>
      </c>
      <c r="BP628" s="20" t="s">
        <v>1712</v>
      </c>
      <c r="BQ628" s="20" t="s">
        <v>1707</v>
      </c>
      <c r="BR628" s="20">
        <v>240</v>
      </c>
      <c r="BS628" s="20">
        <v>18</v>
      </c>
      <c r="BT628" s="20">
        <v>1.6</v>
      </c>
      <c r="BU628" s="20">
        <v>7</v>
      </c>
      <c r="BV628" s="20">
        <v>128</v>
      </c>
      <c r="BW628" s="20">
        <v>210</v>
      </c>
      <c r="BX628" s="20">
        <v>26.7</v>
      </c>
      <c r="BY628" s="20">
        <v>197</v>
      </c>
      <c r="BZ628" s="20">
        <v>9.9</v>
      </c>
      <c r="CA628" s="20" t="s">
        <v>1708</v>
      </c>
      <c r="CB628" s="20">
        <v>0.9</v>
      </c>
      <c r="CC628" s="20" t="s">
        <v>1710</v>
      </c>
      <c r="CD628" s="20">
        <v>2</v>
      </c>
      <c r="CE628" s="20">
        <v>1.2</v>
      </c>
      <c r="CF628" s="20">
        <v>12.1</v>
      </c>
      <c r="CG628" s="20">
        <v>801</v>
      </c>
      <c r="CH628" s="20">
        <v>33</v>
      </c>
      <c r="CI628" s="20">
        <v>64.7</v>
      </c>
      <c r="CJ628" s="20">
        <v>7.29</v>
      </c>
      <c r="CK628" s="20">
        <v>29.9</v>
      </c>
      <c r="CL628" s="20">
        <v>5.61</v>
      </c>
      <c r="CM628" s="20">
        <v>1.27</v>
      </c>
      <c r="CN628" s="20">
        <v>4.25</v>
      </c>
      <c r="CO628" s="20">
        <v>0.78</v>
      </c>
      <c r="CP628" s="20">
        <v>4.58</v>
      </c>
      <c r="CQ628" s="20">
        <v>0.89</v>
      </c>
      <c r="CR628" s="20">
        <v>2.46</v>
      </c>
      <c r="CS628" s="20">
        <v>0.38200000000000001</v>
      </c>
      <c r="CT628" s="20">
        <v>2.67</v>
      </c>
      <c r="CU628" s="20">
        <v>0.45</v>
      </c>
      <c r="CV628" s="20">
        <v>4.4000000000000004</v>
      </c>
      <c r="CW628" s="20">
        <v>1.03</v>
      </c>
      <c r="CX628" s="20">
        <v>3.2</v>
      </c>
      <c r="CY628" s="20">
        <v>0.54</v>
      </c>
      <c r="CZ628" s="20">
        <v>33</v>
      </c>
      <c r="DA628" s="20">
        <v>0.2</v>
      </c>
      <c r="DB628" s="20">
        <v>13.6</v>
      </c>
      <c r="DC628" s="20">
        <v>5.07</v>
      </c>
    </row>
    <row r="629" spans="1:107" s="45" customFormat="1" x14ac:dyDescent="0.25">
      <c r="A629" s="4" t="s">
        <v>904</v>
      </c>
      <c r="B629" s="4" t="s">
        <v>1145</v>
      </c>
      <c r="C629" s="4">
        <v>2017</v>
      </c>
      <c r="D629" s="4">
        <v>169</v>
      </c>
      <c r="E629" s="4">
        <v>625</v>
      </c>
      <c r="F629" s="4">
        <v>76885.5</v>
      </c>
      <c r="G629" s="4">
        <v>46463</v>
      </c>
      <c r="H629" s="4">
        <v>4.41</v>
      </c>
      <c r="I629" s="4">
        <v>292.2</v>
      </c>
      <c r="J629" s="4">
        <v>81.3</v>
      </c>
      <c r="K629" s="4">
        <v>0.28161081385525205</v>
      </c>
      <c r="L629" s="39">
        <v>104.7603997767753</v>
      </c>
      <c r="M629" s="39">
        <v>3.052212176909598</v>
      </c>
      <c r="N629" s="4"/>
      <c r="O629" s="4"/>
      <c r="P629" s="40">
        <v>103.3</v>
      </c>
      <c r="Q629" s="40">
        <v>0.6</v>
      </c>
      <c r="R629" s="40">
        <v>-1.4603997767753043</v>
      </c>
      <c r="S629" s="4"/>
      <c r="T629" s="20">
        <v>2.1</v>
      </c>
      <c r="U629" s="20">
        <v>1</v>
      </c>
      <c r="V629" s="20">
        <v>513</v>
      </c>
      <c r="W629" s="74" t="s">
        <v>684</v>
      </c>
      <c r="X629" s="20">
        <v>6.4</v>
      </c>
      <c r="Y629" s="20">
        <v>2.1999999999999999E-2</v>
      </c>
      <c r="Z629" s="20">
        <v>0.53</v>
      </c>
      <c r="AA629" s="20">
        <v>0.77</v>
      </c>
      <c r="AB629" s="20">
        <v>0.151</v>
      </c>
      <c r="AC629" s="20">
        <v>6.7</v>
      </c>
      <c r="AD629" s="20">
        <v>2.72</v>
      </c>
      <c r="AE629" s="20">
        <v>36.5</v>
      </c>
      <c r="AF629" s="20">
        <v>15.6</v>
      </c>
      <c r="AG629" s="20">
        <v>83</v>
      </c>
      <c r="AH629" s="20">
        <v>19.5</v>
      </c>
      <c r="AI629" s="20">
        <v>208</v>
      </c>
      <c r="AJ629" s="20">
        <v>39.9</v>
      </c>
      <c r="AK629" s="72">
        <v>11400</v>
      </c>
      <c r="AL629" s="4"/>
      <c r="AM629" s="20" t="s">
        <v>734</v>
      </c>
      <c r="AN629" s="20" t="s">
        <v>734</v>
      </c>
      <c r="AO629" s="20" t="s">
        <v>734</v>
      </c>
      <c r="AP629" s="20" t="s">
        <v>734</v>
      </c>
      <c r="AQ629" s="20" t="s">
        <v>734</v>
      </c>
      <c r="AR629" s="20" t="s">
        <v>734</v>
      </c>
      <c r="AS629" s="20" t="s">
        <v>734</v>
      </c>
      <c r="AT629" s="20" t="s">
        <v>734</v>
      </c>
      <c r="AU629" s="42" t="s">
        <v>734</v>
      </c>
      <c r="AV629" s="42" t="s">
        <v>734</v>
      </c>
      <c r="AW629" s="42" t="s">
        <v>734</v>
      </c>
      <c r="AX629" s="43" t="s">
        <v>734</v>
      </c>
      <c r="AY629" s="43" t="s">
        <v>734</v>
      </c>
      <c r="AZ629" s="43" t="s">
        <v>734</v>
      </c>
      <c r="BA629" s="20">
        <v>70.383959585419419</v>
      </c>
      <c r="BB629" s="20">
        <v>15.550061895502697</v>
      </c>
      <c r="BC629" s="20">
        <v>3.2505623350416948</v>
      </c>
      <c r="BD629" s="20">
        <v>8.2745300157769069E-2</v>
      </c>
      <c r="BE629" s="20">
        <v>0.81736211131454817</v>
      </c>
      <c r="BF629" s="20">
        <v>1.5640879907870984</v>
      </c>
      <c r="BG629" s="20">
        <v>4.0565378857833121</v>
      </c>
      <c r="BH629" s="20">
        <v>3.6226296044681821</v>
      </c>
      <c r="BI629" s="20">
        <v>0.54087171810444179</v>
      </c>
      <c r="BJ629" s="20">
        <v>0.1311815734208534</v>
      </c>
      <c r="BK629" s="20">
        <v>8</v>
      </c>
      <c r="BL629" s="20">
        <v>2</v>
      </c>
      <c r="BM629" s="20">
        <v>24</v>
      </c>
      <c r="BN629" s="20" t="s">
        <v>1712</v>
      </c>
      <c r="BO629" s="20">
        <v>4</v>
      </c>
      <c r="BP629" s="20" t="s">
        <v>1712</v>
      </c>
      <c r="BQ629" s="20" t="s">
        <v>1707</v>
      </c>
      <c r="BR629" s="20">
        <v>240</v>
      </c>
      <c r="BS629" s="20">
        <v>18</v>
      </c>
      <c r="BT629" s="20">
        <v>1.6</v>
      </c>
      <c r="BU629" s="20">
        <v>7</v>
      </c>
      <c r="BV629" s="20">
        <v>128</v>
      </c>
      <c r="BW629" s="20">
        <v>210</v>
      </c>
      <c r="BX629" s="20">
        <v>26.7</v>
      </c>
      <c r="BY629" s="20">
        <v>197</v>
      </c>
      <c r="BZ629" s="20">
        <v>9.9</v>
      </c>
      <c r="CA629" s="20" t="s">
        <v>1708</v>
      </c>
      <c r="CB629" s="20">
        <v>0.9</v>
      </c>
      <c r="CC629" s="20" t="s">
        <v>1710</v>
      </c>
      <c r="CD629" s="20">
        <v>2</v>
      </c>
      <c r="CE629" s="20">
        <v>1.2</v>
      </c>
      <c r="CF629" s="20">
        <v>12.1</v>
      </c>
      <c r="CG629" s="20">
        <v>801</v>
      </c>
      <c r="CH629" s="20">
        <v>33</v>
      </c>
      <c r="CI629" s="20">
        <v>64.7</v>
      </c>
      <c r="CJ629" s="20">
        <v>7.29</v>
      </c>
      <c r="CK629" s="20">
        <v>29.9</v>
      </c>
      <c r="CL629" s="20">
        <v>5.61</v>
      </c>
      <c r="CM629" s="20">
        <v>1.27</v>
      </c>
      <c r="CN629" s="20">
        <v>4.25</v>
      </c>
      <c r="CO629" s="20">
        <v>0.78</v>
      </c>
      <c r="CP629" s="20">
        <v>4.58</v>
      </c>
      <c r="CQ629" s="20">
        <v>0.89</v>
      </c>
      <c r="CR629" s="20">
        <v>2.46</v>
      </c>
      <c r="CS629" s="20">
        <v>0.38200000000000001</v>
      </c>
      <c r="CT629" s="20">
        <v>2.67</v>
      </c>
      <c r="CU629" s="20">
        <v>0.45</v>
      </c>
      <c r="CV629" s="20">
        <v>4.4000000000000004</v>
      </c>
      <c r="CW629" s="20">
        <v>1.03</v>
      </c>
      <c r="CX629" s="20">
        <v>3.2</v>
      </c>
      <c r="CY629" s="20">
        <v>0.54</v>
      </c>
      <c r="CZ629" s="20">
        <v>33</v>
      </c>
      <c r="DA629" s="20">
        <v>0.2</v>
      </c>
      <c r="DB629" s="20">
        <v>13.6</v>
      </c>
      <c r="DC629" s="20">
        <v>5.07</v>
      </c>
    </row>
    <row r="630" spans="1:107" s="45" customFormat="1" x14ac:dyDescent="0.25">
      <c r="A630" s="4" t="s">
        <v>905</v>
      </c>
      <c r="B630" s="4" t="s">
        <v>1145</v>
      </c>
      <c r="C630" s="4">
        <v>2017</v>
      </c>
      <c r="D630" s="4">
        <v>170</v>
      </c>
      <c r="E630" s="4">
        <v>626</v>
      </c>
      <c r="F630" s="4">
        <v>77073.5</v>
      </c>
      <c r="G630" s="4">
        <v>46538</v>
      </c>
      <c r="H630" s="4">
        <v>11.51</v>
      </c>
      <c r="I630" s="4">
        <v>817</v>
      </c>
      <c r="J630" s="4">
        <v>223.8</v>
      </c>
      <c r="K630" s="4">
        <v>0.27770063871146905</v>
      </c>
      <c r="L630" s="39">
        <v>104.1016708195837</v>
      </c>
      <c r="M630" s="39">
        <v>2.3412155327176611</v>
      </c>
      <c r="N630" s="4"/>
      <c r="O630" s="4"/>
      <c r="P630" s="40">
        <v>103.3</v>
      </c>
      <c r="Q630" s="40">
        <v>0.6</v>
      </c>
      <c r="R630" s="40">
        <v>-0.80167081958370545</v>
      </c>
      <c r="S630" s="82" t="s">
        <v>1782</v>
      </c>
      <c r="T630" s="73">
        <v>2.66</v>
      </c>
      <c r="U630" s="73">
        <v>0.99</v>
      </c>
      <c r="V630" s="73">
        <v>990</v>
      </c>
      <c r="W630" s="79" t="s">
        <v>684</v>
      </c>
      <c r="X630" s="73">
        <v>17.7</v>
      </c>
      <c r="Y630" s="73">
        <v>1.43</v>
      </c>
      <c r="Z630" s="73">
        <v>8.6999999999999993</v>
      </c>
      <c r="AA630" s="73">
        <v>3.3</v>
      </c>
      <c r="AB630" s="73">
        <v>0.157</v>
      </c>
      <c r="AC630" s="73">
        <v>13.7</v>
      </c>
      <c r="AD630" s="73">
        <v>5.55</v>
      </c>
      <c r="AE630" s="73">
        <v>69.7</v>
      </c>
      <c r="AF630" s="73">
        <v>32.299999999999997</v>
      </c>
      <c r="AG630" s="73">
        <v>167</v>
      </c>
      <c r="AH630" s="73">
        <v>41.5</v>
      </c>
      <c r="AI630" s="73">
        <v>460</v>
      </c>
      <c r="AJ630" s="73">
        <v>91.3</v>
      </c>
      <c r="AK630" s="75">
        <v>12700</v>
      </c>
      <c r="AL630" s="4"/>
      <c r="AM630" s="20" t="s">
        <v>734</v>
      </c>
      <c r="AN630" s="20" t="s">
        <v>734</v>
      </c>
      <c r="AO630" s="20" t="s">
        <v>734</v>
      </c>
      <c r="AP630" s="20" t="s">
        <v>734</v>
      </c>
      <c r="AQ630" s="20" t="s">
        <v>734</v>
      </c>
      <c r="AR630" s="20" t="s">
        <v>734</v>
      </c>
      <c r="AS630" s="20" t="s">
        <v>734</v>
      </c>
      <c r="AT630" s="20" t="s">
        <v>734</v>
      </c>
      <c r="AU630" s="42" t="s">
        <v>734</v>
      </c>
      <c r="AV630" s="42" t="s">
        <v>734</v>
      </c>
      <c r="AW630" s="42" t="s">
        <v>734</v>
      </c>
      <c r="AX630" s="43" t="s">
        <v>734</v>
      </c>
      <c r="AY630" s="43" t="s">
        <v>734</v>
      </c>
      <c r="AZ630" s="43" t="s">
        <v>734</v>
      </c>
      <c r="BA630" s="20">
        <v>70.383959585419419</v>
      </c>
      <c r="BB630" s="20">
        <v>15.550061895502697</v>
      </c>
      <c r="BC630" s="20">
        <v>3.2505623350416948</v>
      </c>
      <c r="BD630" s="20">
        <v>8.2745300157769069E-2</v>
      </c>
      <c r="BE630" s="20">
        <v>0.81736211131454817</v>
      </c>
      <c r="BF630" s="20">
        <v>1.5640879907870984</v>
      </c>
      <c r="BG630" s="20">
        <v>4.0565378857833121</v>
      </c>
      <c r="BH630" s="20">
        <v>3.6226296044681821</v>
      </c>
      <c r="BI630" s="20">
        <v>0.54087171810444179</v>
      </c>
      <c r="BJ630" s="20">
        <v>0.1311815734208534</v>
      </c>
      <c r="BK630" s="20">
        <v>8</v>
      </c>
      <c r="BL630" s="20">
        <v>2</v>
      </c>
      <c r="BM630" s="20">
        <v>24</v>
      </c>
      <c r="BN630" s="20" t="s">
        <v>1712</v>
      </c>
      <c r="BO630" s="20">
        <v>4</v>
      </c>
      <c r="BP630" s="20" t="s">
        <v>1712</v>
      </c>
      <c r="BQ630" s="20" t="s">
        <v>1707</v>
      </c>
      <c r="BR630" s="20">
        <v>240</v>
      </c>
      <c r="BS630" s="20">
        <v>18</v>
      </c>
      <c r="BT630" s="20">
        <v>1.6</v>
      </c>
      <c r="BU630" s="20">
        <v>7</v>
      </c>
      <c r="BV630" s="20">
        <v>128</v>
      </c>
      <c r="BW630" s="20">
        <v>210</v>
      </c>
      <c r="BX630" s="20">
        <v>26.7</v>
      </c>
      <c r="BY630" s="20">
        <v>197</v>
      </c>
      <c r="BZ630" s="20">
        <v>9.9</v>
      </c>
      <c r="CA630" s="20" t="s">
        <v>1708</v>
      </c>
      <c r="CB630" s="20">
        <v>0.9</v>
      </c>
      <c r="CC630" s="20" t="s">
        <v>1710</v>
      </c>
      <c r="CD630" s="20">
        <v>2</v>
      </c>
      <c r="CE630" s="20">
        <v>1.2</v>
      </c>
      <c r="CF630" s="20">
        <v>12.1</v>
      </c>
      <c r="CG630" s="20">
        <v>801</v>
      </c>
      <c r="CH630" s="20">
        <v>33</v>
      </c>
      <c r="CI630" s="20">
        <v>64.7</v>
      </c>
      <c r="CJ630" s="20">
        <v>7.29</v>
      </c>
      <c r="CK630" s="20">
        <v>29.9</v>
      </c>
      <c r="CL630" s="20">
        <v>5.61</v>
      </c>
      <c r="CM630" s="20">
        <v>1.27</v>
      </c>
      <c r="CN630" s="20">
        <v>4.25</v>
      </c>
      <c r="CO630" s="20">
        <v>0.78</v>
      </c>
      <c r="CP630" s="20">
        <v>4.58</v>
      </c>
      <c r="CQ630" s="20">
        <v>0.89</v>
      </c>
      <c r="CR630" s="20">
        <v>2.46</v>
      </c>
      <c r="CS630" s="20">
        <v>0.38200000000000001</v>
      </c>
      <c r="CT630" s="20">
        <v>2.67</v>
      </c>
      <c r="CU630" s="20">
        <v>0.45</v>
      </c>
      <c r="CV630" s="20">
        <v>4.4000000000000004</v>
      </c>
      <c r="CW630" s="20">
        <v>1.03</v>
      </c>
      <c r="CX630" s="20">
        <v>3.2</v>
      </c>
      <c r="CY630" s="20">
        <v>0.54</v>
      </c>
      <c r="CZ630" s="20">
        <v>33</v>
      </c>
      <c r="DA630" s="20">
        <v>0.2</v>
      </c>
      <c r="DB630" s="20">
        <v>13.6</v>
      </c>
      <c r="DC630" s="20">
        <v>5.07</v>
      </c>
    </row>
    <row r="631" spans="1:107" s="45" customFormat="1" x14ac:dyDescent="0.25">
      <c r="A631" s="4" t="s">
        <v>906</v>
      </c>
      <c r="B631" s="4" t="s">
        <v>1145</v>
      </c>
      <c r="C631" s="4">
        <v>2017</v>
      </c>
      <c r="D631" s="4">
        <v>171</v>
      </c>
      <c r="E631" s="4">
        <v>627</v>
      </c>
      <c r="F631" s="4">
        <v>77010</v>
      </c>
      <c r="G631" s="4">
        <v>46453</v>
      </c>
      <c r="H631" s="4">
        <v>11.72</v>
      </c>
      <c r="I631" s="4">
        <v>481</v>
      </c>
      <c r="J631" s="4">
        <v>254</v>
      </c>
      <c r="K631" s="4">
        <v>0.52910052910052918</v>
      </c>
      <c r="L631" s="39">
        <v>103.6483559301782</v>
      </c>
      <c r="M631" s="39">
        <v>4.0963851296845721</v>
      </c>
      <c r="N631" s="4"/>
      <c r="O631" s="4"/>
      <c r="P631" s="40">
        <v>103.3</v>
      </c>
      <c r="Q631" s="40">
        <v>0.6</v>
      </c>
      <c r="R631" s="40">
        <v>-0.34835593017820088</v>
      </c>
      <c r="S631" s="4"/>
      <c r="T631" s="20">
        <v>5.8</v>
      </c>
      <c r="U631" s="20">
        <v>1.5</v>
      </c>
      <c r="V631" s="20">
        <v>950</v>
      </c>
      <c r="W631" s="74" t="s">
        <v>684</v>
      </c>
      <c r="X631" s="20">
        <v>7.3</v>
      </c>
      <c r="Y631" s="20">
        <v>6.6000000000000003E-2</v>
      </c>
      <c r="Z631" s="20">
        <v>1.18</v>
      </c>
      <c r="AA631" s="20">
        <v>2.8</v>
      </c>
      <c r="AB631" s="20">
        <v>0.42499999999999999</v>
      </c>
      <c r="AC631" s="20">
        <v>16.100000000000001</v>
      </c>
      <c r="AD631" s="20">
        <v>6.7</v>
      </c>
      <c r="AE631" s="20">
        <v>82</v>
      </c>
      <c r="AF631" s="20">
        <v>34.9</v>
      </c>
      <c r="AG631" s="20">
        <v>163</v>
      </c>
      <c r="AH631" s="20">
        <v>35.700000000000003</v>
      </c>
      <c r="AI631" s="20">
        <v>338</v>
      </c>
      <c r="AJ631" s="20">
        <v>69</v>
      </c>
      <c r="AK631" s="20">
        <v>10270</v>
      </c>
      <c r="AL631" s="4"/>
      <c r="AM631" s="20">
        <v>1.2310000000000001E-3</v>
      </c>
      <c r="AN631" s="20">
        <v>4.6999999999999997E-5</v>
      </c>
      <c r="AO631" s="20">
        <v>1.4672799999999999</v>
      </c>
      <c r="AP631" s="20">
        <v>1.1E-4</v>
      </c>
      <c r="AQ631" s="20">
        <v>5.1299999999999998E-2</v>
      </c>
      <c r="AR631" s="20">
        <v>1.6999999999999999E-3</v>
      </c>
      <c r="AS631" s="20">
        <v>0.28255400000000003</v>
      </c>
      <c r="AT631" s="20">
        <v>4.6000000000000007E-5</v>
      </c>
      <c r="AU631" s="42">
        <v>0.28255161556734343</v>
      </c>
      <c r="AV631" s="42">
        <v>-5.9529454390594427</v>
      </c>
      <c r="AW631" s="42">
        <v>1.6270519762794704</v>
      </c>
      <c r="AX631" s="43">
        <v>0.28255162358900943</v>
      </c>
      <c r="AY631" s="43">
        <v>-5.9604015200476201</v>
      </c>
      <c r="AZ631" s="43">
        <v>1.6270507162216148</v>
      </c>
      <c r="BA631" s="20">
        <v>70.383959585419419</v>
      </c>
      <c r="BB631" s="20">
        <v>15.550061895502697</v>
      </c>
      <c r="BC631" s="20">
        <v>3.2505623350416948</v>
      </c>
      <c r="BD631" s="20">
        <v>8.2745300157769069E-2</v>
      </c>
      <c r="BE631" s="20">
        <v>0.81736211131454817</v>
      </c>
      <c r="BF631" s="20">
        <v>1.5640879907870984</v>
      </c>
      <c r="BG631" s="20">
        <v>4.0565378857833121</v>
      </c>
      <c r="BH631" s="20">
        <v>3.6226296044681821</v>
      </c>
      <c r="BI631" s="20">
        <v>0.54087171810444179</v>
      </c>
      <c r="BJ631" s="20">
        <v>0.1311815734208534</v>
      </c>
      <c r="BK631" s="20">
        <v>8</v>
      </c>
      <c r="BL631" s="20">
        <v>2</v>
      </c>
      <c r="BM631" s="20">
        <v>24</v>
      </c>
      <c r="BN631" s="20" t="s">
        <v>1712</v>
      </c>
      <c r="BO631" s="20">
        <v>4</v>
      </c>
      <c r="BP631" s="20" t="s">
        <v>1712</v>
      </c>
      <c r="BQ631" s="20" t="s">
        <v>1707</v>
      </c>
      <c r="BR631" s="20">
        <v>240</v>
      </c>
      <c r="BS631" s="20">
        <v>18</v>
      </c>
      <c r="BT631" s="20">
        <v>1.6</v>
      </c>
      <c r="BU631" s="20">
        <v>7</v>
      </c>
      <c r="BV631" s="20">
        <v>128</v>
      </c>
      <c r="BW631" s="20">
        <v>210</v>
      </c>
      <c r="BX631" s="20">
        <v>26.7</v>
      </c>
      <c r="BY631" s="20">
        <v>197</v>
      </c>
      <c r="BZ631" s="20">
        <v>9.9</v>
      </c>
      <c r="CA631" s="20" t="s">
        <v>1708</v>
      </c>
      <c r="CB631" s="20">
        <v>0.9</v>
      </c>
      <c r="CC631" s="20" t="s">
        <v>1710</v>
      </c>
      <c r="CD631" s="20">
        <v>2</v>
      </c>
      <c r="CE631" s="20">
        <v>1.2</v>
      </c>
      <c r="CF631" s="20">
        <v>12.1</v>
      </c>
      <c r="CG631" s="20">
        <v>801</v>
      </c>
      <c r="CH631" s="20">
        <v>33</v>
      </c>
      <c r="CI631" s="20">
        <v>64.7</v>
      </c>
      <c r="CJ631" s="20">
        <v>7.29</v>
      </c>
      <c r="CK631" s="20">
        <v>29.9</v>
      </c>
      <c r="CL631" s="20">
        <v>5.61</v>
      </c>
      <c r="CM631" s="20">
        <v>1.27</v>
      </c>
      <c r="CN631" s="20">
        <v>4.25</v>
      </c>
      <c r="CO631" s="20">
        <v>0.78</v>
      </c>
      <c r="CP631" s="20">
        <v>4.58</v>
      </c>
      <c r="CQ631" s="20">
        <v>0.89</v>
      </c>
      <c r="CR631" s="20">
        <v>2.46</v>
      </c>
      <c r="CS631" s="20">
        <v>0.38200000000000001</v>
      </c>
      <c r="CT631" s="20">
        <v>2.67</v>
      </c>
      <c r="CU631" s="20">
        <v>0.45</v>
      </c>
      <c r="CV631" s="20">
        <v>4.4000000000000004</v>
      </c>
      <c r="CW631" s="20">
        <v>1.03</v>
      </c>
      <c r="CX631" s="20">
        <v>3.2</v>
      </c>
      <c r="CY631" s="20">
        <v>0.54</v>
      </c>
      <c r="CZ631" s="20">
        <v>33</v>
      </c>
      <c r="DA631" s="20">
        <v>0.2</v>
      </c>
      <c r="DB631" s="20">
        <v>13.6</v>
      </c>
      <c r="DC631" s="20">
        <v>5.07</v>
      </c>
    </row>
    <row r="632" spans="1:107" s="45" customFormat="1" x14ac:dyDescent="0.25">
      <c r="A632" s="4" t="s">
        <v>907</v>
      </c>
      <c r="B632" s="4" t="s">
        <v>1145</v>
      </c>
      <c r="C632" s="4">
        <v>2017</v>
      </c>
      <c r="D632" s="4">
        <v>172</v>
      </c>
      <c r="E632" s="4">
        <v>628</v>
      </c>
      <c r="F632" s="4">
        <v>77240</v>
      </c>
      <c r="G632" s="4">
        <v>46540.5</v>
      </c>
      <c r="H632" s="4">
        <v>5.03</v>
      </c>
      <c r="I632" s="4">
        <v>289</v>
      </c>
      <c r="J632" s="4">
        <v>105.4</v>
      </c>
      <c r="K632" s="4">
        <v>0.36179450072358904</v>
      </c>
      <c r="L632" s="39">
        <v>101.72907599051686</v>
      </c>
      <c r="M632" s="39">
        <v>3.219795544112189</v>
      </c>
      <c r="N632" s="4"/>
      <c r="O632" s="4"/>
      <c r="P632" s="40">
        <v>103.3</v>
      </c>
      <c r="Q632" s="40">
        <v>0.6</v>
      </c>
      <c r="R632" s="40">
        <v>1.5709240094831358</v>
      </c>
      <c r="S632" s="4"/>
      <c r="T632" s="20">
        <v>4.3</v>
      </c>
      <c r="U632" s="20">
        <v>1.4</v>
      </c>
      <c r="V632" s="20">
        <v>714</v>
      </c>
      <c r="W632" s="20">
        <v>4.1599999999999996E-3</v>
      </c>
      <c r="X632" s="20">
        <v>6.86</v>
      </c>
      <c r="Y632" s="20">
        <v>4.7E-2</v>
      </c>
      <c r="Z632" s="20">
        <v>0.76</v>
      </c>
      <c r="AA632" s="20">
        <v>1.66</v>
      </c>
      <c r="AB632" s="20">
        <v>0.311</v>
      </c>
      <c r="AC632" s="20">
        <v>11.9</v>
      </c>
      <c r="AD632" s="20">
        <v>5.0599999999999996</v>
      </c>
      <c r="AE632" s="20">
        <v>56.6</v>
      </c>
      <c r="AF632" s="20">
        <v>24.1</v>
      </c>
      <c r="AG632" s="20">
        <v>112.5</v>
      </c>
      <c r="AH632" s="20">
        <v>23.4</v>
      </c>
      <c r="AI632" s="20">
        <v>216</v>
      </c>
      <c r="AJ632" s="20">
        <v>42.4</v>
      </c>
      <c r="AK632" s="20">
        <v>9950</v>
      </c>
      <c r="AL632" s="4"/>
      <c r="AM632" s="20">
        <v>7.1350000000000005E-4</v>
      </c>
      <c r="AN632" s="20">
        <v>5.4E-6</v>
      </c>
      <c r="AO632" s="20">
        <v>1.4673400000000001</v>
      </c>
      <c r="AP632" s="20">
        <v>1.1E-4</v>
      </c>
      <c r="AQ632" s="20">
        <v>3.2820000000000002E-2</v>
      </c>
      <c r="AR632" s="20">
        <v>8.4999999999999995E-4</v>
      </c>
      <c r="AS632" s="20">
        <v>0.28249000000000002</v>
      </c>
      <c r="AT632" s="20">
        <v>4.6500000000000005E-5</v>
      </c>
      <c r="AU632" s="42">
        <v>0.28248864357469172</v>
      </c>
      <c r="AV632" s="42">
        <v>-8.2229411009082654</v>
      </c>
      <c r="AW632" s="42">
        <v>1.6447303061794061</v>
      </c>
      <c r="AX632" s="43">
        <v>0.28248862260825203</v>
      </c>
      <c r="AY632" s="43">
        <v>-8.1887882779596577</v>
      </c>
      <c r="AZ632" s="43">
        <v>1.6447360500935888</v>
      </c>
      <c r="BA632" s="20">
        <v>70.383959585419419</v>
      </c>
      <c r="BB632" s="20">
        <v>15.550061895502697</v>
      </c>
      <c r="BC632" s="20">
        <v>3.2505623350416948</v>
      </c>
      <c r="BD632" s="20">
        <v>8.2745300157769069E-2</v>
      </c>
      <c r="BE632" s="20">
        <v>0.81736211131454817</v>
      </c>
      <c r="BF632" s="20">
        <v>1.5640879907870984</v>
      </c>
      <c r="BG632" s="20">
        <v>4.0565378857833121</v>
      </c>
      <c r="BH632" s="20">
        <v>3.6226296044681821</v>
      </c>
      <c r="BI632" s="20">
        <v>0.54087171810444179</v>
      </c>
      <c r="BJ632" s="20">
        <v>0.1311815734208534</v>
      </c>
      <c r="BK632" s="20">
        <v>8</v>
      </c>
      <c r="BL632" s="20">
        <v>2</v>
      </c>
      <c r="BM632" s="20">
        <v>24</v>
      </c>
      <c r="BN632" s="20" t="s">
        <v>1712</v>
      </c>
      <c r="BO632" s="20">
        <v>4</v>
      </c>
      <c r="BP632" s="20" t="s">
        <v>1712</v>
      </c>
      <c r="BQ632" s="20" t="s">
        <v>1707</v>
      </c>
      <c r="BR632" s="20">
        <v>240</v>
      </c>
      <c r="BS632" s="20">
        <v>18</v>
      </c>
      <c r="BT632" s="20">
        <v>1.6</v>
      </c>
      <c r="BU632" s="20">
        <v>7</v>
      </c>
      <c r="BV632" s="20">
        <v>128</v>
      </c>
      <c r="BW632" s="20">
        <v>210</v>
      </c>
      <c r="BX632" s="20">
        <v>26.7</v>
      </c>
      <c r="BY632" s="20">
        <v>197</v>
      </c>
      <c r="BZ632" s="20">
        <v>9.9</v>
      </c>
      <c r="CA632" s="20" t="s">
        <v>1708</v>
      </c>
      <c r="CB632" s="20">
        <v>0.9</v>
      </c>
      <c r="CC632" s="20" t="s">
        <v>1710</v>
      </c>
      <c r="CD632" s="20">
        <v>2</v>
      </c>
      <c r="CE632" s="20">
        <v>1.2</v>
      </c>
      <c r="CF632" s="20">
        <v>12.1</v>
      </c>
      <c r="CG632" s="20">
        <v>801</v>
      </c>
      <c r="CH632" s="20">
        <v>33</v>
      </c>
      <c r="CI632" s="20">
        <v>64.7</v>
      </c>
      <c r="CJ632" s="20">
        <v>7.29</v>
      </c>
      <c r="CK632" s="20">
        <v>29.9</v>
      </c>
      <c r="CL632" s="20">
        <v>5.61</v>
      </c>
      <c r="CM632" s="20">
        <v>1.27</v>
      </c>
      <c r="CN632" s="20">
        <v>4.25</v>
      </c>
      <c r="CO632" s="20">
        <v>0.78</v>
      </c>
      <c r="CP632" s="20">
        <v>4.58</v>
      </c>
      <c r="CQ632" s="20">
        <v>0.89</v>
      </c>
      <c r="CR632" s="20">
        <v>2.46</v>
      </c>
      <c r="CS632" s="20">
        <v>0.38200000000000001</v>
      </c>
      <c r="CT632" s="20">
        <v>2.67</v>
      </c>
      <c r="CU632" s="20">
        <v>0.45</v>
      </c>
      <c r="CV632" s="20">
        <v>4.4000000000000004</v>
      </c>
      <c r="CW632" s="20">
        <v>1.03</v>
      </c>
      <c r="CX632" s="20">
        <v>3.2</v>
      </c>
      <c r="CY632" s="20">
        <v>0.54</v>
      </c>
      <c r="CZ632" s="20">
        <v>33</v>
      </c>
      <c r="DA632" s="20">
        <v>0.2</v>
      </c>
      <c r="DB632" s="20">
        <v>13.6</v>
      </c>
      <c r="DC632" s="20">
        <v>5.07</v>
      </c>
    </row>
    <row r="633" spans="1:107" s="45" customFormat="1" x14ac:dyDescent="0.25">
      <c r="A633" s="53" t="s">
        <v>908</v>
      </c>
      <c r="B633" s="53" t="s">
        <v>1145</v>
      </c>
      <c r="C633" s="53">
        <v>2017</v>
      </c>
      <c r="D633" s="53">
        <v>173</v>
      </c>
      <c r="E633" s="53">
        <v>629</v>
      </c>
      <c r="F633" s="53">
        <v>77256</v>
      </c>
      <c r="G633" s="53">
        <v>46241</v>
      </c>
      <c r="H633" s="53">
        <v>3.69</v>
      </c>
      <c r="I633" s="53">
        <v>151.80000000000001</v>
      </c>
      <c r="J633" s="53">
        <v>69.2</v>
      </c>
      <c r="K633" s="53">
        <v>0.46019328117809477</v>
      </c>
      <c r="L633" s="55">
        <v>104.83324153112841</v>
      </c>
      <c r="M633" s="55">
        <v>3.4661068845319871</v>
      </c>
      <c r="N633" s="53" t="s">
        <v>715</v>
      </c>
      <c r="O633" s="53" t="s">
        <v>1775</v>
      </c>
      <c r="P633" s="57">
        <v>103.3</v>
      </c>
      <c r="Q633" s="57">
        <v>0.6</v>
      </c>
      <c r="R633" s="57">
        <v>-1.5332415311284109</v>
      </c>
      <c r="S633" s="53"/>
      <c r="T633" s="56">
        <v>7.2</v>
      </c>
      <c r="U633" s="56">
        <v>1.2</v>
      </c>
      <c r="V633" s="56">
        <v>715</v>
      </c>
      <c r="W633" s="74" t="s">
        <v>684</v>
      </c>
      <c r="X633" s="56">
        <v>9.0299999999999994</v>
      </c>
      <c r="Y633" s="56">
        <v>2.9000000000000001E-2</v>
      </c>
      <c r="Z633" s="56">
        <v>0.72</v>
      </c>
      <c r="AA633" s="56">
        <v>1.64</v>
      </c>
      <c r="AB633" s="56">
        <v>0.57899999999999996</v>
      </c>
      <c r="AC633" s="56">
        <v>13.5</v>
      </c>
      <c r="AD633" s="56">
        <v>5.2</v>
      </c>
      <c r="AE633" s="56">
        <v>63.9</v>
      </c>
      <c r="AF633" s="56">
        <v>25.9</v>
      </c>
      <c r="AG633" s="56">
        <v>111</v>
      </c>
      <c r="AH633" s="56">
        <v>23.8</v>
      </c>
      <c r="AI633" s="56">
        <v>236</v>
      </c>
      <c r="AJ633" s="56">
        <v>44.2</v>
      </c>
      <c r="AK633" s="56">
        <v>10440</v>
      </c>
      <c r="AL633" s="53"/>
      <c r="AM633" s="56" t="s">
        <v>734</v>
      </c>
      <c r="AN633" s="56" t="s">
        <v>734</v>
      </c>
      <c r="AO633" s="56" t="s">
        <v>734</v>
      </c>
      <c r="AP633" s="56" t="s">
        <v>734</v>
      </c>
      <c r="AQ633" s="56" t="s">
        <v>734</v>
      </c>
      <c r="AR633" s="56" t="s">
        <v>734</v>
      </c>
      <c r="AS633" s="56" t="s">
        <v>734</v>
      </c>
      <c r="AT633" s="56" t="s">
        <v>734</v>
      </c>
      <c r="AU633" s="59" t="s">
        <v>734</v>
      </c>
      <c r="AV633" s="59" t="s">
        <v>734</v>
      </c>
      <c r="AW633" s="59" t="s">
        <v>734</v>
      </c>
      <c r="AX633" s="60" t="s">
        <v>734</v>
      </c>
      <c r="AY633" s="60" t="s">
        <v>734</v>
      </c>
      <c r="AZ633" s="60" t="s">
        <v>734</v>
      </c>
      <c r="BA633" s="56">
        <v>70.383959585419419</v>
      </c>
      <c r="BB633" s="56">
        <v>15.550061895502697</v>
      </c>
      <c r="BC633" s="56">
        <v>3.2505623350416948</v>
      </c>
      <c r="BD633" s="56">
        <v>8.2745300157769069E-2</v>
      </c>
      <c r="BE633" s="56">
        <v>0.81736211131454817</v>
      </c>
      <c r="BF633" s="56">
        <v>1.5640879907870984</v>
      </c>
      <c r="BG633" s="56">
        <v>4.0565378857833121</v>
      </c>
      <c r="BH633" s="56">
        <v>3.6226296044681821</v>
      </c>
      <c r="BI633" s="56">
        <v>0.54087171810444179</v>
      </c>
      <c r="BJ633" s="56">
        <v>0.1311815734208534</v>
      </c>
      <c r="BK633" s="56">
        <v>8</v>
      </c>
      <c r="BL633" s="56">
        <v>2</v>
      </c>
      <c r="BM633" s="56">
        <v>24</v>
      </c>
      <c r="BN633" s="56" t="s">
        <v>1712</v>
      </c>
      <c r="BO633" s="56">
        <v>4</v>
      </c>
      <c r="BP633" s="56" t="s">
        <v>1712</v>
      </c>
      <c r="BQ633" s="56" t="s">
        <v>1707</v>
      </c>
      <c r="BR633" s="56">
        <v>240</v>
      </c>
      <c r="BS633" s="56">
        <v>18</v>
      </c>
      <c r="BT633" s="56">
        <v>1.6</v>
      </c>
      <c r="BU633" s="56">
        <v>7</v>
      </c>
      <c r="BV633" s="56">
        <v>128</v>
      </c>
      <c r="BW633" s="56">
        <v>210</v>
      </c>
      <c r="BX633" s="56">
        <v>26.7</v>
      </c>
      <c r="BY633" s="56">
        <v>197</v>
      </c>
      <c r="BZ633" s="56">
        <v>9.9</v>
      </c>
      <c r="CA633" s="56" t="s">
        <v>1708</v>
      </c>
      <c r="CB633" s="56">
        <v>0.9</v>
      </c>
      <c r="CC633" s="56" t="s">
        <v>1710</v>
      </c>
      <c r="CD633" s="56">
        <v>2</v>
      </c>
      <c r="CE633" s="56">
        <v>1.2</v>
      </c>
      <c r="CF633" s="56">
        <v>12.1</v>
      </c>
      <c r="CG633" s="56">
        <v>801</v>
      </c>
      <c r="CH633" s="56">
        <v>33</v>
      </c>
      <c r="CI633" s="56">
        <v>64.7</v>
      </c>
      <c r="CJ633" s="56">
        <v>7.29</v>
      </c>
      <c r="CK633" s="56">
        <v>29.9</v>
      </c>
      <c r="CL633" s="56">
        <v>5.61</v>
      </c>
      <c r="CM633" s="56">
        <v>1.27</v>
      </c>
      <c r="CN633" s="56">
        <v>4.25</v>
      </c>
      <c r="CO633" s="56">
        <v>0.78</v>
      </c>
      <c r="CP633" s="56">
        <v>4.58</v>
      </c>
      <c r="CQ633" s="56">
        <v>0.89</v>
      </c>
      <c r="CR633" s="56">
        <v>2.46</v>
      </c>
      <c r="CS633" s="56">
        <v>0.38200000000000001</v>
      </c>
      <c r="CT633" s="56">
        <v>2.67</v>
      </c>
      <c r="CU633" s="56">
        <v>0.45</v>
      </c>
      <c r="CV633" s="56">
        <v>4.4000000000000004</v>
      </c>
      <c r="CW633" s="56">
        <v>1.03</v>
      </c>
      <c r="CX633" s="56">
        <v>3.2</v>
      </c>
      <c r="CY633" s="56">
        <v>0.54</v>
      </c>
      <c r="CZ633" s="56">
        <v>33</v>
      </c>
      <c r="DA633" s="56">
        <v>0.2</v>
      </c>
      <c r="DB633" s="56">
        <v>13.6</v>
      </c>
      <c r="DC633" s="56">
        <v>5.07</v>
      </c>
    </row>
    <row r="634" spans="1:107" s="45" customFormat="1" x14ac:dyDescent="0.25">
      <c r="A634" s="4" t="s">
        <v>909</v>
      </c>
      <c r="B634" s="4" t="s">
        <v>1145</v>
      </c>
      <c r="C634" s="4">
        <v>2017</v>
      </c>
      <c r="D634" s="4">
        <v>174</v>
      </c>
      <c r="E634" s="4">
        <v>630</v>
      </c>
      <c r="F634" s="4">
        <v>76930</v>
      </c>
      <c r="G634" s="4">
        <v>46077</v>
      </c>
      <c r="H634" s="4">
        <v>9.86</v>
      </c>
      <c r="I634" s="4">
        <v>546</v>
      </c>
      <c r="J634" s="4">
        <v>223.6</v>
      </c>
      <c r="K634" s="4">
        <v>0.41034058268362744</v>
      </c>
      <c r="L634" s="39">
        <v>104.78333454593036</v>
      </c>
      <c r="M634" s="39">
        <v>2.5201210933492875</v>
      </c>
      <c r="N634" s="4"/>
      <c r="O634" s="4"/>
      <c r="P634" s="40">
        <v>103.3</v>
      </c>
      <c r="Q634" s="40">
        <v>0.6</v>
      </c>
      <c r="R634" s="40">
        <v>-1.4833345459303615</v>
      </c>
      <c r="S634" s="4"/>
      <c r="T634" s="20">
        <v>1.45</v>
      </c>
      <c r="U634" s="20">
        <v>0.68</v>
      </c>
      <c r="V634" s="20">
        <v>1039</v>
      </c>
      <c r="W634" s="74" t="s">
        <v>684</v>
      </c>
      <c r="X634" s="20">
        <v>10.199999999999999</v>
      </c>
      <c r="Y634" s="20">
        <v>0.1</v>
      </c>
      <c r="Z634" s="20">
        <v>1.1000000000000001</v>
      </c>
      <c r="AA634" s="20">
        <v>2.38</v>
      </c>
      <c r="AB634" s="20">
        <v>0.433</v>
      </c>
      <c r="AC634" s="20">
        <v>14.9</v>
      </c>
      <c r="AD634" s="20">
        <v>5.81</v>
      </c>
      <c r="AE634" s="20">
        <v>75.8</v>
      </c>
      <c r="AF634" s="20">
        <v>32.299999999999997</v>
      </c>
      <c r="AG634" s="20">
        <v>165</v>
      </c>
      <c r="AH634" s="20">
        <v>40</v>
      </c>
      <c r="AI634" s="20">
        <v>416</v>
      </c>
      <c r="AJ634" s="20">
        <v>81.400000000000006</v>
      </c>
      <c r="AK634" s="20">
        <v>11920</v>
      </c>
      <c r="AL634" s="4"/>
      <c r="AM634" s="20">
        <v>9.6540000000000005E-4</v>
      </c>
      <c r="AN634" s="20">
        <v>2.2000000000000001E-6</v>
      </c>
      <c r="AO634" s="20">
        <v>1.4672400000000001</v>
      </c>
      <c r="AP634" s="20">
        <v>9.2E-5</v>
      </c>
      <c r="AQ634" s="20">
        <v>3.6389999999999999E-2</v>
      </c>
      <c r="AR634" s="20">
        <v>3.3E-4</v>
      </c>
      <c r="AS634" s="20">
        <v>0.28258100000000003</v>
      </c>
      <c r="AT634" s="20">
        <v>4.0000000000000003E-5</v>
      </c>
      <c r="AU634" s="42">
        <v>0.28257910953473181</v>
      </c>
      <c r="AV634" s="42">
        <v>-4.9552447271061784</v>
      </c>
      <c r="AW634" s="42">
        <v>1.414831375430377</v>
      </c>
      <c r="AX634" s="43">
        <v>0.2825791363223637</v>
      </c>
      <c r="AY634" s="43">
        <v>-4.9872577698450993</v>
      </c>
      <c r="AZ634" s="43">
        <v>1.4148267097579257</v>
      </c>
      <c r="BA634" s="20">
        <v>70.383959585419419</v>
      </c>
      <c r="BB634" s="20">
        <v>15.550061895502697</v>
      </c>
      <c r="BC634" s="20">
        <v>3.2505623350416948</v>
      </c>
      <c r="BD634" s="20">
        <v>8.2745300157769069E-2</v>
      </c>
      <c r="BE634" s="20">
        <v>0.81736211131454817</v>
      </c>
      <c r="BF634" s="20">
        <v>1.5640879907870984</v>
      </c>
      <c r="BG634" s="20">
        <v>4.0565378857833121</v>
      </c>
      <c r="BH634" s="20">
        <v>3.6226296044681821</v>
      </c>
      <c r="BI634" s="20">
        <v>0.54087171810444179</v>
      </c>
      <c r="BJ634" s="20">
        <v>0.1311815734208534</v>
      </c>
      <c r="BK634" s="20">
        <v>8</v>
      </c>
      <c r="BL634" s="20">
        <v>2</v>
      </c>
      <c r="BM634" s="20">
        <v>24</v>
      </c>
      <c r="BN634" s="20" t="s">
        <v>1712</v>
      </c>
      <c r="BO634" s="20">
        <v>4</v>
      </c>
      <c r="BP634" s="20" t="s">
        <v>1712</v>
      </c>
      <c r="BQ634" s="20" t="s">
        <v>1707</v>
      </c>
      <c r="BR634" s="20">
        <v>240</v>
      </c>
      <c r="BS634" s="20">
        <v>18</v>
      </c>
      <c r="BT634" s="20">
        <v>1.6</v>
      </c>
      <c r="BU634" s="20">
        <v>7</v>
      </c>
      <c r="BV634" s="20">
        <v>128</v>
      </c>
      <c r="BW634" s="20">
        <v>210</v>
      </c>
      <c r="BX634" s="20">
        <v>26.7</v>
      </c>
      <c r="BY634" s="20">
        <v>197</v>
      </c>
      <c r="BZ634" s="20">
        <v>9.9</v>
      </c>
      <c r="CA634" s="20" t="s">
        <v>1708</v>
      </c>
      <c r="CB634" s="20">
        <v>0.9</v>
      </c>
      <c r="CC634" s="20" t="s">
        <v>1710</v>
      </c>
      <c r="CD634" s="20">
        <v>2</v>
      </c>
      <c r="CE634" s="20">
        <v>1.2</v>
      </c>
      <c r="CF634" s="20">
        <v>12.1</v>
      </c>
      <c r="CG634" s="20">
        <v>801</v>
      </c>
      <c r="CH634" s="20">
        <v>33</v>
      </c>
      <c r="CI634" s="20">
        <v>64.7</v>
      </c>
      <c r="CJ634" s="20">
        <v>7.29</v>
      </c>
      <c r="CK634" s="20">
        <v>29.9</v>
      </c>
      <c r="CL634" s="20">
        <v>5.61</v>
      </c>
      <c r="CM634" s="20">
        <v>1.27</v>
      </c>
      <c r="CN634" s="20">
        <v>4.25</v>
      </c>
      <c r="CO634" s="20">
        <v>0.78</v>
      </c>
      <c r="CP634" s="20">
        <v>4.58</v>
      </c>
      <c r="CQ634" s="20">
        <v>0.89</v>
      </c>
      <c r="CR634" s="20">
        <v>2.46</v>
      </c>
      <c r="CS634" s="20">
        <v>0.38200000000000001</v>
      </c>
      <c r="CT634" s="20">
        <v>2.67</v>
      </c>
      <c r="CU634" s="20">
        <v>0.45</v>
      </c>
      <c r="CV634" s="20">
        <v>4.4000000000000004</v>
      </c>
      <c r="CW634" s="20">
        <v>1.03</v>
      </c>
      <c r="CX634" s="20">
        <v>3.2</v>
      </c>
      <c r="CY634" s="20">
        <v>0.54</v>
      </c>
      <c r="CZ634" s="20">
        <v>33</v>
      </c>
      <c r="DA634" s="20">
        <v>0.2</v>
      </c>
      <c r="DB634" s="20">
        <v>13.6</v>
      </c>
      <c r="DC634" s="20">
        <v>5.07</v>
      </c>
    </row>
    <row r="635" spans="1:107" s="45" customFormat="1" x14ac:dyDescent="0.25">
      <c r="A635" s="4" t="s">
        <v>910</v>
      </c>
      <c r="B635" s="4" t="s">
        <v>1145</v>
      </c>
      <c r="C635" s="4">
        <v>2017</v>
      </c>
      <c r="D635" s="4">
        <v>175</v>
      </c>
      <c r="E635" s="4">
        <v>631</v>
      </c>
      <c r="F635" s="4">
        <v>77299</v>
      </c>
      <c r="G635" s="4">
        <v>46061</v>
      </c>
      <c r="H635" s="4">
        <v>22.2</v>
      </c>
      <c r="I635" s="4">
        <v>938</v>
      </c>
      <c r="J635" s="4">
        <v>439</v>
      </c>
      <c r="K635" s="4">
        <v>0.46232085067036527</v>
      </c>
      <c r="L635" s="39">
        <v>102.85595981250914</v>
      </c>
      <c r="M635" s="39">
        <v>2.8615592438901301</v>
      </c>
      <c r="N635" s="4"/>
      <c r="O635" s="4"/>
      <c r="P635" s="40">
        <v>103.3</v>
      </c>
      <c r="Q635" s="40">
        <v>0.6</v>
      </c>
      <c r="R635" s="40">
        <v>0.44404018749085594</v>
      </c>
      <c r="S635" s="4" t="s">
        <v>1782</v>
      </c>
      <c r="T635" s="73">
        <v>2.1</v>
      </c>
      <c r="U635" s="73">
        <v>0.86</v>
      </c>
      <c r="V635" s="73">
        <v>1002</v>
      </c>
      <c r="W635" s="79" t="s">
        <v>684</v>
      </c>
      <c r="X635" s="73">
        <v>19.8</v>
      </c>
      <c r="Y635" s="73">
        <v>0.39600000000000002</v>
      </c>
      <c r="Z635" s="73">
        <v>2.4700000000000002</v>
      </c>
      <c r="AA635" s="73">
        <v>2.58</v>
      </c>
      <c r="AB635" s="73">
        <v>0.35699999999999998</v>
      </c>
      <c r="AC635" s="73">
        <v>16</v>
      </c>
      <c r="AD635" s="73">
        <v>5.75</v>
      </c>
      <c r="AE635" s="73">
        <v>70.599999999999994</v>
      </c>
      <c r="AF635" s="73">
        <v>29.2</v>
      </c>
      <c r="AG635" s="73">
        <v>151</v>
      </c>
      <c r="AH635" s="73">
        <v>33.200000000000003</v>
      </c>
      <c r="AI635" s="73">
        <v>376</v>
      </c>
      <c r="AJ635" s="73">
        <v>71.5</v>
      </c>
      <c r="AK635" s="75">
        <v>11500</v>
      </c>
      <c r="AL635" s="4"/>
      <c r="AM635" s="20" t="s">
        <v>734</v>
      </c>
      <c r="AN635" s="20" t="s">
        <v>734</v>
      </c>
      <c r="AO635" s="20" t="s">
        <v>734</v>
      </c>
      <c r="AP635" s="20" t="s">
        <v>734</v>
      </c>
      <c r="AQ635" s="20" t="s">
        <v>734</v>
      </c>
      <c r="AR635" s="20" t="s">
        <v>734</v>
      </c>
      <c r="AS635" s="20" t="s">
        <v>734</v>
      </c>
      <c r="AT635" s="20" t="s">
        <v>734</v>
      </c>
      <c r="AU635" s="42" t="s">
        <v>734</v>
      </c>
      <c r="AV635" s="42" t="s">
        <v>734</v>
      </c>
      <c r="AW635" s="42" t="s">
        <v>734</v>
      </c>
      <c r="AX635" s="43" t="s">
        <v>734</v>
      </c>
      <c r="AY635" s="43" t="s">
        <v>734</v>
      </c>
      <c r="AZ635" s="43" t="s">
        <v>734</v>
      </c>
      <c r="BA635" s="20">
        <v>70.383959585419419</v>
      </c>
      <c r="BB635" s="20">
        <v>15.550061895502697</v>
      </c>
      <c r="BC635" s="20">
        <v>3.2505623350416948</v>
      </c>
      <c r="BD635" s="20">
        <v>8.2745300157769069E-2</v>
      </c>
      <c r="BE635" s="20">
        <v>0.81736211131454817</v>
      </c>
      <c r="BF635" s="20">
        <v>1.5640879907870984</v>
      </c>
      <c r="BG635" s="20">
        <v>4.0565378857833121</v>
      </c>
      <c r="BH635" s="20">
        <v>3.6226296044681821</v>
      </c>
      <c r="BI635" s="20">
        <v>0.54087171810444179</v>
      </c>
      <c r="BJ635" s="20">
        <v>0.1311815734208534</v>
      </c>
      <c r="BK635" s="20">
        <v>8</v>
      </c>
      <c r="BL635" s="20">
        <v>2</v>
      </c>
      <c r="BM635" s="20">
        <v>24</v>
      </c>
      <c r="BN635" s="20" t="s">
        <v>1712</v>
      </c>
      <c r="BO635" s="20">
        <v>4</v>
      </c>
      <c r="BP635" s="20" t="s">
        <v>1712</v>
      </c>
      <c r="BQ635" s="20" t="s">
        <v>1707</v>
      </c>
      <c r="BR635" s="20">
        <v>240</v>
      </c>
      <c r="BS635" s="20">
        <v>18</v>
      </c>
      <c r="BT635" s="20">
        <v>1.6</v>
      </c>
      <c r="BU635" s="20">
        <v>7</v>
      </c>
      <c r="BV635" s="20">
        <v>128</v>
      </c>
      <c r="BW635" s="20">
        <v>210</v>
      </c>
      <c r="BX635" s="20">
        <v>26.7</v>
      </c>
      <c r="BY635" s="20">
        <v>197</v>
      </c>
      <c r="BZ635" s="20">
        <v>9.9</v>
      </c>
      <c r="CA635" s="20" t="s">
        <v>1708</v>
      </c>
      <c r="CB635" s="20">
        <v>0.9</v>
      </c>
      <c r="CC635" s="20" t="s">
        <v>1710</v>
      </c>
      <c r="CD635" s="20">
        <v>2</v>
      </c>
      <c r="CE635" s="20">
        <v>1.2</v>
      </c>
      <c r="CF635" s="20">
        <v>12.1</v>
      </c>
      <c r="CG635" s="20">
        <v>801</v>
      </c>
      <c r="CH635" s="20">
        <v>33</v>
      </c>
      <c r="CI635" s="20">
        <v>64.7</v>
      </c>
      <c r="CJ635" s="20">
        <v>7.29</v>
      </c>
      <c r="CK635" s="20">
        <v>29.9</v>
      </c>
      <c r="CL635" s="20">
        <v>5.61</v>
      </c>
      <c r="CM635" s="20">
        <v>1.27</v>
      </c>
      <c r="CN635" s="20">
        <v>4.25</v>
      </c>
      <c r="CO635" s="20">
        <v>0.78</v>
      </c>
      <c r="CP635" s="20">
        <v>4.58</v>
      </c>
      <c r="CQ635" s="20">
        <v>0.89</v>
      </c>
      <c r="CR635" s="20">
        <v>2.46</v>
      </c>
      <c r="CS635" s="20">
        <v>0.38200000000000001</v>
      </c>
      <c r="CT635" s="20">
        <v>2.67</v>
      </c>
      <c r="CU635" s="20">
        <v>0.45</v>
      </c>
      <c r="CV635" s="20">
        <v>4.4000000000000004</v>
      </c>
      <c r="CW635" s="20">
        <v>1.03</v>
      </c>
      <c r="CX635" s="20">
        <v>3.2</v>
      </c>
      <c r="CY635" s="20">
        <v>0.54</v>
      </c>
      <c r="CZ635" s="20">
        <v>33</v>
      </c>
      <c r="DA635" s="20">
        <v>0.2</v>
      </c>
      <c r="DB635" s="20">
        <v>13.6</v>
      </c>
      <c r="DC635" s="20">
        <v>5.07</v>
      </c>
    </row>
    <row r="636" spans="1:107" s="45" customFormat="1" x14ac:dyDescent="0.25">
      <c r="A636" s="53" t="s">
        <v>911</v>
      </c>
      <c r="B636" s="53" t="s">
        <v>1145</v>
      </c>
      <c r="C636" s="53">
        <v>2017</v>
      </c>
      <c r="D636" s="53">
        <v>176</v>
      </c>
      <c r="E636" s="53">
        <v>632</v>
      </c>
      <c r="F636" s="53">
        <v>77298</v>
      </c>
      <c r="G636" s="53">
        <v>45925.5</v>
      </c>
      <c r="H636" s="53">
        <v>18.97</v>
      </c>
      <c r="I636" s="53">
        <v>897</v>
      </c>
      <c r="J636" s="53">
        <v>349</v>
      </c>
      <c r="K636" s="53">
        <v>0.39478878799842088</v>
      </c>
      <c r="L636" s="55">
        <v>103.48908393149091</v>
      </c>
      <c r="M636" s="55">
        <v>3.5178205652779031</v>
      </c>
      <c r="N636" s="53" t="s">
        <v>715</v>
      </c>
      <c r="O636" s="53" t="s">
        <v>1775</v>
      </c>
      <c r="P636" s="57">
        <v>103.3</v>
      </c>
      <c r="Q636" s="57">
        <v>0.6</v>
      </c>
      <c r="R636" s="57">
        <v>-0.18908393149091296</v>
      </c>
      <c r="S636" s="77" t="s">
        <v>1784</v>
      </c>
      <c r="T636" s="68">
        <v>0.1</v>
      </c>
      <c r="U636" s="68">
        <v>1</v>
      </c>
      <c r="V636" s="68">
        <v>1800</v>
      </c>
      <c r="W636" s="79" t="s">
        <v>684</v>
      </c>
      <c r="X636" s="68">
        <v>412</v>
      </c>
      <c r="Y636" s="68">
        <v>52.1</v>
      </c>
      <c r="Z636" s="68">
        <v>225</v>
      </c>
      <c r="AA636" s="68">
        <v>41</v>
      </c>
      <c r="AB636" s="68">
        <v>1.87</v>
      </c>
      <c r="AC636" s="68">
        <v>66.5</v>
      </c>
      <c r="AD636" s="68">
        <v>15.3</v>
      </c>
      <c r="AE636" s="68">
        <v>147</v>
      </c>
      <c r="AF636" s="68">
        <v>57.9</v>
      </c>
      <c r="AG636" s="68">
        <v>267</v>
      </c>
      <c r="AH636" s="68">
        <v>56.8</v>
      </c>
      <c r="AI636" s="68">
        <v>603</v>
      </c>
      <c r="AJ636" s="68">
        <v>112</v>
      </c>
      <c r="AK636" s="79">
        <v>12400</v>
      </c>
      <c r="AL636" s="53"/>
      <c r="AM636" s="56">
        <v>1.6850000000000001E-3</v>
      </c>
      <c r="AN636" s="56">
        <v>5.1E-5</v>
      </c>
      <c r="AO636" s="56">
        <v>1.4672799999999999</v>
      </c>
      <c r="AP636" s="56">
        <v>1.1E-4</v>
      </c>
      <c r="AQ636" s="56">
        <v>7.1400000000000005E-2</v>
      </c>
      <c r="AR636" s="56">
        <v>2.3999999999999998E-3</v>
      </c>
      <c r="AS636" s="56">
        <v>0.28256199999999998</v>
      </c>
      <c r="AT636" s="56">
        <v>4.85E-5</v>
      </c>
      <c r="AU636" s="59">
        <v>0.28255874119486102</v>
      </c>
      <c r="AV636" s="59">
        <v>-5.7044458612898197</v>
      </c>
      <c r="AW636" s="59">
        <v>1.7154781066972817</v>
      </c>
      <c r="AX636" s="60">
        <v>0.28255874715473667</v>
      </c>
      <c r="AY636" s="60">
        <v>-5.7084362435566582</v>
      </c>
      <c r="AZ636" s="60">
        <v>1.7154773855814849</v>
      </c>
      <c r="BA636" s="56">
        <v>70.383959585419419</v>
      </c>
      <c r="BB636" s="56">
        <v>15.550061895502697</v>
      </c>
      <c r="BC636" s="56">
        <v>3.2505623350416948</v>
      </c>
      <c r="BD636" s="56">
        <v>8.2745300157769069E-2</v>
      </c>
      <c r="BE636" s="56">
        <v>0.81736211131454817</v>
      </c>
      <c r="BF636" s="56">
        <v>1.5640879907870984</v>
      </c>
      <c r="BG636" s="56">
        <v>4.0565378857833121</v>
      </c>
      <c r="BH636" s="56">
        <v>3.6226296044681821</v>
      </c>
      <c r="BI636" s="56">
        <v>0.54087171810444179</v>
      </c>
      <c r="BJ636" s="56">
        <v>0.1311815734208534</v>
      </c>
      <c r="BK636" s="56">
        <v>8</v>
      </c>
      <c r="BL636" s="56">
        <v>2</v>
      </c>
      <c r="BM636" s="56">
        <v>24</v>
      </c>
      <c r="BN636" s="56" t="s">
        <v>1712</v>
      </c>
      <c r="BO636" s="56">
        <v>4</v>
      </c>
      <c r="BP636" s="56" t="s">
        <v>1712</v>
      </c>
      <c r="BQ636" s="56" t="s">
        <v>1707</v>
      </c>
      <c r="BR636" s="56">
        <v>240</v>
      </c>
      <c r="BS636" s="56">
        <v>18</v>
      </c>
      <c r="BT636" s="56">
        <v>1.6</v>
      </c>
      <c r="BU636" s="56">
        <v>7</v>
      </c>
      <c r="BV636" s="56">
        <v>128</v>
      </c>
      <c r="BW636" s="56">
        <v>210</v>
      </c>
      <c r="BX636" s="56">
        <v>26.7</v>
      </c>
      <c r="BY636" s="56">
        <v>197</v>
      </c>
      <c r="BZ636" s="56">
        <v>9.9</v>
      </c>
      <c r="CA636" s="56" t="s">
        <v>1708</v>
      </c>
      <c r="CB636" s="56">
        <v>0.9</v>
      </c>
      <c r="CC636" s="56" t="s">
        <v>1710</v>
      </c>
      <c r="CD636" s="56">
        <v>2</v>
      </c>
      <c r="CE636" s="56">
        <v>1.2</v>
      </c>
      <c r="CF636" s="56">
        <v>12.1</v>
      </c>
      <c r="CG636" s="56">
        <v>801</v>
      </c>
      <c r="CH636" s="56">
        <v>33</v>
      </c>
      <c r="CI636" s="56">
        <v>64.7</v>
      </c>
      <c r="CJ636" s="56">
        <v>7.29</v>
      </c>
      <c r="CK636" s="56">
        <v>29.9</v>
      </c>
      <c r="CL636" s="56">
        <v>5.61</v>
      </c>
      <c r="CM636" s="56">
        <v>1.27</v>
      </c>
      <c r="CN636" s="56">
        <v>4.25</v>
      </c>
      <c r="CO636" s="56">
        <v>0.78</v>
      </c>
      <c r="CP636" s="56">
        <v>4.58</v>
      </c>
      <c r="CQ636" s="56">
        <v>0.89</v>
      </c>
      <c r="CR636" s="56">
        <v>2.46</v>
      </c>
      <c r="CS636" s="56">
        <v>0.38200000000000001</v>
      </c>
      <c r="CT636" s="56">
        <v>2.67</v>
      </c>
      <c r="CU636" s="56">
        <v>0.45</v>
      </c>
      <c r="CV636" s="56">
        <v>4.4000000000000004</v>
      </c>
      <c r="CW636" s="56">
        <v>1.03</v>
      </c>
      <c r="CX636" s="56">
        <v>3.2</v>
      </c>
      <c r="CY636" s="56">
        <v>0.54</v>
      </c>
      <c r="CZ636" s="56">
        <v>33</v>
      </c>
      <c r="DA636" s="56">
        <v>0.2</v>
      </c>
      <c r="DB636" s="56">
        <v>13.6</v>
      </c>
      <c r="DC636" s="56">
        <v>5.07</v>
      </c>
    </row>
    <row r="637" spans="1:107" s="45" customFormat="1" x14ac:dyDescent="0.25">
      <c r="A637" s="4" t="s">
        <v>912</v>
      </c>
      <c r="B637" s="4" t="s">
        <v>1145</v>
      </c>
      <c r="C637" s="4">
        <v>2017</v>
      </c>
      <c r="D637" s="4">
        <v>177</v>
      </c>
      <c r="E637" s="4">
        <v>633</v>
      </c>
      <c r="F637" s="4">
        <v>77076.5</v>
      </c>
      <c r="G637" s="4">
        <v>45788.5</v>
      </c>
      <c r="H637" s="4">
        <v>8.14</v>
      </c>
      <c r="I637" s="4">
        <v>554</v>
      </c>
      <c r="J637" s="4">
        <v>151.30000000000001</v>
      </c>
      <c r="K637" s="4">
        <v>0.27525461051472611</v>
      </c>
      <c r="L637" s="39">
        <v>103.11681013196402</v>
      </c>
      <c r="M637" s="39">
        <v>3.1020183037301239</v>
      </c>
      <c r="N637" s="4"/>
      <c r="O637" s="4"/>
      <c r="P637" s="40">
        <v>103.3</v>
      </c>
      <c r="Q637" s="40">
        <v>0.6</v>
      </c>
      <c r="R637" s="40">
        <v>0.18318986803598136</v>
      </c>
      <c r="S637" s="4" t="s">
        <v>1782</v>
      </c>
      <c r="T637" s="73" t="s">
        <v>684</v>
      </c>
      <c r="U637" s="73" t="s">
        <v>684</v>
      </c>
      <c r="V637" s="73">
        <v>840</v>
      </c>
      <c r="W637" s="79" t="s">
        <v>684</v>
      </c>
      <c r="X637" s="73">
        <v>14.2</v>
      </c>
      <c r="Y637" s="73">
        <v>0.67</v>
      </c>
      <c r="Z637" s="73">
        <v>3</v>
      </c>
      <c r="AA637" s="73">
        <v>2.17</v>
      </c>
      <c r="AB637" s="73">
        <v>0.19700000000000001</v>
      </c>
      <c r="AC637" s="73">
        <v>10.4</v>
      </c>
      <c r="AD637" s="73">
        <v>4.6100000000000003</v>
      </c>
      <c r="AE637" s="73">
        <v>59.7</v>
      </c>
      <c r="AF637" s="73">
        <v>26.3</v>
      </c>
      <c r="AG637" s="73">
        <v>142</v>
      </c>
      <c r="AH637" s="73">
        <v>34.6</v>
      </c>
      <c r="AI637" s="73">
        <v>393</v>
      </c>
      <c r="AJ637" s="73">
        <v>82.8</v>
      </c>
      <c r="AK637" s="75">
        <v>11700</v>
      </c>
      <c r="AL637" s="4"/>
      <c r="AM637" s="20">
        <v>1.062E-3</v>
      </c>
      <c r="AN637" s="20">
        <v>1.2999999999999999E-5</v>
      </c>
      <c r="AO637" s="20">
        <v>1.46732</v>
      </c>
      <c r="AP637" s="20">
        <v>1.2999999999999999E-4</v>
      </c>
      <c r="AQ637" s="20">
        <v>4.2160000000000003E-2</v>
      </c>
      <c r="AR637" s="20">
        <v>4.2999999999999999E-4</v>
      </c>
      <c r="AS637" s="20">
        <v>0.28251999999999999</v>
      </c>
      <c r="AT637" s="20">
        <v>5.4999999999999995E-5</v>
      </c>
      <c r="AU637" s="42">
        <v>0.28251795347798181</v>
      </c>
      <c r="AV637" s="42">
        <v>-7.1554054540490242</v>
      </c>
      <c r="AW637" s="42">
        <v>1.9453859336513322</v>
      </c>
      <c r="AX637" s="43">
        <v>0.28251794983877171</v>
      </c>
      <c r="AY637" s="43">
        <v>-7.1514645513981456</v>
      </c>
      <c r="AZ637" s="43">
        <v>1.9453867259171476</v>
      </c>
      <c r="BA637" s="20">
        <v>70.383959585419419</v>
      </c>
      <c r="BB637" s="20">
        <v>15.550061895502697</v>
      </c>
      <c r="BC637" s="20">
        <v>3.2505623350416948</v>
      </c>
      <c r="BD637" s="20">
        <v>8.2745300157769069E-2</v>
      </c>
      <c r="BE637" s="20">
        <v>0.81736211131454817</v>
      </c>
      <c r="BF637" s="20">
        <v>1.5640879907870984</v>
      </c>
      <c r="BG637" s="20">
        <v>4.0565378857833121</v>
      </c>
      <c r="BH637" s="20">
        <v>3.6226296044681821</v>
      </c>
      <c r="BI637" s="20">
        <v>0.54087171810444179</v>
      </c>
      <c r="BJ637" s="20">
        <v>0.1311815734208534</v>
      </c>
      <c r="BK637" s="20">
        <v>8</v>
      </c>
      <c r="BL637" s="20">
        <v>2</v>
      </c>
      <c r="BM637" s="20">
        <v>24</v>
      </c>
      <c r="BN637" s="20" t="s">
        <v>1712</v>
      </c>
      <c r="BO637" s="20">
        <v>4</v>
      </c>
      <c r="BP637" s="20" t="s">
        <v>1712</v>
      </c>
      <c r="BQ637" s="20" t="s">
        <v>1707</v>
      </c>
      <c r="BR637" s="20">
        <v>240</v>
      </c>
      <c r="BS637" s="20">
        <v>18</v>
      </c>
      <c r="BT637" s="20">
        <v>1.6</v>
      </c>
      <c r="BU637" s="20">
        <v>7</v>
      </c>
      <c r="BV637" s="20">
        <v>128</v>
      </c>
      <c r="BW637" s="20">
        <v>210</v>
      </c>
      <c r="BX637" s="20">
        <v>26.7</v>
      </c>
      <c r="BY637" s="20">
        <v>197</v>
      </c>
      <c r="BZ637" s="20">
        <v>9.9</v>
      </c>
      <c r="CA637" s="20" t="s">
        <v>1708</v>
      </c>
      <c r="CB637" s="20">
        <v>0.9</v>
      </c>
      <c r="CC637" s="20" t="s">
        <v>1710</v>
      </c>
      <c r="CD637" s="20">
        <v>2</v>
      </c>
      <c r="CE637" s="20">
        <v>1.2</v>
      </c>
      <c r="CF637" s="20">
        <v>12.1</v>
      </c>
      <c r="CG637" s="20">
        <v>801</v>
      </c>
      <c r="CH637" s="20">
        <v>33</v>
      </c>
      <c r="CI637" s="20">
        <v>64.7</v>
      </c>
      <c r="CJ637" s="20">
        <v>7.29</v>
      </c>
      <c r="CK637" s="20">
        <v>29.9</v>
      </c>
      <c r="CL637" s="20">
        <v>5.61</v>
      </c>
      <c r="CM637" s="20">
        <v>1.27</v>
      </c>
      <c r="CN637" s="20">
        <v>4.25</v>
      </c>
      <c r="CO637" s="20">
        <v>0.78</v>
      </c>
      <c r="CP637" s="20">
        <v>4.58</v>
      </c>
      <c r="CQ637" s="20">
        <v>0.89</v>
      </c>
      <c r="CR637" s="20">
        <v>2.46</v>
      </c>
      <c r="CS637" s="20">
        <v>0.38200000000000001</v>
      </c>
      <c r="CT637" s="20">
        <v>2.67</v>
      </c>
      <c r="CU637" s="20">
        <v>0.45</v>
      </c>
      <c r="CV637" s="20">
        <v>4.4000000000000004</v>
      </c>
      <c r="CW637" s="20">
        <v>1.03</v>
      </c>
      <c r="CX637" s="20">
        <v>3.2</v>
      </c>
      <c r="CY637" s="20">
        <v>0.54</v>
      </c>
      <c r="CZ637" s="20">
        <v>33</v>
      </c>
      <c r="DA637" s="20">
        <v>0.2</v>
      </c>
      <c r="DB637" s="20">
        <v>13.6</v>
      </c>
      <c r="DC637" s="20">
        <v>5.07</v>
      </c>
    </row>
    <row r="638" spans="1:107" s="45" customFormat="1" x14ac:dyDescent="0.25">
      <c r="A638" s="4" t="s">
        <v>913</v>
      </c>
      <c r="B638" s="4" t="s">
        <v>1145</v>
      </c>
      <c r="C638" s="4">
        <v>2017</v>
      </c>
      <c r="D638" s="4">
        <v>178</v>
      </c>
      <c r="E638" s="4">
        <v>634</v>
      </c>
      <c r="F638" s="4">
        <v>76846.5</v>
      </c>
      <c r="G638" s="4">
        <v>45931.5</v>
      </c>
      <c r="H638" s="4">
        <v>11.37</v>
      </c>
      <c r="I638" s="4">
        <v>696</v>
      </c>
      <c r="J638" s="4">
        <v>224</v>
      </c>
      <c r="K638" s="4">
        <v>0.32278889606197547</v>
      </c>
      <c r="L638" s="39">
        <v>101.83857898754593</v>
      </c>
      <c r="M638" s="39">
        <v>3.3383375865075737</v>
      </c>
      <c r="N638" s="4"/>
      <c r="O638" s="4"/>
      <c r="P638" s="40">
        <v>103.3</v>
      </c>
      <c r="Q638" s="40">
        <v>0.6</v>
      </c>
      <c r="R638" s="40">
        <v>1.4614210124540676</v>
      </c>
      <c r="S638" s="4"/>
      <c r="T638" s="20">
        <v>0.81</v>
      </c>
      <c r="U638" s="20">
        <v>0.52</v>
      </c>
      <c r="V638" s="20">
        <v>779</v>
      </c>
      <c r="W638" s="20">
        <v>4.5900000000000003E-3</v>
      </c>
      <c r="X638" s="20">
        <v>10.75</v>
      </c>
      <c r="Y638" s="20">
        <v>3.6999999999999998E-2</v>
      </c>
      <c r="Z638" s="20">
        <v>0.56999999999999995</v>
      </c>
      <c r="AA638" s="20">
        <v>1.43</v>
      </c>
      <c r="AB638" s="20">
        <v>0.19900000000000001</v>
      </c>
      <c r="AC638" s="20">
        <v>10.33</v>
      </c>
      <c r="AD638" s="20">
        <v>4.17</v>
      </c>
      <c r="AE638" s="20">
        <v>54.2</v>
      </c>
      <c r="AF638" s="20">
        <v>24.4</v>
      </c>
      <c r="AG638" s="20">
        <v>120</v>
      </c>
      <c r="AH638" s="20">
        <v>29.3</v>
      </c>
      <c r="AI638" s="20">
        <v>345</v>
      </c>
      <c r="AJ638" s="20">
        <v>62.5</v>
      </c>
      <c r="AK638" s="72">
        <v>11600</v>
      </c>
      <c r="AL638" s="4"/>
      <c r="AM638" s="20" t="s">
        <v>734</v>
      </c>
      <c r="AN638" s="20" t="s">
        <v>734</v>
      </c>
      <c r="AO638" s="20" t="s">
        <v>734</v>
      </c>
      <c r="AP638" s="20" t="s">
        <v>734</v>
      </c>
      <c r="AQ638" s="20" t="s">
        <v>734</v>
      </c>
      <c r="AR638" s="20" t="s">
        <v>734</v>
      </c>
      <c r="AS638" s="20" t="s">
        <v>734</v>
      </c>
      <c r="AT638" s="20" t="s">
        <v>734</v>
      </c>
      <c r="AU638" s="42" t="s">
        <v>734</v>
      </c>
      <c r="AV638" s="42" t="s">
        <v>734</v>
      </c>
      <c r="AW638" s="42" t="s">
        <v>734</v>
      </c>
      <c r="AX638" s="43" t="s">
        <v>734</v>
      </c>
      <c r="AY638" s="43" t="s">
        <v>734</v>
      </c>
      <c r="AZ638" s="43" t="s">
        <v>734</v>
      </c>
      <c r="BA638" s="20">
        <v>70.383959585419419</v>
      </c>
      <c r="BB638" s="20">
        <v>15.550061895502697</v>
      </c>
      <c r="BC638" s="20">
        <v>3.2505623350416948</v>
      </c>
      <c r="BD638" s="20">
        <v>8.2745300157769069E-2</v>
      </c>
      <c r="BE638" s="20">
        <v>0.81736211131454817</v>
      </c>
      <c r="BF638" s="20">
        <v>1.5640879907870984</v>
      </c>
      <c r="BG638" s="20">
        <v>4.0565378857833121</v>
      </c>
      <c r="BH638" s="20">
        <v>3.6226296044681821</v>
      </c>
      <c r="BI638" s="20">
        <v>0.54087171810444179</v>
      </c>
      <c r="BJ638" s="20">
        <v>0.1311815734208534</v>
      </c>
      <c r="BK638" s="20">
        <v>8</v>
      </c>
      <c r="BL638" s="20">
        <v>2</v>
      </c>
      <c r="BM638" s="20">
        <v>24</v>
      </c>
      <c r="BN638" s="20" t="s">
        <v>1712</v>
      </c>
      <c r="BO638" s="20">
        <v>4</v>
      </c>
      <c r="BP638" s="20" t="s">
        <v>1712</v>
      </c>
      <c r="BQ638" s="20" t="s">
        <v>1707</v>
      </c>
      <c r="BR638" s="20">
        <v>240</v>
      </c>
      <c r="BS638" s="20">
        <v>18</v>
      </c>
      <c r="BT638" s="20">
        <v>1.6</v>
      </c>
      <c r="BU638" s="20">
        <v>7</v>
      </c>
      <c r="BV638" s="20">
        <v>128</v>
      </c>
      <c r="BW638" s="20">
        <v>210</v>
      </c>
      <c r="BX638" s="20">
        <v>26.7</v>
      </c>
      <c r="BY638" s="20">
        <v>197</v>
      </c>
      <c r="BZ638" s="20">
        <v>9.9</v>
      </c>
      <c r="CA638" s="20" t="s">
        <v>1708</v>
      </c>
      <c r="CB638" s="20">
        <v>0.9</v>
      </c>
      <c r="CC638" s="20" t="s">
        <v>1710</v>
      </c>
      <c r="CD638" s="20">
        <v>2</v>
      </c>
      <c r="CE638" s="20">
        <v>1.2</v>
      </c>
      <c r="CF638" s="20">
        <v>12.1</v>
      </c>
      <c r="CG638" s="20">
        <v>801</v>
      </c>
      <c r="CH638" s="20">
        <v>33</v>
      </c>
      <c r="CI638" s="20">
        <v>64.7</v>
      </c>
      <c r="CJ638" s="20">
        <v>7.29</v>
      </c>
      <c r="CK638" s="20">
        <v>29.9</v>
      </c>
      <c r="CL638" s="20">
        <v>5.61</v>
      </c>
      <c r="CM638" s="20">
        <v>1.27</v>
      </c>
      <c r="CN638" s="20">
        <v>4.25</v>
      </c>
      <c r="CO638" s="20">
        <v>0.78</v>
      </c>
      <c r="CP638" s="20">
        <v>4.58</v>
      </c>
      <c r="CQ638" s="20">
        <v>0.89</v>
      </c>
      <c r="CR638" s="20">
        <v>2.46</v>
      </c>
      <c r="CS638" s="20">
        <v>0.38200000000000001</v>
      </c>
      <c r="CT638" s="20">
        <v>2.67</v>
      </c>
      <c r="CU638" s="20">
        <v>0.45</v>
      </c>
      <c r="CV638" s="20">
        <v>4.4000000000000004</v>
      </c>
      <c r="CW638" s="20">
        <v>1.03</v>
      </c>
      <c r="CX638" s="20">
        <v>3.2</v>
      </c>
      <c r="CY638" s="20">
        <v>0.54</v>
      </c>
      <c r="CZ638" s="20">
        <v>33</v>
      </c>
      <c r="DA638" s="20">
        <v>0.2</v>
      </c>
      <c r="DB638" s="20">
        <v>13.6</v>
      </c>
      <c r="DC638" s="20">
        <v>5.07</v>
      </c>
    </row>
    <row r="639" spans="1:107" s="45" customFormat="1" x14ac:dyDescent="0.25">
      <c r="A639" s="4" t="s">
        <v>914</v>
      </c>
      <c r="B639" s="4" t="s">
        <v>1145</v>
      </c>
      <c r="C639" s="4">
        <v>2017</v>
      </c>
      <c r="D639" s="4">
        <v>179</v>
      </c>
      <c r="E639" s="4">
        <v>635</v>
      </c>
      <c r="F639" s="4">
        <v>76863.75</v>
      </c>
      <c r="G639" s="4">
        <v>45857.5</v>
      </c>
      <c r="H639" s="4">
        <v>9.2100000000000009</v>
      </c>
      <c r="I639" s="4">
        <v>431</v>
      </c>
      <c r="J639" s="4">
        <v>170.1</v>
      </c>
      <c r="K639" s="4">
        <v>0.40666937779585194</v>
      </c>
      <c r="L639" s="39">
        <v>102.84766418767829</v>
      </c>
      <c r="M639" s="39">
        <v>2.9227196670309801</v>
      </c>
      <c r="N639" s="4"/>
      <c r="O639" s="4"/>
      <c r="P639" s="40">
        <v>103.3</v>
      </c>
      <c r="Q639" s="40">
        <v>0.6</v>
      </c>
      <c r="R639" s="40">
        <v>0.4523358123217065</v>
      </c>
      <c r="S639" s="4"/>
      <c r="T639" s="20">
        <v>3.7</v>
      </c>
      <c r="U639" s="20">
        <v>1.6</v>
      </c>
      <c r="V639" s="20">
        <v>1646</v>
      </c>
      <c r="W639" s="74" t="s">
        <v>684</v>
      </c>
      <c r="X639" s="20">
        <v>8.99</v>
      </c>
      <c r="Y639" s="20">
        <v>0.14799999999999999</v>
      </c>
      <c r="Z639" s="20">
        <v>2.5299999999999998</v>
      </c>
      <c r="AA639" s="20">
        <v>6.07</v>
      </c>
      <c r="AB639" s="20">
        <v>0.63</v>
      </c>
      <c r="AC639" s="20">
        <v>38.799999999999997</v>
      </c>
      <c r="AD639" s="20">
        <v>13.33</v>
      </c>
      <c r="AE639" s="20">
        <v>155</v>
      </c>
      <c r="AF639" s="20">
        <v>60.2</v>
      </c>
      <c r="AG639" s="20">
        <v>256.8</v>
      </c>
      <c r="AH639" s="20">
        <v>50.8</v>
      </c>
      <c r="AI639" s="20">
        <v>473</v>
      </c>
      <c r="AJ639" s="20">
        <v>89.2</v>
      </c>
      <c r="AK639" s="20">
        <v>10090</v>
      </c>
      <c r="AL639" s="4"/>
      <c r="AM639" s="20">
        <v>1.1000000000000001E-3</v>
      </c>
      <c r="AN639" s="20">
        <v>1.2999999999999999E-5</v>
      </c>
      <c r="AO639" s="20">
        <v>1.4673</v>
      </c>
      <c r="AP639" s="20">
        <v>1.2E-4</v>
      </c>
      <c r="AQ639" s="20">
        <v>4.6080000000000003E-2</v>
      </c>
      <c r="AR639" s="20">
        <v>4.0000000000000002E-4</v>
      </c>
      <c r="AS639" s="20">
        <v>0.28252699999999997</v>
      </c>
      <c r="AT639" s="20">
        <v>4.7500000000000003E-5</v>
      </c>
      <c r="AU639" s="42">
        <v>0.28252488578835161</v>
      </c>
      <c r="AV639" s="42">
        <v>-6.9161843893827957</v>
      </c>
      <c r="AW639" s="42">
        <v>1.6801050283304808</v>
      </c>
      <c r="AX639" s="43">
        <v>0.28252487648083696</v>
      </c>
      <c r="AY639" s="43">
        <v>-6.9064645963268223</v>
      </c>
      <c r="AZ639" s="43">
        <v>1.6801067178375368</v>
      </c>
      <c r="BA639" s="20">
        <v>70.383959585419419</v>
      </c>
      <c r="BB639" s="20">
        <v>15.550061895502697</v>
      </c>
      <c r="BC639" s="20">
        <v>3.2505623350416948</v>
      </c>
      <c r="BD639" s="20">
        <v>8.2745300157769069E-2</v>
      </c>
      <c r="BE639" s="20">
        <v>0.81736211131454817</v>
      </c>
      <c r="BF639" s="20">
        <v>1.5640879907870984</v>
      </c>
      <c r="BG639" s="20">
        <v>4.0565378857833121</v>
      </c>
      <c r="BH639" s="20">
        <v>3.6226296044681821</v>
      </c>
      <c r="BI639" s="20">
        <v>0.54087171810444179</v>
      </c>
      <c r="BJ639" s="20">
        <v>0.1311815734208534</v>
      </c>
      <c r="BK639" s="20">
        <v>8</v>
      </c>
      <c r="BL639" s="20">
        <v>2</v>
      </c>
      <c r="BM639" s="20">
        <v>24</v>
      </c>
      <c r="BN639" s="20" t="s">
        <v>1712</v>
      </c>
      <c r="BO639" s="20">
        <v>4</v>
      </c>
      <c r="BP639" s="20" t="s">
        <v>1712</v>
      </c>
      <c r="BQ639" s="20" t="s">
        <v>1707</v>
      </c>
      <c r="BR639" s="20">
        <v>240</v>
      </c>
      <c r="BS639" s="20">
        <v>18</v>
      </c>
      <c r="BT639" s="20">
        <v>1.6</v>
      </c>
      <c r="BU639" s="20">
        <v>7</v>
      </c>
      <c r="BV639" s="20">
        <v>128</v>
      </c>
      <c r="BW639" s="20">
        <v>210</v>
      </c>
      <c r="BX639" s="20">
        <v>26.7</v>
      </c>
      <c r="BY639" s="20">
        <v>197</v>
      </c>
      <c r="BZ639" s="20">
        <v>9.9</v>
      </c>
      <c r="CA639" s="20" t="s">
        <v>1708</v>
      </c>
      <c r="CB639" s="20">
        <v>0.9</v>
      </c>
      <c r="CC639" s="20" t="s">
        <v>1710</v>
      </c>
      <c r="CD639" s="20">
        <v>2</v>
      </c>
      <c r="CE639" s="20">
        <v>1.2</v>
      </c>
      <c r="CF639" s="20">
        <v>12.1</v>
      </c>
      <c r="CG639" s="20">
        <v>801</v>
      </c>
      <c r="CH639" s="20">
        <v>33</v>
      </c>
      <c r="CI639" s="20">
        <v>64.7</v>
      </c>
      <c r="CJ639" s="20">
        <v>7.29</v>
      </c>
      <c r="CK639" s="20">
        <v>29.9</v>
      </c>
      <c r="CL639" s="20">
        <v>5.61</v>
      </c>
      <c r="CM639" s="20">
        <v>1.27</v>
      </c>
      <c r="CN639" s="20">
        <v>4.25</v>
      </c>
      <c r="CO639" s="20">
        <v>0.78</v>
      </c>
      <c r="CP639" s="20">
        <v>4.58</v>
      </c>
      <c r="CQ639" s="20">
        <v>0.89</v>
      </c>
      <c r="CR639" s="20">
        <v>2.46</v>
      </c>
      <c r="CS639" s="20">
        <v>0.38200000000000001</v>
      </c>
      <c r="CT639" s="20">
        <v>2.67</v>
      </c>
      <c r="CU639" s="20">
        <v>0.45</v>
      </c>
      <c r="CV639" s="20">
        <v>4.4000000000000004</v>
      </c>
      <c r="CW639" s="20">
        <v>1.03</v>
      </c>
      <c r="CX639" s="20">
        <v>3.2</v>
      </c>
      <c r="CY639" s="20">
        <v>0.54</v>
      </c>
      <c r="CZ639" s="20">
        <v>33</v>
      </c>
      <c r="DA639" s="20">
        <v>0.2</v>
      </c>
      <c r="DB639" s="20">
        <v>13.6</v>
      </c>
      <c r="DC639" s="20">
        <v>5.07</v>
      </c>
    </row>
    <row r="640" spans="1:107" s="45" customFormat="1" x14ac:dyDescent="0.25">
      <c r="A640" s="4" t="s">
        <v>915</v>
      </c>
      <c r="B640" s="4" t="s">
        <v>1145</v>
      </c>
      <c r="C640" s="4">
        <v>2017</v>
      </c>
      <c r="D640" s="4">
        <v>180</v>
      </c>
      <c r="E640" s="4">
        <v>636</v>
      </c>
      <c r="F640" s="4">
        <v>76648.5</v>
      </c>
      <c r="G640" s="4">
        <v>45845</v>
      </c>
      <c r="H640" s="4">
        <v>10.07</v>
      </c>
      <c r="I640" s="4">
        <v>603</v>
      </c>
      <c r="J640" s="4">
        <v>189.1</v>
      </c>
      <c r="K640" s="4">
        <v>0.32</v>
      </c>
      <c r="L640" s="39">
        <v>102.50458763987007</v>
      </c>
      <c r="M640" s="39">
        <v>3.219477157924481</v>
      </c>
      <c r="N640" s="4"/>
      <c r="O640" s="4"/>
      <c r="P640" s="40">
        <v>103.3</v>
      </c>
      <c r="Q640" s="40">
        <v>0.6</v>
      </c>
      <c r="R640" s="40">
        <v>0.79541236012993011</v>
      </c>
      <c r="S640" s="4"/>
      <c r="T640" s="20">
        <v>1.1499999999999999</v>
      </c>
      <c r="U640" s="20">
        <v>0.87</v>
      </c>
      <c r="V640" s="20">
        <v>657</v>
      </c>
      <c r="W640" s="74" t="s">
        <v>684</v>
      </c>
      <c r="X640" s="20">
        <v>8.86</v>
      </c>
      <c r="Y640" s="20">
        <v>2.5000000000000001E-2</v>
      </c>
      <c r="Z640" s="20">
        <v>0.51</v>
      </c>
      <c r="AA640" s="20">
        <v>1.08</v>
      </c>
      <c r="AB640" s="20">
        <v>0.24299999999999999</v>
      </c>
      <c r="AC640" s="20">
        <v>8.4</v>
      </c>
      <c r="AD640" s="20">
        <v>3.52</v>
      </c>
      <c r="AE640" s="20">
        <v>45.9</v>
      </c>
      <c r="AF640" s="20">
        <v>20.399999999999999</v>
      </c>
      <c r="AG640" s="20">
        <v>107.3</v>
      </c>
      <c r="AH640" s="20">
        <v>25</v>
      </c>
      <c r="AI640" s="20">
        <v>267</v>
      </c>
      <c r="AJ640" s="20">
        <v>51.7</v>
      </c>
      <c r="AK640" s="20">
        <v>12820</v>
      </c>
      <c r="AL640" s="4"/>
      <c r="AM640" s="20">
        <v>9.0799999999999995E-4</v>
      </c>
      <c r="AN640" s="20">
        <v>1.5999999999999999E-5</v>
      </c>
      <c r="AO640" s="20">
        <v>1.4672799999999999</v>
      </c>
      <c r="AP640" s="20">
        <v>1.1E-4</v>
      </c>
      <c r="AQ640" s="20">
        <v>3.0609999999999998E-2</v>
      </c>
      <c r="AR640" s="20">
        <v>4.6999999999999999E-4</v>
      </c>
      <c r="AS640" s="20">
        <v>0.28255999999999998</v>
      </c>
      <c r="AT640" s="20">
        <v>5.0000000000000002E-5</v>
      </c>
      <c r="AU640" s="42">
        <v>0.28255826064150158</v>
      </c>
      <c r="AV640" s="42">
        <v>-5.7433172880927419</v>
      </c>
      <c r="AW640" s="42">
        <v>1.76853025992261</v>
      </c>
      <c r="AX640" s="43">
        <v>0.2825582471314545</v>
      </c>
      <c r="AY640" s="43">
        <v>-5.7261224009341749</v>
      </c>
      <c r="AZ640" s="43">
        <v>1.7685333871974072</v>
      </c>
      <c r="BA640" s="20">
        <v>70.383959585419419</v>
      </c>
      <c r="BB640" s="20">
        <v>15.550061895502697</v>
      </c>
      <c r="BC640" s="20">
        <v>3.2505623350416948</v>
      </c>
      <c r="BD640" s="20">
        <v>8.2745300157769069E-2</v>
      </c>
      <c r="BE640" s="20">
        <v>0.81736211131454817</v>
      </c>
      <c r="BF640" s="20">
        <v>1.5640879907870984</v>
      </c>
      <c r="BG640" s="20">
        <v>4.0565378857833121</v>
      </c>
      <c r="BH640" s="20">
        <v>3.6226296044681821</v>
      </c>
      <c r="BI640" s="20">
        <v>0.54087171810444179</v>
      </c>
      <c r="BJ640" s="20">
        <v>0.1311815734208534</v>
      </c>
      <c r="BK640" s="20">
        <v>8</v>
      </c>
      <c r="BL640" s="20">
        <v>2</v>
      </c>
      <c r="BM640" s="20">
        <v>24</v>
      </c>
      <c r="BN640" s="20" t="s">
        <v>1712</v>
      </c>
      <c r="BO640" s="20">
        <v>4</v>
      </c>
      <c r="BP640" s="20" t="s">
        <v>1712</v>
      </c>
      <c r="BQ640" s="20" t="s">
        <v>1707</v>
      </c>
      <c r="BR640" s="20">
        <v>240</v>
      </c>
      <c r="BS640" s="20">
        <v>18</v>
      </c>
      <c r="BT640" s="20">
        <v>1.6</v>
      </c>
      <c r="BU640" s="20">
        <v>7</v>
      </c>
      <c r="BV640" s="20">
        <v>128</v>
      </c>
      <c r="BW640" s="20">
        <v>210</v>
      </c>
      <c r="BX640" s="20">
        <v>26.7</v>
      </c>
      <c r="BY640" s="20">
        <v>197</v>
      </c>
      <c r="BZ640" s="20">
        <v>9.9</v>
      </c>
      <c r="CA640" s="20" t="s">
        <v>1708</v>
      </c>
      <c r="CB640" s="20">
        <v>0.9</v>
      </c>
      <c r="CC640" s="20" t="s">
        <v>1710</v>
      </c>
      <c r="CD640" s="20">
        <v>2</v>
      </c>
      <c r="CE640" s="20">
        <v>1.2</v>
      </c>
      <c r="CF640" s="20">
        <v>12.1</v>
      </c>
      <c r="CG640" s="20">
        <v>801</v>
      </c>
      <c r="CH640" s="20">
        <v>33</v>
      </c>
      <c r="CI640" s="20">
        <v>64.7</v>
      </c>
      <c r="CJ640" s="20">
        <v>7.29</v>
      </c>
      <c r="CK640" s="20">
        <v>29.9</v>
      </c>
      <c r="CL640" s="20">
        <v>5.61</v>
      </c>
      <c r="CM640" s="20">
        <v>1.27</v>
      </c>
      <c r="CN640" s="20">
        <v>4.25</v>
      </c>
      <c r="CO640" s="20">
        <v>0.78</v>
      </c>
      <c r="CP640" s="20">
        <v>4.58</v>
      </c>
      <c r="CQ640" s="20">
        <v>0.89</v>
      </c>
      <c r="CR640" s="20">
        <v>2.46</v>
      </c>
      <c r="CS640" s="20">
        <v>0.38200000000000001</v>
      </c>
      <c r="CT640" s="20">
        <v>2.67</v>
      </c>
      <c r="CU640" s="20">
        <v>0.45</v>
      </c>
      <c r="CV640" s="20">
        <v>4.4000000000000004</v>
      </c>
      <c r="CW640" s="20">
        <v>1.03</v>
      </c>
      <c r="CX640" s="20">
        <v>3.2</v>
      </c>
      <c r="CY640" s="20">
        <v>0.54</v>
      </c>
      <c r="CZ640" s="20">
        <v>33</v>
      </c>
      <c r="DA640" s="20">
        <v>0.2</v>
      </c>
      <c r="DB640" s="20">
        <v>13.6</v>
      </c>
      <c r="DC640" s="20">
        <v>5.07</v>
      </c>
    </row>
    <row r="641" spans="1:107" s="45" customFormat="1" x14ac:dyDescent="0.25">
      <c r="A641" s="53" t="s">
        <v>916</v>
      </c>
      <c r="B641" s="53" t="s">
        <v>1145</v>
      </c>
      <c r="C641" s="53">
        <v>2017</v>
      </c>
      <c r="D641" s="53">
        <v>181</v>
      </c>
      <c r="E641" s="53">
        <v>637</v>
      </c>
      <c r="F641" s="53">
        <v>76688.5</v>
      </c>
      <c r="G641" s="53">
        <v>45638</v>
      </c>
      <c r="H641" s="53">
        <v>7.37</v>
      </c>
      <c r="I641" s="53">
        <v>399</v>
      </c>
      <c r="J641" s="53">
        <v>141.30000000000001</v>
      </c>
      <c r="K641" s="53">
        <v>0.35676061362825545</v>
      </c>
      <c r="L641" s="55">
        <v>102.32000592473115</v>
      </c>
      <c r="M641" s="55">
        <v>2.8018905903738518</v>
      </c>
      <c r="N641" s="53" t="s">
        <v>715</v>
      </c>
      <c r="O641" s="53" t="s">
        <v>1775</v>
      </c>
      <c r="P641" s="57">
        <v>103.3</v>
      </c>
      <c r="Q641" s="57">
        <v>0.6</v>
      </c>
      <c r="R641" s="57">
        <v>0.97999407526884852</v>
      </c>
      <c r="S641" s="77" t="s">
        <v>1782</v>
      </c>
      <c r="T641" s="68">
        <v>2.7</v>
      </c>
      <c r="U641" s="68">
        <v>1.1000000000000001</v>
      </c>
      <c r="V641" s="68">
        <v>660</v>
      </c>
      <c r="W641" s="79" t="s">
        <v>684</v>
      </c>
      <c r="X641" s="68">
        <v>47</v>
      </c>
      <c r="Y641" s="68">
        <v>5.5</v>
      </c>
      <c r="Z641" s="68">
        <v>23.5</v>
      </c>
      <c r="AA641" s="68">
        <v>6.3</v>
      </c>
      <c r="AB641" s="68">
        <v>0.42</v>
      </c>
      <c r="AC641" s="68">
        <v>13.4</v>
      </c>
      <c r="AD641" s="68">
        <v>4.63</v>
      </c>
      <c r="AE641" s="68">
        <v>52</v>
      </c>
      <c r="AF641" s="68">
        <v>21.3</v>
      </c>
      <c r="AG641" s="68">
        <v>109.1</v>
      </c>
      <c r="AH641" s="68">
        <v>24.4</v>
      </c>
      <c r="AI641" s="68">
        <v>251</v>
      </c>
      <c r="AJ641" s="68">
        <v>50.6</v>
      </c>
      <c r="AK641" s="68">
        <v>10130</v>
      </c>
      <c r="AL641" s="53"/>
      <c r="AM641" s="56" t="s">
        <v>734</v>
      </c>
      <c r="AN641" s="56" t="s">
        <v>734</v>
      </c>
      <c r="AO641" s="56" t="s">
        <v>734</v>
      </c>
      <c r="AP641" s="56" t="s">
        <v>734</v>
      </c>
      <c r="AQ641" s="56" t="s">
        <v>734</v>
      </c>
      <c r="AR641" s="56" t="s">
        <v>734</v>
      </c>
      <c r="AS641" s="56" t="s">
        <v>734</v>
      </c>
      <c r="AT641" s="56" t="s">
        <v>734</v>
      </c>
      <c r="AU641" s="59" t="s">
        <v>734</v>
      </c>
      <c r="AV641" s="59" t="s">
        <v>734</v>
      </c>
      <c r="AW641" s="59" t="s">
        <v>734</v>
      </c>
      <c r="AX641" s="60" t="s">
        <v>734</v>
      </c>
      <c r="AY641" s="60" t="s">
        <v>734</v>
      </c>
      <c r="AZ641" s="60" t="s">
        <v>734</v>
      </c>
      <c r="BA641" s="56">
        <v>70.383959585419419</v>
      </c>
      <c r="BB641" s="56">
        <v>15.550061895502697</v>
      </c>
      <c r="BC641" s="56">
        <v>3.2505623350416948</v>
      </c>
      <c r="BD641" s="56">
        <v>8.2745300157769069E-2</v>
      </c>
      <c r="BE641" s="56">
        <v>0.81736211131454817</v>
      </c>
      <c r="BF641" s="56">
        <v>1.5640879907870984</v>
      </c>
      <c r="BG641" s="56">
        <v>4.0565378857833121</v>
      </c>
      <c r="BH641" s="56">
        <v>3.6226296044681821</v>
      </c>
      <c r="BI641" s="56">
        <v>0.54087171810444179</v>
      </c>
      <c r="BJ641" s="56">
        <v>0.1311815734208534</v>
      </c>
      <c r="BK641" s="56">
        <v>8</v>
      </c>
      <c r="BL641" s="56">
        <v>2</v>
      </c>
      <c r="BM641" s="56">
        <v>24</v>
      </c>
      <c r="BN641" s="56" t="s">
        <v>1712</v>
      </c>
      <c r="BO641" s="56">
        <v>4</v>
      </c>
      <c r="BP641" s="56" t="s">
        <v>1712</v>
      </c>
      <c r="BQ641" s="56" t="s">
        <v>1707</v>
      </c>
      <c r="BR641" s="56">
        <v>240</v>
      </c>
      <c r="BS641" s="56">
        <v>18</v>
      </c>
      <c r="BT641" s="56">
        <v>1.6</v>
      </c>
      <c r="BU641" s="56">
        <v>7</v>
      </c>
      <c r="BV641" s="56">
        <v>128</v>
      </c>
      <c r="BW641" s="56">
        <v>210</v>
      </c>
      <c r="BX641" s="56">
        <v>26.7</v>
      </c>
      <c r="BY641" s="56">
        <v>197</v>
      </c>
      <c r="BZ641" s="56">
        <v>9.9</v>
      </c>
      <c r="CA641" s="56" t="s">
        <v>1708</v>
      </c>
      <c r="CB641" s="56">
        <v>0.9</v>
      </c>
      <c r="CC641" s="56" t="s">
        <v>1710</v>
      </c>
      <c r="CD641" s="56">
        <v>2</v>
      </c>
      <c r="CE641" s="56">
        <v>1.2</v>
      </c>
      <c r="CF641" s="56">
        <v>12.1</v>
      </c>
      <c r="CG641" s="56">
        <v>801</v>
      </c>
      <c r="CH641" s="56">
        <v>33</v>
      </c>
      <c r="CI641" s="56">
        <v>64.7</v>
      </c>
      <c r="CJ641" s="56">
        <v>7.29</v>
      </c>
      <c r="CK641" s="56">
        <v>29.9</v>
      </c>
      <c r="CL641" s="56">
        <v>5.61</v>
      </c>
      <c r="CM641" s="56">
        <v>1.27</v>
      </c>
      <c r="CN641" s="56">
        <v>4.25</v>
      </c>
      <c r="CO641" s="56">
        <v>0.78</v>
      </c>
      <c r="CP641" s="56">
        <v>4.58</v>
      </c>
      <c r="CQ641" s="56">
        <v>0.89</v>
      </c>
      <c r="CR641" s="56">
        <v>2.46</v>
      </c>
      <c r="CS641" s="56">
        <v>0.38200000000000001</v>
      </c>
      <c r="CT641" s="56">
        <v>2.67</v>
      </c>
      <c r="CU641" s="56">
        <v>0.45</v>
      </c>
      <c r="CV641" s="56">
        <v>4.4000000000000004</v>
      </c>
      <c r="CW641" s="56">
        <v>1.03</v>
      </c>
      <c r="CX641" s="56">
        <v>3.2</v>
      </c>
      <c r="CY641" s="56">
        <v>0.54</v>
      </c>
      <c r="CZ641" s="56">
        <v>33</v>
      </c>
      <c r="DA641" s="56">
        <v>0.2</v>
      </c>
      <c r="DB641" s="56">
        <v>13.6</v>
      </c>
      <c r="DC641" s="56">
        <v>5.07</v>
      </c>
    </row>
    <row r="642" spans="1:107" s="45" customFormat="1" x14ac:dyDescent="0.25">
      <c r="A642" s="45" t="s">
        <v>917</v>
      </c>
      <c r="B642" s="45" t="s">
        <v>1145</v>
      </c>
      <c r="C642" s="45">
        <v>2017</v>
      </c>
      <c r="D642" s="45">
        <v>182</v>
      </c>
      <c r="E642" s="45">
        <v>638</v>
      </c>
      <c r="F642" s="45">
        <v>77293.5</v>
      </c>
      <c r="G642" s="45">
        <v>45336.5</v>
      </c>
      <c r="H642" s="45">
        <v>20.45</v>
      </c>
      <c r="I642" s="45">
        <v>1151</v>
      </c>
      <c r="J642" s="45">
        <v>428</v>
      </c>
      <c r="K642" s="45">
        <v>0.37608123354644607</v>
      </c>
      <c r="L642" s="47">
        <v>103.79571540666605</v>
      </c>
      <c r="M642" s="47">
        <v>3.1030962690645247</v>
      </c>
      <c r="N642" s="45" t="s">
        <v>689</v>
      </c>
      <c r="P642" s="49">
        <v>103.3</v>
      </c>
      <c r="Q642" s="49">
        <v>0.6</v>
      </c>
      <c r="R642" s="49">
        <v>-0.49571540666605074</v>
      </c>
      <c r="S642" s="89" t="s">
        <v>1782</v>
      </c>
      <c r="T642" s="90">
        <v>2.71</v>
      </c>
      <c r="U642" s="90">
        <v>0.93</v>
      </c>
      <c r="V642" s="90">
        <v>1076</v>
      </c>
      <c r="W642" s="79" t="s">
        <v>684</v>
      </c>
      <c r="X642" s="90">
        <v>29.7</v>
      </c>
      <c r="Y642" s="90">
        <v>2.35</v>
      </c>
      <c r="Z642" s="90">
        <v>10.5</v>
      </c>
      <c r="AA642" s="90">
        <v>3.36</v>
      </c>
      <c r="AB642" s="90">
        <v>0.30099999999999999</v>
      </c>
      <c r="AC642" s="90">
        <v>15.8</v>
      </c>
      <c r="AD642" s="90">
        <v>6.19</v>
      </c>
      <c r="AE642" s="90">
        <v>82.3</v>
      </c>
      <c r="AF642" s="90">
        <v>35.9</v>
      </c>
      <c r="AG642" s="90">
        <v>168.2</v>
      </c>
      <c r="AH642" s="90">
        <v>43.4</v>
      </c>
      <c r="AI642" s="90">
        <v>466</v>
      </c>
      <c r="AJ642" s="90">
        <v>91.2</v>
      </c>
      <c r="AK642" s="92">
        <v>12400</v>
      </c>
      <c r="AM642" s="48" t="s">
        <v>734</v>
      </c>
      <c r="AN642" s="48" t="s">
        <v>734</v>
      </c>
      <c r="AO642" s="48" t="s">
        <v>734</v>
      </c>
      <c r="AP642" s="48" t="s">
        <v>734</v>
      </c>
      <c r="AQ642" s="48" t="s">
        <v>734</v>
      </c>
      <c r="AR642" s="48" t="s">
        <v>734</v>
      </c>
      <c r="AS642" s="48" t="s">
        <v>734</v>
      </c>
      <c r="AT642" s="48" t="s">
        <v>734</v>
      </c>
      <c r="AU642" s="51" t="s">
        <v>734</v>
      </c>
      <c r="AV642" s="51" t="s">
        <v>734</v>
      </c>
      <c r="AW642" s="51" t="s">
        <v>734</v>
      </c>
      <c r="AX642" s="52" t="s">
        <v>734</v>
      </c>
      <c r="AY642" s="52" t="s">
        <v>734</v>
      </c>
      <c r="AZ642" s="52" t="s">
        <v>734</v>
      </c>
      <c r="BA642" s="48">
        <v>70.383959585419419</v>
      </c>
      <c r="BB642" s="48">
        <v>15.550061895502697</v>
      </c>
      <c r="BC642" s="48">
        <v>3.2505623350416948</v>
      </c>
      <c r="BD642" s="48">
        <v>8.2745300157769069E-2</v>
      </c>
      <c r="BE642" s="48">
        <v>0.81736211131454817</v>
      </c>
      <c r="BF642" s="48">
        <v>1.5640879907870984</v>
      </c>
      <c r="BG642" s="48">
        <v>4.0565378857833121</v>
      </c>
      <c r="BH642" s="48">
        <v>3.6226296044681821</v>
      </c>
      <c r="BI642" s="48">
        <v>0.54087171810444179</v>
      </c>
      <c r="BJ642" s="48">
        <v>0.1311815734208534</v>
      </c>
      <c r="BK642" s="48">
        <v>8</v>
      </c>
      <c r="BL642" s="48">
        <v>2</v>
      </c>
      <c r="BM642" s="48">
        <v>24</v>
      </c>
      <c r="BN642" s="48" t="s">
        <v>1712</v>
      </c>
      <c r="BO642" s="48">
        <v>4</v>
      </c>
      <c r="BP642" s="48" t="s">
        <v>1712</v>
      </c>
      <c r="BQ642" s="48" t="s">
        <v>1707</v>
      </c>
      <c r="BR642" s="48">
        <v>240</v>
      </c>
      <c r="BS642" s="48">
        <v>18</v>
      </c>
      <c r="BT642" s="48">
        <v>1.6</v>
      </c>
      <c r="BU642" s="48">
        <v>7</v>
      </c>
      <c r="BV642" s="48">
        <v>128</v>
      </c>
      <c r="BW642" s="48">
        <v>210</v>
      </c>
      <c r="BX642" s="48">
        <v>26.7</v>
      </c>
      <c r="BY642" s="48">
        <v>197</v>
      </c>
      <c r="BZ642" s="48">
        <v>9.9</v>
      </c>
      <c r="CA642" s="48" t="s">
        <v>1708</v>
      </c>
      <c r="CB642" s="48">
        <v>0.9</v>
      </c>
      <c r="CC642" s="48" t="s">
        <v>1710</v>
      </c>
      <c r="CD642" s="48">
        <v>2</v>
      </c>
      <c r="CE642" s="48">
        <v>1.2</v>
      </c>
      <c r="CF642" s="48">
        <v>12.1</v>
      </c>
      <c r="CG642" s="48">
        <v>801</v>
      </c>
      <c r="CH642" s="48">
        <v>33</v>
      </c>
      <c r="CI642" s="48">
        <v>64.7</v>
      </c>
      <c r="CJ642" s="48">
        <v>7.29</v>
      </c>
      <c r="CK642" s="48">
        <v>29.9</v>
      </c>
      <c r="CL642" s="48">
        <v>5.61</v>
      </c>
      <c r="CM642" s="48">
        <v>1.27</v>
      </c>
      <c r="CN642" s="48">
        <v>4.25</v>
      </c>
      <c r="CO642" s="48">
        <v>0.78</v>
      </c>
      <c r="CP642" s="48">
        <v>4.58</v>
      </c>
      <c r="CQ642" s="48">
        <v>0.89</v>
      </c>
      <c r="CR642" s="48">
        <v>2.46</v>
      </c>
      <c r="CS642" s="48">
        <v>0.38200000000000001</v>
      </c>
      <c r="CT642" s="48">
        <v>2.67</v>
      </c>
      <c r="CU642" s="48">
        <v>0.45</v>
      </c>
      <c r="CV642" s="48">
        <v>4.4000000000000004</v>
      </c>
      <c r="CW642" s="48">
        <v>1.03</v>
      </c>
      <c r="CX642" s="48">
        <v>3.2</v>
      </c>
      <c r="CY642" s="48">
        <v>0.54</v>
      </c>
      <c r="CZ642" s="48">
        <v>33</v>
      </c>
      <c r="DA642" s="48">
        <v>0.2</v>
      </c>
      <c r="DB642" s="48">
        <v>13.6</v>
      </c>
      <c r="DC642" s="48">
        <v>5.07</v>
      </c>
    </row>
    <row r="643" spans="1:107" s="45" customFormat="1" x14ac:dyDescent="0.25">
      <c r="A643" s="53" t="s">
        <v>918</v>
      </c>
      <c r="B643" s="53" t="s">
        <v>1145</v>
      </c>
      <c r="C643" s="53">
        <v>2017</v>
      </c>
      <c r="D643" s="53">
        <v>183</v>
      </c>
      <c r="E643" s="53">
        <v>639</v>
      </c>
      <c r="F643" s="53">
        <v>77171</v>
      </c>
      <c r="G643" s="53">
        <v>45254</v>
      </c>
      <c r="H643" s="53">
        <v>13.81</v>
      </c>
      <c r="I643" s="53">
        <v>785</v>
      </c>
      <c r="J643" s="53">
        <v>266</v>
      </c>
      <c r="K643" s="53">
        <v>0.34094783498124787</v>
      </c>
      <c r="L643" s="55">
        <v>104.80451809144677</v>
      </c>
      <c r="M643" s="55">
        <v>3.1024408240629944</v>
      </c>
      <c r="N643" s="53" t="s">
        <v>715</v>
      </c>
      <c r="O643" s="53" t="s">
        <v>1775</v>
      </c>
      <c r="P643" s="57">
        <v>103.3</v>
      </c>
      <c r="Q643" s="57">
        <v>0.6</v>
      </c>
      <c r="R643" s="57">
        <v>-1.5045180914467693</v>
      </c>
      <c r="S643" s="53" t="s">
        <v>1782</v>
      </c>
      <c r="T643" s="68">
        <v>3.5</v>
      </c>
      <c r="U643" s="68">
        <v>1.1000000000000001</v>
      </c>
      <c r="V643" s="68">
        <v>872</v>
      </c>
      <c r="W643" s="79" t="s">
        <v>684</v>
      </c>
      <c r="X643" s="68">
        <v>12.3</v>
      </c>
      <c r="Y643" s="68">
        <v>0.28999999999999998</v>
      </c>
      <c r="Z643" s="68">
        <v>1.59</v>
      </c>
      <c r="AA643" s="68">
        <v>1.64</v>
      </c>
      <c r="AB643" s="68">
        <v>0.21199999999999999</v>
      </c>
      <c r="AC643" s="68">
        <v>11.7</v>
      </c>
      <c r="AD643" s="68">
        <v>4.22</v>
      </c>
      <c r="AE643" s="68">
        <v>63.4</v>
      </c>
      <c r="AF643" s="68">
        <v>26</v>
      </c>
      <c r="AG643" s="68">
        <v>129.9</v>
      </c>
      <c r="AH643" s="68">
        <v>33</v>
      </c>
      <c r="AI643" s="68">
        <v>366</v>
      </c>
      <c r="AJ643" s="68">
        <v>70.8</v>
      </c>
      <c r="AK643" s="79">
        <v>12000</v>
      </c>
      <c r="AL643" s="53"/>
      <c r="AM643" s="56" t="s">
        <v>734</v>
      </c>
      <c r="AN643" s="56" t="s">
        <v>734</v>
      </c>
      <c r="AO643" s="56" t="s">
        <v>734</v>
      </c>
      <c r="AP643" s="56" t="s">
        <v>734</v>
      </c>
      <c r="AQ643" s="56" t="s">
        <v>734</v>
      </c>
      <c r="AR643" s="56" t="s">
        <v>734</v>
      </c>
      <c r="AS643" s="56" t="s">
        <v>734</v>
      </c>
      <c r="AT643" s="56" t="s">
        <v>734</v>
      </c>
      <c r="AU643" s="59" t="s">
        <v>734</v>
      </c>
      <c r="AV643" s="59" t="s">
        <v>734</v>
      </c>
      <c r="AW643" s="59" t="s">
        <v>734</v>
      </c>
      <c r="AX643" s="60" t="s">
        <v>734</v>
      </c>
      <c r="AY643" s="60" t="s">
        <v>734</v>
      </c>
      <c r="AZ643" s="60" t="s">
        <v>734</v>
      </c>
      <c r="BA643" s="56">
        <v>70.383959585419419</v>
      </c>
      <c r="BB643" s="56">
        <v>15.550061895502697</v>
      </c>
      <c r="BC643" s="56">
        <v>3.2505623350416948</v>
      </c>
      <c r="BD643" s="56">
        <v>8.2745300157769069E-2</v>
      </c>
      <c r="BE643" s="56">
        <v>0.81736211131454817</v>
      </c>
      <c r="BF643" s="56">
        <v>1.5640879907870984</v>
      </c>
      <c r="BG643" s="56">
        <v>4.0565378857833121</v>
      </c>
      <c r="BH643" s="56">
        <v>3.6226296044681821</v>
      </c>
      <c r="BI643" s="56">
        <v>0.54087171810444179</v>
      </c>
      <c r="BJ643" s="56">
        <v>0.1311815734208534</v>
      </c>
      <c r="BK643" s="56">
        <v>8</v>
      </c>
      <c r="BL643" s="56">
        <v>2</v>
      </c>
      <c r="BM643" s="56">
        <v>24</v>
      </c>
      <c r="BN643" s="56" t="s">
        <v>1712</v>
      </c>
      <c r="BO643" s="56">
        <v>4</v>
      </c>
      <c r="BP643" s="56" t="s">
        <v>1712</v>
      </c>
      <c r="BQ643" s="56" t="s">
        <v>1707</v>
      </c>
      <c r="BR643" s="56">
        <v>240</v>
      </c>
      <c r="BS643" s="56">
        <v>18</v>
      </c>
      <c r="BT643" s="56">
        <v>1.6</v>
      </c>
      <c r="BU643" s="56">
        <v>7</v>
      </c>
      <c r="BV643" s="56">
        <v>128</v>
      </c>
      <c r="BW643" s="56">
        <v>210</v>
      </c>
      <c r="BX643" s="56">
        <v>26.7</v>
      </c>
      <c r="BY643" s="56">
        <v>197</v>
      </c>
      <c r="BZ643" s="56">
        <v>9.9</v>
      </c>
      <c r="CA643" s="56" t="s">
        <v>1708</v>
      </c>
      <c r="CB643" s="56">
        <v>0.9</v>
      </c>
      <c r="CC643" s="56" t="s">
        <v>1710</v>
      </c>
      <c r="CD643" s="56">
        <v>2</v>
      </c>
      <c r="CE643" s="56">
        <v>1.2</v>
      </c>
      <c r="CF643" s="56">
        <v>12.1</v>
      </c>
      <c r="CG643" s="56">
        <v>801</v>
      </c>
      <c r="CH643" s="56">
        <v>33</v>
      </c>
      <c r="CI643" s="56">
        <v>64.7</v>
      </c>
      <c r="CJ643" s="56">
        <v>7.29</v>
      </c>
      <c r="CK643" s="56">
        <v>29.9</v>
      </c>
      <c r="CL643" s="56">
        <v>5.61</v>
      </c>
      <c r="CM643" s="56">
        <v>1.27</v>
      </c>
      <c r="CN643" s="56">
        <v>4.25</v>
      </c>
      <c r="CO643" s="56">
        <v>0.78</v>
      </c>
      <c r="CP643" s="56">
        <v>4.58</v>
      </c>
      <c r="CQ643" s="56">
        <v>0.89</v>
      </c>
      <c r="CR643" s="56">
        <v>2.46</v>
      </c>
      <c r="CS643" s="56">
        <v>0.38200000000000001</v>
      </c>
      <c r="CT643" s="56">
        <v>2.67</v>
      </c>
      <c r="CU643" s="56">
        <v>0.45</v>
      </c>
      <c r="CV643" s="56">
        <v>4.4000000000000004</v>
      </c>
      <c r="CW643" s="56">
        <v>1.03</v>
      </c>
      <c r="CX643" s="56">
        <v>3.2</v>
      </c>
      <c r="CY643" s="56">
        <v>0.54</v>
      </c>
      <c r="CZ643" s="56">
        <v>33</v>
      </c>
      <c r="DA643" s="56">
        <v>0.2</v>
      </c>
      <c r="DB643" s="56">
        <v>13.6</v>
      </c>
      <c r="DC643" s="56">
        <v>5.07</v>
      </c>
    </row>
    <row r="644" spans="1:107" s="45" customFormat="1" x14ac:dyDescent="0.25">
      <c r="A644" s="4" t="s">
        <v>919</v>
      </c>
      <c r="B644" s="4" t="s">
        <v>1145</v>
      </c>
      <c r="C644" s="4">
        <v>2017</v>
      </c>
      <c r="D644" s="4">
        <v>184</v>
      </c>
      <c r="E644" s="4">
        <v>640</v>
      </c>
      <c r="F644" s="4">
        <v>77064.5</v>
      </c>
      <c r="G644" s="4">
        <v>45448.5</v>
      </c>
      <c r="H644" s="4">
        <v>8.7899999999999991</v>
      </c>
      <c r="I644" s="4">
        <v>426</v>
      </c>
      <c r="J644" s="4">
        <v>151.9</v>
      </c>
      <c r="K644" s="4">
        <v>0.35971223021582738</v>
      </c>
      <c r="L644" s="39">
        <v>107.27897864525067</v>
      </c>
      <c r="M644" s="39">
        <v>3.2424869256746756</v>
      </c>
      <c r="N644" s="4"/>
      <c r="O644" s="4"/>
      <c r="P644" s="40">
        <v>103.3</v>
      </c>
      <c r="Q644" s="40">
        <v>0.6</v>
      </c>
      <c r="R644" s="40">
        <v>-3.9789786452506775</v>
      </c>
      <c r="S644" s="4"/>
      <c r="T644" s="20">
        <v>4.9000000000000004</v>
      </c>
      <c r="U644" s="20">
        <v>1.3</v>
      </c>
      <c r="V644" s="20">
        <v>667</v>
      </c>
      <c r="W644" s="74" t="s">
        <v>684</v>
      </c>
      <c r="X644" s="20">
        <v>9.89</v>
      </c>
      <c r="Y644" s="20">
        <v>4.2999999999999997E-2</v>
      </c>
      <c r="Z644" s="20">
        <v>0.45</v>
      </c>
      <c r="AA644" s="20">
        <v>1.51</v>
      </c>
      <c r="AB644" s="20">
        <v>0.28100000000000003</v>
      </c>
      <c r="AC644" s="20">
        <v>10.3</v>
      </c>
      <c r="AD644" s="20">
        <v>3.75</v>
      </c>
      <c r="AE644" s="20">
        <v>51.4</v>
      </c>
      <c r="AF644" s="20">
        <v>21.8</v>
      </c>
      <c r="AG644" s="20">
        <v>106</v>
      </c>
      <c r="AH644" s="20">
        <v>24.1</v>
      </c>
      <c r="AI644" s="20">
        <v>252</v>
      </c>
      <c r="AJ644" s="20">
        <v>51.2</v>
      </c>
      <c r="AK644" s="20">
        <v>11240</v>
      </c>
      <c r="AL644" s="4"/>
      <c r="AM644" s="20" t="s">
        <v>734</v>
      </c>
      <c r="AN644" s="20" t="s">
        <v>734</v>
      </c>
      <c r="AO644" s="20" t="s">
        <v>734</v>
      </c>
      <c r="AP644" s="20" t="s">
        <v>734</v>
      </c>
      <c r="AQ644" s="20" t="s">
        <v>734</v>
      </c>
      <c r="AR644" s="20" t="s">
        <v>734</v>
      </c>
      <c r="AS644" s="20" t="s">
        <v>734</v>
      </c>
      <c r="AT644" s="20" t="s">
        <v>734</v>
      </c>
      <c r="AU644" s="42" t="s">
        <v>734</v>
      </c>
      <c r="AV644" s="42" t="s">
        <v>734</v>
      </c>
      <c r="AW644" s="42" t="s">
        <v>734</v>
      </c>
      <c r="AX644" s="43" t="s">
        <v>734</v>
      </c>
      <c r="AY644" s="43" t="s">
        <v>734</v>
      </c>
      <c r="AZ644" s="43" t="s">
        <v>734</v>
      </c>
      <c r="BA644" s="20">
        <v>70.383959585419419</v>
      </c>
      <c r="BB644" s="20">
        <v>15.550061895502697</v>
      </c>
      <c r="BC644" s="20">
        <v>3.2505623350416948</v>
      </c>
      <c r="BD644" s="20">
        <v>8.2745300157769069E-2</v>
      </c>
      <c r="BE644" s="20">
        <v>0.81736211131454817</v>
      </c>
      <c r="BF644" s="20">
        <v>1.5640879907870984</v>
      </c>
      <c r="BG644" s="20">
        <v>4.0565378857833121</v>
      </c>
      <c r="BH644" s="20">
        <v>3.6226296044681821</v>
      </c>
      <c r="BI644" s="20">
        <v>0.54087171810444179</v>
      </c>
      <c r="BJ644" s="20">
        <v>0.1311815734208534</v>
      </c>
      <c r="BK644" s="20">
        <v>8</v>
      </c>
      <c r="BL644" s="20">
        <v>2</v>
      </c>
      <c r="BM644" s="20">
        <v>24</v>
      </c>
      <c r="BN644" s="20" t="s">
        <v>1712</v>
      </c>
      <c r="BO644" s="20">
        <v>4</v>
      </c>
      <c r="BP644" s="20" t="s">
        <v>1712</v>
      </c>
      <c r="BQ644" s="20" t="s">
        <v>1707</v>
      </c>
      <c r="BR644" s="20">
        <v>240</v>
      </c>
      <c r="BS644" s="20">
        <v>18</v>
      </c>
      <c r="BT644" s="20">
        <v>1.6</v>
      </c>
      <c r="BU644" s="20">
        <v>7</v>
      </c>
      <c r="BV644" s="20">
        <v>128</v>
      </c>
      <c r="BW644" s="20">
        <v>210</v>
      </c>
      <c r="BX644" s="20">
        <v>26.7</v>
      </c>
      <c r="BY644" s="20">
        <v>197</v>
      </c>
      <c r="BZ644" s="20">
        <v>9.9</v>
      </c>
      <c r="CA644" s="20" t="s">
        <v>1708</v>
      </c>
      <c r="CB644" s="20">
        <v>0.9</v>
      </c>
      <c r="CC644" s="20" t="s">
        <v>1710</v>
      </c>
      <c r="CD644" s="20">
        <v>2</v>
      </c>
      <c r="CE644" s="20">
        <v>1.2</v>
      </c>
      <c r="CF644" s="20">
        <v>12.1</v>
      </c>
      <c r="CG644" s="20">
        <v>801</v>
      </c>
      <c r="CH644" s="20">
        <v>33</v>
      </c>
      <c r="CI644" s="20">
        <v>64.7</v>
      </c>
      <c r="CJ644" s="20">
        <v>7.29</v>
      </c>
      <c r="CK644" s="20">
        <v>29.9</v>
      </c>
      <c r="CL644" s="20">
        <v>5.61</v>
      </c>
      <c r="CM644" s="20">
        <v>1.27</v>
      </c>
      <c r="CN644" s="20">
        <v>4.25</v>
      </c>
      <c r="CO644" s="20">
        <v>0.78</v>
      </c>
      <c r="CP644" s="20">
        <v>4.58</v>
      </c>
      <c r="CQ644" s="20">
        <v>0.89</v>
      </c>
      <c r="CR644" s="20">
        <v>2.46</v>
      </c>
      <c r="CS644" s="20">
        <v>0.38200000000000001</v>
      </c>
      <c r="CT644" s="20">
        <v>2.67</v>
      </c>
      <c r="CU644" s="20">
        <v>0.45</v>
      </c>
      <c r="CV644" s="20">
        <v>4.4000000000000004</v>
      </c>
      <c r="CW644" s="20">
        <v>1.03</v>
      </c>
      <c r="CX644" s="20">
        <v>3.2</v>
      </c>
      <c r="CY644" s="20">
        <v>0.54</v>
      </c>
      <c r="CZ644" s="20">
        <v>33</v>
      </c>
      <c r="DA644" s="20">
        <v>0.2</v>
      </c>
      <c r="DB644" s="20">
        <v>13.6</v>
      </c>
      <c r="DC644" s="20">
        <v>5.07</v>
      </c>
    </row>
    <row r="645" spans="1:107" s="45" customFormat="1" x14ac:dyDescent="0.25">
      <c r="A645" s="93" t="s">
        <v>920</v>
      </c>
      <c r="B645" s="53" t="s">
        <v>1145</v>
      </c>
      <c r="C645" s="53">
        <v>2017</v>
      </c>
      <c r="D645" s="53">
        <v>185</v>
      </c>
      <c r="E645" s="53">
        <v>641</v>
      </c>
      <c r="F645" s="53">
        <v>76285.5</v>
      </c>
      <c r="G645" s="53">
        <v>45564</v>
      </c>
      <c r="H645" s="53">
        <v>9.31</v>
      </c>
      <c r="I645" s="53">
        <v>537</v>
      </c>
      <c r="J645" s="53">
        <v>184.7</v>
      </c>
      <c r="K645" s="53">
        <v>0.35198873636043643</v>
      </c>
      <c r="L645" s="55">
        <v>102.83476039841449</v>
      </c>
      <c r="M645" s="55">
        <v>2.335843848513047</v>
      </c>
      <c r="N645" s="53" t="s">
        <v>715</v>
      </c>
      <c r="O645" s="53" t="s">
        <v>1775</v>
      </c>
      <c r="P645" s="57">
        <v>103.3</v>
      </c>
      <c r="Q645" s="57">
        <v>0.6</v>
      </c>
      <c r="R645" s="57">
        <v>0.46523960158550892</v>
      </c>
      <c r="S645" s="53"/>
      <c r="T645" s="56">
        <v>3.5</v>
      </c>
      <c r="U645" s="56">
        <v>1.4</v>
      </c>
      <c r="V645" s="56">
        <v>1002</v>
      </c>
      <c r="W645" s="74" t="s">
        <v>684</v>
      </c>
      <c r="X645" s="56">
        <v>10.72</v>
      </c>
      <c r="Y645" s="56">
        <v>6.0999999999999999E-2</v>
      </c>
      <c r="Z645" s="56">
        <v>0.93</v>
      </c>
      <c r="AA645" s="56">
        <v>2.2000000000000002</v>
      </c>
      <c r="AB645" s="56">
        <v>0.33400000000000002</v>
      </c>
      <c r="AC645" s="56">
        <v>14.7</v>
      </c>
      <c r="AD645" s="56">
        <v>6.13</v>
      </c>
      <c r="AE645" s="56">
        <v>76.2</v>
      </c>
      <c r="AF645" s="56">
        <v>32.299999999999997</v>
      </c>
      <c r="AG645" s="56">
        <v>161</v>
      </c>
      <c r="AH645" s="56">
        <v>36.5</v>
      </c>
      <c r="AI645" s="56">
        <v>376</v>
      </c>
      <c r="AJ645" s="56">
        <v>76.099999999999994</v>
      </c>
      <c r="AK645" s="56">
        <v>10100</v>
      </c>
      <c r="AL645" s="53"/>
      <c r="AM645" s="56">
        <v>9.0600000000000001E-4</v>
      </c>
      <c r="AN645" s="56">
        <v>2.1999999999999999E-5</v>
      </c>
      <c r="AO645" s="56">
        <v>1.4672419999999999</v>
      </c>
      <c r="AP645" s="56">
        <v>9.1000000000000003E-5</v>
      </c>
      <c r="AQ645" s="56">
        <v>3.5099999999999999E-2</v>
      </c>
      <c r="AR645" s="56">
        <v>1.1000000000000001E-3</v>
      </c>
      <c r="AS645" s="56">
        <v>0.28261399999999998</v>
      </c>
      <c r="AT645" s="56">
        <v>3.6999999999999998E-5</v>
      </c>
      <c r="AU645" s="59">
        <v>0.28261225887709329</v>
      </c>
      <c r="AV645" s="59">
        <v>-3.826029760707339</v>
      </c>
      <c r="AW645" s="59">
        <v>1.308713352946602</v>
      </c>
      <c r="AX645" s="60">
        <v>0.28261225099239845</v>
      </c>
      <c r="AY645" s="60">
        <v>-3.8159697785955515</v>
      </c>
      <c r="AZ645" s="60">
        <v>1.3087147065260814</v>
      </c>
      <c r="BA645" s="56">
        <v>70.383959585419419</v>
      </c>
      <c r="BB645" s="56">
        <v>15.550061895502697</v>
      </c>
      <c r="BC645" s="56">
        <v>3.2505623350416948</v>
      </c>
      <c r="BD645" s="56">
        <v>8.2745300157769069E-2</v>
      </c>
      <c r="BE645" s="56">
        <v>0.81736211131454817</v>
      </c>
      <c r="BF645" s="56">
        <v>1.5640879907870984</v>
      </c>
      <c r="BG645" s="56">
        <v>4.0565378857833121</v>
      </c>
      <c r="BH645" s="56">
        <v>3.6226296044681821</v>
      </c>
      <c r="BI645" s="56">
        <v>0.54087171810444179</v>
      </c>
      <c r="BJ645" s="56">
        <v>0.1311815734208534</v>
      </c>
      <c r="BK645" s="56">
        <v>8</v>
      </c>
      <c r="BL645" s="56">
        <v>2</v>
      </c>
      <c r="BM645" s="56">
        <v>24</v>
      </c>
      <c r="BN645" s="56" t="s">
        <v>1712</v>
      </c>
      <c r="BO645" s="56">
        <v>4</v>
      </c>
      <c r="BP645" s="56" t="s">
        <v>1712</v>
      </c>
      <c r="BQ645" s="56" t="s">
        <v>1707</v>
      </c>
      <c r="BR645" s="56">
        <v>240</v>
      </c>
      <c r="BS645" s="56">
        <v>18</v>
      </c>
      <c r="BT645" s="56">
        <v>1.6</v>
      </c>
      <c r="BU645" s="56">
        <v>7</v>
      </c>
      <c r="BV645" s="56">
        <v>128</v>
      </c>
      <c r="BW645" s="56">
        <v>210</v>
      </c>
      <c r="BX645" s="56">
        <v>26.7</v>
      </c>
      <c r="BY645" s="56">
        <v>197</v>
      </c>
      <c r="BZ645" s="56">
        <v>9.9</v>
      </c>
      <c r="CA645" s="56" t="s">
        <v>1708</v>
      </c>
      <c r="CB645" s="56">
        <v>0.9</v>
      </c>
      <c r="CC645" s="56" t="s">
        <v>1710</v>
      </c>
      <c r="CD645" s="56">
        <v>2</v>
      </c>
      <c r="CE645" s="56">
        <v>1.2</v>
      </c>
      <c r="CF645" s="56">
        <v>12.1</v>
      </c>
      <c r="CG645" s="56">
        <v>801</v>
      </c>
      <c r="CH645" s="56">
        <v>33</v>
      </c>
      <c r="CI645" s="56">
        <v>64.7</v>
      </c>
      <c r="CJ645" s="56">
        <v>7.29</v>
      </c>
      <c r="CK645" s="56">
        <v>29.9</v>
      </c>
      <c r="CL645" s="56">
        <v>5.61</v>
      </c>
      <c r="CM645" s="56">
        <v>1.27</v>
      </c>
      <c r="CN645" s="56">
        <v>4.25</v>
      </c>
      <c r="CO645" s="56">
        <v>0.78</v>
      </c>
      <c r="CP645" s="56">
        <v>4.58</v>
      </c>
      <c r="CQ645" s="56">
        <v>0.89</v>
      </c>
      <c r="CR645" s="56">
        <v>2.46</v>
      </c>
      <c r="CS645" s="56">
        <v>0.38200000000000001</v>
      </c>
      <c r="CT645" s="56">
        <v>2.67</v>
      </c>
      <c r="CU645" s="56">
        <v>0.45</v>
      </c>
      <c r="CV645" s="56">
        <v>4.4000000000000004</v>
      </c>
      <c r="CW645" s="56">
        <v>1.03</v>
      </c>
      <c r="CX645" s="56">
        <v>3.2</v>
      </c>
      <c r="CY645" s="56">
        <v>0.54</v>
      </c>
      <c r="CZ645" s="56">
        <v>33</v>
      </c>
      <c r="DA645" s="56">
        <v>0.2</v>
      </c>
      <c r="DB645" s="56">
        <v>13.6</v>
      </c>
      <c r="DC645" s="56">
        <v>5.07</v>
      </c>
    </row>
    <row r="646" spans="1:107" s="45" customFormat="1" x14ac:dyDescent="0.25">
      <c r="A646" s="93" t="s">
        <v>921</v>
      </c>
      <c r="B646" s="53" t="s">
        <v>1145</v>
      </c>
      <c r="C646" s="53">
        <v>2017</v>
      </c>
      <c r="D646" s="53">
        <v>186</v>
      </c>
      <c r="E646" s="53">
        <v>642</v>
      </c>
      <c r="F646" s="53">
        <v>76534.5</v>
      </c>
      <c r="G646" s="53">
        <v>45525</v>
      </c>
      <c r="H646" s="53">
        <v>4.6100000000000003</v>
      </c>
      <c r="I646" s="53">
        <v>240.3</v>
      </c>
      <c r="J646" s="53">
        <v>85.7</v>
      </c>
      <c r="K646" s="53">
        <v>0.35688793718772305</v>
      </c>
      <c r="L646" s="55">
        <v>101.85548620081633</v>
      </c>
      <c r="M646" s="55">
        <v>2.7359164752502529</v>
      </c>
      <c r="N646" s="53" t="s">
        <v>715</v>
      </c>
      <c r="O646" s="53" t="s">
        <v>1775</v>
      </c>
      <c r="P646" s="57">
        <v>103.3</v>
      </c>
      <c r="Q646" s="57">
        <v>0.6</v>
      </c>
      <c r="R646" s="57">
        <v>1.4445137991836674</v>
      </c>
      <c r="S646" s="53"/>
      <c r="T646" s="56">
        <v>5.7</v>
      </c>
      <c r="U646" s="56">
        <v>0.95</v>
      </c>
      <c r="V646" s="56">
        <v>509</v>
      </c>
      <c r="W646" s="74" t="s">
        <v>684</v>
      </c>
      <c r="X646" s="56">
        <v>7.36</v>
      </c>
      <c r="Y646" s="56">
        <v>2.5100000000000001E-2</v>
      </c>
      <c r="Z646" s="56">
        <v>0.39</v>
      </c>
      <c r="AA646" s="56">
        <v>1.38</v>
      </c>
      <c r="AB646" s="56">
        <v>0.432</v>
      </c>
      <c r="AC646" s="56">
        <v>9.6999999999999993</v>
      </c>
      <c r="AD646" s="56">
        <v>3.33</v>
      </c>
      <c r="AE646" s="56">
        <v>43.1</v>
      </c>
      <c r="AF646" s="56">
        <v>17.600000000000001</v>
      </c>
      <c r="AG646" s="56">
        <v>81.400000000000006</v>
      </c>
      <c r="AH646" s="56">
        <v>19.5</v>
      </c>
      <c r="AI646" s="56">
        <v>211</v>
      </c>
      <c r="AJ646" s="56">
        <v>41.3</v>
      </c>
      <c r="AK646" s="74">
        <v>9700</v>
      </c>
      <c r="AL646" s="53"/>
      <c r="AM646" s="56" t="s">
        <v>734</v>
      </c>
      <c r="AN646" s="56" t="s">
        <v>734</v>
      </c>
      <c r="AO646" s="56" t="s">
        <v>734</v>
      </c>
      <c r="AP646" s="56" t="s">
        <v>734</v>
      </c>
      <c r="AQ646" s="56" t="s">
        <v>734</v>
      </c>
      <c r="AR646" s="56" t="s">
        <v>734</v>
      </c>
      <c r="AS646" s="56" t="s">
        <v>734</v>
      </c>
      <c r="AT646" s="56" t="s">
        <v>734</v>
      </c>
      <c r="AU646" s="59" t="s">
        <v>734</v>
      </c>
      <c r="AV646" s="59" t="s">
        <v>734</v>
      </c>
      <c r="AW646" s="59" t="s">
        <v>734</v>
      </c>
      <c r="AX646" s="60" t="s">
        <v>734</v>
      </c>
      <c r="AY646" s="60" t="s">
        <v>734</v>
      </c>
      <c r="AZ646" s="60" t="s">
        <v>734</v>
      </c>
      <c r="BA646" s="56">
        <v>70.383959585419419</v>
      </c>
      <c r="BB646" s="56">
        <v>15.550061895502697</v>
      </c>
      <c r="BC646" s="56">
        <v>3.2505623350416948</v>
      </c>
      <c r="BD646" s="56">
        <v>8.2745300157769069E-2</v>
      </c>
      <c r="BE646" s="56">
        <v>0.81736211131454817</v>
      </c>
      <c r="BF646" s="56">
        <v>1.5640879907870984</v>
      </c>
      <c r="BG646" s="56">
        <v>4.0565378857833121</v>
      </c>
      <c r="BH646" s="56">
        <v>3.6226296044681821</v>
      </c>
      <c r="BI646" s="56">
        <v>0.54087171810444179</v>
      </c>
      <c r="BJ646" s="56">
        <v>0.1311815734208534</v>
      </c>
      <c r="BK646" s="56">
        <v>8</v>
      </c>
      <c r="BL646" s="56">
        <v>2</v>
      </c>
      <c r="BM646" s="56">
        <v>24</v>
      </c>
      <c r="BN646" s="56" t="s">
        <v>1712</v>
      </c>
      <c r="BO646" s="56">
        <v>4</v>
      </c>
      <c r="BP646" s="56" t="s">
        <v>1712</v>
      </c>
      <c r="BQ646" s="56" t="s">
        <v>1707</v>
      </c>
      <c r="BR646" s="56">
        <v>240</v>
      </c>
      <c r="BS646" s="56">
        <v>18</v>
      </c>
      <c r="BT646" s="56">
        <v>1.6</v>
      </c>
      <c r="BU646" s="56">
        <v>7</v>
      </c>
      <c r="BV646" s="56">
        <v>128</v>
      </c>
      <c r="BW646" s="56">
        <v>210</v>
      </c>
      <c r="BX646" s="56">
        <v>26.7</v>
      </c>
      <c r="BY646" s="56">
        <v>197</v>
      </c>
      <c r="BZ646" s="56">
        <v>9.9</v>
      </c>
      <c r="CA646" s="56" t="s">
        <v>1708</v>
      </c>
      <c r="CB646" s="56">
        <v>0.9</v>
      </c>
      <c r="CC646" s="56" t="s">
        <v>1710</v>
      </c>
      <c r="CD646" s="56">
        <v>2</v>
      </c>
      <c r="CE646" s="56">
        <v>1.2</v>
      </c>
      <c r="CF646" s="56">
        <v>12.1</v>
      </c>
      <c r="CG646" s="56">
        <v>801</v>
      </c>
      <c r="CH646" s="56">
        <v>33</v>
      </c>
      <c r="CI646" s="56">
        <v>64.7</v>
      </c>
      <c r="CJ646" s="56">
        <v>7.29</v>
      </c>
      <c r="CK646" s="56">
        <v>29.9</v>
      </c>
      <c r="CL646" s="56">
        <v>5.61</v>
      </c>
      <c r="CM646" s="56">
        <v>1.27</v>
      </c>
      <c r="CN646" s="56">
        <v>4.25</v>
      </c>
      <c r="CO646" s="56">
        <v>0.78</v>
      </c>
      <c r="CP646" s="56">
        <v>4.58</v>
      </c>
      <c r="CQ646" s="56">
        <v>0.89</v>
      </c>
      <c r="CR646" s="56">
        <v>2.46</v>
      </c>
      <c r="CS646" s="56">
        <v>0.38200000000000001</v>
      </c>
      <c r="CT646" s="56">
        <v>2.67</v>
      </c>
      <c r="CU646" s="56">
        <v>0.45</v>
      </c>
      <c r="CV646" s="56">
        <v>4.4000000000000004</v>
      </c>
      <c r="CW646" s="56">
        <v>1.03</v>
      </c>
      <c r="CX646" s="56">
        <v>3.2</v>
      </c>
      <c r="CY646" s="56">
        <v>0.54</v>
      </c>
      <c r="CZ646" s="56">
        <v>33</v>
      </c>
      <c r="DA646" s="56">
        <v>0.2</v>
      </c>
      <c r="DB646" s="56">
        <v>13.6</v>
      </c>
      <c r="DC646" s="56">
        <v>5.07</v>
      </c>
    </row>
    <row r="647" spans="1:107" s="45" customFormat="1" x14ac:dyDescent="0.25">
      <c r="A647" s="94" t="s">
        <v>922</v>
      </c>
      <c r="B647" s="4" t="s">
        <v>1145</v>
      </c>
      <c r="C647" s="4">
        <v>2017</v>
      </c>
      <c r="D647" s="4">
        <v>187</v>
      </c>
      <c r="E647" s="4">
        <v>643</v>
      </c>
      <c r="F647" s="4">
        <v>76553</v>
      </c>
      <c r="G647" s="4">
        <v>45414</v>
      </c>
      <c r="H647" s="4">
        <v>14.06</v>
      </c>
      <c r="I647" s="4">
        <v>805</v>
      </c>
      <c r="J647" s="4">
        <v>265.2</v>
      </c>
      <c r="K647" s="4">
        <v>0.33875338753387535</v>
      </c>
      <c r="L647" s="39">
        <v>102.66715979531087</v>
      </c>
      <c r="M647" s="39">
        <v>3.0427909456831905</v>
      </c>
      <c r="N647" s="4"/>
      <c r="O647" s="4"/>
      <c r="P647" s="40">
        <v>103.3</v>
      </c>
      <c r="Q647" s="40">
        <v>0.6</v>
      </c>
      <c r="R647" s="40">
        <v>0.63284020468913127</v>
      </c>
      <c r="S647" s="4"/>
      <c r="T647" s="20">
        <v>2.88</v>
      </c>
      <c r="U647" s="20">
        <v>0.82</v>
      </c>
      <c r="V647" s="20">
        <v>898</v>
      </c>
      <c r="W647" s="74" t="s">
        <v>684</v>
      </c>
      <c r="X647" s="20">
        <v>11.39</v>
      </c>
      <c r="Y647" s="20">
        <v>8.7999999999999995E-2</v>
      </c>
      <c r="Z647" s="20">
        <v>1.1399999999999999</v>
      </c>
      <c r="AA647" s="20">
        <v>2.2999999999999998</v>
      </c>
      <c r="AB647" s="20">
        <v>0.28000000000000003</v>
      </c>
      <c r="AC647" s="20">
        <v>13.2</v>
      </c>
      <c r="AD647" s="20">
        <v>5.08</v>
      </c>
      <c r="AE647" s="20">
        <v>70.5</v>
      </c>
      <c r="AF647" s="20">
        <v>30.2</v>
      </c>
      <c r="AG647" s="20">
        <v>149</v>
      </c>
      <c r="AH647" s="20">
        <v>34.9</v>
      </c>
      <c r="AI647" s="20">
        <v>372</v>
      </c>
      <c r="AJ647" s="20">
        <v>69.3</v>
      </c>
      <c r="AK647" s="20">
        <v>11770</v>
      </c>
      <c r="AL647" s="4"/>
      <c r="AM647" s="20" t="s">
        <v>734</v>
      </c>
      <c r="AN647" s="20" t="s">
        <v>734</v>
      </c>
      <c r="AO647" s="20" t="s">
        <v>734</v>
      </c>
      <c r="AP647" s="20" t="s">
        <v>734</v>
      </c>
      <c r="AQ647" s="20" t="s">
        <v>734</v>
      </c>
      <c r="AR647" s="20" t="s">
        <v>734</v>
      </c>
      <c r="AS647" s="20" t="s">
        <v>734</v>
      </c>
      <c r="AT647" s="20" t="s">
        <v>734</v>
      </c>
      <c r="AU647" s="42" t="s">
        <v>734</v>
      </c>
      <c r="AV647" s="42" t="s">
        <v>734</v>
      </c>
      <c r="AW647" s="42" t="s">
        <v>734</v>
      </c>
      <c r="AX647" s="43" t="s">
        <v>734</v>
      </c>
      <c r="AY647" s="43" t="s">
        <v>734</v>
      </c>
      <c r="AZ647" s="43" t="s">
        <v>734</v>
      </c>
      <c r="BA647" s="20">
        <v>70.383959585419419</v>
      </c>
      <c r="BB647" s="20">
        <v>15.550061895502697</v>
      </c>
      <c r="BC647" s="20">
        <v>3.2505623350416948</v>
      </c>
      <c r="BD647" s="20">
        <v>8.2745300157769069E-2</v>
      </c>
      <c r="BE647" s="20">
        <v>0.81736211131454817</v>
      </c>
      <c r="BF647" s="20">
        <v>1.5640879907870984</v>
      </c>
      <c r="BG647" s="20">
        <v>4.0565378857833121</v>
      </c>
      <c r="BH647" s="20">
        <v>3.6226296044681821</v>
      </c>
      <c r="BI647" s="20">
        <v>0.54087171810444179</v>
      </c>
      <c r="BJ647" s="20">
        <v>0.1311815734208534</v>
      </c>
      <c r="BK647" s="20">
        <v>8</v>
      </c>
      <c r="BL647" s="20">
        <v>2</v>
      </c>
      <c r="BM647" s="20">
        <v>24</v>
      </c>
      <c r="BN647" s="20" t="s">
        <v>1712</v>
      </c>
      <c r="BO647" s="20">
        <v>4</v>
      </c>
      <c r="BP647" s="20" t="s">
        <v>1712</v>
      </c>
      <c r="BQ647" s="20" t="s">
        <v>1707</v>
      </c>
      <c r="BR647" s="20">
        <v>240</v>
      </c>
      <c r="BS647" s="20">
        <v>18</v>
      </c>
      <c r="BT647" s="20">
        <v>1.6</v>
      </c>
      <c r="BU647" s="20">
        <v>7</v>
      </c>
      <c r="BV647" s="20">
        <v>128</v>
      </c>
      <c r="BW647" s="20">
        <v>210</v>
      </c>
      <c r="BX647" s="20">
        <v>26.7</v>
      </c>
      <c r="BY647" s="20">
        <v>197</v>
      </c>
      <c r="BZ647" s="20">
        <v>9.9</v>
      </c>
      <c r="CA647" s="20" t="s">
        <v>1708</v>
      </c>
      <c r="CB647" s="20">
        <v>0.9</v>
      </c>
      <c r="CC647" s="20" t="s">
        <v>1710</v>
      </c>
      <c r="CD647" s="20">
        <v>2</v>
      </c>
      <c r="CE647" s="20">
        <v>1.2</v>
      </c>
      <c r="CF647" s="20">
        <v>12.1</v>
      </c>
      <c r="CG647" s="20">
        <v>801</v>
      </c>
      <c r="CH647" s="20">
        <v>33</v>
      </c>
      <c r="CI647" s="20">
        <v>64.7</v>
      </c>
      <c r="CJ647" s="20">
        <v>7.29</v>
      </c>
      <c r="CK647" s="20">
        <v>29.9</v>
      </c>
      <c r="CL647" s="20">
        <v>5.61</v>
      </c>
      <c r="CM647" s="20">
        <v>1.27</v>
      </c>
      <c r="CN647" s="20">
        <v>4.25</v>
      </c>
      <c r="CO647" s="20">
        <v>0.78</v>
      </c>
      <c r="CP647" s="20">
        <v>4.58</v>
      </c>
      <c r="CQ647" s="20">
        <v>0.89</v>
      </c>
      <c r="CR647" s="20">
        <v>2.46</v>
      </c>
      <c r="CS647" s="20">
        <v>0.38200000000000001</v>
      </c>
      <c r="CT647" s="20">
        <v>2.67</v>
      </c>
      <c r="CU647" s="20">
        <v>0.45</v>
      </c>
      <c r="CV647" s="20">
        <v>4.4000000000000004</v>
      </c>
      <c r="CW647" s="20">
        <v>1.03</v>
      </c>
      <c r="CX647" s="20">
        <v>3.2</v>
      </c>
      <c r="CY647" s="20">
        <v>0.54</v>
      </c>
      <c r="CZ647" s="20">
        <v>33</v>
      </c>
      <c r="DA647" s="20">
        <v>0.2</v>
      </c>
      <c r="DB647" s="20">
        <v>13.6</v>
      </c>
      <c r="DC647" s="20">
        <v>5.07</v>
      </c>
    </row>
    <row r="648" spans="1:107" s="45" customFormat="1" x14ac:dyDescent="0.25">
      <c r="A648" s="94" t="s">
        <v>923</v>
      </c>
      <c r="B648" s="4" t="s">
        <v>1145</v>
      </c>
      <c r="C648" s="4">
        <v>2017</v>
      </c>
      <c r="D648" s="4">
        <v>188</v>
      </c>
      <c r="E648" s="4">
        <v>644</v>
      </c>
      <c r="F648" s="4">
        <v>76874.5</v>
      </c>
      <c r="G648" s="4">
        <v>45506</v>
      </c>
      <c r="H648" s="4">
        <v>8.91</v>
      </c>
      <c r="I648" s="4">
        <v>410</v>
      </c>
      <c r="J648" s="4">
        <v>174</v>
      </c>
      <c r="K648" s="4">
        <v>0.40783034257748779</v>
      </c>
      <c r="L648" s="39">
        <v>103.50351793911682</v>
      </c>
      <c r="M648" s="39">
        <v>3.468578813910951</v>
      </c>
      <c r="N648" s="4"/>
      <c r="O648" s="4"/>
      <c r="P648" s="40">
        <v>103.3</v>
      </c>
      <c r="Q648" s="40">
        <v>0.6</v>
      </c>
      <c r="R648" s="40">
        <v>-0.20351793911682137</v>
      </c>
      <c r="S648" s="4"/>
      <c r="T648" s="20">
        <v>2.8</v>
      </c>
      <c r="U648" s="20">
        <v>1.1000000000000001</v>
      </c>
      <c r="V648" s="20">
        <v>1370</v>
      </c>
      <c r="W648" s="20">
        <v>4.8900000000000002E-3</v>
      </c>
      <c r="X648" s="20">
        <v>9.94</v>
      </c>
      <c r="Y648" s="20">
        <v>6.7000000000000004E-2</v>
      </c>
      <c r="Z648" s="20">
        <v>1.27</v>
      </c>
      <c r="AA648" s="20">
        <v>2.8</v>
      </c>
      <c r="AB648" s="20">
        <v>0.44</v>
      </c>
      <c r="AC648" s="20">
        <v>22.1</v>
      </c>
      <c r="AD648" s="20">
        <v>7.4</v>
      </c>
      <c r="AE648" s="20">
        <v>97</v>
      </c>
      <c r="AF648" s="20">
        <v>38.4</v>
      </c>
      <c r="AG648" s="20">
        <v>187</v>
      </c>
      <c r="AH648" s="20">
        <v>44.6</v>
      </c>
      <c r="AI648" s="20">
        <v>462</v>
      </c>
      <c r="AJ648" s="20">
        <v>84.9</v>
      </c>
      <c r="AK648" s="20">
        <v>9610</v>
      </c>
      <c r="AL648" s="4"/>
      <c r="AM648" s="20">
        <v>1.5667000000000001E-3</v>
      </c>
      <c r="AN648" s="20">
        <v>7.0999999999999998E-6</v>
      </c>
      <c r="AO648" s="20">
        <v>1.4672799999999999</v>
      </c>
      <c r="AP648" s="20">
        <v>1.2E-4</v>
      </c>
      <c r="AQ648" s="20">
        <v>6.7879999999999996E-2</v>
      </c>
      <c r="AR648" s="20">
        <v>6.3000000000000003E-4</v>
      </c>
      <c r="AS648" s="20">
        <v>0.28254600000000002</v>
      </c>
      <c r="AT648" s="20">
        <v>4.9499999999999997E-5</v>
      </c>
      <c r="AU648" s="42">
        <v>0.28254296956510844</v>
      </c>
      <c r="AV648" s="42">
        <v>-6.2619784847317561</v>
      </c>
      <c r="AW648" s="42">
        <v>1.7508488454921924</v>
      </c>
      <c r="AX648" s="43">
        <v>0.28254297552957031</v>
      </c>
      <c r="AY648" s="43">
        <v>-6.2662891570985924</v>
      </c>
      <c r="AZ648" s="43">
        <v>1.7508480533254329</v>
      </c>
      <c r="BA648" s="20">
        <v>70.383959585419419</v>
      </c>
      <c r="BB648" s="20">
        <v>15.550061895502697</v>
      </c>
      <c r="BC648" s="20">
        <v>3.2505623350416948</v>
      </c>
      <c r="BD648" s="20">
        <v>8.2745300157769069E-2</v>
      </c>
      <c r="BE648" s="20">
        <v>0.81736211131454817</v>
      </c>
      <c r="BF648" s="20">
        <v>1.5640879907870984</v>
      </c>
      <c r="BG648" s="20">
        <v>4.0565378857833121</v>
      </c>
      <c r="BH648" s="20">
        <v>3.6226296044681821</v>
      </c>
      <c r="BI648" s="20">
        <v>0.54087171810444179</v>
      </c>
      <c r="BJ648" s="20">
        <v>0.1311815734208534</v>
      </c>
      <c r="BK648" s="20">
        <v>8</v>
      </c>
      <c r="BL648" s="20">
        <v>2</v>
      </c>
      <c r="BM648" s="20">
        <v>24</v>
      </c>
      <c r="BN648" s="20" t="s">
        <v>1712</v>
      </c>
      <c r="BO648" s="20">
        <v>4</v>
      </c>
      <c r="BP648" s="20" t="s">
        <v>1712</v>
      </c>
      <c r="BQ648" s="20" t="s">
        <v>1707</v>
      </c>
      <c r="BR648" s="20">
        <v>240</v>
      </c>
      <c r="BS648" s="20">
        <v>18</v>
      </c>
      <c r="BT648" s="20">
        <v>1.6</v>
      </c>
      <c r="BU648" s="20">
        <v>7</v>
      </c>
      <c r="BV648" s="20">
        <v>128</v>
      </c>
      <c r="BW648" s="20">
        <v>210</v>
      </c>
      <c r="BX648" s="20">
        <v>26.7</v>
      </c>
      <c r="BY648" s="20">
        <v>197</v>
      </c>
      <c r="BZ648" s="20">
        <v>9.9</v>
      </c>
      <c r="CA648" s="20" t="s">
        <v>1708</v>
      </c>
      <c r="CB648" s="20">
        <v>0.9</v>
      </c>
      <c r="CC648" s="20" t="s">
        <v>1710</v>
      </c>
      <c r="CD648" s="20">
        <v>2</v>
      </c>
      <c r="CE648" s="20">
        <v>1.2</v>
      </c>
      <c r="CF648" s="20">
        <v>12.1</v>
      </c>
      <c r="CG648" s="20">
        <v>801</v>
      </c>
      <c r="CH648" s="20">
        <v>33</v>
      </c>
      <c r="CI648" s="20">
        <v>64.7</v>
      </c>
      <c r="CJ648" s="20">
        <v>7.29</v>
      </c>
      <c r="CK648" s="20">
        <v>29.9</v>
      </c>
      <c r="CL648" s="20">
        <v>5.61</v>
      </c>
      <c r="CM648" s="20">
        <v>1.27</v>
      </c>
      <c r="CN648" s="20">
        <v>4.25</v>
      </c>
      <c r="CO648" s="20">
        <v>0.78</v>
      </c>
      <c r="CP648" s="20">
        <v>4.58</v>
      </c>
      <c r="CQ648" s="20">
        <v>0.89</v>
      </c>
      <c r="CR648" s="20">
        <v>2.46</v>
      </c>
      <c r="CS648" s="20">
        <v>0.38200000000000001</v>
      </c>
      <c r="CT648" s="20">
        <v>2.67</v>
      </c>
      <c r="CU648" s="20">
        <v>0.45</v>
      </c>
      <c r="CV648" s="20">
        <v>4.4000000000000004</v>
      </c>
      <c r="CW648" s="20">
        <v>1.03</v>
      </c>
      <c r="CX648" s="20">
        <v>3.2</v>
      </c>
      <c r="CY648" s="20">
        <v>0.54</v>
      </c>
      <c r="CZ648" s="20">
        <v>33</v>
      </c>
      <c r="DA648" s="20">
        <v>0.2</v>
      </c>
      <c r="DB648" s="20">
        <v>13.6</v>
      </c>
      <c r="DC648" s="20">
        <v>5.07</v>
      </c>
    </row>
    <row r="649" spans="1:107" s="45" customFormat="1" x14ac:dyDescent="0.25">
      <c r="A649" s="94" t="s">
        <v>924</v>
      </c>
      <c r="B649" s="4" t="s">
        <v>1145</v>
      </c>
      <c r="C649" s="4">
        <v>2017</v>
      </c>
      <c r="D649" s="4">
        <v>189</v>
      </c>
      <c r="E649" s="4">
        <v>645</v>
      </c>
      <c r="F649" s="4">
        <v>76877.5</v>
      </c>
      <c r="G649" s="4">
        <v>45574</v>
      </c>
      <c r="H649" s="4">
        <v>9.7100000000000009</v>
      </c>
      <c r="I649" s="4">
        <v>518</v>
      </c>
      <c r="J649" s="4">
        <v>181</v>
      </c>
      <c r="K649" s="4">
        <v>0.3546099290780142</v>
      </c>
      <c r="L649" s="39">
        <v>103.36346472065313</v>
      </c>
      <c r="M649" s="39">
        <v>2.8656567344265977</v>
      </c>
      <c r="N649" s="4"/>
      <c r="O649" s="4"/>
      <c r="P649" s="40">
        <v>103.3</v>
      </c>
      <c r="Q649" s="40">
        <v>0.6</v>
      </c>
      <c r="R649" s="40">
        <v>-6.3464720653129802E-2</v>
      </c>
      <c r="S649" s="4"/>
      <c r="T649" s="20">
        <v>1.5</v>
      </c>
      <c r="U649" s="20">
        <v>1.2</v>
      </c>
      <c r="V649" s="20">
        <v>880</v>
      </c>
      <c r="W649" s="74" t="s">
        <v>684</v>
      </c>
      <c r="X649" s="20">
        <v>12.53</v>
      </c>
      <c r="Y649" s="20">
        <v>6.2E-2</v>
      </c>
      <c r="Z649" s="20">
        <v>0.78</v>
      </c>
      <c r="AA649" s="20">
        <v>1.84</v>
      </c>
      <c r="AB649" s="20">
        <v>0.32700000000000001</v>
      </c>
      <c r="AC649" s="20">
        <v>13.6</v>
      </c>
      <c r="AD649" s="20">
        <v>5.08</v>
      </c>
      <c r="AE649" s="20">
        <v>68.5</v>
      </c>
      <c r="AF649" s="20">
        <v>28.5</v>
      </c>
      <c r="AG649" s="20">
        <v>143.4</v>
      </c>
      <c r="AH649" s="20">
        <v>32.4</v>
      </c>
      <c r="AI649" s="20">
        <v>329</v>
      </c>
      <c r="AJ649" s="20">
        <v>63.6</v>
      </c>
      <c r="AK649" s="20">
        <v>11770</v>
      </c>
      <c r="AL649" s="4"/>
      <c r="AM649" s="20" t="s">
        <v>734</v>
      </c>
      <c r="AN649" s="20" t="s">
        <v>734</v>
      </c>
      <c r="AO649" s="20" t="s">
        <v>734</v>
      </c>
      <c r="AP649" s="20" t="s">
        <v>734</v>
      </c>
      <c r="AQ649" s="20" t="s">
        <v>734</v>
      </c>
      <c r="AR649" s="20" t="s">
        <v>734</v>
      </c>
      <c r="AS649" s="20" t="s">
        <v>734</v>
      </c>
      <c r="AT649" s="20" t="s">
        <v>734</v>
      </c>
      <c r="AU649" s="42" t="s">
        <v>734</v>
      </c>
      <c r="AV649" s="42" t="s">
        <v>734</v>
      </c>
      <c r="AW649" s="42" t="s">
        <v>734</v>
      </c>
      <c r="AX649" s="43" t="s">
        <v>734</v>
      </c>
      <c r="AY649" s="43" t="s">
        <v>734</v>
      </c>
      <c r="AZ649" s="43" t="s">
        <v>734</v>
      </c>
      <c r="BA649" s="20">
        <v>70.383959585419419</v>
      </c>
      <c r="BB649" s="20">
        <v>15.550061895502697</v>
      </c>
      <c r="BC649" s="20">
        <v>3.2505623350416948</v>
      </c>
      <c r="BD649" s="20">
        <v>8.2745300157769069E-2</v>
      </c>
      <c r="BE649" s="20">
        <v>0.81736211131454817</v>
      </c>
      <c r="BF649" s="20">
        <v>1.5640879907870984</v>
      </c>
      <c r="BG649" s="20">
        <v>4.0565378857833121</v>
      </c>
      <c r="BH649" s="20">
        <v>3.6226296044681821</v>
      </c>
      <c r="BI649" s="20">
        <v>0.54087171810444179</v>
      </c>
      <c r="BJ649" s="20">
        <v>0.1311815734208534</v>
      </c>
      <c r="BK649" s="20">
        <v>8</v>
      </c>
      <c r="BL649" s="20">
        <v>2</v>
      </c>
      <c r="BM649" s="20">
        <v>24</v>
      </c>
      <c r="BN649" s="20" t="s">
        <v>1712</v>
      </c>
      <c r="BO649" s="20">
        <v>4</v>
      </c>
      <c r="BP649" s="20" t="s">
        <v>1712</v>
      </c>
      <c r="BQ649" s="20" t="s">
        <v>1707</v>
      </c>
      <c r="BR649" s="20">
        <v>240</v>
      </c>
      <c r="BS649" s="20">
        <v>18</v>
      </c>
      <c r="BT649" s="20">
        <v>1.6</v>
      </c>
      <c r="BU649" s="20">
        <v>7</v>
      </c>
      <c r="BV649" s="20">
        <v>128</v>
      </c>
      <c r="BW649" s="20">
        <v>210</v>
      </c>
      <c r="BX649" s="20">
        <v>26.7</v>
      </c>
      <c r="BY649" s="20">
        <v>197</v>
      </c>
      <c r="BZ649" s="20">
        <v>9.9</v>
      </c>
      <c r="CA649" s="20" t="s">
        <v>1708</v>
      </c>
      <c r="CB649" s="20">
        <v>0.9</v>
      </c>
      <c r="CC649" s="20" t="s">
        <v>1710</v>
      </c>
      <c r="CD649" s="20">
        <v>2</v>
      </c>
      <c r="CE649" s="20">
        <v>1.2</v>
      </c>
      <c r="CF649" s="20">
        <v>12.1</v>
      </c>
      <c r="CG649" s="20">
        <v>801</v>
      </c>
      <c r="CH649" s="20">
        <v>33</v>
      </c>
      <c r="CI649" s="20">
        <v>64.7</v>
      </c>
      <c r="CJ649" s="20">
        <v>7.29</v>
      </c>
      <c r="CK649" s="20">
        <v>29.9</v>
      </c>
      <c r="CL649" s="20">
        <v>5.61</v>
      </c>
      <c r="CM649" s="20">
        <v>1.27</v>
      </c>
      <c r="CN649" s="20">
        <v>4.25</v>
      </c>
      <c r="CO649" s="20">
        <v>0.78</v>
      </c>
      <c r="CP649" s="20">
        <v>4.58</v>
      </c>
      <c r="CQ649" s="20">
        <v>0.89</v>
      </c>
      <c r="CR649" s="20">
        <v>2.46</v>
      </c>
      <c r="CS649" s="20">
        <v>0.38200000000000001</v>
      </c>
      <c r="CT649" s="20">
        <v>2.67</v>
      </c>
      <c r="CU649" s="20">
        <v>0.45</v>
      </c>
      <c r="CV649" s="20">
        <v>4.4000000000000004</v>
      </c>
      <c r="CW649" s="20">
        <v>1.03</v>
      </c>
      <c r="CX649" s="20">
        <v>3.2</v>
      </c>
      <c r="CY649" s="20">
        <v>0.54</v>
      </c>
      <c r="CZ649" s="20">
        <v>33</v>
      </c>
      <c r="DA649" s="20">
        <v>0.2</v>
      </c>
      <c r="DB649" s="20">
        <v>13.6</v>
      </c>
      <c r="DC649" s="20">
        <v>5.07</v>
      </c>
    </row>
    <row r="650" spans="1:107" s="45" customFormat="1" x14ac:dyDescent="0.25">
      <c r="A650" s="93" t="s">
        <v>925</v>
      </c>
      <c r="B650" s="53" t="s">
        <v>1145</v>
      </c>
      <c r="C650" s="53">
        <v>2017</v>
      </c>
      <c r="D650" s="53">
        <v>190</v>
      </c>
      <c r="E650" s="53">
        <v>646</v>
      </c>
      <c r="F650" s="53">
        <v>75874</v>
      </c>
      <c r="G650" s="53">
        <v>46173</v>
      </c>
      <c r="H650" s="53">
        <v>7.92</v>
      </c>
      <c r="I650" s="53">
        <v>255</v>
      </c>
      <c r="J650" s="53">
        <v>135.1</v>
      </c>
      <c r="K650" s="53">
        <v>0.53504547886570364</v>
      </c>
      <c r="L650" s="55">
        <v>104.8937352254035</v>
      </c>
      <c r="M650" s="55">
        <v>3.1516747969452452</v>
      </c>
      <c r="N650" s="53" t="s">
        <v>715</v>
      </c>
      <c r="O650" s="53" t="s">
        <v>1775</v>
      </c>
      <c r="P650" s="57">
        <v>103.3</v>
      </c>
      <c r="Q650" s="57">
        <v>0.6</v>
      </c>
      <c r="R650" s="57">
        <v>-1.5937352254035062</v>
      </c>
      <c r="S650" s="53"/>
      <c r="T650" s="56">
        <v>9.1999999999999993</v>
      </c>
      <c r="U650" s="56">
        <v>3.6</v>
      </c>
      <c r="V650" s="56">
        <v>1473</v>
      </c>
      <c r="W650" s="74" t="s">
        <v>684</v>
      </c>
      <c r="X650" s="56">
        <v>6.84</v>
      </c>
      <c r="Y650" s="56">
        <v>0.21299999999999999</v>
      </c>
      <c r="Z650" s="56">
        <v>3.08</v>
      </c>
      <c r="AA650" s="56">
        <v>6.85</v>
      </c>
      <c r="AB650" s="56">
        <v>1.34</v>
      </c>
      <c r="AC650" s="56">
        <v>39.799999999999997</v>
      </c>
      <c r="AD650" s="56">
        <v>12.5</v>
      </c>
      <c r="AE650" s="56">
        <v>149</v>
      </c>
      <c r="AF650" s="56">
        <v>54</v>
      </c>
      <c r="AG650" s="56">
        <v>242</v>
      </c>
      <c r="AH650" s="56">
        <v>47.8</v>
      </c>
      <c r="AI650" s="56">
        <v>454</v>
      </c>
      <c r="AJ650" s="56">
        <v>75.400000000000006</v>
      </c>
      <c r="AK650" s="74">
        <v>9400</v>
      </c>
      <c r="AL650" s="53"/>
      <c r="AM650" s="56" t="s">
        <v>734</v>
      </c>
      <c r="AN650" s="56" t="s">
        <v>734</v>
      </c>
      <c r="AO650" s="56" t="s">
        <v>734</v>
      </c>
      <c r="AP650" s="56" t="s">
        <v>734</v>
      </c>
      <c r="AQ650" s="56" t="s">
        <v>734</v>
      </c>
      <c r="AR650" s="56" t="s">
        <v>734</v>
      </c>
      <c r="AS650" s="56" t="s">
        <v>734</v>
      </c>
      <c r="AT650" s="56" t="s">
        <v>734</v>
      </c>
      <c r="AU650" s="59" t="s">
        <v>734</v>
      </c>
      <c r="AV650" s="59" t="s">
        <v>734</v>
      </c>
      <c r="AW650" s="59" t="s">
        <v>734</v>
      </c>
      <c r="AX650" s="60" t="s">
        <v>734</v>
      </c>
      <c r="AY650" s="60" t="s">
        <v>734</v>
      </c>
      <c r="AZ650" s="60" t="s">
        <v>734</v>
      </c>
      <c r="BA650" s="56">
        <v>70.383959585419419</v>
      </c>
      <c r="BB650" s="56">
        <v>15.550061895502697</v>
      </c>
      <c r="BC650" s="56">
        <v>3.2505623350416948</v>
      </c>
      <c r="BD650" s="56">
        <v>8.2745300157769069E-2</v>
      </c>
      <c r="BE650" s="56">
        <v>0.81736211131454817</v>
      </c>
      <c r="BF650" s="56">
        <v>1.5640879907870984</v>
      </c>
      <c r="BG650" s="56">
        <v>4.0565378857833121</v>
      </c>
      <c r="BH650" s="56">
        <v>3.6226296044681821</v>
      </c>
      <c r="BI650" s="56">
        <v>0.54087171810444179</v>
      </c>
      <c r="BJ650" s="56">
        <v>0.1311815734208534</v>
      </c>
      <c r="BK650" s="56">
        <v>8</v>
      </c>
      <c r="BL650" s="56">
        <v>2</v>
      </c>
      <c r="BM650" s="56">
        <v>24</v>
      </c>
      <c r="BN650" s="56" t="s">
        <v>1712</v>
      </c>
      <c r="BO650" s="56">
        <v>4</v>
      </c>
      <c r="BP650" s="56" t="s">
        <v>1712</v>
      </c>
      <c r="BQ650" s="56" t="s">
        <v>1707</v>
      </c>
      <c r="BR650" s="56">
        <v>240</v>
      </c>
      <c r="BS650" s="56">
        <v>18</v>
      </c>
      <c r="BT650" s="56">
        <v>1.6</v>
      </c>
      <c r="BU650" s="56">
        <v>7</v>
      </c>
      <c r="BV650" s="56">
        <v>128</v>
      </c>
      <c r="BW650" s="56">
        <v>210</v>
      </c>
      <c r="BX650" s="56">
        <v>26.7</v>
      </c>
      <c r="BY650" s="56">
        <v>197</v>
      </c>
      <c r="BZ650" s="56">
        <v>9.9</v>
      </c>
      <c r="CA650" s="56" t="s">
        <v>1708</v>
      </c>
      <c r="CB650" s="56">
        <v>0.9</v>
      </c>
      <c r="CC650" s="56" t="s">
        <v>1710</v>
      </c>
      <c r="CD650" s="56">
        <v>2</v>
      </c>
      <c r="CE650" s="56">
        <v>1.2</v>
      </c>
      <c r="CF650" s="56">
        <v>12.1</v>
      </c>
      <c r="CG650" s="56">
        <v>801</v>
      </c>
      <c r="CH650" s="56">
        <v>33</v>
      </c>
      <c r="CI650" s="56">
        <v>64.7</v>
      </c>
      <c r="CJ650" s="56">
        <v>7.29</v>
      </c>
      <c r="CK650" s="56">
        <v>29.9</v>
      </c>
      <c r="CL650" s="56">
        <v>5.61</v>
      </c>
      <c r="CM650" s="56">
        <v>1.27</v>
      </c>
      <c r="CN650" s="56">
        <v>4.25</v>
      </c>
      <c r="CO650" s="56">
        <v>0.78</v>
      </c>
      <c r="CP650" s="56">
        <v>4.58</v>
      </c>
      <c r="CQ650" s="56">
        <v>0.89</v>
      </c>
      <c r="CR650" s="56">
        <v>2.46</v>
      </c>
      <c r="CS650" s="56">
        <v>0.38200000000000001</v>
      </c>
      <c r="CT650" s="56">
        <v>2.67</v>
      </c>
      <c r="CU650" s="56">
        <v>0.45</v>
      </c>
      <c r="CV650" s="56">
        <v>4.4000000000000004</v>
      </c>
      <c r="CW650" s="56">
        <v>1.03</v>
      </c>
      <c r="CX650" s="56">
        <v>3.2</v>
      </c>
      <c r="CY650" s="56">
        <v>0.54</v>
      </c>
      <c r="CZ650" s="56">
        <v>33</v>
      </c>
      <c r="DA650" s="56">
        <v>0.2</v>
      </c>
      <c r="DB650" s="56">
        <v>13.6</v>
      </c>
      <c r="DC650" s="56">
        <v>5.07</v>
      </c>
    </row>
    <row r="651" spans="1:107" s="45" customFormat="1" x14ac:dyDescent="0.25">
      <c r="A651" s="94" t="s">
        <v>926</v>
      </c>
      <c r="B651" s="4" t="s">
        <v>1145</v>
      </c>
      <c r="C651" s="4">
        <v>2017</v>
      </c>
      <c r="D651" s="4">
        <v>191</v>
      </c>
      <c r="E651" s="4">
        <v>647</v>
      </c>
      <c r="F651" s="4">
        <v>76175.5</v>
      </c>
      <c r="G651" s="4">
        <v>44818</v>
      </c>
      <c r="H651" s="4">
        <v>14.19</v>
      </c>
      <c r="I651" s="4">
        <v>798</v>
      </c>
      <c r="J651" s="4">
        <v>275</v>
      </c>
      <c r="K651" s="4">
        <v>0.3436426116838488</v>
      </c>
      <c r="L651" s="39">
        <v>103.39078803645074</v>
      </c>
      <c r="M651" s="39">
        <v>3.7074041958379782</v>
      </c>
      <c r="N651" s="4"/>
      <c r="O651" s="4"/>
      <c r="P651" s="40">
        <v>103.3</v>
      </c>
      <c r="Q651" s="40">
        <v>0.6</v>
      </c>
      <c r="R651" s="40">
        <v>-9.078803645074629E-2</v>
      </c>
      <c r="S651" s="82" t="s">
        <v>1782</v>
      </c>
      <c r="T651" s="73">
        <v>2.8</v>
      </c>
      <c r="U651" s="73">
        <v>1.5</v>
      </c>
      <c r="V651" s="73">
        <v>880</v>
      </c>
      <c r="W651" s="79" t="s">
        <v>684</v>
      </c>
      <c r="X651" s="73">
        <v>21.2</v>
      </c>
      <c r="Y651" s="73">
        <v>1.35</v>
      </c>
      <c r="Z651" s="73">
        <v>6</v>
      </c>
      <c r="AA651" s="73">
        <v>2.73</v>
      </c>
      <c r="AB651" s="73">
        <v>0.30499999999999999</v>
      </c>
      <c r="AC651" s="73">
        <v>14</v>
      </c>
      <c r="AD651" s="73">
        <v>4.4800000000000004</v>
      </c>
      <c r="AE651" s="73">
        <v>62.6</v>
      </c>
      <c r="AF651" s="73">
        <v>27.2</v>
      </c>
      <c r="AG651" s="73">
        <v>139.19999999999999</v>
      </c>
      <c r="AH651" s="73">
        <v>32.4</v>
      </c>
      <c r="AI651" s="73">
        <v>374</v>
      </c>
      <c r="AJ651" s="73">
        <v>69.8</v>
      </c>
      <c r="AK651" s="73">
        <v>12900</v>
      </c>
      <c r="AL651" s="4"/>
      <c r="AM651" s="20">
        <v>8.9999999999999998E-4</v>
      </c>
      <c r="AN651" s="20">
        <v>2.3E-5</v>
      </c>
      <c r="AO651" s="20">
        <v>1.4673039999999999</v>
      </c>
      <c r="AP651" s="20">
        <v>9.5000000000000005E-5</v>
      </c>
      <c r="AQ651" s="20">
        <v>3.5279999999999999E-2</v>
      </c>
      <c r="AR651" s="20">
        <v>6.0999999999999997E-4</v>
      </c>
      <c r="AS651" s="20">
        <v>0.28250500000000001</v>
      </c>
      <c r="AT651" s="20">
        <v>4.1499999999999999E-5</v>
      </c>
      <c r="AU651" s="42">
        <v>0.28250326104677265</v>
      </c>
      <c r="AV651" s="42">
        <v>-7.6690001447843326</v>
      </c>
      <c r="AW651" s="42">
        <v>1.4678830076419354</v>
      </c>
      <c r="AX651" s="43">
        <v>0.28250326257523029</v>
      </c>
      <c r="AY651" s="43">
        <v>-7.670962870189868</v>
      </c>
      <c r="AZ651" s="43">
        <v>1.4678827113738477</v>
      </c>
      <c r="BA651" s="20">
        <v>70.383959585419419</v>
      </c>
      <c r="BB651" s="20">
        <v>15.550061895502697</v>
      </c>
      <c r="BC651" s="20">
        <v>3.2505623350416948</v>
      </c>
      <c r="BD651" s="20">
        <v>8.2745300157769069E-2</v>
      </c>
      <c r="BE651" s="20">
        <v>0.81736211131454817</v>
      </c>
      <c r="BF651" s="20">
        <v>1.5640879907870984</v>
      </c>
      <c r="BG651" s="20">
        <v>4.0565378857833121</v>
      </c>
      <c r="BH651" s="20">
        <v>3.6226296044681821</v>
      </c>
      <c r="BI651" s="20">
        <v>0.54087171810444179</v>
      </c>
      <c r="BJ651" s="20">
        <v>0.1311815734208534</v>
      </c>
      <c r="BK651" s="20">
        <v>8</v>
      </c>
      <c r="BL651" s="20">
        <v>2</v>
      </c>
      <c r="BM651" s="20">
        <v>24</v>
      </c>
      <c r="BN651" s="20" t="s">
        <v>1712</v>
      </c>
      <c r="BO651" s="20">
        <v>4</v>
      </c>
      <c r="BP651" s="20" t="s">
        <v>1712</v>
      </c>
      <c r="BQ651" s="20" t="s">
        <v>1707</v>
      </c>
      <c r="BR651" s="20">
        <v>240</v>
      </c>
      <c r="BS651" s="20">
        <v>18</v>
      </c>
      <c r="BT651" s="20">
        <v>1.6</v>
      </c>
      <c r="BU651" s="20">
        <v>7</v>
      </c>
      <c r="BV651" s="20">
        <v>128</v>
      </c>
      <c r="BW651" s="20">
        <v>210</v>
      </c>
      <c r="BX651" s="20">
        <v>26.7</v>
      </c>
      <c r="BY651" s="20">
        <v>197</v>
      </c>
      <c r="BZ651" s="20">
        <v>9.9</v>
      </c>
      <c r="CA651" s="20" t="s">
        <v>1708</v>
      </c>
      <c r="CB651" s="20">
        <v>0.9</v>
      </c>
      <c r="CC651" s="20" t="s">
        <v>1710</v>
      </c>
      <c r="CD651" s="20">
        <v>2</v>
      </c>
      <c r="CE651" s="20">
        <v>1.2</v>
      </c>
      <c r="CF651" s="20">
        <v>12.1</v>
      </c>
      <c r="CG651" s="20">
        <v>801</v>
      </c>
      <c r="CH651" s="20">
        <v>33</v>
      </c>
      <c r="CI651" s="20">
        <v>64.7</v>
      </c>
      <c r="CJ651" s="20">
        <v>7.29</v>
      </c>
      <c r="CK651" s="20">
        <v>29.9</v>
      </c>
      <c r="CL651" s="20">
        <v>5.61</v>
      </c>
      <c r="CM651" s="20">
        <v>1.27</v>
      </c>
      <c r="CN651" s="20">
        <v>4.25</v>
      </c>
      <c r="CO651" s="20">
        <v>0.78</v>
      </c>
      <c r="CP651" s="20">
        <v>4.58</v>
      </c>
      <c r="CQ651" s="20">
        <v>0.89</v>
      </c>
      <c r="CR651" s="20">
        <v>2.46</v>
      </c>
      <c r="CS651" s="20">
        <v>0.38200000000000001</v>
      </c>
      <c r="CT651" s="20">
        <v>2.67</v>
      </c>
      <c r="CU651" s="20">
        <v>0.45</v>
      </c>
      <c r="CV651" s="20">
        <v>4.4000000000000004</v>
      </c>
      <c r="CW651" s="20">
        <v>1.03</v>
      </c>
      <c r="CX651" s="20">
        <v>3.2</v>
      </c>
      <c r="CY651" s="20">
        <v>0.54</v>
      </c>
      <c r="CZ651" s="20">
        <v>33</v>
      </c>
      <c r="DA651" s="20">
        <v>0.2</v>
      </c>
      <c r="DB651" s="20">
        <v>13.6</v>
      </c>
      <c r="DC651" s="20">
        <v>5.07</v>
      </c>
    </row>
    <row r="652" spans="1:107" s="45" customFormat="1" x14ac:dyDescent="0.25">
      <c r="A652" s="94" t="s">
        <v>927</v>
      </c>
      <c r="B652" s="4" t="s">
        <v>1145</v>
      </c>
      <c r="C652" s="4">
        <v>2017</v>
      </c>
      <c r="D652" s="4">
        <v>192</v>
      </c>
      <c r="E652" s="4">
        <v>648</v>
      </c>
      <c r="F652" s="4">
        <v>76623</v>
      </c>
      <c r="G652" s="4">
        <v>44960.5</v>
      </c>
      <c r="H652" s="4">
        <v>8.68</v>
      </c>
      <c r="I652" s="4">
        <v>466</v>
      </c>
      <c r="J652" s="4">
        <v>167.5</v>
      </c>
      <c r="K652" s="4">
        <v>0.35816618911174786</v>
      </c>
      <c r="L652" s="39">
        <v>104.39996017249895</v>
      </c>
      <c r="M652" s="39">
        <v>2.6930243407655134</v>
      </c>
      <c r="N652" s="4"/>
      <c r="O652" s="4"/>
      <c r="P652" s="40">
        <v>103.3</v>
      </c>
      <c r="Q652" s="40">
        <v>0.6</v>
      </c>
      <c r="R652" s="40">
        <v>-1.0999601724989532</v>
      </c>
      <c r="S652" s="4"/>
      <c r="T652" s="20">
        <v>2.6</v>
      </c>
      <c r="U652" s="20">
        <v>1.2</v>
      </c>
      <c r="V652" s="20">
        <v>761</v>
      </c>
      <c r="W652" s="20">
        <v>4.4200000000000003E-3</v>
      </c>
      <c r="X652" s="20">
        <v>9.84</v>
      </c>
      <c r="Y652" s="20">
        <v>4.2000000000000003E-2</v>
      </c>
      <c r="Z652" s="20">
        <v>0.97</v>
      </c>
      <c r="AA652" s="20">
        <v>2.0299999999999998</v>
      </c>
      <c r="AB652" s="20">
        <v>0.27200000000000002</v>
      </c>
      <c r="AC652" s="20">
        <v>12.2</v>
      </c>
      <c r="AD652" s="20">
        <v>4.4000000000000004</v>
      </c>
      <c r="AE652" s="20">
        <v>60.1</v>
      </c>
      <c r="AF652" s="20">
        <v>25</v>
      </c>
      <c r="AG652" s="20">
        <v>122</v>
      </c>
      <c r="AH652" s="20">
        <v>28.3</v>
      </c>
      <c r="AI652" s="20">
        <v>293</v>
      </c>
      <c r="AJ652" s="20">
        <v>53.5</v>
      </c>
      <c r="AK652" s="20">
        <v>9960</v>
      </c>
      <c r="AL652" s="4"/>
      <c r="AM652" s="20" t="s">
        <v>734</v>
      </c>
      <c r="AN652" s="20" t="s">
        <v>734</v>
      </c>
      <c r="AO652" s="20" t="s">
        <v>734</v>
      </c>
      <c r="AP652" s="20" t="s">
        <v>734</v>
      </c>
      <c r="AQ652" s="20" t="s">
        <v>734</v>
      </c>
      <c r="AR652" s="20" t="s">
        <v>734</v>
      </c>
      <c r="AS652" s="20" t="s">
        <v>734</v>
      </c>
      <c r="AT652" s="20" t="s">
        <v>734</v>
      </c>
      <c r="AU652" s="42" t="s">
        <v>734</v>
      </c>
      <c r="AV652" s="42" t="s">
        <v>734</v>
      </c>
      <c r="AW652" s="42" t="s">
        <v>734</v>
      </c>
      <c r="AX652" s="43" t="s">
        <v>734</v>
      </c>
      <c r="AY652" s="43" t="s">
        <v>734</v>
      </c>
      <c r="AZ652" s="43" t="s">
        <v>734</v>
      </c>
      <c r="BA652" s="20">
        <v>70.383959585419419</v>
      </c>
      <c r="BB652" s="20">
        <v>15.550061895502697</v>
      </c>
      <c r="BC652" s="20">
        <v>3.2505623350416948</v>
      </c>
      <c r="BD652" s="20">
        <v>8.2745300157769069E-2</v>
      </c>
      <c r="BE652" s="20">
        <v>0.81736211131454817</v>
      </c>
      <c r="BF652" s="20">
        <v>1.5640879907870984</v>
      </c>
      <c r="BG652" s="20">
        <v>4.0565378857833121</v>
      </c>
      <c r="BH652" s="20">
        <v>3.6226296044681821</v>
      </c>
      <c r="BI652" s="20">
        <v>0.54087171810444179</v>
      </c>
      <c r="BJ652" s="20">
        <v>0.1311815734208534</v>
      </c>
      <c r="BK652" s="20">
        <v>8</v>
      </c>
      <c r="BL652" s="20">
        <v>2</v>
      </c>
      <c r="BM652" s="20">
        <v>24</v>
      </c>
      <c r="BN652" s="20" t="s">
        <v>1712</v>
      </c>
      <c r="BO652" s="20">
        <v>4</v>
      </c>
      <c r="BP652" s="20" t="s">
        <v>1712</v>
      </c>
      <c r="BQ652" s="20" t="s">
        <v>1707</v>
      </c>
      <c r="BR652" s="20">
        <v>240</v>
      </c>
      <c r="BS652" s="20">
        <v>18</v>
      </c>
      <c r="BT652" s="20">
        <v>1.6</v>
      </c>
      <c r="BU652" s="20">
        <v>7</v>
      </c>
      <c r="BV652" s="20">
        <v>128</v>
      </c>
      <c r="BW652" s="20">
        <v>210</v>
      </c>
      <c r="BX652" s="20">
        <v>26.7</v>
      </c>
      <c r="BY652" s="20">
        <v>197</v>
      </c>
      <c r="BZ652" s="20">
        <v>9.9</v>
      </c>
      <c r="CA652" s="20" t="s">
        <v>1708</v>
      </c>
      <c r="CB652" s="20">
        <v>0.9</v>
      </c>
      <c r="CC652" s="20" t="s">
        <v>1710</v>
      </c>
      <c r="CD652" s="20">
        <v>2</v>
      </c>
      <c r="CE652" s="20">
        <v>1.2</v>
      </c>
      <c r="CF652" s="20">
        <v>12.1</v>
      </c>
      <c r="CG652" s="20">
        <v>801</v>
      </c>
      <c r="CH652" s="20">
        <v>33</v>
      </c>
      <c r="CI652" s="20">
        <v>64.7</v>
      </c>
      <c r="CJ652" s="20">
        <v>7.29</v>
      </c>
      <c r="CK652" s="20">
        <v>29.9</v>
      </c>
      <c r="CL652" s="20">
        <v>5.61</v>
      </c>
      <c r="CM652" s="20">
        <v>1.27</v>
      </c>
      <c r="CN652" s="20">
        <v>4.25</v>
      </c>
      <c r="CO652" s="20">
        <v>0.78</v>
      </c>
      <c r="CP652" s="20">
        <v>4.58</v>
      </c>
      <c r="CQ652" s="20">
        <v>0.89</v>
      </c>
      <c r="CR652" s="20">
        <v>2.46</v>
      </c>
      <c r="CS652" s="20">
        <v>0.38200000000000001</v>
      </c>
      <c r="CT652" s="20">
        <v>2.67</v>
      </c>
      <c r="CU652" s="20">
        <v>0.45</v>
      </c>
      <c r="CV652" s="20">
        <v>4.4000000000000004</v>
      </c>
      <c r="CW652" s="20">
        <v>1.03</v>
      </c>
      <c r="CX652" s="20">
        <v>3.2</v>
      </c>
      <c r="CY652" s="20">
        <v>0.54</v>
      </c>
      <c r="CZ652" s="20">
        <v>33</v>
      </c>
      <c r="DA652" s="20">
        <v>0.2</v>
      </c>
      <c r="DB652" s="20">
        <v>13.6</v>
      </c>
      <c r="DC652" s="20">
        <v>5.07</v>
      </c>
    </row>
    <row r="653" spans="1:107" s="45" customFormat="1" x14ac:dyDescent="0.25">
      <c r="A653" s="94" t="s">
        <v>928</v>
      </c>
      <c r="B653" s="4" t="s">
        <v>1145</v>
      </c>
      <c r="C653" s="4">
        <v>2017</v>
      </c>
      <c r="D653" s="4">
        <v>193</v>
      </c>
      <c r="E653" s="4">
        <v>649</v>
      </c>
      <c r="F653" s="4">
        <v>76937</v>
      </c>
      <c r="G653" s="4">
        <v>44851</v>
      </c>
      <c r="H653" s="4">
        <v>10.43</v>
      </c>
      <c r="I653" s="4">
        <v>474</v>
      </c>
      <c r="J653" s="4">
        <v>211.6</v>
      </c>
      <c r="K653" s="4">
        <v>0.45085662759242562</v>
      </c>
      <c r="L653" s="39">
        <v>103.16811667976818</v>
      </c>
      <c r="M653" s="39">
        <v>2.5730163253676701</v>
      </c>
      <c r="N653" s="4"/>
      <c r="O653" s="4"/>
      <c r="P653" s="40">
        <v>103.3</v>
      </c>
      <c r="Q653" s="40">
        <v>0.6</v>
      </c>
      <c r="R653" s="40">
        <v>0.1318833202318217</v>
      </c>
      <c r="S653" s="4"/>
      <c r="T653" s="20">
        <v>6.76</v>
      </c>
      <c r="U653" s="20">
        <v>0.94</v>
      </c>
      <c r="V653" s="20">
        <v>1950</v>
      </c>
      <c r="W653" s="74" t="s">
        <v>684</v>
      </c>
      <c r="X653" s="20">
        <v>16.559999999999999</v>
      </c>
      <c r="Y653" s="20">
        <v>0.09</v>
      </c>
      <c r="Z653" s="20">
        <v>1.94</v>
      </c>
      <c r="AA653" s="20">
        <v>4.9400000000000004</v>
      </c>
      <c r="AB653" s="20">
        <v>0.98</v>
      </c>
      <c r="AC653" s="20">
        <v>31.8</v>
      </c>
      <c r="AD653" s="20">
        <v>12</v>
      </c>
      <c r="AE653" s="20">
        <v>154</v>
      </c>
      <c r="AF653" s="20">
        <v>63.4</v>
      </c>
      <c r="AG653" s="20">
        <v>284</v>
      </c>
      <c r="AH653" s="20">
        <v>64.2</v>
      </c>
      <c r="AI653" s="20">
        <v>594</v>
      </c>
      <c r="AJ653" s="20">
        <v>108.3</v>
      </c>
      <c r="AK653" s="20">
        <v>8450</v>
      </c>
      <c r="AL653" s="4"/>
      <c r="AM653" s="20">
        <v>1.4189999999999999E-3</v>
      </c>
      <c r="AN653" s="20">
        <v>3.0000000000000001E-5</v>
      </c>
      <c r="AO653" s="20">
        <v>1.4672799999999999</v>
      </c>
      <c r="AP653" s="20">
        <v>1E-4</v>
      </c>
      <c r="AQ653" s="20">
        <v>6.0600000000000001E-2</v>
      </c>
      <c r="AR653" s="20">
        <v>1.9E-3</v>
      </c>
      <c r="AS653" s="20">
        <v>0.28259000000000001</v>
      </c>
      <c r="AT653" s="20">
        <v>5.0000000000000002E-5</v>
      </c>
      <c r="AU653" s="42">
        <v>0.28258726416096958</v>
      </c>
      <c r="AV653" s="42">
        <v>-4.7027012434508464</v>
      </c>
      <c r="AW653" s="42">
        <v>1.768532868675736</v>
      </c>
      <c r="AX653" s="43">
        <v>0.28258726066027973</v>
      </c>
      <c r="AY653" s="43">
        <v>-4.6998945127774139</v>
      </c>
      <c r="AZ653" s="43">
        <v>1.7685333871974072</v>
      </c>
      <c r="BA653" s="20">
        <v>70.383959585419419</v>
      </c>
      <c r="BB653" s="20">
        <v>15.550061895502697</v>
      </c>
      <c r="BC653" s="20">
        <v>3.2505623350416948</v>
      </c>
      <c r="BD653" s="20">
        <v>8.2745300157769069E-2</v>
      </c>
      <c r="BE653" s="20">
        <v>0.81736211131454817</v>
      </c>
      <c r="BF653" s="20">
        <v>1.5640879907870984</v>
      </c>
      <c r="BG653" s="20">
        <v>4.0565378857833121</v>
      </c>
      <c r="BH653" s="20">
        <v>3.6226296044681821</v>
      </c>
      <c r="BI653" s="20">
        <v>0.54087171810444179</v>
      </c>
      <c r="BJ653" s="20">
        <v>0.1311815734208534</v>
      </c>
      <c r="BK653" s="20">
        <v>8</v>
      </c>
      <c r="BL653" s="20">
        <v>2</v>
      </c>
      <c r="BM653" s="20">
        <v>24</v>
      </c>
      <c r="BN653" s="20" t="s">
        <v>1712</v>
      </c>
      <c r="BO653" s="20">
        <v>4</v>
      </c>
      <c r="BP653" s="20" t="s">
        <v>1712</v>
      </c>
      <c r="BQ653" s="20" t="s">
        <v>1707</v>
      </c>
      <c r="BR653" s="20">
        <v>240</v>
      </c>
      <c r="BS653" s="20">
        <v>18</v>
      </c>
      <c r="BT653" s="20">
        <v>1.6</v>
      </c>
      <c r="BU653" s="20">
        <v>7</v>
      </c>
      <c r="BV653" s="20">
        <v>128</v>
      </c>
      <c r="BW653" s="20">
        <v>210</v>
      </c>
      <c r="BX653" s="20">
        <v>26.7</v>
      </c>
      <c r="BY653" s="20">
        <v>197</v>
      </c>
      <c r="BZ653" s="20">
        <v>9.9</v>
      </c>
      <c r="CA653" s="20" t="s">
        <v>1708</v>
      </c>
      <c r="CB653" s="20">
        <v>0.9</v>
      </c>
      <c r="CC653" s="20" t="s">
        <v>1710</v>
      </c>
      <c r="CD653" s="20">
        <v>2</v>
      </c>
      <c r="CE653" s="20">
        <v>1.2</v>
      </c>
      <c r="CF653" s="20">
        <v>12.1</v>
      </c>
      <c r="CG653" s="20">
        <v>801</v>
      </c>
      <c r="CH653" s="20">
        <v>33</v>
      </c>
      <c r="CI653" s="20">
        <v>64.7</v>
      </c>
      <c r="CJ653" s="20">
        <v>7.29</v>
      </c>
      <c r="CK653" s="20">
        <v>29.9</v>
      </c>
      <c r="CL653" s="20">
        <v>5.61</v>
      </c>
      <c r="CM653" s="20">
        <v>1.27</v>
      </c>
      <c r="CN653" s="20">
        <v>4.25</v>
      </c>
      <c r="CO653" s="20">
        <v>0.78</v>
      </c>
      <c r="CP653" s="20">
        <v>4.58</v>
      </c>
      <c r="CQ653" s="20">
        <v>0.89</v>
      </c>
      <c r="CR653" s="20">
        <v>2.46</v>
      </c>
      <c r="CS653" s="20">
        <v>0.38200000000000001</v>
      </c>
      <c r="CT653" s="20">
        <v>2.67</v>
      </c>
      <c r="CU653" s="20">
        <v>0.45</v>
      </c>
      <c r="CV653" s="20">
        <v>4.4000000000000004</v>
      </c>
      <c r="CW653" s="20">
        <v>1.03</v>
      </c>
      <c r="CX653" s="20">
        <v>3.2</v>
      </c>
      <c r="CY653" s="20">
        <v>0.54</v>
      </c>
      <c r="CZ653" s="20">
        <v>33</v>
      </c>
      <c r="DA653" s="20">
        <v>0.2</v>
      </c>
      <c r="DB653" s="20">
        <v>13.6</v>
      </c>
      <c r="DC653" s="20">
        <v>5.07</v>
      </c>
    </row>
    <row r="654" spans="1:107" s="45" customFormat="1" x14ac:dyDescent="0.25">
      <c r="A654" s="94" t="s">
        <v>929</v>
      </c>
      <c r="B654" s="4" t="s">
        <v>1145</v>
      </c>
      <c r="C654" s="4">
        <v>2017</v>
      </c>
      <c r="D654" s="4">
        <v>194</v>
      </c>
      <c r="E654" s="4">
        <v>650</v>
      </c>
      <c r="F654" s="4">
        <v>77085</v>
      </c>
      <c r="G654" s="4">
        <v>44866</v>
      </c>
      <c r="H654" s="4">
        <v>13.62</v>
      </c>
      <c r="I654" s="4">
        <v>704</v>
      </c>
      <c r="J654" s="4">
        <v>274.10000000000002</v>
      </c>
      <c r="K654" s="4">
        <v>0.39016777214202103</v>
      </c>
      <c r="L654" s="39">
        <v>102.98145594558396</v>
      </c>
      <c r="M654" s="39">
        <v>2.8044167196817416</v>
      </c>
      <c r="N654" s="4"/>
      <c r="O654" s="4"/>
      <c r="P654" s="40">
        <v>103.3</v>
      </c>
      <c r="Q654" s="40">
        <v>0.6</v>
      </c>
      <c r="R654" s="40">
        <v>0.31854405441603717</v>
      </c>
      <c r="S654" s="4" t="s">
        <v>1782</v>
      </c>
      <c r="T654" s="73">
        <v>1.82</v>
      </c>
      <c r="U654" s="73">
        <v>0.8</v>
      </c>
      <c r="V654" s="73">
        <v>884</v>
      </c>
      <c r="W654" s="79" t="s">
        <v>684</v>
      </c>
      <c r="X654" s="73">
        <v>15.3</v>
      </c>
      <c r="Y654" s="73">
        <v>0.318</v>
      </c>
      <c r="Z654" s="73">
        <v>2.21</v>
      </c>
      <c r="AA654" s="73">
        <v>2.4300000000000002</v>
      </c>
      <c r="AB654" s="73">
        <v>0.317</v>
      </c>
      <c r="AC654" s="73">
        <v>14.2</v>
      </c>
      <c r="AD654" s="73">
        <v>5.48</v>
      </c>
      <c r="AE654" s="73">
        <v>67</v>
      </c>
      <c r="AF654" s="73">
        <v>27.6</v>
      </c>
      <c r="AG654" s="73">
        <v>135</v>
      </c>
      <c r="AH654" s="73">
        <v>31.1</v>
      </c>
      <c r="AI654" s="73">
        <v>342</v>
      </c>
      <c r="AJ654" s="73">
        <v>68.5</v>
      </c>
      <c r="AK654" s="75">
        <v>11600</v>
      </c>
      <c r="AL654" s="4"/>
      <c r="AM654" s="20">
        <v>9.4200000000000002E-4</v>
      </c>
      <c r="AN654" s="20">
        <v>1.5E-5</v>
      </c>
      <c r="AO654" s="20">
        <v>1.4672799999999999</v>
      </c>
      <c r="AP654" s="20">
        <v>1.1E-4</v>
      </c>
      <c r="AQ654" s="20">
        <v>3.7560000000000003E-2</v>
      </c>
      <c r="AR654" s="20">
        <v>2.9E-4</v>
      </c>
      <c r="AS654" s="20">
        <v>0.28260000000000002</v>
      </c>
      <c r="AT654" s="20">
        <v>5.0000000000000002E-5</v>
      </c>
      <c r="AU654" s="42">
        <v>0.28259818710848494</v>
      </c>
      <c r="AV654" s="42">
        <v>-4.3204973046051531</v>
      </c>
      <c r="AW654" s="42">
        <v>1.7685321347900602</v>
      </c>
      <c r="AX654" s="43">
        <v>0.28259818149540772</v>
      </c>
      <c r="AY654" s="43">
        <v>-4.3136172819790985</v>
      </c>
      <c r="AZ654" s="43">
        <v>1.7685333871974072</v>
      </c>
      <c r="BA654" s="20">
        <v>70.383959585419419</v>
      </c>
      <c r="BB654" s="20">
        <v>15.550061895502697</v>
      </c>
      <c r="BC654" s="20">
        <v>3.2505623350416948</v>
      </c>
      <c r="BD654" s="20">
        <v>8.2745300157769069E-2</v>
      </c>
      <c r="BE654" s="20">
        <v>0.81736211131454817</v>
      </c>
      <c r="BF654" s="20">
        <v>1.5640879907870984</v>
      </c>
      <c r="BG654" s="20">
        <v>4.0565378857833121</v>
      </c>
      <c r="BH654" s="20">
        <v>3.6226296044681821</v>
      </c>
      <c r="BI654" s="20">
        <v>0.54087171810444179</v>
      </c>
      <c r="BJ654" s="20">
        <v>0.1311815734208534</v>
      </c>
      <c r="BK654" s="20">
        <v>8</v>
      </c>
      <c r="BL654" s="20">
        <v>2</v>
      </c>
      <c r="BM654" s="20">
        <v>24</v>
      </c>
      <c r="BN654" s="20" t="s">
        <v>1712</v>
      </c>
      <c r="BO654" s="20">
        <v>4</v>
      </c>
      <c r="BP654" s="20" t="s">
        <v>1712</v>
      </c>
      <c r="BQ654" s="20" t="s">
        <v>1707</v>
      </c>
      <c r="BR654" s="20">
        <v>240</v>
      </c>
      <c r="BS654" s="20">
        <v>18</v>
      </c>
      <c r="BT654" s="20">
        <v>1.6</v>
      </c>
      <c r="BU654" s="20">
        <v>7</v>
      </c>
      <c r="BV654" s="20">
        <v>128</v>
      </c>
      <c r="BW654" s="20">
        <v>210</v>
      </c>
      <c r="BX654" s="20">
        <v>26.7</v>
      </c>
      <c r="BY654" s="20">
        <v>197</v>
      </c>
      <c r="BZ654" s="20">
        <v>9.9</v>
      </c>
      <c r="CA654" s="20" t="s">
        <v>1708</v>
      </c>
      <c r="CB654" s="20">
        <v>0.9</v>
      </c>
      <c r="CC654" s="20" t="s">
        <v>1710</v>
      </c>
      <c r="CD654" s="20">
        <v>2</v>
      </c>
      <c r="CE654" s="20">
        <v>1.2</v>
      </c>
      <c r="CF654" s="20">
        <v>12.1</v>
      </c>
      <c r="CG654" s="20">
        <v>801</v>
      </c>
      <c r="CH654" s="20">
        <v>33</v>
      </c>
      <c r="CI654" s="20">
        <v>64.7</v>
      </c>
      <c r="CJ654" s="20">
        <v>7.29</v>
      </c>
      <c r="CK654" s="20">
        <v>29.9</v>
      </c>
      <c r="CL654" s="20">
        <v>5.61</v>
      </c>
      <c r="CM654" s="20">
        <v>1.27</v>
      </c>
      <c r="CN654" s="20">
        <v>4.25</v>
      </c>
      <c r="CO654" s="20">
        <v>0.78</v>
      </c>
      <c r="CP654" s="20">
        <v>4.58</v>
      </c>
      <c r="CQ654" s="20">
        <v>0.89</v>
      </c>
      <c r="CR654" s="20">
        <v>2.46</v>
      </c>
      <c r="CS654" s="20">
        <v>0.38200000000000001</v>
      </c>
      <c r="CT654" s="20">
        <v>2.67</v>
      </c>
      <c r="CU654" s="20">
        <v>0.45</v>
      </c>
      <c r="CV654" s="20">
        <v>4.4000000000000004</v>
      </c>
      <c r="CW654" s="20">
        <v>1.03</v>
      </c>
      <c r="CX654" s="20">
        <v>3.2</v>
      </c>
      <c r="CY654" s="20">
        <v>0.54</v>
      </c>
      <c r="CZ654" s="20">
        <v>33</v>
      </c>
      <c r="DA654" s="20">
        <v>0.2</v>
      </c>
      <c r="DB654" s="20">
        <v>13.6</v>
      </c>
      <c r="DC654" s="20">
        <v>5.07</v>
      </c>
    </row>
    <row r="655" spans="1:107" s="45" customFormat="1" x14ac:dyDescent="0.25">
      <c r="A655" s="94" t="s">
        <v>930</v>
      </c>
      <c r="B655" s="4" t="s">
        <v>1145</v>
      </c>
      <c r="C655" s="4">
        <v>2017</v>
      </c>
      <c r="D655" s="4">
        <v>195</v>
      </c>
      <c r="E655" s="4">
        <v>651</v>
      </c>
      <c r="F655" s="4">
        <v>76918.5</v>
      </c>
      <c r="G655" s="4">
        <v>44540.5</v>
      </c>
      <c r="H655" s="4">
        <v>11.35</v>
      </c>
      <c r="I655" s="4">
        <v>539</v>
      </c>
      <c r="J655" s="4">
        <v>221.6</v>
      </c>
      <c r="K655" s="4">
        <v>0.41305245766212312</v>
      </c>
      <c r="L655" s="39">
        <v>102.05903213347224</v>
      </c>
      <c r="M655" s="39">
        <v>3.2205698382419312</v>
      </c>
      <c r="N655" s="4"/>
      <c r="O655" s="4"/>
      <c r="P655" s="40">
        <v>103.3</v>
      </c>
      <c r="Q655" s="40">
        <v>0.6</v>
      </c>
      <c r="R655" s="40">
        <v>1.2409678665277539</v>
      </c>
      <c r="S655" s="4"/>
      <c r="T655" s="20">
        <v>1.6</v>
      </c>
      <c r="U655" s="20">
        <v>1</v>
      </c>
      <c r="V655" s="20">
        <v>1012</v>
      </c>
      <c r="W655" s="74" t="s">
        <v>684</v>
      </c>
      <c r="X655" s="20">
        <v>13.69</v>
      </c>
      <c r="Y655" s="20">
        <v>0.05</v>
      </c>
      <c r="Z655" s="20">
        <v>1.03</v>
      </c>
      <c r="AA655" s="20">
        <v>2.25</v>
      </c>
      <c r="AB655" s="20">
        <v>0.316</v>
      </c>
      <c r="AC655" s="20">
        <v>14.9</v>
      </c>
      <c r="AD655" s="20">
        <v>6.02</v>
      </c>
      <c r="AE655" s="20">
        <v>78</v>
      </c>
      <c r="AF655" s="20">
        <v>33.6</v>
      </c>
      <c r="AG655" s="20">
        <v>150</v>
      </c>
      <c r="AH655" s="20">
        <v>33.200000000000003</v>
      </c>
      <c r="AI655" s="20">
        <v>349</v>
      </c>
      <c r="AJ655" s="20">
        <v>68.2</v>
      </c>
      <c r="AK655" s="20">
        <v>10870</v>
      </c>
      <c r="AL655" s="4"/>
      <c r="AM655" s="20">
        <v>9.7389999999999998E-4</v>
      </c>
      <c r="AN655" s="20">
        <v>3.7000000000000002E-6</v>
      </c>
      <c r="AO655" s="20">
        <v>1.4672400000000001</v>
      </c>
      <c r="AP655" s="20">
        <v>1E-4</v>
      </c>
      <c r="AQ655" s="20">
        <v>3.9690000000000003E-2</v>
      </c>
      <c r="AR655" s="20">
        <v>5.0000000000000001E-4</v>
      </c>
      <c r="AS655" s="20">
        <v>0.28254000000000001</v>
      </c>
      <c r="AT655" s="20">
        <v>4.7000000000000004E-5</v>
      </c>
      <c r="AU655" s="42">
        <v>0.28253814252081211</v>
      </c>
      <c r="AV655" s="42">
        <v>-6.4648060516414585</v>
      </c>
      <c r="AW655" s="42">
        <v>1.6624167976929858</v>
      </c>
      <c r="AX655" s="43">
        <v>0.28253811991335198</v>
      </c>
      <c r="AY655" s="43">
        <v>-6.438035545048848</v>
      </c>
      <c r="AZ655" s="43">
        <v>1.6624213839655626</v>
      </c>
      <c r="BA655" s="20">
        <v>70.383959585419419</v>
      </c>
      <c r="BB655" s="20">
        <v>15.550061895502697</v>
      </c>
      <c r="BC655" s="20">
        <v>3.2505623350416948</v>
      </c>
      <c r="BD655" s="20">
        <v>8.2745300157769069E-2</v>
      </c>
      <c r="BE655" s="20">
        <v>0.81736211131454817</v>
      </c>
      <c r="BF655" s="20">
        <v>1.5640879907870984</v>
      </c>
      <c r="BG655" s="20">
        <v>4.0565378857833121</v>
      </c>
      <c r="BH655" s="20">
        <v>3.6226296044681821</v>
      </c>
      <c r="BI655" s="20">
        <v>0.54087171810444179</v>
      </c>
      <c r="BJ655" s="20">
        <v>0.1311815734208534</v>
      </c>
      <c r="BK655" s="20">
        <v>8</v>
      </c>
      <c r="BL655" s="20">
        <v>2</v>
      </c>
      <c r="BM655" s="20">
        <v>24</v>
      </c>
      <c r="BN655" s="20" t="s">
        <v>1712</v>
      </c>
      <c r="BO655" s="20">
        <v>4</v>
      </c>
      <c r="BP655" s="20" t="s">
        <v>1712</v>
      </c>
      <c r="BQ655" s="20" t="s">
        <v>1707</v>
      </c>
      <c r="BR655" s="20">
        <v>240</v>
      </c>
      <c r="BS655" s="20">
        <v>18</v>
      </c>
      <c r="BT655" s="20">
        <v>1.6</v>
      </c>
      <c r="BU655" s="20">
        <v>7</v>
      </c>
      <c r="BV655" s="20">
        <v>128</v>
      </c>
      <c r="BW655" s="20">
        <v>210</v>
      </c>
      <c r="BX655" s="20">
        <v>26.7</v>
      </c>
      <c r="BY655" s="20">
        <v>197</v>
      </c>
      <c r="BZ655" s="20">
        <v>9.9</v>
      </c>
      <c r="CA655" s="20" t="s">
        <v>1708</v>
      </c>
      <c r="CB655" s="20">
        <v>0.9</v>
      </c>
      <c r="CC655" s="20" t="s">
        <v>1710</v>
      </c>
      <c r="CD655" s="20">
        <v>2</v>
      </c>
      <c r="CE655" s="20">
        <v>1.2</v>
      </c>
      <c r="CF655" s="20">
        <v>12.1</v>
      </c>
      <c r="CG655" s="20">
        <v>801</v>
      </c>
      <c r="CH655" s="20">
        <v>33</v>
      </c>
      <c r="CI655" s="20">
        <v>64.7</v>
      </c>
      <c r="CJ655" s="20">
        <v>7.29</v>
      </c>
      <c r="CK655" s="20">
        <v>29.9</v>
      </c>
      <c r="CL655" s="20">
        <v>5.61</v>
      </c>
      <c r="CM655" s="20">
        <v>1.27</v>
      </c>
      <c r="CN655" s="20">
        <v>4.25</v>
      </c>
      <c r="CO655" s="20">
        <v>0.78</v>
      </c>
      <c r="CP655" s="20">
        <v>4.58</v>
      </c>
      <c r="CQ655" s="20">
        <v>0.89</v>
      </c>
      <c r="CR655" s="20">
        <v>2.46</v>
      </c>
      <c r="CS655" s="20">
        <v>0.38200000000000001</v>
      </c>
      <c r="CT655" s="20">
        <v>2.67</v>
      </c>
      <c r="CU655" s="20">
        <v>0.45</v>
      </c>
      <c r="CV655" s="20">
        <v>4.4000000000000004</v>
      </c>
      <c r="CW655" s="20">
        <v>1.03</v>
      </c>
      <c r="CX655" s="20">
        <v>3.2</v>
      </c>
      <c r="CY655" s="20">
        <v>0.54</v>
      </c>
      <c r="CZ655" s="20">
        <v>33</v>
      </c>
      <c r="DA655" s="20">
        <v>0.2</v>
      </c>
      <c r="DB655" s="20">
        <v>13.6</v>
      </c>
      <c r="DC655" s="20">
        <v>5.07</v>
      </c>
    </row>
    <row r="656" spans="1:107" s="45" customFormat="1" x14ac:dyDescent="0.25">
      <c r="A656" s="94" t="s">
        <v>931</v>
      </c>
      <c r="B656" s="4" t="s">
        <v>1145</v>
      </c>
      <c r="C656" s="4">
        <v>2017</v>
      </c>
      <c r="D656" s="4">
        <v>196</v>
      </c>
      <c r="E656" s="4">
        <v>652</v>
      </c>
      <c r="F656" s="4">
        <v>76859</v>
      </c>
      <c r="G656" s="4">
        <v>44391.5</v>
      </c>
      <c r="H656" s="4">
        <v>9.77</v>
      </c>
      <c r="I656" s="4">
        <v>646</v>
      </c>
      <c r="J656" s="4">
        <v>193.1</v>
      </c>
      <c r="K656" s="4">
        <v>0.30349013657056145</v>
      </c>
      <c r="L656" s="39">
        <v>101.87942691001562</v>
      </c>
      <c r="M656" s="39">
        <v>2.2205436483824617</v>
      </c>
      <c r="N656" s="4"/>
      <c r="O656" s="4"/>
      <c r="P656" s="40">
        <v>103.3</v>
      </c>
      <c r="Q656" s="40">
        <v>0.6</v>
      </c>
      <c r="R656" s="40">
        <v>1.4205730899843729</v>
      </c>
      <c r="S656" s="4"/>
      <c r="T656" s="20">
        <v>0.28999999999999998</v>
      </c>
      <c r="U656" s="20">
        <v>0.57999999999999996</v>
      </c>
      <c r="V656" s="20">
        <v>866</v>
      </c>
      <c r="W656" s="74" t="s">
        <v>684</v>
      </c>
      <c r="X656" s="20">
        <v>9.4700000000000006</v>
      </c>
      <c r="Y656" s="20">
        <v>3.2000000000000001E-2</v>
      </c>
      <c r="Z656" s="20">
        <v>0.67</v>
      </c>
      <c r="AA656" s="20">
        <v>1.56</v>
      </c>
      <c r="AB656" s="20">
        <v>0.17899999999999999</v>
      </c>
      <c r="AC656" s="20">
        <v>14.3</v>
      </c>
      <c r="AD656" s="20">
        <v>4.96</v>
      </c>
      <c r="AE656" s="20">
        <v>66</v>
      </c>
      <c r="AF656" s="20">
        <v>29.8</v>
      </c>
      <c r="AG656" s="20">
        <v>134</v>
      </c>
      <c r="AH656" s="20">
        <v>30</v>
      </c>
      <c r="AI656" s="20">
        <v>338</v>
      </c>
      <c r="AJ656" s="20">
        <v>61.6</v>
      </c>
      <c r="AK656" s="72">
        <v>11100</v>
      </c>
      <c r="AL656" s="4"/>
      <c r="AM656" s="20" t="s">
        <v>734</v>
      </c>
      <c r="AN656" s="20" t="s">
        <v>734</v>
      </c>
      <c r="AO656" s="20" t="s">
        <v>734</v>
      </c>
      <c r="AP656" s="20" t="s">
        <v>734</v>
      </c>
      <c r="AQ656" s="20" t="s">
        <v>734</v>
      </c>
      <c r="AR656" s="20" t="s">
        <v>734</v>
      </c>
      <c r="AS656" s="20" t="s">
        <v>734</v>
      </c>
      <c r="AT656" s="20" t="s">
        <v>734</v>
      </c>
      <c r="AU656" s="42" t="s">
        <v>734</v>
      </c>
      <c r="AV656" s="42" t="s">
        <v>734</v>
      </c>
      <c r="AW656" s="42" t="s">
        <v>734</v>
      </c>
      <c r="AX656" s="43" t="s">
        <v>734</v>
      </c>
      <c r="AY656" s="43" t="s">
        <v>734</v>
      </c>
      <c r="AZ656" s="43" t="s">
        <v>734</v>
      </c>
      <c r="BA656" s="20">
        <v>70.383959585419419</v>
      </c>
      <c r="BB656" s="20">
        <v>15.550061895502697</v>
      </c>
      <c r="BC656" s="20">
        <v>3.2505623350416948</v>
      </c>
      <c r="BD656" s="20">
        <v>8.2745300157769069E-2</v>
      </c>
      <c r="BE656" s="20">
        <v>0.81736211131454817</v>
      </c>
      <c r="BF656" s="20">
        <v>1.5640879907870984</v>
      </c>
      <c r="BG656" s="20">
        <v>4.0565378857833121</v>
      </c>
      <c r="BH656" s="20">
        <v>3.6226296044681821</v>
      </c>
      <c r="BI656" s="20">
        <v>0.54087171810444179</v>
      </c>
      <c r="BJ656" s="20">
        <v>0.1311815734208534</v>
      </c>
      <c r="BK656" s="20">
        <v>8</v>
      </c>
      <c r="BL656" s="20">
        <v>2</v>
      </c>
      <c r="BM656" s="20">
        <v>24</v>
      </c>
      <c r="BN656" s="20" t="s">
        <v>1712</v>
      </c>
      <c r="BO656" s="20">
        <v>4</v>
      </c>
      <c r="BP656" s="20" t="s">
        <v>1712</v>
      </c>
      <c r="BQ656" s="20" t="s">
        <v>1707</v>
      </c>
      <c r="BR656" s="20">
        <v>240</v>
      </c>
      <c r="BS656" s="20">
        <v>18</v>
      </c>
      <c r="BT656" s="20">
        <v>1.6</v>
      </c>
      <c r="BU656" s="20">
        <v>7</v>
      </c>
      <c r="BV656" s="20">
        <v>128</v>
      </c>
      <c r="BW656" s="20">
        <v>210</v>
      </c>
      <c r="BX656" s="20">
        <v>26.7</v>
      </c>
      <c r="BY656" s="20">
        <v>197</v>
      </c>
      <c r="BZ656" s="20">
        <v>9.9</v>
      </c>
      <c r="CA656" s="20" t="s">
        <v>1708</v>
      </c>
      <c r="CB656" s="20">
        <v>0.9</v>
      </c>
      <c r="CC656" s="20" t="s">
        <v>1710</v>
      </c>
      <c r="CD656" s="20">
        <v>2</v>
      </c>
      <c r="CE656" s="20">
        <v>1.2</v>
      </c>
      <c r="CF656" s="20">
        <v>12.1</v>
      </c>
      <c r="CG656" s="20">
        <v>801</v>
      </c>
      <c r="CH656" s="20">
        <v>33</v>
      </c>
      <c r="CI656" s="20">
        <v>64.7</v>
      </c>
      <c r="CJ656" s="20">
        <v>7.29</v>
      </c>
      <c r="CK656" s="20">
        <v>29.9</v>
      </c>
      <c r="CL656" s="20">
        <v>5.61</v>
      </c>
      <c r="CM656" s="20">
        <v>1.27</v>
      </c>
      <c r="CN656" s="20">
        <v>4.25</v>
      </c>
      <c r="CO656" s="20">
        <v>0.78</v>
      </c>
      <c r="CP656" s="20">
        <v>4.58</v>
      </c>
      <c r="CQ656" s="20">
        <v>0.89</v>
      </c>
      <c r="CR656" s="20">
        <v>2.46</v>
      </c>
      <c r="CS656" s="20">
        <v>0.38200000000000001</v>
      </c>
      <c r="CT656" s="20">
        <v>2.67</v>
      </c>
      <c r="CU656" s="20">
        <v>0.45</v>
      </c>
      <c r="CV656" s="20">
        <v>4.4000000000000004</v>
      </c>
      <c r="CW656" s="20">
        <v>1.03</v>
      </c>
      <c r="CX656" s="20">
        <v>3.2</v>
      </c>
      <c r="CY656" s="20">
        <v>0.54</v>
      </c>
      <c r="CZ656" s="20">
        <v>33</v>
      </c>
      <c r="DA656" s="20">
        <v>0.2</v>
      </c>
      <c r="DB656" s="20">
        <v>13.6</v>
      </c>
      <c r="DC656" s="20">
        <v>5.07</v>
      </c>
    </row>
    <row r="657" spans="1:107" s="45" customFormat="1" x14ac:dyDescent="0.25">
      <c r="A657" s="93" t="s">
        <v>932</v>
      </c>
      <c r="B657" s="53" t="s">
        <v>1145</v>
      </c>
      <c r="C657" s="53">
        <v>2017</v>
      </c>
      <c r="D657" s="53">
        <v>197</v>
      </c>
      <c r="E657" s="53">
        <v>653</v>
      </c>
      <c r="F657" s="53">
        <v>77163.5</v>
      </c>
      <c r="G657" s="53">
        <v>44166</v>
      </c>
      <c r="H657" s="53">
        <v>8.35</v>
      </c>
      <c r="I657" s="53">
        <v>329</v>
      </c>
      <c r="J657" s="53">
        <v>129.19999999999999</v>
      </c>
      <c r="K657" s="53">
        <v>0.39588281868566905</v>
      </c>
      <c r="L657" s="55">
        <v>108.57554848464515</v>
      </c>
      <c r="M657" s="55">
        <v>2.9933838665448058</v>
      </c>
      <c r="N657" s="53" t="s">
        <v>715</v>
      </c>
      <c r="O657" s="53" t="s">
        <v>1775</v>
      </c>
      <c r="P657" s="57">
        <v>103.3</v>
      </c>
      <c r="Q657" s="57">
        <v>0.6</v>
      </c>
      <c r="R657" s="57">
        <v>-5.2755484846451566</v>
      </c>
      <c r="S657" s="53"/>
      <c r="T657" s="56">
        <v>3.3</v>
      </c>
      <c r="U657" s="56">
        <v>1.2</v>
      </c>
      <c r="V657" s="56">
        <v>998</v>
      </c>
      <c r="W657" s="74" t="s">
        <v>684</v>
      </c>
      <c r="X657" s="56">
        <v>8.5399999999999991</v>
      </c>
      <c r="Y657" s="56">
        <v>5.3999999999999999E-2</v>
      </c>
      <c r="Z657" s="56">
        <v>1.07</v>
      </c>
      <c r="AA657" s="56">
        <v>2.76</v>
      </c>
      <c r="AB657" s="56">
        <v>0.45600000000000002</v>
      </c>
      <c r="AC657" s="56">
        <v>16</v>
      </c>
      <c r="AD657" s="56">
        <v>6.26</v>
      </c>
      <c r="AE657" s="56">
        <v>82.6</v>
      </c>
      <c r="AF657" s="56">
        <v>33.9</v>
      </c>
      <c r="AG657" s="56">
        <v>171</v>
      </c>
      <c r="AH657" s="56">
        <v>36.799999999999997</v>
      </c>
      <c r="AI657" s="56">
        <v>370</v>
      </c>
      <c r="AJ657" s="56">
        <v>70.8</v>
      </c>
      <c r="AK657" s="56">
        <v>9740</v>
      </c>
      <c r="AL657" s="53"/>
      <c r="AM657" s="56" t="s">
        <v>734</v>
      </c>
      <c r="AN657" s="56" t="s">
        <v>734</v>
      </c>
      <c r="AO657" s="56" t="s">
        <v>734</v>
      </c>
      <c r="AP657" s="56" t="s">
        <v>734</v>
      </c>
      <c r="AQ657" s="56" t="s">
        <v>734</v>
      </c>
      <c r="AR657" s="56" t="s">
        <v>734</v>
      </c>
      <c r="AS657" s="56" t="s">
        <v>734</v>
      </c>
      <c r="AT657" s="56" t="s">
        <v>734</v>
      </c>
      <c r="AU657" s="59" t="s">
        <v>734</v>
      </c>
      <c r="AV657" s="59" t="s">
        <v>734</v>
      </c>
      <c r="AW657" s="59" t="s">
        <v>734</v>
      </c>
      <c r="AX657" s="60" t="s">
        <v>734</v>
      </c>
      <c r="AY657" s="60" t="s">
        <v>734</v>
      </c>
      <c r="AZ657" s="60" t="s">
        <v>734</v>
      </c>
      <c r="BA657" s="56">
        <v>70.383959585419419</v>
      </c>
      <c r="BB657" s="56">
        <v>15.550061895502697</v>
      </c>
      <c r="BC657" s="56">
        <v>3.2505623350416948</v>
      </c>
      <c r="BD657" s="56">
        <v>8.2745300157769069E-2</v>
      </c>
      <c r="BE657" s="56">
        <v>0.81736211131454817</v>
      </c>
      <c r="BF657" s="56">
        <v>1.5640879907870984</v>
      </c>
      <c r="BG657" s="56">
        <v>4.0565378857833121</v>
      </c>
      <c r="BH657" s="56">
        <v>3.6226296044681821</v>
      </c>
      <c r="BI657" s="56">
        <v>0.54087171810444179</v>
      </c>
      <c r="BJ657" s="56">
        <v>0.1311815734208534</v>
      </c>
      <c r="BK657" s="56">
        <v>8</v>
      </c>
      <c r="BL657" s="56">
        <v>2</v>
      </c>
      <c r="BM657" s="56">
        <v>24</v>
      </c>
      <c r="BN657" s="56" t="s">
        <v>1712</v>
      </c>
      <c r="BO657" s="56">
        <v>4</v>
      </c>
      <c r="BP657" s="56" t="s">
        <v>1712</v>
      </c>
      <c r="BQ657" s="56" t="s">
        <v>1707</v>
      </c>
      <c r="BR657" s="56">
        <v>240</v>
      </c>
      <c r="BS657" s="56">
        <v>18</v>
      </c>
      <c r="BT657" s="56">
        <v>1.6</v>
      </c>
      <c r="BU657" s="56">
        <v>7</v>
      </c>
      <c r="BV657" s="56">
        <v>128</v>
      </c>
      <c r="BW657" s="56">
        <v>210</v>
      </c>
      <c r="BX657" s="56">
        <v>26.7</v>
      </c>
      <c r="BY657" s="56">
        <v>197</v>
      </c>
      <c r="BZ657" s="56">
        <v>9.9</v>
      </c>
      <c r="CA657" s="56" t="s">
        <v>1708</v>
      </c>
      <c r="CB657" s="56">
        <v>0.9</v>
      </c>
      <c r="CC657" s="56" t="s">
        <v>1710</v>
      </c>
      <c r="CD657" s="56">
        <v>2</v>
      </c>
      <c r="CE657" s="56">
        <v>1.2</v>
      </c>
      <c r="CF657" s="56">
        <v>12.1</v>
      </c>
      <c r="CG657" s="56">
        <v>801</v>
      </c>
      <c r="CH657" s="56">
        <v>33</v>
      </c>
      <c r="CI657" s="56">
        <v>64.7</v>
      </c>
      <c r="CJ657" s="56">
        <v>7.29</v>
      </c>
      <c r="CK657" s="56">
        <v>29.9</v>
      </c>
      <c r="CL657" s="56">
        <v>5.61</v>
      </c>
      <c r="CM657" s="56">
        <v>1.27</v>
      </c>
      <c r="CN657" s="56">
        <v>4.25</v>
      </c>
      <c r="CO657" s="56">
        <v>0.78</v>
      </c>
      <c r="CP657" s="56">
        <v>4.58</v>
      </c>
      <c r="CQ657" s="56">
        <v>0.89</v>
      </c>
      <c r="CR657" s="56">
        <v>2.46</v>
      </c>
      <c r="CS657" s="56">
        <v>0.38200000000000001</v>
      </c>
      <c r="CT657" s="56">
        <v>2.67</v>
      </c>
      <c r="CU657" s="56">
        <v>0.45</v>
      </c>
      <c r="CV657" s="56">
        <v>4.4000000000000004</v>
      </c>
      <c r="CW657" s="56">
        <v>1.03</v>
      </c>
      <c r="CX657" s="56">
        <v>3.2</v>
      </c>
      <c r="CY657" s="56">
        <v>0.54</v>
      </c>
      <c r="CZ657" s="56">
        <v>33</v>
      </c>
      <c r="DA657" s="56">
        <v>0.2</v>
      </c>
      <c r="DB657" s="56">
        <v>13.6</v>
      </c>
      <c r="DC657" s="56">
        <v>5.07</v>
      </c>
    </row>
    <row r="658" spans="1:107" s="45" customFormat="1" x14ac:dyDescent="0.25">
      <c r="A658" s="93" t="s">
        <v>933</v>
      </c>
      <c r="B658" s="53" t="s">
        <v>1145</v>
      </c>
      <c r="C658" s="53">
        <v>2017</v>
      </c>
      <c r="D658" s="53">
        <v>198</v>
      </c>
      <c r="E658" s="53">
        <v>654</v>
      </c>
      <c r="F658" s="53">
        <v>77097</v>
      </c>
      <c r="G658" s="53">
        <v>44193</v>
      </c>
      <c r="H658" s="53">
        <v>7.86</v>
      </c>
      <c r="I658" s="53">
        <v>247</v>
      </c>
      <c r="J658" s="53">
        <v>71</v>
      </c>
      <c r="K658" s="53">
        <v>0.28011204481792717</v>
      </c>
      <c r="L658" s="55">
        <v>104.25719602409053</v>
      </c>
      <c r="M658" s="55">
        <v>4.8557804292728477</v>
      </c>
      <c r="N658" s="53" t="s">
        <v>715</v>
      </c>
      <c r="O658" s="53" t="s">
        <v>1775</v>
      </c>
      <c r="P658" s="57">
        <v>103.3</v>
      </c>
      <c r="Q658" s="57">
        <v>0.6</v>
      </c>
      <c r="R658" s="57">
        <v>-0.9571960240905355</v>
      </c>
      <c r="S658" s="53" t="s">
        <v>1782</v>
      </c>
      <c r="T658" s="68">
        <v>13.6</v>
      </c>
      <c r="U658" s="68">
        <v>4.7</v>
      </c>
      <c r="V658" s="68">
        <v>410</v>
      </c>
      <c r="W658" s="79" t="s">
        <v>684</v>
      </c>
      <c r="X658" s="68">
        <v>7.76</v>
      </c>
      <c r="Y658" s="68">
        <v>0.16400000000000001</v>
      </c>
      <c r="Z658" s="68">
        <v>0.82</v>
      </c>
      <c r="AA658" s="68">
        <v>0.78</v>
      </c>
      <c r="AB658" s="68">
        <v>0.18099999999999999</v>
      </c>
      <c r="AC658" s="68">
        <v>5</v>
      </c>
      <c r="AD658" s="68">
        <v>1.82</v>
      </c>
      <c r="AE658" s="68">
        <v>26.2</v>
      </c>
      <c r="AF658" s="68">
        <v>11.3</v>
      </c>
      <c r="AG658" s="68">
        <v>60</v>
      </c>
      <c r="AH658" s="68">
        <v>14.8</v>
      </c>
      <c r="AI658" s="68">
        <v>174</v>
      </c>
      <c r="AJ658" s="68">
        <v>35.6</v>
      </c>
      <c r="AK658" s="79">
        <v>11100</v>
      </c>
      <c r="AL658" s="53"/>
      <c r="AM658" s="56" t="s">
        <v>734</v>
      </c>
      <c r="AN658" s="56" t="s">
        <v>734</v>
      </c>
      <c r="AO658" s="56" t="s">
        <v>734</v>
      </c>
      <c r="AP658" s="56" t="s">
        <v>734</v>
      </c>
      <c r="AQ658" s="56" t="s">
        <v>734</v>
      </c>
      <c r="AR658" s="56" t="s">
        <v>734</v>
      </c>
      <c r="AS658" s="56" t="s">
        <v>734</v>
      </c>
      <c r="AT658" s="56" t="s">
        <v>734</v>
      </c>
      <c r="AU658" s="59" t="s">
        <v>734</v>
      </c>
      <c r="AV658" s="59" t="s">
        <v>734</v>
      </c>
      <c r="AW658" s="59" t="s">
        <v>734</v>
      </c>
      <c r="AX658" s="60" t="s">
        <v>734</v>
      </c>
      <c r="AY658" s="60" t="s">
        <v>734</v>
      </c>
      <c r="AZ658" s="60" t="s">
        <v>734</v>
      </c>
      <c r="BA658" s="56">
        <v>70.383959585419419</v>
      </c>
      <c r="BB658" s="56">
        <v>15.550061895502697</v>
      </c>
      <c r="BC658" s="56">
        <v>3.2505623350416948</v>
      </c>
      <c r="BD658" s="56">
        <v>8.2745300157769069E-2</v>
      </c>
      <c r="BE658" s="56">
        <v>0.81736211131454817</v>
      </c>
      <c r="BF658" s="56">
        <v>1.5640879907870984</v>
      </c>
      <c r="BG658" s="56">
        <v>4.0565378857833121</v>
      </c>
      <c r="BH658" s="56">
        <v>3.6226296044681821</v>
      </c>
      <c r="BI658" s="56">
        <v>0.54087171810444179</v>
      </c>
      <c r="BJ658" s="56">
        <v>0.1311815734208534</v>
      </c>
      <c r="BK658" s="56">
        <v>8</v>
      </c>
      <c r="BL658" s="56">
        <v>2</v>
      </c>
      <c r="BM658" s="56">
        <v>24</v>
      </c>
      <c r="BN658" s="56" t="s">
        <v>1712</v>
      </c>
      <c r="BO658" s="56">
        <v>4</v>
      </c>
      <c r="BP658" s="56" t="s">
        <v>1712</v>
      </c>
      <c r="BQ658" s="56" t="s">
        <v>1707</v>
      </c>
      <c r="BR658" s="56">
        <v>240</v>
      </c>
      <c r="BS658" s="56">
        <v>18</v>
      </c>
      <c r="BT658" s="56">
        <v>1.6</v>
      </c>
      <c r="BU658" s="56">
        <v>7</v>
      </c>
      <c r="BV658" s="56">
        <v>128</v>
      </c>
      <c r="BW658" s="56">
        <v>210</v>
      </c>
      <c r="BX658" s="56">
        <v>26.7</v>
      </c>
      <c r="BY658" s="56">
        <v>197</v>
      </c>
      <c r="BZ658" s="56">
        <v>9.9</v>
      </c>
      <c r="CA658" s="56" t="s">
        <v>1708</v>
      </c>
      <c r="CB658" s="56">
        <v>0.9</v>
      </c>
      <c r="CC658" s="56" t="s">
        <v>1710</v>
      </c>
      <c r="CD658" s="56">
        <v>2</v>
      </c>
      <c r="CE658" s="56">
        <v>1.2</v>
      </c>
      <c r="CF658" s="56">
        <v>12.1</v>
      </c>
      <c r="CG658" s="56">
        <v>801</v>
      </c>
      <c r="CH658" s="56">
        <v>33</v>
      </c>
      <c r="CI658" s="56">
        <v>64.7</v>
      </c>
      <c r="CJ658" s="56">
        <v>7.29</v>
      </c>
      <c r="CK658" s="56">
        <v>29.9</v>
      </c>
      <c r="CL658" s="56">
        <v>5.61</v>
      </c>
      <c r="CM658" s="56">
        <v>1.27</v>
      </c>
      <c r="CN658" s="56">
        <v>4.25</v>
      </c>
      <c r="CO658" s="56">
        <v>0.78</v>
      </c>
      <c r="CP658" s="56">
        <v>4.58</v>
      </c>
      <c r="CQ658" s="56">
        <v>0.89</v>
      </c>
      <c r="CR658" s="56">
        <v>2.46</v>
      </c>
      <c r="CS658" s="56">
        <v>0.38200000000000001</v>
      </c>
      <c r="CT658" s="56">
        <v>2.67</v>
      </c>
      <c r="CU658" s="56">
        <v>0.45</v>
      </c>
      <c r="CV658" s="56">
        <v>4.4000000000000004</v>
      </c>
      <c r="CW658" s="56">
        <v>1.03</v>
      </c>
      <c r="CX658" s="56">
        <v>3.2</v>
      </c>
      <c r="CY658" s="56">
        <v>0.54</v>
      </c>
      <c r="CZ658" s="56">
        <v>33</v>
      </c>
      <c r="DA658" s="56">
        <v>0.2</v>
      </c>
      <c r="DB658" s="56">
        <v>13.6</v>
      </c>
      <c r="DC658" s="56">
        <v>5.07</v>
      </c>
    </row>
    <row r="659" spans="1:107" s="45" customFormat="1" x14ac:dyDescent="0.25">
      <c r="A659" s="94" t="s">
        <v>934</v>
      </c>
      <c r="B659" s="4" t="s">
        <v>1145</v>
      </c>
      <c r="C659" s="4">
        <v>2017</v>
      </c>
      <c r="D659" s="4">
        <v>199</v>
      </c>
      <c r="E659" s="4">
        <v>655</v>
      </c>
      <c r="F659" s="4">
        <v>77214</v>
      </c>
      <c r="G659" s="4">
        <v>44519</v>
      </c>
      <c r="H659" s="4">
        <v>5.65</v>
      </c>
      <c r="I659" s="4">
        <v>348</v>
      </c>
      <c r="J659" s="4">
        <v>113.9</v>
      </c>
      <c r="K659" s="4">
        <v>0.3282994090610637</v>
      </c>
      <c r="L659" s="39">
        <v>101.71920695552963</v>
      </c>
      <c r="M659" s="39">
        <v>3.5843861225562836</v>
      </c>
      <c r="N659" s="4"/>
      <c r="O659" s="4"/>
      <c r="P659" s="40">
        <v>103.3</v>
      </c>
      <c r="Q659" s="40">
        <v>0.6</v>
      </c>
      <c r="R659" s="40">
        <v>1.5807930444703686</v>
      </c>
      <c r="S659" s="4"/>
      <c r="T659" s="20">
        <v>3.2</v>
      </c>
      <c r="U659" s="20">
        <v>1.3</v>
      </c>
      <c r="V659" s="20">
        <v>773</v>
      </c>
      <c r="W659" s="20">
        <v>4.3600000000000002E-3</v>
      </c>
      <c r="X659" s="20">
        <v>8.43</v>
      </c>
      <c r="Y659" s="20">
        <v>2.8000000000000001E-2</v>
      </c>
      <c r="Z659" s="20">
        <v>0.71</v>
      </c>
      <c r="AA659" s="20">
        <v>1.56</v>
      </c>
      <c r="AB659" s="20">
        <v>0.317</v>
      </c>
      <c r="AC659" s="20">
        <v>10.4</v>
      </c>
      <c r="AD659" s="20">
        <v>4.41</v>
      </c>
      <c r="AE659" s="20">
        <v>56.2</v>
      </c>
      <c r="AF659" s="20">
        <v>24</v>
      </c>
      <c r="AG659" s="20">
        <v>126.5</v>
      </c>
      <c r="AH659" s="20">
        <v>28.5</v>
      </c>
      <c r="AI659" s="20">
        <v>298</v>
      </c>
      <c r="AJ659" s="20">
        <v>59.5</v>
      </c>
      <c r="AK659" s="20">
        <v>10150</v>
      </c>
      <c r="AL659" s="4"/>
      <c r="AM659" s="20">
        <v>1.06E-3</v>
      </c>
      <c r="AN659" s="20">
        <v>1.2E-5</v>
      </c>
      <c r="AO659" s="20">
        <v>1.4672700000000001</v>
      </c>
      <c r="AP659" s="20">
        <v>1.4999999999999999E-4</v>
      </c>
      <c r="AQ659" s="20">
        <v>4.3770000000000003E-2</v>
      </c>
      <c r="AR659" s="20">
        <v>8.8000000000000003E-4</v>
      </c>
      <c r="AS659" s="20">
        <v>0.28255000000000002</v>
      </c>
      <c r="AT659" s="20">
        <v>6.4999999999999994E-5</v>
      </c>
      <c r="AU659" s="42">
        <v>0.28254798504385692</v>
      </c>
      <c r="AV659" s="42">
        <v>-6.1242203014688634</v>
      </c>
      <c r="AW659" s="42">
        <v>2.2990853237887139</v>
      </c>
      <c r="AX659" s="43">
        <v>0.28254795369971569</v>
      </c>
      <c r="AY659" s="43">
        <v>-6.0902079549129962</v>
      </c>
      <c r="AZ659" s="43">
        <v>2.299093403356629</v>
      </c>
      <c r="BA659" s="20">
        <v>70.383959585419419</v>
      </c>
      <c r="BB659" s="20">
        <v>15.550061895502697</v>
      </c>
      <c r="BC659" s="20">
        <v>3.2505623350416948</v>
      </c>
      <c r="BD659" s="20">
        <v>8.2745300157769069E-2</v>
      </c>
      <c r="BE659" s="20">
        <v>0.81736211131454817</v>
      </c>
      <c r="BF659" s="20">
        <v>1.5640879907870984</v>
      </c>
      <c r="BG659" s="20">
        <v>4.0565378857833121</v>
      </c>
      <c r="BH659" s="20">
        <v>3.6226296044681821</v>
      </c>
      <c r="BI659" s="20">
        <v>0.54087171810444179</v>
      </c>
      <c r="BJ659" s="20">
        <v>0.1311815734208534</v>
      </c>
      <c r="BK659" s="20">
        <v>8</v>
      </c>
      <c r="BL659" s="20">
        <v>2</v>
      </c>
      <c r="BM659" s="20">
        <v>24</v>
      </c>
      <c r="BN659" s="20" t="s">
        <v>1712</v>
      </c>
      <c r="BO659" s="20">
        <v>4</v>
      </c>
      <c r="BP659" s="20" t="s">
        <v>1712</v>
      </c>
      <c r="BQ659" s="20" t="s">
        <v>1707</v>
      </c>
      <c r="BR659" s="20">
        <v>240</v>
      </c>
      <c r="BS659" s="20">
        <v>18</v>
      </c>
      <c r="BT659" s="20">
        <v>1.6</v>
      </c>
      <c r="BU659" s="20">
        <v>7</v>
      </c>
      <c r="BV659" s="20">
        <v>128</v>
      </c>
      <c r="BW659" s="20">
        <v>210</v>
      </c>
      <c r="BX659" s="20">
        <v>26.7</v>
      </c>
      <c r="BY659" s="20">
        <v>197</v>
      </c>
      <c r="BZ659" s="20">
        <v>9.9</v>
      </c>
      <c r="CA659" s="20" t="s">
        <v>1708</v>
      </c>
      <c r="CB659" s="20">
        <v>0.9</v>
      </c>
      <c r="CC659" s="20" t="s">
        <v>1710</v>
      </c>
      <c r="CD659" s="20">
        <v>2</v>
      </c>
      <c r="CE659" s="20">
        <v>1.2</v>
      </c>
      <c r="CF659" s="20">
        <v>12.1</v>
      </c>
      <c r="CG659" s="20">
        <v>801</v>
      </c>
      <c r="CH659" s="20">
        <v>33</v>
      </c>
      <c r="CI659" s="20">
        <v>64.7</v>
      </c>
      <c r="CJ659" s="20">
        <v>7.29</v>
      </c>
      <c r="CK659" s="20">
        <v>29.9</v>
      </c>
      <c r="CL659" s="20">
        <v>5.61</v>
      </c>
      <c r="CM659" s="20">
        <v>1.27</v>
      </c>
      <c r="CN659" s="20">
        <v>4.25</v>
      </c>
      <c r="CO659" s="20">
        <v>0.78</v>
      </c>
      <c r="CP659" s="20">
        <v>4.58</v>
      </c>
      <c r="CQ659" s="20">
        <v>0.89</v>
      </c>
      <c r="CR659" s="20">
        <v>2.46</v>
      </c>
      <c r="CS659" s="20">
        <v>0.38200000000000001</v>
      </c>
      <c r="CT659" s="20">
        <v>2.67</v>
      </c>
      <c r="CU659" s="20">
        <v>0.45</v>
      </c>
      <c r="CV659" s="20">
        <v>4.4000000000000004</v>
      </c>
      <c r="CW659" s="20">
        <v>1.03</v>
      </c>
      <c r="CX659" s="20">
        <v>3.2</v>
      </c>
      <c r="CY659" s="20">
        <v>0.54</v>
      </c>
      <c r="CZ659" s="20">
        <v>33</v>
      </c>
      <c r="DA659" s="20">
        <v>0.2</v>
      </c>
      <c r="DB659" s="20">
        <v>13.6</v>
      </c>
      <c r="DC659" s="20">
        <v>5.07</v>
      </c>
    </row>
    <row r="660" spans="1:107" s="45" customFormat="1" x14ac:dyDescent="0.25">
      <c r="A660" s="94" t="s">
        <v>935</v>
      </c>
      <c r="B660" s="4" t="s">
        <v>1145</v>
      </c>
      <c r="C660" s="4">
        <v>2017</v>
      </c>
      <c r="D660" s="4">
        <v>200</v>
      </c>
      <c r="E660" s="4">
        <v>656</v>
      </c>
      <c r="F660" s="4">
        <v>77504</v>
      </c>
      <c r="G660" s="4">
        <v>44478.5</v>
      </c>
      <c r="H660" s="4">
        <v>19.899999999999999</v>
      </c>
      <c r="I660" s="4">
        <v>587</v>
      </c>
      <c r="J660" s="4">
        <v>411</v>
      </c>
      <c r="K660" s="4">
        <v>0.71942446043165476</v>
      </c>
      <c r="L660" s="39">
        <v>106.12547693048654</v>
      </c>
      <c r="M660" s="39">
        <v>2.9895466478615247</v>
      </c>
      <c r="N660" s="4"/>
      <c r="O660" s="4"/>
      <c r="P660" s="40">
        <v>103.3</v>
      </c>
      <c r="Q660" s="40">
        <v>0.6</v>
      </c>
      <c r="R660" s="40">
        <v>-2.8254769304865448</v>
      </c>
      <c r="S660" s="4" t="s">
        <v>1782</v>
      </c>
      <c r="T660" s="73">
        <v>5.6</v>
      </c>
      <c r="U660" s="73">
        <v>1.1000000000000001</v>
      </c>
      <c r="V660" s="73">
        <v>1557</v>
      </c>
      <c r="W660" s="79" t="s">
        <v>684</v>
      </c>
      <c r="X660" s="73">
        <v>21.4</v>
      </c>
      <c r="Y660" s="73">
        <v>0.51</v>
      </c>
      <c r="Z660" s="73">
        <v>4.0199999999999996</v>
      </c>
      <c r="AA660" s="73">
        <v>5.78</v>
      </c>
      <c r="AB660" s="73">
        <v>1.04</v>
      </c>
      <c r="AC660" s="73">
        <v>33.799999999999997</v>
      </c>
      <c r="AD660" s="73">
        <v>11.8</v>
      </c>
      <c r="AE660" s="73">
        <v>151</v>
      </c>
      <c r="AF660" s="73">
        <v>55.5</v>
      </c>
      <c r="AG660" s="73">
        <v>244</v>
      </c>
      <c r="AH660" s="73">
        <v>49.8</v>
      </c>
      <c r="AI660" s="73">
        <v>459</v>
      </c>
      <c r="AJ660" s="73">
        <v>80.400000000000006</v>
      </c>
      <c r="AK660" s="75">
        <v>10100</v>
      </c>
      <c r="AL660" s="4"/>
      <c r="AM660" s="20">
        <v>1.895E-3</v>
      </c>
      <c r="AN660" s="20">
        <v>1.5E-5</v>
      </c>
      <c r="AO660" s="20">
        <v>1.4672700000000001</v>
      </c>
      <c r="AP660" s="20">
        <v>1.2999999999999999E-4</v>
      </c>
      <c r="AQ660" s="20">
        <v>8.3500000000000005E-2</v>
      </c>
      <c r="AR660" s="20">
        <v>1.2999999999999999E-3</v>
      </c>
      <c r="AS660" s="20">
        <v>0.28256999999999999</v>
      </c>
      <c r="AT660" s="20">
        <v>5.0000000000000002E-5</v>
      </c>
      <c r="AU660" s="42">
        <v>0.28256624159561861</v>
      </c>
      <c r="AV660" s="42">
        <v>-5.3805710422671904</v>
      </c>
      <c r="AW660" s="42">
        <v>1.7685444964195445</v>
      </c>
      <c r="AX660" s="43">
        <v>0.28256634175562373</v>
      </c>
      <c r="AY660" s="43">
        <v>-5.4398101389330211</v>
      </c>
      <c r="AZ660" s="43">
        <v>1.7685333871974072</v>
      </c>
      <c r="BA660" s="20">
        <v>70.383959585419419</v>
      </c>
      <c r="BB660" s="20">
        <v>15.550061895502697</v>
      </c>
      <c r="BC660" s="20">
        <v>3.2505623350416948</v>
      </c>
      <c r="BD660" s="20">
        <v>8.2745300157769069E-2</v>
      </c>
      <c r="BE660" s="20">
        <v>0.81736211131454817</v>
      </c>
      <c r="BF660" s="20">
        <v>1.5640879907870984</v>
      </c>
      <c r="BG660" s="20">
        <v>4.0565378857833121</v>
      </c>
      <c r="BH660" s="20">
        <v>3.6226296044681821</v>
      </c>
      <c r="BI660" s="20">
        <v>0.54087171810444179</v>
      </c>
      <c r="BJ660" s="20">
        <v>0.1311815734208534</v>
      </c>
      <c r="BK660" s="20">
        <v>8</v>
      </c>
      <c r="BL660" s="20">
        <v>2</v>
      </c>
      <c r="BM660" s="20">
        <v>24</v>
      </c>
      <c r="BN660" s="20" t="s">
        <v>1712</v>
      </c>
      <c r="BO660" s="20">
        <v>4</v>
      </c>
      <c r="BP660" s="20" t="s">
        <v>1712</v>
      </c>
      <c r="BQ660" s="20" t="s">
        <v>1707</v>
      </c>
      <c r="BR660" s="20">
        <v>240</v>
      </c>
      <c r="BS660" s="20">
        <v>18</v>
      </c>
      <c r="BT660" s="20">
        <v>1.6</v>
      </c>
      <c r="BU660" s="20">
        <v>7</v>
      </c>
      <c r="BV660" s="20">
        <v>128</v>
      </c>
      <c r="BW660" s="20">
        <v>210</v>
      </c>
      <c r="BX660" s="20">
        <v>26.7</v>
      </c>
      <c r="BY660" s="20">
        <v>197</v>
      </c>
      <c r="BZ660" s="20">
        <v>9.9</v>
      </c>
      <c r="CA660" s="20" t="s">
        <v>1708</v>
      </c>
      <c r="CB660" s="20">
        <v>0.9</v>
      </c>
      <c r="CC660" s="20" t="s">
        <v>1710</v>
      </c>
      <c r="CD660" s="20">
        <v>2</v>
      </c>
      <c r="CE660" s="20">
        <v>1.2</v>
      </c>
      <c r="CF660" s="20">
        <v>12.1</v>
      </c>
      <c r="CG660" s="20">
        <v>801</v>
      </c>
      <c r="CH660" s="20">
        <v>33</v>
      </c>
      <c r="CI660" s="20">
        <v>64.7</v>
      </c>
      <c r="CJ660" s="20">
        <v>7.29</v>
      </c>
      <c r="CK660" s="20">
        <v>29.9</v>
      </c>
      <c r="CL660" s="20">
        <v>5.61</v>
      </c>
      <c r="CM660" s="20">
        <v>1.27</v>
      </c>
      <c r="CN660" s="20">
        <v>4.25</v>
      </c>
      <c r="CO660" s="20">
        <v>0.78</v>
      </c>
      <c r="CP660" s="20">
        <v>4.58</v>
      </c>
      <c r="CQ660" s="20">
        <v>0.89</v>
      </c>
      <c r="CR660" s="20">
        <v>2.46</v>
      </c>
      <c r="CS660" s="20">
        <v>0.38200000000000001</v>
      </c>
      <c r="CT660" s="20">
        <v>2.67</v>
      </c>
      <c r="CU660" s="20">
        <v>0.45</v>
      </c>
      <c r="CV660" s="20">
        <v>4.4000000000000004</v>
      </c>
      <c r="CW660" s="20">
        <v>1.03</v>
      </c>
      <c r="CX660" s="20">
        <v>3.2</v>
      </c>
      <c r="CY660" s="20">
        <v>0.54</v>
      </c>
      <c r="CZ660" s="20">
        <v>33</v>
      </c>
      <c r="DA660" s="20">
        <v>0.2</v>
      </c>
      <c r="DB660" s="20">
        <v>13.6</v>
      </c>
      <c r="DC660" s="20">
        <v>5.07</v>
      </c>
    </row>
    <row r="661" spans="1:107" s="45" customFormat="1" x14ac:dyDescent="0.25">
      <c r="A661" s="94" t="s">
        <v>936</v>
      </c>
      <c r="B661" s="4" t="s">
        <v>1145</v>
      </c>
      <c r="C661" s="4">
        <v>2017</v>
      </c>
      <c r="D661" s="4">
        <v>201</v>
      </c>
      <c r="E661" s="4">
        <v>657</v>
      </c>
      <c r="F661" s="4">
        <v>76122.5</v>
      </c>
      <c r="G661" s="4">
        <v>44335</v>
      </c>
      <c r="H661" s="4">
        <v>4.75</v>
      </c>
      <c r="I661" s="4">
        <v>300</v>
      </c>
      <c r="J661" s="4">
        <v>94.6</v>
      </c>
      <c r="K661" s="4">
        <v>0.31695721077654521</v>
      </c>
      <c r="L661" s="39">
        <v>101.03341297116607</v>
      </c>
      <c r="M661" s="39">
        <v>2.8594637351435814</v>
      </c>
      <c r="N661" s="4"/>
      <c r="O661" s="4"/>
      <c r="P661" s="40">
        <v>103.3</v>
      </c>
      <c r="Q661" s="40">
        <v>0.6</v>
      </c>
      <c r="R661" s="40">
        <v>2.2665870288339249</v>
      </c>
      <c r="S661" s="4"/>
      <c r="T661" s="20">
        <v>3.54</v>
      </c>
      <c r="U661" s="20">
        <v>0.98</v>
      </c>
      <c r="V661" s="20">
        <v>787</v>
      </c>
      <c r="W661" s="74" t="s">
        <v>684</v>
      </c>
      <c r="X661" s="20">
        <v>8.2100000000000009</v>
      </c>
      <c r="Y661" s="20">
        <v>3.5000000000000003E-2</v>
      </c>
      <c r="Z661" s="20">
        <v>0.88</v>
      </c>
      <c r="AA661" s="20">
        <v>1.7</v>
      </c>
      <c r="AB661" s="20">
        <v>0.39300000000000002</v>
      </c>
      <c r="AC661" s="20">
        <v>12.6</v>
      </c>
      <c r="AD661" s="20">
        <v>4.6100000000000003</v>
      </c>
      <c r="AE661" s="20">
        <v>61.1</v>
      </c>
      <c r="AF661" s="20">
        <v>24.1</v>
      </c>
      <c r="AG661" s="20">
        <v>130.69999999999999</v>
      </c>
      <c r="AH661" s="20">
        <v>30</v>
      </c>
      <c r="AI661" s="20">
        <v>305</v>
      </c>
      <c r="AJ661" s="20">
        <v>58.8</v>
      </c>
      <c r="AK661" s="20">
        <v>9880</v>
      </c>
      <c r="AL661" s="4"/>
      <c r="AM661" s="20">
        <v>9.01E-4</v>
      </c>
      <c r="AN661" s="20">
        <v>1.1E-5</v>
      </c>
      <c r="AO661" s="20">
        <v>1.46729</v>
      </c>
      <c r="AP661" s="20">
        <v>1E-4</v>
      </c>
      <c r="AQ661" s="20">
        <v>3.6339999999999997E-2</v>
      </c>
      <c r="AR661" s="20">
        <v>2.2000000000000001E-4</v>
      </c>
      <c r="AS661" s="20">
        <v>0.28252699999999997</v>
      </c>
      <c r="AT661" s="20">
        <v>4.4499999999999997E-5</v>
      </c>
      <c r="AU661" s="42">
        <v>0.28252529884533362</v>
      </c>
      <c r="AV661" s="42">
        <v>-6.9418783645891491</v>
      </c>
      <c r="AW661" s="42">
        <v>1.5739867835914354</v>
      </c>
      <c r="AX661" s="43">
        <v>0.2825252606447583</v>
      </c>
      <c r="AY661" s="43">
        <v>-6.8928764619058391</v>
      </c>
      <c r="AZ661" s="43">
        <v>1.5739947146056923</v>
      </c>
      <c r="BA661" s="20">
        <v>70.383959585419419</v>
      </c>
      <c r="BB661" s="20">
        <v>15.550061895502697</v>
      </c>
      <c r="BC661" s="20">
        <v>3.2505623350416948</v>
      </c>
      <c r="BD661" s="20">
        <v>8.2745300157769069E-2</v>
      </c>
      <c r="BE661" s="20">
        <v>0.81736211131454817</v>
      </c>
      <c r="BF661" s="20">
        <v>1.5640879907870984</v>
      </c>
      <c r="BG661" s="20">
        <v>4.0565378857833121</v>
      </c>
      <c r="BH661" s="20">
        <v>3.6226296044681821</v>
      </c>
      <c r="BI661" s="20">
        <v>0.54087171810444179</v>
      </c>
      <c r="BJ661" s="20">
        <v>0.1311815734208534</v>
      </c>
      <c r="BK661" s="20">
        <v>8</v>
      </c>
      <c r="BL661" s="20">
        <v>2</v>
      </c>
      <c r="BM661" s="20">
        <v>24</v>
      </c>
      <c r="BN661" s="20" t="s">
        <v>1712</v>
      </c>
      <c r="BO661" s="20">
        <v>4</v>
      </c>
      <c r="BP661" s="20" t="s">
        <v>1712</v>
      </c>
      <c r="BQ661" s="20" t="s">
        <v>1707</v>
      </c>
      <c r="BR661" s="20">
        <v>240</v>
      </c>
      <c r="BS661" s="20">
        <v>18</v>
      </c>
      <c r="BT661" s="20">
        <v>1.6</v>
      </c>
      <c r="BU661" s="20">
        <v>7</v>
      </c>
      <c r="BV661" s="20">
        <v>128</v>
      </c>
      <c r="BW661" s="20">
        <v>210</v>
      </c>
      <c r="BX661" s="20">
        <v>26.7</v>
      </c>
      <c r="BY661" s="20">
        <v>197</v>
      </c>
      <c r="BZ661" s="20">
        <v>9.9</v>
      </c>
      <c r="CA661" s="20" t="s">
        <v>1708</v>
      </c>
      <c r="CB661" s="20">
        <v>0.9</v>
      </c>
      <c r="CC661" s="20" t="s">
        <v>1710</v>
      </c>
      <c r="CD661" s="20">
        <v>2</v>
      </c>
      <c r="CE661" s="20">
        <v>1.2</v>
      </c>
      <c r="CF661" s="20">
        <v>12.1</v>
      </c>
      <c r="CG661" s="20">
        <v>801</v>
      </c>
      <c r="CH661" s="20">
        <v>33</v>
      </c>
      <c r="CI661" s="20">
        <v>64.7</v>
      </c>
      <c r="CJ661" s="20">
        <v>7.29</v>
      </c>
      <c r="CK661" s="20">
        <v>29.9</v>
      </c>
      <c r="CL661" s="20">
        <v>5.61</v>
      </c>
      <c r="CM661" s="20">
        <v>1.27</v>
      </c>
      <c r="CN661" s="20">
        <v>4.25</v>
      </c>
      <c r="CO661" s="20">
        <v>0.78</v>
      </c>
      <c r="CP661" s="20">
        <v>4.58</v>
      </c>
      <c r="CQ661" s="20">
        <v>0.89</v>
      </c>
      <c r="CR661" s="20">
        <v>2.46</v>
      </c>
      <c r="CS661" s="20">
        <v>0.38200000000000001</v>
      </c>
      <c r="CT661" s="20">
        <v>2.67</v>
      </c>
      <c r="CU661" s="20">
        <v>0.45</v>
      </c>
      <c r="CV661" s="20">
        <v>4.4000000000000004</v>
      </c>
      <c r="CW661" s="20">
        <v>1.03</v>
      </c>
      <c r="CX661" s="20">
        <v>3.2</v>
      </c>
      <c r="CY661" s="20">
        <v>0.54</v>
      </c>
      <c r="CZ661" s="20">
        <v>33</v>
      </c>
      <c r="DA661" s="20">
        <v>0.2</v>
      </c>
      <c r="DB661" s="20">
        <v>13.6</v>
      </c>
      <c r="DC661" s="20">
        <v>5.07</v>
      </c>
    </row>
    <row r="662" spans="1:107" s="45" customFormat="1" x14ac:dyDescent="0.25">
      <c r="A662" s="94" t="s">
        <v>937</v>
      </c>
      <c r="B662" s="4" t="s">
        <v>1145</v>
      </c>
      <c r="C662" s="4">
        <v>2017</v>
      </c>
      <c r="D662" s="4">
        <v>202</v>
      </c>
      <c r="E662" s="4">
        <v>658</v>
      </c>
      <c r="F662" s="4">
        <v>76617</v>
      </c>
      <c r="G662" s="4">
        <v>44074</v>
      </c>
      <c r="H662" s="4">
        <v>20.58</v>
      </c>
      <c r="I662" s="4">
        <v>967</v>
      </c>
      <c r="J662" s="4">
        <v>411</v>
      </c>
      <c r="K662" s="4">
        <v>0.41928721174004197</v>
      </c>
      <c r="L662" s="39">
        <v>103.7698002071574</v>
      </c>
      <c r="M662" s="39">
        <v>3.6485333295778446</v>
      </c>
      <c r="N662" s="4"/>
      <c r="O662" s="4"/>
      <c r="P662" s="40">
        <v>103.3</v>
      </c>
      <c r="Q662" s="40">
        <v>0.6</v>
      </c>
      <c r="R662" s="40">
        <v>-0.46980020715740523</v>
      </c>
      <c r="S662" s="4"/>
      <c r="T662" s="20">
        <v>2.2000000000000002</v>
      </c>
      <c r="U662" s="20">
        <v>1.2</v>
      </c>
      <c r="V662" s="20">
        <v>1470</v>
      </c>
      <c r="W662" s="20">
        <v>4.3699999999999998E-3</v>
      </c>
      <c r="X662" s="20">
        <v>17.399999999999999</v>
      </c>
      <c r="Y662" s="20">
        <v>4.1000000000000002E-2</v>
      </c>
      <c r="Z662" s="20">
        <v>1.06</v>
      </c>
      <c r="AA662" s="20">
        <v>4.63</v>
      </c>
      <c r="AB662" s="20">
        <v>0.1</v>
      </c>
      <c r="AC662" s="20">
        <v>30.7</v>
      </c>
      <c r="AD662" s="20">
        <v>10.6</v>
      </c>
      <c r="AE662" s="20">
        <v>146</v>
      </c>
      <c r="AF662" s="20">
        <v>55.7</v>
      </c>
      <c r="AG662" s="20">
        <v>252</v>
      </c>
      <c r="AH662" s="20">
        <v>48.9</v>
      </c>
      <c r="AI662" s="20">
        <v>466</v>
      </c>
      <c r="AJ662" s="20">
        <v>83.6</v>
      </c>
      <c r="AK662" s="72">
        <v>13500</v>
      </c>
      <c r="AL662" s="4"/>
      <c r="AM662" s="20" t="s">
        <v>734</v>
      </c>
      <c r="AN662" s="20" t="s">
        <v>734</v>
      </c>
      <c r="AO662" s="20" t="s">
        <v>734</v>
      </c>
      <c r="AP662" s="20" t="s">
        <v>734</v>
      </c>
      <c r="AQ662" s="20" t="s">
        <v>734</v>
      </c>
      <c r="AR662" s="20" t="s">
        <v>734</v>
      </c>
      <c r="AS662" s="20" t="s">
        <v>734</v>
      </c>
      <c r="AT662" s="20" t="s">
        <v>734</v>
      </c>
      <c r="AU662" s="42" t="s">
        <v>734</v>
      </c>
      <c r="AV662" s="42" t="s">
        <v>734</v>
      </c>
      <c r="AW662" s="42" t="s">
        <v>734</v>
      </c>
      <c r="AX662" s="43" t="s">
        <v>734</v>
      </c>
      <c r="AY662" s="43" t="s">
        <v>734</v>
      </c>
      <c r="AZ662" s="43" t="s">
        <v>734</v>
      </c>
      <c r="BA662" s="20">
        <v>70.383959585419419</v>
      </c>
      <c r="BB662" s="20">
        <v>15.550061895502697</v>
      </c>
      <c r="BC662" s="20">
        <v>3.2505623350416948</v>
      </c>
      <c r="BD662" s="20">
        <v>8.2745300157769069E-2</v>
      </c>
      <c r="BE662" s="20">
        <v>0.81736211131454817</v>
      </c>
      <c r="BF662" s="20">
        <v>1.5640879907870984</v>
      </c>
      <c r="BG662" s="20">
        <v>4.0565378857833121</v>
      </c>
      <c r="BH662" s="20">
        <v>3.6226296044681821</v>
      </c>
      <c r="BI662" s="20">
        <v>0.54087171810444179</v>
      </c>
      <c r="BJ662" s="20">
        <v>0.1311815734208534</v>
      </c>
      <c r="BK662" s="20">
        <v>8</v>
      </c>
      <c r="BL662" s="20">
        <v>2</v>
      </c>
      <c r="BM662" s="20">
        <v>24</v>
      </c>
      <c r="BN662" s="20" t="s">
        <v>1712</v>
      </c>
      <c r="BO662" s="20">
        <v>4</v>
      </c>
      <c r="BP662" s="20" t="s">
        <v>1712</v>
      </c>
      <c r="BQ662" s="20" t="s">
        <v>1707</v>
      </c>
      <c r="BR662" s="20">
        <v>240</v>
      </c>
      <c r="BS662" s="20">
        <v>18</v>
      </c>
      <c r="BT662" s="20">
        <v>1.6</v>
      </c>
      <c r="BU662" s="20">
        <v>7</v>
      </c>
      <c r="BV662" s="20">
        <v>128</v>
      </c>
      <c r="BW662" s="20">
        <v>210</v>
      </c>
      <c r="BX662" s="20">
        <v>26.7</v>
      </c>
      <c r="BY662" s="20">
        <v>197</v>
      </c>
      <c r="BZ662" s="20">
        <v>9.9</v>
      </c>
      <c r="CA662" s="20" t="s">
        <v>1708</v>
      </c>
      <c r="CB662" s="20">
        <v>0.9</v>
      </c>
      <c r="CC662" s="20" t="s">
        <v>1710</v>
      </c>
      <c r="CD662" s="20">
        <v>2</v>
      </c>
      <c r="CE662" s="20">
        <v>1.2</v>
      </c>
      <c r="CF662" s="20">
        <v>12.1</v>
      </c>
      <c r="CG662" s="20">
        <v>801</v>
      </c>
      <c r="CH662" s="20">
        <v>33</v>
      </c>
      <c r="CI662" s="20">
        <v>64.7</v>
      </c>
      <c r="CJ662" s="20">
        <v>7.29</v>
      </c>
      <c r="CK662" s="20">
        <v>29.9</v>
      </c>
      <c r="CL662" s="20">
        <v>5.61</v>
      </c>
      <c r="CM662" s="20">
        <v>1.27</v>
      </c>
      <c r="CN662" s="20">
        <v>4.25</v>
      </c>
      <c r="CO662" s="20">
        <v>0.78</v>
      </c>
      <c r="CP662" s="20">
        <v>4.58</v>
      </c>
      <c r="CQ662" s="20">
        <v>0.89</v>
      </c>
      <c r="CR662" s="20">
        <v>2.46</v>
      </c>
      <c r="CS662" s="20">
        <v>0.38200000000000001</v>
      </c>
      <c r="CT662" s="20">
        <v>2.67</v>
      </c>
      <c r="CU662" s="20">
        <v>0.45</v>
      </c>
      <c r="CV662" s="20">
        <v>4.4000000000000004</v>
      </c>
      <c r="CW662" s="20">
        <v>1.03</v>
      </c>
      <c r="CX662" s="20">
        <v>3.2</v>
      </c>
      <c r="CY662" s="20">
        <v>0.54</v>
      </c>
      <c r="CZ662" s="20">
        <v>33</v>
      </c>
      <c r="DA662" s="20">
        <v>0.2</v>
      </c>
      <c r="DB662" s="20">
        <v>13.6</v>
      </c>
      <c r="DC662" s="20">
        <v>5.07</v>
      </c>
    </row>
    <row r="663" spans="1:107" s="45" customFormat="1" x14ac:dyDescent="0.25">
      <c r="A663" s="94" t="s">
        <v>938</v>
      </c>
      <c r="B663" s="4" t="s">
        <v>1145</v>
      </c>
      <c r="C663" s="4">
        <v>2017</v>
      </c>
      <c r="D663" s="4">
        <v>203</v>
      </c>
      <c r="E663" s="4">
        <v>659</v>
      </c>
      <c r="F663" s="4">
        <v>76977.5</v>
      </c>
      <c r="G663" s="4">
        <v>43698</v>
      </c>
      <c r="H663" s="4">
        <v>10.41</v>
      </c>
      <c r="I663" s="4">
        <v>618</v>
      </c>
      <c r="J663" s="4">
        <v>196.6</v>
      </c>
      <c r="K663" s="4">
        <v>0.31969309462915602</v>
      </c>
      <c r="L663" s="39">
        <v>103.55298389098196</v>
      </c>
      <c r="M663" s="39">
        <v>4.2610205147238354</v>
      </c>
      <c r="N663" s="4"/>
      <c r="O663" s="4"/>
      <c r="P663" s="40">
        <v>103.3</v>
      </c>
      <c r="Q663" s="40">
        <v>0.6</v>
      </c>
      <c r="R663" s="40">
        <v>-0.25298389098196594</v>
      </c>
      <c r="S663" s="4"/>
      <c r="T663" s="20">
        <v>1.71</v>
      </c>
      <c r="U663" s="20">
        <v>0.67</v>
      </c>
      <c r="V663" s="20">
        <v>889</v>
      </c>
      <c r="W663" s="74" t="s">
        <v>684</v>
      </c>
      <c r="X663" s="20">
        <v>11.92</v>
      </c>
      <c r="Y663" s="20">
        <v>4.02E-2</v>
      </c>
      <c r="Z663" s="20">
        <v>0.83</v>
      </c>
      <c r="AA663" s="20">
        <v>1.3</v>
      </c>
      <c r="AB663" s="20">
        <v>0.313</v>
      </c>
      <c r="AC663" s="20">
        <v>13</v>
      </c>
      <c r="AD663" s="20">
        <v>4.43</v>
      </c>
      <c r="AE663" s="20">
        <v>60.8</v>
      </c>
      <c r="AF663" s="20">
        <v>25.8</v>
      </c>
      <c r="AG663" s="20">
        <v>138</v>
      </c>
      <c r="AH663" s="20">
        <v>33.5</v>
      </c>
      <c r="AI663" s="20">
        <v>368</v>
      </c>
      <c r="AJ663" s="20">
        <v>69.900000000000006</v>
      </c>
      <c r="AK663" s="20">
        <v>10810</v>
      </c>
      <c r="AL663" s="4"/>
      <c r="AM663" s="20" t="s">
        <v>734</v>
      </c>
      <c r="AN663" s="20" t="s">
        <v>734</v>
      </c>
      <c r="AO663" s="20" t="s">
        <v>734</v>
      </c>
      <c r="AP663" s="20" t="s">
        <v>734</v>
      </c>
      <c r="AQ663" s="20" t="s">
        <v>734</v>
      </c>
      <c r="AR663" s="20" t="s">
        <v>734</v>
      </c>
      <c r="AS663" s="20" t="s">
        <v>734</v>
      </c>
      <c r="AT663" s="20" t="s">
        <v>734</v>
      </c>
      <c r="AU663" s="42" t="s">
        <v>734</v>
      </c>
      <c r="AV663" s="42" t="s">
        <v>734</v>
      </c>
      <c r="AW663" s="42" t="s">
        <v>734</v>
      </c>
      <c r="AX663" s="43" t="s">
        <v>734</v>
      </c>
      <c r="AY663" s="43" t="s">
        <v>734</v>
      </c>
      <c r="AZ663" s="43" t="s">
        <v>734</v>
      </c>
      <c r="BA663" s="20">
        <v>70.383959585419419</v>
      </c>
      <c r="BB663" s="20">
        <v>15.550061895502697</v>
      </c>
      <c r="BC663" s="20">
        <v>3.2505623350416948</v>
      </c>
      <c r="BD663" s="20">
        <v>8.2745300157769069E-2</v>
      </c>
      <c r="BE663" s="20">
        <v>0.81736211131454817</v>
      </c>
      <c r="BF663" s="20">
        <v>1.5640879907870984</v>
      </c>
      <c r="BG663" s="20">
        <v>4.0565378857833121</v>
      </c>
      <c r="BH663" s="20">
        <v>3.6226296044681821</v>
      </c>
      <c r="BI663" s="20">
        <v>0.54087171810444179</v>
      </c>
      <c r="BJ663" s="20">
        <v>0.1311815734208534</v>
      </c>
      <c r="BK663" s="20">
        <v>8</v>
      </c>
      <c r="BL663" s="20">
        <v>2</v>
      </c>
      <c r="BM663" s="20">
        <v>24</v>
      </c>
      <c r="BN663" s="20" t="s">
        <v>1712</v>
      </c>
      <c r="BO663" s="20">
        <v>4</v>
      </c>
      <c r="BP663" s="20" t="s">
        <v>1712</v>
      </c>
      <c r="BQ663" s="20" t="s">
        <v>1707</v>
      </c>
      <c r="BR663" s="20">
        <v>240</v>
      </c>
      <c r="BS663" s="20">
        <v>18</v>
      </c>
      <c r="BT663" s="20">
        <v>1.6</v>
      </c>
      <c r="BU663" s="20">
        <v>7</v>
      </c>
      <c r="BV663" s="20">
        <v>128</v>
      </c>
      <c r="BW663" s="20">
        <v>210</v>
      </c>
      <c r="BX663" s="20">
        <v>26.7</v>
      </c>
      <c r="BY663" s="20">
        <v>197</v>
      </c>
      <c r="BZ663" s="20">
        <v>9.9</v>
      </c>
      <c r="CA663" s="20" t="s">
        <v>1708</v>
      </c>
      <c r="CB663" s="20">
        <v>0.9</v>
      </c>
      <c r="CC663" s="20" t="s">
        <v>1710</v>
      </c>
      <c r="CD663" s="20">
        <v>2</v>
      </c>
      <c r="CE663" s="20">
        <v>1.2</v>
      </c>
      <c r="CF663" s="20">
        <v>12.1</v>
      </c>
      <c r="CG663" s="20">
        <v>801</v>
      </c>
      <c r="CH663" s="20">
        <v>33</v>
      </c>
      <c r="CI663" s="20">
        <v>64.7</v>
      </c>
      <c r="CJ663" s="20">
        <v>7.29</v>
      </c>
      <c r="CK663" s="20">
        <v>29.9</v>
      </c>
      <c r="CL663" s="20">
        <v>5.61</v>
      </c>
      <c r="CM663" s="20">
        <v>1.27</v>
      </c>
      <c r="CN663" s="20">
        <v>4.25</v>
      </c>
      <c r="CO663" s="20">
        <v>0.78</v>
      </c>
      <c r="CP663" s="20">
        <v>4.58</v>
      </c>
      <c r="CQ663" s="20">
        <v>0.89</v>
      </c>
      <c r="CR663" s="20">
        <v>2.46</v>
      </c>
      <c r="CS663" s="20">
        <v>0.38200000000000001</v>
      </c>
      <c r="CT663" s="20">
        <v>2.67</v>
      </c>
      <c r="CU663" s="20">
        <v>0.45</v>
      </c>
      <c r="CV663" s="20">
        <v>4.4000000000000004</v>
      </c>
      <c r="CW663" s="20">
        <v>1.03</v>
      </c>
      <c r="CX663" s="20">
        <v>3.2</v>
      </c>
      <c r="CY663" s="20">
        <v>0.54</v>
      </c>
      <c r="CZ663" s="20">
        <v>33</v>
      </c>
      <c r="DA663" s="20">
        <v>0.2</v>
      </c>
      <c r="DB663" s="20">
        <v>13.6</v>
      </c>
      <c r="DC663" s="20">
        <v>5.07</v>
      </c>
    </row>
    <row r="664" spans="1:107" s="45" customFormat="1" x14ac:dyDescent="0.25">
      <c r="A664" s="93" t="s">
        <v>939</v>
      </c>
      <c r="B664" s="53" t="s">
        <v>1146</v>
      </c>
      <c r="C664" s="53">
        <v>2017</v>
      </c>
      <c r="D664" s="53">
        <v>204</v>
      </c>
      <c r="E664" s="53">
        <v>660</v>
      </c>
      <c r="F664" s="53">
        <v>79313</v>
      </c>
      <c r="G664" s="53">
        <v>49662.5</v>
      </c>
      <c r="H664" s="53">
        <v>82.2</v>
      </c>
      <c r="I664" s="53">
        <v>1078</v>
      </c>
      <c r="J664" s="53">
        <v>1061</v>
      </c>
      <c r="K664" s="53">
        <v>0.98716683119447202</v>
      </c>
      <c r="L664" s="55">
        <v>147.98365095074999</v>
      </c>
      <c r="M664" s="55">
        <v>2.5104902148193684</v>
      </c>
      <c r="N664" s="53" t="s">
        <v>1620</v>
      </c>
      <c r="O664" s="53" t="s">
        <v>1775</v>
      </c>
      <c r="P664" s="57">
        <v>149.19999999999999</v>
      </c>
      <c r="Q664" s="57">
        <v>0.9</v>
      </c>
      <c r="R664" s="57">
        <v>1.2163490492499989</v>
      </c>
      <c r="S664" s="53" t="s">
        <v>1783</v>
      </c>
      <c r="T664" s="68">
        <v>7.6</v>
      </c>
      <c r="U664" s="68">
        <v>1.8</v>
      </c>
      <c r="V664" s="68">
        <v>3310</v>
      </c>
      <c r="W664" s="79" t="s">
        <v>684</v>
      </c>
      <c r="X664" s="68">
        <v>47.6</v>
      </c>
      <c r="Y664" s="68">
        <v>0.11899999999999999</v>
      </c>
      <c r="Z664" s="68">
        <v>2.25</v>
      </c>
      <c r="AA664" s="68">
        <v>7.65</v>
      </c>
      <c r="AB664" s="68">
        <v>2.27</v>
      </c>
      <c r="AC664" s="68">
        <v>56.8</v>
      </c>
      <c r="AD664" s="68">
        <v>22.1</v>
      </c>
      <c r="AE664" s="68">
        <v>268</v>
      </c>
      <c r="AF664" s="68">
        <v>109</v>
      </c>
      <c r="AG664" s="68">
        <v>504</v>
      </c>
      <c r="AH664" s="68">
        <v>111.7</v>
      </c>
      <c r="AI664" s="68">
        <v>1110</v>
      </c>
      <c r="AJ664" s="68">
        <v>199</v>
      </c>
      <c r="AK664" s="68">
        <v>8890</v>
      </c>
      <c r="AL664" s="53"/>
      <c r="AM664" s="56" t="s">
        <v>734</v>
      </c>
      <c r="AN664" s="56" t="s">
        <v>734</v>
      </c>
      <c r="AO664" s="56" t="s">
        <v>734</v>
      </c>
      <c r="AP664" s="56" t="s">
        <v>734</v>
      </c>
      <c r="AQ664" s="56" t="s">
        <v>734</v>
      </c>
      <c r="AR664" s="56" t="s">
        <v>734</v>
      </c>
      <c r="AS664" s="56" t="s">
        <v>734</v>
      </c>
      <c r="AT664" s="56" t="s">
        <v>734</v>
      </c>
      <c r="AU664" s="59" t="s">
        <v>734</v>
      </c>
      <c r="AV664" s="59" t="s">
        <v>734</v>
      </c>
      <c r="AW664" s="59" t="s">
        <v>734</v>
      </c>
      <c r="AX664" s="60" t="s">
        <v>734</v>
      </c>
      <c r="AY664" s="60" t="s">
        <v>734</v>
      </c>
      <c r="AZ664" s="60" t="s">
        <v>734</v>
      </c>
      <c r="BA664" s="56">
        <v>73.680726440155155</v>
      </c>
      <c r="BB664" s="56">
        <v>14.012039872764676</v>
      </c>
      <c r="BC664" s="56">
        <v>2.5108075233592508</v>
      </c>
      <c r="BD664" s="56">
        <v>0.1080157249292352</v>
      </c>
      <c r="BE664" s="56">
        <v>0.79011502494533148</v>
      </c>
      <c r="BF664" s="56">
        <v>2.2703305147163322</v>
      </c>
      <c r="BG664" s="56">
        <v>3.6505314443676711</v>
      </c>
      <c r="BH664" s="56">
        <v>2.6003785631112177</v>
      </c>
      <c r="BI664" s="56">
        <v>0.31704615557932925</v>
      </c>
      <c r="BJ664" s="56">
        <v>6.0008736071797332E-2</v>
      </c>
      <c r="BK664" s="56">
        <v>6</v>
      </c>
      <c r="BL664" s="56">
        <v>2</v>
      </c>
      <c r="BM664" s="56">
        <v>28</v>
      </c>
      <c r="BN664" s="56" t="s">
        <v>1712</v>
      </c>
      <c r="BO664" s="56">
        <v>3</v>
      </c>
      <c r="BP664" s="56" t="s">
        <v>1712</v>
      </c>
      <c r="BQ664" s="56" t="s">
        <v>1707</v>
      </c>
      <c r="BR664" s="56">
        <v>60</v>
      </c>
      <c r="BS664" s="56">
        <v>14</v>
      </c>
      <c r="BT664" s="56">
        <v>1</v>
      </c>
      <c r="BU664" s="56">
        <v>11</v>
      </c>
      <c r="BV664" s="56">
        <v>91</v>
      </c>
      <c r="BW664" s="56">
        <v>202</v>
      </c>
      <c r="BX664" s="56">
        <v>22.8</v>
      </c>
      <c r="BY664" s="56">
        <v>160</v>
      </c>
      <c r="BZ664" s="56">
        <v>8.4</v>
      </c>
      <c r="CA664" s="56" t="s">
        <v>1708</v>
      </c>
      <c r="CB664" s="56" t="s">
        <v>1709</v>
      </c>
      <c r="CC664" s="56" t="s">
        <v>1710</v>
      </c>
      <c r="CD664" s="56">
        <v>1</v>
      </c>
      <c r="CE664" s="56">
        <v>0.8</v>
      </c>
      <c r="CF664" s="56">
        <v>8.9</v>
      </c>
      <c r="CG664" s="56">
        <v>955</v>
      </c>
      <c r="CH664" s="56">
        <v>28.9</v>
      </c>
      <c r="CI664" s="56">
        <v>57</v>
      </c>
      <c r="CJ664" s="56">
        <v>6.08</v>
      </c>
      <c r="CK664" s="56">
        <v>20.7</v>
      </c>
      <c r="CL664" s="56">
        <v>4.08</v>
      </c>
      <c r="CM664" s="56">
        <v>0.78400000000000003</v>
      </c>
      <c r="CN664" s="56">
        <v>3.97</v>
      </c>
      <c r="CO664" s="56">
        <v>0.63</v>
      </c>
      <c r="CP664" s="56">
        <v>3.92</v>
      </c>
      <c r="CQ664" s="56">
        <v>0.81</v>
      </c>
      <c r="CR664" s="56">
        <v>2.4900000000000002</v>
      </c>
      <c r="CS664" s="56">
        <v>0.36799999999999999</v>
      </c>
      <c r="CT664" s="56">
        <v>2.63</v>
      </c>
      <c r="CU664" s="56">
        <v>0.40300000000000002</v>
      </c>
      <c r="CV664" s="56">
        <v>3.8</v>
      </c>
      <c r="CW664" s="56">
        <v>0.75</v>
      </c>
      <c r="CX664" s="56" t="s">
        <v>1709</v>
      </c>
      <c r="CY664" s="56">
        <v>0.41</v>
      </c>
      <c r="CZ664" s="56">
        <v>13</v>
      </c>
      <c r="DA664" s="56" t="s">
        <v>1710</v>
      </c>
      <c r="DB664" s="56">
        <v>9.2799999999999994</v>
      </c>
      <c r="DC664" s="56">
        <v>3.57</v>
      </c>
    </row>
    <row r="665" spans="1:107" s="45" customFormat="1" x14ac:dyDescent="0.25">
      <c r="A665" s="93" t="s">
        <v>940</v>
      </c>
      <c r="B665" s="53" t="s">
        <v>1146</v>
      </c>
      <c r="C665" s="53">
        <v>2017</v>
      </c>
      <c r="D665" s="53">
        <v>205</v>
      </c>
      <c r="E665" s="53">
        <v>661</v>
      </c>
      <c r="F665" s="53">
        <v>79511</v>
      </c>
      <c r="G665" s="53">
        <v>49241</v>
      </c>
      <c r="H665" s="53">
        <v>133.80000000000001</v>
      </c>
      <c r="I665" s="53">
        <v>517</v>
      </c>
      <c r="J665" s="53">
        <v>474</v>
      </c>
      <c r="K665" s="53">
        <v>0.93896713615023475</v>
      </c>
      <c r="L665" s="55">
        <v>153.25627265081164</v>
      </c>
      <c r="M665" s="55">
        <v>4.8810491441793129</v>
      </c>
      <c r="N665" s="53" t="s">
        <v>715</v>
      </c>
      <c r="O665" s="53" t="s">
        <v>1775</v>
      </c>
      <c r="P665" s="57">
        <v>149.19999999999999</v>
      </c>
      <c r="Q665" s="57">
        <v>0.9</v>
      </c>
      <c r="R665" s="57">
        <v>-4.0562726508116498</v>
      </c>
      <c r="S665" s="77" t="s">
        <v>1783</v>
      </c>
      <c r="T665" s="68">
        <v>5.3</v>
      </c>
      <c r="U665" s="68">
        <v>1.7</v>
      </c>
      <c r="V665" s="68">
        <v>2800</v>
      </c>
      <c r="W665" s="79" t="s">
        <v>684</v>
      </c>
      <c r="X665" s="68">
        <v>22.4</v>
      </c>
      <c r="Y665" s="68">
        <v>0.54</v>
      </c>
      <c r="Z665" s="68">
        <v>5.75</v>
      </c>
      <c r="AA665" s="68">
        <v>9.92</v>
      </c>
      <c r="AB665" s="68">
        <v>1.74</v>
      </c>
      <c r="AC665" s="68">
        <v>53.9</v>
      </c>
      <c r="AD665" s="68">
        <v>19.100000000000001</v>
      </c>
      <c r="AE665" s="68">
        <v>255</v>
      </c>
      <c r="AF665" s="68">
        <v>95</v>
      </c>
      <c r="AG665" s="68">
        <v>447</v>
      </c>
      <c r="AH665" s="68">
        <v>92.7</v>
      </c>
      <c r="AI665" s="68">
        <v>897</v>
      </c>
      <c r="AJ665" s="68">
        <v>172</v>
      </c>
      <c r="AK665" s="68">
        <v>9790</v>
      </c>
      <c r="AL665" s="53"/>
      <c r="AM665" s="56" t="s">
        <v>734</v>
      </c>
      <c r="AN665" s="56" t="s">
        <v>734</v>
      </c>
      <c r="AO665" s="56" t="s">
        <v>734</v>
      </c>
      <c r="AP665" s="56" t="s">
        <v>734</v>
      </c>
      <c r="AQ665" s="56" t="s">
        <v>734</v>
      </c>
      <c r="AR665" s="56" t="s">
        <v>734</v>
      </c>
      <c r="AS665" s="56" t="s">
        <v>734</v>
      </c>
      <c r="AT665" s="56" t="s">
        <v>734</v>
      </c>
      <c r="AU665" s="59" t="s">
        <v>734</v>
      </c>
      <c r="AV665" s="59" t="s">
        <v>734</v>
      </c>
      <c r="AW665" s="59" t="s">
        <v>734</v>
      </c>
      <c r="AX665" s="60" t="s">
        <v>734</v>
      </c>
      <c r="AY665" s="60" t="s">
        <v>734</v>
      </c>
      <c r="AZ665" s="60" t="s">
        <v>734</v>
      </c>
      <c r="BA665" s="56">
        <v>73.680726440155155</v>
      </c>
      <c r="BB665" s="56">
        <v>14.012039872764676</v>
      </c>
      <c r="BC665" s="56">
        <v>2.5108075233592508</v>
      </c>
      <c r="BD665" s="56">
        <v>0.1080157249292352</v>
      </c>
      <c r="BE665" s="56">
        <v>0.79011502494533148</v>
      </c>
      <c r="BF665" s="56">
        <v>2.2703305147163322</v>
      </c>
      <c r="BG665" s="56">
        <v>3.6505314443676711</v>
      </c>
      <c r="BH665" s="56">
        <v>2.6003785631112177</v>
      </c>
      <c r="BI665" s="56">
        <v>0.31704615557932925</v>
      </c>
      <c r="BJ665" s="56">
        <v>6.0008736071797332E-2</v>
      </c>
      <c r="BK665" s="56">
        <v>6</v>
      </c>
      <c r="BL665" s="56">
        <v>2</v>
      </c>
      <c r="BM665" s="56">
        <v>28</v>
      </c>
      <c r="BN665" s="56" t="s">
        <v>1712</v>
      </c>
      <c r="BO665" s="56">
        <v>3</v>
      </c>
      <c r="BP665" s="56" t="s">
        <v>1712</v>
      </c>
      <c r="BQ665" s="56" t="s">
        <v>1707</v>
      </c>
      <c r="BR665" s="56">
        <v>60</v>
      </c>
      <c r="BS665" s="56">
        <v>14</v>
      </c>
      <c r="BT665" s="56">
        <v>1</v>
      </c>
      <c r="BU665" s="56">
        <v>11</v>
      </c>
      <c r="BV665" s="56">
        <v>91</v>
      </c>
      <c r="BW665" s="56">
        <v>202</v>
      </c>
      <c r="BX665" s="56">
        <v>22.8</v>
      </c>
      <c r="BY665" s="56">
        <v>160</v>
      </c>
      <c r="BZ665" s="56">
        <v>8.4</v>
      </c>
      <c r="CA665" s="56" t="s">
        <v>1708</v>
      </c>
      <c r="CB665" s="56" t="s">
        <v>1709</v>
      </c>
      <c r="CC665" s="56" t="s">
        <v>1710</v>
      </c>
      <c r="CD665" s="56">
        <v>1</v>
      </c>
      <c r="CE665" s="56">
        <v>0.8</v>
      </c>
      <c r="CF665" s="56">
        <v>8.9</v>
      </c>
      <c r="CG665" s="56">
        <v>955</v>
      </c>
      <c r="CH665" s="56">
        <v>28.9</v>
      </c>
      <c r="CI665" s="56">
        <v>57</v>
      </c>
      <c r="CJ665" s="56">
        <v>6.08</v>
      </c>
      <c r="CK665" s="56">
        <v>20.7</v>
      </c>
      <c r="CL665" s="56">
        <v>4.08</v>
      </c>
      <c r="CM665" s="56">
        <v>0.78400000000000003</v>
      </c>
      <c r="CN665" s="56">
        <v>3.97</v>
      </c>
      <c r="CO665" s="56">
        <v>0.63</v>
      </c>
      <c r="CP665" s="56">
        <v>3.92</v>
      </c>
      <c r="CQ665" s="56">
        <v>0.81</v>
      </c>
      <c r="CR665" s="56">
        <v>2.4900000000000002</v>
      </c>
      <c r="CS665" s="56">
        <v>0.36799999999999999</v>
      </c>
      <c r="CT665" s="56">
        <v>2.63</v>
      </c>
      <c r="CU665" s="56">
        <v>0.40300000000000002</v>
      </c>
      <c r="CV665" s="56">
        <v>3.8</v>
      </c>
      <c r="CW665" s="56">
        <v>0.75</v>
      </c>
      <c r="CX665" s="56" t="s">
        <v>1709</v>
      </c>
      <c r="CY665" s="56">
        <v>0.41</v>
      </c>
      <c r="CZ665" s="56">
        <v>13</v>
      </c>
      <c r="DA665" s="56" t="s">
        <v>1710</v>
      </c>
      <c r="DB665" s="56">
        <v>9.2799999999999994</v>
      </c>
      <c r="DC665" s="56">
        <v>3.57</v>
      </c>
    </row>
    <row r="666" spans="1:107" s="45" customFormat="1" x14ac:dyDescent="0.25">
      <c r="A666" s="93" t="s">
        <v>941</v>
      </c>
      <c r="B666" s="53" t="s">
        <v>1146</v>
      </c>
      <c r="C666" s="53">
        <v>2017</v>
      </c>
      <c r="D666" s="53">
        <v>206</v>
      </c>
      <c r="E666" s="53">
        <v>662</v>
      </c>
      <c r="F666" s="53">
        <v>79134</v>
      </c>
      <c r="G666" s="53">
        <v>49334.5</v>
      </c>
      <c r="H666" s="53">
        <v>8.24</v>
      </c>
      <c r="I666" s="53">
        <v>310</v>
      </c>
      <c r="J666" s="53">
        <v>101.8</v>
      </c>
      <c r="K666" s="53">
        <v>0.34176349965823649</v>
      </c>
      <c r="L666" s="55">
        <v>149.87783410538017</v>
      </c>
      <c r="M666" s="55">
        <v>3.0445558500987588</v>
      </c>
      <c r="N666" s="53" t="s">
        <v>715</v>
      </c>
      <c r="O666" s="53" t="s">
        <v>1775</v>
      </c>
      <c r="P666" s="57">
        <v>149.19999999999999</v>
      </c>
      <c r="Q666" s="57">
        <v>0.9</v>
      </c>
      <c r="R666" s="57">
        <v>-0.67783410538018529</v>
      </c>
      <c r="S666" s="53"/>
      <c r="T666" s="56">
        <v>3.41</v>
      </c>
      <c r="U666" s="56">
        <v>0.98</v>
      </c>
      <c r="V666" s="56">
        <v>1564</v>
      </c>
      <c r="W666" s="74" t="s">
        <v>684</v>
      </c>
      <c r="X666" s="56">
        <v>11.61</v>
      </c>
      <c r="Y666" s="56">
        <v>2.5999999999999999E-2</v>
      </c>
      <c r="Z666" s="56">
        <v>0.85</v>
      </c>
      <c r="AA666" s="56">
        <v>2.34</v>
      </c>
      <c r="AB666" s="56">
        <v>0.44500000000000001</v>
      </c>
      <c r="AC666" s="56">
        <v>18.8</v>
      </c>
      <c r="AD666" s="56">
        <v>7.59</v>
      </c>
      <c r="AE666" s="56">
        <v>110.8</v>
      </c>
      <c r="AF666" s="56">
        <v>48.2</v>
      </c>
      <c r="AG666" s="56">
        <v>243</v>
      </c>
      <c r="AH666" s="56">
        <v>58.9</v>
      </c>
      <c r="AI666" s="56">
        <v>589</v>
      </c>
      <c r="AJ666" s="56">
        <v>115.5</v>
      </c>
      <c r="AK666" s="74">
        <v>9000</v>
      </c>
      <c r="AL666" s="53"/>
      <c r="AM666" s="56">
        <v>2.2181000000000002E-3</v>
      </c>
      <c r="AN666" s="56">
        <v>6.1E-6</v>
      </c>
      <c r="AO666" s="56">
        <v>1.467206</v>
      </c>
      <c r="AP666" s="56">
        <v>9.2E-5</v>
      </c>
      <c r="AQ666" s="56">
        <v>8.6720000000000005E-2</v>
      </c>
      <c r="AR666" s="56">
        <v>7.7999999999999999E-4</v>
      </c>
      <c r="AS666" s="56">
        <v>0.282864</v>
      </c>
      <c r="AT666" s="56">
        <v>4.0000000000000003E-5</v>
      </c>
      <c r="AU666" s="59">
        <v>0.28285778457807431</v>
      </c>
      <c r="AV666" s="59">
        <v>5.905264012568967</v>
      </c>
      <c r="AW666" s="59">
        <v>1.4149732918170039</v>
      </c>
      <c r="AX666" s="60">
        <v>0.28285781272696986</v>
      </c>
      <c r="AY666" s="60">
        <v>5.8911671790595754</v>
      </c>
      <c r="AZ666" s="60">
        <v>1.4149711575175481</v>
      </c>
      <c r="BA666" s="56">
        <v>73.680726440155155</v>
      </c>
      <c r="BB666" s="56">
        <v>14.012039872764676</v>
      </c>
      <c r="BC666" s="56">
        <v>2.5108075233592508</v>
      </c>
      <c r="BD666" s="56">
        <v>0.1080157249292352</v>
      </c>
      <c r="BE666" s="56">
        <v>0.79011502494533148</v>
      </c>
      <c r="BF666" s="56">
        <v>2.2703305147163322</v>
      </c>
      <c r="BG666" s="56">
        <v>3.6505314443676711</v>
      </c>
      <c r="BH666" s="56">
        <v>2.6003785631112177</v>
      </c>
      <c r="BI666" s="56">
        <v>0.31704615557932925</v>
      </c>
      <c r="BJ666" s="56">
        <v>6.0008736071797332E-2</v>
      </c>
      <c r="BK666" s="56">
        <v>6</v>
      </c>
      <c r="BL666" s="56">
        <v>2</v>
      </c>
      <c r="BM666" s="56">
        <v>28</v>
      </c>
      <c r="BN666" s="56" t="s">
        <v>1712</v>
      </c>
      <c r="BO666" s="56">
        <v>3</v>
      </c>
      <c r="BP666" s="56" t="s">
        <v>1712</v>
      </c>
      <c r="BQ666" s="56" t="s">
        <v>1707</v>
      </c>
      <c r="BR666" s="56">
        <v>60</v>
      </c>
      <c r="BS666" s="56">
        <v>14</v>
      </c>
      <c r="BT666" s="56">
        <v>1</v>
      </c>
      <c r="BU666" s="56">
        <v>11</v>
      </c>
      <c r="BV666" s="56">
        <v>91</v>
      </c>
      <c r="BW666" s="56">
        <v>202</v>
      </c>
      <c r="BX666" s="56">
        <v>22.8</v>
      </c>
      <c r="BY666" s="56">
        <v>160</v>
      </c>
      <c r="BZ666" s="56">
        <v>8.4</v>
      </c>
      <c r="CA666" s="56" t="s">
        <v>1708</v>
      </c>
      <c r="CB666" s="56" t="s">
        <v>1709</v>
      </c>
      <c r="CC666" s="56" t="s">
        <v>1710</v>
      </c>
      <c r="CD666" s="56">
        <v>1</v>
      </c>
      <c r="CE666" s="56">
        <v>0.8</v>
      </c>
      <c r="CF666" s="56">
        <v>8.9</v>
      </c>
      <c r="CG666" s="56">
        <v>955</v>
      </c>
      <c r="CH666" s="56">
        <v>28.9</v>
      </c>
      <c r="CI666" s="56">
        <v>57</v>
      </c>
      <c r="CJ666" s="56">
        <v>6.08</v>
      </c>
      <c r="CK666" s="56">
        <v>20.7</v>
      </c>
      <c r="CL666" s="56">
        <v>4.08</v>
      </c>
      <c r="CM666" s="56">
        <v>0.78400000000000003</v>
      </c>
      <c r="CN666" s="56">
        <v>3.97</v>
      </c>
      <c r="CO666" s="56">
        <v>0.63</v>
      </c>
      <c r="CP666" s="56">
        <v>3.92</v>
      </c>
      <c r="CQ666" s="56">
        <v>0.81</v>
      </c>
      <c r="CR666" s="56">
        <v>2.4900000000000002</v>
      </c>
      <c r="CS666" s="56">
        <v>0.36799999999999999</v>
      </c>
      <c r="CT666" s="56">
        <v>2.63</v>
      </c>
      <c r="CU666" s="56">
        <v>0.40300000000000002</v>
      </c>
      <c r="CV666" s="56">
        <v>3.8</v>
      </c>
      <c r="CW666" s="56">
        <v>0.75</v>
      </c>
      <c r="CX666" s="56" t="s">
        <v>1709</v>
      </c>
      <c r="CY666" s="56">
        <v>0.41</v>
      </c>
      <c r="CZ666" s="56">
        <v>13</v>
      </c>
      <c r="DA666" s="56" t="s">
        <v>1710</v>
      </c>
      <c r="DB666" s="56">
        <v>9.2799999999999994</v>
      </c>
      <c r="DC666" s="56">
        <v>3.57</v>
      </c>
    </row>
    <row r="667" spans="1:107" s="45" customFormat="1" x14ac:dyDescent="0.25">
      <c r="A667" s="93" t="s">
        <v>942</v>
      </c>
      <c r="B667" s="53" t="s">
        <v>1146</v>
      </c>
      <c r="C667" s="53">
        <v>2017</v>
      </c>
      <c r="D667" s="53">
        <v>207</v>
      </c>
      <c r="E667" s="53">
        <v>663</v>
      </c>
      <c r="F667" s="53">
        <v>79039</v>
      </c>
      <c r="G667" s="53">
        <v>49215</v>
      </c>
      <c r="H667" s="53">
        <v>79.2</v>
      </c>
      <c r="I667" s="53">
        <v>1044</v>
      </c>
      <c r="J667" s="53">
        <v>642</v>
      </c>
      <c r="K667" s="53">
        <v>0.62383031815346224</v>
      </c>
      <c r="L667" s="55">
        <v>152.505395132519</v>
      </c>
      <c r="M667" s="55">
        <v>3.7509544332699098</v>
      </c>
      <c r="N667" s="53" t="s">
        <v>1620</v>
      </c>
      <c r="O667" s="53" t="s">
        <v>1775</v>
      </c>
      <c r="P667" s="57">
        <v>149.19999999999999</v>
      </c>
      <c r="Q667" s="57">
        <v>0.9</v>
      </c>
      <c r="R667" s="57">
        <v>-3.3053951325190098</v>
      </c>
      <c r="S667" s="53"/>
      <c r="T667" s="56">
        <v>2.6</v>
      </c>
      <c r="U667" s="56">
        <v>1.1000000000000001</v>
      </c>
      <c r="V667" s="56">
        <v>1830</v>
      </c>
      <c r="W667" s="56">
        <v>4.2199999999999998E-3</v>
      </c>
      <c r="X667" s="56">
        <v>30.8</v>
      </c>
      <c r="Y667" s="56">
        <v>4.4999999999999998E-2</v>
      </c>
      <c r="Z667" s="56">
        <v>1.35</v>
      </c>
      <c r="AA667" s="56">
        <v>2.8</v>
      </c>
      <c r="AB667" s="56">
        <v>0.43099999999999999</v>
      </c>
      <c r="AC667" s="56">
        <v>24.7</v>
      </c>
      <c r="AD667" s="56">
        <v>10.26</v>
      </c>
      <c r="AE667" s="56">
        <v>140.69999999999999</v>
      </c>
      <c r="AF667" s="56">
        <v>60</v>
      </c>
      <c r="AG667" s="56">
        <v>283</v>
      </c>
      <c r="AH667" s="56">
        <v>65.599999999999994</v>
      </c>
      <c r="AI667" s="56">
        <v>702</v>
      </c>
      <c r="AJ667" s="56">
        <v>133.19999999999999</v>
      </c>
      <c r="AK667" s="56">
        <v>10800</v>
      </c>
      <c r="AL667" s="53"/>
      <c r="AM667" s="56" t="s">
        <v>734</v>
      </c>
      <c r="AN667" s="56" t="s">
        <v>734</v>
      </c>
      <c r="AO667" s="56" t="s">
        <v>734</v>
      </c>
      <c r="AP667" s="56" t="s">
        <v>734</v>
      </c>
      <c r="AQ667" s="56" t="s">
        <v>734</v>
      </c>
      <c r="AR667" s="56" t="s">
        <v>734</v>
      </c>
      <c r="AS667" s="56" t="s">
        <v>734</v>
      </c>
      <c r="AT667" s="56" t="s">
        <v>734</v>
      </c>
      <c r="AU667" s="59" t="s">
        <v>734</v>
      </c>
      <c r="AV667" s="59" t="s">
        <v>734</v>
      </c>
      <c r="AW667" s="59" t="s">
        <v>734</v>
      </c>
      <c r="AX667" s="60" t="s">
        <v>734</v>
      </c>
      <c r="AY667" s="60" t="s">
        <v>734</v>
      </c>
      <c r="AZ667" s="60" t="s">
        <v>734</v>
      </c>
      <c r="BA667" s="56">
        <v>73.680726440155155</v>
      </c>
      <c r="BB667" s="56">
        <v>14.012039872764676</v>
      </c>
      <c r="BC667" s="56">
        <v>2.5108075233592508</v>
      </c>
      <c r="BD667" s="56">
        <v>0.1080157249292352</v>
      </c>
      <c r="BE667" s="56">
        <v>0.79011502494533148</v>
      </c>
      <c r="BF667" s="56">
        <v>2.2703305147163322</v>
      </c>
      <c r="BG667" s="56">
        <v>3.6505314443676711</v>
      </c>
      <c r="BH667" s="56">
        <v>2.6003785631112177</v>
      </c>
      <c r="BI667" s="56">
        <v>0.31704615557932925</v>
      </c>
      <c r="BJ667" s="56">
        <v>6.0008736071797332E-2</v>
      </c>
      <c r="BK667" s="56">
        <v>6</v>
      </c>
      <c r="BL667" s="56">
        <v>2</v>
      </c>
      <c r="BM667" s="56">
        <v>28</v>
      </c>
      <c r="BN667" s="56" t="s">
        <v>1712</v>
      </c>
      <c r="BO667" s="56">
        <v>3</v>
      </c>
      <c r="BP667" s="56" t="s">
        <v>1712</v>
      </c>
      <c r="BQ667" s="56" t="s">
        <v>1707</v>
      </c>
      <c r="BR667" s="56">
        <v>60</v>
      </c>
      <c r="BS667" s="56">
        <v>14</v>
      </c>
      <c r="BT667" s="56">
        <v>1</v>
      </c>
      <c r="BU667" s="56">
        <v>11</v>
      </c>
      <c r="BV667" s="56">
        <v>91</v>
      </c>
      <c r="BW667" s="56">
        <v>202</v>
      </c>
      <c r="BX667" s="56">
        <v>22.8</v>
      </c>
      <c r="BY667" s="56">
        <v>160</v>
      </c>
      <c r="BZ667" s="56">
        <v>8.4</v>
      </c>
      <c r="CA667" s="56" t="s">
        <v>1708</v>
      </c>
      <c r="CB667" s="56" t="s">
        <v>1709</v>
      </c>
      <c r="CC667" s="56" t="s">
        <v>1710</v>
      </c>
      <c r="CD667" s="56">
        <v>1</v>
      </c>
      <c r="CE667" s="56">
        <v>0.8</v>
      </c>
      <c r="CF667" s="56">
        <v>8.9</v>
      </c>
      <c r="CG667" s="56">
        <v>955</v>
      </c>
      <c r="CH667" s="56">
        <v>28.9</v>
      </c>
      <c r="CI667" s="56">
        <v>57</v>
      </c>
      <c r="CJ667" s="56">
        <v>6.08</v>
      </c>
      <c r="CK667" s="56">
        <v>20.7</v>
      </c>
      <c r="CL667" s="56">
        <v>4.08</v>
      </c>
      <c r="CM667" s="56">
        <v>0.78400000000000003</v>
      </c>
      <c r="CN667" s="56">
        <v>3.97</v>
      </c>
      <c r="CO667" s="56">
        <v>0.63</v>
      </c>
      <c r="CP667" s="56">
        <v>3.92</v>
      </c>
      <c r="CQ667" s="56">
        <v>0.81</v>
      </c>
      <c r="CR667" s="56">
        <v>2.4900000000000002</v>
      </c>
      <c r="CS667" s="56">
        <v>0.36799999999999999</v>
      </c>
      <c r="CT667" s="56">
        <v>2.63</v>
      </c>
      <c r="CU667" s="56">
        <v>0.40300000000000002</v>
      </c>
      <c r="CV667" s="56">
        <v>3.8</v>
      </c>
      <c r="CW667" s="56">
        <v>0.75</v>
      </c>
      <c r="CX667" s="56" t="s">
        <v>1709</v>
      </c>
      <c r="CY667" s="56">
        <v>0.41</v>
      </c>
      <c r="CZ667" s="56">
        <v>13</v>
      </c>
      <c r="DA667" s="56" t="s">
        <v>1710</v>
      </c>
      <c r="DB667" s="56">
        <v>9.2799999999999994</v>
      </c>
      <c r="DC667" s="56">
        <v>3.57</v>
      </c>
    </row>
    <row r="668" spans="1:107" s="45" customFormat="1" x14ac:dyDescent="0.25">
      <c r="A668" s="95" t="s">
        <v>943</v>
      </c>
      <c r="B668" s="71" t="s">
        <v>1146</v>
      </c>
      <c r="C668" s="71">
        <v>2017</v>
      </c>
      <c r="D668" s="71">
        <v>208</v>
      </c>
      <c r="E668" s="71">
        <v>664</v>
      </c>
      <c r="F668" s="71">
        <v>78851</v>
      </c>
      <c r="G668" s="71">
        <v>49320</v>
      </c>
      <c r="H668" s="71">
        <v>16.11</v>
      </c>
      <c r="I668" s="71">
        <v>399</v>
      </c>
      <c r="J668" s="71">
        <v>208.7</v>
      </c>
      <c r="K668" s="71">
        <v>0.52770448548812665</v>
      </c>
      <c r="L668" s="99">
        <v>151.49485948621552</v>
      </c>
      <c r="M668" s="99">
        <v>2.7852207996908103</v>
      </c>
      <c r="N668" s="71"/>
      <c r="O668" s="71"/>
      <c r="P668" s="101">
        <v>149.19999999999999</v>
      </c>
      <c r="Q668" s="101">
        <v>0.9</v>
      </c>
      <c r="R668" s="101">
        <v>-2.2948594862155289</v>
      </c>
      <c r="S668" s="103" t="s">
        <v>1783</v>
      </c>
      <c r="T668" s="104">
        <v>4.5</v>
      </c>
      <c r="U668" s="104">
        <v>1.3</v>
      </c>
      <c r="V668" s="104">
        <v>3400</v>
      </c>
      <c r="W668" s="79" t="s">
        <v>684</v>
      </c>
      <c r="X668" s="104">
        <v>15.3</v>
      </c>
      <c r="Y668" s="104">
        <v>0.33900000000000002</v>
      </c>
      <c r="Z668" s="104">
        <v>5.47</v>
      </c>
      <c r="AA668" s="104">
        <v>10.5</v>
      </c>
      <c r="AB668" s="104">
        <v>3.04</v>
      </c>
      <c r="AC668" s="104">
        <v>67.7</v>
      </c>
      <c r="AD668" s="104">
        <v>23</v>
      </c>
      <c r="AE668" s="104">
        <v>288</v>
      </c>
      <c r="AF668" s="104">
        <v>113.3</v>
      </c>
      <c r="AG668" s="104">
        <v>536</v>
      </c>
      <c r="AH668" s="104">
        <v>109.5</v>
      </c>
      <c r="AI668" s="104">
        <v>1190</v>
      </c>
      <c r="AJ668" s="104">
        <v>210</v>
      </c>
      <c r="AK668" s="104">
        <v>8280</v>
      </c>
      <c r="AL668" s="71"/>
      <c r="AM668" s="100">
        <v>3.4499999999999999E-3</v>
      </c>
      <c r="AN668" s="100">
        <v>1E-4</v>
      </c>
      <c r="AO668" s="100">
        <v>1.4672799999999999</v>
      </c>
      <c r="AP668" s="100">
        <v>7.6000000000000004E-5</v>
      </c>
      <c r="AQ668" s="100">
        <v>0.13869999999999999</v>
      </c>
      <c r="AR668" s="100">
        <v>5.8999999999999999E-3</v>
      </c>
      <c r="AS668" s="100">
        <v>0.28289700000000001</v>
      </c>
      <c r="AT668" s="100">
        <v>4.0000000000000003E-5</v>
      </c>
      <c r="AU668" s="105">
        <v>0.28288722817601508</v>
      </c>
      <c r="AV668" s="105">
        <v>6.9828208442923589</v>
      </c>
      <c r="AW668" s="105">
        <v>1.4149783834875507</v>
      </c>
      <c r="AX668" s="106">
        <v>0.28288737640685546</v>
      </c>
      <c r="AY668" s="106">
        <v>6.936961037764533</v>
      </c>
      <c r="AZ668" s="106">
        <v>1.4149711575175481</v>
      </c>
      <c r="BA668" s="100">
        <v>73.680726440155155</v>
      </c>
      <c r="BB668" s="100">
        <v>14.012039872764676</v>
      </c>
      <c r="BC668" s="100">
        <v>2.5108075233592508</v>
      </c>
      <c r="BD668" s="100">
        <v>0.1080157249292352</v>
      </c>
      <c r="BE668" s="100">
        <v>0.79011502494533148</v>
      </c>
      <c r="BF668" s="100">
        <v>2.2703305147163322</v>
      </c>
      <c r="BG668" s="100">
        <v>3.6505314443676711</v>
      </c>
      <c r="BH668" s="100">
        <v>2.6003785631112177</v>
      </c>
      <c r="BI668" s="100">
        <v>0.31704615557932925</v>
      </c>
      <c r="BJ668" s="100">
        <v>6.0008736071797332E-2</v>
      </c>
      <c r="BK668" s="100">
        <v>6</v>
      </c>
      <c r="BL668" s="100">
        <v>2</v>
      </c>
      <c r="BM668" s="100">
        <v>28</v>
      </c>
      <c r="BN668" s="100" t="s">
        <v>1712</v>
      </c>
      <c r="BO668" s="100">
        <v>3</v>
      </c>
      <c r="BP668" s="100" t="s">
        <v>1712</v>
      </c>
      <c r="BQ668" s="100" t="s">
        <v>1707</v>
      </c>
      <c r="BR668" s="100">
        <v>60</v>
      </c>
      <c r="BS668" s="100">
        <v>14</v>
      </c>
      <c r="BT668" s="100">
        <v>1</v>
      </c>
      <c r="BU668" s="100">
        <v>11</v>
      </c>
      <c r="BV668" s="100">
        <v>91</v>
      </c>
      <c r="BW668" s="100">
        <v>202</v>
      </c>
      <c r="BX668" s="100">
        <v>22.8</v>
      </c>
      <c r="BY668" s="100">
        <v>160</v>
      </c>
      <c r="BZ668" s="100">
        <v>8.4</v>
      </c>
      <c r="CA668" s="100" t="s">
        <v>1708</v>
      </c>
      <c r="CB668" s="100" t="s">
        <v>1709</v>
      </c>
      <c r="CC668" s="100" t="s">
        <v>1710</v>
      </c>
      <c r="CD668" s="100">
        <v>1</v>
      </c>
      <c r="CE668" s="100">
        <v>0.8</v>
      </c>
      <c r="CF668" s="100">
        <v>8.9</v>
      </c>
      <c r="CG668" s="100">
        <v>955</v>
      </c>
      <c r="CH668" s="100">
        <v>28.9</v>
      </c>
      <c r="CI668" s="100">
        <v>57</v>
      </c>
      <c r="CJ668" s="100">
        <v>6.08</v>
      </c>
      <c r="CK668" s="100">
        <v>20.7</v>
      </c>
      <c r="CL668" s="100">
        <v>4.08</v>
      </c>
      <c r="CM668" s="100">
        <v>0.78400000000000003</v>
      </c>
      <c r="CN668" s="100">
        <v>3.97</v>
      </c>
      <c r="CO668" s="100">
        <v>0.63</v>
      </c>
      <c r="CP668" s="100">
        <v>3.92</v>
      </c>
      <c r="CQ668" s="100">
        <v>0.81</v>
      </c>
      <c r="CR668" s="100">
        <v>2.4900000000000002</v>
      </c>
      <c r="CS668" s="100">
        <v>0.36799999999999999</v>
      </c>
      <c r="CT668" s="100">
        <v>2.63</v>
      </c>
      <c r="CU668" s="100">
        <v>0.40300000000000002</v>
      </c>
      <c r="CV668" s="100">
        <v>3.8</v>
      </c>
      <c r="CW668" s="100">
        <v>0.75</v>
      </c>
      <c r="CX668" s="100" t="s">
        <v>1709</v>
      </c>
      <c r="CY668" s="100">
        <v>0.41</v>
      </c>
      <c r="CZ668" s="100">
        <v>13</v>
      </c>
      <c r="DA668" s="100" t="s">
        <v>1710</v>
      </c>
      <c r="DB668" s="100">
        <v>9.2799999999999994</v>
      </c>
      <c r="DC668" s="100">
        <v>3.57</v>
      </c>
    </row>
    <row r="669" spans="1:107" s="45" customFormat="1" x14ac:dyDescent="0.25">
      <c r="A669" s="94" t="s">
        <v>944</v>
      </c>
      <c r="B669" s="4" t="s">
        <v>1146</v>
      </c>
      <c r="C669" s="4">
        <v>2017</v>
      </c>
      <c r="D669" s="4">
        <v>209</v>
      </c>
      <c r="E669" s="4">
        <v>665</v>
      </c>
      <c r="F669" s="4">
        <v>78672.5</v>
      </c>
      <c r="G669" s="4">
        <v>49208</v>
      </c>
      <c r="H669" s="4">
        <v>9.65</v>
      </c>
      <c r="I669" s="4">
        <v>265.89999999999998</v>
      </c>
      <c r="J669" s="4">
        <v>126.8</v>
      </c>
      <c r="K669" s="4">
        <v>0.48332527791203483</v>
      </c>
      <c r="L669" s="39">
        <v>149.67889341517676</v>
      </c>
      <c r="M669" s="39">
        <v>2.5767574907738364</v>
      </c>
      <c r="N669" s="4"/>
      <c r="O669" s="4"/>
      <c r="P669" s="40">
        <v>149.19999999999999</v>
      </c>
      <c r="Q669" s="40">
        <v>0.9</v>
      </c>
      <c r="R669" s="40">
        <v>-0.47889341517677053</v>
      </c>
      <c r="S669" s="4"/>
      <c r="T669" s="20">
        <v>2.54</v>
      </c>
      <c r="U669" s="20">
        <v>0.98</v>
      </c>
      <c r="V669" s="20">
        <v>2080</v>
      </c>
      <c r="W669" s="74" t="s">
        <v>684</v>
      </c>
      <c r="X669" s="20">
        <v>10.6</v>
      </c>
      <c r="Y669" s="20">
        <v>0.188</v>
      </c>
      <c r="Z669" s="20">
        <v>3.7</v>
      </c>
      <c r="AA669" s="20">
        <v>7.7</v>
      </c>
      <c r="AB669" s="20">
        <v>2.8</v>
      </c>
      <c r="AC669" s="20">
        <v>47.2</v>
      </c>
      <c r="AD669" s="20">
        <v>16.2</v>
      </c>
      <c r="AE669" s="20">
        <v>198</v>
      </c>
      <c r="AF669" s="20">
        <v>80</v>
      </c>
      <c r="AG669" s="20">
        <v>372</v>
      </c>
      <c r="AH669" s="20">
        <v>77</v>
      </c>
      <c r="AI669" s="20">
        <v>712</v>
      </c>
      <c r="AJ669" s="20">
        <v>135</v>
      </c>
      <c r="AK669" s="20">
        <v>7930</v>
      </c>
      <c r="AL669" s="4"/>
      <c r="AM669" s="20">
        <v>2.176E-3</v>
      </c>
      <c r="AN669" s="20">
        <v>7.2999999999999999E-5</v>
      </c>
      <c r="AO669" s="20">
        <v>1.46729</v>
      </c>
      <c r="AP669" s="20">
        <v>1.2999999999999999E-4</v>
      </c>
      <c r="AQ669" s="20">
        <v>9.3700000000000006E-2</v>
      </c>
      <c r="AR669" s="20">
        <v>4.4999999999999997E-3</v>
      </c>
      <c r="AS669" s="20">
        <v>0.28281000000000001</v>
      </c>
      <c r="AT669" s="20">
        <v>6.0000000000000008E-5</v>
      </c>
      <c r="AU669" s="42">
        <v>0.28280391065285787</v>
      </c>
      <c r="AV669" s="42">
        <v>3.9950811073086179</v>
      </c>
      <c r="AW669" s="42">
        <v>2.122458998112065</v>
      </c>
      <c r="AX669" s="43">
        <v>0.28280393016270072</v>
      </c>
      <c r="AY669" s="43">
        <v>3.9851103207122485</v>
      </c>
      <c r="AZ669" s="43">
        <v>2.1224567362763223</v>
      </c>
      <c r="BA669" s="20">
        <v>73.680726440155155</v>
      </c>
      <c r="BB669" s="20">
        <v>14.012039872764676</v>
      </c>
      <c r="BC669" s="20">
        <v>2.5108075233592508</v>
      </c>
      <c r="BD669" s="20">
        <v>0.1080157249292352</v>
      </c>
      <c r="BE669" s="20">
        <v>0.79011502494533148</v>
      </c>
      <c r="BF669" s="20">
        <v>2.2703305147163322</v>
      </c>
      <c r="BG669" s="20">
        <v>3.6505314443676711</v>
      </c>
      <c r="BH669" s="20">
        <v>2.6003785631112177</v>
      </c>
      <c r="BI669" s="20">
        <v>0.31704615557932925</v>
      </c>
      <c r="BJ669" s="20">
        <v>6.0008736071797332E-2</v>
      </c>
      <c r="BK669" s="20">
        <v>6</v>
      </c>
      <c r="BL669" s="20">
        <v>2</v>
      </c>
      <c r="BM669" s="20">
        <v>28</v>
      </c>
      <c r="BN669" s="20" t="s">
        <v>1712</v>
      </c>
      <c r="BO669" s="20">
        <v>3</v>
      </c>
      <c r="BP669" s="20" t="s">
        <v>1712</v>
      </c>
      <c r="BQ669" s="20" t="s">
        <v>1707</v>
      </c>
      <c r="BR669" s="20">
        <v>60</v>
      </c>
      <c r="BS669" s="20">
        <v>14</v>
      </c>
      <c r="BT669" s="20">
        <v>1</v>
      </c>
      <c r="BU669" s="20">
        <v>11</v>
      </c>
      <c r="BV669" s="20">
        <v>91</v>
      </c>
      <c r="BW669" s="20">
        <v>202</v>
      </c>
      <c r="BX669" s="20">
        <v>22.8</v>
      </c>
      <c r="BY669" s="20">
        <v>160</v>
      </c>
      <c r="BZ669" s="20">
        <v>8.4</v>
      </c>
      <c r="CA669" s="20" t="s">
        <v>1708</v>
      </c>
      <c r="CB669" s="20" t="s">
        <v>1709</v>
      </c>
      <c r="CC669" s="20" t="s">
        <v>1710</v>
      </c>
      <c r="CD669" s="20">
        <v>1</v>
      </c>
      <c r="CE669" s="20">
        <v>0.8</v>
      </c>
      <c r="CF669" s="20">
        <v>8.9</v>
      </c>
      <c r="CG669" s="20">
        <v>955</v>
      </c>
      <c r="CH669" s="20">
        <v>28.9</v>
      </c>
      <c r="CI669" s="20">
        <v>57</v>
      </c>
      <c r="CJ669" s="20">
        <v>6.08</v>
      </c>
      <c r="CK669" s="20">
        <v>20.7</v>
      </c>
      <c r="CL669" s="20">
        <v>4.08</v>
      </c>
      <c r="CM669" s="20">
        <v>0.78400000000000003</v>
      </c>
      <c r="CN669" s="20">
        <v>3.97</v>
      </c>
      <c r="CO669" s="20">
        <v>0.63</v>
      </c>
      <c r="CP669" s="20">
        <v>3.92</v>
      </c>
      <c r="CQ669" s="20">
        <v>0.81</v>
      </c>
      <c r="CR669" s="20">
        <v>2.4900000000000002</v>
      </c>
      <c r="CS669" s="20">
        <v>0.36799999999999999</v>
      </c>
      <c r="CT669" s="20">
        <v>2.63</v>
      </c>
      <c r="CU669" s="20">
        <v>0.40300000000000002</v>
      </c>
      <c r="CV669" s="20">
        <v>3.8</v>
      </c>
      <c r="CW669" s="20">
        <v>0.75</v>
      </c>
      <c r="CX669" s="20" t="s">
        <v>1709</v>
      </c>
      <c r="CY669" s="20">
        <v>0.41</v>
      </c>
      <c r="CZ669" s="20">
        <v>13</v>
      </c>
      <c r="DA669" s="20" t="s">
        <v>1710</v>
      </c>
      <c r="DB669" s="20">
        <v>9.2799999999999994</v>
      </c>
      <c r="DC669" s="20">
        <v>3.57</v>
      </c>
    </row>
    <row r="670" spans="1:107" s="45" customFormat="1" x14ac:dyDescent="0.25">
      <c r="A670" s="93" t="s">
        <v>945</v>
      </c>
      <c r="B670" s="53" t="s">
        <v>1146</v>
      </c>
      <c r="C670" s="53">
        <v>2017</v>
      </c>
      <c r="D670" s="53">
        <v>210</v>
      </c>
      <c r="E670" s="53">
        <v>666</v>
      </c>
      <c r="F670" s="53">
        <v>78914</v>
      </c>
      <c r="G670" s="53">
        <v>49120.5</v>
      </c>
      <c r="H670" s="53">
        <v>41.5</v>
      </c>
      <c r="I670" s="53">
        <v>382</v>
      </c>
      <c r="J670" s="53">
        <v>161.1</v>
      </c>
      <c r="K670" s="53">
        <v>0.43725404459991257</v>
      </c>
      <c r="L670" s="55">
        <v>159.8311557108602</v>
      </c>
      <c r="M670" s="55">
        <v>9.1462767936546374</v>
      </c>
      <c r="N670" s="53" t="s">
        <v>715</v>
      </c>
      <c r="O670" s="53" t="s">
        <v>1775</v>
      </c>
      <c r="P670" s="57">
        <v>149.19999999999999</v>
      </c>
      <c r="Q670" s="57">
        <v>0.9</v>
      </c>
      <c r="R670" s="57">
        <v>-10.631155710860213</v>
      </c>
      <c r="S670" s="77" t="s">
        <v>1783</v>
      </c>
      <c r="T670" s="68">
        <v>9.1</v>
      </c>
      <c r="U670" s="68">
        <v>4.7</v>
      </c>
      <c r="V670" s="68">
        <v>1135</v>
      </c>
      <c r="W670" s="79" t="s">
        <v>684</v>
      </c>
      <c r="X670" s="68">
        <v>14.16</v>
      </c>
      <c r="Y670" s="68">
        <v>0.26</v>
      </c>
      <c r="Z670" s="68">
        <v>1.89</v>
      </c>
      <c r="AA670" s="68">
        <v>2.79</v>
      </c>
      <c r="AB670" s="68">
        <v>0.51</v>
      </c>
      <c r="AC670" s="68">
        <v>17</v>
      </c>
      <c r="AD670" s="68">
        <v>6.72</v>
      </c>
      <c r="AE670" s="68">
        <v>96.2</v>
      </c>
      <c r="AF670" s="68">
        <v>41</v>
      </c>
      <c r="AG670" s="68">
        <v>199</v>
      </c>
      <c r="AH670" s="68">
        <v>45.1</v>
      </c>
      <c r="AI670" s="68">
        <v>445</v>
      </c>
      <c r="AJ670" s="68">
        <v>88.3</v>
      </c>
      <c r="AK670" s="68">
        <v>10460</v>
      </c>
      <c r="AL670" s="53"/>
      <c r="AM670" s="56" t="s">
        <v>734</v>
      </c>
      <c r="AN670" s="56" t="s">
        <v>734</v>
      </c>
      <c r="AO670" s="56" t="s">
        <v>734</v>
      </c>
      <c r="AP670" s="56" t="s">
        <v>734</v>
      </c>
      <c r="AQ670" s="56" t="s">
        <v>734</v>
      </c>
      <c r="AR670" s="56" t="s">
        <v>734</v>
      </c>
      <c r="AS670" s="56" t="s">
        <v>734</v>
      </c>
      <c r="AT670" s="56" t="s">
        <v>734</v>
      </c>
      <c r="AU670" s="59" t="s">
        <v>734</v>
      </c>
      <c r="AV670" s="59" t="s">
        <v>734</v>
      </c>
      <c r="AW670" s="59" t="s">
        <v>734</v>
      </c>
      <c r="AX670" s="60" t="s">
        <v>734</v>
      </c>
      <c r="AY670" s="60" t="s">
        <v>734</v>
      </c>
      <c r="AZ670" s="60" t="s">
        <v>734</v>
      </c>
      <c r="BA670" s="56">
        <v>73.680726440155155</v>
      </c>
      <c r="BB670" s="56">
        <v>14.012039872764676</v>
      </c>
      <c r="BC670" s="56">
        <v>2.5108075233592508</v>
      </c>
      <c r="BD670" s="56">
        <v>0.1080157249292352</v>
      </c>
      <c r="BE670" s="56">
        <v>0.79011502494533148</v>
      </c>
      <c r="BF670" s="56">
        <v>2.2703305147163322</v>
      </c>
      <c r="BG670" s="56">
        <v>3.6505314443676711</v>
      </c>
      <c r="BH670" s="56">
        <v>2.6003785631112177</v>
      </c>
      <c r="BI670" s="56">
        <v>0.31704615557932925</v>
      </c>
      <c r="BJ670" s="56">
        <v>6.0008736071797332E-2</v>
      </c>
      <c r="BK670" s="56">
        <v>6</v>
      </c>
      <c r="BL670" s="56">
        <v>2</v>
      </c>
      <c r="BM670" s="56">
        <v>28</v>
      </c>
      <c r="BN670" s="56" t="s">
        <v>1712</v>
      </c>
      <c r="BO670" s="56">
        <v>3</v>
      </c>
      <c r="BP670" s="56" t="s">
        <v>1712</v>
      </c>
      <c r="BQ670" s="56" t="s">
        <v>1707</v>
      </c>
      <c r="BR670" s="56">
        <v>60</v>
      </c>
      <c r="BS670" s="56">
        <v>14</v>
      </c>
      <c r="BT670" s="56">
        <v>1</v>
      </c>
      <c r="BU670" s="56">
        <v>11</v>
      </c>
      <c r="BV670" s="56">
        <v>91</v>
      </c>
      <c r="BW670" s="56">
        <v>202</v>
      </c>
      <c r="BX670" s="56">
        <v>22.8</v>
      </c>
      <c r="BY670" s="56">
        <v>160</v>
      </c>
      <c r="BZ670" s="56">
        <v>8.4</v>
      </c>
      <c r="CA670" s="56" t="s">
        <v>1708</v>
      </c>
      <c r="CB670" s="56" t="s">
        <v>1709</v>
      </c>
      <c r="CC670" s="56" t="s">
        <v>1710</v>
      </c>
      <c r="CD670" s="56">
        <v>1</v>
      </c>
      <c r="CE670" s="56">
        <v>0.8</v>
      </c>
      <c r="CF670" s="56">
        <v>8.9</v>
      </c>
      <c r="CG670" s="56">
        <v>955</v>
      </c>
      <c r="CH670" s="56">
        <v>28.9</v>
      </c>
      <c r="CI670" s="56">
        <v>57</v>
      </c>
      <c r="CJ670" s="56">
        <v>6.08</v>
      </c>
      <c r="CK670" s="56">
        <v>20.7</v>
      </c>
      <c r="CL670" s="56">
        <v>4.08</v>
      </c>
      <c r="CM670" s="56">
        <v>0.78400000000000003</v>
      </c>
      <c r="CN670" s="56">
        <v>3.97</v>
      </c>
      <c r="CO670" s="56">
        <v>0.63</v>
      </c>
      <c r="CP670" s="56">
        <v>3.92</v>
      </c>
      <c r="CQ670" s="56">
        <v>0.81</v>
      </c>
      <c r="CR670" s="56">
        <v>2.4900000000000002</v>
      </c>
      <c r="CS670" s="56">
        <v>0.36799999999999999</v>
      </c>
      <c r="CT670" s="56">
        <v>2.63</v>
      </c>
      <c r="CU670" s="56">
        <v>0.40300000000000002</v>
      </c>
      <c r="CV670" s="56">
        <v>3.8</v>
      </c>
      <c r="CW670" s="56">
        <v>0.75</v>
      </c>
      <c r="CX670" s="56" t="s">
        <v>1709</v>
      </c>
      <c r="CY670" s="56">
        <v>0.41</v>
      </c>
      <c r="CZ670" s="56">
        <v>13</v>
      </c>
      <c r="DA670" s="56" t="s">
        <v>1710</v>
      </c>
      <c r="DB670" s="56">
        <v>9.2799999999999994</v>
      </c>
      <c r="DC670" s="56">
        <v>3.57</v>
      </c>
    </row>
    <row r="671" spans="1:107" s="45" customFormat="1" x14ac:dyDescent="0.25">
      <c r="A671" s="93" t="s">
        <v>946</v>
      </c>
      <c r="B671" s="53" t="s">
        <v>1146</v>
      </c>
      <c r="C671" s="53">
        <v>2017</v>
      </c>
      <c r="D671" s="53">
        <v>211</v>
      </c>
      <c r="E671" s="53">
        <v>667</v>
      </c>
      <c r="F671" s="53">
        <v>79119.5</v>
      </c>
      <c r="G671" s="53">
        <v>49062</v>
      </c>
      <c r="H671" s="53">
        <v>94.1</v>
      </c>
      <c r="I671" s="53">
        <v>502</v>
      </c>
      <c r="J671" s="53">
        <v>456</v>
      </c>
      <c r="K671" s="53">
        <v>0.94786729857819907</v>
      </c>
      <c r="L671" s="55">
        <v>151.05042158013836</v>
      </c>
      <c r="M671" s="55">
        <v>6.3431942902596044</v>
      </c>
      <c r="N671" s="53" t="s">
        <v>715</v>
      </c>
      <c r="O671" s="53" t="s">
        <v>1775</v>
      </c>
      <c r="P671" s="57">
        <v>149.19999999999999</v>
      </c>
      <c r="Q671" s="57">
        <v>0.9</v>
      </c>
      <c r="R671" s="57">
        <v>-1.8504215801383737</v>
      </c>
      <c r="S671" s="53" t="s">
        <v>1783</v>
      </c>
      <c r="T671" s="68">
        <v>7</v>
      </c>
      <c r="U671" s="68">
        <v>2.7</v>
      </c>
      <c r="V671" s="68">
        <v>1870</v>
      </c>
      <c r="W671" s="79" t="s">
        <v>684</v>
      </c>
      <c r="X671" s="68">
        <v>16</v>
      </c>
      <c r="Y671" s="68">
        <v>0.16500000000000001</v>
      </c>
      <c r="Z671" s="68">
        <v>2.17</v>
      </c>
      <c r="AA671" s="68">
        <v>5.22</v>
      </c>
      <c r="AB671" s="68">
        <v>1.52</v>
      </c>
      <c r="AC671" s="68">
        <v>33.9</v>
      </c>
      <c r="AD671" s="68">
        <v>13.5</v>
      </c>
      <c r="AE671" s="68">
        <v>165</v>
      </c>
      <c r="AF671" s="68">
        <v>63.4</v>
      </c>
      <c r="AG671" s="68">
        <v>299</v>
      </c>
      <c r="AH671" s="68">
        <v>64.7</v>
      </c>
      <c r="AI671" s="68">
        <v>616</v>
      </c>
      <c r="AJ671" s="68">
        <v>116</v>
      </c>
      <c r="AK671" s="68">
        <v>8580</v>
      </c>
      <c r="AL671" s="53"/>
      <c r="AM671" s="56" t="s">
        <v>734</v>
      </c>
      <c r="AN671" s="56" t="s">
        <v>734</v>
      </c>
      <c r="AO671" s="56" t="s">
        <v>734</v>
      </c>
      <c r="AP671" s="56" t="s">
        <v>734</v>
      </c>
      <c r="AQ671" s="56" t="s">
        <v>734</v>
      </c>
      <c r="AR671" s="56" t="s">
        <v>734</v>
      </c>
      <c r="AS671" s="56" t="s">
        <v>734</v>
      </c>
      <c r="AT671" s="56" t="s">
        <v>734</v>
      </c>
      <c r="AU671" s="59" t="s">
        <v>734</v>
      </c>
      <c r="AV671" s="59" t="s">
        <v>734</v>
      </c>
      <c r="AW671" s="59" t="s">
        <v>734</v>
      </c>
      <c r="AX671" s="60" t="s">
        <v>734</v>
      </c>
      <c r="AY671" s="60" t="s">
        <v>734</v>
      </c>
      <c r="AZ671" s="60" t="s">
        <v>734</v>
      </c>
      <c r="BA671" s="56">
        <v>73.680726440155155</v>
      </c>
      <c r="BB671" s="56">
        <v>14.012039872764676</v>
      </c>
      <c r="BC671" s="56">
        <v>2.5108075233592508</v>
      </c>
      <c r="BD671" s="56">
        <v>0.1080157249292352</v>
      </c>
      <c r="BE671" s="56">
        <v>0.79011502494533148</v>
      </c>
      <c r="BF671" s="56">
        <v>2.2703305147163322</v>
      </c>
      <c r="BG671" s="56">
        <v>3.6505314443676711</v>
      </c>
      <c r="BH671" s="56">
        <v>2.6003785631112177</v>
      </c>
      <c r="BI671" s="56">
        <v>0.31704615557932925</v>
      </c>
      <c r="BJ671" s="56">
        <v>6.0008736071797332E-2</v>
      </c>
      <c r="BK671" s="56">
        <v>6</v>
      </c>
      <c r="BL671" s="56">
        <v>2</v>
      </c>
      <c r="BM671" s="56">
        <v>28</v>
      </c>
      <c r="BN671" s="56" t="s">
        <v>1712</v>
      </c>
      <c r="BO671" s="56">
        <v>3</v>
      </c>
      <c r="BP671" s="56" t="s">
        <v>1712</v>
      </c>
      <c r="BQ671" s="56" t="s">
        <v>1707</v>
      </c>
      <c r="BR671" s="56">
        <v>60</v>
      </c>
      <c r="BS671" s="56">
        <v>14</v>
      </c>
      <c r="BT671" s="56">
        <v>1</v>
      </c>
      <c r="BU671" s="56">
        <v>11</v>
      </c>
      <c r="BV671" s="56">
        <v>91</v>
      </c>
      <c r="BW671" s="56">
        <v>202</v>
      </c>
      <c r="BX671" s="56">
        <v>22.8</v>
      </c>
      <c r="BY671" s="56">
        <v>160</v>
      </c>
      <c r="BZ671" s="56">
        <v>8.4</v>
      </c>
      <c r="CA671" s="56" t="s">
        <v>1708</v>
      </c>
      <c r="CB671" s="56" t="s">
        <v>1709</v>
      </c>
      <c r="CC671" s="56" t="s">
        <v>1710</v>
      </c>
      <c r="CD671" s="56">
        <v>1</v>
      </c>
      <c r="CE671" s="56">
        <v>0.8</v>
      </c>
      <c r="CF671" s="56">
        <v>8.9</v>
      </c>
      <c r="CG671" s="56">
        <v>955</v>
      </c>
      <c r="CH671" s="56">
        <v>28.9</v>
      </c>
      <c r="CI671" s="56">
        <v>57</v>
      </c>
      <c r="CJ671" s="56">
        <v>6.08</v>
      </c>
      <c r="CK671" s="56">
        <v>20.7</v>
      </c>
      <c r="CL671" s="56">
        <v>4.08</v>
      </c>
      <c r="CM671" s="56">
        <v>0.78400000000000003</v>
      </c>
      <c r="CN671" s="56">
        <v>3.97</v>
      </c>
      <c r="CO671" s="56">
        <v>0.63</v>
      </c>
      <c r="CP671" s="56">
        <v>3.92</v>
      </c>
      <c r="CQ671" s="56">
        <v>0.81</v>
      </c>
      <c r="CR671" s="56">
        <v>2.4900000000000002</v>
      </c>
      <c r="CS671" s="56">
        <v>0.36799999999999999</v>
      </c>
      <c r="CT671" s="56">
        <v>2.63</v>
      </c>
      <c r="CU671" s="56">
        <v>0.40300000000000002</v>
      </c>
      <c r="CV671" s="56">
        <v>3.8</v>
      </c>
      <c r="CW671" s="56">
        <v>0.75</v>
      </c>
      <c r="CX671" s="56" t="s">
        <v>1709</v>
      </c>
      <c r="CY671" s="56">
        <v>0.41</v>
      </c>
      <c r="CZ671" s="56">
        <v>13</v>
      </c>
      <c r="DA671" s="56" t="s">
        <v>1710</v>
      </c>
      <c r="DB671" s="56">
        <v>9.2799999999999994</v>
      </c>
      <c r="DC671" s="56">
        <v>3.57</v>
      </c>
    </row>
    <row r="672" spans="1:107" s="45" customFormat="1" x14ac:dyDescent="0.25">
      <c r="A672" s="107" t="s">
        <v>947</v>
      </c>
      <c r="B672" s="45" t="s">
        <v>1146</v>
      </c>
      <c r="C672" s="45">
        <v>2017</v>
      </c>
      <c r="D672" s="45">
        <v>212</v>
      </c>
      <c r="E672" s="45">
        <v>668</v>
      </c>
      <c r="F672" s="45">
        <v>79278</v>
      </c>
      <c r="G672" s="45">
        <v>48932</v>
      </c>
      <c r="H672" s="45">
        <v>99.1</v>
      </c>
      <c r="I672" s="45">
        <v>1001</v>
      </c>
      <c r="J672" s="45">
        <v>1288</v>
      </c>
      <c r="K672" s="45">
        <v>1.3017443374121322</v>
      </c>
      <c r="L672" s="47">
        <v>154.5959211648393</v>
      </c>
      <c r="M672" s="47">
        <v>2.9058718579457912</v>
      </c>
      <c r="N672" s="45" t="s">
        <v>689</v>
      </c>
      <c r="P672" s="49">
        <v>149.19999999999999</v>
      </c>
      <c r="Q672" s="49">
        <v>0.9</v>
      </c>
      <c r="R672" s="49">
        <v>-5.3959211648393079</v>
      </c>
      <c r="S672" s="89" t="s">
        <v>1782</v>
      </c>
      <c r="T672" s="90">
        <v>8.4</v>
      </c>
      <c r="U672" s="90">
        <v>2</v>
      </c>
      <c r="V672" s="90">
        <v>3360</v>
      </c>
      <c r="W672" s="79" t="s">
        <v>684</v>
      </c>
      <c r="X672" s="90">
        <v>49.6</v>
      </c>
      <c r="Y672" s="90">
        <v>0.51</v>
      </c>
      <c r="Z672" s="90">
        <v>6.6</v>
      </c>
      <c r="AA672" s="90">
        <v>13</v>
      </c>
      <c r="AB672" s="90">
        <v>4.78</v>
      </c>
      <c r="AC672" s="90">
        <v>79</v>
      </c>
      <c r="AD672" s="90">
        <v>27.3</v>
      </c>
      <c r="AE672" s="90">
        <v>330</v>
      </c>
      <c r="AF672" s="90">
        <v>124</v>
      </c>
      <c r="AG672" s="90">
        <v>539</v>
      </c>
      <c r="AH672" s="90">
        <v>114</v>
      </c>
      <c r="AI672" s="90">
        <v>1190</v>
      </c>
      <c r="AJ672" s="90">
        <v>210</v>
      </c>
      <c r="AK672" s="92">
        <v>7900</v>
      </c>
      <c r="AM672" s="48" t="s">
        <v>734</v>
      </c>
      <c r="AN672" s="48" t="s">
        <v>734</v>
      </c>
      <c r="AO672" s="48" t="s">
        <v>734</v>
      </c>
      <c r="AP672" s="48" t="s">
        <v>734</v>
      </c>
      <c r="AQ672" s="48" t="s">
        <v>734</v>
      </c>
      <c r="AR672" s="48" t="s">
        <v>734</v>
      </c>
      <c r="AS672" s="48" t="s">
        <v>734</v>
      </c>
      <c r="AT672" s="48" t="s">
        <v>734</v>
      </c>
      <c r="AU672" s="51" t="s">
        <v>734</v>
      </c>
      <c r="AV672" s="51" t="s">
        <v>734</v>
      </c>
      <c r="AW672" s="51" t="s">
        <v>734</v>
      </c>
      <c r="AX672" s="52" t="s">
        <v>734</v>
      </c>
      <c r="AY672" s="52" t="s">
        <v>734</v>
      </c>
      <c r="AZ672" s="52" t="s">
        <v>734</v>
      </c>
      <c r="BA672" s="48">
        <v>73.680726440155155</v>
      </c>
      <c r="BB672" s="48">
        <v>14.012039872764676</v>
      </c>
      <c r="BC672" s="48">
        <v>2.5108075233592508</v>
      </c>
      <c r="BD672" s="48">
        <v>0.1080157249292352</v>
      </c>
      <c r="BE672" s="48">
        <v>0.79011502494533148</v>
      </c>
      <c r="BF672" s="48">
        <v>2.2703305147163322</v>
      </c>
      <c r="BG672" s="48">
        <v>3.6505314443676711</v>
      </c>
      <c r="BH672" s="48">
        <v>2.6003785631112177</v>
      </c>
      <c r="BI672" s="48">
        <v>0.31704615557932925</v>
      </c>
      <c r="BJ672" s="48">
        <v>6.0008736071797332E-2</v>
      </c>
      <c r="BK672" s="48">
        <v>6</v>
      </c>
      <c r="BL672" s="48">
        <v>2</v>
      </c>
      <c r="BM672" s="48">
        <v>28</v>
      </c>
      <c r="BN672" s="48" t="s">
        <v>1712</v>
      </c>
      <c r="BO672" s="48">
        <v>3</v>
      </c>
      <c r="BP672" s="48" t="s">
        <v>1712</v>
      </c>
      <c r="BQ672" s="48" t="s">
        <v>1707</v>
      </c>
      <c r="BR672" s="48">
        <v>60</v>
      </c>
      <c r="BS672" s="48">
        <v>14</v>
      </c>
      <c r="BT672" s="48">
        <v>1</v>
      </c>
      <c r="BU672" s="48">
        <v>11</v>
      </c>
      <c r="BV672" s="48">
        <v>91</v>
      </c>
      <c r="BW672" s="48">
        <v>202</v>
      </c>
      <c r="BX672" s="48">
        <v>22.8</v>
      </c>
      <c r="BY672" s="48">
        <v>160</v>
      </c>
      <c r="BZ672" s="48">
        <v>8.4</v>
      </c>
      <c r="CA672" s="48" t="s">
        <v>1708</v>
      </c>
      <c r="CB672" s="48" t="s">
        <v>1709</v>
      </c>
      <c r="CC672" s="48" t="s">
        <v>1710</v>
      </c>
      <c r="CD672" s="48">
        <v>1</v>
      </c>
      <c r="CE672" s="48">
        <v>0.8</v>
      </c>
      <c r="CF672" s="48">
        <v>8.9</v>
      </c>
      <c r="CG672" s="48">
        <v>955</v>
      </c>
      <c r="CH672" s="48">
        <v>28.9</v>
      </c>
      <c r="CI672" s="48">
        <v>57</v>
      </c>
      <c r="CJ672" s="48">
        <v>6.08</v>
      </c>
      <c r="CK672" s="48">
        <v>20.7</v>
      </c>
      <c r="CL672" s="48">
        <v>4.08</v>
      </c>
      <c r="CM672" s="48">
        <v>0.78400000000000003</v>
      </c>
      <c r="CN672" s="48">
        <v>3.97</v>
      </c>
      <c r="CO672" s="48">
        <v>0.63</v>
      </c>
      <c r="CP672" s="48">
        <v>3.92</v>
      </c>
      <c r="CQ672" s="48">
        <v>0.81</v>
      </c>
      <c r="CR672" s="48">
        <v>2.4900000000000002</v>
      </c>
      <c r="CS672" s="48">
        <v>0.36799999999999999</v>
      </c>
      <c r="CT672" s="48">
        <v>2.63</v>
      </c>
      <c r="CU672" s="48">
        <v>0.40300000000000002</v>
      </c>
      <c r="CV672" s="48">
        <v>3.8</v>
      </c>
      <c r="CW672" s="48">
        <v>0.75</v>
      </c>
      <c r="CX672" s="48" t="s">
        <v>1709</v>
      </c>
      <c r="CY672" s="48">
        <v>0.41</v>
      </c>
      <c r="CZ672" s="48">
        <v>13</v>
      </c>
      <c r="DA672" s="48" t="s">
        <v>1710</v>
      </c>
      <c r="DB672" s="48">
        <v>9.2799999999999994</v>
      </c>
      <c r="DC672" s="48">
        <v>3.57</v>
      </c>
    </row>
    <row r="673" spans="1:107" s="45" customFormat="1" x14ac:dyDescent="0.25">
      <c r="A673" s="93" t="s">
        <v>948</v>
      </c>
      <c r="B673" s="53" t="s">
        <v>1146</v>
      </c>
      <c r="C673" s="53">
        <v>2017</v>
      </c>
      <c r="D673" s="53">
        <v>213</v>
      </c>
      <c r="E673" s="53">
        <v>669</v>
      </c>
      <c r="F673" s="53">
        <v>78700.5</v>
      </c>
      <c r="G673" s="53">
        <v>48819.5</v>
      </c>
      <c r="H673" s="53">
        <v>15.24</v>
      </c>
      <c r="I673" s="53">
        <v>254</v>
      </c>
      <c r="J673" s="53">
        <v>176.2</v>
      </c>
      <c r="K673" s="53">
        <v>0.7057163020465772</v>
      </c>
      <c r="L673" s="55">
        <v>176.91702276968968</v>
      </c>
      <c r="M673" s="55">
        <v>2.5896530355803837</v>
      </c>
      <c r="N673" s="53"/>
      <c r="O673" s="53" t="s">
        <v>1774</v>
      </c>
      <c r="P673" s="57">
        <v>149.19999999999999</v>
      </c>
      <c r="Q673" s="57">
        <v>0.9</v>
      </c>
      <c r="R673" s="57">
        <v>-27.717022769689692</v>
      </c>
      <c r="S673" s="53"/>
      <c r="T673" s="56">
        <v>11.3</v>
      </c>
      <c r="U673" s="56">
        <v>1.6</v>
      </c>
      <c r="V673" s="56">
        <v>1339</v>
      </c>
      <c r="W673" s="74" t="s">
        <v>684</v>
      </c>
      <c r="X673" s="56">
        <v>10.050000000000001</v>
      </c>
      <c r="Y673" s="56">
        <v>0.106</v>
      </c>
      <c r="Z673" s="56">
        <v>1.78</v>
      </c>
      <c r="AA673" s="56">
        <v>4.6500000000000004</v>
      </c>
      <c r="AB673" s="56">
        <v>0.54300000000000004</v>
      </c>
      <c r="AC673" s="56">
        <v>27.2</v>
      </c>
      <c r="AD673" s="56">
        <v>9</v>
      </c>
      <c r="AE673" s="56">
        <v>107.9</v>
      </c>
      <c r="AF673" s="56">
        <v>41.6</v>
      </c>
      <c r="AG673" s="56">
        <v>184</v>
      </c>
      <c r="AH673" s="56">
        <v>39.5</v>
      </c>
      <c r="AI673" s="56">
        <v>358</v>
      </c>
      <c r="AJ673" s="56">
        <v>65.599999999999994</v>
      </c>
      <c r="AK673" s="56">
        <v>9540</v>
      </c>
      <c r="AL673" s="53"/>
      <c r="AM673" s="56">
        <v>9.3400000000000004E-4</v>
      </c>
      <c r="AN673" s="56">
        <v>1.1E-5</v>
      </c>
      <c r="AO673" s="56">
        <v>1.4673099999999999</v>
      </c>
      <c r="AP673" s="56">
        <v>1.1E-4</v>
      </c>
      <c r="AQ673" s="56">
        <v>3.737E-2</v>
      </c>
      <c r="AR673" s="56">
        <v>8.9999999999999998E-4</v>
      </c>
      <c r="AS673" s="56">
        <v>0.28287600000000002</v>
      </c>
      <c r="AT673" s="56">
        <v>4.6000000000000007E-5</v>
      </c>
      <c r="AU673" s="59">
        <v>0.28287290985925767</v>
      </c>
      <c r="AV673" s="59">
        <v>7.0425875250812453</v>
      </c>
      <c r="AW673" s="59">
        <v>1.6273172261535622</v>
      </c>
      <c r="AX673" s="60">
        <v>0.28287339465623279</v>
      </c>
      <c r="AY673" s="60">
        <v>6.4423666911972433</v>
      </c>
      <c r="AZ673" s="60">
        <v>1.6272168311451805</v>
      </c>
      <c r="BA673" s="56">
        <v>73.680726440155155</v>
      </c>
      <c r="BB673" s="56">
        <v>14.012039872764676</v>
      </c>
      <c r="BC673" s="56">
        <v>2.5108075233592508</v>
      </c>
      <c r="BD673" s="56">
        <v>0.1080157249292352</v>
      </c>
      <c r="BE673" s="56">
        <v>0.79011502494533148</v>
      </c>
      <c r="BF673" s="56">
        <v>2.2703305147163322</v>
      </c>
      <c r="BG673" s="56">
        <v>3.6505314443676711</v>
      </c>
      <c r="BH673" s="56">
        <v>2.6003785631112177</v>
      </c>
      <c r="BI673" s="56">
        <v>0.31704615557932925</v>
      </c>
      <c r="BJ673" s="56">
        <v>6.0008736071797332E-2</v>
      </c>
      <c r="BK673" s="56">
        <v>6</v>
      </c>
      <c r="BL673" s="56">
        <v>2</v>
      </c>
      <c r="BM673" s="56">
        <v>28</v>
      </c>
      <c r="BN673" s="56" t="s">
        <v>1712</v>
      </c>
      <c r="BO673" s="56">
        <v>3</v>
      </c>
      <c r="BP673" s="56" t="s">
        <v>1712</v>
      </c>
      <c r="BQ673" s="56" t="s">
        <v>1707</v>
      </c>
      <c r="BR673" s="56">
        <v>60</v>
      </c>
      <c r="BS673" s="56">
        <v>14</v>
      </c>
      <c r="BT673" s="56">
        <v>1</v>
      </c>
      <c r="BU673" s="56">
        <v>11</v>
      </c>
      <c r="BV673" s="56">
        <v>91</v>
      </c>
      <c r="BW673" s="56">
        <v>202</v>
      </c>
      <c r="BX673" s="56">
        <v>22.8</v>
      </c>
      <c r="BY673" s="56">
        <v>160</v>
      </c>
      <c r="BZ673" s="56">
        <v>8.4</v>
      </c>
      <c r="CA673" s="56" t="s">
        <v>1708</v>
      </c>
      <c r="CB673" s="56" t="s">
        <v>1709</v>
      </c>
      <c r="CC673" s="56" t="s">
        <v>1710</v>
      </c>
      <c r="CD673" s="56">
        <v>1</v>
      </c>
      <c r="CE673" s="56">
        <v>0.8</v>
      </c>
      <c r="CF673" s="56">
        <v>8.9</v>
      </c>
      <c r="CG673" s="56">
        <v>955</v>
      </c>
      <c r="CH673" s="56">
        <v>28.9</v>
      </c>
      <c r="CI673" s="56">
        <v>57</v>
      </c>
      <c r="CJ673" s="56">
        <v>6.08</v>
      </c>
      <c r="CK673" s="56">
        <v>20.7</v>
      </c>
      <c r="CL673" s="56">
        <v>4.08</v>
      </c>
      <c r="CM673" s="56">
        <v>0.78400000000000003</v>
      </c>
      <c r="CN673" s="56">
        <v>3.97</v>
      </c>
      <c r="CO673" s="56">
        <v>0.63</v>
      </c>
      <c r="CP673" s="56">
        <v>3.92</v>
      </c>
      <c r="CQ673" s="56">
        <v>0.81</v>
      </c>
      <c r="CR673" s="56">
        <v>2.4900000000000002</v>
      </c>
      <c r="CS673" s="56">
        <v>0.36799999999999999</v>
      </c>
      <c r="CT673" s="56">
        <v>2.63</v>
      </c>
      <c r="CU673" s="56">
        <v>0.40300000000000002</v>
      </c>
      <c r="CV673" s="56">
        <v>3.8</v>
      </c>
      <c r="CW673" s="56">
        <v>0.75</v>
      </c>
      <c r="CX673" s="56" t="s">
        <v>1709</v>
      </c>
      <c r="CY673" s="56">
        <v>0.41</v>
      </c>
      <c r="CZ673" s="56">
        <v>13</v>
      </c>
      <c r="DA673" s="56" t="s">
        <v>1710</v>
      </c>
      <c r="DB673" s="56">
        <v>9.2799999999999994</v>
      </c>
      <c r="DC673" s="56">
        <v>3.57</v>
      </c>
    </row>
    <row r="674" spans="1:107" s="45" customFormat="1" x14ac:dyDescent="0.25">
      <c r="A674" s="93" t="s">
        <v>949</v>
      </c>
      <c r="B674" s="53" t="s">
        <v>1146</v>
      </c>
      <c r="C674" s="53">
        <v>2017</v>
      </c>
      <c r="D674" s="53">
        <v>214</v>
      </c>
      <c r="E674" s="53">
        <v>670</v>
      </c>
      <c r="F674" s="53">
        <v>78707.5</v>
      </c>
      <c r="G674" s="53">
        <v>48900.5</v>
      </c>
      <c r="H674" s="53">
        <v>30</v>
      </c>
      <c r="I674" s="53">
        <v>301</v>
      </c>
      <c r="J674" s="53">
        <v>166</v>
      </c>
      <c r="K674" s="53">
        <v>0.50251256281407031</v>
      </c>
      <c r="L674" s="55">
        <v>147.97229176664408</v>
      </c>
      <c r="M674" s="55">
        <v>4.198628123267075</v>
      </c>
      <c r="N674" s="53" t="s">
        <v>715</v>
      </c>
      <c r="O674" s="53" t="s">
        <v>1775</v>
      </c>
      <c r="P674" s="57">
        <v>149.19999999999999</v>
      </c>
      <c r="Q674" s="57">
        <v>0.9</v>
      </c>
      <c r="R674" s="57">
        <v>1.2277082333559122</v>
      </c>
      <c r="S674" s="77" t="s">
        <v>1783</v>
      </c>
      <c r="T674" s="68">
        <v>4.0999999999999996</v>
      </c>
      <c r="U674" s="68">
        <v>1.6</v>
      </c>
      <c r="V674" s="68">
        <v>1324</v>
      </c>
      <c r="W674" s="79" t="s">
        <v>684</v>
      </c>
      <c r="X674" s="68">
        <v>130</v>
      </c>
      <c r="Y674" s="68">
        <v>13</v>
      </c>
      <c r="Z674" s="68">
        <v>49</v>
      </c>
      <c r="AA674" s="68">
        <v>7.8</v>
      </c>
      <c r="AB674" s="68">
        <v>0.69</v>
      </c>
      <c r="AC674" s="68">
        <v>23.6</v>
      </c>
      <c r="AD674" s="68">
        <v>8.6</v>
      </c>
      <c r="AE674" s="68">
        <v>112.3</v>
      </c>
      <c r="AF674" s="68">
        <v>44.9</v>
      </c>
      <c r="AG674" s="68">
        <v>217</v>
      </c>
      <c r="AH674" s="68">
        <v>47.3</v>
      </c>
      <c r="AI674" s="68">
        <v>504</v>
      </c>
      <c r="AJ674" s="68">
        <v>89.5</v>
      </c>
      <c r="AK674" s="68">
        <v>9330</v>
      </c>
      <c r="AL674" s="53"/>
      <c r="AM674" s="56" t="s">
        <v>734</v>
      </c>
      <c r="AN674" s="56" t="s">
        <v>734</v>
      </c>
      <c r="AO674" s="56" t="s">
        <v>734</v>
      </c>
      <c r="AP674" s="56" t="s">
        <v>734</v>
      </c>
      <c r="AQ674" s="56" t="s">
        <v>734</v>
      </c>
      <c r="AR674" s="56" t="s">
        <v>734</v>
      </c>
      <c r="AS674" s="56" t="s">
        <v>734</v>
      </c>
      <c r="AT674" s="56" t="s">
        <v>734</v>
      </c>
      <c r="AU674" s="59" t="s">
        <v>734</v>
      </c>
      <c r="AV674" s="59" t="s">
        <v>734</v>
      </c>
      <c r="AW674" s="59" t="s">
        <v>734</v>
      </c>
      <c r="AX674" s="60" t="s">
        <v>734</v>
      </c>
      <c r="AY674" s="60" t="s">
        <v>734</v>
      </c>
      <c r="AZ674" s="60" t="s">
        <v>734</v>
      </c>
      <c r="BA674" s="56">
        <v>73.680726440155155</v>
      </c>
      <c r="BB674" s="56">
        <v>14.012039872764676</v>
      </c>
      <c r="BC674" s="56">
        <v>2.5108075233592508</v>
      </c>
      <c r="BD674" s="56">
        <v>0.1080157249292352</v>
      </c>
      <c r="BE674" s="56">
        <v>0.79011502494533148</v>
      </c>
      <c r="BF674" s="56">
        <v>2.2703305147163322</v>
      </c>
      <c r="BG674" s="56">
        <v>3.6505314443676711</v>
      </c>
      <c r="BH674" s="56">
        <v>2.6003785631112177</v>
      </c>
      <c r="BI674" s="56">
        <v>0.31704615557932925</v>
      </c>
      <c r="BJ674" s="56">
        <v>6.0008736071797332E-2</v>
      </c>
      <c r="BK674" s="56">
        <v>6</v>
      </c>
      <c r="BL674" s="56">
        <v>2</v>
      </c>
      <c r="BM674" s="56">
        <v>28</v>
      </c>
      <c r="BN674" s="56" t="s">
        <v>1712</v>
      </c>
      <c r="BO674" s="56">
        <v>3</v>
      </c>
      <c r="BP674" s="56" t="s">
        <v>1712</v>
      </c>
      <c r="BQ674" s="56" t="s">
        <v>1707</v>
      </c>
      <c r="BR674" s="56">
        <v>60</v>
      </c>
      <c r="BS674" s="56">
        <v>14</v>
      </c>
      <c r="BT674" s="56">
        <v>1</v>
      </c>
      <c r="BU674" s="56">
        <v>11</v>
      </c>
      <c r="BV674" s="56">
        <v>91</v>
      </c>
      <c r="BW674" s="56">
        <v>202</v>
      </c>
      <c r="BX674" s="56">
        <v>22.8</v>
      </c>
      <c r="BY674" s="56">
        <v>160</v>
      </c>
      <c r="BZ674" s="56">
        <v>8.4</v>
      </c>
      <c r="CA674" s="56" t="s">
        <v>1708</v>
      </c>
      <c r="CB674" s="56" t="s">
        <v>1709</v>
      </c>
      <c r="CC674" s="56" t="s">
        <v>1710</v>
      </c>
      <c r="CD674" s="56">
        <v>1</v>
      </c>
      <c r="CE674" s="56">
        <v>0.8</v>
      </c>
      <c r="CF674" s="56">
        <v>8.9</v>
      </c>
      <c r="CG674" s="56">
        <v>955</v>
      </c>
      <c r="CH674" s="56">
        <v>28.9</v>
      </c>
      <c r="CI674" s="56">
        <v>57</v>
      </c>
      <c r="CJ674" s="56">
        <v>6.08</v>
      </c>
      <c r="CK674" s="56">
        <v>20.7</v>
      </c>
      <c r="CL674" s="56">
        <v>4.08</v>
      </c>
      <c r="CM674" s="56">
        <v>0.78400000000000003</v>
      </c>
      <c r="CN674" s="56">
        <v>3.97</v>
      </c>
      <c r="CO674" s="56">
        <v>0.63</v>
      </c>
      <c r="CP674" s="56">
        <v>3.92</v>
      </c>
      <c r="CQ674" s="56">
        <v>0.81</v>
      </c>
      <c r="CR674" s="56">
        <v>2.4900000000000002</v>
      </c>
      <c r="CS674" s="56">
        <v>0.36799999999999999</v>
      </c>
      <c r="CT674" s="56">
        <v>2.63</v>
      </c>
      <c r="CU674" s="56">
        <v>0.40300000000000002</v>
      </c>
      <c r="CV674" s="56">
        <v>3.8</v>
      </c>
      <c r="CW674" s="56">
        <v>0.75</v>
      </c>
      <c r="CX674" s="56" t="s">
        <v>1709</v>
      </c>
      <c r="CY674" s="56">
        <v>0.41</v>
      </c>
      <c r="CZ674" s="56">
        <v>13</v>
      </c>
      <c r="DA674" s="56" t="s">
        <v>1710</v>
      </c>
      <c r="DB674" s="56">
        <v>9.2799999999999994</v>
      </c>
      <c r="DC674" s="56">
        <v>3.57</v>
      </c>
    </row>
    <row r="675" spans="1:107" s="45" customFormat="1" x14ac:dyDescent="0.25">
      <c r="A675" s="93" t="s">
        <v>950</v>
      </c>
      <c r="B675" s="53" t="s">
        <v>1146</v>
      </c>
      <c r="C675" s="53">
        <v>2017</v>
      </c>
      <c r="D675" s="53">
        <v>215</v>
      </c>
      <c r="E675" s="53">
        <v>671</v>
      </c>
      <c r="F675" s="53">
        <v>79007.5</v>
      </c>
      <c r="G675" s="53">
        <v>48707.5</v>
      </c>
      <c r="H675" s="53">
        <v>11.8</v>
      </c>
      <c r="I675" s="53">
        <v>268</v>
      </c>
      <c r="J675" s="53">
        <v>105.3</v>
      </c>
      <c r="K675" s="53">
        <v>0.39588281868566905</v>
      </c>
      <c r="L675" s="55">
        <v>153.69127755474037</v>
      </c>
      <c r="M675" s="55">
        <v>3.858040233598004</v>
      </c>
      <c r="N675" s="53" t="s">
        <v>715</v>
      </c>
      <c r="O675" s="53" t="s">
        <v>1775</v>
      </c>
      <c r="P675" s="57">
        <v>149.19999999999999</v>
      </c>
      <c r="Q675" s="57">
        <v>0.9</v>
      </c>
      <c r="R675" s="57">
        <v>-4.4912775547403783</v>
      </c>
      <c r="S675" s="77" t="s">
        <v>1783</v>
      </c>
      <c r="T675" s="68">
        <v>0.2</v>
      </c>
      <c r="U675" s="68">
        <v>1.1000000000000001</v>
      </c>
      <c r="V675" s="68">
        <v>1499</v>
      </c>
      <c r="W675" s="68">
        <v>4.2900000000000004E-3</v>
      </c>
      <c r="X675" s="68">
        <v>7.31</v>
      </c>
      <c r="Y675" s="68">
        <v>5.8999999999999997E-2</v>
      </c>
      <c r="Z675" s="68">
        <v>1.32</v>
      </c>
      <c r="AA675" s="68">
        <v>3.44</v>
      </c>
      <c r="AB675" s="68">
        <v>0.68200000000000005</v>
      </c>
      <c r="AC675" s="68">
        <v>25.7</v>
      </c>
      <c r="AD675" s="68">
        <v>9.9</v>
      </c>
      <c r="AE675" s="68">
        <v>132</v>
      </c>
      <c r="AF675" s="68">
        <v>55.4</v>
      </c>
      <c r="AG675" s="68">
        <v>272</v>
      </c>
      <c r="AH675" s="68">
        <v>61.3</v>
      </c>
      <c r="AI675" s="68">
        <v>625</v>
      </c>
      <c r="AJ675" s="68">
        <v>113</v>
      </c>
      <c r="AK675" s="68">
        <v>9270</v>
      </c>
      <c r="AL675" s="53"/>
      <c r="AM675" s="56" t="s">
        <v>734</v>
      </c>
      <c r="AN675" s="56" t="s">
        <v>734</v>
      </c>
      <c r="AO675" s="56" t="s">
        <v>734</v>
      </c>
      <c r="AP675" s="56" t="s">
        <v>734</v>
      </c>
      <c r="AQ675" s="56" t="s">
        <v>734</v>
      </c>
      <c r="AR675" s="56" t="s">
        <v>734</v>
      </c>
      <c r="AS675" s="56" t="s">
        <v>734</v>
      </c>
      <c r="AT675" s="56" t="s">
        <v>734</v>
      </c>
      <c r="AU675" s="59" t="s">
        <v>734</v>
      </c>
      <c r="AV675" s="59" t="s">
        <v>734</v>
      </c>
      <c r="AW675" s="59" t="s">
        <v>734</v>
      </c>
      <c r="AX675" s="60" t="s">
        <v>734</v>
      </c>
      <c r="AY675" s="60" t="s">
        <v>734</v>
      </c>
      <c r="AZ675" s="60" t="s">
        <v>734</v>
      </c>
      <c r="BA675" s="56">
        <v>73.680726440155155</v>
      </c>
      <c r="BB675" s="56">
        <v>14.012039872764676</v>
      </c>
      <c r="BC675" s="56">
        <v>2.5108075233592508</v>
      </c>
      <c r="BD675" s="56">
        <v>0.1080157249292352</v>
      </c>
      <c r="BE675" s="56">
        <v>0.79011502494533148</v>
      </c>
      <c r="BF675" s="56">
        <v>2.2703305147163322</v>
      </c>
      <c r="BG675" s="56">
        <v>3.6505314443676711</v>
      </c>
      <c r="BH675" s="56">
        <v>2.6003785631112177</v>
      </c>
      <c r="BI675" s="56">
        <v>0.31704615557932925</v>
      </c>
      <c r="BJ675" s="56">
        <v>6.0008736071797332E-2</v>
      </c>
      <c r="BK675" s="56">
        <v>6</v>
      </c>
      <c r="BL675" s="56">
        <v>2</v>
      </c>
      <c r="BM675" s="56">
        <v>28</v>
      </c>
      <c r="BN675" s="56" t="s">
        <v>1712</v>
      </c>
      <c r="BO675" s="56">
        <v>3</v>
      </c>
      <c r="BP675" s="56" t="s">
        <v>1712</v>
      </c>
      <c r="BQ675" s="56" t="s">
        <v>1707</v>
      </c>
      <c r="BR675" s="56">
        <v>60</v>
      </c>
      <c r="BS675" s="56">
        <v>14</v>
      </c>
      <c r="BT675" s="56">
        <v>1</v>
      </c>
      <c r="BU675" s="56">
        <v>11</v>
      </c>
      <c r="BV675" s="56">
        <v>91</v>
      </c>
      <c r="BW675" s="56">
        <v>202</v>
      </c>
      <c r="BX675" s="56">
        <v>22.8</v>
      </c>
      <c r="BY675" s="56">
        <v>160</v>
      </c>
      <c r="BZ675" s="56">
        <v>8.4</v>
      </c>
      <c r="CA675" s="56" t="s">
        <v>1708</v>
      </c>
      <c r="CB675" s="56" t="s">
        <v>1709</v>
      </c>
      <c r="CC675" s="56" t="s">
        <v>1710</v>
      </c>
      <c r="CD675" s="56">
        <v>1</v>
      </c>
      <c r="CE675" s="56">
        <v>0.8</v>
      </c>
      <c r="CF675" s="56">
        <v>8.9</v>
      </c>
      <c r="CG675" s="56">
        <v>955</v>
      </c>
      <c r="CH675" s="56">
        <v>28.9</v>
      </c>
      <c r="CI675" s="56">
        <v>57</v>
      </c>
      <c r="CJ675" s="56">
        <v>6.08</v>
      </c>
      <c r="CK675" s="56">
        <v>20.7</v>
      </c>
      <c r="CL675" s="56">
        <v>4.08</v>
      </c>
      <c r="CM675" s="56">
        <v>0.78400000000000003</v>
      </c>
      <c r="CN675" s="56">
        <v>3.97</v>
      </c>
      <c r="CO675" s="56">
        <v>0.63</v>
      </c>
      <c r="CP675" s="56">
        <v>3.92</v>
      </c>
      <c r="CQ675" s="56">
        <v>0.81</v>
      </c>
      <c r="CR675" s="56">
        <v>2.4900000000000002</v>
      </c>
      <c r="CS675" s="56">
        <v>0.36799999999999999</v>
      </c>
      <c r="CT675" s="56">
        <v>2.63</v>
      </c>
      <c r="CU675" s="56">
        <v>0.40300000000000002</v>
      </c>
      <c r="CV675" s="56">
        <v>3.8</v>
      </c>
      <c r="CW675" s="56">
        <v>0.75</v>
      </c>
      <c r="CX675" s="56" t="s">
        <v>1709</v>
      </c>
      <c r="CY675" s="56">
        <v>0.41</v>
      </c>
      <c r="CZ675" s="56">
        <v>13</v>
      </c>
      <c r="DA675" s="56" t="s">
        <v>1710</v>
      </c>
      <c r="DB675" s="56">
        <v>9.2799999999999994</v>
      </c>
      <c r="DC675" s="56">
        <v>3.57</v>
      </c>
    </row>
    <row r="676" spans="1:107" x14ac:dyDescent="0.25">
      <c r="A676" s="93" t="s">
        <v>951</v>
      </c>
      <c r="B676" s="53" t="s">
        <v>1146</v>
      </c>
      <c r="C676" s="53">
        <v>2017</v>
      </c>
      <c r="D676" s="53">
        <v>216</v>
      </c>
      <c r="E676" s="53">
        <v>672</v>
      </c>
      <c r="F676" s="53">
        <v>79244.5</v>
      </c>
      <c r="G676" s="53">
        <v>48710.5</v>
      </c>
      <c r="H676" s="53">
        <v>31.2</v>
      </c>
      <c r="I676" s="53">
        <v>307</v>
      </c>
      <c r="J676" s="53">
        <v>130.80000000000001</v>
      </c>
      <c r="K676" s="53">
        <v>0.42918454935622319</v>
      </c>
      <c r="L676" s="55">
        <v>149.29564659918236</v>
      </c>
      <c r="M676" s="55">
        <v>6.0059887675893942</v>
      </c>
      <c r="N676" s="53" t="s">
        <v>715</v>
      </c>
      <c r="O676" s="53" t="s">
        <v>1775</v>
      </c>
      <c r="P676" s="57">
        <v>149.19999999999999</v>
      </c>
      <c r="Q676" s="57">
        <v>0.9</v>
      </c>
      <c r="R676" s="57">
        <v>-9.5646599182373393E-2</v>
      </c>
      <c r="S676" s="53"/>
      <c r="T676" s="56">
        <v>0.9</v>
      </c>
      <c r="U676" s="56">
        <v>1.2</v>
      </c>
      <c r="V676" s="56">
        <v>1575</v>
      </c>
      <c r="W676" s="74" t="s">
        <v>684</v>
      </c>
      <c r="X676" s="56">
        <v>12.01</v>
      </c>
      <c r="Y676" s="56">
        <v>0.129</v>
      </c>
      <c r="Z676" s="56">
        <v>1.69</v>
      </c>
      <c r="AA676" s="56">
        <v>3.22</v>
      </c>
      <c r="AB676" s="56">
        <v>0.64</v>
      </c>
      <c r="AC676" s="56">
        <v>22.7</v>
      </c>
      <c r="AD676" s="56">
        <v>8.5</v>
      </c>
      <c r="AE676" s="56">
        <v>125</v>
      </c>
      <c r="AF676" s="56">
        <v>50</v>
      </c>
      <c r="AG676" s="56">
        <v>262</v>
      </c>
      <c r="AH676" s="56">
        <v>59.5</v>
      </c>
      <c r="AI676" s="56">
        <v>620</v>
      </c>
      <c r="AJ676" s="56">
        <v>127</v>
      </c>
      <c r="AK676" s="74">
        <v>9600</v>
      </c>
      <c r="AL676" s="53"/>
      <c r="AM676" s="56" t="s">
        <v>734</v>
      </c>
      <c r="AN676" s="56" t="s">
        <v>734</v>
      </c>
      <c r="AO676" s="56" t="s">
        <v>734</v>
      </c>
      <c r="AP676" s="56" t="s">
        <v>734</v>
      </c>
      <c r="AQ676" s="56" t="s">
        <v>734</v>
      </c>
      <c r="AR676" s="56" t="s">
        <v>734</v>
      </c>
      <c r="AS676" s="56" t="s">
        <v>734</v>
      </c>
      <c r="AT676" s="56" t="s">
        <v>734</v>
      </c>
      <c r="AU676" s="59" t="s">
        <v>734</v>
      </c>
      <c r="AV676" s="59" t="s">
        <v>734</v>
      </c>
      <c r="AW676" s="59" t="s">
        <v>734</v>
      </c>
      <c r="AX676" s="60" t="s">
        <v>734</v>
      </c>
      <c r="AY676" s="60" t="s">
        <v>734</v>
      </c>
      <c r="AZ676" s="60" t="s">
        <v>734</v>
      </c>
      <c r="BA676" s="56">
        <v>73.680726440155155</v>
      </c>
      <c r="BB676" s="56">
        <v>14.012039872764676</v>
      </c>
      <c r="BC676" s="56">
        <v>2.5108075233592508</v>
      </c>
      <c r="BD676" s="56">
        <v>0.1080157249292352</v>
      </c>
      <c r="BE676" s="56">
        <v>0.79011502494533148</v>
      </c>
      <c r="BF676" s="56">
        <v>2.2703305147163322</v>
      </c>
      <c r="BG676" s="56">
        <v>3.6505314443676711</v>
      </c>
      <c r="BH676" s="56">
        <v>2.6003785631112177</v>
      </c>
      <c r="BI676" s="56">
        <v>0.31704615557932925</v>
      </c>
      <c r="BJ676" s="56">
        <v>6.0008736071797332E-2</v>
      </c>
      <c r="BK676" s="56">
        <v>6</v>
      </c>
      <c r="BL676" s="56">
        <v>2</v>
      </c>
      <c r="BM676" s="56">
        <v>28</v>
      </c>
      <c r="BN676" s="56" t="s">
        <v>1712</v>
      </c>
      <c r="BO676" s="56">
        <v>3</v>
      </c>
      <c r="BP676" s="56" t="s">
        <v>1712</v>
      </c>
      <c r="BQ676" s="56" t="s">
        <v>1707</v>
      </c>
      <c r="BR676" s="56">
        <v>60</v>
      </c>
      <c r="BS676" s="56">
        <v>14</v>
      </c>
      <c r="BT676" s="56">
        <v>1</v>
      </c>
      <c r="BU676" s="56">
        <v>11</v>
      </c>
      <c r="BV676" s="56">
        <v>91</v>
      </c>
      <c r="BW676" s="56">
        <v>202</v>
      </c>
      <c r="BX676" s="56">
        <v>22.8</v>
      </c>
      <c r="BY676" s="56">
        <v>160</v>
      </c>
      <c r="BZ676" s="56">
        <v>8.4</v>
      </c>
      <c r="CA676" s="56" t="s">
        <v>1708</v>
      </c>
      <c r="CB676" s="56" t="s">
        <v>1709</v>
      </c>
      <c r="CC676" s="56" t="s">
        <v>1710</v>
      </c>
      <c r="CD676" s="56">
        <v>1</v>
      </c>
      <c r="CE676" s="56">
        <v>0.8</v>
      </c>
      <c r="CF676" s="56">
        <v>8.9</v>
      </c>
      <c r="CG676" s="56">
        <v>955</v>
      </c>
      <c r="CH676" s="56">
        <v>28.9</v>
      </c>
      <c r="CI676" s="56">
        <v>57</v>
      </c>
      <c r="CJ676" s="56">
        <v>6.08</v>
      </c>
      <c r="CK676" s="56">
        <v>20.7</v>
      </c>
      <c r="CL676" s="56">
        <v>4.08</v>
      </c>
      <c r="CM676" s="56">
        <v>0.78400000000000003</v>
      </c>
      <c r="CN676" s="56">
        <v>3.97</v>
      </c>
      <c r="CO676" s="56">
        <v>0.63</v>
      </c>
      <c r="CP676" s="56">
        <v>3.92</v>
      </c>
      <c r="CQ676" s="56">
        <v>0.81</v>
      </c>
      <c r="CR676" s="56">
        <v>2.4900000000000002</v>
      </c>
      <c r="CS676" s="56">
        <v>0.36799999999999999</v>
      </c>
      <c r="CT676" s="56">
        <v>2.63</v>
      </c>
      <c r="CU676" s="56">
        <v>0.40300000000000002</v>
      </c>
      <c r="CV676" s="56">
        <v>3.8</v>
      </c>
      <c r="CW676" s="56">
        <v>0.75</v>
      </c>
      <c r="CX676" s="56" t="s">
        <v>1709</v>
      </c>
      <c r="CY676" s="56">
        <v>0.41</v>
      </c>
      <c r="CZ676" s="56">
        <v>13</v>
      </c>
      <c r="DA676" s="56" t="s">
        <v>1710</v>
      </c>
      <c r="DB676" s="56">
        <v>9.2799999999999994</v>
      </c>
      <c r="DC676" s="56">
        <v>3.57</v>
      </c>
    </row>
    <row r="677" spans="1:107" x14ac:dyDescent="0.25">
      <c r="A677" s="93" t="s">
        <v>952</v>
      </c>
      <c r="B677" s="53" t="s">
        <v>1146</v>
      </c>
      <c r="C677" s="53">
        <v>2017</v>
      </c>
      <c r="D677" s="53">
        <v>217</v>
      </c>
      <c r="E677" s="53">
        <v>673</v>
      </c>
      <c r="F677" s="53">
        <v>79278.5</v>
      </c>
      <c r="G677" s="53">
        <v>48671</v>
      </c>
      <c r="H677" s="53">
        <v>12.6</v>
      </c>
      <c r="I677" s="53">
        <v>243.2</v>
      </c>
      <c r="J677" s="53">
        <v>88.7</v>
      </c>
      <c r="K677" s="53">
        <v>0.36683785766691124</v>
      </c>
      <c r="L677" s="55">
        <v>145.72465284190787</v>
      </c>
      <c r="M677" s="55">
        <v>2.9611498275064889</v>
      </c>
      <c r="N677" s="53" t="s">
        <v>715</v>
      </c>
      <c r="O677" s="53" t="s">
        <v>1775</v>
      </c>
      <c r="P677" s="57">
        <v>149.19999999999999</v>
      </c>
      <c r="Q677" s="57">
        <v>0.9</v>
      </c>
      <c r="R677" s="57">
        <v>3.47534715809212</v>
      </c>
      <c r="S677" s="53" t="s">
        <v>1783</v>
      </c>
      <c r="T677" s="68">
        <v>2.1</v>
      </c>
      <c r="U677" s="68">
        <v>1.3</v>
      </c>
      <c r="V677" s="68">
        <v>1207</v>
      </c>
      <c r="W677" s="79" t="s">
        <v>684</v>
      </c>
      <c r="X677" s="68">
        <v>6.98</v>
      </c>
      <c r="Y677" s="68">
        <v>0.17299999999999999</v>
      </c>
      <c r="Z677" s="68">
        <v>1.38</v>
      </c>
      <c r="AA677" s="68">
        <v>2.25</v>
      </c>
      <c r="AB677" s="68">
        <v>0.26200000000000001</v>
      </c>
      <c r="AC677" s="68">
        <v>16.5</v>
      </c>
      <c r="AD677" s="68">
        <v>6.87</v>
      </c>
      <c r="AE677" s="68">
        <v>97</v>
      </c>
      <c r="AF677" s="68">
        <v>39.6</v>
      </c>
      <c r="AG677" s="68">
        <v>201</v>
      </c>
      <c r="AH677" s="68">
        <v>47</v>
      </c>
      <c r="AI677" s="68">
        <v>458</v>
      </c>
      <c r="AJ677" s="68">
        <v>98.4</v>
      </c>
      <c r="AK677" s="68">
        <v>10750</v>
      </c>
      <c r="AL677" s="53"/>
      <c r="AM677" s="56" t="s">
        <v>734</v>
      </c>
      <c r="AN677" s="56" t="s">
        <v>734</v>
      </c>
      <c r="AO677" s="56" t="s">
        <v>734</v>
      </c>
      <c r="AP677" s="56" t="s">
        <v>734</v>
      </c>
      <c r="AQ677" s="56" t="s">
        <v>734</v>
      </c>
      <c r="AR677" s="56" t="s">
        <v>734</v>
      </c>
      <c r="AS677" s="56" t="s">
        <v>734</v>
      </c>
      <c r="AT677" s="56" t="s">
        <v>734</v>
      </c>
      <c r="AU677" s="59" t="s">
        <v>734</v>
      </c>
      <c r="AV677" s="59" t="s">
        <v>734</v>
      </c>
      <c r="AW677" s="59" t="s">
        <v>734</v>
      </c>
      <c r="AX677" s="60" t="s">
        <v>734</v>
      </c>
      <c r="AY677" s="60" t="s">
        <v>734</v>
      </c>
      <c r="AZ677" s="60" t="s">
        <v>734</v>
      </c>
      <c r="BA677" s="56">
        <v>73.680726440155155</v>
      </c>
      <c r="BB677" s="56">
        <v>14.012039872764676</v>
      </c>
      <c r="BC677" s="56">
        <v>2.5108075233592508</v>
      </c>
      <c r="BD677" s="56">
        <v>0.1080157249292352</v>
      </c>
      <c r="BE677" s="56">
        <v>0.79011502494533148</v>
      </c>
      <c r="BF677" s="56">
        <v>2.2703305147163322</v>
      </c>
      <c r="BG677" s="56">
        <v>3.6505314443676711</v>
      </c>
      <c r="BH677" s="56">
        <v>2.6003785631112177</v>
      </c>
      <c r="BI677" s="56">
        <v>0.31704615557932925</v>
      </c>
      <c r="BJ677" s="56">
        <v>6.0008736071797332E-2</v>
      </c>
      <c r="BK677" s="56">
        <v>6</v>
      </c>
      <c r="BL677" s="56">
        <v>2</v>
      </c>
      <c r="BM677" s="56">
        <v>28</v>
      </c>
      <c r="BN677" s="56" t="s">
        <v>1712</v>
      </c>
      <c r="BO677" s="56">
        <v>3</v>
      </c>
      <c r="BP677" s="56" t="s">
        <v>1712</v>
      </c>
      <c r="BQ677" s="56" t="s">
        <v>1707</v>
      </c>
      <c r="BR677" s="56">
        <v>60</v>
      </c>
      <c r="BS677" s="56">
        <v>14</v>
      </c>
      <c r="BT677" s="56">
        <v>1</v>
      </c>
      <c r="BU677" s="56">
        <v>11</v>
      </c>
      <c r="BV677" s="56">
        <v>91</v>
      </c>
      <c r="BW677" s="56">
        <v>202</v>
      </c>
      <c r="BX677" s="56">
        <v>22.8</v>
      </c>
      <c r="BY677" s="56">
        <v>160</v>
      </c>
      <c r="BZ677" s="56">
        <v>8.4</v>
      </c>
      <c r="CA677" s="56" t="s">
        <v>1708</v>
      </c>
      <c r="CB677" s="56" t="s">
        <v>1709</v>
      </c>
      <c r="CC677" s="56" t="s">
        <v>1710</v>
      </c>
      <c r="CD677" s="56">
        <v>1</v>
      </c>
      <c r="CE677" s="56">
        <v>0.8</v>
      </c>
      <c r="CF677" s="56">
        <v>8.9</v>
      </c>
      <c r="CG677" s="56">
        <v>955</v>
      </c>
      <c r="CH677" s="56">
        <v>28.9</v>
      </c>
      <c r="CI677" s="56">
        <v>57</v>
      </c>
      <c r="CJ677" s="56">
        <v>6.08</v>
      </c>
      <c r="CK677" s="56">
        <v>20.7</v>
      </c>
      <c r="CL677" s="56">
        <v>4.08</v>
      </c>
      <c r="CM677" s="56">
        <v>0.78400000000000003</v>
      </c>
      <c r="CN677" s="56">
        <v>3.97</v>
      </c>
      <c r="CO677" s="56">
        <v>0.63</v>
      </c>
      <c r="CP677" s="56">
        <v>3.92</v>
      </c>
      <c r="CQ677" s="56">
        <v>0.81</v>
      </c>
      <c r="CR677" s="56">
        <v>2.4900000000000002</v>
      </c>
      <c r="CS677" s="56">
        <v>0.36799999999999999</v>
      </c>
      <c r="CT677" s="56">
        <v>2.63</v>
      </c>
      <c r="CU677" s="56">
        <v>0.40300000000000002</v>
      </c>
      <c r="CV677" s="56">
        <v>3.8</v>
      </c>
      <c r="CW677" s="56">
        <v>0.75</v>
      </c>
      <c r="CX677" s="56" t="s">
        <v>1709</v>
      </c>
      <c r="CY677" s="56">
        <v>0.41</v>
      </c>
      <c r="CZ677" s="56">
        <v>13</v>
      </c>
      <c r="DA677" s="56" t="s">
        <v>1710</v>
      </c>
      <c r="DB677" s="56">
        <v>9.2799999999999994</v>
      </c>
      <c r="DC677" s="56">
        <v>3.57</v>
      </c>
    </row>
    <row r="678" spans="1:107" x14ac:dyDescent="0.25">
      <c r="A678" s="93" t="s">
        <v>953</v>
      </c>
      <c r="B678" s="53" t="s">
        <v>1146</v>
      </c>
      <c r="C678" s="53">
        <v>2017</v>
      </c>
      <c r="D678" s="53">
        <v>218</v>
      </c>
      <c r="E678" s="53">
        <v>674</v>
      </c>
      <c r="F678" s="53">
        <v>79176</v>
      </c>
      <c r="G678" s="53">
        <v>48641</v>
      </c>
      <c r="H678" s="53">
        <v>46</v>
      </c>
      <c r="I678" s="53">
        <v>785</v>
      </c>
      <c r="J678" s="53">
        <v>601</v>
      </c>
      <c r="K678" s="53">
        <v>0.78492935635792782</v>
      </c>
      <c r="L678" s="55">
        <v>149.63090609004416</v>
      </c>
      <c r="M678" s="55">
        <v>2.3274553634105759</v>
      </c>
      <c r="N678" s="53" t="s">
        <v>715</v>
      </c>
      <c r="O678" s="53" t="s">
        <v>1775</v>
      </c>
      <c r="P678" s="57">
        <v>149.19999999999999</v>
      </c>
      <c r="Q678" s="57">
        <v>0.9</v>
      </c>
      <c r="R678" s="57">
        <v>-0.43090609004417502</v>
      </c>
      <c r="S678" s="53" t="s">
        <v>1785</v>
      </c>
      <c r="T678" s="68">
        <v>13</v>
      </c>
      <c r="U678" s="68">
        <v>17</v>
      </c>
      <c r="V678" s="68">
        <v>5610</v>
      </c>
      <c r="W678" s="79" t="s">
        <v>684</v>
      </c>
      <c r="X678" s="68">
        <v>33.1</v>
      </c>
      <c r="Y678" s="68">
        <v>0.86</v>
      </c>
      <c r="Z678" s="68">
        <v>14.6</v>
      </c>
      <c r="AA678" s="68">
        <v>24.5</v>
      </c>
      <c r="AB678" s="68">
        <v>8.0299999999999994</v>
      </c>
      <c r="AC678" s="68">
        <v>134</v>
      </c>
      <c r="AD678" s="68">
        <v>43.4</v>
      </c>
      <c r="AE678" s="68">
        <v>485</v>
      </c>
      <c r="AF678" s="68">
        <v>178</v>
      </c>
      <c r="AG678" s="68">
        <v>800</v>
      </c>
      <c r="AH678" s="68">
        <v>160</v>
      </c>
      <c r="AI678" s="68">
        <v>1530</v>
      </c>
      <c r="AJ678" s="68">
        <v>284</v>
      </c>
      <c r="AK678" s="68">
        <v>6730</v>
      </c>
      <c r="AL678" s="53"/>
      <c r="AM678" s="56">
        <v>5.1000000000000004E-3</v>
      </c>
      <c r="AN678" s="56">
        <v>1.9000000000000001E-4</v>
      </c>
      <c r="AO678" s="56">
        <v>1.46722</v>
      </c>
      <c r="AP678" s="56">
        <v>1E-4</v>
      </c>
      <c r="AQ678" s="56">
        <v>0.183</v>
      </c>
      <c r="AR678" s="56">
        <v>0.01</v>
      </c>
      <c r="AS678" s="56">
        <v>0.28287000000000001</v>
      </c>
      <c r="AT678" s="56">
        <v>5.4999999999999995E-5</v>
      </c>
      <c r="AU678" s="59">
        <v>0.28285573267462927</v>
      </c>
      <c r="AV678" s="59">
        <v>5.8271812384580457</v>
      </c>
      <c r="AW678" s="59">
        <v>1.9455872071758653</v>
      </c>
      <c r="AX678" s="60">
        <v>0.28285577381882981</v>
      </c>
      <c r="AY678" s="60">
        <v>5.8190422737847136</v>
      </c>
      <c r="AZ678" s="60">
        <v>1.9455853415866284</v>
      </c>
      <c r="BA678" s="56">
        <v>73.680726440155155</v>
      </c>
      <c r="BB678" s="56">
        <v>14.012039872764676</v>
      </c>
      <c r="BC678" s="56">
        <v>2.5108075233592508</v>
      </c>
      <c r="BD678" s="56">
        <v>0.1080157249292352</v>
      </c>
      <c r="BE678" s="56">
        <v>0.79011502494533148</v>
      </c>
      <c r="BF678" s="56">
        <v>2.2703305147163322</v>
      </c>
      <c r="BG678" s="56">
        <v>3.6505314443676711</v>
      </c>
      <c r="BH678" s="56">
        <v>2.6003785631112177</v>
      </c>
      <c r="BI678" s="56">
        <v>0.31704615557932925</v>
      </c>
      <c r="BJ678" s="56">
        <v>6.0008736071797332E-2</v>
      </c>
      <c r="BK678" s="56">
        <v>6</v>
      </c>
      <c r="BL678" s="56">
        <v>2</v>
      </c>
      <c r="BM678" s="56">
        <v>28</v>
      </c>
      <c r="BN678" s="56" t="s">
        <v>1712</v>
      </c>
      <c r="BO678" s="56">
        <v>3</v>
      </c>
      <c r="BP678" s="56" t="s">
        <v>1712</v>
      </c>
      <c r="BQ678" s="56" t="s">
        <v>1707</v>
      </c>
      <c r="BR678" s="56">
        <v>60</v>
      </c>
      <c r="BS678" s="56">
        <v>14</v>
      </c>
      <c r="BT678" s="56">
        <v>1</v>
      </c>
      <c r="BU678" s="56">
        <v>11</v>
      </c>
      <c r="BV678" s="56">
        <v>91</v>
      </c>
      <c r="BW678" s="56">
        <v>202</v>
      </c>
      <c r="BX678" s="56">
        <v>22.8</v>
      </c>
      <c r="BY678" s="56">
        <v>160</v>
      </c>
      <c r="BZ678" s="56">
        <v>8.4</v>
      </c>
      <c r="CA678" s="56" t="s">
        <v>1708</v>
      </c>
      <c r="CB678" s="56" t="s">
        <v>1709</v>
      </c>
      <c r="CC678" s="56" t="s">
        <v>1710</v>
      </c>
      <c r="CD678" s="56">
        <v>1</v>
      </c>
      <c r="CE678" s="56">
        <v>0.8</v>
      </c>
      <c r="CF678" s="56">
        <v>8.9</v>
      </c>
      <c r="CG678" s="56">
        <v>955</v>
      </c>
      <c r="CH678" s="56">
        <v>28.9</v>
      </c>
      <c r="CI678" s="56">
        <v>57</v>
      </c>
      <c r="CJ678" s="56">
        <v>6.08</v>
      </c>
      <c r="CK678" s="56">
        <v>20.7</v>
      </c>
      <c r="CL678" s="56">
        <v>4.08</v>
      </c>
      <c r="CM678" s="56">
        <v>0.78400000000000003</v>
      </c>
      <c r="CN678" s="56">
        <v>3.97</v>
      </c>
      <c r="CO678" s="56">
        <v>0.63</v>
      </c>
      <c r="CP678" s="56">
        <v>3.92</v>
      </c>
      <c r="CQ678" s="56">
        <v>0.81</v>
      </c>
      <c r="CR678" s="56">
        <v>2.4900000000000002</v>
      </c>
      <c r="CS678" s="56">
        <v>0.36799999999999999</v>
      </c>
      <c r="CT678" s="56">
        <v>2.63</v>
      </c>
      <c r="CU678" s="56">
        <v>0.40300000000000002</v>
      </c>
      <c r="CV678" s="56">
        <v>3.8</v>
      </c>
      <c r="CW678" s="56">
        <v>0.75</v>
      </c>
      <c r="CX678" s="56" t="s">
        <v>1709</v>
      </c>
      <c r="CY678" s="56">
        <v>0.41</v>
      </c>
      <c r="CZ678" s="56">
        <v>13</v>
      </c>
      <c r="DA678" s="56" t="s">
        <v>1710</v>
      </c>
      <c r="DB678" s="56">
        <v>9.2799999999999994</v>
      </c>
      <c r="DC678" s="56">
        <v>3.57</v>
      </c>
    </row>
    <row r="679" spans="1:107" x14ac:dyDescent="0.25">
      <c r="A679" s="94" t="s">
        <v>954</v>
      </c>
      <c r="B679" s="4" t="s">
        <v>1146</v>
      </c>
      <c r="C679" s="4">
        <v>2017</v>
      </c>
      <c r="D679" s="4">
        <v>219</v>
      </c>
      <c r="E679" s="4">
        <v>675</v>
      </c>
      <c r="F679" s="4">
        <v>78984</v>
      </c>
      <c r="G679" s="4">
        <v>48618</v>
      </c>
      <c r="H679" s="4">
        <v>15.27</v>
      </c>
      <c r="I679" s="4">
        <v>400</v>
      </c>
      <c r="J679" s="4">
        <v>188.6</v>
      </c>
      <c r="K679" s="4">
        <v>0.4906771344455349</v>
      </c>
      <c r="L679" s="39">
        <v>150.17177380605145</v>
      </c>
      <c r="M679" s="39">
        <v>2.7804464849484667</v>
      </c>
      <c r="P679" s="40">
        <v>149.19999999999999</v>
      </c>
      <c r="Q679" s="40">
        <v>0.9</v>
      </c>
      <c r="R679" s="40">
        <v>-0.97177380605145913</v>
      </c>
      <c r="T679" s="20">
        <v>3.9</v>
      </c>
      <c r="U679" s="20">
        <v>1.3</v>
      </c>
      <c r="V679" s="20">
        <v>1910</v>
      </c>
      <c r="W679" s="74" t="s">
        <v>684</v>
      </c>
      <c r="X679" s="20">
        <v>23.6</v>
      </c>
      <c r="Y679" s="20">
        <v>6.0999999999999999E-2</v>
      </c>
      <c r="Z679" s="20">
        <v>1.22</v>
      </c>
      <c r="AA679" s="20">
        <v>3.45</v>
      </c>
      <c r="AB679" s="20">
        <v>0.81</v>
      </c>
      <c r="AC679" s="20">
        <v>23.7</v>
      </c>
      <c r="AD679" s="20">
        <v>10.5</v>
      </c>
      <c r="AE679" s="20">
        <v>149</v>
      </c>
      <c r="AF679" s="20">
        <v>62</v>
      </c>
      <c r="AG679" s="20">
        <v>313</v>
      </c>
      <c r="AH679" s="20">
        <v>69.3</v>
      </c>
      <c r="AI679" s="20">
        <v>732</v>
      </c>
      <c r="AJ679" s="20">
        <v>140</v>
      </c>
      <c r="AK679" s="20">
        <v>8840</v>
      </c>
      <c r="AM679" s="20" t="s">
        <v>734</v>
      </c>
      <c r="AN679" s="20" t="s">
        <v>734</v>
      </c>
      <c r="AO679" s="20" t="s">
        <v>734</v>
      </c>
      <c r="AP679" s="20" t="s">
        <v>734</v>
      </c>
      <c r="AQ679" s="20" t="s">
        <v>734</v>
      </c>
      <c r="AR679" s="20" t="s">
        <v>734</v>
      </c>
      <c r="AS679" s="20" t="s">
        <v>734</v>
      </c>
      <c r="AT679" s="20" t="s">
        <v>734</v>
      </c>
      <c r="AU679" s="42" t="s">
        <v>734</v>
      </c>
      <c r="AV679" s="42" t="s">
        <v>734</v>
      </c>
      <c r="AW679" s="42" t="s">
        <v>734</v>
      </c>
      <c r="AX679" s="43" t="s">
        <v>734</v>
      </c>
      <c r="AY679" s="43" t="s">
        <v>734</v>
      </c>
      <c r="AZ679" s="43" t="s">
        <v>734</v>
      </c>
      <c r="BA679" s="20">
        <v>73.680726440155155</v>
      </c>
      <c r="BB679" s="20">
        <v>14.012039872764676</v>
      </c>
      <c r="BC679" s="20">
        <v>2.5108075233592508</v>
      </c>
      <c r="BD679" s="20">
        <v>0.1080157249292352</v>
      </c>
      <c r="BE679" s="20">
        <v>0.79011502494533148</v>
      </c>
      <c r="BF679" s="20">
        <v>2.2703305147163322</v>
      </c>
      <c r="BG679" s="20">
        <v>3.6505314443676711</v>
      </c>
      <c r="BH679" s="20">
        <v>2.6003785631112177</v>
      </c>
      <c r="BI679" s="20">
        <v>0.31704615557932925</v>
      </c>
      <c r="BJ679" s="20">
        <v>6.0008736071797332E-2</v>
      </c>
      <c r="BK679" s="20">
        <v>6</v>
      </c>
      <c r="BL679" s="20">
        <v>2</v>
      </c>
      <c r="BM679" s="20">
        <v>28</v>
      </c>
      <c r="BN679" s="20" t="s">
        <v>1712</v>
      </c>
      <c r="BO679" s="20">
        <v>3</v>
      </c>
      <c r="BP679" s="20" t="s">
        <v>1712</v>
      </c>
      <c r="BQ679" s="20" t="s">
        <v>1707</v>
      </c>
      <c r="BR679" s="20">
        <v>60</v>
      </c>
      <c r="BS679" s="20">
        <v>14</v>
      </c>
      <c r="BT679" s="20">
        <v>1</v>
      </c>
      <c r="BU679" s="20">
        <v>11</v>
      </c>
      <c r="BV679" s="20">
        <v>91</v>
      </c>
      <c r="BW679" s="20">
        <v>202</v>
      </c>
      <c r="BX679" s="20">
        <v>22.8</v>
      </c>
      <c r="BY679" s="20">
        <v>160</v>
      </c>
      <c r="BZ679" s="20">
        <v>8.4</v>
      </c>
      <c r="CA679" s="20" t="s">
        <v>1708</v>
      </c>
      <c r="CB679" s="20" t="s">
        <v>1709</v>
      </c>
      <c r="CC679" s="20" t="s">
        <v>1710</v>
      </c>
      <c r="CD679" s="20">
        <v>1</v>
      </c>
      <c r="CE679" s="20">
        <v>0.8</v>
      </c>
      <c r="CF679" s="20">
        <v>8.9</v>
      </c>
      <c r="CG679" s="20">
        <v>955</v>
      </c>
      <c r="CH679" s="20">
        <v>28.9</v>
      </c>
      <c r="CI679" s="20">
        <v>57</v>
      </c>
      <c r="CJ679" s="20">
        <v>6.08</v>
      </c>
      <c r="CK679" s="20">
        <v>20.7</v>
      </c>
      <c r="CL679" s="20">
        <v>4.08</v>
      </c>
      <c r="CM679" s="20">
        <v>0.78400000000000003</v>
      </c>
      <c r="CN679" s="20">
        <v>3.97</v>
      </c>
      <c r="CO679" s="20">
        <v>0.63</v>
      </c>
      <c r="CP679" s="20">
        <v>3.92</v>
      </c>
      <c r="CQ679" s="20">
        <v>0.81</v>
      </c>
      <c r="CR679" s="20">
        <v>2.4900000000000002</v>
      </c>
      <c r="CS679" s="20">
        <v>0.36799999999999999</v>
      </c>
      <c r="CT679" s="20">
        <v>2.63</v>
      </c>
      <c r="CU679" s="20">
        <v>0.40300000000000002</v>
      </c>
      <c r="CV679" s="20">
        <v>3.8</v>
      </c>
      <c r="CW679" s="20">
        <v>0.75</v>
      </c>
      <c r="CX679" s="20" t="s">
        <v>1709</v>
      </c>
      <c r="CY679" s="20">
        <v>0.41</v>
      </c>
      <c r="CZ679" s="20">
        <v>13</v>
      </c>
      <c r="DA679" s="20" t="s">
        <v>1710</v>
      </c>
      <c r="DB679" s="20">
        <v>9.2799999999999994</v>
      </c>
      <c r="DC679" s="20">
        <v>3.57</v>
      </c>
    </row>
    <row r="680" spans="1:107" s="45" customFormat="1" x14ac:dyDescent="0.25">
      <c r="A680" s="94" t="s">
        <v>955</v>
      </c>
      <c r="B680" s="4" t="s">
        <v>1146</v>
      </c>
      <c r="C680" s="4">
        <v>2017</v>
      </c>
      <c r="D680" s="4">
        <v>220</v>
      </c>
      <c r="E680" s="4">
        <v>676</v>
      </c>
      <c r="F680" s="4">
        <v>78981</v>
      </c>
      <c r="G680" s="4">
        <v>48524</v>
      </c>
      <c r="H680" s="4">
        <v>19.5</v>
      </c>
      <c r="I680" s="4">
        <v>351</v>
      </c>
      <c r="J680" s="4">
        <v>267</v>
      </c>
      <c r="K680" s="4">
        <v>0.78064012490242007</v>
      </c>
      <c r="L680" s="39">
        <v>148.62643113807658</v>
      </c>
      <c r="M680" s="39">
        <v>2.5667319385111429</v>
      </c>
      <c r="N680" s="4"/>
      <c r="O680" s="4"/>
      <c r="P680" s="40">
        <v>149.19999999999999</v>
      </c>
      <c r="Q680" s="40">
        <v>0.9</v>
      </c>
      <c r="R680" s="40">
        <v>0.57356886192340539</v>
      </c>
      <c r="S680" s="4"/>
      <c r="T680" s="20">
        <v>12.3</v>
      </c>
      <c r="U680" s="20">
        <v>6.3</v>
      </c>
      <c r="V680" s="20">
        <v>3030</v>
      </c>
      <c r="W680" s="74" t="s">
        <v>684</v>
      </c>
      <c r="X680" s="20">
        <v>31.3</v>
      </c>
      <c r="Y680" s="20">
        <v>0.161</v>
      </c>
      <c r="Z680" s="20">
        <v>2.74</v>
      </c>
      <c r="AA680" s="20">
        <v>8.34</v>
      </c>
      <c r="AB680" s="20">
        <v>1.59</v>
      </c>
      <c r="AC680" s="20">
        <v>51.5</v>
      </c>
      <c r="AD680" s="20">
        <v>20.8</v>
      </c>
      <c r="AE680" s="20">
        <v>255</v>
      </c>
      <c r="AF680" s="20">
        <v>107.5</v>
      </c>
      <c r="AG680" s="20">
        <v>506</v>
      </c>
      <c r="AH680" s="20">
        <v>114.7</v>
      </c>
      <c r="AI680" s="20">
        <v>1124</v>
      </c>
      <c r="AJ680" s="20">
        <v>215</v>
      </c>
      <c r="AK680" s="20">
        <v>9120</v>
      </c>
      <c r="AL680" s="4"/>
      <c r="AM680" s="20">
        <v>2.2139999999999998E-3</v>
      </c>
      <c r="AN680" s="20">
        <v>4.5000000000000003E-5</v>
      </c>
      <c r="AO680" s="20">
        <v>1.467325</v>
      </c>
      <c r="AP680" s="20">
        <v>9.1000000000000003E-5</v>
      </c>
      <c r="AQ680" s="20">
        <v>8.8099999999999998E-2</v>
      </c>
      <c r="AR680" s="20">
        <v>2.3E-3</v>
      </c>
      <c r="AS680" s="20">
        <v>0.28279199999999999</v>
      </c>
      <c r="AT680" s="20">
        <v>4.4499999999999997E-5</v>
      </c>
      <c r="AU680" s="42">
        <v>0.28278584793839745</v>
      </c>
      <c r="AV680" s="42">
        <v>3.3326970851965676</v>
      </c>
      <c r="AW680" s="42">
        <v>1.5741534035934612</v>
      </c>
      <c r="AX680" s="43">
        <v>0.28278582416370374</v>
      </c>
      <c r="AY680" s="43">
        <v>3.3446236617429292</v>
      </c>
      <c r="AZ680" s="43">
        <v>1.5741554127382722</v>
      </c>
      <c r="BA680" s="20">
        <v>73.680726440155155</v>
      </c>
      <c r="BB680" s="20">
        <v>14.012039872764676</v>
      </c>
      <c r="BC680" s="20">
        <v>2.5108075233592508</v>
      </c>
      <c r="BD680" s="20">
        <v>0.1080157249292352</v>
      </c>
      <c r="BE680" s="20">
        <v>0.79011502494533148</v>
      </c>
      <c r="BF680" s="20">
        <v>2.2703305147163322</v>
      </c>
      <c r="BG680" s="20">
        <v>3.6505314443676711</v>
      </c>
      <c r="BH680" s="20">
        <v>2.6003785631112177</v>
      </c>
      <c r="BI680" s="20">
        <v>0.31704615557932925</v>
      </c>
      <c r="BJ680" s="20">
        <v>6.0008736071797332E-2</v>
      </c>
      <c r="BK680" s="20">
        <v>6</v>
      </c>
      <c r="BL680" s="20">
        <v>2</v>
      </c>
      <c r="BM680" s="20">
        <v>28</v>
      </c>
      <c r="BN680" s="20" t="s">
        <v>1712</v>
      </c>
      <c r="BO680" s="20">
        <v>3</v>
      </c>
      <c r="BP680" s="20" t="s">
        <v>1712</v>
      </c>
      <c r="BQ680" s="20" t="s">
        <v>1707</v>
      </c>
      <c r="BR680" s="20">
        <v>60</v>
      </c>
      <c r="BS680" s="20">
        <v>14</v>
      </c>
      <c r="BT680" s="20">
        <v>1</v>
      </c>
      <c r="BU680" s="20">
        <v>11</v>
      </c>
      <c r="BV680" s="20">
        <v>91</v>
      </c>
      <c r="BW680" s="20">
        <v>202</v>
      </c>
      <c r="BX680" s="20">
        <v>22.8</v>
      </c>
      <c r="BY680" s="20">
        <v>160</v>
      </c>
      <c r="BZ680" s="20">
        <v>8.4</v>
      </c>
      <c r="CA680" s="20" t="s">
        <v>1708</v>
      </c>
      <c r="CB680" s="20" t="s">
        <v>1709</v>
      </c>
      <c r="CC680" s="20" t="s">
        <v>1710</v>
      </c>
      <c r="CD680" s="20">
        <v>1</v>
      </c>
      <c r="CE680" s="20">
        <v>0.8</v>
      </c>
      <c r="CF680" s="20">
        <v>8.9</v>
      </c>
      <c r="CG680" s="20">
        <v>955</v>
      </c>
      <c r="CH680" s="20">
        <v>28.9</v>
      </c>
      <c r="CI680" s="20">
        <v>57</v>
      </c>
      <c r="CJ680" s="20">
        <v>6.08</v>
      </c>
      <c r="CK680" s="20">
        <v>20.7</v>
      </c>
      <c r="CL680" s="20">
        <v>4.08</v>
      </c>
      <c r="CM680" s="20">
        <v>0.78400000000000003</v>
      </c>
      <c r="CN680" s="20">
        <v>3.97</v>
      </c>
      <c r="CO680" s="20">
        <v>0.63</v>
      </c>
      <c r="CP680" s="20">
        <v>3.92</v>
      </c>
      <c r="CQ680" s="20">
        <v>0.81</v>
      </c>
      <c r="CR680" s="20">
        <v>2.4900000000000002</v>
      </c>
      <c r="CS680" s="20">
        <v>0.36799999999999999</v>
      </c>
      <c r="CT680" s="20">
        <v>2.63</v>
      </c>
      <c r="CU680" s="20">
        <v>0.40300000000000002</v>
      </c>
      <c r="CV680" s="20">
        <v>3.8</v>
      </c>
      <c r="CW680" s="20">
        <v>0.75</v>
      </c>
      <c r="CX680" s="20" t="s">
        <v>1709</v>
      </c>
      <c r="CY680" s="20">
        <v>0.41</v>
      </c>
      <c r="CZ680" s="20">
        <v>13</v>
      </c>
      <c r="DA680" s="20" t="s">
        <v>1710</v>
      </c>
      <c r="DB680" s="20">
        <v>9.2799999999999994</v>
      </c>
      <c r="DC680" s="20">
        <v>3.57</v>
      </c>
    </row>
    <row r="681" spans="1:107" s="45" customFormat="1" x14ac:dyDescent="0.25">
      <c r="A681" s="93" t="s">
        <v>956</v>
      </c>
      <c r="B681" s="53" t="s">
        <v>1146</v>
      </c>
      <c r="C681" s="53">
        <v>2017</v>
      </c>
      <c r="D681" s="53">
        <v>221</v>
      </c>
      <c r="E681" s="53">
        <v>677</v>
      </c>
      <c r="F681" s="53">
        <v>79259.5</v>
      </c>
      <c r="G681" s="53">
        <v>48414</v>
      </c>
      <c r="H681" s="53">
        <v>12.9</v>
      </c>
      <c r="I681" s="53">
        <v>237.5</v>
      </c>
      <c r="J681" s="53">
        <v>156.80000000000001</v>
      </c>
      <c r="K681" s="53">
        <v>0.67567567567567566</v>
      </c>
      <c r="L681" s="55">
        <v>149.52081565513808</v>
      </c>
      <c r="M681" s="55">
        <v>2.895359935883965</v>
      </c>
      <c r="N681" s="53" t="s">
        <v>715</v>
      </c>
      <c r="O681" s="53" t="s">
        <v>1775</v>
      </c>
      <c r="P681" s="57">
        <v>149.19999999999999</v>
      </c>
      <c r="Q681" s="57">
        <v>0.9</v>
      </c>
      <c r="R681" s="57">
        <v>-0.32081565513809096</v>
      </c>
      <c r="S681" s="53"/>
      <c r="T681" s="56">
        <v>7.8</v>
      </c>
      <c r="U681" s="56">
        <v>1.9</v>
      </c>
      <c r="V681" s="56">
        <v>1388</v>
      </c>
      <c r="W681" s="74" t="s">
        <v>684</v>
      </c>
      <c r="X681" s="56">
        <v>18.3</v>
      </c>
      <c r="Y681" s="56">
        <v>5.8999999999999997E-2</v>
      </c>
      <c r="Z681" s="56">
        <v>1.35</v>
      </c>
      <c r="AA681" s="56">
        <v>2.93</v>
      </c>
      <c r="AB681" s="56">
        <v>0.98299999999999998</v>
      </c>
      <c r="AC681" s="56">
        <v>23.5</v>
      </c>
      <c r="AD681" s="56">
        <v>8.23</v>
      </c>
      <c r="AE681" s="56">
        <v>116</v>
      </c>
      <c r="AF681" s="56">
        <v>44.4</v>
      </c>
      <c r="AG681" s="56">
        <v>220</v>
      </c>
      <c r="AH681" s="56">
        <v>49.4</v>
      </c>
      <c r="AI681" s="56">
        <v>513</v>
      </c>
      <c r="AJ681" s="56">
        <v>92.1</v>
      </c>
      <c r="AK681" s="56">
        <v>8640</v>
      </c>
      <c r="AL681" s="53"/>
      <c r="AM681" s="56" t="s">
        <v>734</v>
      </c>
      <c r="AN681" s="56" t="s">
        <v>734</v>
      </c>
      <c r="AO681" s="56" t="s">
        <v>734</v>
      </c>
      <c r="AP681" s="56" t="s">
        <v>734</v>
      </c>
      <c r="AQ681" s="56" t="s">
        <v>734</v>
      </c>
      <c r="AR681" s="56" t="s">
        <v>734</v>
      </c>
      <c r="AS681" s="56" t="s">
        <v>734</v>
      </c>
      <c r="AT681" s="56" t="s">
        <v>734</v>
      </c>
      <c r="AU681" s="59" t="s">
        <v>734</v>
      </c>
      <c r="AV681" s="59" t="s">
        <v>734</v>
      </c>
      <c r="AW681" s="59" t="s">
        <v>734</v>
      </c>
      <c r="AX681" s="60" t="s">
        <v>734</v>
      </c>
      <c r="AY681" s="60" t="s">
        <v>734</v>
      </c>
      <c r="AZ681" s="60" t="s">
        <v>734</v>
      </c>
      <c r="BA681" s="56">
        <v>73.680726440155155</v>
      </c>
      <c r="BB681" s="56">
        <v>14.012039872764676</v>
      </c>
      <c r="BC681" s="56">
        <v>2.5108075233592508</v>
      </c>
      <c r="BD681" s="56">
        <v>0.1080157249292352</v>
      </c>
      <c r="BE681" s="56">
        <v>0.79011502494533148</v>
      </c>
      <c r="BF681" s="56">
        <v>2.2703305147163322</v>
      </c>
      <c r="BG681" s="56">
        <v>3.6505314443676711</v>
      </c>
      <c r="BH681" s="56">
        <v>2.6003785631112177</v>
      </c>
      <c r="BI681" s="56">
        <v>0.31704615557932925</v>
      </c>
      <c r="BJ681" s="56">
        <v>6.0008736071797332E-2</v>
      </c>
      <c r="BK681" s="56">
        <v>6</v>
      </c>
      <c r="BL681" s="56">
        <v>2</v>
      </c>
      <c r="BM681" s="56">
        <v>28</v>
      </c>
      <c r="BN681" s="56" t="s">
        <v>1712</v>
      </c>
      <c r="BO681" s="56">
        <v>3</v>
      </c>
      <c r="BP681" s="56" t="s">
        <v>1712</v>
      </c>
      <c r="BQ681" s="56" t="s">
        <v>1707</v>
      </c>
      <c r="BR681" s="56">
        <v>60</v>
      </c>
      <c r="BS681" s="56">
        <v>14</v>
      </c>
      <c r="BT681" s="56">
        <v>1</v>
      </c>
      <c r="BU681" s="56">
        <v>11</v>
      </c>
      <c r="BV681" s="56">
        <v>91</v>
      </c>
      <c r="BW681" s="56">
        <v>202</v>
      </c>
      <c r="BX681" s="56">
        <v>22.8</v>
      </c>
      <c r="BY681" s="56">
        <v>160</v>
      </c>
      <c r="BZ681" s="56">
        <v>8.4</v>
      </c>
      <c r="CA681" s="56" t="s">
        <v>1708</v>
      </c>
      <c r="CB681" s="56" t="s">
        <v>1709</v>
      </c>
      <c r="CC681" s="56" t="s">
        <v>1710</v>
      </c>
      <c r="CD681" s="56">
        <v>1</v>
      </c>
      <c r="CE681" s="56">
        <v>0.8</v>
      </c>
      <c r="CF681" s="56">
        <v>8.9</v>
      </c>
      <c r="CG681" s="56">
        <v>955</v>
      </c>
      <c r="CH681" s="56">
        <v>28.9</v>
      </c>
      <c r="CI681" s="56">
        <v>57</v>
      </c>
      <c r="CJ681" s="56">
        <v>6.08</v>
      </c>
      <c r="CK681" s="56">
        <v>20.7</v>
      </c>
      <c r="CL681" s="56">
        <v>4.08</v>
      </c>
      <c r="CM681" s="56">
        <v>0.78400000000000003</v>
      </c>
      <c r="CN681" s="56">
        <v>3.97</v>
      </c>
      <c r="CO681" s="56">
        <v>0.63</v>
      </c>
      <c r="CP681" s="56">
        <v>3.92</v>
      </c>
      <c r="CQ681" s="56">
        <v>0.81</v>
      </c>
      <c r="CR681" s="56">
        <v>2.4900000000000002</v>
      </c>
      <c r="CS681" s="56">
        <v>0.36799999999999999</v>
      </c>
      <c r="CT681" s="56">
        <v>2.63</v>
      </c>
      <c r="CU681" s="56">
        <v>0.40300000000000002</v>
      </c>
      <c r="CV681" s="56">
        <v>3.8</v>
      </c>
      <c r="CW681" s="56">
        <v>0.75</v>
      </c>
      <c r="CX681" s="56" t="s">
        <v>1709</v>
      </c>
      <c r="CY681" s="56">
        <v>0.41</v>
      </c>
      <c r="CZ681" s="56">
        <v>13</v>
      </c>
      <c r="DA681" s="56" t="s">
        <v>1710</v>
      </c>
      <c r="DB681" s="56">
        <v>9.2799999999999994</v>
      </c>
      <c r="DC681" s="56">
        <v>3.57</v>
      </c>
    </row>
    <row r="682" spans="1:107" s="45" customFormat="1" x14ac:dyDescent="0.25">
      <c r="A682" s="94" t="s">
        <v>957</v>
      </c>
      <c r="B682" s="4" t="s">
        <v>1146</v>
      </c>
      <c r="C682" s="4">
        <v>2017</v>
      </c>
      <c r="D682" s="4">
        <v>222</v>
      </c>
      <c r="E682" s="4">
        <v>678</v>
      </c>
      <c r="F682" s="4">
        <v>79205</v>
      </c>
      <c r="G682" s="4">
        <v>48399</v>
      </c>
      <c r="H682" s="4">
        <v>19.3</v>
      </c>
      <c r="I682" s="4">
        <v>439</v>
      </c>
      <c r="J682" s="4">
        <v>244</v>
      </c>
      <c r="K682" s="4">
        <v>0.56882821387940841</v>
      </c>
      <c r="L682" s="39">
        <v>149.57833280466136</v>
      </c>
      <c r="M682" s="39">
        <v>3.0443474071188956</v>
      </c>
      <c r="N682" s="4"/>
      <c r="O682" s="4"/>
      <c r="P682" s="40">
        <v>149.19999999999999</v>
      </c>
      <c r="Q682" s="40">
        <v>0.9</v>
      </c>
      <c r="R682" s="40">
        <v>-0.37833280466136898</v>
      </c>
      <c r="S682" s="82" t="s">
        <v>1782</v>
      </c>
      <c r="T682" s="73">
        <v>4.2</v>
      </c>
      <c r="U682" s="73">
        <v>1</v>
      </c>
      <c r="V682" s="73">
        <v>1710</v>
      </c>
      <c r="W682" s="79" t="s">
        <v>684</v>
      </c>
      <c r="X682" s="73">
        <v>32.700000000000003</v>
      </c>
      <c r="Y682" s="73">
        <v>0.73</v>
      </c>
      <c r="Z682" s="73">
        <v>4.5</v>
      </c>
      <c r="AA682" s="73">
        <v>4.3899999999999997</v>
      </c>
      <c r="AB682" s="73">
        <v>0.77</v>
      </c>
      <c r="AC682" s="73">
        <v>24.3</v>
      </c>
      <c r="AD682" s="73">
        <v>9.1999999999999993</v>
      </c>
      <c r="AE682" s="73">
        <v>136</v>
      </c>
      <c r="AF682" s="73">
        <v>57.1</v>
      </c>
      <c r="AG682" s="73">
        <v>297</v>
      </c>
      <c r="AH682" s="73">
        <v>63.4</v>
      </c>
      <c r="AI682" s="73">
        <v>689</v>
      </c>
      <c r="AJ682" s="73">
        <v>128.5</v>
      </c>
      <c r="AK682" s="75">
        <v>10400</v>
      </c>
      <c r="AL682" s="4"/>
      <c r="AM682" s="20">
        <v>1.387E-3</v>
      </c>
      <c r="AN682" s="20">
        <v>6.0000000000000002E-5</v>
      </c>
      <c r="AO682" s="20">
        <v>1.46729</v>
      </c>
      <c r="AP682" s="20">
        <v>1.2E-4</v>
      </c>
      <c r="AQ682" s="20">
        <v>5.3900000000000003E-2</v>
      </c>
      <c r="AR682" s="20">
        <v>3.2000000000000002E-3</v>
      </c>
      <c r="AS682" s="20">
        <v>0.28294000000000002</v>
      </c>
      <c r="AT682" s="20">
        <v>4.4499999999999997E-5</v>
      </c>
      <c r="AU682" s="42">
        <v>0.28293612121221046</v>
      </c>
      <c r="AV682" s="42">
        <v>8.6696996000101834</v>
      </c>
      <c r="AW682" s="42">
        <v>1.5741567380085342</v>
      </c>
      <c r="AX682" s="43">
        <v>0.28293613103661119</v>
      </c>
      <c r="AY682" s="43">
        <v>8.6616209102596819</v>
      </c>
      <c r="AZ682" s="43">
        <v>1.5741554127382722</v>
      </c>
      <c r="BA682" s="20">
        <v>73.680726440155155</v>
      </c>
      <c r="BB682" s="20">
        <v>14.012039872764676</v>
      </c>
      <c r="BC682" s="20">
        <v>2.5108075233592508</v>
      </c>
      <c r="BD682" s="20">
        <v>0.1080157249292352</v>
      </c>
      <c r="BE682" s="20">
        <v>0.79011502494533148</v>
      </c>
      <c r="BF682" s="20">
        <v>2.2703305147163322</v>
      </c>
      <c r="BG682" s="20">
        <v>3.6505314443676711</v>
      </c>
      <c r="BH682" s="20">
        <v>2.6003785631112177</v>
      </c>
      <c r="BI682" s="20">
        <v>0.31704615557932925</v>
      </c>
      <c r="BJ682" s="20">
        <v>6.0008736071797332E-2</v>
      </c>
      <c r="BK682" s="20">
        <v>6</v>
      </c>
      <c r="BL682" s="20">
        <v>2</v>
      </c>
      <c r="BM682" s="20">
        <v>28</v>
      </c>
      <c r="BN682" s="20" t="s">
        <v>1712</v>
      </c>
      <c r="BO682" s="20">
        <v>3</v>
      </c>
      <c r="BP682" s="20" t="s">
        <v>1712</v>
      </c>
      <c r="BQ682" s="20" t="s">
        <v>1707</v>
      </c>
      <c r="BR682" s="20">
        <v>60</v>
      </c>
      <c r="BS682" s="20">
        <v>14</v>
      </c>
      <c r="BT682" s="20">
        <v>1</v>
      </c>
      <c r="BU682" s="20">
        <v>11</v>
      </c>
      <c r="BV682" s="20">
        <v>91</v>
      </c>
      <c r="BW682" s="20">
        <v>202</v>
      </c>
      <c r="BX682" s="20">
        <v>22.8</v>
      </c>
      <c r="BY682" s="20">
        <v>160</v>
      </c>
      <c r="BZ682" s="20">
        <v>8.4</v>
      </c>
      <c r="CA682" s="20" t="s">
        <v>1708</v>
      </c>
      <c r="CB682" s="20" t="s">
        <v>1709</v>
      </c>
      <c r="CC682" s="20" t="s">
        <v>1710</v>
      </c>
      <c r="CD682" s="20">
        <v>1</v>
      </c>
      <c r="CE682" s="20">
        <v>0.8</v>
      </c>
      <c r="CF682" s="20">
        <v>8.9</v>
      </c>
      <c r="CG682" s="20">
        <v>955</v>
      </c>
      <c r="CH682" s="20">
        <v>28.9</v>
      </c>
      <c r="CI682" s="20">
        <v>57</v>
      </c>
      <c r="CJ682" s="20">
        <v>6.08</v>
      </c>
      <c r="CK682" s="20">
        <v>20.7</v>
      </c>
      <c r="CL682" s="20">
        <v>4.08</v>
      </c>
      <c r="CM682" s="20">
        <v>0.78400000000000003</v>
      </c>
      <c r="CN682" s="20">
        <v>3.97</v>
      </c>
      <c r="CO682" s="20">
        <v>0.63</v>
      </c>
      <c r="CP682" s="20">
        <v>3.92</v>
      </c>
      <c r="CQ682" s="20">
        <v>0.81</v>
      </c>
      <c r="CR682" s="20">
        <v>2.4900000000000002</v>
      </c>
      <c r="CS682" s="20">
        <v>0.36799999999999999</v>
      </c>
      <c r="CT682" s="20">
        <v>2.63</v>
      </c>
      <c r="CU682" s="20">
        <v>0.40300000000000002</v>
      </c>
      <c r="CV682" s="20">
        <v>3.8</v>
      </c>
      <c r="CW682" s="20">
        <v>0.75</v>
      </c>
      <c r="CX682" s="20" t="s">
        <v>1709</v>
      </c>
      <c r="CY682" s="20">
        <v>0.41</v>
      </c>
      <c r="CZ682" s="20">
        <v>13</v>
      </c>
      <c r="DA682" s="20" t="s">
        <v>1710</v>
      </c>
      <c r="DB682" s="20">
        <v>9.2799999999999994</v>
      </c>
      <c r="DC682" s="20">
        <v>3.57</v>
      </c>
    </row>
    <row r="683" spans="1:107" s="45" customFormat="1" x14ac:dyDescent="0.25">
      <c r="A683" s="93" t="s">
        <v>958</v>
      </c>
      <c r="B683" s="53" t="s">
        <v>1146</v>
      </c>
      <c r="C683" s="53">
        <v>2017</v>
      </c>
      <c r="D683" s="53">
        <v>223</v>
      </c>
      <c r="E683" s="53">
        <v>679</v>
      </c>
      <c r="F683" s="53">
        <v>79390.5</v>
      </c>
      <c r="G683" s="53">
        <v>48329.5</v>
      </c>
      <c r="H683" s="53">
        <v>13.9</v>
      </c>
      <c r="I683" s="53">
        <v>261</v>
      </c>
      <c r="J683" s="53">
        <v>139.4</v>
      </c>
      <c r="K683" s="53">
        <v>0.53590568060021437</v>
      </c>
      <c r="L683" s="55">
        <v>152.3702330875644</v>
      </c>
      <c r="M683" s="55">
        <v>3.3289258423605794</v>
      </c>
      <c r="N683" s="53" t="s">
        <v>715</v>
      </c>
      <c r="O683" s="53" t="s">
        <v>1775</v>
      </c>
      <c r="P683" s="57">
        <v>149.19999999999999</v>
      </c>
      <c r="Q683" s="57">
        <v>0.9</v>
      </c>
      <c r="R683" s="57">
        <v>-3.1702330875644122</v>
      </c>
      <c r="S683" s="53"/>
      <c r="T683" s="56">
        <v>5.9</v>
      </c>
      <c r="U683" s="56">
        <v>1.6</v>
      </c>
      <c r="V683" s="56">
        <v>2040</v>
      </c>
      <c r="W683" s="74" t="s">
        <v>684</v>
      </c>
      <c r="X683" s="56">
        <v>14.5</v>
      </c>
      <c r="Y683" s="56">
        <v>0.155</v>
      </c>
      <c r="Z683" s="56">
        <v>2.2000000000000002</v>
      </c>
      <c r="AA683" s="56">
        <v>4.29</v>
      </c>
      <c r="AB683" s="56">
        <v>1.3</v>
      </c>
      <c r="AC683" s="56">
        <v>33.6</v>
      </c>
      <c r="AD683" s="56">
        <v>11.5</v>
      </c>
      <c r="AE683" s="56">
        <v>151</v>
      </c>
      <c r="AF683" s="56">
        <v>63.4</v>
      </c>
      <c r="AG683" s="56">
        <v>322</v>
      </c>
      <c r="AH683" s="56">
        <v>67.900000000000006</v>
      </c>
      <c r="AI683" s="56">
        <v>688</v>
      </c>
      <c r="AJ683" s="56">
        <v>131</v>
      </c>
      <c r="AK683" s="56">
        <v>6920</v>
      </c>
      <c r="AL683" s="53"/>
      <c r="AM683" s="56" t="s">
        <v>734</v>
      </c>
      <c r="AN683" s="56" t="s">
        <v>734</v>
      </c>
      <c r="AO683" s="56" t="s">
        <v>734</v>
      </c>
      <c r="AP683" s="56" t="s">
        <v>734</v>
      </c>
      <c r="AQ683" s="56" t="s">
        <v>734</v>
      </c>
      <c r="AR683" s="56" t="s">
        <v>734</v>
      </c>
      <c r="AS683" s="56" t="s">
        <v>734</v>
      </c>
      <c r="AT683" s="56" t="s">
        <v>734</v>
      </c>
      <c r="AU683" s="59" t="s">
        <v>734</v>
      </c>
      <c r="AV683" s="59" t="s">
        <v>734</v>
      </c>
      <c r="AW683" s="59" t="s">
        <v>734</v>
      </c>
      <c r="AX683" s="60" t="s">
        <v>734</v>
      </c>
      <c r="AY683" s="60" t="s">
        <v>734</v>
      </c>
      <c r="AZ683" s="60" t="s">
        <v>734</v>
      </c>
      <c r="BA683" s="56">
        <v>73.680726440155155</v>
      </c>
      <c r="BB683" s="56">
        <v>14.012039872764676</v>
      </c>
      <c r="BC683" s="56">
        <v>2.5108075233592508</v>
      </c>
      <c r="BD683" s="56">
        <v>0.1080157249292352</v>
      </c>
      <c r="BE683" s="56">
        <v>0.79011502494533148</v>
      </c>
      <c r="BF683" s="56">
        <v>2.2703305147163322</v>
      </c>
      <c r="BG683" s="56">
        <v>3.6505314443676711</v>
      </c>
      <c r="BH683" s="56">
        <v>2.6003785631112177</v>
      </c>
      <c r="BI683" s="56">
        <v>0.31704615557932925</v>
      </c>
      <c r="BJ683" s="56">
        <v>6.0008736071797332E-2</v>
      </c>
      <c r="BK683" s="56">
        <v>6</v>
      </c>
      <c r="BL683" s="56">
        <v>2</v>
      </c>
      <c r="BM683" s="56">
        <v>28</v>
      </c>
      <c r="BN683" s="56" t="s">
        <v>1712</v>
      </c>
      <c r="BO683" s="56">
        <v>3</v>
      </c>
      <c r="BP683" s="56" t="s">
        <v>1712</v>
      </c>
      <c r="BQ683" s="56" t="s">
        <v>1707</v>
      </c>
      <c r="BR683" s="56">
        <v>60</v>
      </c>
      <c r="BS683" s="56">
        <v>14</v>
      </c>
      <c r="BT683" s="56">
        <v>1</v>
      </c>
      <c r="BU683" s="56">
        <v>11</v>
      </c>
      <c r="BV683" s="56">
        <v>91</v>
      </c>
      <c r="BW683" s="56">
        <v>202</v>
      </c>
      <c r="BX683" s="56">
        <v>22.8</v>
      </c>
      <c r="BY683" s="56">
        <v>160</v>
      </c>
      <c r="BZ683" s="56">
        <v>8.4</v>
      </c>
      <c r="CA683" s="56" t="s">
        <v>1708</v>
      </c>
      <c r="CB683" s="56" t="s">
        <v>1709</v>
      </c>
      <c r="CC683" s="56" t="s">
        <v>1710</v>
      </c>
      <c r="CD683" s="56">
        <v>1</v>
      </c>
      <c r="CE683" s="56">
        <v>0.8</v>
      </c>
      <c r="CF683" s="56">
        <v>8.9</v>
      </c>
      <c r="CG683" s="56">
        <v>955</v>
      </c>
      <c r="CH683" s="56">
        <v>28.9</v>
      </c>
      <c r="CI683" s="56">
        <v>57</v>
      </c>
      <c r="CJ683" s="56">
        <v>6.08</v>
      </c>
      <c r="CK683" s="56">
        <v>20.7</v>
      </c>
      <c r="CL683" s="56">
        <v>4.08</v>
      </c>
      <c r="CM683" s="56">
        <v>0.78400000000000003</v>
      </c>
      <c r="CN683" s="56">
        <v>3.97</v>
      </c>
      <c r="CO683" s="56">
        <v>0.63</v>
      </c>
      <c r="CP683" s="56">
        <v>3.92</v>
      </c>
      <c r="CQ683" s="56">
        <v>0.81</v>
      </c>
      <c r="CR683" s="56">
        <v>2.4900000000000002</v>
      </c>
      <c r="CS683" s="56">
        <v>0.36799999999999999</v>
      </c>
      <c r="CT683" s="56">
        <v>2.63</v>
      </c>
      <c r="CU683" s="56">
        <v>0.40300000000000002</v>
      </c>
      <c r="CV683" s="56">
        <v>3.8</v>
      </c>
      <c r="CW683" s="56">
        <v>0.75</v>
      </c>
      <c r="CX683" s="56" t="s">
        <v>1709</v>
      </c>
      <c r="CY683" s="56">
        <v>0.41</v>
      </c>
      <c r="CZ683" s="56">
        <v>13</v>
      </c>
      <c r="DA683" s="56" t="s">
        <v>1710</v>
      </c>
      <c r="DB683" s="56">
        <v>9.2799999999999994</v>
      </c>
      <c r="DC683" s="56">
        <v>3.57</v>
      </c>
    </row>
    <row r="684" spans="1:107" s="45" customFormat="1" x14ac:dyDescent="0.25">
      <c r="A684" s="93" t="s">
        <v>959</v>
      </c>
      <c r="B684" s="53" t="s">
        <v>1146</v>
      </c>
      <c r="C684" s="53">
        <v>2017</v>
      </c>
      <c r="D684" s="53">
        <v>224</v>
      </c>
      <c r="E684" s="53">
        <v>680</v>
      </c>
      <c r="F684" s="53">
        <v>79273</v>
      </c>
      <c r="G684" s="53">
        <v>48201</v>
      </c>
      <c r="H684" s="53">
        <v>20.9</v>
      </c>
      <c r="I684" s="53">
        <v>285</v>
      </c>
      <c r="J684" s="53">
        <v>153.19999999999999</v>
      </c>
      <c r="K684" s="53">
        <v>0.54854635216675807</v>
      </c>
      <c r="L684" s="55">
        <v>149.39202328834324</v>
      </c>
      <c r="M684" s="55">
        <v>4.4150975864446114</v>
      </c>
      <c r="N684" s="53" t="s">
        <v>715</v>
      </c>
      <c r="O684" s="53" t="s">
        <v>1775</v>
      </c>
      <c r="P684" s="57">
        <v>149.19999999999999</v>
      </c>
      <c r="Q684" s="57">
        <v>0.9</v>
      </c>
      <c r="R684" s="57">
        <v>-0.19202328834325044</v>
      </c>
      <c r="S684" s="53"/>
      <c r="T684" s="56">
        <v>2.77</v>
      </c>
      <c r="U684" s="56">
        <v>0.89</v>
      </c>
      <c r="V684" s="56">
        <v>1980</v>
      </c>
      <c r="W684" s="74" t="s">
        <v>684</v>
      </c>
      <c r="X684" s="56">
        <v>12.44</v>
      </c>
      <c r="Y684" s="56">
        <v>7.0000000000000007E-2</v>
      </c>
      <c r="Z684" s="56">
        <v>2.15</v>
      </c>
      <c r="AA684" s="56">
        <v>4.8499999999999996</v>
      </c>
      <c r="AB684" s="56">
        <v>0.746</v>
      </c>
      <c r="AC684" s="56">
        <v>34.5</v>
      </c>
      <c r="AD684" s="56">
        <v>12.8</v>
      </c>
      <c r="AE684" s="56">
        <v>160</v>
      </c>
      <c r="AF684" s="56">
        <v>65.900000000000006</v>
      </c>
      <c r="AG684" s="56">
        <v>320</v>
      </c>
      <c r="AH684" s="56">
        <v>68.400000000000006</v>
      </c>
      <c r="AI684" s="56">
        <v>719</v>
      </c>
      <c r="AJ684" s="56">
        <v>131</v>
      </c>
      <c r="AK684" s="56">
        <v>9790</v>
      </c>
      <c r="AL684" s="53"/>
      <c r="AM684" s="56" t="s">
        <v>734</v>
      </c>
      <c r="AN684" s="56" t="s">
        <v>734</v>
      </c>
      <c r="AO684" s="56" t="s">
        <v>734</v>
      </c>
      <c r="AP684" s="56" t="s">
        <v>734</v>
      </c>
      <c r="AQ684" s="56" t="s">
        <v>734</v>
      </c>
      <c r="AR684" s="56" t="s">
        <v>734</v>
      </c>
      <c r="AS684" s="56" t="s">
        <v>734</v>
      </c>
      <c r="AT684" s="56" t="s">
        <v>734</v>
      </c>
      <c r="AU684" s="59" t="s">
        <v>734</v>
      </c>
      <c r="AV684" s="59" t="s">
        <v>734</v>
      </c>
      <c r="AW684" s="59" t="s">
        <v>734</v>
      </c>
      <c r="AX684" s="60" t="s">
        <v>734</v>
      </c>
      <c r="AY684" s="60" t="s">
        <v>734</v>
      </c>
      <c r="AZ684" s="60" t="s">
        <v>734</v>
      </c>
      <c r="BA684" s="56">
        <v>73.680726440155155</v>
      </c>
      <c r="BB684" s="56">
        <v>14.012039872764676</v>
      </c>
      <c r="BC684" s="56">
        <v>2.5108075233592508</v>
      </c>
      <c r="BD684" s="56">
        <v>0.1080157249292352</v>
      </c>
      <c r="BE684" s="56">
        <v>0.79011502494533148</v>
      </c>
      <c r="BF684" s="56">
        <v>2.2703305147163322</v>
      </c>
      <c r="BG684" s="56">
        <v>3.6505314443676711</v>
      </c>
      <c r="BH684" s="56">
        <v>2.6003785631112177</v>
      </c>
      <c r="BI684" s="56">
        <v>0.31704615557932925</v>
      </c>
      <c r="BJ684" s="56">
        <v>6.0008736071797332E-2</v>
      </c>
      <c r="BK684" s="56">
        <v>6</v>
      </c>
      <c r="BL684" s="56">
        <v>2</v>
      </c>
      <c r="BM684" s="56">
        <v>28</v>
      </c>
      <c r="BN684" s="56" t="s">
        <v>1712</v>
      </c>
      <c r="BO684" s="56">
        <v>3</v>
      </c>
      <c r="BP684" s="56" t="s">
        <v>1712</v>
      </c>
      <c r="BQ684" s="56" t="s">
        <v>1707</v>
      </c>
      <c r="BR684" s="56">
        <v>60</v>
      </c>
      <c r="BS684" s="56">
        <v>14</v>
      </c>
      <c r="BT684" s="56">
        <v>1</v>
      </c>
      <c r="BU684" s="56">
        <v>11</v>
      </c>
      <c r="BV684" s="56">
        <v>91</v>
      </c>
      <c r="BW684" s="56">
        <v>202</v>
      </c>
      <c r="BX684" s="56">
        <v>22.8</v>
      </c>
      <c r="BY684" s="56">
        <v>160</v>
      </c>
      <c r="BZ684" s="56">
        <v>8.4</v>
      </c>
      <c r="CA684" s="56" t="s">
        <v>1708</v>
      </c>
      <c r="CB684" s="56" t="s">
        <v>1709</v>
      </c>
      <c r="CC684" s="56" t="s">
        <v>1710</v>
      </c>
      <c r="CD684" s="56">
        <v>1</v>
      </c>
      <c r="CE684" s="56">
        <v>0.8</v>
      </c>
      <c r="CF684" s="56">
        <v>8.9</v>
      </c>
      <c r="CG684" s="56">
        <v>955</v>
      </c>
      <c r="CH684" s="56">
        <v>28.9</v>
      </c>
      <c r="CI684" s="56">
        <v>57</v>
      </c>
      <c r="CJ684" s="56">
        <v>6.08</v>
      </c>
      <c r="CK684" s="56">
        <v>20.7</v>
      </c>
      <c r="CL684" s="56">
        <v>4.08</v>
      </c>
      <c r="CM684" s="56">
        <v>0.78400000000000003</v>
      </c>
      <c r="CN684" s="56">
        <v>3.97</v>
      </c>
      <c r="CO684" s="56">
        <v>0.63</v>
      </c>
      <c r="CP684" s="56">
        <v>3.92</v>
      </c>
      <c r="CQ684" s="56">
        <v>0.81</v>
      </c>
      <c r="CR684" s="56">
        <v>2.4900000000000002</v>
      </c>
      <c r="CS684" s="56">
        <v>0.36799999999999999</v>
      </c>
      <c r="CT684" s="56">
        <v>2.63</v>
      </c>
      <c r="CU684" s="56">
        <v>0.40300000000000002</v>
      </c>
      <c r="CV684" s="56">
        <v>3.8</v>
      </c>
      <c r="CW684" s="56">
        <v>0.75</v>
      </c>
      <c r="CX684" s="56" t="s">
        <v>1709</v>
      </c>
      <c r="CY684" s="56">
        <v>0.41</v>
      </c>
      <c r="CZ684" s="56">
        <v>13</v>
      </c>
      <c r="DA684" s="56" t="s">
        <v>1710</v>
      </c>
      <c r="DB684" s="56">
        <v>9.2799999999999994</v>
      </c>
      <c r="DC684" s="56">
        <v>3.57</v>
      </c>
    </row>
    <row r="685" spans="1:107" s="45" customFormat="1" x14ac:dyDescent="0.25">
      <c r="A685" s="93" t="s">
        <v>960</v>
      </c>
      <c r="B685" s="53" t="s">
        <v>1146</v>
      </c>
      <c r="C685" s="53">
        <v>2017</v>
      </c>
      <c r="D685" s="53">
        <v>225</v>
      </c>
      <c r="E685" s="53">
        <v>681</v>
      </c>
      <c r="F685" s="53">
        <v>79148</v>
      </c>
      <c r="G685" s="53">
        <v>48270.5</v>
      </c>
      <c r="H685" s="53">
        <v>55.9</v>
      </c>
      <c r="I685" s="53">
        <v>733</v>
      </c>
      <c r="J685" s="53">
        <v>632</v>
      </c>
      <c r="K685" s="53">
        <v>0.88888888888888884</v>
      </c>
      <c r="L685" s="55">
        <v>172.58563551608918</v>
      </c>
      <c r="M685" s="55">
        <v>2.8797275072499735</v>
      </c>
      <c r="N685" s="53" t="s">
        <v>715</v>
      </c>
      <c r="O685" s="53" t="s">
        <v>1775</v>
      </c>
      <c r="P685" s="57">
        <v>149.19999999999999</v>
      </c>
      <c r="Q685" s="57">
        <v>0.9</v>
      </c>
      <c r="R685" s="57">
        <v>-23.385635516089195</v>
      </c>
      <c r="S685" s="53"/>
      <c r="T685" s="56">
        <v>4.04</v>
      </c>
      <c r="U685" s="56">
        <v>0.77</v>
      </c>
      <c r="V685" s="56">
        <v>1067</v>
      </c>
      <c r="W685" s="74" t="s">
        <v>684</v>
      </c>
      <c r="X685" s="56">
        <v>43.7</v>
      </c>
      <c r="Y685" s="56">
        <v>5.3999999999999999E-2</v>
      </c>
      <c r="Z685" s="56">
        <v>1.03</v>
      </c>
      <c r="AA685" s="56">
        <v>2.41</v>
      </c>
      <c r="AB685" s="56">
        <v>0.745</v>
      </c>
      <c r="AC685" s="56">
        <v>14.9</v>
      </c>
      <c r="AD685" s="56">
        <v>5.96</v>
      </c>
      <c r="AE685" s="56">
        <v>75.7</v>
      </c>
      <c r="AF685" s="56">
        <v>35.799999999999997</v>
      </c>
      <c r="AG685" s="56">
        <v>177</v>
      </c>
      <c r="AH685" s="56">
        <v>43.4</v>
      </c>
      <c r="AI685" s="56">
        <v>455</v>
      </c>
      <c r="AJ685" s="56">
        <v>94.8</v>
      </c>
      <c r="AK685" s="56">
        <v>11020</v>
      </c>
      <c r="AL685" s="53"/>
      <c r="AM685" s="56" t="s">
        <v>734</v>
      </c>
      <c r="AN685" s="56" t="s">
        <v>734</v>
      </c>
      <c r="AO685" s="56" t="s">
        <v>734</v>
      </c>
      <c r="AP685" s="56" t="s">
        <v>734</v>
      </c>
      <c r="AQ685" s="56" t="s">
        <v>734</v>
      </c>
      <c r="AR685" s="56" t="s">
        <v>734</v>
      </c>
      <c r="AS685" s="56" t="s">
        <v>734</v>
      </c>
      <c r="AT685" s="56" t="s">
        <v>734</v>
      </c>
      <c r="AU685" s="59" t="s">
        <v>734</v>
      </c>
      <c r="AV685" s="59" t="s">
        <v>734</v>
      </c>
      <c r="AW685" s="59" t="s">
        <v>734</v>
      </c>
      <c r="AX685" s="60" t="s">
        <v>734</v>
      </c>
      <c r="AY685" s="60" t="s">
        <v>734</v>
      </c>
      <c r="AZ685" s="60" t="s">
        <v>734</v>
      </c>
      <c r="BA685" s="56">
        <v>73.680726440155155</v>
      </c>
      <c r="BB685" s="56">
        <v>14.012039872764676</v>
      </c>
      <c r="BC685" s="56">
        <v>2.5108075233592508</v>
      </c>
      <c r="BD685" s="56">
        <v>0.1080157249292352</v>
      </c>
      <c r="BE685" s="56">
        <v>0.79011502494533148</v>
      </c>
      <c r="BF685" s="56">
        <v>2.2703305147163322</v>
      </c>
      <c r="BG685" s="56">
        <v>3.6505314443676711</v>
      </c>
      <c r="BH685" s="56">
        <v>2.6003785631112177</v>
      </c>
      <c r="BI685" s="56">
        <v>0.31704615557932925</v>
      </c>
      <c r="BJ685" s="56">
        <v>6.0008736071797332E-2</v>
      </c>
      <c r="BK685" s="56">
        <v>6</v>
      </c>
      <c r="BL685" s="56">
        <v>2</v>
      </c>
      <c r="BM685" s="56">
        <v>28</v>
      </c>
      <c r="BN685" s="56" t="s">
        <v>1712</v>
      </c>
      <c r="BO685" s="56">
        <v>3</v>
      </c>
      <c r="BP685" s="56" t="s">
        <v>1712</v>
      </c>
      <c r="BQ685" s="56" t="s">
        <v>1707</v>
      </c>
      <c r="BR685" s="56">
        <v>60</v>
      </c>
      <c r="BS685" s="56">
        <v>14</v>
      </c>
      <c r="BT685" s="56">
        <v>1</v>
      </c>
      <c r="BU685" s="56">
        <v>11</v>
      </c>
      <c r="BV685" s="56">
        <v>91</v>
      </c>
      <c r="BW685" s="56">
        <v>202</v>
      </c>
      <c r="BX685" s="56">
        <v>22.8</v>
      </c>
      <c r="BY685" s="56">
        <v>160</v>
      </c>
      <c r="BZ685" s="56">
        <v>8.4</v>
      </c>
      <c r="CA685" s="56" t="s">
        <v>1708</v>
      </c>
      <c r="CB685" s="56" t="s">
        <v>1709</v>
      </c>
      <c r="CC685" s="56" t="s">
        <v>1710</v>
      </c>
      <c r="CD685" s="56">
        <v>1</v>
      </c>
      <c r="CE685" s="56">
        <v>0.8</v>
      </c>
      <c r="CF685" s="56">
        <v>8.9</v>
      </c>
      <c r="CG685" s="56">
        <v>955</v>
      </c>
      <c r="CH685" s="56">
        <v>28.9</v>
      </c>
      <c r="CI685" s="56">
        <v>57</v>
      </c>
      <c r="CJ685" s="56">
        <v>6.08</v>
      </c>
      <c r="CK685" s="56">
        <v>20.7</v>
      </c>
      <c r="CL685" s="56">
        <v>4.08</v>
      </c>
      <c r="CM685" s="56">
        <v>0.78400000000000003</v>
      </c>
      <c r="CN685" s="56">
        <v>3.97</v>
      </c>
      <c r="CO685" s="56">
        <v>0.63</v>
      </c>
      <c r="CP685" s="56">
        <v>3.92</v>
      </c>
      <c r="CQ685" s="56">
        <v>0.81</v>
      </c>
      <c r="CR685" s="56">
        <v>2.4900000000000002</v>
      </c>
      <c r="CS685" s="56">
        <v>0.36799999999999999</v>
      </c>
      <c r="CT685" s="56">
        <v>2.63</v>
      </c>
      <c r="CU685" s="56">
        <v>0.40300000000000002</v>
      </c>
      <c r="CV685" s="56">
        <v>3.8</v>
      </c>
      <c r="CW685" s="56">
        <v>0.75</v>
      </c>
      <c r="CX685" s="56" t="s">
        <v>1709</v>
      </c>
      <c r="CY685" s="56">
        <v>0.41</v>
      </c>
      <c r="CZ685" s="56">
        <v>13</v>
      </c>
      <c r="DA685" s="56" t="s">
        <v>1710</v>
      </c>
      <c r="DB685" s="56">
        <v>9.2799999999999994</v>
      </c>
      <c r="DC685" s="56">
        <v>3.57</v>
      </c>
    </row>
    <row r="686" spans="1:107" s="45" customFormat="1" x14ac:dyDescent="0.25">
      <c r="A686" s="93" t="s">
        <v>961</v>
      </c>
      <c r="B686" s="53" t="s">
        <v>1146</v>
      </c>
      <c r="C686" s="53">
        <v>2017</v>
      </c>
      <c r="D686" s="53">
        <v>226</v>
      </c>
      <c r="E686" s="53">
        <v>682</v>
      </c>
      <c r="F686" s="53">
        <v>79204</v>
      </c>
      <c r="G686" s="53">
        <v>48261</v>
      </c>
      <c r="H686" s="53">
        <v>100.3</v>
      </c>
      <c r="I686" s="53">
        <v>1087</v>
      </c>
      <c r="J686" s="53">
        <v>1209</v>
      </c>
      <c r="K686" s="53">
        <v>1.1325028312570782</v>
      </c>
      <c r="L686" s="55">
        <v>168.59413803038598</v>
      </c>
      <c r="M686" s="55">
        <v>2.6736527158594572</v>
      </c>
      <c r="N686" s="53" t="s">
        <v>689</v>
      </c>
      <c r="O686" s="53" t="s">
        <v>1774</v>
      </c>
      <c r="P686" s="57">
        <v>149.19999999999999</v>
      </c>
      <c r="Q686" s="57">
        <v>0.9</v>
      </c>
      <c r="R686" s="57">
        <v>-19.394138030385989</v>
      </c>
      <c r="S686" s="53"/>
      <c r="T686" s="56">
        <v>6.2</v>
      </c>
      <c r="U686" s="56">
        <v>1.4</v>
      </c>
      <c r="V686" s="56">
        <v>2100</v>
      </c>
      <c r="W686" s="74" t="s">
        <v>684</v>
      </c>
      <c r="X686" s="56">
        <v>37.200000000000003</v>
      </c>
      <c r="Y686" s="56">
        <v>0.15</v>
      </c>
      <c r="Z686" s="56">
        <v>2.3199999999999998</v>
      </c>
      <c r="AA686" s="56">
        <v>4.8</v>
      </c>
      <c r="AB686" s="56">
        <v>1.41</v>
      </c>
      <c r="AC686" s="56">
        <v>35.9</v>
      </c>
      <c r="AD686" s="56">
        <v>13</v>
      </c>
      <c r="AE686" s="56">
        <v>164</v>
      </c>
      <c r="AF686" s="56">
        <v>66.8</v>
      </c>
      <c r="AG686" s="56">
        <v>322</v>
      </c>
      <c r="AH686" s="56">
        <v>71.400000000000006</v>
      </c>
      <c r="AI686" s="56">
        <v>747</v>
      </c>
      <c r="AJ686" s="56">
        <v>132</v>
      </c>
      <c r="AK686" s="56">
        <v>7660</v>
      </c>
      <c r="AL686" s="53"/>
      <c r="AM686" s="56" t="s">
        <v>734</v>
      </c>
      <c r="AN686" s="56" t="s">
        <v>734</v>
      </c>
      <c r="AO686" s="56" t="s">
        <v>734</v>
      </c>
      <c r="AP686" s="56" t="s">
        <v>734</v>
      </c>
      <c r="AQ686" s="56" t="s">
        <v>734</v>
      </c>
      <c r="AR686" s="56" t="s">
        <v>734</v>
      </c>
      <c r="AS686" s="56" t="s">
        <v>734</v>
      </c>
      <c r="AT686" s="56" t="s">
        <v>734</v>
      </c>
      <c r="AU686" s="59" t="s">
        <v>734</v>
      </c>
      <c r="AV686" s="59" t="s">
        <v>734</v>
      </c>
      <c r="AW686" s="59" t="s">
        <v>734</v>
      </c>
      <c r="AX686" s="60" t="s">
        <v>734</v>
      </c>
      <c r="AY686" s="60" t="s">
        <v>734</v>
      </c>
      <c r="AZ686" s="60" t="s">
        <v>734</v>
      </c>
      <c r="BA686" s="56">
        <v>73.680726440155155</v>
      </c>
      <c r="BB686" s="56">
        <v>14.012039872764676</v>
      </c>
      <c r="BC686" s="56">
        <v>2.5108075233592508</v>
      </c>
      <c r="BD686" s="56">
        <v>0.1080157249292352</v>
      </c>
      <c r="BE686" s="56">
        <v>0.79011502494533148</v>
      </c>
      <c r="BF686" s="56">
        <v>2.2703305147163322</v>
      </c>
      <c r="BG686" s="56">
        <v>3.6505314443676711</v>
      </c>
      <c r="BH686" s="56">
        <v>2.6003785631112177</v>
      </c>
      <c r="BI686" s="56">
        <v>0.31704615557932925</v>
      </c>
      <c r="BJ686" s="56">
        <v>6.0008736071797332E-2</v>
      </c>
      <c r="BK686" s="56">
        <v>6</v>
      </c>
      <c r="BL686" s="56">
        <v>2</v>
      </c>
      <c r="BM686" s="56">
        <v>28</v>
      </c>
      <c r="BN686" s="56" t="s">
        <v>1712</v>
      </c>
      <c r="BO686" s="56">
        <v>3</v>
      </c>
      <c r="BP686" s="56" t="s">
        <v>1712</v>
      </c>
      <c r="BQ686" s="56" t="s">
        <v>1707</v>
      </c>
      <c r="BR686" s="56">
        <v>60</v>
      </c>
      <c r="BS686" s="56">
        <v>14</v>
      </c>
      <c r="BT686" s="56">
        <v>1</v>
      </c>
      <c r="BU686" s="56">
        <v>11</v>
      </c>
      <c r="BV686" s="56">
        <v>91</v>
      </c>
      <c r="BW686" s="56">
        <v>202</v>
      </c>
      <c r="BX686" s="56">
        <v>22.8</v>
      </c>
      <c r="BY686" s="56">
        <v>160</v>
      </c>
      <c r="BZ686" s="56">
        <v>8.4</v>
      </c>
      <c r="CA686" s="56" t="s">
        <v>1708</v>
      </c>
      <c r="CB686" s="56" t="s">
        <v>1709</v>
      </c>
      <c r="CC686" s="56" t="s">
        <v>1710</v>
      </c>
      <c r="CD686" s="56">
        <v>1</v>
      </c>
      <c r="CE686" s="56">
        <v>0.8</v>
      </c>
      <c r="CF686" s="56">
        <v>8.9</v>
      </c>
      <c r="CG686" s="56">
        <v>955</v>
      </c>
      <c r="CH686" s="56">
        <v>28.9</v>
      </c>
      <c r="CI686" s="56">
        <v>57</v>
      </c>
      <c r="CJ686" s="56">
        <v>6.08</v>
      </c>
      <c r="CK686" s="56">
        <v>20.7</v>
      </c>
      <c r="CL686" s="56">
        <v>4.08</v>
      </c>
      <c r="CM686" s="56">
        <v>0.78400000000000003</v>
      </c>
      <c r="CN686" s="56">
        <v>3.97</v>
      </c>
      <c r="CO686" s="56">
        <v>0.63</v>
      </c>
      <c r="CP686" s="56">
        <v>3.92</v>
      </c>
      <c r="CQ686" s="56">
        <v>0.81</v>
      </c>
      <c r="CR686" s="56">
        <v>2.4900000000000002</v>
      </c>
      <c r="CS686" s="56">
        <v>0.36799999999999999</v>
      </c>
      <c r="CT686" s="56">
        <v>2.63</v>
      </c>
      <c r="CU686" s="56">
        <v>0.40300000000000002</v>
      </c>
      <c r="CV686" s="56">
        <v>3.8</v>
      </c>
      <c r="CW686" s="56">
        <v>0.75</v>
      </c>
      <c r="CX686" s="56" t="s">
        <v>1709</v>
      </c>
      <c r="CY686" s="56">
        <v>0.41</v>
      </c>
      <c r="CZ686" s="56">
        <v>13</v>
      </c>
      <c r="DA686" s="56" t="s">
        <v>1710</v>
      </c>
      <c r="DB686" s="56">
        <v>9.2799999999999994</v>
      </c>
      <c r="DC686" s="56">
        <v>3.57</v>
      </c>
    </row>
    <row r="687" spans="1:107" s="45" customFormat="1" x14ac:dyDescent="0.25">
      <c r="A687" s="94" t="s">
        <v>962</v>
      </c>
      <c r="B687" s="4" t="s">
        <v>1146</v>
      </c>
      <c r="C687" s="4">
        <v>2017</v>
      </c>
      <c r="D687" s="4">
        <v>227</v>
      </c>
      <c r="E687" s="4">
        <v>683</v>
      </c>
      <c r="F687" s="4">
        <v>79184.5</v>
      </c>
      <c r="G687" s="4">
        <v>48094</v>
      </c>
      <c r="H687" s="4">
        <v>50.1</v>
      </c>
      <c r="I687" s="4">
        <v>838</v>
      </c>
      <c r="J687" s="4">
        <v>690</v>
      </c>
      <c r="K687" s="4">
        <v>0.8347245409015025</v>
      </c>
      <c r="L687" s="39">
        <v>148.42834793683321</v>
      </c>
      <c r="M687" s="39">
        <v>3.3183386778020845</v>
      </c>
      <c r="N687" s="4"/>
      <c r="O687" s="4"/>
      <c r="P687" s="40">
        <v>149.19999999999999</v>
      </c>
      <c r="Q687" s="40">
        <v>0.9</v>
      </c>
      <c r="R687" s="40">
        <v>0.77165206316678336</v>
      </c>
      <c r="S687" s="82" t="s">
        <v>1788</v>
      </c>
      <c r="T687" s="73">
        <v>4.7</v>
      </c>
      <c r="U687" s="73">
        <v>1.7</v>
      </c>
      <c r="V687" s="73">
        <v>7410</v>
      </c>
      <c r="W687" s="79" t="s">
        <v>684</v>
      </c>
      <c r="X687" s="73">
        <v>41.3</v>
      </c>
      <c r="Y687" s="73">
        <v>1.1599999999999999</v>
      </c>
      <c r="Z687" s="73">
        <v>19.600000000000001</v>
      </c>
      <c r="AA687" s="73">
        <v>34</v>
      </c>
      <c r="AB687" s="73">
        <v>8.41</v>
      </c>
      <c r="AC687" s="73">
        <v>171</v>
      </c>
      <c r="AD687" s="73">
        <v>59.8</v>
      </c>
      <c r="AE687" s="73">
        <v>709</v>
      </c>
      <c r="AF687" s="73">
        <v>256</v>
      </c>
      <c r="AG687" s="73">
        <v>1124</v>
      </c>
      <c r="AH687" s="73">
        <v>231</v>
      </c>
      <c r="AI687" s="73">
        <v>2190</v>
      </c>
      <c r="AJ687" s="73">
        <v>373</v>
      </c>
      <c r="AK687" s="73">
        <v>8490</v>
      </c>
      <c r="AL687" s="4"/>
      <c r="AM687" s="20">
        <v>5.0379999999999999E-3</v>
      </c>
      <c r="AN687" s="20">
        <v>8.6000000000000003E-5</v>
      </c>
      <c r="AO687" s="20">
        <v>1.46699</v>
      </c>
      <c r="AP687" s="20">
        <v>1.2999999999999999E-4</v>
      </c>
      <c r="AQ687" s="20">
        <v>0.18559999999999999</v>
      </c>
      <c r="AR687" s="20">
        <v>9.4999999999999998E-3</v>
      </c>
      <c r="AS687" s="20">
        <v>0.28309000000000001</v>
      </c>
      <c r="AT687" s="20">
        <v>6.9999999999999994E-5</v>
      </c>
      <c r="AU687" s="42">
        <v>0.28307601954767514</v>
      </c>
      <c r="AV687" s="42">
        <v>13.592881631980802</v>
      </c>
      <c r="AW687" s="42">
        <v>2.4761952737440751</v>
      </c>
      <c r="AX687" s="43">
        <v>0.28307594676456166</v>
      </c>
      <c r="AY687" s="43">
        <v>13.607501470691563</v>
      </c>
      <c r="AZ687" s="43">
        <v>2.476199525655709</v>
      </c>
      <c r="BA687" s="20">
        <v>73.680726440155155</v>
      </c>
      <c r="BB687" s="20">
        <v>14.012039872764676</v>
      </c>
      <c r="BC687" s="20">
        <v>2.5108075233592508</v>
      </c>
      <c r="BD687" s="20">
        <v>0.1080157249292352</v>
      </c>
      <c r="BE687" s="20">
        <v>0.79011502494533148</v>
      </c>
      <c r="BF687" s="20">
        <v>2.2703305147163322</v>
      </c>
      <c r="BG687" s="20">
        <v>3.6505314443676711</v>
      </c>
      <c r="BH687" s="20">
        <v>2.6003785631112177</v>
      </c>
      <c r="BI687" s="20">
        <v>0.31704615557932925</v>
      </c>
      <c r="BJ687" s="20">
        <v>6.0008736071797332E-2</v>
      </c>
      <c r="BK687" s="20">
        <v>6</v>
      </c>
      <c r="BL687" s="20">
        <v>2</v>
      </c>
      <c r="BM687" s="20">
        <v>28</v>
      </c>
      <c r="BN687" s="20" t="s">
        <v>1712</v>
      </c>
      <c r="BO687" s="20">
        <v>3</v>
      </c>
      <c r="BP687" s="20" t="s">
        <v>1712</v>
      </c>
      <c r="BQ687" s="20" t="s">
        <v>1707</v>
      </c>
      <c r="BR687" s="20">
        <v>60</v>
      </c>
      <c r="BS687" s="20">
        <v>14</v>
      </c>
      <c r="BT687" s="20">
        <v>1</v>
      </c>
      <c r="BU687" s="20">
        <v>11</v>
      </c>
      <c r="BV687" s="20">
        <v>91</v>
      </c>
      <c r="BW687" s="20">
        <v>202</v>
      </c>
      <c r="BX687" s="20">
        <v>22.8</v>
      </c>
      <c r="BY687" s="20">
        <v>160</v>
      </c>
      <c r="BZ687" s="20">
        <v>8.4</v>
      </c>
      <c r="CA687" s="20" t="s">
        <v>1708</v>
      </c>
      <c r="CB687" s="20" t="s">
        <v>1709</v>
      </c>
      <c r="CC687" s="20" t="s">
        <v>1710</v>
      </c>
      <c r="CD687" s="20">
        <v>1</v>
      </c>
      <c r="CE687" s="20">
        <v>0.8</v>
      </c>
      <c r="CF687" s="20">
        <v>8.9</v>
      </c>
      <c r="CG687" s="20">
        <v>955</v>
      </c>
      <c r="CH687" s="20">
        <v>28.9</v>
      </c>
      <c r="CI687" s="20">
        <v>57</v>
      </c>
      <c r="CJ687" s="20">
        <v>6.08</v>
      </c>
      <c r="CK687" s="20">
        <v>20.7</v>
      </c>
      <c r="CL687" s="20">
        <v>4.08</v>
      </c>
      <c r="CM687" s="20">
        <v>0.78400000000000003</v>
      </c>
      <c r="CN687" s="20">
        <v>3.97</v>
      </c>
      <c r="CO687" s="20">
        <v>0.63</v>
      </c>
      <c r="CP687" s="20">
        <v>3.92</v>
      </c>
      <c r="CQ687" s="20">
        <v>0.81</v>
      </c>
      <c r="CR687" s="20">
        <v>2.4900000000000002</v>
      </c>
      <c r="CS687" s="20">
        <v>0.36799999999999999</v>
      </c>
      <c r="CT687" s="20">
        <v>2.63</v>
      </c>
      <c r="CU687" s="20">
        <v>0.40300000000000002</v>
      </c>
      <c r="CV687" s="20">
        <v>3.8</v>
      </c>
      <c r="CW687" s="20">
        <v>0.75</v>
      </c>
      <c r="CX687" s="20" t="s">
        <v>1709</v>
      </c>
      <c r="CY687" s="20">
        <v>0.41</v>
      </c>
      <c r="CZ687" s="20">
        <v>13</v>
      </c>
      <c r="DA687" s="20" t="s">
        <v>1710</v>
      </c>
      <c r="DB687" s="20">
        <v>9.2799999999999994</v>
      </c>
      <c r="DC687" s="20">
        <v>3.57</v>
      </c>
    </row>
    <row r="688" spans="1:107" s="45" customFormat="1" x14ac:dyDescent="0.25">
      <c r="A688" s="93" t="s">
        <v>963</v>
      </c>
      <c r="B688" s="53" t="s">
        <v>1146</v>
      </c>
      <c r="C688" s="53">
        <v>2017</v>
      </c>
      <c r="D688" s="53">
        <v>228</v>
      </c>
      <c r="E688" s="53">
        <v>684</v>
      </c>
      <c r="F688" s="53">
        <v>79139</v>
      </c>
      <c r="G688" s="53">
        <v>47947.5</v>
      </c>
      <c r="H688" s="53">
        <v>14.46</v>
      </c>
      <c r="I688" s="53">
        <v>401</v>
      </c>
      <c r="J688" s="53">
        <v>188.1</v>
      </c>
      <c r="K688" s="53">
        <v>0.47483380816714155</v>
      </c>
      <c r="L688" s="55">
        <v>149.67363083600011</v>
      </c>
      <c r="M688" s="55">
        <v>3.3874830698729146</v>
      </c>
      <c r="N688" s="53" t="s">
        <v>715</v>
      </c>
      <c r="O688" s="53" t="s">
        <v>1775</v>
      </c>
      <c r="P688" s="57">
        <v>149.19999999999999</v>
      </c>
      <c r="Q688" s="57">
        <v>0.9</v>
      </c>
      <c r="R688" s="57">
        <v>-0.47363083600012601</v>
      </c>
      <c r="S688" s="53"/>
      <c r="T688" s="56">
        <v>3.7</v>
      </c>
      <c r="U688" s="56">
        <v>1.1000000000000001</v>
      </c>
      <c r="V688" s="56">
        <v>1390</v>
      </c>
      <c r="W688" s="74" t="s">
        <v>684</v>
      </c>
      <c r="X688" s="56">
        <v>11.67</v>
      </c>
      <c r="Y688" s="56">
        <v>6.5000000000000002E-2</v>
      </c>
      <c r="Z688" s="56">
        <v>1.2</v>
      </c>
      <c r="AA688" s="56">
        <v>3.38</v>
      </c>
      <c r="AB688" s="56">
        <v>0.35499999999999998</v>
      </c>
      <c r="AC688" s="56">
        <v>20.7</v>
      </c>
      <c r="AD688" s="56">
        <v>8.83</v>
      </c>
      <c r="AE688" s="56">
        <v>116</v>
      </c>
      <c r="AF688" s="56">
        <v>49.7</v>
      </c>
      <c r="AG688" s="56">
        <v>244</v>
      </c>
      <c r="AH688" s="56">
        <v>51.7</v>
      </c>
      <c r="AI688" s="56">
        <v>537</v>
      </c>
      <c r="AJ688" s="56">
        <v>101</v>
      </c>
      <c r="AK688" s="56">
        <v>9790</v>
      </c>
      <c r="AL688" s="53"/>
      <c r="AM688" s="56" t="s">
        <v>734</v>
      </c>
      <c r="AN688" s="56" t="s">
        <v>734</v>
      </c>
      <c r="AO688" s="56" t="s">
        <v>734</v>
      </c>
      <c r="AP688" s="56" t="s">
        <v>734</v>
      </c>
      <c r="AQ688" s="56" t="s">
        <v>734</v>
      </c>
      <c r="AR688" s="56" t="s">
        <v>734</v>
      </c>
      <c r="AS688" s="56" t="s">
        <v>734</v>
      </c>
      <c r="AT688" s="56" t="s">
        <v>734</v>
      </c>
      <c r="AU688" s="59" t="s">
        <v>734</v>
      </c>
      <c r="AV688" s="59" t="s">
        <v>734</v>
      </c>
      <c r="AW688" s="59" t="s">
        <v>734</v>
      </c>
      <c r="AX688" s="60" t="s">
        <v>734</v>
      </c>
      <c r="AY688" s="60" t="s">
        <v>734</v>
      </c>
      <c r="AZ688" s="60" t="s">
        <v>734</v>
      </c>
      <c r="BA688" s="56">
        <v>73.680726440155155</v>
      </c>
      <c r="BB688" s="56">
        <v>14.012039872764676</v>
      </c>
      <c r="BC688" s="56">
        <v>2.5108075233592508</v>
      </c>
      <c r="BD688" s="56">
        <v>0.1080157249292352</v>
      </c>
      <c r="BE688" s="56">
        <v>0.79011502494533148</v>
      </c>
      <c r="BF688" s="56">
        <v>2.2703305147163322</v>
      </c>
      <c r="BG688" s="56">
        <v>3.6505314443676711</v>
      </c>
      <c r="BH688" s="56">
        <v>2.6003785631112177</v>
      </c>
      <c r="BI688" s="56">
        <v>0.31704615557932925</v>
      </c>
      <c r="BJ688" s="56">
        <v>6.0008736071797332E-2</v>
      </c>
      <c r="BK688" s="56">
        <v>6</v>
      </c>
      <c r="BL688" s="56">
        <v>2</v>
      </c>
      <c r="BM688" s="56">
        <v>28</v>
      </c>
      <c r="BN688" s="56" t="s">
        <v>1712</v>
      </c>
      <c r="BO688" s="56">
        <v>3</v>
      </c>
      <c r="BP688" s="56" t="s">
        <v>1712</v>
      </c>
      <c r="BQ688" s="56" t="s">
        <v>1707</v>
      </c>
      <c r="BR688" s="56">
        <v>60</v>
      </c>
      <c r="BS688" s="56">
        <v>14</v>
      </c>
      <c r="BT688" s="56">
        <v>1</v>
      </c>
      <c r="BU688" s="56">
        <v>11</v>
      </c>
      <c r="BV688" s="56">
        <v>91</v>
      </c>
      <c r="BW688" s="56">
        <v>202</v>
      </c>
      <c r="BX688" s="56">
        <v>22.8</v>
      </c>
      <c r="BY688" s="56">
        <v>160</v>
      </c>
      <c r="BZ688" s="56">
        <v>8.4</v>
      </c>
      <c r="CA688" s="56" t="s">
        <v>1708</v>
      </c>
      <c r="CB688" s="56" t="s">
        <v>1709</v>
      </c>
      <c r="CC688" s="56" t="s">
        <v>1710</v>
      </c>
      <c r="CD688" s="56">
        <v>1</v>
      </c>
      <c r="CE688" s="56">
        <v>0.8</v>
      </c>
      <c r="CF688" s="56">
        <v>8.9</v>
      </c>
      <c r="CG688" s="56">
        <v>955</v>
      </c>
      <c r="CH688" s="56">
        <v>28.9</v>
      </c>
      <c r="CI688" s="56">
        <v>57</v>
      </c>
      <c r="CJ688" s="56">
        <v>6.08</v>
      </c>
      <c r="CK688" s="56">
        <v>20.7</v>
      </c>
      <c r="CL688" s="56">
        <v>4.08</v>
      </c>
      <c r="CM688" s="56">
        <v>0.78400000000000003</v>
      </c>
      <c r="CN688" s="56">
        <v>3.97</v>
      </c>
      <c r="CO688" s="56">
        <v>0.63</v>
      </c>
      <c r="CP688" s="56">
        <v>3.92</v>
      </c>
      <c r="CQ688" s="56">
        <v>0.81</v>
      </c>
      <c r="CR688" s="56">
        <v>2.4900000000000002</v>
      </c>
      <c r="CS688" s="56">
        <v>0.36799999999999999</v>
      </c>
      <c r="CT688" s="56">
        <v>2.63</v>
      </c>
      <c r="CU688" s="56">
        <v>0.40300000000000002</v>
      </c>
      <c r="CV688" s="56">
        <v>3.8</v>
      </c>
      <c r="CW688" s="56">
        <v>0.75</v>
      </c>
      <c r="CX688" s="56" t="s">
        <v>1709</v>
      </c>
      <c r="CY688" s="56">
        <v>0.41</v>
      </c>
      <c r="CZ688" s="56">
        <v>13</v>
      </c>
      <c r="DA688" s="56" t="s">
        <v>1710</v>
      </c>
      <c r="DB688" s="56">
        <v>9.2799999999999994</v>
      </c>
      <c r="DC688" s="56">
        <v>3.57</v>
      </c>
    </row>
    <row r="689" spans="1:107" s="45" customFormat="1" x14ac:dyDescent="0.25">
      <c r="A689" s="94" t="s">
        <v>964</v>
      </c>
      <c r="B689" s="4" t="s">
        <v>1146</v>
      </c>
      <c r="C689" s="4">
        <v>2017</v>
      </c>
      <c r="D689" s="4">
        <v>229</v>
      </c>
      <c r="E689" s="4">
        <v>685</v>
      </c>
      <c r="F689" s="4">
        <v>79104</v>
      </c>
      <c r="G689" s="4">
        <v>48018</v>
      </c>
      <c r="H689" s="4">
        <v>11.67</v>
      </c>
      <c r="I689" s="4">
        <v>262.3</v>
      </c>
      <c r="J689" s="4">
        <v>164.4</v>
      </c>
      <c r="K689" s="4">
        <v>0.63171193935565384</v>
      </c>
      <c r="L689" s="39">
        <v>150.66166869668302</v>
      </c>
      <c r="M689" s="39">
        <v>2.7820781899728968</v>
      </c>
      <c r="N689" s="4"/>
      <c r="O689" s="4"/>
      <c r="P689" s="40">
        <v>149.19999999999999</v>
      </c>
      <c r="Q689" s="40">
        <v>0.9</v>
      </c>
      <c r="R689" s="40">
        <v>-1.4616686966830343</v>
      </c>
      <c r="S689" s="4"/>
      <c r="T689" s="20">
        <v>3.68</v>
      </c>
      <c r="U689" s="20">
        <v>0.84</v>
      </c>
      <c r="V689" s="20">
        <v>1760</v>
      </c>
      <c r="W689" s="74" t="s">
        <v>684</v>
      </c>
      <c r="X689" s="20">
        <v>12.94</v>
      </c>
      <c r="Y689" s="20">
        <v>0.183</v>
      </c>
      <c r="Z689" s="20">
        <v>2.8</v>
      </c>
      <c r="AA689" s="20">
        <v>4.93</v>
      </c>
      <c r="AB689" s="20">
        <v>1.462</v>
      </c>
      <c r="AC689" s="20">
        <v>31.5</v>
      </c>
      <c r="AD689" s="20">
        <v>11.6</v>
      </c>
      <c r="AE689" s="20">
        <v>145.6</v>
      </c>
      <c r="AF689" s="20">
        <v>57.9</v>
      </c>
      <c r="AG689" s="20">
        <v>278</v>
      </c>
      <c r="AH689" s="20">
        <v>63.7</v>
      </c>
      <c r="AI689" s="20">
        <v>612</v>
      </c>
      <c r="AJ689" s="20">
        <v>123</v>
      </c>
      <c r="AK689" s="20">
        <v>8800</v>
      </c>
      <c r="AL689" s="4"/>
      <c r="AM689" s="20">
        <v>2.2490000000000001E-3</v>
      </c>
      <c r="AN689" s="20">
        <v>2.8E-5</v>
      </c>
      <c r="AO689" s="20">
        <v>1.4672860000000001</v>
      </c>
      <c r="AP689" s="20">
        <v>9.3999999999999994E-5</v>
      </c>
      <c r="AQ689" s="20">
        <v>8.9800000000000005E-2</v>
      </c>
      <c r="AR689" s="20">
        <v>1.5E-3</v>
      </c>
      <c r="AS689" s="20">
        <v>0.28283199999999997</v>
      </c>
      <c r="AT689" s="20">
        <v>4.1999999999999998E-5</v>
      </c>
      <c r="AU689" s="42">
        <v>0.28282566498725159</v>
      </c>
      <c r="AV689" s="42">
        <v>4.7865060223273304</v>
      </c>
      <c r="AW689" s="42">
        <v>1.485724547918515</v>
      </c>
      <c r="AX689" s="43">
        <v>0.28282572653304866</v>
      </c>
      <c r="AY689" s="43">
        <v>4.7561412052332663</v>
      </c>
      <c r="AZ689" s="43">
        <v>1.4857197153934254</v>
      </c>
      <c r="BA689" s="20">
        <v>73.680726440155155</v>
      </c>
      <c r="BB689" s="20">
        <v>14.012039872764676</v>
      </c>
      <c r="BC689" s="20">
        <v>2.5108075233592508</v>
      </c>
      <c r="BD689" s="20">
        <v>0.1080157249292352</v>
      </c>
      <c r="BE689" s="20">
        <v>0.79011502494533148</v>
      </c>
      <c r="BF689" s="20">
        <v>2.2703305147163322</v>
      </c>
      <c r="BG689" s="20">
        <v>3.6505314443676711</v>
      </c>
      <c r="BH689" s="20">
        <v>2.6003785631112177</v>
      </c>
      <c r="BI689" s="20">
        <v>0.31704615557932925</v>
      </c>
      <c r="BJ689" s="20">
        <v>6.0008736071797332E-2</v>
      </c>
      <c r="BK689" s="20">
        <v>6</v>
      </c>
      <c r="BL689" s="20">
        <v>2</v>
      </c>
      <c r="BM689" s="20">
        <v>28</v>
      </c>
      <c r="BN689" s="20" t="s">
        <v>1712</v>
      </c>
      <c r="BO689" s="20">
        <v>3</v>
      </c>
      <c r="BP689" s="20" t="s">
        <v>1712</v>
      </c>
      <c r="BQ689" s="20" t="s">
        <v>1707</v>
      </c>
      <c r="BR689" s="20">
        <v>60</v>
      </c>
      <c r="BS689" s="20">
        <v>14</v>
      </c>
      <c r="BT689" s="20">
        <v>1</v>
      </c>
      <c r="BU689" s="20">
        <v>11</v>
      </c>
      <c r="BV689" s="20">
        <v>91</v>
      </c>
      <c r="BW689" s="20">
        <v>202</v>
      </c>
      <c r="BX689" s="20">
        <v>22.8</v>
      </c>
      <c r="BY689" s="20">
        <v>160</v>
      </c>
      <c r="BZ689" s="20">
        <v>8.4</v>
      </c>
      <c r="CA689" s="20" t="s">
        <v>1708</v>
      </c>
      <c r="CB689" s="20" t="s">
        <v>1709</v>
      </c>
      <c r="CC689" s="20" t="s">
        <v>1710</v>
      </c>
      <c r="CD689" s="20">
        <v>1</v>
      </c>
      <c r="CE689" s="20">
        <v>0.8</v>
      </c>
      <c r="CF689" s="20">
        <v>8.9</v>
      </c>
      <c r="CG689" s="20">
        <v>955</v>
      </c>
      <c r="CH689" s="20">
        <v>28.9</v>
      </c>
      <c r="CI689" s="20">
        <v>57</v>
      </c>
      <c r="CJ689" s="20">
        <v>6.08</v>
      </c>
      <c r="CK689" s="20">
        <v>20.7</v>
      </c>
      <c r="CL689" s="20">
        <v>4.08</v>
      </c>
      <c r="CM689" s="20">
        <v>0.78400000000000003</v>
      </c>
      <c r="CN689" s="20">
        <v>3.97</v>
      </c>
      <c r="CO689" s="20">
        <v>0.63</v>
      </c>
      <c r="CP689" s="20">
        <v>3.92</v>
      </c>
      <c r="CQ689" s="20">
        <v>0.81</v>
      </c>
      <c r="CR689" s="20">
        <v>2.4900000000000002</v>
      </c>
      <c r="CS689" s="20">
        <v>0.36799999999999999</v>
      </c>
      <c r="CT689" s="20">
        <v>2.63</v>
      </c>
      <c r="CU689" s="20">
        <v>0.40300000000000002</v>
      </c>
      <c r="CV689" s="20">
        <v>3.8</v>
      </c>
      <c r="CW689" s="20">
        <v>0.75</v>
      </c>
      <c r="CX689" s="20" t="s">
        <v>1709</v>
      </c>
      <c r="CY689" s="20">
        <v>0.41</v>
      </c>
      <c r="CZ689" s="20">
        <v>13</v>
      </c>
      <c r="DA689" s="20" t="s">
        <v>1710</v>
      </c>
      <c r="DB689" s="20">
        <v>9.2799999999999994</v>
      </c>
      <c r="DC689" s="20">
        <v>3.57</v>
      </c>
    </row>
    <row r="690" spans="1:107" s="45" customFormat="1" x14ac:dyDescent="0.25">
      <c r="A690" s="93" t="s">
        <v>965</v>
      </c>
      <c r="B690" s="53" t="s">
        <v>1146</v>
      </c>
      <c r="C690" s="53">
        <v>2017</v>
      </c>
      <c r="D690" s="53">
        <v>230</v>
      </c>
      <c r="E690" s="53">
        <v>686</v>
      </c>
      <c r="F690" s="53">
        <v>79330.5</v>
      </c>
      <c r="G690" s="53">
        <v>47898</v>
      </c>
      <c r="H690" s="53">
        <v>26</v>
      </c>
      <c r="I690" s="53">
        <v>421</v>
      </c>
      <c r="J690" s="53">
        <v>240</v>
      </c>
      <c r="K690" s="53">
        <v>0.58241118229470001</v>
      </c>
      <c r="L690" s="55">
        <v>148.66093921006015</v>
      </c>
      <c r="M690" s="55">
        <v>3.5633159918603661</v>
      </c>
      <c r="N690" s="53" t="s">
        <v>715</v>
      </c>
      <c r="O690" s="53" t="s">
        <v>1775</v>
      </c>
      <c r="P690" s="57">
        <v>149.19999999999999</v>
      </c>
      <c r="Q690" s="57">
        <v>0.9</v>
      </c>
      <c r="R690" s="57">
        <v>0.53906078993983897</v>
      </c>
      <c r="S690" s="53" t="s">
        <v>1783</v>
      </c>
      <c r="T690" s="68">
        <v>4.3</v>
      </c>
      <c r="U690" s="68">
        <v>1.1000000000000001</v>
      </c>
      <c r="V690" s="68">
        <v>3000</v>
      </c>
      <c r="W690" s="79" t="s">
        <v>684</v>
      </c>
      <c r="X690" s="68">
        <v>21.3</v>
      </c>
      <c r="Y690" s="68">
        <v>0.13100000000000001</v>
      </c>
      <c r="Z690" s="68">
        <v>2.68</v>
      </c>
      <c r="AA690" s="68">
        <v>7.41</v>
      </c>
      <c r="AB690" s="68">
        <v>2.48</v>
      </c>
      <c r="AC690" s="68">
        <v>51.7</v>
      </c>
      <c r="AD690" s="68">
        <v>20.7</v>
      </c>
      <c r="AE690" s="68">
        <v>256</v>
      </c>
      <c r="AF690" s="68">
        <v>103</v>
      </c>
      <c r="AG690" s="68">
        <v>475</v>
      </c>
      <c r="AH690" s="68">
        <v>104</v>
      </c>
      <c r="AI690" s="68">
        <v>980</v>
      </c>
      <c r="AJ690" s="68">
        <v>175.5</v>
      </c>
      <c r="AK690" s="68">
        <v>8500</v>
      </c>
      <c r="AL690" s="53"/>
      <c r="AM690" s="56" t="s">
        <v>734</v>
      </c>
      <c r="AN690" s="56" t="s">
        <v>734</v>
      </c>
      <c r="AO690" s="56" t="s">
        <v>734</v>
      </c>
      <c r="AP690" s="56" t="s">
        <v>734</v>
      </c>
      <c r="AQ690" s="56" t="s">
        <v>734</v>
      </c>
      <c r="AR690" s="56" t="s">
        <v>734</v>
      </c>
      <c r="AS690" s="56" t="s">
        <v>734</v>
      </c>
      <c r="AT690" s="56" t="s">
        <v>734</v>
      </c>
      <c r="AU690" s="59" t="s">
        <v>734</v>
      </c>
      <c r="AV690" s="59" t="s">
        <v>734</v>
      </c>
      <c r="AW690" s="59" t="s">
        <v>734</v>
      </c>
      <c r="AX690" s="60" t="s">
        <v>734</v>
      </c>
      <c r="AY690" s="60" t="s">
        <v>734</v>
      </c>
      <c r="AZ690" s="60" t="s">
        <v>734</v>
      </c>
      <c r="BA690" s="56">
        <v>73.680726440155155</v>
      </c>
      <c r="BB690" s="56">
        <v>14.012039872764676</v>
      </c>
      <c r="BC690" s="56">
        <v>2.5108075233592508</v>
      </c>
      <c r="BD690" s="56">
        <v>0.1080157249292352</v>
      </c>
      <c r="BE690" s="56">
        <v>0.79011502494533148</v>
      </c>
      <c r="BF690" s="56">
        <v>2.2703305147163322</v>
      </c>
      <c r="BG690" s="56">
        <v>3.6505314443676711</v>
      </c>
      <c r="BH690" s="56">
        <v>2.6003785631112177</v>
      </c>
      <c r="BI690" s="56">
        <v>0.31704615557932925</v>
      </c>
      <c r="BJ690" s="56">
        <v>6.0008736071797332E-2</v>
      </c>
      <c r="BK690" s="56">
        <v>6</v>
      </c>
      <c r="BL690" s="56">
        <v>2</v>
      </c>
      <c r="BM690" s="56">
        <v>28</v>
      </c>
      <c r="BN690" s="56" t="s">
        <v>1712</v>
      </c>
      <c r="BO690" s="56">
        <v>3</v>
      </c>
      <c r="BP690" s="56" t="s">
        <v>1712</v>
      </c>
      <c r="BQ690" s="56" t="s">
        <v>1707</v>
      </c>
      <c r="BR690" s="56">
        <v>60</v>
      </c>
      <c r="BS690" s="56">
        <v>14</v>
      </c>
      <c r="BT690" s="56">
        <v>1</v>
      </c>
      <c r="BU690" s="56">
        <v>11</v>
      </c>
      <c r="BV690" s="56">
        <v>91</v>
      </c>
      <c r="BW690" s="56">
        <v>202</v>
      </c>
      <c r="BX690" s="56">
        <v>22.8</v>
      </c>
      <c r="BY690" s="56">
        <v>160</v>
      </c>
      <c r="BZ690" s="56">
        <v>8.4</v>
      </c>
      <c r="CA690" s="56" t="s">
        <v>1708</v>
      </c>
      <c r="CB690" s="56" t="s">
        <v>1709</v>
      </c>
      <c r="CC690" s="56" t="s">
        <v>1710</v>
      </c>
      <c r="CD690" s="56">
        <v>1</v>
      </c>
      <c r="CE690" s="56">
        <v>0.8</v>
      </c>
      <c r="CF690" s="56">
        <v>8.9</v>
      </c>
      <c r="CG690" s="56">
        <v>955</v>
      </c>
      <c r="CH690" s="56">
        <v>28.9</v>
      </c>
      <c r="CI690" s="56">
        <v>57</v>
      </c>
      <c r="CJ690" s="56">
        <v>6.08</v>
      </c>
      <c r="CK690" s="56">
        <v>20.7</v>
      </c>
      <c r="CL690" s="56">
        <v>4.08</v>
      </c>
      <c r="CM690" s="56">
        <v>0.78400000000000003</v>
      </c>
      <c r="CN690" s="56">
        <v>3.97</v>
      </c>
      <c r="CO690" s="56">
        <v>0.63</v>
      </c>
      <c r="CP690" s="56">
        <v>3.92</v>
      </c>
      <c r="CQ690" s="56">
        <v>0.81</v>
      </c>
      <c r="CR690" s="56">
        <v>2.4900000000000002</v>
      </c>
      <c r="CS690" s="56">
        <v>0.36799999999999999</v>
      </c>
      <c r="CT690" s="56">
        <v>2.63</v>
      </c>
      <c r="CU690" s="56">
        <v>0.40300000000000002</v>
      </c>
      <c r="CV690" s="56">
        <v>3.8</v>
      </c>
      <c r="CW690" s="56">
        <v>0.75</v>
      </c>
      <c r="CX690" s="56" t="s">
        <v>1709</v>
      </c>
      <c r="CY690" s="56">
        <v>0.41</v>
      </c>
      <c r="CZ690" s="56">
        <v>13</v>
      </c>
      <c r="DA690" s="56" t="s">
        <v>1710</v>
      </c>
      <c r="DB690" s="56">
        <v>9.2799999999999994</v>
      </c>
      <c r="DC690" s="56">
        <v>3.57</v>
      </c>
    </row>
    <row r="691" spans="1:107" s="45" customFormat="1" x14ac:dyDescent="0.25">
      <c r="A691" s="93" t="s">
        <v>966</v>
      </c>
      <c r="B691" s="53" t="s">
        <v>1146</v>
      </c>
      <c r="C691" s="53">
        <v>2017</v>
      </c>
      <c r="D691" s="53">
        <v>231</v>
      </c>
      <c r="E691" s="53">
        <v>687</v>
      </c>
      <c r="F691" s="53">
        <v>79437</v>
      </c>
      <c r="G691" s="53">
        <v>47943</v>
      </c>
      <c r="H691" s="53">
        <v>34.6</v>
      </c>
      <c r="I691" s="53">
        <v>466</v>
      </c>
      <c r="J691" s="53">
        <v>198</v>
      </c>
      <c r="K691" s="53">
        <v>0.36900369003690037</v>
      </c>
      <c r="L691" s="55">
        <v>151.72445684990259</v>
      </c>
      <c r="M691" s="55">
        <v>5.7327640165558451</v>
      </c>
      <c r="N691" s="53" t="s">
        <v>715</v>
      </c>
      <c r="O691" s="53" t="s">
        <v>1775</v>
      </c>
      <c r="P691" s="57">
        <v>149.19999999999999</v>
      </c>
      <c r="Q691" s="57">
        <v>0.9</v>
      </c>
      <c r="R691" s="57">
        <v>-2.5244568499026059</v>
      </c>
      <c r="S691" s="77" t="s">
        <v>1783</v>
      </c>
      <c r="T691" s="68" t="s">
        <v>684</v>
      </c>
      <c r="U691" s="68" t="s">
        <v>684</v>
      </c>
      <c r="V691" s="68">
        <v>1630</v>
      </c>
      <c r="W691" s="79" t="s">
        <v>684</v>
      </c>
      <c r="X691" s="68">
        <v>10.1</v>
      </c>
      <c r="Y691" s="68">
        <v>6.0999999999999999E-2</v>
      </c>
      <c r="Z691" s="68">
        <v>0.9</v>
      </c>
      <c r="AA691" s="68">
        <v>2.62</v>
      </c>
      <c r="AB691" s="68">
        <v>0.49</v>
      </c>
      <c r="AC691" s="68">
        <v>21.8</v>
      </c>
      <c r="AD691" s="68">
        <v>10.6</v>
      </c>
      <c r="AE691" s="68">
        <v>129</v>
      </c>
      <c r="AF691" s="68">
        <v>56.5</v>
      </c>
      <c r="AG691" s="68">
        <v>300</v>
      </c>
      <c r="AH691" s="68">
        <v>63.5</v>
      </c>
      <c r="AI691" s="68">
        <v>700</v>
      </c>
      <c r="AJ691" s="68">
        <v>135</v>
      </c>
      <c r="AK691" s="79">
        <v>10200</v>
      </c>
      <c r="AL691" s="53"/>
      <c r="AM691" s="56" t="s">
        <v>734</v>
      </c>
      <c r="AN691" s="56" t="s">
        <v>734</v>
      </c>
      <c r="AO691" s="56" t="s">
        <v>734</v>
      </c>
      <c r="AP691" s="56" t="s">
        <v>734</v>
      </c>
      <c r="AQ691" s="56" t="s">
        <v>734</v>
      </c>
      <c r="AR691" s="56" t="s">
        <v>734</v>
      </c>
      <c r="AS691" s="56" t="s">
        <v>734</v>
      </c>
      <c r="AT691" s="56" t="s">
        <v>734</v>
      </c>
      <c r="AU691" s="59" t="s">
        <v>734</v>
      </c>
      <c r="AV691" s="59" t="s">
        <v>734</v>
      </c>
      <c r="AW691" s="59" t="s">
        <v>734</v>
      </c>
      <c r="AX691" s="60" t="s">
        <v>734</v>
      </c>
      <c r="AY691" s="60" t="s">
        <v>734</v>
      </c>
      <c r="AZ691" s="60" t="s">
        <v>734</v>
      </c>
      <c r="BA691" s="56">
        <v>73.680726440155155</v>
      </c>
      <c r="BB691" s="56">
        <v>14.012039872764676</v>
      </c>
      <c r="BC691" s="56">
        <v>2.5108075233592508</v>
      </c>
      <c r="BD691" s="56">
        <v>0.1080157249292352</v>
      </c>
      <c r="BE691" s="56">
        <v>0.79011502494533148</v>
      </c>
      <c r="BF691" s="56">
        <v>2.2703305147163322</v>
      </c>
      <c r="BG691" s="56">
        <v>3.6505314443676711</v>
      </c>
      <c r="BH691" s="56">
        <v>2.6003785631112177</v>
      </c>
      <c r="BI691" s="56">
        <v>0.31704615557932925</v>
      </c>
      <c r="BJ691" s="56">
        <v>6.0008736071797332E-2</v>
      </c>
      <c r="BK691" s="56">
        <v>6</v>
      </c>
      <c r="BL691" s="56">
        <v>2</v>
      </c>
      <c r="BM691" s="56">
        <v>28</v>
      </c>
      <c r="BN691" s="56" t="s">
        <v>1712</v>
      </c>
      <c r="BO691" s="56">
        <v>3</v>
      </c>
      <c r="BP691" s="56" t="s">
        <v>1712</v>
      </c>
      <c r="BQ691" s="56" t="s">
        <v>1707</v>
      </c>
      <c r="BR691" s="56">
        <v>60</v>
      </c>
      <c r="BS691" s="56">
        <v>14</v>
      </c>
      <c r="BT691" s="56">
        <v>1</v>
      </c>
      <c r="BU691" s="56">
        <v>11</v>
      </c>
      <c r="BV691" s="56">
        <v>91</v>
      </c>
      <c r="BW691" s="56">
        <v>202</v>
      </c>
      <c r="BX691" s="56">
        <v>22.8</v>
      </c>
      <c r="BY691" s="56">
        <v>160</v>
      </c>
      <c r="BZ691" s="56">
        <v>8.4</v>
      </c>
      <c r="CA691" s="56" t="s">
        <v>1708</v>
      </c>
      <c r="CB691" s="56" t="s">
        <v>1709</v>
      </c>
      <c r="CC691" s="56" t="s">
        <v>1710</v>
      </c>
      <c r="CD691" s="56">
        <v>1</v>
      </c>
      <c r="CE691" s="56">
        <v>0.8</v>
      </c>
      <c r="CF691" s="56">
        <v>8.9</v>
      </c>
      <c r="CG691" s="56">
        <v>955</v>
      </c>
      <c r="CH691" s="56">
        <v>28.9</v>
      </c>
      <c r="CI691" s="56">
        <v>57</v>
      </c>
      <c r="CJ691" s="56">
        <v>6.08</v>
      </c>
      <c r="CK691" s="56">
        <v>20.7</v>
      </c>
      <c r="CL691" s="56">
        <v>4.08</v>
      </c>
      <c r="CM691" s="56">
        <v>0.78400000000000003</v>
      </c>
      <c r="CN691" s="56">
        <v>3.97</v>
      </c>
      <c r="CO691" s="56">
        <v>0.63</v>
      </c>
      <c r="CP691" s="56">
        <v>3.92</v>
      </c>
      <c r="CQ691" s="56">
        <v>0.81</v>
      </c>
      <c r="CR691" s="56">
        <v>2.4900000000000002</v>
      </c>
      <c r="CS691" s="56">
        <v>0.36799999999999999</v>
      </c>
      <c r="CT691" s="56">
        <v>2.63</v>
      </c>
      <c r="CU691" s="56">
        <v>0.40300000000000002</v>
      </c>
      <c r="CV691" s="56">
        <v>3.8</v>
      </c>
      <c r="CW691" s="56">
        <v>0.75</v>
      </c>
      <c r="CX691" s="56" t="s">
        <v>1709</v>
      </c>
      <c r="CY691" s="56">
        <v>0.41</v>
      </c>
      <c r="CZ691" s="56">
        <v>13</v>
      </c>
      <c r="DA691" s="56" t="s">
        <v>1710</v>
      </c>
      <c r="DB691" s="56">
        <v>9.2799999999999994</v>
      </c>
      <c r="DC691" s="56">
        <v>3.57</v>
      </c>
    </row>
    <row r="692" spans="1:107" s="45" customFormat="1" x14ac:dyDescent="0.25">
      <c r="A692" s="93" t="s">
        <v>967</v>
      </c>
      <c r="B692" s="53" t="s">
        <v>1146</v>
      </c>
      <c r="C692" s="53">
        <v>2017</v>
      </c>
      <c r="D692" s="53">
        <v>232</v>
      </c>
      <c r="E692" s="53">
        <v>688</v>
      </c>
      <c r="F692" s="53">
        <v>79396</v>
      </c>
      <c r="G692" s="53">
        <v>47645.5</v>
      </c>
      <c r="H692" s="53">
        <v>57.9</v>
      </c>
      <c r="I692" s="53">
        <v>835</v>
      </c>
      <c r="J692" s="53">
        <v>743</v>
      </c>
      <c r="K692" s="53">
        <v>0.91407678244972568</v>
      </c>
      <c r="L692" s="55">
        <v>151.02190598988034</v>
      </c>
      <c r="M692" s="55">
        <v>2.677244225241405</v>
      </c>
      <c r="N692" s="53" t="s">
        <v>715</v>
      </c>
      <c r="O692" s="53" t="s">
        <v>1775</v>
      </c>
      <c r="P692" s="57">
        <v>149.19999999999999</v>
      </c>
      <c r="Q692" s="57">
        <v>0.9</v>
      </c>
      <c r="R692" s="57">
        <v>-1.8219059898803494</v>
      </c>
      <c r="S692" s="53"/>
      <c r="T692" s="56">
        <v>5.5</v>
      </c>
      <c r="U692" s="56">
        <v>1.7</v>
      </c>
      <c r="V692" s="56">
        <v>3050</v>
      </c>
      <c r="W692" s="74" t="s">
        <v>684</v>
      </c>
      <c r="X692" s="56">
        <v>40.299999999999997</v>
      </c>
      <c r="Y692" s="56">
        <v>0.2</v>
      </c>
      <c r="Z692" s="56">
        <v>3.63</v>
      </c>
      <c r="AA692" s="56">
        <v>8.16</v>
      </c>
      <c r="AB692" s="56">
        <v>2.52</v>
      </c>
      <c r="AC692" s="56">
        <v>63.1</v>
      </c>
      <c r="AD692" s="56">
        <v>23</v>
      </c>
      <c r="AE692" s="56">
        <v>263</v>
      </c>
      <c r="AF692" s="56">
        <v>100.4</v>
      </c>
      <c r="AG692" s="56">
        <v>486</v>
      </c>
      <c r="AH692" s="56">
        <v>99.2</v>
      </c>
      <c r="AI692" s="56">
        <v>885</v>
      </c>
      <c r="AJ692" s="56">
        <v>179.3</v>
      </c>
      <c r="AK692" s="56">
        <v>7730</v>
      </c>
      <c r="AL692" s="53"/>
      <c r="AM692" s="56">
        <v>3.8349999999999999E-3</v>
      </c>
      <c r="AN692" s="56">
        <v>6.4999999999999994E-5</v>
      </c>
      <c r="AO692" s="56">
        <v>1.4672799999999999</v>
      </c>
      <c r="AP692" s="56">
        <v>1.2E-4</v>
      </c>
      <c r="AQ692" s="56">
        <v>0.16309999999999999</v>
      </c>
      <c r="AR692" s="56">
        <v>3.3E-3</v>
      </c>
      <c r="AS692" s="56">
        <v>0.28284999999999999</v>
      </c>
      <c r="AT692" s="56">
        <v>5.4999999999999995E-5</v>
      </c>
      <c r="AU692" s="59">
        <v>0.28283917165608147</v>
      </c>
      <c r="AV692" s="59">
        <v>5.2723169652657553</v>
      </c>
      <c r="AW692" s="59">
        <v>1.9455932295764715</v>
      </c>
      <c r="AX692" s="60">
        <v>0.28283930246964945</v>
      </c>
      <c r="AY692" s="60">
        <v>5.2363801733945614</v>
      </c>
      <c r="AZ692" s="60">
        <v>1.9455853415866284</v>
      </c>
      <c r="BA692" s="56">
        <v>73.680726440155155</v>
      </c>
      <c r="BB692" s="56">
        <v>14.012039872764676</v>
      </c>
      <c r="BC692" s="56">
        <v>2.5108075233592508</v>
      </c>
      <c r="BD692" s="56">
        <v>0.1080157249292352</v>
      </c>
      <c r="BE692" s="56">
        <v>0.79011502494533148</v>
      </c>
      <c r="BF692" s="56">
        <v>2.2703305147163322</v>
      </c>
      <c r="BG692" s="56">
        <v>3.6505314443676711</v>
      </c>
      <c r="BH692" s="56">
        <v>2.6003785631112177</v>
      </c>
      <c r="BI692" s="56">
        <v>0.31704615557932925</v>
      </c>
      <c r="BJ692" s="56">
        <v>6.0008736071797332E-2</v>
      </c>
      <c r="BK692" s="56">
        <v>6</v>
      </c>
      <c r="BL692" s="56">
        <v>2</v>
      </c>
      <c r="BM692" s="56">
        <v>28</v>
      </c>
      <c r="BN692" s="56" t="s">
        <v>1712</v>
      </c>
      <c r="BO692" s="56">
        <v>3</v>
      </c>
      <c r="BP692" s="56" t="s">
        <v>1712</v>
      </c>
      <c r="BQ692" s="56" t="s">
        <v>1707</v>
      </c>
      <c r="BR692" s="56">
        <v>60</v>
      </c>
      <c r="BS692" s="56">
        <v>14</v>
      </c>
      <c r="BT692" s="56">
        <v>1</v>
      </c>
      <c r="BU692" s="56">
        <v>11</v>
      </c>
      <c r="BV692" s="56">
        <v>91</v>
      </c>
      <c r="BW692" s="56">
        <v>202</v>
      </c>
      <c r="BX692" s="56">
        <v>22.8</v>
      </c>
      <c r="BY692" s="56">
        <v>160</v>
      </c>
      <c r="BZ692" s="56">
        <v>8.4</v>
      </c>
      <c r="CA692" s="56" t="s">
        <v>1708</v>
      </c>
      <c r="CB692" s="56" t="s">
        <v>1709</v>
      </c>
      <c r="CC692" s="56" t="s">
        <v>1710</v>
      </c>
      <c r="CD692" s="56">
        <v>1</v>
      </c>
      <c r="CE692" s="56">
        <v>0.8</v>
      </c>
      <c r="CF692" s="56">
        <v>8.9</v>
      </c>
      <c r="CG692" s="56">
        <v>955</v>
      </c>
      <c r="CH692" s="56">
        <v>28.9</v>
      </c>
      <c r="CI692" s="56">
        <v>57</v>
      </c>
      <c r="CJ692" s="56">
        <v>6.08</v>
      </c>
      <c r="CK692" s="56">
        <v>20.7</v>
      </c>
      <c r="CL692" s="56">
        <v>4.08</v>
      </c>
      <c r="CM692" s="56">
        <v>0.78400000000000003</v>
      </c>
      <c r="CN692" s="56">
        <v>3.97</v>
      </c>
      <c r="CO692" s="56">
        <v>0.63</v>
      </c>
      <c r="CP692" s="56">
        <v>3.92</v>
      </c>
      <c r="CQ692" s="56">
        <v>0.81</v>
      </c>
      <c r="CR692" s="56">
        <v>2.4900000000000002</v>
      </c>
      <c r="CS692" s="56">
        <v>0.36799999999999999</v>
      </c>
      <c r="CT692" s="56">
        <v>2.63</v>
      </c>
      <c r="CU692" s="56">
        <v>0.40300000000000002</v>
      </c>
      <c r="CV692" s="56">
        <v>3.8</v>
      </c>
      <c r="CW692" s="56">
        <v>0.75</v>
      </c>
      <c r="CX692" s="56" t="s">
        <v>1709</v>
      </c>
      <c r="CY692" s="56">
        <v>0.41</v>
      </c>
      <c r="CZ692" s="56">
        <v>13</v>
      </c>
      <c r="DA692" s="56" t="s">
        <v>1710</v>
      </c>
      <c r="DB692" s="56">
        <v>9.2799999999999994</v>
      </c>
      <c r="DC692" s="56">
        <v>3.57</v>
      </c>
    </row>
    <row r="693" spans="1:107" s="45" customFormat="1" x14ac:dyDescent="0.25">
      <c r="A693" s="93" t="s">
        <v>968</v>
      </c>
      <c r="B693" s="53" t="s">
        <v>1146</v>
      </c>
      <c r="C693" s="53">
        <v>2017</v>
      </c>
      <c r="D693" s="53">
        <v>233</v>
      </c>
      <c r="E693" s="53">
        <v>689</v>
      </c>
      <c r="F693" s="53">
        <v>79364</v>
      </c>
      <c r="G693" s="53">
        <v>47519</v>
      </c>
      <c r="H693" s="53">
        <v>55</v>
      </c>
      <c r="I693" s="53">
        <v>1298</v>
      </c>
      <c r="J693" s="53">
        <v>644</v>
      </c>
      <c r="K693" s="53">
        <v>0.51466803911477099</v>
      </c>
      <c r="L693" s="55">
        <v>170.80353840285554</v>
      </c>
      <c r="M693" s="55">
        <v>2.68521361411868</v>
      </c>
      <c r="N693" s="53" t="s">
        <v>689</v>
      </c>
      <c r="O693" s="53" t="s">
        <v>1774</v>
      </c>
      <c r="P693" s="57">
        <v>149.19999999999999</v>
      </c>
      <c r="Q693" s="57">
        <v>0.9</v>
      </c>
      <c r="R693" s="57">
        <v>-21.603538402855548</v>
      </c>
      <c r="S693" s="53"/>
      <c r="T693" s="56">
        <v>1.1100000000000001</v>
      </c>
      <c r="U693" s="56">
        <v>0.48</v>
      </c>
      <c r="V693" s="56">
        <v>1156</v>
      </c>
      <c r="W693" s="74" t="s">
        <v>684</v>
      </c>
      <c r="X693" s="56">
        <v>21.4</v>
      </c>
      <c r="Y693" s="56">
        <v>4.4999999999999998E-2</v>
      </c>
      <c r="Z693" s="56">
        <v>1.03</v>
      </c>
      <c r="AA693" s="56">
        <v>1.97</v>
      </c>
      <c r="AB693" s="56">
        <v>0.34100000000000003</v>
      </c>
      <c r="AC693" s="56">
        <v>17.100000000000001</v>
      </c>
      <c r="AD693" s="56">
        <v>6.1</v>
      </c>
      <c r="AE693" s="56">
        <v>82.2</v>
      </c>
      <c r="AF693" s="56">
        <v>36.299999999999997</v>
      </c>
      <c r="AG693" s="56">
        <v>180</v>
      </c>
      <c r="AH693" s="56">
        <v>42</v>
      </c>
      <c r="AI693" s="56">
        <v>474</v>
      </c>
      <c r="AJ693" s="56">
        <v>83</v>
      </c>
      <c r="AK693" s="74">
        <v>10900</v>
      </c>
      <c r="AL693" s="53"/>
      <c r="AM693" s="56" t="s">
        <v>734</v>
      </c>
      <c r="AN693" s="56" t="s">
        <v>734</v>
      </c>
      <c r="AO693" s="56" t="s">
        <v>734</v>
      </c>
      <c r="AP693" s="56" t="s">
        <v>734</v>
      </c>
      <c r="AQ693" s="56" t="s">
        <v>734</v>
      </c>
      <c r="AR693" s="56" t="s">
        <v>734</v>
      </c>
      <c r="AS693" s="56" t="s">
        <v>734</v>
      </c>
      <c r="AT693" s="56" t="s">
        <v>734</v>
      </c>
      <c r="AU693" s="59" t="s">
        <v>734</v>
      </c>
      <c r="AV693" s="59" t="s">
        <v>734</v>
      </c>
      <c r="AW693" s="59" t="s">
        <v>734</v>
      </c>
      <c r="AX693" s="60" t="s">
        <v>734</v>
      </c>
      <c r="AY693" s="60" t="s">
        <v>734</v>
      </c>
      <c r="AZ693" s="60" t="s">
        <v>734</v>
      </c>
      <c r="BA693" s="56">
        <v>73.680726440155155</v>
      </c>
      <c r="BB693" s="56">
        <v>14.012039872764676</v>
      </c>
      <c r="BC693" s="56">
        <v>2.5108075233592508</v>
      </c>
      <c r="BD693" s="56">
        <v>0.1080157249292352</v>
      </c>
      <c r="BE693" s="56">
        <v>0.79011502494533148</v>
      </c>
      <c r="BF693" s="56">
        <v>2.2703305147163322</v>
      </c>
      <c r="BG693" s="56">
        <v>3.6505314443676711</v>
      </c>
      <c r="BH693" s="56">
        <v>2.6003785631112177</v>
      </c>
      <c r="BI693" s="56">
        <v>0.31704615557932925</v>
      </c>
      <c r="BJ693" s="56">
        <v>6.0008736071797332E-2</v>
      </c>
      <c r="BK693" s="56">
        <v>6</v>
      </c>
      <c r="BL693" s="56">
        <v>2</v>
      </c>
      <c r="BM693" s="56">
        <v>28</v>
      </c>
      <c r="BN693" s="56" t="s">
        <v>1712</v>
      </c>
      <c r="BO693" s="56">
        <v>3</v>
      </c>
      <c r="BP693" s="56" t="s">
        <v>1712</v>
      </c>
      <c r="BQ693" s="56" t="s">
        <v>1707</v>
      </c>
      <c r="BR693" s="56">
        <v>60</v>
      </c>
      <c r="BS693" s="56">
        <v>14</v>
      </c>
      <c r="BT693" s="56">
        <v>1</v>
      </c>
      <c r="BU693" s="56">
        <v>11</v>
      </c>
      <c r="BV693" s="56">
        <v>91</v>
      </c>
      <c r="BW693" s="56">
        <v>202</v>
      </c>
      <c r="BX693" s="56">
        <v>22.8</v>
      </c>
      <c r="BY693" s="56">
        <v>160</v>
      </c>
      <c r="BZ693" s="56">
        <v>8.4</v>
      </c>
      <c r="CA693" s="56" t="s">
        <v>1708</v>
      </c>
      <c r="CB693" s="56" t="s">
        <v>1709</v>
      </c>
      <c r="CC693" s="56" t="s">
        <v>1710</v>
      </c>
      <c r="CD693" s="56">
        <v>1</v>
      </c>
      <c r="CE693" s="56">
        <v>0.8</v>
      </c>
      <c r="CF693" s="56">
        <v>8.9</v>
      </c>
      <c r="CG693" s="56">
        <v>955</v>
      </c>
      <c r="CH693" s="56">
        <v>28.9</v>
      </c>
      <c r="CI693" s="56">
        <v>57</v>
      </c>
      <c r="CJ693" s="56">
        <v>6.08</v>
      </c>
      <c r="CK693" s="56">
        <v>20.7</v>
      </c>
      <c r="CL693" s="56">
        <v>4.08</v>
      </c>
      <c r="CM693" s="56">
        <v>0.78400000000000003</v>
      </c>
      <c r="CN693" s="56">
        <v>3.97</v>
      </c>
      <c r="CO693" s="56">
        <v>0.63</v>
      </c>
      <c r="CP693" s="56">
        <v>3.92</v>
      </c>
      <c r="CQ693" s="56">
        <v>0.81</v>
      </c>
      <c r="CR693" s="56">
        <v>2.4900000000000002</v>
      </c>
      <c r="CS693" s="56">
        <v>0.36799999999999999</v>
      </c>
      <c r="CT693" s="56">
        <v>2.63</v>
      </c>
      <c r="CU693" s="56">
        <v>0.40300000000000002</v>
      </c>
      <c r="CV693" s="56">
        <v>3.8</v>
      </c>
      <c r="CW693" s="56">
        <v>0.75</v>
      </c>
      <c r="CX693" s="56" t="s">
        <v>1709</v>
      </c>
      <c r="CY693" s="56">
        <v>0.41</v>
      </c>
      <c r="CZ693" s="56">
        <v>13</v>
      </c>
      <c r="DA693" s="56" t="s">
        <v>1710</v>
      </c>
      <c r="DB693" s="56">
        <v>9.2799999999999994</v>
      </c>
      <c r="DC693" s="56">
        <v>3.57</v>
      </c>
    </row>
    <row r="694" spans="1:107" s="45" customFormat="1" x14ac:dyDescent="0.25">
      <c r="A694" s="93" t="s">
        <v>969</v>
      </c>
      <c r="B694" s="53" t="s">
        <v>1146</v>
      </c>
      <c r="C694" s="53">
        <v>2017</v>
      </c>
      <c r="D694" s="53">
        <v>234</v>
      </c>
      <c r="E694" s="53">
        <v>690</v>
      </c>
      <c r="F694" s="53">
        <v>79169</v>
      </c>
      <c r="G694" s="53">
        <v>47425</v>
      </c>
      <c r="H694" s="53">
        <v>59.3</v>
      </c>
      <c r="I694" s="53">
        <v>428</v>
      </c>
      <c r="J694" s="53">
        <v>815</v>
      </c>
      <c r="K694" s="53">
        <v>1.8148820326678765</v>
      </c>
      <c r="L694" s="55">
        <v>148.20171245298181</v>
      </c>
      <c r="M694" s="55">
        <v>2.8626185596212741</v>
      </c>
      <c r="N694" s="53" t="s">
        <v>715</v>
      </c>
      <c r="O694" s="53" t="s">
        <v>1775</v>
      </c>
      <c r="P694" s="57">
        <v>149.19999999999999</v>
      </c>
      <c r="Q694" s="57">
        <v>0.9</v>
      </c>
      <c r="R694" s="57">
        <v>0.99828754701817957</v>
      </c>
      <c r="S694" s="77" t="s">
        <v>1784</v>
      </c>
      <c r="T694" s="68">
        <v>2.29</v>
      </c>
      <c r="U694" s="68">
        <v>0.69</v>
      </c>
      <c r="V694" s="68">
        <v>1260</v>
      </c>
      <c r="W694" s="79" t="s">
        <v>684</v>
      </c>
      <c r="X694" s="68">
        <v>4680</v>
      </c>
      <c r="Y694" s="68">
        <v>430</v>
      </c>
      <c r="Z694" s="68">
        <v>1460</v>
      </c>
      <c r="AA694" s="68">
        <v>148</v>
      </c>
      <c r="AB694" s="68">
        <v>5.4</v>
      </c>
      <c r="AC694" s="68">
        <v>111</v>
      </c>
      <c r="AD694" s="68">
        <v>12.7</v>
      </c>
      <c r="AE694" s="68">
        <v>117</v>
      </c>
      <c r="AF694" s="68">
        <v>43.6</v>
      </c>
      <c r="AG694" s="68">
        <v>207</v>
      </c>
      <c r="AH694" s="68">
        <v>50.3</v>
      </c>
      <c r="AI694" s="68">
        <v>509</v>
      </c>
      <c r="AJ694" s="68">
        <v>100.9</v>
      </c>
      <c r="AK694" s="68">
        <v>9790</v>
      </c>
      <c r="AL694" s="53"/>
      <c r="AM694" s="56" t="s">
        <v>734</v>
      </c>
      <c r="AN694" s="56" t="s">
        <v>734</v>
      </c>
      <c r="AO694" s="56" t="s">
        <v>734</v>
      </c>
      <c r="AP694" s="56" t="s">
        <v>734</v>
      </c>
      <c r="AQ694" s="56" t="s">
        <v>734</v>
      </c>
      <c r="AR694" s="56" t="s">
        <v>734</v>
      </c>
      <c r="AS694" s="56" t="s">
        <v>734</v>
      </c>
      <c r="AT694" s="56" t="s">
        <v>734</v>
      </c>
      <c r="AU694" s="59" t="s">
        <v>734</v>
      </c>
      <c r="AV694" s="59" t="s">
        <v>734</v>
      </c>
      <c r="AW694" s="59" t="s">
        <v>734</v>
      </c>
      <c r="AX694" s="60" t="s">
        <v>734</v>
      </c>
      <c r="AY694" s="60" t="s">
        <v>734</v>
      </c>
      <c r="AZ694" s="60" t="s">
        <v>734</v>
      </c>
      <c r="BA694" s="56">
        <v>73.680726440155155</v>
      </c>
      <c r="BB694" s="56">
        <v>14.012039872764676</v>
      </c>
      <c r="BC694" s="56">
        <v>2.5108075233592508</v>
      </c>
      <c r="BD694" s="56">
        <v>0.1080157249292352</v>
      </c>
      <c r="BE694" s="56">
        <v>0.79011502494533148</v>
      </c>
      <c r="BF694" s="56">
        <v>2.2703305147163322</v>
      </c>
      <c r="BG694" s="56">
        <v>3.6505314443676711</v>
      </c>
      <c r="BH694" s="56">
        <v>2.6003785631112177</v>
      </c>
      <c r="BI694" s="56">
        <v>0.31704615557932925</v>
      </c>
      <c r="BJ694" s="56">
        <v>6.0008736071797332E-2</v>
      </c>
      <c r="BK694" s="56">
        <v>6</v>
      </c>
      <c r="BL694" s="56">
        <v>2</v>
      </c>
      <c r="BM694" s="56">
        <v>28</v>
      </c>
      <c r="BN694" s="56" t="s">
        <v>1712</v>
      </c>
      <c r="BO694" s="56">
        <v>3</v>
      </c>
      <c r="BP694" s="56" t="s">
        <v>1712</v>
      </c>
      <c r="BQ694" s="56" t="s">
        <v>1707</v>
      </c>
      <c r="BR694" s="56">
        <v>60</v>
      </c>
      <c r="BS694" s="56">
        <v>14</v>
      </c>
      <c r="BT694" s="56">
        <v>1</v>
      </c>
      <c r="BU694" s="56">
        <v>11</v>
      </c>
      <c r="BV694" s="56">
        <v>91</v>
      </c>
      <c r="BW694" s="56">
        <v>202</v>
      </c>
      <c r="BX694" s="56">
        <v>22.8</v>
      </c>
      <c r="BY694" s="56">
        <v>160</v>
      </c>
      <c r="BZ694" s="56">
        <v>8.4</v>
      </c>
      <c r="CA694" s="56" t="s">
        <v>1708</v>
      </c>
      <c r="CB694" s="56" t="s">
        <v>1709</v>
      </c>
      <c r="CC694" s="56" t="s">
        <v>1710</v>
      </c>
      <c r="CD694" s="56">
        <v>1</v>
      </c>
      <c r="CE694" s="56">
        <v>0.8</v>
      </c>
      <c r="CF694" s="56">
        <v>8.9</v>
      </c>
      <c r="CG694" s="56">
        <v>955</v>
      </c>
      <c r="CH694" s="56">
        <v>28.9</v>
      </c>
      <c r="CI694" s="56">
        <v>57</v>
      </c>
      <c r="CJ694" s="56">
        <v>6.08</v>
      </c>
      <c r="CK694" s="56">
        <v>20.7</v>
      </c>
      <c r="CL694" s="56">
        <v>4.08</v>
      </c>
      <c r="CM694" s="56">
        <v>0.78400000000000003</v>
      </c>
      <c r="CN694" s="56">
        <v>3.97</v>
      </c>
      <c r="CO694" s="56">
        <v>0.63</v>
      </c>
      <c r="CP694" s="56">
        <v>3.92</v>
      </c>
      <c r="CQ694" s="56">
        <v>0.81</v>
      </c>
      <c r="CR694" s="56">
        <v>2.4900000000000002</v>
      </c>
      <c r="CS694" s="56">
        <v>0.36799999999999999</v>
      </c>
      <c r="CT694" s="56">
        <v>2.63</v>
      </c>
      <c r="CU694" s="56">
        <v>0.40300000000000002</v>
      </c>
      <c r="CV694" s="56">
        <v>3.8</v>
      </c>
      <c r="CW694" s="56">
        <v>0.75</v>
      </c>
      <c r="CX694" s="56" t="s">
        <v>1709</v>
      </c>
      <c r="CY694" s="56">
        <v>0.41</v>
      </c>
      <c r="CZ694" s="56">
        <v>13</v>
      </c>
      <c r="DA694" s="56" t="s">
        <v>1710</v>
      </c>
      <c r="DB694" s="56">
        <v>9.2799999999999994</v>
      </c>
      <c r="DC694" s="56">
        <v>3.57</v>
      </c>
    </row>
    <row r="695" spans="1:107" s="45" customFormat="1" x14ac:dyDescent="0.25">
      <c r="A695" s="93" t="s">
        <v>970</v>
      </c>
      <c r="B695" s="53" t="s">
        <v>1146</v>
      </c>
      <c r="C695" s="53">
        <v>2017</v>
      </c>
      <c r="D695" s="53">
        <v>235</v>
      </c>
      <c r="E695" s="53">
        <v>691</v>
      </c>
      <c r="F695" s="53">
        <v>79120.5</v>
      </c>
      <c r="G695" s="53">
        <v>47434</v>
      </c>
      <c r="H695" s="53">
        <v>69.099999999999994</v>
      </c>
      <c r="I695" s="53">
        <v>799</v>
      </c>
      <c r="J695" s="53">
        <v>741</v>
      </c>
      <c r="K695" s="53">
        <v>0.89686098654708524</v>
      </c>
      <c r="L695" s="55">
        <v>151.28222017049845</v>
      </c>
      <c r="M695" s="55">
        <v>3.2868360746146013</v>
      </c>
      <c r="N695" s="53" t="s">
        <v>715</v>
      </c>
      <c r="O695" s="53" t="s">
        <v>1775</v>
      </c>
      <c r="P695" s="57">
        <v>149.19999999999999</v>
      </c>
      <c r="Q695" s="57">
        <v>0.9</v>
      </c>
      <c r="R695" s="57">
        <v>-2.0822201704984593</v>
      </c>
      <c r="S695" s="53"/>
      <c r="T695" s="56">
        <v>8.42</v>
      </c>
      <c r="U695" s="56">
        <v>0.88</v>
      </c>
      <c r="V695" s="56">
        <v>2720</v>
      </c>
      <c r="W695" s="74" t="s">
        <v>684</v>
      </c>
      <c r="X695" s="56">
        <v>35</v>
      </c>
      <c r="Y695" s="56">
        <v>0.56000000000000005</v>
      </c>
      <c r="Z695" s="56">
        <v>5.6</v>
      </c>
      <c r="AA695" s="56">
        <v>8.6</v>
      </c>
      <c r="AB695" s="56">
        <v>1.72</v>
      </c>
      <c r="AC695" s="56">
        <v>45.3</v>
      </c>
      <c r="AD695" s="56">
        <v>16.2</v>
      </c>
      <c r="AE695" s="56">
        <v>217</v>
      </c>
      <c r="AF695" s="56">
        <v>96.3</v>
      </c>
      <c r="AG695" s="56">
        <v>470</v>
      </c>
      <c r="AH695" s="56">
        <v>102.7</v>
      </c>
      <c r="AI695" s="56">
        <v>1114</v>
      </c>
      <c r="AJ695" s="56">
        <v>212</v>
      </c>
      <c r="AK695" s="56">
        <v>7880</v>
      </c>
      <c r="AL695" s="53"/>
      <c r="AM695" s="56" t="s">
        <v>734</v>
      </c>
      <c r="AN695" s="56" t="s">
        <v>734</v>
      </c>
      <c r="AO695" s="56" t="s">
        <v>734</v>
      </c>
      <c r="AP695" s="56" t="s">
        <v>734</v>
      </c>
      <c r="AQ695" s="56" t="s">
        <v>734</v>
      </c>
      <c r="AR695" s="56" t="s">
        <v>734</v>
      </c>
      <c r="AS695" s="56" t="s">
        <v>734</v>
      </c>
      <c r="AT695" s="56" t="s">
        <v>734</v>
      </c>
      <c r="AU695" s="59" t="s">
        <v>734</v>
      </c>
      <c r="AV695" s="59" t="s">
        <v>734</v>
      </c>
      <c r="AW695" s="59" t="s">
        <v>734</v>
      </c>
      <c r="AX695" s="60" t="s">
        <v>734</v>
      </c>
      <c r="AY695" s="60" t="s">
        <v>734</v>
      </c>
      <c r="AZ695" s="60" t="s">
        <v>734</v>
      </c>
      <c r="BA695" s="56">
        <v>73.680726440155155</v>
      </c>
      <c r="BB695" s="56">
        <v>14.012039872764676</v>
      </c>
      <c r="BC695" s="56">
        <v>2.5108075233592508</v>
      </c>
      <c r="BD695" s="56">
        <v>0.1080157249292352</v>
      </c>
      <c r="BE695" s="56">
        <v>0.79011502494533148</v>
      </c>
      <c r="BF695" s="56">
        <v>2.2703305147163322</v>
      </c>
      <c r="BG695" s="56">
        <v>3.6505314443676711</v>
      </c>
      <c r="BH695" s="56">
        <v>2.6003785631112177</v>
      </c>
      <c r="BI695" s="56">
        <v>0.31704615557932925</v>
      </c>
      <c r="BJ695" s="56">
        <v>6.0008736071797332E-2</v>
      </c>
      <c r="BK695" s="56">
        <v>6</v>
      </c>
      <c r="BL695" s="56">
        <v>2</v>
      </c>
      <c r="BM695" s="56">
        <v>28</v>
      </c>
      <c r="BN695" s="56" t="s">
        <v>1712</v>
      </c>
      <c r="BO695" s="56">
        <v>3</v>
      </c>
      <c r="BP695" s="56" t="s">
        <v>1712</v>
      </c>
      <c r="BQ695" s="56" t="s">
        <v>1707</v>
      </c>
      <c r="BR695" s="56">
        <v>60</v>
      </c>
      <c r="BS695" s="56">
        <v>14</v>
      </c>
      <c r="BT695" s="56">
        <v>1</v>
      </c>
      <c r="BU695" s="56">
        <v>11</v>
      </c>
      <c r="BV695" s="56">
        <v>91</v>
      </c>
      <c r="BW695" s="56">
        <v>202</v>
      </c>
      <c r="BX695" s="56">
        <v>22.8</v>
      </c>
      <c r="BY695" s="56">
        <v>160</v>
      </c>
      <c r="BZ695" s="56">
        <v>8.4</v>
      </c>
      <c r="CA695" s="56" t="s">
        <v>1708</v>
      </c>
      <c r="CB695" s="56" t="s">
        <v>1709</v>
      </c>
      <c r="CC695" s="56" t="s">
        <v>1710</v>
      </c>
      <c r="CD695" s="56">
        <v>1</v>
      </c>
      <c r="CE695" s="56">
        <v>0.8</v>
      </c>
      <c r="CF695" s="56">
        <v>8.9</v>
      </c>
      <c r="CG695" s="56">
        <v>955</v>
      </c>
      <c r="CH695" s="56">
        <v>28.9</v>
      </c>
      <c r="CI695" s="56">
        <v>57</v>
      </c>
      <c r="CJ695" s="56">
        <v>6.08</v>
      </c>
      <c r="CK695" s="56">
        <v>20.7</v>
      </c>
      <c r="CL695" s="56">
        <v>4.08</v>
      </c>
      <c r="CM695" s="56">
        <v>0.78400000000000003</v>
      </c>
      <c r="CN695" s="56">
        <v>3.97</v>
      </c>
      <c r="CO695" s="56">
        <v>0.63</v>
      </c>
      <c r="CP695" s="56">
        <v>3.92</v>
      </c>
      <c r="CQ695" s="56">
        <v>0.81</v>
      </c>
      <c r="CR695" s="56">
        <v>2.4900000000000002</v>
      </c>
      <c r="CS695" s="56">
        <v>0.36799999999999999</v>
      </c>
      <c r="CT695" s="56">
        <v>2.63</v>
      </c>
      <c r="CU695" s="56">
        <v>0.40300000000000002</v>
      </c>
      <c r="CV695" s="56">
        <v>3.8</v>
      </c>
      <c r="CW695" s="56">
        <v>0.75</v>
      </c>
      <c r="CX695" s="56" t="s">
        <v>1709</v>
      </c>
      <c r="CY695" s="56">
        <v>0.41</v>
      </c>
      <c r="CZ695" s="56">
        <v>13</v>
      </c>
      <c r="DA695" s="56" t="s">
        <v>1710</v>
      </c>
      <c r="DB695" s="56">
        <v>9.2799999999999994</v>
      </c>
      <c r="DC695" s="56">
        <v>3.57</v>
      </c>
    </row>
    <row r="696" spans="1:107" s="45" customFormat="1" x14ac:dyDescent="0.25">
      <c r="A696" s="94" t="s">
        <v>971</v>
      </c>
      <c r="B696" s="4" t="s">
        <v>1146</v>
      </c>
      <c r="C696" s="4">
        <v>2017</v>
      </c>
      <c r="D696" s="4">
        <v>236</v>
      </c>
      <c r="E696" s="4">
        <v>692</v>
      </c>
      <c r="F696" s="4">
        <v>77927</v>
      </c>
      <c r="G696" s="4">
        <v>48374</v>
      </c>
      <c r="H696" s="4">
        <v>2.08</v>
      </c>
      <c r="I696" s="4">
        <v>51.2</v>
      </c>
      <c r="J696" s="4">
        <v>26.6</v>
      </c>
      <c r="K696" s="4">
        <v>0.50505050505050508</v>
      </c>
      <c r="L696" s="39">
        <v>145.86019591219286</v>
      </c>
      <c r="M696" s="39">
        <v>3.8735677792484577</v>
      </c>
      <c r="N696" s="71"/>
      <c r="O696" s="4"/>
      <c r="P696" s="40">
        <v>149.19999999999999</v>
      </c>
      <c r="Q696" s="40">
        <v>0.9</v>
      </c>
      <c r="R696" s="40">
        <v>3.3398040878071242</v>
      </c>
      <c r="S696" s="4"/>
      <c r="T696" s="20">
        <v>5.9</v>
      </c>
      <c r="U696" s="20">
        <v>1.7</v>
      </c>
      <c r="V696" s="20">
        <v>640</v>
      </c>
      <c r="W696" s="74" t="s">
        <v>684</v>
      </c>
      <c r="X696" s="20">
        <v>4.68</v>
      </c>
      <c r="Y696" s="20">
        <v>7.6999999999999999E-2</v>
      </c>
      <c r="Z696" s="20">
        <v>1.1499999999999999</v>
      </c>
      <c r="AA696" s="20">
        <v>2.35</v>
      </c>
      <c r="AB696" s="20">
        <v>0.97</v>
      </c>
      <c r="AC696" s="20">
        <v>11.6</v>
      </c>
      <c r="AD696" s="20">
        <v>4.67</v>
      </c>
      <c r="AE696" s="20">
        <v>56</v>
      </c>
      <c r="AF696" s="20">
        <v>21.5</v>
      </c>
      <c r="AG696" s="20">
        <v>100</v>
      </c>
      <c r="AH696" s="20">
        <v>22.5</v>
      </c>
      <c r="AI696" s="20">
        <v>241</v>
      </c>
      <c r="AJ696" s="20">
        <v>50.9</v>
      </c>
      <c r="AK696" s="20">
        <v>7630</v>
      </c>
      <c r="AL696" s="4"/>
      <c r="AM696" s="20">
        <v>2.0019999999999999E-3</v>
      </c>
      <c r="AN696" s="20">
        <v>7.8999999999999996E-5</v>
      </c>
      <c r="AO696" s="20">
        <v>1.4672769999999999</v>
      </c>
      <c r="AP696" s="20">
        <v>9.7999999999999997E-5</v>
      </c>
      <c r="AQ696" s="20">
        <v>8.1000000000000003E-2</v>
      </c>
      <c r="AR696" s="20">
        <v>2.3999999999999998E-3</v>
      </c>
      <c r="AS696" s="20">
        <v>0.28284500000000001</v>
      </c>
      <c r="AT696" s="20">
        <v>4.35E-5</v>
      </c>
      <c r="AU696" s="42">
        <v>0.28283954070383416</v>
      </c>
      <c r="AV696" s="42">
        <v>5.1704520715212254</v>
      </c>
      <c r="AW696" s="42">
        <v>1.5387696981195502</v>
      </c>
      <c r="AX696" s="43">
        <v>0.28283941552652886</v>
      </c>
      <c r="AY696" s="43">
        <v>5.2403794789834812</v>
      </c>
      <c r="AZ696" s="43">
        <v>1.5387811338003337</v>
      </c>
      <c r="BA696" s="20">
        <v>73.680726440155155</v>
      </c>
      <c r="BB696" s="20">
        <v>14.012039872764676</v>
      </c>
      <c r="BC696" s="20">
        <v>2.5108075233592508</v>
      </c>
      <c r="BD696" s="20">
        <v>0.1080157249292352</v>
      </c>
      <c r="BE696" s="20">
        <v>0.79011502494533148</v>
      </c>
      <c r="BF696" s="20">
        <v>2.2703305147163322</v>
      </c>
      <c r="BG696" s="20">
        <v>3.6505314443676711</v>
      </c>
      <c r="BH696" s="20">
        <v>2.6003785631112177</v>
      </c>
      <c r="BI696" s="20">
        <v>0.31704615557932925</v>
      </c>
      <c r="BJ696" s="20">
        <v>6.0008736071797332E-2</v>
      </c>
      <c r="BK696" s="20">
        <v>6</v>
      </c>
      <c r="BL696" s="20">
        <v>2</v>
      </c>
      <c r="BM696" s="20">
        <v>28</v>
      </c>
      <c r="BN696" s="20" t="s">
        <v>1712</v>
      </c>
      <c r="BO696" s="20">
        <v>3</v>
      </c>
      <c r="BP696" s="20" t="s">
        <v>1712</v>
      </c>
      <c r="BQ696" s="20" t="s">
        <v>1707</v>
      </c>
      <c r="BR696" s="20">
        <v>60</v>
      </c>
      <c r="BS696" s="20">
        <v>14</v>
      </c>
      <c r="BT696" s="20">
        <v>1</v>
      </c>
      <c r="BU696" s="20">
        <v>11</v>
      </c>
      <c r="BV696" s="20">
        <v>91</v>
      </c>
      <c r="BW696" s="20">
        <v>202</v>
      </c>
      <c r="BX696" s="20">
        <v>22.8</v>
      </c>
      <c r="BY696" s="20">
        <v>160</v>
      </c>
      <c r="BZ696" s="20">
        <v>8.4</v>
      </c>
      <c r="CA696" s="20" t="s">
        <v>1708</v>
      </c>
      <c r="CB696" s="20" t="s">
        <v>1709</v>
      </c>
      <c r="CC696" s="20" t="s">
        <v>1710</v>
      </c>
      <c r="CD696" s="20">
        <v>1</v>
      </c>
      <c r="CE696" s="20">
        <v>0.8</v>
      </c>
      <c r="CF696" s="20">
        <v>8.9</v>
      </c>
      <c r="CG696" s="20">
        <v>955</v>
      </c>
      <c r="CH696" s="20">
        <v>28.9</v>
      </c>
      <c r="CI696" s="20">
        <v>57</v>
      </c>
      <c r="CJ696" s="20">
        <v>6.08</v>
      </c>
      <c r="CK696" s="20">
        <v>20.7</v>
      </c>
      <c r="CL696" s="20">
        <v>4.08</v>
      </c>
      <c r="CM696" s="20">
        <v>0.78400000000000003</v>
      </c>
      <c r="CN696" s="20">
        <v>3.97</v>
      </c>
      <c r="CO696" s="20">
        <v>0.63</v>
      </c>
      <c r="CP696" s="20">
        <v>3.92</v>
      </c>
      <c r="CQ696" s="20">
        <v>0.81</v>
      </c>
      <c r="CR696" s="20">
        <v>2.4900000000000002</v>
      </c>
      <c r="CS696" s="20">
        <v>0.36799999999999999</v>
      </c>
      <c r="CT696" s="20">
        <v>2.63</v>
      </c>
      <c r="CU696" s="20">
        <v>0.40300000000000002</v>
      </c>
      <c r="CV696" s="20">
        <v>3.8</v>
      </c>
      <c r="CW696" s="20">
        <v>0.75</v>
      </c>
      <c r="CX696" s="20" t="s">
        <v>1709</v>
      </c>
      <c r="CY696" s="20">
        <v>0.41</v>
      </c>
      <c r="CZ696" s="20">
        <v>13</v>
      </c>
      <c r="DA696" s="20" t="s">
        <v>1710</v>
      </c>
      <c r="DB696" s="20">
        <v>9.2799999999999994</v>
      </c>
      <c r="DC696" s="20">
        <v>3.57</v>
      </c>
    </row>
    <row r="697" spans="1:107" s="45" customFormat="1" x14ac:dyDescent="0.25">
      <c r="A697" s="93" t="s">
        <v>972</v>
      </c>
      <c r="B697" s="53" t="s">
        <v>1146</v>
      </c>
      <c r="C697" s="53">
        <v>2017</v>
      </c>
      <c r="D697" s="53">
        <v>237</v>
      </c>
      <c r="E697" s="53">
        <v>693</v>
      </c>
      <c r="F697" s="53">
        <v>78561</v>
      </c>
      <c r="G697" s="53">
        <v>48716</v>
      </c>
      <c r="H697" s="53">
        <v>10.66</v>
      </c>
      <c r="I697" s="53">
        <v>316</v>
      </c>
      <c r="J697" s="53">
        <v>120.2</v>
      </c>
      <c r="K697" s="53">
        <v>0.38819875776397517</v>
      </c>
      <c r="L697" s="55">
        <v>151.13832907043727</v>
      </c>
      <c r="M697" s="55">
        <v>3.4009613127462832</v>
      </c>
      <c r="N697" s="53" t="s">
        <v>715</v>
      </c>
      <c r="O697" s="53" t="s">
        <v>1775</v>
      </c>
      <c r="P697" s="57">
        <v>149.19999999999999</v>
      </c>
      <c r="Q697" s="57">
        <v>0.9</v>
      </c>
      <c r="R697" s="57">
        <v>-1.9383290704372769</v>
      </c>
      <c r="S697" s="53"/>
      <c r="T697" s="56">
        <v>2</v>
      </c>
      <c r="U697" s="56">
        <v>1.3</v>
      </c>
      <c r="V697" s="56">
        <v>1251</v>
      </c>
      <c r="W697" s="74" t="s">
        <v>684</v>
      </c>
      <c r="X697" s="56">
        <v>10.37</v>
      </c>
      <c r="Y697" s="56">
        <v>1.7999999999999999E-2</v>
      </c>
      <c r="Z697" s="56">
        <v>1.1399999999999999</v>
      </c>
      <c r="AA697" s="56">
        <v>2.63</v>
      </c>
      <c r="AB697" s="56">
        <v>0.318</v>
      </c>
      <c r="AC697" s="56">
        <v>18.2</v>
      </c>
      <c r="AD697" s="56">
        <v>7.31</v>
      </c>
      <c r="AE697" s="56">
        <v>97.1</v>
      </c>
      <c r="AF697" s="56">
        <v>42.3</v>
      </c>
      <c r="AG697" s="56">
        <v>202</v>
      </c>
      <c r="AH697" s="56">
        <v>46.5</v>
      </c>
      <c r="AI697" s="56">
        <v>496</v>
      </c>
      <c r="AJ697" s="56">
        <v>88.1</v>
      </c>
      <c r="AK697" s="74">
        <v>10700</v>
      </c>
      <c r="AL697" s="53"/>
      <c r="AM697" s="56" t="s">
        <v>734</v>
      </c>
      <c r="AN697" s="56" t="s">
        <v>734</v>
      </c>
      <c r="AO697" s="56" t="s">
        <v>734</v>
      </c>
      <c r="AP697" s="56" t="s">
        <v>734</v>
      </c>
      <c r="AQ697" s="56" t="s">
        <v>734</v>
      </c>
      <c r="AR697" s="56" t="s">
        <v>734</v>
      </c>
      <c r="AS697" s="56" t="s">
        <v>734</v>
      </c>
      <c r="AT697" s="56" t="s">
        <v>734</v>
      </c>
      <c r="AU697" s="59" t="s">
        <v>734</v>
      </c>
      <c r="AV697" s="59" t="s">
        <v>734</v>
      </c>
      <c r="AW697" s="59" t="s">
        <v>734</v>
      </c>
      <c r="AX697" s="60" t="s">
        <v>734</v>
      </c>
      <c r="AY697" s="60" t="s">
        <v>734</v>
      </c>
      <c r="AZ697" s="60" t="s">
        <v>734</v>
      </c>
      <c r="BA697" s="56">
        <v>73.680726440155155</v>
      </c>
      <c r="BB697" s="56">
        <v>14.012039872764676</v>
      </c>
      <c r="BC697" s="56">
        <v>2.5108075233592508</v>
      </c>
      <c r="BD697" s="56">
        <v>0.1080157249292352</v>
      </c>
      <c r="BE697" s="56">
        <v>0.79011502494533148</v>
      </c>
      <c r="BF697" s="56">
        <v>2.2703305147163322</v>
      </c>
      <c r="BG697" s="56">
        <v>3.6505314443676711</v>
      </c>
      <c r="BH697" s="56">
        <v>2.6003785631112177</v>
      </c>
      <c r="BI697" s="56">
        <v>0.31704615557932925</v>
      </c>
      <c r="BJ697" s="56">
        <v>6.0008736071797332E-2</v>
      </c>
      <c r="BK697" s="56">
        <v>6</v>
      </c>
      <c r="BL697" s="56">
        <v>2</v>
      </c>
      <c r="BM697" s="56">
        <v>28</v>
      </c>
      <c r="BN697" s="56" t="s">
        <v>1712</v>
      </c>
      <c r="BO697" s="56">
        <v>3</v>
      </c>
      <c r="BP697" s="56" t="s">
        <v>1712</v>
      </c>
      <c r="BQ697" s="56" t="s">
        <v>1707</v>
      </c>
      <c r="BR697" s="56">
        <v>60</v>
      </c>
      <c r="BS697" s="56">
        <v>14</v>
      </c>
      <c r="BT697" s="56">
        <v>1</v>
      </c>
      <c r="BU697" s="56">
        <v>11</v>
      </c>
      <c r="BV697" s="56">
        <v>91</v>
      </c>
      <c r="BW697" s="56">
        <v>202</v>
      </c>
      <c r="BX697" s="56">
        <v>22.8</v>
      </c>
      <c r="BY697" s="56">
        <v>160</v>
      </c>
      <c r="BZ697" s="56">
        <v>8.4</v>
      </c>
      <c r="CA697" s="56" t="s">
        <v>1708</v>
      </c>
      <c r="CB697" s="56" t="s">
        <v>1709</v>
      </c>
      <c r="CC697" s="56" t="s">
        <v>1710</v>
      </c>
      <c r="CD697" s="56">
        <v>1</v>
      </c>
      <c r="CE697" s="56">
        <v>0.8</v>
      </c>
      <c r="CF697" s="56">
        <v>8.9</v>
      </c>
      <c r="CG697" s="56">
        <v>955</v>
      </c>
      <c r="CH697" s="56">
        <v>28.9</v>
      </c>
      <c r="CI697" s="56">
        <v>57</v>
      </c>
      <c r="CJ697" s="56">
        <v>6.08</v>
      </c>
      <c r="CK697" s="56">
        <v>20.7</v>
      </c>
      <c r="CL697" s="56">
        <v>4.08</v>
      </c>
      <c r="CM697" s="56">
        <v>0.78400000000000003</v>
      </c>
      <c r="CN697" s="56">
        <v>3.97</v>
      </c>
      <c r="CO697" s="56">
        <v>0.63</v>
      </c>
      <c r="CP697" s="56">
        <v>3.92</v>
      </c>
      <c r="CQ697" s="56">
        <v>0.81</v>
      </c>
      <c r="CR697" s="56">
        <v>2.4900000000000002</v>
      </c>
      <c r="CS697" s="56">
        <v>0.36799999999999999</v>
      </c>
      <c r="CT697" s="56">
        <v>2.63</v>
      </c>
      <c r="CU697" s="56">
        <v>0.40300000000000002</v>
      </c>
      <c r="CV697" s="56">
        <v>3.8</v>
      </c>
      <c r="CW697" s="56">
        <v>0.75</v>
      </c>
      <c r="CX697" s="56" t="s">
        <v>1709</v>
      </c>
      <c r="CY697" s="56">
        <v>0.41</v>
      </c>
      <c r="CZ697" s="56">
        <v>13</v>
      </c>
      <c r="DA697" s="56" t="s">
        <v>1710</v>
      </c>
      <c r="DB697" s="56">
        <v>9.2799999999999994</v>
      </c>
      <c r="DC697" s="56">
        <v>3.57</v>
      </c>
    </row>
    <row r="698" spans="1:107" s="45" customFormat="1" x14ac:dyDescent="0.25">
      <c r="A698" s="94" t="s">
        <v>973</v>
      </c>
      <c r="B698" s="4" t="s">
        <v>1146</v>
      </c>
      <c r="C698" s="4">
        <v>2017</v>
      </c>
      <c r="D698" s="4">
        <v>238</v>
      </c>
      <c r="E698" s="4">
        <v>694</v>
      </c>
      <c r="F698" s="4">
        <v>78358</v>
      </c>
      <c r="G698" s="4">
        <v>48645</v>
      </c>
      <c r="H698" s="4">
        <v>16.59</v>
      </c>
      <c r="I698" s="4">
        <v>279.3</v>
      </c>
      <c r="J698" s="4">
        <v>226.5</v>
      </c>
      <c r="K698" s="4">
        <v>0.82440230832646322</v>
      </c>
      <c r="L698" s="39">
        <v>149.04071796377843</v>
      </c>
      <c r="M698" s="39">
        <v>2.2655838129475883</v>
      </c>
      <c r="N698" s="4"/>
      <c r="O698" s="4"/>
      <c r="P698" s="40">
        <v>149.19999999999999</v>
      </c>
      <c r="Q698" s="40">
        <v>0.9</v>
      </c>
      <c r="R698" s="40">
        <v>0.15928203622155479</v>
      </c>
      <c r="S698" s="4"/>
      <c r="T698" s="20">
        <v>12.9</v>
      </c>
      <c r="U698" s="20">
        <v>2.7</v>
      </c>
      <c r="V698" s="20">
        <v>2420</v>
      </c>
      <c r="W698" s="74" t="s">
        <v>684</v>
      </c>
      <c r="X698" s="20">
        <v>36</v>
      </c>
      <c r="Y698" s="20">
        <v>0.14299999999999999</v>
      </c>
      <c r="Z698" s="20">
        <v>2.5</v>
      </c>
      <c r="AA698" s="20">
        <v>5.87</v>
      </c>
      <c r="AB698" s="20">
        <v>2.63</v>
      </c>
      <c r="AC698" s="20">
        <v>36.200000000000003</v>
      </c>
      <c r="AD698" s="20">
        <v>14.7</v>
      </c>
      <c r="AE698" s="20">
        <v>195</v>
      </c>
      <c r="AF698" s="20">
        <v>81.2</v>
      </c>
      <c r="AG698" s="20">
        <v>380</v>
      </c>
      <c r="AH698" s="20">
        <v>85.9</v>
      </c>
      <c r="AI698" s="20">
        <v>857</v>
      </c>
      <c r="AJ698" s="20">
        <v>169</v>
      </c>
      <c r="AK698" s="20">
        <v>7080</v>
      </c>
      <c r="AL698" s="4"/>
      <c r="AM698" s="20">
        <v>4.248E-3</v>
      </c>
      <c r="AN698" s="20">
        <v>3.3000000000000003E-5</v>
      </c>
      <c r="AO698" s="20">
        <v>1.46692</v>
      </c>
      <c r="AP698" s="20">
        <v>1.6000000000000001E-4</v>
      </c>
      <c r="AQ698" s="20">
        <v>0.1351</v>
      </c>
      <c r="AR698" s="20">
        <v>2E-3</v>
      </c>
      <c r="AS698" s="20">
        <v>0.28321000000000002</v>
      </c>
      <c r="AT698" s="20">
        <v>7.4999999999999993E-5</v>
      </c>
      <c r="AU698" s="42">
        <v>0.28319816309582257</v>
      </c>
      <c r="AV698" s="42">
        <v>17.927265273602888</v>
      </c>
      <c r="AW698" s="42">
        <v>2.6530699799818125</v>
      </c>
      <c r="AX698" s="43">
        <v>0.2831981504279194</v>
      </c>
      <c r="AY698" s="43">
        <v>17.930367945546699</v>
      </c>
      <c r="AZ698" s="43">
        <v>2.6530709203454026</v>
      </c>
      <c r="BA698" s="20">
        <v>73.680726440155155</v>
      </c>
      <c r="BB698" s="20">
        <v>14.012039872764676</v>
      </c>
      <c r="BC698" s="20">
        <v>2.5108075233592508</v>
      </c>
      <c r="BD698" s="20">
        <v>0.1080157249292352</v>
      </c>
      <c r="BE698" s="20">
        <v>0.79011502494533148</v>
      </c>
      <c r="BF698" s="20">
        <v>2.2703305147163322</v>
      </c>
      <c r="BG698" s="20">
        <v>3.6505314443676711</v>
      </c>
      <c r="BH698" s="20">
        <v>2.6003785631112177</v>
      </c>
      <c r="BI698" s="20">
        <v>0.31704615557932925</v>
      </c>
      <c r="BJ698" s="20">
        <v>6.0008736071797332E-2</v>
      </c>
      <c r="BK698" s="20">
        <v>6</v>
      </c>
      <c r="BL698" s="20">
        <v>2</v>
      </c>
      <c r="BM698" s="20">
        <v>28</v>
      </c>
      <c r="BN698" s="20" t="s">
        <v>1712</v>
      </c>
      <c r="BO698" s="20">
        <v>3</v>
      </c>
      <c r="BP698" s="20" t="s">
        <v>1712</v>
      </c>
      <c r="BQ698" s="20" t="s">
        <v>1707</v>
      </c>
      <c r="BR698" s="20">
        <v>60</v>
      </c>
      <c r="BS698" s="20">
        <v>14</v>
      </c>
      <c r="BT698" s="20">
        <v>1</v>
      </c>
      <c r="BU698" s="20">
        <v>11</v>
      </c>
      <c r="BV698" s="20">
        <v>91</v>
      </c>
      <c r="BW698" s="20">
        <v>202</v>
      </c>
      <c r="BX698" s="20">
        <v>22.8</v>
      </c>
      <c r="BY698" s="20">
        <v>160</v>
      </c>
      <c r="BZ698" s="20">
        <v>8.4</v>
      </c>
      <c r="CA698" s="20" t="s">
        <v>1708</v>
      </c>
      <c r="CB698" s="20" t="s">
        <v>1709</v>
      </c>
      <c r="CC698" s="20" t="s">
        <v>1710</v>
      </c>
      <c r="CD698" s="20">
        <v>1</v>
      </c>
      <c r="CE698" s="20">
        <v>0.8</v>
      </c>
      <c r="CF698" s="20">
        <v>8.9</v>
      </c>
      <c r="CG698" s="20">
        <v>955</v>
      </c>
      <c r="CH698" s="20">
        <v>28.9</v>
      </c>
      <c r="CI698" s="20">
        <v>57</v>
      </c>
      <c r="CJ698" s="20">
        <v>6.08</v>
      </c>
      <c r="CK698" s="20">
        <v>20.7</v>
      </c>
      <c r="CL698" s="20">
        <v>4.08</v>
      </c>
      <c r="CM698" s="20">
        <v>0.78400000000000003</v>
      </c>
      <c r="CN698" s="20">
        <v>3.97</v>
      </c>
      <c r="CO698" s="20">
        <v>0.63</v>
      </c>
      <c r="CP698" s="20">
        <v>3.92</v>
      </c>
      <c r="CQ698" s="20">
        <v>0.81</v>
      </c>
      <c r="CR698" s="20">
        <v>2.4900000000000002</v>
      </c>
      <c r="CS698" s="20">
        <v>0.36799999999999999</v>
      </c>
      <c r="CT698" s="20">
        <v>2.63</v>
      </c>
      <c r="CU698" s="20">
        <v>0.40300000000000002</v>
      </c>
      <c r="CV698" s="20">
        <v>3.8</v>
      </c>
      <c r="CW698" s="20">
        <v>0.75</v>
      </c>
      <c r="CX698" s="20" t="s">
        <v>1709</v>
      </c>
      <c r="CY698" s="20">
        <v>0.41</v>
      </c>
      <c r="CZ698" s="20">
        <v>13</v>
      </c>
      <c r="DA698" s="20" t="s">
        <v>1710</v>
      </c>
      <c r="DB698" s="20">
        <v>9.2799999999999994</v>
      </c>
      <c r="DC698" s="20">
        <v>3.57</v>
      </c>
    </row>
    <row r="699" spans="1:107" s="45" customFormat="1" x14ac:dyDescent="0.25">
      <c r="A699" s="94" t="s">
        <v>974</v>
      </c>
      <c r="B699" s="4" t="s">
        <v>1146</v>
      </c>
      <c r="C699" s="4">
        <v>2017</v>
      </c>
      <c r="D699" s="4">
        <v>239</v>
      </c>
      <c r="E699" s="4">
        <v>695</v>
      </c>
      <c r="F699" s="4">
        <v>78555.5</v>
      </c>
      <c r="G699" s="4">
        <v>48547</v>
      </c>
      <c r="H699" s="4">
        <v>10.69</v>
      </c>
      <c r="I699" s="4">
        <v>220.9</v>
      </c>
      <c r="J699" s="4">
        <v>138.6</v>
      </c>
      <c r="K699" s="4">
        <v>0.65616797900262469</v>
      </c>
      <c r="L699" s="39">
        <v>148.2352141804501</v>
      </c>
      <c r="M699" s="39">
        <v>3.3824843146274226</v>
      </c>
      <c r="N699" s="4"/>
      <c r="O699" s="4"/>
      <c r="P699" s="40">
        <v>149.19999999999999</v>
      </c>
      <c r="Q699" s="40">
        <v>0.9</v>
      </c>
      <c r="R699" s="40">
        <v>0.9647858195498884</v>
      </c>
      <c r="S699" s="4"/>
      <c r="T699" s="20">
        <v>3.2</v>
      </c>
      <c r="U699" s="20">
        <v>1</v>
      </c>
      <c r="V699" s="20">
        <v>1136</v>
      </c>
      <c r="W699" s="74" t="s">
        <v>684</v>
      </c>
      <c r="X699" s="20">
        <v>8.93</v>
      </c>
      <c r="Y699" s="20">
        <v>0.17100000000000001</v>
      </c>
      <c r="Z699" s="20">
        <v>2.33</v>
      </c>
      <c r="AA699" s="20">
        <v>3.88</v>
      </c>
      <c r="AB699" s="20">
        <v>1.9</v>
      </c>
      <c r="AC699" s="20">
        <v>20.8</v>
      </c>
      <c r="AD699" s="20">
        <v>7.44</v>
      </c>
      <c r="AE699" s="20">
        <v>88</v>
      </c>
      <c r="AF699" s="20">
        <v>34.6</v>
      </c>
      <c r="AG699" s="20">
        <v>180</v>
      </c>
      <c r="AH699" s="20">
        <v>44.1</v>
      </c>
      <c r="AI699" s="20">
        <v>526</v>
      </c>
      <c r="AJ699" s="20">
        <v>105</v>
      </c>
      <c r="AK699" s="20">
        <v>7300</v>
      </c>
      <c r="AL699" s="4"/>
      <c r="AM699" s="20">
        <v>1.9989999999999999E-3</v>
      </c>
      <c r="AN699" s="20">
        <v>6.7000000000000002E-5</v>
      </c>
      <c r="AO699" s="20">
        <v>1.4671670000000001</v>
      </c>
      <c r="AP699" s="20">
        <v>9.6000000000000002E-5</v>
      </c>
      <c r="AQ699" s="20">
        <v>7.22E-2</v>
      </c>
      <c r="AR699" s="20">
        <v>2.8E-3</v>
      </c>
      <c r="AS699" s="20">
        <v>0.28284399999999998</v>
      </c>
      <c r="AT699" s="20">
        <v>4.1999999999999998E-5</v>
      </c>
      <c r="AU699" s="42">
        <v>0.28283846000207535</v>
      </c>
      <c r="AV699" s="42">
        <v>5.1850985499202196</v>
      </c>
      <c r="AW699" s="42">
        <v>1.4857165257370344</v>
      </c>
      <c r="AX699" s="43">
        <v>0.28283842389487074</v>
      </c>
      <c r="AY699" s="43">
        <v>5.2053012241048968</v>
      </c>
      <c r="AZ699" s="43">
        <v>1.4857197153934254</v>
      </c>
      <c r="BA699" s="20">
        <v>73.680726440155155</v>
      </c>
      <c r="BB699" s="20">
        <v>14.012039872764676</v>
      </c>
      <c r="BC699" s="20">
        <v>2.5108075233592508</v>
      </c>
      <c r="BD699" s="20">
        <v>0.1080157249292352</v>
      </c>
      <c r="BE699" s="20">
        <v>0.79011502494533148</v>
      </c>
      <c r="BF699" s="20">
        <v>2.2703305147163322</v>
      </c>
      <c r="BG699" s="20">
        <v>3.6505314443676711</v>
      </c>
      <c r="BH699" s="20">
        <v>2.6003785631112177</v>
      </c>
      <c r="BI699" s="20">
        <v>0.31704615557932925</v>
      </c>
      <c r="BJ699" s="20">
        <v>6.0008736071797332E-2</v>
      </c>
      <c r="BK699" s="20">
        <v>6</v>
      </c>
      <c r="BL699" s="20">
        <v>2</v>
      </c>
      <c r="BM699" s="20">
        <v>28</v>
      </c>
      <c r="BN699" s="20" t="s">
        <v>1712</v>
      </c>
      <c r="BO699" s="20">
        <v>3</v>
      </c>
      <c r="BP699" s="20" t="s">
        <v>1712</v>
      </c>
      <c r="BQ699" s="20" t="s">
        <v>1707</v>
      </c>
      <c r="BR699" s="20">
        <v>60</v>
      </c>
      <c r="BS699" s="20">
        <v>14</v>
      </c>
      <c r="BT699" s="20">
        <v>1</v>
      </c>
      <c r="BU699" s="20">
        <v>11</v>
      </c>
      <c r="BV699" s="20">
        <v>91</v>
      </c>
      <c r="BW699" s="20">
        <v>202</v>
      </c>
      <c r="BX699" s="20">
        <v>22.8</v>
      </c>
      <c r="BY699" s="20">
        <v>160</v>
      </c>
      <c r="BZ699" s="20">
        <v>8.4</v>
      </c>
      <c r="CA699" s="20" t="s">
        <v>1708</v>
      </c>
      <c r="CB699" s="20" t="s">
        <v>1709</v>
      </c>
      <c r="CC699" s="20" t="s">
        <v>1710</v>
      </c>
      <c r="CD699" s="20">
        <v>1</v>
      </c>
      <c r="CE699" s="20">
        <v>0.8</v>
      </c>
      <c r="CF699" s="20">
        <v>8.9</v>
      </c>
      <c r="CG699" s="20">
        <v>955</v>
      </c>
      <c r="CH699" s="20">
        <v>28.9</v>
      </c>
      <c r="CI699" s="20">
        <v>57</v>
      </c>
      <c r="CJ699" s="20">
        <v>6.08</v>
      </c>
      <c r="CK699" s="20">
        <v>20.7</v>
      </c>
      <c r="CL699" s="20">
        <v>4.08</v>
      </c>
      <c r="CM699" s="20">
        <v>0.78400000000000003</v>
      </c>
      <c r="CN699" s="20">
        <v>3.97</v>
      </c>
      <c r="CO699" s="20">
        <v>0.63</v>
      </c>
      <c r="CP699" s="20">
        <v>3.92</v>
      </c>
      <c r="CQ699" s="20">
        <v>0.81</v>
      </c>
      <c r="CR699" s="20">
        <v>2.4900000000000002</v>
      </c>
      <c r="CS699" s="20">
        <v>0.36799999999999999</v>
      </c>
      <c r="CT699" s="20">
        <v>2.63</v>
      </c>
      <c r="CU699" s="20">
        <v>0.40300000000000002</v>
      </c>
      <c r="CV699" s="20">
        <v>3.8</v>
      </c>
      <c r="CW699" s="20">
        <v>0.75</v>
      </c>
      <c r="CX699" s="20" t="s">
        <v>1709</v>
      </c>
      <c r="CY699" s="20">
        <v>0.41</v>
      </c>
      <c r="CZ699" s="20">
        <v>13</v>
      </c>
      <c r="DA699" s="20" t="s">
        <v>1710</v>
      </c>
      <c r="DB699" s="20">
        <v>9.2799999999999994</v>
      </c>
      <c r="DC699" s="20">
        <v>3.57</v>
      </c>
    </row>
    <row r="700" spans="1:107" s="45" customFormat="1" x14ac:dyDescent="0.25">
      <c r="A700" s="93" t="s">
        <v>975</v>
      </c>
      <c r="B700" s="53" t="s">
        <v>1146</v>
      </c>
      <c r="C700" s="53">
        <v>2017</v>
      </c>
      <c r="D700" s="53">
        <v>240</v>
      </c>
      <c r="E700" s="53">
        <v>696</v>
      </c>
      <c r="F700" s="53">
        <v>78712</v>
      </c>
      <c r="G700" s="53">
        <v>48658</v>
      </c>
      <c r="H700" s="53">
        <v>15.7</v>
      </c>
      <c r="I700" s="53">
        <v>372</v>
      </c>
      <c r="J700" s="53">
        <v>116.1</v>
      </c>
      <c r="K700" s="53">
        <v>0.3127932436659368</v>
      </c>
      <c r="L700" s="55">
        <v>146.15877311005093</v>
      </c>
      <c r="M700" s="55">
        <v>3.878108271038498</v>
      </c>
      <c r="N700" s="53" t="s">
        <v>715</v>
      </c>
      <c r="O700" s="53" t="s">
        <v>1775</v>
      </c>
      <c r="P700" s="57">
        <v>149.19999999999999</v>
      </c>
      <c r="Q700" s="57">
        <v>0.9</v>
      </c>
      <c r="R700" s="57">
        <v>3.0412268899490584</v>
      </c>
      <c r="S700" s="53"/>
      <c r="T700" s="56">
        <v>3.13</v>
      </c>
      <c r="U700" s="56">
        <v>0.61</v>
      </c>
      <c r="V700" s="56">
        <v>1530</v>
      </c>
      <c r="W700" s="74" t="s">
        <v>684</v>
      </c>
      <c r="X700" s="56">
        <v>12.7</v>
      </c>
      <c r="Y700" s="56">
        <v>0.14299999999999999</v>
      </c>
      <c r="Z700" s="56">
        <v>1.19</v>
      </c>
      <c r="AA700" s="56">
        <v>2.81</v>
      </c>
      <c r="AB700" s="56">
        <v>0.47</v>
      </c>
      <c r="AC700" s="56">
        <v>21.9</v>
      </c>
      <c r="AD700" s="56">
        <v>9.16</v>
      </c>
      <c r="AE700" s="56">
        <v>123</v>
      </c>
      <c r="AF700" s="56">
        <v>54.3</v>
      </c>
      <c r="AG700" s="56">
        <v>279</v>
      </c>
      <c r="AH700" s="56">
        <v>64.3</v>
      </c>
      <c r="AI700" s="56">
        <v>702</v>
      </c>
      <c r="AJ700" s="56">
        <v>129</v>
      </c>
      <c r="AK700" s="74">
        <v>10500</v>
      </c>
      <c r="AL700" s="53"/>
      <c r="AM700" s="56" t="s">
        <v>734</v>
      </c>
      <c r="AN700" s="56" t="s">
        <v>734</v>
      </c>
      <c r="AO700" s="56" t="s">
        <v>734</v>
      </c>
      <c r="AP700" s="56" t="s">
        <v>734</v>
      </c>
      <c r="AQ700" s="56" t="s">
        <v>734</v>
      </c>
      <c r="AR700" s="56" t="s">
        <v>734</v>
      </c>
      <c r="AS700" s="56" t="s">
        <v>734</v>
      </c>
      <c r="AT700" s="56" t="s">
        <v>734</v>
      </c>
      <c r="AU700" s="59" t="s">
        <v>734</v>
      </c>
      <c r="AV700" s="59" t="s">
        <v>734</v>
      </c>
      <c r="AW700" s="59" t="s">
        <v>734</v>
      </c>
      <c r="AX700" s="60" t="s">
        <v>734</v>
      </c>
      <c r="AY700" s="60" t="s">
        <v>734</v>
      </c>
      <c r="AZ700" s="60" t="s">
        <v>734</v>
      </c>
      <c r="BA700" s="56">
        <v>73.680726440155155</v>
      </c>
      <c r="BB700" s="56">
        <v>14.012039872764676</v>
      </c>
      <c r="BC700" s="56">
        <v>2.5108075233592508</v>
      </c>
      <c r="BD700" s="56">
        <v>0.1080157249292352</v>
      </c>
      <c r="BE700" s="56">
        <v>0.79011502494533148</v>
      </c>
      <c r="BF700" s="56">
        <v>2.2703305147163322</v>
      </c>
      <c r="BG700" s="56">
        <v>3.6505314443676711</v>
      </c>
      <c r="BH700" s="56">
        <v>2.6003785631112177</v>
      </c>
      <c r="BI700" s="56">
        <v>0.31704615557932925</v>
      </c>
      <c r="BJ700" s="56">
        <v>6.0008736071797332E-2</v>
      </c>
      <c r="BK700" s="56">
        <v>6</v>
      </c>
      <c r="BL700" s="56">
        <v>2</v>
      </c>
      <c r="BM700" s="56">
        <v>28</v>
      </c>
      <c r="BN700" s="56" t="s">
        <v>1712</v>
      </c>
      <c r="BO700" s="56">
        <v>3</v>
      </c>
      <c r="BP700" s="56" t="s">
        <v>1712</v>
      </c>
      <c r="BQ700" s="56" t="s">
        <v>1707</v>
      </c>
      <c r="BR700" s="56">
        <v>60</v>
      </c>
      <c r="BS700" s="56">
        <v>14</v>
      </c>
      <c r="BT700" s="56">
        <v>1</v>
      </c>
      <c r="BU700" s="56">
        <v>11</v>
      </c>
      <c r="BV700" s="56">
        <v>91</v>
      </c>
      <c r="BW700" s="56">
        <v>202</v>
      </c>
      <c r="BX700" s="56">
        <v>22.8</v>
      </c>
      <c r="BY700" s="56">
        <v>160</v>
      </c>
      <c r="BZ700" s="56">
        <v>8.4</v>
      </c>
      <c r="CA700" s="56" t="s">
        <v>1708</v>
      </c>
      <c r="CB700" s="56" t="s">
        <v>1709</v>
      </c>
      <c r="CC700" s="56" t="s">
        <v>1710</v>
      </c>
      <c r="CD700" s="56">
        <v>1</v>
      </c>
      <c r="CE700" s="56">
        <v>0.8</v>
      </c>
      <c r="CF700" s="56">
        <v>8.9</v>
      </c>
      <c r="CG700" s="56">
        <v>955</v>
      </c>
      <c r="CH700" s="56">
        <v>28.9</v>
      </c>
      <c r="CI700" s="56">
        <v>57</v>
      </c>
      <c r="CJ700" s="56">
        <v>6.08</v>
      </c>
      <c r="CK700" s="56">
        <v>20.7</v>
      </c>
      <c r="CL700" s="56">
        <v>4.08</v>
      </c>
      <c r="CM700" s="56">
        <v>0.78400000000000003</v>
      </c>
      <c r="CN700" s="56">
        <v>3.97</v>
      </c>
      <c r="CO700" s="56">
        <v>0.63</v>
      </c>
      <c r="CP700" s="56">
        <v>3.92</v>
      </c>
      <c r="CQ700" s="56">
        <v>0.81</v>
      </c>
      <c r="CR700" s="56">
        <v>2.4900000000000002</v>
      </c>
      <c r="CS700" s="56">
        <v>0.36799999999999999</v>
      </c>
      <c r="CT700" s="56">
        <v>2.63</v>
      </c>
      <c r="CU700" s="56">
        <v>0.40300000000000002</v>
      </c>
      <c r="CV700" s="56">
        <v>3.8</v>
      </c>
      <c r="CW700" s="56">
        <v>0.75</v>
      </c>
      <c r="CX700" s="56" t="s">
        <v>1709</v>
      </c>
      <c r="CY700" s="56">
        <v>0.41</v>
      </c>
      <c r="CZ700" s="56">
        <v>13</v>
      </c>
      <c r="DA700" s="56" t="s">
        <v>1710</v>
      </c>
      <c r="DB700" s="56">
        <v>9.2799999999999994</v>
      </c>
      <c r="DC700" s="56">
        <v>3.57</v>
      </c>
    </row>
    <row r="701" spans="1:107" s="45" customFormat="1" x14ac:dyDescent="0.25">
      <c r="A701" s="94" t="s">
        <v>976</v>
      </c>
      <c r="B701" s="4" t="s">
        <v>1146</v>
      </c>
      <c r="C701" s="4">
        <v>2017</v>
      </c>
      <c r="D701" s="4">
        <v>241</v>
      </c>
      <c r="E701" s="4">
        <v>697</v>
      </c>
      <c r="F701" s="4">
        <v>78606</v>
      </c>
      <c r="G701" s="4">
        <v>48004.5</v>
      </c>
      <c r="H701" s="4">
        <v>5.54</v>
      </c>
      <c r="I701" s="4">
        <v>177</v>
      </c>
      <c r="J701" s="4">
        <v>74.400000000000006</v>
      </c>
      <c r="K701" s="4">
        <v>0.42283298097251582</v>
      </c>
      <c r="L701" s="39">
        <v>145.99213531518649</v>
      </c>
      <c r="M701" s="39">
        <v>3.482593640751114</v>
      </c>
      <c r="N701" s="4"/>
      <c r="O701" s="4"/>
      <c r="P701" s="40">
        <v>149.19999999999999</v>
      </c>
      <c r="Q701" s="40">
        <v>0.9</v>
      </c>
      <c r="R701" s="40">
        <v>3.2078646848135008</v>
      </c>
      <c r="S701" s="4"/>
      <c r="T701" s="20">
        <v>3.6</v>
      </c>
      <c r="U701" s="20">
        <v>1</v>
      </c>
      <c r="V701" s="20">
        <v>1260</v>
      </c>
      <c r="W701" s="74" t="s">
        <v>684</v>
      </c>
      <c r="X701" s="20">
        <v>14.15</v>
      </c>
      <c r="Y701" s="20">
        <v>2.5000000000000001E-2</v>
      </c>
      <c r="Z701" s="20">
        <v>0.5</v>
      </c>
      <c r="AA701" s="20">
        <v>2.08</v>
      </c>
      <c r="AB701" s="20">
        <v>0.29599999999999999</v>
      </c>
      <c r="AC701" s="20">
        <v>17.5</v>
      </c>
      <c r="AD701" s="20">
        <v>7.66</v>
      </c>
      <c r="AE701" s="20">
        <v>104</v>
      </c>
      <c r="AF701" s="20">
        <v>44.1</v>
      </c>
      <c r="AG701" s="20">
        <v>227</v>
      </c>
      <c r="AH701" s="20">
        <v>53.1</v>
      </c>
      <c r="AI701" s="20">
        <v>552</v>
      </c>
      <c r="AJ701" s="20">
        <v>96</v>
      </c>
      <c r="AK701" s="72">
        <v>11300</v>
      </c>
      <c r="AL701" s="4"/>
      <c r="AM701" s="20">
        <v>2.2339999999999999E-3</v>
      </c>
      <c r="AN701" s="20">
        <v>4.3000000000000002E-5</v>
      </c>
      <c r="AO701" s="20">
        <v>1.4673560000000001</v>
      </c>
      <c r="AP701" s="20">
        <v>9.5000000000000005E-5</v>
      </c>
      <c r="AQ701" s="20">
        <v>9.1499999999999998E-2</v>
      </c>
      <c r="AR701" s="20">
        <v>2.0999999999999999E-3</v>
      </c>
      <c r="AS701" s="20">
        <v>0.28282200000000002</v>
      </c>
      <c r="AT701" s="20">
        <v>4.3999999999999999E-5</v>
      </c>
      <c r="AU701" s="42">
        <v>0.28281590254007999</v>
      </c>
      <c r="AV701" s="42">
        <v>4.3372123555762698</v>
      </c>
      <c r="AW701" s="42">
        <v>1.5564571630877884</v>
      </c>
      <c r="AX701" s="43">
        <v>0.28281576837475803</v>
      </c>
      <c r="AY701" s="43">
        <v>4.4038785361522059</v>
      </c>
      <c r="AZ701" s="43">
        <v>1.5564682732693027</v>
      </c>
      <c r="BA701" s="20">
        <v>73.680726440155155</v>
      </c>
      <c r="BB701" s="20">
        <v>14.012039872764676</v>
      </c>
      <c r="BC701" s="20">
        <v>2.5108075233592508</v>
      </c>
      <c r="BD701" s="20">
        <v>0.1080157249292352</v>
      </c>
      <c r="BE701" s="20">
        <v>0.79011502494533148</v>
      </c>
      <c r="BF701" s="20">
        <v>2.2703305147163322</v>
      </c>
      <c r="BG701" s="20">
        <v>3.6505314443676711</v>
      </c>
      <c r="BH701" s="20">
        <v>2.6003785631112177</v>
      </c>
      <c r="BI701" s="20">
        <v>0.31704615557932925</v>
      </c>
      <c r="BJ701" s="20">
        <v>6.0008736071797332E-2</v>
      </c>
      <c r="BK701" s="20">
        <v>6</v>
      </c>
      <c r="BL701" s="20">
        <v>2</v>
      </c>
      <c r="BM701" s="20">
        <v>28</v>
      </c>
      <c r="BN701" s="20" t="s">
        <v>1712</v>
      </c>
      <c r="BO701" s="20">
        <v>3</v>
      </c>
      <c r="BP701" s="20" t="s">
        <v>1712</v>
      </c>
      <c r="BQ701" s="20" t="s">
        <v>1707</v>
      </c>
      <c r="BR701" s="20">
        <v>60</v>
      </c>
      <c r="BS701" s="20">
        <v>14</v>
      </c>
      <c r="BT701" s="20">
        <v>1</v>
      </c>
      <c r="BU701" s="20">
        <v>11</v>
      </c>
      <c r="BV701" s="20">
        <v>91</v>
      </c>
      <c r="BW701" s="20">
        <v>202</v>
      </c>
      <c r="BX701" s="20">
        <v>22.8</v>
      </c>
      <c r="BY701" s="20">
        <v>160</v>
      </c>
      <c r="BZ701" s="20">
        <v>8.4</v>
      </c>
      <c r="CA701" s="20" t="s">
        <v>1708</v>
      </c>
      <c r="CB701" s="20" t="s">
        <v>1709</v>
      </c>
      <c r="CC701" s="20" t="s">
        <v>1710</v>
      </c>
      <c r="CD701" s="20">
        <v>1</v>
      </c>
      <c r="CE701" s="20">
        <v>0.8</v>
      </c>
      <c r="CF701" s="20">
        <v>8.9</v>
      </c>
      <c r="CG701" s="20">
        <v>955</v>
      </c>
      <c r="CH701" s="20">
        <v>28.9</v>
      </c>
      <c r="CI701" s="20">
        <v>57</v>
      </c>
      <c r="CJ701" s="20">
        <v>6.08</v>
      </c>
      <c r="CK701" s="20">
        <v>20.7</v>
      </c>
      <c r="CL701" s="20">
        <v>4.08</v>
      </c>
      <c r="CM701" s="20">
        <v>0.78400000000000003</v>
      </c>
      <c r="CN701" s="20">
        <v>3.97</v>
      </c>
      <c r="CO701" s="20">
        <v>0.63</v>
      </c>
      <c r="CP701" s="20">
        <v>3.92</v>
      </c>
      <c r="CQ701" s="20">
        <v>0.81</v>
      </c>
      <c r="CR701" s="20">
        <v>2.4900000000000002</v>
      </c>
      <c r="CS701" s="20">
        <v>0.36799999999999999</v>
      </c>
      <c r="CT701" s="20">
        <v>2.63</v>
      </c>
      <c r="CU701" s="20">
        <v>0.40300000000000002</v>
      </c>
      <c r="CV701" s="20">
        <v>3.8</v>
      </c>
      <c r="CW701" s="20">
        <v>0.75</v>
      </c>
      <c r="CX701" s="20" t="s">
        <v>1709</v>
      </c>
      <c r="CY701" s="20">
        <v>0.41</v>
      </c>
      <c r="CZ701" s="20">
        <v>13</v>
      </c>
      <c r="DA701" s="20" t="s">
        <v>1710</v>
      </c>
      <c r="DB701" s="20">
        <v>9.2799999999999994</v>
      </c>
      <c r="DC701" s="20">
        <v>3.57</v>
      </c>
    </row>
    <row r="702" spans="1:107" s="45" customFormat="1" x14ac:dyDescent="0.25">
      <c r="A702" s="93" t="s">
        <v>977</v>
      </c>
      <c r="B702" s="53" t="s">
        <v>1146</v>
      </c>
      <c r="C702" s="53">
        <v>2017</v>
      </c>
      <c r="D702" s="53">
        <v>242</v>
      </c>
      <c r="E702" s="53">
        <v>698</v>
      </c>
      <c r="F702" s="53">
        <v>78846.5</v>
      </c>
      <c r="G702" s="53">
        <v>47866</v>
      </c>
      <c r="H702" s="53">
        <v>13.63</v>
      </c>
      <c r="I702" s="53">
        <v>312</v>
      </c>
      <c r="J702" s="53">
        <v>172</v>
      </c>
      <c r="K702" s="53">
        <v>0.5592841163310962</v>
      </c>
      <c r="L702" s="55">
        <v>151.47594177807656</v>
      </c>
      <c r="M702" s="55">
        <v>3.1639083804455379</v>
      </c>
      <c r="N702" s="53" t="s">
        <v>715</v>
      </c>
      <c r="O702" s="53" t="s">
        <v>1775</v>
      </c>
      <c r="P702" s="57">
        <v>149.19999999999999</v>
      </c>
      <c r="Q702" s="57">
        <v>0.9</v>
      </c>
      <c r="R702" s="57">
        <v>-2.2759417780765716</v>
      </c>
      <c r="S702" s="53"/>
      <c r="T702" s="56">
        <v>2.52</v>
      </c>
      <c r="U702" s="56">
        <v>0.47</v>
      </c>
      <c r="V702" s="56">
        <v>1862</v>
      </c>
      <c r="W702" s="74" t="s">
        <v>684</v>
      </c>
      <c r="X702" s="56">
        <v>15.9</v>
      </c>
      <c r="Y702" s="56">
        <v>0.18</v>
      </c>
      <c r="Z702" s="56">
        <v>3.28</v>
      </c>
      <c r="AA702" s="56">
        <v>6.43</v>
      </c>
      <c r="AB702" s="56">
        <v>1.62</v>
      </c>
      <c r="AC702" s="56">
        <v>35.1</v>
      </c>
      <c r="AD702" s="56">
        <v>13.5</v>
      </c>
      <c r="AE702" s="56">
        <v>153</v>
      </c>
      <c r="AF702" s="56">
        <v>65</v>
      </c>
      <c r="AG702" s="56">
        <v>288</v>
      </c>
      <c r="AH702" s="56">
        <v>65.400000000000006</v>
      </c>
      <c r="AI702" s="56">
        <v>692</v>
      </c>
      <c r="AJ702" s="56">
        <v>125</v>
      </c>
      <c r="AK702" s="56">
        <v>9120</v>
      </c>
      <c r="AL702" s="53"/>
      <c r="AM702" s="56">
        <v>1.4920000000000001E-3</v>
      </c>
      <c r="AN702" s="56">
        <v>4.1E-5</v>
      </c>
      <c r="AO702" s="56">
        <v>1.4672670000000001</v>
      </c>
      <c r="AP702" s="56">
        <v>9.7999999999999997E-5</v>
      </c>
      <c r="AQ702" s="56">
        <v>5.7700000000000001E-2</v>
      </c>
      <c r="AR702" s="56">
        <v>2.3E-3</v>
      </c>
      <c r="AS702" s="56">
        <v>0.28289900000000001</v>
      </c>
      <c r="AT702" s="56">
        <v>4.2500000000000003E-5</v>
      </c>
      <c r="AU702" s="59">
        <v>0.28289477456863549</v>
      </c>
      <c r="AV702" s="59">
        <v>7.2493491114000719</v>
      </c>
      <c r="AW702" s="59">
        <v>1.503414469163505</v>
      </c>
      <c r="AX702" s="60">
        <v>0.28289483814464589</v>
      </c>
      <c r="AY702" s="60">
        <v>7.2009146317242312</v>
      </c>
      <c r="AZ702" s="60">
        <v>1.5034068548623949</v>
      </c>
      <c r="BA702" s="56">
        <v>73.680726440155155</v>
      </c>
      <c r="BB702" s="56">
        <v>14.012039872764676</v>
      </c>
      <c r="BC702" s="56">
        <v>2.5108075233592508</v>
      </c>
      <c r="BD702" s="56">
        <v>0.1080157249292352</v>
      </c>
      <c r="BE702" s="56">
        <v>0.79011502494533148</v>
      </c>
      <c r="BF702" s="56">
        <v>2.2703305147163322</v>
      </c>
      <c r="BG702" s="56">
        <v>3.6505314443676711</v>
      </c>
      <c r="BH702" s="56">
        <v>2.6003785631112177</v>
      </c>
      <c r="BI702" s="56">
        <v>0.31704615557932925</v>
      </c>
      <c r="BJ702" s="56">
        <v>6.0008736071797332E-2</v>
      </c>
      <c r="BK702" s="56">
        <v>6</v>
      </c>
      <c r="BL702" s="56">
        <v>2</v>
      </c>
      <c r="BM702" s="56">
        <v>28</v>
      </c>
      <c r="BN702" s="56" t="s">
        <v>1712</v>
      </c>
      <c r="BO702" s="56">
        <v>3</v>
      </c>
      <c r="BP702" s="56" t="s">
        <v>1712</v>
      </c>
      <c r="BQ702" s="56" t="s">
        <v>1707</v>
      </c>
      <c r="BR702" s="56">
        <v>60</v>
      </c>
      <c r="BS702" s="56">
        <v>14</v>
      </c>
      <c r="BT702" s="56">
        <v>1</v>
      </c>
      <c r="BU702" s="56">
        <v>11</v>
      </c>
      <c r="BV702" s="56">
        <v>91</v>
      </c>
      <c r="BW702" s="56">
        <v>202</v>
      </c>
      <c r="BX702" s="56">
        <v>22.8</v>
      </c>
      <c r="BY702" s="56">
        <v>160</v>
      </c>
      <c r="BZ702" s="56">
        <v>8.4</v>
      </c>
      <c r="CA702" s="56" t="s">
        <v>1708</v>
      </c>
      <c r="CB702" s="56" t="s">
        <v>1709</v>
      </c>
      <c r="CC702" s="56" t="s">
        <v>1710</v>
      </c>
      <c r="CD702" s="56">
        <v>1</v>
      </c>
      <c r="CE702" s="56">
        <v>0.8</v>
      </c>
      <c r="CF702" s="56">
        <v>8.9</v>
      </c>
      <c r="CG702" s="56">
        <v>955</v>
      </c>
      <c r="CH702" s="56">
        <v>28.9</v>
      </c>
      <c r="CI702" s="56">
        <v>57</v>
      </c>
      <c r="CJ702" s="56">
        <v>6.08</v>
      </c>
      <c r="CK702" s="56">
        <v>20.7</v>
      </c>
      <c r="CL702" s="56">
        <v>4.08</v>
      </c>
      <c r="CM702" s="56">
        <v>0.78400000000000003</v>
      </c>
      <c r="CN702" s="56">
        <v>3.97</v>
      </c>
      <c r="CO702" s="56">
        <v>0.63</v>
      </c>
      <c r="CP702" s="56">
        <v>3.92</v>
      </c>
      <c r="CQ702" s="56">
        <v>0.81</v>
      </c>
      <c r="CR702" s="56">
        <v>2.4900000000000002</v>
      </c>
      <c r="CS702" s="56">
        <v>0.36799999999999999</v>
      </c>
      <c r="CT702" s="56">
        <v>2.63</v>
      </c>
      <c r="CU702" s="56">
        <v>0.40300000000000002</v>
      </c>
      <c r="CV702" s="56">
        <v>3.8</v>
      </c>
      <c r="CW702" s="56">
        <v>0.75</v>
      </c>
      <c r="CX702" s="56" t="s">
        <v>1709</v>
      </c>
      <c r="CY702" s="56">
        <v>0.41</v>
      </c>
      <c r="CZ702" s="56">
        <v>13</v>
      </c>
      <c r="DA702" s="56" t="s">
        <v>1710</v>
      </c>
      <c r="DB702" s="56">
        <v>9.2799999999999994</v>
      </c>
      <c r="DC702" s="56">
        <v>3.57</v>
      </c>
    </row>
    <row r="703" spans="1:107" s="45" customFormat="1" x14ac:dyDescent="0.25">
      <c r="A703" s="93" t="s">
        <v>978</v>
      </c>
      <c r="B703" s="53" t="s">
        <v>1146</v>
      </c>
      <c r="C703" s="53">
        <v>2017</v>
      </c>
      <c r="D703" s="53">
        <v>243</v>
      </c>
      <c r="E703" s="53">
        <v>699</v>
      </c>
      <c r="F703" s="53">
        <v>79090.5</v>
      </c>
      <c r="G703" s="53">
        <v>47831</v>
      </c>
      <c r="H703" s="53">
        <v>27.8</v>
      </c>
      <c r="I703" s="53">
        <v>351</v>
      </c>
      <c r="J703" s="53">
        <v>157</v>
      </c>
      <c r="K703" s="53">
        <v>0.45454545454545453</v>
      </c>
      <c r="L703" s="55">
        <v>146.0521680031618</v>
      </c>
      <c r="M703" s="55">
        <v>13.284037478787724</v>
      </c>
      <c r="N703" s="53" t="s">
        <v>715</v>
      </c>
      <c r="O703" s="53" t="s">
        <v>1775</v>
      </c>
      <c r="P703" s="57">
        <v>149.19999999999999</v>
      </c>
      <c r="Q703" s="57">
        <v>0.9</v>
      </c>
      <c r="R703" s="57">
        <v>3.1478319968381925</v>
      </c>
      <c r="S703" s="53"/>
      <c r="T703" s="56">
        <v>3.87</v>
      </c>
      <c r="U703" s="56">
        <v>0.56999999999999995</v>
      </c>
      <c r="V703" s="56">
        <v>1413</v>
      </c>
      <c r="W703" s="74" t="s">
        <v>684</v>
      </c>
      <c r="X703" s="56">
        <v>18.8</v>
      </c>
      <c r="Y703" s="56">
        <v>0.5</v>
      </c>
      <c r="Z703" s="56">
        <v>2.5</v>
      </c>
      <c r="AA703" s="56">
        <v>2.84</v>
      </c>
      <c r="AB703" s="56">
        <v>0.72499999999999998</v>
      </c>
      <c r="AC703" s="56">
        <v>20.2</v>
      </c>
      <c r="AD703" s="56">
        <v>7.29</v>
      </c>
      <c r="AE703" s="56">
        <v>98.8</v>
      </c>
      <c r="AF703" s="56">
        <v>44.5</v>
      </c>
      <c r="AG703" s="56">
        <v>232</v>
      </c>
      <c r="AH703" s="56">
        <v>51</v>
      </c>
      <c r="AI703" s="56">
        <v>542</v>
      </c>
      <c r="AJ703" s="56">
        <v>113</v>
      </c>
      <c r="AK703" s="74">
        <v>9300</v>
      </c>
      <c r="AL703" s="53"/>
      <c r="AM703" s="56" t="s">
        <v>734</v>
      </c>
      <c r="AN703" s="56" t="s">
        <v>734</v>
      </c>
      <c r="AO703" s="56" t="s">
        <v>734</v>
      </c>
      <c r="AP703" s="56" t="s">
        <v>734</v>
      </c>
      <c r="AQ703" s="56" t="s">
        <v>734</v>
      </c>
      <c r="AR703" s="56" t="s">
        <v>734</v>
      </c>
      <c r="AS703" s="56" t="s">
        <v>734</v>
      </c>
      <c r="AT703" s="56" t="s">
        <v>734</v>
      </c>
      <c r="AU703" s="59" t="s">
        <v>734</v>
      </c>
      <c r="AV703" s="59" t="s">
        <v>734</v>
      </c>
      <c r="AW703" s="59" t="s">
        <v>734</v>
      </c>
      <c r="AX703" s="60" t="s">
        <v>734</v>
      </c>
      <c r="AY703" s="60" t="s">
        <v>734</v>
      </c>
      <c r="AZ703" s="60" t="s">
        <v>734</v>
      </c>
      <c r="BA703" s="56">
        <v>73.680726440155155</v>
      </c>
      <c r="BB703" s="56">
        <v>14.012039872764676</v>
      </c>
      <c r="BC703" s="56">
        <v>2.5108075233592508</v>
      </c>
      <c r="BD703" s="56">
        <v>0.1080157249292352</v>
      </c>
      <c r="BE703" s="56">
        <v>0.79011502494533148</v>
      </c>
      <c r="BF703" s="56">
        <v>2.2703305147163322</v>
      </c>
      <c r="BG703" s="56">
        <v>3.6505314443676711</v>
      </c>
      <c r="BH703" s="56">
        <v>2.6003785631112177</v>
      </c>
      <c r="BI703" s="56">
        <v>0.31704615557932925</v>
      </c>
      <c r="BJ703" s="56">
        <v>6.0008736071797332E-2</v>
      </c>
      <c r="BK703" s="56">
        <v>6</v>
      </c>
      <c r="BL703" s="56">
        <v>2</v>
      </c>
      <c r="BM703" s="56">
        <v>28</v>
      </c>
      <c r="BN703" s="56" t="s">
        <v>1712</v>
      </c>
      <c r="BO703" s="56">
        <v>3</v>
      </c>
      <c r="BP703" s="56" t="s">
        <v>1712</v>
      </c>
      <c r="BQ703" s="56" t="s">
        <v>1707</v>
      </c>
      <c r="BR703" s="56">
        <v>60</v>
      </c>
      <c r="BS703" s="56">
        <v>14</v>
      </c>
      <c r="BT703" s="56">
        <v>1</v>
      </c>
      <c r="BU703" s="56">
        <v>11</v>
      </c>
      <c r="BV703" s="56">
        <v>91</v>
      </c>
      <c r="BW703" s="56">
        <v>202</v>
      </c>
      <c r="BX703" s="56">
        <v>22.8</v>
      </c>
      <c r="BY703" s="56">
        <v>160</v>
      </c>
      <c r="BZ703" s="56">
        <v>8.4</v>
      </c>
      <c r="CA703" s="56" t="s">
        <v>1708</v>
      </c>
      <c r="CB703" s="56" t="s">
        <v>1709</v>
      </c>
      <c r="CC703" s="56" t="s">
        <v>1710</v>
      </c>
      <c r="CD703" s="56">
        <v>1</v>
      </c>
      <c r="CE703" s="56">
        <v>0.8</v>
      </c>
      <c r="CF703" s="56">
        <v>8.9</v>
      </c>
      <c r="CG703" s="56">
        <v>955</v>
      </c>
      <c r="CH703" s="56">
        <v>28.9</v>
      </c>
      <c r="CI703" s="56">
        <v>57</v>
      </c>
      <c r="CJ703" s="56">
        <v>6.08</v>
      </c>
      <c r="CK703" s="56">
        <v>20.7</v>
      </c>
      <c r="CL703" s="56">
        <v>4.08</v>
      </c>
      <c r="CM703" s="56">
        <v>0.78400000000000003</v>
      </c>
      <c r="CN703" s="56">
        <v>3.97</v>
      </c>
      <c r="CO703" s="56">
        <v>0.63</v>
      </c>
      <c r="CP703" s="56">
        <v>3.92</v>
      </c>
      <c r="CQ703" s="56">
        <v>0.81</v>
      </c>
      <c r="CR703" s="56">
        <v>2.4900000000000002</v>
      </c>
      <c r="CS703" s="56">
        <v>0.36799999999999999</v>
      </c>
      <c r="CT703" s="56">
        <v>2.63</v>
      </c>
      <c r="CU703" s="56">
        <v>0.40300000000000002</v>
      </c>
      <c r="CV703" s="56">
        <v>3.8</v>
      </c>
      <c r="CW703" s="56">
        <v>0.75</v>
      </c>
      <c r="CX703" s="56" t="s">
        <v>1709</v>
      </c>
      <c r="CY703" s="56">
        <v>0.41</v>
      </c>
      <c r="CZ703" s="56">
        <v>13</v>
      </c>
      <c r="DA703" s="56" t="s">
        <v>1710</v>
      </c>
      <c r="DB703" s="56">
        <v>9.2799999999999994</v>
      </c>
      <c r="DC703" s="56">
        <v>3.57</v>
      </c>
    </row>
    <row r="704" spans="1:107" s="45" customFormat="1" x14ac:dyDescent="0.25">
      <c r="A704" s="94" t="s">
        <v>979</v>
      </c>
      <c r="B704" s="4" t="s">
        <v>1142</v>
      </c>
      <c r="C704" s="4">
        <v>2017</v>
      </c>
      <c r="D704" s="4">
        <v>244</v>
      </c>
      <c r="E704" s="4">
        <v>700</v>
      </c>
      <c r="F704" s="4">
        <v>75304</v>
      </c>
      <c r="G704" s="4">
        <v>50681</v>
      </c>
      <c r="H704" s="4">
        <v>32.1</v>
      </c>
      <c r="I704" s="4">
        <v>719</v>
      </c>
      <c r="J704" s="4">
        <v>418</v>
      </c>
      <c r="K704" s="4">
        <v>0.58275058275058278</v>
      </c>
      <c r="L704" s="39">
        <v>148.79577672120328</v>
      </c>
      <c r="M704" s="39">
        <v>3.2098054068591635</v>
      </c>
      <c r="N704" s="4"/>
      <c r="O704" s="4"/>
      <c r="P704" s="40">
        <v>149.6</v>
      </c>
      <c r="Q704" s="40">
        <v>0.8</v>
      </c>
      <c r="R704" s="40">
        <v>0.80422327879671229</v>
      </c>
      <c r="S704" s="4"/>
      <c r="T704" s="20">
        <v>3.2</v>
      </c>
      <c r="U704" s="20">
        <v>0.98</v>
      </c>
      <c r="V704" s="20">
        <v>1430</v>
      </c>
      <c r="W704" s="74" t="s">
        <v>684</v>
      </c>
      <c r="X704" s="20">
        <v>21.1</v>
      </c>
      <c r="Y704" s="20">
        <v>6.4000000000000001E-2</v>
      </c>
      <c r="Z704" s="20">
        <v>0.99</v>
      </c>
      <c r="AA704" s="20">
        <v>2.8</v>
      </c>
      <c r="AB704" s="20">
        <v>0.45200000000000001</v>
      </c>
      <c r="AC704" s="20">
        <v>20</v>
      </c>
      <c r="AD704" s="20">
        <v>8.7100000000000009</v>
      </c>
      <c r="AE704" s="20">
        <v>115.7</v>
      </c>
      <c r="AF704" s="20">
        <v>49.4</v>
      </c>
      <c r="AG704" s="20">
        <v>232</v>
      </c>
      <c r="AH704" s="20">
        <v>53.9</v>
      </c>
      <c r="AI704" s="20">
        <v>556</v>
      </c>
      <c r="AJ704" s="20">
        <v>92.3</v>
      </c>
      <c r="AK704" s="20">
        <v>10030</v>
      </c>
      <c r="AL704" s="4"/>
      <c r="AM704" s="20">
        <v>1.642E-3</v>
      </c>
      <c r="AN704" s="20">
        <v>1.2999999999999999E-5</v>
      </c>
      <c r="AO704" s="20">
        <v>1.4672160000000001</v>
      </c>
      <c r="AP704" s="20">
        <v>8.7000000000000001E-5</v>
      </c>
      <c r="AQ704" s="20">
        <v>6.7059999999999995E-2</v>
      </c>
      <c r="AR704" s="20">
        <v>8.8000000000000003E-4</v>
      </c>
      <c r="AS704" s="20">
        <v>0.28282099999999999</v>
      </c>
      <c r="AT704" s="20">
        <v>4.4499999999999997E-5</v>
      </c>
      <c r="AU704" s="42">
        <v>0.28281643215399782</v>
      </c>
      <c r="AV704" s="42">
        <v>4.4183602850011994</v>
      </c>
      <c r="AW704" s="42">
        <v>1.5741539967885112</v>
      </c>
      <c r="AX704" s="43">
        <v>0.28281640743084524</v>
      </c>
      <c r="AY704" s="43">
        <v>4.4353897094451256</v>
      </c>
      <c r="AZ704" s="43">
        <v>1.574156813907378</v>
      </c>
      <c r="BA704" s="20">
        <v>74.424743023502543</v>
      </c>
      <c r="BB704" s="20">
        <v>13.459793951058971</v>
      </c>
      <c r="BC704" s="20">
        <v>1.7171124044242974</v>
      </c>
      <c r="BD704" s="20">
        <v>7.5114988867146598E-2</v>
      </c>
      <c r="BE704" s="20">
        <v>0.57858842776045349</v>
      </c>
      <c r="BF704" s="20">
        <v>1.0962728104934909</v>
      </c>
      <c r="BG704" s="20">
        <v>4.5779540512274473</v>
      </c>
      <c r="BH704" s="20">
        <v>3.8471055108984542</v>
      </c>
      <c r="BI704" s="20">
        <v>0.19286280925348451</v>
      </c>
      <c r="BJ704" s="20">
        <v>3.0452022513708075E-2</v>
      </c>
      <c r="BK704" s="20">
        <v>5</v>
      </c>
      <c r="BL704" s="20">
        <v>2</v>
      </c>
      <c r="BM704" s="20">
        <v>12</v>
      </c>
      <c r="BN704" s="20" t="s">
        <v>1712</v>
      </c>
      <c r="BO704" s="20">
        <v>2</v>
      </c>
      <c r="BP704" s="20" t="s">
        <v>1712</v>
      </c>
      <c r="BQ704" s="20">
        <v>20</v>
      </c>
      <c r="BR704" s="20">
        <v>40</v>
      </c>
      <c r="BS704" s="20">
        <v>15</v>
      </c>
      <c r="BT704" s="20">
        <v>1.4</v>
      </c>
      <c r="BU704" s="20" t="s">
        <v>1713</v>
      </c>
      <c r="BV704" s="20">
        <v>109</v>
      </c>
      <c r="BW704" s="20">
        <v>83</v>
      </c>
      <c r="BX704" s="20">
        <v>22</v>
      </c>
      <c r="BY704" s="20">
        <v>152</v>
      </c>
      <c r="BZ704" s="20">
        <v>7.5</v>
      </c>
      <c r="CA704" s="20" t="s">
        <v>1708</v>
      </c>
      <c r="CB704" s="20" t="s">
        <v>1709</v>
      </c>
      <c r="CC704" s="20" t="s">
        <v>1710</v>
      </c>
      <c r="CD704" s="20">
        <v>1</v>
      </c>
      <c r="CE704" s="20">
        <v>0.4</v>
      </c>
      <c r="CF704" s="20">
        <v>2</v>
      </c>
      <c r="CG704" s="20">
        <v>1148</v>
      </c>
      <c r="CH704" s="20">
        <v>28.6</v>
      </c>
      <c r="CI704" s="20">
        <v>54.8</v>
      </c>
      <c r="CJ704" s="20">
        <v>5.89</v>
      </c>
      <c r="CK704" s="20">
        <v>20</v>
      </c>
      <c r="CL704" s="20">
        <v>3.85</v>
      </c>
      <c r="CM704" s="20">
        <v>0.57799999999999996</v>
      </c>
      <c r="CN704" s="20">
        <v>3.55</v>
      </c>
      <c r="CO704" s="20">
        <v>0.56999999999999995</v>
      </c>
      <c r="CP704" s="20">
        <v>3.57</v>
      </c>
      <c r="CQ704" s="20">
        <v>0.77</v>
      </c>
      <c r="CR704" s="20">
        <v>2.2799999999999998</v>
      </c>
      <c r="CS704" s="20">
        <v>0.35699999999999998</v>
      </c>
      <c r="CT704" s="20">
        <v>2.57</v>
      </c>
      <c r="CU704" s="20">
        <v>0.4</v>
      </c>
      <c r="CV704" s="20">
        <v>3.8</v>
      </c>
      <c r="CW704" s="20">
        <v>0.81</v>
      </c>
      <c r="CX704" s="20">
        <v>0.6</v>
      </c>
      <c r="CY704" s="20">
        <v>0.5</v>
      </c>
      <c r="CZ704" s="20">
        <v>13</v>
      </c>
      <c r="DA704" s="20">
        <v>0.2</v>
      </c>
      <c r="DB704" s="20">
        <v>10.7</v>
      </c>
      <c r="DC704" s="20">
        <v>3.25</v>
      </c>
    </row>
    <row r="705" spans="1:107" s="45" customFormat="1" x14ac:dyDescent="0.25">
      <c r="A705" s="93" t="s">
        <v>980</v>
      </c>
      <c r="B705" s="53" t="s">
        <v>1142</v>
      </c>
      <c r="C705" s="53">
        <v>2017</v>
      </c>
      <c r="D705" s="53">
        <v>245</v>
      </c>
      <c r="E705" s="53">
        <v>701</v>
      </c>
      <c r="F705" s="53">
        <v>75574</v>
      </c>
      <c r="G705" s="53">
        <v>50488.5</v>
      </c>
      <c r="H705" s="53">
        <v>12.08</v>
      </c>
      <c r="I705" s="53">
        <v>252</v>
      </c>
      <c r="J705" s="53">
        <v>157.5</v>
      </c>
      <c r="K705" s="53">
        <v>0.6333122229259025</v>
      </c>
      <c r="L705" s="55">
        <v>146.89463476446795</v>
      </c>
      <c r="M705" s="55">
        <v>3.4832657910239275</v>
      </c>
      <c r="N705" s="53" t="s">
        <v>715</v>
      </c>
      <c r="O705" s="53" t="s">
        <v>1775</v>
      </c>
      <c r="P705" s="57">
        <v>149.6</v>
      </c>
      <c r="Q705" s="57">
        <v>0.8</v>
      </c>
      <c r="R705" s="57">
        <v>2.7053652355320423</v>
      </c>
      <c r="S705" s="53"/>
      <c r="T705" s="56">
        <v>12</v>
      </c>
      <c r="U705" s="56">
        <v>2.1</v>
      </c>
      <c r="V705" s="56">
        <v>2650</v>
      </c>
      <c r="W705" s="74" t="s">
        <v>684</v>
      </c>
      <c r="X705" s="56">
        <v>13.89</v>
      </c>
      <c r="Y705" s="56">
        <v>0.1</v>
      </c>
      <c r="Z705" s="56">
        <v>2.25</v>
      </c>
      <c r="AA705" s="56">
        <v>5.99</v>
      </c>
      <c r="AB705" s="56">
        <v>2.72</v>
      </c>
      <c r="AC705" s="56">
        <v>49.1</v>
      </c>
      <c r="AD705" s="56">
        <v>18</v>
      </c>
      <c r="AE705" s="56">
        <v>226</v>
      </c>
      <c r="AF705" s="56">
        <v>93.3</v>
      </c>
      <c r="AG705" s="56">
        <v>434</v>
      </c>
      <c r="AH705" s="56">
        <v>97.8</v>
      </c>
      <c r="AI705" s="56">
        <v>1030</v>
      </c>
      <c r="AJ705" s="56">
        <v>178</v>
      </c>
      <c r="AK705" s="56">
        <v>7550</v>
      </c>
      <c r="AL705" s="53"/>
      <c r="AM705" s="56">
        <v>2.9520000000000002E-3</v>
      </c>
      <c r="AN705" s="56">
        <v>6.4999999999999994E-5</v>
      </c>
      <c r="AO705" s="56">
        <v>1.4672080000000001</v>
      </c>
      <c r="AP705" s="56">
        <v>9.0000000000000006E-5</v>
      </c>
      <c r="AQ705" s="56">
        <v>0.10150000000000001</v>
      </c>
      <c r="AR705" s="56">
        <v>1.5E-3</v>
      </c>
      <c r="AS705" s="56">
        <v>0.28281200000000001</v>
      </c>
      <c r="AT705" s="56">
        <v>3.8000000000000002E-5</v>
      </c>
      <c r="AU705" s="59">
        <v>0.2828038929608141</v>
      </c>
      <c r="AV705" s="59">
        <v>3.9324748691749178</v>
      </c>
      <c r="AW705" s="59">
        <v>1.3442157039107767</v>
      </c>
      <c r="AX705" s="60">
        <v>0.28280374344449161</v>
      </c>
      <c r="AY705" s="60">
        <v>3.9874099249548323</v>
      </c>
      <c r="AZ705" s="60">
        <v>1.3442237961456265</v>
      </c>
      <c r="BA705" s="56">
        <v>74.424743023502543</v>
      </c>
      <c r="BB705" s="56">
        <v>13.459793951058971</v>
      </c>
      <c r="BC705" s="56">
        <v>1.7171124044242974</v>
      </c>
      <c r="BD705" s="56">
        <v>7.5114988867146598E-2</v>
      </c>
      <c r="BE705" s="56">
        <v>0.57858842776045349</v>
      </c>
      <c r="BF705" s="56">
        <v>1.0962728104934909</v>
      </c>
      <c r="BG705" s="56">
        <v>4.5779540512274473</v>
      </c>
      <c r="BH705" s="56">
        <v>3.8471055108984542</v>
      </c>
      <c r="BI705" s="56">
        <v>0.19286280925348451</v>
      </c>
      <c r="BJ705" s="56">
        <v>3.0452022513708075E-2</v>
      </c>
      <c r="BK705" s="56">
        <v>5</v>
      </c>
      <c r="BL705" s="56">
        <v>2</v>
      </c>
      <c r="BM705" s="56">
        <v>12</v>
      </c>
      <c r="BN705" s="56" t="s">
        <v>1712</v>
      </c>
      <c r="BO705" s="56">
        <v>2</v>
      </c>
      <c r="BP705" s="56" t="s">
        <v>1712</v>
      </c>
      <c r="BQ705" s="56">
        <v>20</v>
      </c>
      <c r="BR705" s="56">
        <v>40</v>
      </c>
      <c r="BS705" s="56">
        <v>15</v>
      </c>
      <c r="BT705" s="56">
        <v>1.4</v>
      </c>
      <c r="BU705" s="56" t="s">
        <v>1713</v>
      </c>
      <c r="BV705" s="56">
        <v>109</v>
      </c>
      <c r="BW705" s="56">
        <v>83</v>
      </c>
      <c r="BX705" s="56">
        <v>22</v>
      </c>
      <c r="BY705" s="56">
        <v>152</v>
      </c>
      <c r="BZ705" s="56">
        <v>7.5</v>
      </c>
      <c r="CA705" s="56" t="s">
        <v>1708</v>
      </c>
      <c r="CB705" s="56" t="s">
        <v>1709</v>
      </c>
      <c r="CC705" s="56" t="s">
        <v>1710</v>
      </c>
      <c r="CD705" s="56">
        <v>1</v>
      </c>
      <c r="CE705" s="56">
        <v>0.4</v>
      </c>
      <c r="CF705" s="56">
        <v>2</v>
      </c>
      <c r="CG705" s="56">
        <v>1148</v>
      </c>
      <c r="CH705" s="56">
        <v>28.6</v>
      </c>
      <c r="CI705" s="56">
        <v>54.8</v>
      </c>
      <c r="CJ705" s="56">
        <v>5.89</v>
      </c>
      <c r="CK705" s="56">
        <v>20</v>
      </c>
      <c r="CL705" s="56">
        <v>3.85</v>
      </c>
      <c r="CM705" s="56">
        <v>0.57799999999999996</v>
      </c>
      <c r="CN705" s="56">
        <v>3.55</v>
      </c>
      <c r="CO705" s="56">
        <v>0.56999999999999995</v>
      </c>
      <c r="CP705" s="56">
        <v>3.57</v>
      </c>
      <c r="CQ705" s="56">
        <v>0.77</v>
      </c>
      <c r="CR705" s="56">
        <v>2.2799999999999998</v>
      </c>
      <c r="CS705" s="56">
        <v>0.35699999999999998</v>
      </c>
      <c r="CT705" s="56">
        <v>2.57</v>
      </c>
      <c r="CU705" s="56">
        <v>0.4</v>
      </c>
      <c r="CV705" s="56">
        <v>3.8</v>
      </c>
      <c r="CW705" s="56">
        <v>0.81</v>
      </c>
      <c r="CX705" s="56">
        <v>0.6</v>
      </c>
      <c r="CY705" s="56">
        <v>0.5</v>
      </c>
      <c r="CZ705" s="56">
        <v>13</v>
      </c>
      <c r="DA705" s="56">
        <v>0.2</v>
      </c>
      <c r="DB705" s="56">
        <v>10.7</v>
      </c>
      <c r="DC705" s="56">
        <v>3.25</v>
      </c>
    </row>
    <row r="706" spans="1:107" s="45" customFormat="1" x14ac:dyDescent="0.25">
      <c r="A706" s="94" t="s">
        <v>981</v>
      </c>
      <c r="B706" s="4" t="s">
        <v>1142</v>
      </c>
      <c r="C706" s="4">
        <v>2017</v>
      </c>
      <c r="D706" s="4">
        <v>246</v>
      </c>
      <c r="E706" s="4">
        <v>702</v>
      </c>
      <c r="F706" s="4">
        <v>75645</v>
      </c>
      <c r="G706" s="4">
        <v>50481</v>
      </c>
      <c r="H706" s="4">
        <v>20.97</v>
      </c>
      <c r="I706" s="4">
        <v>577</v>
      </c>
      <c r="J706" s="4">
        <v>270</v>
      </c>
      <c r="K706" s="4">
        <v>0.48332527791203483</v>
      </c>
      <c r="L706" s="39">
        <v>148.26492248341251</v>
      </c>
      <c r="M706" s="39">
        <v>2.8237691552727906</v>
      </c>
      <c r="N706" s="4"/>
      <c r="O706" s="4"/>
      <c r="P706" s="40">
        <v>149.6</v>
      </c>
      <c r="Q706" s="40">
        <v>0.8</v>
      </c>
      <c r="R706" s="40">
        <v>1.3350775165874893</v>
      </c>
      <c r="S706" s="4"/>
      <c r="T706" s="20">
        <v>2</v>
      </c>
      <c r="U706" s="20">
        <v>1.1000000000000001</v>
      </c>
      <c r="V706" s="20">
        <v>1270</v>
      </c>
      <c r="W706" s="74" t="s">
        <v>684</v>
      </c>
      <c r="X706" s="20">
        <v>19.399999999999999</v>
      </c>
      <c r="Y706" s="20">
        <v>5.2999999999999999E-2</v>
      </c>
      <c r="Z706" s="20">
        <v>0.94</v>
      </c>
      <c r="AA706" s="20">
        <v>2.5499999999999998</v>
      </c>
      <c r="AB706" s="20">
        <v>0.45800000000000002</v>
      </c>
      <c r="AC706" s="20">
        <v>18.2</v>
      </c>
      <c r="AD706" s="20">
        <v>7.42</v>
      </c>
      <c r="AE706" s="20">
        <v>95.3</v>
      </c>
      <c r="AF706" s="20">
        <v>42.5</v>
      </c>
      <c r="AG706" s="20">
        <v>212</v>
      </c>
      <c r="AH706" s="20">
        <v>47.7</v>
      </c>
      <c r="AI706" s="20">
        <v>490</v>
      </c>
      <c r="AJ706" s="20">
        <v>95</v>
      </c>
      <c r="AK706" s="72">
        <v>10700</v>
      </c>
      <c r="AL706" s="4"/>
      <c r="AM706" s="20">
        <v>1.575E-3</v>
      </c>
      <c r="AN706" s="20">
        <v>2.1999999999999999E-5</v>
      </c>
      <c r="AO706" s="20">
        <v>1.46732</v>
      </c>
      <c r="AP706" s="20">
        <v>1.1E-4</v>
      </c>
      <c r="AQ706" s="20">
        <v>5.9799999999999999E-2</v>
      </c>
      <c r="AR706" s="20">
        <v>1.6000000000000001E-3</v>
      </c>
      <c r="AS706" s="20">
        <v>0.28283399999999997</v>
      </c>
      <c r="AT706" s="20">
        <v>4.4499999999999997E-5</v>
      </c>
      <c r="AU706" s="42">
        <v>0.28282963419316759</v>
      </c>
      <c r="AV706" s="42">
        <v>4.8735539903299596</v>
      </c>
      <c r="AW706" s="42">
        <v>1.5741521372845058</v>
      </c>
      <c r="AX706" s="43">
        <v>0.28282959482556713</v>
      </c>
      <c r="AY706" s="43">
        <v>4.9018847040316338</v>
      </c>
      <c r="AZ706" s="43">
        <v>1.574156813907378</v>
      </c>
      <c r="BA706" s="20">
        <v>74.424743023502543</v>
      </c>
      <c r="BB706" s="20">
        <v>13.459793951058971</v>
      </c>
      <c r="BC706" s="20">
        <v>1.7171124044242974</v>
      </c>
      <c r="BD706" s="20">
        <v>7.5114988867146598E-2</v>
      </c>
      <c r="BE706" s="20">
        <v>0.57858842776045349</v>
      </c>
      <c r="BF706" s="20">
        <v>1.0962728104934909</v>
      </c>
      <c r="BG706" s="20">
        <v>4.5779540512274473</v>
      </c>
      <c r="BH706" s="20">
        <v>3.8471055108984542</v>
      </c>
      <c r="BI706" s="20">
        <v>0.19286280925348451</v>
      </c>
      <c r="BJ706" s="20">
        <v>3.0452022513708075E-2</v>
      </c>
      <c r="BK706" s="20">
        <v>5</v>
      </c>
      <c r="BL706" s="20">
        <v>2</v>
      </c>
      <c r="BM706" s="20">
        <v>12</v>
      </c>
      <c r="BN706" s="20" t="s">
        <v>1712</v>
      </c>
      <c r="BO706" s="20">
        <v>2</v>
      </c>
      <c r="BP706" s="20" t="s">
        <v>1712</v>
      </c>
      <c r="BQ706" s="20">
        <v>20</v>
      </c>
      <c r="BR706" s="20">
        <v>40</v>
      </c>
      <c r="BS706" s="20">
        <v>15</v>
      </c>
      <c r="BT706" s="20">
        <v>1.4</v>
      </c>
      <c r="BU706" s="20" t="s">
        <v>1713</v>
      </c>
      <c r="BV706" s="20">
        <v>109</v>
      </c>
      <c r="BW706" s="20">
        <v>83</v>
      </c>
      <c r="BX706" s="20">
        <v>22</v>
      </c>
      <c r="BY706" s="20">
        <v>152</v>
      </c>
      <c r="BZ706" s="20">
        <v>7.5</v>
      </c>
      <c r="CA706" s="20" t="s">
        <v>1708</v>
      </c>
      <c r="CB706" s="20" t="s">
        <v>1709</v>
      </c>
      <c r="CC706" s="20" t="s">
        <v>1710</v>
      </c>
      <c r="CD706" s="20">
        <v>1</v>
      </c>
      <c r="CE706" s="20">
        <v>0.4</v>
      </c>
      <c r="CF706" s="20">
        <v>2</v>
      </c>
      <c r="CG706" s="20">
        <v>1148</v>
      </c>
      <c r="CH706" s="20">
        <v>28.6</v>
      </c>
      <c r="CI706" s="20">
        <v>54.8</v>
      </c>
      <c r="CJ706" s="20">
        <v>5.89</v>
      </c>
      <c r="CK706" s="20">
        <v>20</v>
      </c>
      <c r="CL706" s="20">
        <v>3.85</v>
      </c>
      <c r="CM706" s="20">
        <v>0.57799999999999996</v>
      </c>
      <c r="CN706" s="20">
        <v>3.55</v>
      </c>
      <c r="CO706" s="20">
        <v>0.56999999999999995</v>
      </c>
      <c r="CP706" s="20">
        <v>3.57</v>
      </c>
      <c r="CQ706" s="20">
        <v>0.77</v>
      </c>
      <c r="CR706" s="20">
        <v>2.2799999999999998</v>
      </c>
      <c r="CS706" s="20">
        <v>0.35699999999999998</v>
      </c>
      <c r="CT706" s="20">
        <v>2.57</v>
      </c>
      <c r="CU706" s="20">
        <v>0.4</v>
      </c>
      <c r="CV706" s="20">
        <v>3.8</v>
      </c>
      <c r="CW706" s="20">
        <v>0.81</v>
      </c>
      <c r="CX706" s="20">
        <v>0.6</v>
      </c>
      <c r="CY706" s="20">
        <v>0.5</v>
      </c>
      <c r="CZ706" s="20">
        <v>13</v>
      </c>
      <c r="DA706" s="20">
        <v>0.2</v>
      </c>
      <c r="DB706" s="20">
        <v>10.7</v>
      </c>
      <c r="DC706" s="20">
        <v>3.25</v>
      </c>
    </row>
    <row r="707" spans="1:107" s="45" customFormat="1" x14ac:dyDescent="0.25">
      <c r="A707" s="93" t="s">
        <v>982</v>
      </c>
      <c r="B707" s="53" t="s">
        <v>1142</v>
      </c>
      <c r="C707" s="53">
        <v>2017</v>
      </c>
      <c r="D707" s="53">
        <v>247</v>
      </c>
      <c r="E707" s="53">
        <v>703</v>
      </c>
      <c r="F707" s="53">
        <v>75589.5</v>
      </c>
      <c r="G707" s="53">
        <v>50719.5</v>
      </c>
      <c r="H707" s="53">
        <v>14.95</v>
      </c>
      <c r="I707" s="53">
        <v>470</v>
      </c>
      <c r="J707" s="53">
        <v>204.4</v>
      </c>
      <c r="K707" s="53">
        <v>0.44345898004434592</v>
      </c>
      <c r="L707" s="55">
        <v>146.28726921076753</v>
      </c>
      <c r="M707" s="55">
        <v>3.1951885757483378</v>
      </c>
      <c r="N707" s="53" t="s">
        <v>715</v>
      </c>
      <c r="O707" s="53" t="s">
        <v>1775</v>
      </c>
      <c r="P707" s="57">
        <v>149.6</v>
      </c>
      <c r="Q707" s="57">
        <v>0.8</v>
      </c>
      <c r="R707" s="57">
        <v>3.3127307892324609</v>
      </c>
      <c r="S707" s="53"/>
      <c r="T707" s="56">
        <v>2.7</v>
      </c>
      <c r="U707" s="56">
        <v>1.4</v>
      </c>
      <c r="V707" s="56">
        <v>1614</v>
      </c>
      <c r="W707" s="74" t="s">
        <v>684</v>
      </c>
      <c r="X707" s="56">
        <v>13.1</v>
      </c>
      <c r="Y707" s="56">
        <v>6.7000000000000004E-2</v>
      </c>
      <c r="Z707" s="56">
        <v>1.1200000000000001</v>
      </c>
      <c r="AA707" s="56">
        <v>3.02</v>
      </c>
      <c r="AB707" s="56">
        <v>0.46</v>
      </c>
      <c r="AC707" s="56">
        <v>25.7</v>
      </c>
      <c r="AD707" s="56">
        <v>9.3000000000000007</v>
      </c>
      <c r="AE707" s="56">
        <v>128</v>
      </c>
      <c r="AF707" s="56">
        <v>52.9</v>
      </c>
      <c r="AG707" s="56">
        <v>262</v>
      </c>
      <c r="AH707" s="56">
        <v>61.1</v>
      </c>
      <c r="AI707" s="56">
        <v>604</v>
      </c>
      <c r="AJ707" s="56">
        <v>114</v>
      </c>
      <c r="AK707" s="56">
        <v>9410</v>
      </c>
      <c r="AL707" s="53"/>
      <c r="AM707" s="56">
        <v>2.9250000000000001E-3</v>
      </c>
      <c r="AN707" s="56">
        <v>3.6999999999999998E-5</v>
      </c>
      <c r="AO707" s="56">
        <v>1.4672270000000001</v>
      </c>
      <c r="AP707" s="56">
        <v>8.7999999999999998E-5</v>
      </c>
      <c r="AQ707" s="56">
        <v>9.3100000000000002E-2</v>
      </c>
      <c r="AR707" s="56">
        <v>2.2000000000000001E-3</v>
      </c>
      <c r="AS707" s="56">
        <v>0.28293400000000002</v>
      </c>
      <c r="AT707" s="56">
        <v>4.0500000000000002E-5</v>
      </c>
      <c r="AU707" s="59">
        <v>0.28292600036954429</v>
      </c>
      <c r="AV707" s="59">
        <v>8.2383883727854545</v>
      </c>
      <c r="AW707" s="59">
        <v>1.4326490114011103</v>
      </c>
      <c r="AX707" s="60">
        <v>0.28292581896176761</v>
      </c>
      <c r="AY707" s="60">
        <v>8.3057471683534168</v>
      </c>
      <c r="AZ707" s="60">
        <v>1.4326595722078383</v>
      </c>
      <c r="BA707" s="56">
        <v>74.424743023502543</v>
      </c>
      <c r="BB707" s="56">
        <v>13.459793951058971</v>
      </c>
      <c r="BC707" s="56">
        <v>1.7171124044242974</v>
      </c>
      <c r="BD707" s="56">
        <v>7.5114988867146598E-2</v>
      </c>
      <c r="BE707" s="56">
        <v>0.57858842776045349</v>
      </c>
      <c r="BF707" s="56">
        <v>1.0962728104934909</v>
      </c>
      <c r="BG707" s="56">
        <v>4.5779540512274473</v>
      </c>
      <c r="BH707" s="56">
        <v>3.8471055108984542</v>
      </c>
      <c r="BI707" s="56">
        <v>0.19286280925348451</v>
      </c>
      <c r="BJ707" s="56">
        <v>3.0452022513708075E-2</v>
      </c>
      <c r="BK707" s="56">
        <v>5</v>
      </c>
      <c r="BL707" s="56">
        <v>2</v>
      </c>
      <c r="BM707" s="56">
        <v>12</v>
      </c>
      <c r="BN707" s="56" t="s">
        <v>1712</v>
      </c>
      <c r="BO707" s="56">
        <v>2</v>
      </c>
      <c r="BP707" s="56" t="s">
        <v>1712</v>
      </c>
      <c r="BQ707" s="56">
        <v>20</v>
      </c>
      <c r="BR707" s="56">
        <v>40</v>
      </c>
      <c r="BS707" s="56">
        <v>15</v>
      </c>
      <c r="BT707" s="56">
        <v>1.4</v>
      </c>
      <c r="BU707" s="56" t="s">
        <v>1713</v>
      </c>
      <c r="BV707" s="56">
        <v>109</v>
      </c>
      <c r="BW707" s="56">
        <v>83</v>
      </c>
      <c r="BX707" s="56">
        <v>22</v>
      </c>
      <c r="BY707" s="56">
        <v>152</v>
      </c>
      <c r="BZ707" s="56">
        <v>7.5</v>
      </c>
      <c r="CA707" s="56" t="s">
        <v>1708</v>
      </c>
      <c r="CB707" s="56" t="s">
        <v>1709</v>
      </c>
      <c r="CC707" s="56" t="s">
        <v>1710</v>
      </c>
      <c r="CD707" s="56">
        <v>1</v>
      </c>
      <c r="CE707" s="56">
        <v>0.4</v>
      </c>
      <c r="CF707" s="56">
        <v>2</v>
      </c>
      <c r="CG707" s="56">
        <v>1148</v>
      </c>
      <c r="CH707" s="56">
        <v>28.6</v>
      </c>
      <c r="CI707" s="56">
        <v>54.8</v>
      </c>
      <c r="CJ707" s="56">
        <v>5.89</v>
      </c>
      <c r="CK707" s="56">
        <v>20</v>
      </c>
      <c r="CL707" s="56">
        <v>3.85</v>
      </c>
      <c r="CM707" s="56">
        <v>0.57799999999999996</v>
      </c>
      <c r="CN707" s="56">
        <v>3.55</v>
      </c>
      <c r="CO707" s="56">
        <v>0.56999999999999995</v>
      </c>
      <c r="CP707" s="56">
        <v>3.57</v>
      </c>
      <c r="CQ707" s="56">
        <v>0.77</v>
      </c>
      <c r="CR707" s="56">
        <v>2.2799999999999998</v>
      </c>
      <c r="CS707" s="56">
        <v>0.35699999999999998</v>
      </c>
      <c r="CT707" s="56">
        <v>2.57</v>
      </c>
      <c r="CU707" s="56">
        <v>0.4</v>
      </c>
      <c r="CV707" s="56">
        <v>3.8</v>
      </c>
      <c r="CW707" s="56">
        <v>0.81</v>
      </c>
      <c r="CX707" s="56">
        <v>0.6</v>
      </c>
      <c r="CY707" s="56">
        <v>0.5</v>
      </c>
      <c r="CZ707" s="56">
        <v>13</v>
      </c>
      <c r="DA707" s="56">
        <v>0.2</v>
      </c>
      <c r="DB707" s="56">
        <v>10.7</v>
      </c>
      <c r="DC707" s="56">
        <v>3.25</v>
      </c>
    </row>
    <row r="708" spans="1:107" s="45" customFormat="1" x14ac:dyDescent="0.25">
      <c r="A708" s="94" t="s">
        <v>983</v>
      </c>
      <c r="B708" s="4" t="s">
        <v>1142</v>
      </c>
      <c r="C708" s="4">
        <v>2017</v>
      </c>
      <c r="D708" s="4">
        <v>248</v>
      </c>
      <c r="E708" s="4">
        <v>704</v>
      </c>
      <c r="F708" s="4">
        <v>75809.5</v>
      </c>
      <c r="G708" s="4">
        <v>50670.5</v>
      </c>
      <c r="H708" s="4">
        <v>11.74</v>
      </c>
      <c r="I708" s="4">
        <v>459</v>
      </c>
      <c r="J708" s="4">
        <v>211.9</v>
      </c>
      <c r="K708" s="4">
        <v>0.4587155963302752</v>
      </c>
      <c r="L708" s="39">
        <v>148.27124771475818</v>
      </c>
      <c r="M708" s="39">
        <v>2.8204701053604371</v>
      </c>
      <c r="N708" s="4"/>
      <c r="O708" s="4"/>
      <c r="P708" s="40">
        <v>149.6</v>
      </c>
      <c r="Q708" s="40">
        <v>0.8</v>
      </c>
      <c r="R708" s="40">
        <v>1.3287522852418192</v>
      </c>
      <c r="S708" s="82" t="s">
        <v>1783</v>
      </c>
      <c r="T708" s="73">
        <v>4.5</v>
      </c>
      <c r="U708" s="73">
        <v>2.8</v>
      </c>
      <c r="V708" s="73">
        <v>1494</v>
      </c>
      <c r="W708" s="79" t="s">
        <v>684</v>
      </c>
      <c r="X708" s="73">
        <v>10.15</v>
      </c>
      <c r="Y708" s="73">
        <v>4.9000000000000002E-2</v>
      </c>
      <c r="Z708" s="73">
        <v>0.98</v>
      </c>
      <c r="AA708" s="73">
        <v>2.56</v>
      </c>
      <c r="AB708" s="73">
        <v>0.36099999999999999</v>
      </c>
      <c r="AC708" s="73">
        <v>20.5</v>
      </c>
      <c r="AD708" s="73">
        <v>8.5399999999999991</v>
      </c>
      <c r="AE708" s="73">
        <v>118.4</v>
      </c>
      <c r="AF708" s="73">
        <v>50.7</v>
      </c>
      <c r="AG708" s="73">
        <v>258</v>
      </c>
      <c r="AH708" s="73">
        <v>57.1</v>
      </c>
      <c r="AI708" s="73">
        <v>528</v>
      </c>
      <c r="AJ708" s="73">
        <v>115.7</v>
      </c>
      <c r="AK708" s="73">
        <v>11060</v>
      </c>
      <c r="AL708" s="4"/>
      <c r="AM708" s="20" t="s">
        <v>734</v>
      </c>
      <c r="AN708" s="20" t="s">
        <v>734</v>
      </c>
      <c r="AO708" s="20" t="s">
        <v>734</v>
      </c>
      <c r="AP708" s="20" t="s">
        <v>734</v>
      </c>
      <c r="AQ708" s="20" t="s">
        <v>734</v>
      </c>
      <c r="AR708" s="20" t="s">
        <v>734</v>
      </c>
      <c r="AS708" s="20" t="s">
        <v>734</v>
      </c>
      <c r="AT708" s="20" t="s">
        <v>734</v>
      </c>
      <c r="AU708" s="42" t="s">
        <v>734</v>
      </c>
      <c r="AV708" s="42" t="s">
        <v>734</v>
      </c>
      <c r="AW708" s="42" t="s">
        <v>734</v>
      </c>
      <c r="AX708" s="43" t="s">
        <v>734</v>
      </c>
      <c r="AY708" s="43" t="s">
        <v>734</v>
      </c>
      <c r="AZ708" s="43" t="s">
        <v>734</v>
      </c>
      <c r="BA708" s="20">
        <v>74.424743023502543</v>
      </c>
      <c r="BB708" s="20">
        <v>13.459793951058971</v>
      </c>
      <c r="BC708" s="20">
        <v>1.7171124044242974</v>
      </c>
      <c r="BD708" s="20">
        <v>7.5114988867146598E-2</v>
      </c>
      <c r="BE708" s="20">
        <v>0.57858842776045349</v>
      </c>
      <c r="BF708" s="20">
        <v>1.0962728104934909</v>
      </c>
      <c r="BG708" s="20">
        <v>4.5779540512274473</v>
      </c>
      <c r="BH708" s="20">
        <v>3.8471055108984542</v>
      </c>
      <c r="BI708" s="20">
        <v>0.19286280925348451</v>
      </c>
      <c r="BJ708" s="20">
        <v>3.0452022513708075E-2</v>
      </c>
      <c r="BK708" s="20">
        <v>5</v>
      </c>
      <c r="BL708" s="20">
        <v>2</v>
      </c>
      <c r="BM708" s="20">
        <v>12</v>
      </c>
      <c r="BN708" s="20" t="s">
        <v>1712</v>
      </c>
      <c r="BO708" s="20">
        <v>2</v>
      </c>
      <c r="BP708" s="20" t="s">
        <v>1712</v>
      </c>
      <c r="BQ708" s="20">
        <v>20</v>
      </c>
      <c r="BR708" s="20">
        <v>40</v>
      </c>
      <c r="BS708" s="20">
        <v>15</v>
      </c>
      <c r="BT708" s="20">
        <v>1.4</v>
      </c>
      <c r="BU708" s="20" t="s">
        <v>1713</v>
      </c>
      <c r="BV708" s="20">
        <v>109</v>
      </c>
      <c r="BW708" s="20">
        <v>83</v>
      </c>
      <c r="BX708" s="20">
        <v>22</v>
      </c>
      <c r="BY708" s="20">
        <v>152</v>
      </c>
      <c r="BZ708" s="20">
        <v>7.5</v>
      </c>
      <c r="CA708" s="20" t="s">
        <v>1708</v>
      </c>
      <c r="CB708" s="20" t="s">
        <v>1709</v>
      </c>
      <c r="CC708" s="20" t="s">
        <v>1710</v>
      </c>
      <c r="CD708" s="20">
        <v>1</v>
      </c>
      <c r="CE708" s="20">
        <v>0.4</v>
      </c>
      <c r="CF708" s="20">
        <v>2</v>
      </c>
      <c r="CG708" s="20">
        <v>1148</v>
      </c>
      <c r="CH708" s="20">
        <v>28.6</v>
      </c>
      <c r="CI708" s="20">
        <v>54.8</v>
      </c>
      <c r="CJ708" s="20">
        <v>5.89</v>
      </c>
      <c r="CK708" s="20">
        <v>20</v>
      </c>
      <c r="CL708" s="20">
        <v>3.85</v>
      </c>
      <c r="CM708" s="20">
        <v>0.57799999999999996</v>
      </c>
      <c r="CN708" s="20">
        <v>3.55</v>
      </c>
      <c r="CO708" s="20">
        <v>0.56999999999999995</v>
      </c>
      <c r="CP708" s="20">
        <v>3.57</v>
      </c>
      <c r="CQ708" s="20">
        <v>0.77</v>
      </c>
      <c r="CR708" s="20">
        <v>2.2799999999999998</v>
      </c>
      <c r="CS708" s="20">
        <v>0.35699999999999998</v>
      </c>
      <c r="CT708" s="20">
        <v>2.57</v>
      </c>
      <c r="CU708" s="20">
        <v>0.4</v>
      </c>
      <c r="CV708" s="20">
        <v>3.8</v>
      </c>
      <c r="CW708" s="20">
        <v>0.81</v>
      </c>
      <c r="CX708" s="20">
        <v>0.6</v>
      </c>
      <c r="CY708" s="20">
        <v>0.5</v>
      </c>
      <c r="CZ708" s="20">
        <v>13</v>
      </c>
      <c r="DA708" s="20">
        <v>0.2</v>
      </c>
      <c r="DB708" s="20">
        <v>10.7</v>
      </c>
      <c r="DC708" s="20">
        <v>3.25</v>
      </c>
    </row>
    <row r="709" spans="1:107" s="45" customFormat="1" x14ac:dyDescent="0.25">
      <c r="A709" s="94" t="s">
        <v>984</v>
      </c>
      <c r="B709" s="4" t="s">
        <v>1142</v>
      </c>
      <c r="C709" s="4">
        <v>2017</v>
      </c>
      <c r="D709" s="4">
        <v>249</v>
      </c>
      <c r="E709" s="4">
        <v>705</v>
      </c>
      <c r="F709" s="4">
        <v>75901</v>
      </c>
      <c r="G709" s="4">
        <v>50693</v>
      </c>
      <c r="H709" s="4">
        <v>19.010000000000002</v>
      </c>
      <c r="I709" s="4">
        <v>433</v>
      </c>
      <c r="J709" s="4">
        <v>247.6</v>
      </c>
      <c r="K709" s="4">
        <v>0.58719906048150317</v>
      </c>
      <c r="L709" s="39">
        <v>147.47971899786685</v>
      </c>
      <c r="M709" s="39">
        <v>3.2625775011683689</v>
      </c>
      <c r="N709" s="4"/>
      <c r="O709" s="4"/>
      <c r="P709" s="40">
        <v>149.6</v>
      </c>
      <c r="Q709" s="40">
        <v>0.8</v>
      </c>
      <c r="R709" s="40">
        <v>2.1202810021331402</v>
      </c>
      <c r="S709" s="4"/>
      <c r="T709" s="20">
        <v>4.4000000000000004</v>
      </c>
      <c r="U709" s="20">
        <v>1.1000000000000001</v>
      </c>
      <c r="V709" s="20">
        <v>3010</v>
      </c>
      <c r="W709" s="74" t="s">
        <v>684</v>
      </c>
      <c r="X709" s="20">
        <v>17.2</v>
      </c>
      <c r="Y709" s="20">
        <v>0.315</v>
      </c>
      <c r="Z709" s="20">
        <v>5.73</v>
      </c>
      <c r="AA709" s="20">
        <v>12.3</v>
      </c>
      <c r="AB709" s="20">
        <v>3.19</v>
      </c>
      <c r="AC709" s="20">
        <v>61.7</v>
      </c>
      <c r="AD709" s="20">
        <v>22.9</v>
      </c>
      <c r="AE709" s="20">
        <v>271</v>
      </c>
      <c r="AF709" s="20">
        <v>106</v>
      </c>
      <c r="AG709" s="20">
        <v>472</v>
      </c>
      <c r="AH709" s="20">
        <v>95.4</v>
      </c>
      <c r="AI709" s="20">
        <v>1003</v>
      </c>
      <c r="AJ709" s="20">
        <v>177</v>
      </c>
      <c r="AK709" s="20">
        <v>8760</v>
      </c>
      <c r="AL709" s="4"/>
      <c r="AM709" s="20">
        <v>3.1029999999999999E-3</v>
      </c>
      <c r="AN709" s="20">
        <v>9.1000000000000003E-5</v>
      </c>
      <c r="AO709" s="20">
        <v>1.467276</v>
      </c>
      <c r="AP709" s="20">
        <v>8.5000000000000006E-5</v>
      </c>
      <c r="AQ709" s="20">
        <v>0.12920000000000001</v>
      </c>
      <c r="AR709" s="20">
        <v>4.4999999999999997E-3</v>
      </c>
      <c r="AS709" s="20">
        <v>0.282891</v>
      </c>
      <c r="AT709" s="20">
        <v>4.1499999999999999E-5</v>
      </c>
      <c r="AU709" s="42">
        <v>0.28288244428251536</v>
      </c>
      <c r="AV709" s="42">
        <v>6.724184828730273</v>
      </c>
      <c r="AW709" s="42">
        <v>1.4680269562986812</v>
      </c>
      <c r="AX709" s="43">
        <v>0.28288232110713329</v>
      </c>
      <c r="AY709" s="43">
        <v>6.7670405557040958</v>
      </c>
      <c r="AZ709" s="43">
        <v>1.4680338826327233</v>
      </c>
      <c r="BA709" s="20">
        <v>74.424743023502543</v>
      </c>
      <c r="BB709" s="20">
        <v>13.459793951058971</v>
      </c>
      <c r="BC709" s="20">
        <v>1.7171124044242974</v>
      </c>
      <c r="BD709" s="20">
        <v>7.5114988867146598E-2</v>
      </c>
      <c r="BE709" s="20">
        <v>0.57858842776045349</v>
      </c>
      <c r="BF709" s="20">
        <v>1.0962728104934909</v>
      </c>
      <c r="BG709" s="20">
        <v>4.5779540512274473</v>
      </c>
      <c r="BH709" s="20">
        <v>3.8471055108984542</v>
      </c>
      <c r="BI709" s="20">
        <v>0.19286280925348451</v>
      </c>
      <c r="BJ709" s="20">
        <v>3.0452022513708075E-2</v>
      </c>
      <c r="BK709" s="20">
        <v>5</v>
      </c>
      <c r="BL709" s="20">
        <v>2</v>
      </c>
      <c r="BM709" s="20">
        <v>12</v>
      </c>
      <c r="BN709" s="20" t="s">
        <v>1712</v>
      </c>
      <c r="BO709" s="20">
        <v>2</v>
      </c>
      <c r="BP709" s="20" t="s">
        <v>1712</v>
      </c>
      <c r="BQ709" s="20">
        <v>20</v>
      </c>
      <c r="BR709" s="20">
        <v>40</v>
      </c>
      <c r="BS709" s="20">
        <v>15</v>
      </c>
      <c r="BT709" s="20">
        <v>1.4</v>
      </c>
      <c r="BU709" s="20" t="s">
        <v>1713</v>
      </c>
      <c r="BV709" s="20">
        <v>109</v>
      </c>
      <c r="BW709" s="20">
        <v>83</v>
      </c>
      <c r="BX709" s="20">
        <v>22</v>
      </c>
      <c r="BY709" s="20">
        <v>152</v>
      </c>
      <c r="BZ709" s="20">
        <v>7.5</v>
      </c>
      <c r="CA709" s="20" t="s">
        <v>1708</v>
      </c>
      <c r="CB709" s="20" t="s">
        <v>1709</v>
      </c>
      <c r="CC709" s="20" t="s">
        <v>1710</v>
      </c>
      <c r="CD709" s="20">
        <v>1</v>
      </c>
      <c r="CE709" s="20">
        <v>0.4</v>
      </c>
      <c r="CF709" s="20">
        <v>2</v>
      </c>
      <c r="CG709" s="20">
        <v>1148</v>
      </c>
      <c r="CH709" s="20">
        <v>28.6</v>
      </c>
      <c r="CI709" s="20">
        <v>54.8</v>
      </c>
      <c r="CJ709" s="20">
        <v>5.89</v>
      </c>
      <c r="CK709" s="20">
        <v>20</v>
      </c>
      <c r="CL709" s="20">
        <v>3.85</v>
      </c>
      <c r="CM709" s="20">
        <v>0.57799999999999996</v>
      </c>
      <c r="CN709" s="20">
        <v>3.55</v>
      </c>
      <c r="CO709" s="20">
        <v>0.56999999999999995</v>
      </c>
      <c r="CP709" s="20">
        <v>3.57</v>
      </c>
      <c r="CQ709" s="20">
        <v>0.77</v>
      </c>
      <c r="CR709" s="20">
        <v>2.2799999999999998</v>
      </c>
      <c r="CS709" s="20">
        <v>0.35699999999999998</v>
      </c>
      <c r="CT709" s="20">
        <v>2.57</v>
      </c>
      <c r="CU709" s="20">
        <v>0.4</v>
      </c>
      <c r="CV709" s="20">
        <v>3.8</v>
      </c>
      <c r="CW709" s="20">
        <v>0.81</v>
      </c>
      <c r="CX709" s="20">
        <v>0.6</v>
      </c>
      <c r="CY709" s="20">
        <v>0.5</v>
      </c>
      <c r="CZ709" s="20">
        <v>13</v>
      </c>
      <c r="DA709" s="20">
        <v>0.2</v>
      </c>
      <c r="DB709" s="20">
        <v>10.7</v>
      </c>
      <c r="DC709" s="20">
        <v>3.25</v>
      </c>
    </row>
    <row r="710" spans="1:107" s="45" customFormat="1" x14ac:dyDescent="0.25">
      <c r="A710" s="94" t="s">
        <v>985</v>
      </c>
      <c r="B710" s="4" t="s">
        <v>1142</v>
      </c>
      <c r="C710" s="4">
        <v>2017</v>
      </c>
      <c r="D710" s="4">
        <v>250</v>
      </c>
      <c r="E710" s="4">
        <v>706</v>
      </c>
      <c r="F710" s="4">
        <v>76143</v>
      </c>
      <c r="G710" s="4">
        <v>50735.5</v>
      </c>
      <c r="H710" s="4">
        <v>24.95</v>
      </c>
      <c r="I710" s="4">
        <v>607</v>
      </c>
      <c r="J710" s="4">
        <v>326</v>
      </c>
      <c r="K710" s="4">
        <v>0.54674685620557684</v>
      </c>
      <c r="L710" s="39">
        <v>148.89253808228517</v>
      </c>
      <c r="M710" s="39">
        <v>3.2100035165354694</v>
      </c>
      <c r="N710" s="4"/>
      <c r="O710" s="4"/>
      <c r="P710" s="40">
        <v>149.6</v>
      </c>
      <c r="Q710" s="40">
        <v>0.8</v>
      </c>
      <c r="R710" s="40">
        <v>0.70746191771482358</v>
      </c>
      <c r="S710" s="4"/>
      <c r="T710" s="20">
        <v>5.8</v>
      </c>
      <c r="U710" s="20">
        <v>1</v>
      </c>
      <c r="V710" s="20">
        <v>2960</v>
      </c>
      <c r="W710" s="74" t="s">
        <v>684</v>
      </c>
      <c r="X710" s="20">
        <v>34.5</v>
      </c>
      <c r="Y710" s="20">
        <v>0.13900000000000001</v>
      </c>
      <c r="Z710" s="20">
        <v>2.64</v>
      </c>
      <c r="AA710" s="20">
        <v>5.2</v>
      </c>
      <c r="AB710" s="20">
        <v>1.43</v>
      </c>
      <c r="AC710" s="20">
        <v>42.5</v>
      </c>
      <c r="AD710" s="20">
        <v>16.899999999999999</v>
      </c>
      <c r="AE710" s="20">
        <v>225</v>
      </c>
      <c r="AF710" s="20">
        <v>104</v>
      </c>
      <c r="AG710" s="20">
        <v>496</v>
      </c>
      <c r="AH710" s="20">
        <v>110</v>
      </c>
      <c r="AI710" s="20">
        <v>1070</v>
      </c>
      <c r="AJ710" s="20">
        <v>197</v>
      </c>
      <c r="AK710" s="20">
        <v>7780</v>
      </c>
      <c r="AL710" s="4"/>
      <c r="AM710" s="20">
        <v>2.836E-3</v>
      </c>
      <c r="AN710" s="20">
        <v>3.6000000000000001E-5</v>
      </c>
      <c r="AO710" s="20">
        <v>1.4672499999999999</v>
      </c>
      <c r="AP710" s="20">
        <v>1.1E-4</v>
      </c>
      <c r="AQ710" s="20">
        <v>0.1188</v>
      </c>
      <c r="AR710" s="20">
        <v>2.7000000000000001E-3</v>
      </c>
      <c r="AS710" s="20">
        <v>0.28279300000000002</v>
      </c>
      <c r="AT710" s="20">
        <v>4.9499999999999997E-5</v>
      </c>
      <c r="AU710" s="42">
        <v>0.282785105452385</v>
      </c>
      <c r="AV710" s="42">
        <v>3.3123556904768314</v>
      </c>
      <c r="AW710" s="42">
        <v>1.7510256094094521</v>
      </c>
      <c r="AX710" s="43">
        <v>0.28278506788908475</v>
      </c>
      <c r="AY710" s="43">
        <v>3.3267750306342769</v>
      </c>
      <c r="AZ710" s="43">
        <v>1.7510283660318025</v>
      </c>
      <c r="BA710" s="20">
        <v>74.424743023502543</v>
      </c>
      <c r="BB710" s="20">
        <v>13.459793951058971</v>
      </c>
      <c r="BC710" s="20">
        <v>1.7171124044242974</v>
      </c>
      <c r="BD710" s="20">
        <v>7.5114988867146598E-2</v>
      </c>
      <c r="BE710" s="20">
        <v>0.57858842776045349</v>
      </c>
      <c r="BF710" s="20">
        <v>1.0962728104934909</v>
      </c>
      <c r="BG710" s="20">
        <v>4.5779540512274473</v>
      </c>
      <c r="BH710" s="20">
        <v>3.8471055108984542</v>
      </c>
      <c r="BI710" s="20">
        <v>0.19286280925348451</v>
      </c>
      <c r="BJ710" s="20">
        <v>3.0452022513708075E-2</v>
      </c>
      <c r="BK710" s="20">
        <v>5</v>
      </c>
      <c r="BL710" s="20">
        <v>2</v>
      </c>
      <c r="BM710" s="20">
        <v>12</v>
      </c>
      <c r="BN710" s="20" t="s">
        <v>1712</v>
      </c>
      <c r="BO710" s="20">
        <v>2</v>
      </c>
      <c r="BP710" s="20" t="s">
        <v>1712</v>
      </c>
      <c r="BQ710" s="20">
        <v>20</v>
      </c>
      <c r="BR710" s="20">
        <v>40</v>
      </c>
      <c r="BS710" s="20">
        <v>15</v>
      </c>
      <c r="BT710" s="20">
        <v>1.4</v>
      </c>
      <c r="BU710" s="20" t="s">
        <v>1713</v>
      </c>
      <c r="BV710" s="20">
        <v>109</v>
      </c>
      <c r="BW710" s="20">
        <v>83</v>
      </c>
      <c r="BX710" s="20">
        <v>22</v>
      </c>
      <c r="BY710" s="20">
        <v>152</v>
      </c>
      <c r="BZ710" s="20">
        <v>7.5</v>
      </c>
      <c r="CA710" s="20" t="s">
        <v>1708</v>
      </c>
      <c r="CB710" s="20" t="s">
        <v>1709</v>
      </c>
      <c r="CC710" s="20" t="s">
        <v>1710</v>
      </c>
      <c r="CD710" s="20">
        <v>1</v>
      </c>
      <c r="CE710" s="20">
        <v>0.4</v>
      </c>
      <c r="CF710" s="20">
        <v>2</v>
      </c>
      <c r="CG710" s="20">
        <v>1148</v>
      </c>
      <c r="CH710" s="20">
        <v>28.6</v>
      </c>
      <c r="CI710" s="20">
        <v>54.8</v>
      </c>
      <c r="CJ710" s="20">
        <v>5.89</v>
      </c>
      <c r="CK710" s="20">
        <v>20</v>
      </c>
      <c r="CL710" s="20">
        <v>3.85</v>
      </c>
      <c r="CM710" s="20">
        <v>0.57799999999999996</v>
      </c>
      <c r="CN710" s="20">
        <v>3.55</v>
      </c>
      <c r="CO710" s="20">
        <v>0.56999999999999995</v>
      </c>
      <c r="CP710" s="20">
        <v>3.57</v>
      </c>
      <c r="CQ710" s="20">
        <v>0.77</v>
      </c>
      <c r="CR710" s="20">
        <v>2.2799999999999998</v>
      </c>
      <c r="CS710" s="20">
        <v>0.35699999999999998</v>
      </c>
      <c r="CT710" s="20">
        <v>2.57</v>
      </c>
      <c r="CU710" s="20">
        <v>0.4</v>
      </c>
      <c r="CV710" s="20">
        <v>3.8</v>
      </c>
      <c r="CW710" s="20">
        <v>0.81</v>
      </c>
      <c r="CX710" s="20">
        <v>0.6</v>
      </c>
      <c r="CY710" s="20">
        <v>0.5</v>
      </c>
      <c r="CZ710" s="20">
        <v>13</v>
      </c>
      <c r="DA710" s="20">
        <v>0.2</v>
      </c>
      <c r="DB710" s="20">
        <v>10.7</v>
      </c>
      <c r="DC710" s="20">
        <v>3.25</v>
      </c>
    </row>
    <row r="711" spans="1:107" s="45" customFormat="1" x14ac:dyDescent="0.25">
      <c r="A711" s="94" t="s">
        <v>986</v>
      </c>
      <c r="B711" s="4" t="s">
        <v>1142</v>
      </c>
      <c r="C711" s="4">
        <v>2017</v>
      </c>
      <c r="D711" s="4">
        <v>251</v>
      </c>
      <c r="E711" s="4">
        <v>707</v>
      </c>
      <c r="F711" s="4">
        <v>75811.5</v>
      </c>
      <c r="G711" s="4">
        <v>50464</v>
      </c>
      <c r="H711" s="4">
        <v>8.51</v>
      </c>
      <c r="I711" s="4">
        <v>300</v>
      </c>
      <c r="J711" s="4">
        <v>108.8</v>
      </c>
      <c r="K711" s="4">
        <v>0.36630036630036628</v>
      </c>
      <c r="L711" s="39">
        <v>149.27043954155661</v>
      </c>
      <c r="M711" s="39">
        <v>3.9622844023127657</v>
      </c>
      <c r="N711" s="4"/>
      <c r="O711" s="4"/>
      <c r="P711" s="40">
        <v>149.6</v>
      </c>
      <c r="Q711" s="40">
        <v>0.8</v>
      </c>
      <c r="R711" s="40">
        <v>0.32956045844338178</v>
      </c>
      <c r="S711" s="4"/>
      <c r="T711" s="20">
        <v>2.1</v>
      </c>
      <c r="U711" s="20">
        <v>1.4</v>
      </c>
      <c r="V711" s="20">
        <v>1068</v>
      </c>
      <c r="W711" s="74" t="s">
        <v>684</v>
      </c>
      <c r="X711" s="20">
        <v>9.73</v>
      </c>
      <c r="Y711" s="20">
        <v>3.1E-2</v>
      </c>
      <c r="Z711" s="20">
        <v>0.85</v>
      </c>
      <c r="AA711" s="20">
        <v>2.4300000000000002</v>
      </c>
      <c r="AB711" s="20">
        <v>0.33600000000000002</v>
      </c>
      <c r="AC711" s="20">
        <v>14</v>
      </c>
      <c r="AD711" s="20">
        <v>6.15</v>
      </c>
      <c r="AE711" s="20">
        <v>86.2</v>
      </c>
      <c r="AF711" s="20">
        <v>37.799999999999997</v>
      </c>
      <c r="AG711" s="20">
        <v>174</v>
      </c>
      <c r="AH711" s="20">
        <v>39.799999999999997</v>
      </c>
      <c r="AI711" s="20">
        <v>411</v>
      </c>
      <c r="AJ711" s="20">
        <v>75</v>
      </c>
      <c r="AK711" s="72">
        <v>10800</v>
      </c>
      <c r="AL711" s="4"/>
      <c r="AM711" s="20" t="s">
        <v>734</v>
      </c>
      <c r="AN711" s="20" t="s">
        <v>734</v>
      </c>
      <c r="AO711" s="20" t="s">
        <v>734</v>
      </c>
      <c r="AP711" s="20" t="s">
        <v>734</v>
      </c>
      <c r="AQ711" s="20" t="s">
        <v>734</v>
      </c>
      <c r="AR711" s="20" t="s">
        <v>734</v>
      </c>
      <c r="AS711" s="20" t="s">
        <v>734</v>
      </c>
      <c r="AT711" s="20" t="s">
        <v>734</v>
      </c>
      <c r="AU711" s="42" t="s">
        <v>734</v>
      </c>
      <c r="AV711" s="42" t="s">
        <v>734</v>
      </c>
      <c r="AW711" s="42" t="s">
        <v>734</v>
      </c>
      <c r="AX711" s="43" t="s">
        <v>734</v>
      </c>
      <c r="AY711" s="43" t="s">
        <v>734</v>
      </c>
      <c r="AZ711" s="43" t="s">
        <v>734</v>
      </c>
      <c r="BA711" s="20">
        <v>74.424743023502543</v>
      </c>
      <c r="BB711" s="20">
        <v>13.459793951058971</v>
      </c>
      <c r="BC711" s="20">
        <v>1.7171124044242974</v>
      </c>
      <c r="BD711" s="20">
        <v>7.5114988867146598E-2</v>
      </c>
      <c r="BE711" s="20">
        <v>0.57858842776045349</v>
      </c>
      <c r="BF711" s="20">
        <v>1.0962728104934909</v>
      </c>
      <c r="BG711" s="20">
        <v>4.5779540512274473</v>
      </c>
      <c r="BH711" s="20">
        <v>3.8471055108984542</v>
      </c>
      <c r="BI711" s="20">
        <v>0.19286280925348451</v>
      </c>
      <c r="BJ711" s="20">
        <v>3.0452022513708075E-2</v>
      </c>
      <c r="BK711" s="20">
        <v>5</v>
      </c>
      <c r="BL711" s="20">
        <v>2</v>
      </c>
      <c r="BM711" s="20">
        <v>12</v>
      </c>
      <c r="BN711" s="20" t="s">
        <v>1712</v>
      </c>
      <c r="BO711" s="20">
        <v>2</v>
      </c>
      <c r="BP711" s="20" t="s">
        <v>1712</v>
      </c>
      <c r="BQ711" s="20">
        <v>20</v>
      </c>
      <c r="BR711" s="20">
        <v>40</v>
      </c>
      <c r="BS711" s="20">
        <v>15</v>
      </c>
      <c r="BT711" s="20">
        <v>1.4</v>
      </c>
      <c r="BU711" s="20" t="s">
        <v>1713</v>
      </c>
      <c r="BV711" s="20">
        <v>109</v>
      </c>
      <c r="BW711" s="20">
        <v>83</v>
      </c>
      <c r="BX711" s="20">
        <v>22</v>
      </c>
      <c r="BY711" s="20">
        <v>152</v>
      </c>
      <c r="BZ711" s="20">
        <v>7.5</v>
      </c>
      <c r="CA711" s="20" t="s">
        <v>1708</v>
      </c>
      <c r="CB711" s="20" t="s">
        <v>1709</v>
      </c>
      <c r="CC711" s="20" t="s">
        <v>1710</v>
      </c>
      <c r="CD711" s="20">
        <v>1</v>
      </c>
      <c r="CE711" s="20">
        <v>0.4</v>
      </c>
      <c r="CF711" s="20">
        <v>2</v>
      </c>
      <c r="CG711" s="20">
        <v>1148</v>
      </c>
      <c r="CH711" s="20">
        <v>28.6</v>
      </c>
      <c r="CI711" s="20">
        <v>54.8</v>
      </c>
      <c r="CJ711" s="20">
        <v>5.89</v>
      </c>
      <c r="CK711" s="20">
        <v>20</v>
      </c>
      <c r="CL711" s="20">
        <v>3.85</v>
      </c>
      <c r="CM711" s="20">
        <v>0.57799999999999996</v>
      </c>
      <c r="CN711" s="20">
        <v>3.55</v>
      </c>
      <c r="CO711" s="20">
        <v>0.56999999999999995</v>
      </c>
      <c r="CP711" s="20">
        <v>3.57</v>
      </c>
      <c r="CQ711" s="20">
        <v>0.77</v>
      </c>
      <c r="CR711" s="20">
        <v>2.2799999999999998</v>
      </c>
      <c r="CS711" s="20">
        <v>0.35699999999999998</v>
      </c>
      <c r="CT711" s="20">
        <v>2.57</v>
      </c>
      <c r="CU711" s="20">
        <v>0.4</v>
      </c>
      <c r="CV711" s="20">
        <v>3.8</v>
      </c>
      <c r="CW711" s="20">
        <v>0.81</v>
      </c>
      <c r="CX711" s="20">
        <v>0.6</v>
      </c>
      <c r="CY711" s="20">
        <v>0.5</v>
      </c>
      <c r="CZ711" s="20">
        <v>13</v>
      </c>
      <c r="DA711" s="20">
        <v>0.2</v>
      </c>
      <c r="DB711" s="20">
        <v>10.7</v>
      </c>
      <c r="DC711" s="20">
        <v>3.25</v>
      </c>
    </row>
    <row r="712" spans="1:107" s="45" customFormat="1" x14ac:dyDescent="0.25">
      <c r="A712" s="94" t="s">
        <v>987</v>
      </c>
      <c r="B712" s="4" t="s">
        <v>1142</v>
      </c>
      <c r="C712" s="4">
        <v>2017</v>
      </c>
      <c r="D712" s="4">
        <v>252</v>
      </c>
      <c r="E712" s="4">
        <v>708</v>
      </c>
      <c r="F712" s="4">
        <v>75941</v>
      </c>
      <c r="G712" s="4">
        <v>50477</v>
      </c>
      <c r="H712" s="4">
        <v>18.399999999999999</v>
      </c>
      <c r="I712" s="4">
        <v>407</v>
      </c>
      <c r="J712" s="4">
        <v>247</v>
      </c>
      <c r="K712" s="4">
        <v>0.56497175141242939</v>
      </c>
      <c r="L712" s="39">
        <v>148.26677105855276</v>
      </c>
      <c r="M712" s="39">
        <v>3.435573014999894</v>
      </c>
      <c r="N712" s="4"/>
      <c r="O712" s="4"/>
      <c r="P712" s="40">
        <v>149.6</v>
      </c>
      <c r="Q712" s="40">
        <v>0.8</v>
      </c>
      <c r="R712" s="40">
        <v>1.3332289414472314</v>
      </c>
      <c r="S712" s="82"/>
      <c r="T712" s="20">
        <v>2.2999999999999998</v>
      </c>
      <c r="U712" s="20">
        <v>1.5</v>
      </c>
      <c r="V712" s="20">
        <v>3520</v>
      </c>
      <c r="W712" s="74" t="s">
        <v>684</v>
      </c>
      <c r="X712" s="20">
        <v>15.3</v>
      </c>
      <c r="Y712" s="20">
        <v>0.46</v>
      </c>
      <c r="Z712" s="20">
        <v>7.9</v>
      </c>
      <c r="AA712" s="20">
        <v>16</v>
      </c>
      <c r="AB712" s="20">
        <v>4.51</v>
      </c>
      <c r="AC712" s="20">
        <v>91</v>
      </c>
      <c r="AD712" s="20">
        <v>29.5</v>
      </c>
      <c r="AE712" s="20">
        <v>344</v>
      </c>
      <c r="AF712" s="20">
        <v>132</v>
      </c>
      <c r="AG712" s="20">
        <v>583</v>
      </c>
      <c r="AH712" s="20">
        <v>121</v>
      </c>
      <c r="AI712" s="20">
        <v>1170</v>
      </c>
      <c r="AJ712" s="20">
        <v>208</v>
      </c>
      <c r="AK712" s="72">
        <v>7700</v>
      </c>
      <c r="AL712" s="4"/>
      <c r="AM712" s="20">
        <v>4.3290000000000004E-3</v>
      </c>
      <c r="AN712" s="20">
        <v>8.1000000000000004E-5</v>
      </c>
      <c r="AO712" s="20">
        <v>1.4672099999999999</v>
      </c>
      <c r="AP712" s="20">
        <v>1.2E-4</v>
      </c>
      <c r="AQ712" s="20">
        <v>0.183</v>
      </c>
      <c r="AR712" s="20">
        <v>4.5999999999999999E-3</v>
      </c>
      <c r="AS712" s="20">
        <v>0.28283999999999998</v>
      </c>
      <c r="AT712" s="20">
        <v>5.4999999999999995E-5</v>
      </c>
      <c r="AU712" s="42">
        <v>0.28282800011825726</v>
      </c>
      <c r="AV712" s="42">
        <v>4.8157910435508988</v>
      </c>
      <c r="AW712" s="42">
        <v>1.9455813012760979</v>
      </c>
      <c r="AX712" s="43">
        <v>0.28282789206341602</v>
      </c>
      <c r="AY712" s="43">
        <v>4.8416506671178361</v>
      </c>
      <c r="AZ712" s="43">
        <v>1.9455870733686693</v>
      </c>
      <c r="BA712" s="20">
        <v>74.424743023502543</v>
      </c>
      <c r="BB712" s="20">
        <v>13.459793951058971</v>
      </c>
      <c r="BC712" s="20">
        <v>1.7171124044242974</v>
      </c>
      <c r="BD712" s="20">
        <v>7.5114988867146598E-2</v>
      </c>
      <c r="BE712" s="20">
        <v>0.57858842776045349</v>
      </c>
      <c r="BF712" s="20">
        <v>1.0962728104934909</v>
      </c>
      <c r="BG712" s="20">
        <v>4.5779540512274473</v>
      </c>
      <c r="BH712" s="20">
        <v>3.8471055108984542</v>
      </c>
      <c r="BI712" s="20">
        <v>0.19286280925348451</v>
      </c>
      <c r="BJ712" s="20">
        <v>3.0452022513708075E-2</v>
      </c>
      <c r="BK712" s="20">
        <v>5</v>
      </c>
      <c r="BL712" s="20">
        <v>2</v>
      </c>
      <c r="BM712" s="20">
        <v>12</v>
      </c>
      <c r="BN712" s="20" t="s">
        <v>1712</v>
      </c>
      <c r="BO712" s="20">
        <v>2</v>
      </c>
      <c r="BP712" s="20" t="s">
        <v>1712</v>
      </c>
      <c r="BQ712" s="20">
        <v>20</v>
      </c>
      <c r="BR712" s="20">
        <v>40</v>
      </c>
      <c r="BS712" s="20">
        <v>15</v>
      </c>
      <c r="BT712" s="20">
        <v>1.4</v>
      </c>
      <c r="BU712" s="20" t="s">
        <v>1713</v>
      </c>
      <c r="BV712" s="20">
        <v>109</v>
      </c>
      <c r="BW712" s="20">
        <v>83</v>
      </c>
      <c r="BX712" s="20">
        <v>22</v>
      </c>
      <c r="BY712" s="20">
        <v>152</v>
      </c>
      <c r="BZ712" s="20">
        <v>7.5</v>
      </c>
      <c r="CA712" s="20" t="s">
        <v>1708</v>
      </c>
      <c r="CB712" s="20" t="s">
        <v>1709</v>
      </c>
      <c r="CC712" s="20" t="s">
        <v>1710</v>
      </c>
      <c r="CD712" s="20">
        <v>1</v>
      </c>
      <c r="CE712" s="20">
        <v>0.4</v>
      </c>
      <c r="CF712" s="20">
        <v>2</v>
      </c>
      <c r="CG712" s="20">
        <v>1148</v>
      </c>
      <c r="CH712" s="20">
        <v>28.6</v>
      </c>
      <c r="CI712" s="20">
        <v>54.8</v>
      </c>
      <c r="CJ712" s="20">
        <v>5.89</v>
      </c>
      <c r="CK712" s="20">
        <v>20</v>
      </c>
      <c r="CL712" s="20">
        <v>3.85</v>
      </c>
      <c r="CM712" s="20">
        <v>0.57799999999999996</v>
      </c>
      <c r="CN712" s="20">
        <v>3.55</v>
      </c>
      <c r="CO712" s="20">
        <v>0.56999999999999995</v>
      </c>
      <c r="CP712" s="20">
        <v>3.57</v>
      </c>
      <c r="CQ712" s="20">
        <v>0.77</v>
      </c>
      <c r="CR712" s="20">
        <v>2.2799999999999998</v>
      </c>
      <c r="CS712" s="20">
        <v>0.35699999999999998</v>
      </c>
      <c r="CT712" s="20">
        <v>2.57</v>
      </c>
      <c r="CU712" s="20">
        <v>0.4</v>
      </c>
      <c r="CV712" s="20">
        <v>3.8</v>
      </c>
      <c r="CW712" s="20">
        <v>0.81</v>
      </c>
      <c r="CX712" s="20">
        <v>0.6</v>
      </c>
      <c r="CY712" s="20">
        <v>0.5</v>
      </c>
      <c r="CZ712" s="20">
        <v>13</v>
      </c>
      <c r="DA712" s="20">
        <v>0.2</v>
      </c>
      <c r="DB712" s="20">
        <v>10.7</v>
      </c>
      <c r="DC712" s="20">
        <v>3.25</v>
      </c>
    </row>
    <row r="713" spans="1:107" s="45" customFormat="1" x14ac:dyDescent="0.25">
      <c r="A713" s="93" t="s">
        <v>988</v>
      </c>
      <c r="B713" s="53" t="s">
        <v>1142</v>
      </c>
      <c r="C713" s="53">
        <v>2017</v>
      </c>
      <c r="D713" s="53">
        <v>253</v>
      </c>
      <c r="E713" s="53">
        <v>709</v>
      </c>
      <c r="F713" s="53">
        <v>76127.5</v>
      </c>
      <c r="G713" s="53">
        <v>50475</v>
      </c>
      <c r="H713" s="53">
        <v>21</v>
      </c>
      <c r="I713" s="53">
        <v>517</v>
      </c>
      <c r="J713" s="53">
        <v>381</v>
      </c>
      <c r="K713" s="53">
        <v>0.69930069930069938</v>
      </c>
      <c r="L713" s="55">
        <v>137.03677353947464</v>
      </c>
      <c r="M713" s="55">
        <v>2.544231011789035</v>
      </c>
      <c r="N713" s="53" t="s">
        <v>715</v>
      </c>
      <c r="O713" s="53" t="s">
        <v>1775</v>
      </c>
      <c r="P713" s="57">
        <v>149.6</v>
      </c>
      <c r="Q713" s="57">
        <v>0.8</v>
      </c>
      <c r="R713" s="57">
        <v>12.563226460525357</v>
      </c>
      <c r="S713" s="77" t="s">
        <v>1784</v>
      </c>
      <c r="T713" s="68">
        <v>18.2</v>
      </c>
      <c r="U713" s="68">
        <v>8.8000000000000007</v>
      </c>
      <c r="V713" s="68">
        <v>1570</v>
      </c>
      <c r="W713" s="79" t="s">
        <v>684</v>
      </c>
      <c r="X713" s="68">
        <v>1100</v>
      </c>
      <c r="Y713" s="68">
        <v>100</v>
      </c>
      <c r="Z713" s="68">
        <v>320</v>
      </c>
      <c r="AA713" s="68">
        <v>39</v>
      </c>
      <c r="AB713" s="68">
        <v>2.1800000000000002</v>
      </c>
      <c r="AC713" s="68">
        <v>45</v>
      </c>
      <c r="AD713" s="68">
        <v>10.5</v>
      </c>
      <c r="AE713" s="68">
        <v>138</v>
      </c>
      <c r="AF713" s="68">
        <v>53.9</v>
      </c>
      <c r="AG713" s="68">
        <v>266</v>
      </c>
      <c r="AH713" s="68">
        <v>60.9</v>
      </c>
      <c r="AI713" s="68">
        <v>609</v>
      </c>
      <c r="AJ713" s="68">
        <v>121</v>
      </c>
      <c r="AK713" s="79">
        <v>10900</v>
      </c>
      <c r="AL713" s="53"/>
      <c r="AM713" s="56" t="s">
        <v>734</v>
      </c>
      <c r="AN713" s="56" t="s">
        <v>734</v>
      </c>
      <c r="AO713" s="56" t="s">
        <v>734</v>
      </c>
      <c r="AP713" s="56" t="s">
        <v>734</v>
      </c>
      <c r="AQ713" s="56" t="s">
        <v>734</v>
      </c>
      <c r="AR713" s="56" t="s">
        <v>734</v>
      </c>
      <c r="AS713" s="56" t="s">
        <v>734</v>
      </c>
      <c r="AT713" s="56" t="s">
        <v>734</v>
      </c>
      <c r="AU713" s="59" t="s">
        <v>734</v>
      </c>
      <c r="AV713" s="59" t="s">
        <v>734</v>
      </c>
      <c r="AW713" s="59" t="s">
        <v>734</v>
      </c>
      <c r="AX713" s="60" t="s">
        <v>734</v>
      </c>
      <c r="AY713" s="60" t="s">
        <v>734</v>
      </c>
      <c r="AZ713" s="60" t="s">
        <v>734</v>
      </c>
      <c r="BA713" s="56">
        <v>74.424743023502543</v>
      </c>
      <c r="BB713" s="56">
        <v>13.459793951058971</v>
      </c>
      <c r="BC713" s="56">
        <v>1.7171124044242974</v>
      </c>
      <c r="BD713" s="56">
        <v>7.5114988867146598E-2</v>
      </c>
      <c r="BE713" s="56">
        <v>0.57858842776045349</v>
      </c>
      <c r="BF713" s="56">
        <v>1.0962728104934909</v>
      </c>
      <c r="BG713" s="56">
        <v>4.5779540512274473</v>
      </c>
      <c r="BH713" s="56">
        <v>3.8471055108984542</v>
      </c>
      <c r="BI713" s="56">
        <v>0.19286280925348451</v>
      </c>
      <c r="BJ713" s="56">
        <v>3.0452022513708075E-2</v>
      </c>
      <c r="BK713" s="56">
        <v>5</v>
      </c>
      <c r="BL713" s="56">
        <v>2</v>
      </c>
      <c r="BM713" s="56">
        <v>12</v>
      </c>
      <c r="BN713" s="56" t="s">
        <v>1712</v>
      </c>
      <c r="BO713" s="56">
        <v>2</v>
      </c>
      <c r="BP713" s="56" t="s">
        <v>1712</v>
      </c>
      <c r="BQ713" s="56">
        <v>20</v>
      </c>
      <c r="BR713" s="56">
        <v>40</v>
      </c>
      <c r="BS713" s="56">
        <v>15</v>
      </c>
      <c r="BT713" s="56">
        <v>1.4</v>
      </c>
      <c r="BU713" s="56" t="s">
        <v>1713</v>
      </c>
      <c r="BV713" s="56">
        <v>109</v>
      </c>
      <c r="BW713" s="56">
        <v>83</v>
      </c>
      <c r="BX713" s="56">
        <v>22</v>
      </c>
      <c r="BY713" s="56">
        <v>152</v>
      </c>
      <c r="BZ713" s="56">
        <v>7.5</v>
      </c>
      <c r="CA713" s="56" t="s">
        <v>1708</v>
      </c>
      <c r="CB713" s="56" t="s">
        <v>1709</v>
      </c>
      <c r="CC713" s="56" t="s">
        <v>1710</v>
      </c>
      <c r="CD713" s="56">
        <v>1</v>
      </c>
      <c r="CE713" s="56">
        <v>0.4</v>
      </c>
      <c r="CF713" s="56">
        <v>2</v>
      </c>
      <c r="CG713" s="56">
        <v>1148</v>
      </c>
      <c r="CH713" s="56">
        <v>28.6</v>
      </c>
      <c r="CI713" s="56">
        <v>54.8</v>
      </c>
      <c r="CJ713" s="56">
        <v>5.89</v>
      </c>
      <c r="CK713" s="56">
        <v>20</v>
      </c>
      <c r="CL713" s="56">
        <v>3.85</v>
      </c>
      <c r="CM713" s="56">
        <v>0.57799999999999996</v>
      </c>
      <c r="CN713" s="56">
        <v>3.55</v>
      </c>
      <c r="CO713" s="56">
        <v>0.56999999999999995</v>
      </c>
      <c r="CP713" s="56">
        <v>3.57</v>
      </c>
      <c r="CQ713" s="56">
        <v>0.77</v>
      </c>
      <c r="CR713" s="56">
        <v>2.2799999999999998</v>
      </c>
      <c r="CS713" s="56">
        <v>0.35699999999999998</v>
      </c>
      <c r="CT713" s="56">
        <v>2.57</v>
      </c>
      <c r="CU713" s="56">
        <v>0.4</v>
      </c>
      <c r="CV713" s="56">
        <v>3.8</v>
      </c>
      <c r="CW713" s="56">
        <v>0.81</v>
      </c>
      <c r="CX713" s="56">
        <v>0.6</v>
      </c>
      <c r="CY713" s="56">
        <v>0.5</v>
      </c>
      <c r="CZ713" s="56">
        <v>13</v>
      </c>
      <c r="DA713" s="56">
        <v>0.2</v>
      </c>
      <c r="DB713" s="56">
        <v>10.7</v>
      </c>
      <c r="DC713" s="56">
        <v>3.25</v>
      </c>
    </row>
    <row r="714" spans="1:107" s="45" customFormat="1" x14ac:dyDescent="0.25">
      <c r="A714" s="93" t="s">
        <v>989</v>
      </c>
      <c r="B714" s="53" t="s">
        <v>1142</v>
      </c>
      <c r="C714" s="53">
        <v>2017</v>
      </c>
      <c r="D714" s="53">
        <v>254</v>
      </c>
      <c r="E714" s="53">
        <v>710</v>
      </c>
      <c r="F714" s="53">
        <v>76329.5</v>
      </c>
      <c r="G714" s="53">
        <v>50488</v>
      </c>
      <c r="H714" s="53">
        <v>59.3</v>
      </c>
      <c r="I714" s="53">
        <v>928</v>
      </c>
      <c r="J714" s="53">
        <v>870</v>
      </c>
      <c r="K714" s="53">
        <v>0.91324200913242015</v>
      </c>
      <c r="L714" s="55">
        <v>135.61659303994472</v>
      </c>
      <c r="M714" s="55">
        <v>3.558732182132339</v>
      </c>
      <c r="N714" s="53" t="s">
        <v>713</v>
      </c>
      <c r="O714" s="53" t="s">
        <v>1774</v>
      </c>
      <c r="P714" s="57">
        <v>149.6</v>
      </c>
      <c r="Q714" s="57">
        <v>0.8</v>
      </c>
      <c r="R714" s="57">
        <v>13.983406960055277</v>
      </c>
      <c r="S714" s="77" t="s">
        <v>1783</v>
      </c>
      <c r="T714" s="68">
        <v>14.6</v>
      </c>
      <c r="U714" s="68">
        <v>8.6999999999999993</v>
      </c>
      <c r="V714" s="68">
        <v>4660</v>
      </c>
      <c r="W714" s="79" t="s">
        <v>684</v>
      </c>
      <c r="X714" s="68">
        <v>28.5</v>
      </c>
      <c r="Y714" s="68">
        <v>0.76</v>
      </c>
      <c r="Z714" s="68">
        <v>15.7</v>
      </c>
      <c r="AA714" s="68">
        <v>31.1</v>
      </c>
      <c r="AB714" s="68">
        <v>4.43</v>
      </c>
      <c r="AC714" s="68">
        <v>140</v>
      </c>
      <c r="AD714" s="68">
        <v>44.1</v>
      </c>
      <c r="AE714" s="68">
        <v>453</v>
      </c>
      <c r="AF714" s="68">
        <v>161</v>
      </c>
      <c r="AG714" s="68">
        <v>662</v>
      </c>
      <c r="AH714" s="68">
        <v>120.7</v>
      </c>
      <c r="AI714" s="68">
        <v>1160</v>
      </c>
      <c r="AJ714" s="68">
        <v>191</v>
      </c>
      <c r="AK714" s="68">
        <v>7540</v>
      </c>
      <c r="AL714" s="53"/>
      <c r="AM714" s="56" t="s">
        <v>734</v>
      </c>
      <c r="AN714" s="56" t="s">
        <v>734</v>
      </c>
      <c r="AO714" s="56" t="s">
        <v>734</v>
      </c>
      <c r="AP714" s="56" t="s">
        <v>734</v>
      </c>
      <c r="AQ714" s="56" t="s">
        <v>734</v>
      </c>
      <c r="AR714" s="56" t="s">
        <v>734</v>
      </c>
      <c r="AS714" s="56" t="s">
        <v>734</v>
      </c>
      <c r="AT714" s="56" t="s">
        <v>734</v>
      </c>
      <c r="AU714" s="59" t="s">
        <v>734</v>
      </c>
      <c r="AV714" s="59" t="s">
        <v>734</v>
      </c>
      <c r="AW714" s="59" t="s">
        <v>734</v>
      </c>
      <c r="AX714" s="60" t="s">
        <v>734</v>
      </c>
      <c r="AY714" s="60" t="s">
        <v>734</v>
      </c>
      <c r="AZ714" s="60" t="s">
        <v>734</v>
      </c>
      <c r="BA714" s="56">
        <v>74.424743023502543</v>
      </c>
      <c r="BB714" s="56">
        <v>13.459793951058971</v>
      </c>
      <c r="BC714" s="56">
        <v>1.7171124044242974</v>
      </c>
      <c r="BD714" s="56">
        <v>7.5114988867146598E-2</v>
      </c>
      <c r="BE714" s="56">
        <v>0.57858842776045349</v>
      </c>
      <c r="BF714" s="56">
        <v>1.0962728104934909</v>
      </c>
      <c r="BG714" s="56">
        <v>4.5779540512274473</v>
      </c>
      <c r="BH714" s="56">
        <v>3.8471055108984542</v>
      </c>
      <c r="BI714" s="56">
        <v>0.19286280925348451</v>
      </c>
      <c r="BJ714" s="56">
        <v>3.0452022513708075E-2</v>
      </c>
      <c r="BK714" s="56">
        <v>5</v>
      </c>
      <c r="BL714" s="56">
        <v>2</v>
      </c>
      <c r="BM714" s="56">
        <v>12</v>
      </c>
      <c r="BN714" s="56" t="s">
        <v>1712</v>
      </c>
      <c r="BO714" s="56">
        <v>2</v>
      </c>
      <c r="BP714" s="56" t="s">
        <v>1712</v>
      </c>
      <c r="BQ714" s="56">
        <v>20</v>
      </c>
      <c r="BR714" s="56">
        <v>40</v>
      </c>
      <c r="BS714" s="56">
        <v>15</v>
      </c>
      <c r="BT714" s="56">
        <v>1.4</v>
      </c>
      <c r="BU714" s="56" t="s">
        <v>1713</v>
      </c>
      <c r="BV714" s="56">
        <v>109</v>
      </c>
      <c r="BW714" s="56">
        <v>83</v>
      </c>
      <c r="BX714" s="56">
        <v>22</v>
      </c>
      <c r="BY714" s="56">
        <v>152</v>
      </c>
      <c r="BZ714" s="56">
        <v>7.5</v>
      </c>
      <c r="CA714" s="56" t="s">
        <v>1708</v>
      </c>
      <c r="CB714" s="56" t="s">
        <v>1709</v>
      </c>
      <c r="CC714" s="56" t="s">
        <v>1710</v>
      </c>
      <c r="CD714" s="56">
        <v>1</v>
      </c>
      <c r="CE714" s="56">
        <v>0.4</v>
      </c>
      <c r="CF714" s="56">
        <v>2</v>
      </c>
      <c r="CG714" s="56">
        <v>1148</v>
      </c>
      <c r="CH714" s="56">
        <v>28.6</v>
      </c>
      <c r="CI714" s="56">
        <v>54.8</v>
      </c>
      <c r="CJ714" s="56">
        <v>5.89</v>
      </c>
      <c r="CK714" s="56">
        <v>20</v>
      </c>
      <c r="CL714" s="56">
        <v>3.85</v>
      </c>
      <c r="CM714" s="56">
        <v>0.57799999999999996</v>
      </c>
      <c r="CN714" s="56">
        <v>3.55</v>
      </c>
      <c r="CO714" s="56">
        <v>0.56999999999999995</v>
      </c>
      <c r="CP714" s="56">
        <v>3.57</v>
      </c>
      <c r="CQ714" s="56">
        <v>0.77</v>
      </c>
      <c r="CR714" s="56">
        <v>2.2799999999999998</v>
      </c>
      <c r="CS714" s="56">
        <v>0.35699999999999998</v>
      </c>
      <c r="CT714" s="56">
        <v>2.57</v>
      </c>
      <c r="CU714" s="56">
        <v>0.4</v>
      </c>
      <c r="CV714" s="56">
        <v>3.8</v>
      </c>
      <c r="CW714" s="56">
        <v>0.81</v>
      </c>
      <c r="CX714" s="56">
        <v>0.6</v>
      </c>
      <c r="CY714" s="56">
        <v>0.5</v>
      </c>
      <c r="CZ714" s="56">
        <v>13</v>
      </c>
      <c r="DA714" s="56">
        <v>0.2</v>
      </c>
      <c r="DB714" s="56">
        <v>10.7</v>
      </c>
      <c r="DC714" s="56">
        <v>3.25</v>
      </c>
    </row>
    <row r="715" spans="1:107" s="45" customFormat="1" x14ac:dyDescent="0.25">
      <c r="A715" s="94" t="s">
        <v>990</v>
      </c>
      <c r="B715" s="4" t="s">
        <v>1142</v>
      </c>
      <c r="C715" s="4">
        <v>2017</v>
      </c>
      <c r="D715" s="4">
        <v>255</v>
      </c>
      <c r="E715" s="4">
        <v>711</v>
      </c>
      <c r="F715" s="4">
        <v>76630</v>
      </c>
      <c r="G715" s="4">
        <v>50684.5</v>
      </c>
      <c r="H715" s="4">
        <v>17.600000000000001</v>
      </c>
      <c r="I715" s="4">
        <v>514</v>
      </c>
      <c r="J715" s="4">
        <v>223.9</v>
      </c>
      <c r="K715" s="4">
        <v>0.43308791684711995</v>
      </c>
      <c r="L715" s="39">
        <v>149.33391825639157</v>
      </c>
      <c r="M715" s="39">
        <v>3.7223656830249663</v>
      </c>
      <c r="N715" s="4"/>
      <c r="O715" s="4"/>
      <c r="P715" s="40">
        <v>149.6</v>
      </c>
      <c r="Q715" s="40">
        <v>0.8</v>
      </c>
      <c r="R715" s="40">
        <v>0.2660817436084244</v>
      </c>
      <c r="S715" s="4"/>
      <c r="T715" s="20">
        <v>2.7</v>
      </c>
      <c r="U715" s="20">
        <v>1.2</v>
      </c>
      <c r="V715" s="20">
        <v>1471</v>
      </c>
      <c r="W715" s="74" t="s">
        <v>684</v>
      </c>
      <c r="X715" s="20">
        <v>16.5</v>
      </c>
      <c r="Y715" s="20">
        <v>5.3999999999999999E-2</v>
      </c>
      <c r="Z715" s="20">
        <v>1.26</v>
      </c>
      <c r="AA715" s="20">
        <v>2.48</v>
      </c>
      <c r="AB715" s="20">
        <v>0.44</v>
      </c>
      <c r="AC715" s="20">
        <v>19.8</v>
      </c>
      <c r="AD715" s="20">
        <v>8.73</v>
      </c>
      <c r="AE715" s="20">
        <v>115</v>
      </c>
      <c r="AF715" s="20">
        <v>49.4</v>
      </c>
      <c r="AG715" s="20">
        <v>229</v>
      </c>
      <c r="AH715" s="20">
        <v>51.4</v>
      </c>
      <c r="AI715" s="20">
        <v>513</v>
      </c>
      <c r="AJ715" s="20">
        <v>97</v>
      </c>
      <c r="AK715" s="20">
        <v>10170</v>
      </c>
      <c r="AL715" s="4"/>
      <c r="AM715" s="20" t="s">
        <v>734</v>
      </c>
      <c r="AN715" s="20" t="s">
        <v>734</v>
      </c>
      <c r="AO715" s="20" t="s">
        <v>734</v>
      </c>
      <c r="AP715" s="20" t="s">
        <v>734</v>
      </c>
      <c r="AQ715" s="20" t="s">
        <v>734</v>
      </c>
      <c r="AR715" s="20" t="s">
        <v>734</v>
      </c>
      <c r="AS715" s="20" t="s">
        <v>734</v>
      </c>
      <c r="AT715" s="20" t="s">
        <v>734</v>
      </c>
      <c r="AU715" s="42" t="s">
        <v>734</v>
      </c>
      <c r="AV715" s="42" t="s">
        <v>734</v>
      </c>
      <c r="AW715" s="42" t="s">
        <v>734</v>
      </c>
      <c r="AX715" s="43" t="s">
        <v>734</v>
      </c>
      <c r="AY715" s="43" t="s">
        <v>734</v>
      </c>
      <c r="AZ715" s="43" t="s">
        <v>734</v>
      </c>
      <c r="BA715" s="20">
        <v>74.424743023502543</v>
      </c>
      <c r="BB715" s="20">
        <v>13.459793951058971</v>
      </c>
      <c r="BC715" s="20">
        <v>1.7171124044242974</v>
      </c>
      <c r="BD715" s="20">
        <v>7.5114988867146598E-2</v>
      </c>
      <c r="BE715" s="20">
        <v>0.57858842776045349</v>
      </c>
      <c r="BF715" s="20">
        <v>1.0962728104934909</v>
      </c>
      <c r="BG715" s="20">
        <v>4.5779540512274473</v>
      </c>
      <c r="BH715" s="20">
        <v>3.8471055108984542</v>
      </c>
      <c r="BI715" s="20">
        <v>0.19286280925348451</v>
      </c>
      <c r="BJ715" s="20">
        <v>3.0452022513708075E-2</v>
      </c>
      <c r="BK715" s="20">
        <v>5</v>
      </c>
      <c r="BL715" s="20">
        <v>2</v>
      </c>
      <c r="BM715" s="20">
        <v>12</v>
      </c>
      <c r="BN715" s="20" t="s">
        <v>1712</v>
      </c>
      <c r="BO715" s="20">
        <v>2</v>
      </c>
      <c r="BP715" s="20" t="s">
        <v>1712</v>
      </c>
      <c r="BQ715" s="20">
        <v>20</v>
      </c>
      <c r="BR715" s="20">
        <v>40</v>
      </c>
      <c r="BS715" s="20">
        <v>15</v>
      </c>
      <c r="BT715" s="20">
        <v>1.4</v>
      </c>
      <c r="BU715" s="20" t="s">
        <v>1713</v>
      </c>
      <c r="BV715" s="20">
        <v>109</v>
      </c>
      <c r="BW715" s="20">
        <v>83</v>
      </c>
      <c r="BX715" s="20">
        <v>22</v>
      </c>
      <c r="BY715" s="20">
        <v>152</v>
      </c>
      <c r="BZ715" s="20">
        <v>7.5</v>
      </c>
      <c r="CA715" s="20" t="s">
        <v>1708</v>
      </c>
      <c r="CB715" s="20" t="s">
        <v>1709</v>
      </c>
      <c r="CC715" s="20" t="s">
        <v>1710</v>
      </c>
      <c r="CD715" s="20">
        <v>1</v>
      </c>
      <c r="CE715" s="20">
        <v>0.4</v>
      </c>
      <c r="CF715" s="20">
        <v>2</v>
      </c>
      <c r="CG715" s="20">
        <v>1148</v>
      </c>
      <c r="CH715" s="20">
        <v>28.6</v>
      </c>
      <c r="CI715" s="20">
        <v>54.8</v>
      </c>
      <c r="CJ715" s="20">
        <v>5.89</v>
      </c>
      <c r="CK715" s="20">
        <v>20</v>
      </c>
      <c r="CL715" s="20">
        <v>3.85</v>
      </c>
      <c r="CM715" s="20">
        <v>0.57799999999999996</v>
      </c>
      <c r="CN715" s="20">
        <v>3.55</v>
      </c>
      <c r="CO715" s="20">
        <v>0.56999999999999995</v>
      </c>
      <c r="CP715" s="20">
        <v>3.57</v>
      </c>
      <c r="CQ715" s="20">
        <v>0.77</v>
      </c>
      <c r="CR715" s="20">
        <v>2.2799999999999998</v>
      </c>
      <c r="CS715" s="20">
        <v>0.35699999999999998</v>
      </c>
      <c r="CT715" s="20">
        <v>2.57</v>
      </c>
      <c r="CU715" s="20">
        <v>0.4</v>
      </c>
      <c r="CV715" s="20">
        <v>3.8</v>
      </c>
      <c r="CW715" s="20">
        <v>0.81</v>
      </c>
      <c r="CX715" s="20">
        <v>0.6</v>
      </c>
      <c r="CY715" s="20">
        <v>0.5</v>
      </c>
      <c r="CZ715" s="20">
        <v>13</v>
      </c>
      <c r="DA715" s="20">
        <v>0.2</v>
      </c>
      <c r="DB715" s="20">
        <v>10.7</v>
      </c>
      <c r="DC715" s="20">
        <v>3.25</v>
      </c>
    </row>
    <row r="716" spans="1:107" s="45" customFormat="1" x14ac:dyDescent="0.25">
      <c r="A716" s="93" t="s">
        <v>991</v>
      </c>
      <c r="B716" s="53" t="s">
        <v>1142</v>
      </c>
      <c r="C716" s="53">
        <v>2017</v>
      </c>
      <c r="D716" s="53">
        <v>256</v>
      </c>
      <c r="E716" s="53">
        <v>712</v>
      </c>
      <c r="F716" s="53">
        <v>76550.5</v>
      </c>
      <c r="G716" s="53">
        <v>50674.5</v>
      </c>
      <c r="H716" s="53">
        <v>75.400000000000006</v>
      </c>
      <c r="I716" s="53">
        <v>1305</v>
      </c>
      <c r="J716" s="53">
        <v>944</v>
      </c>
      <c r="K716" s="53">
        <v>0.72780203784570596</v>
      </c>
      <c r="L716" s="55">
        <v>148.12981293223353</v>
      </c>
      <c r="M716" s="55">
        <v>2.3508298546043926</v>
      </c>
      <c r="N716" s="53" t="s">
        <v>1620</v>
      </c>
      <c r="O716" s="53" t="s">
        <v>1775</v>
      </c>
      <c r="P716" s="57">
        <v>149.6</v>
      </c>
      <c r="Q716" s="57">
        <v>0.8</v>
      </c>
      <c r="R716" s="57">
        <v>1.4701870677664601</v>
      </c>
      <c r="S716" s="77" t="s">
        <v>1782</v>
      </c>
      <c r="T716" s="68">
        <v>3.1</v>
      </c>
      <c r="U716" s="68">
        <v>1.7</v>
      </c>
      <c r="V716" s="68">
        <v>3080</v>
      </c>
      <c r="W716" s="79" t="s">
        <v>684</v>
      </c>
      <c r="X716" s="68">
        <v>149</v>
      </c>
      <c r="Y716" s="68">
        <v>12.6</v>
      </c>
      <c r="Z716" s="68">
        <v>83</v>
      </c>
      <c r="AA716" s="68">
        <v>22.6</v>
      </c>
      <c r="AB716" s="68">
        <v>1.47</v>
      </c>
      <c r="AC716" s="68">
        <v>60</v>
      </c>
      <c r="AD716" s="68">
        <v>19.399999999999999</v>
      </c>
      <c r="AE716" s="68">
        <v>243</v>
      </c>
      <c r="AF716" s="68">
        <v>100.4</v>
      </c>
      <c r="AG716" s="68">
        <v>464</v>
      </c>
      <c r="AH716" s="68">
        <v>106</v>
      </c>
      <c r="AI716" s="68">
        <v>1100</v>
      </c>
      <c r="AJ716" s="68">
        <v>196</v>
      </c>
      <c r="AK716" s="79">
        <v>9500</v>
      </c>
      <c r="AL716" s="53"/>
      <c r="AM716" s="56" t="s">
        <v>734</v>
      </c>
      <c r="AN716" s="56" t="s">
        <v>734</v>
      </c>
      <c r="AO716" s="56" t="s">
        <v>734</v>
      </c>
      <c r="AP716" s="56" t="s">
        <v>734</v>
      </c>
      <c r="AQ716" s="56" t="s">
        <v>734</v>
      </c>
      <c r="AR716" s="56" t="s">
        <v>734</v>
      </c>
      <c r="AS716" s="56" t="s">
        <v>734</v>
      </c>
      <c r="AT716" s="56" t="s">
        <v>734</v>
      </c>
      <c r="AU716" s="59" t="s">
        <v>734</v>
      </c>
      <c r="AV716" s="59" t="s">
        <v>734</v>
      </c>
      <c r="AW716" s="59" t="s">
        <v>734</v>
      </c>
      <c r="AX716" s="60" t="s">
        <v>734</v>
      </c>
      <c r="AY716" s="60" t="s">
        <v>734</v>
      </c>
      <c r="AZ716" s="60" t="s">
        <v>734</v>
      </c>
      <c r="BA716" s="56">
        <v>74.424743023502543</v>
      </c>
      <c r="BB716" s="56">
        <v>13.459793951058971</v>
      </c>
      <c r="BC716" s="56">
        <v>1.7171124044242974</v>
      </c>
      <c r="BD716" s="56">
        <v>7.5114988867146598E-2</v>
      </c>
      <c r="BE716" s="56">
        <v>0.57858842776045349</v>
      </c>
      <c r="BF716" s="56">
        <v>1.0962728104934909</v>
      </c>
      <c r="BG716" s="56">
        <v>4.5779540512274473</v>
      </c>
      <c r="BH716" s="56">
        <v>3.8471055108984542</v>
      </c>
      <c r="BI716" s="56">
        <v>0.19286280925348451</v>
      </c>
      <c r="BJ716" s="56">
        <v>3.0452022513708075E-2</v>
      </c>
      <c r="BK716" s="56">
        <v>5</v>
      </c>
      <c r="BL716" s="56">
        <v>2</v>
      </c>
      <c r="BM716" s="56">
        <v>12</v>
      </c>
      <c r="BN716" s="56" t="s">
        <v>1712</v>
      </c>
      <c r="BO716" s="56">
        <v>2</v>
      </c>
      <c r="BP716" s="56" t="s">
        <v>1712</v>
      </c>
      <c r="BQ716" s="56">
        <v>20</v>
      </c>
      <c r="BR716" s="56">
        <v>40</v>
      </c>
      <c r="BS716" s="56">
        <v>15</v>
      </c>
      <c r="BT716" s="56">
        <v>1.4</v>
      </c>
      <c r="BU716" s="56" t="s">
        <v>1713</v>
      </c>
      <c r="BV716" s="56">
        <v>109</v>
      </c>
      <c r="BW716" s="56">
        <v>83</v>
      </c>
      <c r="BX716" s="56">
        <v>22</v>
      </c>
      <c r="BY716" s="56">
        <v>152</v>
      </c>
      <c r="BZ716" s="56">
        <v>7.5</v>
      </c>
      <c r="CA716" s="56" t="s">
        <v>1708</v>
      </c>
      <c r="CB716" s="56" t="s">
        <v>1709</v>
      </c>
      <c r="CC716" s="56" t="s">
        <v>1710</v>
      </c>
      <c r="CD716" s="56">
        <v>1</v>
      </c>
      <c r="CE716" s="56">
        <v>0.4</v>
      </c>
      <c r="CF716" s="56">
        <v>2</v>
      </c>
      <c r="CG716" s="56">
        <v>1148</v>
      </c>
      <c r="CH716" s="56">
        <v>28.6</v>
      </c>
      <c r="CI716" s="56">
        <v>54.8</v>
      </c>
      <c r="CJ716" s="56">
        <v>5.89</v>
      </c>
      <c r="CK716" s="56">
        <v>20</v>
      </c>
      <c r="CL716" s="56">
        <v>3.85</v>
      </c>
      <c r="CM716" s="56">
        <v>0.57799999999999996</v>
      </c>
      <c r="CN716" s="56">
        <v>3.55</v>
      </c>
      <c r="CO716" s="56">
        <v>0.56999999999999995</v>
      </c>
      <c r="CP716" s="56">
        <v>3.57</v>
      </c>
      <c r="CQ716" s="56">
        <v>0.77</v>
      </c>
      <c r="CR716" s="56">
        <v>2.2799999999999998</v>
      </c>
      <c r="CS716" s="56">
        <v>0.35699999999999998</v>
      </c>
      <c r="CT716" s="56">
        <v>2.57</v>
      </c>
      <c r="CU716" s="56">
        <v>0.4</v>
      </c>
      <c r="CV716" s="56">
        <v>3.8</v>
      </c>
      <c r="CW716" s="56">
        <v>0.81</v>
      </c>
      <c r="CX716" s="56">
        <v>0.6</v>
      </c>
      <c r="CY716" s="56">
        <v>0.5</v>
      </c>
      <c r="CZ716" s="56">
        <v>13</v>
      </c>
      <c r="DA716" s="56">
        <v>0.2</v>
      </c>
      <c r="DB716" s="56">
        <v>10.7</v>
      </c>
      <c r="DC716" s="56">
        <v>3.25</v>
      </c>
    </row>
    <row r="717" spans="1:107" s="45" customFormat="1" x14ac:dyDescent="0.25">
      <c r="A717" s="94" t="s">
        <v>992</v>
      </c>
      <c r="B717" s="4" t="s">
        <v>1142</v>
      </c>
      <c r="C717" s="4">
        <v>2017</v>
      </c>
      <c r="D717" s="4">
        <v>257</v>
      </c>
      <c r="E717" s="4">
        <v>713</v>
      </c>
      <c r="F717" s="4">
        <v>76819.5</v>
      </c>
      <c r="G717" s="4">
        <v>50672.5</v>
      </c>
      <c r="H717" s="4">
        <v>13.5</v>
      </c>
      <c r="I717" s="4">
        <v>305.7</v>
      </c>
      <c r="J717" s="4">
        <v>183</v>
      </c>
      <c r="K717" s="4">
        <v>0.5617977528089888</v>
      </c>
      <c r="L717" s="39">
        <v>148.68190318746844</v>
      </c>
      <c r="M717" s="39">
        <v>2.5662596061245462</v>
      </c>
      <c r="N717" s="4"/>
      <c r="O717" s="4"/>
      <c r="P717" s="40">
        <v>149.6</v>
      </c>
      <c r="Q717" s="40">
        <v>0.8</v>
      </c>
      <c r="R717" s="40">
        <v>0.91809681253155873</v>
      </c>
      <c r="S717" s="77" t="s">
        <v>1784</v>
      </c>
      <c r="T717" s="73">
        <v>1.24</v>
      </c>
      <c r="U717" s="73">
        <v>0.72</v>
      </c>
      <c r="V717" s="73">
        <v>1550</v>
      </c>
      <c r="W717" s="79" t="s">
        <v>684</v>
      </c>
      <c r="X717" s="73">
        <v>850</v>
      </c>
      <c r="Y717" s="73">
        <v>69</v>
      </c>
      <c r="Z717" s="73">
        <v>241</v>
      </c>
      <c r="AA717" s="73">
        <v>25.2</v>
      </c>
      <c r="AB717" s="73">
        <v>1.3</v>
      </c>
      <c r="AC717" s="73">
        <v>36.299999999999997</v>
      </c>
      <c r="AD717" s="73">
        <v>9.85</v>
      </c>
      <c r="AE717" s="73">
        <v>123</v>
      </c>
      <c r="AF717" s="73">
        <v>52.6</v>
      </c>
      <c r="AG717" s="73">
        <v>255</v>
      </c>
      <c r="AH717" s="73">
        <v>56.5</v>
      </c>
      <c r="AI717" s="73">
        <v>629</v>
      </c>
      <c r="AJ717" s="73">
        <v>122</v>
      </c>
      <c r="AK717" s="73">
        <v>10370</v>
      </c>
      <c r="AL717" s="4"/>
      <c r="AM717" s="20">
        <v>2.797E-3</v>
      </c>
      <c r="AN717" s="20">
        <v>3.6000000000000001E-5</v>
      </c>
      <c r="AO717" s="20">
        <v>1.467228</v>
      </c>
      <c r="AP717" s="20">
        <v>9.6000000000000002E-5</v>
      </c>
      <c r="AQ717" s="20">
        <v>0.09</v>
      </c>
      <c r="AR717" s="20">
        <v>9.5E-4</v>
      </c>
      <c r="AS717" s="20">
        <v>0.28284599999999999</v>
      </c>
      <c r="AT717" s="20">
        <v>3.9499999999999998E-5</v>
      </c>
      <c r="AU717" s="42">
        <v>0.28283822504628237</v>
      </c>
      <c r="AV717" s="42">
        <v>5.1867321686294154</v>
      </c>
      <c r="AW717" s="42">
        <v>1.397282407128638</v>
      </c>
      <c r="AX717" s="43">
        <v>0.28283817696959451</v>
      </c>
      <c r="AY717" s="43">
        <v>5.2054721309668928</v>
      </c>
      <c r="AZ717" s="43">
        <v>1.3972852617829534</v>
      </c>
      <c r="BA717" s="20">
        <v>74.424743023502543</v>
      </c>
      <c r="BB717" s="20">
        <v>13.459793951058971</v>
      </c>
      <c r="BC717" s="20">
        <v>1.7171124044242974</v>
      </c>
      <c r="BD717" s="20">
        <v>7.5114988867146598E-2</v>
      </c>
      <c r="BE717" s="20">
        <v>0.57858842776045349</v>
      </c>
      <c r="BF717" s="20">
        <v>1.0962728104934909</v>
      </c>
      <c r="BG717" s="20">
        <v>4.5779540512274473</v>
      </c>
      <c r="BH717" s="20">
        <v>3.8471055108984542</v>
      </c>
      <c r="BI717" s="20">
        <v>0.19286280925348451</v>
      </c>
      <c r="BJ717" s="20">
        <v>3.0452022513708075E-2</v>
      </c>
      <c r="BK717" s="20">
        <v>5</v>
      </c>
      <c r="BL717" s="20">
        <v>2</v>
      </c>
      <c r="BM717" s="20">
        <v>12</v>
      </c>
      <c r="BN717" s="20" t="s">
        <v>1712</v>
      </c>
      <c r="BO717" s="20">
        <v>2</v>
      </c>
      <c r="BP717" s="20" t="s">
        <v>1712</v>
      </c>
      <c r="BQ717" s="20">
        <v>20</v>
      </c>
      <c r="BR717" s="20">
        <v>40</v>
      </c>
      <c r="BS717" s="20">
        <v>15</v>
      </c>
      <c r="BT717" s="20">
        <v>1.4</v>
      </c>
      <c r="BU717" s="20" t="s">
        <v>1713</v>
      </c>
      <c r="BV717" s="20">
        <v>109</v>
      </c>
      <c r="BW717" s="20">
        <v>83</v>
      </c>
      <c r="BX717" s="20">
        <v>22</v>
      </c>
      <c r="BY717" s="20">
        <v>152</v>
      </c>
      <c r="BZ717" s="20">
        <v>7.5</v>
      </c>
      <c r="CA717" s="20" t="s">
        <v>1708</v>
      </c>
      <c r="CB717" s="20" t="s">
        <v>1709</v>
      </c>
      <c r="CC717" s="20" t="s">
        <v>1710</v>
      </c>
      <c r="CD717" s="20">
        <v>1</v>
      </c>
      <c r="CE717" s="20">
        <v>0.4</v>
      </c>
      <c r="CF717" s="20">
        <v>2</v>
      </c>
      <c r="CG717" s="20">
        <v>1148</v>
      </c>
      <c r="CH717" s="20">
        <v>28.6</v>
      </c>
      <c r="CI717" s="20">
        <v>54.8</v>
      </c>
      <c r="CJ717" s="20">
        <v>5.89</v>
      </c>
      <c r="CK717" s="20">
        <v>20</v>
      </c>
      <c r="CL717" s="20">
        <v>3.85</v>
      </c>
      <c r="CM717" s="20">
        <v>0.57799999999999996</v>
      </c>
      <c r="CN717" s="20">
        <v>3.55</v>
      </c>
      <c r="CO717" s="20">
        <v>0.56999999999999995</v>
      </c>
      <c r="CP717" s="20">
        <v>3.57</v>
      </c>
      <c r="CQ717" s="20">
        <v>0.77</v>
      </c>
      <c r="CR717" s="20">
        <v>2.2799999999999998</v>
      </c>
      <c r="CS717" s="20">
        <v>0.35699999999999998</v>
      </c>
      <c r="CT717" s="20">
        <v>2.57</v>
      </c>
      <c r="CU717" s="20">
        <v>0.4</v>
      </c>
      <c r="CV717" s="20">
        <v>3.8</v>
      </c>
      <c r="CW717" s="20">
        <v>0.81</v>
      </c>
      <c r="CX717" s="20">
        <v>0.6</v>
      </c>
      <c r="CY717" s="20">
        <v>0.5</v>
      </c>
      <c r="CZ717" s="20">
        <v>13</v>
      </c>
      <c r="DA717" s="20">
        <v>0.2</v>
      </c>
      <c r="DB717" s="20">
        <v>10.7</v>
      </c>
      <c r="DC717" s="20">
        <v>3.25</v>
      </c>
    </row>
    <row r="718" spans="1:107" s="45" customFormat="1" x14ac:dyDescent="0.25">
      <c r="A718" s="94" t="s">
        <v>993</v>
      </c>
      <c r="B718" s="4" t="s">
        <v>1142</v>
      </c>
      <c r="C718" s="4">
        <v>2017</v>
      </c>
      <c r="D718" s="4">
        <v>258</v>
      </c>
      <c r="E718" s="4">
        <v>714</v>
      </c>
      <c r="F718" s="4">
        <v>77119.5</v>
      </c>
      <c r="G718" s="4">
        <v>50513.5</v>
      </c>
      <c r="H718" s="4">
        <v>11.36</v>
      </c>
      <c r="I718" s="4">
        <v>370</v>
      </c>
      <c r="J718" s="4">
        <v>146.6</v>
      </c>
      <c r="K718" s="4">
        <v>0.38759689922480617</v>
      </c>
      <c r="L718" s="39">
        <v>149.20217003160417</v>
      </c>
      <c r="M718" s="39">
        <v>3.4382930226879038</v>
      </c>
      <c r="N718" s="4"/>
      <c r="O718" s="4"/>
      <c r="P718" s="40">
        <v>149.6</v>
      </c>
      <c r="Q718" s="40">
        <v>0.8</v>
      </c>
      <c r="R718" s="40">
        <v>0.39782996839582552</v>
      </c>
      <c r="S718" s="4"/>
      <c r="T718" s="20">
        <v>1.2</v>
      </c>
      <c r="U718" s="20">
        <v>1.3</v>
      </c>
      <c r="V718" s="20">
        <v>1360</v>
      </c>
      <c r="W718" s="74" t="s">
        <v>684</v>
      </c>
      <c r="X718" s="20">
        <v>12.48</v>
      </c>
      <c r="Y718" s="20">
        <v>3.7999999999999999E-2</v>
      </c>
      <c r="Z718" s="20">
        <v>1.1299999999999999</v>
      </c>
      <c r="AA718" s="20">
        <v>2.75</v>
      </c>
      <c r="AB718" s="20">
        <v>0.39400000000000002</v>
      </c>
      <c r="AC718" s="20">
        <v>21</v>
      </c>
      <c r="AD718" s="20">
        <v>9.01</v>
      </c>
      <c r="AE718" s="20">
        <v>109</v>
      </c>
      <c r="AF718" s="20">
        <v>44.5</v>
      </c>
      <c r="AG718" s="20">
        <v>229</v>
      </c>
      <c r="AH718" s="20">
        <v>48</v>
      </c>
      <c r="AI718" s="20">
        <v>506</v>
      </c>
      <c r="AJ718" s="20">
        <v>89</v>
      </c>
      <c r="AK718" s="20">
        <v>9720</v>
      </c>
      <c r="AL718" s="4"/>
      <c r="AM718" s="20">
        <v>2.4680000000000001E-3</v>
      </c>
      <c r="AN718" s="20">
        <v>1.7E-5</v>
      </c>
      <c r="AO718" s="20">
        <v>1.4672499999999999</v>
      </c>
      <c r="AP718" s="20">
        <v>1.1E-4</v>
      </c>
      <c r="AQ718" s="20">
        <v>0.10730000000000001</v>
      </c>
      <c r="AR718" s="20">
        <v>1.4E-3</v>
      </c>
      <c r="AS718" s="20">
        <v>0.28289999999999998</v>
      </c>
      <c r="AT718" s="20">
        <v>5.0000000000000002E-5</v>
      </c>
      <c r="AU718" s="42">
        <v>0.28289311554382385</v>
      </c>
      <c r="AV718" s="42">
        <v>7.1400271930910364</v>
      </c>
      <c r="AW718" s="42">
        <v>1.7687139554378544</v>
      </c>
      <c r="AX718" s="43">
        <v>0.28289309716158711</v>
      </c>
      <c r="AY718" s="43">
        <v>7.1482360511088139</v>
      </c>
      <c r="AZ718" s="43">
        <v>1.7687155212442451</v>
      </c>
      <c r="BA718" s="20">
        <v>74.424743023502543</v>
      </c>
      <c r="BB718" s="20">
        <v>13.459793951058971</v>
      </c>
      <c r="BC718" s="20">
        <v>1.7171124044242974</v>
      </c>
      <c r="BD718" s="20">
        <v>7.5114988867146598E-2</v>
      </c>
      <c r="BE718" s="20">
        <v>0.57858842776045349</v>
      </c>
      <c r="BF718" s="20">
        <v>1.0962728104934909</v>
      </c>
      <c r="BG718" s="20">
        <v>4.5779540512274473</v>
      </c>
      <c r="BH718" s="20">
        <v>3.8471055108984542</v>
      </c>
      <c r="BI718" s="20">
        <v>0.19286280925348451</v>
      </c>
      <c r="BJ718" s="20">
        <v>3.0452022513708075E-2</v>
      </c>
      <c r="BK718" s="20">
        <v>5</v>
      </c>
      <c r="BL718" s="20">
        <v>2</v>
      </c>
      <c r="BM718" s="20">
        <v>12</v>
      </c>
      <c r="BN718" s="20" t="s">
        <v>1712</v>
      </c>
      <c r="BO718" s="20">
        <v>2</v>
      </c>
      <c r="BP718" s="20" t="s">
        <v>1712</v>
      </c>
      <c r="BQ718" s="20">
        <v>20</v>
      </c>
      <c r="BR718" s="20">
        <v>40</v>
      </c>
      <c r="BS718" s="20">
        <v>15</v>
      </c>
      <c r="BT718" s="20">
        <v>1.4</v>
      </c>
      <c r="BU718" s="20" t="s">
        <v>1713</v>
      </c>
      <c r="BV718" s="20">
        <v>109</v>
      </c>
      <c r="BW718" s="20">
        <v>83</v>
      </c>
      <c r="BX718" s="20">
        <v>22</v>
      </c>
      <c r="BY718" s="20">
        <v>152</v>
      </c>
      <c r="BZ718" s="20">
        <v>7.5</v>
      </c>
      <c r="CA718" s="20" t="s">
        <v>1708</v>
      </c>
      <c r="CB718" s="20" t="s">
        <v>1709</v>
      </c>
      <c r="CC718" s="20" t="s">
        <v>1710</v>
      </c>
      <c r="CD718" s="20">
        <v>1</v>
      </c>
      <c r="CE718" s="20">
        <v>0.4</v>
      </c>
      <c r="CF718" s="20">
        <v>2</v>
      </c>
      <c r="CG718" s="20">
        <v>1148</v>
      </c>
      <c r="CH718" s="20">
        <v>28.6</v>
      </c>
      <c r="CI718" s="20">
        <v>54.8</v>
      </c>
      <c r="CJ718" s="20">
        <v>5.89</v>
      </c>
      <c r="CK718" s="20">
        <v>20</v>
      </c>
      <c r="CL718" s="20">
        <v>3.85</v>
      </c>
      <c r="CM718" s="20">
        <v>0.57799999999999996</v>
      </c>
      <c r="CN718" s="20">
        <v>3.55</v>
      </c>
      <c r="CO718" s="20">
        <v>0.56999999999999995</v>
      </c>
      <c r="CP718" s="20">
        <v>3.57</v>
      </c>
      <c r="CQ718" s="20">
        <v>0.77</v>
      </c>
      <c r="CR718" s="20">
        <v>2.2799999999999998</v>
      </c>
      <c r="CS718" s="20">
        <v>0.35699999999999998</v>
      </c>
      <c r="CT718" s="20">
        <v>2.57</v>
      </c>
      <c r="CU718" s="20">
        <v>0.4</v>
      </c>
      <c r="CV718" s="20">
        <v>3.8</v>
      </c>
      <c r="CW718" s="20">
        <v>0.81</v>
      </c>
      <c r="CX718" s="20">
        <v>0.6</v>
      </c>
      <c r="CY718" s="20">
        <v>0.5</v>
      </c>
      <c r="CZ718" s="20">
        <v>13</v>
      </c>
      <c r="DA718" s="20">
        <v>0.2</v>
      </c>
      <c r="DB718" s="20">
        <v>10.7</v>
      </c>
      <c r="DC718" s="20">
        <v>3.25</v>
      </c>
    </row>
    <row r="719" spans="1:107" x14ac:dyDescent="0.25">
      <c r="A719" s="107" t="s">
        <v>994</v>
      </c>
      <c r="B719" s="45" t="s">
        <v>1142</v>
      </c>
      <c r="C719" s="45">
        <v>2017</v>
      </c>
      <c r="D719" s="45">
        <v>259</v>
      </c>
      <c r="E719" s="45">
        <v>715</v>
      </c>
      <c r="F719" s="45">
        <v>77343</v>
      </c>
      <c r="G719" s="45">
        <v>50505.5</v>
      </c>
      <c r="H719" s="45">
        <v>50.9</v>
      </c>
      <c r="I719" s="45">
        <v>1082</v>
      </c>
      <c r="J719" s="45">
        <v>677</v>
      </c>
      <c r="K719" s="45">
        <v>0.61728395061728392</v>
      </c>
      <c r="L719" s="47">
        <v>149.51137142400984</v>
      </c>
      <c r="M719" s="47">
        <v>3.7826403282042858</v>
      </c>
      <c r="N719" s="45" t="s">
        <v>689</v>
      </c>
      <c r="O719" s="45"/>
      <c r="P719" s="49">
        <v>149.6</v>
      </c>
      <c r="Q719" s="49">
        <v>0.8</v>
      </c>
      <c r="R719" s="49">
        <v>8.8628575990156833E-2</v>
      </c>
      <c r="S719" s="45"/>
      <c r="T719" s="48">
        <v>5</v>
      </c>
      <c r="U719" s="48">
        <v>1.4</v>
      </c>
      <c r="V719" s="48">
        <v>2850</v>
      </c>
      <c r="W719" s="74" t="s">
        <v>684</v>
      </c>
      <c r="X719" s="48">
        <v>66.8</v>
      </c>
      <c r="Y719" s="48">
        <v>0.105</v>
      </c>
      <c r="Z719" s="48">
        <v>2.09</v>
      </c>
      <c r="AA719" s="48">
        <v>5.58</v>
      </c>
      <c r="AB719" s="48">
        <v>0.97</v>
      </c>
      <c r="AC719" s="48">
        <v>46.5</v>
      </c>
      <c r="AD719" s="48">
        <v>18.7</v>
      </c>
      <c r="AE719" s="48">
        <v>242</v>
      </c>
      <c r="AF719" s="48">
        <v>107</v>
      </c>
      <c r="AG719" s="48">
        <v>486</v>
      </c>
      <c r="AH719" s="48">
        <v>108.9</v>
      </c>
      <c r="AI719" s="48">
        <v>1130</v>
      </c>
      <c r="AJ719" s="48">
        <v>194</v>
      </c>
      <c r="AK719" s="48">
        <v>9920</v>
      </c>
      <c r="AL719" s="45"/>
      <c r="AM719" s="48" t="s">
        <v>734</v>
      </c>
      <c r="AN719" s="48" t="s">
        <v>734</v>
      </c>
      <c r="AO719" s="48" t="s">
        <v>734</v>
      </c>
      <c r="AP719" s="48" t="s">
        <v>734</v>
      </c>
      <c r="AQ719" s="48" t="s">
        <v>734</v>
      </c>
      <c r="AR719" s="48" t="s">
        <v>734</v>
      </c>
      <c r="AS719" s="48" t="s">
        <v>734</v>
      </c>
      <c r="AT719" s="48" t="s">
        <v>734</v>
      </c>
      <c r="AU719" s="51" t="s">
        <v>734</v>
      </c>
      <c r="AV719" s="51" t="s">
        <v>734</v>
      </c>
      <c r="AW719" s="51" t="s">
        <v>734</v>
      </c>
      <c r="AX719" s="52" t="s">
        <v>734</v>
      </c>
      <c r="AY719" s="52" t="s">
        <v>734</v>
      </c>
      <c r="AZ719" s="52" t="s">
        <v>734</v>
      </c>
      <c r="BA719" s="48">
        <v>74.424743023502543</v>
      </c>
      <c r="BB719" s="48">
        <v>13.459793951058971</v>
      </c>
      <c r="BC719" s="48">
        <v>1.7171124044242974</v>
      </c>
      <c r="BD719" s="48">
        <v>7.5114988867146598E-2</v>
      </c>
      <c r="BE719" s="48">
        <v>0.57858842776045349</v>
      </c>
      <c r="BF719" s="48">
        <v>1.0962728104934909</v>
      </c>
      <c r="BG719" s="48">
        <v>4.5779540512274473</v>
      </c>
      <c r="BH719" s="48">
        <v>3.8471055108984542</v>
      </c>
      <c r="BI719" s="48">
        <v>0.19286280925348451</v>
      </c>
      <c r="BJ719" s="48">
        <v>3.0452022513708075E-2</v>
      </c>
      <c r="BK719" s="48">
        <v>5</v>
      </c>
      <c r="BL719" s="48">
        <v>2</v>
      </c>
      <c r="BM719" s="48">
        <v>12</v>
      </c>
      <c r="BN719" s="48" t="s">
        <v>1712</v>
      </c>
      <c r="BO719" s="48">
        <v>2</v>
      </c>
      <c r="BP719" s="48" t="s">
        <v>1712</v>
      </c>
      <c r="BQ719" s="48">
        <v>20</v>
      </c>
      <c r="BR719" s="48">
        <v>40</v>
      </c>
      <c r="BS719" s="48">
        <v>15</v>
      </c>
      <c r="BT719" s="48">
        <v>1.4</v>
      </c>
      <c r="BU719" s="48" t="s">
        <v>1713</v>
      </c>
      <c r="BV719" s="48">
        <v>109</v>
      </c>
      <c r="BW719" s="48">
        <v>83</v>
      </c>
      <c r="BX719" s="48">
        <v>22</v>
      </c>
      <c r="BY719" s="48">
        <v>152</v>
      </c>
      <c r="BZ719" s="48">
        <v>7.5</v>
      </c>
      <c r="CA719" s="48" t="s">
        <v>1708</v>
      </c>
      <c r="CB719" s="48" t="s">
        <v>1709</v>
      </c>
      <c r="CC719" s="48" t="s">
        <v>1710</v>
      </c>
      <c r="CD719" s="48">
        <v>1</v>
      </c>
      <c r="CE719" s="48">
        <v>0.4</v>
      </c>
      <c r="CF719" s="48">
        <v>2</v>
      </c>
      <c r="CG719" s="48">
        <v>1148</v>
      </c>
      <c r="CH719" s="48">
        <v>28.6</v>
      </c>
      <c r="CI719" s="48">
        <v>54.8</v>
      </c>
      <c r="CJ719" s="48">
        <v>5.89</v>
      </c>
      <c r="CK719" s="48">
        <v>20</v>
      </c>
      <c r="CL719" s="48">
        <v>3.85</v>
      </c>
      <c r="CM719" s="48">
        <v>0.57799999999999996</v>
      </c>
      <c r="CN719" s="48">
        <v>3.55</v>
      </c>
      <c r="CO719" s="48">
        <v>0.56999999999999995</v>
      </c>
      <c r="CP719" s="48">
        <v>3.57</v>
      </c>
      <c r="CQ719" s="48">
        <v>0.77</v>
      </c>
      <c r="CR719" s="48">
        <v>2.2799999999999998</v>
      </c>
      <c r="CS719" s="48">
        <v>0.35699999999999998</v>
      </c>
      <c r="CT719" s="48">
        <v>2.57</v>
      </c>
      <c r="CU719" s="48">
        <v>0.4</v>
      </c>
      <c r="CV719" s="48">
        <v>3.8</v>
      </c>
      <c r="CW719" s="48">
        <v>0.81</v>
      </c>
      <c r="CX719" s="48">
        <v>0.6</v>
      </c>
      <c r="CY719" s="48">
        <v>0.5</v>
      </c>
      <c r="CZ719" s="48">
        <v>13</v>
      </c>
      <c r="DA719" s="48">
        <v>0.2</v>
      </c>
      <c r="DB719" s="48">
        <v>10.7</v>
      </c>
      <c r="DC719" s="48">
        <v>3.25</v>
      </c>
    </row>
    <row r="720" spans="1:107" x14ac:dyDescent="0.25">
      <c r="A720" s="94" t="s">
        <v>995</v>
      </c>
      <c r="B720" s="4" t="s">
        <v>1142</v>
      </c>
      <c r="C720" s="4">
        <v>2017</v>
      </c>
      <c r="D720" s="4">
        <v>260</v>
      </c>
      <c r="E720" s="4">
        <v>716</v>
      </c>
      <c r="F720" s="4">
        <v>77276</v>
      </c>
      <c r="G720" s="4">
        <v>50511</v>
      </c>
      <c r="H720" s="4">
        <v>21.8</v>
      </c>
      <c r="I720" s="4">
        <v>517</v>
      </c>
      <c r="J720" s="4">
        <v>286</v>
      </c>
      <c r="K720" s="4">
        <v>0.54466230936819171</v>
      </c>
      <c r="L720" s="39">
        <v>149.47010715360599</v>
      </c>
      <c r="M720" s="39">
        <v>3.5001635044051054</v>
      </c>
      <c r="P720" s="40">
        <v>149.6</v>
      </c>
      <c r="Q720" s="40">
        <v>0.8</v>
      </c>
      <c r="R720" s="40">
        <v>0.12989284639400012</v>
      </c>
      <c r="S720" s="82"/>
      <c r="T720" s="20">
        <v>4.45</v>
      </c>
      <c r="U720" s="20">
        <v>0.96</v>
      </c>
      <c r="V720" s="20">
        <v>2800</v>
      </c>
      <c r="W720" s="74" t="s">
        <v>684</v>
      </c>
      <c r="X720" s="20">
        <v>29.9</v>
      </c>
      <c r="Y720" s="20">
        <v>8.6999999999999994E-2</v>
      </c>
      <c r="Z720" s="20">
        <v>1.89</v>
      </c>
      <c r="AA720" s="20">
        <v>4.93</v>
      </c>
      <c r="AB720" s="20">
        <v>1.71</v>
      </c>
      <c r="AC720" s="20">
        <v>43.3</v>
      </c>
      <c r="AD720" s="20">
        <v>16.8</v>
      </c>
      <c r="AE720" s="20">
        <v>229</v>
      </c>
      <c r="AF720" s="20">
        <v>98</v>
      </c>
      <c r="AG720" s="20">
        <v>417</v>
      </c>
      <c r="AH720" s="20">
        <v>93</v>
      </c>
      <c r="AI720" s="20">
        <v>950</v>
      </c>
      <c r="AJ720" s="20">
        <v>179</v>
      </c>
      <c r="AK720" s="72">
        <v>7800</v>
      </c>
      <c r="AM720" s="20" t="s">
        <v>734</v>
      </c>
      <c r="AN720" s="20" t="s">
        <v>734</v>
      </c>
      <c r="AO720" s="20" t="s">
        <v>734</v>
      </c>
      <c r="AP720" s="20" t="s">
        <v>734</v>
      </c>
      <c r="AQ720" s="20" t="s">
        <v>734</v>
      </c>
      <c r="AR720" s="20" t="s">
        <v>734</v>
      </c>
      <c r="AS720" s="20" t="s">
        <v>734</v>
      </c>
      <c r="AT720" s="20" t="s">
        <v>734</v>
      </c>
      <c r="AU720" s="42" t="s">
        <v>734</v>
      </c>
      <c r="AV720" s="42" t="s">
        <v>734</v>
      </c>
      <c r="AW720" s="42" t="s">
        <v>734</v>
      </c>
      <c r="AX720" s="43" t="s">
        <v>734</v>
      </c>
      <c r="AY720" s="43" t="s">
        <v>734</v>
      </c>
      <c r="AZ720" s="43" t="s">
        <v>734</v>
      </c>
      <c r="BA720" s="20">
        <v>74.424743023502543</v>
      </c>
      <c r="BB720" s="20">
        <v>13.459793951058971</v>
      </c>
      <c r="BC720" s="20">
        <v>1.7171124044242974</v>
      </c>
      <c r="BD720" s="20">
        <v>7.5114988867146598E-2</v>
      </c>
      <c r="BE720" s="20">
        <v>0.57858842776045349</v>
      </c>
      <c r="BF720" s="20">
        <v>1.0962728104934909</v>
      </c>
      <c r="BG720" s="20">
        <v>4.5779540512274473</v>
      </c>
      <c r="BH720" s="20">
        <v>3.8471055108984542</v>
      </c>
      <c r="BI720" s="20">
        <v>0.19286280925348451</v>
      </c>
      <c r="BJ720" s="20">
        <v>3.0452022513708075E-2</v>
      </c>
      <c r="BK720" s="20">
        <v>5</v>
      </c>
      <c r="BL720" s="20">
        <v>2</v>
      </c>
      <c r="BM720" s="20">
        <v>12</v>
      </c>
      <c r="BN720" s="20" t="s">
        <v>1712</v>
      </c>
      <c r="BO720" s="20">
        <v>2</v>
      </c>
      <c r="BP720" s="20" t="s">
        <v>1712</v>
      </c>
      <c r="BQ720" s="20">
        <v>20</v>
      </c>
      <c r="BR720" s="20">
        <v>40</v>
      </c>
      <c r="BS720" s="20">
        <v>15</v>
      </c>
      <c r="BT720" s="20">
        <v>1.4</v>
      </c>
      <c r="BU720" s="20" t="s">
        <v>1713</v>
      </c>
      <c r="BV720" s="20">
        <v>109</v>
      </c>
      <c r="BW720" s="20">
        <v>83</v>
      </c>
      <c r="BX720" s="20">
        <v>22</v>
      </c>
      <c r="BY720" s="20">
        <v>152</v>
      </c>
      <c r="BZ720" s="20">
        <v>7.5</v>
      </c>
      <c r="CA720" s="20" t="s">
        <v>1708</v>
      </c>
      <c r="CB720" s="20" t="s">
        <v>1709</v>
      </c>
      <c r="CC720" s="20" t="s">
        <v>1710</v>
      </c>
      <c r="CD720" s="20">
        <v>1</v>
      </c>
      <c r="CE720" s="20">
        <v>0.4</v>
      </c>
      <c r="CF720" s="20">
        <v>2</v>
      </c>
      <c r="CG720" s="20">
        <v>1148</v>
      </c>
      <c r="CH720" s="20">
        <v>28.6</v>
      </c>
      <c r="CI720" s="20">
        <v>54.8</v>
      </c>
      <c r="CJ720" s="20">
        <v>5.89</v>
      </c>
      <c r="CK720" s="20">
        <v>20</v>
      </c>
      <c r="CL720" s="20">
        <v>3.85</v>
      </c>
      <c r="CM720" s="20">
        <v>0.57799999999999996</v>
      </c>
      <c r="CN720" s="20">
        <v>3.55</v>
      </c>
      <c r="CO720" s="20">
        <v>0.56999999999999995</v>
      </c>
      <c r="CP720" s="20">
        <v>3.57</v>
      </c>
      <c r="CQ720" s="20">
        <v>0.77</v>
      </c>
      <c r="CR720" s="20">
        <v>2.2799999999999998</v>
      </c>
      <c r="CS720" s="20">
        <v>0.35699999999999998</v>
      </c>
      <c r="CT720" s="20">
        <v>2.57</v>
      </c>
      <c r="CU720" s="20">
        <v>0.4</v>
      </c>
      <c r="CV720" s="20">
        <v>3.8</v>
      </c>
      <c r="CW720" s="20">
        <v>0.81</v>
      </c>
      <c r="CX720" s="20">
        <v>0.6</v>
      </c>
      <c r="CY720" s="20">
        <v>0.5</v>
      </c>
      <c r="CZ720" s="20">
        <v>13</v>
      </c>
      <c r="DA720" s="20">
        <v>0.2</v>
      </c>
      <c r="DB720" s="20">
        <v>10.7</v>
      </c>
      <c r="DC720" s="20">
        <v>3.25</v>
      </c>
    </row>
    <row r="721" spans="1:107" x14ac:dyDescent="0.25">
      <c r="A721" s="94" t="s">
        <v>996</v>
      </c>
      <c r="B721" s="4" t="s">
        <v>1142</v>
      </c>
      <c r="C721" s="4">
        <v>2017</v>
      </c>
      <c r="D721" s="4">
        <v>261</v>
      </c>
      <c r="E721" s="4">
        <v>717</v>
      </c>
      <c r="F721" s="4">
        <v>77587</v>
      </c>
      <c r="G721" s="4">
        <v>50745</v>
      </c>
      <c r="H721" s="4">
        <v>21.41</v>
      </c>
      <c r="I721" s="4">
        <v>408</v>
      </c>
      <c r="J721" s="4">
        <v>269.60000000000002</v>
      </c>
      <c r="K721" s="4">
        <v>0.65616797900262469</v>
      </c>
      <c r="L721" s="39">
        <v>151.08179904487301</v>
      </c>
      <c r="M721" s="39">
        <v>3.6131279908283958</v>
      </c>
      <c r="P721" s="40">
        <v>149.6</v>
      </c>
      <c r="Q721" s="40">
        <v>0.8</v>
      </c>
      <c r="R721" s="40">
        <v>-1.4817990448730143</v>
      </c>
      <c r="T721" s="20">
        <v>5.6</v>
      </c>
      <c r="U721" s="20">
        <v>1</v>
      </c>
      <c r="V721" s="20">
        <v>1370</v>
      </c>
      <c r="W721" s="74" t="s">
        <v>684</v>
      </c>
      <c r="X721" s="20">
        <v>27.1</v>
      </c>
      <c r="Y721" s="20">
        <v>7.4999999999999997E-2</v>
      </c>
      <c r="Z721" s="20">
        <v>1.25</v>
      </c>
      <c r="AA721" s="20">
        <v>3.4</v>
      </c>
      <c r="AB721" s="20">
        <v>0.98</v>
      </c>
      <c r="AC721" s="20">
        <v>22.2</v>
      </c>
      <c r="AD721" s="20">
        <v>9</v>
      </c>
      <c r="AE721" s="20">
        <v>120.4</v>
      </c>
      <c r="AF721" s="20">
        <v>47</v>
      </c>
      <c r="AG721" s="20">
        <v>231</v>
      </c>
      <c r="AH721" s="20">
        <v>50.2</v>
      </c>
      <c r="AI721" s="20">
        <v>496</v>
      </c>
      <c r="AJ721" s="20">
        <v>95.4</v>
      </c>
      <c r="AK721" s="20">
        <v>9030</v>
      </c>
      <c r="AM721" s="20">
        <v>2.356E-3</v>
      </c>
      <c r="AN721" s="20">
        <v>3.3000000000000003E-5</v>
      </c>
      <c r="AO721" s="20">
        <v>1.4673099999999999</v>
      </c>
      <c r="AP721" s="20">
        <v>1.2E-4</v>
      </c>
      <c r="AQ721" s="20">
        <v>9.2230000000000006E-2</v>
      </c>
      <c r="AR721" s="20">
        <v>5.1999999999999995E-4</v>
      </c>
      <c r="AS721" s="20">
        <v>0.282883</v>
      </c>
      <c r="AT721" s="20">
        <v>4.7000000000000004E-5</v>
      </c>
      <c r="AU721" s="42">
        <v>0.28287634505604625</v>
      </c>
      <c r="AV721" s="42">
        <v>6.5886382224267237</v>
      </c>
      <c r="AW721" s="42">
        <v>1.6625980723247529</v>
      </c>
      <c r="AX721" s="43">
        <v>0.2828764104184357</v>
      </c>
      <c r="AY721" s="43">
        <v>6.5579540188887009</v>
      </c>
      <c r="AZ721" s="43">
        <v>1.6625925899695904</v>
      </c>
      <c r="BA721" s="20">
        <v>74.424743023502543</v>
      </c>
      <c r="BB721" s="20">
        <v>13.459793951058971</v>
      </c>
      <c r="BC721" s="20">
        <v>1.7171124044242974</v>
      </c>
      <c r="BD721" s="20">
        <v>7.5114988867146598E-2</v>
      </c>
      <c r="BE721" s="20">
        <v>0.57858842776045349</v>
      </c>
      <c r="BF721" s="20">
        <v>1.0962728104934909</v>
      </c>
      <c r="BG721" s="20">
        <v>4.5779540512274473</v>
      </c>
      <c r="BH721" s="20">
        <v>3.8471055108984542</v>
      </c>
      <c r="BI721" s="20">
        <v>0.19286280925348451</v>
      </c>
      <c r="BJ721" s="20">
        <v>3.0452022513708075E-2</v>
      </c>
      <c r="BK721" s="20">
        <v>5</v>
      </c>
      <c r="BL721" s="20">
        <v>2</v>
      </c>
      <c r="BM721" s="20">
        <v>12</v>
      </c>
      <c r="BN721" s="20" t="s">
        <v>1712</v>
      </c>
      <c r="BO721" s="20">
        <v>2</v>
      </c>
      <c r="BP721" s="20" t="s">
        <v>1712</v>
      </c>
      <c r="BQ721" s="20">
        <v>20</v>
      </c>
      <c r="BR721" s="20">
        <v>40</v>
      </c>
      <c r="BS721" s="20">
        <v>15</v>
      </c>
      <c r="BT721" s="20">
        <v>1.4</v>
      </c>
      <c r="BU721" s="20" t="s">
        <v>1713</v>
      </c>
      <c r="BV721" s="20">
        <v>109</v>
      </c>
      <c r="BW721" s="20">
        <v>83</v>
      </c>
      <c r="BX721" s="20">
        <v>22</v>
      </c>
      <c r="BY721" s="20">
        <v>152</v>
      </c>
      <c r="BZ721" s="20">
        <v>7.5</v>
      </c>
      <c r="CA721" s="20" t="s">
        <v>1708</v>
      </c>
      <c r="CB721" s="20" t="s">
        <v>1709</v>
      </c>
      <c r="CC721" s="20" t="s">
        <v>1710</v>
      </c>
      <c r="CD721" s="20">
        <v>1</v>
      </c>
      <c r="CE721" s="20">
        <v>0.4</v>
      </c>
      <c r="CF721" s="20">
        <v>2</v>
      </c>
      <c r="CG721" s="20">
        <v>1148</v>
      </c>
      <c r="CH721" s="20">
        <v>28.6</v>
      </c>
      <c r="CI721" s="20">
        <v>54.8</v>
      </c>
      <c r="CJ721" s="20">
        <v>5.89</v>
      </c>
      <c r="CK721" s="20">
        <v>20</v>
      </c>
      <c r="CL721" s="20">
        <v>3.85</v>
      </c>
      <c r="CM721" s="20">
        <v>0.57799999999999996</v>
      </c>
      <c r="CN721" s="20">
        <v>3.55</v>
      </c>
      <c r="CO721" s="20">
        <v>0.56999999999999995</v>
      </c>
      <c r="CP721" s="20">
        <v>3.57</v>
      </c>
      <c r="CQ721" s="20">
        <v>0.77</v>
      </c>
      <c r="CR721" s="20">
        <v>2.2799999999999998</v>
      </c>
      <c r="CS721" s="20">
        <v>0.35699999999999998</v>
      </c>
      <c r="CT721" s="20">
        <v>2.57</v>
      </c>
      <c r="CU721" s="20">
        <v>0.4</v>
      </c>
      <c r="CV721" s="20">
        <v>3.8</v>
      </c>
      <c r="CW721" s="20">
        <v>0.81</v>
      </c>
      <c r="CX721" s="20">
        <v>0.6</v>
      </c>
      <c r="CY721" s="20">
        <v>0.5</v>
      </c>
      <c r="CZ721" s="20">
        <v>13</v>
      </c>
      <c r="DA721" s="20">
        <v>0.2</v>
      </c>
      <c r="DB721" s="20">
        <v>10.7</v>
      </c>
      <c r="DC721" s="20">
        <v>3.25</v>
      </c>
    </row>
    <row r="722" spans="1:107" x14ac:dyDescent="0.25">
      <c r="A722" s="93" t="s">
        <v>997</v>
      </c>
      <c r="B722" s="53" t="s">
        <v>1142</v>
      </c>
      <c r="C722" s="53">
        <v>2017</v>
      </c>
      <c r="D722" s="53">
        <v>262</v>
      </c>
      <c r="E722" s="53">
        <v>718</v>
      </c>
      <c r="F722" s="53">
        <v>77360</v>
      </c>
      <c r="G722" s="53">
        <v>50751</v>
      </c>
      <c r="H722" s="53">
        <v>11.96</v>
      </c>
      <c r="I722" s="53">
        <v>429</v>
      </c>
      <c r="J722" s="53">
        <v>146.9</v>
      </c>
      <c r="K722" s="53">
        <v>0.33222591362126247</v>
      </c>
      <c r="L722" s="55">
        <v>146.36084506692461</v>
      </c>
      <c r="M722" s="55">
        <v>3.1373188462352899</v>
      </c>
      <c r="N722" s="53" t="s">
        <v>715</v>
      </c>
      <c r="O722" s="53" t="s">
        <v>1775</v>
      </c>
      <c r="P722" s="57">
        <v>149.6</v>
      </c>
      <c r="Q722" s="57">
        <v>0.8</v>
      </c>
      <c r="R722" s="57">
        <v>3.2391549330753833</v>
      </c>
      <c r="S722" s="77" t="s">
        <v>1782</v>
      </c>
      <c r="T722" s="68">
        <v>18.600000000000001</v>
      </c>
      <c r="U722" s="68">
        <v>9.9</v>
      </c>
      <c r="V722" s="68">
        <v>1686</v>
      </c>
      <c r="W722" s="79" t="s">
        <v>684</v>
      </c>
      <c r="X722" s="68">
        <v>30.4</v>
      </c>
      <c r="Y722" s="68">
        <v>3.26</v>
      </c>
      <c r="Z722" s="68">
        <v>22.3</v>
      </c>
      <c r="AA722" s="68">
        <v>9</v>
      </c>
      <c r="AB722" s="68">
        <v>1.04</v>
      </c>
      <c r="AC722" s="68">
        <v>26.5</v>
      </c>
      <c r="AD722" s="68">
        <v>9.3000000000000007</v>
      </c>
      <c r="AE722" s="68">
        <v>116</v>
      </c>
      <c r="AF722" s="68">
        <v>46.8</v>
      </c>
      <c r="AG722" s="68">
        <v>221</v>
      </c>
      <c r="AH722" s="68">
        <v>52</v>
      </c>
      <c r="AI722" s="68">
        <v>550</v>
      </c>
      <c r="AJ722" s="68">
        <v>97</v>
      </c>
      <c r="AK722" s="79">
        <v>8000</v>
      </c>
      <c r="AL722" s="53"/>
      <c r="AM722" s="56" t="s">
        <v>734</v>
      </c>
      <c r="AN722" s="56" t="s">
        <v>734</v>
      </c>
      <c r="AO722" s="56" t="s">
        <v>734</v>
      </c>
      <c r="AP722" s="56" t="s">
        <v>734</v>
      </c>
      <c r="AQ722" s="56" t="s">
        <v>734</v>
      </c>
      <c r="AR722" s="56" t="s">
        <v>734</v>
      </c>
      <c r="AS722" s="56" t="s">
        <v>734</v>
      </c>
      <c r="AT722" s="56" t="s">
        <v>734</v>
      </c>
      <c r="AU722" s="59" t="s">
        <v>734</v>
      </c>
      <c r="AV722" s="59" t="s">
        <v>734</v>
      </c>
      <c r="AW722" s="59" t="s">
        <v>734</v>
      </c>
      <c r="AX722" s="60" t="s">
        <v>734</v>
      </c>
      <c r="AY722" s="60" t="s">
        <v>734</v>
      </c>
      <c r="AZ722" s="60" t="s">
        <v>734</v>
      </c>
      <c r="BA722" s="56">
        <v>74.424743023502543</v>
      </c>
      <c r="BB722" s="56">
        <v>13.459793951058971</v>
      </c>
      <c r="BC722" s="56">
        <v>1.7171124044242974</v>
      </c>
      <c r="BD722" s="56">
        <v>7.5114988867146598E-2</v>
      </c>
      <c r="BE722" s="56">
        <v>0.57858842776045349</v>
      </c>
      <c r="BF722" s="56">
        <v>1.0962728104934909</v>
      </c>
      <c r="BG722" s="56">
        <v>4.5779540512274473</v>
      </c>
      <c r="BH722" s="56">
        <v>3.8471055108984542</v>
      </c>
      <c r="BI722" s="56">
        <v>0.19286280925348451</v>
      </c>
      <c r="BJ722" s="56">
        <v>3.0452022513708075E-2</v>
      </c>
      <c r="BK722" s="56">
        <v>5</v>
      </c>
      <c r="BL722" s="56">
        <v>2</v>
      </c>
      <c r="BM722" s="56">
        <v>12</v>
      </c>
      <c r="BN722" s="56" t="s">
        <v>1712</v>
      </c>
      <c r="BO722" s="56">
        <v>2</v>
      </c>
      <c r="BP722" s="56" t="s">
        <v>1712</v>
      </c>
      <c r="BQ722" s="56">
        <v>20</v>
      </c>
      <c r="BR722" s="56">
        <v>40</v>
      </c>
      <c r="BS722" s="56">
        <v>15</v>
      </c>
      <c r="BT722" s="56">
        <v>1.4</v>
      </c>
      <c r="BU722" s="56" t="s">
        <v>1713</v>
      </c>
      <c r="BV722" s="56">
        <v>109</v>
      </c>
      <c r="BW722" s="56">
        <v>83</v>
      </c>
      <c r="BX722" s="56">
        <v>22</v>
      </c>
      <c r="BY722" s="56">
        <v>152</v>
      </c>
      <c r="BZ722" s="56">
        <v>7.5</v>
      </c>
      <c r="CA722" s="56" t="s">
        <v>1708</v>
      </c>
      <c r="CB722" s="56" t="s">
        <v>1709</v>
      </c>
      <c r="CC722" s="56" t="s">
        <v>1710</v>
      </c>
      <c r="CD722" s="56">
        <v>1</v>
      </c>
      <c r="CE722" s="56">
        <v>0.4</v>
      </c>
      <c r="CF722" s="56">
        <v>2</v>
      </c>
      <c r="CG722" s="56">
        <v>1148</v>
      </c>
      <c r="CH722" s="56">
        <v>28.6</v>
      </c>
      <c r="CI722" s="56">
        <v>54.8</v>
      </c>
      <c r="CJ722" s="56">
        <v>5.89</v>
      </c>
      <c r="CK722" s="56">
        <v>20</v>
      </c>
      <c r="CL722" s="56">
        <v>3.85</v>
      </c>
      <c r="CM722" s="56">
        <v>0.57799999999999996</v>
      </c>
      <c r="CN722" s="56">
        <v>3.55</v>
      </c>
      <c r="CO722" s="56">
        <v>0.56999999999999995</v>
      </c>
      <c r="CP722" s="56">
        <v>3.57</v>
      </c>
      <c r="CQ722" s="56">
        <v>0.77</v>
      </c>
      <c r="CR722" s="56">
        <v>2.2799999999999998</v>
      </c>
      <c r="CS722" s="56">
        <v>0.35699999999999998</v>
      </c>
      <c r="CT722" s="56">
        <v>2.57</v>
      </c>
      <c r="CU722" s="56">
        <v>0.4</v>
      </c>
      <c r="CV722" s="56">
        <v>3.8</v>
      </c>
      <c r="CW722" s="56">
        <v>0.81</v>
      </c>
      <c r="CX722" s="56">
        <v>0.6</v>
      </c>
      <c r="CY722" s="56">
        <v>0.5</v>
      </c>
      <c r="CZ722" s="56">
        <v>13</v>
      </c>
      <c r="DA722" s="56">
        <v>0.2</v>
      </c>
      <c r="DB722" s="56">
        <v>10.7</v>
      </c>
      <c r="DC722" s="56">
        <v>3.25</v>
      </c>
    </row>
    <row r="723" spans="1:107" x14ac:dyDescent="0.25">
      <c r="A723" s="93" t="s">
        <v>998</v>
      </c>
      <c r="B723" s="53" t="s">
        <v>1142</v>
      </c>
      <c r="C723" s="53">
        <v>2017</v>
      </c>
      <c r="D723" s="53">
        <v>263</v>
      </c>
      <c r="E723" s="53">
        <v>719</v>
      </c>
      <c r="F723" s="53">
        <v>76958.5</v>
      </c>
      <c r="G723" s="53">
        <v>50724</v>
      </c>
      <c r="H723" s="53">
        <v>19.7</v>
      </c>
      <c r="I723" s="53">
        <v>477</v>
      </c>
      <c r="J723" s="53">
        <v>362</v>
      </c>
      <c r="K723" s="53">
        <v>0.74239049740163332</v>
      </c>
      <c r="L723" s="55">
        <v>158.24487462993994</v>
      </c>
      <c r="M723" s="55">
        <v>3.5220356769239332</v>
      </c>
      <c r="N723" s="53" t="s">
        <v>715</v>
      </c>
      <c r="O723" s="53" t="s">
        <v>1775</v>
      </c>
      <c r="P723" s="57">
        <v>149.6</v>
      </c>
      <c r="Q723" s="57">
        <v>0.8</v>
      </c>
      <c r="R723" s="57">
        <v>-8.6448746299399488</v>
      </c>
      <c r="S723" s="53" t="s">
        <v>1783</v>
      </c>
      <c r="T723" s="68">
        <v>2.9</v>
      </c>
      <c r="U723" s="68">
        <v>1.3</v>
      </c>
      <c r="V723" s="68">
        <v>1642</v>
      </c>
      <c r="W723" s="79" t="s">
        <v>684</v>
      </c>
      <c r="X723" s="68">
        <v>16.86</v>
      </c>
      <c r="Y723" s="68">
        <v>5.8999999999999997E-2</v>
      </c>
      <c r="Z723" s="68">
        <v>0.9</v>
      </c>
      <c r="AA723" s="68">
        <v>2.59</v>
      </c>
      <c r="AB723" s="68">
        <v>0.51100000000000001</v>
      </c>
      <c r="AC723" s="68">
        <v>23.3</v>
      </c>
      <c r="AD723" s="68">
        <v>9.0299999999999994</v>
      </c>
      <c r="AE723" s="68">
        <v>121.9</v>
      </c>
      <c r="AF723" s="68">
        <v>53.4</v>
      </c>
      <c r="AG723" s="68">
        <v>273</v>
      </c>
      <c r="AH723" s="68">
        <v>59.9</v>
      </c>
      <c r="AI723" s="68">
        <v>549</v>
      </c>
      <c r="AJ723" s="68">
        <v>116</v>
      </c>
      <c r="AK723" s="68">
        <v>10700</v>
      </c>
      <c r="AL723" s="53"/>
      <c r="AM723" s="56" t="s">
        <v>734</v>
      </c>
      <c r="AN723" s="56" t="s">
        <v>734</v>
      </c>
      <c r="AO723" s="56" t="s">
        <v>734</v>
      </c>
      <c r="AP723" s="56" t="s">
        <v>734</v>
      </c>
      <c r="AQ723" s="56" t="s">
        <v>734</v>
      </c>
      <c r="AR723" s="56" t="s">
        <v>734</v>
      </c>
      <c r="AS723" s="56" t="s">
        <v>734</v>
      </c>
      <c r="AT723" s="56" t="s">
        <v>734</v>
      </c>
      <c r="AU723" s="59" t="s">
        <v>734</v>
      </c>
      <c r="AV723" s="59" t="s">
        <v>734</v>
      </c>
      <c r="AW723" s="59" t="s">
        <v>734</v>
      </c>
      <c r="AX723" s="60" t="s">
        <v>734</v>
      </c>
      <c r="AY723" s="60" t="s">
        <v>734</v>
      </c>
      <c r="AZ723" s="60" t="s">
        <v>734</v>
      </c>
      <c r="BA723" s="56">
        <v>74.424743023502543</v>
      </c>
      <c r="BB723" s="56">
        <v>13.459793951058971</v>
      </c>
      <c r="BC723" s="56">
        <v>1.7171124044242974</v>
      </c>
      <c r="BD723" s="56">
        <v>7.5114988867146598E-2</v>
      </c>
      <c r="BE723" s="56">
        <v>0.57858842776045349</v>
      </c>
      <c r="BF723" s="56">
        <v>1.0962728104934909</v>
      </c>
      <c r="BG723" s="56">
        <v>4.5779540512274473</v>
      </c>
      <c r="BH723" s="56">
        <v>3.8471055108984542</v>
      </c>
      <c r="BI723" s="56">
        <v>0.19286280925348451</v>
      </c>
      <c r="BJ723" s="56">
        <v>3.0452022513708075E-2</v>
      </c>
      <c r="BK723" s="56">
        <v>5</v>
      </c>
      <c r="BL723" s="56">
        <v>2</v>
      </c>
      <c r="BM723" s="56">
        <v>12</v>
      </c>
      <c r="BN723" s="56" t="s">
        <v>1712</v>
      </c>
      <c r="BO723" s="56">
        <v>2</v>
      </c>
      <c r="BP723" s="56" t="s">
        <v>1712</v>
      </c>
      <c r="BQ723" s="56">
        <v>20</v>
      </c>
      <c r="BR723" s="56">
        <v>40</v>
      </c>
      <c r="BS723" s="56">
        <v>15</v>
      </c>
      <c r="BT723" s="56">
        <v>1.4</v>
      </c>
      <c r="BU723" s="56" t="s">
        <v>1713</v>
      </c>
      <c r="BV723" s="56">
        <v>109</v>
      </c>
      <c r="BW723" s="56">
        <v>83</v>
      </c>
      <c r="BX723" s="56">
        <v>22</v>
      </c>
      <c r="BY723" s="56">
        <v>152</v>
      </c>
      <c r="BZ723" s="56">
        <v>7.5</v>
      </c>
      <c r="CA723" s="56" t="s">
        <v>1708</v>
      </c>
      <c r="CB723" s="56" t="s">
        <v>1709</v>
      </c>
      <c r="CC723" s="56" t="s">
        <v>1710</v>
      </c>
      <c r="CD723" s="56">
        <v>1</v>
      </c>
      <c r="CE723" s="56">
        <v>0.4</v>
      </c>
      <c r="CF723" s="56">
        <v>2</v>
      </c>
      <c r="CG723" s="56">
        <v>1148</v>
      </c>
      <c r="CH723" s="56">
        <v>28.6</v>
      </c>
      <c r="CI723" s="56">
        <v>54.8</v>
      </c>
      <c r="CJ723" s="56">
        <v>5.89</v>
      </c>
      <c r="CK723" s="56">
        <v>20</v>
      </c>
      <c r="CL723" s="56">
        <v>3.85</v>
      </c>
      <c r="CM723" s="56">
        <v>0.57799999999999996</v>
      </c>
      <c r="CN723" s="56">
        <v>3.55</v>
      </c>
      <c r="CO723" s="56">
        <v>0.56999999999999995</v>
      </c>
      <c r="CP723" s="56">
        <v>3.57</v>
      </c>
      <c r="CQ723" s="56">
        <v>0.77</v>
      </c>
      <c r="CR723" s="56">
        <v>2.2799999999999998</v>
      </c>
      <c r="CS723" s="56">
        <v>0.35699999999999998</v>
      </c>
      <c r="CT723" s="56">
        <v>2.57</v>
      </c>
      <c r="CU723" s="56">
        <v>0.4</v>
      </c>
      <c r="CV723" s="56">
        <v>3.8</v>
      </c>
      <c r="CW723" s="56">
        <v>0.81</v>
      </c>
      <c r="CX723" s="56">
        <v>0.6</v>
      </c>
      <c r="CY723" s="56">
        <v>0.5</v>
      </c>
      <c r="CZ723" s="56">
        <v>13</v>
      </c>
      <c r="DA723" s="56">
        <v>0.2</v>
      </c>
      <c r="DB723" s="56">
        <v>10.7</v>
      </c>
      <c r="DC723" s="56">
        <v>3.25</v>
      </c>
    </row>
    <row r="724" spans="1:107" x14ac:dyDescent="0.25">
      <c r="A724" s="94" t="s">
        <v>999</v>
      </c>
      <c r="B724" s="4" t="s">
        <v>1142</v>
      </c>
      <c r="C724" s="4">
        <v>2017</v>
      </c>
      <c r="D724" s="4">
        <v>264</v>
      </c>
      <c r="E724" s="4">
        <v>720</v>
      </c>
      <c r="F724" s="4">
        <v>77231</v>
      </c>
      <c r="G724" s="4">
        <v>50249.5</v>
      </c>
      <c r="H724" s="4">
        <v>28.34</v>
      </c>
      <c r="I724" s="4">
        <v>542</v>
      </c>
      <c r="J724" s="4">
        <v>398.5</v>
      </c>
      <c r="K724" s="4">
        <v>0.70028011204481799</v>
      </c>
      <c r="L724" s="39">
        <v>148.62655155407626</v>
      </c>
      <c r="M724" s="39">
        <v>2.825128017637268</v>
      </c>
      <c r="P724" s="40">
        <v>149.6</v>
      </c>
      <c r="Q724" s="40">
        <v>0.8</v>
      </c>
      <c r="R724" s="40">
        <v>0.97344844592373647</v>
      </c>
      <c r="T724" s="20">
        <v>7.03</v>
      </c>
      <c r="U724" s="20">
        <v>0.77</v>
      </c>
      <c r="V724" s="20">
        <v>3001</v>
      </c>
      <c r="W724" s="74" t="s">
        <v>684</v>
      </c>
      <c r="X724" s="20">
        <v>22.5</v>
      </c>
      <c r="Y724" s="20">
        <v>0.112</v>
      </c>
      <c r="Z724" s="20">
        <v>2.57</v>
      </c>
      <c r="AA724" s="20">
        <v>6.56</v>
      </c>
      <c r="AB724" s="20">
        <v>2.69</v>
      </c>
      <c r="AC724" s="20">
        <v>49.6</v>
      </c>
      <c r="AD724" s="20">
        <v>19.3</v>
      </c>
      <c r="AE724" s="20">
        <v>251</v>
      </c>
      <c r="AF724" s="20">
        <v>104.6</v>
      </c>
      <c r="AG724" s="20">
        <v>482</v>
      </c>
      <c r="AH724" s="20">
        <v>101.3</v>
      </c>
      <c r="AI724" s="20">
        <v>941</v>
      </c>
      <c r="AJ724" s="20">
        <v>174.4</v>
      </c>
      <c r="AK724" s="20">
        <v>7440</v>
      </c>
      <c r="AM724" s="20">
        <v>2.957E-3</v>
      </c>
      <c r="AN724" s="20">
        <v>6.7999999999999999E-5</v>
      </c>
      <c r="AO724" s="20">
        <v>1.46726</v>
      </c>
      <c r="AP724" s="20">
        <v>1.1E-4</v>
      </c>
      <c r="AQ724" s="20">
        <v>0.10829999999999999</v>
      </c>
      <c r="AR724" s="20">
        <v>1.9E-3</v>
      </c>
      <c r="AS724" s="20">
        <v>0.28283000000000003</v>
      </c>
      <c r="AT724" s="20">
        <v>5.4999999999999995E-5</v>
      </c>
      <c r="AU724" s="42">
        <v>0.28282178335098562</v>
      </c>
      <c r="AV724" s="42">
        <v>4.6038874521525663</v>
      </c>
      <c r="AW724" s="42">
        <v>1.9455828588952668</v>
      </c>
      <c r="AX724" s="43">
        <v>0.28282172945981088</v>
      </c>
      <c r="AY724" s="43">
        <v>4.6236528141641031</v>
      </c>
      <c r="AZ724" s="43">
        <v>1.9455870733686693</v>
      </c>
      <c r="BA724" s="20">
        <v>74.424743023502543</v>
      </c>
      <c r="BB724" s="20">
        <v>13.459793951058971</v>
      </c>
      <c r="BC724" s="20">
        <v>1.7171124044242974</v>
      </c>
      <c r="BD724" s="20">
        <v>7.5114988867146598E-2</v>
      </c>
      <c r="BE724" s="20">
        <v>0.57858842776045349</v>
      </c>
      <c r="BF724" s="20">
        <v>1.0962728104934909</v>
      </c>
      <c r="BG724" s="20">
        <v>4.5779540512274473</v>
      </c>
      <c r="BH724" s="20">
        <v>3.8471055108984542</v>
      </c>
      <c r="BI724" s="20">
        <v>0.19286280925348451</v>
      </c>
      <c r="BJ724" s="20">
        <v>3.0452022513708075E-2</v>
      </c>
      <c r="BK724" s="20">
        <v>5</v>
      </c>
      <c r="BL724" s="20">
        <v>2</v>
      </c>
      <c r="BM724" s="20">
        <v>12</v>
      </c>
      <c r="BN724" s="20" t="s">
        <v>1712</v>
      </c>
      <c r="BO724" s="20">
        <v>2</v>
      </c>
      <c r="BP724" s="20" t="s">
        <v>1712</v>
      </c>
      <c r="BQ724" s="20">
        <v>20</v>
      </c>
      <c r="BR724" s="20">
        <v>40</v>
      </c>
      <c r="BS724" s="20">
        <v>15</v>
      </c>
      <c r="BT724" s="20">
        <v>1.4</v>
      </c>
      <c r="BU724" s="20" t="s">
        <v>1713</v>
      </c>
      <c r="BV724" s="20">
        <v>109</v>
      </c>
      <c r="BW724" s="20">
        <v>83</v>
      </c>
      <c r="BX724" s="20">
        <v>22</v>
      </c>
      <c r="BY724" s="20">
        <v>152</v>
      </c>
      <c r="BZ724" s="20">
        <v>7.5</v>
      </c>
      <c r="CA724" s="20" t="s">
        <v>1708</v>
      </c>
      <c r="CB724" s="20" t="s">
        <v>1709</v>
      </c>
      <c r="CC724" s="20" t="s">
        <v>1710</v>
      </c>
      <c r="CD724" s="20">
        <v>1</v>
      </c>
      <c r="CE724" s="20">
        <v>0.4</v>
      </c>
      <c r="CF724" s="20">
        <v>2</v>
      </c>
      <c r="CG724" s="20">
        <v>1148</v>
      </c>
      <c r="CH724" s="20">
        <v>28.6</v>
      </c>
      <c r="CI724" s="20">
        <v>54.8</v>
      </c>
      <c r="CJ724" s="20">
        <v>5.89</v>
      </c>
      <c r="CK724" s="20">
        <v>20</v>
      </c>
      <c r="CL724" s="20">
        <v>3.85</v>
      </c>
      <c r="CM724" s="20">
        <v>0.57799999999999996</v>
      </c>
      <c r="CN724" s="20">
        <v>3.55</v>
      </c>
      <c r="CO724" s="20">
        <v>0.56999999999999995</v>
      </c>
      <c r="CP724" s="20">
        <v>3.57</v>
      </c>
      <c r="CQ724" s="20">
        <v>0.77</v>
      </c>
      <c r="CR724" s="20">
        <v>2.2799999999999998</v>
      </c>
      <c r="CS724" s="20">
        <v>0.35699999999999998</v>
      </c>
      <c r="CT724" s="20">
        <v>2.57</v>
      </c>
      <c r="CU724" s="20">
        <v>0.4</v>
      </c>
      <c r="CV724" s="20">
        <v>3.8</v>
      </c>
      <c r="CW724" s="20">
        <v>0.81</v>
      </c>
      <c r="CX724" s="20">
        <v>0.6</v>
      </c>
      <c r="CY724" s="20">
        <v>0.5</v>
      </c>
      <c r="CZ724" s="20">
        <v>13</v>
      </c>
      <c r="DA724" s="20">
        <v>0.2</v>
      </c>
      <c r="DB724" s="20">
        <v>10.7</v>
      </c>
      <c r="DC724" s="20">
        <v>3.25</v>
      </c>
    </row>
    <row r="725" spans="1:107" x14ac:dyDescent="0.25">
      <c r="A725" s="94" t="s">
        <v>1000</v>
      </c>
      <c r="B725" s="4" t="s">
        <v>1142</v>
      </c>
      <c r="C725" s="4">
        <v>2017</v>
      </c>
      <c r="D725" s="4">
        <v>265</v>
      </c>
      <c r="E725" s="4">
        <v>721</v>
      </c>
      <c r="F725" s="4">
        <v>77614</v>
      </c>
      <c r="G725" s="4">
        <v>50326</v>
      </c>
      <c r="H725" s="4">
        <v>57.8</v>
      </c>
      <c r="I725" s="4">
        <v>919</v>
      </c>
      <c r="J725" s="4">
        <v>756</v>
      </c>
      <c r="K725" s="4">
        <v>0.79491255961844198</v>
      </c>
      <c r="L725" s="39">
        <v>152.08948147967229</v>
      </c>
      <c r="M725" s="39">
        <v>3.6749276673821325</v>
      </c>
      <c r="P725" s="40">
        <v>149.6</v>
      </c>
      <c r="Q725" s="40">
        <v>0.8</v>
      </c>
      <c r="R725" s="40">
        <v>-2.4894814796722926</v>
      </c>
      <c r="T725" s="20">
        <v>3.5</v>
      </c>
      <c r="U725" s="20">
        <v>1.5</v>
      </c>
      <c r="V725" s="20">
        <v>2720</v>
      </c>
      <c r="W725" s="74" t="s">
        <v>684</v>
      </c>
      <c r="X725" s="20">
        <v>27.2</v>
      </c>
      <c r="Y725" s="20">
        <v>0.14499999999999999</v>
      </c>
      <c r="Z725" s="20">
        <v>3.01</v>
      </c>
      <c r="AA725" s="20">
        <v>7.37</v>
      </c>
      <c r="AB725" s="20">
        <v>1.93</v>
      </c>
      <c r="AC725" s="20">
        <v>52.6</v>
      </c>
      <c r="AD725" s="20">
        <v>18.600000000000001</v>
      </c>
      <c r="AE725" s="20">
        <v>230</v>
      </c>
      <c r="AF725" s="20">
        <v>90.5</v>
      </c>
      <c r="AG725" s="20">
        <v>408</v>
      </c>
      <c r="AH725" s="20">
        <v>87.2</v>
      </c>
      <c r="AI725" s="20">
        <v>810</v>
      </c>
      <c r="AJ725" s="20">
        <v>145</v>
      </c>
      <c r="AK725" s="20">
        <v>8840</v>
      </c>
      <c r="AM725" s="20">
        <v>2.869E-3</v>
      </c>
      <c r="AN725" s="20">
        <v>6.4999999999999994E-5</v>
      </c>
      <c r="AO725" s="20">
        <v>1.4672400000000001</v>
      </c>
      <c r="AP725" s="20">
        <v>1E-4</v>
      </c>
      <c r="AQ725" s="20">
        <v>0.1019</v>
      </c>
      <c r="AR725" s="20">
        <v>3.3E-3</v>
      </c>
      <c r="AS725" s="20">
        <v>0.28289599999999998</v>
      </c>
      <c r="AT725" s="20">
        <v>3.3000000000000003E-5</v>
      </c>
      <c r="AU725" s="42">
        <v>0.2828878418669622</v>
      </c>
      <c r="AV725" s="42">
        <v>7.0177717152053454</v>
      </c>
      <c r="AW725" s="42">
        <v>1.1673587110961972</v>
      </c>
      <c r="AX725" s="43">
        <v>0.28288797559019185</v>
      </c>
      <c r="AY725" s="43">
        <v>6.967063994709477</v>
      </c>
      <c r="AZ725" s="43">
        <v>1.1673522440212019</v>
      </c>
      <c r="BA725" s="20">
        <v>74.424743023502543</v>
      </c>
      <c r="BB725" s="20">
        <v>13.459793951058971</v>
      </c>
      <c r="BC725" s="20">
        <v>1.7171124044242974</v>
      </c>
      <c r="BD725" s="20">
        <v>7.5114988867146598E-2</v>
      </c>
      <c r="BE725" s="20">
        <v>0.57858842776045349</v>
      </c>
      <c r="BF725" s="20">
        <v>1.0962728104934909</v>
      </c>
      <c r="BG725" s="20">
        <v>4.5779540512274473</v>
      </c>
      <c r="BH725" s="20">
        <v>3.8471055108984542</v>
      </c>
      <c r="BI725" s="20">
        <v>0.19286280925348451</v>
      </c>
      <c r="BJ725" s="20">
        <v>3.0452022513708075E-2</v>
      </c>
      <c r="BK725" s="20">
        <v>5</v>
      </c>
      <c r="BL725" s="20">
        <v>2</v>
      </c>
      <c r="BM725" s="20">
        <v>12</v>
      </c>
      <c r="BN725" s="20" t="s">
        <v>1712</v>
      </c>
      <c r="BO725" s="20">
        <v>2</v>
      </c>
      <c r="BP725" s="20" t="s">
        <v>1712</v>
      </c>
      <c r="BQ725" s="20">
        <v>20</v>
      </c>
      <c r="BR725" s="20">
        <v>40</v>
      </c>
      <c r="BS725" s="20">
        <v>15</v>
      </c>
      <c r="BT725" s="20">
        <v>1.4</v>
      </c>
      <c r="BU725" s="20" t="s">
        <v>1713</v>
      </c>
      <c r="BV725" s="20">
        <v>109</v>
      </c>
      <c r="BW725" s="20">
        <v>83</v>
      </c>
      <c r="BX725" s="20">
        <v>22</v>
      </c>
      <c r="BY725" s="20">
        <v>152</v>
      </c>
      <c r="BZ725" s="20">
        <v>7.5</v>
      </c>
      <c r="CA725" s="20" t="s">
        <v>1708</v>
      </c>
      <c r="CB725" s="20" t="s">
        <v>1709</v>
      </c>
      <c r="CC725" s="20" t="s">
        <v>1710</v>
      </c>
      <c r="CD725" s="20">
        <v>1</v>
      </c>
      <c r="CE725" s="20">
        <v>0.4</v>
      </c>
      <c r="CF725" s="20">
        <v>2</v>
      </c>
      <c r="CG725" s="20">
        <v>1148</v>
      </c>
      <c r="CH725" s="20">
        <v>28.6</v>
      </c>
      <c r="CI725" s="20">
        <v>54.8</v>
      </c>
      <c r="CJ725" s="20">
        <v>5.89</v>
      </c>
      <c r="CK725" s="20">
        <v>20</v>
      </c>
      <c r="CL725" s="20">
        <v>3.85</v>
      </c>
      <c r="CM725" s="20">
        <v>0.57799999999999996</v>
      </c>
      <c r="CN725" s="20">
        <v>3.55</v>
      </c>
      <c r="CO725" s="20">
        <v>0.56999999999999995</v>
      </c>
      <c r="CP725" s="20">
        <v>3.57</v>
      </c>
      <c r="CQ725" s="20">
        <v>0.77</v>
      </c>
      <c r="CR725" s="20">
        <v>2.2799999999999998</v>
      </c>
      <c r="CS725" s="20">
        <v>0.35699999999999998</v>
      </c>
      <c r="CT725" s="20">
        <v>2.57</v>
      </c>
      <c r="CU725" s="20">
        <v>0.4</v>
      </c>
      <c r="CV725" s="20">
        <v>3.8</v>
      </c>
      <c r="CW725" s="20">
        <v>0.81</v>
      </c>
      <c r="CX725" s="20">
        <v>0.6</v>
      </c>
      <c r="CY725" s="20">
        <v>0.5</v>
      </c>
      <c r="CZ725" s="20">
        <v>13</v>
      </c>
      <c r="DA725" s="20">
        <v>0.2</v>
      </c>
      <c r="DB725" s="20">
        <v>10.7</v>
      </c>
      <c r="DC725" s="20">
        <v>3.25</v>
      </c>
    </row>
    <row r="726" spans="1:107" x14ac:dyDescent="0.25">
      <c r="A726" s="94" t="s">
        <v>1001</v>
      </c>
      <c r="B726" s="4" t="s">
        <v>1142</v>
      </c>
      <c r="C726" s="4">
        <v>2017</v>
      </c>
      <c r="D726" s="4">
        <v>266</v>
      </c>
      <c r="E726" s="4">
        <v>722</v>
      </c>
      <c r="F726" s="4">
        <v>77579</v>
      </c>
      <c r="G726" s="4">
        <v>50123</v>
      </c>
      <c r="H726" s="4">
        <v>20.67</v>
      </c>
      <c r="I726" s="4">
        <v>283.7</v>
      </c>
      <c r="J726" s="4">
        <v>256</v>
      </c>
      <c r="K726" s="4">
        <v>0.88261253309796994</v>
      </c>
      <c r="L726" s="39">
        <v>150.55674718745351</v>
      </c>
      <c r="M726" s="39">
        <v>3.0515812850402475</v>
      </c>
      <c r="P726" s="40">
        <v>149.6</v>
      </c>
      <c r="Q726" s="40">
        <v>0.8</v>
      </c>
      <c r="R726" s="40">
        <v>-0.95674718745351583</v>
      </c>
      <c r="T726" s="20">
        <v>9.4</v>
      </c>
      <c r="U726" s="20">
        <v>2.4</v>
      </c>
      <c r="V726" s="20">
        <v>1151</v>
      </c>
      <c r="W726" s="74" t="s">
        <v>684</v>
      </c>
      <c r="X726" s="20">
        <v>24.4</v>
      </c>
      <c r="Y726" s="20">
        <v>9.0999999999999998E-2</v>
      </c>
      <c r="Z726" s="20">
        <v>1.49</v>
      </c>
      <c r="AA726" s="20">
        <v>2.94</v>
      </c>
      <c r="AB726" s="20">
        <v>1.05</v>
      </c>
      <c r="AC726" s="20">
        <v>18.5</v>
      </c>
      <c r="AD726" s="20">
        <v>7.12</v>
      </c>
      <c r="AE726" s="20">
        <v>94</v>
      </c>
      <c r="AF726" s="20">
        <v>37.6</v>
      </c>
      <c r="AG726" s="20">
        <v>180</v>
      </c>
      <c r="AH726" s="20">
        <v>39.6</v>
      </c>
      <c r="AI726" s="20">
        <v>430</v>
      </c>
      <c r="AJ726" s="20">
        <v>76.599999999999994</v>
      </c>
      <c r="AK726" s="20">
        <v>9240</v>
      </c>
      <c r="AM726" s="20">
        <v>2.1919999999999999E-3</v>
      </c>
      <c r="AN726" s="20">
        <v>2.1999999999999999E-5</v>
      </c>
      <c r="AO726" s="20">
        <v>1.467371</v>
      </c>
      <c r="AP726" s="20">
        <v>8.6000000000000003E-5</v>
      </c>
      <c r="AQ726" s="20">
        <v>8.8499999999999995E-2</v>
      </c>
      <c r="AR726" s="20">
        <v>1.6000000000000001E-3</v>
      </c>
      <c r="AS726" s="20">
        <v>0.28275600000000001</v>
      </c>
      <c r="AT726" s="20">
        <v>4.35E-5</v>
      </c>
      <c r="AU726" s="42">
        <v>0.28274982985156633</v>
      </c>
      <c r="AV726" s="42">
        <v>2.1015487166287095</v>
      </c>
      <c r="AW726" s="42">
        <v>1.538785779632762</v>
      </c>
      <c r="AX726" s="43">
        <v>0.28274986911596395</v>
      </c>
      <c r="AY726" s="43">
        <v>2.0816427036840501</v>
      </c>
      <c r="AZ726" s="43">
        <v>1.5387825034824933</v>
      </c>
      <c r="BA726" s="20">
        <v>74.424743023502543</v>
      </c>
      <c r="BB726" s="20">
        <v>13.459793951058971</v>
      </c>
      <c r="BC726" s="20">
        <v>1.7171124044242974</v>
      </c>
      <c r="BD726" s="20">
        <v>7.5114988867146598E-2</v>
      </c>
      <c r="BE726" s="20">
        <v>0.57858842776045349</v>
      </c>
      <c r="BF726" s="20">
        <v>1.0962728104934909</v>
      </c>
      <c r="BG726" s="20">
        <v>4.5779540512274473</v>
      </c>
      <c r="BH726" s="20">
        <v>3.8471055108984542</v>
      </c>
      <c r="BI726" s="20">
        <v>0.19286280925348451</v>
      </c>
      <c r="BJ726" s="20">
        <v>3.0452022513708075E-2</v>
      </c>
      <c r="BK726" s="20">
        <v>5</v>
      </c>
      <c r="BL726" s="20">
        <v>2</v>
      </c>
      <c r="BM726" s="20">
        <v>12</v>
      </c>
      <c r="BN726" s="20" t="s">
        <v>1712</v>
      </c>
      <c r="BO726" s="20">
        <v>2</v>
      </c>
      <c r="BP726" s="20" t="s">
        <v>1712</v>
      </c>
      <c r="BQ726" s="20">
        <v>20</v>
      </c>
      <c r="BR726" s="20">
        <v>40</v>
      </c>
      <c r="BS726" s="20">
        <v>15</v>
      </c>
      <c r="BT726" s="20">
        <v>1.4</v>
      </c>
      <c r="BU726" s="20" t="s">
        <v>1713</v>
      </c>
      <c r="BV726" s="20">
        <v>109</v>
      </c>
      <c r="BW726" s="20">
        <v>83</v>
      </c>
      <c r="BX726" s="20">
        <v>22</v>
      </c>
      <c r="BY726" s="20">
        <v>152</v>
      </c>
      <c r="BZ726" s="20">
        <v>7.5</v>
      </c>
      <c r="CA726" s="20" t="s">
        <v>1708</v>
      </c>
      <c r="CB726" s="20" t="s">
        <v>1709</v>
      </c>
      <c r="CC726" s="20" t="s">
        <v>1710</v>
      </c>
      <c r="CD726" s="20">
        <v>1</v>
      </c>
      <c r="CE726" s="20">
        <v>0.4</v>
      </c>
      <c r="CF726" s="20">
        <v>2</v>
      </c>
      <c r="CG726" s="20">
        <v>1148</v>
      </c>
      <c r="CH726" s="20">
        <v>28.6</v>
      </c>
      <c r="CI726" s="20">
        <v>54.8</v>
      </c>
      <c r="CJ726" s="20">
        <v>5.89</v>
      </c>
      <c r="CK726" s="20">
        <v>20</v>
      </c>
      <c r="CL726" s="20">
        <v>3.85</v>
      </c>
      <c r="CM726" s="20">
        <v>0.57799999999999996</v>
      </c>
      <c r="CN726" s="20">
        <v>3.55</v>
      </c>
      <c r="CO726" s="20">
        <v>0.56999999999999995</v>
      </c>
      <c r="CP726" s="20">
        <v>3.57</v>
      </c>
      <c r="CQ726" s="20">
        <v>0.77</v>
      </c>
      <c r="CR726" s="20">
        <v>2.2799999999999998</v>
      </c>
      <c r="CS726" s="20">
        <v>0.35699999999999998</v>
      </c>
      <c r="CT726" s="20">
        <v>2.57</v>
      </c>
      <c r="CU726" s="20">
        <v>0.4</v>
      </c>
      <c r="CV726" s="20">
        <v>3.8</v>
      </c>
      <c r="CW726" s="20">
        <v>0.81</v>
      </c>
      <c r="CX726" s="20">
        <v>0.6</v>
      </c>
      <c r="CY726" s="20">
        <v>0.5</v>
      </c>
      <c r="CZ726" s="20">
        <v>13</v>
      </c>
      <c r="DA726" s="20">
        <v>0.2</v>
      </c>
      <c r="DB726" s="20">
        <v>10.7</v>
      </c>
      <c r="DC726" s="20">
        <v>3.25</v>
      </c>
    </row>
    <row r="727" spans="1:107" x14ac:dyDescent="0.25">
      <c r="A727" s="94" t="s">
        <v>1002</v>
      </c>
      <c r="B727" s="4" t="s">
        <v>1142</v>
      </c>
      <c r="C727" s="4">
        <v>2017</v>
      </c>
      <c r="D727" s="4">
        <v>267</v>
      </c>
      <c r="E727" s="4">
        <v>723</v>
      </c>
      <c r="F727" s="4">
        <v>77297</v>
      </c>
      <c r="G727" s="4">
        <v>50127</v>
      </c>
      <c r="H727" s="4">
        <v>22.6</v>
      </c>
      <c r="I727" s="4">
        <v>461</v>
      </c>
      <c r="J727" s="4">
        <v>307</v>
      </c>
      <c r="K727" s="4">
        <v>0.64474532559638942</v>
      </c>
      <c r="L727" s="39">
        <v>155.28828771508148</v>
      </c>
      <c r="M727" s="39">
        <v>3.5784336850462517</v>
      </c>
      <c r="P727" s="40">
        <v>149.6</v>
      </c>
      <c r="Q727" s="40">
        <v>0.8</v>
      </c>
      <c r="R727" s="40">
        <v>-5.6882877150814863</v>
      </c>
      <c r="S727" s="4" t="s">
        <v>1783</v>
      </c>
      <c r="T727" s="73">
        <v>2.16</v>
      </c>
      <c r="U727" s="73">
        <v>0.92</v>
      </c>
      <c r="V727" s="73">
        <v>1485</v>
      </c>
      <c r="W727" s="73">
        <v>4.13E-3</v>
      </c>
      <c r="X727" s="73">
        <v>12.8</v>
      </c>
      <c r="Y727" s="73">
        <v>3.9E-2</v>
      </c>
      <c r="Z727" s="73">
        <v>1.01</v>
      </c>
      <c r="AA727" s="73">
        <v>3.46</v>
      </c>
      <c r="AB727" s="73">
        <v>0.52500000000000002</v>
      </c>
      <c r="AC727" s="73">
        <v>23.2</v>
      </c>
      <c r="AD727" s="73">
        <v>9.4600000000000009</v>
      </c>
      <c r="AE727" s="73">
        <v>121</v>
      </c>
      <c r="AF727" s="73">
        <v>52.1</v>
      </c>
      <c r="AG727" s="73">
        <v>237</v>
      </c>
      <c r="AH727" s="73">
        <v>53.7</v>
      </c>
      <c r="AI727" s="73">
        <v>553</v>
      </c>
      <c r="AJ727" s="73">
        <v>97</v>
      </c>
      <c r="AK727" s="73">
        <v>10340</v>
      </c>
      <c r="AM727" s="20">
        <v>3.4819999999999999E-3</v>
      </c>
      <c r="AN727" s="20">
        <v>5.1E-5</v>
      </c>
      <c r="AO727" s="20">
        <v>1.467292</v>
      </c>
      <c r="AP727" s="20">
        <v>7.7999999999999999E-5</v>
      </c>
      <c r="AQ727" s="20">
        <v>0.1249</v>
      </c>
      <c r="AR727" s="20">
        <v>1.6999999999999999E-3</v>
      </c>
      <c r="AS727" s="20">
        <v>0.28279799999999999</v>
      </c>
      <c r="AT727" s="20">
        <v>4.7000000000000004E-5</v>
      </c>
      <c r="AU727" s="42">
        <v>0.28278789022480921</v>
      </c>
      <c r="AV727" s="42">
        <v>3.5532452149467098</v>
      </c>
      <c r="AW727" s="42">
        <v>1.6626136365009534</v>
      </c>
      <c r="AX727" s="43">
        <v>0.28278826106833321</v>
      </c>
      <c r="AY727" s="43">
        <v>3.4397315446121901</v>
      </c>
      <c r="AZ727" s="43">
        <v>1.6625925899695904</v>
      </c>
      <c r="BA727" s="20">
        <v>74.424743023502543</v>
      </c>
      <c r="BB727" s="20">
        <v>13.459793951058971</v>
      </c>
      <c r="BC727" s="20">
        <v>1.7171124044242974</v>
      </c>
      <c r="BD727" s="20">
        <v>7.5114988867146598E-2</v>
      </c>
      <c r="BE727" s="20">
        <v>0.57858842776045349</v>
      </c>
      <c r="BF727" s="20">
        <v>1.0962728104934909</v>
      </c>
      <c r="BG727" s="20">
        <v>4.5779540512274473</v>
      </c>
      <c r="BH727" s="20">
        <v>3.8471055108984542</v>
      </c>
      <c r="BI727" s="20">
        <v>0.19286280925348451</v>
      </c>
      <c r="BJ727" s="20">
        <v>3.0452022513708075E-2</v>
      </c>
      <c r="BK727" s="20">
        <v>5</v>
      </c>
      <c r="BL727" s="20">
        <v>2</v>
      </c>
      <c r="BM727" s="20">
        <v>12</v>
      </c>
      <c r="BN727" s="20" t="s">
        <v>1712</v>
      </c>
      <c r="BO727" s="20">
        <v>2</v>
      </c>
      <c r="BP727" s="20" t="s">
        <v>1712</v>
      </c>
      <c r="BQ727" s="20">
        <v>20</v>
      </c>
      <c r="BR727" s="20">
        <v>40</v>
      </c>
      <c r="BS727" s="20">
        <v>15</v>
      </c>
      <c r="BT727" s="20">
        <v>1.4</v>
      </c>
      <c r="BU727" s="20" t="s">
        <v>1713</v>
      </c>
      <c r="BV727" s="20">
        <v>109</v>
      </c>
      <c r="BW727" s="20">
        <v>83</v>
      </c>
      <c r="BX727" s="20">
        <v>22</v>
      </c>
      <c r="BY727" s="20">
        <v>152</v>
      </c>
      <c r="BZ727" s="20">
        <v>7.5</v>
      </c>
      <c r="CA727" s="20" t="s">
        <v>1708</v>
      </c>
      <c r="CB727" s="20" t="s">
        <v>1709</v>
      </c>
      <c r="CC727" s="20" t="s">
        <v>1710</v>
      </c>
      <c r="CD727" s="20">
        <v>1</v>
      </c>
      <c r="CE727" s="20">
        <v>0.4</v>
      </c>
      <c r="CF727" s="20">
        <v>2</v>
      </c>
      <c r="CG727" s="20">
        <v>1148</v>
      </c>
      <c r="CH727" s="20">
        <v>28.6</v>
      </c>
      <c r="CI727" s="20">
        <v>54.8</v>
      </c>
      <c r="CJ727" s="20">
        <v>5.89</v>
      </c>
      <c r="CK727" s="20">
        <v>20</v>
      </c>
      <c r="CL727" s="20">
        <v>3.85</v>
      </c>
      <c r="CM727" s="20">
        <v>0.57799999999999996</v>
      </c>
      <c r="CN727" s="20">
        <v>3.55</v>
      </c>
      <c r="CO727" s="20">
        <v>0.56999999999999995</v>
      </c>
      <c r="CP727" s="20">
        <v>3.57</v>
      </c>
      <c r="CQ727" s="20">
        <v>0.77</v>
      </c>
      <c r="CR727" s="20">
        <v>2.2799999999999998</v>
      </c>
      <c r="CS727" s="20">
        <v>0.35699999999999998</v>
      </c>
      <c r="CT727" s="20">
        <v>2.57</v>
      </c>
      <c r="CU727" s="20">
        <v>0.4</v>
      </c>
      <c r="CV727" s="20">
        <v>3.8</v>
      </c>
      <c r="CW727" s="20">
        <v>0.81</v>
      </c>
      <c r="CX727" s="20">
        <v>0.6</v>
      </c>
      <c r="CY727" s="20">
        <v>0.5</v>
      </c>
      <c r="CZ727" s="20">
        <v>13</v>
      </c>
      <c r="DA727" s="20">
        <v>0.2</v>
      </c>
      <c r="DB727" s="20">
        <v>10.7</v>
      </c>
      <c r="DC727" s="20">
        <v>3.25</v>
      </c>
    </row>
    <row r="728" spans="1:107" x14ac:dyDescent="0.25">
      <c r="A728" s="94" t="s">
        <v>1003</v>
      </c>
      <c r="B728" s="4" t="s">
        <v>1142</v>
      </c>
      <c r="C728" s="4">
        <v>2017</v>
      </c>
      <c r="D728" s="4">
        <v>268</v>
      </c>
      <c r="E728" s="4">
        <v>724</v>
      </c>
      <c r="F728" s="4">
        <v>77735.5</v>
      </c>
      <c r="G728" s="4">
        <v>49923.5</v>
      </c>
      <c r="H728" s="4">
        <v>12.66</v>
      </c>
      <c r="I728" s="4">
        <v>410</v>
      </c>
      <c r="J728" s="4">
        <v>166.1</v>
      </c>
      <c r="K728" s="4">
        <v>0.39123630672926446</v>
      </c>
      <c r="L728" s="39">
        <v>149.78903155776428</v>
      </c>
      <c r="M728" s="39">
        <v>4.0793785091384551</v>
      </c>
      <c r="P728" s="40">
        <v>149.6</v>
      </c>
      <c r="Q728" s="40">
        <v>0.8</v>
      </c>
      <c r="R728" s="40">
        <v>-0.18903155776428093</v>
      </c>
      <c r="T728" s="20">
        <v>2.44</v>
      </c>
      <c r="U728" s="20">
        <v>0.32</v>
      </c>
      <c r="V728" s="20">
        <v>1340</v>
      </c>
      <c r="W728" s="74" t="s">
        <v>684</v>
      </c>
      <c r="X728" s="20">
        <v>14.2</v>
      </c>
      <c r="Y728" s="20">
        <v>6.3E-2</v>
      </c>
      <c r="Z728" s="20">
        <v>1</v>
      </c>
      <c r="AA728" s="20">
        <v>2.77</v>
      </c>
      <c r="AB728" s="20">
        <v>0.42399999999999999</v>
      </c>
      <c r="AC728" s="20">
        <v>15.7</v>
      </c>
      <c r="AD728" s="20">
        <v>7.39</v>
      </c>
      <c r="AE728" s="20">
        <v>99.8</v>
      </c>
      <c r="AF728" s="20">
        <v>42.5</v>
      </c>
      <c r="AG728" s="20">
        <v>217</v>
      </c>
      <c r="AH728" s="20">
        <v>48.1</v>
      </c>
      <c r="AI728" s="20">
        <v>498</v>
      </c>
      <c r="AJ728" s="20">
        <v>91</v>
      </c>
      <c r="AK728" s="72">
        <v>9600</v>
      </c>
      <c r="AM728" s="20">
        <v>1.6440000000000001E-3</v>
      </c>
      <c r="AN728" s="20">
        <v>5.5999999999999999E-5</v>
      </c>
      <c r="AO728" s="20">
        <v>1.46715</v>
      </c>
      <c r="AP728" s="20">
        <v>1.6000000000000001E-4</v>
      </c>
      <c r="AQ728" s="20">
        <v>6.0299999999999999E-2</v>
      </c>
      <c r="AR728" s="20">
        <v>1E-3</v>
      </c>
      <c r="AS728" s="20">
        <v>0.28293000000000001</v>
      </c>
      <c r="AT728" s="20">
        <v>6.4999999999999994E-5</v>
      </c>
      <c r="AU728" s="42">
        <v>0.28292539601869843</v>
      </c>
      <c r="AV728" s="42">
        <v>8.2949958262301671</v>
      </c>
      <c r="AW728" s="42">
        <v>2.2993311448284093</v>
      </c>
      <c r="AX728" s="43">
        <v>0.28292540183697296</v>
      </c>
      <c r="AY728" s="43">
        <v>8.2909916663820304</v>
      </c>
      <c r="AZ728" s="43">
        <v>2.2993301776175183</v>
      </c>
      <c r="BA728" s="20">
        <v>74.424743023502543</v>
      </c>
      <c r="BB728" s="20">
        <v>13.459793951058971</v>
      </c>
      <c r="BC728" s="20">
        <v>1.7171124044242974</v>
      </c>
      <c r="BD728" s="20">
        <v>7.5114988867146598E-2</v>
      </c>
      <c r="BE728" s="20">
        <v>0.57858842776045349</v>
      </c>
      <c r="BF728" s="20">
        <v>1.0962728104934909</v>
      </c>
      <c r="BG728" s="20">
        <v>4.5779540512274473</v>
      </c>
      <c r="BH728" s="20">
        <v>3.8471055108984542</v>
      </c>
      <c r="BI728" s="20">
        <v>0.19286280925348451</v>
      </c>
      <c r="BJ728" s="20">
        <v>3.0452022513708075E-2</v>
      </c>
      <c r="BK728" s="20">
        <v>5</v>
      </c>
      <c r="BL728" s="20">
        <v>2</v>
      </c>
      <c r="BM728" s="20">
        <v>12</v>
      </c>
      <c r="BN728" s="20" t="s">
        <v>1712</v>
      </c>
      <c r="BO728" s="20">
        <v>2</v>
      </c>
      <c r="BP728" s="20" t="s">
        <v>1712</v>
      </c>
      <c r="BQ728" s="20">
        <v>20</v>
      </c>
      <c r="BR728" s="20">
        <v>40</v>
      </c>
      <c r="BS728" s="20">
        <v>15</v>
      </c>
      <c r="BT728" s="20">
        <v>1.4</v>
      </c>
      <c r="BU728" s="20" t="s">
        <v>1713</v>
      </c>
      <c r="BV728" s="20">
        <v>109</v>
      </c>
      <c r="BW728" s="20">
        <v>83</v>
      </c>
      <c r="BX728" s="20">
        <v>22</v>
      </c>
      <c r="BY728" s="20">
        <v>152</v>
      </c>
      <c r="BZ728" s="20">
        <v>7.5</v>
      </c>
      <c r="CA728" s="20" t="s">
        <v>1708</v>
      </c>
      <c r="CB728" s="20" t="s">
        <v>1709</v>
      </c>
      <c r="CC728" s="20" t="s">
        <v>1710</v>
      </c>
      <c r="CD728" s="20">
        <v>1</v>
      </c>
      <c r="CE728" s="20">
        <v>0.4</v>
      </c>
      <c r="CF728" s="20">
        <v>2</v>
      </c>
      <c r="CG728" s="20">
        <v>1148</v>
      </c>
      <c r="CH728" s="20">
        <v>28.6</v>
      </c>
      <c r="CI728" s="20">
        <v>54.8</v>
      </c>
      <c r="CJ728" s="20">
        <v>5.89</v>
      </c>
      <c r="CK728" s="20">
        <v>20</v>
      </c>
      <c r="CL728" s="20">
        <v>3.85</v>
      </c>
      <c r="CM728" s="20">
        <v>0.57799999999999996</v>
      </c>
      <c r="CN728" s="20">
        <v>3.55</v>
      </c>
      <c r="CO728" s="20">
        <v>0.56999999999999995</v>
      </c>
      <c r="CP728" s="20">
        <v>3.57</v>
      </c>
      <c r="CQ728" s="20">
        <v>0.77</v>
      </c>
      <c r="CR728" s="20">
        <v>2.2799999999999998</v>
      </c>
      <c r="CS728" s="20">
        <v>0.35699999999999998</v>
      </c>
      <c r="CT728" s="20">
        <v>2.57</v>
      </c>
      <c r="CU728" s="20">
        <v>0.4</v>
      </c>
      <c r="CV728" s="20">
        <v>3.8</v>
      </c>
      <c r="CW728" s="20">
        <v>0.81</v>
      </c>
      <c r="CX728" s="20">
        <v>0.6</v>
      </c>
      <c r="CY728" s="20">
        <v>0.5</v>
      </c>
      <c r="CZ728" s="20">
        <v>13</v>
      </c>
      <c r="DA728" s="20">
        <v>0.2</v>
      </c>
      <c r="DB728" s="20">
        <v>10.7</v>
      </c>
      <c r="DC728" s="20">
        <v>3.25</v>
      </c>
    </row>
    <row r="729" spans="1:107" x14ac:dyDescent="0.25">
      <c r="A729" s="94" t="s">
        <v>1004</v>
      </c>
      <c r="B729" s="4" t="s">
        <v>1142</v>
      </c>
      <c r="C729" s="4">
        <v>2017</v>
      </c>
      <c r="D729" s="4">
        <v>269</v>
      </c>
      <c r="E729" s="4">
        <v>725</v>
      </c>
      <c r="F729" s="4">
        <v>77273</v>
      </c>
      <c r="G729" s="4">
        <v>49877.5</v>
      </c>
      <c r="H729" s="4">
        <v>30</v>
      </c>
      <c r="I729" s="4">
        <v>567</v>
      </c>
      <c r="J729" s="4">
        <v>391</v>
      </c>
      <c r="K729" s="4">
        <v>0.5617977528089888</v>
      </c>
      <c r="L729" s="39">
        <v>150.28294959260239</v>
      </c>
      <c r="M729" s="39">
        <v>3.4975128854353659</v>
      </c>
      <c r="P729" s="40">
        <v>149.6</v>
      </c>
      <c r="Q729" s="40">
        <v>0.8</v>
      </c>
      <c r="R729" s="40">
        <v>-0.68294959260239807</v>
      </c>
      <c r="S729" s="82" t="s">
        <v>1783</v>
      </c>
      <c r="T729" s="73">
        <v>4.4000000000000004</v>
      </c>
      <c r="U729" s="73">
        <v>1.4</v>
      </c>
      <c r="V729" s="73">
        <v>3690</v>
      </c>
      <c r="W729" s="79" t="s">
        <v>684</v>
      </c>
      <c r="X729" s="73">
        <v>16.5</v>
      </c>
      <c r="Y729" s="73">
        <v>0.22600000000000001</v>
      </c>
      <c r="Z729" s="73">
        <v>4.5999999999999996</v>
      </c>
      <c r="AA729" s="73">
        <v>12.1</v>
      </c>
      <c r="AB729" s="73">
        <v>3.35</v>
      </c>
      <c r="AC729" s="73">
        <v>71</v>
      </c>
      <c r="AD729" s="73">
        <v>25</v>
      </c>
      <c r="AE729" s="73">
        <v>336</v>
      </c>
      <c r="AF729" s="73">
        <v>135</v>
      </c>
      <c r="AG729" s="73">
        <v>631</v>
      </c>
      <c r="AH729" s="73">
        <v>137</v>
      </c>
      <c r="AI729" s="73">
        <v>1290</v>
      </c>
      <c r="AJ729" s="73">
        <v>250</v>
      </c>
      <c r="AK729" s="73">
        <v>6820</v>
      </c>
      <c r="AM729" s="20">
        <v>3.7299999999999998E-3</v>
      </c>
      <c r="AN729" s="20">
        <v>1.1E-4</v>
      </c>
      <c r="AO729" s="20">
        <v>1.4672700000000001</v>
      </c>
      <c r="AP729" s="20">
        <v>1.1E-4</v>
      </c>
      <c r="AQ729" s="20">
        <v>0.16020000000000001</v>
      </c>
      <c r="AR729" s="20">
        <v>6.4000000000000003E-3</v>
      </c>
      <c r="AS729" s="20">
        <v>0.28281000000000001</v>
      </c>
      <c r="AT729" s="20">
        <v>5.4999999999999995E-5</v>
      </c>
      <c r="AU729" s="42">
        <v>0.28279951973484729</v>
      </c>
      <c r="AV729" s="42">
        <v>3.853202599302108</v>
      </c>
      <c r="AW729" s="42">
        <v>1.9455900302052844</v>
      </c>
      <c r="AX729" s="43">
        <v>0.28279956742816859</v>
      </c>
      <c r="AY729" s="43">
        <v>3.8396862272049859</v>
      </c>
      <c r="AZ729" s="43">
        <v>1.9455870733686693</v>
      </c>
      <c r="BA729" s="20">
        <v>74.424743023502543</v>
      </c>
      <c r="BB729" s="20">
        <v>13.459793951058971</v>
      </c>
      <c r="BC729" s="20">
        <v>1.7171124044242974</v>
      </c>
      <c r="BD729" s="20">
        <v>7.5114988867146598E-2</v>
      </c>
      <c r="BE729" s="20">
        <v>0.57858842776045349</v>
      </c>
      <c r="BF729" s="20">
        <v>1.0962728104934909</v>
      </c>
      <c r="BG729" s="20">
        <v>4.5779540512274473</v>
      </c>
      <c r="BH729" s="20">
        <v>3.8471055108984542</v>
      </c>
      <c r="BI729" s="20">
        <v>0.19286280925348451</v>
      </c>
      <c r="BJ729" s="20">
        <v>3.0452022513708075E-2</v>
      </c>
      <c r="BK729" s="20">
        <v>5</v>
      </c>
      <c r="BL729" s="20">
        <v>2</v>
      </c>
      <c r="BM729" s="20">
        <v>12</v>
      </c>
      <c r="BN729" s="20" t="s">
        <v>1712</v>
      </c>
      <c r="BO729" s="20">
        <v>2</v>
      </c>
      <c r="BP729" s="20" t="s">
        <v>1712</v>
      </c>
      <c r="BQ729" s="20">
        <v>20</v>
      </c>
      <c r="BR729" s="20">
        <v>40</v>
      </c>
      <c r="BS729" s="20">
        <v>15</v>
      </c>
      <c r="BT729" s="20">
        <v>1.4</v>
      </c>
      <c r="BU729" s="20" t="s">
        <v>1713</v>
      </c>
      <c r="BV729" s="20">
        <v>109</v>
      </c>
      <c r="BW729" s="20">
        <v>83</v>
      </c>
      <c r="BX729" s="20">
        <v>22</v>
      </c>
      <c r="BY729" s="20">
        <v>152</v>
      </c>
      <c r="BZ729" s="20">
        <v>7.5</v>
      </c>
      <c r="CA729" s="20" t="s">
        <v>1708</v>
      </c>
      <c r="CB729" s="20" t="s">
        <v>1709</v>
      </c>
      <c r="CC729" s="20" t="s">
        <v>1710</v>
      </c>
      <c r="CD729" s="20">
        <v>1</v>
      </c>
      <c r="CE729" s="20">
        <v>0.4</v>
      </c>
      <c r="CF729" s="20">
        <v>2</v>
      </c>
      <c r="CG729" s="20">
        <v>1148</v>
      </c>
      <c r="CH729" s="20">
        <v>28.6</v>
      </c>
      <c r="CI729" s="20">
        <v>54.8</v>
      </c>
      <c r="CJ729" s="20">
        <v>5.89</v>
      </c>
      <c r="CK729" s="20">
        <v>20</v>
      </c>
      <c r="CL729" s="20">
        <v>3.85</v>
      </c>
      <c r="CM729" s="20">
        <v>0.57799999999999996</v>
      </c>
      <c r="CN729" s="20">
        <v>3.55</v>
      </c>
      <c r="CO729" s="20">
        <v>0.56999999999999995</v>
      </c>
      <c r="CP729" s="20">
        <v>3.57</v>
      </c>
      <c r="CQ729" s="20">
        <v>0.77</v>
      </c>
      <c r="CR729" s="20">
        <v>2.2799999999999998</v>
      </c>
      <c r="CS729" s="20">
        <v>0.35699999999999998</v>
      </c>
      <c r="CT729" s="20">
        <v>2.57</v>
      </c>
      <c r="CU729" s="20">
        <v>0.4</v>
      </c>
      <c r="CV729" s="20">
        <v>3.8</v>
      </c>
      <c r="CW729" s="20">
        <v>0.81</v>
      </c>
      <c r="CX729" s="20">
        <v>0.6</v>
      </c>
      <c r="CY729" s="20">
        <v>0.5</v>
      </c>
      <c r="CZ729" s="20">
        <v>13</v>
      </c>
      <c r="DA729" s="20">
        <v>0.2</v>
      </c>
      <c r="DB729" s="20">
        <v>10.7</v>
      </c>
      <c r="DC729" s="20">
        <v>3.25</v>
      </c>
    </row>
    <row r="730" spans="1:107" x14ac:dyDescent="0.25">
      <c r="A730" s="94" t="s">
        <v>1005</v>
      </c>
      <c r="B730" s="4" t="s">
        <v>1142</v>
      </c>
      <c r="C730" s="4">
        <v>2017</v>
      </c>
      <c r="D730" s="4">
        <v>270</v>
      </c>
      <c r="E730" s="4">
        <v>726</v>
      </c>
      <c r="F730" s="4">
        <v>77329.5</v>
      </c>
      <c r="G730" s="4">
        <v>49667</v>
      </c>
      <c r="H730" s="4">
        <v>22.7</v>
      </c>
      <c r="I730" s="4">
        <v>466</v>
      </c>
      <c r="J730" s="4">
        <v>297</v>
      </c>
      <c r="K730" s="4">
        <v>0.61199510403916768</v>
      </c>
      <c r="L730" s="39">
        <v>145.17076340777399</v>
      </c>
      <c r="M730" s="39">
        <v>3.4792079979820696</v>
      </c>
      <c r="P730" s="40">
        <v>149.6</v>
      </c>
      <c r="Q730" s="40">
        <v>0.8</v>
      </c>
      <c r="R730" s="40">
        <v>4.4292365922260046</v>
      </c>
      <c r="T730" s="20">
        <v>3.6</v>
      </c>
      <c r="U730" s="20">
        <v>1.2</v>
      </c>
      <c r="V730" s="20">
        <v>1588</v>
      </c>
      <c r="W730" s="74" t="s">
        <v>684</v>
      </c>
      <c r="X730" s="20">
        <v>21.3</v>
      </c>
      <c r="Y730" s="20">
        <v>4.8000000000000001E-2</v>
      </c>
      <c r="Z730" s="20">
        <v>1.1499999999999999</v>
      </c>
      <c r="AA730" s="20">
        <v>3.18</v>
      </c>
      <c r="AB730" s="20">
        <v>0.78100000000000003</v>
      </c>
      <c r="AC730" s="20">
        <v>24.5</v>
      </c>
      <c r="AD730" s="20">
        <v>9.68</v>
      </c>
      <c r="AE730" s="20">
        <v>129.19999999999999</v>
      </c>
      <c r="AF730" s="20">
        <v>54.3</v>
      </c>
      <c r="AG730" s="20">
        <v>260</v>
      </c>
      <c r="AH730" s="20">
        <v>58.3</v>
      </c>
      <c r="AI730" s="20">
        <v>604</v>
      </c>
      <c r="AJ730" s="20">
        <v>112.6</v>
      </c>
      <c r="AK730" s="20">
        <v>9000</v>
      </c>
      <c r="AM730" s="20">
        <v>3.0070000000000001E-3</v>
      </c>
      <c r="AN730" s="20">
        <v>2.5000000000000001E-5</v>
      </c>
      <c r="AO730" s="20">
        <v>1.46732</v>
      </c>
      <c r="AP730" s="20">
        <v>1.1E-4</v>
      </c>
      <c r="AQ730" s="20">
        <v>0.1246</v>
      </c>
      <c r="AR730" s="20">
        <v>1.1000000000000001E-3</v>
      </c>
      <c r="AS730" s="20">
        <v>0.28286899999999998</v>
      </c>
      <c r="AT730" s="20">
        <v>4.8999999999999998E-5</v>
      </c>
      <c r="AU730" s="42">
        <v>0.28286083895857933</v>
      </c>
      <c r="AV730" s="42">
        <v>5.9085073097753238</v>
      </c>
      <c r="AW730" s="42">
        <v>1.7333241273811482</v>
      </c>
      <c r="AX730" s="43">
        <v>0.28286058961300342</v>
      </c>
      <c r="AY730" s="43">
        <v>5.998303936356475</v>
      </c>
      <c r="AZ730" s="43">
        <v>1.7333412108193602</v>
      </c>
      <c r="BA730" s="20">
        <v>74.424743023502543</v>
      </c>
      <c r="BB730" s="20">
        <v>13.459793951058971</v>
      </c>
      <c r="BC730" s="20">
        <v>1.7171124044242974</v>
      </c>
      <c r="BD730" s="20">
        <v>7.5114988867146598E-2</v>
      </c>
      <c r="BE730" s="20">
        <v>0.57858842776045349</v>
      </c>
      <c r="BF730" s="20">
        <v>1.0962728104934909</v>
      </c>
      <c r="BG730" s="20">
        <v>4.5779540512274473</v>
      </c>
      <c r="BH730" s="20">
        <v>3.8471055108984542</v>
      </c>
      <c r="BI730" s="20">
        <v>0.19286280925348451</v>
      </c>
      <c r="BJ730" s="20">
        <v>3.0452022513708075E-2</v>
      </c>
      <c r="BK730" s="20">
        <v>5</v>
      </c>
      <c r="BL730" s="20">
        <v>2</v>
      </c>
      <c r="BM730" s="20">
        <v>12</v>
      </c>
      <c r="BN730" s="20" t="s">
        <v>1712</v>
      </c>
      <c r="BO730" s="20">
        <v>2</v>
      </c>
      <c r="BP730" s="20" t="s">
        <v>1712</v>
      </c>
      <c r="BQ730" s="20">
        <v>20</v>
      </c>
      <c r="BR730" s="20">
        <v>40</v>
      </c>
      <c r="BS730" s="20">
        <v>15</v>
      </c>
      <c r="BT730" s="20">
        <v>1.4</v>
      </c>
      <c r="BU730" s="20" t="s">
        <v>1713</v>
      </c>
      <c r="BV730" s="20">
        <v>109</v>
      </c>
      <c r="BW730" s="20">
        <v>83</v>
      </c>
      <c r="BX730" s="20">
        <v>22</v>
      </c>
      <c r="BY730" s="20">
        <v>152</v>
      </c>
      <c r="BZ730" s="20">
        <v>7.5</v>
      </c>
      <c r="CA730" s="20" t="s">
        <v>1708</v>
      </c>
      <c r="CB730" s="20" t="s">
        <v>1709</v>
      </c>
      <c r="CC730" s="20" t="s">
        <v>1710</v>
      </c>
      <c r="CD730" s="20">
        <v>1</v>
      </c>
      <c r="CE730" s="20">
        <v>0.4</v>
      </c>
      <c r="CF730" s="20">
        <v>2</v>
      </c>
      <c r="CG730" s="20">
        <v>1148</v>
      </c>
      <c r="CH730" s="20">
        <v>28.6</v>
      </c>
      <c r="CI730" s="20">
        <v>54.8</v>
      </c>
      <c r="CJ730" s="20">
        <v>5.89</v>
      </c>
      <c r="CK730" s="20">
        <v>20</v>
      </c>
      <c r="CL730" s="20">
        <v>3.85</v>
      </c>
      <c r="CM730" s="20">
        <v>0.57799999999999996</v>
      </c>
      <c r="CN730" s="20">
        <v>3.55</v>
      </c>
      <c r="CO730" s="20">
        <v>0.56999999999999995</v>
      </c>
      <c r="CP730" s="20">
        <v>3.57</v>
      </c>
      <c r="CQ730" s="20">
        <v>0.77</v>
      </c>
      <c r="CR730" s="20">
        <v>2.2799999999999998</v>
      </c>
      <c r="CS730" s="20">
        <v>0.35699999999999998</v>
      </c>
      <c r="CT730" s="20">
        <v>2.57</v>
      </c>
      <c r="CU730" s="20">
        <v>0.4</v>
      </c>
      <c r="CV730" s="20">
        <v>3.8</v>
      </c>
      <c r="CW730" s="20">
        <v>0.81</v>
      </c>
      <c r="CX730" s="20">
        <v>0.6</v>
      </c>
      <c r="CY730" s="20">
        <v>0.5</v>
      </c>
      <c r="CZ730" s="20">
        <v>13</v>
      </c>
      <c r="DA730" s="20">
        <v>0.2</v>
      </c>
      <c r="DB730" s="20">
        <v>10.7</v>
      </c>
      <c r="DC730" s="20">
        <v>3.25</v>
      </c>
    </row>
    <row r="731" spans="1:107" x14ac:dyDescent="0.25">
      <c r="A731" s="94" t="s">
        <v>1006</v>
      </c>
      <c r="B731" s="4" t="s">
        <v>1142</v>
      </c>
      <c r="C731" s="4">
        <v>2017</v>
      </c>
      <c r="D731" s="4">
        <v>271</v>
      </c>
      <c r="E731" s="4">
        <v>727</v>
      </c>
      <c r="F731" s="4">
        <v>77691</v>
      </c>
      <c r="G731" s="4">
        <v>49742</v>
      </c>
      <c r="H731" s="4">
        <v>18.47</v>
      </c>
      <c r="I731" s="4">
        <v>425</v>
      </c>
      <c r="J731" s="4">
        <v>243.3</v>
      </c>
      <c r="K731" s="4">
        <v>0.54854635216675807</v>
      </c>
      <c r="L731" s="39">
        <v>150.91746907326842</v>
      </c>
      <c r="M731" s="39">
        <v>3.1645846714422894</v>
      </c>
      <c r="P731" s="40">
        <v>149.6</v>
      </c>
      <c r="Q731" s="40">
        <v>0.8</v>
      </c>
      <c r="R731" s="40">
        <v>-1.3174690732684269</v>
      </c>
      <c r="T731" s="20">
        <v>3.49</v>
      </c>
      <c r="U731" s="20">
        <v>0.88</v>
      </c>
      <c r="V731" s="20">
        <v>3250</v>
      </c>
      <c r="W731" s="74" t="s">
        <v>684</v>
      </c>
      <c r="X731" s="20">
        <v>17</v>
      </c>
      <c r="Y731" s="20">
        <v>0.32200000000000001</v>
      </c>
      <c r="Z731" s="20">
        <v>6.19</v>
      </c>
      <c r="AA731" s="20">
        <v>13.2</v>
      </c>
      <c r="AB731" s="20">
        <v>3.41</v>
      </c>
      <c r="AC731" s="20">
        <v>77.900000000000006</v>
      </c>
      <c r="AD731" s="20">
        <v>27.1</v>
      </c>
      <c r="AE731" s="20">
        <v>301</v>
      </c>
      <c r="AF731" s="20">
        <v>120</v>
      </c>
      <c r="AG731" s="20">
        <v>529</v>
      </c>
      <c r="AH731" s="20">
        <v>109.4</v>
      </c>
      <c r="AI731" s="20">
        <v>1030</v>
      </c>
      <c r="AJ731" s="20">
        <v>180</v>
      </c>
      <c r="AK731" s="20">
        <v>8570</v>
      </c>
      <c r="AM731" s="20">
        <v>2.8389999999999999E-3</v>
      </c>
      <c r="AN731" s="20">
        <v>2.0000000000000002E-5</v>
      </c>
      <c r="AO731" s="20">
        <v>1.46699</v>
      </c>
      <c r="AP731" s="20">
        <v>1.2999999999999999E-4</v>
      </c>
      <c r="AQ731" s="20">
        <v>8.8090000000000002E-2</v>
      </c>
      <c r="AR731" s="20">
        <v>8.3000000000000001E-4</v>
      </c>
      <c r="AS731" s="20">
        <v>0.28305999999999998</v>
      </c>
      <c r="AT731" s="20">
        <v>5.4999999999999995E-5</v>
      </c>
      <c r="AU731" s="42">
        <v>0.28305198947079935</v>
      </c>
      <c r="AV731" s="42">
        <v>12.798297173406414</v>
      </c>
      <c r="AW731" s="42">
        <v>1.9455927774051203</v>
      </c>
      <c r="AX731" s="43">
        <v>0.28305205949827628</v>
      </c>
      <c r="AY731" s="43">
        <v>12.771419095014558</v>
      </c>
      <c r="AZ731" s="43">
        <v>1.9455870733686693</v>
      </c>
      <c r="BA731" s="20">
        <v>74.424743023502543</v>
      </c>
      <c r="BB731" s="20">
        <v>13.459793951058971</v>
      </c>
      <c r="BC731" s="20">
        <v>1.7171124044242974</v>
      </c>
      <c r="BD731" s="20">
        <v>7.5114988867146598E-2</v>
      </c>
      <c r="BE731" s="20">
        <v>0.57858842776045349</v>
      </c>
      <c r="BF731" s="20">
        <v>1.0962728104934909</v>
      </c>
      <c r="BG731" s="20">
        <v>4.5779540512274473</v>
      </c>
      <c r="BH731" s="20">
        <v>3.8471055108984542</v>
      </c>
      <c r="BI731" s="20">
        <v>0.19286280925348451</v>
      </c>
      <c r="BJ731" s="20">
        <v>3.0452022513708075E-2</v>
      </c>
      <c r="BK731" s="20">
        <v>5</v>
      </c>
      <c r="BL731" s="20">
        <v>2</v>
      </c>
      <c r="BM731" s="20">
        <v>12</v>
      </c>
      <c r="BN731" s="20" t="s">
        <v>1712</v>
      </c>
      <c r="BO731" s="20">
        <v>2</v>
      </c>
      <c r="BP731" s="20" t="s">
        <v>1712</v>
      </c>
      <c r="BQ731" s="20">
        <v>20</v>
      </c>
      <c r="BR731" s="20">
        <v>40</v>
      </c>
      <c r="BS731" s="20">
        <v>15</v>
      </c>
      <c r="BT731" s="20">
        <v>1.4</v>
      </c>
      <c r="BU731" s="20" t="s">
        <v>1713</v>
      </c>
      <c r="BV731" s="20">
        <v>109</v>
      </c>
      <c r="BW731" s="20">
        <v>83</v>
      </c>
      <c r="BX731" s="20">
        <v>22</v>
      </c>
      <c r="BY731" s="20">
        <v>152</v>
      </c>
      <c r="BZ731" s="20">
        <v>7.5</v>
      </c>
      <c r="CA731" s="20" t="s">
        <v>1708</v>
      </c>
      <c r="CB731" s="20" t="s">
        <v>1709</v>
      </c>
      <c r="CC731" s="20" t="s">
        <v>1710</v>
      </c>
      <c r="CD731" s="20">
        <v>1</v>
      </c>
      <c r="CE731" s="20">
        <v>0.4</v>
      </c>
      <c r="CF731" s="20">
        <v>2</v>
      </c>
      <c r="CG731" s="20">
        <v>1148</v>
      </c>
      <c r="CH731" s="20">
        <v>28.6</v>
      </c>
      <c r="CI731" s="20">
        <v>54.8</v>
      </c>
      <c r="CJ731" s="20">
        <v>5.89</v>
      </c>
      <c r="CK731" s="20">
        <v>20</v>
      </c>
      <c r="CL731" s="20">
        <v>3.85</v>
      </c>
      <c r="CM731" s="20">
        <v>0.57799999999999996</v>
      </c>
      <c r="CN731" s="20">
        <v>3.55</v>
      </c>
      <c r="CO731" s="20">
        <v>0.56999999999999995</v>
      </c>
      <c r="CP731" s="20">
        <v>3.57</v>
      </c>
      <c r="CQ731" s="20">
        <v>0.77</v>
      </c>
      <c r="CR731" s="20">
        <v>2.2799999999999998</v>
      </c>
      <c r="CS731" s="20">
        <v>0.35699999999999998</v>
      </c>
      <c r="CT731" s="20">
        <v>2.57</v>
      </c>
      <c r="CU731" s="20">
        <v>0.4</v>
      </c>
      <c r="CV731" s="20">
        <v>3.8</v>
      </c>
      <c r="CW731" s="20">
        <v>0.81</v>
      </c>
      <c r="CX731" s="20">
        <v>0.6</v>
      </c>
      <c r="CY731" s="20">
        <v>0.5</v>
      </c>
      <c r="CZ731" s="20">
        <v>13</v>
      </c>
      <c r="DA731" s="20">
        <v>0.2</v>
      </c>
      <c r="DB731" s="20">
        <v>10.7</v>
      </c>
      <c r="DC731" s="20">
        <v>3.25</v>
      </c>
    </row>
    <row r="732" spans="1:107" x14ac:dyDescent="0.25">
      <c r="A732" s="94" t="s">
        <v>1007</v>
      </c>
      <c r="B732" s="4" t="s">
        <v>1142</v>
      </c>
      <c r="C732" s="4">
        <v>2017</v>
      </c>
      <c r="D732" s="4">
        <v>272</v>
      </c>
      <c r="E732" s="4">
        <v>728</v>
      </c>
      <c r="F732" s="4">
        <v>75436</v>
      </c>
      <c r="G732" s="4">
        <v>49585.5</v>
      </c>
      <c r="H732" s="4">
        <v>13.58</v>
      </c>
      <c r="I732" s="4">
        <v>391</v>
      </c>
      <c r="J732" s="4">
        <v>169</v>
      </c>
      <c r="K732" s="4">
        <v>0.41101520756267984</v>
      </c>
      <c r="L732" s="39">
        <v>154.02247307360679</v>
      </c>
      <c r="M732" s="39">
        <v>4.035737998472591</v>
      </c>
      <c r="P732" s="40">
        <v>149.6</v>
      </c>
      <c r="Q732" s="40">
        <v>0.8</v>
      </c>
      <c r="R732" s="40">
        <v>-4.4224730736067954</v>
      </c>
      <c r="T732" s="20">
        <v>2.06</v>
      </c>
      <c r="U732" s="20">
        <v>0.86</v>
      </c>
      <c r="V732" s="20">
        <v>1514</v>
      </c>
      <c r="W732" s="74" t="s">
        <v>684</v>
      </c>
      <c r="X732" s="20">
        <v>14.5</v>
      </c>
      <c r="Y732" s="20">
        <v>5.2900000000000003E-2</v>
      </c>
      <c r="Z732" s="20">
        <v>1.4</v>
      </c>
      <c r="AA732" s="20">
        <v>3.8</v>
      </c>
      <c r="AB732" s="20">
        <v>0.48199999999999998</v>
      </c>
      <c r="AC732" s="20">
        <v>27.3</v>
      </c>
      <c r="AD732" s="20">
        <v>9.75</v>
      </c>
      <c r="AE732" s="20">
        <v>123.6</v>
      </c>
      <c r="AF732" s="20">
        <v>51.9</v>
      </c>
      <c r="AG732" s="20">
        <v>247</v>
      </c>
      <c r="AH732" s="20">
        <v>53.4</v>
      </c>
      <c r="AI732" s="20">
        <v>605</v>
      </c>
      <c r="AJ732" s="20">
        <v>97</v>
      </c>
      <c r="AK732" s="20">
        <v>9370</v>
      </c>
      <c r="AM732" s="20">
        <v>2.6199999999999999E-3</v>
      </c>
      <c r="AN732" s="20">
        <v>1.9000000000000001E-4</v>
      </c>
      <c r="AO732" s="20">
        <v>1.4672499999999999</v>
      </c>
      <c r="AP732" s="20">
        <v>1E-4</v>
      </c>
      <c r="AQ732" s="20">
        <v>9.01E-2</v>
      </c>
      <c r="AR732" s="20">
        <v>5.3E-3</v>
      </c>
      <c r="AS732" s="20">
        <v>0.282833</v>
      </c>
      <c r="AT732" s="20">
        <v>4.8000000000000001E-5</v>
      </c>
      <c r="AU732" s="42">
        <v>0.28282545508624435</v>
      </c>
      <c r="AV732" s="42">
        <v>4.8539085023402428</v>
      </c>
      <c r="AW732" s="42">
        <v>1.6979836113466904</v>
      </c>
      <c r="AX732" s="43">
        <v>0.2828256720272927</v>
      </c>
      <c r="AY732" s="43">
        <v>4.7631184201368804</v>
      </c>
      <c r="AZ732" s="43">
        <v>1.6979669003944753</v>
      </c>
      <c r="BA732" s="20">
        <v>74.424743023502543</v>
      </c>
      <c r="BB732" s="20">
        <v>13.459793951058971</v>
      </c>
      <c r="BC732" s="20">
        <v>1.7171124044242974</v>
      </c>
      <c r="BD732" s="20">
        <v>7.5114988867146598E-2</v>
      </c>
      <c r="BE732" s="20">
        <v>0.57858842776045349</v>
      </c>
      <c r="BF732" s="20">
        <v>1.0962728104934909</v>
      </c>
      <c r="BG732" s="20">
        <v>4.5779540512274473</v>
      </c>
      <c r="BH732" s="20">
        <v>3.8471055108984542</v>
      </c>
      <c r="BI732" s="20">
        <v>0.19286280925348451</v>
      </c>
      <c r="BJ732" s="20">
        <v>3.0452022513708075E-2</v>
      </c>
      <c r="BK732" s="20">
        <v>5</v>
      </c>
      <c r="BL732" s="20">
        <v>2</v>
      </c>
      <c r="BM732" s="20">
        <v>12</v>
      </c>
      <c r="BN732" s="20" t="s">
        <v>1712</v>
      </c>
      <c r="BO732" s="20">
        <v>2</v>
      </c>
      <c r="BP732" s="20" t="s">
        <v>1712</v>
      </c>
      <c r="BQ732" s="20">
        <v>20</v>
      </c>
      <c r="BR732" s="20">
        <v>40</v>
      </c>
      <c r="BS732" s="20">
        <v>15</v>
      </c>
      <c r="BT732" s="20">
        <v>1.4</v>
      </c>
      <c r="BU732" s="20" t="s">
        <v>1713</v>
      </c>
      <c r="BV732" s="20">
        <v>109</v>
      </c>
      <c r="BW732" s="20">
        <v>83</v>
      </c>
      <c r="BX732" s="20">
        <v>22</v>
      </c>
      <c r="BY732" s="20">
        <v>152</v>
      </c>
      <c r="BZ732" s="20">
        <v>7.5</v>
      </c>
      <c r="CA732" s="20" t="s">
        <v>1708</v>
      </c>
      <c r="CB732" s="20" t="s">
        <v>1709</v>
      </c>
      <c r="CC732" s="20" t="s">
        <v>1710</v>
      </c>
      <c r="CD732" s="20">
        <v>1</v>
      </c>
      <c r="CE732" s="20">
        <v>0.4</v>
      </c>
      <c r="CF732" s="20">
        <v>2</v>
      </c>
      <c r="CG732" s="20">
        <v>1148</v>
      </c>
      <c r="CH732" s="20">
        <v>28.6</v>
      </c>
      <c r="CI732" s="20">
        <v>54.8</v>
      </c>
      <c r="CJ732" s="20">
        <v>5.89</v>
      </c>
      <c r="CK732" s="20">
        <v>20</v>
      </c>
      <c r="CL732" s="20">
        <v>3.85</v>
      </c>
      <c r="CM732" s="20">
        <v>0.57799999999999996</v>
      </c>
      <c r="CN732" s="20">
        <v>3.55</v>
      </c>
      <c r="CO732" s="20">
        <v>0.56999999999999995</v>
      </c>
      <c r="CP732" s="20">
        <v>3.57</v>
      </c>
      <c r="CQ732" s="20">
        <v>0.77</v>
      </c>
      <c r="CR732" s="20">
        <v>2.2799999999999998</v>
      </c>
      <c r="CS732" s="20">
        <v>0.35699999999999998</v>
      </c>
      <c r="CT732" s="20">
        <v>2.57</v>
      </c>
      <c r="CU732" s="20">
        <v>0.4</v>
      </c>
      <c r="CV732" s="20">
        <v>3.8</v>
      </c>
      <c r="CW732" s="20">
        <v>0.81</v>
      </c>
      <c r="CX732" s="20">
        <v>0.6</v>
      </c>
      <c r="CY732" s="20">
        <v>0.5</v>
      </c>
      <c r="CZ732" s="20">
        <v>13</v>
      </c>
      <c r="DA732" s="20">
        <v>0.2</v>
      </c>
      <c r="DB732" s="20">
        <v>10.7</v>
      </c>
      <c r="DC732" s="20">
        <v>3.25</v>
      </c>
    </row>
    <row r="733" spans="1:107" x14ac:dyDescent="0.25">
      <c r="A733" s="94" t="s">
        <v>1008</v>
      </c>
      <c r="B733" s="4" t="s">
        <v>1142</v>
      </c>
      <c r="C733" s="4">
        <v>2017</v>
      </c>
      <c r="D733" s="4">
        <v>273</v>
      </c>
      <c r="E733" s="4">
        <v>729</v>
      </c>
      <c r="F733" s="4">
        <v>75924</v>
      </c>
      <c r="G733" s="4">
        <v>49624.5</v>
      </c>
      <c r="H733" s="4">
        <v>17.43</v>
      </c>
      <c r="I733" s="4">
        <v>479</v>
      </c>
      <c r="J733" s="4">
        <v>231.3</v>
      </c>
      <c r="K733" s="4">
        <v>0.44883303411131054</v>
      </c>
      <c r="L733" s="39">
        <v>149.6427292584209</v>
      </c>
      <c r="M733" s="39">
        <v>2.937341606526374</v>
      </c>
      <c r="P733" s="40">
        <v>149.6</v>
      </c>
      <c r="Q733" s="40">
        <v>0.8</v>
      </c>
      <c r="R733" s="40">
        <v>-4.272925842090558E-2</v>
      </c>
      <c r="T733" s="20">
        <v>4.3</v>
      </c>
      <c r="U733" s="20">
        <v>1.5</v>
      </c>
      <c r="V733" s="20">
        <v>2270</v>
      </c>
      <c r="W733" s="74" t="s">
        <v>684</v>
      </c>
      <c r="X733" s="20">
        <v>17.899999999999999</v>
      </c>
      <c r="Y733" s="20">
        <v>0.109</v>
      </c>
      <c r="Z733" s="20">
        <v>2.29</v>
      </c>
      <c r="AA733" s="20">
        <v>5.22</v>
      </c>
      <c r="AB733" s="20">
        <v>1.59</v>
      </c>
      <c r="AC733" s="20">
        <v>36.5</v>
      </c>
      <c r="AD733" s="20">
        <v>14.2</v>
      </c>
      <c r="AE733" s="20">
        <v>187</v>
      </c>
      <c r="AF733" s="20">
        <v>76.5</v>
      </c>
      <c r="AG733" s="20">
        <v>366</v>
      </c>
      <c r="AH733" s="20">
        <v>79.5</v>
      </c>
      <c r="AI733" s="20">
        <v>766</v>
      </c>
      <c r="AJ733" s="20">
        <v>150</v>
      </c>
      <c r="AK733" s="20">
        <v>8440</v>
      </c>
      <c r="AM733" s="20">
        <v>1.681E-3</v>
      </c>
      <c r="AN733" s="20">
        <v>2.5999999999999998E-5</v>
      </c>
      <c r="AO733" s="20">
        <v>1.467322</v>
      </c>
      <c r="AP733" s="20">
        <v>8.3999999999999995E-5</v>
      </c>
      <c r="AQ733" s="20">
        <v>7.0449999999999999E-2</v>
      </c>
      <c r="AR733" s="20">
        <v>6.4999999999999997E-4</v>
      </c>
      <c r="AS733" s="20">
        <v>0.282802</v>
      </c>
      <c r="AT733" s="20">
        <v>4.2500000000000003E-5</v>
      </c>
      <c r="AU733" s="42">
        <v>0.28279729700555761</v>
      </c>
      <c r="AV733" s="42">
        <v>3.7603227963445285</v>
      </c>
      <c r="AW733" s="42">
        <v>1.5034083360085626</v>
      </c>
      <c r="AX733" s="43">
        <v>0.28279729835033551</v>
      </c>
      <c r="AY733" s="43">
        <v>3.7594191635581531</v>
      </c>
      <c r="AZ733" s="43">
        <v>1.5034081930576082</v>
      </c>
      <c r="BA733" s="20">
        <v>74.424743023502543</v>
      </c>
      <c r="BB733" s="20">
        <v>13.459793951058971</v>
      </c>
      <c r="BC733" s="20">
        <v>1.7171124044242974</v>
      </c>
      <c r="BD733" s="20">
        <v>7.5114988867146598E-2</v>
      </c>
      <c r="BE733" s="20">
        <v>0.57858842776045349</v>
      </c>
      <c r="BF733" s="20">
        <v>1.0962728104934909</v>
      </c>
      <c r="BG733" s="20">
        <v>4.5779540512274473</v>
      </c>
      <c r="BH733" s="20">
        <v>3.8471055108984542</v>
      </c>
      <c r="BI733" s="20">
        <v>0.19286280925348451</v>
      </c>
      <c r="BJ733" s="20">
        <v>3.0452022513708075E-2</v>
      </c>
      <c r="BK733" s="20">
        <v>5</v>
      </c>
      <c r="BL733" s="20">
        <v>2</v>
      </c>
      <c r="BM733" s="20">
        <v>12</v>
      </c>
      <c r="BN733" s="20" t="s">
        <v>1712</v>
      </c>
      <c r="BO733" s="20">
        <v>2</v>
      </c>
      <c r="BP733" s="20" t="s">
        <v>1712</v>
      </c>
      <c r="BQ733" s="20">
        <v>20</v>
      </c>
      <c r="BR733" s="20">
        <v>40</v>
      </c>
      <c r="BS733" s="20">
        <v>15</v>
      </c>
      <c r="BT733" s="20">
        <v>1.4</v>
      </c>
      <c r="BU733" s="20" t="s">
        <v>1713</v>
      </c>
      <c r="BV733" s="20">
        <v>109</v>
      </c>
      <c r="BW733" s="20">
        <v>83</v>
      </c>
      <c r="BX733" s="20">
        <v>22</v>
      </c>
      <c r="BY733" s="20">
        <v>152</v>
      </c>
      <c r="BZ733" s="20">
        <v>7.5</v>
      </c>
      <c r="CA733" s="20" t="s">
        <v>1708</v>
      </c>
      <c r="CB733" s="20" t="s">
        <v>1709</v>
      </c>
      <c r="CC733" s="20" t="s">
        <v>1710</v>
      </c>
      <c r="CD733" s="20">
        <v>1</v>
      </c>
      <c r="CE733" s="20">
        <v>0.4</v>
      </c>
      <c r="CF733" s="20">
        <v>2</v>
      </c>
      <c r="CG733" s="20">
        <v>1148</v>
      </c>
      <c r="CH733" s="20">
        <v>28.6</v>
      </c>
      <c r="CI733" s="20">
        <v>54.8</v>
      </c>
      <c r="CJ733" s="20">
        <v>5.89</v>
      </c>
      <c r="CK733" s="20">
        <v>20</v>
      </c>
      <c r="CL733" s="20">
        <v>3.85</v>
      </c>
      <c r="CM733" s="20">
        <v>0.57799999999999996</v>
      </c>
      <c r="CN733" s="20">
        <v>3.55</v>
      </c>
      <c r="CO733" s="20">
        <v>0.56999999999999995</v>
      </c>
      <c r="CP733" s="20">
        <v>3.57</v>
      </c>
      <c r="CQ733" s="20">
        <v>0.77</v>
      </c>
      <c r="CR733" s="20">
        <v>2.2799999999999998</v>
      </c>
      <c r="CS733" s="20">
        <v>0.35699999999999998</v>
      </c>
      <c r="CT733" s="20">
        <v>2.57</v>
      </c>
      <c r="CU733" s="20">
        <v>0.4</v>
      </c>
      <c r="CV733" s="20">
        <v>3.8</v>
      </c>
      <c r="CW733" s="20">
        <v>0.81</v>
      </c>
      <c r="CX733" s="20">
        <v>0.6</v>
      </c>
      <c r="CY733" s="20">
        <v>0.5</v>
      </c>
      <c r="CZ733" s="20">
        <v>13</v>
      </c>
      <c r="DA733" s="20">
        <v>0.2</v>
      </c>
      <c r="DB733" s="20">
        <v>10.7</v>
      </c>
      <c r="DC733" s="20">
        <v>3.25</v>
      </c>
    </row>
    <row r="734" spans="1:107" x14ac:dyDescent="0.25">
      <c r="A734" s="94" t="s">
        <v>1009</v>
      </c>
      <c r="B734" s="4" t="s">
        <v>1142</v>
      </c>
      <c r="C734" s="4">
        <v>2017</v>
      </c>
      <c r="D734" s="4">
        <v>274</v>
      </c>
      <c r="E734" s="4">
        <v>730</v>
      </c>
      <c r="F734" s="4">
        <v>75509</v>
      </c>
      <c r="G734" s="4">
        <v>49854.5</v>
      </c>
      <c r="H734" s="4">
        <v>3.92</v>
      </c>
      <c r="I734" s="4">
        <v>178.1</v>
      </c>
      <c r="J734" s="4">
        <v>48.6</v>
      </c>
      <c r="K734" s="4">
        <v>0.26881720430107525</v>
      </c>
      <c r="L734" s="39">
        <v>150.37299430089638</v>
      </c>
      <c r="M734" s="39">
        <v>3.5643594123520477</v>
      </c>
      <c r="P734" s="40">
        <v>149.6</v>
      </c>
      <c r="Q734" s="40">
        <v>0.8</v>
      </c>
      <c r="R734" s="40">
        <v>-0.77299430089638577</v>
      </c>
      <c r="T734" s="20">
        <v>2.02</v>
      </c>
      <c r="U734" s="20">
        <v>0.91</v>
      </c>
      <c r="V734" s="20">
        <v>741</v>
      </c>
      <c r="W734" s="74" t="s">
        <v>684</v>
      </c>
      <c r="X734" s="20">
        <v>6.16</v>
      </c>
      <c r="Y734" s="20">
        <v>3.2000000000000001E-2</v>
      </c>
      <c r="Z734" s="20">
        <v>0.4</v>
      </c>
      <c r="AA734" s="20">
        <v>1.22</v>
      </c>
      <c r="AB734" s="20">
        <v>0.28299999999999997</v>
      </c>
      <c r="AC734" s="20">
        <v>10.9</v>
      </c>
      <c r="AD734" s="20">
        <v>4.0999999999999996</v>
      </c>
      <c r="AE734" s="20">
        <v>57</v>
      </c>
      <c r="AF734" s="20">
        <v>26.1</v>
      </c>
      <c r="AG734" s="20">
        <v>126</v>
      </c>
      <c r="AH734" s="20">
        <v>29.5</v>
      </c>
      <c r="AI734" s="20">
        <v>324</v>
      </c>
      <c r="AJ734" s="20">
        <v>59</v>
      </c>
      <c r="AK734" s="20">
        <v>9460</v>
      </c>
      <c r="AM734" s="20" t="s">
        <v>734</v>
      </c>
      <c r="AN734" s="20" t="s">
        <v>734</v>
      </c>
      <c r="AO734" s="20" t="s">
        <v>734</v>
      </c>
      <c r="AP734" s="20" t="s">
        <v>734</v>
      </c>
      <c r="AQ734" s="20" t="s">
        <v>734</v>
      </c>
      <c r="AR734" s="20" t="s">
        <v>734</v>
      </c>
      <c r="AS734" s="20" t="s">
        <v>734</v>
      </c>
      <c r="AT734" s="20" t="s">
        <v>734</v>
      </c>
      <c r="AU734" s="42" t="s">
        <v>734</v>
      </c>
      <c r="AV734" s="42" t="s">
        <v>734</v>
      </c>
      <c r="AW734" s="42" t="s">
        <v>734</v>
      </c>
      <c r="AX734" s="43" t="s">
        <v>734</v>
      </c>
      <c r="AY734" s="43" t="s">
        <v>734</v>
      </c>
      <c r="AZ734" s="43" t="s">
        <v>734</v>
      </c>
      <c r="BA734" s="20">
        <v>74.424743023502543</v>
      </c>
      <c r="BB734" s="20">
        <v>13.459793951058971</v>
      </c>
      <c r="BC734" s="20">
        <v>1.7171124044242974</v>
      </c>
      <c r="BD734" s="20">
        <v>7.5114988867146598E-2</v>
      </c>
      <c r="BE734" s="20">
        <v>0.57858842776045349</v>
      </c>
      <c r="BF734" s="20">
        <v>1.0962728104934909</v>
      </c>
      <c r="BG734" s="20">
        <v>4.5779540512274473</v>
      </c>
      <c r="BH734" s="20">
        <v>3.8471055108984542</v>
      </c>
      <c r="BI734" s="20">
        <v>0.19286280925348451</v>
      </c>
      <c r="BJ734" s="20">
        <v>3.0452022513708075E-2</v>
      </c>
      <c r="BK734" s="20">
        <v>5</v>
      </c>
      <c r="BL734" s="20">
        <v>2</v>
      </c>
      <c r="BM734" s="20">
        <v>12</v>
      </c>
      <c r="BN734" s="20" t="s">
        <v>1712</v>
      </c>
      <c r="BO734" s="20">
        <v>2</v>
      </c>
      <c r="BP734" s="20" t="s">
        <v>1712</v>
      </c>
      <c r="BQ734" s="20">
        <v>20</v>
      </c>
      <c r="BR734" s="20">
        <v>40</v>
      </c>
      <c r="BS734" s="20">
        <v>15</v>
      </c>
      <c r="BT734" s="20">
        <v>1.4</v>
      </c>
      <c r="BU734" s="20" t="s">
        <v>1713</v>
      </c>
      <c r="BV734" s="20">
        <v>109</v>
      </c>
      <c r="BW734" s="20">
        <v>83</v>
      </c>
      <c r="BX734" s="20">
        <v>22</v>
      </c>
      <c r="BY734" s="20">
        <v>152</v>
      </c>
      <c r="BZ734" s="20">
        <v>7.5</v>
      </c>
      <c r="CA734" s="20" t="s">
        <v>1708</v>
      </c>
      <c r="CB734" s="20" t="s">
        <v>1709</v>
      </c>
      <c r="CC734" s="20" t="s">
        <v>1710</v>
      </c>
      <c r="CD734" s="20">
        <v>1</v>
      </c>
      <c r="CE734" s="20">
        <v>0.4</v>
      </c>
      <c r="CF734" s="20">
        <v>2</v>
      </c>
      <c r="CG734" s="20">
        <v>1148</v>
      </c>
      <c r="CH734" s="20">
        <v>28.6</v>
      </c>
      <c r="CI734" s="20">
        <v>54.8</v>
      </c>
      <c r="CJ734" s="20">
        <v>5.89</v>
      </c>
      <c r="CK734" s="20">
        <v>20</v>
      </c>
      <c r="CL734" s="20">
        <v>3.85</v>
      </c>
      <c r="CM734" s="20">
        <v>0.57799999999999996</v>
      </c>
      <c r="CN734" s="20">
        <v>3.55</v>
      </c>
      <c r="CO734" s="20">
        <v>0.56999999999999995</v>
      </c>
      <c r="CP734" s="20">
        <v>3.57</v>
      </c>
      <c r="CQ734" s="20">
        <v>0.77</v>
      </c>
      <c r="CR734" s="20">
        <v>2.2799999999999998</v>
      </c>
      <c r="CS734" s="20">
        <v>0.35699999999999998</v>
      </c>
      <c r="CT734" s="20">
        <v>2.57</v>
      </c>
      <c r="CU734" s="20">
        <v>0.4</v>
      </c>
      <c r="CV734" s="20">
        <v>3.8</v>
      </c>
      <c r="CW734" s="20">
        <v>0.81</v>
      </c>
      <c r="CX734" s="20">
        <v>0.6</v>
      </c>
      <c r="CY734" s="20">
        <v>0.5</v>
      </c>
      <c r="CZ734" s="20">
        <v>13</v>
      </c>
      <c r="DA734" s="20">
        <v>0.2</v>
      </c>
      <c r="DB734" s="20">
        <v>10.7</v>
      </c>
      <c r="DC734" s="20">
        <v>3.25</v>
      </c>
    </row>
    <row r="735" spans="1:107" x14ac:dyDescent="0.25">
      <c r="A735" s="94" t="s">
        <v>1010</v>
      </c>
      <c r="B735" s="4" t="s">
        <v>1142</v>
      </c>
      <c r="C735" s="4">
        <v>2017</v>
      </c>
      <c r="D735" s="4">
        <v>275</v>
      </c>
      <c r="E735" s="4">
        <v>731</v>
      </c>
      <c r="F735" s="4">
        <v>75633</v>
      </c>
      <c r="G735" s="4">
        <v>50064</v>
      </c>
      <c r="H735" s="4">
        <v>17.29</v>
      </c>
      <c r="I735" s="4">
        <v>550</v>
      </c>
      <c r="J735" s="4">
        <v>220</v>
      </c>
      <c r="K735" s="4">
        <v>0.37453183520599254</v>
      </c>
      <c r="L735" s="39">
        <v>148.26492248341251</v>
      </c>
      <c r="M735" s="39">
        <v>3.3212857654777639</v>
      </c>
      <c r="P735" s="40">
        <v>149.6</v>
      </c>
      <c r="Q735" s="40">
        <v>0.8</v>
      </c>
      <c r="R735" s="40">
        <v>1.3350775165874893</v>
      </c>
      <c r="T735" s="20">
        <v>1.86</v>
      </c>
      <c r="U735" s="20">
        <v>0.31</v>
      </c>
      <c r="V735" s="20">
        <v>1400</v>
      </c>
      <c r="W735" s="74" t="s">
        <v>684</v>
      </c>
      <c r="X735" s="20">
        <v>15.6</v>
      </c>
      <c r="Y735" s="20">
        <v>4.2999999999999997E-2</v>
      </c>
      <c r="Z735" s="20">
        <v>0.93</v>
      </c>
      <c r="AA735" s="20">
        <v>2.31</v>
      </c>
      <c r="AB735" s="20">
        <v>0.45100000000000001</v>
      </c>
      <c r="AC735" s="20">
        <v>20.6</v>
      </c>
      <c r="AD735" s="20">
        <v>8.2100000000000009</v>
      </c>
      <c r="AE735" s="20">
        <v>105</v>
      </c>
      <c r="AF735" s="20">
        <v>46</v>
      </c>
      <c r="AG735" s="20">
        <v>236</v>
      </c>
      <c r="AH735" s="20">
        <v>53.3</v>
      </c>
      <c r="AI735" s="20">
        <v>544</v>
      </c>
      <c r="AJ735" s="20">
        <v>108</v>
      </c>
      <c r="AK735" s="72">
        <v>10500</v>
      </c>
      <c r="AM735" s="20" t="s">
        <v>734</v>
      </c>
      <c r="AN735" s="20" t="s">
        <v>734</v>
      </c>
      <c r="AO735" s="20" t="s">
        <v>734</v>
      </c>
      <c r="AP735" s="20" t="s">
        <v>734</v>
      </c>
      <c r="AQ735" s="20" t="s">
        <v>734</v>
      </c>
      <c r="AR735" s="20" t="s">
        <v>734</v>
      </c>
      <c r="AS735" s="20" t="s">
        <v>734</v>
      </c>
      <c r="AT735" s="20" t="s">
        <v>734</v>
      </c>
      <c r="AU735" s="42" t="s">
        <v>734</v>
      </c>
      <c r="AV735" s="42" t="s">
        <v>734</v>
      </c>
      <c r="AW735" s="42" t="s">
        <v>734</v>
      </c>
      <c r="AX735" s="43" t="s">
        <v>734</v>
      </c>
      <c r="AY735" s="43" t="s">
        <v>734</v>
      </c>
      <c r="AZ735" s="43" t="s">
        <v>734</v>
      </c>
      <c r="BA735" s="20">
        <v>74.424743023502543</v>
      </c>
      <c r="BB735" s="20">
        <v>13.459793951058971</v>
      </c>
      <c r="BC735" s="20">
        <v>1.7171124044242974</v>
      </c>
      <c r="BD735" s="20">
        <v>7.5114988867146598E-2</v>
      </c>
      <c r="BE735" s="20">
        <v>0.57858842776045349</v>
      </c>
      <c r="BF735" s="20">
        <v>1.0962728104934909</v>
      </c>
      <c r="BG735" s="20">
        <v>4.5779540512274473</v>
      </c>
      <c r="BH735" s="20">
        <v>3.8471055108984542</v>
      </c>
      <c r="BI735" s="20">
        <v>0.19286280925348451</v>
      </c>
      <c r="BJ735" s="20">
        <v>3.0452022513708075E-2</v>
      </c>
      <c r="BK735" s="20">
        <v>5</v>
      </c>
      <c r="BL735" s="20">
        <v>2</v>
      </c>
      <c r="BM735" s="20">
        <v>12</v>
      </c>
      <c r="BN735" s="20" t="s">
        <v>1712</v>
      </c>
      <c r="BO735" s="20">
        <v>2</v>
      </c>
      <c r="BP735" s="20" t="s">
        <v>1712</v>
      </c>
      <c r="BQ735" s="20">
        <v>20</v>
      </c>
      <c r="BR735" s="20">
        <v>40</v>
      </c>
      <c r="BS735" s="20">
        <v>15</v>
      </c>
      <c r="BT735" s="20">
        <v>1.4</v>
      </c>
      <c r="BU735" s="20" t="s">
        <v>1713</v>
      </c>
      <c r="BV735" s="20">
        <v>109</v>
      </c>
      <c r="BW735" s="20">
        <v>83</v>
      </c>
      <c r="BX735" s="20">
        <v>22</v>
      </c>
      <c r="BY735" s="20">
        <v>152</v>
      </c>
      <c r="BZ735" s="20">
        <v>7.5</v>
      </c>
      <c r="CA735" s="20" t="s">
        <v>1708</v>
      </c>
      <c r="CB735" s="20" t="s">
        <v>1709</v>
      </c>
      <c r="CC735" s="20" t="s">
        <v>1710</v>
      </c>
      <c r="CD735" s="20">
        <v>1</v>
      </c>
      <c r="CE735" s="20">
        <v>0.4</v>
      </c>
      <c r="CF735" s="20">
        <v>2</v>
      </c>
      <c r="CG735" s="20">
        <v>1148</v>
      </c>
      <c r="CH735" s="20">
        <v>28.6</v>
      </c>
      <c r="CI735" s="20">
        <v>54.8</v>
      </c>
      <c r="CJ735" s="20">
        <v>5.89</v>
      </c>
      <c r="CK735" s="20">
        <v>20</v>
      </c>
      <c r="CL735" s="20">
        <v>3.85</v>
      </c>
      <c r="CM735" s="20">
        <v>0.57799999999999996</v>
      </c>
      <c r="CN735" s="20">
        <v>3.55</v>
      </c>
      <c r="CO735" s="20">
        <v>0.56999999999999995</v>
      </c>
      <c r="CP735" s="20">
        <v>3.57</v>
      </c>
      <c r="CQ735" s="20">
        <v>0.77</v>
      </c>
      <c r="CR735" s="20">
        <v>2.2799999999999998</v>
      </c>
      <c r="CS735" s="20">
        <v>0.35699999999999998</v>
      </c>
      <c r="CT735" s="20">
        <v>2.57</v>
      </c>
      <c r="CU735" s="20">
        <v>0.4</v>
      </c>
      <c r="CV735" s="20">
        <v>3.8</v>
      </c>
      <c r="CW735" s="20">
        <v>0.81</v>
      </c>
      <c r="CX735" s="20">
        <v>0.6</v>
      </c>
      <c r="CY735" s="20">
        <v>0.5</v>
      </c>
      <c r="CZ735" s="20">
        <v>13</v>
      </c>
      <c r="DA735" s="20">
        <v>0.2</v>
      </c>
      <c r="DB735" s="20">
        <v>10.7</v>
      </c>
      <c r="DC735" s="20">
        <v>3.25</v>
      </c>
    </row>
    <row r="736" spans="1:107" x14ac:dyDescent="0.25">
      <c r="A736" s="93" t="s">
        <v>1011</v>
      </c>
      <c r="B736" s="53" t="s">
        <v>1142</v>
      </c>
      <c r="C736" s="53">
        <v>2017</v>
      </c>
      <c r="D736" s="53">
        <v>276</v>
      </c>
      <c r="E736" s="53">
        <v>732</v>
      </c>
      <c r="F736" s="53">
        <v>75712</v>
      </c>
      <c r="G736" s="53">
        <v>50045.5</v>
      </c>
      <c r="H736" s="53">
        <v>5.16</v>
      </c>
      <c r="I736" s="53">
        <v>128.9</v>
      </c>
      <c r="J736" s="53">
        <v>78.8</v>
      </c>
      <c r="K736" s="53">
        <v>0.58207217694994184</v>
      </c>
      <c r="L736" s="55">
        <v>152.92783427040575</v>
      </c>
      <c r="M736" s="55">
        <v>3.5114121218326169</v>
      </c>
      <c r="N736" s="53" t="s">
        <v>715</v>
      </c>
      <c r="O736" s="53" t="s">
        <v>1775</v>
      </c>
      <c r="P736" s="57">
        <v>149.6</v>
      </c>
      <c r="Q736" s="57">
        <v>0.8</v>
      </c>
      <c r="R736" s="57">
        <v>-3.3278342704057593</v>
      </c>
      <c r="S736" s="53" t="s">
        <v>1783</v>
      </c>
      <c r="T736" s="68">
        <v>5.4</v>
      </c>
      <c r="U736" s="68">
        <v>1.6</v>
      </c>
      <c r="V736" s="68">
        <v>678</v>
      </c>
      <c r="W736" s="79" t="s">
        <v>684</v>
      </c>
      <c r="X736" s="68">
        <v>8.2799999999999994</v>
      </c>
      <c r="Y736" s="68">
        <v>3.3000000000000002E-2</v>
      </c>
      <c r="Z736" s="68">
        <v>0.57999999999999996</v>
      </c>
      <c r="AA736" s="68">
        <v>1.69</v>
      </c>
      <c r="AB736" s="68">
        <v>0.48499999999999999</v>
      </c>
      <c r="AC736" s="68">
        <v>9.67</v>
      </c>
      <c r="AD736" s="68">
        <v>3.69</v>
      </c>
      <c r="AE736" s="68">
        <v>51</v>
      </c>
      <c r="AF736" s="68">
        <v>22.6</v>
      </c>
      <c r="AG736" s="68">
        <v>115</v>
      </c>
      <c r="AH736" s="68">
        <v>25.5</v>
      </c>
      <c r="AI736" s="68">
        <v>285</v>
      </c>
      <c r="AJ736" s="68">
        <v>53.9</v>
      </c>
      <c r="AK736" s="68">
        <v>8510</v>
      </c>
      <c r="AL736" s="53"/>
      <c r="AM736" s="56" t="s">
        <v>734</v>
      </c>
      <c r="AN736" s="56" t="s">
        <v>734</v>
      </c>
      <c r="AO736" s="56" t="s">
        <v>734</v>
      </c>
      <c r="AP736" s="56" t="s">
        <v>734</v>
      </c>
      <c r="AQ736" s="56" t="s">
        <v>734</v>
      </c>
      <c r="AR736" s="56" t="s">
        <v>734</v>
      </c>
      <c r="AS736" s="56" t="s">
        <v>734</v>
      </c>
      <c r="AT736" s="56" t="s">
        <v>734</v>
      </c>
      <c r="AU736" s="59" t="s">
        <v>734</v>
      </c>
      <c r="AV736" s="59" t="s">
        <v>734</v>
      </c>
      <c r="AW736" s="59" t="s">
        <v>734</v>
      </c>
      <c r="AX736" s="60" t="s">
        <v>734</v>
      </c>
      <c r="AY736" s="60" t="s">
        <v>734</v>
      </c>
      <c r="AZ736" s="60" t="s">
        <v>734</v>
      </c>
      <c r="BA736" s="56">
        <v>74.424743023502543</v>
      </c>
      <c r="BB736" s="56">
        <v>13.459793951058971</v>
      </c>
      <c r="BC736" s="56">
        <v>1.7171124044242974</v>
      </c>
      <c r="BD736" s="56">
        <v>7.5114988867146598E-2</v>
      </c>
      <c r="BE736" s="56">
        <v>0.57858842776045349</v>
      </c>
      <c r="BF736" s="56">
        <v>1.0962728104934909</v>
      </c>
      <c r="BG736" s="56">
        <v>4.5779540512274473</v>
      </c>
      <c r="BH736" s="56">
        <v>3.8471055108984542</v>
      </c>
      <c r="BI736" s="56">
        <v>0.19286280925348451</v>
      </c>
      <c r="BJ736" s="56">
        <v>3.0452022513708075E-2</v>
      </c>
      <c r="BK736" s="56">
        <v>5</v>
      </c>
      <c r="BL736" s="56">
        <v>2</v>
      </c>
      <c r="BM736" s="56">
        <v>12</v>
      </c>
      <c r="BN736" s="56" t="s">
        <v>1712</v>
      </c>
      <c r="BO736" s="56">
        <v>2</v>
      </c>
      <c r="BP736" s="56" t="s">
        <v>1712</v>
      </c>
      <c r="BQ736" s="56">
        <v>20</v>
      </c>
      <c r="BR736" s="56">
        <v>40</v>
      </c>
      <c r="BS736" s="56">
        <v>15</v>
      </c>
      <c r="BT736" s="56">
        <v>1.4</v>
      </c>
      <c r="BU736" s="56" t="s">
        <v>1713</v>
      </c>
      <c r="BV736" s="56">
        <v>109</v>
      </c>
      <c r="BW736" s="56">
        <v>83</v>
      </c>
      <c r="BX736" s="56">
        <v>22</v>
      </c>
      <c r="BY736" s="56">
        <v>152</v>
      </c>
      <c r="BZ736" s="56">
        <v>7.5</v>
      </c>
      <c r="CA736" s="56" t="s">
        <v>1708</v>
      </c>
      <c r="CB736" s="56" t="s">
        <v>1709</v>
      </c>
      <c r="CC736" s="56" t="s">
        <v>1710</v>
      </c>
      <c r="CD736" s="56">
        <v>1</v>
      </c>
      <c r="CE736" s="56">
        <v>0.4</v>
      </c>
      <c r="CF736" s="56">
        <v>2</v>
      </c>
      <c r="CG736" s="56">
        <v>1148</v>
      </c>
      <c r="CH736" s="56">
        <v>28.6</v>
      </c>
      <c r="CI736" s="56">
        <v>54.8</v>
      </c>
      <c r="CJ736" s="56">
        <v>5.89</v>
      </c>
      <c r="CK736" s="56">
        <v>20</v>
      </c>
      <c r="CL736" s="56">
        <v>3.85</v>
      </c>
      <c r="CM736" s="56">
        <v>0.57799999999999996</v>
      </c>
      <c r="CN736" s="56">
        <v>3.55</v>
      </c>
      <c r="CO736" s="56">
        <v>0.56999999999999995</v>
      </c>
      <c r="CP736" s="56">
        <v>3.57</v>
      </c>
      <c r="CQ736" s="56">
        <v>0.77</v>
      </c>
      <c r="CR736" s="56">
        <v>2.2799999999999998</v>
      </c>
      <c r="CS736" s="56">
        <v>0.35699999999999998</v>
      </c>
      <c r="CT736" s="56">
        <v>2.57</v>
      </c>
      <c r="CU736" s="56">
        <v>0.4</v>
      </c>
      <c r="CV736" s="56">
        <v>3.8</v>
      </c>
      <c r="CW736" s="56">
        <v>0.81</v>
      </c>
      <c r="CX736" s="56">
        <v>0.6</v>
      </c>
      <c r="CY736" s="56">
        <v>0.5</v>
      </c>
      <c r="CZ736" s="56">
        <v>13</v>
      </c>
      <c r="DA736" s="56">
        <v>0.2</v>
      </c>
      <c r="DB736" s="56">
        <v>10.7</v>
      </c>
      <c r="DC736" s="56">
        <v>3.25</v>
      </c>
    </row>
    <row r="737" spans="1:107" x14ac:dyDescent="0.25">
      <c r="A737" s="93" t="s">
        <v>1012</v>
      </c>
      <c r="B737" s="53" t="s">
        <v>1142</v>
      </c>
      <c r="C737" s="53">
        <v>2017</v>
      </c>
      <c r="D737" s="53">
        <v>277</v>
      </c>
      <c r="E737" s="53">
        <v>733</v>
      </c>
      <c r="F737" s="53">
        <v>75941</v>
      </c>
      <c r="G737" s="53">
        <v>50061</v>
      </c>
      <c r="H737" s="53">
        <v>9.4600000000000009</v>
      </c>
      <c r="I737" s="53">
        <v>286</v>
      </c>
      <c r="J737" s="53">
        <v>126.4</v>
      </c>
      <c r="K737" s="53">
        <v>0.41718815185648733</v>
      </c>
      <c r="L737" s="55">
        <v>150.89238746524535</v>
      </c>
      <c r="M737" s="55">
        <v>3.3892191115696142</v>
      </c>
      <c r="N737" s="53" t="s">
        <v>715</v>
      </c>
      <c r="O737" s="53" t="s">
        <v>1775</v>
      </c>
      <c r="P737" s="57">
        <v>149.6</v>
      </c>
      <c r="Q737" s="57">
        <v>0.8</v>
      </c>
      <c r="R737" s="57">
        <v>-1.2923874652453549</v>
      </c>
      <c r="S737" s="77" t="s">
        <v>1782</v>
      </c>
      <c r="T737" s="68">
        <v>4.8</v>
      </c>
      <c r="U737" s="68">
        <v>2.4</v>
      </c>
      <c r="V737" s="68">
        <v>1124</v>
      </c>
      <c r="W737" s="79" t="s">
        <v>684</v>
      </c>
      <c r="X737" s="68">
        <v>27</v>
      </c>
      <c r="Y737" s="68">
        <v>1.83</v>
      </c>
      <c r="Z737" s="68">
        <v>8.9</v>
      </c>
      <c r="AA737" s="68">
        <v>3.88</v>
      </c>
      <c r="AB737" s="68">
        <v>0.46</v>
      </c>
      <c r="AC737" s="68">
        <v>18.100000000000001</v>
      </c>
      <c r="AD737" s="68">
        <v>5.84</v>
      </c>
      <c r="AE737" s="68">
        <v>82.7</v>
      </c>
      <c r="AF737" s="68">
        <v>35.6</v>
      </c>
      <c r="AG737" s="68">
        <v>188</v>
      </c>
      <c r="AH737" s="68">
        <v>45.3</v>
      </c>
      <c r="AI737" s="68">
        <v>478</v>
      </c>
      <c r="AJ737" s="68">
        <v>93.6</v>
      </c>
      <c r="AK737" s="68">
        <v>9380</v>
      </c>
      <c r="AL737" s="53"/>
      <c r="AM737" s="56" t="s">
        <v>734</v>
      </c>
      <c r="AN737" s="56" t="s">
        <v>734</v>
      </c>
      <c r="AO737" s="56" t="s">
        <v>734</v>
      </c>
      <c r="AP737" s="56" t="s">
        <v>734</v>
      </c>
      <c r="AQ737" s="56" t="s">
        <v>734</v>
      </c>
      <c r="AR737" s="56" t="s">
        <v>734</v>
      </c>
      <c r="AS737" s="56" t="s">
        <v>734</v>
      </c>
      <c r="AT737" s="56" t="s">
        <v>734</v>
      </c>
      <c r="AU737" s="59" t="s">
        <v>734</v>
      </c>
      <c r="AV737" s="59" t="s">
        <v>734</v>
      </c>
      <c r="AW737" s="59" t="s">
        <v>734</v>
      </c>
      <c r="AX737" s="60" t="s">
        <v>734</v>
      </c>
      <c r="AY737" s="60" t="s">
        <v>734</v>
      </c>
      <c r="AZ737" s="60" t="s">
        <v>734</v>
      </c>
      <c r="BA737" s="56">
        <v>74.424743023502543</v>
      </c>
      <c r="BB737" s="56">
        <v>13.459793951058971</v>
      </c>
      <c r="BC737" s="56">
        <v>1.7171124044242974</v>
      </c>
      <c r="BD737" s="56">
        <v>7.5114988867146598E-2</v>
      </c>
      <c r="BE737" s="56">
        <v>0.57858842776045349</v>
      </c>
      <c r="BF737" s="56">
        <v>1.0962728104934909</v>
      </c>
      <c r="BG737" s="56">
        <v>4.5779540512274473</v>
      </c>
      <c r="BH737" s="56">
        <v>3.8471055108984542</v>
      </c>
      <c r="BI737" s="56">
        <v>0.19286280925348451</v>
      </c>
      <c r="BJ737" s="56">
        <v>3.0452022513708075E-2</v>
      </c>
      <c r="BK737" s="56">
        <v>5</v>
      </c>
      <c r="BL737" s="56">
        <v>2</v>
      </c>
      <c r="BM737" s="56">
        <v>12</v>
      </c>
      <c r="BN737" s="56" t="s">
        <v>1712</v>
      </c>
      <c r="BO737" s="56">
        <v>2</v>
      </c>
      <c r="BP737" s="56" t="s">
        <v>1712</v>
      </c>
      <c r="BQ737" s="56">
        <v>20</v>
      </c>
      <c r="BR737" s="56">
        <v>40</v>
      </c>
      <c r="BS737" s="56">
        <v>15</v>
      </c>
      <c r="BT737" s="56">
        <v>1.4</v>
      </c>
      <c r="BU737" s="56" t="s">
        <v>1713</v>
      </c>
      <c r="BV737" s="56">
        <v>109</v>
      </c>
      <c r="BW737" s="56">
        <v>83</v>
      </c>
      <c r="BX737" s="56">
        <v>22</v>
      </c>
      <c r="BY737" s="56">
        <v>152</v>
      </c>
      <c r="BZ737" s="56">
        <v>7.5</v>
      </c>
      <c r="CA737" s="56" t="s">
        <v>1708</v>
      </c>
      <c r="CB737" s="56" t="s">
        <v>1709</v>
      </c>
      <c r="CC737" s="56" t="s">
        <v>1710</v>
      </c>
      <c r="CD737" s="56">
        <v>1</v>
      </c>
      <c r="CE737" s="56">
        <v>0.4</v>
      </c>
      <c r="CF737" s="56">
        <v>2</v>
      </c>
      <c r="CG737" s="56">
        <v>1148</v>
      </c>
      <c r="CH737" s="56">
        <v>28.6</v>
      </c>
      <c r="CI737" s="56">
        <v>54.8</v>
      </c>
      <c r="CJ737" s="56">
        <v>5.89</v>
      </c>
      <c r="CK737" s="56">
        <v>20</v>
      </c>
      <c r="CL737" s="56">
        <v>3.85</v>
      </c>
      <c r="CM737" s="56">
        <v>0.57799999999999996</v>
      </c>
      <c r="CN737" s="56">
        <v>3.55</v>
      </c>
      <c r="CO737" s="56">
        <v>0.56999999999999995</v>
      </c>
      <c r="CP737" s="56">
        <v>3.57</v>
      </c>
      <c r="CQ737" s="56">
        <v>0.77</v>
      </c>
      <c r="CR737" s="56">
        <v>2.2799999999999998</v>
      </c>
      <c r="CS737" s="56">
        <v>0.35699999999999998</v>
      </c>
      <c r="CT737" s="56">
        <v>2.57</v>
      </c>
      <c r="CU737" s="56">
        <v>0.4</v>
      </c>
      <c r="CV737" s="56">
        <v>3.8</v>
      </c>
      <c r="CW737" s="56">
        <v>0.81</v>
      </c>
      <c r="CX737" s="56">
        <v>0.6</v>
      </c>
      <c r="CY737" s="56">
        <v>0.5</v>
      </c>
      <c r="CZ737" s="56">
        <v>13</v>
      </c>
      <c r="DA737" s="56">
        <v>0.2</v>
      </c>
      <c r="DB737" s="56">
        <v>10.7</v>
      </c>
      <c r="DC737" s="56">
        <v>3.25</v>
      </c>
    </row>
    <row r="738" spans="1:107" x14ac:dyDescent="0.25">
      <c r="A738" s="94" t="s">
        <v>1013</v>
      </c>
      <c r="B738" s="4" t="s">
        <v>1142</v>
      </c>
      <c r="C738" s="4">
        <v>2017</v>
      </c>
      <c r="D738" s="4">
        <v>278</v>
      </c>
      <c r="E738" s="4">
        <v>734</v>
      </c>
      <c r="F738" s="4">
        <v>76359</v>
      </c>
      <c r="G738" s="4">
        <v>50093</v>
      </c>
      <c r="H738" s="4">
        <v>4.4000000000000004</v>
      </c>
      <c r="I738" s="4">
        <v>129.30000000000001</v>
      </c>
      <c r="J738" s="4">
        <v>55.7</v>
      </c>
      <c r="K738" s="4">
        <v>0.41254125412541254</v>
      </c>
      <c r="L738" s="39">
        <v>152.88842084713963</v>
      </c>
      <c r="M738" s="39">
        <v>3.8077660331483449</v>
      </c>
      <c r="P738" s="40">
        <v>149.6</v>
      </c>
      <c r="Q738" s="40">
        <v>0.8</v>
      </c>
      <c r="R738" s="40">
        <v>-3.2884208471396335</v>
      </c>
      <c r="T738" s="20">
        <v>9.8000000000000007</v>
      </c>
      <c r="U738" s="20">
        <v>1.7</v>
      </c>
      <c r="V738" s="20">
        <v>1034</v>
      </c>
      <c r="W738" s="74" t="s">
        <v>684</v>
      </c>
      <c r="X738" s="20">
        <v>12.95</v>
      </c>
      <c r="Y738" s="20">
        <v>4.7E-2</v>
      </c>
      <c r="Z738" s="20">
        <v>1.1000000000000001</v>
      </c>
      <c r="AA738" s="20">
        <v>2.41</v>
      </c>
      <c r="AB738" s="20">
        <v>1.1299999999999999</v>
      </c>
      <c r="AC738" s="20">
        <v>15.5</v>
      </c>
      <c r="AD738" s="20">
        <v>5.79</v>
      </c>
      <c r="AE738" s="20">
        <v>77.599999999999994</v>
      </c>
      <c r="AF738" s="20">
        <v>33.6</v>
      </c>
      <c r="AG738" s="20">
        <v>171</v>
      </c>
      <c r="AH738" s="20">
        <v>37.700000000000003</v>
      </c>
      <c r="AI738" s="20">
        <v>411</v>
      </c>
      <c r="AJ738" s="20">
        <v>84.1</v>
      </c>
      <c r="AK738" s="20">
        <v>7770</v>
      </c>
      <c r="AM738" s="20" t="s">
        <v>734</v>
      </c>
      <c r="AN738" s="20" t="s">
        <v>734</v>
      </c>
      <c r="AO738" s="20" t="s">
        <v>734</v>
      </c>
      <c r="AP738" s="20" t="s">
        <v>734</v>
      </c>
      <c r="AQ738" s="20" t="s">
        <v>734</v>
      </c>
      <c r="AR738" s="20" t="s">
        <v>734</v>
      </c>
      <c r="AS738" s="20" t="s">
        <v>734</v>
      </c>
      <c r="AT738" s="20" t="s">
        <v>734</v>
      </c>
      <c r="AU738" s="42" t="s">
        <v>734</v>
      </c>
      <c r="AV738" s="42" t="s">
        <v>734</v>
      </c>
      <c r="AW738" s="42" t="s">
        <v>734</v>
      </c>
      <c r="AX738" s="43" t="s">
        <v>734</v>
      </c>
      <c r="AY738" s="43" t="s">
        <v>734</v>
      </c>
      <c r="AZ738" s="43" t="s">
        <v>734</v>
      </c>
      <c r="BA738" s="20">
        <v>74.424743023502543</v>
      </c>
      <c r="BB738" s="20">
        <v>13.459793951058971</v>
      </c>
      <c r="BC738" s="20">
        <v>1.7171124044242974</v>
      </c>
      <c r="BD738" s="20">
        <v>7.5114988867146598E-2</v>
      </c>
      <c r="BE738" s="20">
        <v>0.57858842776045349</v>
      </c>
      <c r="BF738" s="20">
        <v>1.0962728104934909</v>
      </c>
      <c r="BG738" s="20">
        <v>4.5779540512274473</v>
      </c>
      <c r="BH738" s="20">
        <v>3.8471055108984542</v>
      </c>
      <c r="BI738" s="20">
        <v>0.19286280925348451</v>
      </c>
      <c r="BJ738" s="20">
        <v>3.0452022513708075E-2</v>
      </c>
      <c r="BK738" s="20">
        <v>5</v>
      </c>
      <c r="BL738" s="20">
        <v>2</v>
      </c>
      <c r="BM738" s="20">
        <v>12</v>
      </c>
      <c r="BN738" s="20" t="s">
        <v>1712</v>
      </c>
      <c r="BO738" s="20">
        <v>2</v>
      </c>
      <c r="BP738" s="20" t="s">
        <v>1712</v>
      </c>
      <c r="BQ738" s="20">
        <v>20</v>
      </c>
      <c r="BR738" s="20">
        <v>40</v>
      </c>
      <c r="BS738" s="20">
        <v>15</v>
      </c>
      <c r="BT738" s="20">
        <v>1.4</v>
      </c>
      <c r="BU738" s="20" t="s">
        <v>1713</v>
      </c>
      <c r="BV738" s="20">
        <v>109</v>
      </c>
      <c r="BW738" s="20">
        <v>83</v>
      </c>
      <c r="BX738" s="20">
        <v>22</v>
      </c>
      <c r="BY738" s="20">
        <v>152</v>
      </c>
      <c r="BZ738" s="20">
        <v>7.5</v>
      </c>
      <c r="CA738" s="20" t="s">
        <v>1708</v>
      </c>
      <c r="CB738" s="20" t="s">
        <v>1709</v>
      </c>
      <c r="CC738" s="20" t="s">
        <v>1710</v>
      </c>
      <c r="CD738" s="20">
        <v>1</v>
      </c>
      <c r="CE738" s="20">
        <v>0.4</v>
      </c>
      <c r="CF738" s="20">
        <v>2</v>
      </c>
      <c r="CG738" s="20">
        <v>1148</v>
      </c>
      <c r="CH738" s="20">
        <v>28.6</v>
      </c>
      <c r="CI738" s="20">
        <v>54.8</v>
      </c>
      <c r="CJ738" s="20">
        <v>5.89</v>
      </c>
      <c r="CK738" s="20">
        <v>20</v>
      </c>
      <c r="CL738" s="20">
        <v>3.85</v>
      </c>
      <c r="CM738" s="20">
        <v>0.57799999999999996</v>
      </c>
      <c r="CN738" s="20">
        <v>3.55</v>
      </c>
      <c r="CO738" s="20">
        <v>0.56999999999999995</v>
      </c>
      <c r="CP738" s="20">
        <v>3.57</v>
      </c>
      <c r="CQ738" s="20">
        <v>0.77</v>
      </c>
      <c r="CR738" s="20">
        <v>2.2799999999999998</v>
      </c>
      <c r="CS738" s="20">
        <v>0.35699999999999998</v>
      </c>
      <c r="CT738" s="20">
        <v>2.57</v>
      </c>
      <c r="CU738" s="20">
        <v>0.4</v>
      </c>
      <c r="CV738" s="20">
        <v>3.8</v>
      </c>
      <c r="CW738" s="20">
        <v>0.81</v>
      </c>
      <c r="CX738" s="20">
        <v>0.6</v>
      </c>
      <c r="CY738" s="20">
        <v>0.5</v>
      </c>
      <c r="CZ738" s="20">
        <v>13</v>
      </c>
      <c r="DA738" s="20">
        <v>0.2</v>
      </c>
      <c r="DB738" s="20">
        <v>10.7</v>
      </c>
      <c r="DC738" s="20">
        <v>3.25</v>
      </c>
    </row>
    <row r="739" spans="1:107" x14ac:dyDescent="0.25">
      <c r="A739" s="94" t="s">
        <v>1014</v>
      </c>
      <c r="B739" s="4" t="s">
        <v>1142</v>
      </c>
      <c r="C739" s="4">
        <v>2017</v>
      </c>
      <c r="D739" s="4">
        <v>279</v>
      </c>
      <c r="E739" s="4">
        <v>735</v>
      </c>
      <c r="F739" s="4">
        <v>76591</v>
      </c>
      <c r="G739" s="4">
        <v>50099.5</v>
      </c>
      <c r="H739" s="4">
        <v>29.55</v>
      </c>
      <c r="I739" s="4">
        <v>815</v>
      </c>
      <c r="J739" s="4">
        <v>386</v>
      </c>
      <c r="K739" s="4">
        <v>0.46598322460391428</v>
      </c>
      <c r="L739" s="39">
        <v>148.66521826340309</v>
      </c>
      <c r="M739" s="39">
        <v>3.3763524818610811</v>
      </c>
      <c r="P739" s="40">
        <v>149.6</v>
      </c>
      <c r="Q739" s="40">
        <v>0.8</v>
      </c>
      <c r="R739" s="40">
        <v>0.93478173659690356</v>
      </c>
      <c r="T739" s="20">
        <v>1.8</v>
      </c>
      <c r="U739" s="20">
        <v>1.1000000000000001</v>
      </c>
      <c r="V739" s="20">
        <v>1633</v>
      </c>
      <c r="W739" s="20">
        <v>4.4600000000000004E-3</v>
      </c>
      <c r="X739" s="20">
        <v>28</v>
      </c>
      <c r="Y739" s="20">
        <v>3.5000000000000003E-2</v>
      </c>
      <c r="Z739" s="20">
        <v>1.17</v>
      </c>
      <c r="AA739" s="20">
        <v>2.71</v>
      </c>
      <c r="AB739" s="20">
        <v>0.29499999999999998</v>
      </c>
      <c r="AC739" s="20">
        <v>20.2</v>
      </c>
      <c r="AD739" s="20">
        <v>9.09</v>
      </c>
      <c r="AE739" s="20">
        <v>121</v>
      </c>
      <c r="AF739" s="20">
        <v>52.5</v>
      </c>
      <c r="AG739" s="20">
        <v>259</v>
      </c>
      <c r="AH739" s="20">
        <v>62.2</v>
      </c>
      <c r="AI739" s="20">
        <v>601</v>
      </c>
      <c r="AJ739" s="20">
        <v>109.9</v>
      </c>
      <c r="AK739" s="72">
        <v>11000</v>
      </c>
      <c r="AM739" s="20" t="s">
        <v>734</v>
      </c>
      <c r="AN739" s="20" t="s">
        <v>734</v>
      </c>
      <c r="AO739" s="20" t="s">
        <v>734</v>
      </c>
      <c r="AP739" s="20" t="s">
        <v>734</v>
      </c>
      <c r="AQ739" s="20" t="s">
        <v>734</v>
      </c>
      <c r="AR739" s="20" t="s">
        <v>734</v>
      </c>
      <c r="AS739" s="20" t="s">
        <v>734</v>
      </c>
      <c r="AT739" s="20" t="s">
        <v>734</v>
      </c>
      <c r="AU739" s="42" t="s">
        <v>734</v>
      </c>
      <c r="AV739" s="42" t="s">
        <v>734</v>
      </c>
      <c r="AW739" s="42" t="s">
        <v>734</v>
      </c>
      <c r="AX739" s="43" t="s">
        <v>734</v>
      </c>
      <c r="AY739" s="43" t="s">
        <v>734</v>
      </c>
      <c r="AZ739" s="43" t="s">
        <v>734</v>
      </c>
      <c r="BA739" s="20">
        <v>74.424743023502543</v>
      </c>
      <c r="BB739" s="20">
        <v>13.459793951058971</v>
      </c>
      <c r="BC739" s="20">
        <v>1.7171124044242974</v>
      </c>
      <c r="BD739" s="20">
        <v>7.5114988867146598E-2</v>
      </c>
      <c r="BE739" s="20">
        <v>0.57858842776045349</v>
      </c>
      <c r="BF739" s="20">
        <v>1.0962728104934909</v>
      </c>
      <c r="BG739" s="20">
        <v>4.5779540512274473</v>
      </c>
      <c r="BH739" s="20">
        <v>3.8471055108984542</v>
      </c>
      <c r="BI739" s="20">
        <v>0.19286280925348451</v>
      </c>
      <c r="BJ739" s="20">
        <v>3.0452022513708075E-2</v>
      </c>
      <c r="BK739" s="20">
        <v>5</v>
      </c>
      <c r="BL739" s="20">
        <v>2</v>
      </c>
      <c r="BM739" s="20">
        <v>12</v>
      </c>
      <c r="BN739" s="20" t="s">
        <v>1712</v>
      </c>
      <c r="BO739" s="20">
        <v>2</v>
      </c>
      <c r="BP739" s="20" t="s">
        <v>1712</v>
      </c>
      <c r="BQ739" s="20">
        <v>20</v>
      </c>
      <c r="BR739" s="20">
        <v>40</v>
      </c>
      <c r="BS739" s="20">
        <v>15</v>
      </c>
      <c r="BT739" s="20">
        <v>1.4</v>
      </c>
      <c r="BU739" s="20" t="s">
        <v>1713</v>
      </c>
      <c r="BV739" s="20">
        <v>109</v>
      </c>
      <c r="BW739" s="20">
        <v>83</v>
      </c>
      <c r="BX739" s="20">
        <v>22</v>
      </c>
      <c r="BY739" s="20">
        <v>152</v>
      </c>
      <c r="BZ739" s="20">
        <v>7.5</v>
      </c>
      <c r="CA739" s="20" t="s">
        <v>1708</v>
      </c>
      <c r="CB739" s="20" t="s">
        <v>1709</v>
      </c>
      <c r="CC739" s="20" t="s">
        <v>1710</v>
      </c>
      <c r="CD739" s="20">
        <v>1</v>
      </c>
      <c r="CE739" s="20">
        <v>0.4</v>
      </c>
      <c r="CF739" s="20">
        <v>2</v>
      </c>
      <c r="CG739" s="20">
        <v>1148</v>
      </c>
      <c r="CH739" s="20">
        <v>28.6</v>
      </c>
      <c r="CI739" s="20">
        <v>54.8</v>
      </c>
      <c r="CJ739" s="20">
        <v>5.89</v>
      </c>
      <c r="CK739" s="20">
        <v>20</v>
      </c>
      <c r="CL739" s="20">
        <v>3.85</v>
      </c>
      <c r="CM739" s="20">
        <v>0.57799999999999996</v>
      </c>
      <c r="CN739" s="20">
        <v>3.55</v>
      </c>
      <c r="CO739" s="20">
        <v>0.56999999999999995</v>
      </c>
      <c r="CP739" s="20">
        <v>3.57</v>
      </c>
      <c r="CQ739" s="20">
        <v>0.77</v>
      </c>
      <c r="CR739" s="20">
        <v>2.2799999999999998</v>
      </c>
      <c r="CS739" s="20">
        <v>0.35699999999999998</v>
      </c>
      <c r="CT739" s="20">
        <v>2.57</v>
      </c>
      <c r="CU739" s="20">
        <v>0.4</v>
      </c>
      <c r="CV739" s="20">
        <v>3.8</v>
      </c>
      <c r="CW739" s="20">
        <v>0.81</v>
      </c>
      <c r="CX739" s="20">
        <v>0.6</v>
      </c>
      <c r="CY739" s="20">
        <v>0.5</v>
      </c>
      <c r="CZ739" s="20">
        <v>13</v>
      </c>
      <c r="DA739" s="20">
        <v>0.2</v>
      </c>
      <c r="DB739" s="20">
        <v>10.7</v>
      </c>
      <c r="DC739" s="20">
        <v>3.25</v>
      </c>
    </row>
    <row r="740" spans="1:107" x14ac:dyDescent="0.25">
      <c r="A740" s="93" t="s">
        <v>1015</v>
      </c>
      <c r="B740" s="53" t="s">
        <v>1142</v>
      </c>
      <c r="C740" s="53">
        <v>2017</v>
      </c>
      <c r="D740" s="53">
        <v>280</v>
      </c>
      <c r="E740" s="53">
        <v>736</v>
      </c>
      <c r="F740" s="53">
        <v>76770</v>
      </c>
      <c r="G740" s="53">
        <v>50275.5</v>
      </c>
      <c r="H740" s="53">
        <v>1.5389999999999999</v>
      </c>
      <c r="I740" s="53">
        <v>64.2</v>
      </c>
      <c r="J740" s="53">
        <v>20.2</v>
      </c>
      <c r="K740" s="53">
        <v>0.30769230769230771</v>
      </c>
      <c r="L740" s="55">
        <v>139.11237763178829</v>
      </c>
      <c r="M740" s="55">
        <v>6.0346385011506021</v>
      </c>
      <c r="N740" s="53" t="s">
        <v>715</v>
      </c>
      <c r="O740" s="53" t="s">
        <v>1775</v>
      </c>
      <c r="P740" s="57">
        <v>149.6</v>
      </c>
      <c r="Q740" s="57">
        <v>0.8</v>
      </c>
      <c r="R740" s="57">
        <v>10.487622368211703</v>
      </c>
      <c r="S740" s="53"/>
      <c r="T740" s="56">
        <v>12.1</v>
      </c>
      <c r="U740" s="56">
        <v>2.4</v>
      </c>
      <c r="V740" s="56">
        <v>838</v>
      </c>
      <c r="W740" s="74" t="s">
        <v>684</v>
      </c>
      <c r="X740" s="56">
        <v>2.91</v>
      </c>
      <c r="Y740" s="56">
        <v>0.128</v>
      </c>
      <c r="Z740" s="56">
        <v>1.81</v>
      </c>
      <c r="AA740" s="56">
        <v>3.51</v>
      </c>
      <c r="AB740" s="56">
        <v>2.08</v>
      </c>
      <c r="AC740" s="56">
        <v>18.8</v>
      </c>
      <c r="AD740" s="56">
        <v>6.18</v>
      </c>
      <c r="AE740" s="56">
        <v>75.5</v>
      </c>
      <c r="AF740" s="56">
        <v>30</v>
      </c>
      <c r="AG740" s="56">
        <v>135</v>
      </c>
      <c r="AH740" s="56">
        <v>31.3</v>
      </c>
      <c r="AI740" s="56">
        <v>294</v>
      </c>
      <c r="AJ740" s="56">
        <v>61.1</v>
      </c>
      <c r="AK740" s="56">
        <v>7210</v>
      </c>
      <c r="AL740" s="53"/>
      <c r="AM740" s="56" t="s">
        <v>734</v>
      </c>
      <c r="AN740" s="56" t="s">
        <v>734</v>
      </c>
      <c r="AO740" s="56" t="s">
        <v>734</v>
      </c>
      <c r="AP740" s="56" t="s">
        <v>734</v>
      </c>
      <c r="AQ740" s="56" t="s">
        <v>734</v>
      </c>
      <c r="AR740" s="56" t="s">
        <v>734</v>
      </c>
      <c r="AS740" s="56" t="s">
        <v>734</v>
      </c>
      <c r="AT740" s="56" t="s">
        <v>734</v>
      </c>
      <c r="AU740" s="59" t="s">
        <v>734</v>
      </c>
      <c r="AV740" s="59" t="s">
        <v>734</v>
      </c>
      <c r="AW740" s="59" t="s">
        <v>734</v>
      </c>
      <c r="AX740" s="60" t="s">
        <v>734</v>
      </c>
      <c r="AY740" s="60" t="s">
        <v>734</v>
      </c>
      <c r="AZ740" s="60" t="s">
        <v>734</v>
      </c>
      <c r="BA740" s="56">
        <v>74.424743023502543</v>
      </c>
      <c r="BB740" s="56">
        <v>13.459793951058971</v>
      </c>
      <c r="BC740" s="56">
        <v>1.7171124044242974</v>
      </c>
      <c r="BD740" s="56">
        <v>7.5114988867146598E-2</v>
      </c>
      <c r="BE740" s="56">
        <v>0.57858842776045349</v>
      </c>
      <c r="BF740" s="56">
        <v>1.0962728104934909</v>
      </c>
      <c r="BG740" s="56">
        <v>4.5779540512274473</v>
      </c>
      <c r="BH740" s="56">
        <v>3.8471055108984542</v>
      </c>
      <c r="BI740" s="56">
        <v>0.19286280925348451</v>
      </c>
      <c r="BJ740" s="56">
        <v>3.0452022513708075E-2</v>
      </c>
      <c r="BK740" s="56">
        <v>5</v>
      </c>
      <c r="BL740" s="56">
        <v>2</v>
      </c>
      <c r="BM740" s="56">
        <v>12</v>
      </c>
      <c r="BN740" s="56" t="s">
        <v>1712</v>
      </c>
      <c r="BO740" s="56">
        <v>2</v>
      </c>
      <c r="BP740" s="56" t="s">
        <v>1712</v>
      </c>
      <c r="BQ740" s="56">
        <v>20</v>
      </c>
      <c r="BR740" s="56">
        <v>40</v>
      </c>
      <c r="BS740" s="56">
        <v>15</v>
      </c>
      <c r="BT740" s="56">
        <v>1.4</v>
      </c>
      <c r="BU740" s="56" t="s">
        <v>1713</v>
      </c>
      <c r="BV740" s="56">
        <v>109</v>
      </c>
      <c r="BW740" s="56">
        <v>83</v>
      </c>
      <c r="BX740" s="56">
        <v>22</v>
      </c>
      <c r="BY740" s="56">
        <v>152</v>
      </c>
      <c r="BZ740" s="56">
        <v>7.5</v>
      </c>
      <c r="CA740" s="56" t="s">
        <v>1708</v>
      </c>
      <c r="CB740" s="56" t="s">
        <v>1709</v>
      </c>
      <c r="CC740" s="56" t="s">
        <v>1710</v>
      </c>
      <c r="CD740" s="56">
        <v>1</v>
      </c>
      <c r="CE740" s="56">
        <v>0.4</v>
      </c>
      <c r="CF740" s="56">
        <v>2</v>
      </c>
      <c r="CG740" s="56">
        <v>1148</v>
      </c>
      <c r="CH740" s="56">
        <v>28.6</v>
      </c>
      <c r="CI740" s="56">
        <v>54.8</v>
      </c>
      <c r="CJ740" s="56">
        <v>5.89</v>
      </c>
      <c r="CK740" s="56">
        <v>20</v>
      </c>
      <c r="CL740" s="56">
        <v>3.85</v>
      </c>
      <c r="CM740" s="56">
        <v>0.57799999999999996</v>
      </c>
      <c r="CN740" s="56">
        <v>3.55</v>
      </c>
      <c r="CO740" s="56">
        <v>0.56999999999999995</v>
      </c>
      <c r="CP740" s="56">
        <v>3.57</v>
      </c>
      <c r="CQ740" s="56">
        <v>0.77</v>
      </c>
      <c r="CR740" s="56">
        <v>2.2799999999999998</v>
      </c>
      <c r="CS740" s="56">
        <v>0.35699999999999998</v>
      </c>
      <c r="CT740" s="56">
        <v>2.57</v>
      </c>
      <c r="CU740" s="56">
        <v>0.4</v>
      </c>
      <c r="CV740" s="56">
        <v>3.8</v>
      </c>
      <c r="CW740" s="56">
        <v>0.81</v>
      </c>
      <c r="CX740" s="56">
        <v>0.6</v>
      </c>
      <c r="CY740" s="56">
        <v>0.5</v>
      </c>
      <c r="CZ740" s="56">
        <v>13</v>
      </c>
      <c r="DA740" s="56">
        <v>0.2</v>
      </c>
      <c r="DB740" s="56">
        <v>10.7</v>
      </c>
      <c r="DC740" s="56">
        <v>3.25</v>
      </c>
    </row>
    <row r="741" spans="1:107" x14ac:dyDescent="0.25">
      <c r="A741" s="94" t="s">
        <v>1016</v>
      </c>
      <c r="B741" s="4" t="s">
        <v>1142</v>
      </c>
      <c r="C741" s="4">
        <v>2017</v>
      </c>
      <c r="D741" s="4">
        <v>281</v>
      </c>
      <c r="E741" s="4">
        <v>737</v>
      </c>
      <c r="F741" s="4">
        <v>76672.5</v>
      </c>
      <c r="G741" s="4">
        <v>50289.5</v>
      </c>
      <c r="H741" s="4">
        <v>24.7</v>
      </c>
      <c r="I741" s="4">
        <v>605</v>
      </c>
      <c r="J741" s="4">
        <v>308</v>
      </c>
      <c r="K741" s="4">
        <v>0.49975012493753124</v>
      </c>
      <c r="L741" s="39">
        <v>151.88785692446658</v>
      </c>
      <c r="M741" s="39">
        <v>4.2027545396656159</v>
      </c>
      <c r="P741" s="40">
        <v>149.6</v>
      </c>
      <c r="Q741" s="40">
        <v>0.8</v>
      </c>
      <c r="R741" s="40">
        <v>-2.2878569244665812</v>
      </c>
      <c r="T741" s="20">
        <v>2.7</v>
      </c>
      <c r="U741" s="20">
        <v>1.1000000000000001</v>
      </c>
      <c r="V741" s="20">
        <v>1436</v>
      </c>
      <c r="W741" s="74" t="s">
        <v>684</v>
      </c>
      <c r="X741" s="20">
        <v>25.1</v>
      </c>
      <c r="Y741" s="20">
        <v>4.2999999999999997E-2</v>
      </c>
      <c r="Z741" s="20">
        <v>0.67</v>
      </c>
      <c r="AA741" s="20">
        <v>2.58</v>
      </c>
      <c r="AB741" s="20">
        <v>0.36799999999999999</v>
      </c>
      <c r="AC741" s="20">
        <v>17.7</v>
      </c>
      <c r="AD741" s="20">
        <v>7.33</v>
      </c>
      <c r="AE741" s="20">
        <v>104</v>
      </c>
      <c r="AF741" s="20">
        <v>42.9</v>
      </c>
      <c r="AG741" s="20">
        <v>220</v>
      </c>
      <c r="AH741" s="20">
        <v>50.5</v>
      </c>
      <c r="AI741" s="20">
        <v>518</v>
      </c>
      <c r="AJ741" s="20">
        <v>98</v>
      </c>
      <c r="AK741" s="72">
        <v>10300</v>
      </c>
      <c r="AM741" s="20" t="s">
        <v>734</v>
      </c>
      <c r="AN741" s="20" t="s">
        <v>734</v>
      </c>
      <c r="AO741" s="20" t="s">
        <v>734</v>
      </c>
      <c r="AP741" s="20" t="s">
        <v>734</v>
      </c>
      <c r="AQ741" s="20" t="s">
        <v>734</v>
      </c>
      <c r="AR741" s="20" t="s">
        <v>734</v>
      </c>
      <c r="AS741" s="20" t="s">
        <v>734</v>
      </c>
      <c r="AT741" s="20" t="s">
        <v>734</v>
      </c>
      <c r="AU741" s="42" t="s">
        <v>734</v>
      </c>
      <c r="AV741" s="42" t="s">
        <v>734</v>
      </c>
      <c r="AW741" s="42" t="s">
        <v>734</v>
      </c>
      <c r="AX741" s="43" t="s">
        <v>734</v>
      </c>
      <c r="AY741" s="43" t="s">
        <v>734</v>
      </c>
      <c r="AZ741" s="43" t="s">
        <v>734</v>
      </c>
      <c r="BA741" s="20">
        <v>74.424743023502543</v>
      </c>
      <c r="BB741" s="20">
        <v>13.459793951058971</v>
      </c>
      <c r="BC741" s="20">
        <v>1.7171124044242974</v>
      </c>
      <c r="BD741" s="20">
        <v>7.5114988867146598E-2</v>
      </c>
      <c r="BE741" s="20">
        <v>0.57858842776045349</v>
      </c>
      <c r="BF741" s="20">
        <v>1.0962728104934909</v>
      </c>
      <c r="BG741" s="20">
        <v>4.5779540512274473</v>
      </c>
      <c r="BH741" s="20">
        <v>3.8471055108984542</v>
      </c>
      <c r="BI741" s="20">
        <v>0.19286280925348451</v>
      </c>
      <c r="BJ741" s="20">
        <v>3.0452022513708075E-2</v>
      </c>
      <c r="BK741" s="20">
        <v>5</v>
      </c>
      <c r="BL741" s="20">
        <v>2</v>
      </c>
      <c r="BM741" s="20">
        <v>12</v>
      </c>
      <c r="BN741" s="20" t="s">
        <v>1712</v>
      </c>
      <c r="BO741" s="20">
        <v>2</v>
      </c>
      <c r="BP741" s="20" t="s">
        <v>1712</v>
      </c>
      <c r="BQ741" s="20">
        <v>20</v>
      </c>
      <c r="BR741" s="20">
        <v>40</v>
      </c>
      <c r="BS741" s="20">
        <v>15</v>
      </c>
      <c r="BT741" s="20">
        <v>1.4</v>
      </c>
      <c r="BU741" s="20" t="s">
        <v>1713</v>
      </c>
      <c r="BV741" s="20">
        <v>109</v>
      </c>
      <c r="BW741" s="20">
        <v>83</v>
      </c>
      <c r="BX741" s="20">
        <v>22</v>
      </c>
      <c r="BY741" s="20">
        <v>152</v>
      </c>
      <c r="BZ741" s="20">
        <v>7.5</v>
      </c>
      <c r="CA741" s="20" t="s">
        <v>1708</v>
      </c>
      <c r="CB741" s="20" t="s">
        <v>1709</v>
      </c>
      <c r="CC741" s="20" t="s">
        <v>1710</v>
      </c>
      <c r="CD741" s="20">
        <v>1</v>
      </c>
      <c r="CE741" s="20">
        <v>0.4</v>
      </c>
      <c r="CF741" s="20">
        <v>2</v>
      </c>
      <c r="CG741" s="20">
        <v>1148</v>
      </c>
      <c r="CH741" s="20">
        <v>28.6</v>
      </c>
      <c r="CI741" s="20">
        <v>54.8</v>
      </c>
      <c r="CJ741" s="20">
        <v>5.89</v>
      </c>
      <c r="CK741" s="20">
        <v>20</v>
      </c>
      <c r="CL741" s="20">
        <v>3.85</v>
      </c>
      <c r="CM741" s="20">
        <v>0.57799999999999996</v>
      </c>
      <c r="CN741" s="20">
        <v>3.55</v>
      </c>
      <c r="CO741" s="20">
        <v>0.56999999999999995</v>
      </c>
      <c r="CP741" s="20">
        <v>3.57</v>
      </c>
      <c r="CQ741" s="20">
        <v>0.77</v>
      </c>
      <c r="CR741" s="20">
        <v>2.2799999999999998</v>
      </c>
      <c r="CS741" s="20">
        <v>0.35699999999999998</v>
      </c>
      <c r="CT741" s="20">
        <v>2.57</v>
      </c>
      <c r="CU741" s="20">
        <v>0.4</v>
      </c>
      <c r="CV741" s="20">
        <v>3.8</v>
      </c>
      <c r="CW741" s="20">
        <v>0.81</v>
      </c>
      <c r="CX741" s="20">
        <v>0.6</v>
      </c>
      <c r="CY741" s="20">
        <v>0.5</v>
      </c>
      <c r="CZ741" s="20">
        <v>13</v>
      </c>
      <c r="DA741" s="20">
        <v>0.2</v>
      </c>
      <c r="DB741" s="20">
        <v>10.7</v>
      </c>
      <c r="DC741" s="20">
        <v>3.25</v>
      </c>
    </row>
    <row r="742" spans="1:107" x14ac:dyDescent="0.25">
      <c r="A742" s="93" t="s">
        <v>1017</v>
      </c>
      <c r="B742" s="53" t="s">
        <v>1142</v>
      </c>
      <c r="C742" s="53">
        <v>2017</v>
      </c>
      <c r="D742" s="53">
        <v>282</v>
      </c>
      <c r="E742" s="53">
        <v>738</v>
      </c>
      <c r="F742" s="53">
        <v>76406</v>
      </c>
      <c r="G742" s="53">
        <v>49626</v>
      </c>
      <c r="H742" s="53">
        <v>37.200000000000003</v>
      </c>
      <c r="I742" s="53">
        <v>1506</v>
      </c>
      <c r="J742" s="53">
        <v>525</v>
      </c>
      <c r="K742" s="53">
        <v>0.3236245954692557</v>
      </c>
      <c r="L742" s="55">
        <v>117.06391984496844</v>
      </c>
      <c r="M742" s="55">
        <v>2.5100092887873777</v>
      </c>
      <c r="N742" s="53" t="s">
        <v>1619</v>
      </c>
      <c r="O742" s="53" t="s">
        <v>1774</v>
      </c>
      <c r="P742" s="57">
        <v>149.6</v>
      </c>
      <c r="Q742" s="57">
        <v>0.8</v>
      </c>
      <c r="R742" s="57">
        <v>32.536080155031556</v>
      </c>
      <c r="S742" s="77" t="s">
        <v>1782</v>
      </c>
      <c r="T742" s="68">
        <v>3.32</v>
      </c>
      <c r="U742" s="68">
        <v>0.7</v>
      </c>
      <c r="V742" s="68">
        <v>2010</v>
      </c>
      <c r="W742" s="79" t="s">
        <v>684</v>
      </c>
      <c r="X742" s="68">
        <v>19.5</v>
      </c>
      <c r="Y742" s="68">
        <v>0.36</v>
      </c>
      <c r="Z742" s="68">
        <v>4.3</v>
      </c>
      <c r="AA742" s="68">
        <v>6.53</v>
      </c>
      <c r="AB742" s="68">
        <v>1.6</v>
      </c>
      <c r="AC742" s="68">
        <v>36.5</v>
      </c>
      <c r="AD742" s="68">
        <v>13.3</v>
      </c>
      <c r="AE742" s="68">
        <v>167</v>
      </c>
      <c r="AF742" s="68">
        <v>69.400000000000006</v>
      </c>
      <c r="AG742" s="68">
        <v>349</v>
      </c>
      <c r="AH742" s="68">
        <v>81.099999999999994</v>
      </c>
      <c r="AI742" s="68">
        <v>850</v>
      </c>
      <c r="AJ742" s="68">
        <v>166</v>
      </c>
      <c r="AK742" s="79">
        <v>12600</v>
      </c>
      <c r="AL742" s="53"/>
      <c r="AM742" s="56" t="s">
        <v>734</v>
      </c>
      <c r="AN742" s="56" t="s">
        <v>734</v>
      </c>
      <c r="AO742" s="56" t="s">
        <v>734</v>
      </c>
      <c r="AP742" s="56" t="s">
        <v>734</v>
      </c>
      <c r="AQ742" s="56" t="s">
        <v>734</v>
      </c>
      <c r="AR742" s="56" t="s">
        <v>734</v>
      </c>
      <c r="AS742" s="56" t="s">
        <v>734</v>
      </c>
      <c r="AT742" s="56" t="s">
        <v>734</v>
      </c>
      <c r="AU742" s="59" t="s">
        <v>734</v>
      </c>
      <c r="AV742" s="59" t="s">
        <v>734</v>
      </c>
      <c r="AW742" s="59" t="s">
        <v>734</v>
      </c>
      <c r="AX742" s="60" t="s">
        <v>734</v>
      </c>
      <c r="AY742" s="60" t="s">
        <v>734</v>
      </c>
      <c r="AZ742" s="60" t="s">
        <v>734</v>
      </c>
      <c r="BA742" s="56">
        <v>74.424743023502543</v>
      </c>
      <c r="BB742" s="56">
        <v>13.459793951058971</v>
      </c>
      <c r="BC742" s="56">
        <v>1.7171124044242974</v>
      </c>
      <c r="BD742" s="56">
        <v>7.5114988867146598E-2</v>
      </c>
      <c r="BE742" s="56">
        <v>0.57858842776045349</v>
      </c>
      <c r="BF742" s="56">
        <v>1.0962728104934909</v>
      </c>
      <c r="BG742" s="56">
        <v>4.5779540512274473</v>
      </c>
      <c r="BH742" s="56">
        <v>3.8471055108984542</v>
      </c>
      <c r="BI742" s="56">
        <v>0.19286280925348451</v>
      </c>
      <c r="BJ742" s="56">
        <v>3.0452022513708075E-2</v>
      </c>
      <c r="BK742" s="56">
        <v>5</v>
      </c>
      <c r="BL742" s="56">
        <v>2</v>
      </c>
      <c r="BM742" s="56">
        <v>12</v>
      </c>
      <c r="BN742" s="56" t="s">
        <v>1712</v>
      </c>
      <c r="BO742" s="56">
        <v>2</v>
      </c>
      <c r="BP742" s="56" t="s">
        <v>1712</v>
      </c>
      <c r="BQ742" s="56">
        <v>20</v>
      </c>
      <c r="BR742" s="56">
        <v>40</v>
      </c>
      <c r="BS742" s="56">
        <v>15</v>
      </c>
      <c r="BT742" s="56">
        <v>1.4</v>
      </c>
      <c r="BU742" s="56" t="s">
        <v>1713</v>
      </c>
      <c r="BV742" s="56">
        <v>109</v>
      </c>
      <c r="BW742" s="56">
        <v>83</v>
      </c>
      <c r="BX742" s="56">
        <v>22</v>
      </c>
      <c r="BY742" s="56">
        <v>152</v>
      </c>
      <c r="BZ742" s="56">
        <v>7.5</v>
      </c>
      <c r="CA742" s="56" t="s">
        <v>1708</v>
      </c>
      <c r="CB742" s="56" t="s">
        <v>1709</v>
      </c>
      <c r="CC742" s="56" t="s">
        <v>1710</v>
      </c>
      <c r="CD742" s="56">
        <v>1</v>
      </c>
      <c r="CE742" s="56">
        <v>0.4</v>
      </c>
      <c r="CF742" s="56">
        <v>2</v>
      </c>
      <c r="CG742" s="56">
        <v>1148</v>
      </c>
      <c r="CH742" s="56">
        <v>28.6</v>
      </c>
      <c r="CI742" s="56">
        <v>54.8</v>
      </c>
      <c r="CJ742" s="56">
        <v>5.89</v>
      </c>
      <c r="CK742" s="56">
        <v>20</v>
      </c>
      <c r="CL742" s="56">
        <v>3.85</v>
      </c>
      <c r="CM742" s="56">
        <v>0.57799999999999996</v>
      </c>
      <c r="CN742" s="56">
        <v>3.55</v>
      </c>
      <c r="CO742" s="56">
        <v>0.56999999999999995</v>
      </c>
      <c r="CP742" s="56">
        <v>3.57</v>
      </c>
      <c r="CQ742" s="56">
        <v>0.77</v>
      </c>
      <c r="CR742" s="56">
        <v>2.2799999999999998</v>
      </c>
      <c r="CS742" s="56">
        <v>0.35699999999999998</v>
      </c>
      <c r="CT742" s="56">
        <v>2.57</v>
      </c>
      <c r="CU742" s="56">
        <v>0.4</v>
      </c>
      <c r="CV742" s="56">
        <v>3.8</v>
      </c>
      <c r="CW742" s="56">
        <v>0.81</v>
      </c>
      <c r="CX742" s="56">
        <v>0.6</v>
      </c>
      <c r="CY742" s="56">
        <v>0.5</v>
      </c>
      <c r="CZ742" s="56">
        <v>13</v>
      </c>
      <c r="DA742" s="56">
        <v>0.2</v>
      </c>
      <c r="DB742" s="56">
        <v>10.7</v>
      </c>
      <c r="DC742" s="56">
        <v>3.25</v>
      </c>
    </row>
    <row r="743" spans="1:107" x14ac:dyDescent="0.25">
      <c r="A743" s="94" t="s">
        <v>1018</v>
      </c>
      <c r="B743" s="4" t="s">
        <v>1142</v>
      </c>
      <c r="C743" s="4">
        <v>2017</v>
      </c>
      <c r="D743" s="4">
        <v>283</v>
      </c>
      <c r="E743" s="4">
        <v>739</v>
      </c>
      <c r="F743" s="4">
        <v>76797</v>
      </c>
      <c r="G743" s="4">
        <v>49682</v>
      </c>
      <c r="H743" s="4">
        <v>33.9</v>
      </c>
      <c r="I743" s="4">
        <v>611</v>
      </c>
      <c r="J743" s="4">
        <v>471</v>
      </c>
      <c r="K743" s="4">
        <v>0.73421439060205573</v>
      </c>
      <c r="L743" s="39">
        <v>149.66582609694709</v>
      </c>
      <c r="M743" s="39">
        <v>4.1329183303353556</v>
      </c>
      <c r="P743" s="40">
        <v>149.6</v>
      </c>
      <c r="Q743" s="40">
        <v>0.8</v>
      </c>
      <c r="R743" s="40">
        <v>-6.5826096947091628E-2</v>
      </c>
      <c r="T743" s="20">
        <v>3.6</v>
      </c>
      <c r="U743" s="20">
        <v>1.1000000000000001</v>
      </c>
      <c r="V743" s="20">
        <v>2160</v>
      </c>
      <c r="W743" s="74" t="s">
        <v>684</v>
      </c>
      <c r="X743" s="20">
        <v>19.100000000000001</v>
      </c>
      <c r="Y743" s="20">
        <v>9.0999999999999998E-2</v>
      </c>
      <c r="Z743" s="20">
        <v>1.77</v>
      </c>
      <c r="AA743" s="20">
        <v>5.23</v>
      </c>
      <c r="AB743" s="20">
        <v>1.37</v>
      </c>
      <c r="AC743" s="20">
        <v>39.1</v>
      </c>
      <c r="AD743" s="20">
        <v>13.64</v>
      </c>
      <c r="AE743" s="20">
        <v>197</v>
      </c>
      <c r="AF743" s="20">
        <v>72.099999999999994</v>
      </c>
      <c r="AG743" s="20">
        <v>357</v>
      </c>
      <c r="AH743" s="20">
        <v>71.3</v>
      </c>
      <c r="AI743" s="20">
        <v>713</v>
      </c>
      <c r="AJ743" s="20">
        <v>135</v>
      </c>
      <c r="AK743" s="20">
        <v>9380</v>
      </c>
      <c r="AM743" s="20" t="s">
        <v>734</v>
      </c>
      <c r="AN743" s="20" t="s">
        <v>734</v>
      </c>
      <c r="AO743" s="20" t="s">
        <v>734</v>
      </c>
      <c r="AP743" s="20" t="s">
        <v>734</v>
      </c>
      <c r="AQ743" s="20" t="s">
        <v>734</v>
      </c>
      <c r="AR743" s="20" t="s">
        <v>734</v>
      </c>
      <c r="AS743" s="20" t="s">
        <v>734</v>
      </c>
      <c r="AT743" s="20" t="s">
        <v>734</v>
      </c>
      <c r="AU743" s="42" t="s">
        <v>734</v>
      </c>
      <c r="AV743" s="42" t="s">
        <v>734</v>
      </c>
      <c r="AW743" s="42" t="s">
        <v>734</v>
      </c>
      <c r="AX743" s="43" t="s">
        <v>734</v>
      </c>
      <c r="AY743" s="43" t="s">
        <v>734</v>
      </c>
      <c r="AZ743" s="43" t="s">
        <v>734</v>
      </c>
      <c r="BA743" s="20">
        <v>74.424743023502543</v>
      </c>
      <c r="BB743" s="20">
        <v>13.459793951058971</v>
      </c>
      <c r="BC743" s="20">
        <v>1.7171124044242974</v>
      </c>
      <c r="BD743" s="20">
        <v>7.5114988867146598E-2</v>
      </c>
      <c r="BE743" s="20">
        <v>0.57858842776045349</v>
      </c>
      <c r="BF743" s="20">
        <v>1.0962728104934909</v>
      </c>
      <c r="BG743" s="20">
        <v>4.5779540512274473</v>
      </c>
      <c r="BH743" s="20">
        <v>3.8471055108984542</v>
      </c>
      <c r="BI743" s="20">
        <v>0.19286280925348451</v>
      </c>
      <c r="BJ743" s="20">
        <v>3.0452022513708075E-2</v>
      </c>
      <c r="BK743" s="20">
        <v>5</v>
      </c>
      <c r="BL743" s="20">
        <v>2</v>
      </c>
      <c r="BM743" s="20">
        <v>12</v>
      </c>
      <c r="BN743" s="20" t="s">
        <v>1712</v>
      </c>
      <c r="BO743" s="20">
        <v>2</v>
      </c>
      <c r="BP743" s="20" t="s">
        <v>1712</v>
      </c>
      <c r="BQ743" s="20">
        <v>20</v>
      </c>
      <c r="BR743" s="20">
        <v>40</v>
      </c>
      <c r="BS743" s="20">
        <v>15</v>
      </c>
      <c r="BT743" s="20">
        <v>1.4</v>
      </c>
      <c r="BU743" s="20" t="s">
        <v>1713</v>
      </c>
      <c r="BV743" s="20">
        <v>109</v>
      </c>
      <c r="BW743" s="20">
        <v>83</v>
      </c>
      <c r="BX743" s="20">
        <v>22</v>
      </c>
      <c r="BY743" s="20">
        <v>152</v>
      </c>
      <c r="BZ743" s="20">
        <v>7.5</v>
      </c>
      <c r="CA743" s="20" t="s">
        <v>1708</v>
      </c>
      <c r="CB743" s="20" t="s">
        <v>1709</v>
      </c>
      <c r="CC743" s="20" t="s">
        <v>1710</v>
      </c>
      <c r="CD743" s="20">
        <v>1</v>
      </c>
      <c r="CE743" s="20">
        <v>0.4</v>
      </c>
      <c r="CF743" s="20">
        <v>2</v>
      </c>
      <c r="CG743" s="20">
        <v>1148</v>
      </c>
      <c r="CH743" s="20">
        <v>28.6</v>
      </c>
      <c r="CI743" s="20">
        <v>54.8</v>
      </c>
      <c r="CJ743" s="20">
        <v>5.89</v>
      </c>
      <c r="CK743" s="20">
        <v>20</v>
      </c>
      <c r="CL743" s="20">
        <v>3.85</v>
      </c>
      <c r="CM743" s="20">
        <v>0.57799999999999996</v>
      </c>
      <c r="CN743" s="20">
        <v>3.55</v>
      </c>
      <c r="CO743" s="20">
        <v>0.56999999999999995</v>
      </c>
      <c r="CP743" s="20">
        <v>3.57</v>
      </c>
      <c r="CQ743" s="20">
        <v>0.77</v>
      </c>
      <c r="CR743" s="20">
        <v>2.2799999999999998</v>
      </c>
      <c r="CS743" s="20">
        <v>0.35699999999999998</v>
      </c>
      <c r="CT743" s="20">
        <v>2.57</v>
      </c>
      <c r="CU743" s="20">
        <v>0.4</v>
      </c>
      <c r="CV743" s="20">
        <v>3.8</v>
      </c>
      <c r="CW743" s="20">
        <v>0.81</v>
      </c>
      <c r="CX743" s="20">
        <v>0.6</v>
      </c>
      <c r="CY743" s="20">
        <v>0.5</v>
      </c>
      <c r="CZ743" s="20">
        <v>13</v>
      </c>
      <c r="DA743" s="20">
        <v>0.2</v>
      </c>
      <c r="DB743" s="20">
        <v>10.7</v>
      </c>
      <c r="DC743" s="20">
        <v>3.25</v>
      </c>
    </row>
    <row r="744" spans="1:107" x14ac:dyDescent="0.25">
      <c r="A744" s="94" t="s">
        <v>1019</v>
      </c>
      <c r="B744" s="4" t="s">
        <v>1147</v>
      </c>
      <c r="C744" s="4">
        <v>2017</v>
      </c>
      <c r="D744" s="4">
        <v>284</v>
      </c>
      <c r="E744" s="4">
        <v>740</v>
      </c>
      <c r="F744" s="4">
        <v>77502</v>
      </c>
      <c r="G744" s="4">
        <v>83071</v>
      </c>
      <c r="H744" s="4">
        <v>4.03</v>
      </c>
      <c r="I744" s="4">
        <v>295.10000000000002</v>
      </c>
      <c r="J744" s="4">
        <v>111</v>
      </c>
      <c r="K744" s="4">
        <v>0.35211267605633806</v>
      </c>
      <c r="L744" s="39">
        <v>107.33527733110779</v>
      </c>
      <c r="M744" s="39">
        <v>2.6469604362859758</v>
      </c>
      <c r="O744" s="4" t="s">
        <v>721</v>
      </c>
      <c r="P744" s="40">
        <v>102.6</v>
      </c>
      <c r="Q744" s="40">
        <v>0.9</v>
      </c>
      <c r="R744" s="40">
        <v>-4.7352773311077954</v>
      </c>
      <c r="S744" s="82"/>
      <c r="T744" s="20">
        <v>4.49</v>
      </c>
      <c r="U744" s="20">
        <v>0.76</v>
      </c>
      <c r="V744" s="20">
        <v>910</v>
      </c>
      <c r="W744" s="74" t="s">
        <v>684</v>
      </c>
      <c r="X744" s="20">
        <v>4.41</v>
      </c>
      <c r="Y744" s="20">
        <v>0.105</v>
      </c>
      <c r="Z744" s="20">
        <v>1.34</v>
      </c>
      <c r="AA744" s="20">
        <v>2.3199999999999998</v>
      </c>
      <c r="AB744" s="20">
        <v>0.55000000000000004</v>
      </c>
      <c r="AC744" s="20">
        <v>16.2</v>
      </c>
      <c r="AD744" s="20">
        <v>6.34</v>
      </c>
      <c r="AE744" s="20">
        <v>78.599999999999994</v>
      </c>
      <c r="AF744" s="20">
        <v>32.6</v>
      </c>
      <c r="AG744" s="20">
        <v>150</v>
      </c>
      <c r="AH744" s="20">
        <v>33.1</v>
      </c>
      <c r="AI744" s="20">
        <v>312</v>
      </c>
      <c r="AJ744" s="20">
        <v>61.3</v>
      </c>
      <c r="AK744" s="20">
        <v>8420</v>
      </c>
      <c r="AM744" s="20">
        <v>2.1450000000000002E-3</v>
      </c>
      <c r="AN744" s="20">
        <v>6.0000000000000002E-5</v>
      </c>
      <c r="AO744" s="20">
        <v>1.46712</v>
      </c>
      <c r="AP744" s="20">
        <v>1E-4</v>
      </c>
      <c r="AQ744" s="20">
        <v>7.2099999999999997E-2</v>
      </c>
      <c r="AR744" s="20">
        <v>2.3E-3</v>
      </c>
      <c r="AS744" s="20">
        <v>0.28287200000000001</v>
      </c>
      <c r="AT744" s="20">
        <v>4.4499999999999997E-5</v>
      </c>
      <c r="AU744" s="42">
        <v>0.28286769721820937</v>
      </c>
      <c r="AV744" s="42">
        <v>5.3090941838762618</v>
      </c>
      <c r="AW744" s="42">
        <v>1.5740088354723625</v>
      </c>
      <c r="AX744" s="43">
        <v>0.28286788722457057</v>
      </c>
      <c r="AY744" s="43">
        <v>5.2104845511746767</v>
      </c>
      <c r="AZ744" s="43">
        <v>1.5739922651914704</v>
      </c>
      <c r="BA744" s="20">
        <v>72.390665897337627</v>
      </c>
      <c r="BB744" s="20">
        <v>14.116681865694414</v>
      </c>
      <c r="BC744" s="20">
        <v>2.3669799927460744</v>
      </c>
      <c r="BD744" s="20">
        <v>5.0201571357377003E-2</v>
      </c>
      <c r="BE744" s="20">
        <v>6.0241885628852396E-2</v>
      </c>
      <c r="BF744" s="20">
        <v>0.85342671307540896</v>
      </c>
      <c r="BG744" s="20">
        <v>4.6386251934216345</v>
      </c>
      <c r="BH744" s="20">
        <v>5.3514875066963885</v>
      </c>
      <c r="BI744" s="20">
        <v>0.16666921690649164</v>
      </c>
      <c r="BJ744" s="20">
        <v>5.0201571357377005E-3</v>
      </c>
      <c r="BK744" s="20">
        <v>6</v>
      </c>
      <c r="BL744" s="20">
        <v>2</v>
      </c>
      <c r="BM744" s="20">
        <v>6</v>
      </c>
      <c r="BN744" s="20" t="s">
        <v>1712</v>
      </c>
      <c r="BO744" s="20">
        <v>1</v>
      </c>
      <c r="BP744" s="20" t="s">
        <v>1712</v>
      </c>
      <c r="BQ744" s="20">
        <v>10</v>
      </c>
      <c r="BR744" s="20" t="s">
        <v>1725</v>
      </c>
      <c r="BS744" s="20">
        <v>15</v>
      </c>
      <c r="BT744" s="20">
        <v>1.3</v>
      </c>
      <c r="BU744" s="20" t="s">
        <v>1713</v>
      </c>
      <c r="BV744" s="20">
        <v>146</v>
      </c>
      <c r="BW744" s="20">
        <v>98</v>
      </c>
      <c r="BX744" s="20">
        <v>29.5</v>
      </c>
      <c r="BY744" s="20">
        <v>243</v>
      </c>
      <c r="BZ744" s="20">
        <v>4.4000000000000004</v>
      </c>
      <c r="CA744" s="20" t="s">
        <v>1708</v>
      </c>
      <c r="CB744" s="20">
        <v>0.7</v>
      </c>
      <c r="CC744" s="20">
        <v>0.3</v>
      </c>
      <c r="CD744" s="20">
        <v>15</v>
      </c>
      <c r="CE744" s="20">
        <v>1.7</v>
      </c>
      <c r="CF744" s="20">
        <v>2.5</v>
      </c>
      <c r="CG744" s="20">
        <v>1839</v>
      </c>
      <c r="CH744" s="20">
        <v>37.5</v>
      </c>
      <c r="CI744" s="20">
        <v>70.900000000000006</v>
      </c>
      <c r="CJ744" s="20">
        <v>8.0500000000000007</v>
      </c>
      <c r="CK744" s="20">
        <v>30.6</v>
      </c>
      <c r="CL744" s="20">
        <v>6.04</v>
      </c>
      <c r="CM744" s="20">
        <v>1.25</v>
      </c>
      <c r="CN744" s="20">
        <v>5.2</v>
      </c>
      <c r="CO744" s="20">
        <v>0.84</v>
      </c>
      <c r="CP744" s="20">
        <v>5.07</v>
      </c>
      <c r="CQ744" s="20">
        <v>1</v>
      </c>
      <c r="CR744" s="20">
        <v>2.88</v>
      </c>
      <c r="CS744" s="20">
        <v>0.45600000000000002</v>
      </c>
      <c r="CT744" s="20">
        <v>3.08</v>
      </c>
      <c r="CU744" s="20">
        <v>0.46899999999999997</v>
      </c>
      <c r="CV744" s="20">
        <v>5</v>
      </c>
      <c r="CW744" s="20">
        <v>0.81</v>
      </c>
      <c r="CX744" s="20">
        <v>5.4</v>
      </c>
      <c r="CY744" s="20">
        <v>0.43</v>
      </c>
      <c r="CZ744" s="20">
        <v>9</v>
      </c>
      <c r="DA744" s="20">
        <v>0.6</v>
      </c>
      <c r="DB744" s="20">
        <v>13.6</v>
      </c>
      <c r="DC744" s="20">
        <v>3.13</v>
      </c>
    </row>
    <row r="745" spans="1:107" x14ac:dyDescent="0.25">
      <c r="A745" s="93" t="s">
        <v>1020</v>
      </c>
      <c r="B745" s="53" t="s">
        <v>1147</v>
      </c>
      <c r="C745" s="53">
        <v>2017</v>
      </c>
      <c r="D745" s="53">
        <v>285</v>
      </c>
      <c r="E745" s="53">
        <v>741</v>
      </c>
      <c r="F745" s="53">
        <v>77309.5</v>
      </c>
      <c r="G745" s="53">
        <v>83057.5</v>
      </c>
      <c r="H745" s="53">
        <v>167.7</v>
      </c>
      <c r="I745" s="53">
        <v>4600</v>
      </c>
      <c r="J745" s="53">
        <v>3480</v>
      </c>
      <c r="K745" s="53">
        <v>0.70521861777150918</v>
      </c>
      <c r="L745" s="55">
        <v>99.326725108295008</v>
      </c>
      <c r="M745" s="55">
        <v>1.9750173127065065</v>
      </c>
      <c r="N745" s="53" t="s">
        <v>729</v>
      </c>
      <c r="O745" s="53" t="s">
        <v>1775</v>
      </c>
      <c r="P745" s="57">
        <v>102.6</v>
      </c>
      <c r="Q745" s="57">
        <v>0.9</v>
      </c>
      <c r="R745" s="57">
        <v>3.2732748917049861</v>
      </c>
      <c r="S745" s="77" t="s">
        <v>1788</v>
      </c>
      <c r="T745" s="68">
        <v>29.4</v>
      </c>
      <c r="U745" s="68">
        <v>8.8000000000000007</v>
      </c>
      <c r="V745" s="68">
        <v>6370</v>
      </c>
      <c r="W745" s="79" t="s">
        <v>684</v>
      </c>
      <c r="X745" s="68">
        <v>243</v>
      </c>
      <c r="Y745" s="68">
        <v>9.8000000000000007</v>
      </c>
      <c r="Z745" s="68">
        <v>73</v>
      </c>
      <c r="AA745" s="68">
        <v>58</v>
      </c>
      <c r="AB745" s="68">
        <v>6.4</v>
      </c>
      <c r="AC745" s="68">
        <v>182</v>
      </c>
      <c r="AD745" s="68">
        <v>61.3</v>
      </c>
      <c r="AE745" s="68">
        <v>659</v>
      </c>
      <c r="AF745" s="68">
        <v>226</v>
      </c>
      <c r="AG745" s="68">
        <v>928</v>
      </c>
      <c r="AH745" s="68">
        <v>181.8</v>
      </c>
      <c r="AI745" s="68">
        <v>1580</v>
      </c>
      <c r="AJ745" s="68">
        <v>253</v>
      </c>
      <c r="AK745" s="68">
        <v>9970</v>
      </c>
      <c r="AL745" s="53"/>
      <c r="AM745" s="56" t="s">
        <v>734</v>
      </c>
      <c r="AN745" s="56" t="s">
        <v>734</v>
      </c>
      <c r="AO745" s="56" t="s">
        <v>734</v>
      </c>
      <c r="AP745" s="56" t="s">
        <v>734</v>
      </c>
      <c r="AQ745" s="56" t="s">
        <v>734</v>
      </c>
      <c r="AR745" s="56" t="s">
        <v>734</v>
      </c>
      <c r="AS745" s="56" t="s">
        <v>734</v>
      </c>
      <c r="AT745" s="56" t="s">
        <v>734</v>
      </c>
      <c r="AU745" s="59" t="s">
        <v>734</v>
      </c>
      <c r="AV745" s="59" t="s">
        <v>734</v>
      </c>
      <c r="AW745" s="59" t="s">
        <v>734</v>
      </c>
      <c r="AX745" s="60" t="s">
        <v>734</v>
      </c>
      <c r="AY745" s="60" t="s">
        <v>734</v>
      </c>
      <c r="AZ745" s="60" t="s">
        <v>734</v>
      </c>
      <c r="BA745" s="56">
        <v>72.390665897337627</v>
      </c>
      <c r="BB745" s="56">
        <v>14.116681865694414</v>
      </c>
      <c r="BC745" s="56">
        <v>2.3669799927460744</v>
      </c>
      <c r="BD745" s="56">
        <v>5.0201571357377003E-2</v>
      </c>
      <c r="BE745" s="56">
        <v>6.0241885628852396E-2</v>
      </c>
      <c r="BF745" s="56">
        <v>0.85342671307540896</v>
      </c>
      <c r="BG745" s="56">
        <v>4.6386251934216345</v>
      </c>
      <c r="BH745" s="56">
        <v>5.3514875066963885</v>
      </c>
      <c r="BI745" s="56">
        <v>0.16666921690649164</v>
      </c>
      <c r="BJ745" s="56">
        <v>5.0201571357377005E-3</v>
      </c>
      <c r="BK745" s="56">
        <v>6</v>
      </c>
      <c r="BL745" s="56">
        <v>2</v>
      </c>
      <c r="BM745" s="56">
        <v>6</v>
      </c>
      <c r="BN745" s="56" t="s">
        <v>1712</v>
      </c>
      <c r="BO745" s="56">
        <v>1</v>
      </c>
      <c r="BP745" s="56" t="s">
        <v>1712</v>
      </c>
      <c r="BQ745" s="56">
        <v>10</v>
      </c>
      <c r="BR745" s="56" t="s">
        <v>1725</v>
      </c>
      <c r="BS745" s="56">
        <v>15</v>
      </c>
      <c r="BT745" s="56">
        <v>1.3</v>
      </c>
      <c r="BU745" s="56" t="s">
        <v>1713</v>
      </c>
      <c r="BV745" s="56">
        <v>146</v>
      </c>
      <c r="BW745" s="56">
        <v>98</v>
      </c>
      <c r="BX745" s="56">
        <v>29.5</v>
      </c>
      <c r="BY745" s="56">
        <v>243</v>
      </c>
      <c r="BZ745" s="56">
        <v>4.4000000000000004</v>
      </c>
      <c r="CA745" s="56" t="s">
        <v>1708</v>
      </c>
      <c r="CB745" s="56">
        <v>0.7</v>
      </c>
      <c r="CC745" s="56">
        <v>0.3</v>
      </c>
      <c r="CD745" s="56">
        <v>15</v>
      </c>
      <c r="CE745" s="56">
        <v>1.7</v>
      </c>
      <c r="CF745" s="56">
        <v>2.5</v>
      </c>
      <c r="CG745" s="56">
        <v>1839</v>
      </c>
      <c r="CH745" s="56">
        <v>37.5</v>
      </c>
      <c r="CI745" s="56">
        <v>70.900000000000006</v>
      </c>
      <c r="CJ745" s="56">
        <v>8.0500000000000007</v>
      </c>
      <c r="CK745" s="56">
        <v>30.6</v>
      </c>
      <c r="CL745" s="56">
        <v>6.04</v>
      </c>
      <c r="CM745" s="56">
        <v>1.25</v>
      </c>
      <c r="CN745" s="56">
        <v>5.2</v>
      </c>
      <c r="CO745" s="56">
        <v>0.84</v>
      </c>
      <c r="CP745" s="56">
        <v>5.07</v>
      </c>
      <c r="CQ745" s="56">
        <v>1</v>
      </c>
      <c r="CR745" s="56">
        <v>2.88</v>
      </c>
      <c r="CS745" s="56">
        <v>0.45600000000000002</v>
      </c>
      <c r="CT745" s="56">
        <v>3.08</v>
      </c>
      <c r="CU745" s="56">
        <v>0.46899999999999997</v>
      </c>
      <c r="CV745" s="56">
        <v>5</v>
      </c>
      <c r="CW745" s="56">
        <v>0.81</v>
      </c>
      <c r="CX745" s="56">
        <v>5.4</v>
      </c>
      <c r="CY745" s="56">
        <v>0.43</v>
      </c>
      <c r="CZ745" s="56">
        <v>9</v>
      </c>
      <c r="DA745" s="56">
        <v>0.6</v>
      </c>
      <c r="DB745" s="56">
        <v>13.6</v>
      </c>
      <c r="DC745" s="56">
        <v>3.13</v>
      </c>
    </row>
    <row r="746" spans="1:107" x14ac:dyDescent="0.25">
      <c r="A746" s="93" t="s">
        <v>1021</v>
      </c>
      <c r="B746" s="53" t="s">
        <v>1147</v>
      </c>
      <c r="C746" s="53">
        <v>2017</v>
      </c>
      <c r="D746" s="53">
        <v>286</v>
      </c>
      <c r="E746" s="53">
        <v>742</v>
      </c>
      <c r="F746" s="53">
        <v>77303.5</v>
      </c>
      <c r="G746" s="53">
        <v>83213.5</v>
      </c>
      <c r="H746" s="53">
        <v>130</v>
      </c>
      <c r="I746" s="53">
        <v>3610</v>
      </c>
      <c r="J746" s="53">
        <v>2942</v>
      </c>
      <c r="K746" s="53">
        <v>0.8025682182985554</v>
      </c>
      <c r="L746" s="55">
        <v>106.3090554588814</v>
      </c>
      <c r="M746" s="55">
        <v>2.2908970159532518</v>
      </c>
      <c r="N746" s="53" t="s">
        <v>729</v>
      </c>
      <c r="O746" s="53" t="s">
        <v>1775</v>
      </c>
      <c r="P746" s="57">
        <v>102.6</v>
      </c>
      <c r="Q746" s="57">
        <v>0.9</v>
      </c>
      <c r="R746" s="57">
        <v>-3.7090554588814086</v>
      </c>
      <c r="S746" s="53"/>
      <c r="T746" s="56">
        <v>10.5</v>
      </c>
      <c r="U746" s="56">
        <v>1.7</v>
      </c>
      <c r="V746" s="56">
        <v>2620</v>
      </c>
      <c r="W746" s="74" t="s">
        <v>684</v>
      </c>
      <c r="X746" s="56">
        <v>72.900000000000006</v>
      </c>
      <c r="Y746" s="56">
        <v>0.64</v>
      </c>
      <c r="Z746" s="56">
        <v>7.5</v>
      </c>
      <c r="AA746" s="56">
        <v>11.1</v>
      </c>
      <c r="AB746" s="56">
        <v>0.36</v>
      </c>
      <c r="AC746" s="56">
        <v>57.8</v>
      </c>
      <c r="AD746" s="56">
        <v>20.100000000000001</v>
      </c>
      <c r="AE746" s="56">
        <v>243</v>
      </c>
      <c r="AF746" s="56">
        <v>88.9</v>
      </c>
      <c r="AG746" s="56">
        <v>382</v>
      </c>
      <c r="AH746" s="56">
        <v>77.900000000000006</v>
      </c>
      <c r="AI746" s="56">
        <v>721</v>
      </c>
      <c r="AJ746" s="56">
        <v>118.6</v>
      </c>
      <c r="AK746" s="56">
        <v>10740</v>
      </c>
      <c r="AL746" s="53"/>
      <c r="AM746" s="56" t="s">
        <v>734</v>
      </c>
      <c r="AN746" s="56" t="s">
        <v>734</v>
      </c>
      <c r="AO746" s="56" t="s">
        <v>734</v>
      </c>
      <c r="AP746" s="56" t="s">
        <v>734</v>
      </c>
      <c r="AQ746" s="56" t="s">
        <v>734</v>
      </c>
      <c r="AR746" s="56" t="s">
        <v>734</v>
      </c>
      <c r="AS746" s="56" t="s">
        <v>734</v>
      </c>
      <c r="AT746" s="56" t="s">
        <v>734</v>
      </c>
      <c r="AU746" s="59" t="s">
        <v>734</v>
      </c>
      <c r="AV746" s="59" t="s">
        <v>734</v>
      </c>
      <c r="AW746" s="59" t="s">
        <v>734</v>
      </c>
      <c r="AX746" s="60" t="s">
        <v>734</v>
      </c>
      <c r="AY746" s="60" t="s">
        <v>734</v>
      </c>
      <c r="AZ746" s="60" t="s">
        <v>734</v>
      </c>
      <c r="BA746" s="56">
        <v>72.390665897337627</v>
      </c>
      <c r="BB746" s="56">
        <v>14.116681865694414</v>
      </c>
      <c r="BC746" s="56">
        <v>2.3669799927460744</v>
      </c>
      <c r="BD746" s="56">
        <v>5.0201571357377003E-2</v>
      </c>
      <c r="BE746" s="56">
        <v>6.0241885628852396E-2</v>
      </c>
      <c r="BF746" s="56">
        <v>0.85342671307540896</v>
      </c>
      <c r="BG746" s="56">
        <v>4.6386251934216345</v>
      </c>
      <c r="BH746" s="56">
        <v>5.3514875066963885</v>
      </c>
      <c r="BI746" s="56">
        <v>0.16666921690649164</v>
      </c>
      <c r="BJ746" s="56">
        <v>5.0201571357377005E-3</v>
      </c>
      <c r="BK746" s="56">
        <v>6</v>
      </c>
      <c r="BL746" s="56">
        <v>2</v>
      </c>
      <c r="BM746" s="56">
        <v>6</v>
      </c>
      <c r="BN746" s="56" t="s">
        <v>1712</v>
      </c>
      <c r="BO746" s="56">
        <v>1</v>
      </c>
      <c r="BP746" s="56" t="s">
        <v>1712</v>
      </c>
      <c r="BQ746" s="56">
        <v>10</v>
      </c>
      <c r="BR746" s="56" t="s">
        <v>1725</v>
      </c>
      <c r="BS746" s="56">
        <v>15</v>
      </c>
      <c r="BT746" s="56">
        <v>1.3</v>
      </c>
      <c r="BU746" s="56" t="s">
        <v>1713</v>
      </c>
      <c r="BV746" s="56">
        <v>146</v>
      </c>
      <c r="BW746" s="56">
        <v>98</v>
      </c>
      <c r="BX746" s="56">
        <v>29.5</v>
      </c>
      <c r="BY746" s="56">
        <v>243</v>
      </c>
      <c r="BZ746" s="56">
        <v>4.4000000000000004</v>
      </c>
      <c r="CA746" s="56" t="s">
        <v>1708</v>
      </c>
      <c r="CB746" s="56">
        <v>0.7</v>
      </c>
      <c r="CC746" s="56">
        <v>0.3</v>
      </c>
      <c r="CD746" s="56">
        <v>15</v>
      </c>
      <c r="CE746" s="56">
        <v>1.7</v>
      </c>
      <c r="CF746" s="56">
        <v>2.5</v>
      </c>
      <c r="CG746" s="56">
        <v>1839</v>
      </c>
      <c r="CH746" s="56">
        <v>37.5</v>
      </c>
      <c r="CI746" s="56">
        <v>70.900000000000006</v>
      </c>
      <c r="CJ746" s="56">
        <v>8.0500000000000007</v>
      </c>
      <c r="CK746" s="56">
        <v>30.6</v>
      </c>
      <c r="CL746" s="56">
        <v>6.04</v>
      </c>
      <c r="CM746" s="56">
        <v>1.25</v>
      </c>
      <c r="CN746" s="56">
        <v>5.2</v>
      </c>
      <c r="CO746" s="56">
        <v>0.84</v>
      </c>
      <c r="CP746" s="56">
        <v>5.07</v>
      </c>
      <c r="CQ746" s="56">
        <v>1</v>
      </c>
      <c r="CR746" s="56">
        <v>2.88</v>
      </c>
      <c r="CS746" s="56">
        <v>0.45600000000000002</v>
      </c>
      <c r="CT746" s="56">
        <v>3.08</v>
      </c>
      <c r="CU746" s="56">
        <v>0.46899999999999997</v>
      </c>
      <c r="CV746" s="56">
        <v>5</v>
      </c>
      <c r="CW746" s="56">
        <v>0.81</v>
      </c>
      <c r="CX746" s="56">
        <v>5.4</v>
      </c>
      <c r="CY746" s="56">
        <v>0.43</v>
      </c>
      <c r="CZ746" s="56">
        <v>9</v>
      </c>
      <c r="DA746" s="56">
        <v>0.6</v>
      </c>
      <c r="DB746" s="56">
        <v>13.6</v>
      </c>
      <c r="DC746" s="56">
        <v>3.13</v>
      </c>
    </row>
    <row r="747" spans="1:107" x14ac:dyDescent="0.25">
      <c r="A747" s="93" t="s">
        <v>1022</v>
      </c>
      <c r="B747" s="53" t="s">
        <v>1147</v>
      </c>
      <c r="C747" s="53">
        <v>2017</v>
      </c>
      <c r="D747" s="53">
        <v>287</v>
      </c>
      <c r="E747" s="53">
        <v>743</v>
      </c>
      <c r="F747" s="53">
        <v>77374.5</v>
      </c>
      <c r="G747" s="53">
        <v>83372.5</v>
      </c>
      <c r="H747" s="53">
        <v>231.4</v>
      </c>
      <c r="I747" s="53">
        <v>5530</v>
      </c>
      <c r="J747" s="53">
        <v>6650</v>
      </c>
      <c r="K747" s="53">
        <v>1.1520737327188941</v>
      </c>
      <c r="L747" s="55">
        <v>109.51048788744059</v>
      </c>
      <c r="M747" s="55">
        <v>1.926442756003093</v>
      </c>
      <c r="N747" s="53" t="s">
        <v>729</v>
      </c>
      <c r="O747" s="53" t="s">
        <v>1775</v>
      </c>
      <c r="P747" s="57">
        <v>102.6</v>
      </c>
      <c r="Q747" s="57">
        <v>0.9</v>
      </c>
      <c r="R747" s="57">
        <v>-6.9104878874405955</v>
      </c>
      <c r="S747" s="77" t="s">
        <v>1788</v>
      </c>
      <c r="T747" s="68">
        <v>25</v>
      </c>
      <c r="U747" s="68">
        <v>13</v>
      </c>
      <c r="V747" s="68">
        <v>11300</v>
      </c>
      <c r="W747" s="79" t="s">
        <v>684</v>
      </c>
      <c r="X747" s="68">
        <v>260</v>
      </c>
      <c r="Y747" s="68">
        <v>7.1</v>
      </c>
      <c r="Z747" s="68">
        <v>62</v>
      </c>
      <c r="AA747" s="68">
        <v>75</v>
      </c>
      <c r="AB747" s="68">
        <v>4.3</v>
      </c>
      <c r="AC747" s="68">
        <v>310</v>
      </c>
      <c r="AD747" s="68">
        <v>99.9</v>
      </c>
      <c r="AE747" s="68">
        <v>1074</v>
      </c>
      <c r="AF747" s="68">
        <v>368</v>
      </c>
      <c r="AG747" s="68">
        <v>1487</v>
      </c>
      <c r="AH747" s="68">
        <v>289</v>
      </c>
      <c r="AI747" s="68">
        <v>2380</v>
      </c>
      <c r="AJ747" s="68">
        <v>402</v>
      </c>
      <c r="AK747" s="68">
        <v>12350</v>
      </c>
      <c r="AL747" s="53"/>
      <c r="AM747" s="56" t="s">
        <v>734</v>
      </c>
      <c r="AN747" s="56" t="s">
        <v>734</v>
      </c>
      <c r="AO747" s="56" t="s">
        <v>734</v>
      </c>
      <c r="AP747" s="56" t="s">
        <v>734</v>
      </c>
      <c r="AQ747" s="56" t="s">
        <v>734</v>
      </c>
      <c r="AR747" s="56" t="s">
        <v>734</v>
      </c>
      <c r="AS747" s="56" t="s">
        <v>734</v>
      </c>
      <c r="AT747" s="56" t="s">
        <v>734</v>
      </c>
      <c r="AU747" s="59" t="s">
        <v>734</v>
      </c>
      <c r="AV747" s="59" t="s">
        <v>734</v>
      </c>
      <c r="AW747" s="59" t="s">
        <v>734</v>
      </c>
      <c r="AX747" s="60" t="s">
        <v>734</v>
      </c>
      <c r="AY747" s="60" t="s">
        <v>734</v>
      </c>
      <c r="AZ747" s="60" t="s">
        <v>734</v>
      </c>
      <c r="BA747" s="56">
        <v>72.390665897337627</v>
      </c>
      <c r="BB747" s="56">
        <v>14.116681865694414</v>
      </c>
      <c r="BC747" s="56">
        <v>2.3669799927460744</v>
      </c>
      <c r="BD747" s="56">
        <v>5.0201571357377003E-2</v>
      </c>
      <c r="BE747" s="56">
        <v>6.0241885628852396E-2</v>
      </c>
      <c r="BF747" s="56">
        <v>0.85342671307540896</v>
      </c>
      <c r="BG747" s="56">
        <v>4.6386251934216345</v>
      </c>
      <c r="BH747" s="56">
        <v>5.3514875066963885</v>
      </c>
      <c r="BI747" s="56">
        <v>0.16666921690649164</v>
      </c>
      <c r="BJ747" s="56">
        <v>5.0201571357377005E-3</v>
      </c>
      <c r="BK747" s="56">
        <v>6</v>
      </c>
      <c r="BL747" s="56">
        <v>2</v>
      </c>
      <c r="BM747" s="56">
        <v>6</v>
      </c>
      <c r="BN747" s="56" t="s">
        <v>1712</v>
      </c>
      <c r="BO747" s="56">
        <v>1</v>
      </c>
      <c r="BP747" s="56" t="s">
        <v>1712</v>
      </c>
      <c r="BQ747" s="56">
        <v>10</v>
      </c>
      <c r="BR747" s="56" t="s">
        <v>1725</v>
      </c>
      <c r="BS747" s="56">
        <v>15</v>
      </c>
      <c r="BT747" s="56">
        <v>1.3</v>
      </c>
      <c r="BU747" s="56" t="s">
        <v>1713</v>
      </c>
      <c r="BV747" s="56">
        <v>146</v>
      </c>
      <c r="BW747" s="56">
        <v>98</v>
      </c>
      <c r="BX747" s="56">
        <v>29.5</v>
      </c>
      <c r="BY747" s="56">
        <v>243</v>
      </c>
      <c r="BZ747" s="56">
        <v>4.4000000000000004</v>
      </c>
      <c r="CA747" s="56" t="s">
        <v>1708</v>
      </c>
      <c r="CB747" s="56">
        <v>0.7</v>
      </c>
      <c r="CC747" s="56">
        <v>0.3</v>
      </c>
      <c r="CD747" s="56">
        <v>15</v>
      </c>
      <c r="CE747" s="56">
        <v>1.7</v>
      </c>
      <c r="CF747" s="56">
        <v>2.5</v>
      </c>
      <c r="CG747" s="56">
        <v>1839</v>
      </c>
      <c r="CH747" s="56">
        <v>37.5</v>
      </c>
      <c r="CI747" s="56">
        <v>70.900000000000006</v>
      </c>
      <c r="CJ747" s="56">
        <v>8.0500000000000007</v>
      </c>
      <c r="CK747" s="56">
        <v>30.6</v>
      </c>
      <c r="CL747" s="56">
        <v>6.04</v>
      </c>
      <c r="CM747" s="56">
        <v>1.25</v>
      </c>
      <c r="CN747" s="56">
        <v>5.2</v>
      </c>
      <c r="CO747" s="56">
        <v>0.84</v>
      </c>
      <c r="CP747" s="56">
        <v>5.07</v>
      </c>
      <c r="CQ747" s="56">
        <v>1</v>
      </c>
      <c r="CR747" s="56">
        <v>2.88</v>
      </c>
      <c r="CS747" s="56">
        <v>0.45600000000000002</v>
      </c>
      <c r="CT747" s="56">
        <v>3.08</v>
      </c>
      <c r="CU747" s="56">
        <v>0.46899999999999997</v>
      </c>
      <c r="CV747" s="56">
        <v>5</v>
      </c>
      <c r="CW747" s="56">
        <v>0.81</v>
      </c>
      <c r="CX747" s="56">
        <v>5.4</v>
      </c>
      <c r="CY747" s="56">
        <v>0.43</v>
      </c>
      <c r="CZ747" s="56">
        <v>9</v>
      </c>
      <c r="DA747" s="56">
        <v>0.6</v>
      </c>
      <c r="DB747" s="56">
        <v>13.6</v>
      </c>
      <c r="DC747" s="56">
        <v>3.13</v>
      </c>
    </row>
    <row r="748" spans="1:107" x14ac:dyDescent="0.25">
      <c r="A748" s="93" t="s">
        <v>1023</v>
      </c>
      <c r="B748" s="53" t="s">
        <v>1147</v>
      </c>
      <c r="C748" s="53">
        <v>2017</v>
      </c>
      <c r="D748" s="53">
        <v>288</v>
      </c>
      <c r="E748" s="53">
        <v>744</v>
      </c>
      <c r="F748" s="53">
        <v>77400</v>
      </c>
      <c r="G748" s="53">
        <v>83522</v>
      </c>
      <c r="H748" s="53">
        <v>16.32</v>
      </c>
      <c r="I748" s="53">
        <v>771</v>
      </c>
      <c r="J748" s="53">
        <v>347</v>
      </c>
      <c r="K748" s="53">
        <v>0.42973785990545765</v>
      </c>
      <c r="L748" s="55">
        <v>102.15739723551536</v>
      </c>
      <c r="M748" s="55">
        <v>2.0513577713446591</v>
      </c>
      <c r="N748" s="53" t="s">
        <v>715</v>
      </c>
      <c r="O748" s="53" t="s">
        <v>1775</v>
      </c>
      <c r="P748" s="57">
        <v>102.6</v>
      </c>
      <c r="Q748" s="57">
        <v>0.9</v>
      </c>
      <c r="R748" s="57">
        <v>0.44260276448463287</v>
      </c>
      <c r="S748" s="53"/>
      <c r="T748" s="56">
        <v>6.3</v>
      </c>
      <c r="U748" s="56">
        <v>2.1</v>
      </c>
      <c r="V748" s="56">
        <v>1106</v>
      </c>
      <c r="W748" s="74" t="s">
        <v>684</v>
      </c>
      <c r="X748" s="56">
        <v>21.6</v>
      </c>
      <c r="Y748" s="56">
        <v>0.68</v>
      </c>
      <c r="Z748" s="56">
        <v>3.8</v>
      </c>
      <c r="AA748" s="56">
        <v>3.79</v>
      </c>
      <c r="AB748" s="56">
        <v>0.92</v>
      </c>
      <c r="AC748" s="56">
        <v>21.5</v>
      </c>
      <c r="AD748" s="56">
        <v>7.92</v>
      </c>
      <c r="AE748" s="56">
        <v>92.9</v>
      </c>
      <c r="AF748" s="56">
        <v>38.700000000000003</v>
      </c>
      <c r="AG748" s="56">
        <v>174</v>
      </c>
      <c r="AH748" s="56">
        <v>37</v>
      </c>
      <c r="AI748" s="56">
        <v>372</v>
      </c>
      <c r="AJ748" s="56">
        <v>69.599999999999994</v>
      </c>
      <c r="AK748" s="74">
        <v>9800</v>
      </c>
      <c r="AL748" s="53"/>
      <c r="AM748" s="56">
        <v>1.665E-3</v>
      </c>
      <c r="AN748" s="56">
        <v>2.3E-5</v>
      </c>
      <c r="AO748" s="56">
        <v>1.4673119999999999</v>
      </c>
      <c r="AP748" s="56">
        <v>9.8999999999999994E-5</v>
      </c>
      <c r="AQ748" s="56">
        <v>6.8699999999999997E-2</v>
      </c>
      <c r="AR748" s="56">
        <v>1.1999999999999999E-3</v>
      </c>
      <c r="AS748" s="56">
        <v>0.28277000000000002</v>
      </c>
      <c r="AT748" s="56">
        <v>4.3000000000000002E-5</v>
      </c>
      <c r="AU748" s="59">
        <v>0.28276682135079917</v>
      </c>
      <c r="AV748" s="59">
        <v>1.6258816321879088</v>
      </c>
      <c r="AW748" s="59">
        <v>1.5209348496252373</v>
      </c>
      <c r="AX748" s="60">
        <v>0.28276680756592543</v>
      </c>
      <c r="AY748" s="60">
        <v>1.6352350932957727</v>
      </c>
      <c r="AZ748" s="60">
        <v>1.5209363461400727</v>
      </c>
      <c r="BA748" s="56">
        <v>72.390665897337627</v>
      </c>
      <c r="BB748" s="56">
        <v>14.116681865694414</v>
      </c>
      <c r="BC748" s="56">
        <v>2.3669799927460744</v>
      </c>
      <c r="BD748" s="56">
        <v>5.0201571357377003E-2</v>
      </c>
      <c r="BE748" s="56">
        <v>6.0241885628852396E-2</v>
      </c>
      <c r="BF748" s="56">
        <v>0.85342671307540896</v>
      </c>
      <c r="BG748" s="56">
        <v>4.6386251934216345</v>
      </c>
      <c r="BH748" s="56">
        <v>5.3514875066963885</v>
      </c>
      <c r="BI748" s="56">
        <v>0.16666921690649164</v>
      </c>
      <c r="BJ748" s="56">
        <v>5.0201571357377005E-3</v>
      </c>
      <c r="BK748" s="56">
        <v>6</v>
      </c>
      <c r="BL748" s="56">
        <v>2</v>
      </c>
      <c r="BM748" s="56">
        <v>6</v>
      </c>
      <c r="BN748" s="56" t="s">
        <v>1712</v>
      </c>
      <c r="BO748" s="56">
        <v>1</v>
      </c>
      <c r="BP748" s="56" t="s">
        <v>1712</v>
      </c>
      <c r="BQ748" s="56">
        <v>10</v>
      </c>
      <c r="BR748" s="56" t="s">
        <v>1725</v>
      </c>
      <c r="BS748" s="56">
        <v>15</v>
      </c>
      <c r="BT748" s="56">
        <v>1.3</v>
      </c>
      <c r="BU748" s="56" t="s">
        <v>1713</v>
      </c>
      <c r="BV748" s="56">
        <v>146</v>
      </c>
      <c r="BW748" s="56">
        <v>98</v>
      </c>
      <c r="BX748" s="56">
        <v>29.5</v>
      </c>
      <c r="BY748" s="56">
        <v>243</v>
      </c>
      <c r="BZ748" s="56">
        <v>4.4000000000000004</v>
      </c>
      <c r="CA748" s="56" t="s">
        <v>1708</v>
      </c>
      <c r="CB748" s="56">
        <v>0.7</v>
      </c>
      <c r="CC748" s="56">
        <v>0.3</v>
      </c>
      <c r="CD748" s="56">
        <v>15</v>
      </c>
      <c r="CE748" s="56">
        <v>1.7</v>
      </c>
      <c r="CF748" s="56">
        <v>2.5</v>
      </c>
      <c r="CG748" s="56">
        <v>1839</v>
      </c>
      <c r="CH748" s="56">
        <v>37.5</v>
      </c>
      <c r="CI748" s="56">
        <v>70.900000000000006</v>
      </c>
      <c r="CJ748" s="56">
        <v>8.0500000000000007</v>
      </c>
      <c r="CK748" s="56">
        <v>30.6</v>
      </c>
      <c r="CL748" s="56">
        <v>6.04</v>
      </c>
      <c r="CM748" s="56">
        <v>1.25</v>
      </c>
      <c r="CN748" s="56">
        <v>5.2</v>
      </c>
      <c r="CO748" s="56">
        <v>0.84</v>
      </c>
      <c r="CP748" s="56">
        <v>5.07</v>
      </c>
      <c r="CQ748" s="56">
        <v>1</v>
      </c>
      <c r="CR748" s="56">
        <v>2.88</v>
      </c>
      <c r="CS748" s="56">
        <v>0.45600000000000002</v>
      </c>
      <c r="CT748" s="56">
        <v>3.08</v>
      </c>
      <c r="CU748" s="56">
        <v>0.46899999999999997</v>
      </c>
      <c r="CV748" s="56">
        <v>5</v>
      </c>
      <c r="CW748" s="56">
        <v>0.81</v>
      </c>
      <c r="CX748" s="56">
        <v>5.4</v>
      </c>
      <c r="CY748" s="56">
        <v>0.43</v>
      </c>
      <c r="CZ748" s="56">
        <v>9</v>
      </c>
      <c r="DA748" s="56">
        <v>0.6</v>
      </c>
      <c r="DB748" s="56">
        <v>13.6</v>
      </c>
      <c r="DC748" s="56">
        <v>3.13</v>
      </c>
    </row>
    <row r="749" spans="1:107" x14ac:dyDescent="0.25">
      <c r="A749" s="107" t="s">
        <v>1024</v>
      </c>
      <c r="B749" s="45" t="s">
        <v>1147</v>
      </c>
      <c r="C749" s="45">
        <v>2017</v>
      </c>
      <c r="D749" s="45">
        <v>289</v>
      </c>
      <c r="E749" s="45">
        <v>745</v>
      </c>
      <c r="F749" s="45">
        <v>77649</v>
      </c>
      <c r="G749" s="45">
        <v>83496</v>
      </c>
      <c r="H749" s="45">
        <v>20.9</v>
      </c>
      <c r="I749" s="45">
        <v>1016</v>
      </c>
      <c r="J749" s="45">
        <v>382</v>
      </c>
      <c r="K749" s="45">
        <v>0.35893754486719309</v>
      </c>
      <c r="L749" s="47">
        <v>103.95136036972048</v>
      </c>
      <c r="M749" s="47">
        <v>2.3987895335237837</v>
      </c>
      <c r="N749" s="45" t="s">
        <v>689</v>
      </c>
      <c r="O749" s="45"/>
      <c r="P749" s="49">
        <v>102.6</v>
      </c>
      <c r="Q749" s="49">
        <v>0.9</v>
      </c>
      <c r="R749" s="49">
        <v>-1.3513603697204815</v>
      </c>
      <c r="S749" s="45"/>
      <c r="T749" s="48">
        <v>2.79</v>
      </c>
      <c r="U749" s="48">
        <v>0.82</v>
      </c>
      <c r="V749" s="48">
        <v>2620</v>
      </c>
      <c r="W749" s="74" t="s">
        <v>684</v>
      </c>
      <c r="X749" s="48">
        <v>11.2</v>
      </c>
      <c r="Y749" s="48">
        <v>0.19600000000000001</v>
      </c>
      <c r="Z749" s="48">
        <v>3.66</v>
      </c>
      <c r="AA749" s="48">
        <v>8.3000000000000007</v>
      </c>
      <c r="AB749" s="48">
        <v>1.45</v>
      </c>
      <c r="AC749" s="48">
        <v>50.9</v>
      </c>
      <c r="AD749" s="48">
        <v>19.2</v>
      </c>
      <c r="AE749" s="48">
        <v>216</v>
      </c>
      <c r="AF749" s="48">
        <v>80</v>
      </c>
      <c r="AG749" s="48">
        <v>389</v>
      </c>
      <c r="AH749" s="48">
        <v>77</v>
      </c>
      <c r="AI749" s="48">
        <v>740</v>
      </c>
      <c r="AJ749" s="48">
        <v>127</v>
      </c>
      <c r="AK749" s="48">
        <v>8820</v>
      </c>
      <c r="AL749" s="45"/>
      <c r="AM749" s="48" t="s">
        <v>734</v>
      </c>
      <c r="AN749" s="48" t="s">
        <v>734</v>
      </c>
      <c r="AO749" s="48" t="s">
        <v>734</v>
      </c>
      <c r="AP749" s="48" t="s">
        <v>734</v>
      </c>
      <c r="AQ749" s="48" t="s">
        <v>734</v>
      </c>
      <c r="AR749" s="48" t="s">
        <v>734</v>
      </c>
      <c r="AS749" s="48" t="s">
        <v>734</v>
      </c>
      <c r="AT749" s="48" t="s">
        <v>734</v>
      </c>
      <c r="AU749" s="51" t="s">
        <v>734</v>
      </c>
      <c r="AV749" s="51" t="s">
        <v>734</v>
      </c>
      <c r="AW749" s="51" t="s">
        <v>734</v>
      </c>
      <c r="AX749" s="52" t="s">
        <v>734</v>
      </c>
      <c r="AY749" s="52" t="s">
        <v>734</v>
      </c>
      <c r="AZ749" s="52" t="s">
        <v>734</v>
      </c>
      <c r="BA749" s="48">
        <v>72.390665897337627</v>
      </c>
      <c r="BB749" s="48">
        <v>14.116681865694414</v>
      </c>
      <c r="BC749" s="48">
        <v>2.3669799927460744</v>
      </c>
      <c r="BD749" s="48">
        <v>5.0201571357377003E-2</v>
      </c>
      <c r="BE749" s="48">
        <v>6.0241885628852396E-2</v>
      </c>
      <c r="BF749" s="48">
        <v>0.85342671307540896</v>
      </c>
      <c r="BG749" s="48">
        <v>4.6386251934216345</v>
      </c>
      <c r="BH749" s="48">
        <v>5.3514875066963885</v>
      </c>
      <c r="BI749" s="48">
        <v>0.16666921690649164</v>
      </c>
      <c r="BJ749" s="48">
        <v>5.0201571357377005E-3</v>
      </c>
      <c r="BK749" s="48">
        <v>6</v>
      </c>
      <c r="BL749" s="48">
        <v>2</v>
      </c>
      <c r="BM749" s="48">
        <v>6</v>
      </c>
      <c r="BN749" s="48" t="s">
        <v>1712</v>
      </c>
      <c r="BO749" s="48">
        <v>1</v>
      </c>
      <c r="BP749" s="48" t="s">
        <v>1712</v>
      </c>
      <c r="BQ749" s="48">
        <v>10</v>
      </c>
      <c r="BR749" s="48" t="s">
        <v>1725</v>
      </c>
      <c r="BS749" s="48">
        <v>15</v>
      </c>
      <c r="BT749" s="48">
        <v>1.3</v>
      </c>
      <c r="BU749" s="48" t="s">
        <v>1713</v>
      </c>
      <c r="BV749" s="48">
        <v>146</v>
      </c>
      <c r="BW749" s="48">
        <v>98</v>
      </c>
      <c r="BX749" s="48">
        <v>29.5</v>
      </c>
      <c r="BY749" s="48">
        <v>243</v>
      </c>
      <c r="BZ749" s="48">
        <v>4.4000000000000004</v>
      </c>
      <c r="CA749" s="48" t="s">
        <v>1708</v>
      </c>
      <c r="CB749" s="48">
        <v>0.7</v>
      </c>
      <c r="CC749" s="48">
        <v>0.3</v>
      </c>
      <c r="CD749" s="48">
        <v>15</v>
      </c>
      <c r="CE749" s="48">
        <v>1.7</v>
      </c>
      <c r="CF749" s="48">
        <v>2.5</v>
      </c>
      <c r="CG749" s="48">
        <v>1839</v>
      </c>
      <c r="CH749" s="48">
        <v>37.5</v>
      </c>
      <c r="CI749" s="48">
        <v>70.900000000000006</v>
      </c>
      <c r="CJ749" s="48">
        <v>8.0500000000000007</v>
      </c>
      <c r="CK749" s="48">
        <v>30.6</v>
      </c>
      <c r="CL749" s="48">
        <v>6.04</v>
      </c>
      <c r="CM749" s="48">
        <v>1.25</v>
      </c>
      <c r="CN749" s="48">
        <v>5.2</v>
      </c>
      <c r="CO749" s="48">
        <v>0.84</v>
      </c>
      <c r="CP749" s="48">
        <v>5.07</v>
      </c>
      <c r="CQ749" s="48">
        <v>1</v>
      </c>
      <c r="CR749" s="48">
        <v>2.88</v>
      </c>
      <c r="CS749" s="48">
        <v>0.45600000000000002</v>
      </c>
      <c r="CT749" s="48">
        <v>3.08</v>
      </c>
      <c r="CU749" s="48">
        <v>0.46899999999999997</v>
      </c>
      <c r="CV749" s="48">
        <v>5</v>
      </c>
      <c r="CW749" s="48">
        <v>0.81</v>
      </c>
      <c r="CX749" s="48">
        <v>5.4</v>
      </c>
      <c r="CY749" s="48">
        <v>0.43</v>
      </c>
      <c r="CZ749" s="48">
        <v>9</v>
      </c>
      <c r="DA749" s="48">
        <v>0.6</v>
      </c>
      <c r="DB749" s="48">
        <v>13.6</v>
      </c>
      <c r="DC749" s="48">
        <v>3.13</v>
      </c>
    </row>
    <row r="750" spans="1:107" x14ac:dyDescent="0.25">
      <c r="A750" s="93" t="s">
        <v>1025</v>
      </c>
      <c r="B750" s="53" t="s">
        <v>1147</v>
      </c>
      <c r="C750" s="53">
        <v>2017</v>
      </c>
      <c r="D750" s="53">
        <v>290</v>
      </c>
      <c r="E750" s="53">
        <v>746</v>
      </c>
      <c r="F750" s="53">
        <v>77798</v>
      </c>
      <c r="G750" s="53">
        <v>83365</v>
      </c>
      <c r="H750" s="53">
        <v>75.8</v>
      </c>
      <c r="I750" s="53">
        <v>2140</v>
      </c>
      <c r="J750" s="53">
        <v>1989</v>
      </c>
      <c r="K750" s="53">
        <v>0.90826521344232514</v>
      </c>
      <c r="L750" s="55">
        <v>112.76484968379508</v>
      </c>
      <c r="M750" s="55">
        <v>2.4340714471527529</v>
      </c>
      <c r="N750" s="53" t="s">
        <v>688</v>
      </c>
      <c r="O750" s="53" t="s">
        <v>1774</v>
      </c>
      <c r="P750" s="57">
        <v>102.6</v>
      </c>
      <c r="Q750" s="57">
        <v>0.9</v>
      </c>
      <c r="R750" s="57">
        <v>-10.164849683795083</v>
      </c>
      <c r="S750" s="77" t="s">
        <v>1788</v>
      </c>
      <c r="T750" s="68">
        <v>4.88</v>
      </c>
      <c r="U750" s="68">
        <v>0.91</v>
      </c>
      <c r="V750" s="68">
        <v>4980</v>
      </c>
      <c r="W750" s="79" t="s">
        <v>684</v>
      </c>
      <c r="X750" s="68">
        <v>88.5</v>
      </c>
      <c r="Y750" s="68">
        <v>1.3180000000000001</v>
      </c>
      <c r="Z750" s="68">
        <v>19.7</v>
      </c>
      <c r="AA750" s="68">
        <v>32.799999999999997</v>
      </c>
      <c r="AB750" s="68">
        <v>0.6</v>
      </c>
      <c r="AC750" s="68">
        <v>164</v>
      </c>
      <c r="AD750" s="68">
        <v>49.6</v>
      </c>
      <c r="AE750" s="68">
        <v>530</v>
      </c>
      <c r="AF750" s="68">
        <v>167</v>
      </c>
      <c r="AG750" s="68">
        <v>642</v>
      </c>
      <c r="AH750" s="68">
        <v>119</v>
      </c>
      <c r="AI750" s="68">
        <v>904</v>
      </c>
      <c r="AJ750" s="68">
        <v>151</v>
      </c>
      <c r="AK750" s="68">
        <v>10720</v>
      </c>
      <c r="AL750" s="53"/>
      <c r="AM750" s="56" t="s">
        <v>734</v>
      </c>
      <c r="AN750" s="56" t="s">
        <v>734</v>
      </c>
      <c r="AO750" s="56" t="s">
        <v>734</v>
      </c>
      <c r="AP750" s="56" t="s">
        <v>734</v>
      </c>
      <c r="AQ750" s="56" t="s">
        <v>734</v>
      </c>
      <c r="AR750" s="56" t="s">
        <v>734</v>
      </c>
      <c r="AS750" s="56" t="s">
        <v>734</v>
      </c>
      <c r="AT750" s="56" t="s">
        <v>734</v>
      </c>
      <c r="AU750" s="59" t="s">
        <v>734</v>
      </c>
      <c r="AV750" s="59" t="s">
        <v>734</v>
      </c>
      <c r="AW750" s="59" t="s">
        <v>734</v>
      </c>
      <c r="AX750" s="60" t="s">
        <v>734</v>
      </c>
      <c r="AY750" s="60" t="s">
        <v>734</v>
      </c>
      <c r="AZ750" s="60" t="s">
        <v>734</v>
      </c>
      <c r="BA750" s="56">
        <v>72.390665897337627</v>
      </c>
      <c r="BB750" s="56">
        <v>14.116681865694414</v>
      </c>
      <c r="BC750" s="56">
        <v>2.3669799927460744</v>
      </c>
      <c r="BD750" s="56">
        <v>5.0201571357377003E-2</v>
      </c>
      <c r="BE750" s="56">
        <v>6.0241885628852396E-2</v>
      </c>
      <c r="BF750" s="56">
        <v>0.85342671307540896</v>
      </c>
      <c r="BG750" s="56">
        <v>4.6386251934216345</v>
      </c>
      <c r="BH750" s="56">
        <v>5.3514875066963885</v>
      </c>
      <c r="BI750" s="56">
        <v>0.16666921690649164</v>
      </c>
      <c r="BJ750" s="56">
        <v>5.0201571357377005E-3</v>
      </c>
      <c r="BK750" s="56">
        <v>6</v>
      </c>
      <c r="BL750" s="56">
        <v>2</v>
      </c>
      <c r="BM750" s="56">
        <v>6</v>
      </c>
      <c r="BN750" s="56" t="s">
        <v>1712</v>
      </c>
      <c r="BO750" s="56">
        <v>1</v>
      </c>
      <c r="BP750" s="56" t="s">
        <v>1712</v>
      </c>
      <c r="BQ750" s="56">
        <v>10</v>
      </c>
      <c r="BR750" s="56" t="s">
        <v>1725</v>
      </c>
      <c r="BS750" s="56">
        <v>15</v>
      </c>
      <c r="BT750" s="56">
        <v>1.3</v>
      </c>
      <c r="BU750" s="56" t="s">
        <v>1713</v>
      </c>
      <c r="BV750" s="56">
        <v>146</v>
      </c>
      <c r="BW750" s="56">
        <v>98</v>
      </c>
      <c r="BX750" s="56">
        <v>29.5</v>
      </c>
      <c r="BY750" s="56">
        <v>243</v>
      </c>
      <c r="BZ750" s="56">
        <v>4.4000000000000004</v>
      </c>
      <c r="CA750" s="56" t="s">
        <v>1708</v>
      </c>
      <c r="CB750" s="56">
        <v>0.7</v>
      </c>
      <c r="CC750" s="56">
        <v>0.3</v>
      </c>
      <c r="CD750" s="56">
        <v>15</v>
      </c>
      <c r="CE750" s="56">
        <v>1.7</v>
      </c>
      <c r="CF750" s="56">
        <v>2.5</v>
      </c>
      <c r="CG750" s="56">
        <v>1839</v>
      </c>
      <c r="CH750" s="56">
        <v>37.5</v>
      </c>
      <c r="CI750" s="56">
        <v>70.900000000000006</v>
      </c>
      <c r="CJ750" s="56">
        <v>8.0500000000000007</v>
      </c>
      <c r="CK750" s="56">
        <v>30.6</v>
      </c>
      <c r="CL750" s="56">
        <v>6.04</v>
      </c>
      <c r="CM750" s="56">
        <v>1.25</v>
      </c>
      <c r="CN750" s="56">
        <v>5.2</v>
      </c>
      <c r="CO750" s="56">
        <v>0.84</v>
      </c>
      <c r="CP750" s="56">
        <v>5.07</v>
      </c>
      <c r="CQ750" s="56">
        <v>1</v>
      </c>
      <c r="CR750" s="56">
        <v>2.88</v>
      </c>
      <c r="CS750" s="56">
        <v>0.45600000000000002</v>
      </c>
      <c r="CT750" s="56">
        <v>3.08</v>
      </c>
      <c r="CU750" s="56">
        <v>0.46899999999999997</v>
      </c>
      <c r="CV750" s="56">
        <v>5</v>
      </c>
      <c r="CW750" s="56">
        <v>0.81</v>
      </c>
      <c r="CX750" s="56">
        <v>5.4</v>
      </c>
      <c r="CY750" s="56">
        <v>0.43</v>
      </c>
      <c r="CZ750" s="56">
        <v>9</v>
      </c>
      <c r="DA750" s="56">
        <v>0.6</v>
      </c>
      <c r="DB750" s="56">
        <v>13.6</v>
      </c>
      <c r="DC750" s="56">
        <v>3.13</v>
      </c>
    </row>
    <row r="751" spans="1:107" x14ac:dyDescent="0.25">
      <c r="A751" s="93" t="s">
        <v>1026</v>
      </c>
      <c r="B751" s="53" t="s">
        <v>1147</v>
      </c>
      <c r="C751" s="53">
        <v>2017</v>
      </c>
      <c r="D751" s="53">
        <v>291</v>
      </c>
      <c r="E751" s="53">
        <v>747</v>
      </c>
      <c r="F751" s="53">
        <v>77670.5</v>
      </c>
      <c r="G751" s="53">
        <v>83720.5</v>
      </c>
      <c r="H751" s="53">
        <v>350</v>
      </c>
      <c r="I751" s="53">
        <v>5790</v>
      </c>
      <c r="J751" s="53">
        <v>7400</v>
      </c>
      <c r="K751" s="53">
        <v>1.2376237623762376</v>
      </c>
      <c r="L751" s="55">
        <v>100.99209570529581</v>
      </c>
      <c r="M751" s="55">
        <v>1.8803581993690273</v>
      </c>
      <c r="N751" s="53" t="s">
        <v>729</v>
      </c>
      <c r="O751" s="53" t="s">
        <v>1775</v>
      </c>
      <c r="P751" s="57">
        <v>102.6</v>
      </c>
      <c r="Q751" s="57">
        <v>0.9</v>
      </c>
      <c r="R751" s="57">
        <v>1.6079042947041842</v>
      </c>
      <c r="S751" s="53" t="s">
        <v>1788</v>
      </c>
      <c r="T751" s="68">
        <v>12.5</v>
      </c>
      <c r="U751" s="68">
        <v>1.4</v>
      </c>
      <c r="V751" s="68">
        <v>6500</v>
      </c>
      <c r="W751" s="79" t="s">
        <v>684</v>
      </c>
      <c r="X751" s="68">
        <v>198</v>
      </c>
      <c r="Y751" s="68">
        <v>1.39</v>
      </c>
      <c r="Z751" s="68">
        <v>18.899999999999999</v>
      </c>
      <c r="AA751" s="68">
        <v>39.700000000000003</v>
      </c>
      <c r="AB751" s="68">
        <v>0.79</v>
      </c>
      <c r="AC751" s="68">
        <v>221</v>
      </c>
      <c r="AD751" s="68">
        <v>64.900000000000006</v>
      </c>
      <c r="AE751" s="68">
        <v>682</v>
      </c>
      <c r="AF751" s="68">
        <v>238</v>
      </c>
      <c r="AG751" s="68">
        <v>926</v>
      </c>
      <c r="AH751" s="68">
        <v>172</v>
      </c>
      <c r="AI751" s="68">
        <v>1448</v>
      </c>
      <c r="AJ751" s="68">
        <v>237</v>
      </c>
      <c r="AK751" s="68">
        <v>11170</v>
      </c>
      <c r="AL751" s="53"/>
      <c r="AM751" s="56" t="s">
        <v>734</v>
      </c>
      <c r="AN751" s="56" t="s">
        <v>734</v>
      </c>
      <c r="AO751" s="56" t="s">
        <v>734</v>
      </c>
      <c r="AP751" s="56" t="s">
        <v>734</v>
      </c>
      <c r="AQ751" s="56" t="s">
        <v>734</v>
      </c>
      <c r="AR751" s="56" t="s">
        <v>734</v>
      </c>
      <c r="AS751" s="56" t="s">
        <v>734</v>
      </c>
      <c r="AT751" s="56" t="s">
        <v>734</v>
      </c>
      <c r="AU751" s="59" t="s">
        <v>734</v>
      </c>
      <c r="AV751" s="59" t="s">
        <v>734</v>
      </c>
      <c r="AW751" s="59" t="s">
        <v>734</v>
      </c>
      <c r="AX751" s="60" t="s">
        <v>734</v>
      </c>
      <c r="AY751" s="60" t="s">
        <v>734</v>
      </c>
      <c r="AZ751" s="60" t="s">
        <v>734</v>
      </c>
      <c r="BA751" s="56">
        <v>72.390665897337627</v>
      </c>
      <c r="BB751" s="56">
        <v>14.116681865694414</v>
      </c>
      <c r="BC751" s="56">
        <v>2.3669799927460744</v>
      </c>
      <c r="BD751" s="56">
        <v>5.0201571357377003E-2</v>
      </c>
      <c r="BE751" s="56">
        <v>6.0241885628852396E-2</v>
      </c>
      <c r="BF751" s="56">
        <v>0.85342671307540896</v>
      </c>
      <c r="BG751" s="56">
        <v>4.6386251934216345</v>
      </c>
      <c r="BH751" s="56">
        <v>5.3514875066963885</v>
      </c>
      <c r="BI751" s="56">
        <v>0.16666921690649164</v>
      </c>
      <c r="BJ751" s="56">
        <v>5.0201571357377005E-3</v>
      </c>
      <c r="BK751" s="56">
        <v>6</v>
      </c>
      <c r="BL751" s="56">
        <v>2</v>
      </c>
      <c r="BM751" s="56">
        <v>6</v>
      </c>
      <c r="BN751" s="56" t="s">
        <v>1712</v>
      </c>
      <c r="BO751" s="56">
        <v>1</v>
      </c>
      <c r="BP751" s="56" t="s">
        <v>1712</v>
      </c>
      <c r="BQ751" s="56">
        <v>10</v>
      </c>
      <c r="BR751" s="56" t="s">
        <v>1725</v>
      </c>
      <c r="BS751" s="56">
        <v>15</v>
      </c>
      <c r="BT751" s="56">
        <v>1.3</v>
      </c>
      <c r="BU751" s="56" t="s">
        <v>1713</v>
      </c>
      <c r="BV751" s="56">
        <v>146</v>
      </c>
      <c r="BW751" s="56">
        <v>98</v>
      </c>
      <c r="BX751" s="56">
        <v>29.5</v>
      </c>
      <c r="BY751" s="56">
        <v>243</v>
      </c>
      <c r="BZ751" s="56">
        <v>4.4000000000000004</v>
      </c>
      <c r="CA751" s="56" t="s">
        <v>1708</v>
      </c>
      <c r="CB751" s="56">
        <v>0.7</v>
      </c>
      <c r="CC751" s="56">
        <v>0.3</v>
      </c>
      <c r="CD751" s="56">
        <v>15</v>
      </c>
      <c r="CE751" s="56">
        <v>1.7</v>
      </c>
      <c r="CF751" s="56">
        <v>2.5</v>
      </c>
      <c r="CG751" s="56">
        <v>1839</v>
      </c>
      <c r="CH751" s="56">
        <v>37.5</v>
      </c>
      <c r="CI751" s="56">
        <v>70.900000000000006</v>
      </c>
      <c r="CJ751" s="56">
        <v>8.0500000000000007</v>
      </c>
      <c r="CK751" s="56">
        <v>30.6</v>
      </c>
      <c r="CL751" s="56">
        <v>6.04</v>
      </c>
      <c r="CM751" s="56">
        <v>1.25</v>
      </c>
      <c r="CN751" s="56">
        <v>5.2</v>
      </c>
      <c r="CO751" s="56">
        <v>0.84</v>
      </c>
      <c r="CP751" s="56">
        <v>5.07</v>
      </c>
      <c r="CQ751" s="56">
        <v>1</v>
      </c>
      <c r="CR751" s="56">
        <v>2.88</v>
      </c>
      <c r="CS751" s="56">
        <v>0.45600000000000002</v>
      </c>
      <c r="CT751" s="56">
        <v>3.08</v>
      </c>
      <c r="CU751" s="56">
        <v>0.46899999999999997</v>
      </c>
      <c r="CV751" s="56">
        <v>5</v>
      </c>
      <c r="CW751" s="56">
        <v>0.81</v>
      </c>
      <c r="CX751" s="56">
        <v>5.4</v>
      </c>
      <c r="CY751" s="56">
        <v>0.43</v>
      </c>
      <c r="CZ751" s="56">
        <v>9</v>
      </c>
      <c r="DA751" s="56">
        <v>0.6</v>
      </c>
      <c r="DB751" s="56">
        <v>13.6</v>
      </c>
      <c r="DC751" s="56">
        <v>3.13</v>
      </c>
    </row>
    <row r="752" spans="1:107" x14ac:dyDescent="0.25">
      <c r="A752" s="93" t="s">
        <v>1027</v>
      </c>
      <c r="B752" s="53" t="s">
        <v>1147</v>
      </c>
      <c r="C752" s="53">
        <v>2017</v>
      </c>
      <c r="D752" s="53">
        <v>292</v>
      </c>
      <c r="E752" s="53">
        <v>748</v>
      </c>
      <c r="F752" s="53">
        <v>77492</v>
      </c>
      <c r="G752" s="53">
        <v>83721.5</v>
      </c>
      <c r="H752" s="53">
        <v>6.64</v>
      </c>
      <c r="I752" s="53">
        <v>284</v>
      </c>
      <c r="J752" s="53">
        <v>206.8</v>
      </c>
      <c r="K752" s="53">
        <v>0.71942446043165476</v>
      </c>
      <c r="L752" s="55">
        <v>115.76917820526484</v>
      </c>
      <c r="M752" s="55">
        <v>2.5073402237548499</v>
      </c>
      <c r="N752" s="53" t="s">
        <v>715</v>
      </c>
      <c r="O752" s="53" t="s">
        <v>1775</v>
      </c>
      <c r="P752" s="57">
        <v>102.6</v>
      </c>
      <c r="Q752" s="57">
        <v>0.9</v>
      </c>
      <c r="R752" s="57">
        <v>-13.169178205264842</v>
      </c>
      <c r="S752" s="77" t="s">
        <v>1783</v>
      </c>
      <c r="T752" s="68">
        <v>6.8</v>
      </c>
      <c r="U752" s="68">
        <v>1.6</v>
      </c>
      <c r="V752" s="68">
        <v>1103</v>
      </c>
      <c r="W752" s="79" t="s">
        <v>684</v>
      </c>
      <c r="X752" s="68">
        <v>19.3</v>
      </c>
      <c r="Y752" s="68">
        <v>0.78</v>
      </c>
      <c r="Z752" s="68">
        <v>5.15</v>
      </c>
      <c r="AA752" s="68">
        <v>4.6900000000000004</v>
      </c>
      <c r="AB752" s="68">
        <v>0.63100000000000001</v>
      </c>
      <c r="AC752" s="68">
        <v>24.8</v>
      </c>
      <c r="AD752" s="68">
        <v>7.89</v>
      </c>
      <c r="AE752" s="68">
        <v>97.7</v>
      </c>
      <c r="AF752" s="68">
        <v>38.9</v>
      </c>
      <c r="AG752" s="68">
        <v>176</v>
      </c>
      <c r="AH752" s="68">
        <v>34.700000000000003</v>
      </c>
      <c r="AI752" s="68">
        <v>310</v>
      </c>
      <c r="AJ752" s="68">
        <v>59.1</v>
      </c>
      <c r="AK752" s="68">
        <v>8470</v>
      </c>
      <c r="AL752" s="53"/>
      <c r="AM752" s="56" t="s">
        <v>734</v>
      </c>
      <c r="AN752" s="56" t="s">
        <v>734</v>
      </c>
      <c r="AO752" s="56" t="s">
        <v>734</v>
      </c>
      <c r="AP752" s="56" t="s">
        <v>734</v>
      </c>
      <c r="AQ752" s="56" t="s">
        <v>734</v>
      </c>
      <c r="AR752" s="56" t="s">
        <v>734</v>
      </c>
      <c r="AS752" s="56" t="s">
        <v>734</v>
      </c>
      <c r="AT752" s="56" t="s">
        <v>734</v>
      </c>
      <c r="AU752" s="59" t="s">
        <v>734</v>
      </c>
      <c r="AV752" s="59" t="s">
        <v>734</v>
      </c>
      <c r="AW752" s="59" t="s">
        <v>734</v>
      </c>
      <c r="AX752" s="60" t="s">
        <v>734</v>
      </c>
      <c r="AY752" s="60" t="s">
        <v>734</v>
      </c>
      <c r="AZ752" s="60" t="s">
        <v>734</v>
      </c>
      <c r="BA752" s="56">
        <v>72.390665897337627</v>
      </c>
      <c r="BB752" s="56">
        <v>14.116681865694414</v>
      </c>
      <c r="BC752" s="56">
        <v>2.3669799927460744</v>
      </c>
      <c r="BD752" s="56">
        <v>5.0201571357377003E-2</v>
      </c>
      <c r="BE752" s="56">
        <v>6.0241885628852396E-2</v>
      </c>
      <c r="BF752" s="56">
        <v>0.85342671307540896</v>
      </c>
      <c r="BG752" s="56">
        <v>4.6386251934216345</v>
      </c>
      <c r="BH752" s="56">
        <v>5.3514875066963885</v>
      </c>
      <c r="BI752" s="56">
        <v>0.16666921690649164</v>
      </c>
      <c r="BJ752" s="56">
        <v>5.0201571357377005E-3</v>
      </c>
      <c r="BK752" s="56">
        <v>6</v>
      </c>
      <c r="BL752" s="56">
        <v>2</v>
      </c>
      <c r="BM752" s="56">
        <v>6</v>
      </c>
      <c r="BN752" s="56" t="s">
        <v>1712</v>
      </c>
      <c r="BO752" s="56">
        <v>1</v>
      </c>
      <c r="BP752" s="56" t="s">
        <v>1712</v>
      </c>
      <c r="BQ752" s="56">
        <v>10</v>
      </c>
      <c r="BR752" s="56" t="s">
        <v>1725</v>
      </c>
      <c r="BS752" s="56">
        <v>15</v>
      </c>
      <c r="BT752" s="56">
        <v>1.3</v>
      </c>
      <c r="BU752" s="56" t="s">
        <v>1713</v>
      </c>
      <c r="BV752" s="56">
        <v>146</v>
      </c>
      <c r="BW752" s="56">
        <v>98</v>
      </c>
      <c r="BX752" s="56">
        <v>29.5</v>
      </c>
      <c r="BY752" s="56">
        <v>243</v>
      </c>
      <c r="BZ752" s="56">
        <v>4.4000000000000004</v>
      </c>
      <c r="CA752" s="56" t="s">
        <v>1708</v>
      </c>
      <c r="CB752" s="56">
        <v>0.7</v>
      </c>
      <c r="CC752" s="56">
        <v>0.3</v>
      </c>
      <c r="CD752" s="56">
        <v>15</v>
      </c>
      <c r="CE752" s="56">
        <v>1.7</v>
      </c>
      <c r="CF752" s="56">
        <v>2.5</v>
      </c>
      <c r="CG752" s="56">
        <v>1839</v>
      </c>
      <c r="CH752" s="56">
        <v>37.5</v>
      </c>
      <c r="CI752" s="56">
        <v>70.900000000000006</v>
      </c>
      <c r="CJ752" s="56">
        <v>8.0500000000000007</v>
      </c>
      <c r="CK752" s="56">
        <v>30.6</v>
      </c>
      <c r="CL752" s="56">
        <v>6.04</v>
      </c>
      <c r="CM752" s="56">
        <v>1.25</v>
      </c>
      <c r="CN752" s="56">
        <v>5.2</v>
      </c>
      <c r="CO752" s="56">
        <v>0.84</v>
      </c>
      <c r="CP752" s="56">
        <v>5.07</v>
      </c>
      <c r="CQ752" s="56">
        <v>1</v>
      </c>
      <c r="CR752" s="56">
        <v>2.88</v>
      </c>
      <c r="CS752" s="56">
        <v>0.45600000000000002</v>
      </c>
      <c r="CT752" s="56">
        <v>3.08</v>
      </c>
      <c r="CU752" s="56">
        <v>0.46899999999999997</v>
      </c>
      <c r="CV752" s="56">
        <v>5</v>
      </c>
      <c r="CW752" s="56">
        <v>0.81</v>
      </c>
      <c r="CX752" s="56">
        <v>5.4</v>
      </c>
      <c r="CY752" s="56">
        <v>0.43</v>
      </c>
      <c r="CZ752" s="56">
        <v>9</v>
      </c>
      <c r="DA752" s="56">
        <v>0.6</v>
      </c>
      <c r="DB752" s="56">
        <v>13.6</v>
      </c>
      <c r="DC752" s="56">
        <v>3.13</v>
      </c>
    </row>
    <row r="753" spans="1:107" x14ac:dyDescent="0.25">
      <c r="A753" s="93" t="s">
        <v>1028</v>
      </c>
      <c r="B753" s="53" t="s">
        <v>1147</v>
      </c>
      <c r="C753" s="53">
        <v>2017</v>
      </c>
      <c r="D753" s="53">
        <v>293</v>
      </c>
      <c r="E753" s="53">
        <v>749</v>
      </c>
      <c r="F753" s="53">
        <v>77640.5</v>
      </c>
      <c r="G753" s="53">
        <v>83878</v>
      </c>
      <c r="H753" s="53">
        <v>7.78</v>
      </c>
      <c r="I753" s="53">
        <v>386</v>
      </c>
      <c r="J753" s="53">
        <v>166.1</v>
      </c>
      <c r="K753" s="53">
        <v>0.41562759767248542</v>
      </c>
      <c r="L753" s="55">
        <v>103.12948060024384</v>
      </c>
      <c r="M753" s="55">
        <v>2.4454919087239402</v>
      </c>
      <c r="N753" s="53" t="s">
        <v>715</v>
      </c>
      <c r="O753" s="53" t="s">
        <v>1775</v>
      </c>
      <c r="P753" s="57">
        <v>102.6</v>
      </c>
      <c r="Q753" s="57">
        <v>0.9</v>
      </c>
      <c r="R753" s="57">
        <v>-0.52948060024384347</v>
      </c>
      <c r="S753" s="53" t="s">
        <v>1782</v>
      </c>
      <c r="T753" s="68">
        <v>4.5</v>
      </c>
      <c r="U753" s="68">
        <v>1</v>
      </c>
      <c r="V753" s="68">
        <v>962</v>
      </c>
      <c r="W753" s="79" t="s">
        <v>684</v>
      </c>
      <c r="X753" s="68">
        <v>25.8</v>
      </c>
      <c r="Y753" s="68">
        <v>2.71</v>
      </c>
      <c r="Z753" s="68">
        <v>14.5</v>
      </c>
      <c r="AA753" s="68">
        <v>6.59</v>
      </c>
      <c r="AB753" s="68">
        <v>0.8</v>
      </c>
      <c r="AC753" s="68">
        <v>21</v>
      </c>
      <c r="AD753" s="68">
        <v>7.22</v>
      </c>
      <c r="AE753" s="68">
        <v>82.4</v>
      </c>
      <c r="AF753" s="68">
        <v>32.5</v>
      </c>
      <c r="AG753" s="68">
        <v>141.9</v>
      </c>
      <c r="AH753" s="68">
        <v>30.2</v>
      </c>
      <c r="AI753" s="68">
        <v>289</v>
      </c>
      <c r="AJ753" s="68">
        <v>53.3</v>
      </c>
      <c r="AK753" s="68">
        <v>7780</v>
      </c>
      <c r="AL753" s="53"/>
      <c r="AM753" s="56" t="s">
        <v>734</v>
      </c>
      <c r="AN753" s="56" t="s">
        <v>734</v>
      </c>
      <c r="AO753" s="56" t="s">
        <v>734</v>
      </c>
      <c r="AP753" s="56" t="s">
        <v>734</v>
      </c>
      <c r="AQ753" s="56" t="s">
        <v>734</v>
      </c>
      <c r="AR753" s="56" t="s">
        <v>734</v>
      </c>
      <c r="AS753" s="56" t="s">
        <v>734</v>
      </c>
      <c r="AT753" s="56" t="s">
        <v>734</v>
      </c>
      <c r="AU753" s="59" t="s">
        <v>734</v>
      </c>
      <c r="AV753" s="59" t="s">
        <v>734</v>
      </c>
      <c r="AW753" s="59" t="s">
        <v>734</v>
      </c>
      <c r="AX753" s="60" t="s">
        <v>734</v>
      </c>
      <c r="AY753" s="60" t="s">
        <v>734</v>
      </c>
      <c r="AZ753" s="60" t="s">
        <v>734</v>
      </c>
      <c r="BA753" s="56">
        <v>72.390665897337627</v>
      </c>
      <c r="BB753" s="56">
        <v>14.116681865694414</v>
      </c>
      <c r="BC753" s="56">
        <v>2.3669799927460744</v>
      </c>
      <c r="BD753" s="56">
        <v>5.0201571357377003E-2</v>
      </c>
      <c r="BE753" s="56">
        <v>6.0241885628852396E-2</v>
      </c>
      <c r="BF753" s="56">
        <v>0.85342671307540896</v>
      </c>
      <c r="BG753" s="56">
        <v>4.6386251934216345</v>
      </c>
      <c r="BH753" s="56">
        <v>5.3514875066963885</v>
      </c>
      <c r="BI753" s="56">
        <v>0.16666921690649164</v>
      </c>
      <c r="BJ753" s="56">
        <v>5.0201571357377005E-3</v>
      </c>
      <c r="BK753" s="56">
        <v>6</v>
      </c>
      <c r="BL753" s="56">
        <v>2</v>
      </c>
      <c r="BM753" s="56">
        <v>6</v>
      </c>
      <c r="BN753" s="56" t="s">
        <v>1712</v>
      </c>
      <c r="BO753" s="56">
        <v>1</v>
      </c>
      <c r="BP753" s="56" t="s">
        <v>1712</v>
      </c>
      <c r="BQ753" s="56">
        <v>10</v>
      </c>
      <c r="BR753" s="56" t="s">
        <v>1725</v>
      </c>
      <c r="BS753" s="56">
        <v>15</v>
      </c>
      <c r="BT753" s="56">
        <v>1.3</v>
      </c>
      <c r="BU753" s="56" t="s">
        <v>1713</v>
      </c>
      <c r="BV753" s="56">
        <v>146</v>
      </c>
      <c r="BW753" s="56">
        <v>98</v>
      </c>
      <c r="BX753" s="56">
        <v>29.5</v>
      </c>
      <c r="BY753" s="56">
        <v>243</v>
      </c>
      <c r="BZ753" s="56">
        <v>4.4000000000000004</v>
      </c>
      <c r="CA753" s="56" t="s">
        <v>1708</v>
      </c>
      <c r="CB753" s="56">
        <v>0.7</v>
      </c>
      <c r="CC753" s="56">
        <v>0.3</v>
      </c>
      <c r="CD753" s="56">
        <v>15</v>
      </c>
      <c r="CE753" s="56">
        <v>1.7</v>
      </c>
      <c r="CF753" s="56">
        <v>2.5</v>
      </c>
      <c r="CG753" s="56">
        <v>1839</v>
      </c>
      <c r="CH753" s="56">
        <v>37.5</v>
      </c>
      <c r="CI753" s="56">
        <v>70.900000000000006</v>
      </c>
      <c r="CJ753" s="56">
        <v>8.0500000000000007</v>
      </c>
      <c r="CK753" s="56">
        <v>30.6</v>
      </c>
      <c r="CL753" s="56">
        <v>6.04</v>
      </c>
      <c r="CM753" s="56">
        <v>1.25</v>
      </c>
      <c r="CN753" s="56">
        <v>5.2</v>
      </c>
      <c r="CO753" s="56">
        <v>0.84</v>
      </c>
      <c r="CP753" s="56">
        <v>5.07</v>
      </c>
      <c r="CQ753" s="56">
        <v>1</v>
      </c>
      <c r="CR753" s="56">
        <v>2.88</v>
      </c>
      <c r="CS753" s="56">
        <v>0.45600000000000002</v>
      </c>
      <c r="CT753" s="56">
        <v>3.08</v>
      </c>
      <c r="CU753" s="56">
        <v>0.46899999999999997</v>
      </c>
      <c r="CV753" s="56">
        <v>5</v>
      </c>
      <c r="CW753" s="56">
        <v>0.81</v>
      </c>
      <c r="CX753" s="56">
        <v>5.4</v>
      </c>
      <c r="CY753" s="56">
        <v>0.43</v>
      </c>
      <c r="CZ753" s="56">
        <v>9</v>
      </c>
      <c r="DA753" s="56">
        <v>0.6</v>
      </c>
      <c r="DB753" s="56">
        <v>13.6</v>
      </c>
      <c r="DC753" s="56">
        <v>3.13</v>
      </c>
    </row>
    <row r="754" spans="1:107" x14ac:dyDescent="0.25">
      <c r="A754" s="93" t="s">
        <v>1029</v>
      </c>
      <c r="B754" s="53" t="s">
        <v>1147</v>
      </c>
      <c r="C754" s="53">
        <v>2017</v>
      </c>
      <c r="D754" s="53">
        <v>294</v>
      </c>
      <c r="E754" s="53">
        <v>750</v>
      </c>
      <c r="F754" s="53">
        <v>77500</v>
      </c>
      <c r="G754" s="53">
        <v>83848.5</v>
      </c>
      <c r="H754" s="53">
        <v>33.6</v>
      </c>
      <c r="I754" s="53">
        <v>1283</v>
      </c>
      <c r="J754" s="53">
        <v>609</v>
      </c>
      <c r="K754" s="53">
        <v>0.45537340619307831</v>
      </c>
      <c r="L754" s="55">
        <v>101.63969754215364</v>
      </c>
      <c r="M754" s="55">
        <v>3.2637842530915337</v>
      </c>
      <c r="N754" s="53" t="s">
        <v>1620</v>
      </c>
      <c r="O754" s="53" t="s">
        <v>1775</v>
      </c>
      <c r="P754" s="57">
        <v>102.6</v>
      </c>
      <c r="Q754" s="57">
        <v>0.9</v>
      </c>
      <c r="R754" s="57">
        <v>0.96030245784635326</v>
      </c>
      <c r="S754" s="53"/>
      <c r="T754" s="56">
        <v>2.91</v>
      </c>
      <c r="U754" s="56">
        <v>0.86</v>
      </c>
      <c r="V754" s="56">
        <v>2212</v>
      </c>
      <c r="W754" s="74" t="s">
        <v>684</v>
      </c>
      <c r="X754" s="56">
        <v>16</v>
      </c>
      <c r="Y754" s="56">
        <v>0.54</v>
      </c>
      <c r="Z754" s="56">
        <v>3.88</v>
      </c>
      <c r="AA754" s="56">
        <v>5.35</v>
      </c>
      <c r="AB754" s="56">
        <v>1.0900000000000001</v>
      </c>
      <c r="AC754" s="56">
        <v>42.6</v>
      </c>
      <c r="AD754" s="56">
        <v>15.3</v>
      </c>
      <c r="AE754" s="56">
        <v>177</v>
      </c>
      <c r="AF754" s="56">
        <v>69.599999999999994</v>
      </c>
      <c r="AG754" s="56">
        <v>323</v>
      </c>
      <c r="AH754" s="56">
        <v>66</v>
      </c>
      <c r="AI754" s="56">
        <v>624</v>
      </c>
      <c r="AJ754" s="56">
        <v>115</v>
      </c>
      <c r="AK754" s="56">
        <v>8060</v>
      </c>
      <c r="AL754" s="53"/>
      <c r="AM754" s="56" t="s">
        <v>734</v>
      </c>
      <c r="AN754" s="56" t="s">
        <v>734</v>
      </c>
      <c r="AO754" s="56" t="s">
        <v>734</v>
      </c>
      <c r="AP754" s="56" t="s">
        <v>734</v>
      </c>
      <c r="AQ754" s="56" t="s">
        <v>734</v>
      </c>
      <c r="AR754" s="56" t="s">
        <v>734</v>
      </c>
      <c r="AS754" s="56" t="s">
        <v>734</v>
      </c>
      <c r="AT754" s="56" t="s">
        <v>734</v>
      </c>
      <c r="AU754" s="59" t="s">
        <v>734</v>
      </c>
      <c r="AV754" s="59" t="s">
        <v>734</v>
      </c>
      <c r="AW754" s="59" t="s">
        <v>734</v>
      </c>
      <c r="AX754" s="60" t="s">
        <v>734</v>
      </c>
      <c r="AY754" s="60" t="s">
        <v>734</v>
      </c>
      <c r="AZ754" s="60" t="s">
        <v>734</v>
      </c>
      <c r="BA754" s="56">
        <v>72.390665897337627</v>
      </c>
      <c r="BB754" s="56">
        <v>14.116681865694414</v>
      </c>
      <c r="BC754" s="56">
        <v>2.3669799927460744</v>
      </c>
      <c r="BD754" s="56">
        <v>5.0201571357377003E-2</v>
      </c>
      <c r="BE754" s="56">
        <v>6.0241885628852396E-2</v>
      </c>
      <c r="BF754" s="56">
        <v>0.85342671307540896</v>
      </c>
      <c r="BG754" s="56">
        <v>4.6386251934216345</v>
      </c>
      <c r="BH754" s="56">
        <v>5.3514875066963885</v>
      </c>
      <c r="BI754" s="56">
        <v>0.16666921690649164</v>
      </c>
      <c r="BJ754" s="56">
        <v>5.0201571357377005E-3</v>
      </c>
      <c r="BK754" s="56">
        <v>6</v>
      </c>
      <c r="BL754" s="56">
        <v>2</v>
      </c>
      <c r="BM754" s="56">
        <v>6</v>
      </c>
      <c r="BN754" s="56" t="s">
        <v>1712</v>
      </c>
      <c r="BO754" s="56">
        <v>1</v>
      </c>
      <c r="BP754" s="56" t="s">
        <v>1712</v>
      </c>
      <c r="BQ754" s="56">
        <v>10</v>
      </c>
      <c r="BR754" s="56" t="s">
        <v>1725</v>
      </c>
      <c r="BS754" s="56">
        <v>15</v>
      </c>
      <c r="BT754" s="56">
        <v>1.3</v>
      </c>
      <c r="BU754" s="56" t="s">
        <v>1713</v>
      </c>
      <c r="BV754" s="56">
        <v>146</v>
      </c>
      <c r="BW754" s="56">
        <v>98</v>
      </c>
      <c r="BX754" s="56">
        <v>29.5</v>
      </c>
      <c r="BY754" s="56">
        <v>243</v>
      </c>
      <c r="BZ754" s="56">
        <v>4.4000000000000004</v>
      </c>
      <c r="CA754" s="56" t="s">
        <v>1708</v>
      </c>
      <c r="CB754" s="56">
        <v>0.7</v>
      </c>
      <c r="CC754" s="56">
        <v>0.3</v>
      </c>
      <c r="CD754" s="56">
        <v>15</v>
      </c>
      <c r="CE754" s="56">
        <v>1.7</v>
      </c>
      <c r="CF754" s="56">
        <v>2.5</v>
      </c>
      <c r="CG754" s="56">
        <v>1839</v>
      </c>
      <c r="CH754" s="56">
        <v>37.5</v>
      </c>
      <c r="CI754" s="56">
        <v>70.900000000000006</v>
      </c>
      <c r="CJ754" s="56">
        <v>8.0500000000000007</v>
      </c>
      <c r="CK754" s="56">
        <v>30.6</v>
      </c>
      <c r="CL754" s="56">
        <v>6.04</v>
      </c>
      <c r="CM754" s="56">
        <v>1.25</v>
      </c>
      <c r="CN754" s="56">
        <v>5.2</v>
      </c>
      <c r="CO754" s="56">
        <v>0.84</v>
      </c>
      <c r="CP754" s="56">
        <v>5.07</v>
      </c>
      <c r="CQ754" s="56">
        <v>1</v>
      </c>
      <c r="CR754" s="56">
        <v>2.88</v>
      </c>
      <c r="CS754" s="56">
        <v>0.45600000000000002</v>
      </c>
      <c r="CT754" s="56">
        <v>3.08</v>
      </c>
      <c r="CU754" s="56">
        <v>0.46899999999999997</v>
      </c>
      <c r="CV754" s="56">
        <v>5</v>
      </c>
      <c r="CW754" s="56">
        <v>0.81</v>
      </c>
      <c r="CX754" s="56">
        <v>5.4</v>
      </c>
      <c r="CY754" s="56">
        <v>0.43</v>
      </c>
      <c r="CZ754" s="56">
        <v>9</v>
      </c>
      <c r="DA754" s="56">
        <v>0.6</v>
      </c>
      <c r="DB754" s="56">
        <v>13.6</v>
      </c>
      <c r="DC754" s="56">
        <v>3.13</v>
      </c>
    </row>
    <row r="755" spans="1:107" x14ac:dyDescent="0.25">
      <c r="A755" s="93" t="s">
        <v>1030</v>
      </c>
      <c r="B755" s="53" t="s">
        <v>1147</v>
      </c>
      <c r="C755" s="53">
        <v>2017</v>
      </c>
      <c r="D755" s="53">
        <v>295</v>
      </c>
      <c r="E755" s="53">
        <v>751</v>
      </c>
      <c r="F755" s="53">
        <v>77262</v>
      </c>
      <c r="G755" s="53">
        <v>83884.5</v>
      </c>
      <c r="H755" s="53">
        <v>8.2100000000000009</v>
      </c>
      <c r="I755" s="53">
        <v>310</v>
      </c>
      <c r="J755" s="53">
        <v>196.4</v>
      </c>
      <c r="K755" s="53">
        <v>0.61274509803921573</v>
      </c>
      <c r="L755" s="55">
        <v>119.79279334663666</v>
      </c>
      <c r="M755" s="55">
        <v>3.5067203815105779</v>
      </c>
      <c r="N755" s="53" t="s">
        <v>715</v>
      </c>
      <c r="O755" s="53" t="s">
        <v>1775</v>
      </c>
      <c r="P755" s="57">
        <v>102.6</v>
      </c>
      <c r="Q755" s="57">
        <v>0.9</v>
      </c>
      <c r="R755" s="57">
        <v>-17.192793346636662</v>
      </c>
      <c r="S755" s="77" t="s">
        <v>1783</v>
      </c>
      <c r="T755" s="68">
        <v>2.7</v>
      </c>
      <c r="U755" s="68">
        <v>1.5</v>
      </c>
      <c r="V755" s="68">
        <v>926</v>
      </c>
      <c r="W755" s="79" t="s">
        <v>684</v>
      </c>
      <c r="X755" s="68">
        <v>12.28</v>
      </c>
      <c r="Y755" s="68">
        <v>0.314</v>
      </c>
      <c r="Z755" s="68">
        <v>2.65</v>
      </c>
      <c r="AA755" s="68">
        <v>3.75</v>
      </c>
      <c r="AB755" s="68">
        <v>0.80400000000000005</v>
      </c>
      <c r="AC755" s="68">
        <v>19.8</v>
      </c>
      <c r="AD755" s="68">
        <v>6.82</v>
      </c>
      <c r="AE755" s="68">
        <v>81.900000000000006</v>
      </c>
      <c r="AF755" s="68">
        <v>31.7</v>
      </c>
      <c r="AG755" s="68">
        <v>142</v>
      </c>
      <c r="AH755" s="68">
        <v>30.6</v>
      </c>
      <c r="AI755" s="68">
        <v>265</v>
      </c>
      <c r="AJ755" s="68">
        <v>51.6</v>
      </c>
      <c r="AK755" s="68">
        <v>8300</v>
      </c>
      <c r="AL755" s="53"/>
      <c r="AM755" s="56" t="s">
        <v>734</v>
      </c>
      <c r="AN755" s="56" t="s">
        <v>734</v>
      </c>
      <c r="AO755" s="56" t="s">
        <v>734</v>
      </c>
      <c r="AP755" s="56" t="s">
        <v>734</v>
      </c>
      <c r="AQ755" s="56" t="s">
        <v>734</v>
      </c>
      <c r="AR755" s="56" t="s">
        <v>734</v>
      </c>
      <c r="AS755" s="56" t="s">
        <v>734</v>
      </c>
      <c r="AT755" s="56" t="s">
        <v>734</v>
      </c>
      <c r="AU755" s="59" t="s">
        <v>734</v>
      </c>
      <c r="AV755" s="59" t="s">
        <v>734</v>
      </c>
      <c r="AW755" s="59" t="s">
        <v>734</v>
      </c>
      <c r="AX755" s="60" t="s">
        <v>734</v>
      </c>
      <c r="AY755" s="60" t="s">
        <v>734</v>
      </c>
      <c r="AZ755" s="60" t="s">
        <v>734</v>
      </c>
      <c r="BA755" s="56">
        <v>72.390665897337627</v>
      </c>
      <c r="BB755" s="56">
        <v>14.116681865694414</v>
      </c>
      <c r="BC755" s="56">
        <v>2.3669799927460744</v>
      </c>
      <c r="BD755" s="56">
        <v>5.0201571357377003E-2</v>
      </c>
      <c r="BE755" s="56">
        <v>6.0241885628852396E-2</v>
      </c>
      <c r="BF755" s="56">
        <v>0.85342671307540896</v>
      </c>
      <c r="BG755" s="56">
        <v>4.6386251934216345</v>
      </c>
      <c r="BH755" s="56">
        <v>5.3514875066963885</v>
      </c>
      <c r="BI755" s="56">
        <v>0.16666921690649164</v>
      </c>
      <c r="BJ755" s="56">
        <v>5.0201571357377005E-3</v>
      </c>
      <c r="BK755" s="56">
        <v>6</v>
      </c>
      <c r="BL755" s="56">
        <v>2</v>
      </c>
      <c r="BM755" s="56">
        <v>6</v>
      </c>
      <c r="BN755" s="56" t="s">
        <v>1712</v>
      </c>
      <c r="BO755" s="56">
        <v>1</v>
      </c>
      <c r="BP755" s="56" t="s">
        <v>1712</v>
      </c>
      <c r="BQ755" s="56">
        <v>10</v>
      </c>
      <c r="BR755" s="56" t="s">
        <v>1725</v>
      </c>
      <c r="BS755" s="56">
        <v>15</v>
      </c>
      <c r="BT755" s="56">
        <v>1.3</v>
      </c>
      <c r="BU755" s="56" t="s">
        <v>1713</v>
      </c>
      <c r="BV755" s="56">
        <v>146</v>
      </c>
      <c r="BW755" s="56">
        <v>98</v>
      </c>
      <c r="BX755" s="56">
        <v>29.5</v>
      </c>
      <c r="BY755" s="56">
        <v>243</v>
      </c>
      <c r="BZ755" s="56">
        <v>4.4000000000000004</v>
      </c>
      <c r="CA755" s="56" t="s">
        <v>1708</v>
      </c>
      <c r="CB755" s="56">
        <v>0.7</v>
      </c>
      <c r="CC755" s="56">
        <v>0.3</v>
      </c>
      <c r="CD755" s="56">
        <v>15</v>
      </c>
      <c r="CE755" s="56">
        <v>1.7</v>
      </c>
      <c r="CF755" s="56">
        <v>2.5</v>
      </c>
      <c r="CG755" s="56">
        <v>1839</v>
      </c>
      <c r="CH755" s="56">
        <v>37.5</v>
      </c>
      <c r="CI755" s="56">
        <v>70.900000000000006</v>
      </c>
      <c r="CJ755" s="56">
        <v>8.0500000000000007</v>
      </c>
      <c r="CK755" s="56">
        <v>30.6</v>
      </c>
      <c r="CL755" s="56">
        <v>6.04</v>
      </c>
      <c r="CM755" s="56">
        <v>1.25</v>
      </c>
      <c r="CN755" s="56">
        <v>5.2</v>
      </c>
      <c r="CO755" s="56">
        <v>0.84</v>
      </c>
      <c r="CP755" s="56">
        <v>5.07</v>
      </c>
      <c r="CQ755" s="56">
        <v>1</v>
      </c>
      <c r="CR755" s="56">
        <v>2.88</v>
      </c>
      <c r="CS755" s="56">
        <v>0.45600000000000002</v>
      </c>
      <c r="CT755" s="56">
        <v>3.08</v>
      </c>
      <c r="CU755" s="56">
        <v>0.46899999999999997</v>
      </c>
      <c r="CV755" s="56">
        <v>5</v>
      </c>
      <c r="CW755" s="56">
        <v>0.81</v>
      </c>
      <c r="CX755" s="56">
        <v>5.4</v>
      </c>
      <c r="CY755" s="56">
        <v>0.43</v>
      </c>
      <c r="CZ755" s="56">
        <v>9</v>
      </c>
      <c r="DA755" s="56">
        <v>0.6</v>
      </c>
      <c r="DB755" s="56">
        <v>13.6</v>
      </c>
      <c r="DC755" s="56">
        <v>3.13</v>
      </c>
    </row>
    <row r="756" spans="1:107" x14ac:dyDescent="0.25">
      <c r="A756" s="93" t="s">
        <v>1031</v>
      </c>
      <c r="B756" s="53" t="s">
        <v>1147</v>
      </c>
      <c r="C756" s="53">
        <v>2017</v>
      </c>
      <c r="D756" s="53">
        <v>296</v>
      </c>
      <c r="E756" s="53">
        <v>752</v>
      </c>
      <c r="F756" s="53">
        <v>78111</v>
      </c>
      <c r="G756" s="53">
        <v>83881</v>
      </c>
      <c r="H756" s="53">
        <v>56.2</v>
      </c>
      <c r="I756" s="53">
        <v>1466</v>
      </c>
      <c r="J756" s="53">
        <v>497</v>
      </c>
      <c r="K756" s="53">
        <v>0.32615786040443578</v>
      </c>
      <c r="L756" s="55">
        <v>217.80832263746802</v>
      </c>
      <c r="M756" s="55">
        <v>4.5566038580918269</v>
      </c>
      <c r="N756" s="53" t="s">
        <v>689</v>
      </c>
      <c r="O756" s="53" t="s">
        <v>1774</v>
      </c>
      <c r="P756" s="57">
        <v>102.6</v>
      </c>
      <c r="Q756" s="57">
        <v>0.9</v>
      </c>
      <c r="R756" s="57">
        <v>-115.20832263746803</v>
      </c>
      <c r="S756" s="53"/>
      <c r="T756" s="56" t="s">
        <v>684</v>
      </c>
      <c r="U756" s="56" t="s">
        <v>684</v>
      </c>
      <c r="V756" s="56">
        <v>1177</v>
      </c>
      <c r="W756" s="56" t="s">
        <v>684</v>
      </c>
      <c r="X756" s="56">
        <v>20.5</v>
      </c>
      <c r="Y756" s="56">
        <v>3.6999999999999998E-2</v>
      </c>
      <c r="Z756" s="56">
        <v>0.91</v>
      </c>
      <c r="AA756" s="56">
        <v>2.04</v>
      </c>
      <c r="AB756" s="56">
        <v>0.45200000000000001</v>
      </c>
      <c r="AC756" s="56">
        <v>15.8</v>
      </c>
      <c r="AD756" s="56">
        <v>6.33</v>
      </c>
      <c r="AE756" s="56">
        <v>86.1</v>
      </c>
      <c r="AF756" s="56">
        <v>37.1</v>
      </c>
      <c r="AG756" s="56">
        <v>191</v>
      </c>
      <c r="AH756" s="56">
        <v>47.3</v>
      </c>
      <c r="AI756" s="56">
        <v>513</v>
      </c>
      <c r="AJ756" s="56">
        <v>98.5</v>
      </c>
      <c r="AK756" s="74">
        <v>11000</v>
      </c>
      <c r="AL756" s="53"/>
      <c r="AM756" s="56" t="s">
        <v>734</v>
      </c>
      <c r="AN756" s="56" t="s">
        <v>734</v>
      </c>
      <c r="AO756" s="56" t="s">
        <v>734</v>
      </c>
      <c r="AP756" s="56" t="s">
        <v>734</v>
      </c>
      <c r="AQ756" s="56" t="s">
        <v>734</v>
      </c>
      <c r="AR756" s="56" t="s">
        <v>734</v>
      </c>
      <c r="AS756" s="56" t="s">
        <v>734</v>
      </c>
      <c r="AT756" s="56" t="s">
        <v>734</v>
      </c>
      <c r="AU756" s="59" t="s">
        <v>734</v>
      </c>
      <c r="AV756" s="59" t="s">
        <v>734</v>
      </c>
      <c r="AW756" s="59" t="s">
        <v>734</v>
      </c>
      <c r="AX756" s="60" t="s">
        <v>734</v>
      </c>
      <c r="AY756" s="60" t="s">
        <v>734</v>
      </c>
      <c r="AZ756" s="60" t="s">
        <v>734</v>
      </c>
      <c r="BA756" s="56">
        <v>72.390665897337627</v>
      </c>
      <c r="BB756" s="56">
        <v>14.116681865694414</v>
      </c>
      <c r="BC756" s="56">
        <v>2.3669799927460744</v>
      </c>
      <c r="BD756" s="56">
        <v>5.0201571357377003E-2</v>
      </c>
      <c r="BE756" s="56">
        <v>6.0241885628852396E-2</v>
      </c>
      <c r="BF756" s="56">
        <v>0.85342671307540896</v>
      </c>
      <c r="BG756" s="56">
        <v>4.6386251934216345</v>
      </c>
      <c r="BH756" s="56">
        <v>5.3514875066963885</v>
      </c>
      <c r="BI756" s="56">
        <v>0.16666921690649164</v>
      </c>
      <c r="BJ756" s="56">
        <v>5.0201571357377005E-3</v>
      </c>
      <c r="BK756" s="56">
        <v>6</v>
      </c>
      <c r="BL756" s="56">
        <v>2</v>
      </c>
      <c r="BM756" s="56">
        <v>6</v>
      </c>
      <c r="BN756" s="56" t="s">
        <v>1712</v>
      </c>
      <c r="BO756" s="56">
        <v>1</v>
      </c>
      <c r="BP756" s="56" t="s">
        <v>1712</v>
      </c>
      <c r="BQ756" s="56">
        <v>10</v>
      </c>
      <c r="BR756" s="56" t="s">
        <v>1725</v>
      </c>
      <c r="BS756" s="56">
        <v>15</v>
      </c>
      <c r="BT756" s="56">
        <v>1.3</v>
      </c>
      <c r="BU756" s="56" t="s">
        <v>1713</v>
      </c>
      <c r="BV756" s="56">
        <v>146</v>
      </c>
      <c r="BW756" s="56">
        <v>98</v>
      </c>
      <c r="BX756" s="56">
        <v>29.5</v>
      </c>
      <c r="BY756" s="56">
        <v>243</v>
      </c>
      <c r="BZ756" s="56">
        <v>4.4000000000000004</v>
      </c>
      <c r="CA756" s="56" t="s">
        <v>1708</v>
      </c>
      <c r="CB756" s="56">
        <v>0.7</v>
      </c>
      <c r="CC756" s="56">
        <v>0.3</v>
      </c>
      <c r="CD756" s="56">
        <v>15</v>
      </c>
      <c r="CE756" s="56">
        <v>1.7</v>
      </c>
      <c r="CF756" s="56">
        <v>2.5</v>
      </c>
      <c r="CG756" s="56">
        <v>1839</v>
      </c>
      <c r="CH756" s="56">
        <v>37.5</v>
      </c>
      <c r="CI756" s="56">
        <v>70.900000000000006</v>
      </c>
      <c r="CJ756" s="56">
        <v>8.0500000000000007</v>
      </c>
      <c r="CK756" s="56">
        <v>30.6</v>
      </c>
      <c r="CL756" s="56">
        <v>6.04</v>
      </c>
      <c r="CM756" s="56">
        <v>1.25</v>
      </c>
      <c r="CN756" s="56">
        <v>5.2</v>
      </c>
      <c r="CO756" s="56">
        <v>0.84</v>
      </c>
      <c r="CP756" s="56">
        <v>5.07</v>
      </c>
      <c r="CQ756" s="56">
        <v>1</v>
      </c>
      <c r="CR756" s="56">
        <v>2.88</v>
      </c>
      <c r="CS756" s="56">
        <v>0.45600000000000002</v>
      </c>
      <c r="CT756" s="56">
        <v>3.08</v>
      </c>
      <c r="CU756" s="56">
        <v>0.46899999999999997</v>
      </c>
      <c r="CV756" s="56">
        <v>5</v>
      </c>
      <c r="CW756" s="56">
        <v>0.81</v>
      </c>
      <c r="CX756" s="56">
        <v>5.4</v>
      </c>
      <c r="CY756" s="56">
        <v>0.43</v>
      </c>
      <c r="CZ756" s="56">
        <v>9</v>
      </c>
      <c r="DA756" s="56">
        <v>0.6</v>
      </c>
      <c r="DB756" s="56">
        <v>13.6</v>
      </c>
      <c r="DC756" s="56">
        <v>3.13</v>
      </c>
    </row>
    <row r="757" spans="1:107" x14ac:dyDescent="0.25">
      <c r="A757" s="93" t="s">
        <v>1032</v>
      </c>
      <c r="B757" s="53" t="s">
        <v>1147</v>
      </c>
      <c r="C757" s="53">
        <v>2017</v>
      </c>
      <c r="D757" s="53">
        <v>297</v>
      </c>
      <c r="E757" s="53">
        <v>753</v>
      </c>
      <c r="F757" s="53">
        <v>78076</v>
      </c>
      <c r="G757" s="53">
        <v>83908</v>
      </c>
      <c r="H757" s="53">
        <v>60.3</v>
      </c>
      <c r="I757" s="53">
        <v>1280</v>
      </c>
      <c r="J757" s="53">
        <v>547</v>
      </c>
      <c r="K757" s="53">
        <v>0.39215686274509809</v>
      </c>
      <c r="L757" s="55">
        <v>229.70918952674612</v>
      </c>
      <c r="M757" s="55">
        <v>5.0533172808604583</v>
      </c>
      <c r="N757" s="53" t="s">
        <v>689</v>
      </c>
      <c r="O757" s="53" t="s">
        <v>1774</v>
      </c>
      <c r="P757" s="57">
        <v>102.6</v>
      </c>
      <c r="Q757" s="57">
        <v>0.9</v>
      </c>
      <c r="R757" s="57">
        <v>-127.10918952674612</v>
      </c>
      <c r="S757" s="53"/>
      <c r="T757" s="56">
        <v>0.79</v>
      </c>
      <c r="U757" s="56">
        <v>0.84</v>
      </c>
      <c r="V757" s="56">
        <v>1070</v>
      </c>
      <c r="W757" s="74" t="s">
        <v>684</v>
      </c>
      <c r="X757" s="56">
        <v>14.8</v>
      </c>
      <c r="Y757" s="56">
        <v>0.12</v>
      </c>
      <c r="Z757" s="56">
        <v>1.08</v>
      </c>
      <c r="AA757" s="56">
        <v>2.09</v>
      </c>
      <c r="AB757" s="56">
        <v>0.63</v>
      </c>
      <c r="AC757" s="56">
        <v>13.7</v>
      </c>
      <c r="AD757" s="56">
        <v>4.83</v>
      </c>
      <c r="AE757" s="56">
        <v>70</v>
      </c>
      <c r="AF757" s="56">
        <v>30.4</v>
      </c>
      <c r="AG757" s="56">
        <v>169</v>
      </c>
      <c r="AH757" s="56">
        <v>40.700000000000003</v>
      </c>
      <c r="AI757" s="56">
        <v>474</v>
      </c>
      <c r="AJ757" s="56">
        <v>95.7</v>
      </c>
      <c r="AK757" s="56">
        <v>9370</v>
      </c>
      <c r="AL757" s="53"/>
      <c r="AM757" s="56" t="s">
        <v>734</v>
      </c>
      <c r="AN757" s="56" t="s">
        <v>734</v>
      </c>
      <c r="AO757" s="56" t="s">
        <v>734</v>
      </c>
      <c r="AP757" s="56" t="s">
        <v>734</v>
      </c>
      <c r="AQ757" s="56" t="s">
        <v>734</v>
      </c>
      <c r="AR757" s="56" t="s">
        <v>734</v>
      </c>
      <c r="AS757" s="56" t="s">
        <v>734</v>
      </c>
      <c r="AT757" s="56" t="s">
        <v>734</v>
      </c>
      <c r="AU757" s="59" t="s">
        <v>734</v>
      </c>
      <c r="AV757" s="59" t="s">
        <v>734</v>
      </c>
      <c r="AW757" s="59" t="s">
        <v>734</v>
      </c>
      <c r="AX757" s="60" t="s">
        <v>734</v>
      </c>
      <c r="AY757" s="60" t="s">
        <v>734</v>
      </c>
      <c r="AZ757" s="60" t="s">
        <v>734</v>
      </c>
      <c r="BA757" s="56">
        <v>72.390665897337627</v>
      </c>
      <c r="BB757" s="56">
        <v>14.116681865694414</v>
      </c>
      <c r="BC757" s="56">
        <v>2.3669799927460744</v>
      </c>
      <c r="BD757" s="56">
        <v>5.0201571357377003E-2</v>
      </c>
      <c r="BE757" s="56">
        <v>6.0241885628852396E-2</v>
      </c>
      <c r="BF757" s="56">
        <v>0.85342671307540896</v>
      </c>
      <c r="BG757" s="56">
        <v>4.6386251934216345</v>
      </c>
      <c r="BH757" s="56">
        <v>5.3514875066963885</v>
      </c>
      <c r="BI757" s="56">
        <v>0.16666921690649164</v>
      </c>
      <c r="BJ757" s="56">
        <v>5.0201571357377005E-3</v>
      </c>
      <c r="BK757" s="56">
        <v>6</v>
      </c>
      <c r="BL757" s="56">
        <v>2</v>
      </c>
      <c r="BM757" s="56">
        <v>6</v>
      </c>
      <c r="BN757" s="56" t="s">
        <v>1712</v>
      </c>
      <c r="BO757" s="56">
        <v>1</v>
      </c>
      <c r="BP757" s="56" t="s">
        <v>1712</v>
      </c>
      <c r="BQ757" s="56">
        <v>10</v>
      </c>
      <c r="BR757" s="56" t="s">
        <v>1725</v>
      </c>
      <c r="BS757" s="56">
        <v>15</v>
      </c>
      <c r="BT757" s="56">
        <v>1.3</v>
      </c>
      <c r="BU757" s="56" t="s">
        <v>1713</v>
      </c>
      <c r="BV757" s="56">
        <v>146</v>
      </c>
      <c r="BW757" s="56">
        <v>98</v>
      </c>
      <c r="BX757" s="56">
        <v>29.5</v>
      </c>
      <c r="BY757" s="56">
        <v>243</v>
      </c>
      <c r="BZ757" s="56">
        <v>4.4000000000000004</v>
      </c>
      <c r="CA757" s="56" t="s">
        <v>1708</v>
      </c>
      <c r="CB757" s="56">
        <v>0.7</v>
      </c>
      <c r="CC757" s="56">
        <v>0.3</v>
      </c>
      <c r="CD757" s="56">
        <v>15</v>
      </c>
      <c r="CE757" s="56">
        <v>1.7</v>
      </c>
      <c r="CF757" s="56">
        <v>2.5</v>
      </c>
      <c r="CG757" s="56">
        <v>1839</v>
      </c>
      <c r="CH757" s="56">
        <v>37.5</v>
      </c>
      <c r="CI757" s="56">
        <v>70.900000000000006</v>
      </c>
      <c r="CJ757" s="56">
        <v>8.0500000000000007</v>
      </c>
      <c r="CK757" s="56">
        <v>30.6</v>
      </c>
      <c r="CL757" s="56">
        <v>6.04</v>
      </c>
      <c r="CM757" s="56">
        <v>1.25</v>
      </c>
      <c r="CN757" s="56">
        <v>5.2</v>
      </c>
      <c r="CO757" s="56">
        <v>0.84</v>
      </c>
      <c r="CP757" s="56">
        <v>5.07</v>
      </c>
      <c r="CQ757" s="56">
        <v>1</v>
      </c>
      <c r="CR757" s="56">
        <v>2.88</v>
      </c>
      <c r="CS757" s="56">
        <v>0.45600000000000002</v>
      </c>
      <c r="CT757" s="56">
        <v>3.08</v>
      </c>
      <c r="CU757" s="56">
        <v>0.46899999999999997</v>
      </c>
      <c r="CV757" s="56">
        <v>5</v>
      </c>
      <c r="CW757" s="56">
        <v>0.81</v>
      </c>
      <c r="CX757" s="56">
        <v>5.4</v>
      </c>
      <c r="CY757" s="56">
        <v>0.43</v>
      </c>
      <c r="CZ757" s="56">
        <v>9</v>
      </c>
      <c r="DA757" s="56">
        <v>0.6</v>
      </c>
      <c r="DB757" s="56">
        <v>13.6</v>
      </c>
      <c r="DC757" s="56">
        <v>3.13</v>
      </c>
    </row>
    <row r="758" spans="1:107" x14ac:dyDescent="0.25">
      <c r="A758" s="93" t="s">
        <v>1033</v>
      </c>
      <c r="B758" s="53" t="s">
        <v>1147</v>
      </c>
      <c r="C758" s="53">
        <v>2017</v>
      </c>
      <c r="D758" s="53">
        <v>298</v>
      </c>
      <c r="E758" s="53">
        <v>754</v>
      </c>
      <c r="F758" s="53">
        <v>77985.5</v>
      </c>
      <c r="G758" s="53">
        <v>83701</v>
      </c>
      <c r="H758" s="53">
        <v>29.9</v>
      </c>
      <c r="I758" s="53">
        <v>870</v>
      </c>
      <c r="J758" s="53">
        <v>556</v>
      </c>
      <c r="K758" s="53">
        <v>0.6211180124223602</v>
      </c>
      <c r="L758" s="55">
        <v>103.76377239802174</v>
      </c>
      <c r="M758" s="55">
        <v>2.7414781666565906</v>
      </c>
      <c r="N758" s="53" t="s">
        <v>715</v>
      </c>
      <c r="O758" s="53" t="s">
        <v>1775</v>
      </c>
      <c r="P758" s="57">
        <v>102.6</v>
      </c>
      <c r="Q758" s="57">
        <v>0.9</v>
      </c>
      <c r="R758" s="57">
        <v>-1.1637723980217487</v>
      </c>
      <c r="S758" s="77" t="s">
        <v>1782</v>
      </c>
      <c r="T758" s="68">
        <v>4.22</v>
      </c>
      <c r="U758" s="68">
        <v>0.61</v>
      </c>
      <c r="V758" s="68">
        <v>1640</v>
      </c>
      <c r="W758" s="79" t="s">
        <v>684</v>
      </c>
      <c r="X758" s="68">
        <v>21</v>
      </c>
      <c r="Y758" s="68">
        <v>1.2</v>
      </c>
      <c r="Z758" s="68">
        <v>6.7</v>
      </c>
      <c r="AA758" s="68">
        <v>7.2</v>
      </c>
      <c r="AB758" s="68">
        <v>1.39</v>
      </c>
      <c r="AC758" s="68">
        <v>39.4</v>
      </c>
      <c r="AD758" s="68">
        <v>13.3</v>
      </c>
      <c r="AE758" s="68">
        <v>155</v>
      </c>
      <c r="AF758" s="68">
        <v>57.2</v>
      </c>
      <c r="AG758" s="68">
        <v>246</v>
      </c>
      <c r="AH758" s="68">
        <v>48.1</v>
      </c>
      <c r="AI758" s="68">
        <v>448</v>
      </c>
      <c r="AJ758" s="68">
        <v>73.400000000000006</v>
      </c>
      <c r="AK758" s="68">
        <v>7520</v>
      </c>
      <c r="AL758" s="53"/>
      <c r="AM758" s="56">
        <v>2.9420000000000002E-3</v>
      </c>
      <c r="AN758" s="56">
        <v>5.5000000000000002E-5</v>
      </c>
      <c r="AO758" s="56">
        <v>1.467325</v>
      </c>
      <c r="AP758" s="56">
        <v>8.8999999999999995E-5</v>
      </c>
      <c r="AQ758" s="56">
        <v>0.125</v>
      </c>
      <c r="AR758" s="56">
        <v>5.4999999999999997E-3</v>
      </c>
      <c r="AS758" s="56">
        <v>0.28281800000000001</v>
      </c>
      <c r="AT758" s="56">
        <v>4.0000000000000003E-5</v>
      </c>
      <c r="AU758" s="59">
        <v>0.28281229502849681</v>
      </c>
      <c r="AV758" s="59">
        <v>3.2700350258774158</v>
      </c>
      <c r="AW758" s="59">
        <v>1.4148281684879258</v>
      </c>
      <c r="AX758" s="60">
        <v>0.28281235907444596</v>
      </c>
      <c r="AY758" s="60">
        <v>3.2464198591175553</v>
      </c>
      <c r="AZ758" s="60">
        <v>1.4148245080372772</v>
      </c>
      <c r="BA758" s="56">
        <v>72.390665897337627</v>
      </c>
      <c r="BB758" s="56">
        <v>14.116681865694414</v>
      </c>
      <c r="BC758" s="56">
        <v>2.3669799927460744</v>
      </c>
      <c r="BD758" s="56">
        <v>5.0201571357377003E-2</v>
      </c>
      <c r="BE758" s="56">
        <v>6.0241885628852396E-2</v>
      </c>
      <c r="BF758" s="56">
        <v>0.85342671307540896</v>
      </c>
      <c r="BG758" s="56">
        <v>4.6386251934216345</v>
      </c>
      <c r="BH758" s="56">
        <v>5.3514875066963885</v>
      </c>
      <c r="BI758" s="56">
        <v>0.16666921690649164</v>
      </c>
      <c r="BJ758" s="56">
        <v>5.0201571357377005E-3</v>
      </c>
      <c r="BK758" s="56">
        <v>6</v>
      </c>
      <c r="BL758" s="56">
        <v>2</v>
      </c>
      <c r="BM758" s="56">
        <v>6</v>
      </c>
      <c r="BN758" s="56" t="s">
        <v>1712</v>
      </c>
      <c r="BO758" s="56">
        <v>1</v>
      </c>
      <c r="BP758" s="56" t="s">
        <v>1712</v>
      </c>
      <c r="BQ758" s="56">
        <v>10</v>
      </c>
      <c r="BR758" s="56" t="s">
        <v>1725</v>
      </c>
      <c r="BS758" s="56">
        <v>15</v>
      </c>
      <c r="BT758" s="56">
        <v>1.3</v>
      </c>
      <c r="BU758" s="56" t="s">
        <v>1713</v>
      </c>
      <c r="BV758" s="56">
        <v>146</v>
      </c>
      <c r="BW758" s="56">
        <v>98</v>
      </c>
      <c r="BX758" s="56">
        <v>29.5</v>
      </c>
      <c r="BY758" s="56">
        <v>243</v>
      </c>
      <c r="BZ758" s="56">
        <v>4.4000000000000004</v>
      </c>
      <c r="CA758" s="56" t="s">
        <v>1708</v>
      </c>
      <c r="CB758" s="56">
        <v>0.7</v>
      </c>
      <c r="CC758" s="56">
        <v>0.3</v>
      </c>
      <c r="CD758" s="56">
        <v>15</v>
      </c>
      <c r="CE758" s="56">
        <v>1.7</v>
      </c>
      <c r="CF758" s="56">
        <v>2.5</v>
      </c>
      <c r="CG758" s="56">
        <v>1839</v>
      </c>
      <c r="CH758" s="56">
        <v>37.5</v>
      </c>
      <c r="CI758" s="56">
        <v>70.900000000000006</v>
      </c>
      <c r="CJ758" s="56">
        <v>8.0500000000000007</v>
      </c>
      <c r="CK758" s="56">
        <v>30.6</v>
      </c>
      <c r="CL758" s="56">
        <v>6.04</v>
      </c>
      <c r="CM758" s="56">
        <v>1.25</v>
      </c>
      <c r="CN758" s="56">
        <v>5.2</v>
      </c>
      <c r="CO758" s="56">
        <v>0.84</v>
      </c>
      <c r="CP758" s="56">
        <v>5.07</v>
      </c>
      <c r="CQ758" s="56">
        <v>1</v>
      </c>
      <c r="CR758" s="56">
        <v>2.88</v>
      </c>
      <c r="CS758" s="56">
        <v>0.45600000000000002</v>
      </c>
      <c r="CT758" s="56">
        <v>3.08</v>
      </c>
      <c r="CU758" s="56">
        <v>0.46899999999999997</v>
      </c>
      <c r="CV758" s="56">
        <v>5</v>
      </c>
      <c r="CW758" s="56">
        <v>0.81</v>
      </c>
      <c r="CX758" s="56">
        <v>5.4</v>
      </c>
      <c r="CY758" s="56">
        <v>0.43</v>
      </c>
      <c r="CZ758" s="56">
        <v>9</v>
      </c>
      <c r="DA758" s="56">
        <v>0.6</v>
      </c>
      <c r="DB758" s="56">
        <v>13.6</v>
      </c>
      <c r="DC758" s="56">
        <v>3.13</v>
      </c>
    </row>
    <row r="759" spans="1:107" x14ac:dyDescent="0.25">
      <c r="A759" s="93" t="s">
        <v>1034</v>
      </c>
      <c r="B759" s="53" t="s">
        <v>1147</v>
      </c>
      <c r="C759" s="53">
        <v>2017</v>
      </c>
      <c r="D759" s="53">
        <v>299</v>
      </c>
      <c r="E759" s="53">
        <v>755</v>
      </c>
      <c r="F759" s="53">
        <v>78609</v>
      </c>
      <c r="G759" s="53">
        <v>83537.5</v>
      </c>
      <c r="H759" s="53">
        <v>10.97</v>
      </c>
      <c r="I759" s="53">
        <v>526</v>
      </c>
      <c r="J759" s="53">
        <v>207</v>
      </c>
      <c r="K759" s="53">
        <v>0.37893141341417208</v>
      </c>
      <c r="L759" s="55">
        <v>99.722017216013512</v>
      </c>
      <c r="M759" s="55">
        <v>2.5419755663175589</v>
      </c>
      <c r="N759" s="53" t="s">
        <v>715</v>
      </c>
      <c r="O759" s="53" t="s">
        <v>1775</v>
      </c>
      <c r="P759" s="57">
        <v>102.6</v>
      </c>
      <c r="Q759" s="57">
        <v>0.9</v>
      </c>
      <c r="R759" s="57">
        <v>2.8779827839864822</v>
      </c>
      <c r="S759" s="77" t="s">
        <v>1782</v>
      </c>
      <c r="T759" s="68">
        <v>3.1</v>
      </c>
      <c r="U759" s="68">
        <v>1.2</v>
      </c>
      <c r="V759" s="68">
        <v>2180</v>
      </c>
      <c r="W759" s="79" t="s">
        <v>684</v>
      </c>
      <c r="X759" s="68">
        <v>62</v>
      </c>
      <c r="Y759" s="68">
        <v>7.5</v>
      </c>
      <c r="Z759" s="68">
        <v>37</v>
      </c>
      <c r="AA759" s="68">
        <v>17.899999999999999</v>
      </c>
      <c r="AB759" s="68">
        <v>2.04</v>
      </c>
      <c r="AC759" s="68">
        <v>63</v>
      </c>
      <c r="AD759" s="68">
        <v>20.100000000000001</v>
      </c>
      <c r="AE759" s="68">
        <v>219</v>
      </c>
      <c r="AF759" s="68">
        <v>83</v>
      </c>
      <c r="AG759" s="68">
        <v>341</v>
      </c>
      <c r="AH759" s="68">
        <v>69</v>
      </c>
      <c r="AI759" s="68">
        <v>581</v>
      </c>
      <c r="AJ759" s="68">
        <v>105</v>
      </c>
      <c r="AK759" s="68">
        <v>8070</v>
      </c>
      <c r="AL759" s="53"/>
      <c r="AM759" s="56" t="s">
        <v>734</v>
      </c>
      <c r="AN759" s="56" t="s">
        <v>734</v>
      </c>
      <c r="AO759" s="56" t="s">
        <v>734</v>
      </c>
      <c r="AP759" s="56" t="s">
        <v>734</v>
      </c>
      <c r="AQ759" s="56" t="s">
        <v>734</v>
      </c>
      <c r="AR759" s="56" t="s">
        <v>734</v>
      </c>
      <c r="AS759" s="56" t="s">
        <v>734</v>
      </c>
      <c r="AT759" s="56" t="s">
        <v>734</v>
      </c>
      <c r="AU759" s="59" t="s">
        <v>734</v>
      </c>
      <c r="AV759" s="59" t="s">
        <v>734</v>
      </c>
      <c r="AW759" s="59" t="s">
        <v>734</v>
      </c>
      <c r="AX759" s="60" t="s">
        <v>734</v>
      </c>
      <c r="AY759" s="60" t="s">
        <v>734</v>
      </c>
      <c r="AZ759" s="60" t="s">
        <v>734</v>
      </c>
      <c r="BA759" s="56">
        <v>72.390665897337627</v>
      </c>
      <c r="BB759" s="56">
        <v>14.116681865694414</v>
      </c>
      <c r="BC759" s="56">
        <v>2.3669799927460744</v>
      </c>
      <c r="BD759" s="56">
        <v>5.0201571357377003E-2</v>
      </c>
      <c r="BE759" s="56">
        <v>6.0241885628852396E-2</v>
      </c>
      <c r="BF759" s="56">
        <v>0.85342671307540896</v>
      </c>
      <c r="BG759" s="56">
        <v>4.6386251934216345</v>
      </c>
      <c r="BH759" s="56">
        <v>5.3514875066963885</v>
      </c>
      <c r="BI759" s="56">
        <v>0.16666921690649164</v>
      </c>
      <c r="BJ759" s="56">
        <v>5.0201571357377005E-3</v>
      </c>
      <c r="BK759" s="56">
        <v>6</v>
      </c>
      <c r="BL759" s="56">
        <v>2</v>
      </c>
      <c r="BM759" s="56">
        <v>6</v>
      </c>
      <c r="BN759" s="56" t="s">
        <v>1712</v>
      </c>
      <c r="BO759" s="56">
        <v>1</v>
      </c>
      <c r="BP759" s="56" t="s">
        <v>1712</v>
      </c>
      <c r="BQ759" s="56">
        <v>10</v>
      </c>
      <c r="BR759" s="56" t="s">
        <v>1725</v>
      </c>
      <c r="BS759" s="56">
        <v>15</v>
      </c>
      <c r="BT759" s="56">
        <v>1.3</v>
      </c>
      <c r="BU759" s="56" t="s">
        <v>1713</v>
      </c>
      <c r="BV759" s="56">
        <v>146</v>
      </c>
      <c r="BW759" s="56">
        <v>98</v>
      </c>
      <c r="BX759" s="56">
        <v>29.5</v>
      </c>
      <c r="BY759" s="56">
        <v>243</v>
      </c>
      <c r="BZ759" s="56">
        <v>4.4000000000000004</v>
      </c>
      <c r="CA759" s="56" t="s">
        <v>1708</v>
      </c>
      <c r="CB759" s="56">
        <v>0.7</v>
      </c>
      <c r="CC759" s="56">
        <v>0.3</v>
      </c>
      <c r="CD759" s="56">
        <v>15</v>
      </c>
      <c r="CE759" s="56">
        <v>1.7</v>
      </c>
      <c r="CF759" s="56">
        <v>2.5</v>
      </c>
      <c r="CG759" s="56">
        <v>1839</v>
      </c>
      <c r="CH759" s="56">
        <v>37.5</v>
      </c>
      <c r="CI759" s="56">
        <v>70.900000000000006</v>
      </c>
      <c r="CJ759" s="56">
        <v>8.0500000000000007</v>
      </c>
      <c r="CK759" s="56">
        <v>30.6</v>
      </c>
      <c r="CL759" s="56">
        <v>6.04</v>
      </c>
      <c r="CM759" s="56">
        <v>1.25</v>
      </c>
      <c r="CN759" s="56">
        <v>5.2</v>
      </c>
      <c r="CO759" s="56">
        <v>0.84</v>
      </c>
      <c r="CP759" s="56">
        <v>5.07</v>
      </c>
      <c r="CQ759" s="56">
        <v>1</v>
      </c>
      <c r="CR759" s="56">
        <v>2.88</v>
      </c>
      <c r="CS759" s="56">
        <v>0.45600000000000002</v>
      </c>
      <c r="CT759" s="56">
        <v>3.08</v>
      </c>
      <c r="CU759" s="56">
        <v>0.46899999999999997</v>
      </c>
      <c r="CV759" s="56">
        <v>5</v>
      </c>
      <c r="CW759" s="56">
        <v>0.81</v>
      </c>
      <c r="CX759" s="56">
        <v>5.4</v>
      </c>
      <c r="CY759" s="56">
        <v>0.43</v>
      </c>
      <c r="CZ759" s="56">
        <v>9</v>
      </c>
      <c r="DA759" s="56">
        <v>0.6</v>
      </c>
      <c r="DB759" s="56">
        <v>13.6</v>
      </c>
      <c r="DC759" s="56">
        <v>3.13</v>
      </c>
    </row>
    <row r="760" spans="1:107" x14ac:dyDescent="0.25">
      <c r="A760" s="93" t="s">
        <v>1035</v>
      </c>
      <c r="B760" s="53" t="s">
        <v>1147</v>
      </c>
      <c r="C760" s="53">
        <v>2017</v>
      </c>
      <c r="D760" s="53">
        <v>300</v>
      </c>
      <c r="E760" s="53">
        <v>756</v>
      </c>
      <c r="F760" s="53">
        <v>78757.5</v>
      </c>
      <c r="G760" s="53">
        <v>83544</v>
      </c>
      <c r="H760" s="53">
        <v>16.899999999999999</v>
      </c>
      <c r="I760" s="53">
        <v>732</v>
      </c>
      <c r="J760" s="53">
        <v>406</v>
      </c>
      <c r="K760" s="53">
        <v>0.53648068669527893</v>
      </c>
      <c r="L760" s="55">
        <v>109.18043943935891</v>
      </c>
      <c r="M760" s="55">
        <v>1.9245225894824098</v>
      </c>
      <c r="N760" s="53" t="s">
        <v>715</v>
      </c>
      <c r="O760" s="53" t="s">
        <v>1775</v>
      </c>
      <c r="P760" s="57">
        <v>102.6</v>
      </c>
      <c r="Q760" s="57">
        <v>0.9</v>
      </c>
      <c r="R760" s="57">
        <v>-6.5804394393589121</v>
      </c>
      <c r="S760" s="77" t="s">
        <v>1783</v>
      </c>
      <c r="T760" s="68">
        <v>4.53</v>
      </c>
      <c r="U760" s="68">
        <v>0.84</v>
      </c>
      <c r="V760" s="68">
        <v>2030</v>
      </c>
      <c r="W760" s="79" t="s">
        <v>684</v>
      </c>
      <c r="X760" s="68">
        <v>14.3</v>
      </c>
      <c r="Y760" s="68">
        <v>0.48</v>
      </c>
      <c r="Z760" s="68">
        <v>4.0199999999999996</v>
      </c>
      <c r="AA760" s="68">
        <v>7</v>
      </c>
      <c r="AB760" s="68">
        <v>1.31</v>
      </c>
      <c r="AC760" s="68">
        <v>39.9</v>
      </c>
      <c r="AD760" s="68">
        <v>14.5</v>
      </c>
      <c r="AE760" s="68">
        <v>176</v>
      </c>
      <c r="AF760" s="68">
        <v>69.400000000000006</v>
      </c>
      <c r="AG760" s="68">
        <v>305</v>
      </c>
      <c r="AH760" s="68">
        <v>62.8</v>
      </c>
      <c r="AI760" s="68">
        <v>542</v>
      </c>
      <c r="AJ760" s="68">
        <v>106</v>
      </c>
      <c r="AK760" s="68">
        <v>7810</v>
      </c>
      <c r="AL760" s="53"/>
      <c r="AM760" s="56" t="s">
        <v>734</v>
      </c>
      <c r="AN760" s="56" t="s">
        <v>734</v>
      </c>
      <c r="AO760" s="56" t="s">
        <v>734</v>
      </c>
      <c r="AP760" s="56" t="s">
        <v>734</v>
      </c>
      <c r="AQ760" s="56" t="s">
        <v>734</v>
      </c>
      <c r="AR760" s="56" t="s">
        <v>734</v>
      </c>
      <c r="AS760" s="56" t="s">
        <v>734</v>
      </c>
      <c r="AT760" s="56" t="s">
        <v>734</v>
      </c>
      <c r="AU760" s="59" t="s">
        <v>734</v>
      </c>
      <c r="AV760" s="59" t="s">
        <v>734</v>
      </c>
      <c r="AW760" s="59" t="s">
        <v>734</v>
      </c>
      <c r="AX760" s="60" t="s">
        <v>734</v>
      </c>
      <c r="AY760" s="60" t="s">
        <v>734</v>
      </c>
      <c r="AZ760" s="60" t="s">
        <v>734</v>
      </c>
      <c r="BA760" s="56">
        <v>72.390665897337627</v>
      </c>
      <c r="BB760" s="56">
        <v>14.116681865694414</v>
      </c>
      <c r="BC760" s="56">
        <v>2.3669799927460744</v>
      </c>
      <c r="BD760" s="56">
        <v>5.0201571357377003E-2</v>
      </c>
      <c r="BE760" s="56">
        <v>6.0241885628852396E-2</v>
      </c>
      <c r="BF760" s="56">
        <v>0.85342671307540896</v>
      </c>
      <c r="BG760" s="56">
        <v>4.6386251934216345</v>
      </c>
      <c r="BH760" s="56">
        <v>5.3514875066963885</v>
      </c>
      <c r="BI760" s="56">
        <v>0.16666921690649164</v>
      </c>
      <c r="BJ760" s="56">
        <v>5.0201571357377005E-3</v>
      </c>
      <c r="BK760" s="56">
        <v>6</v>
      </c>
      <c r="BL760" s="56">
        <v>2</v>
      </c>
      <c r="BM760" s="56">
        <v>6</v>
      </c>
      <c r="BN760" s="56" t="s">
        <v>1712</v>
      </c>
      <c r="BO760" s="56">
        <v>1</v>
      </c>
      <c r="BP760" s="56" t="s">
        <v>1712</v>
      </c>
      <c r="BQ760" s="56">
        <v>10</v>
      </c>
      <c r="BR760" s="56" t="s">
        <v>1725</v>
      </c>
      <c r="BS760" s="56">
        <v>15</v>
      </c>
      <c r="BT760" s="56">
        <v>1.3</v>
      </c>
      <c r="BU760" s="56" t="s">
        <v>1713</v>
      </c>
      <c r="BV760" s="56">
        <v>146</v>
      </c>
      <c r="BW760" s="56">
        <v>98</v>
      </c>
      <c r="BX760" s="56">
        <v>29.5</v>
      </c>
      <c r="BY760" s="56">
        <v>243</v>
      </c>
      <c r="BZ760" s="56">
        <v>4.4000000000000004</v>
      </c>
      <c r="CA760" s="56" t="s">
        <v>1708</v>
      </c>
      <c r="CB760" s="56">
        <v>0.7</v>
      </c>
      <c r="CC760" s="56">
        <v>0.3</v>
      </c>
      <c r="CD760" s="56">
        <v>15</v>
      </c>
      <c r="CE760" s="56">
        <v>1.7</v>
      </c>
      <c r="CF760" s="56">
        <v>2.5</v>
      </c>
      <c r="CG760" s="56">
        <v>1839</v>
      </c>
      <c r="CH760" s="56">
        <v>37.5</v>
      </c>
      <c r="CI760" s="56">
        <v>70.900000000000006</v>
      </c>
      <c r="CJ760" s="56">
        <v>8.0500000000000007</v>
      </c>
      <c r="CK760" s="56">
        <v>30.6</v>
      </c>
      <c r="CL760" s="56">
        <v>6.04</v>
      </c>
      <c r="CM760" s="56">
        <v>1.25</v>
      </c>
      <c r="CN760" s="56">
        <v>5.2</v>
      </c>
      <c r="CO760" s="56">
        <v>0.84</v>
      </c>
      <c r="CP760" s="56">
        <v>5.07</v>
      </c>
      <c r="CQ760" s="56">
        <v>1</v>
      </c>
      <c r="CR760" s="56">
        <v>2.88</v>
      </c>
      <c r="CS760" s="56">
        <v>0.45600000000000002</v>
      </c>
      <c r="CT760" s="56">
        <v>3.08</v>
      </c>
      <c r="CU760" s="56">
        <v>0.46899999999999997</v>
      </c>
      <c r="CV760" s="56">
        <v>5</v>
      </c>
      <c r="CW760" s="56">
        <v>0.81</v>
      </c>
      <c r="CX760" s="56">
        <v>5.4</v>
      </c>
      <c r="CY760" s="56">
        <v>0.43</v>
      </c>
      <c r="CZ760" s="56">
        <v>9</v>
      </c>
      <c r="DA760" s="56">
        <v>0.6</v>
      </c>
      <c r="DB760" s="56">
        <v>13.6</v>
      </c>
      <c r="DC760" s="56">
        <v>3.13</v>
      </c>
    </row>
    <row r="761" spans="1:107" x14ac:dyDescent="0.25">
      <c r="A761" s="94" t="s">
        <v>1036</v>
      </c>
      <c r="B761" s="4" t="s">
        <v>1147</v>
      </c>
      <c r="C761" s="4">
        <v>2017</v>
      </c>
      <c r="D761" s="4">
        <v>301</v>
      </c>
      <c r="E761" s="4">
        <v>757</v>
      </c>
      <c r="F761" s="4">
        <v>79047.5</v>
      </c>
      <c r="G761" s="4">
        <v>83509.5</v>
      </c>
      <c r="H761" s="4">
        <v>25.61</v>
      </c>
      <c r="I761" s="4">
        <v>951</v>
      </c>
      <c r="J761" s="4">
        <v>518</v>
      </c>
      <c r="K761" s="4">
        <v>0.5402485143165856</v>
      </c>
      <c r="L761" s="39">
        <v>102.29436730573937</v>
      </c>
      <c r="M761" s="39">
        <v>2.7438529586033109</v>
      </c>
      <c r="P761" s="40">
        <v>102.6</v>
      </c>
      <c r="Q761" s="40">
        <v>0.9</v>
      </c>
      <c r="R761" s="40">
        <v>0.30563269426062334</v>
      </c>
      <c r="T761" s="20">
        <v>4.87</v>
      </c>
      <c r="U761" s="20">
        <v>0.93</v>
      </c>
      <c r="V761" s="20">
        <v>1491</v>
      </c>
      <c r="W761" s="74" t="s">
        <v>684</v>
      </c>
      <c r="X761" s="20">
        <v>11.85</v>
      </c>
      <c r="Y761" s="20">
        <v>9.1999999999999998E-2</v>
      </c>
      <c r="Z761" s="20">
        <v>1.9</v>
      </c>
      <c r="AA761" s="20">
        <v>4.29</v>
      </c>
      <c r="AB761" s="20">
        <v>0.83</v>
      </c>
      <c r="AC761" s="20">
        <v>33.1</v>
      </c>
      <c r="AD761" s="20">
        <v>12</v>
      </c>
      <c r="AE761" s="20">
        <v>137</v>
      </c>
      <c r="AF761" s="20">
        <v>55.3</v>
      </c>
      <c r="AG761" s="20">
        <v>240</v>
      </c>
      <c r="AH761" s="20">
        <v>44.1</v>
      </c>
      <c r="AI761" s="20">
        <v>413</v>
      </c>
      <c r="AJ761" s="20">
        <v>76.099999999999994</v>
      </c>
      <c r="AK761" s="20">
        <v>8460</v>
      </c>
      <c r="AM761" s="20">
        <v>3.4399999999999999E-3</v>
      </c>
      <c r="AN761" s="20">
        <v>1.4999999999999999E-4</v>
      </c>
      <c r="AO761" s="20">
        <v>1.4671780000000001</v>
      </c>
      <c r="AP761" s="20">
        <v>9.7E-5</v>
      </c>
      <c r="AQ761" s="20">
        <v>0.1174</v>
      </c>
      <c r="AR761" s="20">
        <v>5.4999999999999997E-3</v>
      </c>
      <c r="AS761" s="20">
        <v>0.28294999999999998</v>
      </c>
      <c r="AT761" s="20">
        <v>5.0000000000000002E-5</v>
      </c>
      <c r="AU761" s="42">
        <v>0.28294342388706945</v>
      </c>
      <c r="AV761" s="42">
        <v>7.8754627473864858</v>
      </c>
      <c r="AW761" s="42">
        <v>1.7685294334216097</v>
      </c>
      <c r="AX761" s="43">
        <v>0.2829434042202903</v>
      </c>
      <c r="AY761" s="43">
        <v>7.8815669591159043</v>
      </c>
      <c r="AZ761" s="43">
        <v>1.7685306350465964</v>
      </c>
      <c r="BA761" s="20">
        <v>72.390665897337627</v>
      </c>
      <c r="BB761" s="20">
        <v>14.116681865694414</v>
      </c>
      <c r="BC761" s="20">
        <v>2.3669799927460744</v>
      </c>
      <c r="BD761" s="20">
        <v>5.0201571357377003E-2</v>
      </c>
      <c r="BE761" s="20">
        <v>6.0241885628852396E-2</v>
      </c>
      <c r="BF761" s="20">
        <v>0.85342671307540896</v>
      </c>
      <c r="BG761" s="20">
        <v>4.6386251934216345</v>
      </c>
      <c r="BH761" s="20">
        <v>5.3514875066963885</v>
      </c>
      <c r="BI761" s="20">
        <v>0.16666921690649164</v>
      </c>
      <c r="BJ761" s="20">
        <v>5.0201571357377005E-3</v>
      </c>
      <c r="BK761" s="20">
        <v>6</v>
      </c>
      <c r="BL761" s="20">
        <v>2</v>
      </c>
      <c r="BM761" s="20">
        <v>6</v>
      </c>
      <c r="BN761" s="20" t="s">
        <v>1712</v>
      </c>
      <c r="BO761" s="20">
        <v>1</v>
      </c>
      <c r="BP761" s="20" t="s">
        <v>1712</v>
      </c>
      <c r="BQ761" s="20">
        <v>10</v>
      </c>
      <c r="BR761" s="20" t="s">
        <v>1725</v>
      </c>
      <c r="BS761" s="20">
        <v>15</v>
      </c>
      <c r="BT761" s="20">
        <v>1.3</v>
      </c>
      <c r="BU761" s="20" t="s">
        <v>1713</v>
      </c>
      <c r="BV761" s="20">
        <v>146</v>
      </c>
      <c r="BW761" s="20">
        <v>98</v>
      </c>
      <c r="BX761" s="20">
        <v>29.5</v>
      </c>
      <c r="BY761" s="20">
        <v>243</v>
      </c>
      <c r="BZ761" s="20">
        <v>4.4000000000000004</v>
      </c>
      <c r="CA761" s="20" t="s">
        <v>1708</v>
      </c>
      <c r="CB761" s="20">
        <v>0.7</v>
      </c>
      <c r="CC761" s="20">
        <v>0.3</v>
      </c>
      <c r="CD761" s="20">
        <v>15</v>
      </c>
      <c r="CE761" s="20">
        <v>1.7</v>
      </c>
      <c r="CF761" s="20">
        <v>2.5</v>
      </c>
      <c r="CG761" s="20">
        <v>1839</v>
      </c>
      <c r="CH761" s="20">
        <v>37.5</v>
      </c>
      <c r="CI761" s="20">
        <v>70.900000000000006</v>
      </c>
      <c r="CJ761" s="20">
        <v>8.0500000000000007</v>
      </c>
      <c r="CK761" s="20">
        <v>30.6</v>
      </c>
      <c r="CL761" s="20">
        <v>6.04</v>
      </c>
      <c r="CM761" s="20">
        <v>1.25</v>
      </c>
      <c r="CN761" s="20">
        <v>5.2</v>
      </c>
      <c r="CO761" s="20">
        <v>0.84</v>
      </c>
      <c r="CP761" s="20">
        <v>5.07</v>
      </c>
      <c r="CQ761" s="20">
        <v>1</v>
      </c>
      <c r="CR761" s="20">
        <v>2.88</v>
      </c>
      <c r="CS761" s="20">
        <v>0.45600000000000002</v>
      </c>
      <c r="CT761" s="20">
        <v>3.08</v>
      </c>
      <c r="CU761" s="20">
        <v>0.46899999999999997</v>
      </c>
      <c r="CV761" s="20">
        <v>5</v>
      </c>
      <c r="CW761" s="20">
        <v>0.81</v>
      </c>
      <c r="CX761" s="20">
        <v>5.4</v>
      </c>
      <c r="CY761" s="20">
        <v>0.43</v>
      </c>
      <c r="CZ761" s="20">
        <v>9</v>
      </c>
      <c r="DA761" s="20">
        <v>0.6</v>
      </c>
      <c r="DB761" s="20">
        <v>13.6</v>
      </c>
      <c r="DC761" s="20">
        <v>3.13</v>
      </c>
    </row>
    <row r="762" spans="1:107" x14ac:dyDescent="0.25">
      <c r="A762" s="107" t="s">
        <v>1037</v>
      </c>
      <c r="B762" s="45" t="s">
        <v>1147</v>
      </c>
      <c r="C762" s="45">
        <v>2017</v>
      </c>
      <c r="D762" s="45">
        <v>302</v>
      </c>
      <c r="E762" s="45">
        <v>758</v>
      </c>
      <c r="F762" s="45">
        <v>78926</v>
      </c>
      <c r="G762" s="45">
        <v>83514.5</v>
      </c>
      <c r="H762" s="45">
        <v>130</v>
      </c>
      <c r="I762" s="45">
        <v>3540</v>
      </c>
      <c r="J762" s="45">
        <v>2480</v>
      </c>
      <c r="K762" s="45">
        <v>0.67658998646820023</v>
      </c>
      <c r="L762" s="47">
        <v>102.92471416775075</v>
      </c>
      <c r="M762" s="47">
        <v>2.2225333448109161</v>
      </c>
      <c r="N762" s="45" t="s">
        <v>688</v>
      </c>
      <c r="O762" s="45"/>
      <c r="P762" s="49">
        <v>102.6</v>
      </c>
      <c r="Q762" s="49">
        <v>0.9</v>
      </c>
      <c r="R762" s="49">
        <v>-0.32471416775075568</v>
      </c>
      <c r="S762" s="89" t="s">
        <v>1785</v>
      </c>
      <c r="T762" s="90">
        <v>5.4</v>
      </c>
      <c r="U762" s="90">
        <v>1.1000000000000001</v>
      </c>
      <c r="V762" s="90">
        <v>5790</v>
      </c>
      <c r="W762" s="79" t="s">
        <v>684</v>
      </c>
      <c r="X762" s="90">
        <v>43.1</v>
      </c>
      <c r="Y762" s="90">
        <v>0.52</v>
      </c>
      <c r="Z762" s="90">
        <v>9.3000000000000007</v>
      </c>
      <c r="AA762" s="90">
        <v>22.8</v>
      </c>
      <c r="AB762" s="90">
        <v>3.72</v>
      </c>
      <c r="AC762" s="90">
        <v>137</v>
      </c>
      <c r="AD762" s="90">
        <v>40.6</v>
      </c>
      <c r="AE762" s="90">
        <v>511</v>
      </c>
      <c r="AF762" s="90">
        <v>189</v>
      </c>
      <c r="AG762" s="90">
        <v>750</v>
      </c>
      <c r="AH762" s="90">
        <v>154</v>
      </c>
      <c r="AI762" s="90">
        <v>1610</v>
      </c>
      <c r="AJ762" s="90">
        <v>233</v>
      </c>
      <c r="AK762" s="90">
        <v>7990</v>
      </c>
      <c r="AL762" s="45"/>
      <c r="AM762" s="48" t="s">
        <v>734</v>
      </c>
      <c r="AN762" s="48" t="s">
        <v>734</v>
      </c>
      <c r="AO762" s="48" t="s">
        <v>734</v>
      </c>
      <c r="AP762" s="48" t="s">
        <v>734</v>
      </c>
      <c r="AQ762" s="48" t="s">
        <v>734</v>
      </c>
      <c r="AR762" s="48" t="s">
        <v>734</v>
      </c>
      <c r="AS762" s="48" t="s">
        <v>734</v>
      </c>
      <c r="AT762" s="48" t="s">
        <v>734</v>
      </c>
      <c r="AU762" s="51" t="s">
        <v>734</v>
      </c>
      <c r="AV762" s="51" t="s">
        <v>734</v>
      </c>
      <c r="AW762" s="51" t="s">
        <v>734</v>
      </c>
      <c r="AX762" s="52" t="s">
        <v>734</v>
      </c>
      <c r="AY762" s="52" t="s">
        <v>734</v>
      </c>
      <c r="AZ762" s="52" t="s">
        <v>734</v>
      </c>
      <c r="BA762" s="48">
        <v>72.390665897337627</v>
      </c>
      <c r="BB762" s="48">
        <v>14.116681865694414</v>
      </c>
      <c r="BC762" s="48">
        <v>2.3669799927460744</v>
      </c>
      <c r="BD762" s="48">
        <v>5.0201571357377003E-2</v>
      </c>
      <c r="BE762" s="48">
        <v>6.0241885628852396E-2</v>
      </c>
      <c r="BF762" s="48">
        <v>0.85342671307540896</v>
      </c>
      <c r="BG762" s="48">
        <v>4.6386251934216345</v>
      </c>
      <c r="BH762" s="48">
        <v>5.3514875066963885</v>
      </c>
      <c r="BI762" s="48">
        <v>0.16666921690649164</v>
      </c>
      <c r="BJ762" s="48">
        <v>5.0201571357377005E-3</v>
      </c>
      <c r="BK762" s="48">
        <v>6</v>
      </c>
      <c r="BL762" s="48">
        <v>2</v>
      </c>
      <c r="BM762" s="48">
        <v>6</v>
      </c>
      <c r="BN762" s="48" t="s">
        <v>1712</v>
      </c>
      <c r="BO762" s="48">
        <v>1</v>
      </c>
      <c r="BP762" s="48" t="s">
        <v>1712</v>
      </c>
      <c r="BQ762" s="48">
        <v>10</v>
      </c>
      <c r="BR762" s="48" t="s">
        <v>1725</v>
      </c>
      <c r="BS762" s="48">
        <v>15</v>
      </c>
      <c r="BT762" s="48">
        <v>1.3</v>
      </c>
      <c r="BU762" s="48" t="s">
        <v>1713</v>
      </c>
      <c r="BV762" s="48">
        <v>146</v>
      </c>
      <c r="BW762" s="48">
        <v>98</v>
      </c>
      <c r="BX762" s="48">
        <v>29.5</v>
      </c>
      <c r="BY762" s="48">
        <v>243</v>
      </c>
      <c r="BZ762" s="48">
        <v>4.4000000000000004</v>
      </c>
      <c r="CA762" s="48" t="s">
        <v>1708</v>
      </c>
      <c r="CB762" s="48">
        <v>0.7</v>
      </c>
      <c r="CC762" s="48">
        <v>0.3</v>
      </c>
      <c r="CD762" s="48">
        <v>15</v>
      </c>
      <c r="CE762" s="48">
        <v>1.7</v>
      </c>
      <c r="CF762" s="48">
        <v>2.5</v>
      </c>
      <c r="CG762" s="48">
        <v>1839</v>
      </c>
      <c r="CH762" s="48">
        <v>37.5</v>
      </c>
      <c r="CI762" s="48">
        <v>70.900000000000006</v>
      </c>
      <c r="CJ762" s="48">
        <v>8.0500000000000007</v>
      </c>
      <c r="CK762" s="48">
        <v>30.6</v>
      </c>
      <c r="CL762" s="48">
        <v>6.04</v>
      </c>
      <c r="CM762" s="48">
        <v>1.25</v>
      </c>
      <c r="CN762" s="48">
        <v>5.2</v>
      </c>
      <c r="CO762" s="48">
        <v>0.84</v>
      </c>
      <c r="CP762" s="48">
        <v>5.07</v>
      </c>
      <c r="CQ762" s="48">
        <v>1</v>
      </c>
      <c r="CR762" s="48">
        <v>2.88</v>
      </c>
      <c r="CS762" s="48">
        <v>0.45600000000000002</v>
      </c>
      <c r="CT762" s="48">
        <v>3.08</v>
      </c>
      <c r="CU762" s="48">
        <v>0.46899999999999997</v>
      </c>
      <c r="CV762" s="48">
        <v>5</v>
      </c>
      <c r="CW762" s="48">
        <v>0.81</v>
      </c>
      <c r="CX762" s="48">
        <v>5.4</v>
      </c>
      <c r="CY762" s="48">
        <v>0.43</v>
      </c>
      <c r="CZ762" s="48">
        <v>9</v>
      </c>
      <c r="DA762" s="48">
        <v>0.6</v>
      </c>
      <c r="DB762" s="48">
        <v>13.6</v>
      </c>
      <c r="DC762" s="48">
        <v>3.13</v>
      </c>
    </row>
    <row r="763" spans="1:107" x14ac:dyDescent="0.25">
      <c r="A763" s="94" t="s">
        <v>1038</v>
      </c>
      <c r="B763" s="4" t="s">
        <v>1147</v>
      </c>
      <c r="C763" s="4">
        <v>2017</v>
      </c>
      <c r="D763" s="4">
        <v>303</v>
      </c>
      <c r="E763" s="4">
        <v>759</v>
      </c>
      <c r="F763" s="4">
        <v>79129.5</v>
      </c>
      <c r="G763" s="4">
        <v>83855.5</v>
      </c>
      <c r="H763" s="4">
        <v>9.84</v>
      </c>
      <c r="I763" s="4">
        <v>473</v>
      </c>
      <c r="J763" s="4">
        <v>196.1</v>
      </c>
      <c r="K763" s="4">
        <v>0.40144520272982737</v>
      </c>
      <c r="L763" s="39">
        <v>101.95580194321425</v>
      </c>
      <c r="M763" s="39">
        <v>2.5090222789228256</v>
      </c>
      <c r="P763" s="40">
        <v>102.6</v>
      </c>
      <c r="Q763" s="40">
        <v>0.9</v>
      </c>
      <c r="R763" s="40">
        <v>0.64419805678573994</v>
      </c>
      <c r="T763" s="20">
        <v>7.3</v>
      </c>
      <c r="U763" s="20">
        <v>1.4</v>
      </c>
      <c r="V763" s="20">
        <v>1258</v>
      </c>
      <c r="W763" s="74" t="s">
        <v>684</v>
      </c>
      <c r="X763" s="20">
        <v>9.3000000000000007</v>
      </c>
      <c r="Y763" s="20">
        <v>5.8000000000000003E-2</v>
      </c>
      <c r="Z763" s="20">
        <v>1.44</v>
      </c>
      <c r="AA763" s="20">
        <v>3.61</v>
      </c>
      <c r="AB763" s="20">
        <v>0.74</v>
      </c>
      <c r="AC763" s="20">
        <v>24.3</v>
      </c>
      <c r="AD763" s="20">
        <v>8.67</v>
      </c>
      <c r="AE763" s="20">
        <v>105.8</v>
      </c>
      <c r="AF763" s="20">
        <v>41.9</v>
      </c>
      <c r="AG763" s="20">
        <v>183</v>
      </c>
      <c r="AH763" s="20">
        <v>35.299999999999997</v>
      </c>
      <c r="AI763" s="20">
        <v>330</v>
      </c>
      <c r="AJ763" s="20">
        <v>59.9</v>
      </c>
      <c r="AK763" s="20">
        <v>8020</v>
      </c>
      <c r="AM763" s="20">
        <v>3.4399999999999999E-3</v>
      </c>
      <c r="AN763" s="20">
        <v>2.7E-4</v>
      </c>
      <c r="AO763" s="20">
        <v>1.4670300000000001</v>
      </c>
      <c r="AP763" s="20">
        <v>1.2E-4</v>
      </c>
      <c r="AQ763" s="20">
        <v>0.11899999999999999</v>
      </c>
      <c r="AR763" s="20">
        <v>0.01</v>
      </c>
      <c r="AS763" s="20">
        <v>0.28299000000000002</v>
      </c>
      <c r="AT763" s="20">
        <v>4.4499999999999997E-5</v>
      </c>
      <c r="AU763" s="42">
        <v>0.28298344567286099</v>
      </c>
      <c r="AV763" s="42">
        <v>9.2835233241617132</v>
      </c>
      <c r="AW763" s="42">
        <v>1.5739900110723744</v>
      </c>
      <c r="AX763" s="43">
        <v>0.28298340422029034</v>
      </c>
      <c r="AY763" s="43">
        <v>9.2963914671528869</v>
      </c>
      <c r="AZ763" s="43">
        <v>1.5739922651914704</v>
      </c>
      <c r="BA763" s="20">
        <v>72.390665897337627</v>
      </c>
      <c r="BB763" s="20">
        <v>14.116681865694414</v>
      </c>
      <c r="BC763" s="20">
        <v>2.3669799927460744</v>
      </c>
      <c r="BD763" s="20">
        <v>5.0201571357377003E-2</v>
      </c>
      <c r="BE763" s="20">
        <v>6.0241885628852396E-2</v>
      </c>
      <c r="BF763" s="20">
        <v>0.85342671307540896</v>
      </c>
      <c r="BG763" s="20">
        <v>4.6386251934216345</v>
      </c>
      <c r="BH763" s="20">
        <v>5.3514875066963885</v>
      </c>
      <c r="BI763" s="20">
        <v>0.16666921690649164</v>
      </c>
      <c r="BJ763" s="20">
        <v>5.0201571357377005E-3</v>
      </c>
      <c r="BK763" s="20">
        <v>6</v>
      </c>
      <c r="BL763" s="20">
        <v>2</v>
      </c>
      <c r="BM763" s="20">
        <v>6</v>
      </c>
      <c r="BN763" s="20" t="s">
        <v>1712</v>
      </c>
      <c r="BO763" s="20">
        <v>1</v>
      </c>
      <c r="BP763" s="20" t="s">
        <v>1712</v>
      </c>
      <c r="BQ763" s="20">
        <v>10</v>
      </c>
      <c r="BR763" s="20" t="s">
        <v>1725</v>
      </c>
      <c r="BS763" s="20">
        <v>15</v>
      </c>
      <c r="BT763" s="20">
        <v>1.3</v>
      </c>
      <c r="BU763" s="20" t="s">
        <v>1713</v>
      </c>
      <c r="BV763" s="20">
        <v>146</v>
      </c>
      <c r="BW763" s="20">
        <v>98</v>
      </c>
      <c r="BX763" s="20">
        <v>29.5</v>
      </c>
      <c r="BY763" s="20">
        <v>243</v>
      </c>
      <c r="BZ763" s="20">
        <v>4.4000000000000004</v>
      </c>
      <c r="CA763" s="20" t="s">
        <v>1708</v>
      </c>
      <c r="CB763" s="20">
        <v>0.7</v>
      </c>
      <c r="CC763" s="20">
        <v>0.3</v>
      </c>
      <c r="CD763" s="20">
        <v>15</v>
      </c>
      <c r="CE763" s="20">
        <v>1.7</v>
      </c>
      <c r="CF763" s="20">
        <v>2.5</v>
      </c>
      <c r="CG763" s="20">
        <v>1839</v>
      </c>
      <c r="CH763" s="20">
        <v>37.5</v>
      </c>
      <c r="CI763" s="20">
        <v>70.900000000000006</v>
      </c>
      <c r="CJ763" s="20">
        <v>8.0500000000000007</v>
      </c>
      <c r="CK763" s="20">
        <v>30.6</v>
      </c>
      <c r="CL763" s="20">
        <v>6.04</v>
      </c>
      <c r="CM763" s="20">
        <v>1.25</v>
      </c>
      <c r="CN763" s="20">
        <v>5.2</v>
      </c>
      <c r="CO763" s="20">
        <v>0.84</v>
      </c>
      <c r="CP763" s="20">
        <v>5.07</v>
      </c>
      <c r="CQ763" s="20">
        <v>1</v>
      </c>
      <c r="CR763" s="20">
        <v>2.88</v>
      </c>
      <c r="CS763" s="20">
        <v>0.45600000000000002</v>
      </c>
      <c r="CT763" s="20">
        <v>3.08</v>
      </c>
      <c r="CU763" s="20">
        <v>0.46899999999999997</v>
      </c>
      <c r="CV763" s="20">
        <v>5</v>
      </c>
      <c r="CW763" s="20">
        <v>0.81</v>
      </c>
      <c r="CX763" s="20">
        <v>5.4</v>
      </c>
      <c r="CY763" s="20">
        <v>0.43</v>
      </c>
      <c r="CZ763" s="20">
        <v>9</v>
      </c>
      <c r="DA763" s="20">
        <v>0.6</v>
      </c>
      <c r="DB763" s="20">
        <v>13.6</v>
      </c>
      <c r="DC763" s="20">
        <v>3.13</v>
      </c>
    </row>
    <row r="764" spans="1:107" x14ac:dyDescent="0.25">
      <c r="A764" s="93" t="s">
        <v>1039</v>
      </c>
      <c r="B764" s="53" t="s">
        <v>1147</v>
      </c>
      <c r="C764" s="53">
        <v>2017</v>
      </c>
      <c r="D764" s="53">
        <v>304</v>
      </c>
      <c r="E764" s="53">
        <v>760</v>
      </c>
      <c r="F764" s="53">
        <v>78752</v>
      </c>
      <c r="G764" s="53">
        <v>83871</v>
      </c>
      <c r="H764" s="53">
        <v>14.5</v>
      </c>
      <c r="I764" s="53">
        <v>370</v>
      </c>
      <c r="J764" s="53">
        <v>145.6</v>
      </c>
      <c r="K764" s="53">
        <v>0.39184952978056425</v>
      </c>
      <c r="L764" s="55">
        <v>105.67960784944707</v>
      </c>
      <c r="M764" s="55">
        <v>3.6023095529646447</v>
      </c>
      <c r="N764" s="53" t="s">
        <v>715</v>
      </c>
      <c r="O764" s="53" t="s">
        <v>1775</v>
      </c>
      <c r="P764" s="57">
        <v>102.6</v>
      </c>
      <c r="Q764" s="57">
        <v>0.9</v>
      </c>
      <c r="R764" s="57">
        <v>-3.079607849447072</v>
      </c>
      <c r="S764" s="53"/>
      <c r="T764" s="56">
        <v>3.9</v>
      </c>
      <c r="U764" s="56">
        <v>1.1000000000000001</v>
      </c>
      <c r="V764" s="56">
        <v>860</v>
      </c>
      <c r="W764" s="74" t="s">
        <v>684</v>
      </c>
      <c r="X764" s="56">
        <v>5.44</v>
      </c>
      <c r="Y764" s="56">
        <v>4.3999999999999997E-2</v>
      </c>
      <c r="Z764" s="56">
        <v>1.103</v>
      </c>
      <c r="AA764" s="56">
        <v>2.36</v>
      </c>
      <c r="AB764" s="56">
        <v>0.629</v>
      </c>
      <c r="AC764" s="56">
        <v>17.399999999999999</v>
      </c>
      <c r="AD764" s="56">
        <v>5.88</v>
      </c>
      <c r="AE764" s="56">
        <v>84.3</v>
      </c>
      <c r="AF764" s="56">
        <v>30</v>
      </c>
      <c r="AG764" s="56">
        <v>138</v>
      </c>
      <c r="AH764" s="56">
        <v>27.9</v>
      </c>
      <c r="AI764" s="56">
        <v>252</v>
      </c>
      <c r="AJ764" s="56">
        <v>47.9</v>
      </c>
      <c r="AK764" s="56">
        <v>8010</v>
      </c>
      <c r="AL764" s="53"/>
      <c r="AM764" s="56" t="s">
        <v>734</v>
      </c>
      <c r="AN764" s="56" t="s">
        <v>734</v>
      </c>
      <c r="AO764" s="56" t="s">
        <v>734</v>
      </c>
      <c r="AP764" s="56" t="s">
        <v>734</v>
      </c>
      <c r="AQ764" s="56" t="s">
        <v>734</v>
      </c>
      <c r="AR764" s="56" t="s">
        <v>734</v>
      </c>
      <c r="AS764" s="56" t="s">
        <v>734</v>
      </c>
      <c r="AT764" s="56" t="s">
        <v>734</v>
      </c>
      <c r="AU764" s="59" t="s">
        <v>734</v>
      </c>
      <c r="AV764" s="59" t="s">
        <v>734</v>
      </c>
      <c r="AW764" s="59" t="s">
        <v>734</v>
      </c>
      <c r="AX764" s="60" t="s">
        <v>734</v>
      </c>
      <c r="AY764" s="60" t="s">
        <v>734</v>
      </c>
      <c r="AZ764" s="60" t="s">
        <v>734</v>
      </c>
      <c r="BA764" s="56">
        <v>72.390665897337627</v>
      </c>
      <c r="BB764" s="56">
        <v>14.116681865694414</v>
      </c>
      <c r="BC764" s="56">
        <v>2.3669799927460744</v>
      </c>
      <c r="BD764" s="56">
        <v>5.0201571357377003E-2</v>
      </c>
      <c r="BE764" s="56">
        <v>6.0241885628852396E-2</v>
      </c>
      <c r="BF764" s="56">
        <v>0.85342671307540896</v>
      </c>
      <c r="BG764" s="56">
        <v>4.6386251934216345</v>
      </c>
      <c r="BH764" s="56">
        <v>5.3514875066963885</v>
      </c>
      <c r="BI764" s="56">
        <v>0.16666921690649164</v>
      </c>
      <c r="BJ764" s="56">
        <v>5.0201571357377005E-3</v>
      </c>
      <c r="BK764" s="56">
        <v>6</v>
      </c>
      <c r="BL764" s="56">
        <v>2</v>
      </c>
      <c r="BM764" s="56">
        <v>6</v>
      </c>
      <c r="BN764" s="56" t="s">
        <v>1712</v>
      </c>
      <c r="BO764" s="56">
        <v>1</v>
      </c>
      <c r="BP764" s="56" t="s">
        <v>1712</v>
      </c>
      <c r="BQ764" s="56">
        <v>10</v>
      </c>
      <c r="BR764" s="56" t="s">
        <v>1725</v>
      </c>
      <c r="BS764" s="56">
        <v>15</v>
      </c>
      <c r="BT764" s="56">
        <v>1.3</v>
      </c>
      <c r="BU764" s="56" t="s">
        <v>1713</v>
      </c>
      <c r="BV764" s="56">
        <v>146</v>
      </c>
      <c r="BW764" s="56">
        <v>98</v>
      </c>
      <c r="BX764" s="56">
        <v>29.5</v>
      </c>
      <c r="BY764" s="56">
        <v>243</v>
      </c>
      <c r="BZ764" s="56">
        <v>4.4000000000000004</v>
      </c>
      <c r="CA764" s="56" t="s">
        <v>1708</v>
      </c>
      <c r="CB764" s="56">
        <v>0.7</v>
      </c>
      <c r="CC764" s="56">
        <v>0.3</v>
      </c>
      <c r="CD764" s="56">
        <v>15</v>
      </c>
      <c r="CE764" s="56">
        <v>1.7</v>
      </c>
      <c r="CF764" s="56">
        <v>2.5</v>
      </c>
      <c r="CG764" s="56">
        <v>1839</v>
      </c>
      <c r="CH764" s="56">
        <v>37.5</v>
      </c>
      <c r="CI764" s="56">
        <v>70.900000000000006</v>
      </c>
      <c r="CJ764" s="56">
        <v>8.0500000000000007</v>
      </c>
      <c r="CK764" s="56">
        <v>30.6</v>
      </c>
      <c r="CL764" s="56">
        <v>6.04</v>
      </c>
      <c r="CM764" s="56">
        <v>1.25</v>
      </c>
      <c r="CN764" s="56">
        <v>5.2</v>
      </c>
      <c r="CO764" s="56">
        <v>0.84</v>
      </c>
      <c r="CP764" s="56">
        <v>5.07</v>
      </c>
      <c r="CQ764" s="56">
        <v>1</v>
      </c>
      <c r="CR764" s="56">
        <v>2.88</v>
      </c>
      <c r="CS764" s="56">
        <v>0.45600000000000002</v>
      </c>
      <c r="CT764" s="56">
        <v>3.08</v>
      </c>
      <c r="CU764" s="56">
        <v>0.46899999999999997</v>
      </c>
      <c r="CV764" s="56">
        <v>5</v>
      </c>
      <c r="CW764" s="56">
        <v>0.81</v>
      </c>
      <c r="CX764" s="56">
        <v>5.4</v>
      </c>
      <c r="CY764" s="56">
        <v>0.43</v>
      </c>
      <c r="CZ764" s="56">
        <v>9</v>
      </c>
      <c r="DA764" s="56">
        <v>0.6</v>
      </c>
      <c r="DB764" s="56">
        <v>13.6</v>
      </c>
      <c r="DC764" s="56">
        <v>3.13</v>
      </c>
    </row>
    <row r="765" spans="1:107" x14ac:dyDescent="0.25">
      <c r="A765" s="107" t="s">
        <v>1040</v>
      </c>
      <c r="B765" s="45" t="s">
        <v>1147</v>
      </c>
      <c r="C765" s="45">
        <v>2017</v>
      </c>
      <c r="D765" s="45">
        <v>305</v>
      </c>
      <c r="E765" s="45">
        <v>761</v>
      </c>
      <c r="F765" s="45">
        <v>78601.5</v>
      </c>
      <c r="G765" s="45">
        <v>83889.5</v>
      </c>
      <c r="H765" s="45">
        <v>58.5</v>
      </c>
      <c r="I765" s="45">
        <v>2220</v>
      </c>
      <c r="J765" s="45">
        <v>1229</v>
      </c>
      <c r="K765" s="45">
        <v>0.54436581382689164</v>
      </c>
      <c r="L765" s="47">
        <v>102.82456616820808</v>
      </c>
      <c r="M765" s="47">
        <v>1.8391226722031462</v>
      </c>
      <c r="N765" s="45" t="s">
        <v>688</v>
      </c>
      <c r="O765" s="45"/>
      <c r="P765" s="49">
        <v>102.6</v>
      </c>
      <c r="Q765" s="49">
        <v>0.9</v>
      </c>
      <c r="R765" s="49">
        <v>-0.22456616820808506</v>
      </c>
      <c r="S765" s="45"/>
      <c r="T765" s="48">
        <v>7.8</v>
      </c>
      <c r="U765" s="48">
        <v>2</v>
      </c>
      <c r="V765" s="48">
        <v>4560</v>
      </c>
      <c r="W765" s="74" t="s">
        <v>684</v>
      </c>
      <c r="X765" s="48">
        <v>31.6</v>
      </c>
      <c r="Y765" s="48">
        <v>0.52</v>
      </c>
      <c r="Z765" s="48">
        <v>7.3</v>
      </c>
      <c r="AA765" s="48">
        <v>17.399999999999999</v>
      </c>
      <c r="AB765" s="48">
        <v>3.24</v>
      </c>
      <c r="AC765" s="48">
        <v>108</v>
      </c>
      <c r="AD765" s="48">
        <v>36.299999999999997</v>
      </c>
      <c r="AE765" s="48">
        <v>426</v>
      </c>
      <c r="AF765" s="48">
        <v>162</v>
      </c>
      <c r="AG765" s="48">
        <v>740</v>
      </c>
      <c r="AH765" s="48">
        <v>144</v>
      </c>
      <c r="AI765" s="48">
        <v>1340</v>
      </c>
      <c r="AJ765" s="48">
        <v>230</v>
      </c>
      <c r="AK765" s="48">
        <v>8760</v>
      </c>
      <c r="AL765" s="45"/>
      <c r="AM765" s="48" t="s">
        <v>734</v>
      </c>
      <c r="AN765" s="48" t="s">
        <v>734</v>
      </c>
      <c r="AO765" s="48" t="s">
        <v>734</v>
      </c>
      <c r="AP765" s="48" t="s">
        <v>734</v>
      </c>
      <c r="AQ765" s="48" t="s">
        <v>734</v>
      </c>
      <c r="AR765" s="48" t="s">
        <v>734</v>
      </c>
      <c r="AS765" s="48" t="s">
        <v>734</v>
      </c>
      <c r="AT765" s="48" t="s">
        <v>734</v>
      </c>
      <c r="AU765" s="51" t="s">
        <v>734</v>
      </c>
      <c r="AV765" s="51" t="s">
        <v>734</v>
      </c>
      <c r="AW765" s="51" t="s">
        <v>734</v>
      </c>
      <c r="AX765" s="52" t="s">
        <v>734</v>
      </c>
      <c r="AY765" s="52" t="s">
        <v>734</v>
      </c>
      <c r="AZ765" s="52" t="s">
        <v>734</v>
      </c>
      <c r="BA765" s="48">
        <v>72.390665897337627</v>
      </c>
      <c r="BB765" s="48">
        <v>14.116681865694414</v>
      </c>
      <c r="BC765" s="48">
        <v>2.3669799927460744</v>
      </c>
      <c r="BD765" s="48">
        <v>5.0201571357377003E-2</v>
      </c>
      <c r="BE765" s="48">
        <v>6.0241885628852396E-2</v>
      </c>
      <c r="BF765" s="48">
        <v>0.85342671307540896</v>
      </c>
      <c r="BG765" s="48">
        <v>4.6386251934216345</v>
      </c>
      <c r="BH765" s="48">
        <v>5.3514875066963885</v>
      </c>
      <c r="BI765" s="48">
        <v>0.16666921690649164</v>
      </c>
      <c r="BJ765" s="48">
        <v>5.0201571357377005E-3</v>
      </c>
      <c r="BK765" s="48">
        <v>6</v>
      </c>
      <c r="BL765" s="48">
        <v>2</v>
      </c>
      <c r="BM765" s="48">
        <v>6</v>
      </c>
      <c r="BN765" s="48" t="s">
        <v>1712</v>
      </c>
      <c r="BO765" s="48">
        <v>1</v>
      </c>
      <c r="BP765" s="48" t="s">
        <v>1712</v>
      </c>
      <c r="BQ765" s="48">
        <v>10</v>
      </c>
      <c r="BR765" s="48" t="s">
        <v>1725</v>
      </c>
      <c r="BS765" s="48">
        <v>15</v>
      </c>
      <c r="BT765" s="48">
        <v>1.3</v>
      </c>
      <c r="BU765" s="48" t="s">
        <v>1713</v>
      </c>
      <c r="BV765" s="48">
        <v>146</v>
      </c>
      <c r="BW765" s="48">
        <v>98</v>
      </c>
      <c r="BX765" s="48">
        <v>29.5</v>
      </c>
      <c r="BY765" s="48">
        <v>243</v>
      </c>
      <c r="BZ765" s="48">
        <v>4.4000000000000004</v>
      </c>
      <c r="CA765" s="48" t="s">
        <v>1708</v>
      </c>
      <c r="CB765" s="48">
        <v>0.7</v>
      </c>
      <c r="CC765" s="48">
        <v>0.3</v>
      </c>
      <c r="CD765" s="48">
        <v>15</v>
      </c>
      <c r="CE765" s="48">
        <v>1.7</v>
      </c>
      <c r="CF765" s="48">
        <v>2.5</v>
      </c>
      <c r="CG765" s="48">
        <v>1839</v>
      </c>
      <c r="CH765" s="48">
        <v>37.5</v>
      </c>
      <c r="CI765" s="48">
        <v>70.900000000000006</v>
      </c>
      <c r="CJ765" s="48">
        <v>8.0500000000000007</v>
      </c>
      <c r="CK765" s="48">
        <v>30.6</v>
      </c>
      <c r="CL765" s="48">
        <v>6.04</v>
      </c>
      <c r="CM765" s="48">
        <v>1.25</v>
      </c>
      <c r="CN765" s="48">
        <v>5.2</v>
      </c>
      <c r="CO765" s="48">
        <v>0.84</v>
      </c>
      <c r="CP765" s="48">
        <v>5.07</v>
      </c>
      <c r="CQ765" s="48">
        <v>1</v>
      </c>
      <c r="CR765" s="48">
        <v>2.88</v>
      </c>
      <c r="CS765" s="48">
        <v>0.45600000000000002</v>
      </c>
      <c r="CT765" s="48">
        <v>3.08</v>
      </c>
      <c r="CU765" s="48">
        <v>0.46899999999999997</v>
      </c>
      <c r="CV765" s="48">
        <v>5</v>
      </c>
      <c r="CW765" s="48">
        <v>0.81</v>
      </c>
      <c r="CX765" s="48">
        <v>5.4</v>
      </c>
      <c r="CY765" s="48">
        <v>0.43</v>
      </c>
      <c r="CZ765" s="48">
        <v>9</v>
      </c>
      <c r="DA765" s="48">
        <v>0.6</v>
      </c>
      <c r="DB765" s="48">
        <v>13.6</v>
      </c>
      <c r="DC765" s="48">
        <v>3.13</v>
      </c>
    </row>
    <row r="766" spans="1:107" x14ac:dyDescent="0.25">
      <c r="A766" s="93" t="s">
        <v>1041</v>
      </c>
      <c r="B766" s="53" t="s">
        <v>1147</v>
      </c>
      <c r="C766" s="53">
        <v>2017</v>
      </c>
      <c r="D766" s="53">
        <v>306</v>
      </c>
      <c r="E766" s="53">
        <v>762</v>
      </c>
      <c r="F766" s="53">
        <v>78932</v>
      </c>
      <c r="G766" s="53">
        <v>83378</v>
      </c>
      <c r="H766" s="53">
        <v>4.8499999999999996</v>
      </c>
      <c r="I766" s="53">
        <v>335</v>
      </c>
      <c r="J766" s="53">
        <v>102</v>
      </c>
      <c r="K766" s="53">
        <v>0.29069767441860467</v>
      </c>
      <c r="L766" s="55">
        <v>103.57958520157574</v>
      </c>
      <c r="M766" s="55">
        <v>2.8035771771680063</v>
      </c>
      <c r="N766" s="53" t="s">
        <v>715</v>
      </c>
      <c r="O766" s="53" t="s">
        <v>1775</v>
      </c>
      <c r="P766" s="57">
        <v>102.6</v>
      </c>
      <c r="Q766" s="57">
        <v>0.9</v>
      </c>
      <c r="R766" s="57">
        <v>-0.97958520157574469</v>
      </c>
      <c r="S766" s="77" t="s">
        <v>1787</v>
      </c>
      <c r="T766" s="68">
        <v>29</v>
      </c>
      <c r="U766" s="68">
        <v>40</v>
      </c>
      <c r="V766" s="68">
        <v>1830</v>
      </c>
      <c r="W766" s="79" t="s">
        <v>684</v>
      </c>
      <c r="X766" s="68">
        <v>7.6</v>
      </c>
      <c r="Y766" s="68">
        <v>0.31</v>
      </c>
      <c r="Z766" s="68">
        <v>5.4</v>
      </c>
      <c r="AA766" s="68">
        <v>27</v>
      </c>
      <c r="AB766" s="68">
        <v>15.6</v>
      </c>
      <c r="AC766" s="68">
        <v>114</v>
      </c>
      <c r="AD766" s="68">
        <v>29</v>
      </c>
      <c r="AE766" s="68">
        <v>192</v>
      </c>
      <c r="AF766" s="68">
        <v>54</v>
      </c>
      <c r="AG766" s="68">
        <v>186</v>
      </c>
      <c r="AH766" s="68">
        <v>33.700000000000003</v>
      </c>
      <c r="AI766" s="68">
        <v>280</v>
      </c>
      <c r="AJ766" s="68">
        <v>50.2</v>
      </c>
      <c r="AK766" s="68">
        <v>8600</v>
      </c>
      <c r="AL766" s="53"/>
      <c r="AM766" s="56" t="s">
        <v>734</v>
      </c>
      <c r="AN766" s="56" t="s">
        <v>734</v>
      </c>
      <c r="AO766" s="56" t="s">
        <v>734</v>
      </c>
      <c r="AP766" s="56" t="s">
        <v>734</v>
      </c>
      <c r="AQ766" s="56" t="s">
        <v>734</v>
      </c>
      <c r="AR766" s="56" t="s">
        <v>734</v>
      </c>
      <c r="AS766" s="56" t="s">
        <v>734</v>
      </c>
      <c r="AT766" s="56" t="s">
        <v>734</v>
      </c>
      <c r="AU766" s="59" t="s">
        <v>734</v>
      </c>
      <c r="AV766" s="59" t="s">
        <v>734</v>
      </c>
      <c r="AW766" s="59" t="s">
        <v>734</v>
      </c>
      <c r="AX766" s="60" t="s">
        <v>734</v>
      </c>
      <c r="AY766" s="60" t="s">
        <v>734</v>
      </c>
      <c r="AZ766" s="60" t="s">
        <v>734</v>
      </c>
      <c r="BA766" s="56">
        <v>72.390665897337627</v>
      </c>
      <c r="BB766" s="56">
        <v>14.116681865694414</v>
      </c>
      <c r="BC766" s="56">
        <v>2.3669799927460744</v>
      </c>
      <c r="BD766" s="56">
        <v>5.0201571357377003E-2</v>
      </c>
      <c r="BE766" s="56">
        <v>6.0241885628852396E-2</v>
      </c>
      <c r="BF766" s="56">
        <v>0.85342671307540896</v>
      </c>
      <c r="BG766" s="56">
        <v>4.6386251934216345</v>
      </c>
      <c r="BH766" s="56">
        <v>5.3514875066963885</v>
      </c>
      <c r="BI766" s="56">
        <v>0.16666921690649164</v>
      </c>
      <c r="BJ766" s="56">
        <v>5.0201571357377005E-3</v>
      </c>
      <c r="BK766" s="56">
        <v>6</v>
      </c>
      <c r="BL766" s="56">
        <v>2</v>
      </c>
      <c r="BM766" s="56">
        <v>6</v>
      </c>
      <c r="BN766" s="56" t="s">
        <v>1712</v>
      </c>
      <c r="BO766" s="56">
        <v>1</v>
      </c>
      <c r="BP766" s="56" t="s">
        <v>1712</v>
      </c>
      <c r="BQ766" s="56">
        <v>10</v>
      </c>
      <c r="BR766" s="56" t="s">
        <v>1725</v>
      </c>
      <c r="BS766" s="56">
        <v>15</v>
      </c>
      <c r="BT766" s="56">
        <v>1.3</v>
      </c>
      <c r="BU766" s="56" t="s">
        <v>1713</v>
      </c>
      <c r="BV766" s="56">
        <v>146</v>
      </c>
      <c r="BW766" s="56">
        <v>98</v>
      </c>
      <c r="BX766" s="56">
        <v>29.5</v>
      </c>
      <c r="BY766" s="56">
        <v>243</v>
      </c>
      <c r="BZ766" s="56">
        <v>4.4000000000000004</v>
      </c>
      <c r="CA766" s="56" t="s">
        <v>1708</v>
      </c>
      <c r="CB766" s="56">
        <v>0.7</v>
      </c>
      <c r="CC766" s="56">
        <v>0.3</v>
      </c>
      <c r="CD766" s="56">
        <v>15</v>
      </c>
      <c r="CE766" s="56">
        <v>1.7</v>
      </c>
      <c r="CF766" s="56">
        <v>2.5</v>
      </c>
      <c r="CG766" s="56">
        <v>1839</v>
      </c>
      <c r="CH766" s="56">
        <v>37.5</v>
      </c>
      <c r="CI766" s="56">
        <v>70.900000000000006</v>
      </c>
      <c r="CJ766" s="56">
        <v>8.0500000000000007</v>
      </c>
      <c r="CK766" s="56">
        <v>30.6</v>
      </c>
      <c r="CL766" s="56">
        <v>6.04</v>
      </c>
      <c r="CM766" s="56">
        <v>1.25</v>
      </c>
      <c r="CN766" s="56">
        <v>5.2</v>
      </c>
      <c r="CO766" s="56">
        <v>0.84</v>
      </c>
      <c r="CP766" s="56">
        <v>5.07</v>
      </c>
      <c r="CQ766" s="56">
        <v>1</v>
      </c>
      <c r="CR766" s="56">
        <v>2.88</v>
      </c>
      <c r="CS766" s="56">
        <v>0.45600000000000002</v>
      </c>
      <c r="CT766" s="56">
        <v>3.08</v>
      </c>
      <c r="CU766" s="56">
        <v>0.46899999999999997</v>
      </c>
      <c r="CV766" s="56">
        <v>5</v>
      </c>
      <c r="CW766" s="56">
        <v>0.81</v>
      </c>
      <c r="CX766" s="56">
        <v>5.4</v>
      </c>
      <c r="CY766" s="56">
        <v>0.43</v>
      </c>
      <c r="CZ766" s="56">
        <v>9</v>
      </c>
      <c r="DA766" s="56">
        <v>0.6</v>
      </c>
      <c r="DB766" s="56">
        <v>13.6</v>
      </c>
      <c r="DC766" s="56">
        <v>3.13</v>
      </c>
    </row>
    <row r="767" spans="1:107" x14ac:dyDescent="0.25">
      <c r="A767" s="94" t="s">
        <v>1042</v>
      </c>
      <c r="B767" s="4" t="s">
        <v>1147</v>
      </c>
      <c r="C767" s="4">
        <v>2017</v>
      </c>
      <c r="D767" s="4">
        <v>307</v>
      </c>
      <c r="E767" s="4">
        <v>763</v>
      </c>
      <c r="F767" s="4">
        <v>78797</v>
      </c>
      <c r="G767" s="4">
        <v>83368</v>
      </c>
      <c r="H767" s="4">
        <v>7.07</v>
      </c>
      <c r="I767" s="4">
        <v>472</v>
      </c>
      <c r="J767" s="4">
        <v>143</v>
      </c>
      <c r="K767" s="4">
        <v>0.28985507246376813</v>
      </c>
      <c r="L767" s="39">
        <v>102.04210374769302</v>
      </c>
      <c r="M767" s="39">
        <v>3.0996378270581446</v>
      </c>
      <c r="P767" s="40">
        <v>102.6</v>
      </c>
      <c r="Q767" s="40">
        <v>0.9</v>
      </c>
      <c r="R767" s="40">
        <v>0.55789625230697482</v>
      </c>
      <c r="S767" s="82" t="s">
        <v>1782</v>
      </c>
      <c r="T767" s="73">
        <v>2.4</v>
      </c>
      <c r="U767" s="73">
        <v>1.3</v>
      </c>
      <c r="V767" s="73">
        <v>1540</v>
      </c>
      <c r="W767" s="79" t="s">
        <v>684</v>
      </c>
      <c r="X767" s="73">
        <v>34</v>
      </c>
      <c r="Y767" s="73">
        <v>3.3</v>
      </c>
      <c r="Z767" s="73">
        <v>19.7</v>
      </c>
      <c r="AA767" s="73">
        <v>7.1</v>
      </c>
      <c r="AB767" s="73">
        <v>0.85</v>
      </c>
      <c r="AC767" s="73">
        <v>31.4</v>
      </c>
      <c r="AD767" s="73">
        <v>10.7</v>
      </c>
      <c r="AE767" s="73">
        <v>130</v>
      </c>
      <c r="AF767" s="73">
        <v>53.8</v>
      </c>
      <c r="AG767" s="73">
        <v>243</v>
      </c>
      <c r="AH767" s="73">
        <v>50</v>
      </c>
      <c r="AI767" s="73">
        <v>436</v>
      </c>
      <c r="AJ767" s="73">
        <v>88</v>
      </c>
      <c r="AK767" s="73">
        <v>9160</v>
      </c>
      <c r="AM767" s="20">
        <v>2.2330000000000002E-3</v>
      </c>
      <c r="AN767" s="20">
        <v>5.0000000000000002E-5</v>
      </c>
      <c r="AO767" s="20">
        <v>1.46688</v>
      </c>
      <c r="AP767" s="20">
        <v>1.8000000000000001E-4</v>
      </c>
      <c r="AQ767" s="20">
        <v>7.5700000000000003E-2</v>
      </c>
      <c r="AR767" s="20">
        <v>1.8E-3</v>
      </c>
      <c r="AS767" s="20">
        <v>0.28310999999999997</v>
      </c>
      <c r="AT767" s="20">
        <v>6.4999999999999994E-5</v>
      </c>
      <c r="AU767" s="42">
        <v>0.28310574179855275</v>
      </c>
      <c r="AV767" s="42">
        <v>13.611127184469662</v>
      </c>
      <c r="AW767" s="42">
        <v>2.2990869741177318</v>
      </c>
      <c r="AX767" s="43">
        <v>0.28310571849532212</v>
      </c>
      <c r="AY767" s="43">
        <v>13.622722317099267</v>
      </c>
      <c r="AZ767" s="43">
        <v>2.299089825560575</v>
      </c>
      <c r="BA767" s="20">
        <v>72.390665897337627</v>
      </c>
      <c r="BB767" s="20">
        <v>14.116681865694414</v>
      </c>
      <c r="BC767" s="20">
        <v>2.3669799927460744</v>
      </c>
      <c r="BD767" s="20">
        <v>5.0201571357377003E-2</v>
      </c>
      <c r="BE767" s="20">
        <v>6.0241885628852396E-2</v>
      </c>
      <c r="BF767" s="20">
        <v>0.85342671307540896</v>
      </c>
      <c r="BG767" s="20">
        <v>4.6386251934216345</v>
      </c>
      <c r="BH767" s="20">
        <v>5.3514875066963885</v>
      </c>
      <c r="BI767" s="20">
        <v>0.16666921690649164</v>
      </c>
      <c r="BJ767" s="20">
        <v>5.0201571357377005E-3</v>
      </c>
      <c r="BK767" s="20">
        <v>6</v>
      </c>
      <c r="BL767" s="20">
        <v>2</v>
      </c>
      <c r="BM767" s="20">
        <v>6</v>
      </c>
      <c r="BN767" s="20" t="s">
        <v>1712</v>
      </c>
      <c r="BO767" s="20">
        <v>1</v>
      </c>
      <c r="BP767" s="20" t="s">
        <v>1712</v>
      </c>
      <c r="BQ767" s="20">
        <v>10</v>
      </c>
      <c r="BR767" s="20" t="s">
        <v>1725</v>
      </c>
      <c r="BS767" s="20">
        <v>15</v>
      </c>
      <c r="BT767" s="20">
        <v>1.3</v>
      </c>
      <c r="BU767" s="20" t="s">
        <v>1713</v>
      </c>
      <c r="BV767" s="20">
        <v>146</v>
      </c>
      <c r="BW767" s="20">
        <v>98</v>
      </c>
      <c r="BX767" s="20">
        <v>29.5</v>
      </c>
      <c r="BY767" s="20">
        <v>243</v>
      </c>
      <c r="BZ767" s="20">
        <v>4.4000000000000004</v>
      </c>
      <c r="CA767" s="20" t="s">
        <v>1708</v>
      </c>
      <c r="CB767" s="20">
        <v>0.7</v>
      </c>
      <c r="CC767" s="20">
        <v>0.3</v>
      </c>
      <c r="CD767" s="20">
        <v>15</v>
      </c>
      <c r="CE767" s="20">
        <v>1.7</v>
      </c>
      <c r="CF767" s="20">
        <v>2.5</v>
      </c>
      <c r="CG767" s="20">
        <v>1839</v>
      </c>
      <c r="CH767" s="20">
        <v>37.5</v>
      </c>
      <c r="CI767" s="20">
        <v>70.900000000000006</v>
      </c>
      <c r="CJ767" s="20">
        <v>8.0500000000000007</v>
      </c>
      <c r="CK767" s="20">
        <v>30.6</v>
      </c>
      <c r="CL767" s="20">
        <v>6.04</v>
      </c>
      <c r="CM767" s="20">
        <v>1.25</v>
      </c>
      <c r="CN767" s="20">
        <v>5.2</v>
      </c>
      <c r="CO767" s="20">
        <v>0.84</v>
      </c>
      <c r="CP767" s="20">
        <v>5.07</v>
      </c>
      <c r="CQ767" s="20">
        <v>1</v>
      </c>
      <c r="CR767" s="20">
        <v>2.88</v>
      </c>
      <c r="CS767" s="20">
        <v>0.45600000000000002</v>
      </c>
      <c r="CT767" s="20">
        <v>3.08</v>
      </c>
      <c r="CU767" s="20">
        <v>0.46899999999999997</v>
      </c>
      <c r="CV767" s="20">
        <v>5</v>
      </c>
      <c r="CW767" s="20">
        <v>0.81</v>
      </c>
      <c r="CX767" s="20">
        <v>5.4</v>
      </c>
      <c r="CY767" s="20">
        <v>0.43</v>
      </c>
      <c r="CZ767" s="20">
        <v>9</v>
      </c>
      <c r="DA767" s="20">
        <v>0.6</v>
      </c>
      <c r="DB767" s="20">
        <v>13.6</v>
      </c>
      <c r="DC767" s="20">
        <v>3.13</v>
      </c>
    </row>
    <row r="768" spans="1:107" x14ac:dyDescent="0.25">
      <c r="A768" s="93" t="s">
        <v>1043</v>
      </c>
      <c r="B768" s="53" t="s">
        <v>1147</v>
      </c>
      <c r="C768" s="53">
        <v>2017</v>
      </c>
      <c r="D768" s="53">
        <v>308</v>
      </c>
      <c r="E768" s="53">
        <v>764</v>
      </c>
      <c r="F768" s="53">
        <v>78418</v>
      </c>
      <c r="G768" s="53">
        <v>83354.5</v>
      </c>
      <c r="H768" s="53">
        <v>26.7</v>
      </c>
      <c r="I768" s="53">
        <v>651</v>
      </c>
      <c r="J768" s="53">
        <v>297.89999999999998</v>
      </c>
      <c r="K768" s="53">
        <v>0.45745654162854532</v>
      </c>
      <c r="L768" s="55">
        <v>102.27197192332336</v>
      </c>
      <c r="M768" s="55">
        <v>2.9937450329088828</v>
      </c>
      <c r="N768" s="53" t="s">
        <v>715</v>
      </c>
      <c r="O768" s="53" t="s">
        <v>1775</v>
      </c>
      <c r="P768" s="57">
        <v>102.6</v>
      </c>
      <c r="Q768" s="57">
        <v>0.9</v>
      </c>
      <c r="R768" s="57">
        <v>0.32802807667663103</v>
      </c>
      <c r="S768" s="53"/>
      <c r="T768" s="56">
        <v>3.7</v>
      </c>
      <c r="U768" s="56">
        <v>1.1000000000000001</v>
      </c>
      <c r="V768" s="56">
        <v>1132</v>
      </c>
      <c r="W768" s="74" t="s">
        <v>684</v>
      </c>
      <c r="X768" s="56">
        <v>7.16</v>
      </c>
      <c r="Y768" s="56">
        <v>8.1000000000000003E-2</v>
      </c>
      <c r="Z768" s="56">
        <v>1.36</v>
      </c>
      <c r="AA768" s="56">
        <v>3.58</v>
      </c>
      <c r="AB768" s="56">
        <v>0.88</v>
      </c>
      <c r="AC768" s="56">
        <v>25.3</v>
      </c>
      <c r="AD768" s="56">
        <v>8.9</v>
      </c>
      <c r="AE768" s="56">
        <v>106.2</v>
      </c>
      <c r="AF768" s="56">
        <v>41.9</v>
      </c>
      <c r="AG768" s="56">
        <v>180</v>
      </c>
      <c r="AH768" s="56">
        <v>35.200000000000003</v>
      </c>
      <c r="AI768" s="56">
        <v>337</v>
      </c>
      <c r="AJ768" s="56">
        <v>58.2</v>
      </c>
      <c r="AK768" s="56">
        <v>8070</v>
      </c>
      <c r="AL768" s="53"/>
      <c r="AM768" s="56" t="s">
        <v>734</v>
      </c>
      <c r="AN768" s="56" t="s">
        <v>734</v>
      </c>
      <c r="AO768" s="56" t="s">
        <v>734</v>
      </c>
      <c r="AP768" s="56" t="s">
        <v>734</v>
      </c>
      <c r="AQ768" s="56" t="s">
        <v>734</v>
      </c>
      <c r="AR768" s="56" t="s">
        <v>734</v>
      </c>
      <c r="AS768" s="56" t="s">
        <v>734</v>
      </c>
      <c r="AT768" s="56" t="s">
        <v>734</v>
      </c>
      <c r="AU768" s="59" t="s">
        <v>734</v>
      </c>
      <c r="AV768" s="59" t="s">
        <v>734</v>
      </c>
      <c r="AW768" s="59" t="s">
        <v>734</v>
      </c>
      <c r="AX768" s="60" t="s">
        <v>734</v>
      </c>
      <c r="AY768" s="60" t="s">
        <v>734</v>
      </c>
      <c r="AZ768" s="60" t="s">
        <v>734</v>
      </c>
      <c r="BA768" s="56">
        <v>72.390665897337627</v>
      </c>
      <c r="BB768" s="56">
        <v>14.116681865694414</v>
      </c>
      <c r="BC768" s="56">
        <v>2.3669799927460744</v>
      </c>
      <c r="BD768" s="56">
        <v>5.0201571357377003E-2</v>
      </c>
      <c r="BE768" s="56">
        <v>6.0241885628852396E-2</v>
      </c>
      <c r="BF768" s="56">
        <v>0.85342671307540896</v>
      </c>
      <c r="BG768" s="56">
        <v>4.6386251934216345</v>
      </c>
      <c r="BH768" s="56">
        <v>5.3514875066963885</v>
      </c>
      <c r="BI768" s="56">
        <v>0.16666921690649164</v>
      </c>
      <c r="BJ768" s="56">
        <v>5.0201571357377005E-3</v>
      </c>
      <c r="BK768" s="56">
        <v>6</v>
      </c>
      <c r="BL768" s="56">
        <v>2</v>
      </c>
      <c r="BM768" s="56">
        <v>6</v>
      </c>
      <c r="BN768" s="56" t="s">
        <v>1712</v>
      </c>
      <c r="BO768" s="56">
        <v>1</v>
      </c>
      <c r="BP768" s="56" t="s">
        <v>1712</v>
      </c>
      <c r="BQ768" s="56">
        <v>10</v>
      </c>
      <c r="BR768" s="56" t="s">
        <v>1725</v>
      </c>
      <c r="BS768" s="56">
        <v>15</v>
      </c>
      <c r="BT768" s="56">
        <v>1.3</v>
      </c>
      <c r="BU768" s="56" t="s">
        <v>1713</v>
      </c>
      <c r="BV768" s="56">
        <v>146</v>
      </c>
      <c r="BW768" s="56">
        <v>98</v>
      </c>
      <c r="BX768" s="56">
        <v>29.5</v>
      </c>
      <c r="BY768" s="56">
        <v>243</v>
      </c>
      <c r="BZ768" s="56">
        <v>4.4000000000000004</v>
      </c>
      <c r="CA768" s="56" t="s">
        <v>1708</v>
      </c>
      <c r="CB768" s="56">
        <v>0.7</v>
      </c>
      <c r="CC768" s="56">
        <v>0.3</v>
      </c>
      <c r="CD768" s="56">
        <v>15</v>
      </c>
      <c r="CE768" s="56">
        <v>1.7</v>
      </c>
      <c r="CF768" s="56">
        <v>2.5</v>
      </c>
      <c r="CG768" s="56">
        <v>1839</v>
      </c>
      <c r="CH768" s="56">
        <v>37.5</v>
      </c>
      <c r="CI768" s="56">
        <v>70.900000000000006</v>
      </c>
      <c r="CJ768" s="56">
        <v>8.0500000000000007</v>
      </c>
      <c r="CK768" s="56">
        <v>30.6</v>
      </c>
      <c r="CL768" s="56">
        <v>6.04</v>
      </c>
      <c r="CM768" s="56">
        <v>1.25</v>
      </c>
      <c r="CN768" s="56">
        <v>5.2</v>
      </c>
      <c r="CO768" s="56">
        <v>0.84</v>
      </c>
      <c r="CP768" s="56">
        <v>5.07</v>
      </c>
      <c r="CQ768" s="56">
        <v>1</v>
      </c>
      <c r="CR768" s="56">
        <v>2.88</v>
      </c>
      <c r="CS768" s="56">
        <v>0.45600000000000002</v>
      </c>
      <c r="CT768" s="56">
        <v>3.08</v>
      </c>
      <c r="CU768" s="56">
        <v>0.46899999999999997</v>
      </c>
      <c r="CV768" s="56">
        <v>5</v>
      </c>
      <c r="CW768" s="56">
        <v>0.81</v>
      </c>
      <c r="CX768" s="56">
        <v>5.4</v>
      </c>
      <c r="CY768" s="56">
        <v>0.43</v>
      </c>
      <c r="CZ768" s="56">
        <v>9</v>
      </c>
      <c r="DA768" s="56">
        <v>0.6</v>
      </c>
      <c r="DB768" s="56">
        <v>13.6</v>
      </c>
      <c r="DC768" s="56">
        <v>3.13</v>
      </c>
    </row>
    <row r="769" spans="1:107" x14ac:dyDescent="0.25">
      <c r="A769" s="93" t="s">
        <v>1044</v>
      </c>
      <c r="B769" s="53" t="s">
        <v>1147</v>
      </c>
      <c r="C769" s="53">
        <v>2017</v>
      </c>
      <c r="D769" s="53">
        <v>309</v>
      </c>
      <c r="E769" s="53">
        <v>765</v>
      </c>
      <c r="F769" s="53">
        <v>78233</v>
      </c>
      <c r="G769" s="53">
        <v>83345.5</v>
      </c>
      <c r="H769" s="53">
        <v>5.69</v>
      </c>
      <c r="I769" s="53">
        <v>285.7</v>
      </c>
      <c r="J769" s="53">
        <v>128.5</v>
      </c>
      <c r="K769" s="53">
        <v>0.44091710758377428</v>
      </c>
      <c r="L769" s="55">
        <v>109.70441821504534</v>
      </c>
      <c r="M769" s="55">
        <v>2.4777304210919429</v>
      </c>
      <c r="N769" s="53" t="s">
        <v>715</v>
      </c>
      <c r="O769" s="53" t="s">
        <v>1775</v>
      </c>
      <c r="P769" s="57">
        <v>102.6</v>
      </c>
      <c r="Q769" s="57">
        <v>0.9</v>
      </c>
      <c r="R769" s="57">
        <v>-7.1044182150453423</v>
      </c>
      <c r="S769" s="53"/>
      <c r="T769" s="56">
        <v>4.0199999999999996</v>
      </c>
      <c r="U769" s="56">
        <v>0.92</v>
      </c>
      <c r="V769" s="56">
        <v>812</v>
      </c>
      <c r="W769" s="74" t="s">
        <v>684</v>
      </c>
      <c r="X769" s="56">
        <v>5.67</v>
      </c>
      <c r="Y769" s="56">
        <v>5.6000000000000001E-2</v>
      </c>
      <c r="Z769" s="56">
        <v>1.19</v>
      </c>
      <c r="AA769" s="56">
        <v>2.52</v>
      </c>
      <c r="AB769" s="56">
        <v>0.57999999999999996</v>
      </c>
      <c r="AC769" s="56">
        <v>15.5</v>
      </c>
      <c r="AD769" s="56">
        <v>5.64</v>
      </c>
      <c r="AE769" s="56">
        <v>69.599999999999994</v>
      </c>
      <c r="AF769" s="56">
        <v>28.3</v>
      </c>
      <c r="AG769" s="56">
        <v>126</v>
      </c>
      <c r="AH769" s="56">
        <v>25.8</v>
      </c>
      <c r="AI769" s="56">
        <v>243</v>
      </c>
      <c r="AJ769" s="56">
        <v>43.3</v>
      </c>
      <c r="AK769" s="56">
        <v>7950</v>
      </c>
      <c r="AL769" s="53"/>
      <c r="AM769" s="56" t="s">
        <v>734</v>
      </c>
      <c r="AN769" s="56" t="s">
        <v>734</v>
      </c>
      <c r="AO769" s="56" t="s">
        <v>734</v>
      </c>
      <c r="AP769" s="56" t="s">
        <v>734</v>
      </c>
      <c r="AQ769" s="56" t="s">
        <v>734</v>
      </c>
      <c r="AR769" s="56" t="s">
        <v>734</v>
      </c>
      <c r="AS769" s="56" t="s">
        <v>734</v>
      </c>
      <c r="AT769" s="56" t="s">
        <v>734</v>
      </c>
      <c r="AU769" s="59" t="s">
        <v>734</v>
      </c>
      <c r="AV769" s="59" t="s">
        <v>734</v>
      </c>
      <c r="AW769" s="59" t="s">
        <v>734</v>
      </c>
      <c r="AX769" s="60" t="s">
        <v>734</v>
      </c>
      <c r="AY769" s="60" t="s">
        <v>734</v>
      </c>
      <c r="AZ769" s="60" t="s">
        <v>734</v>
      </c>
      <c r="BA769" s="56">
        <v>72.390665897337627</v>
      </c>
      <c r="BB769" s="56">
        <v>14.116681865694414</v>
      </c>
      <c r="BC769" s="56">
        <v>2.3669799927460744</v>
      </c>
      <c r="BD769" s="56">
        <v>5.0201571357377003E-2</v>
      </c>
      <c r="BE769" s="56">
        <v>6.0241885628852396E-2</v>
      </c>
      <c r="BF769" s="56">
        <v>0.85342671307540896</v>
      </c>
      <c r="BG769" s="56">
        <v>4.6386251934216345</v>
      </c>
      <c r="BH769" s="56">
        <v>5.3514875066963885</v>
      </c>
      <c r="BI769" s="56">
        <v>0.16666921690649164</v>
      </c>
      <c r="BJ769" s="56">
        <v>5.0201571357377005E-3</v>
      </c>
      <c r="BK769" s="56">
        <v>6</v>
      </c>
      <c r="BL769" s="56">
        <v>2</v>
      </c>
      <c r="BM769" s="56">
        <v>6</v>
      </c>
      <c r="BN769" s="56" t="s">
        <v>1712</v>
      </c>
      <c r="BO769" s="56">
        <v>1</v>
      </c>
      <c r="BP769" s="56" t="s">
        <v>1712</v>
      </c>
      <c r="BQ769" s="56">
        <v>10</v>
      </c>
      <c r="BR769" s="56" t="s">
        <v>1725</v>
      </c>
      <c r="BS769" s="56">
        <v>15</v>
      </c>
      <c r="BT769" s="56">
        <v>1.3</v>
      </c>
      <c r="BU769" s="56" t="s">
        <v>1713</v>
      </c>
      <c r="BV769" s="56">
        <v>146</v>
      </c>
      <c r="BW769" s="56">
        <v>98</v>
      </c>
      <c r="BX769" s="56">
        <v>29.5</v>
      </c>
      <c r="BY769" s="56">
        <v>243</v>
      </c>
      <c r="BZ769" s="56">
        <v>4.4000000000000004</v>
      </c>
      <c r="CA769" s="56" t="s">
        <v>1708</v>
      </c>
      <c r="CB769" s="56">
        <v>0.7</v>
      </c>
      <c r="CC769" s="56">
        <v>0.3</v>
      </c>
      <c r="CD769" s="56">
        <v>15</v>
      </c>
      <c r="CE769" s="56">
        <v>1.7</v>
      </c>
      <c r="CF769" s="56">
        <v>2.5</v>
      </c>
      <c r="CG769" s="56">
        <v>1839</v>
      </c>
      <c r="CH769" s="56">
        <v>37.5</v>
      </c>
      <c r="CI769" s="56">
        <v>70.900000000000006</v>
      </c>
      <c r="CJ769" s="56">
        <v>8.0500000000000007</v>
      </c>
      <c r="CK769" s="56">
        <v>30.6</v>
      </c>
      <c r="CL769" s="56">
        <v>6.04</v>
      </c>
      <c r="CM769" s="56">
        <v>1.25</v>
      </c>
      <c r="CN769" s="56">
        <v>5.2</v>
      </c>
      <c r="CO769" s="56">
        <v>0.84</v>
      </c>
      <c r="CP769" s="56">
        <v>5.07</v>
      </c>
      <c r="CQ769" s="56">
        <v>1</v>
      </c>
      <c r="CR769" s="56">
        <v>2.88</v>
      </c>
      <c r="CS769" s="56">
        <v>0.45600000000000002</v>
      </c>
      <c r="CT769" s="56">
        <v>3.08</v>
      </c>
      <c r="CU769" s="56">
        <v>0.46899999999999997</v>
      </c>
      <c r="CV769" s="56">
        <v>5</v>
      </c>
      <c r="CW769" s="56">
        <v>0.81</v>
      </c>
      <c r="CX769" s="56">
        <v>5.4</v>
      </c>
      <c r="CY769" s="56">
        <v>0.43</v>
      </c>
      <c r="CZ769" s="56">
        <v>9</v>
      </c>
      <c r="DA769" s="56">
        <v>0.6</v>
      </c>
      <c r="DB769" s="56">
        <v>13.6</v>
      </c>
      <c r="DC769" s="56">
        <v>3.13</v>
      </c>
    </row>
    <row r="770" spans="1:107" x14ac:dyDescent="0.25">
      <c r="A770" s="94" t="s">
        <v>1045</v>
      </c>
      <c r="B770" s="4" t="s">
        <v>1147</v>
      </c>
      <c r="C770" s="4">
        <v>2017</v>
      </c>
      <c r="D770" s="4">
        <v>310</v>
      </c>
      <c r="E770" s="4">
        <v>766</v>
      </c>
      <c r="F770" s="4">
        <v>78030</v>
      </c>
      <c r="G770" s="4">
        <v>83389</v>
      </c>
      <c r="H770" s="4">
        <v>22.2</v>
      </c>
      <c r="I770" s="4">
        <v>768</v>
      </c>
      <c r="J770" s="4">
        <v>471</v>
      </c>
      <c r="K770" s="4">
        <v>0.60386473429951693</v>
      </c>
      <c r="L770" s="39">
        <v>104.07853605123366</v>
      </c>
      <c r="M770" s="39">
        <v>2.1733564230903886</v>
      </c>
      <c r="P770" s="40">
        <v>102.6</v>
      </c>
      <c r="Q770" s="40">
        <v>0.9</v>
      </c>
      <c r="R770" s="40">
        <v>-1.4785360512336609</v>
      </c>
      <c r="T770" s="20">
        <v>2.8</v>
      </c>
      <c r="U770" s="20">
        <v>1</v>
      </c>
      <c r="V770" s="20">
        <v>1870</v>
      </c>
      <c r="W770" s="74" t="s">
        <v>684</v>
      </c>
      <c r="X770" s="20">
        <v>14.7</v>
      </c>
      <c r="Y770" s="20">
        <v>0.159</v>
      </c>
      <c r="Z770" s="20">
        <v>2.5299999999999998</v>
      </c>
      <c r="AA770" s="20">
        <v>5.39</v>
      </c>
      <c r="AB770" s="20">
        <v>1.167</v>
      </c>
      <c r="AC770" s="20">
        <v>41.8</v>
      </c>
      <c r="AD770" s="20">
        <v>14.49</v>
      </c>
      <c r="AE770" s="20">
        <v>169</v>
      </c>
      <c r="AF770" s="20">
        <v>62.4</v>
      </c>
      <c r="AG770" s="20">
        <v>275</v>
      </c>
      <c r="AH770" s="20">
        <v>54.5</v>
      </c>
      <c r="AI770" s="20">
        <v>514</v>
      </c>
      <c r="AJ770" s="20">
        <v>82.4</v>
      </c>
      <c r="AK770" s="20">
        <v>8060</v>
      </c>
      <c r="AM770" s="20">
        <v>2.9889999999999999E-3</v>
      </c>
      <c r="AN770" s="20">
        <v>6.7000000000000002E-5</v>
      </c>
      <c r="AO770" s="20">
        <v>1.4670799999999999</v>
      </c>
      <c r="AP770" s="20">
        <v>9.6000000000000002E-5</v>
      </c>
      <c r="AQ770" s="20">
        <v>0.11210000000000001</v>
      </c>
      <c r="AR770" s="20">
        <v>6.1000000000000004E-3</v>
      </c>
      <c r="AS770" s="20">
        <v>0.28290500000000002</v>
      </c>
      <c r="AT770" s="20">
        <v>3.8500000000000001E-5</v>
      </c>
      <c r="AU770" s="42">
        <v>0.28289918628918881</v>
      </c>
      <c r="AV770" s="42">
        <v>6.3504422370797009</v>
      </c>
      <c r="AW770" s="42">
        <v>1.3617730650957691</v>
      </c>
      <c r="AX770" s="43">
        <v>0.2828992689576883</v>
      </c>
      <c r="AY770" s="43">
        <v>6.320475679166826</v>
      </c>
      <c r="AZ770" s="43">
        <v>1.3617685889858793</v>
      </c>
      <c r="BA770" s="20">
        <v>72.390665897337627</v>
      </c>
      <c r="BB770" s="20">
        <v>14.116681865694414</v>
      </c>
      <c r="BC770" s="20">
        <v>2.3669799927460744</v>
      </c>
      <c r="BD770" s="20">
        <v>5.0201571357377003E-2</v>
      </c>
      <c r="BE770" s="20">
        <v>6.0241885628852396E-2</v>
      </c>
      <c r="BF770" s="20">
        <v>0.85342671307540896</v>
      </c>
      <c r="BG770" s="20">
        <v>4.6386251934216345</v>
      </c>
      <c r="BH770" s="20">
        <v>5.3514875066963885</v>
      </c>
      <c r="BI770" s="20">
        <v>0.16666921690649164</v>
      </c>
      <c r="BJ770" s="20">
        <v>5.0201571357377005E-3</v>
      </c>
      <c r="BK770" s="20">
        <v>6</v>
      </c>
      <c r="BL770" s="20">
        <v>2</v>
      </c>
      <c r="BM770" s="20">
        <v>6</v>
      </c>
      <c r="BN770" s="20" t="s">
        <v>1712</v>
      </c>
      <c r="BO770" s="20">
        <v>1</v>
      </c>
      <c r="BP770" s="20" t="s">
        <v>1712</v>
      </c>
      <c r="BQ770" s="20">
        <v>10</v>
      </c>
      <c r="BR770" s="20" t="s">
        <v>1725</v>
      </c>
      <c r="BS770" s="20">
        <v>15</v>
      </c>
      <c r="BT770" s="20">
        <v>1.3</v>
      </c>
      <c r="BU770" s="20" t="s">
        <v>1713</v>
      </c>
      <c r="BV770" s="20">
        <v>146</v>
      </c>
      <c r="BW770" s="20">
        <v>98</v>
      </c>
      <c r="BX770" s="20">
        <v>29.5</v>
      </c>
      <c r="BY770" s="20">
        <v>243</v>
      </c>
      <c r="BZ770" s="20">
        <v>4.4000000000000004</v>
      </c>
      <c r="CA770" s="20" t="s">
        <v>1708</v>
      </c>
      <c r="CB770" s="20">
        <v>0.7</v>
      </c>
      <c r="CC770" s="20">
        <v>0.3</v>
      </c>
      <c r="CD770" s="20">
        <v>15</v>
      </c>
      <c r="CE770" s="20">
        <v>1.7</v>
      </c>
      <c r="CF770" s="20">
        <v>2.5</v>
      </c>
      <c r="CG770" s="20">
        <v>1839</v>
      </c>
      <c r="CH770" s="20">
        <v>37.5</v>
      </c>
      <c r="CI770" s="20">
        <v>70.900000000000006</v>
      </c>
      <c r="CJ770" s="20">
        <v>8.0500000000000007</v>
      </c>
      <c r="CK770" s="20">
        <v>30.6</v>
      </c>
      <c r="CL770" s="20">
        <v>6.04</v>
      </c>
      <c r="CM770" s="20">
        <v>1.25</v>
      </c>
      <c r="CN770" s="20">
        <v>5.2</v>
      </c>
      <c r="CO770" s="20">
        <v>0.84</v>
      </c>
      <c r="CP770" s="20">
        <v>5.07</v>
      </c>
      <c r="CQ770" s="20">
        <v>1</v>
      </c>
      <c r="CR770" s="20">
        <v>2.88</v>
      </c>
      <c r="CS770" s="20">
        <v>0.45600000000000002</v>
      </c>
      <c r="CT770" s="20">
        <v>3.08</v>
      </c>
      <c r="CU770" s="20">
        <v>0.46899999999999997</v>
      </c>
      <c r="CV770" s="20">
        <v>5</v>
      </c>
      <c r="CW770" s="20">
        <v>0.81</v>
      </c>
      <c r="CX770" s="20">
        <v>5.4</v>
      </c>
      <c r="CY770" s="20">
        <v>0.43</v>
      </c>
      <c r="CZ770" s="20">
        <v>9</v>
      </c>
      <c r="DA770" s="20">
        <v>0.6</v>
      </c>
      <c r="DB770" s="20">
        <v>13.6</v>
      </c>
      <c r="DC770" s="20">
        <v>3.13</v>
      </c>
    </row>
    <row r="771" spans="1:107" x14ac:dyDescent="0.25">
      <c r="A771" s="94" t="s">
        <v>1046</v>
      </c>
      <c r="B771" s="4" t="s">
        <v>1147</v>
      </c>
      <c r="C771" s="4">
        <v>2017</v>
      </c>
      <c r="D771" s="4">
        <v>311</v>
      </c>
      <c r="E771" s="4">
        <v>767</v>
      </c>
      <c r="F771" s="4">
        <v>77682.5</v>
      </c>
      <c r="G771" s="4">
        <v>83077</v>
      </c>
      <c r="H771" s="4">
        <v>5.9</v>
      </c>
      <c r="I771" s="4">
        <v>467</v>
      </c>
      <c r="J771" s="4">
        <v>111.7</v>
      </c>
      <c r="K771" s="4">
        <v>0.23843586075345732</v>
      </c>
      <c r="L771" s="39">
        <v>102.7789750592401</v>
      </c>
      <c r="M771" s="39">
        <v>2.113576972622671</v>
      </c>
      <c r="P771" s="40">
        <v>102.6</v>
      </c>
      <c r="Q771" s="40">
        <v>0.9</v>
      </c>
      <c r="R771" s="40">
        <v>-0.17897505924010204</v>
      </c>
      <c r="T771" s="20">
        <v>3.04</v>
      </c>
      <c r="U771" s="20">
        <v>0.9</v>
      </c>
      <c r="V771" s="20">
        <v>1298</v>
      </c>
      <c r="W771" s="74" t="s">
        <v>684</v>
      </c>
      <c r="X771" s="20">
        <v>4.2699999999999996</v>
      </c>
      <c r="Y771" s="20">
        <v>4.7E-2</v>
      </c>
      <c r="Z771" s="20">
        <v>1.26</v>
      </c>
      <c r="AA771" s="20">
        <v>3.16</v>
      </c>
      <c r="AB771" s="20">
        <v>0.73</v>
      </c>
      <c r="AC771" s="20">
        <v>22.6</v>
      </c>
      <c r="AD771" s="20">
        <v>7.96</v>
      </c>
      <c r="AE771" s="20">
        <v>102.4</v>
      </c>
      <c r="AF771" s="20">
        <v>41.9</v>
      </c>
      <c r="AG771" s="20">
        <v>193</v>
      </c>
      <c r="AH771" s="20">
        <v>41.4</v>
      </c>
      <c r="AI771" s="20">
        <v>381</v>
      </c>
      <c r="AJ771" s="20">
        <v>75.3</v>
      </c>
      <c r="AK771" s="20">
        <v>8290</v>
      </c>
      <c r="AM771" s="20">
        <v>2.2190000000000001E-3</v>
      </c>
      <c r="AN771" s="20">
        <v>5.1999999999999997E-5</v>
      </c>
      <c r="AO771" s="20">
        <v>1.4672499999999999</v>
      </c>
      <c r="AP771" s="20">
        <v>1.4999999999999999E-4</v>
      </c>
      <c r="AQ771" s="20">
        <v>9.4200000000000006E-2</v>
      </c>
      <c r="AR771" s="20">
        <v>2.7000000000000001E-3</v>
      </c>
      <c r="AS771" s="20">
        <v>0.28283999999999998</v>
      </c>
      <c r="AT771" s="20">
        <v>5.4999999999999995E-5</v>
      </c>
      <c r="AU771" s="42">
        <v>0.28283573790967304</v>
      </c>
      <c r="AV771" s="42">
        <v>4.0773240004576827</v>
      </c>
      <c r="AW771" s="42">
        <v>1.9453844725794369</v>
      </c>
      <c r="AX771" s="43">
        <v>0.28283574533861167</v>
      </c>
      <c r="AY771" s="43">
        <v>4.073606351444603</v>
      </c>
      <c r="AZ771" s="43">
        <v>1.9453836985512558</v>
      </c>
      <c r="BA771" s="20">
        <v>72.390665897337627</v>
      </c>
      <c r="BB771" s="20">
        <v>14.116681865694414</v>
      </c>
      <c r="BC771" s="20">
        <v>2.3669799927460744</v>
      </c>
      <c r="BD771" s="20">
        <v>5.0201571357377003E-2</v>
      </c>
      <c r="BE771" s="20">
        <v>6.0241885628852396E-2</v>
      </c>
      <c r="BF771" s="20">
        <v>0.85342671307540896</v>
      </c>
      <c r="BG771" s="20">
        <v>4.6386251934216345</v>
      </c>
      <c r="BH771" s="20">
        <v>5.3514875066963885</v>
      </c>
      <c r="BI771" s="20">
        <v>0.16666921690649164</v>
      </c>
      <c r="BJ771" s="20">
        <v>5.0201571357377005E-3</v>
      </c>
      <c r="BK771" s="20">
        <v>6</v>
      </c>
      <c r="BL771" s="20">
        <v>2</v>
      </c>
      <c r="BM771" s="20">
        <v>6</v>
      </c>
      <c r="BN771" s="20" t="s">
        <v>1712</v>
      </c>
      <c r="BO771" s="20">
        <v>1</v>
      </c>
      <c r="BP771" s="20" t="s">
        <v>1712</v>
      </c>
      <c r="BQ771" s="20">
        <v>10</v>
      </c>
      <c r="BR771" s="20" t="s">
        <v>1725</v>
      </c>
      <c r="BS771" s="20">
        <v>15</v>
      </c>
      <c r="BT771" s="20">
        <v>1.3</v>
      </c>
      <c r="BU771" s="20" t="s">
        <v>1713</v>
      </c>
      <c r="BV771" s="20">
        <v>146</v>
      </c>
      <c r="BW771" s="20">
        <v>98</v>
      </c>
      <c r="BX771" s="20">
        <v>29.5</v>
      </c>
      <c r="BY771" s="20">
        <v>243</v>
      </c>
      <c r="BZ771" s="20">
        <v>4.4000000000000004</v>
      </c>
      <c r="CA771" s="20" t="s">
        <v>1708</v>
      </c>
      <c r="CB771" s="20">
        <v>0.7</v>
      </c>
      <c r="CC771" s="20">
        <v>0.3</v>
      </c>
      <c r="CD771" s="20">
        <v>15</v>
      </c>
      <c r="CE771" s="20">
        <v>1.7</v>
      </c>
      <c r="CF771" s="20">
        <v>2.5</v>
      </c>
      <c r="CG771" s="20">
        <v>1839</v>
      </c>
      <c r="CH771" s="20">
        <v>37.5</v>
      </c>
      <c r="CI771" s="20">
        <v>70.900000000000006</v>
      </c>
      <c r="CJ771" s="20">
        <v>8.0500000000000007</v>
      </c>
      <c r="CK771" s="20">
        <v>30.6</v>
      </c>
      <c r="CL771" s="20">
        <v>6.04</v>
      </c>
      <c r="CM771" s="20">
        <v>1.25</v>
      </c>
      <c r="CN771" s="20">
        <v>5.2</v>
      </c>
      <c r="CO771" s="20">
        <v>0.84</v>
      </c>
      <c r="CP771" s="20">
        <v>5.07</v>
      </c>
      <c r="CQ771" s="20">
        <v>1</v>
      </c>
      <c r="CR771" s="20">
        <v>2.88</v>
      </c>
      <c r="CS771" s="20">
        <v>0.45600000000000002</v>
      </c>
      <c r="CT771" s="20">
        <v>3.08</v>
      </c>
      <c r="CU771" s="20">
        <v>0.46899999999999997</v>
      </c>
      <c r="CV771" s="20">
        <v>5</v>
      </c>
      <c r="CW771" s="20">
        <v>0.81</v>
      </c>
      <c r="CX771" s="20">
        <v>5.4</v>
      </c>
      <c r="CY771" s="20">
        <v>0.43</v>
      </c>
      <c r="CZ771" s="20">
        <v>9</v>
      </c>
      <c r="DA771" s="20">
        <v>0.6</v>
      </c>
      <c r="DB771" s="20">
        <v>13.6</v>
      </c>
      <c r="DC771" s="20">
        <v>3.13</v>
      </c>
    </row>
    <row r="772" spans="1:107" x14ac:dyDescent="0.25">
      <c r="A772" s="93" t="s">
        <v>1047</v>
      </c>
      <c r="B772" s="53" t="s">
        <v>1147</v>
      </c>
      <c r="C772" s="53">
        <v>2017</v>
      </c>
      <c r="D772" s="53">
        <v>312</v>
      </c>
      <c r="E772" s="53">
        <v>768</v>
      </c>
      <c r="F772" s="53">
        <v>77884.5</v>
      </c>
      <c r="G772" s="53">
        <v>83081</v>
      </c>
      <c r="H772" s="53">
        <v>142.69999999999999</v>
      </c>
      <c r="I772" s="53">
        <v>4110</v>
      </c>
      <c r="J772" s="53">
        <v>2746</v>
      </c>
      <c r="K772" s="53">
        <v>0.67204301075268813</v>
      </c>
      <c r="L772" s="55">
        <v>102.4910128953472</v>
      </c>
      <c r="M772" s="55">
        <v>2.1622938006987562</v>
      </c>
      <c r="N772" s="53" t="s">
        <v>729</v>
      </c>
      <c r="O772" s="53" t="s">
        <v>1775</v>
      </c>
      <c r="P772" s="57">
        <v>102.6</v>
      </c>
      <c r="Q772" s="57">
        <v>0.9</v>
      </c>
      <c r="R772" s="57">
        <v>0.10898710465279748</v>
      </c>
      <c r="S772" s="53" t="s">
        <v>1788</v>
      </c>
      <c r="T772" s="68">
        <v>6</v>
      </c>
      <c r="U772" s="68">
        <v>1.7</v>
      </c>
      <c r="V772" s="68">
        <v>7150</v>
      </c>
      <c r="W772" s="79" t="s">
        <v>684</v>
      </c>
      <c r="X772" s="68">
        <v>99.3</v>
      </c>
      <c r="Y772" s="68">
        <v>1.33</v>
      </c>
      <c r="Z772" s="68">
        <v>19.8</v>
      </c>
      <c r="AA772" s="68">
        <v>36.6</v>
      </c>
      <c r="AB772" s="68">
        <v>0.73</v>
      </c>
      <c r="AC772" s="68">
        <v>194</v>
      </c>
      <c r="AD772" s="68">
        <v>65</v>
      </c>
      <c r="AE772" s="68">
        <v>733</v>
      </c>
      <c r="AF772" s="68">
        <v>263</v>
      </c>
      <c r="AG772" s="68">
        <v>1072</v>
      </c>
      <c r="AH772" s="68">
        <v>216</v>
      </c>
      <c r="AI772" s="68">
        <v>1870</v>
      </c>
      <c r="AJ772" s="68">
        <v>297</v>
      </c>
      <c r="AK772" s="68">
        <v>9830</v>
      </c>
      <c r="AL772" s="53"/>
      <c r="AM772" s="56" t="s">
        <v>734</v>
      </c>
      <c r="AN772" s="56" t="s">
        <v>734</v>
      </c>
      <c r="AO772" s="56" t="s">
        <v>734</v>
      </c>
      <c r="AP772" s="56" t="s">
        <v>734</v>
      </c>
      <c r="AQ772" s="56" t="s">
        <v>734</v>
      </c>
      <c r="AR772" s="56" t="s">
        <v>734</v>
      </c>
      <c r="AS772" s="56" t="s">
        <v>734</v>
      </c>
      <c r="AT772" s="56" t="s">
        <v>734</v>
      </c>
      <c r="AU772" s="59" t="s">
        <v>734</v>
      </c>
      <c r="AV772" s="59" t="s">
        <v>734</v>
      </c>
      <c r="AW772" s="59" t="s">
        <v>734</v>
      </c>
      <c r="AX772" s="60" t="s">
        <v>734</v>
      </c>
      <c r="AY772" s="60" t="s">
        <v>734</v>
      </c>
      <c r="AZ772" s="60" t="s">
        <v>734</v>
      </c>
      <c r="BA772" s="56">
        <v>72.390665897337627</v>
      </c>
      <c r="BB772" s="56">
        <v>14.116681865694414</v>
      </c>
      <c r="BC772" s="56">
        <v>2.3669799927460744</v>
      </c>
      <c r="BD772" s="56">
        <v>5.0201571357377003E-2</v>
      </c>
      <c r="BE772" s="56">
        <v>6.0241885628852396E-2</v>
      </c>
      <c r="BF772" s="56">
        <v>0.85342671307540896</v>
      </c>
      <c r="BG772" s="56">
        <v>4.6386251934216345</v>
      </c>
      <c r="BH772" s="56">
        <v>5.3514875066963885</v>
      </c>
      <c r="BI772" s="56">
        <v>0.16666921690649164</v>
      </c>
      <c r="BJ772" s="56">
        <v>5.0201571357377005E-3</v>
      </c>
      <c r="BK772" s="56">
        <v>6</v>
      </c>
      <c r="BL772" s="56">
        <v>2</v>
      </c>
      <c r="BM772" s="56">
        <v>6</v>
      </c>
      <c r="BN772" s="56" t="s">
        <v>1712</v>
      </c>
      <c r="BO772" s="56">
        <v>1</v>
      </c>
      <c r="BP772" s="56" t="s">
        <v>1712</v>
      </c>
      <c r="BQ772" s="56">
        <v>10</v>
      </c>
      <c r="BR772" s="56" t="s">
        <v>1725</v>
      </c>
      <c r="BS772" s="56">
        <v>15</v>
      </c>
      <c r="BT772" s="56">
        <v>1.3</v>
      </c>
      <c r="BU772" s="56" t="s">
        <v>1713</v>
      </c>
      <c r="BV772" s="56">
        <v>146</v>
      </c>
      <c r="BW772" s="56">
        <v>98</v>
      </c>
      <c r="BX772" s="56">
        <v>29.5</v>
      </c>
      <c r="BY772" s="56">
        <v>243</v>
      </c>
      <c r="BZ772" s="56">
        <v>4.4000000000000004</v>
      </c>
      <c r="CA772" s="56" t="s">
        <v>1708</v>
      </c>
      <c r="CB772" s="56">
        <v>0.7</v>
      </c>
      <c r="CC772" s="56">
        <v>0.3</v>
      </c>
      <c r="CD772" s="56">
        <v>15</v>
      </c>
      <c r="CE772" s="56">
        <v>1.7</v>
      </c>
      <c r="CF772" s="56">
        <v>2.5</v>
      </c>
      <c r="CG772" s="56">
        <v>1839</v>
      </c>
      <c r="CH772" s="56">
        <v>37.5</v>
      </c>
      <c r="CI772" s="56">
        <v>70.900000000000006</v>
      </c>
      <c r="CJ772" s="56">
        <v>8.0500000000000007</v>
      </c>
      <c r="CK772" s="56">
        <v>30.6</v>
      </c>
      <c r="CL772" s="56">
        <v>6.04</v>
      </c>
      <c r="CM772" s="56">
        <v>1.25</v>
      </c>
      <c r="CN772" s="56">
        <v>5.2</v>
      </c>
      <c r="CO772" s="56">
        <v>0.84</v>
      </c>
      <c r="CP772" s="56">
        <v>5.07</v>
      </c>
      <c r="CQ772" s="56">
        <v>1</v>
      </c>
      <c r="CR772" s="56">
        <v>2.88</v>
      </c>
      <c r="CS772" s="56">
        <v>0.45600000000000002</v>
      </c>
      <c r="CT772" s="56">
        <v>3.08</v>
      </c>
      <c r="CU772" s="56">
        <v>0.46899999999999997</v>
      </c>
      <c r="CV772" s="56">
        <v>5</v>
      </c>
      <c r="CW772" s="56">
        <v>0.81</v>
      </c>
      <c r="CX772" s="56">
        <v>5.4</v>
      </c>
      <c r="CY772" s="56">
        <v>0.43</v>
      </c>
      <c r="CZ772" s="56">
        <v>9</v>
      </c>
      <c r="DA772" s="56">
        <v>0.6</v>
      </c>
      <c r="DB772" s="56">
        <v>13.6</v>
      </c>
      <c r="DC772" s="56">
        <v>3.13</v>
      </c>
    </row>
    <row r="773" spans="1:107" x14ac:dyDescent="0.25">
      <c r="A773" s="93" t="s">
        <v>1048</v>
      </c>
      <c r="B773" s="53" t="s">
        <v>1147</v>
      </c>
      <c r="C773" s="53">
        <v>2017</v>
      </c>
      <c r="D773" s="53">
        <v>313</v>
      </c>
      <c r="E773" s="53">
        <v>769</v>
      </c>
      <c r="F773" s="53">
        <v>78094</v>
      </c>
      <c r="G773" s="53">
        <v>83033.5</v>
      </c>
      <c r="H773" s="53">
        <v>36.799999999999997</v>
      </c>
      <c r="I773" s="53">
        <v>1076</v>
      </c>
      <c r="J773" s="53">
        <v>494</v>
      </c>
      <c r="K773" s="53">
        <v>0.45454545454545453</v>
      </c>
      <c r="L773" s="55">
        <v>103.98192990497489</v>
      </c>
      <c r="M773" s="55">
        <v>2.4910044870256525</v>
      </c>
      <c r="N773" s="53" t="s">
        <v>1620</v>
      </c>
      <c r="O773" s="53" t="s">
        <v>1775</v>
      </c>
      <c r="P773" s="57">
        <v>102.6</v>
      </c>
      <c r="Q773" s="57">
        <v>0.9</v>
      </c>
      <c r="R773" s="57">
        <v>-1.3819299049748963</v>
      </c>
      <c r="S773" s="53"/>
      <c r="T773" s="56">
        <v>2.6</v>
      </c>
      <c r="U773" s="56">
        <v>1.4</v>
      </c>
      <c r="V773" s="56">
        <v>3420</v>
      </c>
      <c r="W773" s="74" t="s">
        <v>684</v>
      </c>
      <c r="X773" s="56">
        <v>16.399999999999999</v>
      </c>
      <c r="Y773" s="56">
        <v>0.39400000000000002</v>
      </c>
      <c r="Z773" s="56">
        <v>6.71</v>
      </c>
      <c r="AA773" s="56">
        <v>15.1</v>
      </c>
      <c r="AB773" s="56">
        <v>2.4900000000000002</v>
      </c>
      <c r="AC773" s="56">
        <v>88.5</v>
      </c>
      <c r="AD773" s="56">
        <v>31.3</v>
      </c>
      <c r="AE773" s="56">
        <v>335</v>
      </c>
      <c r="AF773" s="56">
        <v>125</v>
      </c>
      <c r="AG773" s="56">
        <v>539</v>
      </c>
      <c r="AH773" s="56">
        <v>102.1</v>
      </c>
      <c r="AI773" s="56">
        <v>907</v>
      </c>
      <c r="AJ773" s="56">
        <v>158</v>
      </c>
      <c r="AK773" s="56">
        <v>8370</v>
      </c>
      <c r="AL773" s="53"/>
      <c r="AM773" s="56" t="s">
        <v>734</v>
      </c>
      <c r="AN773" s="56" t="s">
        <v>734</v>
      </c>
      <c r="AO773" s="56" t="s">
        <v>734</v>
      </c>
      <c r="AP773" s="56" t="s">
        <v>734</v>
      </c>
      <c r="AQ773" s="56" t="s">
        <v>734</v>
      </c>
      <c r="AR773" s="56" t="s">
        <v>734</v>
      </c>
      <c r="AS773" s="56" t="s">
        <v>734</v>
      </c>
      <c r="AT773" s="56" t="s">
        <v>734</v>
      </c>
      <c r="AU773" s="59" t="s">
        <v>734</v>
      </c>
      <c r="AV773" s="59" t="s">
        <v>734</v>
      </c>
      <c r="AW773" s="59" t="s">
        <v>734</v>
      </c>
      <c r="AX773" s="60" t="s">
        <v>734</v>
      </c>
      <c r="AY773" s="60" t="s">
        <v>734</v>
      </c>
      <c r="AZ773" s="60" t="s">
        <v>734</v>
      </c>
      <c r="BA773" s="56">
        <v>72.390665897337627</v>
      </c>
      <c r="BB773" s="56">
        <v>14.116681865694414</v>
      </c>
      <c r="BC773" s="56">
        <v>2.3669799927460744</v>
      </c>
      <c r="BD773" s="56">
        <v>5.0201571357377003E-2</v>
      </c>
      <c r="BE773" s="56">
        <v>6.0241885628852396E-2</v>
      </c>
      <c r="BF773" s="56">
        <v>0.85342671307540896</v>
      </c>
      <c r="BG773" s="56">
        <v>4.6386251934216345</v>
      </c>
      <c r="BH773" s="56">
        <v>5.3514875066963885</v>
      </c>
      <c r="BI773" s="56">
        <v>0.16666921690649164</v>
      </c>
      <c r="BJ773" s="56">
        <v>5.0201571357377005E-3</v>
      </c>
      <c r="BK773" s="56">
        <v>6</v>
      </c>
      <c r="BL773" s="56">
        <v>2</v>
      </c>
      <c r="BM773" s="56">
        <v>6</v>
      </c>
      <c r="BN773" s="56" t="s">
        <v>1712</v>
      </c>
      <c r="BO773" s="56">
        <v>1</v>
      </c>
      <c r="BP773" s="56" t="s">
        <v>1712</v>
      </c>
      <c r="BQ773" s="56">
        <v>10</v>
      </c>
      <c r="BR773" s="56" t="s">
        <v>1725</v>
      </c>
      <c r="BS773" s="56">
        <v>15</v>
      </c>
      <c r="BT773" s="56">
        <v>1.3</v>
      </c>
      <c r="BU773" s="56" t="s">
        <v>1713</v>
      </c>
      <c r="BV773" s="56">
        <v>146</v>
      </c>
      <c r="BW773" s="56">
        <v>98</v>
      </c>
      <c r="BX773" s="56">
        <v>29.5</v>
      </c>
      <c r="BY773" s="56">
        <v>243</v>
      </c>
      <c r="BZ773" s="56">
        <v>4.4000000000000004</v>
      </c>
      <c r="CA773" s="56" t="s">
        <v>1708</v>
      </c>
      <c r="CB773" s="56">
        <v>0.7</v>
      </c>
      <c r="CC773" s="56">
        <v>0.3</v>
      </c>
      <c r="CD773" s="56">
        <v>15</v>
      </c>
      <c r="CE773" s="56">
        <v>1.7</v>
      </c>
      <c r="CF773" s="56">
        <v>2.5</v>
      </c>
      <c r="CG773" s="56">
        <v>1839</v>
      </c>
      <c r="CH773" s="56">
        <v>37.5</v>
      </c>
      <c r="CI773" s="56">
        <v>70.900000000000006</v>
      </c>
      <c r="CJ773" s="56">
        <v>8.0500000000000007</v>
      </c>
      <c r="CK773" s="56">
        <v>30.6</v>
      </c>
      <c r="CL773" s="56">
        <v>6.04</v>
      </c>
      <c r="CM773" s="56">
        <v>1.25</v>
      </c>
      <c r="CN773" s="56">
        <v>5.2</v>
      </c>
      <c r="CO773" s="56">
        <v>0.84</v>
      </c>
      <c r="CP773" s="56">
        <v>5.07</v>
      </c>
      <c r="CQ773" s="56">
        <v>1</v>
      </c>
      <c r="CR773" s="56">
        <v>2.88</v>
      </c>
      <c r="CS773" s="56">
        <v>0.45600000000000002</v>
      </c>
      <c r="CT773" s="56">
        <v>3.08</v>
      </c>
      <c r="CU773" s="56">
        <v>0.46899999999999997</v>
      </c>
      <c r="CV773" s="56">
        <v>5</v>
      </c>
      <c r="CW773" s="56">
        <v>0.81</v>
      </c>
      <c r="CX773" s="56">
        <v>5.4</v>
      </c>
      <c r="CY773" s="56">
        <v>0.43</v>
      </c>
      <c r="CZ773" s="56">
        <v>9</v>
      </c>
      <c r="DA773" s="56">
        <v>0.6</v>
      </c>
      <c r="DB773" s="56">
        <v>13.6</v>
      </c>
      <c r="DC773" s="56">
        <v>3.13</v>
      </c>
    </row>
    <row r="774" spans="1:107" x14ac:dyDescent="0.25">
      <c r="A774" s="107" t="s">
        <v>1049</v>
      </c>
      <c r="B774" s="45" t="s">
        <v>1147</v>
      </c>
      <c r="C774" s="45">
        <v>2017</v>
      </c>
      <c r="D774" s="45">
        <v>314</v>
      </c>
      <c r="E774" s="45">
        <v>770</v>
      </c>
      <c r="F774" s="45">
        <v>78286</v>
      </c>
      <c r="G774" s="45">
        <v>83027.5</v>
      </c>
      <c r="H774" s="45">
        <v>34.5</v>
      </c>
      <c r="I774" s="45">
        <v>1158</v>
      </c>
      <c r="J774" s="45">
        <v>689</v>
      </c>
      <c r="K774" s="45">
        <v>0.59916117435590177</v>
      </c>
      <c r="L774" s="47">
        <v>102.20468911629231</v>
      </c>
      <c r="M774" s="47">
        <v>2.9776342780693308</v>
      </c>
      <c r="N774" s="45" t="s">
        <v>689</v>
      </c>
      <c r="O774" s="45"/>
      <c r="P774" s="49">
        <v>102.6</v>
      </c>
      <c r="Q774" s="49">
        <v>0.9</v>
      </c>
      <c r="R774" s="49">
        <v>0.39531088370767975</v>
      </c>
      <c r="S774" s="45"/>
      <c r="T774" s="48">
        <v>5.48</v>
      </c>
      <c r="U774" s="48">
        <v>0.97</v>
      </c>
      <c r="V774" s="48">
        <v>1775</v>
      </c>
      <c r="W774" s="74" t="s">
        <v>684</v>
      </c>
      <c r="X774" s="48">
        <v>14.72</v>
      </c>
      <c r="Y774" s="48">
        <v>9.0999999999999998E-2</v>
      </c>
      <c r="Z774" s="48">
        <v>2.0299999999999998</v>
      </c>
      <c r="AA774" s="48">
        <v>4.87</v>
      </c>
      <c r="AB774" s="48">
        <v>1.157</v>
      </c>
      <c r="AC774" s="48">
        <v>40.4</v>
      </c>
      <c r="AD774" s="48">
        <v>14.1</v>
      </c>
      <c r="AE774" s="48">
        <v>165</v>
      </c>
      <c r="AF774" s="48">
        <v>64.7</v>
      </c>
      <c r="AG774" s="48">
        <v>268</v>
      </c>
      <c r="AH774" s="48">
        <v>53.2</v>
      </c>
      <c r="AI774" s="48">
        <v>490</v>
      </c>
      <c r="AJ774" s="48">
        <v>89.4</v>
      </c>
      <c r="AK774" s="48">
        <v>8400</v>
      </c>
      <c r="AL774" s="45"/>
      <c r="AM774" s="48" t="s">
        <v>734</v>
      </c>
      <c r="AN774" s="48" t="s">
        <v>734</v>
      </c>
      <c r="AO774" s="48" t="s">
        <v>734</v>
      </c>
      <c r="AP774" s="48" t="s">
        <v>734</v>
      </c>
      <c r="AQ774" s="48" t="s">
        <v>734</v>
      </c>
      <c r="AR774" s="48" t="s">
        <v>734</v>
      </c>
      <c r="AS774" s="48" t="s">
        <v>734</v>
      </c>
      <c r="AT774" s="48" t="s">
        <v>734</v>
      </c>
      <c r="AU774" s="51" t="s">
        <v>734</v>
      </c>
      <c r="AV774" s="51" t="s">
        <v>734</v>
      </c>
      <c r="AW774" s="51" t="s">
        <v>734</v>
      </c>
      <c r="AX774" s="52" t="s">
        <v>734</v>
      </c>
      <c r="AY774" s="52" t="s">
        <v>734</v>
      </c>
      <c r="AZ774" s="52" t="s">
        <v>734</v>
      </c>
      <c r="BA774" s="48">
        <v>72.390665897337627</v>
      </c>
      <c r="BB774" s="48">
        <v>14.116681865694414</v>
      </c>
      <c r="BC774" s="48">
        <v>2.3669799927460744</v>
      </c>
      <c r="BD774" s="48">
        <v>5.0201571357377003E-2</v>
      </c>
      <c r="BE774" s="48">
        <v>6.0241885628852396E-2</v>
      </c>
      <c r="BF774" s="48">
        <v>0.85342671307540896</v>
      </c>
      <c r="BG774" s="48">
        <v>4.6386251934216345</v>
      </c>
      <c r="BH774" s="48">
        <v>5.3514875066963885</v>
      </c>
      <c r="BI774" s="48">
        <v>0.16666921690649164</v>
      </c>
      <c r="BJ774" s="48">
        <v>5.0201571357377005E-3</v>
      </c>
      <c r="BK774" s="48">
        <v>6</v>
      </c>
      <c r="BL774" s="48">
        <v>2</v>
      </c>
      <c r="BM774" s="48">
        <v>6</v>
      </c>
      <c r="BN774" s="48" t="s">
        <v>1712</v>
      </c>
      <c r="BO774" s="48">
        <v>1</v>
      </c>
      <c r="BP774" s="48" t="s">
        <v>1712</v>
      </c>
      <c r="BQ774" s="48">
        <v>10</v>
      </c>
      <c r="BR774" s="48" t="s">
        <v>1725</v>
      </c>
      <c r="BS774" s="48">
        <v>15</v>
      </c>
      <c r="BT774" s="48">
        <v>1.3</v>
      </c>
      <c r="BU774" s="48" t="s">
        <v>1713</v>
      </c>
      <c r="BV774" s="48">
        <v>146</v>
      </c>
      <c r="BW774" s="48">
        <v>98</v>
      </c>
      <c r="BX774" s="48">
        <v>29.5</v>
      </c>
      <c r="BY774" s="48">
        <v>243</v>
      </c>
      <c r="BZ774" s="48">
        <v>4.4000000000000004</v>
      </c>
      <c r="CA774" s="48" t="s">
        <v>1708</v>
      </c>
      <c r="CB774" s="48">
        <v>0.7</v>
      </c>
      <c r="CC774" s="48">
        <v>0.3</v>
      </c>
      <c r="CD774" s="48">
        <v>15</v>
      </c>
      <c r="CE774" s="48">
        <v>1.7</v>
      </c>
      <c r="CF774" s="48">
        <v>2.5</v>
      </c>
      <c r="CG774" s="48">
        <v>1839</v>
      </c>
      <c r="CH774" s="48">
        <v>37.5</v>
      </c>
      <c r="CI774" s="48">
        <v>70.900000000000006</v>
      </c>
      <c r="CJ774" s="48">
        <v>8.0500000000000007</v>
      </c>
      <c r="CK774" s="48">
        <v>30.6</v>
      </c>
      <c r="CL774" s="48">
        <v>6.04</v>
      </c>
      <c r="CM774" s="48">
        <v>1.25</v>
      </c>
      <c r="CN774" s="48">
        <v>5.2</v>
      </c>
      <c r="CO774" s="48">
        <v>0.84</v>
      </c>
      <c r="CP774" s="48">
        <v>5.07</v>
      </c>
      <c r="CQ774" s="48">
        <v>1</v>
      </c>
      <c r="CR774" s="48">
        <v>2.88</v>
      </c>
      <c r="CS774" s="48">
        <v>0.45600000000000002</v>
      </c>
      <c r="CT774" s="48">
        <v>3.08</v>
      </c>
      <c r="CU774" s="48">
        <v>0.46899999999999997</v>
      </c>
      <c r="CV774" s="48">
        <v>5</v>
      </c>
      <c r="CW774" s="48">
        <v>0.81</v>
      </c>
      <c r="CX774" s="48">
        <v>5.4</v>
      </c>
      <c r="CY774" s="48">
        <v>0.43</v>
      </c>
      <c r="CZ774" s="48">
        <v>9</v>
      </c>
      <c r="DA774" s="48">
        <v>0.6</v>
      </c>
      <c r="DB774" s="48">
        <v>13.6</v>
      </c>
      <c r="DC774" s="48">
        <v>3.13</v>
      </c>
    </row>
    <row r="775" spans="1:107" x14ac:dyDescent="0.25">
      <c r="A775" s="93" t="s">
        <v>1050</v>
      </c>
      <c r="B775" s="53" t="s">
        <v>1147</v>
      </c>
      <c r="C775" s="53">
        <v>2017</v>
      </c>
      <c r="D775" s="53">
        <v>315</v>
      </c>
      <c r="E775" s="53">
        <v>771</v>
      </c>
      <c r="F775" s="53">
        <v>78367.5</v>
      </c>
      <c r="G775" s="53">
        <v>83039.5</v>
      </c>
      <c r="H775" s="53">
        <v>12.17</v>
      </c>
      <c r="I775" s="53">
        <v>519</v>
      </c>
      <c r="J775" s="53">
        <v>290</v>
      </c>
      <c r="K775" s="53">
        <v>0.53792361484669182</v>
      </c>
      <c r="L775" s="55">
        <v>104.55110191773585</v>
      </c>
      <c r="M775" s="55">
        <v>2.5080966067183676</v>
      </c>
      <c r="N775" s="53" t="s">
        <v>715</v>
      </c>
      <c r="O775" s="53" t="s">
        <v>1775</v>
      </c>
      <c r="P775" s="57">
        <v>102.6</v>
      </c>
      <c r="Q775" s="57">
        <v>0.9</v>
      </c>
      <c r="R775" s="57">
        <v>-1.9511019177358548</v>
      </c>
      <c r="S775" s="77" t="s">
        <v>1782</v>
      </c>
      <c r="T775" s="68">
        <v>7.09</v>
      </c>
      <c r="U775" s="68">
        <v>0.82</v>
      </c>
      <c r="V775" s="68">
        <v>2664</v>
      </c>
      <c r="W775" s="79" t="s">
        <v>684</v>
      </c>
      <c r="X775" s="68">
        <v>12.56</v>
      </c>
      <c r="Y775" s="68">
        <v>0.94399999999999995</v>
      </c>
      <c r="Z775" s="68">
        <v>7.82</v>
      </c>
      <c r="AA775" s="68">
        <v>11.6</v>
      </c>
      <c r="AB775" s="68">
        <v>2.09</v>
      </c>
      <c r="AC775" s="68">
        <v>70.5</v>
      </c>
      <c r="AD775" s="68">
        <v>24</v>
      </c>
      <c r="AE775" s="68">
        <v>284</v>
      </c>
      <c r="AF775" s="68">
        <v>96.8</v>
      </c>
      <c r="AG775" s="68">
        <v>407</v>
      </c>
      <c r="AH775" s="68">
        <v>78.5</v>
      </c>
      <c r="AI775" s="68">
        <v>743</v>
      </c>
      <c r="AJ775" s="68">
        <v>121.9</v>
      </c>
      <c r="AK775" s="68">
        <v>8320</v>
      </c>
      <c r="AL775" s="53"/>
      <c r="AM775" s="56" t="s">
        <v>734</v>
      </c>
      <c r="AN775" s="56" t="s">
        <v>734</v>
      </c>
      <c r="AO775" s="56" t="s">
        <v>734</v>
      </c>
      <c r="AP775" s="56" t="s">
        <v>734</v>
      </c>
      <c r="AQ775" s="56" t="s">
        <v>734</v>
      </c>
      <c r="AR775" s="56" t="s">
        <v>734</v>
      </c>
      <c r="AS775" s="56" t="s">
        <v>734</v>
      </c>
      <c r="AT775" s="56" t="s">
        <v>734</v>
      </c>
      <c r="AU775" s="59" t="s">
        <v>734</v>
      </c>
      <c r="AV775" s="59" t="s">
        <v>734</v>
      </c>
      <c r="AW775" s="59" t="s">
        <v>734</v>
      </c>
      <c r="AX775" s="60" t="s">
        <v>734</v>
      </c>
      <c r="AY775" s="60" t="s">
        <v>734</v>
      </c>
      <c r="AZ775" s="60" t="s">
        <v>734</v>
      </c>
      <c r="BA775" s="56">
        <v>72.390665897337627</v>
      </c>
      <c r="BB775" s="56">
        <v>14.116681865694414</v>
      </c>
      <c r="BC775" s="56">
        <v>2.3669799927460744</v>
      </c>
      <c r="BD775" s="56">
        <v>5.0201571357377003E-2</v>
      </c>
      <c r="BE775" s="56">
        <v>6.0241885628852396E-2</v>
      </c>
      <c r="BF775" s="56">
        <v>0.85342671307540896</v>
      </c>
      <c r="BG775" s="56">
        <v>4.6386251934216345</v>
      </c>
      <c r="BH775" s="56">
        <v>5.3514875066963885</v>
      </c>
      <c r="BI775" s="56">
        <v>0.16666921690649164</v>
      </c>
      <c r="BJ775" s="56">
        <v>5.0201571357377005E-3</v>
      </c>
      <c r="BK775" s="56">
        <v>6</v>
      </c>
      <c r="BL775" s="56">
        <v>2</v>
      </c>
      <c r="BM775" s="56">
        <v>6</v>
      </c>
      <c r="BN775" s="56" t="s">
        <v>1712</v>
      </c>
      <c r="BO775" s="56">
        <v>1</v>
      </c>
      <c r="BP775" s="56" t="s">
        <v>1712</v>
      </c>
      <c r="BQ775" s="56">
        <v>10</v>
      </c>
      <c r="BR775" s="56" t="s">
        <v>1725</v>
      </c>
      <c r="BS775" s="56">
        <v>15</v>
      </c>
      <c r="BT775" s="56">
        <v>1.3</v>
      </c>
      <c r="BU775" s="56" t="s">
        <v>1713</v>
      </c>
      <c r="BV775" s="56">
        <v>146</v>
      </c>
      <c r="BW775" s="56">
        <v>98</v>
      </c>
      <c r="BX775" s="56">
        <v>29.5</v>
      </c>
      <c r="BY775" s="56">
        <v>243</v>
      </c>
      <c r="BZ775" s="56">
        <v>4.4000000000000004</v>
      </c>
      <c r="CA775" s="56" t="s">
        <v>1708</v>
      </c>
      <c r="CB775" s="56">
        <v>0.7</v>
      </c>
      <c r="CC775" s="56">
        <v>0.3</v>
      </c>
      <c r="CD775" s="56">
        <v>15</v>
      </c>
      <c r="CE775" s="56">
        <v>1.7</v>
      </c>
      <c r="CF775" s="56">
        <v>2.5</v>
      </c>
      <c r="CG775" s="56">
        <v>1839</v>
      </c>
      <c r="CH775" s="56">
        <v>37.5</v>
      </c>
      <c r="CI775" s="56">
        <v>70.900000000000006</v>
      </c>
      <c r="CJ775" s="56">
        <v>8.0500000000000007</v>
      </c>
      <c r="CK775" s="56">
        <v>30.6</v>
      </c>
      <c r="CL775" s="56">
        <v>6.04</v>
      </c>
      <c r="CM775" s="56">
        <v>1.25</v>
      </c>
      <c r="CN775" s="56">
        <v>5.2</v>
      </c>
      <c r="CO775" s="56">
        <v>0.84</v>
      </c>
      <c r="CP775" s="56">
        <v>5.07</v>
      </c>
      <c r="CQ775" s="56">
        <v>1</v>
      </c>
      <c r="CR775" s="56">
        <v>2.88</v>
      </c>
      <c r="CS775" s="56">
        <v>0.45600000000000002</v>
      </c>
      <c r="CT775" s="56">
        <v>3.08</v>
      </c>
      <c r="CU775" s="56">
        <v>0.46899999999999997</v>
      </c>
      <c r="CV775" s="56">
        <v>5</v>
      </c>
      <c r="CW775" s="56">
        <v>0.81</v>
      </c>
      <c r="CX775" s="56">
        <v>5.4</v>
      </c>
      <c r="CY775" s="56">
        <v>0.43</v>
      </c>
      <c r="CZ775" s="56">
        <v>9</v>
      </c>
      <c r="DA775" s="56">
        <v>0.6</v>
      </c>
      <c r="DB775" s="56">
        <v>13.6</v>
      </c>
      <c r="DC775" s="56">
        <v>3.13</v>
      </c>
    </row>
    <row r="776" spans="1:107" x14ac:dyDescent="0.25">
      <c r="A776" s="94" t="s">
        <v>1051</v>
      </c>
      <c r="B776" s="4" t="s">
        <v>1147</v>
      </c>
      <c r="C776" s="4">
        <v>2017</v>
      </c>
      <c r="D776" s="4">
        <v>316</v>
      </c>
      <c r="E776" s="4">
        <v>772</v>
      </c>
      <c r="F776" s="4">
        <v>78380</v>
      </c>
      <c r="G776" s="4">
        <v>83205.5</v>
      </c>
      <c r="H776" s="4">
        <v>7.5</v>
      </c>
      <c r="I776" s="4">
        <v>439</v>
      </c>
      <c r="J776" s="4">
        <v>150</v>
      </c>
      <c r="K776" s="4">
        <v>0.34831069313827934</v>
      </c>
      <c r="L776" s="39">
        <v>102.80472050599612</v>
      </c>
      <c r="M776" s="39">
        <v>2.6882201281601676</v>
      </c>
      <c r="P776" s="40">
        <v>102.6</v>
      </c>
      <c r="Q776" s="40">
        <v>0.9</v>
      </c>
      <c r="R776" s="40">
        <v>-0.20472050599612146</v>
      </c>
      <c r="T776" s="20">
        <v>3.65</v>
      </c>
      <c r="U776" s="20">
        <v>0.92</v>
      </c>
      <c r="V776" s="20">
        <v>1660</v>
      </c>
      <c r="W776" s="74" t="s">
        <v>684</v>
      </c>
      <c r="X776" s="20">
        <v>5.82</v>
      </c>
      <c r="Y776" s="20">
        <v>0.13500000000000001</v>
      </c>
      <c r="Z776" s="20">
        <v>2.16</v>
      </c>
      <c r="AA776" s="20">
        <v>5.72</v>
      </c>
      <c r="AB776" s="20">
        <v>1.1399999999999999</v>
      </c>
      <c r="AC776" s="20">
        <v>38.4</v>
      </c>
      <c r="AD776" s="20">
        <v>12.7</v>
      </c>
      <c r="AE776" s="20">
        <v>155</v>
      </c>
      <c r="AF776" s="20">
        <v>59.6</v>
      </c>
      <c r="AG776" s="20">
        <v>263</v>
      </c>
      <c r="AH776" s="20">
        <v>54.4</v>
      </c>
      <c r="AI776" s="20">
        <v>489</v>
      </c>
      <c r="AJ776" s="20">
        <v>87</v>
      </c>
      <c r="AK776" s="20">
        <v>8590</v>
      </c>
      <c r="AL776" s="67" t="s">
        <v>687</v>
      </c>
      <c r="AM776" s="68">
        <v>8.2999999999999998E-5</v>
      </c>
      <c r="AN776" s="68">
        <v>1.46743</v>
      </c>
      <c r="AO776" s="68">
        <v>2.5000000000000001E-4</v>
      </c>
      <c r="AP776" s="68">
        <v>5060</v>
      </c>
      <c r="AQ776" s="68">
        <v>1.4E-3</v>
      </c>
      <c r="AR776" s="68">
        <v>0.28283000000000003</v>
      </c>
      <c r="AS776" s="68">
        <v>2.0000000000000001E-4</v>
      </c>
      <c r="AT776" s="68">
        <v>0.14141500000000001</v>
      </c>
      <c r="AU776" s="69">
        <v>1.9984053979491139E-4</v>
      </c>
      <c r="AV776" s="69">
        <v>-9992.9315144480006</v>
      </c>
      <c r="AW776" s="69">
        <v>5001.9374715544172</v>
      </c>
      <c r="AX776" s="70">
        <v>1.9984085764072519E-4</v>
      </c>
      <c r="AY776" s="70">
        <v>-9992.9315064225684</v>
      </c>
      <c r="AZ776" s="70">
        <v>5001.9351951022882</v>
      </c>
      <c r="BA776" s="68">
        <v>72.390665897337627</v>
      </c>
      <c r="BB776" s="68">
        <v>14.116681865694414</v>
      </c>
      <c r="BC776" s="68">
        <v>2.3669799927460744</v>
      </c>
      <c r="BD776" s="68">
        <v>5.0201571357377003E-2</v>
      </c>
      <c r="BE776" s="68">
        <v>6.0241885628852396E-2</v>
      </c>
      <c r="BF776" s="68">
        <v>0.85342671307540896</v>
      </c>
      <c r="BG776" s="68">
        <v>4.6386251934216345</v>
      </c>
      <c r="BH776" s="68">
        <v>5.3514875066963885</v>
      </c>
      <c r="BI776" s="68">
        <v>0.16666921690649164</v>
      </c>
      <c r="BJ776" s="68">
        <v>5.0201571357377005E-3</v>
      </c>
      <c r="BK776" s="68">
        <v>6</v>
      </c>
      <c r="BL776" s="68">
        <v>2</v>
      </c>
      <c r="BM776" s="68">
        <v>6</v>
      </c>
      <c r="BN776" s="68" t="s">
        <v>1712</v>
      </c>
      <c r="BO776" s="68">
        <v>1</v>
      </c>
      <c r="BP776" s="68" t="s">
        <v>1712</v>
      </c>
      <c r="BQ776" s="68">
        <v>10</v>
      </c>
      <c r="BR776" s="68" t="s">
        <v>1725</v>
      </c>
      <c r="BS776" s="68">
        <v>15</v>
      </c>
      <c r="BT776" s="68">
        <v>1.3</v>
      </c>
      <c r="BU776" s="68" t="s">
        <v>1713</v>
      </c>
      <c r="BV776" s="68">
        <v>146</v>
      </c>
      <c r="BW776" s="68">
        <v>98</v>
      </c>
      <c r="BX776" s="68">
        <v>29.5</v>
      </c>
      <c r="BY776" s="68">
        <v>243</v>
      </c>
      <c r="BZ776" s="68">
        <v>4.4000000000000004</v>
      </c>
      <c r="CA776" s="68" t="s">
        <v>1708</v>
      </c>
      <c r="CB776" s="68">
        <v>0.7</v>
      </c>
      <c r="CC776" s="68">
        <v>0.3</v>
      </c>
      <c r="CD776" s="68">
        <v>15</v>
      </c>
      <c r="CE776" s="68">
        <v>1.7</v>
      </c>
      <c r="CF776" s="68">
        <v>2.5</v>
      </c>
      <c r="CG776" s="68">
        <v>1839</v>
      </c>
      <c r="CH776" s="68">
        <v>37.5</v>
      </c>
      <c r="CI776" s="68">
        <v>70.900000000000006</v>
      </c>
      <c r="CJ776" s="68">
        <v>8.0500000000000007</v>
      </c>
      <c r="CK776" s="68">
        <v>30.6</v>
      </c>
      <c r="CL776" s="68">
        <v>6.04</v>
      </c>
      <c r="CM776" s="68">
        <v>1.25</v>
      </c>
      <c r="CN776" s="68">
        <v>5.2</v>
      </c>
      <c r="CO776" s="68">
        <v>0.84</v>
      </c>
      <c r="CP776" s="68">
        <v>5.07</v>
      </c>
      <c r="CQ776" s="68">
        <v>1</v>
      </c>
      <c r="CR776" s="68">
        <v>2.88</v>
      </c>
      <c r="CS776" s="68">
        <v>0.45600000000000002</v>
      </c>
      <c r="CT776" s="68">
        <v>3.08</v>
      </c>
      <c r="CU776" s="68">
        <v>0.46899999999999997</v>
      </c>
      <c r="CV776" s="68">
        <v>5</v>
      </c>
      <c r="CW776" s="68">
        <v>0.81</v>
      </c>
      <c r="CX776" s="68">
        <v>5.4</v>
      </c>
      <c r="CY776" s="68">
        <v>0.43</v>
      </c>
      <c r="CZ776" s="68">
        <v>9</v>
      </c>
      <c r="DA776" s="68">
        <v>0.6</v>
      </c>
      <c r="DB776" s="68">
        <v>13.6</v>
      </c>
      <c r="DC776" s="68">
        <v>3.13</v>
      </c>
    </row>
    <row r="777" spans="1:107" x14ac:dyDescent="0.25">
      <c r="A777" s="93" t="s">
        <v>1052</v>
      </c>
      <c r="B777" s="53" t="s">
        <v>1147</v>
      </c>
      <c r="C777" s="53">
        <v>2017</v>
      </c>
      <c r="D777" s="53">
        <v>317</v>
      </c>
      <c r="E777" s="53">
        <v>773</v>
      </c>
      <c r="F777" s="53">
        <v>78029.5</v>
      </c>
      <c r="G777" s="53">
        <v>83189</v>
      </c>
      <c r="H777" s="53">
        <v>31.1</v>
      </c>
      <c r="I777" s="53">
        <v>754</v>
      </c>
      <c r="J777" s="53">
        <v>567</v>
      </c>
      <c r="K777" s="53">
        <v>0.75187969924812026</v>
      </c>
      <c r="L777" s="55">
        <v>107.20966573446225</v>
      </c>
      <c r="M777" s="55">
        <v>3.251646150814484</v>
      </c>
      <c r="N777" s="53" t="s">
        <v>715</v>
      </c>
      <c r="O777" s="53" t="s">
        <v>1775</v>
      </c>
      <c r="P777" s="57">
        <v>102.6</v>
      </c>
      <c r="Q777" s="57">
        <v>0.9</v>
      </c>
      <c r="R777" s="57">
        <v>-4.6096657344622542</v>
      </c>
      <c r="S777" s="77" t="s">
        <v>1782</v>
      </c>
      <c r="T777" s="68">
        <v>1.7</v>
      </c>
      <c r="U777" s="68">
        <v>0.59745999999999999</v>
      </c>
      <c r="V777" s="68">
        <v>84</v>
      </c>
      <c r="W777" s="68">
        <v>290</v>
      </c>
      <c r="X777" s="68">
        <v>37</v>
      </c>
      <c r="Y777" s="68">
        <v>4.0999999999999996</v>
      </c>
      <c r="Z777" s="68">
        <v>21</v>
      </c>
      <c r="AA777" s="68">
        <v>3.8</v>
      </c>
      <c r="AB777" s="68">
        <v>0.33</v>
      </c>
      <c r="AC777" s="68">
        <v>6.4</v>
      </c>
      <c r="AD777" s="68">
        <v>1.4</v>
      </c>
      <c r="AE777" s="68">
        <v>12</v>
      </c>
      <c r="AF777" s="68">
        <v>5.2</v>
      </c>
      <c r="AG777" s="68">
        <v>16</v>
      </c>
      <c r="AH777" s="68">
        <v>3.9</v>
      </c>
      <c r="AI777" s="68">
        <v>35</v>
      </c>
      <c r="AJ777" s="68">
        <v>4.5999999999999996</v>
      </c>
      <c r="AK777" s="68">
        <v>520</v>
      </c>
      <c r="AL777" s="53"/>
      <c r="AM777" s="56" t="s">
        <v>734</v>
      </c>
      <c r="AN777" s="56" t="s">
        <v>734</v>
      </c>
      <c r="AO777" s="56" t="s">
        <v>734</v>
      </c>
      <c r="AP777" s="56" t="s">
        <v>734</v>
      </c>
      <c r="AQ777" s="56" t="s">
        <v>734</v>
      </c>
      <c r="AR777" s="56" t="s">
        <v>734</v>
      </c>
      <c r="AS777" s="56" t="s">
        <v>734</v>
      </c>
      <c r="AT777" s="56" t="s">
        <v>734</v>
      </c>
      <c r="AU777" s="59" t="s">
        <v>734</v>
      </c>
      <c r="AV777" s="59" t="s">
        <v>734</v>
      </c>
      <c r="AW777" s="59" t="s">
        <v>734</v>
      </c>
      <c r="AX777" s="60" t="s">
        <v>734</v>
      </c>
      <c r="AY777" s="60" t="s">
        <v>734</v>
      </c>
      <c r="AZ777" s="60" t="s">
        <v>734</v>
      </c>
      <c r="BA777" s="56">
        <v>72.390665897337627</v>
      </c>
      <c r="BB777" s="56">
        <v>14.116681865694414</v>
      </c>
      <c r="BC777" s="56">
        <v>2.3669799927460744</v>
      </c>
      <c r="BD777" s="56">
        <v>5.0201571357377003E-2</v>
      </c>
      <c r="BE777" s="56">
        <v>6.0241885628852396E-2</v>
      </c>
      <c r="BF777" s="56">
        <v>0.85342671307540896</v>
      </c>
      <c r="BG777" s="56">
        <v>4.6386251934216345</v>
      </c>
      <c r="BH777" s="56">
        <v>5.3514875066963885</v>
      </c>
      <c r="BI777" s="56">
        <v>0.16666921690649164</v>
      </c>
      <c r="BJ777" s="56">
        <v>5.0201571357377005E-3</v>
      </c>
      <c r="BK777" s="56">
        <v>6</v>
      </c>
      <c r="BL777" s="56">
        <v>2</v>
      </c>
      <c r="BM777" s="56">
        <v>6</v>
      </c>
      <c r="BN777" s="56" t="s">
        <v>1712</v>
      </c>
      <c r="BO777" s="56">
        <v>1</v>
      </c>
      <c r="BP777" s="56" t="s">
        <v>1712</v>
      </c>
      <c r="BQ777" s="56">
        <v>10</v>
      </c>
      <c r="BR777" s="56" t="s">
        <v>1725</v>
      </c>
      <c r="BS777" s="56">
        <v>15</v>
      </c>
      <c r="BT777" s="56">
        <v>1.3</v>
      </c>
      <c r="BU777" s="56" t="s">
        <v>1713</v>
      </c>
      <c r="BV777" s="56">
        <v>146</v>
      </c>
      <c r="BW777" s="56">
        <v>98</v>
      </c>
      <c r="BX777" s="56">
        <v>29.5</v>
      </c>
      <c r="BY777" s="56">
        <v>243</v>
      </c>
      <c r="BZ777" s="56">
        <v>4.4000000000000004</v>
      </c>
      <c r="CA777" s="56" t="s">
        <v>1708</v>
      </c>
      <c r="CB777" s="56">
        <v>0.7</v>
      </c>
      <c r="CC777" s="56">
        <v>0.3</v>
      </c>
      <c r="CD777" s="56">
        <v>15</v>
      </c>
      <c r="CE777" s="56">
        <v>1.7</v>
      </c>
      <c r="CF777" s="56">
        <v>2.5</v>
      </c>
      <c r="CG777" s="56">
        <v>1839</v>
      </c>
      <c r="CH777" s="56">
        <v>37.5</v>
      </c>
      <c r="CI777" s="56">
        <v>70.900000000000006</v>
      </c>
      <c r="CJ777" s="56">
        <v>8.0500000000000007</v>
      </c>
      <c r="CK777" s="56">
        <v>30.6</v>
      </c>
      <c r="CL777" s="56">
        <v>6.04</v>
      </c>
      <c r="CM777" s="56">
        <v>1.25</v>
      </c>
      <c r="CN777" s="56">
        <v>5.2</v>
      </c>
      <c r="CO777" s="56">
        <v>0.84</v>
      </c>
      <c r="CP777" s="56">
        <v>5.07</v>
      </c>
      <c r="CQ777" s="56">
        <v>1</v>
      </c>
      <c r="CR777" s="56">
        <v>2.88</v>
      </c>
      <c r="CS777" s="56">
        <v>0.45600000000000002</v>
      </c>
      <c r="CT777" s="56">
        <v>3.08</v>
      </c>
      <c r="CU777" s="56">
        <v>0.46899999999999997</v>
      </c>
      <c r="CV777" s="56">
        <v>5</v>
      </c>
      <c r="CW777" s="56">
        <v>0.81</v>
      </c>
      <c r="CX777" s="56">
        <v>5.4</v>
      </c>
      <c r="CY777" s="56">
        <v>0.43</v>
      </c>
      <c r="CZ777" s="56">
        <v>9</v>
      </c>
      <c r="DA777" s="56">
        <v>0.6</v>
      </c>
      <c r="DB777" s="56">
        <v>13.6</v>
      </c>
      <c r="DC777" s="56">
        <v>3.13</v>
      </c>
    </row>
    <row r="778" spans="1:107" x14ac:dyDescent="0.25">
      <c r="A778" s="107" t="s">
        <v>1053</v>
      </c>
      <c r="B778" s="45" t="s">
        <v>1147</v>
      </c>
      <c r="C778" s="45">
        <v>2017</v>
      </c>
      <c r="D778" s="45">
        <v>318</v>
      </c>
      <c r="E778" s="45">
        <v>774</v>
      </c>
      <c r="F778" s="45">
        <v>77940</v>
      </c>
      <c r="G778" s="45">
        <v>83194.5</v>
      </c>
      <c r="H778" s="45">
        <v>26.6</v>
      </c>
      <c r="I778" s="45">
        <v>1068</v>
      </c>
      <c r="J778" s="45">
        <v>521</v>
      </c>
      <c r="K778" s="45">
        <v>0.49358341559723601</v>
      </c>
      <c r="L778" s="47">
        <v>101.94047477074298</v>
      </c>
      <c r="M778" s="47">
        <v>2.2761414716904245</v>
      </c>
      <c r="N778" s="45" t="s">
        <v>689</v>
      </c>
      <c r="O778" s="45"/>
      <c r="P778" s="49">
        <v>102.6</v>
      </c>
      <c r="Q778" s="49">
        <v>0.9</v>
      </c>
      <c r="R778" s="49">
        <v>0.65952522925701373</v>
      </c>
      <c r="S778" s="45"/>
      <c r="T778" s="48">
        <v>4.5</v>
      </c>
      <c r="U778" s="48">
        <v>1.4</v>
      </c>
      <c r="V778" s="48">
        <v>3700</v>
      </c>
      <c r="W778" s="74" t="s">
        <v>684</v>
      </c>
      <c r="X778" s="48">
        <v>14.2</v>
      </c>
      <c r="Y778" s="48">
        <v>0.47899999999999998</v>
      </c>
      <c r="Z778" s="48">
        <v>8.3000000000000007</v>
      </c>
      <c r="AA778" s="48">
        <v>18.399999999999999</v>
      </c>
      <c r="AB778" s="48">
        <v>3.05</v>
      </c>
      <c r="AC778" s="48">
        <v>95</v>
      </c>
      <c r="AD778" s="48">
        <v>32.9</v>
      </c>
      <c r="AE778" s="48">
        <v>355</v>
      </c>
      <c r="AF778" s="48">
        <v>127</v>
      </c>
      <c r="AG778" s="48">
        <v>552</v>
      </c>
      <c r="AH778" s="48">
        <v>109</v>
      </c>
      <c r="AI778" s="48">
        <v>1020</v>
      </c>
      <c r="AJ778" s="48">
        <v>164</v>
      </c>
      <c r="AK778" s="48">
        <v>8430</v>
      </c>
      <c r="AL778" s="45"/>
      <c r="AM778" s="48" t="s">
        <v>734</v>
      </c>
      <c r="AN778" s="48" t="s">
        <v>734</v>
      </c>
      <c r="AO778" s="48" t="s">
        <v>734</v>
      </c>
      <c r="AP778" s="48" t="s">
        <v>734</v>
      </c>
      <c r="AQ778" s="48" t="s">
        <v>734</v>
      </c>
      <c r="AR778" s="48" t="s">
        <v>734</v>
      </c>
      <c r="AS778" s="48" t="s">
        <v>734</v>
      </c>
      <c r="AT778" s="48" t="s">
        <v>734</v>
      </c>
      <c r="AU778" s="51" t="s">
        <v>734</v>
      </c>
      <c r="AV778" s="51" t="s">
        <v>734</v>
      </c>
      <c r="AW778" s="51" t="s">
        <v>734</v>
      </c>
      <c r="AX778" s="52" t="s">
        <v>734</v>
      </c>
      <c r="AY778" s="52" t="s">
        <v>734</v>
      </c>
      <c r="AZ778" s="52" t="s">
        <v>734</v>
      </c>
      <c r="BA778" s="48">
        <v>72.390665897337627</v>
      </c>
      <c r="BB778" s="48">
        <v>14.116681865694414</v>
      </c>
      <c r="BC778" s="48">
        <v>2.3669799927460744</v>
      </c>
      <c r="BD778" s="48">
        <v>5.0201571357377003E-2</v>
      </c>
      <c r="BE778" s="48">
        <v>6.0241885628852396E-2</v>
      </c>
      <c r="BF778" s="48">
        <v>0.85342671307540896</v>
      </c>
      <c r="BG778" s="48">
        <v>4.6386251934216345</v>
      </c>
      <c r="BH778" s="48">
        <v>5.3514875066963885</v>
      </c>
      <c r="BI778" s="48">
        <v>0.16666921690649164</v>
      </c>
      <c r="BJ778" s="48">
        <v>5.0201571357377005E-3</v>
      </c>
      <c r="BK778" s="48">
        <v>6</v>
      </c>
      <c r="BL778" s="48">
        <v>2</v>
      </c>
      <c r="BM778" s="48">
        <v>6</v>
      </c>
      <c r="BN778" s="48" t="s">
        <v>1712</v>
      </c>
      <c r="BO778" s="48">
        <v>1</v>
      </c>
      <c r="BP778" s="48" t="s">
        <v>1712</v>
      </c>
      <c r="BQ778" s="48">
        <v>10</v>
      </c>
      <c r="BR778" s="48" t="s">
        <v>1725</v>
      </c>
      <c r="BS778" s="48">
        <v>15</v>
      </c>
      <c r="BT778" s="48">
        <v>1.3</v>
      </c>
      <c r="BU778" s="48" t="s">
        <v>1713</v>
      </c>
      <c r="BV778" s="48">
        <v>146</v>
      </c>
      <c r="BW778" s="48">
        <v>98</v>
      </c>
      <c r="BX778" s="48">
        <v>29.5</v>
      </c>
      <c r="BY778" s="48">
        <v>243</v>
      </c>
      <c r="BZ778" s="48">
        <v>4.4000000000000004</v>
      </c>
      <c r="CA778" s="48" t="s">
        <v>1708</v>
      </c>
      <c r="CB778" s="48">
        <v>0.7</v>
      </c>
      <c r="CC778" s="48">
        <v>0.3</v>
      </c>
      <c r="CD778" s="48">
        <v>15</v>
      </c>
      <c r="CE778" s="48">
        <v>1.7</v>
      </c>
      <c r="CF778" s="48">
        <v>2.5</v>
      </c>
      <c r="CG778" s="48">
        <v>1839</v>
      </c>
      <c r="CH778" s="48">
        <v>37.5</v>
      </c>
      <c r="CI778" s="48">
        <v>70.900000000000006</v>
      </c>
      <c r="CJ778" s="48">
        <v>8.0500000000000007</v>
      </c>
      <c r="CK778" s="48">
        <v>30.6</v>
      </c>
      <c r="CL778" s="48">
        <v>6.04</v>
      </c>
      <c r="CM778" s="48">
        <v>1.25</v>
      </c>
      <c r="CN778" s="48">
        <v>5.2</v>
      </c>
      <c r="CO778" s="48">
        <v>0.84</v>
      </c>
      <c r="CP778" s="48">
        <v>5.07</v>
      </c>
      <c r="CQ778" s="48">
        <v>1</v>
      </c>
      <c r="CR778" s="48">
        <v>2.88</v>
      </c>
      <c r="CS778" s="48">
        <v>0.45600000000000002</v>
      </c>
      <c r="CT778" s="48">
        <v>3.08</v>
      </c>
      <c r="CU778" s="48">
        <v>0.46899999999999997</v>
      </c>
      <c r="CV778" s="48">
        <v>5</v>
      </c>
      <c r="CW778" s="48">
        <v>0.81</v>
      </c>
      <c r="CX778" s="48">
        <v>5.4</v>
      </c>
      <c r="CY778" s="48">
        <v>0.43</v>
      </c>
      <c r="CZ778" s="48">
        <v>9</v>
      </c>
      <c r="DA778" s="48">
        <v>0.6</v>
      </c>
      <c r="DB778" s="48">
        <v>13.6</v>
      </c>
      <c r="DC778" s="48">
        <v>3.13</v>
      </c>
    </row>
    <row r="779" spans="1:107" x14ac:dyDescent="0.25">
      <c r="A779" s="93" t="s">
        <v>1054</v>
      </c>
      <c r="B779" s="53" t="s">
        <v>1147</v>
      </c>
      <c r="C779" s="53">
        <v>2017</v>
      </c>
      <c r="D779" s="53">
        <v>319</v>
      </c>
      <c r="E779" s="53">
        <v>775</v>
      </c>
      <c r="F779" s="53">
        <v>78761</v>
      </c>
      <c r="G779" s="53">
        <v>83041</v>
      </c>
      <c r="H779" s="53">
        <v>11.08</v>
      </c>
      <c r="I779" s="53">
        <v>595</v>
      </c>
      <c r="J779" s="53">
        <v>200.1</v>
      </c>
      <c r="K779" s="53">
        <v>0.34722222222222221</v>
      </c>
      <c r="L779" s="55">
        <v>102.39434920631726</v>
      </c>
      <c r="M779" s="55">
        <v>2.3854833753851987</v>
      </c>
      <c r="N779" s="53" t="s">
        <v>715</v>
      </c>
      <c r="O779" s="53" t="s">
        <v>1775</v>
      </c>
      <c r="P779" s="57">
        <v>102.6</v>
      </c>
      <c r="Q779" s="57">
        <v>0.9</v>
      </c>
      <c r="R779" s="57">
        <v>0.20565079368273587</v>
      </c>
      <c r="S779" s="53"/>
      <c r="T779" s="56">
        <v>2.9</v>
      </c>
      <c r="U779" s="56">
        <v>1.2</v>
      </c>
      <c r="V779" s="56">
        <v>2210</v>
      </c>
      <c r="W779" s="74" t="s">
        <v>684</v>
      </c>
      <c r="X779" s="56">
        <v>9.92</v>
      </c>
      <c r="Y779" s="56">
        <v>0.154</v>
      </c>
      <c r="Z779" s="56">
        <v>2.66</v>
      </c>
      <c r="AA779" s="56">
        <v>6.9</v>
      </c>
      <c r="AB779" s="56">
        <v>1.23</v>
      </c>
      <c r="AC779" s="56">
        <v>42.3</v>
      </c>
      <c r="AD779" s="56">
        <v>16.2</v>
      </c>
      <c r="AE779" s="56">
        <v>194</v>
      </c>
      <c r="AF779" s="56">
        <v>72.8</v>
      </c>
      <c r="AG779" s="56">
        <v>313</v>
      </c>
      <c r="AH779" s="56">
        <v>65.3</v>
      </c>
      <c r="AI779" s="56">
        <v>575</v>
      </c>
      <c r="AJ779" s="56">
        <v>102.9</v>
      </c>
      <c r="AK779" s="56">
        <v>8420</v>
      </c>
      <c r="AL779" s="53"/>
      <c r="AM779" s="56" t="s">
        <v>734</v>
      </c>
      <c r="AN779" s="56" t="s">
        <v>734</v>
      </c>
      <c r="AO779" s="56" t="s">
        <v>734</v>
      </c>
      <c r="AP779" s="56" t="s">
        <v>734</v>
      </c>
      <c r="AQ779" s="56" t="s">
        <v>734</v>
      </c>
      <c r="AR779" s="56" t="s">
        <v>734</v>
      </c>
      <c r="AS779" s="56" t="s">
        <v>734</v>
      </c>
      <c r="AT779" s="56" t="s">
        <v>734</v>
      </c>
      <c r="AU779" s="59" t="s">
        <v>734</v>
      </c>
      <c r="AV779" s="59" t="s">
        <v>734</v>
      </c>
      <c r="AW779" s="59" t="s">
        <v>734</v>
      </c>
      <c r="AX779" s="60" t="s">
        <v>734</v>
      </c>
      <c r="AY779" s="60" t="s">
        <v>734</v>
      </c>
      <c r="AZ779" s="60" t="s">
        <v>734</v>
      </c>
      <c r="BA779" s="56">
        <v>72.390665897337627</v>
      </c>
      <c r="BB779" s="56">
        <v>14.116681865694414</v>
      </c>
      <c r="BC779" s="56">
        <v>2.3669799927460744</v>
      </c>
      <c r="BD779" s="56">
        <v>5.0201571357377003E-2</v>
      </c>
      <c r="BE779" s="56">
        <v>6.0241885628852396E-2</v>
      </c>
      <c r="BF779" s="56">
        <v>0.85342671307540896</v>
      </c>
      <c r="BG779" s="56">
        <v>4.6386251934216345</v>
      </c>
      <c r="BH779" s="56">
        <v>5.3514875066963885</v>
      </c>
      <c r="BI779" s="56">
        <v>0.16666921690649164</v>
      </c>
      <c r="BJ779" s="56">
        <v>5.0201571357377005E-3</v>
      </c>
      <c r="BK779" s="56">
        <v>6</v>
      </c>
      <c r="BL779" s="56">
        <v>2</v>
      </c>
      <c r="BM779" s="56">
        <v>6</v>
      </c>
      <c r="BN779" s="56" t="s">
        <v>1712</v>
      </c>
      <c r="BO779" s="56">
        <v>1</v>
      </c>
      <c r="BP779" s="56" t="s">
        <v>1712</v>
      </c>
      <c r="BQ779" s="56">
        <v>10</v>
      </c>
      <c r="BR779" s="56" t="s">
        <v>1725</v>
      </c>
      <c r="BS779" s="56">
        <v>15</v>
      </c>
      <c r="BT779" s="56">
        <v>1.3</v>
      </c>
      <c r="BU779" s="56" t="s">
        <v>1713</v>
      </c>
      <c r="BV779" s="56">
        <v>146</v>
      </c>
      <c r="BW779" s="56">
        <v>98</v>
      </c>
      <c r="BX779" s="56">
        <v>29.5</v>
      </c>
      <c r="BY779" s="56">
        <v>243</v>
      </c>
      <c r="BZ779" s="56">
        <v>4.4000000000000004</v>
      </c>
      <c r="CA779" s="56" t="s">
        <v>1708</v>
      </c>
      <c r="CB779" s="56">
        <v>0.7</v>
      </c>
      <c r="CC779" s="56">
        <v>0.3</v>
      </c>
      <c r="CD779" s="56">
        <v>15</v>
      </c>
      <c r="CE779" s="56">
        <v>1.7</v>
      </c>
      <c r="CF779" s="56">
        <v>2.5</v>
      </c>
      <c r="CG779" s="56">
        <v>1839</v>
      </c>
      <c r="CH779" s="56">
        <v>37.5</v>
      </c>
      <c r="CI779" s="56">
        <v>70.900000000000006</v>
      </c>
      <c r="CJ779" s="56">
        <v>8.0500000000000007</v>
      </c>
      <c r="CK779" s="56">
        <v>30.6</v>
      </c>
      <c r="CL779" s="56">
        <v>6.04</v>
      </c>
      <c r="CM779" s="56">
        <v>1.25</v>
      </c>
      <c r="CN779" s="56">
        <v>5.2</v>
      </c>
      <c r="CO779" s="56">
        <v>0.84</v>
      </c>
      <c r="CP779" s="56">
        <v>5.07</v>
      </c>
      <c r="CQ779" s="56">
        <v>1</v>
      </c>
      <c r="CR779" s="56">
        <v>2.88</v>
      </c>
      <c r="CS779" s="56">
        <v>0.45600000000000002</v>
      </c>
      <c r="CT779" s="56">
        <v>3.08</v>
      </c>
      <c r="CU779" s="56">
        <v>0.46899999999999997</v>
      </c>
      <c r="CV779" s="56">
        <v>5</v>
      </c>
      <c r="CW779" s="56">
        <v>0.81</v>
      </c>
      <c r="CX779" s="56">
        <v>5.4</v>
      </c>
      <c r="CY779" s="56">
        <v>0.43</v>
      </c>
      <c r="CZ779" s="56">
        <v>9</v>
      </c>
      <c r="DA779" s="56">
        <v>0.6</v>
      </c>
      <c r="DB779" s="56">
        <v>13.6</v>
      </c>
      <c r="DC779" s="56">
        <v>3.13</v>
      </c>
    </row>
    <row r="780" spans="1:107" x14ac:dyDescent="0.25">
      <c r="A780" s="107" t="s">
        <v>1055</v>
      </c>
      <c r="B780" s="45" t="s">
        <v>1147</v>
      </c>
      <c r="C780" s="45">
        <v>2017</v>
      </c>
      <c r="D780" s="45">
        <v>320</v>
      </c>
      <c r="E780" s="45">
        <v>776</v>
      </c>
      <c r="F780" s="45">
        <v>78876.5</v>
      </c>
      <c r="G780" s="45">
        <v>83034</v>
      </c>
      <c r="H780" s="45">
        <v>71.2</v>
      </c>
      <c r="I780" s="45">
        <v>2810</v>
      </c>
      <c r="J780" s="45">
        <v>1464</v>
      </c>
      <c r="K780" s="45">
        <v>0.52631578947368418</v>
      </c>
      <c r="L780" s="47">
        <v>100.46723766030003</v>
      </c>
      <c r="M780" s="47">
        <v>2.617111534900443</v>
      </c>
      <c r="N780" s="45" t="s">
        <v>688</v>
      </c>
      <c r="O780" s="45"/>
      <c r="P780" s="49">
        <v>102.6</v>
      </c>
      <c r="Q780" s="49">
        <v>0.9</v>
      </c>
      <c r="R780" s="49">
        <v>2.1327623396999655</v>
      </c>
      <c r="S780" s="45"/>
      <c r="T780" s="48">
        <v>9</v>
      </c>
      <c r="U780" s="48">
        <v>2.1</v>
      </c>
      <c r="V780" s="48">
        <v>2990</v>
      </c>
      <c r="W780" s="74" t="s">
        <v>684</v>
      </c>
      <c r="X780" s="48">
        <v>71.599999999999994</v>
      </c>
      <c r="Y780" s="48">
        <v>0.47799999999999998</v>
      </c>
      <c r="Z780" s="48">
        <v>7.3</v>
      </c>
      <c r="AA780" s="48">
        <v>11.63</v>
      </c>
      <c r="AB780" s="48">
        <v>0.216</v>
      </c>
      <c r="AC780" s="48">
        <v>64.599999999999994</v>
      </c>
      <c r="AD780" s="48">
        <v>21.9</v>
      </c>
      <c r="AE780" s="48">
        <v>261</v>
      </c>
      <c r="AF780" s="48">
        <v>100.6</v>
      </c>
      <c r="AG780" s="48">
        <v>434</v>
      </c>
      <c r="AH780" s="48">
        <v>85.4</v>
      </c>
      <c r="AI780" s="48">
        <v>771</v>
      </c>
      <c r="AJ780" s="48">
        <v>127</v>
      </c>
      <c r="AK780" s="91">
        <v>11100</v>
      </c>
      <c r="AL780" s="45"/>
      <c r="AM780" s="48" t="s">
        <v>734</v>
      </c>
      <c r="AN780" s="48" t="s">
        <v>734</v>
      </c>
      <c r="AO780" s="48" t="s">
        <v>734</v>
      </c>
      <c r="AP780" s="48" t="s">
        <v>734</v>
      </c>
      <c r="AQ780" s="48" t="s">
        <v>734</v>
      </c>
      <c r="AR780" s="48" t="s">
        <v>734</v>
      </c>
      <c r="AS780" s="48" t="s">
        <v>734</v>
      </c>
      <c r="AT780" s="48" t="s">
        <v>734</v>
      </c>
      <c r="AU780" s="51" t="s">
        <v>734</v>
      </c>
      <c r="AV780" s="51" t="s">
        <v>734</v>
      </c>
      <c r="AW780" s="51" t="s">
        <v>734</v>
      </c>
      <c r="AX780" s="52" t="s">
        <v>734</v>
      </c>
      <c r="AY780" s="52" t="s">
        <v>734</v>
      </c>
      <c r="AZ780" s="52" t="s">
        <v>734</v>
      </c>
      <c r="BA780" s="48">
        <v>72.390665897337627</v>
      </c>
      <c r="BB780" s="48">
        <v>14.116681865694414</v>
      </c>
      <c r="BC780" s="48">
        <v>2.3669799927460744</v>
      </c>
      <c r="BD780" s="48">
        <v>5.0201571357377003E-2</v>
      </c>
      <c r="BE780" s="48">
        <v>6.0241885628852396E-2</v>
      </c>
      <c r="BF780" s="48">
        <v>0.85342671307540896</v>
      </c>
      <c r="BG780" s="48">
        <v>4.6386251934216345</v>
      </c>
      <c r="BH780" s="48">
        <v>5.3514875066963885</v>
      </c>
      <c r="BI780" s="48">
        <v>0.16666921690649164</v>
      </c>
      <c r="BJ780" s="48">
        <v>5.0201571357377005E-3</v>
      </c>
      <c r="BK780" s="48">
        <v>6</v>
      </c>
      <c r="BL780" s="48">
        <v>2</v>
      </c>
      <c r="BM780" s="48">
        <v>6</v>
      </c>
      <c r="BN780" s="48" t="s">
        <v>1712</v>
      </c>
      <c r="BO780" s="48">
        <v>1</v>
      </c>
      <c r="BP780" s="48" t="s">
        <v>1712</v>
      </c>
      <c r="BQ780" s="48">
        <v>10</v>
      </c>
      <c r="BR780" s="48" t="s">
        <v>1725</v>
      </c>
      <c r="BS780" s="48">
        <v>15</v>
      </c>
      <c r="BT780" s="48">
        <v>1.3</v>
      </c>
      <c r="BU780" s="48" t="s">
        <v>1713</v>
      </c>
      <c r="BV780" s="48">
        <v>146</v>
      </c>
      <c r="BW780" s="48">
        <v>98</v>
      </c>
      <c r="BX780" s="48">
        <v>29.5</v>
      </c>
      <c r="BY780" s="48">
        <v>243</v>
      </c>
      <c r="BZ780" s="48">
        <v>4.4000000000000004</v>
      </c>
      <c r="CA780" s="48" t="s">
        <v>1708</v>
      </c>
      <c r="CB780" s="48">
        <v>0.7</v>
      </c>
      <c r="CC780" s="48">
        <v>0.3</v>
      </c>
      <c r="CD780" s="48">
        <v>15</v>
      </c>
      <c r="CE780" s="48">
        <v>1.7</v>
      </c>
      <c r="CF780" s="48">
        <v>2.5</v>
      </c>
      <c r="CG780" s="48">
        <v>1839</v>
      </c>
      <c r="CH780" s="48">
        <v>37.5</v>
      </c>
      <c r="CI780" s="48">
        <v>70.900000000000006</v>
      </c>
      <c r="CJ780" s="48">
        <v>8.0500000000000007</v>
      </c>
      <c r="CK780" s="48">
        <v>30.6</v>
      </c>
      <c r="CL780" s="48">
        <v>6.04</v>
      </c>
      <c r="CM780" s="48">
        <v>1.25</v>
      </c>
      <c r="CN780" s="48">
        <v>5.2</v>
      </c>
      <c r="CO780" s="48">
        <v>0.84</v>
      </c>
      <c r="CP780" s="48">
        <v>5.07</v>
      </c>
      <c r="CQ780" s="48">
        <v>1</v>
      </c>
      <c r="CR780" s="48">
        <v>2.88</v>
      </c>
      <c r="CS780" s="48">
        <v>0.45600000000000002</v>
      </c>
      <c r="CT780" s="48">
        <v>3.08</v>
      </c>
      <c r="CU780" s="48">
        <v>0.46899999999999997</v>
      </c>
      <c r="CV780" s="48">
        <v>5</v>
      </c>
      <c r="CW780" s="48">
        <v>0.81</v>
      </c>
      <c r="CX780" s="48">
        <v>5.4</v>
      </c>
      <c r="CY780" s="48">
        <v>0.43</v>
      </c>
      <c r="CZ780" s="48">
        <v>9</v>
      </c>
      <c r="DA780" s="48">
        <v>0.6</v>
      </c>
      <c r="DB780" s="48">
        <v>13.6</v>
      </c>
      <c r="DC780" s="48">
        <v>3.13</v>
      </c>
    </row>
    <row r="781" spans="1:107" x14ac:dyDescent="0.25">
      <c r="A781" s="94" t="s">
        <v>1056</v>
      </c>
      <c r="B781" s="4" t="s">
        <v>1147</v>
      </c>
      <c r="C781" s="4">
        <v>2017</v>
      </c>
      <c r="D781" s="4">
        <v>321</v>
      </c>
      <c r="E781" s="4">
        <v>777</v>
      </c>
      <c r="F781" s="4">
        <v>79078</v>
      </c>
      <c r="G781" s="4">
        <v>83034</v>
      </c>
      <c r="H781" s="4">
        <v>6.36</v>
      </c>
      <c r="I781" s="4">
        <v>441</v>
      </c>
      <c r="J781" s="4">
        <v>116.6</v>
      </c>
      <c r="K781" s="4">
        <v>0.27442371020856199</v>
      </c>
      <c r="L781" s="39">
        <v>101.16973169501122</v>
      </c>
      <c r="M781" s="39">
        <v>2.50519793759447</v>
      </c>
      <c r="P781" s="40">
        <v>102.6</v>
      </c>
      <c r="Q781" s="40">
        <v>0.9</v>
      </c>
      <c r="R781" s="40">
        <v>1.4302683049887719</v>
      </c>
      <c r="T781" s="20">
        <v>3.2</v>
      </c>
      <c r="U781" s="20">
        <v>1.1000000000000001</v>
      </c>
      <c r="V781" s="20">
        <v>1718</v>
      </c>
      <c r="W781" s="74" t="s">
        <v>684</v>
      </c>
      <c r="X781" s="20">
        <v>9.5399999999999991</v>
      </c>
      <c r="Y781" s="20">
        <v>0.17199999999999999</v>
      </c>
      <c r="Z781" s="20">
        <v>2.14</v>
      </c>
      <c r="AA781" s="20">
        <v>4.6500000000000004</v>
      </c>
      <c r="AB781" s="20">
        <v>0.86</v>
      </c>
      <c r="AC781" s="20">
        <v>35</v>
      </c>
      <c r="AD781" s="20">
        <v>11.8</v>
      </c>
      <c r="AE781" s="20">
        <v>149</v>
      </c>
      <c r="AF781" s="20">
        <v>58.1</v>
      </c>
      <c r="AG781" s="20">
        <v>274</v>
      </c>
      <c r="AH781" s="20">
        <v>57.4</v>
      </c>
      <c r="AI781" s="20">
        <v>541</v>
      </c>
      <c r="AJ781" s="20">
        <v>91.3</v>
      </c>
      <c r="AK781" s="20">
        <v>8990</v>
      </c>
      <c r="AM781" s="20">
        <v>2.66E-3</v>
      </c>
      <c r="AN781" s="20">
        <v>1.2999999999999999E-4</v>
      </c>
      <c r="AO781" s="20">
        <v>1.46692</v>
      </c>
      <c r="AP781" s="20">
        <v>1.8000000000000001E-4</v>
      </c>
      <c r="AQ781" s="20">
        <v>9.6699999999999994E-2</v>
      </c>
      <c r="AR781" s="20">
        <v>1.8E-3</v>
      </c>
      <c r="AS781" s="20">
        <v>0.28294999999999998</v>
      </c>
      <c r="AT781" s="20">
        <v>6.9999999999999994E-5</v>
      </c>
      <c r="AU781" s="42">
        <v>0.28294497094050419</v>
      </c>
      <c r="AV781" s="42">
        <v>7.9051618744596652</v>
      </c>
      <c r="AW781" s="42">
        <v>2.4759350166309186</v>
      </c>
      <c r="AX781" s="43">
        <v>0.28294489977499188</v>
      </c>
      <c r="AY781" s="43">
        <v>7.9344656452384754</v>
      </c>
      <c r="AZ781" s="43">
        <v>2.4759428890652346</v>
      </c>
      <c r="BA781" s="20">
        <v>72.390665897337627</v>
      </c>
      <c r="BB781" s="20">
        <v>14.116681865694414</v>
      </c>
      <c r="BC781" s="20">
        <v>2.3669799927460744</v>
      </c>
      <c r="BD781" s="20">
        <v>5.0201571357377003E-2</v>
      </c>
      <c r="BE781" s="20">
        <v>6.0241885628852396E-2</v>
      </c>
      <c r="BF781" s="20">
        <v>0.85342671307540896</v>
      </c>
      <c r="BG781" s="20">
        <v>4.6386251934216345</v>
      </c>
      <c r="BH781" s="20">
        <v>5.3514875066963885</v>
      </c>
      <c r="BI781" s="20">
        <v>0.16666921690649164</v>
      </c>
      <c r="BJ781" s="20">
        <v>5.0201571357377005E-3</v>
      </c>
      <c r="BK781" s="20">
        <v>6</v>
      </c>
      <c r="BL781" s="20">
        <v>2</v>
      </c>
      <c r="BM781" s="20">
        <v>6</v>
      </c>
      <c r="BN781" s="20" t="s">
        <v>1712</v>
      </c>
      <c r="BO781" s="20">
        <v>1</v>
      </c>
      <c r="BP781" s="20" t="s">
        <v>1712</v>
      </c>
      <c r="BQ781" s="20">
        <v>10</v>
      </c>
      <c r="BR781" s="20" t="s">
        <v>1725</v>
      </c>
      <c r="BS781" s="20">
        <v>15</v>
      </c>
      <c r="BT781" s="20">
        <v>1.3</v>
      </c>
      <c r="BU781" s="20" t="s">
        <v>1713</v>
      </c>
      <c r="BV781" s="20">
        <v>146</v>
      </c>
      <c r="BW781" s="20">
        <v>98</v>
      </c>
      <c r="BX781" s="20">
        <v>29.5</v>
      </c>
      <c r="BY781" s="20">
        <v>243</v>
      </c>
      <c r="BZ781" s="20">
        <v>4.4000000000000004</v>
      </c>
      <c r="CA781" s="20" t="s">
        <v>1708</v>
      </c>
      <c r="CB781" s="20">
        <v>0.7</v>
      </c>
      <c r="CC781" s="20">
        <v>0.3</v>
      </c>
      <c r="CD781" s="20">
        <v>15</v>
      </c>
      <c r="CE781" s="20">
        <v>1.7</v>
      </c>
      <c r="CF781" s="20">
        <v>2.5</v>
      </c>
      <c r="CG781" s="20">
        <v>1839</v>
      </c>
      <c r="CH781" s="20">
        <v>37.5</v>
      </c>
      <c r="CI781" s="20">
        <v>70.900000000000006</v>
      </c>
      <c r="CJ781" s="20">
        <v>8.0500000000000007</v>
      </c>
      <c r="CK781" s="20">
        <v>30.6</v>
      </c>
      <c r="CL781" s="20">
        <v>6.04</v>
      </c>
      <c r="CM781" s="20">
        <v>1.25</v>
      </c>
      <c r="CN781" s="20">
        <v>5.2</v>
      </c>
      <c r="CO781" s="20">
        <v>0.84</v>
      </c>
      <c r="CP781" s="20">
        <v>5.07</v>
      </c>
      <c r="CQ781" s="20">
        <v>1</v>
      </c>
      <c r="CR781" s="20">
        <v>2.88</v>
      </c>
      <c r="CS781" s="20">
        <v>0.45600000000000002</v>
      </c>
      <c r="CT781" s="20">
        <v>3.08</v>
      </c>
      <c r="CU781" s="20">
        <v>0.46899999999999997</v>
      </c>
      <c r="CV781" s="20">
        <v>5</v>
      </c>
      <c r="CW781" s="20">
        <v>0.81</v>
      </c>
      <c r="CX781" s="20">
        <v>5.4</v>
      </c>
      <c r="CY781" s="20">
        <v>0.43</v>
      </c>
      <c r="CZ781" s="20">
        <v>9</v>
      </c>
      <c r="DA781" s="20">
        <v>0.6</v>
      </c>
      <c r="DB781" s="20">
        <v>13.6</v>
      </c>
      <c r="DC781" s="20">
        <v>3.13</v>
      </c>
    </row>
    <row r="782" spans="1:107" x14ac:dyDescent="0.25">
      <c r="A782" s="93" t="s">
        <v>1057</v>
      </c>
      <c r="B782" s="53" t="s">
        <v>1147</v>
      </c>
      <c r="C782" s="53">
        <v>2017</v>
      </c>
      <c r="D782" s="53">
        <v>322</v>
      </c>
      <c r="E782" s="53">
        <v>778</v>
      </c>
      <c r="F782" s="53">
        <v>79107.5</v>
      </c>
      <c r="G782" s="53">
        <v>83180</v>
      </c>
      <c r="H782" s="53">
        <v>8.0399999999999991</v>
      </c>
      <c r="I782" s="53">
        <v>387</v>
      </c>
      <c r="J782" s="53">
        <v>198</v>
      </c>
      <c r="K782" s="53">
        <v>0.52137643378519294</v>
      </c>
      <c r="L782" s="55">
        <v>117.41589902256942</v>
      </c>
      <c r="M782" s="55">
        <v>3.1435537349002649</v>
      </c>
      <c r="N782" s="53" t="s">
        <v>715</v>
      </c>
      <c r="O782" s="53" t="s">
        <v>1775</v>
      </c>
      <c r="P782" s="57">
        <v>102.6</v>
      </c>
      <c r="Q782" s="57">
        <v>0.9</v>
      </c>
      <c r="R782" s="57">
        <v>-14.815899022569425</v>
      </c>
      <c r="S782" s="77" t="s">
        <v>1783</v>
      </c>
      <c r="T782" s="68">
        <v>10.1</v>
      </c>
      <c r="U782" s="68">
        <v>2.6</v>
      </c>
      <c r="V782" s="68">
        <v>1186</v>
      </c>
      <c r="W782" s="79" t="s">
        <v>684</v>
      </c>
      <c r="X782" s="68">
        <v>12.2</v>
      </c>
      <c r="Y782" s="68">
        <v>0.66</v>
      </c>
      <c r="Z782" s="68">
        <v>3.52</v>
      </c>
      <c r="AA782" s="68">
        <v>5</v>
      </c>
      <c r="AB782" s="68">
        <v>0.93</v>
      </c>
      <c r="AC782" s="68">
        <v>28.1</v>
      </c>
      <c r="AD782" s="68">
        <v>9.1</v>
      </c>
      <c r="AE782" s="68">
        <v>116.2</v>
      </c>
      <c r="AF782" s="68">
        <v>44</v>
      </c>
      <c r="AG782" s="68">
        <v>198</v>
      </c>
      <c r="AH782" s="68">
        <v>39.200000000000003</v>
      </c>
      <c r="AI782" s="68">
        <v>398</v>
      </c>
      <c r="AJ782" s="68">
        <v>73.400000000000006</v>
      </c>
      <c r="AK782" s="68">
        <v>8870</v>
      </c>
      <c r="AL782" s="53"/>
      <c r="AM782" s="56" t="s">
        <v>734</v>
      </c>
      <c r="AN782" s="56" t="s">
        <v>734</v>
      </c>
      <c r="AO782" s="56" t="s">
        <v>734</v>
      </c>
      <c r="AP782" s="56" t="s">
        <v>734</v>
      </c>
      <c r="AQ782" s="56" t="s">
        <v>734</v>
      </c>
      <c r="AR782" s="56" t="s">
        <v>734</v>
      </c>
      <c r="AS782" s="56" t="s">
        <v>734</v>
      </c>
      <c r="AT782" s="56" t="s">
        <v>734</v>
      </c>
      <c r="AU782" s="59" t="s">
        <v>734</v>
      </c>
      <c r="AV782" s="59" t="s">
        <v>734</v>
      </c>
      <c r="AW782" s="59" t="s">
        <v>734</v>
      </c>
      <c r="AX782" s="60" t="s">
        <v>734</v>
      </c>
      <c r="AY782" s="60" t="s">
        <v>734</v>
      </c>
      <c r="AZ782" s="60" t="s">
        <v>734</v>
      </c>
      <c r="BA782" s="56">
        <v>72.390665897337627</v>
      </c>
      <c r="BB782" s="56">
        <v>14.116681865694414</v>
      </c>
      <c r="BC782" s="56">
        <v>2.3669799927460744</v>
      </c>
      <c r="BD782" s="56">
        <v>5.0201571357377003E-2</v>
      </c>
      <c r="BE782" s="56">
        <v>6.0241885628852396E-2</v>
      </c>
      <c r="BF782" s="56">
        <v>0.85342671307540896</v>
      </c>
      <c r="BG782" s="56">
        <v>4.6386251934216345</v>
      </c>
      <c r="BH782" s="56">
        <v>5.3514875066963885</v>
      </c>
      <c r="BI782" s="56">
        <v>0.16666921690649164</v>
      </c>
      <c r="BJ782" s="56">
        <v>5.0201571357377005E-3</v>
      </c>
      <c r="BK782" s="56">
        <v>6</v>
      </c>
      <c r="BL782" s="56">
        <v>2</v>
      </c>
      <c r="BM782" s="56">
        <v>6</v>
      </c>
      <c r="BN782" s="56" t="s">
        <v>1712</v>
      </c>
      <c r="BO782" s="56">
        <v>1</v>
      </c>
      <c r="BP782" s="56" t="s">
        <v>1712</v>
      </c>
      <c r="BQ782" s="56">
        <v>10</v>
      </c>
      <c r="BR782" s="56" t="s">
        <v>1725</v>
      </c>
      <c r="BS782" s="56">
        <v>15</v>
      </c>
      <c r="BT782" s="56">
        <v>1.3</v>
      </c>
      <c r="BU782" s="56" t="s">
        <v>1713</v>
      </c>
      <c r="BV782" s="56">
        <v>146</v>
      </c>
      <c r="BW782" s="56">
        <v>98</v>
      </c>
      <c r="BX782" s="56">
        <v>29.5</v>
      </c>
      <c r="BY782" s="56">
        <v>243</v>
      </c>
      <c r="BZ782" s="56">
        <v>4.4000000000000004</v>
      </c>
      <c r="CA782" s="56" t="s">
        <v>1708</v>
      </c>
      <c r="CB782" s="56">
        <v>0.7</v>
      </c>
      <c r="CC782" s="56">
        <v>0.3</v>
      </c>
      <c r="CD782" s="56">
        <v>15</v>
      </c>
      <c r="CE782" s="56">
        <v>1.7</v>
      </c>
      <c r="CF782" s="56">
        <v>2.5</v>
      </c>
      <c r="CG782" s="56">
        <v>1839</v>
      </c>
      <c r="CH782" s="56">
        <v>37.5</v>
      </c>
      <c r="CI782" s="56">
        <v>70.900000000000006</v>
      </c>
      <c r="CJ782" s="56">
        <v>8.0500000000000007</v>
      </c>
      <c r="CK782" s="56">
        <v>30.6</v>
      </c>
      <c r="CL782" s="56">
        <v>6.04</v>
      </c>
      <c r="CM782" s="56">
        <v>1.25</v>
      </c>
      <c r="CN782" s="56">
        <v>5.2</v>
      </c>
      <c r="CO782" s="56">
        <v>0.84</v>
      </c>
      <c r="CP782" s="56">
        <v>5.07</v>
      </c>
      <c r="CQ782" s="56">
        <v>1</v>
      </c>
      <c r="CR782" s="56">
        <v>2.88</v>
      </c>
      <c r="CS782" s="56">
        <v>0.45600000000000002</v>
      </c>
      <c r="CT782" s="56">
        <v>3.08</v>
      </c>
      <c r="CU782" s="56">
        <v>0.46899999999999997</v>
      </c>
      <c r="CV782" s="56">
        <v>5</v>
      </c>
      <c r="CW782" s="56">
        <v>0.81</v>
      </c>
      <c r="CX782" s="56">
        <v>5.4</v>
      </c>
      <c r="CY782" s="56">
        <v>0.43</v>
      </c>
      <c r="CZ782" s="56">
        <v>9</v>
      </c>
      <c r="DA782" s="56">
        <v>0.6</v>
      </c>
      <c r="DB782" s="56">
        <v>13.6</v>
      </c>
      <c r="DC782" s="56">
        <v>3.13</v>
      </c>
    </row>
    <row r="783" spans="1:107" x14ac:dyDescent="0.25">
      <c r="A783" s="107" t="s">
        <v>1058</v>
      </c>
      <c r="B783" s="45" t="s">
        <v>1147</v>
      </c>
      <c r="C783" s="45">
        <v>2017</v>
      </c>
      <c r="D783" s="45">
        <v>323</v>
      </c>
      <c r="E783" s="45">
        <v>779</v>
      </c>
      <c r="F783" s="45">
        <v>78880</v>
      </c>
      <c r="G783" s="45">
        <v>83196.5</v>
      </c>
      <c r="H783" s="45">
        <v>97.2</v>
      </c>
      <c r="I783" s="45">
        <v>3191</v>
      </c>
      <c r="J783" s="45">
        <v>1893</v>
      </c>
      <c r="K783" s="45">
        <v>0.60679611650485443</v>
      </c>
      <c r="L783" s="47">
        <v>101.53470650085107</v>
      </c>
      <c r="M783" s="47">
        <v>2.6784811713268781</v>
      </c>
      <c r="N783" s="45" t="s">
        <v>688</v>
      </c>
      <c r="O783" s="45"/>
      <c r="P783" s="49">
        <v>102.6</v>
      </c>
      <c r="Q783" s="49">
        <v>0.9</v>
      </c>
      <c r="R783" s="49">
        <v>1.0652934991489218</v>
      </c>
      <c r="S783" s="89" t="s">
        <v>1788</v>
      </c>
      <c r="T783" s="90">
        <v>3.7</v>
      </c>
      <c r="U783" s="90">
        <v>1.5</v>
      </c>
      <c r="V783" s="90">
        <v>6520</v>
      </c>
      <c r="W783" s="79" t="s">
        <v>684</v>
      </c>
      <c r="X783" s="90">
        <v>119.6</v>
      </c>
      <c r="Y783" s="90">
        <v>1.84</v>
      </c>
      <c r="Z783" s="90">
        <v>28.8</v>
      </c>
      <c r="AA783" s="90">
        <v>46.7</v>
      </c>
      <c r="AB783" s="90">
        <v>0.56100000000000005</v>
      </c>
      <c r="AC783" s="90">
        <v>220</v>
      </c>
      <c r="AD783" s="90">
        <v>68</v>
      </c>
      <c r="AE783" s="90">
        <v>713</v>
      </c>
      <c r="AF783" s="90">
        <v>226</v>
      </c>
      <c r="AG783" s="90">
        <v>903</v>
      </c>
      <c r="AH783" s="90">
        <v>160</v>
      </c>
      <c r="AI783" s="90">
        <v>1380</v>
      </c>
      <c r="AJ783" s="90">
        <v>205</v>
      </c>
      <c r="AK783" s="90">
        <v>8600</v>
      </c>
      <c r="AL783" s="45"/>
      <c r="AM783" s="48" t="s">
        <v>734</v>
      </c>
      <c r="AN783" s="48" t="s">
        <v>734</v>
      </c>
      <c r="AO783" s="48" t="s">
        <v>734</v>
      </c>
      <c r="AP783" s="48" t="s">
        <v>734</v>
      </c>
      <c r="AQ783" s="48" t="s">
        <v>734</v>
      </c>
      <c r="AR783" s="48" t="s">
        <v>734</v>
      </c>
      <c r="AS783" s="48" t="s">
        <v>734</v>
      </c>
      <c r="AT783" s="48" t="s">
        <v>734</v>
      </c>
      <c r="AU783" s="51" t="s">
        <v>734</v>
      </c>
      <c r="AV783" s="51" t="s">
        <v>734</v>
      </c>
      <c r="AW783" s="51" t="s">
        <v>734</v>
      </c>
      <c r="AX783" s="52" t="s">
        <v>734</v>
      </c>
      <c r="AY783" s="52" t="s">
        <v>734</v>
      </c>
      <c r="AZ783" s="52" t="s">
        <v>734</v>
      </c>
      <c r="BA783" s="48">
        <v>72.390665897337627</v>
      </c>
      <c r="BB783" s="48">
        <v>14.116681865694414</v>
      </c>
      <c r="BC783" s="48">
        <v>2.3669799927460744</v>
      </c>
      <c r="BD783" s="48">
        <v>5.0201571357377003E-2</v>
      </c>
      <c r="BE783" s="48">
        <v>6.0241885628852396E-2</v>
      </c>
      <c r="BF783" s="48">
        <v>0.85342671307540896</v>
      </c>
      <c r="BG783" s="48">
        <v>4.6386251934216345</v>
      </c>
      <c r="BH783" s="48">
        <v>5.3514875066963885</v>
      </c>
      <c r="BI783" s="48">
        <v>0.16666921690649164</v>
      </c>
      <c r="BJ783" s="48">
        <v>5.0201571357377005E-3</v>
      </c>
      <c r="BK783" s="48">
        <v>6</v>
      </c>
      <c r="BL783" s="48">
        <v>2</v>
      </c>
      <c r="BM783" s="48">
        <v>6</v>
      </c>
      <c r="BN783" s="48" t="s">
        <v>1712</v>
      </c>
      <c r="BO783" s="48">
        <v>1</v>
      </c>
      <c r="BP783" s="48" t="s">
        <v>1712</v>
      </c>
      <c r="BQ783" s="48">
        <v>10</v>
      </c>
      <c r="BR783" s="48" t="s">
        <v>1725</v>
      </c>
      <c r="BS783" s="48">
        <v>15</v>
      </c>
      <c r="BT783" s="48">
        <v>1.3</v>
      </c>
      <c r="BU783" s="48" t="s">
        <v>1713</v>
      </c>
      <c r="BV783" s="48">
        <v>146</v>
      </c>
      <c r="BW783" s="48">
        <v>98</v>
      </c>
      <c r="BX783" s="48">
        <v>29.5</v>
      </c>
      <c r="BY783" s="48">
        <v>243</v>
      </c>
      <c r="BZ783" s="48">
        <v>4.4000000000000004</v>
      </c>
      <c r="CA783" s="48" t="s">
        <v>1708</v>
      </c>
      <c r="CB783" s="48">
        <v>0.7</v>
      </c>
      <c r="CC783" s="48">
        <v>0.3</v>
      </c>
      <c r="CD783" s="48">
        <v>15</v>
      </c>
      <c r="CE783" s="48">
        <v>1.7</v>
      </c>
      <c r="CF783" s="48">
        <v>2.5</v>
      </c>
      <c r="CG783" s="48">
        <v>1839</v>
      </c>
      <c r="CH783" s="48">
        <v>37.5</v>
      </c>
      <c r="CI783" s="48">
        <v>70.900000000000006</v>
      </c>
      <c r="CJ783" s="48">
        <v>8.0500000000000007</v>
      </c>
      <c r="CK783" s="48">
        <v>30.6</v>
      </c>
      <c r="CL783" s="48">
        <v>6.04</v>
      </c>
      <c r="CM783" s="48">
        <v>1.25</v>
      </c>
      <c r="CN783" s="48">
        <v>5.2</v>
      </c>
      <c r="CO783" s="48">
        <v>0.84</v>
      </c>
      <c r="CP783" s="48">
        <v>5.07</v>
      </c>
      <c r="CQ783" s="48">
        <v>1</v>
      </c>
      <c r="CR783" s="48">
        <v>2.88</v>
      </c>
      <c r="CS783" s="48">
        <v>0.45600000000000002</v>
      </c>
      <c r="CT783" s="48">
        <v>3.08</v>
      </c>
      <c r="CU783" s="48">
        <v>0.46899999999999997</v>
      </c>
      <c r="CV783" s="48">
        <v>5</v>
      </c>
      <c r="CW783" s="48">
        <v>0.81</v>
      </c>
      <c r="CX783" s="48">
        <v>5.4</v>
      </c>
      <c r="CY783" s="48">
        <v>0.43</v>
      </c>
      <c r="CZ783" s="48">
        <v>9</v>
      </c>
      <c r="DA783" s="48">
        <v>0.6</v>
      </c>
      <c r="DB783" s="48">
        <v>13.6</v>
      </c>
      <c r="DC783" s="48">
        <v>3.13</v>
      </c>
    </row>
    <row r="784" spans="1:107" x14ac:dyDescent="0.25">
      <c r="A784" s="94" t="s">
        <v>1059</v>
      </c>
      <c r="B784" s="4" t="s">
        <v>1148</v>
      </c>
      <c r="C784" s="4">
        <v>2017</v>
      </c>
      <c r="D784" s="4">
        <v>324</v>
      </c>
      <c r="E784" s="4">
        <v>780</v>
      </c>
      <c r="F784" s="4">
        <v>76776.5</v>
      </c>
      <c r="G784" s="4">
        <v>82332</v>
      </c>
      <c r="H784" s="4">
        <v>27.3</v>
      </c>
      <c r="I784" s="4">
        <v>593</v>
      </c>
      <c r="J784" s="4">
        <v>266</v>
      </c>
      <c r="K784" s="4">
        <v>0.45766590389016015</v>
      </c>
      <c r="L784" s="39">
        <v>208.09354905510429</v>
      </c>
      <c r="M784" s="39">
        <v>6.3123663442984297</v>
      </c>
      <c r="P784" s="40">
        <v>209.7</v>
      </c>
      <c r="Q784" s="40">
        <v>1.9</v>
      </c>
      <c r="R784" s="40">
        <v>1.6064509448956983</v>
      </c>
      <c r="T784" s="20">
        <v>1.99</v>
      </c>
      <c r="U784" s="20">
        <v>0.92</v>
      </c>
      <c r="V784" s="20">
        <v>974</v>
      </c>
      <c r="W784" s="74" t="s">
        <v>684</v>
      </c>
      <c r="X784" s="20">
        <v>14.5</v>
      </c>
      <c r="Y784" s="20">
        <v>4.2999999999999997E-2</v>
      </c>
      <c r="Z784" s="20">
        <v>1.01</v>
      </c>
      <c r="AA784" s="20">
        <v>2.16</v>
      </c>
      <c r="AB784" s="20">
        <v>0.83</v>
      </c>
      <c r="AC784" s="20">
        <v>13.5</v>
      </c>
      <c r="AD784" s="20">
        <v>5.62</v>
      </c>
      <c r="AE784" s="20">
        <v>76</v>
      </c>
      <c r="AF784" s="20">
        <v>33.6</v>
      </c>
      <c r="AG784" s="20">
        <v>170</v>
      </c>
      <c r="AH784" s="20">
        <v>41.6</v>
      </c>
      <c r="AI784" s="20">
        <v>433</v>
      </c>
      <c r="AJ784" s="20">
        <v>91</v>
      </c>
      <c r="AK784" s="72">
        <v>9700</v>
      </c>
      <c r="AM784" s="20">
        <v>2.3509999999999998E-3</v>
      </c>
      <c r="AN784" s="20">
        <v>4.1E-5</v>
      </c>
      <c r="AO784" s="20">
        <v>1.4672639999999999</v>
      </c>
      <c r="AP784" s="20">
        <v>9.0000000000000006E-5</v>
      </c>
      <c r="AQ784" s="20">
        <v>7.1199999999999999E-2</v>
      </c>
      <c r="AR784" s="20">
        <v>1.6999999999999999E-3</v>
      </c>
      <c r="AS784" s="20">
        <v>0.28273199999999998</v>
      </c>
      <c r="AT784" s="20">
        <v>4.1499999999999999E-5</v>
      </c>
      <c r="AU784" s="42">
        <v>0.28272284834841588</v>
      </c>
      <c r="AV784" s="42">
        <v>2.4284739474689232</v>
      </c>
      <c r="AW784" s="42">
        <v>1.4682250978076838</v>
      </c>
      <c r="AX784" s="43">
        <v>0.28272277756064956</v>
      </c>
      <c r="AY784" s="43">
        <v>2.4617706473817336</v>
      </c>
      <c r="AZ784" s="43">
        <v>1.4682303529393517</v>
      </c>
      <c r="BA784" s="20">
        <v>62.20758490771864</v>
      </c>
      <c r="BB784" s="20">
        <v>15.09087163522226</v>
      </c>
      <c r="BC784" s="20">
        <v>6.1026091574072776</v>
      </c>
      <c r="BD784" s="20">
        <v>0.27149225956102507</v>
      </c>
      <c r="BE784" s="20">
        <v>5.1942103999033851</v>
      </c>
      <c r="BF784" s="20">
        <v>6.0752796196108623</v>
      </c>
      <c r="BG784" s="20">
        <v>1.7211584757076304</v>
      </c>
      <c r="BH784" s="20">
        <v>2.6329626681956011</v>
      </c>
      <c r="BI784" s="20">
        <v>0.58089098555132523</v>
      </c>
      <c r="BJ784" s="20">
        <v>0.12293989112197359</v>
      </c>
      <c r="BK784" s="20">
        <v>20</v>
      </c>
      <c r="BL784" s="20" t="s">
        <v>1706</v>
      </c>
      <c r="BM784" s="20">
        <v>126</v>
      </c>
      <c r="BN784" s="20">
        <v>60</v>
      </c>
      <c r="BO784" s="20">
        <v>21</v>
      </c>
      <c r="BP784" s="20">
        <v>40</v>
      </c>
      <c r="BQ784" s="20" t="s">
        <v>1707</v>
      </c>
      <c r="BR784" s="20">
        <v>90</v>
      </c>
      <c r="BS784" s="20">
        <v>16</v>
      </c>
      <c r="BT784" s="20">
        <v>2.1</v>
      </c>
      <c r="BU784" s="20">
        <v>78</v>
      </c>
      <c r="BV784" s="20">
        <v>165</v>
      </c>
      <c r="BW784" s="20">
        <v>415</v>
      </c>
      <c r="BX784" s="20">
        <v>15.7</v>
      </c>
      <c r="BY784" s="20">
        <v>86</v>
      </c>
      <c r="BZ784" s="20">
        <v>6.3</v>
      </c>
      <c r="CA784" s="20" t="s">
        <v>1708</v>
      </c>
      <c r="CB784" s="20" t="s">
        <v>1709</v>
      </c>
      <c r="CC784" s="20" t="s">
        <v>1710</v>
      </c>
      <c r="CD784" s="20" t="s">
        <v>1706</v>
      </c>
      <c r="CE784" s="20">
        <v>4.9000000000000004</v>
      </c>
      <c r="CF784" s="20">
        <v>55</v>
      </c>
      <c r="CG784" s="20">
        <v>1066</v>
      </c>
      <c r="CH784" s="20">
        <v>14.9</v>
      </c>
      <c r="CI784" s="20">
        <v>30</v>
      </c>
      <c r="CJ784" s="20">
        <v>3.48</v>
      </c>
      <c r="CK784" s="20">
        <v>13</v>
      </c>
      <c r="CL784" s="20">
        <v>2.86</v>
      </c>
      <c r="CM784" s="20">
        <v>0.78500000000000003</v>
      </c>
      <c r="CN784" s="20">
        <v>2.77</v>
      </c>
      <c r="CO784" s="20">
        <v>0.44</v>
      </c>
      <c r="CP784" s="20">
        <v>2.78</v>
      </c>
      <c r="CQ784" s="20">
        <v>0.56999999999999995</v>
      </c>
      <c r="CR784" s="20">
        <v>1.67</v>
      </c>
      <c r="CS784" s="20">
        <v>0.26</v>
      </c>
      <c r="CT784" s="20">
        <v>1.76</v>
      </c>
      <c r="CU784" s="20">
        <v>0.29799999999999999</v>
      </c>
      <c r="CV784" s="20">
        <v>2.1</v>
      </c>
      <c r="CW784" s="20">
        <v>0.52</v>
      </c>
      <c r="CX784" s="20">
        <v>1.6</v>
      </c>
      <c r="CY784" s="20">
        <v>1.02</v>
      </c>
      <c r="CZ784" s="20">
        <v>12</v>
      </c>
      <c r="DA784" s="20">
        <v>1.5</v>
      </c>
      <c r="DB784" s="20">
        <v>7.14</v>
      </c>
      <c r="DC784" s="20">
        <v>1.52</v>
      </c>
    </row>
    <row r="785" spans="1:107" x14ac:dyDescent="0.25">
      <c r="A785" s="94" t="s">
        <v>1060</v>
      </c>
      <c r="B785" s="4" t="s">
        <v>1148</v>
      </c>
      <c r="C785" s="4">
        <v>2017</v>
      </c>
      <c r="D785" s="4">
        <v>325</v>
      </c>
      <c r="E785" s="4">
        <v>781</v>
      </c>
      <c r="F785" s="4">
        <v>76542</v>
      </c>
      <c r="G785" s="4">
        <v>82372</v>
      </c>
      <c r="H785" s="4">
        <v>41</v>
      </c>
      <c r="I785" s="4">
        <v>889</v>
      </c>
      <c r="J785" s="4">
        <v>385</v>
      </c>
      <c r="K785" s="4">
        <v>0.44345898004434592</v>
      </c>
      <c r="L785" s="39">
        <v>199.84089031989481</v>
      </c>
      <c r="M785" s="39">
        <v>4.4273199485265682</v>
      </c>
      <c r="O785" s="4" t="s">
        <v>722</v>
      </c>
      <c r="P785" s="40">
        <v>209.7</v>
      </c>
      <c r="Q785" s="40">
        <v>1.9</v>
      </c>
      <c r="R785" s="40">
        <v>9.8591096801051776</v>
      </c>
      <c r="T785" s="20">
        <v>3.36</v>
      </c>
      <c r="U785" s="20">
        <v>0.88</v>
      </c>
      <c r="V785" s="20">
        <v>1503</v>
      </c>
      <c r="W785" s="74" t="s">
        <v>684</v>
      </c>
      <c r="X785" s="20">
        <v>25.8</v>
      </c>
      <c r="Y785" s="20">
        <v>4.8000000000000001E-2</v>
      </c>
      <c r="Z785" s="20">
        <v>0.79</v>
      </c>
      <c r="AA785" s="20">
        <v>2.12</v>
      </c>
      <c r="AB785" s="20">
        <v>0.49399999999999999</v>
      </c>
      <c r="AC785" s="20">
        <v>16.7</v>
      </c>
      <c r="AD785" s="20">
        <v>7.22</v>
      </c>
      <c r="AE785" s="20">
        <v>94.6</v>
      </c>
      <c r="AF785" s="20">
        <v>44</v>
      </c>
      <c r="AG785" s="20">
        <v>233</v>
      </c>
      <c r="AH785" s="20">
        <v>59.3</v>
      </c>
      <c r="AI785" s="20">
        <v>638</v>
      </c>
      <c r="AJ785" s="20">
        <v>140</v>
      </c>
      <c r="AK785" s="20">
        <v>9530</v>
      </c>
      <c r="AM785" s="20">
        <v>1.1663999999999999E-3</v>
      </c>
      <c r="AN785" s="20">
        <v>5.5999999999999997E-6</v>
      </c>
      <c r="AO785" s="20">
        <v>1.4672700000000001</v>
      </c>
      <c r="AP785" s="20">
        <v>1E-4</v>
      </c>
      <c r="AQ785" s="20">
        <v>4.403E-2</v>
      </c>
      <c r="AR785" s="20">
        <v>7.2999999999999996E-4</v>
      </c>
      <c r="AS785" s="20">
        <v>0.28267199999999998</v>
      </c>
      <c r="AT785" s="20">
        <v>4.7000000000000004E-5</v>
      </c>
      <c r="AU785" s="42">
        <v>0.2826676399986931</v>
      </c>
      <c r="AV785" s="42">
        <v>0.29140173879449449</v>
      </c>
      <c r="AW785" s="42">
        <v>1.6627785758705753</v>
      </c>
      <c r="AX785" s="43">
        <v>0.28266742447755916</v>
      </c>
      <c r="AY785" s="43">
        <v>0.50343144925912853</v>
      </c>
      <c r="AZ785" s="43">
        <v>1.6628150985096275</v>
      </c>
      <c r="BA785" s="20">
        <v>62.20758490771864</v>
      </c>
      <c r="BB785" s="20">
        <v>15.09087163522226</v>
      </c>
      <c r="BC785" s="20">
        <v>6.1026091574072776</v>
      </c>
      <c r="BD785" s="20">
        <v>0.27149225956102507</v>
      </c>
      <c r="BE785" s="20">
        <v>5.1942103999033851</v>
      </c>
      <c r="BF785" s="20">
        <v>6.0752796196108623</v>
      </c>
      <c r="BG785" s="20">
        <v>1.7211584757076304</v>
      </c>
      <c r="BH785" s="20">
        <v>2.6329626681956011</v>
      </c>
      <c r="BI785" s="20">
        <v>0.58089098555132523</v>
      </c>
      <c r="BJ785" s="20">
        <v>0.12293989112197359</v>
      </c>
      <c r="BK785" s="20">
        <v>20</v>
      </c>
      <c r="BL785" s="20" t="s">
        <v>1706</v>
      </c>
      <c r="BM785" s="20">
        <v>126</v>
      </c>
      <c r="BN785" s="20">
        <v>60</v>
      </c>
      <c r="BO785" s="20">
        <v>21</v>
      </c>
      <c r="BP785" s="20">
        <v>40</v>
      </c>
      <c r="BQ785" s="20" t="s">
        <v>1707</v>
      </c>
      <c r="BR785" s="20">
        <v>90</v>
      </c>
      <c r="BS785" s="20">
        <v>16</v>
      </c>
      <c r="BT785" s="20">
        <v>2.1</v>
      </c>
      <c r="BU785" s="20">
        <v>78</v>
      </c>
      <c r="BV785" s="20">
        <v>165</v>
      </c>
      <c r="BW785" s="20">
        <v>415</v>
      </c>
      <c r="BX785" s="20">
        <v>15.7</v>
      </c>
      <c r="BY785" s="20">
        <v>86</v>
      </c>
      <c r="BZ785" s="20">
        <v>6.3</v>
      </c>
      <c r="CA785" s="20" t="s">
        <v>1708</v>
      </c>
      <c r="CB785" s="20" t="s">
        <v>1709</v>
      </c>
      <c r="CC785" s="20" t="s">
        <v>1710</v>
      </c>
      <c r="CD785" s="20" t="s">
        <v>1706</v>
      </c>
      <c r="CE785" s="20">
        <v>4.9000000000000004</v>
      </c>
      <c r="CF785" s="20">
        <v>55</v>
      </c>
      <c r="CG785" s="20">
        <v>1066</v>
      </c>
      <c r="CH785" s="20">
        <v>14.9</v>
      </c>
      <c r="CI785" s="20">
        <v>30</v>
      </c>
      <c r="CJ785" s="20">
        <v>3.48</v>
      </c>
      <c r="CK785" s="20">
        <v>13</v>
      </c>
      <c r="CL785" s="20">
        <v>2.86</v>
      </c>
      <c r="CM785" s="20">
        <v>0.78500000000000003</v>
      </c>
      <c r="CN785" s="20">
        <v>2.77</v>
      </c>
      <c r="CO785" s="20">
        <v>0.44</v>
      </c>
      <c r="CP785" s="20">
        <v>2.78</v>
      </c>
      <c r="CQ785" s="20">
        <v>0.56999999999999995</v>
      </c>
      <c r="CR785" s="20">
        <v>1.67</v>
      </c>
      <c r="CS785" s="20">
        <v>0.26</v>
      </c>
      <c r="CT785" s="20">
        <v>1.76</v>
      </c>
      <c r="CU785" s="20">
        <v>0.29799999999999999</v>
      </c>
      <c r="CV785" s="20">
        <v>2.1</v>
      </c>
      <c r="CW785" s="20">
        <v>0.52</v>
      </c>
      <c r="CX785" s="20">
        <v>1.6</v>
      </c>
      <c r="CY785" s="20">
        <v>1.02</v>
      </c>
      <c r="CZ785" s="20">
        <v>12</v>
      </c>
      <c r="DA785" s="20">
        <v>1.5</v>
      </c>
      <c r="DB785" s="20">
        <v>7.14</v>
      </c>
      <c r="DC785" s="20">
        <v>1.52</v>
      </c>
    </row>
    <row r="786" spans="1:107" x14ac:dyDescent="0.25">
      <c r="A786" s="94" t="s">
        <v>1061</v>
      </c>
      <c r="B786" s="4" t="s">
        <v>1148</v>
      </c>
      <c r="C786" s="4">
        <v>2017</v>
      </c>
      <c r="D786" s="4">
        <v>326</v>
      </c>
      <c r="E786" s="4">
        <v>782</v>
      </c>
      <c r="F786" s="4">
        <v>76559.5</v>
      </c>
      <c r="G786" s="4">
        <v>82181</v>
      </c>
      <c r="H786" s="4">
        <v>41</v>
      </c>
      <c r="I786" s="4">
        <v>879</v>
      </c>
      <c r="J786" s="4">
        <v>398</v>
      </c>
      <c r="K786" s="4">
        <v>0.46685340802987862</v>
      </c>
      <c r="L786" s="39">
        <v>204.38781873700907</v>
      </c>
      <c r="M786" s="39">
        <v>6.2394986593100414</v>
      </c>
      <c r="P786" s="40">
        <v>209.7</v>
      </c>
      <c r="Q786" s="40">
        <v>1.9</v>
      </c>
      <c r="R786" s="40">
        <v>5.3121812629909186</v>
      </c>
      <c r="T786" s="20">
        <v>2.23</v>
      </c>
      <c r="U786" s="20">
        <v>0.9</v>
      </c>
      <c r="V786" s="20">
        <v>809</v>
      </c>
      <c r="W786" s="20">
        <v>4.7200000000000002E-3</v>
      </c>
      <c r="X786" s="20">
        <v>16.309999999999999</v>
      </c>
      <c r="Y786" s="20">
        <v>4.7E-2</v>
      </c>
      <c r="Z786" s="20">
        <v>1.07</v>
      </c>
      <c r="AA786" s="20">
        <v>2.2799999999999998</v>
      </c>
      <c r="AB786" s="20">
        <v>0.46700000000000003</v>
      </c>
      <c r="AC786" s="20">
        <v>12.1</v>
      </c>
      <c r="AD786" s="20">
        <v>4.4800000000000004</v>
      </c>
      <c r="AE786" s="20">
        <v>57.6</v>
      </c>
      <c r="AF786" s="20">
        <v>24.7</v>
      </c>
      <c r="AG786" s="20">
        <v>124.8</v>
      </c>
      <c r="AH786" s="20">
        <v>30.3</v>
      </c>
      <c r="AI786" s="20">
        <v>350</v>
      </c>
      <c r="AJ786" s="20">
        <v>66.400000000000006</v>
      </c>
      <c r="AK786" s="20">
        <v>9660</v>
      </c>
      <c r="AM786" s="20">
        <v>2.4239999999999999E-3</v>
      </c>
      <c r="AN786" s="20">
        <v>6.8999999999999997E-5</v>
      </c>
      <c r="AO786" s="20">
        <v>1.46706</v>
      </c>
      <c r="AP786" s="20">
        <v>1.2E-4</v>
      </c>
      <c r="AQ786" s="20">
        <v>7.0250000000000007E-2</v>
      </c>
      <c r="AR786" s="20">
        <v>9.7999999999999997E-4</v>
      </c>
      <c r="AS786" s="20">
        <v>0.28284999999999999</v>
      </c>
      <c r="AT786" s="20">
        <v>5.4999999999999995E-5</v>
      </c>
      <c r="AU786" s="42">
        <v>0.28284073253781988</v>
      </c>
      <c r="AV786" s="42">
        <v>6.5164743593015828</v>
      </c>
      <c r="AW786" s="42">
        <v>1.9458244261765609</v>
      </c>
      <c r="AX786" s="43">
        <v>0.28284049119821975</v>
      </c>
      <c r="AY786" s="43">
        <v>6.626366686790508</v>
      </c>
      <c r="AZ786" s="43">
        <v>1.9458474557027552</v>
      </c>
      <c r="BA786" s="20">
        <v>62.20758490771864</v>
      </c>
      <c r="BB786" s="20">
        <v>15.09087163522226</v>
      </c>
      <c r="BC786" s="20">
        <v>6.1026091574072776</v>
      </c>
      <c r="BD786" s="20">
        <v>0.27149225956102507</v>
      </c>
      <c r="BE786" s="20">
        <v>5.1942103999033851</v>
      </c>
      <c r="BF786" s="20">
        <v>6.0752796196108623</v>
      </c>
      <c r="BG786" s="20">
        <v>1.7211584757076304</v>
      </c>
      <c r="BH786" s="20">
        <v>2.6329626681956011</v>
      </c>
      <c r="BI786" s="20">
        <v>0.58089098555132523</v>
      </c>
      <c r="BJ786" s="20">
        <v>0.12293989112197359</v>
      </c>
      <c r="BK786" s="20">
        <v>20</v>
      </c>
      <c r="BL786" s="20" t="s">
        <v>1706</v>
      </c>
      <c r="BM786" s="20">
        <v>126</v>
      </c>
      <c r="BN786" s="20">
        <v>60</v>
      </c>
      <c r="BO786" s="20">
        <v>21</v>
      </c>
      <c r="BP786" s="20">
        <v>40</v>
      </c>
      <c r="BQ786" s="20" t="s">
        <v>1707</v>
      </c>
      <c r="BR786" s="20">
        <v>90</v>
      </c>
      <c r="BS786" s="20">
        <v>16</v>
      </c>
      <c r="BT786" s="20">
        <v>2.1</v>
      </c>
      <c r="BU786" s="20">
        <v>78</v>
      </c>
      <c r="BV786" s="20">
        <v>165</v>
      </c>
      <c r="BW786" s="20">
        <v>415</v>
      </c>
      <c r="BX786" s="20">
        <v>15.7</v>
      </c>
      <c r="BY786" s="20">
        <v>86</v>
      </c>
      <c r="BZ786" s="20">
        <v>6.3</v>
      </c>
      <c r="CA786" s="20" t="s">
        <v>1708</v>
      </c>
      <c r="CB786" s="20" t="s">
        <v>1709</v>
      </c>
      <c r="CC786" s="20" t="s">
        <v>1710</v>
      </c>
      <c r="CD786" s="20" t="s">
        <v>1706</v>
      </c>
      <c r="CE786" s="20">
        <v>4.9000000000000004</v>
      </c>
      <c r="CF786" s="20">
        <v>55</v>
      </c>
      <c r="CG786" s="20">
        <v>1066</v>
      </c>
      <c r="CH786" s="20">
        <v>14.9</v>
      </c>
      <c r="CI786" s="20">
        <v>30</v>
      </c>
      <c r="CJ786" s="20">
        <v>3.48</v>
      </c>
      <c r="CK786" s="20">
        <v>13</v>
      </c>
      <c r="CL786" s="20">
        <v>2.86</v>
      </c>
      <c r="CM786" s="20">
        <v>0.78500000000000003</v>
      </c>
      <c r="CN786" s="20">
        <v>2.77</v>
      </c>
      <c r="CO786" s="20">
        <v>0.44</v>
      </c>
      <c r="CP786" s="20">
        <v>2.78</v>
      </c>
      <c r="CQ786" s="20">
        <v>0.56999999999999995</v>
      </c>
      <c r="CR786" s="20">
        <v>1.67</v>
      </c>
      <c r="CS786" s="20">
        <v>0.26</v>
      </c>
      <c r="CT786" s="20">
        <v>1.76</v>
      </c>
      <c r="CU786" s="20">
        <v>0.29799999999999999</v>
      </c>
      <c r="CV786" s="20">
        <v>2.1</v>
      </c>
      <c r="CW786" s="20">
        <v>0.52</v>
      </c>
      <c r="CX786" s="20">
        <v>1.6</v>
      </c>
      <c r="CY786" s="20">
        <v>1.02</v>
      </c>
      <c r="CZ786" s="20">
        <v>12</v>
      </c>
      <c r="DA786" s="20">
        <v>1.5</v>
      </c>
      <c r="DB786" s="20">
        <v>7.14</v>
      </c>
      <c r="DC786" s="20">
        <v>1.52</v>
      </c>
    </row>
    <row r="787" spans="1:107" x14ac:dyDescent="0.25">
      <c r="A787" s="107" t="s">
        <v>1062</v>
      </c>
      <c r="B787" s="45" t="s">
        <v>1148</v>
      </c>
      <c r="C787" s="45">
        <v>2017</v>
      </c>
      <c r="D787" s="45">
        <v>327</v>
      </c>
      <c r="E787" s="45">
        <v>783</v>
      </c>
      <c r="F787" s="45">
        <v>76557</v>
      </c>
      <c r="G787" s="45">
        <v>82124</v>
      </c>
      <c r="H787" s="45">
        <v>68.5</v>
      </c>
      <c r="I787" s="45">
        <v>1554</v>
      </c>
      <c r="J787" s="45">
        <v>656</v>
      </c>
      <c r="K787" s="45">
        <v>0.42553191489361702</v>
      </c>
      <c r="L787" s="47">
        <v>204.81013597615816</v>
      </c>
      <c r="M787" s="47">
        <v>5.0130588011070465</v>
      </c>
      <c r="N787" s="45" t="s">
        <v>689</v>
      </c>
      <c r="O787" s="45"/>
      <c r="P787" s="49">
        <v>209.7</v>
      </c>
      <c r="Q787" s="49">
        <v>1.9</v>
      </c>
      <c r="R787" s="49">
        <v>4.8898640238418238</v>
      </c>
      <c r="S787" s="45"/>
      <c r="T787" s="48">
        <v>2.8</v>
      </c>
      <c r="U787" s="48">
        <v>1.3</v>
      </c>
      <c r="V787" s="48">
        <v>1570</v>
      </c>
      <c r="W787" s="74" t="s">
        <v>684</v>
      </c>
      <c r="X787" s="48">
        <v>22.7</v>
      </c>
      <c r="Y787" s="48">
        <v>9.2999999999999999E-2</v>
      </c>
      <c r="Z787" s="48">
        <v>1.45</v>
      </c>
      <c r="AA787" s="48">
        <v>2.94</v>
      </c>
      <c r="AB787" s="48">
        <v>0.86</v>
      </c>
      <c r="AC787" s="48">
        <v>20</v>
      </c>
      <c r="AD787" s="48">
        <v>7.54</v>
      </c>
      <c r="AE787" s="48">
        <v>105</v>
      </c>
      <c r="AF787" s="48">
        <v>47.2</v>
      </c>
      <c r="AG787" s="48">
        <v>249</v>
      </c>
      <c r="AH787" s="48">
        <v>65.7</v>
      </c>
      <c r="AI787" s="48">
        <v>680</v>
      </c>
      <c r="AJ787" s="48">
        <v>145</v>
      </c>
      <c r="AK787" s="48">
        <v>8980</v>
      </c>
      <c r="AL787" s="45"/>
      <c r="AM787" s="48" t="s">
        <v>734</v>
      </c>
      <c r="AN787" s="48" t="s">
        <v>734</v>
      </c>
      <c r="AO787" s="48" t="s">
        <v>734</v>
      </c>
      <c r="AP787" s="48" t="s">
        <v>734</v>
      </c>
      <c r="AQ787" s="48" t="s">
        <v>734</v>
      </c>
      <c r="AR787" s="48" t="s">
        <v>734</v>
      </c>
      <c r="AS787" s="48" t="s">
        <v>734</v>
      </c>
      <c r="AT787" s="48" t="s">
        <v>734</v>
      </c>
      <c r="AU787" s="51" t="s">
        <v>734</v>
      </c>
      <c r="AV787" s="51" t="s">
        <v>734</v>
      </c>
      <c r="AW787" s="51" t="s">
        <v>734</v>
      </c>
      <c r="AX787" s="52" t="s">
        <v>734</v>
      </c>
      <c r="AY787" s="52" t="s">
        <v>734</v>
      </c>
      <c r="AZ787" s="52" t="s">
        <v>734</v>
      </c>
      <c r="BA787" s="48">
        <v>62.20758490771864</v>
      </c>
      <c r="BB787" s="48">
        <v>15.09087163522226</v>
      </c>
      <c r="BC787" s="48">
        <v>6.1026091574072776</v>
      </c>
      <c r="BD787" s="48">
        <v>0.27149225956102507</v>
      </c>
      <c r="BE787" s="48">
        <v>5.1942103999033851</v>
      </c>
      <c r="BF787" s="48">
        <v>6.0752796196108623</v>
      </c>
      <c r="BG787" s="48">
        <v>1.7211584757076304</v>
      </c>
      <c r="BH787" s="48">
        <v>2.6329626681956011</v>
      </c>
      <c r="BI787" s="48">
        <v>0.58089098555132523</v>
      </c>
      <c r="BJ787" s="48">
        <v>0.12293989112197359</v>
      </c>
      <c r="BK787" s="48">
        <v>20</v>
      </c>
      <c r="BL787" s="48" t="s">
        <v>1706</v>
      </c>
      <c r="BM787" s="48">
        <v>126</v>
      </c>
      <c r="BN787" s="48">
        <v>60</v>
      </c>
      <c r="BO787" s="48">
        <v>21</v>
      </c>
      <c r="BP787" s="48">
        <v>40</v>
      </c>
      <c r="BQ787" s="48" t="s">
        <v>1707</v>
      </c>
      <c r="BR787" s="48">
        <v>90</v>
      </c>
      <c r="BS787" s="48">
        <v>16</v>
      </c>
      <c r="BT787" s="48">
        <v>2.1</v>
      </c>
      <c r="BU787" s="48">
        <v>78</v>
      </c>
      <c r="BV787" s="48">
        <v>165</v>
      </c>
      <c r="BW787" s="48">
        <v>415</v>
      </c>
      <c r="BX787" s="48">
        <v>15.7</v>
      </c>
      <c r="BY787" s="48">
        <v>86</v>
      </c>
      <c r="BZ787" s="48">
        <v>6.3</v>
      </c>
      <c r="CA787" s="48" t="s">
        <v>1708</v>
      </c>
      <c r="CB787" s="48" t="s">
        <v>1709</v>
      </c>
      <c r="CC787" s="48" t="s">
        <v>1710</v>
      </c>
      <c r="CD787" s="48" t="s">
        <v>1706</v>
      </c>
      <c r="CE787" s="48">
        <v>4.9000000000000004</v>
      </c>
      <c r="CF787" s="48">
        <v>55</v>
      </c>
      <c r="CG787" s="48">
        <v>1066</v>
      </c>
      <c r="CH787" s="48">
        <v>14.9</v>
      </c>
      <c r="CI787" s="48">
        <v>30</v>
      </c>
      <c r="CJ787" s="48">
        <v>3.48</v>
      </c>
      <c r="CK787" s="48">
        <v>13</v>
      </c>
      <c r="CL787" s="48">
        <v>2.86</v>
      </c>
      <c r="CM787" s="48">
        <v>0.78500000000000003</v>
      </c>
      <c r="CN787" s="48">
        <v>2.77</v>
      </c>
      <c r="CO787" s="48">
        <v>0.44</v>
      </c>
      <c r="CP787" s="48">
        <v>2.78</v>
      </c>
      <c r="CQ787" s="48">
        <v>0.56999999999999995</v>
      </c>
      <c r="CR787" s="48">
        <v>1.67</v>
      </c>
      <c r="CS787" s="48">
        <v>0.26</v>
      </c>
      <c r="CT787" s="48">
        <v>1.76</v>
      </c>
      <c r="CU787" s="48">
        <v>0.29799999999999999</v>
      </c>
      <c r="CV787" s="48">
        <v>2.1</v>
      </c>
      <c r="CW787" s="48">
        <v>0.52</v>
      </c>
      <c r="CX787" s="48">
        <v>1.6</v>
      </c>
      <c r="CY787" s="48">
        <v>1.02</v>
      </c>
      <c r="CZ787" s="48">
        <v>12</v>
      </c>
      <c r="DA787" s="48">
        <v>1.5</v>
      </c>
      <c r="DB787" s="48">
        <v>7.14</v>
      </c>
      <c r="DC787" s="48">
        <v>1.52</v>
      </c>
    </row>
    <row r="788" spans="1:107" x14ac:dyDescent="0.25">
      <c r="A788" s="93" t="s">
        <v>1063</v>
      </c>
      <c r="B788" s="53" t="s">
        <v>1148</v>
      </c>
      <c r="C788" s="53">
        <v>2017</v>
      </c>
      <c r="D788" s="53">
        <v>328</v>
      </c>
      <c r="E788" s="53">
        <v>784</v>
      </c>
      <c r="F788" s="53">
        <v>76757.5</v>
      </c>
      <c r="G788" s="53">
        <v>82260</v>
      </c>
      <c r="H788" s="53">
        <v>45.5</v>
      </c>
      <c r="I788" s="53">
        <v>655</v>
      </c>
      <c r="J788" s="53">
        <v>635</v>
      </c>
      <c r="K788" s="53">
        <v>0.98231827111984282</v>
      </c>
      <c r="L788" s="55">
        <v>232.92716911888985</v>
      </c>
      <c r="M788" s="55">
        <v>5.6188227860912239</v>
      </c>
      <c r="N788" s="53" t="s">
        <v>715</v>
      </c>
      <c r="O788" s="53" t="s">
        <v>1775</v>
      </c>
      <c r="P788" s="57">
        <v>209.7</v>
      </c>
      <c r="Q788" s="57">
        <v>1.9</v>
      </c>
      <c r="R788" s="57">
        <v>-23.227169118889861</v>
      </c>
      <c r="S788" s="53" t="s">
        <v>1783</v>
      </c>
      <c r="T788" s="68">
        <v>4.2</v>
      </c>
      <c r="U788" s="68">
        <v>1</v>
      </c>
      <c r="V788" s="68">
        <v>1501</v>
      </c>
      <c r="W788" s="79" t="s">
        <v>684</v>
      </c>
      <c r="X788" s="68">
        <v>15.54</v>
      </c>
      <c r="Y788" s="68">
        <v>8.6999999999999994E-2</v>
      </c>
      <c r="Z788" s="68">
        <v>1.44</v>
      </c>
      <c r="AA788" s="68">
        <v>3.01</v>
      </c>
      <c r="AB788" s="68">
        <v>0.88500000000000001</v>
      </c>
      <c r="AC788" s="68">
        <v>22.9</v>
      </c>
      <c r="AD788" s="68">
        <v>7.65</v>
      </c>
      <c r="AE788" s="68">
        <v>106.2</v>
      </c>
      <c r="AF788" s="68">
        <v>46.7</v>
      </c>
      <c r="AG788" s="68">
        <v>232.5</v>
      </c>
      <c r="AH788" s="68">
        <v>50.7</v>
      </c>
      <c r="AI788" s="68">
        <v>498</v>
      </c>
      <c r="AJ788" s="68">
        <v>109.5</v>
      </c>
      <c r="AK788" s="68">
        <v>8920</v>
      </c>
      <c r="AL788" s="53"/>
      <c r="AM788" s="56" t="s">
        <v>734</v>
      </c>
      <c r="AN788" s="56" t="s">
        <v>734</v>
      </c>
      <c r="AO788" s="56" t="s">
        <v>734</v>
      </c>
      <c r="AP788" s="56" t="s">
        <v>734</v>
      </c>
      <c r="AQ788" s="56" t="s">
        <v>734</v>
      </c>
      <c r="AR788" s="56" t="s">
        <v>734</v>
      </c>
      <c r="AS788" s="56" t="s">
        <v>734</v>
      </c>
      <c r="AT788" s="56" t="s">
        <v>734</v>
      </c>
      <c r="AU788" s="59" t="s">
        <v>734</v>
      </c>
      <c r="AV788" s="59" t="s">
        <v>734</v>
      </c>
      <c r="AW788" s="59" t="s">
        <v>734</v>
      </c>
      <c r="AX788" s="60" t="s">
        <v>734</v>
      </c>
      <c r="AY788" s="60" t="s">
        <v>734</v>
      </c>
      <c r="AZ788" s="60" t="s">
        <v>734</v>
      </c>
      <c r="BA788" s="56">
        <v>62.20758490771864</v>
      </c>
      <c r="BB788" s="56">
        <v>15.09087163522226</v>
      </c>
      <c r="BC788" s="56">
        <v>6.1026091574072776</v>
      </c>
      <c r="BD788" s="56">
        <v>0.27149225956102507</v>
      </c>
      <c r="BE788" s="56">
        <v>5.1942103999033851</v>
      </c>
      <c r="BF788" s="56">
        <v>6.0752796196108623</v>
      </c>
      <c r="BG788" s="56">
        <v>1.7211584757076304</v>
      </c>
      <c r="BH788" s="56">
        <v>2.6329626681956011</v>
      </c>
      <c r="BI788" s="56">
        <v>0.58089098555132523</v>
      </c>
      <c r="BJ788" s="56">
        <v>0.12293989112197359</v>
      </c>
      <c r="BK788" s="56">
        <v>20</v>
      </c>
      <c r="BL788" s="56" t="s">
        <v>1706</v>
      </c>
      <c r="BM788" s="56">
        <v>126</v>
      </c>
      <c r="BN788" s="56">
        <v>60</v>
      </c>
      <c r="BO788" s="56">
        <v>21</v>
      </c>
      <c r="BP788" s="56">
        <v>40</v>
      </c>
      <c r="BQ788" s="56" t="s">
        <v>1707</v>
      </c>
      <c r="BR788" s="56">
        <v>90</v>
      </c>
      <c r="BS788" s="56">
        <v>16</v>
      </c>
      <c r="BT788" s="56">
        <v>2.1</v>
      </c>
      <c r="BU788" s="56">
        <v>78</v>
      </c>
      <c r="BV788" s="56">
        <v>165</v>
      </c>
      <c r="BW788" s="56">
        <v>415</v>
      </c>
      <c r="BX788" s="56">
        <v>15.7</v>
      </c>
      <c r="BY788" s="56">
        <v>86</v>
      </c>
      <c r="BZ788" s="56">
        <v>6.3</v>
      </c>
      <c r="CA788" s="56" t="s">
        <v>1708</v>
      </c>
      <c r="CB788" s="56" t="s">
        <v>1709</v>
      </c>
      <c r="CC788" s="56" t="s">
        <v>1710</v>
      </c>
      <c r="CD788" s="56" t="s">
        <v>1706</v>
      </c>
      <c r="CE788" s="56">
        <v>4.9000000000000004</v>
      </c>
      <c r="CF788" s="56">
        <v>55</v>
      </c>
      <c r="CG788" s="56">
        <v>1066</v>
      </c>
      <c r="CH788" s="56">
        <v>14.9</v>
      </c>
      <c r="CI788" s="56">
        <v>30</v>
      </c>
      <c r="CJ788" s="56">
        <v>3.48</v>
      </c>
      <c r="CK788" s="56">
        <v>13</v>
      </c>
      <c r="CL788" s="56">
        <v>2.86</v>
      </c>
      <c r="CM788" s="56">
        <v>0.78500000000000003</v>
      </c>
      <c r="CN788" s="56">
        <v>2.77</v>
      </c>
      <c r="CO788" s="56">
        <v>0.44</v>
      </c>
      <c r="CP788" s="56">
        <v>2.78</v>
      </c>
      <c r="CQ788" s="56">
        <v>0.56999999999999995</v>
      </c>
      <c r="CR788" s="56">
        <v>1.67</v>
      </c>
      <c r="CS788" s="56">
        <v>0.26</v>
      </c>
      <c r="CT788" s="56">
        <v>1.76</v>
      </c>
      <c r="CU788" s="56">
        <v>0.29799999999999999</v>
      </c>
      <c r="CV788" s="56">
        <v>2.1</v>
      </c>
      <c r="CW788" s="56">
        <v>0.52</v>
      </c>
      <c r="CX788" s="56">
        <v>1.6</v>
      </c>
      <c r="CY788" s="56">
        <v>1.02</v>
      </c>
      <c r="CZ788" s="56">
        <v>12</v>
      </c>
      <c r="DA788" s="56">
        <v>1.5</v>
      </c>
      <c r="DB788" s="56">
        <v>7.14</v>
      </c>
      <c r="DC788" s="56">
        <v>1.52</v>
      </c>
    </row>
    <row r="789" spans="1:107" x14ac:dyDescent="0.25">
      <c r="A789" s="107" t="s">
        <v>1064</v>
      </c>
      <c r="B789" s="45" t="s">
        <v>1148</v>
      </c>
      <c r="C789" s="45">
        <v>2017</v>
      </c>
      <c r="D789" s="45">
        <v>329</v>
      </c>
      <c r="E789" s="45">
        <v>785</v>
      </c>
      <c r="F789" s="45">
        <v>76772</v>
      </c>
      <c r="G789" s="45">
        <v>82190</v>
      </c>
      <c r="H789" s="45">
        <v>63.1</v>
      </c>
      <c r="I789" s="45">
        <v>1232</v>
      </c>
      <c r="J789" s="45">
        <v>598</v>
      </c>
      <c r="K789" s="45">
        <v>0.49875311720698257</v>
      </c>
      <c r="L789" s="47">
        <v>207.99625621591491</v>
      </c>
      <c r="M789" s="47">
        <v>4.630092983272565</v>
      </c>
      <c r="N789" s="45" t="s">
        <v>689</v>
      </c>
      <c r="O789" s="45"/>
      <c r="P789" s="49">
        <v>209.7</v>
      </c>
      <c r="Q789" s="49">
        <v>1.9</v>
      </c>
      <c r="R789" s="49">
        <v>1.7037437840850771</v>
      </c>
      <c r="S789" s="45"/>
      <c r="T789" s="48">
        <v>2.29</v>
      </c>
      <c r="U789" s="48">
        <v>0.83</v>
      </c>
      <c r="V789" s="48">
        <v>1680</v>
      </c>
      <c r="W789" s="74" t="s">
        <v>684</v>
      </c>
      <c r="X789" s="48">
        <v>21.4</v>
      </c>
      <c r="Y789" s="48">
        <v>6.7000000000000004E-2</v>
      </c>
      <c r="Z789" s="48">
        <v>1.48</v>
      </c>
      <c r="AA789" s="48">
        <v>4.28</v>
      </c>
      <c r="AB789" s="48">
        <v>1.1200000000000001</v>
      </c>
      <c r="AC789" s="48">
        <v>25.6</v>
      </c>
      <c r="AD789" s="48">
        <v>10.1</v>
      </c>
      <c r="AE789" s="48">
        <v>137</v>
      </c>
      <c r="AF789" s="48">
        <v>55.3</v>
      </c>
      <c r="AG789" s="48">
        <v>290</v>
      </c>
      <c r="AH789" s="48">
        <v>65.099999999999994</v>
      </c>
      <c r="AI789" s="48">
        <v>690</v>
      </c>
      <c r="AJ789" s="48">
        <v>140</v>
      </c>
      <c r="AK789" s="48">
        <v>9280</v>
      </c>
      <c r="AL789" s="45"/>
      <c r="AM789" s="48" t="s">
        <v>734</v>
      </c>
      <c r="AN789" s="48" t="s">
        <v>734</v>
      </c>
      <c r="AO789" s="48" t="s">
        <v>734</v>
      </c>
      <c r="AP789" s="48" t="s">
        <v>734</v>
      </c>
      <c r="AQ789" s="48" t="s">
        <v>734</v>
      </c>
      <c r="AR789" s="48" t="s">
        <v>734</v>
      </c>
      <c r="AS789" s="48" t="s">
        <v>734</v>
      </c>
      <c r="AT789" s="48" t="s">
        <v>734</v>
      </c>
      <c r="AU789" s="51" t="s">
        <v>734</v>
      </c>
      <c r="AV789" s="51" t="s">
        <v>734</v>
      </c>
      <c r="AW789" s="51" t="s">
        <v>734</v>
      </c>
      <c r="AX789" s="52" t="s">
        <v>734</v>
      </c>
      <c r="AY789" s="52" t="s">
        <v>734</v>
      </c>
      <c r="AZ789" s="52" t="s">
        <v>734</v>
      </c>
      <c r="BA789" s="48">
        <v>62.20758490771864</v>
      </c>
      <c r="BB789" s="48">
        <v>15.09087163522226</v>
      </c>
      <c r="BC789" s="48">
        <v>6.1026091574072776</v>
      </c>
      <c r="BD789" s="48">
        <v>0.27149225956102507</v>
      </c>
      <c r="BE789" s="48">
        <v>5.1942103999033851</v>
      </c>
      <c r="BF789" s="48">
        <v>6.0752796196108623</v>
      </c>
      <c r="BG789" s="48">
        <v>1.7211584757076304</v>
      </c>
      <c r="BH789" s="48">
        <v>2.6329626681956011</v>
      </c>
      <c r="BI789" s="48">
        <v>0.58089098555132523</v>
      </c>
      <c r="BJ789" s="48">
        <v>0.12293989112197359</v>
      </c>
      <c r="BK789" s="48">
        <v>20</v>
      </c>
      <c r="BL789" s="48" t="s">
        <v>1706</v>
      </c>
      <c r="BM789" s="48">
        <v>126</v>
      </c>
      <c r="BN789" s="48">
        <v>60</v>
      </c>
      <c r="BO789" s="48">
        <v>21</v>
      </c>
      <c r="BP789" s="48">
        <v>40</v>
      </c>
      <c r="BQ789" s="48" t="s">
        <v>1707</v>
      </c>
      <c r="BR789" s="48">
        <v>90</v>
      </c>
      <c r="BS789" s="48">
        <v>16</v>
      </c>
      <c r="BT789" s="48">
        <v>2.1</v>
      </c>
      <c r="BU789" s="48">
        <v>78</v>
      </c>
      <c r="BV789" s="48">
        <v>165</v>
      </c>
      <c r="BW789" s="48">
        <v>415</v>
      </c>
      <c r="BX789" s="48">
        <v>15.7</v>
      </c>
      <c r="BY789" s="48">
        <v>86</v>
      </c>
      <c r="BZ789" s="48">
        <v>6.3</v>
      </c>
      <c r="CA789" s="48" t="s">
        <v>1708</v>
      </c>
      <c r="CB789" s="48" t="s">
        <v>1709</v>
      </c>
      <c r="CC789" s="48" t="s">
        <v>1710</v>
      </c>
      <c r="CD789" s="48" t="s">
        <v>1706</v>
      </c>
      <c r="CE789" s="48">
        <v>4.9000000000000004</v>
      </c>
      <c r="CF789" s="48">
        <v>55</v>
      </c>
      <c r="CG789" s="48">
        <v>1066</v>
      </c>
      <c r="CH789" s="48">
        <v>14.9</v>
      </c>
      <c r="CI789" s="48">
        <v>30</v>
      </c>
      <c r="CJ789" s="48">
        <v>3.48</v>
      </c>
      <c r="CK789" s="48">
        <v>13</v>
      </c>
      <c r="CL789" s="48">
        <v>2.86</v>
      </c>
      <c r="CM789" s="48">
        <v>0.78500000000000003</v>
      </c>
      <c r="CN789" s="48">
        <v>2.77</v>
      </c>
      <c r="CO789" s="48">
        <v>0.44</v>
      </c>
      <c r="CP789" s="48">
        <v>2.78</v>
      </c>
      <c r="CQ789" s="48">
        <v>0.56999999999999995</v>
      </c>
      <c r="CR789" s="48">
        <v>1.67</v>
      </c>
      <c r="CS789" s="48">
        <v>0.26</v>
      </c>
      <c r="CT789" s="48">
        <v>1.76</v>
      </c>
      <c r="CU789" s="48">
        <v>0.29799999999999999</v>
      </c>
      <c r="CV789" s="48">
        <v>2.1</v>
      </c>
      <c r="CW789" s="48">
        <v>0.52</v>
      </c>
      <c r="CX789" s="48">
        <v>1.6</v>
      </c>
      <c r="CY789" s="48">
        <v>1.02</v>
      </c>
      <c r="CZ789" s="48">
        <v>12</v>
      </c>
      <c r="DA789" s="48">
        <v>1.5</v>
      </c>
      <c r="DB789" s="48">
        <v>7.14</v>
      </c>
      <c r="DC789" s="48">
        <v>1.52</v>
      </c>
    </row>
    <row r="790" spans="1:107" x14ac:dyDescent="0.25">
      <c r="A790" s="93" t="s">
        <v>1065</v>
      </c>
      <c r="B790" s="53" t="s">
        <v>1148</v>
      </c>
      <c r="C790" s="53">
        <v>2017</v>
      </c>
      <c r="D790" s="53">
        <v>330</v>
      </c>
      <c r="E790" s="53">
        <v>786</v>
      </c>
      <c r="F790" s="53">
        <v>77034</v>
      </c>
      <c r="G790" s="53">
        <v>82455.5</v>
      </c>
      <c r="H790" s="53">
        <v>47</v>
      </c>
      <c r="I790" s="53">
        <v>904</v>
      </c>
      <c r="J790" s="53">
        <v>398</v>
      </c>
      <c r="K790" s="53">
        <v>0.44782803403493054</v>
      </c>
      <c r="L790" s="55">
        <v>210.22264092992529</v>
      </c>
      <c r="M790" s="55">
        <v>6.3352884957476316</v>
      </c>
      <c r="N790" s="53" t="s">
        <v>715</v>
      </c>
      <c r="O790" s="53" t="s">
        <v>1775</v>
      </c>
      <c r="P790" s="57">
        <v>209.7</v>
      </c>
      <c r="Q790" s="57">
        <v>1.9</v>
      </c>
      <c r="R790" s="57">
        <v>-0.52264092992530209</v>
      </c>
      <c r="S790" s="53"/>
      <c r="T790" s="56">
        <v>1.17</v>
      </c>
      <c r="U790" s="56">
        <v>0.68</v>
      </c>
      <c r="V790" s="56">
        <v>790</v>
      </c>
      <c r="W790" s="74" t="s">
        <v>684</v>
      </c>
      <c r="X790" s="56">
        <v>16.7</v>
      </c>
      <c r="Y790" s="56">
        <v>0.09</v>
      </c>
      <c r="Z790" s="56">
        <v>1.06</v>
      </c>
      <c r="AA790" s="56">
        <v>2.17</v>
      </c>
      <c r="AB790" s="56">
        <v>0.44400000000000001</v>
      </c>
      <c r="AC790" s="56">
        <v>12.7</v>
      </c>
      <c r="AD790" s="56">
        <v>4.41</v>
      </c>
      <c r="AE790" s="56">
        <v>59.5</v>
      </c>
      <c r="AF790" s="56">
        <v>25.5</v>
      </c>
      <c r="AG790" s="56">
        <v>131</v>
      </c>
      <c r="AH790" s="56">
        <v>33</v>
      </c>
      <c r="AI790" s="56">
        <v>352</v>
      </c>
      <c r="AJ790" s="56">
        <v>66.400000000000006</v>
      </c>
      <c r="AK790" s="74">
        <v>9300</v>
      </c>
      <c r="AL790" s="53"/>
      <c r="AM790" s="56" t="s">
        <v>734</v>
      </c>
      <c r="AN790" s="56" t="s">
        <v>734</v>
      </c>
      <c r="AO790" s="56" t="s">
        <v>734</v>
      </c>
      <c r="AP790" s="56" t="s">
        <v>734</v>
      </c>
      <c r="AQ790" s="56" t="s">
        <v>734</v>
      </c>
      <c r="AR790" s="56" t="s">
        <v>734</v>
      </c>
      <c r="AS790" s="56" t="s">
        <v>734</v>
      </c>
      <c r="AT790" s="56" t="s">
        <v>734</v>
      </c>
      <c r="AU790" s="59" t="s">
        <v>734</v>
      </c>
      <c r="AV790" s="59" t="s">
        <v>734</v>
      </c>
      <c r="AW790" s="59" t="s">
        <v>734</v>
      </c>
      <c r="AX790" s="60" t="s">
        <v>734</v>
      </c>
      <c r="AY790" s="60" t="s">
        <v>734</v>
      </c>
      <c r="AZ790" s="60" t="s">
        <v>734</v>
      </c>
      <c r="BA790" s="56">
        <v>62.20758490771864</v>
      </c>
      <c r="BB790" s="56">
        <v>15.09087163522226</v>
      </c>
      <c r="BC790" s="56">
        <v>6.1026091574072776</v>
      </c>
      <c r="BD790" s="56">
        <v>0.27149225956102507</v>
      </c>
      <c r="BE790" s="56">
        <v>5.1942103999033851</v>
      </c>
      <c r="BF790" s="56">
        <v>6.0752796196108623</v>
      </c>
      <c r="BG790" s="56">
        <v>1.7211584757076304</v>
      </c>
      <c r="BH790" s="56">
        <v>2.6329626681956011</v>
      </c>
      <c r="BI790" s="56">
        <v>0.58089098555132523</v>
      </c>
      <c r="BJ790" s="56">
        <v>0.12293989112197359</v>
      </c>
      <c r="BK790" s="56">
        <v>20</v>
      </c>
      <c r="BL790" s="56" t="s">
        <v>1706</v>
      </c>
      <c r="BM790" s="56">
        <v>126</v>
      </c>
      <c r="BN790" s="56">
        <v>60</v>
      </c>
      <c r="BO790" s="56">
        <v>21</v>
      </c>
      <c r="BP790" s="56">
        <v>40</v>
      </c>
      <c r="BQ790" s="56" t="s">
        <v>1707</v>
      </c>
      <c r="BR790" s="56">
        <v>90</v>
      </c>
      <c r="BS790" s="56">
        <v>16</v>
      </c>
      <c r="BT790" s="56">
        <v>2.1</v>
      </c>
      <c r="BU790" s="56">
        <v>78</v>
      </c>
      <c r="BV790" s="56">
        <v>165</v>
      </c>
      <c r="BW790" s="56">
        <v>415</v>
      </c>
      <c r="BX790" s="56">
        <v>15.7</v>
      </c>
      <c r="BY790" s="56">
        <v>86</v>
      </c>
      <c r="BZ790" s="56">
        <v>6.3</v>
      </c>
      <c r="CA790" s="56" t="s">
        <v>1708</v>
      </c>
      <c r="CB790" s="56" t="s">
        <v>1709</v>
      </c>
      <c r="CC790" s="56" t="s">
        <v>1710</v>
      </c>
      <c r="CD790" s="56" t="s">
        <v>1706</v>
      </c>
      <c r="CE790" s="56">
        <v>4.9000000000000004</v>
      </c>
      <c r="CF790" s="56">
        <v>55</v>
      </c>
      <c r="CG790" s="56">
        <v>1066</v>
      </c>
      <c r="CH790" s="56">
        <v>14.9</v>
      </c>
      <c r="CI790" s="56">
        <v>30</v>
      </c>
      <c r="CJ790" s="56">
        <v>3.48</v>
      </c>
      <c r="CK790" s="56">
        <v>13</v>
      </c>
      <c r="CL790" s="56">
        <v>2.86</v>
      </c>
      <c r="CM790" s="56">
        <v>0.78500000000000003</v>
      </c>
      <c r="CN790" s="56">
        <v>2.77</v>
      </c>
      <c r="CO790" s="56">
        <v>0.44</v>
      </c>
      <c r="CP790" s="56">
        <v>2.78</v>
      </c>
      <c r="CQ790" s="56">
        <v>0.56999999999999995</v>
      </c>
      <c r="CR790" s="56">
        <v>1.67</v>
      </c>
      <c r="CS790" s="56">
        <v>0.26</v>
      </c>
      <c r="CT790" s="56">
        <v>1.76</v>
      </c>
      <c r="CU790" s="56">
        <v>0.29799999999999999</v>
      </c>
      <c r="CV790" s="56">
        <v>2.1</v>
      </c>
      <c r="CW790" s="56">
        <v>0.52</v>
      </c>
      <c r="CX790" s="56">
        <v>1.6</v>
      </c>
      <c r="CY790" s="56">
        <v>1.02</v>
      </c>
      <c r="CZ790" s="56">
        <v>12</v>
      </c>
      <c r="DA790" s="56">
        <v>1.5</v>
      </c>
      <c r="DB790" s="56">
        <v>7.14</v>
      </c>
      <c r="DC790" s="56">
        <v>1.52</v>
      </c>
    </row>
    <row r="791" spans="1:107" x14ac:dyDescent="0.25">
      <c r="A791" s="93" t="s">
        <v>1066</v>
      </c>
      <c r="B791" s="53" t="s">
        <v>1148</v>
      </c>
      <c r="C791" s="53">
        <v>2017</v>
      </c>
      <c r="D791" s="53">
        <v>331</v>
      </c>
      <c r="E791" s="53">
        <v>787</v>
      </c>
      <c r="F791" s="53">
        <v>77276.5</v>
      </c>
      <c r="G791" s="53">
        <v>82312.5</v>
      </c>
      <c r="H791" s="53">
        <v>28.3</v>
      </c>
      <c r="I791" s="53">
        <v>617</v>
      </c>
      <c r="J791" s="53">
        <v>261.39999999999998</v>
      </c>
      <c r="K791" s="53">
        <v>0.42517006802721091</v>
      </c>
      <c r="L791" s="55">
        <v>207.79575210198297</v>
      </c>
      <c r="M791" s="55">
        <v>4.0697079860989938</v>
      </c>
      <c r="N791" s="53" t="s">
        <v>715</v>
      </c>
      <c r="O791" s="53" t="s">
        <v>1775</v>
      </c>
      <c r="P791" s="57">
        <v>209.7</v>
      </c>
      <c r="Q791" s="57">
        <v>1.9</v>
      </c>
      <c r="R791" s="57">
        <v>1.9042478980170188</v>
      </c>
      <c r="S791" s="53"/>
      <c r="T791" s="56">
        <v>3.5</v>
      </c>
      <c r="U791" s="56">
        <v>1.2</v>
      </c>
      <c r="V791" s="56">
        <v>737</v>
      </c>
      <c r="W791" s="74" t="s">
        <v>684</v>
      </c>
      <c r="X791" s="56">
        <v>22.8</v>
      </c>
      <c r="Y791" s="56">
        <v>0.79</v>
      </c>
      <c r="Z791" s="56">
        <v>3</v>
      </c>
      <c r="AA791" s="56">
        <v>1.94</v>
      </c>
      <c r="AB791" s="56">
        <v>0.49</v>
      </c>
      <c r="AC791" s="56">
        <v>11.6</v>
      </c>
      <c r="AD791" s="56">
        <v>3.81</v>
      </c>
      <c r="AE791" s="56">
        <v>49.3</v>
      </c>
      <c r="AF791" s="56">
        <v>22.7</v>
      </c>
      <c r="AG791" s="56">
        <v>115.1</v>
      </c>
      <c r="AH791" s="56">
        <v>27.4</v>
      </c>
      <c r="AI791" s="56">
        <v>307</v>
      </c>
      <c r="AJ791" s="56">
        <v>62.2</v>
      </c>
      <c r="AK791" s="56">
        <v>8720</v>
      </c>
      <c r="AL791" s="53"/>
      <c r="AM791" s="56" t="s">
        <v>734</v>
      </c>
      <c r="AN791" s="56" t="s">
        <v>734</v>
      </c>
      <c r="AO791" s="56" t="s">
        <v>734</v>
      </c>
      <c r="AP791" s="56" t="s">
        <v>734</v>
      </c>
      <c r="AQ791" s="56" t="s">
        <v>734</v>
      </c>
      <c r="AR791" s="56" t="s">
        <v>734</v>
      </c>
      <c r="AS791" s="56" t="s">
        <v>734</v>
      </c>
      <c r="AT791" s="56" t="s">
        <v>734</v>
      </c>
      <c r="AU791" s="59" t="s">
        <v>734</v>
      </c>
      <c r="AV791" s="59" t="s">
        <v>734</v>
      </c>
      <c r="AW791" s="59" t="s">
        <v>734</v>
      </c>
      <c r="AX791" s="60" t="s">
        <v>734</v>
      </c>
      <c r="AY791" s="60" t="s">
        <v>734</v>
      </c>
      <c r="AZ791" s="60" t="s">
        <v>734</v>
      </c>
      <c r="BA791" s="56">
        <v>62.20758490771864</v>
      </c>
      <c r="BB791" s="56">
        <v>15.09087163522226</v>
      </c>
      <c r="BC791" s="56">
        <v>6.1026091574072776</v>
      </c>
      <c r="BD791" s="56">
        <v>0.27149225956102507</v>
      </c>
      <c r="BE791" s="56">
        <v>5.1942103999033851</v>
      </c>
      <c r="BF791" s="56">
        <v>6.0752796196108623</v>
      </c>
      <c r="BG791" s="56">
        <v>1.7211584757076304</v>
      </c>
      <c r="BH791" s="56">
        <v>2.6329626681956011</v>
      </c>
      <c r="BI791" s="56">
        <v>0.58089098555132523</v>
      </c>
      <c r="BJ791" s="56">
        <v>0.12293989112197359</v>
      </c>
      <c r="BK791" s="56">
        <v>20</v>
      </c>
      <c r="BL791" s="56" t="s">
        <v>1706</v>
      </c>
      <c r="BM791" s="56">
        <v>126</v>
      </c>
      <c r="BN791" s="56">
        <v>60</v>
      </c>
      <c r="BO791" s="56">
        <v>21</v>
      </c>
      <c r="BP791" s="56">
        <v>40</v>
      </c>
      <c r="BQ791" s="56" t="s">
        <v>1707</v>
      </c>
      <c r="BR791" s="56">
        <v>90</v>
      </c>
      <c r="BS791" s="56">
        <v>16</v>
      </c>
      <c r="BT791" s="56">
        <v>2.1</v>
      </c>
      <c r="BU791" s="56">
        <v>78</v>
      </c>
      <c r="BV791" s="56">
        <v>165</v>
      </c>
      <c r="BW791" s="56">
        <v>415</v>
      </c>
      <c r="BX791" s="56">
        <v>15.7</v>
      </c>
      <c r="BY791" s="56">
        <v>86</v>
      </c>
      <c r="BZ791" s="56">
        <v>6.3</v>
      </c>
      <c r="CA791" s="56" t="s">
        <v>1708</v>
      </c>
      <c r="CB791" s="56" t="s">
        <v>1709</v>
      </c>
      <c r="CC791" s="56" t="s">
        <v>1710</v>
      </c>
      <c r="CD791" s="56" t="s">
        <v>1706</v>
      </c>
      <c r="CE791" s="56">
        <v>4.9000000000000004</v>
      </c>
      <c r="CF791" s="56">
        <v>55</v>
      </c>
      <c r="CG791" s="56">
        <v>1066</v>
      </c>
      <c r="CH791" s="56">
        <v>14.9</v>
      </c>
      <c r="CI791" s="56">
        <v>30</v>
      </c>
      <c r="CJ791" s="56">
        <v>3.48</v>
      </c>
      <c r="CK791" s="56">
        <v>13</v>
      </c>
      <c r="CL791" s="56">
        <v>2.86</v>
      </c>
      <c r="CM791" s="56">
        <v>0.78500000000000003</v>
      </c>
      <c r="CN791" s="56">
        <v>2.77</v>
      </c>
      <c r="CO791" s="56">
        <v>0.44</v>
      </c>
      <c r="CP791" s="56">
        <v>2.78</v>
      </c>
      <c r="CQ791" s="56">
        <v>0.56999999999999995</v>
      </c>
      <c r="CR791" s="56">
        <v>1.67</v>
      </c>
      <c r="CS791" s="56">
        <v>0.26</v>
      </c>
      <c r="CT791" s="56">
        <v>1.76</v>
      </c>
      <c r="CU791" s="56">
        <v>0.29799999999999999</v>
      </c>
      <c r="CV791" s="56">
        <v>2.1</v>
      </c>
      <c r="CW791" s="56">
        <v>0.52</v>
      </c>
      <c r="CX791" s="56">
        <v>1.6</v>
      </c>
      <c r="CY791" s="56">
        <v>1.02</v>
      </c>
      <c r="CZ791" s="56">
        <v>12</v>
      </c>
      <c r="DA791" s="56">
        <v>1.5</v>
      </c>
      <c r="DB791" s="56">
        <v>7.14</v>
      </c>
      <c r="DC791" s="56">
        <v>1.52</v>
      </c>
    </row>
    <row r="792" spans="1:107" x14ac:dyDescent="0.25">
      <c r="A792" s="93" t="s">
        <v>1067</v>
      </c>
      <c r="B792" s="53" t="s">
        <v>1148</v>
      </c>
      <c r="C792" s="53">
        <v>2017</v>
      </c>
      <c r="D792" s="53">
        <v>332</v>
      </c>
      <c r="E792" s="53">
        <v>788</v>
      </c>
      <c r="F792" s="53">
        <v>77307</v>
      </c>
      <c r="G792" s="53">
        <v>82355</v>
      </c>
      <c r="H792" s="53">
        <v>140.69999999999999</v>
      </c>
      <c r="I792" s="53">
        <v>1980</v>
      </c>
      <c r="J792" s="53">
        <v>1342</v>
      </c>
      <c r="K792" s="53">
        <v>0.6872852233676976</v>
      </c>
      <c r="L792" s="55">
        <v>206.83678432536487</v>
      </c>
      <c r="M792" s="55">
        <v>5.8248512978926756</v>
      </c>
      <c r="N792" s="53" t="s">
        <v>1620</v>
      </c>
      <c r="O792" s="53" t="s">
        <v>1775</v>
      </c>
      <c r="P792" s="57">
        <v>209.7</v>
      </c>
      <c r="Q792" s="57">
        <v>1.9</v>
      </c>
      <c r="R792" s="57">
        <v>2.8632156746351143</v>
      </c>
      <c r="S792" s="53" t="s">
        <v>1782</v>
      </c>
      <c r="T792" s="68">
        <v>2.78</v>
      </c>
      <c r="U792" s="68">
        <v>0.99</v>
      </c>
      <c r="V792" s="68">
        <v>1640</v>
      </c>
      <c r="W792" s="79" t="s">
        <v>684</v>
      </c>
      <c r="X792" s="68">
        <v>70</v>
      </c>
      <c r="Y792" s="68">
        <v>2.7</v>
      </c>
      <c r="Z792" s="68">
        <v>12.3</v>
      </c>
      <c r="AA792" s="68">
        <v>5.91</v>
      </c>
      <c r="AB792" s="68">
        <v>1.43</v>
      </c>
      <c r="AC792" s="68">
        <v>30.1</v>
      </c>
      <c r="AD792" s="68">
        <v>10.4</v>
      </c>
      <c r="AE792" s="68">
        <v>127</v>
      </c>
      <c r="AF792" s="68">
        <v>51.4</v>
      </c>
      <c r="AG792" s="68">
        <v>269</v>
      </c>
      <c r="AH792" s="68">
        <v>60.1</v>
      </c>
      <c r="AI792" s="68">
        <v>636</v>
      </c>
      <c r="AJ792" s="68">
        <v>125</v>
      </c>
      <c r="AK792" s="79">
        <v>8300</v>
      </c>
      <c r="AL792" s="53"/>
      <c r="AM792" s="56" t="s">
        <v>734</v>
      </c>
      <c r="AN792" s="56" t="s">
        <v>734</v>
      </c>
      <c r="AO792" s="56" t="s">
        <v>734</v>
      </c>
      <c r="AP792" s="56" t="s">
        <v>734</v>
      </c>
      <c r="AQ792" s="56" t="s">
        <v>734</v>
      </c>
      <c r="AR792" s="56" t="s">
        <v>734</v>
      </c>
      <c r="AS792" s="56" t="s">
        <v>734</v>
      </c>
      <c r="AT792" s="56" t="s">
        <v>734</v>
      </c>
      <c r="AU792" s="59" t="s">
        <v>734</v>
      </c>
      <c r="AV792" s="59" t="s">
        <v>734</v>
      </c>
      <c r="AW792" s="59" t="s">
        <v>734</v>
      </c>
      <c r="AX792" s="60" t="s">
        <v>734</v>
      </c>
      <c r="AY792" s="60" t="s">
        <v>734</v>
      </c>
      <c r="AZ792" s="60" t="s">
        <v>734</v>
      </c>
      <c r="BA792" s="56">
        <v>62.20758490771864</v>
      </c>
      <c r="BB792" s="56">
        <v>15.09087163522226</v>
      </c>
      <c r="BC792" s="56">
        <v>6.1026091574072776</v>
      </c>
      <c r="BD792" s="56">
        <v>0.27149225956102507</v>
      </c>
      <c r="BE792" s="56">
        <v>5.1942103999033851</v>
      </c>
      <c r="BF792" s="56">
        <v>6.0752796196108623</v>
      </c>
      <c r="BG792" s="56">
        <v>1.7211584757076304</v>
      </c>
      <c r="BH792" s="56">
        <v>2.6329626681956011</v>
      </c>
      <c r="BI792" s="56">
        <v>0.58089098555132523</v>
      </c>
      <c r="BJ792" s="56">
        <v>0.12293989112197359</v>
      </c>
      <c r="BK792" s="56">
        <v>20</v>
      </c>
      <c r="BL792" s="56" t="s">
        <v>1706</v>
      </c>
      <c r="BM792" s="56">
        <v>126</v>
      </c>
      <c r="BN792" s="56">
        <v>60</v>
      </c>
      <c r="BO792" s="56">
        <v>21</v>
      </c>
      <c r="BP792" s="56">
        <v>40</v>
      </c>
      <c r="BQ792" s="56" t="s">
        <v>1707</v>
      </c>
      <c r="BR792" s="56">
        <v>90</v>
      </c>
      <c r="BS792" s="56">
        <v>16</v>
      </c>
      <c r="BT792" s="56">
        <v>2.1</v>
      </c>
      <c r="BU792" s="56">
        <v>78</v>
      </c>
      <c r="BV792" s="56">
        <v>165</v>
      </c>
      <c r="BW792" s="56">
        <v>415</v>
      </c>
      <c r="BX792" s="56">
        <v>15.7</v>
      </c>
      <c r="BY792" s="56">
        <v>86</v>
      </c>
      <c r="BZ792" s="56">
        <v>6.3</v>
      </c>
      <c r="CA792" s="56" t="s">
        <v>1708</v>
      </c>
      <c r="CB792" s="56" t="s">
        <v>1709</v>
      </c>
      <c r="CC792" s="56" t="s">
        <v>1710</v>
      </c>
      <c r="CD792" s="56" t="s">
        <v>1706</v>
      </c>
      <c r="CE792" s="56">
        <v>4.9000000000000004</v>
      </c>
      <c r="CF792" s="56">
        <v>55</v>
      </c>
      <c r="CG792" s="56">
        <v>1066</v>
      </c>
      <c r="CH792" s="56">
        <v>14.9</v>
      </c>
      <c r="CI792" s="56">
        <v>30</v>
      </c>
      <c r="CJ792" s="56">
        <v>3.48</v>
      </c>
      <c r="CK792" s="56">
        <v>13</v>
      </c>
      <c r="CL792" s="56">
        <v>2.86</v>
      </c>
      <c r="CM792" s="56">
        <v>0.78500000000000003</v>
      </c>
      <c r="CN792" s="56">
        <v>2.77</v>
      </c>
      <c r="CO792" s="56">
        <v>0.44</v>
      </c>
      <c r="CP792" s="56">
        <v>2.78</v>
      </c>
      <c r="CQ792" s="56">
        <v>0.56999999999999995</v>
      </c>
      <c r="CR792" s="56">
        <v>1.67</v>
      </c>
      <c r="CS792" s="56">
        <v>0.26</v>
      </c>
      <c r="CT792" s="56">
        <v>1.76</v>
      </c>
      <c r="CU792" s="56">
        <v>0.29799999999999999</v>
      </c>
      <c r="CV792" s="56">
        <v>2.1</v>
      </c>
      <c r="CW792" s="56">
        <v>0.52</v>
      </c>
      <c r="CX792" s="56">
        <v>1.6</v>
      </c>
      <c r="CY792" s="56">
        <v>1.02</v>
      </c>
      <c r="CZ792" s="56">
        <v>12</v>
      </c>
      <c r="DA792" s="56">
        <v>1.5</v>
      </c>
      <c r="DB792" s="56">
        <v>7.14</v>
      </c>
      <c r="DC792" s="56">
        <v>1.52</v>
      </c>
    </row>
    <row r="793" spans="1:107" x14ac:dyDescent="0.25">
      <c r="A793" s="107" t="s">
        <v>1068</v>
      </c>
      <c r="B793" s="45" t="s">
        <v>1148</v>
      </c>
      <c r="C793" s="45">
        <v>2017</v>
      </c>
      <c r="D793" s="45">
        <v>333</v>
      </c>
      <c r="E793" s="45">
        <v>789</v>
      </c>
      <c r="F793" s="45">
        <v>77811.5</v>
      </c>
      <c r="G793" s="45">
        <v>82303.5</v>
      </c>
      <c r="H793" s="45">
        <v>123.8</v>
      </c>
      <c r="I793" s="45">
        <v>1640</v>
      </c>
      <c r="J793" s="45">
        <v>1202</v>
      </c>
      <c r="K793" s="45">
        <v>0.74626865671641784</v>
      </c>
      <c r="L793" s="47">
        <v>211.41637447962151</v>
      </c>
      <c r="M793" s="47">
        <v>4.3627323982778918</v>
      </c>
      <c r="N793" s="45" t="s">
        <v>689</v>
      </c>
      <c r="O793" s="45"/>
      <c r="P793" s="49">
        <v>209.7</v>
      </c>
      <c r="Q793" s="49">
        <v>1.9</v>
      </c>
      <c r="R793" s="49">
        <v>-1.7163744796215212</v>
      </c>
      <c r="S793" s="89" t="s">
        <v>1782</v>
      </c>
      <c r="T793" s="90">
        <v>4.8</v>
      </c>
      <c r="U793" s="90">
        <v>1.3</v>
      </c>
      <c r="V793" s="90">
        <v>1900</v>
      </c>
      <c r="W793" s="79" t="s">
        <v>684</v>
      </c>
      <c r="X793" s="90">
        <v>77.5</v>
      </c>
      <c r="Y793" s="90">
        <v>4.5999999999999996</v>
      </c>
      <c r="Z793" s="90">
        <v>22.3</v>
      </c>
      <c r="AA793" s="90">
        <v>9.5</v>
      </c>
      <c r="AB793" s="90">
        <v>2.95</v>
      </c>
      <c r="AC793" s="90">
        <v>43.3</v>
      </c>
      <c r="AD793" s="90">
        <v>12.5</v>
      </c>
      <c r="AE793" s="90">
        <v>153.4</v>
      </c>
      <c r="AF793" s="90">
        <v>61.9</v>
      </c>
      <c r="AG793" s="90">
        <v>298</v>
      </c>
      <c r="AH793" s="90">
        <v>69.400000000000006</v>
      </c>
      <c r="AI793" s="90">
        <v>700</v>
      </c>
      <c r="AJ793" s="90">
        <v>140.1</v>
      </c>
      <c r="AK793" s="90">
        <v>7810</v>
      </c>
      <c r="AL793" s="45"/>
      <c r="AM793" s="48" t="s">
        <v>734</v>
      </c>
      <c r="AN793" s="48" t="s">
        <v>734</v>
      </c>
      <c r="AO793" s="48" t="s">
        <v>734</v>
      </c>
      <c r="AP793" s="48" t="s">
        <v>734</v>
      </c>
      <c r="AQ793" s="48" t="s">
        <v>734</v>
      </c>
      <c r="AR793" s="48" t="s">
        <v>734</v>
      </c>
      <c r="AS793" s="48" t="s">
        <v>734</v>
      </c>
      <c r="AT793" s="48" t="s">
        <v>734</v>
      </c>
      <c r="AU793" s="51" t="s">
        <v>734</v>
      </c>
      <c r="AV793" s="51" t="s">
        <v>734</v>
      </c>
      <c r="AW793" s="51" t="s">
        <v>734</v>
      </c>
      <c r="AX793" s="52" t="s">
        <v>734</v>
      </c>
      <c r="AY793" s="52" t="s">
        <v>734</v>
      </c>
      <c r="AZ793" s="52" t="s">
        <v>734</v>
      </c>
      <c r="BA793" s="48">
        <v>62.20758490771864</v>
      </c>
      <c r="BB793" s="48">
        <v>15.09087163522226</v>
      </c>
      <c r="BC793" s="48">
        <v>6.1026091574072776</v>
      </c>
      <c r="BD793" s="48">
        <v>0.27149225956102507</v>
      </c>
      <c r="BE793" s="48">
        <v>5.1942103999033851</v>
      </c>
      <c r="BF793" s="48">
        <v>6.0752796196108623</v>
      </c>
      <c r="BG793" s="48">
        <v>1.7211584757076304</v>
      </c>
      <c r="BH793" s="48">
        <v>2.6329626681956011</v>
      </c>
      <c r="BI793" s="48">
        <v>0.58089098555132523</v>
      </c>
      <c r="BJ793" s="48">
        <v>0.12293989112197359</v>
      </c>
      <c r="BK793" s="48">
        <v>20</v>
      </c>
      <c r="BL793" s="48" t="s">
        <v>1706</v>
      </c>
      <c r="BM793" s="48">
        <v>126</v>
      </c>
      <c r="BN793" s="48">
        <v>60</v>
      </c>
      <c r="BO793" s="48">
        <v>21</v>
      </c>
      <c r="BP793" s="48">
        <v>40</v>
      </c>
      <c r="BQ793" s="48" t="s">
        <v>1707</v>
      </c>
      <c r="BR793" s="48">
        <v>90</v>
      </c>
      <c r="BS793" s="48">
        <v>16</v>
      </c>
      <c r="BT793" s="48">
        <v>2.1</v>
      </c>
      <c r="BU793" s="48">
        <v>78</v>
      </c>
      <c r="BV793" s="48">
        <v>165</v>
      </c>
      <c r="BW793" s="48">
        <v>415</v>
      </c>
      <c r="BX793" s="48">
        <v>15.7</v>
      </c>
      <c r="BY793" s="48">
        <v>86</v>
      </c>
      <c r="BZ793" s="48">
        <v>6.3</v>
      </c>
      <c r="CA793" s="48" t="s">
        <v>1708</v>
      </c>
      <c r="CB793" s="48" t="s">
        <v>1709</v>
      </c>
      <c r="CC793" s="48" t="s">
        <v>1710</v>
      </c>
      <c r="CD793" s="48" t="s">
        <v>1706</v>
      </c>
      <c r="CE793" s="48">
        <v>4.9000000000000004</v>
      </c>
      <c r="CF793" s="48">
        <v>55</v>
      </c>
      <c r="CG793" s="48">
        <v>1066</v>
      </c>
      <c r="CH793" s="48">
        <v>14.9</v>
      </c>
      <c r="CI793" s="48">
        <v>30</v>
      </c>
      <c r="CJ793" s="48">
        <v>3.48</v>
      </c>
      <c r="CK793" s="48">
        <v>13</v>
      </c>
      <c r="CL793" s="48">
        <v>2.86</v>
      </c>
      <c r="CM793" s="48">
        <v>0.78500000000000003</v>
      </c>
      <c r="CN793" s="48">
        <v>2.77</v>
      </c>
      <c r="CO793" s="48">
        <v>0.44</v>
      </c>
      <c r="CP793" s="48">
        <v>2.78</v>
      </c>
      <c r="CQ793" s="48">
        <v>0.56999999999999995</v>
      </c>
      <c r="CR793" s="48">
        <v>1.67</v>
      </c>
      <c r="CS793" s="48">
        <v>0.26</v>
      </c>
      <c r="CT793" s="48">
        <v>1.76</v>
      </c>
      <c r="CU793" s="48">
        <v>0.29799999999999999</v>
      </c>
      <c r="CV793" s="48">
        <v>2.1</v>
      </c>
      <c r="CW793" s="48">
        <v>0.52</v>
      </c>
      <c r="CX793" s="48">
        <v>1.6</v>
      </c>
      <c r="CY793" s="48">
        <v>1.02</v>
      </c>
      <c r="CZ793" s="48">
        <v>12</v>
      </c>
      <c r="DA793" s="48">
        <v>1.5</v>
      </c>
      <c r="DB793" s="48">
        <v>7.14</v>
      </c>
      <c r="DC793" s="48">
        <v>1.52</v>
      </c>
    </row>
    <row r="794" spans="1:107" x14ac:dyDescent="0.25">
      <c r="A794" s="93" t="s">
        <v>1069</v>
      </c>
      <c r="B794" s="53" t="s">
        <v>1148</v>
      </c>
      <c r="C794" s="53">
        <v>2017</v>
      </c>
      <c r="D794" s="53">
        <v>334</v>
      </c>
      <c r="E794" s="53">
        <v>790</v>
      </c>
      <c r="F794" s="53">
        <v>77789</v>
      </c>
      <c r="G794" s="53">
        <v>82180.5</v>
      </c>
      <c r="H794" s="53">
        <v>15</v>
      </c>
      <c r="I794" s="53">
        <v>422</v>
      </c>
      <c r="J794" s="53">
        <v>162.5</v>
      </c>
      <c r="K794" s="53">
        <v>0.39215686274509809</v>
      </c>
      <c r="L794" s="55">
        <v>225.17335496876643</v>
      </c>
      <c r="M794" s="55">
        <v>6.631070232245448</v>
      </c>
      <c r="N794" s="53" t="s">
        <v>715</v>
      </c>
      <c r="O794" s="53" t="s">
        <v>1775</v>
      </c>
      <c r="P794" s="57">
        <v>209.7</v>
      </c>
      <c r="Q794" s="57">
        <v>1.9</v>
      </c>
      <c r="R794" s="57">
        <v>-15.473354968766444</v>
      </c>
      <c r="S794" s="53" t="s">
        <v>1783</v>
      </c>
      <c r="T794" s="68">
        <v>2.27</v>
      </c>
      <c r="U794" s="68">
        <v>0.65</v>
      </c>
      <c r="V794" s="68">
        <v>1099</v>
      </c>
      <c r="W794" s="79" t="s">
        <v>684</v>
      </c>
      <c r="X794" s="68">
        <v>7.93</v>
      </c>
      <c r="Y794" s="68">
        <v>3.6999999999999998E-2</v>
      </c>
      <c r="Z794" s="68">
        <v>0.62</v>
      </c>
      <c r="AA794" s="68">
        <v>2.34</v>
      </c>
      <c r="AB794" s="68">
        <v>0.69699999999999995</v>
      </c>
      <c r="AC794" s="68">
        <v>15.2</v>
      </c>
      <c r="AD794" s="68">
        <v>5.6</v>
      </c>
      <c r="AE794" s="68">
        <v>78.900000000000006</v>
      </c>
      <c r="AF794" s="68">
        <v>35.1</v>
      </c>
      <c r="AG794" s="68">
        <v>179</v>
      </c>
      <c r="AH794" s="68">
        <v>42.6</v>
      </c>
      <c r="AI794" s="68">
        <v>447</v>
      </c>
      <c r="AJ794" s="68">
        <v>100.7</v>
      </c>
      <c r="AK794" s="68">
        <v>9490</v>
      </c>
      <c r="AL794" s="53"/>
      <c r="AM794" s="56" t="s">
        <v>734</v>
      </c>
      <c r="AN794" s="56" t="s">
        <v>734</v>
      </c>
      <c r="AO794" s="56" t="s">
        <v>734</v>
      </c>
      <c r="AP794" s="56" t="s">
        <v>734</v>
      </c>
      <c r="AQ794" s="56" t="s">
        <v>734</v>
      </c>
      <c r="AR794" s="56" t="s">
        <v>734</v>
      </c>
      <c r="AS794" s="56" t="s">
        <v>734</v>
      </c>
      <c r="AT794" s="56" t="s">
        <v>734</v>
      </c>
      <c r="AU794" s="59" t="s">
        <v>734</v>
      </c>
      <c r="AV794" s="59" t="s">
        <v>734</v>
      </c>
      <c r="AW794" s="59" t="s">
        <v>734</v>
      </c>
      <c r="AX794" s="60" t="s">
        <v>734</v>
      </c>
      <c r="AY794" s="60" t="s">
        <v>734</v>
      </c>
      <c r="AZ794" s="60" t="s">
        <v>734</v>
      </c>
      <c r="BA794" s="56">
        <v>62.20758490771864</v>
      </c>
      <c r="BB794" s="56">
        <v>15.09087163522226</v>
      </c>
      <c r="BC794" s="56">
        <v>6.1026091574072776</v>
      </c>
      <c r="BD794" s="56">
        <v>0.27149225956102507</v>
      </c>
      <c r="BE794" s="56">
        <v>5.1942103999033851</v>
      </c>
      <c r="BF794" s="56">
        <v>6.0752796196108623</v>
      </c>
      <c r="BG794" s="56">
        <v>1.7211584757076304</v>
      </c>
      <c r="BH794" s="56">
        <v>2.6329626681956011</v>
      </c>
      <c r="BI794" s="56">
        <v>0.58089098555132523</v>
      </c>
      <c r="BJ794" s="56">
        <v>0.12293989112197359</v>
      </c>
      <c r="BK794" s="56">
        <v>20</v>
      </c>
      <c r="BL794" s="56" t="s">
        <v>1706</v>
      </c>
      <c r="BM794" s="56">
        <v>126</v>
      </c>
      <c r="BN794" s="56">
        <v>60</v>
      </c>
      <c r="BO794" s="56">
        <v>21</v>
      </c>
      <c r="BP794" s="56">
        <v>40</v>
      </c>
      <c r="BQ794" s="56" t="s">
        <v>1707</v>
      </c>
      <c r="BR794" s="56">
        <v>90</v>
      </c>
      <c r="BS794" s="56">
        <v>16</v>
      </c>
      <c r="BT794" s="56">
        <v>2.1</v>
      </c>
      <c r="BU794" s="56">
        <v>78</v>
      </c>
      <c r="BV794" s="56">
        <v>165</v>
      </c>
      <c r="BW794" s="56">
        <v>415</v>
      </c>
      <c r="BX794" s="56">
        <v>15.7</v>
      </c>
      <c r="BY794" s="56">
        <v>86</v>
      </c>
      <c r="BZ794" s="56">
        <v>6.3</v>
      </c>
      <c r="CA794" s="56" t="s">
        <v>1708</v>
      </c>
      <c r="CB794" s="56" t="s">
        <v>1709</v>
      </c>
      <c r="CC794" s="56" t="s">
        <v>1710</v>
      </c>
      <c r="CD794" s="56" t="s">
        <v>1706</v>
      </c>
      <c r="CE794" s="56">
        <v>4.9000000000000004</v>
      </c>
      <c r="CF794" s="56">
        <v>55</v>
      </c>
      <c r="CG794" s="56">
        <v>1066</v>
      </c>
      <c r="CH794" s="56">
        <v>14.9</v>
      </c>
      <c r="CI794" s="56">
        <v>30</v>
      </c>
      <c r="CJ794" s="56">
        <v>3.48</v>
      </c>
      <c r="CK794" s="56">
        <v>13</v>
      </c>
      <c r="CL794" s="56">
        <v>2.86</v>
      </c>
      <c r="CM794" s="56">
        <v>0.78500000000000003</v>
      </c>
      <c r="CN794" s="56">
        <v>2.77</v>
      </c>
      <c r="CO794" s="56">
        <v>0.44</v>
      </c>
      <c r="CP794" s="56">
        <v>2.78</v>
      </c>
      <c r="CQ794" s="56">
        <v>0.56999999999999995</v>
      </c>
      <c r="CR794" s="56">
        <v>1.67</v>
      </c>
      <c r="CS794" s="56">
        <v>0.26</v>
      </c>
      <c r="CT794" s="56">
        <v>1.76</v>
      </c>
      <c r="CU794" s="56">
        <v>0.29799999999999999</v>
      </c>
      <c r="CV794" s="56">
        <v>2.1</v>
      </c>
      <c r="CW794" s="56">
        <v>0.52</v>
      </c>
      <c r="CX794" s="56">
        <v>1.6</v>
      </c>
      <c r="CY794" s="56">
        <v>1.02</v>
      </c>
      <c r="CZ794" s="56">
        <v>12</v>
      </c>
      <c r="DA794" s="56">
        <v>1.5</v>
      </c>
      <c r="DB794" s="56">
        <v>7.14</v>
      </c>
      <c r="DC794" s="56">
        <v>1.52</v>
      </c>
    </row>
    <row r="795" spans="1:107" x14ac:dyDescent="0.25">
      <c r="A795" s="93" t="s">
        <v>1070</v>
      </c>
      <c r="B795" s="53" t="s">
        <v>1148</v>
      </c>
      <c r="C795" s="53">
        <v>2017</v>
      </c>
      <c r="D795" s="53">
        <v>335</v>
      </c>
      <c r="E795" s="53">
        <v>791</v>
      </c>
      <c r="F795" s="53">
        <v>77574.5</v>
      </c>
      <c r="G795" s="53">
        <v>82290.5</v>
      </c>
      <c r="H795" s="53">
        <v>50.2</v>
      </c>
      <c r="I795" s="53">
        <v>989</v>
      </c>
      <c r="J795" s="53">
        <v>505</v>
      </c>
      <c r="K795" s="53">
        <v>0.52002080083203328</v>
      </c>
      <c r="L795" s="55">
        <v>209.04416990281743</v>
      </c>
      <c r="M795" s="55">
        <v>5.3099783342849589</v>
      </c>
      <c r="N795" s="53" t="s">
        <v>715</v>
      </c>
      <c r="O795" s="53" t="s">
        <v>1775</v>
      </c>
      <c r="P795" s="57">
        <v>209.7</v>
      </c>
      <c r="Q795" s="57">
        <v>1.9</v>
      </c>
      <c r="R795" s="57">
        <v>0.6558300971825588</v>
      </c>
      <c r="S795" s="77" t="s">
        <v>1782</v>
      </c>
      <c r="T795" s="68">
        <v>3.2</v>
      </c>
      <c r="U795" s="68">
        <v>1</v>
      </c>
      <c r="V795" s="68">
        <v>1078</v>
      </c>
      <c r="W795" s="79" t="s">
        <v>684</v>
      </c>
      <c r="X795" s="68">
        <v>31.3</v>
      </c>
      <c r="Y795" s="68">
        <v>1.24</v>
      </c>
      <c r="Z795" s="68">
        <v>7.2</v>
      </c>
      <c r="AA795" s="68">
        <v>3.44</v>
      </c>
      <c r="AB795" s="68">
        <v>0.83599999999999997</v>
      </c>
      <c r="AC795" s="68">
        <v>16.399999999999999</v>
      </c>
      <c r="AD795" s="68">
        <v>5.83</v>
      </c>
      <c r="AE795" s="68">
        <v>73.599999999999994</v>
      </c>
      <c r="AF795" s="68">
        <v>34.299999999999997</v>
      </c>
      <c r="AG795" s="68">
        <v>180</v>
      </c>
      <c r="AH795" s="68">
        <v>43.9</v>
      </c>
      <c r="AI795" s="68">
        <v>486</v>
      </c>
      <c r="AJ795" s="68">
        <v>98.3</v>
      </c>
      <c r="AK795" s="68">
        <v>8660</v>
      </c>
      <c r="AL795" s="53"/>
      <c r="AM795" s="56" t="s">
        <v>734</v>
      </c>
      <c r="AN795" s="56" t="s">
        <v>734</v>
      </c>
      <c r="AO795" s="56" t="s">
        <v>734</v>
      </c>
      <c r="AP795" s="56" t="s">
        <v>734</v>
      </c>
      <c r="AQ795" s="56" t="s">
        <v>734</v>
      </c>
      <c r="AR795" s="56" t="s">
        <v>734</v>
      </c>
      <c r="AS795" s="56" t="s">
        <v>734</v>
      </c>
      <c r="AT795" s="56" t="s">
        <v>734</v>
      </c>
      <c r="AU795" s="59" t="s">
        <v>734</v>
      </c>
      <c r="AV795" s="59" t="s">
        <v>734</v>
      </c>
      <c r="AW795" s="59" t="s">
        <v>734</v>
      </c>
      <c r="AX795" s="60" t="s">
        <v>734</v>
      </c>
      <c r="AY795" s="60" t="s">
        <v>734</v>
      </c>
      <c r="AZ795" s="60" t="s">
        <v>734</v>
      </c>
      <c r="BA795" s="56">
        <v>62.20758490771864</v>
      </c>
      <c r="BB795" s="56">
        <v>15.09087163522226</v>
      </c>
      <c r="BC795" s="56">
        <v>6.1026091574072776</v>
      </c>
      <c r="BD795" s="56">
        <v>0.27149225956102507</v>
      </c>
      <c r="BE795" s="56">
        <v>5.1942103999033851</v>
      </c>
      <c r="BF795" s="56">
        <v>6.0752796196108623</v>
      </c>
      <c r="BG795" s="56">
        <v>1.7211584757076304</v>
      </c>
      <c r="BH795" s="56">
        <v>2.6329626681956011</v>
      </c>
      <c r="BI795" s="56">
        <v>0.58089098555132523</v>
      </c>
      <c r="BJ795" s="56">
        <v>0.12293989112197359</v>
      </c>
      <c r="BK795" s="56">
        <v>20</v>
      </c>
      <c r="BL795" s="56" t="s">
        <v>1706</v>
      </c>
      <c r="BM795" s="56">
        <v>126</v>
      </c>
      <c r="BN795" s="56">
        <v>60</v>
      </c>
      <c r="BO795" s="56">
        <v>21</v>
      </c>
      <c r="BP795" s="56">
        <v>40</v>
      </c>
      <c r="BQ795" s="56" t="s">
        <v>1707</v>
      </c>
      <c r="BR795" s="56">
        <v>90</v>
      </c>
      <c r="BS795" s="56">
        <v>16</v>
      </c>
      <c r="BT795" s="56">
        <v>2.1</v>
      </c>
      <c r="BU795" s="56">
        <v>78</v>
      </c>
      <c r="BV795" s="56">
        <v>165</v>
      </c>
      <c r="BW795" s="56">
        <v>415</v>
      </c>
      <c r="BX795" s="56">
        <v>15.7</v>
      </c>
      <c r="BY795" s="56">
        <v>86</v>
      </c>
      <c r="BZ795" s="56">
        <v>6.3</v>
      </c>
      <c r="CA795" s="56" t="s">
        <v>1708</v>
      </c>
      <c r="CB795" s="56" t="s">
        <v>1709</v>
      </c>
      <c r="CC795" s="56" t="s">
        <v>1710</v>
      </c>
      <c r="CD795" s="56" t="s">
        <v>1706</v>
      </c>
      <c r="CE795" s="56">
        <v>4.9000000000000004</v>
      </c>
      <c r="CF795" s="56">
        <v>55</v>
      </c>
      <c r="CG795" s="56">
        <v>1066</v>
      </c>
      <c r="CH795" s="56">
        <v>14.9</v>
      </c>
      <c r="CI795" s="56">
        <v>30</v>
      </c>
      <c r="CJ795" s="56">
        <v>3.48</v>
      </c>
      <c r="CK795" s="56">
        <v>13</v>
      </c>
      <c r="CL795" s="56">
        <v>2.86</v>
      </c>
      <c r="CM795" s="56">
        <v>0.78500000000000003</v>
      </c>
      <c r="CN795" s="56">
        <v>2.77</v>
      </c>
      <c r="CO795" s="56">
        <v>0.44</v>
      </c>
      <c r="CP795" s="56">
        <v>2.78</v>
      </c>
      <c r="CQ795" s="56">
        <v>0.56999999999999995</v>
      </c>
      <c r="CR795" s="56">
        <v>1.67</v>
      </c>
      <c r="CS795" s="56">
        <v>0.26</v>
      </c>
      <c r="CT795" s="56">
        <v>1.76</v>
      </c>
      <c r="CU795" s="56">
        <v>0.29799999999999999</v>
      </c>
      <c r="CV795" s="56">
        <v>2.1</v>
      </c>
      <c r="CW795" s="56">
        <v>0.52</v>
      </c>
      <c r="CX795" s="56">
        <v>1.6</v>
      </c>
      <c r="CY795" s="56">
        <v>1.02</v>
      </c>
      <c r="CZ795" s="56">
        <v>12</v>
      </c>
      <c r="DA795" s="56">
        <v>1.5</v>
      </c>
      <c r="DB795" s="56">
        <v>7.14</v>
      </c>
      <c r="DC795" s="56">
        <v>1.52</v>
      </c>
    </row>
    <row r="796" spans="1:107" x14ac:dyDescent="0.25">
      <c r="A796" s="94" t="s">
        <v>1071</v>
      </c>
      <c r="B796" s="4" t="s">
        <v>1148</v>
      </c>
      <c r="C796" s="4">
        <v>2017</v>
      </c>
      <c r="D796" s="4">
        <v>336</v>
      </c>
      <c r="E796" s="4">
        <v>792</v>
      </c>
      <c r="F796" s="4">
        <v>77585</v>
      </c>
      <c r="G796" s="4">
        <v>81985</v>
      </c>
      <c r="H796" s="4">
        <v>45.2</v>
      </c>
      <c r="I796" s="4">
        <v>912</v>
      </c>
      <c r="J796" s="4">
        <v>429</v>
      </c>
      <c r="K796" s="4">
        <v>0.47961630695443647</v>
      </c>
      <c r="L796" s="39">
        <v>208.80994484718488</v>
      </c>
      <c r="M796" s="39">
        <v>5.779923934155323</v>
      </c>
      <c r="P796" s="40">
        <v>209.7</v>
      </c>
      <c r="Q796" s="40">
        <v>1.9</v>
      </c>
      <c r="R796" s="40">
        <v>0.89005515281510839</v>
      </c>
      <c r="T796" s="20">
        <v>3.25</v>
      </c>
      <c r="U796" s="20">
        <v>0.51</v>
      </c>
      <c r="V796" s="20">
        <v>823</v>
      </c>
      <c r="W796" s="74" t="s">
        <v>684</v>
      </c>
      <c r="X796" s="20">
        <v>16.899999999999999</v>
      </c>
      <c r="Y796" s="20">
        <v>5.6000000000000001E-2</v>
      </c>
      <c r="Z796" s="20">
        <v>1</v>
      </c>
      <c r="AA796" s="20">
        <v>2.06</v>
      </c>
      <c r="AB796" s="20">
        <v>0.435</v>
      </c>
      <c r="AC796" s="20">
        <v>12.9</v>
      </c>
      <c r="AD796" s="20">
        <v>4.6100000000000003</v>
      </c>
      <c r="AE796" s="20">
        <v>59.2</v>
      </c>
      <c r="AF796" s="20">
        <v>25</v>
      </c>
      <c r="AG796" s="20">
        <v>130</v>
      </c>
      <c r="AH796" s="20">
        <v>33.6</v>
      </c>
      <c r="AI796" s="20">
        <v>339</v>
      </c>
      <c r="AJ796" s="20">
        <v>66</v>
      </c>
      <c r="AK796" s="20">
        <v>9280</v>
      </c>
      <c r="AM796" s="20">
        <v>1.6800000000000001E-3</v>
      </c>
      <c r="AN796" s="20">
        <v>1E-4</v>
      </c>
      <c r="AO796" s="20">
        <v>1.4671000000000001</v>
      </c>
      <c r="AP796" s="20">
        <v>1.1E-4</v>
      </c>
      <c r="AQ796" s="20">
        <v>5.6599999999999998E-2</v>
      </c>
      <c r="AR796" s="20">
        <v>1.2999999999999999E-3</v>
      </c>
      <c r="AS796" s="20">
        <v>0.28274300000000002</v>
      </c>
      <c r="AT796" s="20">
        <v>4.5000000000000003E-5</v>
      </c>
      <c r="AU796" s="42">
        <v>0.28273643776773399</v>
      </c>
      <c r="AV796" s="42">
        <v>2.9252189821860064</v>
      </c>
      <c r="AW796" s="42">
        <v>1.5920538520188134</v>
      </c>
      <c r="AX796" s="43">
        <v>0.28273640974134046</v>
      </c>
      <c r="AY796" s="43">
        <v>2.9440641767108922</v>
      </c>
      <c r="AZ796" s="43">
        <v>1.5920570092113455</v>
      </c>
      <c r="BA796" s="20">
        <v>62.20758490771864</v>
      </c>
      <c r="BB796" s="20">
        <v>15.09087163522226</v>
      </c>
      <c r="BC796" s="20">
        <v>6.1026091574072776</v>
      </c>
      <c r="BD796" s="20">
        <v>0.27149225956102507</v>
      </c>
      <c r="BE796" s="20">
        <v>5.1942103999033851</v>
      </c>
      <c r="BF796" s="20">
        <v>6.0752796196108623</v>
      </c>
      <c r="BG796" s="20">
        <v>1.7211584757076304</v>
      </c>
      <c r="BH796" s="20">
        <v>2.6329626681956011</v>
      </c>
      <c r="BI796" s="20">
        <v>0.58089098555132523</v>
      </c>
      <c r="BJ796" s="20">
        <v>0.12293989112197359</v>
      </c>
      <c r="BK796" s="20">
        <v>20</v>
      </c>
      <c r="BL796" s="20" t="s">
        <v>1706</v>
      </c>
      <c r="BM796" s="20">
        <v>126</v>
      </c>
      <c r="BN796" s="20">
        <v>60</v>
      </c>
      <c r="BO796" s="20">
        <v>21</v>
      </c>
      <c r="BP796" s="20">
        <v>40</v>
      </c>
      <c r="BQ796" s="20" t="s">
        <v>1707</v>
      </c>
      <c r="BR796" s="20">
        <v>90</v>
      </c>
      <c r="BS796" s="20">
        <v>16</v>
      </c>
      <c r="BT796" s="20">
        <v>2.1</v>
      </c>
      <c r="BU796" s="20">
        <v>78</v>
      </c>
      <c r="BV796" s="20">
        <v>165</v>
      </c>
      <c r="BW796" s="20">
        <v>415</v>
      </c>
      <c r="BX796" s="20">
        <v>15.7</v>
      </c>
      <c r="BY796" s="20">
        <v>86</v>
      </c>
      <c r="BZ796" s="20">
        <v>6.3</v>
      </c>
      <c r="CA796" s="20" t="s">
        <v>1708</v>
      </c>
      <c r="CB796" s="20" t="s">
        <v>1709</v>
      </c>
      <c r="CC796" s="20" t="s">
        <v>1710</v>
      </c>
      <c r="CD796" s="20" t="s">
        <v>1706</v>
      </c>
      <c r="CE796" s="20">
        <v>4.9000000000000004</v>
      </c>
      <c r="CF796" s="20">
        <v>55</v>
      </c>
      <c r="CG796" s="20">
        <v>1066</v>
      </c>
      <c r="CH796" s="20">
        <v>14.9</v>
      </c>
      <c r="CI796" s="20">
        <v>30</v>
      </c>
      <c r="CJ796" s="20">
        <v>3.48</v>
      </c>
      <c r="CK796" s="20">
        <v>13</v>
      </c>
      <c r="CL796" s="20">
        <v>2.86</v>
      </c>
      <c r="CM796" s="20">
        <v>0.78500000000000003</v>
      </c>
      <c r="CN796" s="20">
        <v>2.77</v>
      </c>
      <c r="CO796" s="20">
        <v>0.44</v>
      </c>
      <c r="CP796" s="20">
        <v>2.78</v>
      </c>
      <c r="CQ796" s="20">
        <v>0.56999999999999995</v>
      </c>
      <c r="CR796" s="20">
        <v>1.67</v>
      </c>
      <c r="CS796" s="20">
        <v>0.26</v>
      </c>
      <c r="CT796" s="20">
        <v>1.76</v>
      </c>
      <c r="CU796" s="20">
        <v>0.29799999999999999</v>
      </c>
      <c r="CV796" s="20">
        <v>2.1</v>
      </c>
      <c r="CW796" s="20">
        <v>0.52</v>
      </c>
      <c r="CX796" s="20">
        <v>1.6</v>
      </c>
      <c r="CY796" s="20">
        <v>1.02</v>
      </c>
      <c r="CZ796" s="20">
        <v>12</v>
      </c>
      <c r="DA796" s="20">
        <v>1.5</v>
      </c>
      <c r="DB796" s="20">
        <v>7.14</v>
      </c>
      <c r="DC796" s="20">
        <v>1.52</v>
      </c>
    </row>
    <row r="797" spans="1:107" x14ac:dyDescent="0.25">
      <c r="A797" s="107" t="s">
        <v>1072</v>
      </c>
      <c r="B797" s="45" t="s">
        <v>1148</v>
      </c>
      <c r="C797" s="45">
        <v>2017</v>
      </c>
      <c r="D797" s="45">
        <v>337</v>
      </c>
      <c r="E797" s="45">
        <v>793</v>
      </c>
      <c r="F797" s="45">
        <v>77576</v>
      </c>
      <c r="G797" s="45">
        <v>82076</v>
      </c>
      <c r="H797" s="45">
        <v>49.6</v>
      </c>
      <c r="I797" s="45">
        <v>1401</v>
      </c>
      <c r="J797" s="45">
        <v>467</v>
      </c>
      <c r="K797" s="45">
        <v>0.33898305084745761</v>
      </c>
      <c r="L797" s="47">
        <v>199.33552550350282</v>
      </c>
      <c r="M797" s="47">
        <v>5.808603731165098</v>
      </c>
      <c r="N797" s="45" t="s">
        <v>689</v>
      </c>
      <c r="O797" s="45"/>
      <c r="P797" s="49">
        <v>209.7</v>
      </c>
      <c r="Q797" s="49">
        <v>1.9</v>
      </c>
      <c r="R797" s="49">
        <v>10.364474496497166</v>
      </c>
      <c r="S797" s="89" t="s">
        <v>1782</v>
      </c>
      <c r="T797" s="90">
        <v>2.29</v>
      </c>
      <c r="U797" s="90">
        <v>0.43</v>
      </c>
      <c r="V797" s="90">
        <v>1320</v>
      </c>
      <c r="W797" s="79" t="s">
        <v>684</v>
      </c>
      <c r="X797" s="90">
        <v>41</v>
      </c>
      <c r="Y797" s="90">
        <v>3.9</v>
      </c>
      <c r="Z797" s="90">
        <v>17.7</v>
      </c>
      <c r="AA797" s="90">
        <v>5.7</v>
      </c>
      <c r="AB797" s="90">
        <v>0.63600000000000001</v>
      </c>
      <c r="AC797" s="90">
        <v>18.8</v>
      </c>
      <c r="AD797" s="90">
        <v>6.52</v>
      </c>
      <c r="AE797" s="90">
        <v>84.9</v>
      </c>
      <c r="AF797" s="90">
        <v>40</v>
      </c>
      <c r="AG797" s="90">
        <v>202</v>
      </c>
      <c r="AH797" s="90">
        <v>54</v>
      </c>
      <c r="AI797" s="90">
        <v>650</v>
      </c>
      <c r="AJ797" s="90">
        <v>121</v>
      </c>
      <c r="AK797" s="90">
        <v>10890</v>
      </c>
      <c r="AL797" s="45"/>
      <c r="AM797" s="48" t="s">
        <v>734</v>
      </c>
      <c r="AN797" s="48" t="s">
        <v>734</v>
      </c>
      <c r="AO797" s="48" t="s">
        <v>734</v>
      </c>
      <c r="AP797" s="48" t="s">
        <v>734</v>
      </c>
      <c r="AQ797" s="48" t="s">
        <v>734</v>
      </c>
      <c r="AR797" s="48" t="s">
        <v>734</v>
      </c>
      <c r="AS797" s="48" t="s">
        <v>734</v>
      </c>
      <c r="AT797" s="48" t="s">
        <v>734</v>
      </c>
      <c r="AU797" s="51" t="s">
        <v>734</v>
      </c>
      <c r="AV797" s="51" t="s">
        <v>734</v>
      </c>
      <c r="AW797" s="51" t="s">
        <v>734</v>
      </c>
      <c r="AX797" s="52" t="s">
        <v>734</v>
      </c>
      <c r="AY797" s="52" t="s">
        <v>734</v>
      </c>
      <c r="AZ797" s="52" t="s">
        <v>734</v>
      </c>
      <c r="BA797" s="48">
        <v>62.20758490771864</v>
      </c>
      <c r="BB797" s="48">
        <v>15.09087163522226</v>
      </c>
      <c r="BC797" s="48">
        <v>6.1026091574072776</v>
      </c>
      <c r="BD797" s="48">
        <v>0.27149225956102507</v>
      </c>
      <c r="BE797" s="48">
        <v>5.1942103999033851</v>
      </c>
      <c r="BF797" s="48">
        <v>6.0752796196108623</v>
      </c>
      <c r="BG797" s="48">
        <v>1.7211584757076304</v>
      </c>
      <c r="BH797" s="48">
        <v>2.6329626681956011</v>
      </c>
      <c r="BI797" s="48">
        <v>0.58089098555132523</v>
      </c>
      <c r="BJ797" s="48">
        <v>0.12293989112197359</v>
      </c>
      <c r="BK797" s="48">
        <v>20</v>
      </c>
      <c r="BL797" s="48" t="s">
        <v>1706</v>
      </c>
      <c r="BM797" s="48">
        <v>126</v>
      </c>
      <c r="BN797" s="48">
        <v>60</v>
      </c>
      <c r="BO797" s="48">
        <v>21</v>
      </c>
      <c r="BP797" s="48">
        <v>40</v>
      </c>
      <c r="BQ797" s="48" t="s">
        <v>1707</v>
      </c>
      <c r="BR797" s="48">
        <v>90</v>
      </c>
      <c r="BS797" s="48">
        <v>16</v>
      </c>
      <c r="BT797" s="48">
        <v>2.1</v>
      </c>
      <c r="BU797" s="48">
        <v>78</v>
      </c>
      <c r="BV797" s="48">
        <v>165</v>
      </c>
      <c r="BW797" s="48">
        <v>415</v>
      </c>
      <c r="BX797" s="48">
        <v>15.7</v>
      </c>
      <c r="BY797" s="48">
        <v>86</v>
      </c>
      <c r="BZ797" s="48">
        <v>6.3</v>
      </c>
      <c r="CA797" s="48" t="s">
        <v>1708</v>
      </c>
      <c r="CB797" s="48" t="s">
        <v>1709</v>
      </c>
      <c r="CC797" s="48" t="s">
        <v>1710</v>
      </c>
      <c r="CD797" s="48" t="s">
        <v>1706</v>
      </c>
      <c r="CE797" s="48">
        <v>4.9000000000000004</v>
      </c>
      <c r="CF797" s="48">
        <v>55</v>
      </c>
      <c r="CG797" s="48">
        <v>1066</v>
      </c>
      <c r="CH797" s="48">
        <v>14.9</v>
      </c>
      <c r="CI797" s="48">
        <v>30</v>
      </c>
      <c r="CJ797" s="48">
        <v>3.48</v>
      </c>
      <c r="CK797" s="48">
        <v>13</v>
      </c>
      <c r="CL797" s="48">
        <v>2.86</v>
      </c>
      <c r="CM797" s="48">
        <v>0.78500000000000003</v>
      </c>
      <c r="CN797" s="48">
        <v>2.77</v>
      </c>
      <c r="CO797" s="48">
        <v>0.44</v>
      </c>
      <c r="CP797" s="48">
        <v>2.78</v>
      </c>
      <c r="CQ797" s="48">
        <v>0.56999999999999995</v>
      </c>
      <c r="CR797" s="48">
        <v>1.67</v>
      </c>
      <c r="CS797" s="48">
        <v>0.26</v>
      </c>
      <c r="CT797" s="48">
        <v>1.76</v>
      </c>
      <c r="CU797" s="48">
        <v>0.29799999999999999</v>
      </c>
      <c r="CV797" s="48">
        <v>2.1</v>
      </c>
      <c r="CW797" s="48">
        <v>0.52</v>
      </c>
      <c r="CX797" s="48">
        <v>1.6</v>
      </c>
      <c r="CY797" s="48">
        <v>1.02</v>
      </c>
      <c r="CZ797" s="48">
        <v>12</v>
      </c>
      <c r="DA797" s="48">
        <v>1.5</v>
      </c>
      <c r="DB797" s="48">
        <v>7.14</v>
      </c>
      <c r="DC797" s="48">
        <v>1.52</v>
      </c>
    </row>
    <row r="798" spans="1:107" x14ac:dyDescent="0.25">
      <c r="A798" s="94" t="s">
        <v>1073</v>
      </c>
      <c r="B798" s="4" t="s">
        <v>1148</v>
      </c>
      <c r="C798" s="4">
        <v>2017</v>
      </c>
      <c r="D798" s="4">
        <v>338</v>
      </c>
      <c r="E798" s="4">
        <v>794</v>
      </c>
      <c r="F798" s="4">
        <v>77793</v>
      </c>
      <c r="G798" s="4">
        <v>81860</v>
      </c>
      <c r="H798" s="4">
        <v>32.79</v>
      </c>
      <c r="I798" s="4">
        <v>712</v>
      </c>
      <c r="J798" s="4">
        <v>336.1</v>
      </c>
      <c r="K798" s="4">
        <v>0.47687172150691465</v>
      </c>
      <c r="L798" s="39">
        <v>208.1451901808812</v>
      </c>
      <c r="M798" s="39">
        <v>4.2932279448780442</v>
      </c>
      <c r="P798" s="40">
        <v>209.7</v>
      </c>
      <c r="Q798" s="40">
        <v>1.9</v>
      </c>
      <c r="R798" s="40">
        <v>1.5548098191187876</v>
      </c>
      <c r="S798" s="82" t="s">
        <v>1782</v>
      </c>
      <c r="T798" s="73">
        <v>5.9</v>
      </c>
      <c r="U798" s="73">
        <v>4</v>
      </c>
      <c r="V798" s="73">
        <v>537</v>
      </c>
      <c r="W798" s="79" t="s">
        <v>684</v>
      </c>
      <c r="X798" s="73">
        <v>113</v>
      </c>
      <c r="Y798" s="73">
        <v>10.5</v>
      </c>
      <c r="Z798" s="73">
        <v>45.6</v>
      </c>
      <c r="AA798" s="73">
        <v>7.92</v>
      </c>
      <c r="AB798" s="73">
        <v>1.38</v>
      </c>
      <c r="AC798" s="73">
        <v>13</v>
      </c>
      <c r="AD798" s="73">
        <v>3.65</v>
      </c>
      <c r="AE798" s="73">
        <v>38.6</v>
      </c>
      <c r="AF798" s="73">
        <v>16.100000000000001</v>
      </c>
      <c r="AG798" s="73">
        <v>82.1</v>
      </c>
      <c r="AH798" s="73">
        <v>21.03</v>
      </c>
      <c r="AI798" s="73">
        <v>238</v>
      </c>
      <c r="AJ798" s="73">
        <v>52.4</v>
      </c>
      <c r="AK798" s="73">
        <v>10590</v>
      </c>
      <c r="AM798" s="20">
        <v>8.4590000000000002E-4</v>
      </c>
      <c r="AN798" s="20">
        <v>5.0000000000000004E-6</v>
      </c>
      <c r="AO798" s="20">
        <v>1.46726</v>
      </c>
      <c r="AP798" s="20">
        <v>1E-4</v>
      </c>
      <c r="AQ798" s="20">
        <v>3.1220000000000001E-2</v>
      </c>
      <c r="AR798" s="20">
        <v>4.8999999999999998E-4</v>
      </c>
      <c r="AS798" s="20">
        <v>0.28262900000000002</v>
      </c>
      <c r="AT798" s="20">
        <v>4.0500000000000002E-5</v>
      </c>
      <c r="AU798" s="42">
        <v>0.28262570637731388</v>
      </c>
      <c r="AV798" s="42">
        <v>-1.0071534348154998</v>
      </c>
      <c r="AW798" s="42">
        <v>1.4328463446465736</v>
      </c>
      <c r="AX798" s="43">
        <v>0.28262568172630947</v>
      </c>
      <c r="AY798" s="43">
        <v>-0.97338721098183534</v>
      </c>
      <c r="AZ798" s="43">
        <v>1.4328513082902108</v>
      </c>
      <c r="BA798" s="20">
        <v>62.20758490771864</v>
      </c>
      <c r="BB798" s="20">
        <v>15.09087163522226</v>
      </c>
      <c r="BC798" s="20">
        <v>6.1026091574072776</v>
      </c>
      <c r="BD798" s="20">
        <v>0.27149225956102507</v>
      </c>
      <c r="BE798" s="20">
        <v>5.1942103999033851</v>
      </c>
      <c r="BF798" s="20">
        <v>6.0752796196108623</v>
      </c>
      <c r="BG798" s="20">
        <v>1.7211584757076304</v>
      </c>
      <c r="BH798" s="20">
        <v>2.6329626681956011</v>
      </c>
      <c r="BI798" s="20">
        <v>0.58089098555132523</v>
      </c>
      <c r="BJ798" s="20">
        <v>0.12293989112197359</v>
      </c>
      <c r="BK798" s="20">
        <v>20</v>
      </c>
      <c r="BL798" s="20" t="s">
        <v>1706</v>
      </c>
      <c r="BM798" s="20">
        <v>126</v>
      </c>
      <c r="BN798" s="20">
        <v>60</v>
      </c>
      <c r="BO798" s="20">
        <v>21</v>
      </c>
      <c r="BP798" s="20">
        <v>40</v>
      </c>
      <c r="BQ798" s="20" t="s">
        <v>1707</v>
      </c>
      <c r="BR798" s="20">
        <v>90</v>
      </c>
      <c r="BS798" s="20">
        <v>16</v>
      </c>
      <c r="BT798" s="20">
        <v>2.1</v>
      </c>
      <c r="BU798" s="20">
        <v>78</v>
      </c>
      <c r="BV798" s="20">
        <v>165</v>
      </c>
      <c r="BW798" s="20">
        <v>415</v>
      </c>
      <c r="BX798" s="20">
        <v>15.7</v>
      </c>
      <c r="BY798" s="20">
        <v>86</v>
      </c>
      <c r="BZ798" s="20">
        <v>6.3</v>
      </c>
      <c r="CA798" s="20" t="s">
        <v>1708</v>
      </c>
      <c r="CB798" s="20" t="s">
        <v>1709</v>
      </c>
      <c r="CC798" s="20" t="s">
        <v>1710</v>
      </c>
      <c r="CD798" s="20" t="s">
        <v>1706</v>
      </c>
      <c r="CE798" s="20">
        <v>4.9000000000000004</v>
      </c>
      <c r="CF798" s="20">
        <v>55</v>
      </c>
      <c r="CG798" s="20">
        <v>1066</v>
      </c>
      <c r="CH798" s="20">
        <v>14.9</v>
      </c>
      <c r="CI798" s="20">
        <v>30</v>
      </c>
      <c r="CJ798" s="20">
        <v>3.48</v>
      </c>
      <c r="CK798" s="20">
        <v>13</v>
      </c>
      <c r="CL798" s="20">
        <v>2.86</v>
      </c>
      <c r="CM798" s="20">
        <v>0.78500000000000003</v>
      </c>
      <c r="CN798" s="20">
        <v>2.77</v>
      </c>
      <c r="CO798" s="20">
        <v>0.44</v>
      </c>
      <c r="CP798" s="20">
        <v>2.78</v>
      </c>
      <c r="CQ798" s="20">
        <v>0.56999999999999995</v>
      </c>
      <c r="CR798" s="20">
        <v>1.67</v>
      </c>
      <c r="CS798" s="20">
        <v>0.26</v>
      </c>
      <c r="CT798" s="20">
        <v>1.76</v>
      </c>
      <c r="CU798" s="20">
        <v>0.29799999999999999</v>
      </c>
      <c r="CV798" s="20">
        <v>2.1</v>
      </c>
      <c r="CW798" s="20">
        <v>0.52</v>
      </c>
      <c r="CX798" s="20">
        <v>1.6</v>
      </c>
      <c r="CY798" s="20">
        <v>1.02</v>
      </c>
      <c r="CZ798" s="20">
        <v>12</v>
      </c>
      <c r="DA798" s="20">
        <v>1.5</v>
      </c>
      <c r="DB798" s="20">
        <v>7.14</v>
      </c>
      <c r="DC798" s="20">
        <v>1.52</v>
      </c>
    </row>
    <row r="799" spans="1:107" x14ac:dyDescent="0.25">
      <c r="A799" s="107" t="s">
        <v>1074</v>
      </c>
      <c r="B799" s="45" t="s">
        <v>1148</v>
      </c>
      <c r="C799" s="45">
        <v>2017</v>
      </c>
      <c r="D799" s="45">
        <v>339</v>
      </c>
      <c r="E799" s="45">
        <v>795</v>
      </c>
      <c r="F799" s="45">
        <v>77594.5</v>
      </c>
      <c r="G799" s="45">
        <v>81819</v>
      </c>
      <c r="H799" s="45">
        <v>86.3</v>
      </c>
      <c r="I799" s="45">
        <v>1486</v>
      </c>
      <c r="J799" s="45">
        <v>801</v>
      </c>
      <c r="K799" s="45">
        <v>0.5577244841048522</v>
      </c>
      <c r="L799" s="47">
        <v>212.00615821948</v>
      </c>
      <c r="M799" s="47">
        <v>6.4363704206143408</v>
      </c>
      <c r="N799" s="45" t="s">
        <v>689</v>
      </c>
      <c r="O799" s="45"/>
      <c r="P799" s="49">
        <v>209.7</v>
      </c>
      <c r="Q799" s="49">
        <v>1.9</v>
      </c>
      <c r="R799" s="49">
        <v>-2.306158219480011</v>
      </c>
      <c r="S799" s="45" t="s">
        <v>1782</v>
      </c>
      <c r="T799" s="90">
        <v>1.3</v>
      </c>
      <c r="U799" s="90">
        <v>0.55000000000000004</v>
      </c>
      <c r="V799" s="90">
        <v>1629</v>
      </c>
      <c r="W799" s="79" t="s">
        <v>684</v>
      </c>
      <c r="X799" s="90">
        <v>25.9</v>
      </c>
      <c r="Y799" s="90">
        <v>0.39</v>
      </c>
      <c r="Z799" s="90">
        <v>3</v>
      </c>
      <c r="AA799" s="90">
        <v>4.57</v>
      </c>
      <c r="AB799" s="90">
        <v>0.63400000000000001</v>
      </c>
      <c r="AC799" s="90">
        <v>27.4</v>
      </c>
      <c r="AD799" s="90">
        <v>10.1</v>
      </c>
      <c r="AE799" s="90">
        <v>123.1</v>
      </c>
      <c r="AF799" s="90">
        <v>52.5</v>
      </c>
      <c r="AG799" s="90">
        <v>245</v>
      </c>
      <c r="AH799" s="90">
        <v>56.9</v>
      </c>
      <c r="AI799" s="90">
        <v>551</v>
      </c>
      <c r="AJ799" s="90">
        <v>104</v>
      </c>
      <c r="AK799" s="92">
        <v>11100</v>
      </c>
      <c r="AL799" s="45"/>
      <c r="AM799" s="48" t="s">
        <v>734</v>
      </c>
      <c r="AN799" s="48" t="s">
        <v>734</v>
      </c>
      <c r="AO799" s="48" t="s">
        <v>734</v>
      </c>
      <c r="AP799" s="48" t="s">
        <v>734</v>
      </c>
      <c r="AQ799" s="48" t="s">
        <v>734</v>
      </c>
      <c r="AR799" s="48" t="s">
        <v>734</v>
      </c>
      <c r="AS799" s="48" t="s">
        <v>734</v>
      </c>
      <c r="AT799" s="48" t="s">
        <v>734</v>
      </c>
      <c r="AU799" s="51" t="s">
        <v>734</v>
      </c>
      <c r="AV799" s="51" t="s">
        <v>734</v>
      </c>
      <c r="AW799" s="51" t="s">
        <v>734</v>
      </c>
      <c r="AX799" s="52" t="s">
        <v>734</v>
      </c>
      <c r="AY799" s="52" t="s">
        <v>734</v>
      </c>
      <c r="AZ799" s="52" t="s">
        <v>734</v>
      </c>
      <c r="BA799" s="48">
        <v>62.20758490771864</v>
      </c>
      <c r="BB799" s="48">
        <v>15.09087163522226</v>
      </c>
      <c r="BC799" s="48">
        <v>6.1026091574072776</v>
      </c>
      <c r="BD799" s="48">
        <v>0.27149225956102507</v>
      </c>
      <c r="BE799" s="48">
        <v>5.1942103999033851</v>
      </c>
      <c r="BF799" s="48">
        <v>6.0752796196108623</v>
      </c>
      <c r="BG799" s="48">
        <v>1.7211584757076304</v>
      </c>
      <c r="BH799" s="48">
        <v>2.6329626681956011</v>
      </c>
      <c r="BI799" s="48">
        <v>0.58089098555132523</v>
      </c>
      <c r="BJ799" s="48">
        <v>0.12293989112197359</v>
      </c>
      <c r="BK799" s="48">
        <v>20</v>
      </c>
      <c r="BL799" s="48" t="s">
        <v>1706</v>
      </c>
      <c r="BM799" s="48">
        <v>126</v>
      </c>
      <c r="BN799" s="48">
        <v>60</v>
      </c>
      <c r="BO799" s="48">
        <v>21</v>
      </c>
      <c r="BP799" s="48">
        <v>40</v>
      </c>
      <c r="BQ799" s="48" t="s">
        <v>1707</v>
      </c>
      <c r="BR799" s="48">
        <v>90</v>
      </c>
      <c r="BS799" s="48">
        <v>16</v>
      </c>
      <c r="BT799" s="48">
        <v>2.1</v>
      </c>
      <c r="BU799" s="48">
        <v>78</v>
      </c>
      <c r="BV799" s="48">
        <v>165</v>
      </c>
      <c r="BW799" s="48">
        <v>415</v>
      </c>
      <c r="BX799" s="48">
        <v>15.7</v>
      </c>
      <c r="BY799" s="48">
        <v>86</v>
      </c>
      <c r="BZ799" s="48">
        <v>6.3</v>
      </c>
      <c r="CA799" s="48" t="s">
        <v>1708</v>
      </c>
      <c r="CB799" s="48" t="s">
        <v>1709</v>
      </c>
      <c r="CC799" s="48" t="s">
        <v>1710</v>
      </c>
      <c r="CD799" s="48" t="s">
        <v>1706</v>
      </c>
      <c r="CE799" s="48">
        <v>4.9000000000000004</v>
      </c>
      <c r="CF799" s="48">
        <v>55</v>
      </c>
      <c r="CG799" s="48">
        <v>1066</v>
      </c>
      <c r="CH799" s="48">
        <v>14.9</v>
      </c>
      <c r="CI799" s="48">
        <v>30</v>
      </c>
      <c r="CJ799" s="48">
        <v>3.48</v>
      </c>
      <c r="CK799" s="48">
        <v>13</v>
      </c>
      <c r="CL799" s="48">
        <v>2.86</v>
      </c>
      <c r="CM799" s="48">
        <v>0.78500000000000003</v>
      </c>
      <c r="CN799" s="48">
        <v>2.77</v>
      </c>
      <c r="CO799" s="48">
        <v>0.44</v>
      </c>
      <c r="CP799" s="48">
        <v>2.78</v>
      </c>
      <c r="CQ799" s="48">
        <v>0.56999999999999995</v>
      </c>
      <c r="CR799" s="48">
        <v>1.67</v>
      </c>
      <c r="CS799" s="48">
        <v>0.26</v>
      </c>
      <c r="CT799" s="48">
        <v>1.76</v>
      </c>
      <c r="CU799" s="48">
        <v>0.29799999999999999</v>
      </c>
      <c r="CV799" s="48">
        <v>2.1</v>
      </c>
      <c r="CW799" s="48">
        <v>0.52</v>
      </c>
      <c r="CX799" s="48">
        <v>1.6</v>
      </c>
      <c r="CY799" s="48">
        <v>1.02</v>
      </c>
      <c r="CZ799" s="48">
        <v>12</v>
      </c>
      <c r="DA799" s="48">
        <v>1.5</v>
      </c>
      <c r="DB799" s="48">
        <v>7.14</v>
      </c>
      <c r="DC799" s="48">
        <v>1.52</v>
      </c>
    </row>
    <row r="800" spans="1:107" x14ac:dyDescent="0.25">
      <c r="A800" s="94" t="s">
        <v>1075</v>
      </c>
      <c r="B800" s="4" t="s">
        <v>1148</v>
      </c>
      <c r="C800" s="4">
        <v>2017</v>
      </c>
      <c r="D800" s="4">
        <v>340</v>
      </c>
      <c r="E800" s="4">
        <v>796</v>
      </c>
      <c r="F800" s="4">
        <v>77832</v>
      </c>
      <c r="G800" s="4">
        <v>81741</v>
      </c>
      <c r="H800" s="4">
        <v>14.22</v>
      </c>
      <c r="I800" s="4">
        <v>405</v>
      </c>
      <c r="J800" s="4">
        <v>132.9</v>
      </c>
      <c r="K800" s="4">
        <v>0.33875338753387535</v>
      </c>
      <c r="L800" s="39">
        <v>216.67573444296414</v>
      </c>
      <c r="M800" s="39">
        <v>5.633814432813792</v>
      </c>
      <c r="P800" s="40">
        <v>209.7</v>
      </c>
      <c r="Q800" s="40">
        <v>1.9</v>
      </c>
      <c r="R800" s="40">
        <v>-6.9757344429641535</v>
      </c>
      <c r="T800" s="20">
        <v>2.96</v>
      </c>
      <c r="U800" s="20">
        <v>0.96</v>
      </c>
      <c r="V800" s="20">
        <v>739</v>
      </c>
      <c r="W800" s="20">
        <v>4.5100000000000001E-3</v>
      </c>
      <c r="X800" s="20">
        <v>6.23</v>
      </c>
      <c r="Y800" s="20">
        <v>2.8000000000000001E-2</v>
      </c>
      <c r="Z800" s="20">
        <v>0.7</v>
      </c>
      <c r="AA800" s="20">
        <v>1.68</v>
      </c>
      <c r="AB800" s="20">
        <v>0.59899999999999998</v>
      </c>
      <c r="AC800" s="20">
        <v>9.8000000000000007</v>
      </c>
      <c r="AD800" s="20">
        <v>3.81</v>
      </c>
      <c r="AE800" s="20">
        <v>51.5</v>
      </c>
      <c r="AF800" s="20">
        <v>24.2</v>
      </c>
      <c r="AG800" s="20">
        <v>116</v>
      </c>
      <c r="AH800" s="20">
        <v>27.9</v>
      </c>
      <c r="AI800" s="20">
        <v>274</v>
      </c>
      <c r="AJ800" s="20">
        <v>54.6</v>
      </c>
      <c r="AK800" s="72">
        <v>9600</v>
      </c>
      <c r="AM800" s="20">
        <v>1.1329999999999999E-3</v>
      </c>
      <c r="AN800" s="20">
        <v>1.8E-5</v>
      </c>
      <c r="AO800" s="20">
        <v>1.4672229999999999</v>
      </c>
      <c r="AP800" s="20">
        <v>8.6000000000000003E-5</v>
      </c>
      <c r="AQ800" s="20">
        <v>4.3589999999999997E-2</v>
      </c>
      <c r="AR800" s="20">
        <v>4.4000000000000002E-4</v>
      </c>
      <c r="AS800" s="20">
        <v>0.28273300000000001</v>
      </c>
      <c r="AT800" s="20">
        <v>3.8000000000000002E-5</v>
      </c>
      <c r="AU800" s="42">
        <v>0.28272840735121446</v>
      </c>
      <c r="AV800" s="42">
        <v>2.8164258233087658</v>
      </c>
      <c r="AW800" s="42">
        <v>1.3444245937024093</v>
      </c>
      <c r="AX800" s="43">
        <v>0.28272855549817782</v>
      </c>
      <c r="AY800" s="43">
        <v>2.666188557174376</v>
      </c>
      <c r="AZ800" s="43">
        <v>1.3444036966673583</v>
      </c>
      <c r="BA800" s="20">
        <v>62.20758490771864</v>
      </c>
      <c r="BB800" s="20">
        <v>15.09087163522226</v>
      </c>
      <c r="BC800" s="20">
        <v>6.1026091574072776</v>
      </c>
      <c r="BD800" s="20">
        <v>0.27149225956102507</v>
      </c>
      <c r="BE800" s="20">
        <v>5.1942103999033851</v>
      </c>
      <c r="BF800" s="20">
        <v>6.0752796196108623</v>
      </c>
      <c r="BG800" s="20">
        <v>1.7211584757076304</v>
      </c>
      <c r="BH800" s="20">
        <v>2.6329626681956011</v>
      </c>
      <c r="BI800" s="20">
        <v>0.58089098555132523</v>
      </c>
      <c r="BJ800" s="20">
        <v>0.12293989112197359</v>
      </c>
      <c r="BK800" s="20">
        <v>20</v>
      </c>
      <c r="BL800" s="20" t="s">
        <v>1706</v>
      </c>
      <c r="BM800" s="20">
        <v>126</v>
      </c>
      <c r="BN800" s="20">
        <v>60</v>
      </c>
      <c r="BO800" s="20">
        <v>21</v>
      </c>
      <c r="BP800" s="20">
        <v>40</v>
      </c>
      <c r="BQ800" s="20" t="s">
        <v>1707</v>
      </c>
      <c r="BR800" s="20">
        <v>90</v>
      </c>
      <c r="BS800" s="20">
        <v>16</v>
      </c>
      <c r="BT800" s="20">
        <v>2.1</v>
      </c>
      <c r="BU800" s="20">
        <v>78</v>
      </c>
      <c r="BV800" s="20">
        <v>165</v>
      </c>
      <c r="BW800" s="20">
        <v>415</v>
      </c>
      <c r="BX800" s="20">
        <v>15.7</v>
      </c>
      <c r="BY800" s="20">
        <v>86</v>
      </c>
      <c r="BZ800" s="20">
        <v>6.3</v>
      </c>
      <c r="CA800" s="20" t="s">
        <v>1708</v>
      </c>
      <c r="CB800" s="20" t="s">
        <v>1709</v>
      </c>
      <c r="CC800" s="20" t="s">
        <v>1710</v>
      </c>
      <c r="CD800" s="20" t="s">
        <v>1706</v>
      </c>
      <c r="CE800" s="20">
        <v>4.9000000000000004</v>
      </c>
      <c r="CF800" s="20">
        <v>55</v>
      </c>
      <c r="CG800" s="20">
        <v>1066</v>
      </c>
      <c r="CH800" s="20">
        <v>14.9</v>
      </c>
      <c r="CI800" s="20">
        <v>30</v>
      </c>
      <c r="CJ800" s="20">
        <v>3.48</v>
      </c>
      <c r="CK800" s="20">
        <v>13</v>
      </c>
      <c r="CL800" s="20">
        <v>2.86</v>
      </c>
      <c r="CM800" s="20">
        <v>0.78500000000000003</v>
      </c>
      <c r="CN800" s="20">
        <v>2.77</v>
      </c>
      <c r="CO800" s="20">
        <v>0.44</v>
      </c>
      <c r="CP800" s="20">
        <v>2.78</v>
      </c>
      <c r="CQ800" s="20">
        <v>0.56999999999999995</v>
      </c>
      <c r="CR800" s="20">
        <v>1.67</v>
      </c>
      <c r="CS800" s="20">
        <v>0.26</v>
      </c>
      <c r="CT800" s="20">
        <v>1.76</v>
      </c>
      <c r="CU800" s="20">
        <v>0.29799999999999999</v>
      </c>
      <c r="CV800" s="20">
        <v>2.1</v>
      </c>
      <c r="CW800" s="20">
        <v>0.52</v>
      </c>
      <c r="CX800" s="20">
        <v>1.6</v>
      </c>
      <c r="CY800" s="20">
        <v>1.02</v>
      </c>
      <c r="CZ800" s="20">
        <v>12</v>
      </c>
      <c r="DA800" s="20">
        <v>1.5</v>
      </c>
      <c r="DB800" s="20">
        <v>7.14</v>
      </c>
      <c r="DC800" s="20">
        <v>1.52</v>
      </c>
    </row>
    <row r="801" spans="1:107" x14ac:dyDescent="0.25">
      <c r="A801" s="107" t="s">
        <v>1076</v>
      </c>
      <c r="B801" s="45" t="s">
        <v>1148</v>
      </c>
      <c r="C801" s="45">
        <v>2017</v>
      </c>
      <c r="D801" s="45">
        <v>341</v>
      </c>
      <c r="E801" s="45">
        <v>797</v>
      </c>
      <c r="F801" s="45">
        <v>77541</v>
      </c>
      <c r="G801" s="45">
        <v>81632.5</v>
      </c>
      <c r="H801" s="45">
        <v>38.5</v>
      </c>
      <c r="I801" s="45">
        <v>1161</v>
      </c>
      <c r="J801" s="45">
        <v>375</v>
      </c>
      <c r="K801" s="45">
        <v>0.33036009250082587</v>
      </c>
      <c r="L801" s="47">
        <v>218.19372327878918</v>
      </c>
      <c r="M801" s="47">
        <v>5.2344484220775325</v>
      </c>
      <c r="N801" s="45" t="s">
        <v>689</v>
      </c>
      <c r="O801" s="45"/>
      <c r="P801" s="49">
        <v>209.7</v>
      </c>
      <c r="Q801" s="49">
        <v>1.9</v>
      </c>
      <c r="R801" s="49">
        <v>-8.4937232787891901</v>
      </c>
      <c r="S801" s="89" t="s">
        <v>1782</v>
      </c>
      <c r="T801" s="90">
        <v>2.2000000000000002</v>
      </c>
      <c r="U801" s="90">
        <v>1</v>
      </c>
      <c r="V801" s="90">
        <v>1107</v>
      </c>
      <c r="W801" s="79" t="s">
        <v>684</v>
      </c>
      <c r="X801" s="90">
        <v>20</v>
      </c>
      <c r="Y801" s="90">
        <v>0.64</v>
      </c>
      <c r="Z801" s="90">
        <v>3.7</v>
      </c>
      <c r="AA801" s="90">
        <v>2.2799999999999998</v>
      </c>
      <c r="AB801" s="90">
        <v>0.44</v>
      </c>
      <c r="AC801" s="90">
        <v>14.2</v>
      </c>
      <c r="AD801" s="90">
        <v>5.34</v>
      </c>
      <c r="AE801" s="90">
        <v>77.099999999999994</v>
      </c>
      <c r="AF801" s="90">
        <v>35.200000000000003</v>
      </c>
      <c r="AG801" s="90">
        <v>176</v>
      </c>
      <c r="AH801" s="90">
        <v>41.8</v>
      </c>
      <c r="AI801" s="90">
        <v>442</v>
      </c>
      <c r="AJ801" s="90">
        <v>96.1</v>
      </c>
      <c r="AK801" s="90">
        <v>10380</v>
      </c>
      <c r="AL801" s="45"/>
      <c r="AM801" s="48" t="s">
        <v>734</v>
      </c>
      <c r="AN801" s="48" t="s">
        <v>734</v>
      </c>
      <c r="AO801" s="48" t="s">
        <v>734</v>
      </c>
      <c r="AP801" s="48" t="s">
        <v>734</v>
      </c>
      <c r="AQ801" s="48" t="s">
        <v>734</v>
      </c>
      <c r="AR801" s="48" t="s">
        <v>734</v>
      </c>
      <c r="AS801" s="48" t="s">
        <v>734</v>
      </c>
      <c r="AT801" s="48" t="s">
        <v>734</v>
      </c>
      <c r="AU801" s="51" t="s">
        <v>734</v>
      </c>
      <c r="AV801" s="51" t="s">
        <v>734</v>
      </c>
      <c r="AW801" s="51" t="s">
        <v>734</v>
      </c>
      <c r="AX801" s="52" t="s">
        <v>734</v>
      </c>
      <c r="AY801" s="52" t="s">
        <v>734</v>
      </c>
      <c r="AZ801" s="52" t="s">
        <v>734</v>
      </c>
      <c r="BA801" s="48">
        <v>62.20758490771864</v>
      </c>
      <c r="BB801" s="48">
        <v>15.09087163522226</v>
      </c>
      <c r="BC801" s="48">
        <v>6.1026091574072776</v>
      </c>
      <c r="BD801" s="48">
        <v>0.27149225956102507</v>
      </c>
      <c r="BE801" s="48">
        <v>5.1942103999033851</v>
      </c>
      <c r="BF801" s="48">
        <v>6.0752796196108623</v>
      </c>
      <c r="BG801" s="48">
        <v>1.7211584757076304</v>
      </c>
      <c r="BH801" s="48">
        <v>2.6329626681956011</v>
      </c>
      <c r="BI801" s="48">
        <v>0.58089098555132523</v>
      </c>
      <c r="BJ801" s="48">
        <v>0.12293989112197359</v>
      </c>
      <c r="BK801" s="48">
        <v>20</v>
      </c>
      <c r="BL801" s="48" t="s">
        <v>1706</v>
      </c>
      <c r="BM801" s="48">
        <v>126</v>
      </c>
      <c r="BN801" s="48">
        <v>60</v>
      </c>
      <c r="BO801" s="48">
        <v>21</v>
      </c>
      <c r="BP801" s="48">
        <v>40</v>
      </c>
      <c r="BQ801" s="48" t="s">
        <v>1707</v>
      </c>
      <c r="BR801" s="48">
        <v>90</v>
      </c>
      <c r="BS801" s="48">
        <v>16</v>
      </c>
      <c r="BT801" s="48">
        <v>2.1</v>
      </c>
      <c r="BU801" s="48">
        <v>78</v>
      </c>
      <c r="BV801" s="48">
        <v>165</v>
      </c>
      <c r="BW801" s="48">
        <v>415</v>
      </c>
      <c r="BX801" s="48">
        <v>15.7</v>
      </c>
      <c r="BY801" s="48">
        <v>86</v>
      </c>
      <c r="BZ801" s="48">
        <v>6.3</v>
      </c>
      <c r="CA801" s="48" t="s">
        <v>1708</v>
      </c>
      <c r="CB801" s="48" t="s">
        <v>1709</v>
      </c>
      <c r="CC801" s="48" t="s">
        <v>1710</v>
      </c>
      <c r="CD801" s="48" t="s">
        <v>1706</v>
      </c>
      <c r="CE801" s="48">
        <v>4.9000000000000004</v>
      </c>
      <c r="CF801" s="48">
        <v>55</v>
      </c>
      <c r="CG801" s="48">
        <v>1066</v>
      </c>
      <c r="CH801" s="48">
        <v>14.9</v>
      </c>
      <c r="CI801" s="48">
        <v>30</v>
      </c>
      <c r="CJ801" s="48">
        <v>3.48</v>
      </c>
      <c r="CK801" s="48">
        <v>13</v>
      </c>
      <c r="CL801" s="48">
        <v>2.86</v>
      </c>
      <c r="CM801" s="48">
        <v>0.78500000000000003</v>
      </c>
      <c r="CN801" s="48">
        <v>2.77</v>
      </c>
      <c r="CO801" s="48">
        <v>0.44</v>
      </c>
      <c r="CP801" s="48">
        <v>2.78</v>
      </c>
      <c r="CQ801" s="48">
        <v>0.56999999999999995</v>
      </c>
      <c r="CR801" s="48">
        <v>1.67</v>
      </c>
      <c r="CS801" s="48">
        <v>0.26</v>
      </c>
      <c r="CT801" s="48">
        <v>1.76</v>
      </c>
      <c r="CU801" s="48">
        <v>0.29799999999999999</v>
      </c>
      <c r="CV801" s="48">
        <v>2.1</v>
      </c>
      <c r="CW801" s="48">
        <v>0.52</v>
      </c>
      <c r="CX801" s="48">
        <v>1.6</v>
      </c>
      <c r="CY801" s="48">
        <v>1.02</v>
      </c>
      <c r="CZ801" s="48">
        <v>12</v>
      </c>
      <c r="DA801" s="48">
        <v>1.5</v>
      </c>
      <c r="DB801" s="48">
        <v>7.14</v>
      </c>
      <c r="DC801" s="48">
        <v>1.52</v>
      </c>
    </row>
    <row r="802" spans="1:107" x14ac:dyDescent="0.25">
      <c r="A802" s="93" t="s">
        <v>1077</v>
      </c>
      <c r="B802" s="53" t="s">
        <v>1148</v>
      </c>
      <c r="C802" s="53">
        <v>2017</v>
      </c>
      <c r="D802" s="53">
        <v>342</v>
      </c>
      <c r="E802" s="53">
        <v>798</v>
      </c>
      <c r="F802" s="53">
        <v>77552</v>
      </c>
      <c r="G802" s="53">
        <v>81459</v>
      </c>
      <c r="H802" s="53">
        <v>68.599999999999994</v>
      </c>
      <c r="I802" s="53">
        <v>1765</v>
      </c>
      <c r="J802" s="53">
        <v>653</v>
      </c>
      <c r="K802" s="53">
        <v>0.390625</v>
      </c>
      <c r="L802" s="55">
        <v>207.38515934332818</v>
      </c>
      <c r="M802" s="55">
        <v>6.4796167336457531</v>
      </c>
      <c r="N802" s="53" t="s">
        <v>1620</v>
      </c>
      <c r="O802" s="53" t="s">
        <v>1775</v>
      </c>
      <c r="P802" s="57">
        <v>209.7</v>
      </c>
      <c r="Q802" s="57">
        <v>1.9</v>
      </c>
      <c r="R802" s="57">
        <v>2.3148406566718052</v>
      </c>
      <c r="S802" s="53"/>
      <c r="T802" s="56">
        <v>8.6</v>
      </c>
      <c r="U802" s="56">
        <v>2.9</v>
      </c>
      <c r="V802" s="56">
        <v>1574</v>
      </c>
      <c r="W802" s="74" t="s">
        <v>684</v>
      </c>
      <c r="X802" s="56">
        <v>29</v>
      </c>
      <c r="Y802" s="56">
        <v>0.28000000000000003</v>
      </c>
      <c r="Z802" s="56">
        <v>2.64</v>
      </c>
      <c r="AA802" s="56">
        <v>3.98</v>
      </c>
      <c r="AB802" s="56">
        <v>1.6</v>
      </c>
      <c r="AC802" s="56">
        <v>22.1</v>
      </c>
      <c r="AD802" s="56">
        <v>8.6999999999999993</v>
      </c>
      <c r="AE802" s="56">
        <v>116</v>
      </c>
      <c r="AF802" s="56">
        <v>48.6</v>
      </c>
      <c r="AG802" s="56">
        <v>268</v>
      </c>
      <c r="AH802" s="56">
        <v>64.400000000000006</v>
      </c>
      <c r="AI802" s="56">
        <v>713</v>
      </c>
      <c r="AJ802" s="56">
        <v>146</v>
      </c>
      <c r="AK802" s="74">
        <v>10000</v>
      </c>
      <c r="AL802" s="53"/>
      <c r="AM802" s="56" t="s">
        <v>734</v>
      </c>
      <c r="AN802" s="56" t="s">
        <v>734</v>
      </c>
      <c r="AO802" s="56" t="s">
        <v>734</v>
      </c>
      <c r="AP802" s="56" t="s">
        <v>734</v>
      </c>
      <c r="AQ802" s="56" t="s">
        <v>734</v>
      </c>
      <c r="AR802" s="56" t="s">
        <v>734</v>
      </c>
      <c r="AS802" s="56" t="s">
        <v>734</v>
      </c>
      <c r="AT802" s="56" t="s">
        <v>734</v>
      </c>
      <c r="AU802" s="59" t="s">
        <v>734</v>
      </c>
      <c r="AV802" s="59" t="s">
        <v>734</v>
      </c>
      <c r="AW802" s="59" t="s">
        <v>734</v>
      </c>
      <c r="AX802" s="60" t="s">
        <v>734</v>
      </c>
      <c r="AY802" s="60" t="s">
        <v>734</v>
      </c>
      <c r="AZ802" s="60" t="s">
        <v>734</v>
      </c>
      <c r="BA802" s="56">
        <v>62.20758490771864</v>
      </c>
      <c r="BB802" s="56">
        <v>15.09087163522226</v>
      </c>
      <c r="BC802" s="56">
        <v>6.1026091574072776</v>
      </c>
      <c r="BD802" s="56">
        <v>0.27149225956102507</v>
      </c>
      <c r="BE802" s="56">
        <v>5.1942103999033851</v>
      </c>
      <c r="BF802" s="56">
        <v>6.0752796196108623</v>
      </c>
      <c r="BG802" s="56">
        <v>1.7211584757076304</v>
      </c>
      <c r="BH802" s="56">
        <v>2.6329626681956011</v>
      </c>
      <c r="BI802" s="56">
        <v>0.58089098555132523</v>
      </c>
      <c r="BJ802" s="56">
        <v>0.12293989112197359</v>
      </c>
      <c r="BK802" s="56">
        <v>20</v>
      </c>
      <c r="BL802" s="56" t="s">
        <v>1706</v>
      </c>
      <c r="BM802" s="56">
        <v>126</v>
      </c>
      <c r="BN802" s="56">
        <v>60</v>
      </c>
      <c r="BO802" s="56">
        <v>21</v>
      </c>
      <c r="BP802" s="56">
        <v>40</v>
      </c>
      <c r="BQ802" s="56" t="s">
        <v>1707</v>
      </c>
      <c r="BR802" s="56">
        <v>90</v>
      </c>
      <c r="BS802" s="56">
        <v>16</v>
      </c>
      <c r="BT802" s="56">
        <v>2.1</v>
      </c>
      <c r="BU802" s="56">
        <v>78</v>
      </c>
      <c r="BV802" s="56">
        <v>165</v>
      </c>
      <c r="BW802" s="56">
        <v>415</v>
      </c>
      <c r="BX802" s="56">
        <v>15.7</v>
      </c>
      <c r="BY802" s="56">
        <v>86</v>
      </c>
      <c r="BZ802" s="56">
        <v>6.3</v>
      </c>
      <c r="CA802" s="56" t="s">
        <v>1708</v>
      </c>
      <c r="CB802" s="56" t="s">
        <v>1709</v>
      </c>
      <c r="CC802" s="56" t="s">
        <v>1710</v>
      </c>
      <c r="CD802" s="56" t="s">
        <v>1706</v>
      </c>
      <c r="CE802" s="56">
        <v>4.9000000000000004</v>
      </c>
      <c r="CF802" s="56">
        <v>55</v>
      </c>
      <c r="CG802" s="56">
        <v>1066</v>
      </c>
      <c r="CH802" s="56">
        <v>14.9</v>
      </c>
      <c r="CI802" s="56">
        <v>30</v>
      </c>
      <c r="CJ802" s="56">
        <v>3.48</v>
      </c>
      <c r="CK802" s="56">
        <v>13</v>
      </c>
      <c r="CL802" s="56">
        <v>2.86</v>
      </c>
      <c r="CM802" s="56">
        <v>0.78500000000000003</v>
      </c>
      <c r="CN802" s="56">
        <v>2.77</v>
      </c>
      <c r="CO802" s="56">
        <v>0.44</v>
      </c>
      <c r="CP802" s="56">
        <v>2.78</v>
      </c>
      <c r="CQ802" s="56">
        <v>0.56999999999999995</v>
      </c>
      <c r="CR802" s="56">
        <v>1.67</v>
      </c>
      <c r="CS802" s="56">
        <v>0.26</v>
      </c>
      <c r="CT802" s="56">
        <v>1.76</v>
      </c>
      <c r="CU802" s="56">
        <v>0.29799999999999999</v>
      </c>
      <c r="CV802" s="56">
        <v>2.1</v>
      </c>
      <c r="CW802" s="56">
        <v>0.52</v>
      </c>
      <c r="CX802" s="56">
        <v>1.6</v>
      </c>
      <c r="CY802" s="56">
        <v>1.02</v>
      </c>
      <c r="CZ802" s="56">
        <v>12</v>
      </c>
      <c r="DA802" s="56">
        <v>1.5</v>
      </c>
      <c r="DB802" s="56">
        <v>7.14</v>
      </c>
      <c r="DC802" s="56">
        <v>1.52</v>
      </c>
    </row>
    <row r="803" spans="1:107" x14ac:dyDescent="0.25">
      <c r="A803" s="107" t="s">
        <v>1078</v>
      </c>
      <c r="B803" s="45" t="s">
        <v>1148</v>
      </c>
      <c r="C803" s="45">
        <v>2017</v>
      </c>
      <c r="D803" s="45">
        <v>343</v>
      </c>
      <c r="E803" s="45">
        <v>799</v>
      </c>
      <c r="F803" s="45">
        <v>77255.5</v>
      </c>
      <c r="G803" s="45">
        <v>81578.5</v>
      </c>
      <c r="H803" s="45">
        <v>117.2</v>
      </c>
      <c r="I803" s="45">
        <v>2968</v>
      </c>
      <c r="J803" s="45">
        <v>1106</v>
      </c>
      <c r="K803" s="45">
        <v>0.38240917782026768</v>
      </c>
      <c r="L803" s="47">
        <v>206.16630731092678</v>
      </c>
      <c r="M803" s="47">
        <v>4.9011685448326761</v>
      </c>
      <c r="N803" s="45" t="s">
        <v>688</v>
      </c>
      <c r="O803" s="45"/>
      <c r="P803" s="49">
        <v>209.7</v>
      </c>
      <c r="Q803" s="49">
        <v>1.9</v>
      </c>
      <c r="R803" s="49">
        <v>3.5336926890732059</v>
      </c>
      <c r="S803" s="45" t="s">
        <v>1783</v>
      </c>
      <c r="T803" s="90">
        <v>4.2</v>
      </c>
      <c r="U803" s="90">
        <v>1.3</v>
      </c>
      <c r="V803" s="90">
        <v>4040</v>
      </c>
      <c r="W803" s="79" t="s">
        <v>684</v>
      </c>
      <c r="X803" s="90">
        <v>31.6</v>
      </c>
      <c r="Y803" s="90">
        <v>7.8E-2</v>
      </c>
      <c r="Z803" s="90">
        <v>2.36</v>
      </c>
      <c r="AA803" s="90">
        <v>7.07</v>
      </c>
      <c r="AB803" s="90">
        <v>2.09</v>
      </c>
      <c r="AC803" s="90">
        <v>54.5</v>
      </c>
      <c r="AD803" s="90">
        <v>22.1</v>
      </c>
      <c r="AE803" s="90">
        <v>294</v>
      </c>
      <c r="AF803" s="90">
        <v>126</v>
      </c>
      <c r="AG803" s="90">
        <v>643</v>
      </c>
      <c r="AH803" s="90">
        <v>146</v>
      </c>
      <c r="AI803" s="90">
        <v>1620</v>
      </c>
      <c r="AJ803" s="90">
        <v>300</v>
      </c>
      <c r="AK803" s="90">
        <v>9640</v>
      </c>
      <c r="AL803" s="45"/>
      <c r="AM803" s="48" t="s">
        <v>734</v>
      </c>
      <c r="AN803" s="48" t="s">
        <v>734</v>
      </c>
      <c r="AO803" s="48" t="s">
        <v>734</v>
      </c>
      <c r="AP803" s="48" t="s">
        <v>734</v>
      </c>
      <c r="AQ803" s="48" t="s">
        <v>734</v>
      </c>
      <c r="AR803" s="48" t="s">
        <v>734</v>
      </c>
      <c r="AS803" s="48" t="s">
        <v>734</v>
      </c>
      <c r="AT803" s="48" t="s">
        <v>734</v>
      </c>
      <c r="AU803" s="51" t="s">
        <v>734</v>
      </c>
      <c r="AV803" s="51" t="s">
        <v>734</v>
      </c>
      <c r="AW803" s="51" t="s">
        <v>734</v>
      </c>
      <c r="AX803" s="52" t="s">
        <v>734</v>
      </c>
      <c r="AY803" s="52" t="s">
        <v>734</v>
      </c>
      <c r="AZ803" s="52" t="s">
        <v>734</v>
      </c>
      <c r="BA803" s="48">
        <v>62.20758490771864</v>
      </c>
      <c r="BB803" s="48">
        <v>15.09087163522226</v>
      </c>
      <c r="BC803" s="48">
        <v>6.1026091574072776</v>
      </c>
      <c r="BD803" s="48">
        <v>0.27149225956102507</v>
      </c>
      <c r="BE803" s="48">
        <v>5.1942103999033851</v>
      </c>
      <c r="BF803" s="48">
        <v>6.0752796196108623</v>
      </c>
      <c r="BG803" s="48">
        <v>1.7211584757076304</v>
      </c>
      <c r="BH803" s="48">
        <v>2.6329626681956011</v>
      </c>
      <c r="BI803" s="48">
        <v>0.58089098555132523</v>
      </c>
      <c r="BJ803" s="48">
        <v>0.12293989112197359</v>
      </c>
      <c r="BK803" s="48">
        <v>20</v>
      </c>
      <c r="BL803" s="48" t="s">
        <v>1706</v>
      </c>
      <c r="BM803" s="48">
        <v>126</v>
      </c>
      <c r="BN803" s="48">
        <v>60</v>
      </c>
      <c r="BO803" s="48">
        <v>21</v>
      </c>
      <c r="BP803" s="48">
        <v>40</v>
      </c>
      <c r="BQ803" s="48" t="s">
        <v>1707</v>
      </c>
      <c r="BR803" s="48">
        <v>90</v>
      </c>
      <c r="BS803" s="48">
        <v>16</v>
      </c>
      <c r="BT803" s="48">
        <v>2.1</v>
      </c>
      <c r="BU803" s="48">
        <v>78</v>
      </c>
      <c r="BV803" s="48">
        <v>165</v>
      </c>
      <c r="BW803" s="48">
        <v>415</v>
      </c>
      <c r="BX803" s="48">
        <v>15.7</v>
      </c>
      <c r="BY803" s="48">
        <v>86</v>
      </c>
      <c r="BZ803" s="48">
        <v>6.3</v>
      </c>
      <c r="CA803" s="48" t="s">
        <v>1708</v>
      </c>
      <c r="CB803" s="48" t="s">
        <v>1709</v>
      </c>
      <c r="CC803" s="48" t="s">
        <v>1710</v>
      </c>
      <c r="CD803" s="48" t="s">
        <v>1706</v>
      </c>
      <c r="CE803" s="48">
        <v>4.9000000000000004</v>
      </c>
      <c r="CF803" s="48">
        <v>55</v>
      </c>
      <c r="CG803" s="48">
        <v>1066</v>
      </c>
      <c r="CH803" s="48">
        <v>14.9</v>
      </c>
      <c r="CI803" s="48">
        <v>30</v>
      </c>
      <c r="CJ803" s="48">
        <v>3.48</v>
      </c>
      <c r="CK803" s="48">
        <v>13</v>
      </c>
      <c r="CL803" s="48">
        <v>2.86</v>
      </c>
      <c r="CM803" s="48">
        <v>0.78500000000000003</v>
      </c>
      <c r="CN803" s="48">
        <v>2.77</v>
      </c>
      <c r="CO803" s="48">
        <v>0.44</v>
      </c>
      <c r="CP803" s="48">
        <v>2.78</v>
      </c>
      <c r="CQ803" s="48">
        <v>0.56999999999999995</v>
      </c>
      <c r="CR803" s="48">
        <v>1.67</v>
      </c>
      <c r="CS803" s="48">
        <v>0.26</v>
      </c>
      <c r="CT803" s="48">
        <v>1.76</v>
      </c>
      <c r="CU803" s="48">
        <v>0.29799999999999999</v>
      </c>
      <c r="CV803" s="48">
        <v>2.1</v>
      </c>
      <c r="CW803" s="48">
        <v>0.52</v>
      </c>
      <c r="CX803" s="48">
        <v>1.6</v>
      </c>
      <c r="CY803" s="48">
        <v>1.02</v>
      </c>
      <c r="CZ803" s="48">
        <v>12</v>
      </c>
      <c r="DA803" s="48">
        <v>1.5</v>
      </c>
      <c r="DB803" s="48">
        <v>7.14</v>
      </c>
      <c r="DC803" s="48">
        <v>1.52</v>
      </c>
    </row>
    <row r="804" spans="1:107" x14ac:dyDescent="0.25">
      <c r="A804" s="94" t="s">
        <v>1079</v>
      </c>
      <c r="B804" s="4" t="s">
        <v>1148</v>
      </c>
      <c r="C804" s="4">
        <v>2017</v>
      </c>
      <c r="D804" s="4">
        <v>344</v>
      </c>
      <c r="E804" s="4">
        <v>800</v>
      </c>
      <c r="F804" s="4">
        <v>77240.5</v>
      </c>
      <c r="G804" s="4">
        <v>81422.5</v>
      </c>
      <c r="H804" s="4">
        <v>37.4</v>
      </c>
      <c r="I804" s="4">
        <v>697</v>
      </c>
      <c r="J804" s="4">
        <v>346</v>
      </c>
      <c r="K804" s="4">
        <v>0.50787201625190448</v>
      </c>
      <c r="L804" s="39">
        <v>213.53305383189524</v>
      </c>
      <c r="M804" s="39">
        <v>4.9293808839563003</v>
      </c>
      <c r="P804" s="40">
        <v>209.7</v>
      </c>
      <c r="Q804" s="40">
        <v>1.9</v>
      </c>
      <c r="R804" s="40">
        <v>-3.8330538318952563</v>
      </c>
      <c r="S804" s="82" t="s">
        <v>1782</v>
      </c>
      <c r="T804" s="73">
        <v>5.3</v>
      </c>
      <c r="U804" s="73">
        <v>1.4</v>
      </c>
      <c r="V804" s="73">
        <v>1573</v>
      </c>
      <c r="W804" s="79" t="s">
        <v>684</v>
      </c>
      <c r="X804" s="73">
        <v>47</v>
      </c>
      <c r="Y804" s="73">
        <v>3.9</v>
      </c>
      <c r="Z804" s="73">
        <v>22</v>
      </c>
      <c r="AA804" s="73">
        <v>6.9</v>
      </c>
      <c r="AB804" s="73">
        <v>1.9</v>
      </c>
      <c r="AC804" s="73">
        <v>26.7</v>
      </c>
      <c r="AD804" s="73">
        <v>9.1999999999999993</v>
      </c>
      <c r="AE804" s="73">
        <v>109</v>
      </c>
      <c r="AF804" s="73">
        <v>47</v>
      </c>
      <c r="AG804" s="73">
        <v>241</v>
      </c>
      <c r="AH804" s="73">
        <v>60</v>
      </c>
      <c r="AI804" s="73">
        <v>594</v>
      </c>
      <c r="AJ804" s="73">
        <v>129</v>
      </c>
      <c r="AK804" s="75">
        <v>9200</v>
      </c>
      <c r="AM804" s="20">
        <v>2.1259999999999999E-3</v>
      </c>
      <c r="AN804" s="20">
        <v>3.0000000000000001E-5</v>
      </c>
      <c r="AO804" s="20">
        <v>1.46736</v>
      </c>
      <c r="AP804" s="20">
        <v>1E-4</v>
      </c>
      <c r="AQ804" s="20">
        <v>7.6859999999999998E-2</v>
      </c>
      <c r="AR804" s="20">
        <v>5.0000000000000001E-4</v>
      </c>
      <c r="AS804" s="20">
        <v>0.28264800000000001</v>
      </c>
      <c r="AT804" s="20">
        <v>4.35E-5</v>
      </c>
      <c r="AU804" s="42">
        <v>0.28263950743910604</v>
      </c>
      <c r="AV804" s="42">
        <v>-0.39884369820386567</v>
      </c>
      <c r="AW804" s="42">
        <v>1.5390015862974995</v>
      </c>
      <c r="AX804" s="43">
        <v>0.2826396601845772</v>
      </c>
      <c r="AY804" s="43">
        <v>-0.47884271180187454</v>
      </c>
      <c r="AZ804" s="43">
        <v>1.5389884422376336</v>
      </c>
      <c r="BA804" s="20">
        <v>62.20758490771864</v>
      </c>
      <c r="BB804" s="20">
        <v>15.09087163522226</v>
      </c>
      <c r="BC804" s="20">
        <v>6.1026091574072776</v>
      </c>
      <c r="BD804" s="20">
        <v>0.27149225956102507</v>
      </c>
      <c r="BE804" s="20">
        <v>5.1942103999033851</v>
      </c>
      <c r="BF804" s="20">
        <v>6.0752796196108623</v>
      </c>
      <c r="BG804" s="20">
        <v>1.7211584757076304</v>
      </c>
      <c r="BH804" s="20">
        <v>2.6329626681956011</v>
      </c>
      <c r="BI804" s="20">
        <v>0.58089098555132523</v>
      </c>
      <c r="BJ804" s="20">
        <v>0.12293989112197359</v>
      </c>
      <c r="BK804" s="20">
        <v>20</v>
      </c>
      <c r="BL804" s="20" t="s">
        <v>1706</v>
      </c>
      <c r="BM804" s="20">
        <v>126</v>
      </c>
      <c r="BN804" s="20">
        <v>60</v>
      </c>
      <c r="BO804" s="20">
        <v>21</v>
      </c>
      <c r="BP804" s="20">
        <v>40</v>
      </c>
      <c r="BQ804" s="20" t="s">
        <v>1707</v>
      </c>
      <c r="BR804" s="20">
        <v>90</v>
      </c>
      <c r="BS804" s="20">
        <v>16</v>
      </c>
      <c r="BT804" s="20">
        <v>2.1</v>
      </c>
      <c r="BU804" s="20">
        <v>78</v>
      </c>
      <c r="BV804" s="20">
        <v>165</v>
      </c>
      <c r="BW804" s="20">
        <v>415</v>
      </c>
      <c r="BX804" s="20">
        <v>15.7</v>
      </c>
      <c r="BY804" s="20">
        <v>86</v>
      </c>
      <c r="BZ804" s="20">
        <v>6.3</v>
      </c>
      <c r="CA804" s="20" t="s">
        <v>1708</v>
      </c>
      <c r="CB804" s="20" t="s">
        <v>1709</v>
      </c>
      <c r="CC804" s="20" t="s">
        <v>1710</v>
      </c>
      <c r="CD804" s="20" t="s">
        <v>1706</v>
      </c>
      <c r="CE804" s="20">
        <v>4.9000000000000004</v>
      </c>
      <c r="CF804" s="20">
        <v>55</v>
      </c>
      <c r="CG804" s="20">
        <v>1066</v>
      </c>
      <c r="CH804" s="20">
        <v>14.9</v>
      </c>
      <c r="CI804" s="20">
        <v>30</v>
      </c>
      <c r="CJ804" s="20">
        <v>3.48</v>
      </c>
      <c r="CK804" s="20">
        <v>13</v>
      </c>
      <c r="CL804" s="20">
        <v>2.86</v>
      </c>
      <c r="CM804" s="20">
        <v>0.78500000000000003</v>
      </c>
      <c r="CN804" s="20">
        <v>2.77</v>
      </c>
      <c r="CO804" s="20">
        <v>0.44</v>
      </c>
      <c r="CP804" s="20">
        <v>2.78</v>
      </c>
      <c r="CQ804" s="20">
        <v>0.56999999999999995</v>
      </c>
      <c r="CR804" s="20">
        <v>1.67</v>
      </c>
      <c r="CS804" s="20">
        <v>0.26</v>
      </c>
      <c r="CT804" s="20">
        <v>1.76</v>
      </c>
      <c r="CU804" s="20">
        <v>0.29799999999999999</v>
      </c>
      <c r="CV804" s="20">
        <v>2.1</v>
      </c>
      <c r="CW804" s="20">
        <v>0.52</v>
      </c>
      <c r="CX804" s="20">
        <v>1.6</v>
      </c>
      <c r="CY804" s="20">
        <v>1.02</v>
      </c>
      <c r="CZ804" s="20">
        <v>12</v>
      </c>
      <c r="DA804" s="20">
        <v>1.5</v>
      </c>
      <c r="DB804" s="20">
        <v>7.14</v>
      </c>
      <c r="DC804" s="20">
        <v>1.52</v>
      </c>
    </row>
    <row r="805" spans="1:107" x14ac:dyDescent="0.25">
      <c r="A805" s="94" t="s">
        <v>1080</v>
      </c>
      <c r="B805" s="4" t="s">
        <v>1148</v>
      </c>
      <c r="C805" s="4">
        <v>2017</v>
      </c>
      <c r="D805" s="4">
        <v>345</v>
      </c>
      <c r="E805" s="4">
        <v>801</v>
      </c>
      <c r="F805" s="4">
        <v>77570.5</v>
      </c>
      <c r="G805" s="4">
        <v>81086.5</v>
      </c>
      <c r="H805" s="4">
        <v>11.88</v>
      </c>
      <c r="I805" s="4">
        <v>311</v>
      </c>
      <c r="J805" s="4">
        <v>114.8</v>
      </c>
      <c r="K805" s="4">
        <v>0.37537537537537535</v>
      </c>
      <c r="L805" s="39">
        <v>209.40989547063847</v>
      </c>
      <c r="M805" s="39">
        <v>7.2125273218226811</v>
      </c>
      <c r="P805" s="40">
        <v>209.7</v>
      </c>
      <c r="Q805" s="40">
        <v>1.9</v>
      </c>
      <c r="R805" s="40">
        <v>0.2901045293615141</v>
      </c>
      <c r="T805" s="20">
        <v>7.3</v>
      </c>
      <c r="U805" s="20">
        <v>1.2</v>
      </c>
      <c r="V805" s="20">
        <v>714</v>
      </c>
      <c r="W805" s="74" t="s">
        <v>684</v>
      </c>
      <c r="X805" s="20">
        <v>6.94</v>
      </c>
      <c r="Y805" s="20">
        <v>3.9E-2</v>
      </c>
      <c r="Z805" s="20">
        <v>0.76</v>
      </c>
      <c r="AA805" s="20">
        <v>1.52</v>
      </c>
      <c r="AB805" s="20">
        <v>0.5</v>
      </c>
      <c r="AC805" s="20">
        <v>8.1</v>
      </c>
      <c r="AD805" s="20">
        <v>3.19</v>
      </c>
      <c r="AE805" s="20">
        <v>40.6</v>
      </c>
      <c r="AF805" s="20">
        <v>20.2</v>
      </c>
      <c r="AG805" s="20">
        <v>109</v>
      </c>
      <c r="AH805" s="20">
        <v>29.5</v>
      </c>
      <c r="AI805" s="20">
        <v>315</v>
      </c>
      <c r="AJ805" s="20">
        <v>64</v>
      </c>
      <c r="AK805" s="20">
        <v>8310</v>
      </c>
      <c r="AM805" s="20">
        <v>1.39E-3</v>
      </c>
      <c r="AN805" s="20">
        <v>3.8999999999999999E-5</v>
      </c>
      <c r="AO805" s="20">
        <v>1.46723</v>
      </c>
      <c r="AP805" s="20">
        <v>1.1E-4</v>
      </c>
      <c r="AQ805" s="20">
        <v>5.21E-2</v>
      </c>
      <c r="AR805" s="20">
        <v>1.1999999999999999E-3</v>
      </c>
      <c r="AS805" s="20">
        <v>0.282744</v>
      </c>
      <c r="AT805" s="20">
        <v>4.1999999999999998E-5</v>
      </c>
      <c r="AU805" s="42">
        <v>0.28273855490361594</v>
      </c>
      <c r="AV805" s="42">
        <v>3.0134922888747084</v>
      </c>
      <c r="AW805" s="42">
        <v>1.4859189148057703</v>
      </c>
      <c r="AX805" s="43">
        <v>0.28273854734551379</v>
      </c>
      <c r="AY805" s="43">
        <v>3.0196905702006838</v>
      </c>
      <c r="AZ805" s="43">
        <v>1.4859198752639222</v>
      </c>
      <c r="BA805" s="20">
        <v>62.20758490771864</v>
      </c>
      <c r="BB805" s="20">
        <v>15.09087163522226</v>
      </c>
      <c r="BC805" s="20">
        <v>6.1026091574072776</v>
      </c>
      <c r="BD805" s="20">
        <v>0.27149225956102507</v>
      </c>
      <c r="BE805" s="20">
        <v>5.1942103999033851</v>
      </c>
      <c r="BF805" s="20">
        <v>6.0752796196108623</v>
      </c>
      <c r="BG805" s="20">
        <v>1.7211584757076304</v>
      </c>
      <c r="BH805" s="20">
        <v>2.6329626681956011</v>
      </c>
      <c r="BI805" s="20">
        <v>0.58089098555132523</v>
      </c>
      <c r="BJ805" s="20">
        <v>0.12293989112197359</v>
      </c>
      <c r="BK805" s="20">
        <v>20</v>
      </c>
      <c r="BL805" s="20" t="s">
        <v>1706</v>
      </c>
      <c r="BM805" s="20">
        <v>126</v>
      </c>
      <c r="BN805" s="20">
        <v>60</v>
      </c>
      <c r="BO805" s="20">
        <v>21</v>
      </c>
      <c r="BP805" s="20">
        <v>40</v>
      </c>
      <c r="BQ805" s="20" t="s">
        <v>1707</v>
      </c>
      <c r="BR805" s="20">
        <v>90</v>
      </c>
      <c r="BS805" s="20">
        <v>16</v>
      </c>
      <c r="BT805" s="20">
        <v>2.1</v>
      </c>
      <c r="BU805" s="20">
        <v>78</v>
      </c>
      <c r="BV805" s="20">
        <v>165</v>
      </c>
      <c r="BW805" s="20">
        <v>415</v>
      </c>
      <c r="BX805" s="20">
        <v>15.7</v>
      </c>
      <c r="BY805" s="20">
        <v>86</v>
      </c>
      <c r="BZ805" s="20">
        <v>6.3</v>
      </c>
      <c r="CA805" s="20" t="s">
        <v>1708</v>
      </c>
      <c r="CB805" s="20" t="s">
        <v>1709</v>
      </c>
      <c r="CC805" s="20" t="s">
        <v>1710</v>
      </c>
      <c r="CD805" s="20" t="s">
        <v>1706</v>
      </c>
      <c r="CE805" s="20">
        <v>4.9000000000000004</v>
      </c>
      <c r="CF805" s="20">
        <v>55</v>
      </c>
      <c r="CG805" s="20">
        <v>1066</v>
      </c>
      <c r="CH805" s="20">
        <v>14.9</v>
      </c>
      <c r="CI805" s="20">
        <v>30</v>
      </c>
      <c r="CJ805" s="20">
        <v>3.48</v>
      </c>
      <c r="CK805" s="20">
        <v>13</v>
      </c>
      <c r="CL805" s="20">
        <v>2.86</v>
      </c>
      <c r="CM805" s="20">
        <v>0.78500000000000003</v>
      </c>
      <c r="CN805" s="20">
        <v>2.77</v>
      </c>
      <c r="CO805" s="20">
        <v>0.44</v>
      </c>
      <c r="CP805" s="20">
        <v>2.78</v>
      </c>
      <c r="CQ805" s="20">
        <v>0.56999999999999995</v>
      </c>
      <c r="CR805" s="20">
        <v>1.67</v>
      </c>
      <c r="CS805" s="20">
        <v>0.26</v>
      </c>
      <c r="CT805" s="20">
        <v>1.76</v>
      </c>
      <c r="CU805" s="20">
        <v>0.29799999999999999</v>
      </c>
      <c r="CV805" s="20">
        <v>2.1</v>
      </c>
      <c r="CW805" s="20">
        <v>0.52</v>
      </c>
      <c r="CX805" s="20">
        <v>1.6</v>
      </c>
      <c r="CY805" s="20">
        <v>1.02</v>
      </c>
      <c r="CZ805" s="20">
        <v>12</v>
      </c>
      <c r="DA805" s="20">
        <v>1.5</v>
      </c>
      <c r="DB805" s="20">
        <v>7.14</v>
      </c>
      <c r="DC805" s="20">
        <v>1.52</v>
      </c>
    </row>
    <row r="806" spans="1:107" x14ac:dyDescent="0.25">
      <c r="A806" s="93" t="s">
        <v>1081</v>
      </c>
      <c r="B806" s="53" t="s">
        <v>1148</v>
      </c>
      <c r="C806" s="53">
        <v>2017</v>
      </c>
      <c r="D806" s="53">
        <v>346</v>
      </c>
      <c r="E806" s="53">
        <v>802</v>
      </c>
      <c r="F806" s="53">
        <v>77528</v>
      </c>
      <c r="G806" s="53">
        <v>80898.5</v>
      </c>
      <c r="H806" s="53">
        <v>58.2</v>
      </c>
      <c r="I806" s="53">
        <v>1016</v>
      </c>
      <c r="J806" s="53">
        <v>532</v>
      </c>
      <c r="K806" s="53">
        <v>0.54083288263926443</v>
      </c>
      <c r="L806" s="55">
        <v>208.14346536964774</v>
      </c>
      <c r="M806" s="55">
        <v>6.1811369471464488</v>
      </c>
      <c r="N806" s="53" t="s">
        <v>1620</v>
      </c>
      <c r="O806" s="53" t="s">
        <v>1775</v>
      </c>
      <c r="P806" s="57">
        <v>209.7</v>
      </c>
      <c r="Q806" s="57">
        <v>1.9</v>
      </c>
      <c r="R806" s="57">
        <v>1.556534630352246</v>
      </c>
      <c r="S806" s="53"/>
      <c r="T806" s="56">
        <v>2.7</v>
      </c>
      <c r="U806" s="56">
        <v>1.2</v>
      </c>
      <c r="V806" s="56">
        <v>891</v>
      </c>
      <c r="W806" s="74" t="s">
        <v>684</v>
      </c>
      <c r="X806" s="56">
        <v>19.3</v>
      </c>
      <c r="Y806" s="56">
        <v>7.3999999999999996E-2</v>
      </c>
      <c r="Z806" s="56">
        <v>1.23</v>
      </c>
      <c r="AA806" s="56">
        <v>2.68</v>
      </c>
      <c r="AB806" s="56">
        <v>0.68500000000000005</v>
      </c>
      <c r="AC806" s="56">
        <v>14.5</v>
      </c>
      <c r="AD806" s="56">
        <v>5.09</v>
      </c>
      <c r="AE806" s="56">
        <v>66.2</v>
      </c>
      <c r="AF806" s="56">
        <v>29.6</v>
      </c>
      <c r="AG806" s="56">
        <v>138</v>
      </c>
      <c r="AH806" s="56">
        <v>34.9</v>
      </c>
      <c r="AI806" s="56">
        <v>382</v>
      </c>
      <c r="AJ806" s="56">
        <v>70.7</v>
      </c>
      <c r="AK806" s="56">
        <v>8690</v>
      </c>
      <c r="AL806" s="53"/>
      <c r="AM806" s="56" t="s">
        <v>734</v>
      </c>
      <c r="AN806" s="56" t="s">
        <v>734</v>
      </c>
      <c r="AO806" s="56" t="s">
        <v>734</v>
      </c>
      <c r="AP806" s="56" t="s">
        <v>734</v>
      </c>
      <c r="AQ806" s="56" t="s">
        <v>734</v>
      </c>
      <c r="AR806" s="56" t="s">
        <v>734</v>
      </c>
      <c r="AS806" s="56" t="s">
        <v>734</v>
      </c>
      <c r="AT806" s="56" t="s">
        <v>734</v>
      </c>
      <c r="AU806" s="59" t="s">
        <v>734</v>
      </c>
      <c r="AV806" s="59" t="s">
        <v>734</v>
      </c>
      <c r="AW806" s="59" t="s">
        <v>734</v>
      </c>
      <c r="AX806" s="60" t="s">
        <v>734</v>
      </c>
      <c r="AY806" s="60" t="s">
        <v>734</v>
      </c>
      <c r="AZ806" s="60" t="s">
        <v>734</v>
      </c>
      <c r="BA806" s="56">
        <v>62.20758490771864</v>
      </c>
      <c r="BB806" s="56">
        <v>15.09087163522226</v>
      </c>
      <c r="BC806" s="56">
        <v>6.1026091574072776</v>
      </c>
      <c r="BD806" s="56">
        <v>0.27149225956102507</v>
      </c>
      <c r="BE806" s="56">
        <v>5.1942103999033851</v>
      </c>
      <c r="BF806" s="56">
        <v>6.0752796196108623</v>
      </c>
      <c r="BG806" s="56">
        <v>1.7211584757076304</v>
      </c>
      <c r="BH806" s="56">
        <v>2.6329626681956011</v>
      </c>
      <c r="BI806" s="56">
        <v>0.58089098555132523</v>
      </c>
      <c r="BJ806" s="56">
        <v>0.12293989112197359</v>
      </c>
      <c r="BK806" s="56">
        <v>20</v>
      </c>
      <c r="BL806" s="56" t="s">
        <v>1706</v>
      </c>
      <c r="BM806" s="56">
        <v>126</v>
      </c>
      <c r="BN806" s="56">
        <v>60</v>
      </c>
      <c r="BO806" s="56">
        <v>21</v>
      </c>
      <c r="BP806" s="56">
        <v>40</v>
      </c>
      <c r="BQ806" s="56" t="s">
        <v>1707</v>
      </c>
      <c r="BR806" s="56">
        <v>90</v>
      </c>
      <c r="BS806" s="56">
        <v>16</v>
      </c>
      <c r="BT806" s="56">
        <v>2.1</v>
      </c>
      <c r="BU806" s="56">
        <v>78</v>
      </c>
      <c r="BV806" s="56">
        <v>165</v>
      </c>
      <c r="BW806" s="56">
        <v>415</v>
      </c>
      <c r="BX806" s="56">
        <v>15.7</v>
      </c>
      <c r="BY806" s="56">
        <v>86</v>
      </c>
      <c r="BZ806" s="56">
        <v>6.3</v>
      </c>
      <c r="CA806" s="56" t="s">
        <v>1708</v>
      </c>
      <c r="CB806" s="56" t="s">
        <v>1709</v>
      </c>
      <c r="CC806" s="56" t="s">
        <v>1710</v>
      </c>
      <c r="CD806" s="56" t="s">
        <v>1706</v>
      </c>
      <c r="CE806" s="56">
        <v>4.9000000000000004</v>
      </c>
      <c r="CF806" s="56">
        <v>55</v>
      </c>
      <c r="CG806" s="56">
        <v>1066</v>
      </c>
      <c r="CH806" s="56">
        <v>14.9</v>
      </c>
      <c r="CI806" s="56">
        <v>30</v>
      </c>
      <c r="CJ806" s="56">
        <v>3.48</v>
      </c>
      <c r="CK806" s="56">
        <v>13</v>
      </c>
      <c r="CL806" s="56">
        <v>2.86</v>
      </c>
      <c r="CM806" s="56">
        <v>0.78500000000000003</v>
      </c>
      <c r="CN806" s="56">
        <v>2.77</v>
      </c>
      <c r="CO806" s="56">
        <v>0.44</v>
      </c>
      <c r="CP806" s="56">
        <v>2.78</v>
      </c>
      <c r="CQ806" s="56">
        <v>0.56999999999999995</v>
      </c>
      <c r="CR806" s="56">
        <v>1.67</v>
      </c>
      <c r="CS806" s="56">
        <v>0.26</v>
      </c>
      <c r="CT806" s="56">
        <v>1.76</v>
      </c>
      <c r="CU806" s="56">
        <v>0.29799999999999999</v>
      </c>
      <c r="CV806" s="56">
        <v>2.1</v>
      </c>
      <c r="CW806" s="56">
        <v>0.52</v>
      </c>
      <c r="CX806" s="56">
        <v>1.6</v>
      </c>
      <c r="CY806" s="56">
        <v>1.02</v>
      </c>
      <c r="CZ806" s="56">
        <v>12</v>
      </c>
      <c r="DA806" s="56">
        <v>1.5</v>
      </c>
      <c r="DB806" s="56">
        <v>7.14</v>
      </c>
      <c r="DC806" s="56">
        <v>1.52</v>
      </c>
    </row>
    <row r="807" spans="1:107" x14ac:dyDescent="0.25">
      <c r="A807" s="94" t="s">
        <v>1082</v>
      </c>
      <c r="B807" s="4" t="s">
        <v>1148</v>
      </c>
      <c r="C807" s="4">
        <v>2017</v>
      </c>
      <c r="D807" s="4">
        <v>347</v>
      </c>
      <c r="E807" s="4">
        <v>803</v>
      </c>
      <c r="F807" s="4">
        <v>77530</v>
      </c>
      <c r="G807" s="4">
        <v>80959.5</v>
      </c>
      <c r="H807" s="4">
        <v>41.2</v>
      </c>
      <c r="I807" s="4">
        <v>934</v>
      </c>
      <c r="J807" s="4">
        <v>396</v>
      </c>
      <c r="K807" s="4">
        <v>0.43440486533449174</v>
      </c>
      <c r="L807" s="39">
        <v>210.08621133618232</v>
      </c>
      <c r="M807" s="39">
        <v>5.032551137667217</v>
      </c>
      <c r="P807" s="40">
        <v>209.7</v>
      </c>
      <c r="Q807" s="40">
        <v>1.9</v>
      </c>
      <c r="R807" s="40">
        <v>-0.38621133618232761</v>
      </c>
      <c r="T807" s="20">
        <v>1.46</v>
      </c>
      <c r="U807" s="20">
        <v>0.97</v>
      </c>
      <c r="V807" s="20">
        <v>1387</v>
      </c>
      <c r="W807" s="74" t="s">
        <v>684</v>
      </c>
      <c r="X807" s="20">
        <v>19.8</v>
      </c>
      <c r="Y807" s="20">
        <v>6.0999999999999999E-2</v>
      </c>
      <c r="Z807" s="20">
        <v>1.47</v>
      </c>
      <c r="AA807" s="20">
        <v>3.11</v>
      </c>
      <c r="AB807" s="20">
        <v>1.04</v>
      </c>
      <c r="AC807" s="20">
        <v>21.5</v>
      </c>
      <c r="AD807" s="20">
        <v>7.31</v>
      </c>
      <c r="AE807" s="20">
        <v>93.2</v>
      </c>
      <c r="AF807" s="20">
        <v>42.2</v>
      </c>
      <c r="AG807" s="20">
        <v>217</v>
      </c>
      <c r="AH807" s="20">
        <v>52.9</v>
      </c>
      <c r="AI807" s="20">
        <v>588</v>
      </c>
      <c r="AJ807" s="20">
        <v>119.9</v>
      </c>
      <c r="AK807" s="20">
        <v>7870</v>
      </c>
      <c r="AM807" s="20">
        <v>2.2230000000000001E-3</v>
      </c>
      <c r="AN807" s="20">
        <v>1.4E-5</v>
      </c>
      <c r="AO807" s="20">
        <v>1.4672499999999999</v>
      </c>
      <c r="AP807" s="20">
        <v>9.2999999999999997E-5</v>
      </c>
      <c r="AQ807" s="20">
        <v>8.1540000000000001E-2</v>
      </c>
      <c r="AR807" s="20">
        <v>6.3000000000000003E-4</v>
      </c>
      <c r="AS807" s="20">
        <v>0.28267900000000001</v>
      </c>
      <c r="AT807" s="20">
        <v>3.9499999999999998E-5</v>
      </c>
      <c r="AU807" s="42">
        <v>0.28267026358357117</v>
      </c>
      <c r="AV807" s="42">
        <v>0.61248194782148602</v>
      </c>
      <c r="AW807" s="42">
        <v>1.3974734661828001</v>
      </c>
      <c r="AX807" s="43">
        <v>0.2826702796755951</v>
      </c>
      <c r="AY807" s="43">
        <v>0.60444562805406221</v>
      </c>
      <c r="AZ807" s="43">
        <v>1.3974722636410697</v>
      </c>
      <c r="BA807" s="20">
        <v>62.20758490771864</v>
      </c>
      <c r="BB807" s="20">
        <v>15.09087163522226</v>
      </c>
      <c r="BC807" s="20">
        <v>6.1026091574072776</v>
      </c>
      <c r="BD807" s="20">
        <v>0.27149225956102507</v>
      </c>
      <c r="BE807" s="20">
        <v>5.1942103999033851</v>
      </c>
      <c r="BF807" s="20">
        <v>6.0752796196108623</v>
      </c>
      <c r="BG807" s="20">
        <v>1.7211584757076304</v>
      </c>
      <c r="BH807" s="20">
        <v>2.6329626681956011</v>
      </c>
      <c r="BI807" s="20">
        <v>0.58089098555132523</v>
      </c>
      <c r="BJ807" s="20">
        <v>0.12293989112197359</v>
      </c>
      <c r="BK807" s="20">
        <v>20</v>
      </c>
      <c r="BL807" s="20" t="s">
        <v>1706</v>
      </c>
      <c r="BM807" s="20">
        <v>126</v>
      </c>
      <c r="BN807" s="20">
        <v>60</v>
      </c>
      <c r="BO807" s="20">
        <v>21</v>
      </c>
      <c r="BP807" s="20">
        <v>40</v>
      </c>
      <c r="BQ807" s="20" t="s">
        <v>1707</v>
      </c>
      <c r="BR807" s="20">
        <v>90</v>
      </c>
      <c r="BS807" s="20">
        <v>16</v>
      </c>
      <c r="BT807" s="20">
        <v>2.1</v>
      </c>
      <c r="BU807" s="20">
        <v>78</v>
      </c>
      <c r="BV807" s="20">
        <v>165</v>
      </c>
      <c r="BW807" s="20">
        <v>415</v>
      </c>
      <c r="BX807" s="20">
        <v>15.7</v>
      </c>
      <c r="BY807" s="20">
        <v>86</v>
      </c>
      <c r="BZ807" s="20">
        <v>6.3</v>
      </c>
      <c r="CA807" s="20" t="s">
        <v>1708</v>
      </c>
      <c r="CB807" s="20" t="s">
        <v>1709</v>
      </c>
      <c r="CC807" s="20" t="s">
        <v>1710</v>
      </c>
      <c r="CD807" s="20" t="s">
        <v>1706</v>
      </c>
      <c r="CE807" s="20">
        <v>4.9000000000000004</v>
      </c>
      <c r="CF807" s="20">
        <v>55</v>
      </c>
      <c r="CG807" s="20">
        <v>1066</v>
      </c>
      <c r="CH807" s="20">
        <v>14.9</v>
      </c>
      <c r="CI807" s="20">
        <v>30</v>
      </c>
      <c r="CJ807" s="20">
        <v>3.48</v>
      </c>
      <c r="CK807" s="20">
        <v>13</v>
      </c>
      <c r="CL807" s="20">
        <v>2.86</v>
      </c>
      <c r="CM807" s="20">
        <v>0.78500000000000003</v>
      </c>
      <c r="CN807" s="20">
        <v>2.77</v>
      </c>
      <c r="CO807" s="20">
        <v>0.44</v>
      </c>
      <c r="CP807" s="20">
        <v>2.78</v>
      </c>
      <c r="CQ807" s="20">
        <v>0.56999999999999995</v>
      </c>
      <c r="CR807" s="20">
        <v>1.67</v>
      </c>
      <c r="CS807" s="20">
        <v>0.26</v>
      </c>
      <c r="CT807" s="20">
        <v>1.76</v>
      </c>
      <c r="CU807" s="20">
        <v>0.29799999999999999</v>
      </c>
      <c r="CV807" s="20">
        <v>2.1</v>
      </c>
      <c r="CW807" s="20">
        <v>0.52</v>
      </c>
      <c r="CX807" s="20">
        <v>1.6</v>
      </c>
      <c r="CY807" s="20">
        <v>1.02</v>
      </c>
      <c r="CZ807" s="20">
        <v>12</v>
      </c>
      <c r="DA807" s="20">
        <v>1.5</v>
      </c>
      <c r="DB807" s="20">
        <v>7.14</v>
      </c>
      <c r="DC807" s="20">
        <v>1.52</v>
      </c>
    </row>
    <row r="808" spans="1:107" x14ac:dyDescent="0.25">
      <c r="A808" s="94" t="s">
        <v>1083</v>
      </c>
      <c r="B808" s="4" t="s">
        <v>1148</v>
      </c>
      <c r="C808" s="4">
        <v>2017</v>
      </c>
      <c r="D808" s="4">
        <v>348</v>
      </c>
      <c r="E808" s="4">
        <v>804</v>
      </c>
      <c r="F808" s="4">
        <v>77797.5</v>
      </c>
      <c r="G808" s="4">
        <v>80892.5</v>
      </c>
      <c r="H808" s="4">
        <v>23.55</v>
      </c>
      <c r="I808" s="4">
        <v>766</v>
      </c>
      <c r="J808" s="4">
        <v>249.2</v>
      </c>
      <c r="K808" s="4">
        <v>0.33145508783559829</v>
      </c>
      <c r="L808" s="39">
        <v>206.39677308516866</v>
      </c>
      <c r="M808" s="39">
        <v>5.1337646788055133</v>
      </c>
      <c r="P808" s="40">
        <v>209.7</v>
      </c>
      <c r="Q808" s="40">
        <v>1.9</v>
      </c>
      <c r="R808" s="40">
        <v>3.3032269148313276</v>
      </c>
      <c r="T808" s="20">
        <v>1.31</v>
      </c>
      <c r="U808" s="20">
        <v>0.66</v>
      </c>
      <c r="V808" s="20">
        <v>915</v>
      </c>
      <c r="W808" s="74" t="s">
        <v>684</v>
      </c>
      <c r="X808" s="20">
        <v>13.62</v>
      </c>
      <c r="Y808" s="20">
        <v>3.3000000000000002E-2</v>
      </c>
      <c r="Z808" s="20">
        <v>1.01</v>
      </c>
      <c r="AA808" s="20">
        <v>1.73</v>
      </c>
      <c r="AB808" s="20">
        <v>0.54800000000000004</v>
      </c>
      <c r="AC808" s="20">
        <v>12</v>
      </c>
      <c r="AD808" s="20">
        <v>4.58</v>
      </c>
      <c r="AE808" s="20">
        <v>59.9</v>
      </c>
      <c r="AF808" s="20">
        <v>28.5</v>
      </c>
      <c r="AG808" s="20">
        <v>158</v>
      </c>
      <c r="AH808" s="20">
        <v>40.200000000000003</v>
      </c>
      <c r="AI808" s="20">
        <v>448</v>
      </c>
      <c r="AJ808" s="20">
        <v>92.6</v>
      </c>
      <c r="AK808" s="20">
        <v>8200</v>
      </c>
      <c r="AM808" s="20">
        <v>2.5200000000000001E-3</v>
      </c>
      <c r="AN808" s="20">
        <v>1.1E-4</v>
      </c>
      <c r="AO808" s="20">
        <v>1.46719</v>
      </c>
      <c r="AP808" s="20">
        <v>1.2E-4</v>
      </c>
      <c r="AQ808" s="20">
        <v>7.9799999999999996E-2</v>
      </c>
      <c r="AR808" s="20">
        <v>2.3E-3</v>
      </c>
      <c r="AS808" s="20">
        <v>0.28276099999999998</v>
      </c>
      <c r="AT808" s="20">
        <v>4.7000000000000004E-5</v>
      </c>
      <c r="AU808" s="42">
        <v>0.28275127062838507</v>
      </c>
      <c r="AV808" s="42">
        <v>3.3962070311699399</v>
      </c>
      <c r="AW808" s="42">
        <v>1.6628028609229044</v>
      </c>
      <c r="AX808" s="43">
        <v>0.28275111461201058</v>
      </c>
      <c r="AY808" s="43">
        <v>3.4643084527075096</v>
      </c>
      <c r="AZ808" s="43">
        <v>1.6628150985096275</v>
      </c>
      <c r="BA808" s="20">
        <v>62.20758490771864</v>
      </c>
      <c r="BB808" s="20">
        <v>15.09087163522226</v>
      </c>
      <c r="BC808" s="20">
        <v>6.1026091574072776</v>
      </c>
      <c r="BD808" s="20">
        <v>0.27149225956102507</v>
      </c>
      <c r="BE808" s="20">
        <v>5.1942103999033851</v>
      </c>
      <c r="BF808" s="20">
        <v>6.0752796196108623</v>
      </c>
      <c r="BG808" s="20">
        <v>1.7211584757076304</v>
      </c>
      <c r="BH808" s="20">
        <v>2.6329626681956011</v>
      </c>
      <c r="BI808" s="20">
        <v>0.58089098555132523</v>
      </c>
      <c r="BJ808" s="20">
        <v>0.12293989112197359</v>
      </c>
      <c r="BK808" s="20">
        <v>20</v>
      </c>
      <c r="BL808" s="20" t="s">
        <v>1706</v>
      </c>
      <c r="BM808" s="20">
        <v>126</v>
      </c>
      <c r="BN808" s="20">
        <v>60</v>
      </c>
      <c r="BO808" s="20">
        <v>21</v>
      </c>
      <c r="BP808" s="20">
        <v>40</v>
      </c>
      <c r="BQ808" s="20" t="s">
        <v>1707</v>
      </c>
      <c r="BR808" s="20">
        <v>90</v>
      </c>
      <c r="BS808" s="20">
        <v>16</v>
      </c>
      <c r="BT808" s="20">
        <v>2.1</v>
      </c>
      <c r="BU808" s="20">
        <v>78</v>
      </c>
      <c r="BV808" s="20">
        <v>165</v>
      </c>
      <c r="BW808" s="20">
        <v>415</v>
      </c>
      <c r="BX808" s="20">
        <v>15.7</v>
      </c>
      <c r="BY808" s="20">
        <v>86</v>
      </c>
      <c r="BZ808" s="20">
        <v>6.3</v>
      </c>
      <c r="CA808" s="20" t="s">
        <v>1708</v>
      </c>
      <c r="CB808" s="20" t="s">
        <v>1709</v>
      </c>
      <c r="CC808" s="20" t="s">
        <v>1710</v>
      </c>
      <c r="CD808" s="20" t="s">
        <v>1706</v>
      </c>
      <c r="CE808" s="20">
        <v>4.9000000000000004</v>
      </c>
      <c r="CF808" s="20">
        <v>55</v>
      </c>
      <c r="CG808" s="20">
        <v>1066</v>
      </c>
      <c r="CH808" s="20">
        <v>14.9</v>
      </c>
      <c r="CI808" s="20">
        <v>30</v>
      </c>
      <c r="CJ808" s="20">
        <v>3.48</v>
      </c>
      <c r="CK808" s="20">
        <v>13</v>
      </c>
      <c r="CL808" s="20">
        <v>2.86</v>
      </c>
      <c r="CM808" s="20">
        <v>0.78500000000000003</v>
      </c>
      <c r="CN808" s="20">
        <v>2.77</v>
      </c>
      <c r="CO808" s="20">
        <v>0.44</v>
      </c>
      <c r="CP808" s="20">
        <v>2.78</v>
      </c>
      <c r="CQ808" s="20">
        <v>0.56999999999999995</v>
      </c>
      <c r="CR808" s="20">
        <v>1.67</v>
      </c>
      <c r="CS808" s="20">
        <v>0.26</v>
      </c>
      <c r="CT808" s="20">
        <v>1.76</v>
      </c>
      <c r="CU808" s="20">
        <v>0.29799999999999999</v>
      </c>
      <c r="CV808" s="20">
        <v>2.1</v>
      </c>
      <c r="CW808" s="20">
        <v>0.52</v>
      </c>
      <c r="CX808" s="20">
        <v>1.6</v>
      </c>
      <c r="CY808" s="20">
        <v>1.02</v>
      </c>
      <c r="CZ808" s="20">
        <v>12</v>
      </c>
      <c r="DA808" s="20">
        <v>1.5</v>
      </c>
      <c r="DB808" s="20">
        <v>7.14</v>
      </c>
      <c r="DC808" s="20">
        <v>1.52</v>
      </c>
    </row>
    <row r="809" spans="1:107" x14ac:dyDescent="0.25">
      <c r="A809" s="94" t="s">
        <v>1084</v>
      </c>
      <c r="B809" s="4" t="s">
        <v>1148</v>
      </c>
      <c r="C809" s="4">
        <v>2017</v>
      </c>
      <c r="D809" s="4">
        <v>349</v>
      </c>
      <c r="E809" s="4">
        <v>805</v>
      </c>
      <c r="F809" s="4">
        <v>77218</v>
      </c>
      <c r="G809" s="4">
        <v>80836</v>
      </c>
      <c r="H809" s="4">
        <v>16.2</v>
      </c>
      <c r="I809" s="4">
        <v>424</v>
      </c>
      <c r="J809" s="4">
        <v>166</v>
      </c>
      <c r="K809" s="4">
        <v>0.390625</v>
      </c>
      <c r="L809" s="39">
        <v>204.77460168391463</v>
      </c>
      <c r="M809" s="39">
        <v>6.1243007056768732</v>
      </c>
      <c r="P809" s="40">
        <v>209.7</v>
      </c>
      <c r="Q809" s="40">
        <v>1.9</v>
      </c>
      <c r="R809" s="40">
        <v>4.9253983160853636</v>
      </c>
      <c r="T809" s="20">
        <v>4</v>
      </c>
      <c r="U809" s="20">
        <v>1.1000000000000001</v>
      </c>
      <c r="V809" s="20">
        <v>1390</v>
      </c>
      <c r="W809" s="20">
        <v>4.62E-3</v>
      </c>
      <c r="X809" s="20">
        <v>10.199999999999999</v>
      </c>
      <c r="Y809" s="20">
        <v>4.4999999999999998E-2</v>
      </c>
      <c r="Z809" s="20">
        <v>1.1499999999999999</v>
      </c>
      <c r="AA809" s="20">
        <v>2.39</v>
      </c>
      <c r="AB809" s="20">
        <v>1.17</v>
      </c>
      <c r="AC809" s="20">
        <v>19.2</v>
      </c>
      <c r="AD809" s="20">
        <v>7.5</v>
      </c>
      <c r="AE809" s="20">
        <v>101</v>
      </c>
      <c r="AF809" s="20">
        <v>43.7</v>
      </c>
      <c r="AG809" s="20">
        <v>228</v>
      </c>
      <c r="AH809" s="20">
        <v>54.2</v>
      </c>
      <c r="AI809" s="20">
        <v>586</v>
      </c>
      <c r="AJ809" s="20">
        <v>125</v>
      </c>
      <c r="AK809" s="20">
        <v>7690</v>
      </c>
      <c r="AM809" s="20">
        <v>2.4099999999999998E-3</v>
      </c>
      <c r="AN809" s="20">
        <v>2.5000000000000001E-5</v>
      </c>
      <c r="AO809" s="20">
        <v>1.4672769999999999</v>
      </c>
      <c r="AP809" s="20">
        <v>9.1000000000000003E-5</v>
      </c>
      <c r="AQ809" s="20">
        <v>8.8900000000000007E-2</v>
      </c>
      <c r="AR809" s="20">
        <v>1.4E-3</v>
      </c>
      <c r="AS809" s="20">
        <v>0.28281099999999998</v>
      </c>
      <c r="AT809" s="20">
        <v>4.4499999999999997E-5</v>
      </c>
      <c r="AU809" s="42">
        <v>0.28280176859298467</v>
      </c>
      <c r="AV809" s="42">
        <v>5.1466048574955181</v>
      </c>
      <c r="AW809" s="42">
        <v>1.5743502105071456</v>
      </c>
      <c r="AX809" s="43">
        <v>0.28280154611704189</v>
      </c>
      <c r="AY809" s="43">
        <v>5.2485269209334717</v>
      </c>
      <c r="AZ809" s="43">
        <v>1.5743674868867745</v>
      </c>
      <c r="BA809" s="20">
        <v>62.20758490771864</v>
      </c>
      <c r="BB809" s="20">
        <v>15.09087163522226</v>
      </c>
      <c r="BC809" s="20">
        <v>6.1026091574072776</v>
      </c>
      <c r="BD809" s="20">
        <v>0.27149225956102507</v>
      </c>
      <c r="BE809" s="20">
        <v>5.1942103999033851</v>
      </c>
      <c r="BF809" s="20">
        <v>6.0752796196108623</v>
      </c>
      <c r="BG809" s="20">
        <v>1.7211584757076304</v>
      </c>
      <c r="BH809" s="20">
        <v>2.6329626681956011</v>
      </c>
      <c r="BI809" s="20">
        <v>0.58089098555132523</v>
      </c>
      <c r="BJ809" s="20">
        <v>0.12293989112197359</v>
      </c>
      <c r="BK809" s="20">
        <v>20</v>
      </c>
      <c r="BL809" s="20" t="s">
        <v>1706</v>
      </c>
      <c r="BM809" s="20">
        <v>126</v>
      </c>
      <c r="BN809" s="20">
        <v>60</v>
      </c>
      <c r="BO809" s="20">
        <v>21</v>
      </c>
      <c r="BP809" s="20">
        <v>40</v>
      </c>
      <c r="BQ809" s="20" t="s">
        <v>1707</v>
      </c>
      <c r="BR809" s="20">
        <v>90</v>
      </c>
      <c r="BS809" s="20">
        <v>16</v>
      </c>
      <c r="BT809" s="20">
        <v>2.1</v>
      </c>
      <c r="BU809" s="20">
        <v>78</v>
      </c>
      <c r="BV809" s="20">
        <v>165</v>
      </c>
      <c r="BW809" s="20">
        <v>415</v>
      </c>
      <c r="BX809" s="20">
        <v>15.7</v>
      </c>
      <c r="BY809" s="20">
        <v>86</v>
      </c>
      <c r="BZ809" s="20">
        <v>6.3</v>
      </c>
      <c r="CA809" s="20" t="s">
        <v>1708</v>
      </c>
      <c r="CB809" s="20" t="s">
        <v>1709</v>
      </c>
      <c r="CC809" s="20" t="s">
        <v>1710</v>
      </c>
      <c r="CD809" s="20" t="s">
        <v>1706</v>
      </c>
      <c r="CE809" s="20">
        <v>4.9000000000000004</v>
      </c>
      <c r="CF809" s="20">
        <v>55</v>
      </c>
      <c r="CG809" s="20">
        <v>1066</v>
      </c>
      <c r="CH809" s="20">
        <v>14.9</v>
      </c>
      <c r="CI809" s="20">
        <v>30</v>
      </c>
      <c r="CJ809" s="20">
        <v>3.48</v>
      </c>
      <c r="CK809" s="20">
        <v>13</v>
      </c>
      <c r="CL809" s="20">
        <v>2.86</v>
      </c>
      <c r="CM809" s="20">
        <v>0.78500000000000003</v>
      </c>
      <c r="CN809" s="20">
        <v>2.77</v>
      </c>
      <c r="CO809" s="20">
        <v>0.44</v>
      </c>
      <c r="CP809" s="20">
        <v>2.78</v>
      </c>
      <c r="CQ809" s="20">
        <v>0.56999999999999995</v>
      </c>
      <c r="CR809" s="20">
        <v>1.67</v>
      </c>
      <c r="CS809" s="20">
        <v>0.26</v>
      </c>
      <c r="CT809" s="20">
        <v>1.76</v>
      </c>
      <c r="CU809" s="20">
        <v>0.29799999999999999</v>
      </c>
      <c r="CV809" s="20">
        <v>2.1</v>
      </c>
      <c r="CW809" s="20">
        <v>0.52</v>
      </c>
      <c r="CX809" s="20">
        <v>1.6</v>
      </c>
      <c r="CY809" s="20">
        <v>1.02</v>
      </c>
      <c r="CZ809" s="20">
        <v>12</v>
      </c>
      <c r="DA809" s="20">
        <v>1.5</v>
      </c>
      <c r="DB809" s="20">
        <v>7.14</v>
      </c>
      <c r="DC809" s="20">
        <v>1.52</v>
      </c>
    </row>
    <row r="810" spans="1:107" x14ac:dyDescent="0.25">
      <c r="A810" s="107" t="s">
        <v>1085</v>
      </c>
      <c r="B810" s="45" t="s">
        <v>1148</v>
      </c>
      <c r="C810" s="45">
        <v>2017</v>
      </c>
      <c r="D810" s="45">
        <v>350</v>
      </c>
      <c r="E810" s="45">
        <v>806</v>
      </c>
      <c r="F810" s="45">
        <v>77211</v>
      </c>
      <c r="G810" s="45">
        <v>81012</v>
      </c>
      <c r="H810" s="45">
        <v>177.8</v>
      </c>
      <c r="I810" s="45">
        <v>4127</v>
      </c>
      <c r="J810" s="45">
        <v>1769</v>
      </c>
      <c r="K810" s="45">
        <v>0.43346337234503685</v>
      </c>
      <c r="L810" s="47">
        <v>208.96070798640986</v>
      </c>
      <c r="M810" s="47">
        <v>4.2415149180581802</v>
      </c>
      <c r="N810" s="45" t="s">
        <v>688</v>
      </c>
      <c r="O810" s="45"/>
      <c r="P810" s="49">
        <v>209.7</v>
      </c>
      <c r="Q810" s="49">
        <v>1.9</v>
      </c>
      <c r="R810" s="49">
        <v>0.73929201359013064</v>
      </c>
      <c r="S810" s="45"/>
      <c r="T810" s="48">
        <v>16.899999999999999</v>
      </c>
      <c r="U810" s="48">
        <v>1.4</v>
      </c>
      <c r="V810" s="48">
        <v>3240</v>
      </c>
      <c r="W810" s="74" t="s">
        <v>684</v>
      </c>
      <c r="X810" s="48">
        <v>46.7</v>
      </c>
      <c r="Y810" s="48">
        <v>0.53</v>
      </c>
      <c r="Z810" s="48">
        <v>4.91</v>
      </c>
      <c r="AA810" s="48">
        <v>8.0399999999999991</v>
      </c>
      <c r="AB810" s="48">
        <v>1.29</v>
      </c>
      <c r="AC810" s="48">
        <v>48.9</v>
      </c>
      <c r="AD810" s="48">
        <v>20.399999999999999</v>
      </c>
      <c r="AE810" s="48">
        <v>258</v>
      </c>
      <c r="AF810" s="48">
        <v>107.4</v>
      </c>
      <c r="AG810" s="48">
        <v>530</v>
      </c>
      <c r="AH810" s="48">
        <v>113.2</v>
      </c>
      <c r="AI810" s="48">
        <v>1220</v>
      </c>
      <c r="AJ810" s="48">
        <v>229</v>
      </c>
      <c r="AK810" s="48">
        <v>11120</v>
      </c>
      <c r="AL810" s="45"/>
      <c r="AM810" s="48" t="s">
        <v>734</v>
      </c>
      <c r="AN810" s="48" t="s">
        <v>734</v>
      </c>
      <c r="AO810" s="48" t="s">
        <v>734</v>
      </c>
      <c r="AP810" s="48" t="s">
        <v>734</v>
      </c>
      <c r="AQ810" s="48" t="s">
        <v>734</v>
      </c>
      <c r="AR810" s="48" t="s">
        <v>734</v>
      </c>
      <c r="AS810" s="48" t="s">
        <v>734</v>
      </c>
      <c r="AT810" s="48" t="s">
        <v>734</v>
      </c>
      <c r="AU810" s="51" t="s">
        <v>734</v>
      </c>
      <c r="AV810" s="51" t="s">
        <v>734</v>
      </c>
      <c r="AW810" s="51" t="s">
        <v>734</v>
      </c>
      <c r="AX810" s="52" t="s">
        <v>734</v>
      </c>
      <c r="AY810" s="52" t="s">
        <v>734</v>
      </c>
      <c r="AZ810" s="52" t="s">
        <v>734</v>
      </c>
      <c r="BA810" s="48">
        <v>62.20758490771864</v>
      </c>
      <c r="BB810" s="48">
        <v>15.09087163522226</v>
      </c>
      <c r="BC810" s="48">
        <v>6.1026091574072776</v>
      </c>
      <c r="BD810" s="48">
        <v>0.27149225956102507</v>
      </c>
      <c r="BE810" s="48">
        <v>5.1942103999033851</v>
      </c>
      <c r="BF810" s="48">
        <v>6.0752796196108623</v>
      </c>
      <c r="BG810" s="48">
        <v>1.7211584757076304</v>
      </c>
      <c r="BH810" s="48">
        <v>2.6329626681956011</v>
      </c>
      <c r="BI810" s="48">
        <v>0.58089098555132523</v>
      </c>
      <c r="BJ810" s="48">
        <v>0.12293989112197359</v>
      </c>
      <c r="BK810" s="48">
        <v>20</v>
      </c>
      <c r="BL810" s="48" t="s">
        <v>1706</v>
      </c>
      <c r="BM810" s="48">
        <v>126</v>
      </c>
      <c r="BN810" s="48">
        <v>60</v>
      </c>
      <c r="BO810" s="48">
        <v>21</v>
      </c>
      <c r="BP810" s="48">
        <v>40</v>
      </c>
      <c r="BQ810" s="48" t="s">
        <v>1707</v>
      </c>
      <c r="BR810" s="48">
        <v>90</v>
      </c>
      <c r="BS810" s="48">
        <v>16</v>
      </c>
      <c r="BT810" s="48">
        <v>2.1</v>
      </c>
      <c r="BU810" s="48">
        <v>78</v>
      </c>
      <c r="BV810" s="48">
        <v>165</v>
      </c>
      <c r="BW810" s="48">
        <v>415</v>
      </c>
      <c r="BX810" s="48">
        <v>15.7</v>
      </c>
      <c r="BY810" s="48">
        <v>86</v>
      </c>
      <c r="BZ810" s="48">
        <v>6.3</v>
      </c>
      <c r="CA810" s="48" t="s">
        <v>1708</v>
      </c>
      <c r="CB810" s="48" t="s">
        <v>1709</v>
      </c>
      <c r="CC810" s="48" t="s">
        <v>1710</v>
      </c>
      <c r="CD810" s="48" t="s">
        <v>1706</v>
      </c>
      <c r="CE810" s="48">
        <v>4.9000000000000004</v>
      </c>
      <c r="CF810" s="48">
        <v>55</v>
      </c>
      <c r="CG810" s="48">
        <v>1066</v>
      </c>
      <c r="CH810" s="48">
        <v>14.9</v>
      </c>
      <c r="CI810" s="48">
        <v>30</v>
      </c>
      <c r="CJ810" s="48">
        <v>3.48</v>
      </c>
      <c r="CK810" s="48">
        <v>13</v>
      </c>
      <c r="CL810" s="48">
        <v>2.86</v>
      </c>
      <c r="CM810" s="48">
        <v>0.78500000000000003</v>
      </c>
      <c r="CN810" s="48">
        <v>2.77</v>
      </c>
      <c r="CO810" s="48">
        <v>0.44</v>
      </c>
      <c r="CP810" s="48">
        <v>2.78</v>
      </c>
      <c r="CQ810" s="48">
        <v>0.56999999999999995</v>
      </c>
      <c r="CR810" s="48">
        <v>1.67</v>
      </c>
      <c r="CS810" s="48">
        <v>0.26</v>
      </c>
      <c r="CT810" s="48">
        <v>1.76</v>
      </c>
      <c r="CU810" s="48">
        <v>0.29799999999999999</v>
      </c>
      <c r="CV810" s="48">
        <v>2.1</v>
      </c>
      <c r="CW810" s="48">
        <v>0.52</v>
      </c>
      <c r="CX810" s="48">
        <v>1.6</v>
      </c>
      <c r="CY810" s="48">
        <v>1.02</v>
      </c>
      <c r="CZ810" s="48">
        <v>12</v>
      </c>
      <c r="DA810" s="48">
        <v>1.5</v>
      </c>
      <c r="DB810" s="48">
        <v>7.14</v>
      </c>
      <c r="DC810" s="48">
        <v>1.52</v>
      </c>
    </row>
    <row r="811" spans="1:107" x14ac:dyDescent="0.25">
      <c r="A811" s="93" t="s">
        <v>1086</v>
      </c>
      <c r="B811" s="53" t="s">
        <v>1148</v>
      </c>
      <c r="C811" s="53">
        <v>2017</v>
      </c>
      <c r="D811" s="53">
        <v>351</v>
      </c>
      <c r="E811" s="53">
        <v>807</v>
      </c>
      <c r="F811" s="53">
        <v>76974.5</v>
      </c>
      <c r="G811" s="53">
        <v>80954.5</v>
      </c>
      <c r="H811" s="53">
        <v>10.01</v>
      </c>
      <c r="I811" s="53">
        <v>296</v>
      </c>
      <c r="J811" s="53">
        <v>85</v>
      </c>
      <c r="K811" s="53">
        <v>0.28320589068252616</v>
      </c>
      <c r="L811" s="55">
        <v>207.05792508654301</v>
      </c>
      <c r="M811" s="55">
        <v>5.6790612400204701</v>
      </c>
      <c r="N811" s="53" t="s">
        <v>715</v>
      </c>
      <c r="O811" s="53" t="s">
        <v>1775</v>
      </c>
      <c r="P811" s="57">
        <v>209.7</v>
      </c>
      <c r="Q811" s="57">
        <v>1.9</v>
      </c>
      <c r="R811" s="57">
        <v>2.6420749134569803</v>
      </c>
      <c r="S811" s="53"/>
      <c r="T811" s="56">
        <v>40</v>
      </c>
      <c r="U811" s="56">
        <v>13</v>
      </c>
      <c r="V811" s="56">
        <v>574</v>
      </c>
      <c r="W811" s="74" t="s">
        <v>684</v>
      </c>
      <c r="X811" s="56">
        <v>7.13</v>
      </c>
      <c r="Y811" s="56">
        <v>1.9E-2</v>
      </c>
      <c r="Z811" s="56">
        <v>0.33100000000000002</v>
      </c>
      <c r="AA811" s="56">
        <v>0.8</v>
      </c>
      <c r="AB811" s="56">
        <v>0.318</v>
      </c>
      <c r="AC811" s="56">
        <v>8.6</v>
      </c>
      <c r="AD811" s="56">
        <v>3.08</v>
      </c>
      <c r="AE811" s="56">
        <v>38.799999999999997</v>
      </c>
      <c r="AF811" s="56">
        <v>17.899999999999999</v>
      </c>
      <c r="AG811" s="56">
        <v>91</v>
      </c>
      <c r="AH811" s="56">
        <v>20.9</v>
      </c>
      <c r="AI811" s="56">
        <v>220</v>
      </c>
      <c r="AJ811" s="56">
        <v>49.5</v>
      </c>
      <c r="AK811" s="56">
        <v>9620</v>
      </c>
      <c r="AL811" s="53"/>
      <c r="AM811" s="56" t="s">
        <v>734</v>
      </c>
      <c r="AN811" s="56" t="s">
        <v>734</v>
      </c>
      <c r="AO811" s="56" t="s">
        <v>734</v>
      </c>
      <c r="AP811" s="56" t="s">
        <v>734</v>
      </c>
      <c r="AQ811" s="56" t="s">
        <v>734</v>
      </c>
      <c r="AR811" s="56" t="s">
        <v>734</v>
      </c>
      <c r="AS811" s="56" t="s">
        <v>734</v>
      </c>
      <c r="AT811" s="56" t="s">
        <v>734</v>
      </c>
      <c r="AU811" s="59" t="s">
        <v>734</v>
      </c>
      <c r="AV811" s="59" t="s">
        <v>734</v>
      </c>
      <c r="AW811" s="59" t="s">
        <v>734</v>
      </c>
      <c r="AX811" s="60" t="s">
        <v>734</v>
      </c>
      <c r="AY811" s="60" t="s">
        <v>734</v>
      </c>
      <c r="AZ811" s="60" t="s">
        <v>734</v>
      </c>
      <c r="BA811" s="56">
        <v>62.20758490771864</v>
      </c>
      <c r="BB811" s="56">
        <v>15.09087163522226</v>
      </c>
      <c r="BC811" s="56">
        <v>6.1026091574072776</v>
      </c>
      <c r="BD811" s="56">
        <v>0.27149225956102507</v>
      </c>
      <c r="BE811" s="56">
        <v>5.1942103999033851</v>
      </c>
      <c r="BF811" s="56">
        <v>6.0752796196108623</v>
      </c>
      <c r="BG811" s="56">
        <v>1.7211584757076304</v>
      </c>
      <c r="BH811" s="56">
        <v>2.6329626681956011</v>
      </c>
      <c r="BI811" s="56">
        <v>0.58089098555132523</v>
      </c>
      <c r="BJ811" s="56">
        <v>0.12293989112197359</v>
      </c>
      <c r="BK811" s="56">
        <v>20</v>
      </c>
      <c r="BL811" s="56" t="s">
        <v>1706</v>
      </c>
      <c r="BM811" s="56">
        <v>126</v>
      </c>
      <c r="BN811" s="56">
        <v>60</v>
      </c>
      <c r="BO811" s="56">
        <v>21</v>
      </c>
      <c r="BP811" s="56">
        <v>40</v>
      </c>
      <c r="BQ811" s="56" t="s">
        <v>1707</v>
      </c>
      <c r="BR811" s="56">
        <v>90</v>
      </c>
      <c r="BS811" s="56">
        <v>16</v>
      </c>
      <c r="BT811" s="56">
        <v>2.1</v>
      </c>
      <c r="BU811" s="56">
        <v>78</v>
      </c>
      <c r="BV811" s="56">
        <v>165</v>
      </c>
      <c r="BW811" s="56">
        <v>415</v>
      </c>
      <c r="BX811" s="56">
        <v>15.7</v>
      </c>
      <c r="BY811" s="56">
        <v>86</v>
      </c>
      <c r="BZ811" s="56">
        <v>6.3</v>
      </c>
      <c r="CA811" s="56" t="s">
        <v>1708</v>
      </c>
      <c r="CB811" s="56" t="s">
        <v>1709</v>
      </c>
      <c r="CC811" s="56" t="s">
        <v>1710</v>
      </c>
      <c r="CD811" s="56" t="s">
        <v>1706</v>
      </c>
      <c r="CE811" s="56">
        <v>4.9000000000000004</v>
      </c>
      <c r="CF811" s="56">
        <v>55</v>
      </c>
      <c r="CG811" s="56">
        <v>1066</v>
      </c>
      <c r="CH811" s="56">
        <v>14.9</v>
      </c>
      <c r="CI811" s="56">
        <v>30</v>
      </c>
      <c r="CJ811" s="56">
        <v>3.48</v>
      </c>
      <c r="CK811" s="56">
        <v>13</v>
      </c>
      <c r="CL811" s="56">
        <v>2.86</v>
      </c>
      <c r="CM811" s="56">
        <v>0.78500000000000003</v>
      </c>
      <c r="CN811" s="56">
        <v>2.77</v>
      </c>
      <c r="CO811" s="56">
        <v>0.44</v>
      </c>
      <c r="CP811" s="56">
        <v>2.78</v>
      </c>
      <c r="CQ811" s="56">
        <v>0.56999999999999995</v>
      </c>
      <c r="CR811" s="56">
        <v>1.67</v>
      </c>
      <c r="CS811" s="56">
        <v>0.26</v>
      </c>
      <c r="CT811" s="56">
        <v>1.76</v>
      </c>
      <c r="CU811" s="56">
        <v>0.29799999999999999</v>
      </c>
      <c r="CV811" s="56">
        <v>2.1</v>
      </c>
      <c r="CW811" s="56">
        <v>0.52</v>
      </c>
      <c r="CX811" s="56">
        <v>1.6</v>
      </c>
      <c r="CY811" s="56">
        <v>1.02</v>
      </c>
      <c r="CZ811" s="56">
        <v>12</v>
      </c>
      <c r="DA811" s="56">
        <v>1.5</v>
      </c>
      <c r="DB811" s="56">
        <v>7.14</v>
      </c>
      <c r="DC811" s="56">
        <v>1.52</v>
      </c>
    </row>
    <row r="812" spans="1:107" x14ac:dyDescent="0.25">
      <c r="A812" s="94" t="s">
        <v>1087</v>
      </c>
      <c r="B812" s="4" t="s">
        <v>1148</v>
      </c>
      <c r="C812" s="4">
        <v>2017</v>
      </c>
      <c r="D812" s="4">
        <v>352</v>
      </c>
      <c r="E812" s="4">
        <v>808</v>
      </c>
      <c r="F812" s="4">
        <v>76886.5</v>
      </c>
      <c r="G812" s="4">
        <v>80773</v>
      </c>
      <c r="H812" s="4">
        <v>24.04</v>
      </c>
      <c r="I812" s="4">
        <v>513</v>
      </c>
      <c r="J812" s="4">
        <v>253</v>
      </c>
      <c r="K812" s="4">
        <v>0.49950049950049957</v>
      </c>
      <c r="L812" s="39">
        <v>209.99774644724855</v>
      </c>
      <c r="M812" s="39">
        <v>5.6081824643738161</v>
      </c>
      <c r="P812" s="40">
        <v>209.7</v>
      </c>
      <c r="Q812" s="40">
        <v>1.9</v>
      </c>
      <c r="R812" s="40">
        <v>-0.29774644724855648</v>
      </c>
      <c r="T812" s="20">
        <v>5.0999999999999996</v>
      </c>
      <c r="U812" s="20">
        <v>1.5</v>
      </c>
      <c r="V812" s="20">
        <v>1345</v>
      </c>
      <c r="W812" s="74" t="s">
        <v>684</v>
      </c>
      <c r="X812" s="20">
        <v>7.23</v>
      </c>
      <c r="Y812" s="20">
        <v>0.183</v>
      </c>
      <c r="Z812" s="20">
        <v>2.57</v>
      </c>
      <c r="AA812" s="20">
        <v>4.6399999999999997</v>
      </c>
      <c r="AB812" s="20">
        <v>1.58</v>
      </c>
      <c r="AC812" s="20">
        <v>24.6</v>
      </c>
      <c r="AD812" s="20">
        <v>8.18</v>
      </c>
      <c r="AE812" s="20">
        <v>102.1</v>
      </c>
      <c r="AF812" s="20">
        <v>42.5</v>
      </c>
      <c r="AG812" s="20">
        <v>208</v>
      </c>
      <c r="AH812" s="20">
        <v>46.4</v>
      </c>
      <c r="AI812" s="20">
        <v>475</v>
      </c>
      <c r="AJ812" s="20">
        <v>104.1</v>
      </c>
      <c r="AK812" s="20">
        <v>8230</v>
      </c>
      <c r="AL812" s="67"/>
      <c r="AM812" s="20" t="s">
        <v>734</v>
      </c>
      <c r="AN812" s="20" t="s">
        <v>734</v>
      </c>
      <c r="AO812" s="20" t="s">
        <v>734</v>
      </c>
      <c r="AP812" s="20" t="s">
        <v>734</v>
      </c>
      <c r="AQ812" s="20" t="s">
        <v>734</v>
      </c>
      <c r="AR812" s="20" t="s">
        <v>734</v>
      </c>
      <c r="AS812" s="20" t="s">
        <v>734</v>
      </c>
      <c r="AT812" s="20" t="s">
        <v>734</v>
      </c>
      <c r="AU812" s="42" t="s">
        <v>734</v>
      </c>
      <c r="AV812" s="42" t="s">
        <v>734</v>
      </c>
      <c r="AW812" s="42" t="s">
        <v>734</v>
      </c>
      <c r="AX812" s="43" t="s">
        <v>734</v>
      </c>
      <c r="AY812" s="43" t="s">
        <v>734</v>
      </c>
      <c r="AZ812" s="43" t="s">
        <v>734</v>
      </c>
      <c r="BA812" s="20">
        <v>62.20758490771864</v>
      </c>
      <c r="BB812" s="20">
        <v>15.09087163522226</v>
      </c>
      <c r="BC812" s="20">
        <v>6.1026091574072776</v>
      </c>
      <c r="BD812" s="20">
        <v>0.27149225956102507</v>
      </c>
      <c r="BE812" s="20">
        <v>5.1942103999033851</v>
      </c>
      <c r="BF812" s="20">
        <v>6.0752796196108623</v>
      </c>
      <c r="BG812" s="20">
        <v>1.7211584757076304</v>
      </c>
      <c r="BH812" s="20">
        <v>2.6329626681956011</v>
      </c>
      <c r="BI812" s="20">
        <v>0.58089098555132523</v>
      </c>
      <c r="BJ812" s="20">
        <v>0.12293989112197359</v>
      </c>
      <c r="BK812" s="20">
        <v>20</v>
      </c>
      <c r="BL812" s="20" t="s">
        <v>1706</v>
      </c>
      <c r="BM812" s="20">
        <v>126</v>
      </c>
      <c r="BN812" s="20">
        <v>60</v>
      </c>
      <c r="BO812" s="20">
        <v>21</v>
      </c>
      <c r="BP812" s="20">
        <v>40</v>
      </c>
      <c r="BQ812" s="20" t="s">
        <v>1707</v>
      </c>
      <c r="BR812" s="20">
        <v>90</v>
      </c>
      <c r="BS812" s="20">
        <v>16</v>
      </c>
      <c r="BT812" s="20">
        <v>2.1</v>
      </c>
      <c r="BU812" s="20">
        <v>78</v>
      </c>
      <c r="BV812" s="20">
        <v>165</v>
      </c>
      <c r="BW812" s="20">
        <v>415</v>
      </c>
      <c r="BX812" s="20">
        <v>15.7</v>
      </c>
      <c r="BY812" s="20">
        <v>86</v>
      </c>
      <c r="BZ812" s="20">
        <v>6.3</v>
      </c>
      <c r="CA812" s="20" t="s">
        <v>1708</v>
      </c>
      <c r="CB812" s="20" t="s">
        <v>1709</v>
      </c>
      <c r="CC812" s="20" t="s">
        <v>1710</v>
      </c>
      <c r="CD812" s="20" t="s">
        <v>1706</v>
      </c>
      <c r="CE812" s="20">
        <v>4.9000000000000004</v>
      </c>
      <c r="CF812" s="20">
        <v>55</v>
      </c>
      <c r="CG812" s="20">
        <v>1066</v>
      </c>
      <c r="CH812" s="20">
        <v>14.9</v>
      </c>
      <c r="CI812" s="20">
        <v>30</v>
      </c>
      <c r="CJ812" s="20">
        <v>3.48</v>
      </c>
      <c r="CK812" s="20">
        <v>13</v>
      </c>
      <c r="CL812" s="20">
        <v>2.86</v>
      </c>
      <c r="CM812" s="20">
        <v>0.78500000000000003</v>
      </c>
      <c r="CN812" s="20">
        <v>2.77</v>
      </c>
      <c r="CO812" s="20">
        <v>0.44</v>
      </c>
      <c r="CP812" s="20">
        <v>2.78</v>
      </c>
      <c r="CQ812" s="20">
        <v>0.56999999999999995</v>
      </c>
      <c r="CR812" s="20">
        <v>1.67</v>
      </c>
      <c r="CS812" s="20">
        <v>0.26</v>
      </c>
      <c r="CT812" s="20">
        <v>1.76</v>
      </c>
      <c r="CU812" s="20">
        <v>0.29799999999999999</v>
      </c>
      <c r="CV812" s="20">
        <v>2.1</v>
      </c>
      <c r="CW812" s="20">
        <v>0.52</v>
      </c>
      <c r="CX812" s="20">
        <v>1.6</v>
      </c>
      <c r="CY812" s="20">
        <v>1.02</v>
      </c>
      <c r="CZ812" s="20">
        <v>12</v>
      </c>
      <c r="DA812" s="20">
        <v>1.5</v>
      </c>
      <c r="DB812" s="20">
        <v>7.14</v>
      </c>
      <c r="DC812" s="20">
        <v>1.52</v>
      </c>
    </row>
    <row r="813" spans="1:107" x14ac:dyDescent="0.25">
      <c r="A813" s="94" t="s">
        <v>1088</v>
      </c>
      <c r="B813" s="4" t="s">
        <v>1148</v>
      </c>
      <c r="C813" s="4">
        <v>2017</v>
      </c>
      <c r="D813" s="4">
        <v>353</v>
      </c>
      <c r="E813" s="4">
        <v>809</v>
      </c>
      <c r="F813" s="4">
        <v>76943.5</v>
      </c>
      <c r="G813" s="4">
        <v>80813.5</v>
      </c>
      <c r="H813" s="4">
        <v>44</v>
      </c>
      <c r="I813" s="4">
        <v>802</v>
      </c>
      <c r="J813" s="4">
        <v>414</v>
      </c>
      <c r="K813" s="4">
        <v>0.52246603970741901</v>
      </c>
      <c r="L813" s="39">
        <v>210.30190264657716</v>
      </c>
      <c r="M813" s="39">
        <v>5.2633607757907335</v>
      </c>
      <c r="P813" s="40">
        <v>209.7</v>
      </c>
      <c r="Q813" s="40">
        <v>1.9</v>
      </c>
      <c r="R813" s="40">
        <v>-0.60190264657717307</v>
      </c>
      <c r="T813" s="20">
        <v>2.6</v>
      </c>
      <c r="U813" s="20">
        <v>0.72</v>
      </c>
      <c r="V813" s="20">
        <v>1660</v>
      </c>
      <c r="W813" s="74" t="s">
        <v>684</v>
      </c>
      <c r="X813" s="20">
        <v>11.32</v>
      </c>
      <c r="Y813" s="20">
        <v>0.25900000000000001</v>
      </c>
      <c r="Z813" s="20">
        <v>4.03</v>
      </c>
      <c r="AA813" s="20">
        <v>6.49</v>
      </c>
      <c r="AB813" s="20">
        <v>2.15</v>
      </c>
      <c r="AC813" s="20">
        <v>33.5</v>
      </c>
      <c r="AD813" s="20">
        <v>11.5</v>
      </c>
      <c r="AE813" s="20">
        <v>136</v>
      </c>
      <c r="AF813" s="20">
        <v>54.9</v>
      </c>
      <c r="AG813" s="20">
        <v>261</v>
      </c>
      <c r="AH813" s="20">
        <v>58.2</v>
      </c>
      <c r="AI813" s="20">
        <v>661</v>
      </c>
      <c r="AJ813" s="20">
        <v>134.80000000000001</v>
      </c>
      <c r="AK813" s="20">
        <v>8730</v>
      </c>
      <c r="AM813" s="20">
        <v>1.062E-3</v>
      </c>
      <c r="AN813" s="20">
        <v>3.3000000000000003E-5</v>
      </c>
      <c r="AO813" s="20">
        <v>1.4671799999999999</v>
      </c>
      <c r="AP813" s="20">
        <v>8.2000000000000001E-5</v>
      </c>
      <c r="AQ813" s="20">
        <v>4.1200000000000001E-2</v>
      </c>
      <c r="AR813" s="20">
        <v>1.6000000000000001E-3</v>
      </c>
      <c r="AS813" s="20">
        <v>0.282696</v>
      </c>
      <c r="AT813" s="20">
        <v>3.8999999999999999E-5</v>
      </c>
      <c r="AU813" s="42">
        <v>0.28269182203393017</v>
      </c>
      <c r="AV813" s="42">
        <v>1.3800064599811535</v>
      </c>
      <c r="AW813" s="42">
        <v>1.3797845917351046</v>
      </c>
      <c r="AX813" s="43">
        <v>0.28269183401506159</v>
      </c>
      <c r="AY813" s="43">
        <v>1.3670175664226569</v>
      </c>
      <c r="AZ813" s="43">
        <v>1.3797827413164991</v>
      </c>
      <c r="BA813" s="20">
        <v>62.20758490771864</v>
      </c>
      <c r="BB813" s="20">
        <v>15.09087163522226</v>
      </c>
      <c r="BC813" s="20">
        <v>6.1026091574072776</v>
      </c>
      <c r="BD813" s="20">
        <v>0.27149225956102507</v>
      </c>
      <c r="BE813" s="20">
        <v>5.1942103999033851</v>
      </c>
      <c r="BF813" s="20">
        <v>6.0752796196108623</v>
      </c>
      <c r="BG813" s="20">
        <v>1.7211584757076304</v>
      </c>
      <c r="BH813" s="20">
        <v>2.6329626681956011</v>
      </c>
      <c r="BI813" s="20">
        <v>0.58089098555132523</v>
      </c>
      <c r="BJ813" s="20">
        <v>0.12293989112197359</v>
      </c>
      <c r="BK813" s="20">
        <v>20</v>
      </c>
      <c r="BL813" s="20" t="s">
        <v>1706</v>
      </c>
      <c r="BM813" s="20">
        <v>126</v>
      </c>
      <c r="BN813" s="20">
        <v>60</v>
      </c>
      <c r="BO813" s="20">
        <v>21</v>
      </c>
      <c r="BP813" s="20">
        <v>40</v>
      </c>
      <c r="BQ813" s="20" t="s">
        <v>1707</v>
      </c>
      <c r="BR813" s="20">
        <v>90</v>
      </c>
      <c r="BS813" s="20">
        <v>16</v>
      </c>
      <c r="BT813" s="20">
        <v>2.1</v>
      </c>
      <c r="BU813" s="20">
        <v>78</v>
      </c>
      <c r="BV813" s="20">
        <v>165</v>
      </c>
      <c r="BW813" s="20">
        <v>415</v>
      </c>
      <c r="BX813" s="20">
        <v>15.7</v>
      </c>
      <c r="BY813" s="20">
        <v>86</v>
      </c>
      <c r="BZ813" s="20">
        <v>6.3</v>
      </c>
      <c r="CA813" s="20" t="s">
        <v>1708</v>
      </c>
      <c r="CB813" s="20" t="s">
        <v>1709</v>
      </c>
      <c r="CC813" s="20" t="s">
        <v>1710</v>
      </c>
      <c r="CD813" s="20" t="s">
        <v>1706</v>
      </c>
      <c r="CE813" s="20">
        <v>4.9000000000000004</v>
      </c>
      <c r="CF813" s="20">
        <v>55</v>
      </c>
      <c r="CG813" s="20">
        <v>1066</v>
      </c>
      <c r="CH813" s="20">
        <v>14.9</v>
      </c>
      <c r="CI813" s="20">
        <v>30</v>
      </c>
      <c r="CJ813" s="20">
        <v>3.48</v>
      </c>
      <c r="CK813" s="20">
        <v>13</v>
      </c>
      <c r="CL813" s="20">
        <v>2.86</v>
      </c>
      <c r="CM813" s="20">
        <v>0.78500000000000003</v>
      </c>
      <c r="CN813" s="20">
        <v>2.77</v>
      </c>
      <c r="CO813" s="20">
        <v>0.44</v>
      </c>
      <c r="CP813" s="20">
        <v>2.78</v>
      </c>
      <c r="CQ813" s="20">
        <v>0.56999999999999995</v>
      </c>
      <c r="CR813" s="20">
        <v>1.67</v>
      </c>
      <c r="CS813" s="20">
        <v>0.26</v>
      </c>
      <c r="CT813" s="20">
        <v>1.76</v>
      </c>
      <c r="CU813" s="20">
        <v>0.29799999999999999</v>
      </c>
      <c r="CV813" s="20">
        <v>2.1</v>
      </c>
      <c r="CW813" s="20">
        <v>0.52</v>
      </c>
      <c r="CX813" s="20">
        <v>1.6</v>
      </c>
      <c r="CY813" s="20">
        <v>1.02</v>
      </c>
      <c r="CZ813" s="20">
        <v>12</v>
      </c>
      <c r="DA813" s="20">
        <v>1.5</v>
      </c>
      <c r="DB813" s="20">
        <v>7.14</v>
      </c>
      <c r="DC813" s="20">
        <v>1.52</v>
      </c>
    </row>
    <row r="814" spans="1:107" x14ac:dyDescent="0.25">
      <c r="A814" s="93" t="s">
        <v>1089</v>
      </c>
      <c r="B814" s="53" t="s">
        <v>1148</v>
      </c>
      <c r="C814" s="53">
        <v>2017</v>
      </c>
      <c r="D814" s="53">
        <v>354</v>
      </c>
      <c r="E814" s="53">
        <v>810</v>
      </c>
      <c r="F814" s="53">
        <v>77183</v>
      </c>
      <c r="G814" s="53">
        <v>80408</v>
      </c>
      <c r="H814" s="53">
        <v>8.4700000000000006</v>
      </c>
      <c r="I814" s="53">
        <v>196.1</v>
      </c>
      <c r="J814" s="53">
        <v>82.6</v>
      </c>
      <c r="K814" s="53">
        <v>0.42517006802721091</v>
      </c>
      <c r="L814" s="55">
        <v>228.58649166804733</v>
      </c>
      <c r="M814" s="55">
        <v>7.8068225449202249</v>
      </c>
      <c r="N814" s="53" t="s">
        <v>715</v>
      </c>
      <c r="O814" s="53" t="s">
        <v>1775</v>
      </c>
      <c r="P814" s="57">
        <v>209.7</v>
      </c>
      <c r="Q814" s="57">
        <v>1.9</v>
      </c>
      <c r="R814" s="57">
        <v>-18.886491668047341</v>
      </c>
      <c r="S814" s="53"/>
      <c r="T814" s="56">
        <v>4.0999999999999996</v>
      </c>
      <c r="U814" s="56">
        <v>1.3</v>
      </c>
      <c r="V814" s="56">
        <v>350</v>
      </c>
      <c r="W814" s="74" t="s">
        <v>684</v>
      </c>
      <c r="X814" s="56">
        <v>5.27</v>
      </c>
      <c r="Y814" s="56">
        <v>2.1000000000000001E-2</v>
      </c>
      <c r="Z814" s="56">
        <v>0.26</v>
      </c>
      <c r="AA814" s="56">
        <v>0.7</v>
      </c>
      <c r="AB814" s="56">
        <v>0.23699999999999999</v>
      </c>
      <c r="AC814" s="56">
        <v>4.6100000000000003</v>
      </c>
      <c r="AD814" s="56">
        <v>1.82</v>
      </c>
      <c r="AE814" s="56">
        <v>22</v>
      </c>
      <c r="AF814" s="56">
        <v>10.61</v>
      </c>
      <c r="AG814" s="56">
        <v>56.4</v>
      </c>
      <c r="AH814" s="56">
        <v>13.7</v>
      </c>
      <c r="AI814" s="56">
        <v>150</v>
      </c>
      <c r="AJ814" s="56">
        <v>34.700000000000003</v>
      </c>
      <c r="AK814" s="56">
        <v>10470</v>
      </c>
      <c r="AL814" s="53"/>
      <c r="AM814" s="56" t="s">
        <v>734</v>
      </c>
      <c r="AN814" s="56" t="s">
        <v>734</v>
      </c>
      <c r="AO814" s="56" t="s">
        <v>734</v>
      </c>
      <c r="AP814" s="56" t="s">
        <v>734</v>
      </c>
      <c r="AQ814" s="56" t="s">
        <v>734</v>
      </c>
      <c r="AR814" s="56" t="s">
        <v>734</v>
      </c>
      <c r="AS814" s="56" t="s">
        <v>734</v>
      </c>
      <c r="AT814" s="56" t="s">
        <v>734</v>
      </c>
      <c r="AU814" s="59" t="s">
        <v>734</v>
      </c>
      <c r="AV814" s="59" t="s">
        <v>734</v>
      </c>
      <c r="AW814" s="59" t="s">
        <v>734</v>
      </c>
      <c r="AX814" s="60" t="s">
        <v>734</v>
      </c>
      <c r="AY814" s="60" t="s">
        <v>734</v>
      </c>
      <c r="AZ814" s="60" t="s">
        <v>734</v>
      </c>
      <c r="BA814" s="56">
        <v>62.20758490771864</v>
      </c>
      <c r="BB814" s="56">
        <v>15.09087163522226</v>
      </c>
      <c r="BC814" s="56">
        <v>6.1026091574072776</v>
      </c>
      <c r="BD814" s="56">
        <v>0.27149225956102507</v>
      </c>
      <c r="BE814" s="56">
        <v>5.1942103999033851</v>
      </c>
      <c r="BF814" s="56">
        <v>6.0752796196108623</v>
      </c>
      <c r="BG814" s="56">
        <v>1.7211584757076304</v>
      </c>
      <c r="BH814" s="56">
        <v>2.6329626681956011</v>
      </c>
      <c r="BI814" s="56">
        <v>0.58089098555132523</v>
      </c>
      <c r="BJ814" s="56">
        <v>0.12293989112197359</v>
      </c>
      <c r="BK814" s="56">
        <v>20</v>
      </c>
      <c r="BL814" s="56" t="s">
        <v>1706</v>
      </c>
      <c r="BM814" s="56">
        <v>126</v>
      </c>
      <c r="BN814" s="56">
        <v>60</v>
      </c>
      <c r="BO814" s="56">
        <v>21</v>
      </c>
      <c r="BP814" s="56">
        <v>40</v>
      </c>
      <c r="BQ814" s="56" t="s">
        <v>1707</v>
      </c>
      <c r="BR814" s="56">
        <v>90</v>
      </c>
      <c r="BS814" s="56">
        <v>16</v>
      </c>
      <c r="BT814" s="56">
        <v>2.1</v>
      </c>
      <c r="BU814" s="56">
        <v>78</v>
      </c>
      <c r="BV814" s="56">
        <v>165</v>
      </c>
      <c r="BW814" s="56">
        <v>415</v>
      </c>
      <c r="BX814" s="56">
        <v>15.7</v>
      </c>
      <c r="BY814" s="56">
        <v>86</v>
      </c>
      <c r="BZ814" s="56">
        <v>6.3</v>
      </c>
      <c r="CA814" s="56" t="s">
        <v>1708</v>
      </c>
      <c r="CB814" s="56" t="s">
        <v>1709</v>
      </c>
      <c r="CC814" s="56" t="s">
        <v>1710</v>
      </c>
      <c r="CD814" s="56" t="s">
        <v>1706</v>
      </c>
      <c r="CE814" s="56">
        <v>4.9000000000000004</v>
      </c>
      <c r="CF814" s="56">
        <v>55</v>
      </c>
      <c r="CG814" s="56">
        <v>1066</v>
      </c>
      <c r="CH814" s="56">
        <v>14.9</v>
      </c>
      <c r="CI814" s="56">
        <v>30</v>
      </c>
      <c r="CJ814" s="56">
        <v>3.48</v>
      </c>
      <c r="CK814" s="56">
        <v>13</v>
      </c>
      <c r="CL814" s="56">
        <v>2.86</v>
      </c>
      <c r="CM814" s="56">
        <v>0.78500000000000003</v>
      </c>
      <c r="CN814" s="56">
        <v>2.77</v>
      </c>
      <c r="CO814" s="56">
        <v>0.44</v>
      </c>
      <c r="CP814" s="56">
        <v>2.78</v>
      </c>
      <c r="CQ814" s="56">
        <v>0.56999999999999995</v>
      </c>
      <c r="CR814" s="56">
        <v>1.67</v>
      </c>
      <c r="CS814" s="56">
        <v>0.26</v>
      </c>
      <c r="CT814" s="56">
        <v>1.76</v>
      </c>
      <c r="CU814" s="56">
        <v>0.29799999999999999</v>
      </c>
      <c r="CV814" s="56">
        <v>2.1</v>
      </c>
      <c r="CW814" s="56">
        <v>0.52</v>
      </c>
      <c r="CX814" s="56">
        <v>1.6</v>
      </c>
      <c r="CY814" s="56">
        <v>1.02</v>
      </c>
      <c r="CZ814" s="56">
        <v>12</v>
      </c>
      <c r="DA814" s="56">
        <v>1.5</v>
      </c>
      <c r="DB814" s="56">
        <v>7.14</v>
      </c>
      <c r="DC814" s="56">
        <v>1.52</v>
      </c>
    </row>
    <row r="815" spans="1:107" x14ac:dyDescent="0.25">
      <c r="A815" s="94" t="s">
        <v>1090</v>
      </c>
      <c r="B815" s="4" t="s">
        <v>1148</v>
      </c>
      <c r="C815" s="4">
        <v>2017</v>
      </c>
      <c r="D815" s="4">
        <v>355</v>
      </c>
      <c r="E815" s="4">
        <v>811</v>
      </c>
      <c r="F815" s="4">
        <v>77527.5</v>
      </c>
      <c r="G815" s="4">
        <v>80399.5</v>
      </c>
      <c r="H815" s="4">
        <v>27.6</v>
      </c>
      <c r="I815" s="4">
        <v>620</v>
      </c>
      <c r="J815" s="4">
        <v>260</v>
      </c>
      <c r="K815" s="4">
        <v>0.42498937526561831</v>
      </c>
      <c r="L815" s="39">
        <v>209.09276288690566</v>
      </c>
      <c r="M815" s="39">
        <v>6.0779491649503559</v>
      </c>
      <c r="P815" s="40">
        <v>209.7</v>
      </c>
      <c r="Q815" s="40">
        <v>1.9</v>
      </c>
      <c r="R815" s="40">
        <v>0.60723711309432815</v>
      </c>
      <c r="T815" s="20">
        <v>3.7</v>
      </c>
      <c r="U815" s="20">
        <v>1.3</v>
      </c>
      <c r="V815" s="20">
        <v>1272</v>
      </c>
      <c r="W815" s="20">
        <v>4.6299999999999996E-3</v>
      </c>
      <c r="X815" s="20">
        <v>12.9</v>
      </c>
      <c r="Y815" s="20">
        <v>6.4000000000000001E-2</v>
      </c>
      <c r="Z815" s="20">
        <v>1.17</v>
      </c>
      <c r="AA815" s="20">
        <v>2.94</v>
      </c>
      <c r="AB815" s="20">
        <v>0.83</v>
      </c>
      <c r="AC815" s="20">
        <v>20</v>
      </c>
      <c r="AD815" s="20">
        <v>6.99</v>
      </c>
      <c r="AE815" s="20">
        <v>94</v>
      </c>
      <c r="AF815" s="20">
        <v>43</v>
      </c>
      <c r="AG815" s="20">
        <v>208</v>
      </c>
      <c r="AH815" s="20">
        <v>48</v>
      </c>
      <c r="AI815" s="20">
        <v>510</v>
      </c>
      <c r="AJ815" s="20">
        <v>104</v>
      </c>
      <c r="AK815" s="20">
        <v>7950</v>
      </c>
      <c r="AM815" s="20">
        <v>2.2560000000000002E-3</v>
      </c>
      <c r="AN815" s="20">
        <v>1.1E-5</v>
      </c>
      <c r="AO815" s="20">
        <v>1.4673</v>
      </c>
      <c r="AP815" s="20">
        <v>1E-4</v>
      </c>
      <c r="AQ815" s="20">
        <v>8.5500000000000007E-2</v>
      </c>
      <c r="AR815" s="20">
        <v>1.1000000000000001E-3</v>
      </c>
      <c r="AS815" s="20">
        <v>0.28272900000000001</v>
      </c>
      <c r="AT815" s="20">
        <v>4.6500000000000005E-5</v>
      </c>
      <c r="AU815" s="42">
        <v>0.28272017590080684</v>
      </c>
      <c r="AV815" s="42">
        <v>2.356193592054634</v>
      </c>
      <c r="AW815" s="42">
        <v>1.645123350394404</v>
      </c>
      <c r="AX815" s="43">
        <v>0.2827201502240857</v>
      </c>
      <c r="AY815" s="43">
        <v>2.3688179897796147</v>
      </c>
      <c r="AZ815" s="43">
        <v>1.6451255761850569</v>
      </c>
      <c r="BA815" s="20">
        <v>62.20758490771864</v>
      </c>
      <c r="BB815" s="20">
        <v>15.09087163522226</v>
      </c>
      <c r="BC815" s="20">
        <v>6.1026091574072776</v>
      </c>
      <c r="BD815" s="20">
        <v>0.27149225956102507</v>
      </c>
      <c r="BE815" s="20">
        <v>5.1942103999033851</v>
      </c>
      <c r="BF815" s="20">
        <v>6.0752796196108623</v>
      </c>
      <c r="BG815" s="20">
        <v>1.7211584757076304</v>
      </c>
      <c r="BH815" s="20">
        <v>2.6329626681956011</v>
      </c>
      <c r="BI815" s="20">
        <v>0.58089098555132523</v>
      </c>
      <c r="BJ815" s="20">
        <v>0.12293989112197359</v>
      </c>
      <c r="BK815" s="20">
        <v>20</v>
      </c>
      <c r="BL815" s="20" t="s">
        <v>1706</v>
      </c>
      <c r="BM815" s="20">
        <v>126</v>
      </c>
      <c r="BN815" s="20">
        <v>60</v>
      </c>
      <c r="BO815" s="20">
        <v>21</v>
      </c>
      <c r="BP815" s="20">
        <v>40</v>
      </c>
      <c r="BQ815" s="20" t="s">
        <v>1707</v>
      </c>
      <c r="BR815" s="20">
        <v>90</v>
      </c>
      <c r="BS815" s="20">
        <v>16</v>
      </c>
      <c r="BT815" s="20">
        <v>2.1</v>
      </c>
      <c r="BU815" s="20">
        <v>78</v>
      </c>
      <c r="BV815" s="20">
        <v>165</v>
      </c>
      <c r="BW815" s="20">
        <v>415</v>
      </c>
      <c r="BX815" s="20">
        <v>15.7</v>
      </c>
      <c r="BY815" s="20">
        <v>86</v>
      </c>
      <c r="BZ815" s="20">
        <v>6.3</v>
      </c>
      <c r="CA815" s="20" t="s">
        <v>1708</v>
      </c>
      <c r="CB815" s="20" t="s">
        <v>1709</v>
      </c>
      <c r="CC815" s="20" t="s">
        <v>1710</v>
      </c>
      <c r="CD815" s="20" t="s">
        <v>1706</v>
      </c>
      <c r="CE815" s="20">
        <v>4.9000000000000004</v>
      </c>
      <c r="CF815" s="20">
        <v>55</v>
      </c>
      <c r="CG815" s="20">
        <v>1066</v>
      </c>
      <c r="CH815" s="20">
        <v>14.9</v>
      </c>
      <c r="CI815" s="20">
        <v>30</v>
      </c>
      <c r="CJ815" s="20">
        <v>3.48</v>
      </c>
      <c r="CK815" s="20">
        <v>13</v>
      </c>
      <c r="CL815" s="20">
        <v>2.86</v>
      </c>
      <c r="CM815" s="20">
        <v>0.78500000000000003</v>
      </c>
      <c r="CN815" s="20">
        <v>2.77</v>
      </c>
      <c r="CO815" s="20">
        <v>0.44</v>
      </c>
      <c r="CP815" s="20">
        <v>2.78</v>
      </c>
      <c r="CQ815" s="20">
        <v>0.56999999999999995</v>
      </c>
      <c r="CR815" s="20">
        <v>1.67</v>
      </c>
      <c r="CS815" s="20">
        <v>0.26</v>
      </c>
      <c r="CT815" s="20">
        <v>1.76</v>
      </c>
      <c r="CU815" s="20">
        <v>0.29799999999999999</v>
      </c>
      <c r="CV815" s="20">
        <v>2.1</v>
      </c>
      <c r="CW815" s="20">
        <v>0.52</v>
      </c>
      <c r="CX815" s="20">
        <v>1.6</v>
      </c>
      <c r="CY815" s="20">
        <v>1.02</v>
      </c>
      <c r="CZ815" s="20">
        <v>12</v>
      </c>
      <c r="DA815" s="20">
        <v>1.5</v>
      </c>
      <c r="DB815" s="20">
        <v>7.14</v>
      </c>
      <c r="DC815" s="20">
        <v>1.52</v>
      </c>
    </row>
    <row r="816" spans="1:107" x14ac:dyDescent="0.25">
      <c r="A816" s="94" t="s">
        <v>1091</v>
      </c>
      <c r="B816" s="4" t="s">
        <v>1148</v>
      </c>
      <c r="C816" s="4">
        <v>2017</v>
      </c>
      <c r="D816" s="4">
        <v>356</v>
      </c>
      <c r="E816" s="4">
        <v>812</v>
      </c>
      <c r="F816" s="4">
        <v>77831</v>
      </c>
      <c r="G816" s="4">
        <v>80413.5</v>
      </c>
      <c r="H816" s="4">
        <v>21.56</v>
      </c>
      <c r="I816" s="4">
        <v>616</v>
      </c>
      <c r="J816" s="4">
        <v>203.9</v>
      </c>
      <c r="K816" s="4">
        <v>0.32981530343007914</v>
      </c>
      <c r="L816" s="39">
        <v>213.18695212977744</v>
      </c>
      <c r="M816" s="39">
        <v>5.6199679656798498</v>
      </c>
      <c r="P816" s="40">
        <v>209.7</v>
      </c>
      <c r="Q816" s="40">
        <v>1.9</v>
      </c>
      <c r="R816" s="40">
        <v>-3.4869521297774497</v>
      </c>
      <c r="T816" s="20">
        <v>1.9</v>
      </c>
      <c r="U816" s="20">
        <v>1.1000000000000001</v>
      </c>
      <c r="V816" s="20">
        <v>1011</v>
      </c>
      <c r="W816" s="74" t="s">
        <v>684</v>
      </c>
      <c r="X816" s="20">
        <v>15.9</v>
      </c>
      <c r="Y816" s="20">
        <v>5.2999999999999999E-2</v>
      </c>
      <c r="Z816" s="20">
        <v>1.02</v>
      </c>
      <c r="AA816" s="20">
        <v>2.11</v>
      </c>
      <c r="AB816" s="20">
        <v>0.65200000000000002</v>
      </c>
      <c r="AC816" s="20">
        <v>13.3</v>
      </c>
      <c r="AD816" s="20">
        <v>4.8099999999999996</v>
      </c>
      <c r="AE816" s="20">
        <v>61.7</v>
      </c>
      <c r="AF816" s="20">
        <v>30.3</v>
      </c>
      <c r="AG816" s="20">
        <v>150</v>
      </c>
      <c r="AH816" s="20">
        <v>40.6</v>
      </c>
      <c r="AI816" s="20">
        <v>466</v>
      </c>
      <c r="AJ816" s="20">
        <v>93</v>
      </c>
      <c r="AK816" s="20">
        <v>8280</v>
      </c>
      <c r="AM816" s="20">
        <v>1.3929999999999999E-3</v>
      </c>
      <c r="AN816" s="20">
        <v>1.1E-5</v>
      </c>
      <c r="AO816" s="20">
        <v>1.46726</v>
      </c>
      <c r="AP816" s="20">
        <v>1E-4</v>
      </c>
      <c r="AQ816" s="20">
        <v>4.9410000000000003E-2</v>
      </c>
      <c r="AR816" s="20">
        <v>8.3000000000000001E-4</v>
      </c>
      <c r="AS816" s="20">
        <v>0.28264499999999998</v>
      </c>
      <c r="AT816" s="20">
        <v>4.4499999999999997E-5</v>
      </c>
      <c r="AU816" s="42">
        <v>0.28263944453224465</v>
      </c>
      <c r="AV816" s="42">
        <v>-0.4087809884345539</v>
      </c>
      <c r="AW816" s="42">
        <v>1.574379718947011</v>
      </c>
      <c r="AX816" s="43">
        <v>0.28263953557719473</v>
      </c>
      <c r="AY816" s="43">
        <v>-0.48325120194925297</v>
      </c>
      <c r="AZ816" s="43">
        <v>1.5743674868867745</v>
      </c>
      <c r="BA816" s="20">
        <v>62.20758490771864</v>
      </c>
      <c r="BB816" s="20">
        <v>15.09087163522226</v>
      </c>
      <c r="BC816" s="20">
        <v>6.1026091574072776</v>
      </c>
      <c r="BD816" s="20">
        <v>0.27149225956102507</v>
      </c>
      <c r="BE816" s="20">
        <v>5.1942103999033851</v>
      </c>
      <c r="BF816" s="20">
        <v>6.0752796196108623</v>
      </c>
      <c r="BG816" s="20">
        <v>1.7211584757076304</v>
      </c>
      <c r="BH816" s="20">
        <v>2.6329626681956011</v>
      </c>
      <c r="BI816" s="20">
        <v>0.58089098555132523</v>
      </c>
      <c r="BJ816" s="20">
        <v>0.12293989112197359</v>
      </c>
      <c r="BK816" s="20">
        <v>20</v>
      </c>
      <c r="BL816" s="20" t="s">
        <v>1706</v>
      </c>
      <c r="BM816" s="20">
        <v>126</v>
      </c>
      <c r="BN816" s="20">
        <v>60</v>
      </c>
      <c r="BO816" s="20">
        <v>21</v>
      </c>
      <c r="BP816" s="20">
        <v>40</v>
      </c>
      <c r="BQ816" s="20" t="s">
        <v>1707</v>
      </c>
      <c r="BR816" s="20">
        <v>90</v>
      </c>
      <c r="BS816" s="20">
        <v>16</v>
      </c>
      <c r="BT816" s="20">
        <v>2.1</v>
      </c>
      <c r="BU816" s="20">
        <v>78</v>
      </c>
      <c r="BV816" s="20">
        <v>165</v>
      </c>
      <c r="BW816" s="20">
        <v>415</v>
      </c>
      <c r="BX816" s="20">
        <v>15.7</v>
      </c>
      <c r="BY816" s="20">
        <v>86</v>
      </c>
      <c r="BZ816" s="20">
        <v>6.3</v>
      </c>
      <c r="CA816" s="20" t="s">
        <v>1708</v>
      </c>
      <c r="CB816" s="20" t="s">
        <v>1709</v>
      </c>
      <c r="CC816" s="20" t="s">
        <v>1710</v>
      </c>
      <c r="CD816" s="20" t="s">
        <v>1706</v>
      </c>
      <c r="CE816" s="20">
        <v>4.9000000000000004</v>
      </c>
      <c r="CF816" s="20">
        <v>55</v>
      </c>
      <c r="CG816" s="20">
        <v>1066</v>
      </c>
      <c r="CH816" s="20">
        <v>14.9</v>
      </c>
      <c r="CI816" s="20">
        <v>30</v>
      </c>
      <c r="CJ816" s="20">
        <v>3.48</v>
      </c>
      <c r="CK816" s="20">
        <v>13</v>
      </c>
      <c r="CL816" s="20">
        <v>2.86</v>
      </c>
      <c r="CM816" s="20">
        <v>0.78500000000000003</v>
      </c>
      <c r="CN816" s="20">
        <v>2.77</v>
      </c>
      <c r="CO816" s="20">
        <v>0.44</v>
      </c>
      <c r="CP816" s="20">
        <v>2.78</v>
      </c>
      <c r="CQ816" s="20">
        <v>0.56999999999999995</v>
      </c>
      <c r="CR816" s="20">
        <v>1.67</v>
      </c>
      <c r="CS816" s="20">
        <v>0.26</v>
      </c>
      <c r="CT816" s="20">
        <v>1.76</v>
      </c>
      <c r="CU816" s="20">
        <v>0.29799999999999999</v>
      </c>
      <c r="CV816" s="20">
        <v>2.1</v>
      </c>
      <c r="CW816" s="20">
        <v>0.52</v>
      </c>
      <c r="CX816" s="20">
        <v>1.6</v>
      </c>
      <c r="CY816" s="20">
        <v>1.02</v>
      </c>
      <c r="CZ816" s="20">
        <v>12</v>
      </c>
      <c r="DA816" s="20">
        <v>1.5</v>
      </c>
      <c r="DB816" s="20">
        <v>7.14</v>
      </c>
      <c r="DC816" s="20">
        <v>1.52</v>
      </c>
    </row>
    <row r="817" spans="1:107" x14ac:dyDescent="0.25">
      <c r="A817" s="94" t="s">
        <v>1092</v>
      </c>
      <c r="B817" s="4" t="s">
        <v>1148</v>
      </c>
      <c r="C817" s="4">
        <v>2017</v>
      </c>
      <c r="D817" s="4">
        <v>357</v>
      </c>
      <c r="E817" s="4">
        <v>813</v>
      </c>
      <c r="F817" s="4">
        <v>76647</v>
      </c>
      <c r="G817" s="4">
        <v>80611</v>
      </c>
      <c r="H817" s="4">
        <v>23.51</v>
      </c>
      <c r="I817" s="4">
        <v>696</v>
      </c>
      <c r="J817" s="4">
        <v>248.2</v>
      </c>
      <c r="K817" s="4">
        <v>0.35919540229885061</v>
      </c>
      <c r="L817" s="39">
        <v>223.7981737256425</v>
      </c>
      <c r="M817" s="39">
        <v>6.227934187933104</v>
      </c>
      <c r="O817" s="4" t="s">
        <v>721</v>
      </c>
      <c r="P817" s="40">
        <v>209.7</v>
      </c>
      <c r="Q817" s="40">
        <v>1.9</v>
      </c>
      <c r="R817" s="40">
        <v>-14.098173725642511</v>
      </c>
      <c r="S817" s="4" t="s">
        <v>1783</v>
      </c>
      <c r="T817" s="73">
        <v>10.8</v>
      </c>
      <c r="U817" s="73">
        <v>2.8</v>
      </c>
      <c r="V817" s="73">
        <v>1080</v>
      </c>
      <c r="W817" s="79" t="s">
        <v>684</v>
      </c>
      <c r="X817" s="73">
        <v>10.5</v>
      </c>
      <c r="Y817" s="73">
        <v>3.5999999999999997E-2</v>
      </c>
      <c r="Z817" s="73">
        <v>0.38</v>
      </c>
      <c r="AA817" s="73">
        <v>1.32</v>
      </c>
      <c r="AB817" s="73">
        <v>0.48</v>
      </c>
      <c r="AC817" s="73">
        <v>11.5</v>
      </c>
      <c r="AD817" s="73">
        <v>4.93</v>
      </c>
      <c r="AE817" s="73">
        <v>72.3</v>
      </c>
      <c r="AF817" s="73">
        <v>32.6</v>
      </c>
      <c r="AG817" s="73">
        <v>181</v>
      </c>
      <c r="AH817" s="73">
        <v>44</v>
      </c>
      <c r="AI817" s="73">
        <v>480</v>
      </c>
      <c r="AJ817" s="73">
        <v>103.8</v>
      </c>
      <c r="AK817" s="73">
        <v>10110</v>
      </c>
      <c r="AM817" s="20" t="s">
        <v>734</v>
      </c>
      <c r="AN817" s="20" t="s">
        <v>734</v>
      </c>
      <c r="AO817" s="20" t="s">
        <v>734</v>
      </c>
      <c r="AP817" s="20" t="s">
        <v>734</v>
      </c>
      <c r="AQ817" s="20" t="s">
        <v>734</v>
      </c>
      <c r="AR817" s="20" t="s">
        <v>734</v>
      </c>
      <c r="AS817" s="20" t="s">
        <v>734</v>
      </c>
      <c r="AT817" s="20" t="s">
        <v>734</v>
      </c>
      <c r="AU817" s="42" t="s">
        <v>734</v>
      </c>
      <c r="AV817" s="42" t="s">
        <v>734</v>
      </c>
      <c r="AW817" s="42" t="s">
        <v>734</v>
      </c>
      <c r="AX817" s="43" t="s">
        <v>734</v>
      </c>
      <c r="AY817" s="43" t="s">
        <v>734</v>
      </c>
      <c r="AZ817" s="43" t="s">
        <v>734</v>
      </c>
      <c r="BA817" s="20">
        <v>62.20758490771864</v>
      </c>
      <c r="BB817" s="20">
        <v>15.09087163522226</v>
      </c>
      <c r="BC817" s="20">
        <v>6.1026091574072776</v>
      </c>
      <c r="BD817" s="20">
        <v>0.27149225956102507</v>
      </c>
      <c r="BE817" s="20">
        <v>5.1942103999033851</v>
      </c>
      <c r="BF817" s="20">
        <v>6.0752796196108623</v>
      </c>
      <c r="BG817" s="20">
        <v>1.7211584757076304</v>
      </c>
      <c r="BH817" s="20">
        <v>2.6329626681956011</v>
      </c>
      <c r="BI817" s="20">
        <v>0.58089098555132523</v>
      </c>
      <c r="BJ817" s="20">
        <v>0.12293989112197359</v>
      </c>
      <c r="BK817" s="20">
        <v>20</v>
      </c>
      <c r="BL817" s="20" t="s">
        <v>1706</v>
      </c>
      <c r="BM817" s="20">
        <v>126</v>
      </c>
      <c r="BN817" s="20">
        <v>60</v>
      </c>
      <c r="BO817" s="20">
        <v>21</v>
      </c>
      <c r="BP817" s="20">
        <v>40</v>
      </c>
      <c r="BQ817" s="20" t="s">
        <v>1707</v>
      </c>
      <c r="BR817" s="20">
        <v>90</v>
      </c>
      <c r="BS817" s="20">
        <v>16</v>
      </c>
      <c r="BT817" s="20">
        <v>2.1</v>
      </c>
      <c r="BU817" s="20">
        <v>78</v>
      </c>
      <c r="BV817" s="20">
        <v>165</v>
      </c>
      <c r="BW817" s="20">
        <v>415</v>
      </c>
      <c r="BX817" s="20">
        <v>15.7</v>
      </c>
      <c r="BY817" s="20">
        <v>86</v>
      </c>
      <c r="BZ817" s="20">
        <v>6.3</v>
      </c>
      <c r="CA817" s="20" t="s">
        <v>1708</v>
      </c>
      <c r="CB817" s="20" t="s">
        <v>1709</v>
      </c>
      <c r="CC817" s="20" t="s">
        <v>1710</v>
      </c>
      <c r="CD817" s="20" t="s">
        <v>1706</v>
      </c>
      <c r="CE817" s="20">
        <v>4.9000000000000004</v>
      </c>
      <c r="CF817" s="20">
        <v>55</v>
      </c>
      <c r="CG817" s="20">
        <v>1066</v>
      </c>
      <c r="CH817" s="20">
        <v>14.9</v>
      </c>
      <c r="CI817" s="20">
        <v>30</v>
      </c>
      <c r="CJ817" s="20">
        <v>3.48</v>
      </c>
      <c r="CK817" s="20">
        <v>13</v>
      </c>
      <c r="CL817" s="20">
        <v>2.86</v>
      </c>
      <c r="CM817" s="20">
        <v>0.78500000000000003</v>
      </c>
      <c r="CN817" s="20">
        <v>2.77</v>
      </c>
      <c r="CO817" s="20">
        <v>0.44</v>
      </c>
      <c r="CP817" s="20">
        <v>2.78</v>
      </c>
      <c r="CQ817" s="20">
        <v>0.56999999999999995</v>
      </c>
      <c r="CR817" s="20">
        <v>1.67</v>
      </c>
      <c r="CS817" s="20">
        <v>0.26</v>
      </c>
      <c r="CT817" s="20">
        <v>1.76</v>
      </c>
      <c r="CU817" s="20">
        <v>0.29799999999999999</v>
      </c>
      <c r="CV817" s="20">
        <v>2.1</v>
      </c>
      <c r="CW817" s="20">
        <v>0.52</v>
      </c>
      <c r="CX817" s="20">
        <v>1.6</v>
      </c>
      <c r="CY817" s="20">
        <v>1.02</v>
      </c>
      <c r="CZ817" s="20">
        <v>12</v>
      </c>
      <c r="DA817" s="20">
        <v>1.5</v>
      </c>
      <c r="DB817" s="20">
        <v>7.14</v>
      </c>
      <c r="DC817" s="20">
        <v>1.52</v>
      </c>
    </row>
    <row r="818" spans="1:107" x14ac:dyDescent="0.25">
      <c r="A818" s="94" t="s">
        <v>1093</v>
      </c>
      <c r="B818" s="4" t="s">
        <v>1148</v>
      </c>
      <c r="C818" s="4">
        <v>2017</v>
      </c>
      <c r="D818" s="4">
        <v>358</v>
      </c>
      <c r="E818" s="4">
        <v>814</v>
      </c>
      <c r="F818" s="4">
        <v>76494</v>
      </c>
      <c r="G818" s="4">
        <v>80709.5</v>
      </c>
      <c r="H818" s="4">
        <v>33</v>
      </c>
      <c r="I818" s="4">
        <v>869</v>
      </c>
      <c r="J818" s="4">
        <v>332</v>
      </c>
      <c r="K818" s="4">
        <v>0.38565368299267261</v>
      </c>
      <c r="L818" s="39">
        <v>205.7972043966266</v>
      </c>
      <c r="M818" s="39">
        <v>6.1832545881291034</v>
      </c>
      <c r="P818" s="40">
        <v>209.7</v>
      </c>
      <c r="Q818" s="40">
        <v>1.9</v>
      </c>
      <c r="R818" s="40">
        <v>3.9027956033733915</v>
      </c>
      <c r="T818" s="20">
        <v>1.4</v>
      </c>
      <c r="U818" s="20">
        <v>1</v>
      </c>
      <c r="V818" s="20">
        <v>683</v>
      </c>
      <c r="W818" s="74" t="s">
        <v>684</v>
      </c>
      <c r="X818" s="20">
        <v>12.74</v>
      </c>
      <c r="Y818" s="20">
        <v>9.0999999999999998E-2</v>
      </c>
      <c r="Z818" s="20">
        <v>0.65</v>
      </c>
      <c r="AA818" s="20">
        <v>1.18</v>
      </c>
      <c r="AB818" s="20">
        <v>0.38600000000000001</v>
      </c>
      <c r="AC818" s="20">
        <v>8.3000000000000007</v>
      </c>
      <c r="AD818" s="20">
        <v>3.23</v>
      </c>
      <c r="AE818" s="20">
        <v>43.3</v>
      </c>
      <c r="AF818" s="20">
        <v>20.100000000000001</v>
      </c>
      <c r="AG818" s="20">
        <v>113.5</v>
      </c>
      <c r="AH818" s="20">
        <v>29</v>
      </c>
      <c r="AI818" s="20">
        <v>337</v>
      </c>
      <c r="AJ818" s="20">
        <v>67.900000000000006</v>
      </c>
      <c r="AK818" s="72">
        <v>11000</v>
      </c>
      <c r="AM818" s="20">
        <v>1.1709999999999999E-3</v>
      </c>
      <c r="AN818" s="20">
        <v>2.6999999999999999E-5</v>
      </c>
      <c r="AO818" s="20">
        <v>1.46726</v>
      </c>
      <c r="AP818" s="20">
        <v>1.1E-4</v>
      </c>
      <c r="AQ818" s="20">
        <v>4.5249999999999999E-2</v>
      </c>
      <c r="AR818" s="20">
        <v>5.8E-4</v>
      </c>
      <c r="AS818" s="20">
        <v>0.28261799999999998</v>
      </c>
      <c r="AT818" s="20">
        <v>4.4499999999999997E-5</v>
      </c>
      <c r="AU818" s="42">
        <v>0.28261349208953584</v>
      </c>
      <c r="AV818" s="42">
        <v>-1.4915860292652461</v>
      </c>
      <c r="AW818" s="42">
        <v>1.5743537972374531</v>
      </c>
      <c r="AX818" s="43">
        <v>0.2826134064328033</v>
      </c>
      <c r="AY818" s="43">
        <v>-1.4076753680181131</v>
      </c>
      <c r="AZ818" s="43">
        <v>1.5743674868867745</v>
      </c>
      <c r="BA818" s="20">
        <v>62.20758490771864</v>
      </c>
      <c r="BB818" s="20">
        <v>15.09087163522226</v>
      </c>
      <c r="BC818" s="20">
        <v>6.1026091574072776</v>
      </c>
      <c r="BD818" s="20">
        <v>0.27149225956102507</v>
      </c>
      <c r="BE818" s="20">
        <v>5.1942103999033851</v>
      </c>
      <c r="BF818" s="20">
        <v>6.0752796196108623</v>
      </c>
      <c r="BG818" s="20">
        <v>1.7211584757076304</v>
      </c>
      <c r="BH818" s="20">
        <v>2.6329626681956011</v>
      </c>
      <c r="BI818" s="20">
        <v>0.58089098555132523</v>
      </c>
      <c r="BJ818" s="20">
        <v>0.12293989112197359</v>
      </c>
      <c r="BK818" s="20">
        <v>20</v>
      </c>
      <c r="BL818" s="20" t="s">
        <v>1706</v>
      </c>
      <c r="BM818" s="20">
        <v>126</v>
      </c>
      <c r="BN818" s="20">
        <v>60</v>
      </c>
      <c r="BO818" s="20">
        <v>21</v>
      </c>
      <c r="BP818" s="20">
        <v>40</v>
      </c>
      <c r="BQ818" s="20" t="s">
        <v>1707</v>
      </c>
      <c r="BR818" s="20">
        <v>90</v>
      </c>
      <c r="BS818" s="20">
        <v>16</v>
      </c>
      <c r="BT818" s="20">
        <v>2.1</v>
      </c>
      <c r="BU818" s="20">
        <v>78</v>
      </c>
      <c r="BV818" s="20">
        <v>165</v>
      </c>
      <c r="BW818" s="20">
        <v>415</v>
      </c>
      <c r="BX818" s="20">
        <v>15.7</v>
      </c>
      <c r="BY818" s="20">
        <v>86</v>
      </c>
      <c r="BZ818" s="20">
        <v>6.3</v>
      </c>
      <c r="CA818" s="20" t="s">
        <v>1708</v>
      </c>
      <c r="CB818" s="20" t="s">
        <v>1709</v>
      </c>
      <c r="CC818" s="20" t="s">
        <v>1710</v>
      </c>
      <c r="CD818" s="20" t="s">
        <v>1706</v>
      </c>
      <c r="CE818" s="20">
        <v>4.9000000000000004</v>
      </c>
      <c r="CF818" s="20">
        <v>55</v>
      </c>
      <c r="CG818" s="20">
        <v>1066</v>
      </c>
      <c r="CH818" s="20">
        <v>14.9</v>
      </c>
      <c r="CI818" s="20">
        <v>30</v>
      </c>
      <c r="CJ818" s="20">
        <v>3.48</v>
      </c>
      <c r="CK818" s="20">
        <v>13</v>
      </c>
      <c r="CL818" s="20">
        <v>2.86</v>
      </c>
      <c r="CM818" s="20">
        <v>0.78500000000000003</v>
      </c>
      <c r="CN818" s="20">
        <v>2.77</v>
      </c>
      <c r="CO818" s="20">
        <v>0.44</v>
      </c>
      <c r="CP818" s="20">
        <v>2.78</v>
      </c>
      <c r="CQ818" s="20">
        <v>0.56999999999999995</v>
      </c>
      <c r="CR818" s="20">
        <v>1.67</v>
      </c>
      <c r="CS818" s="20">
        <v>0.26</v>
      </c>
      <c r="CT818" s="20">
        <v>1.76</v>
      </c>
      <c r="CU818" s="20">
        <v>0.29799999999999999</v>
      </c>
      <c r="CV818" s="20">
        <v>2.1</v>
      </c>
      <c r="CW818" s="20">
        <v>0.52</v>
      </c>
      <c r="CX818" s="20">
        <v>1.6</v>
      </c>
      <c r="CY818" s="20">
        <v>1.02</v>
      </c>
      <c r="CZ818" s="20">
        <v>12</v>
      </c>
      <c r="DA818" s="20">
        <v>1.5</v>
      </c>
      <c r="DB818" s="20">
        <v>7.14</v>
      </c>
      <c r="DC818" s="20">
        <v>1.52</v>
      </c>
    </row>
    <row r="819" spans="1:107" x14ac:dyDescent="0.25">
      <c r="A819" s="107" t="s">
        <v>1094</v>
      </c>
      <c r="B819" s="45" t="s">
        <v>1148</v>
      </c>
      <c r="C819" s="45">
        <v>2017</v>
      </c>
      <c r="D819" s="45">
        <v>359</v>
      </c>
      <c r="E819" s="45">
        <v>815</v>
      </c>
      <c r="F819" s="45">
        <v>76472.5</v>
      </c>
      <c r="G819" s="45">
        <v>80505</v>
      </c>
      <c r="H819" s="45">
        <v>63.8</v>
      </c>
      <c r="I819" s="45">
        <v>1141</v>
      </c>
      <c r="J819" s="45">
        <v>613</v>
      </c>
      <c r="K819" s="45">
        <v>0.54884742041712398</v>
      </c>
      <c r="L819" s="47">
        <v>209.80997892972019</v>
      </c>
      <c r="M819" s="47">
        <v>5.4347955133294263</v>
      </c>
      <c r="N819" s="45" t="s">
        <v>689</v>
      </c>
      <c r="O819" s="45"/>
      <c r="P819" s="49">
        <v>209.7</v>
      </c>
      <c r="Q819" s="49">
        <v>1.9</v>
      </c>
      <c r="R819" s="49">
        <v>-0.1099789297201994</v>
      </c>
      <c r="S819" s="45"/>
      <c r="T819" s="48">
        <v>12.2</v>
      </c>
      <c r="U819" s="48">
        <v>1.9</v>
      </c>
      <c r="V819" s="48">
        <v>925</v>
      </c>
      <c r="W819" s="74" t="s">
        <v>684</v>
      </c>
      <c r="X819" s="48">
        <v>18.45</v>
      </c>
      <c r="Y819" s="48">
        <v>6.3E-2</v>
      </c>
      <c r="Z819" s="48">
        <v>1.1599999999999999</v>
      </c>
      <c r="AA819" s="48">
        <v>2.68</v>
      </c>
      <c r="AB819" s="48">
        <v>0.64</v>
      </c>
      <c r="AC819" s="48">
        <v>14.5</v>
      </c>
      <c r="AD819" s="48">
        <v>5.54</v>
      </c>
      <c r="AE819" s="48">
        <v>70.8</v>
      </c>
      <c r="AF819" s="48">
        <v>30.3</v>
      </c>
      <c r="AG819" s="48">
        <v>154</v>
      </c>
      <c r="AH819" s="48">
        <v>34.5</v>
      </c>
      <c r="AI819" s="48">
        <v>392</v>
      </c>
      <c r="AJ819" s="48">
        <v>71.400000000000006</v>
      </c>
      <c r="AK819" s="48">
        <v>8380</v>
      </c>
      <c r="AL819" s="45"/>
      <c r="AM819" s="48" t="s">
        <v>734</v>
      </c>
      <c r="AN819" s="48" t="s">
        <v>734</v>
      </c>
      <c r="AO819" s="48" t="s">
        <v>734</v>
      </c>
      <c r="AP819" s="48" t="s">
        <v>734</v>
      </c>
      <c r="AQ819" s="48" t="s">
        <v>734</v>
      </c>
      <c r="AR819" s="48" t="s">
        <v>734</v>
      </c>
      <c r="AS819" s="48" t="s">
        <v>734</v>
      </c>
      <c r="AT819" s="48" t="s">
        <v>734</v>
      </c>
      <c r="AU819" s="51" t="s">
        <v>734</v>
      </c>
      <c r="AV819" s="51" t="s">
        <v>734</v>
      </c>
      <c r="AW819" s="51" t="s">
        <v>734</v>
      </c>
      <c r="AX819" s="52" t="s">
        <v>734</v>
      </c>
      <c r="AY819" s="52" t="s">
        <v>734</v>
      </c>
      <c r="AZ819" s="52" t="s">
        <v>734</v>
      </c>
      <c r="BA819" s="48">
        <v>62.20758490771864</v>
      </c>
      <c r="BB819" s="48">
        <v>15.09087163522226</v>
      </c>
      <c r="BC819" s="48">
        <v>6.1026091574072776</v>
      </c>
      <c r="BD819" s="48">
        <v>0.27149225956102507</v>
      </c>
      <c r="BE819" s="48">
        <v>5.1942103999033851</v>
      </c>
      <c r="BF819" s="48">
        <v>6.0752796196108623</v>
      </c>
      <c r="BG819" s="48">
        <v>1.7211584757076304</v>
      </c>
      <c r="BH819" s="48">
        <v>2.6329626681956011</v>
      </c>
      <c r="BI819" s="48">
        <v>0.58089098555132523</v>
      </c>
      <c r="BJ819" s="48">
        <v>0.12293989112197359</v>
      </c>
      <c r="BK819" s="48">
        <v>20</v>
      </c>
      <c r="BL819" s="48" t="s">
        <v>1706</v>
      </c>
      <c r="BM819" s="48">
        <v>126</v>
      </c>
      <c r="BN819" s="48">
        <v>60</v>
      </c>
      <c r="BO819" s="48">
        <v>21</v>
      </c>
      <c r="BP819" s="48">
        <v>40</v>
      </c>
      <c r="BQ819" s="48" t="s">
        <v>1707</v>
      </c>
      <c r="BR819" s="48">
        <v>90</v>
      </c>
      <c r="BS819" s="48">
        <v>16</v>
      </c>
      <c r="BT819" s="48">
        <v>2.1</v>
      </c>
      <c r="BU819" s="48">
        <v>78</v>
      </c>
      <c r="BV819" s="48">
        <v>165</v>
      </c>
      <c r="BW819" s="48">
        <v>415</v>
      </c>
      <c r="BX819" s="48">
        <v>15.7</v>
      </c>
      <c r="BY819" s="48">
        <v>86</v>
      </c>
      <c r="BZ819" s="48">
        <v>6.3</v>
      </c>
      <c r="CA819" s="48" t="s">
        <v>1708</v>
      </c>
      <c r="CB819" s="48" t="s">
        <v>1709</v>
      </c>
      <c r="CC819" s="48" t="s">
        <v>1710</v>
      </c>
      <c r="CD819" s="48" t="s">
        <v>1706</v>
      </c>
      <c r="CE819" s="48">
        <v>4.9000000000000004</v>
      </c>
      <c r="CF819" s="48">
        <v>55</v>
      </c>
      <c r="CG819" s="48">
        <v>1066</v>
      </c>
      <c r="CH819" s="48">
        <v>14.9</v>
      </c>
      <c r="CI819" s="48">
        <v>30</v>
      </c>
      <c r="CJ819" s="48">
        <v>3.48</v>
      </c>
      <c r="CK819" s="48">
        <v>13</v>
      </c>
      <c r="CL819" s="48">
        <v>2.86</v>
      </c>
      <c r="CM819" s="48">
        <v>0.78500000000000003</v>
      </c>
      <c r="CN819" s="48">
        <v>2.77</v>
      </c>
      <c r="CO819" s="48">
        <v>0.44</v>
      </c>
      <c r="CP819" s="48">
        <v>2.78</v>
      </c>
      <c r="CQ819" s="48">
        <v>0.56999999999999995</v>
      </c>
      <c r="CR819" s="48">
        <v>1.67</v>
      </c>
      <c r="CS819" s="48">
        <v>0.26</v>
      </c>
      <c r="CT819" s="48">
        <v>1.76</v>
      </c>
      <c r="CU819" s="48">
        <v>0.29799999999999999</v>
      </c>
      <c r="CV819" s="48">
        <v>2.1</v>
      </c>
      <c r="CW819" s="48">
        <v>0.52</v>
      </c>
      <c r="CX819" s="48">
        <v>1.6</v>
      </c>
      <c r="CY819" s="48">
        <v>1.02</v>
      </c>
      <c r="CZ819" s="48">
        <v>12</v>
      </c>
      <c r="DA819" s="48">
        <v>1.5</v>
      </c>
      <c r="DB819" s="48">
        <v>7.14</v>
      </c>
      <c r="DC819" s="48">
        <v>1.52</v>
      </c>
    </row>
    <row r="820" spans="1:107" x14ac:dyDescent="0.25">
      <c r="A820" s="107" t="s">
        <v>1095</v>
      </c>
      <c r="B820" s="45" t="s">
        <v>1148</v>
      </c>
      <c r="C820" s="45">
        <v>2017</v>
      </c>
      <c r="D820" s="45">
        <v>360</v>
      </c>
      <c r="E820" s="45">
        <v>816</v>
      </c>
      <c r="F820" s="45">
        <v>76500</v>
      </c>
      <c r="G820" s="45">
        <v>80238</v>
      </c>
      <c r="H820" s="45">
        <v>62.2</v>
      </c>
      <c r="I820" s="45">
        <v>1235</v>
      </c>
      <c r="J820" s="45">
        <v>602</v>
      </c>
      <c r="K820" s="45">
        <v>0.48923679060665359</v>
      </c>
      <c r="L820" s="47">
        <v>211.44267017595163</v>
      </c>
      <c r="M820" s="47">
        <v>5.8490521928412926</v>
      </c>
      <c r="N820" s="45" t="s">
        <v>689</v>
      </c>
      <c r="O820" s="45"/>
      <c r="P820" s="49">
        <v>209.7</v>
      </c>
      <c r="Q820" s="49">
        <v>1.9</v>
      </c>
      <c r="R820" s="49">
        <v>-1.7426701759516448</v>
      </c>
      <c r="S820" s="45"/>
      <c r="T820" s="48">
        <v>1.8</v>
      </c>
      <c r="U820" s="48">
        <v>0.79</v>
      </c>
      <c r="V820" s="48">
        <v>1750</v>
      </c>
      <c r="W820" s="74" t="s">
        <v>684</v>
      </c>
      <c r="X820" s="48">
        <v>22.6</v>
      </c>
      <c r="Y820" s="48">
        <v>0.14899999999999999</v>
      </c>
      <c r="Z820" s="48">
        <v>2.88</v>
      </c>
      <c r="AA820" s="48">
        <v>5.31</v>
      </c>
      <c r="AB820" s="48">
        <v>1.33</v>
      </c>
      <c r="AC820" s="48">
        <v>29.3</v>
      </c>
      <c r="AD820" s="48">
        <v>9.7100000000000009</v>
      </c>
      <c r="AE820" s="48">
        <v>127</v>
      </c>
      <c r="AF820" s="48">
        <v>53.2</v>
      </c>
      <c r="AG820" s="48">
        <v>298</v>
      </c>
      <c r="AH820" s="48">
        <v>68.099999999999994</v>
      </c>
      <c r="AI820" s="48">
        <v>734</v>
      </c>
      <c r="AJ820" s="48">
        <v>142</v>
      </c>
      <c r="AK820" s="48">
        <v>10200</v>
      </c>
      <c r="AL820" s="45"/>
      <c r="AM820" s="48" t="s">
        <v>734</v>
      </c>
      <c r="AN820" s="48" t="s">
        <v>734</v>
      </c>
      <c r="AO820" s="48" t="s">
        <v>734</v>
      </c>
      <c r="AP820" s="48" t="s">
        <v>734</v>
      </c>
      <c r="AQ820" s="48" t="s">
        <v>734</v>
      </c>
      <c r="AR820" s="48" t="s">
        <v>734</v>
      </c>
      <c r="AS820" s="48" t="s">
        <v>734</v>
      </c>
      <c r="AT820" s="48" t="s">
        <v>734</v>
      </c>
      <c r="AU820" s="51" t="s">
        <v>734</v>
      </c>
      <c r="AV820" s="51" t="s">
        <v>734</v>
      </c>
      <c r="AW820" s="51" t="s">
        <v>734</v>
      </c>
      <c r="AX820" s="52" t="s">
        <v>734</v>
      </c>
      <c r="AY820" s="52" t="s">
        <v>734</v>
      </c>
      <c r="AZ820" s="52" t="s">
        <v>734</v>
      </c>
      <c r="BA820" s="48">
        <v>62.20758490771864</v>
      </c>
      <c r="BB820" s="48">
        <v>15.09087163522226</v>
      </c>
      <c r="BC820" s="48">
        <v>6.1026091574072776</v>
      </c>
      <c r="BD820" s="48">
        <v>0.27149225956102507</v>
      </c>
      <c r="BE820" s="48">
        <v>5.1942103999033851</v>
      </c>
      <c r="BF820" s="48">
        <v>6.0752796196108623</v>
      </c>
      <c r="BG820" s="48">
        <v>1.7211584757076304</v>
      </c>
      <c r="BH820" s="48">
        <v>2.6329626681956011</v>
      </c>
      <c r="BI820" s="48">
        <v>0.58089098555132523</v>
      </c>
      <c r="BJ820" s="48">
        <v>0.12293989112197359</v>
      </c>
      <c r="BK820" s="48">
        <v>20</v>
      </c>
      <c r="BL820" s="48" t="s">
        <v>1706</v>
      </c>
      <c r="BM820" s="48">
        <v>126</v>
      </c>
      <c r="BN820" s="48">
        <v>60</v>
      </c>
      <c r="BO820" s="48">
        <v>21</v>
      </c>
      <c r="BP820" s="48">
        <v>40</v>
      </c>
      <c r="BQ820" s="48" t="s">
        <v>1707</v>
      </c>
      <c r="BR820" s="48">
        <v>90</v>
      </c>
      <c r="BS820" s="48">
        <v>16</v>
      </c>
      <c r="BT820" s="48">
        <v>2.1</v>
      </c>
      <c r="BU820" s="48">
        <v>78</v>
      </c>
      <c r="BV820" s="48">
        <v>165</v>
      </c>
      <c r="BW820" s="48">
        <v>415</v>
      </c>
      <c r="BX820" s="48">
        <v>15.7</v>
      </c>
      <c r="BY820" s="48">
        <v>86</v>
      </c>
      <c r="BZ820" s="48">
        <v>6.3</v>
      </c>
      <c r="CA820" s="48" t="s">
        <v>1708</v>
      </c>
      <c r="CB820" s="48" t="s">
        <v>1709</v>
      </c>
      <c r="CC820" s="48" t="s">
        <v>1710</v>
      </c>
      <c r="CD820" s="48" t="s">
        <v>1706</v>
      </c>
      <c r="CE820" s="48">
        <v>4.9000000000000004</v>
      </c>
      <c r="CF820" s="48">
        <v>55</v>
      </c>
      <c r="CG820" s="48">
        <v>1066</v>
      </c>
      <c r="CH820" s="48">
        <v>14.9</v>
      </c>
      <c r="CI820" s="48">
        <v>30</v>
      </c>
      <c r="CJ820" s="48">
        <v>3.48</v>
      </c>
      <c r="CK820" s="48">
        <v>13</v>
      </c>
      <c r="CL820" s="48">
        <v>2.86</v>
      </c>
      <c r="CM820" s="48">
        <v>0.78500000000000003</v>
      </c>
      <c r="CN820" s="48">
        <v>2.77</v>
      </c>
      <c r="CO820" s="48">
        <v>0.44</v>
      </c>
      <c r="CP820" s="48">
        <v>2.78</v>
      </c>
      <c r="CQ820" s="48">
        <v>0.56999999999999995</v>
      </c>
      <c r="CR820" s="48">
        <v>1.67</v>
      </c>
      <c r="CS820" s="48">
        <v>0.26</v>
      </c>
      <c r="CT820" s="48">
        <v>1.76</v>
      </c>
      <c r="CU820" s="48">
        <v>0.29799999999999999</v>
      </c>
      <c r="CV820" s="48">
        <v>2.1</v>
      </c>
      <c r="CW820" s="48">
        <v>0.52</v>
      </c>
      <c r="CX820" s="48">
        <v>1.6</v>
      </c>
      <c r="CY820" s="48">
        <v>1.02</v>
      </c>
      <c r="CZ820" s="48">
        <v>12</v>
      </c>
      <c r="DA820" s="48">
        <v>1.5</v>
      </c>
      <c r="DB820" s="48">
        <v>7.14</v>
      </c>
      <c r="DC820" s="48">
        <v>1.52</v>
      </c>
    </row>
    <row r="821" spans="1:107" x14ac:dyDescent="0.25">
      <c r="A821" s="107" t="s">
        <v>1096</v>
      </c>
      <c r="B821" s="45" t="s">
        <v>1148</v>
      </c>
      <c r="C821" s="45">
        <v>2017</v>
      </c>
      <c r="D821" s="45">
        <v>361</v>
      </c>
      <c r="E821" s="45">
        <v>817</v>
      </c>
      <c r="F821" s="45">
        <v>76724.5</v>
      </c>
      <c r="G821" s="45">
        <v>80234.5</v>
      </c>
      <c r="H821" s="45">
        <v>56.2</v>
      </c>
      <c r="I821" s="45">
        <v>1193</v>
      </c>
      <c r="J821" s="45">
        <v>542</v>
      </c>
      <c r="K821" s="45">
        <v>0.46425255338904364</v>
      </c>
      <c r="L821" s="47">
        <v>211.93866901046988</v>
      </c>
      <c r="M821" s="47">
        <v>4.9849744074790232</v>
      </c>
      <c r="N821" s="45" t="s">
        <v>689</v>
      </c>
      <c r="O821" s="45"/>
      <c r="P821" s="49">
        <v>209.7</v>
      </c>
      <c r="Q821" s="49">
        <v>1.9</v>
      </c>
      <c r="R821" s="49">
        <v>-2.2386690104698914</v>
      </c>
      <c r="S821" s="45"/>
      <c r="T821" s="48">
        <v>3.45</v>
      </c>
      <c r="U821" s="48">
        <v>0.94</v>
      </c>
      <c r="V821" s="48">
        <v>897</v>
      </c>
      <c r="W821" s="74" t="s">
        <v>684</v>
      </c>
      <c r="X821" s="48">
        <v>20.5</v>
      </c>
      <c r="Y821" s="48">
        <v>2.7E-2</v>
      </c>
      <c r="Z821" s="48">
        <v>0.67</v>
      </c>
      <c r="AA821" s="48">
        <v>2.04</v>
      </c>
      <c r="AB821" s="48">
        <v>0.56000000000000005</v>
      </c>
      <c r="AC821" s="48">
        <v>11.4</v>
      </c>
      <c r="AD821" s="48">
        <v>4.5</v>
      </c>
      <c r="AE821" s="48">
        <v>61</v>
      </c>
      <c r="AF821" s="48">
        <v>26.3</v>
      </c>
      <c r="AG821" s="48">
        <v>140</v>
      </c>
      <c r="AH821" s="48">
        <v>34.700000000000003</v>
      </c>
      <c r="AI821" s="48">
        <v>384</v>
      </c>
      <c r="AJ821" s="48">
        <v>76.400000000000006</v>
      </c>
      <c r="AK821" s="48">
        <v>10700</v>
      </c>
      <c r="AL821" s="45"/>
      <c r="AM821" s="48" t="s">
        <v>734</v>
      </c>
      <c r="AN821" s="48" t="s">
        <v>734</v>
      </c>
      <c r="AO821" s="48" t="s">
        <v>734</v>
      </c>
      <c r="AP821" s="48" t="s">
        <v>734</v>
      </c>
      <c r="AQ821" s="48" t="s">
        <v>734</v>
      </c>
      <c r="AR821" s="48" t="s">
        <v>734</v>
      </c>
      <c r="AS821" s="48" t="s">
        <v>734</v>
      </c>
      <c r="AT821" s="48" t="s">
        <v>734</v>
      </c>
      <c r="AU821" s="51" t="s">
        <v>734</v>
      </c>
      <c r="AV821" s="51" t="s">
        <v>734</v>
      </c>
      <c r="AW821" s="51" t="s">
        <v>734</v>
      </c>
      <c r="AX821" s="52" t="s">
        <v>734</v>
      </c>
      <c r="AY821" s="52" t="s">
        <v>734</v>
      </c>
      <c r="AZ821" s="52" t="s">
        <v>734</v>
      </c>
      <c r="BA821" s="48">
        <v>62.20758490771864</v>
      </c>
      <c r="BB821" s="48">
        <v>15.09087163522226</v>
      </c>
      <c r="BC821" s="48">
        <v>6.1026091574072776</v>
      </c>
      <c r="BD821" s="48">
        <v>0.27149225956102507</v>
      </c>
      <c r="BE821" s="48">
        <v>5.1942103999033851</v>
      </c>
      <c r="BF821" s="48">
        <v>6.0752796196108623</v>
      </c>
      <c r="BG821" s="48">
        <v>1.7211584757076304</v>
      </c>
      <c r="BH821" s="48">
        <v>2.6329626681956011</v>
      </c>
      <c r="BI821" s="48">
        <v>0.58089098555132523</v>
      </c>
      <c r="BJ821" s="48">
        <v>0.12293989112197359</v>
      </c>
      <c r="BK821" s="48">
        <v>20</v>
      </c>
      <c r="BL821" s="48" t="s">
        <v>1706</v>
      </c>
      <c r="BM821" s="48">
        <v>126</v>
      </c>
      <c r="BN821" s="48">
        <v>60</v>
      </c>
      <c r="BO821" s="48">
        <v>21</v>
      </c>
      <c r="BP821" s="48">
        <v>40</v>
      </c>
      <c r="BQ821" s="48" t="s">
        <v>1707</v>
      </c>
      <c r="BR821" s="48">
        <v>90</v>
      </c>
      <c r="BS821" s="48">
        <v>16</v>
      </c>
      <c r="BT821" s="48">
        <v>2.1</v>
      </c>
      <c r="BU821" s="48">
        <v>78</v>
      </c>
      <c r="BV821" s="48">
        <v>165</v>
      </c>
      <c r="BW821" s="48">
        <v>415</v>
      </c>
      <c r="BX821" s="48">
        <v>15.7</v>
      </c>
      <c r="BY821" s="48">
        <v>86</v>
      </c>
      <c r="BZ821" s="48">
        <v>6.3</v>
      </c>
      <c r="CA821" s="48" t="s">
        <v>1708</v>
      </c>
      <c r="CB821" s="48" t="s">
        <v>1709</v>
      </c>
      <c r="CC821" s="48" t="s">
        <v>1710</v>
      </c>
      <c r="CD821" s="48" t="s">
        <v>1706</v>
      </c>
      <c r="CE821" s="48">
        <v>4.9000000000000004</v>
      </c>
      <c r="CF821" s="48">
        <v>55</v>
      </c>
      <c r="CG821" s="48">
        <v>1066</v>
      </c>
      <c r="CH821" s="48">
        <v>14.9</v>
      </c>
      <c r="CI821" s="48">
        <v>30</v>
      </c>
      <c r="CJ821" s="48">
        <v>3.48</v>
      </c>
      <c r="CK821" s="48">
        <v>13</v>
      </c>
      <c r="CL821" s="48">
        <v>2.86</v>
      </c>
      <c r="CM821" s="48">
        <v>0.78500000000000003</v>
      </c>
      <c r="CN821" s="48">
        <v>2.77</v>
      </c>
      <c r="CO821" s="48">
        <v>0.44</v>
      </c>
      <c r="CP821" s="48">
        <v>2.78</v>
      </c>
      <c r="CQ821" s="48">
        <v>0.56999999999999995</v>
      </c>
      <c r="CR821" s="48">
        <v>1.67</v>
      </c>
      <c r="CS821" s="48">
        <v>0.26</v>
      </c>
      <c r="CT821" s="48">
        <v>1.76</v>
      </c>
      <c r="CU821" s="48">
        <v>0.29799999999999999</v>
      </c>
      <c r="CV821" s="48">
        <v>2.1</v>
      </c>
      <c r="CW821" s="48">
        <v>0.52</v>
      </c>
      <c r="CX821" s="48">
        <v>1.6</v>
      </c>
      <c r="CY821" s="48">
        <v>1.02</v>
      </c>
      <c r="CZ821" s="48">
        <v>12</v>
      </c>
      <c r="DA821" s="48">
        <v>1.5</v>
      </c>
      <c r="DB821" s="48">
        <v>7.14</v>
      </c>
      <c r="DC821" s="48">
        <v>1.52</v>
      </c>
    </row>
    <row r="822" spans="1:107" x14ac:dyDescent="0.25">
      <c r="A822" s="94" t="s">
        <v>1097</v>
      </c>
      <c r="B822" s="4" t="s">
        <v>1148</v>
      </c>
      <c r="C822" s="4">
        <v>2017</v>
      </c>
      <c r="D822" s="4">
        <v>362</v>
      </c>
      <c r="E822" s="4">
        <v>818</v>
      </c>
      <c r="F822" s="4">
        <v>76905.5</v>
      </c>
      <c r="G822" s="4">
        <v>80378</v>
      </c>
      <c r="H822" s="4">
        <v>40.5</v>
      </c>
      <c r="I822" s="4">
        <v>884</v>
      </c>
      <c r="J822" s="4">
        <v>379</v>
      </c>
      <c r="K822" s="4">
        <v>0.43233895373973191</v>
      </c>
      <c r="L822" s="39">
        <v>215.59137227244082</v>
      </c>
      <c r="M822" s="39">
        <v>6.2686291906373066</v>
      </c>
      <c r="P822" s="40">
        <v>209.7</v>
      </c>
      <c r="Q822" s="40">
        <v>1.9</v>
      </c>
      <c r="R822" s="40">
        <v>-5.8913722724408331</v>
      </c>
      <c r="T822" s="20">
        <v>1.1000000000000001</v>
      </c>
      <c r="U822" s="20">
        <v>0.69</v>
      </c>
      <c r="V822" s="20">
        <v>825</v>
      </c>
      <c r="W822" s="74" t="s">
        <v>684</v>
      </c>
      <c r="X822" s="20">
        <v>15.3</v>
      </c>
      <c r="Y822" s="20">
        <v>4.5999999999999999E-2</v>
      </c>
      <c r="Z822" s="20">
        <v>0.88</v>
      </c>
      <c r="AA822" s="20">
        <v>1.87</v>
      </c>
      <c r="AB822" s="20">
        <v>0.50700000000000001</v>
      </c>
      <c r="AC822" s="20">
        <v>10.6</v>
      </c>
      <c r="AD822" s="20">
        <v>4.72</v>
      </c>
      <c r="AE822" s="20">
        <v>59.1</v>
      </c>
      <c r="AF822" s="20">
        <v>26.3</v>
      </c>
      <c r="AG822" s="20">
        <v>131</v>
      </c>
      <c r="AH822" s="20">
        <v>32.200000000000003</v>
      </c>
      <c r="AI822" s="20">
        <v>335</v>
      </c>
      <c r="AJ822" s="20">
        <v>69.400000000000006</v>
      </c>
      <c r="AK822" s="72">
        <v>9900</v>
      </c>
      <c r="AM822" s="20">
        <v>1.1440000000000001E-3</v>
      </c>
      <c r="AN822" s="20">
        <v>1.7E-5</v>
      </c>
      <c r="AO822" s="20">
        <v>1.4673119999999999</v>
      </c>
      <c r="AP822" s="20">
        <v>9.5000000000000005E-5</v>
      </c>
      <c r="AQ822" s="20">
        <v>4.2700000000000002E-2</v>
      </c>
      <c r="AR822" s="20">
        <v>1E-3</v>
      </c>
      <c r="AS822" s="20">
        <v>0.282607</v>
      </c>
      <c r="AT822" s="20">
        <v>3.8999999999999999E-5</v>
      </c>
      <c r="AU822" s="42">
        <v>0.28260238601636473</v>
      </c>
      <c r="AV822" s="42">
        <v>-1.6663175757070103</v>
      </c>
      <c r="AW822" s="42">
        <v>1.379800854165355</v>
      </c>
      <c r="AX822" s="43">
        <v>0.28260251234767464</v>
      </c>
      <c r="AY822" s="43">
        <v>-1.7930976921964881</v>
      </c>
      <c r="AZ822" s="43">
        <v>1.3797827413164991</v>
      </c>
      <c r="BA822" s="20">
        <v>62.20758490771864</v>
      </c>
      <c r="BB822" s="20">
        <v>15.09087163522226</v>
      </c>
      <c r="BC822" s="20">
        <v>6.1026091574072776</v>
      </c>
      <c r="BD822" s="20">
        <v>0.27149225956102507</v>
      </c>
      <c r="BE822" s="20">
        <v>5.1942103999033851</v>
      </c>
      <c r="BF822" s="20">
        <v>6.0752796196108623</v>
      </c>
      <c r="BG822" s="20">
        <v>1.7211584757076304</v>
      </c>
      <c r="BH822" s="20">
        <v>2.6329626681956011</v>
      </c>
      <c r="BI822" s="20">
        <v>0.58089098555132523</v>
      </c>
      <c r="BJ822" s="20">
        <v>0.12293989112197359</v>
      </c>
      <c r="BK822" s="20">
        <v>20</v>
      </c>
      <c r="BL822" s="20" t="s">
        <v>1706</v>
      </c>
      <c r="BM822" s="20">
        <v>126</v>
      </c>
      <c r="BN822" s="20">
        <v>60</v>
      </c>
      <c r="BO822" s="20">
        <v>21</v>
      </c>
      <c r="BP822" s="20">
        <v>40</v>
      </c>
      <c r="BQ822" s="20" t="s">
        <v>1707</v>
      </c>
      <c r="BR822" s="20">
        <v>90</v>
      </c>
      <c r="BS822" s="20">
        <v>16</v>
      </c>
      <c r="BT822" s="20">
        <v>2.1</v>
      </c>
      <c r="BU822" s="20">
        <v>78</v>
      </c>
      <c r="BV822" s="20">
        <v>165</v>
      </c>
      <c r="BW822" s="20">
        <v>415</v>
      </c>
      <c r="BX822" s="20">
        <v>15.7</v>
      </c>
      <c r="BY822" s="20">
        <v>86</v>
      </c>
      <c r="BZ822" s="20">
        <v>6.3</v>
      </c>
      <c r="CA822" s="20" t="s">
        <v>1708</v>
      </c>
      <c r="CB822" s="20" t="s">
        <v>1709</v>
      </c>
      <c r="CC822" s="20" t="s">
        <v>1710</v>
      </c>
      <c r="CD822" s="20" t="s">
        <v>1706</v>
      </c>
      <c r="CE822" s="20">
        <v>4.9000000000000004</v>
      </c>
      <c r="CF822" s="20">
        <v>55</v>
      </c>
      <c r="CG822" s="20">
        <v>1066</v>
      </c>
      <c r="CH822" s="20">
        <v>14.9</v>
      </c>
      <c r="CI822" s="20">
        <v>30</v>
      </c>
      <c r="CJ822" s="20">
        <v>3.48</v>
      </c>
      <c r="CK822" s="20">
        <v>13</v>
      </c>
      <c r="CL822" s="20">
        <v>2.86</v>
      </c>
      <c r="CM822" s="20">
        <v>0.78500000000000003</v>
      </c>
      <c r="CN822" s="20">
        <v>2.77</v>
      </c>
      <c r="CO822" s="20">
        <v>0.44</v>
      </c>
      <c r="CP822" s="20">
        <v>2.78</v>
      </c>
      <c r="CQ822" s="20">
        <v>0.56999999999999995</v>
      </c>
      <c r="CR822" s="20">
        <v>1.67</v>
      </c>
      <c r="CS822" s="20">
        <v>0.26</v>
      </c>
      <c r="CT822" s="20">
        <v>1.76</v>
      </c>
      <c r="CU822" s="20">
        <v>0.29799999999999999</v>
      </c>
      <c r="CV822" s="20">
        <v>2.1</v>
      </c>
      <c r="CW822" s="20">
        <v>0.52</v>
      </c>
      <c r="CX822" s="20">
        <v>1.6</v>
      </c>
      <c r="CY822" s="20">
        <v>1.02</v>
      </c>
      <c r="CZ822" s="20">
        <v>12</v>
      </c>
      <c r="DA822" s="20">
        <v>1.5</v>
      </c>
      <c r="DB822" s="20">
        <v>7.14</v>
      </c>
      <c r="DC822" s="20">
        <v>1.52</v>
      </c>
    </row>
    <row r="823" spans="1:107" x14ac:dyDescent="0.25">
      <c r="A823" s="93" t="s">
        <v>1098</v>
      </c>
      <c r="B823" s="53" t="s">
        <v>1148</v>
      </c>
      <c r="C823" s="53">
        <v>2017</v>
      </c>
      <c r="D823" s="53">
        <v>363</v>
      </c>
      <c r="E823" s="53">
        <v>819</v>
      </c>
      <c r="F823" s="53">
        <v>77218</v>
      </c>
      <c r="G823" s="53">
        <v>80606.5</v>
      </c>
      <c r="H823" s="53">
        <v>32.4</v>
      </c>
      <c r="I823" s="53">
        <v>747</v>
      </c>
      <c r="J823" s="53">
        <v>369</v>
      </c>
      <c r="K823" s="53">
        <v>0.48076923076923073</v>
      </c>
      <c r="L823" s="55">
        <v>227.28131411780754</v>
      </c>
      <c r="M823" s="55">
        <v>7.8300631336592197</v>
      </c>
      <c r="N823" s="53" t="s">
        <v>715</v>
      </c>
      <c r="O823" s="53" t="s">
        <v>1775</v>
      </c>
      <c r="P823" s="57">
        <v>209.7</v>
      </c>
      <c r="Q823" s="57">
        <v>1.9</v>
      </c>
      <c r="R823" s="57">
        <v>-17.581314117807551</v>
      </c>
      <c r="S823" s="53"/>
      <c r="T823" s="56">
        <v>1.36</v>
      </c>
      <c r="U823" s="56">
        <v>0.89</v>
      </c>
      <c r="V823" s="56">
        <v>955</v>
      </c>
      <c r="W823" s="74" t="s">
        <v>684</v>
      </c>
      <c r="X823" s="56">
        <v>15.48</v>
      </c>
      <c r="Y823" s="56">
        <v>5.5E-2</v>
      </c>
      <c r="Z823" s="56">
        <v>0.93</v>
      </c>
      <c r="AA823" s="56">
        <v>2.2200000000000002</v>
      </c>
      <c r="AB823" s="56">
        <v>0.438</v>
      </c>
      <c r="AC823" s="56">
        <v>13.6</v>
      </c>
      <c r="AD823" s="56">
        <v>4.8099999999999996</v>
      </c>
      <c r="AE823" s="56">
        <v>65.099999999999994</v>
      </c>
      <c r="AF823" s="56">
        <v>31</v>
      </c>
      <c r="AG823" s="56">
        <v>161</v>
      </c>
      <c r="AH823" s="56">
        <v>40.299999999999997</v>
      </c>
      <c r="AI823" s="56">
        <v>438</v>
      </c>
      <c r="AJ823" s="56">
        <v>87</v>
      </c>
      <c r="AK823" s="56">
        <v>8540</v>
      </c>
      <c r="AL823" s="53"/>
      <c r="AM823" s="56" t="s">
        <v>734</v>
      </c>
      <c r="AN823" s="56" t="s">
        <v>734</v>
      </c>
      <c r="AO823" s="56" t="s">
        <v>734</v>
      </c>
      <c r="AP823" s="56" t="s">
        <v>734</v>
      </c>
      <c r="AQ823" s="56" t="s">
        <v>734</v>
      </c>
      <c r="AR823" s="56" t="s">
        <v>734</v>
      </c>
      <c r="AS823" s="56" t="s">
        <v>734</v>
      </c>
      <c r="AT823" s="56" t="s">
        <v>734</v>
      </c>
      <c r="AU823" s="59" t="s">
        <v>734</v>
      </c>
      <c r="AV823" s="59" t="s">
        <v>734</v>
      </c>
      <c r="AW823" s="59" t="s">
        <v>734</v>
      </c>
      <c r="AX823" s="60" t="s">
        <v>734</v>
      </c>
      <c r="AY823" s="60" t="s">
        <v>734</v>
      </c>
      <c r="AZ823" s="60" t="s">
        <v>734</v>
      </c>
      <c r="BA823" s="56">
        <v>62.20758490771864</v>
      </c>
      <c r="BB823" s="56">
        <v>15.09087163522226</v>
      </c>
      <c r="BC823" s="56">
        <v>6.1026091574072776</v>
      </c>
      <c r="BD823" s="56">
        <v>0.27149225956102507</v>
      </c>
      <c r="BE823" s="56">
        <v>5.1942103999033851</v>
      </c>
      <c r="BF823" s="56">
        <v>6.0752796196108623</v>
      </c>
      <c r="BG823" s="56">
        <v>1.7211584757076304</v>
      </c>
      <c r="BH823" s="56">
        <v>2.6329626681956011</v>
      </c>
      <c r="BI823" s="56">
        <v>0.58089098555132523</v>
      </c>
      <c r="BJ823" s="56">
        <v>0.12293989112197359</v>
      </c>
      <c r="BK823" s="56">
        <v>20</v>
      </c>
      <c r="BL823" s="56" t="s">
        <v>1706</v>
      </c>
      <c r="BM823" s="56">
        <v>126</v>
      </c>
      <c r="BN823" s="56">
        <v>60</v>
      </c>
      <c r="BO823" s="56">
        <v>21</v>
      </c>
      <c r="BP823" s="56">
        <v>40</v>
      </c>
      <c r="BQ823" s="56" t="s">
        <v>1707</v>
      </c>
      <c r="BR823" s="56">
        <v>90</v>
      </c>
      <c r="BS823" s="56">
        <v>16</v>
      </c>
      <c r="BT823" s="56">
        <v>2.1</v>
      </c>
      <c r="BU823" s="56">
        <v>78</v>
      </c>
      <c r="BV823" s="56">
        <v>165</v>
      </c>
      <c r="BW823" s="56">
        <v>415</v>
      </c>
      <c r="BX823" s="56">
        <v>15.7</v>
      </c>
      <c r="BY823" s="56">
        <v>86</v>
      </c>
      <c r="BZ823" s="56">
        <v>6.3</v>
      </c>
      <c r="CA823" s="56" t="s">
        <v>1708</v>
      </c>
      <c r="CB823" s="56" t="s">
        <v>1709</v>
      </c>
      <c r="CC823" s="56" t="s">
        <v>1710</v>
      </c>
      <c r="CD823" s="56" t="s">
        <v>1706</v>
      </c>
      <c r="CE823" s="56">
        <v>4.9000000000000004</v>
      </c>
      <c r="CF823" s="56">
        <v>55</v>
      </c>
      <c r="CG823" s="56">
        <v>1066</v>
      </c>
      <c r="CH823" s="56">
        <v>14.9</v>
      </c>
      <c r="CI823" s="56">
        <v>30</v>
      </c>
      <c r="CJ823" s="56">
        <v>3.48</v>
      </c>
      <c r="CK823" s="56">
        <v>13</v>
      </c>
      <c r="CL823" s="56">
        <v>2.86</v>
      </c>
      <c r="CM823" s="56">
        <v>0.78500000000000003</v>
      </c>
      <c r="CN823" s="56">
        <v>2.77</v>
      </c>
      <c r="CO823" s="56">
        <v>0.44</v>
      </c>
      <c r="CP823" s="56">
        <v>2.78</v>
      </c>
      <c r="CQ823" s="56">
        <v>0.56999999999999995</v>
      </c>
      <c r="CR823" s="56">
        <v>1.67</v>
      </c>
      <c r="CS823" s="56">
        <v>0.26</v>
      </c>
      <c r="CT823" s="56">
        <v>1.76</v>
      </c>
      <c r="CU823" s="56">
        <v>0.29799999999999999</v>
      </c>
      <c r="CV823" s="56">
        <v>2.1</v>
      </c>
      <c r="CW823" s="56">
        <v>0.52</v>
      </c>
      <c r="CX823" s="56">
        <v>1.6</v>
      </c>
      <c r="CY823" s="56">
        <v>1.02</v>
      </c>
      <c r="CZ823" s="56">
        <v>12</v>
      </c>
      <c r="DA823" s="56">
        <v>1.5</v>
      </c>
      <c r="DB823" s="56">
        <v>7.14</v>
      </c>
      <c r="DC823" s="56">
        <v>1.52</v>
      </c>
    </row>
    <row r="824" spans="1:107" x14ac:dyDescent="0.25">
      <c r="A824" s="94" t="s">
        <v>1099</v>
      </c>
      <c r="B824" s="4" t="s">
        <v>1149</v>
      </c>
      <c r="C824" s="4">
        <v>2017</v>
      </c>
      <c r="D824" s="4">
        <v>364</v>
      </c>
      <c r="E824" s="4">
        <v>820</v>
      </c>
      <c r="F824" s="4">
        <v>79097</v>
      </c>
      <c r="G824" s="4">
        <v>79686.5</v>
      </c>
      <c r="H824" s="4">
        <v>4</v>
      </c>
      <c r="I824" s="4">
        <v>213</v>
      </c>
      <c r="J824" s="4">
        <v>76.5</v>
      </c>
      <c r="K824" s="4">
        <v>0.36114120621162871</v>
      </c>
      <c r="L824" s="39">
        <v>101.7942989585117</v>
      </c>
      <c r="M824" s="39">
        <v>3.4030630491524496</v>
      </c>
      <c r="P824" s="40">
        <v>103.4</v>
      </c>
      <c r="Q824" s="40">
        <v>1</v>
      </c>
      <c r="R824" s="40">
        <v>1.6057010414883024</v>
      </c>
      <c r="S824" s="82" t="s">
        <v>1782</v>
      </c>
      <c r="T824" s="73">
        <v>6.4</v>
      </c>
      <c r="U824" s="73">
        <v>1.8</v>
      </c>
      <c r="V824" s="73">
        <v>1170</v>
      </c>
      <c r="W824" s="79" t="s">
        <v>684</v>
      </c>
      <c r="X824" s="73">
        <v>9.6999999999999993</v>
      </c>
      <c r="Y824" s="73">
        <v>0.93</v>
      </c>
      <c r="Z824" s="73">
        <v>5.8</v>
      </c>
      <c r="AA824" s="73">
        <v>5.2</v>
      </c>
      <c r="AB824" s="73">
        <v>1.1299999999999999</v>
      </c>
      <c r="AC824" s="73">
        <v>25.1</v>
      </c>
      <c r="AD824" s="73">
        <v>7.6</v>
      </c>
      <c r="AE824" s="73">
        <v>92</v>
      </c>
      <c r="AF824" s="73">
        <v>37.6</v>
      </c>
      <c r="AG824" s="73">
        <v>160</v>
      </c>
      <c r="AH824" s="73">
        <v>34.200000000000003</v>
      </c>
      <c r="AI824" s="73">
        <v>332</v>
      </c>
      <c r="AJ824" s="73">
        <v>63.8</v>
      </c>
      <c r="AK824" s="73">
        <v>8710</v>
      </c>
      <c r="AM824" s="20">
        <v>1.7099999999999999E-3</v>
      </c>
      <c r="AN824" s="20">
        <v>1.6000000000000001E-4</v>
      </c>
      <c r="AO824" s="20">
        <v>1.46698</v>
      </c>
      <c r="AP824" s="20">
        <v>1.8000000000000001E-4</v>
      </c>
      <c r="AQ824" s="20">
        <v>5.7000000000000002E-2</v>
      </c>
      <c r="AR824" s="20">
        <v>4.1999999999999997E-3</v>
      </c>
      <c r="AS824" s="20">
        <v>0.28310000000000002</v>
      </c>
      <c r="AT824" s="20">
        <v>8.5000000000000006E-5</v>
      </c>
      <c r="AU824" s="42">
        <v>0.28309674705561916</v>
      </c>
      <c r="AV824" s="42">
        <v>13.287461830775449</v>
      </c>
      <c r="AW824" s="42">
        <v>3.0064966945324776</v>
      </c>
      <c r="AX824" s="43">
        <v>0.28309669569420137</v>
      </c>
      <c r="AY824" s="43">
        <v>13.321388900635611</v>
      </c>
      <c r="AZ824" s="43">
        <v>3.0065074266212557</v>
      </c>
      <c r="BA824" s="20">
        <v>70.652423469921146</v>
      </c>
      <c r="BB824" s="20">
        <v>14.789376935381213</v>
      </c>
      <c r="BC824" s="20">
        <v>3.0010664874697364</v>
      </c>
      <c r="BD824" s="20">
        <v>5.0997851501314528E-2</v>
      </c>
      <c r="BE824" s="20">
        <v>0.29578753870762425</v>
      </c>
      <c r="BF824" s="20">
        <v>1.4789376935381213</v>
      </c>
      <c r="BG824" s="20">
        <v>5.6709610869461757</v>
      </c>
      <c r="BH824" s="20">
        <v>3.6820448783949091</v>
      </c>
      <c r="BI824" s="20">
        <v>0.26620878483686183</v>
      </c>
      <c r="BJ824" s="20">
        <v>0.11219527330289197</v>
      </c>
      <c r="BK824" s="20">
        <v>4</v>
      </c>
      <c r="BL824" s="20">
        <v>2</v>
      </c>
      <c r="BM824" s="20">
        <v>5</v>
      </c>
      <c r="BN824" s="20">
        <v>50</v>
      </c>
      <c r="BO824" s="20">
        <v>2</v>
      </c>
      <c r="BP824" s="20" t="s">
        <v>1712</v>
      </c>
      <c r="BQ824" s="20" t="s">
        <v>1707</v>
      </c>
      <c r="BR824" s="20">
        <v>30</v>
      </c>
      <c r="BS824" s="20">
        <v>18</v>
      </c>
      <c r="BT824" s="20">
        <v>1.5</v>
      </c>
      <c r="BU824" s="20" t="s">
        <v>1713</v>
      </c>
      <c r="BV824" s="20">
        <v>84</v>
      </c>
      <c r="BW824" s="20">
        <v>148</v>
      </c>
      <c r="BX824" s="20">
        <v>25.1</v>
      </c>
      <c r="BY824" s="20">
        <v>181</v>
      </c>
      <c r="BZ824" s="20">
        <v>7.3</v>
      </c>
      <c r="CA824" s="20" t="s">
        <v>1708</v>
      </c>
      <c r="CB824" s="20">
        <v>0.8</v>
      </c>
      <c r="CC824" s="20" t="s">
        <v>1710</v>
      </c>
      <c r="CD824" s="20">
        <v>1</v>
      </c>
      <c r="CE824" s="20">
        <v>2.5</v>
      </c>
      <c r="CF824" s="20">
        <v>1.6</v>
      </c>
      <c r="CG824" s="20">
        <v>1515</v>
      </c>
      <c r="CH824" s="20">
        <v>31.2</v>
      </c>
      <c r="CI824" s="20">
        <v>59.5</v>
      </c>
      <c r="CJ824" s="20">
        <v>6.48</v>
      </c>
      <c r="CK824" s="20">
        <v>25.1</v>
      </c>
      <c r="CL824" s="20">
        <v>4.3499999999999996</v>
      </c>
      <c r="CM824" s="20">
        <v>0.92</v>
      </c>
      <c r="CN824" s="20">
        <v>3.76</v>
      </c>
      <c r="CO824" s="20">
        <v>0.64</v>
      </c>
      <c r="CP824" s="20">
        <v>3.72</v>
      </c>
      <c r="CQ824" s="20">
        <v>0.79</v>
      </c>
      <c r="CR824" s="20">
        <v>2.42</v>
      </c>
      <c r="CS824" s="20">
        <v>0.374</v>
      </c>
      <c r="CT824" s="20">
        <v>2.5</v>
      </c>
      <c r="CU824" s="20">
        <v>0.40300000000000002</v>
      </c>
      <c r="CV824" s="20">
        <v>3.9</v>
      </c>
      <c r="CW824" s="20">
        <v>0.78</v>
      </c>
      <c r="CX824" s="20">
        <v>2</v>
      </c>
      <c r="CY824" s="20">
        <v>0.51</v>
      </c>
      <c r="CZ824" s="20">
        <v>13</v>
      </c>
      <c r="DA824" s="20">
        <v>0.1</v>
      </c>
      <c r="DB824" s="20">
        <v>12.6</v>
      </c>
      <c r="DC824" s="20">
        <v>4.99</v>
      </c>
    </row>
    <row r="825" spans="1:107" x14ac:dyDescent="0.25">
      <c r="A825" s="93" t="s">
        <v>1100</v>
      </c>
      <c r="B825" s="53" t="s">
        <v>1149</v>
      </c>
      <c r="C825" s="53">
        <v>2017</v>
      </c>
      <c r="D825" s="53">
        <v>365</v>
      </c>
      <c r="E825" s="53">
        <v>821</v>
      </c>
      <c r="F825" s="53">
        <v>78976</v>
      </c>
      <c r="G825" s="53">
        <v>79690.5</v>
      </c>
      <c r="H825" s="53">
        <v>3.74</v>
      </c>
      <c r="I825" s="53">
        <v>156.6</v>
      </c>
      <c r="J825" s="53">
        <v>84.6</v>
      </c>
      <c r="K825" s="53">
        <v>0.54945054945054939</v>
      </c>
      <c r="L825" s="55">
        <v>111.7632061202707</v>
      </c>
      <c r="M825" s="55">
        <v>3.4130947694621661</v>
      </c>
      <c r="N825" s="53" t="s">
        <v>715</v>
      </c>
      <c r="O825" s="53" t="s">
        <v>1775</v>
      </c>
      <c r="P825" s="57">
        <v>103.4</v>
      </c>
      <c r="Q825" s="57">
        <v>1</v>
      </c>
      <c r="R825" s="57">
        <v>-8.3632061202706893</v>
      </c>
      <c r="S825" s="77" t="s">
        <v>1783</v>
      </c>
      <c r="T825" s="68">
        <v>7.1</v>
      </c>
      <c r="U825" s="68">
        <v>1.1000000000000001</v>
      </c>
      <c r="V825" s="68">
        <v>1168</v>
      </c>
      <c r="W825" s="79" t="s">
        <v>684</v>
      </c>
      <c r="X825" s="68">
        <v>3.98</v>
      </c>
      <c r="Y825" s="68">
        <v>0.11700000000000001</v>
      </c>
      <c r="Z825" s="68">
        <v>1.87</v>
      </c>
      <c r="AA825" s="68">
        <v>3.64</v>
      </c>
      <c r="AB825" s="68">
        <v>0.86</v>
      </c>
      <c r="AC825" s="68">
        <v>21.2</v>
      </c>
      <c r="AD825" s="68">
        <v>7.97</v>
      </c>
      <c r="AE825" s="68">
        <v>95.3</v>
      </c>
      <c r="AF825" s="68">
        <v>40.799999999999997</v>
      </c>
      <c r="AG825" s="68">
        <v>188</v>
      </c>
      <c r="AH825" s="68">
        <v>38</v>
      </c>
      <c r="AI825" s="68">
        <v>351</v>
      </c>
      <c r="AJ825" s="68">
        <v>76.599999999999994</v>
      </c>
      <c r="AK825" s="68">
        <v>8610</v>
      </c>
      <c r="AL825" s="53"/>
      <c r="AM825" s="56" t="s">
        <v>734</v>
      </c>
      <c r="AN825" s="56" t="s">
        <v>734</v>
      </c>
      <c r="AO825" s="56" t="s">
        <v>734</v>
      </c>
      <c r="AP825" s="56" t="s">
        <v>734</v>
      </c>
      <c r="AQ825" s="56" t="s">
        <v>734</v>
      </c>
      <c r="AR825" s="56" t="s">
        <v>734</v>
      </c>
      <c r="AS825" s="56" t="s">
        <v>734</v>
      </c>
      <c r="AT825" s="56" t="s">
        <v>734</v>
      </c>
      <c r="AU825" s="59" t="s">
        <v>734</v>
      </c>
      <c r="AV825" s="59" t="s">
        <v>734</v>
      </c>
      <c r="AW825" s="59" t="s">
        <v>734</v>
      </c>
      <c r="AX825" s="60" t="s">
        <v>734</v>
      </c>
      <c r="AY825" s="60" t="s">
        <v>734</v>
      </c>
      <c r="AZ825" s="60" t="s">
        <v>734</v>
      </c>
      <c r="BA825" s="56">
        <v>70.652423469921146</v>
      </c>
      <c r="BB825" s="56">
        <v>14.789376935381213</v>
      </c>
      <c r="BC825" s="56">
        <v>3.0010664874697364</v>
      </c>
      <c r="BD825" s="56">
        <v>5.0997851501314528E-2</v>
      </c>
      <c r="BE825" s="56">
        <v>0.29578753870762425</v>
      </c>
      <c r="BF825" s="56">
        <v>1.4789376935381213</v>
      </c>
      <c r="BG825" s="56">
        <v>5.6709610869461757</v>
      </c>
      <c r="BH825" s="56">
        <v>3.6820448783949091</v>
      </c>
      <c r="BI825" s="56">
        <v>0.26620878483686183</v>
      </c>
      <c r="BJ825" s="56">
        <v>0.11219527330289197</v>
      </c>
      <c r="BK825" s="56">
        <v>4</v>
      </c>
      <c r="BL825" s="56">
        <v>2</v>
      </c>
      <c r="BM825" s="56">
        <v>5</v>
      </c>
      <c r="BN825" s="56">
        <v>50</v>
      </c>
      <c r="BO825" s="56">
        <v>2</v>
      </c>
      <c r="BP825" s="56" t="s">
        <v>1712</v>
      </c>
      <c r="BQ825" s="56" t="s">
        <v>1707</v>
      </c>
      <c r="BR825" s="56">
        <v>30</v>
      </c>
      <c r="BS825" s="56">
        <v>18</v>
      </c>
      <c r="BT825" s="56">
        <v>1.5</v>
      </c>
      <c r="BU825" s="56" t="s">
        <v>1713</v>
      </c>
      <c r="BV825" s="56">
        <v>84</v>
      </c>
      <c r="BW825" s="56">
        <v>148</v>
      </c>
      <c r="BX825" s="56">
        <v>25.1</v>
      </c>
      <c r="BY825" s="56">
        <v>181</v>
      </c>
      <c r="BZ825" s="56">
        <v>7.3</v>
      </c>
      <c r="CA825" s="56" t="s">
        <v>1708</v>
      </c>
      <c r="CB825" s="56">
        <v>0.8</v>
      </c>
      <c r="CC825" s="56" t="s">
        <v>1710</v>
      </c>
      <c r="CD825" s="56">
        <v>1</v>
      </c>
      <c r="CE825" s="56">
        <v>2.5</v>
      </c>
      <c r="CF825" s="56">
        <v>1.6</v>
      </c>
      <c r="CG825" s="56">
        <v>1515</v>
      </c>
      <c r="CH825" s="56">
        <v>31.2</v>
      </c>
      <c r="CI825" s="56">
        <v>59.5</v>
      </c>
      <c r="CJ825" s="56">
        <v>6.48</v>
      </c>
      <c r="CK825" s="56">
        <v>25.1</v>
      </c>
      <c r="CL825" s="56">
        <v>4.3499999999999996</v>
      </c>
      <c r="CM825" s="56">
        <v>0.92</v>
      </c>
      <c r="CN825" s="56">
        <v>3.76</v>
      </c>
      <c r="CO825" s="56">
        <v>0.64</v>
      </c>
      <c r="CP825" s="56">
        <v>3.72</v>
      </c>
      <c r="CQ825" s="56">
        <v>0.79</v>
      </c>
      <c r="CR825" s="56">
        <v>2.42</v>
      </c>
      <c r="CS825" s="56">
        <v>0.374</v>
      </c>
      <c r="CT825" s="56">
        <v>2.5</v>
      </c>
      <c r="CU825" s="56">
        <v>0.40300000000000002</v>
      </c>
      <c r="CV825" s="56">
        <v>3.9</v>
      </c>
      <c r="CW825" s="56">
        <v>0.78</v>
      </c>
      <c r="CX825" s="56">
        <v>2</v>
      </c>
      <c r="CY825" s="56">
        <v>0.51</v>
      </c>
      <c r="CZ825" s="56">
        <v>13</v>
      </c>
      <c r="DA825" s="56">
        <v>0.1</v>
      </c>
      <c r="DB825" s="56">
        <v>12.6</v>
      </c>
      <c r="DC825" s="56">
        <v>4.99</v>
      </c>
    </row>
    <row r="826" spans="1:107" x14ac:dyDescent="0.25">
      <c r="A826" s="93" t="s">
        <v>1101</v>
      </c>
      <c r="B826" s="53" t="s">
        <v>1149</v>
      </c>
      <c r="C826" s="53">
        <v>2017</v>
      </c>
      <c r="D826" s="53">
        <v>366</v>
      </c>
      <c r="E826" s="53">
        <v>822</v>
      </c>
      <c r="F826" s="53">
        <v>78746</v>
      </c>
      <c r="G826" s="53">
        <v>79674.5</v>
      </c>
      <c r="H826" s="53">
        <v>4.92</v>
      </c>
      <c r="I826" s="53">
        <v>251</v>
      </c>
      <c r="J826" s="53">
        <v>78.099999999999994</v>
      </c>
      <c r="K826" s="53">
        <v>0.30599755201958384</v>
      </c>
      <c r="L826" s="55">
        <v>100.43634985383743</v>
      </c>
      <c r="M826" s="55">
        <v>3.4254008574552799</v>
      </c>
      <c r="N826" s="53" t="s">
        <v>715</v>
      </c>
      <c r="O826" s="53" t="s">
        <v>1775</v>
      </c>
      <c r="P826" s="57">
        <v>103.4</v>
      </c>
      <c r="Q826" s="57">
        <v>1</v>
      </c>
      <c r="R826" s="57">
        <v>2.9636501461625784</v>
      </c>
      <c r="S826" s="77" t="s">
        <v>1782</v>
      </c>
      <c r="T826" s="68">
        <v>4.8</v>
      </c>
      <c r="U826" s="68">
        <v>1.1000000000000001</v>
      </c>
      <c r="V826" s="68">
        <v>1269</v>
      </c>
      <c r="W826" s="79" t="s">
        <v>684</v>
      </c>
      <c r="X826" s="68">
        <v>37.799999999999997</v>
      </c>
      <c r="Y826" s="68">
        <v>6.07</v>
      </c>
      <c r="Z826" s="68">
        <v>30.8</v>
      </c>
      <c r="AA826" s="68">
        <v>12.4</v>
      </c>
      <c r="AB826" s="68">
        <v>1.26</v>
      </c>
      <c r="AC826" s="68">
        <v>28.2</v>
      </c>
      <c r="AD826" s="68">
        <v>9.68</v>
      </c>
      <c r="AE826" s="68">
        <v>102.5</v>
      </c>
      <c r="AF826" s="68">
        <v>44</v>
      </c>
      <c r="AG826" s="68">
        <v>199</v>
      </c>
      <c r="AH826" s="68">
        <v>45</v>
      </c>
      <c r="AI826" s="68">
        <v>462</v>
      </c>
      <c r="AJ826" s="68">
        <v>85.4</v>
      </c>
      <c r="AK826" s="68">
        <v>8750</v>
      </c>
      <c r="AL826" s="53"/>
      <c r="AM826" s="56" t="s">
        <v>734</v>
      </c>
      <c r="AN826" s="56" t="s">
        <v>734</v>
      </c>
      <c r="AO826" s="56" t="s">
        <v>734</v>
      </c>
      <c r="AP826" s="56" t="s">
        <v>734</v>
      </c>
      <c r="AQ826" s="56" t="s">
        <v>734</v>
      </c>
      <c r="AR826" s="56" t="s">
        <v>734</v>
      </c>
      <c r="AS826" s="56" t="s">
        <v>734</v>
      </c>
      <c r="AT826" s="56" t="s">
        <v>734</v>
      </c>
      <c r="AU826" s="59" t="s">
        <v>734</v>
      </c>
      <c r="AV826" s="59" t="s">
        <v>734</v>
      </c>
      <c r="AW826" s="59" t="s">
        <v>734</v>
      </c>
      <c r="AX826" s="60" t="s">
        <v>734</v>
      </c>
      <c r="AY826" s="60" t="s">
        <v>734</v>
      </c>
      <c r="AZ826" s="60" t="s">
        <v>734</v>
      </c>
      <c r="BA826" s="56">
        <v>70.652423469921146</v>
      </c>
      <c r="BB826" s="56">
        <v>14.789376935381213</v>
      </c>
      <c r="BC826" s="56">
        <v>3.0010664874697364</v>
      </c>
      <c r="BD826" s="56">
        <v>5.0997851501314528E-2</v>
      </c>
      <c r="BE826" s="56">
        <v>0.29578753870762425</v>
      </c>
      <c r="BF826" s="56">
        <v>1.4789376935381213</v>
      </c>
      <c r="BG826" s="56">
        <v>5.6709610869461757</v>
      </c>
      <c r="BH826" s="56">
        <v>3.6820448783949091</v>
      </c>
      <c r="BI826" s="56">
        <v>0.26620878483686183</v>
      </c>
      <c r="BJ826" s="56">
        <v>0.11219527330289197</v>
      </c>
      <c r="BK826" s="56">
        <v>4</v>
      </c>
      <c r="BL826" s="56">
        <v>2</v>
      </c>
      <c r="BM826" s="56">
        <v>5</v>
      </c>
      <c r="BN826" s="56">
        <v>50</v>
      </c>
      <c r="BO826" s="56">
        <v>2</v>
      </c>
      <c r="BP826" s="56" t="s">
        <v>1712</v>
      </c>
      <c r="BQ826" s="56" t="s">
        <v>1707</v>
      </c>
      <c r="BR826" s="56">
        <v>30</v>
      </c>
      <c r="BS826" s="56">
        <v>18</v>
      </c>
      <c r="BT826" s="56">
        <v>1.5</v>
      </c>
      <c r="BU826" s="56" t="s">
        <v>1713</v>
      </c>
      <c r="BV826" s="56">
        <v>84</v>
      </c>
      <c r="BW826" s="56">
        <v>148</v>
      </c>
      <c r="BX826" s="56">
        <v>25.1</v>
      </c>
      <c r="BY826" s="56">
        <v>181</v>
      </c>
      <c r="BZ826" s="56">
        <v>7.3</v>
      </c>
      <c r="CA826" s="56" t="s">
        <v>1708</v>
      </c>
      <c r="CB826" s="56">
        <v>0.8</v>
      </c>
      <c r="CC826" s="56" t="s">
        <v>1710</v>
      </c>
      <c r="CD826" s="56">
        <v>1</v>
      </c>
      <c r="CE826" s="56">
        <v>2.5</v>
      </c>
      <c r="CF826" s="56">
        <v>1.6</v>
      </c>
      <c r="CG826" s="56">
        <v>1515</v>
      </c>
      <c r="CH826" s="56">
        <v>31.2</v>
      </c>
      <c r="CI826" s="56">
        <v>59.5</v>
      </c>
      <c r="CJ826" s="56">
        <v>6.48</v>
      </c>
      <c r="CK826" s="56">
        <v>25.1</v>
      </c>
      <c r="CL826" s="56">
        <v>4.3499999999999996</v>
      </c>
      <c r="CM826" s="56">
        <v>0.92</v>
      </c>
      <c r="CN826" s="56">
        <v>3.76</v>
      </c>
      <c r="CO826" s="56">
        <v>0.64</v>
      </c>
      <c r="CP826" s="56">
        <v>3.72</v>
      </c>
      <c r="CQ826" s="56">
        <v>0.79</v>
      </c>
      <c r="CR826" s="56">
        <v>2.42</v>
      </c>
      <c r="CS826" s="56">
        <v>0.374</v>
      </c>
      <c r="CT826" s="56">
        <v>2.5</v>
      </c>
      <c r="CU826" s="56">
        <v>0.40300000000000002</v>
      </c>
      <c r="CV826" s="56">
        <v>3.9</v>
      </c>
      <c r="CW826" s="56">
        <v>0.78</v>
      </c>
      <c r="CX826" s="56">
        <v>2</v>
      </c>
      <c r="CY826" s="56">
        <v>0.51</v>
      </c>
      <c r="CZ826" s="56">
        <v>13</v>
      </c>
      <c r="DA826" s="56">
        <v>0.1</v>
      </c>
      <c r="DB826" s="56">
        <v>12.6</v>
      </c>
      <c r="DC826" s="56">
        <v>4.99</v>
      </c>
    </row>
    <row r="827" spans="1:107" x14ac:dyDescent="0.25">
      <c r="A827" s="93" t="s">
        <v>1102</v>
      </c>
      <c r="B827" s="53" t="s">
        <v>1149</v>
      </c>
      <c r="C827" s="53">
        <v>2017</v>
      </c>
      <c r="D827" s="53">
        <v>367</v>
      </c>
      <c r="E827" s="53">
        <v>823</v>
      </c>
      <c r="F827" s="53">
        <v>79010.5</v>
      </c>
      <c r="G827" s="53">
        <v>79527</v>
      </c>
      <c r="H827" s="53">
        <v>5.81</v>
      </c>
      <c r="I827" s="53">
        <v>214</v>
      </c>
      <c r="J827" s="53">
        <v>72.599999999999994</v>
      </c>
      <c r="K827" s="53">
        <v>0.33557046979865773</v>
      </c>
      <c r="L827" s="55">
        <v>105.1081963387517</v>
      </c>
      <c r="M827" s="55">
        <v>3.4350358987349709</v>
      </c>
      <c r="N827" s="53" t="s">
        <v>715</v>
      </c>
      <c r="O827" s="53" t="s">
        <v>1775</v>
      </c>
      <c r="P827" s="57">
        <v>103.4</v>
      </c>
      <c r="Q827" s="57">
        <v>1</v>
      </c>
      <c r="R827" s="57">
        <v>-1.7081963387516907</v>
      </c>
      <c r="S827" s="77"/>
      <c r="T827" s="56">
        <v>7</v>
      </c>
      <c r="U827" s="56">
        <v>2.2000000000000002</v>
      </c>
      <c r="V827" s="56">
        <v>908</v>
      </c>
      <c r="W827" s="74" t="s">
        <v>684</v>
      </c>
      <c r="X827" s="56">
        <v>4.87</v>
      </c>
      <c r="Y827" s="56">
        <v>7.9000000000000001E-2</v>
      </c>
      <c r="Z827" s="56">
        <v>1.29</v>
      </c>
      <c r="AA827" s="56">
        <v>2.16</v>
      </c>
      <c r="AB827" s="56">
        <v>0.498</v>
      </c>
      <c r="AC827" s="56">
        <v>14</v>
      </c>
      <c r="AD827" s="56">
        <v>5.38</v>
      </c>
      <c r="AE827" s="56">
        <v>67.8</v>
      </c>
      <c r="AF827" s="56">
        <v>29.5</v>
      </c>
      <c r="AG827" s="56">
        <v>140.6</v>
      </c>
      <c r="AH827" s="56">
        <v>32.4</v>
      </c>
      <c r="AI827" s="56">
        <v>321</v>
      </c>
      <c r="AJ827" s="56">
        <v>63.5</v>
      </c>
      <c r="AK827" s="56">
        <v>8350</v>
      </c>
      <c r="AL827" s="53"/>
      <c r="AM827" s="56" t="s">
        <v>734</v>
      </c>
      <c r="AN827" s="56" t="s">
        <v>734</v>
      </c>
      <c r="AO827" s="56" t="s">
        <v>734</v>
      </c>
      <c r="AP827" s="56" t="s">
        <v>734</v>
      </c>
      <c r="AQ827" s="56" t="s">
        <v>734</v>
      </c>
      <c r="AR827" s="56" t="s">
        <v>734</v>
      </c>
      <c r="AS827" s="56" t="s">
        <v>734</v>
      </c>
      <c r="AT827" s="56" t="s">
        <v>734</v>
      </c>
      <c r="AU827" s="59" t="s">
        <v>734</v>
      </c>
      <c r="AV827" s="59" t="s">
        <v>734</v>
      </c>
      <c r="AW827" s="59" t="s">
        <v>734</v>
      </c>
      <c r="AX827" s="60" t="s">
        <v>734</v>
      </c>
      <c r="AY827" s="60" t="s">
        <v>734</v>
      </c>
      <c r="AZ827" s="60" t="s">
        <v>734</v>
      </c>
      <c r="BA827" s="56">
        <v>70.652423469921146</v>
      </c>
      <c r="BB827" s="56">
        <v>14.789376935381213</v>
      </c>
      <c r="BC827" s="56">
        <v>3.0010664874697364</v>
      </c>
      <c r="BD827" s="56">
        <v>5.0997851501314528E-2</v>
      </c>
      <c r="BE827" s="56">
        <v>0.29578753870762425</v>
      </c>
      <c r="BF827" s="56">
        <v>1.4789376935381213</v>
      </c>
      <c r="BG827" s="56">
        <v>5.6709610869461757</v>
      </c>
      <c r="BH827" s="56">
        <v>3.6820448783949091</v>
      </c>
      <c r="BI827" s="56">
        <v>0.26620878483686183</v>
      </c>
      <c r="BJ827" s="56">
        <v>0.11219527330289197</v>
      </c>
      <c r="BK827" s="56">
        <v>4</v>
      </c>
      <c r="BL827" s="56">
        <v>2</v>
      </c>
      <c r="BM827" s="56">
        <v>5</v>
      </c>
      <c r="BN827" s="56">
        <v>50</v>
      </c>
      <c r="BO827" s="56">
        <v>2</v>
      </c>
      <c r="BP827" s="56" t="s">
        <v>1712</v>
      </c>
      <c r="BQ827" s="56" t="s">
        <v>1707</v>
      </c>
      <c r="BR827" s="56">
        <v>30</v>
      </c>
      <c r="BS827" s="56">
        <v>18</v>
      </c>
      <c r="BT827" s="56">
        <v>1.5</v>
      </c>
      <c r="BU827" s="56" t="s">
        <v>1713</v>
      </c>
      <c r="BV827" s="56">
        <v>84</v>
      </c>
      <c r="BW827" s="56">
        <v>148</v>
      </c>
      <c r="BX827" s="56">
        <v>25.1</v>
      </c>
      <c r="BY827" s="56">
        <v>181</v>
      </c>
      <c r="BZ827" s="56">
        <v>7.3</v>
      </c>
      <c r="CA827" s="56" t="s">
        <v>1708</v>
      </c>
      <c r="CB827" s="56">
        <v>0.8</v>
      </c>
      <c r="CC827" s="56" t="s">
        <v>1710</v>
      </c>
      <c r="CD827" s="56">
        <v>1</v>
      </c>
      <c r="CE827" s="56">
        <v>2.5</v>
      </c>
      <c r="CF827" s="56">
        <v>1.6</v>
      </c>
      <c r="CG827" s="56">
        <v>1515</v>
      </c>
      <c r="CH827" s="56">
        <v>31.2</v>
      </c>
      <c r="CI827" s="56">
        <v>59.5</v>
      </c>
      <c r="CJ827" s="56">
        <v>6.48</v>
      </c>
      <c r="CK827" s="56">
        <v>25.1</v>
      </c>
      <c r="CL827" s="56">
        <v>4.3499999999999996</v>
      </c>
      <c r="CM827" s="56">
        <v>0.92</v>
      </c>
      <c r="CN827" s="56">
        <v>3.76</v>
      </c>
      <c r="CO827" s="56">
        <v>0.64</v>
      </c>
      <c r="CP827" s="56">
        <v>3.72</v>
      </c>
      <c r="CQ827" s="56">
        <v>0.79</v>
      </c>
      <c r="CR827" s="56">
        <v>2.42</v>
      </c>
      <c r="CS827" s="56">
        <v>0.374</v>
      </c>
      <c r="CT827" s="56">
        <v>2.5</v>
      </c>
      <c r="CU827" s="56">
        <v>0.40300000000000002</v>
      </c>
      <c r="CV827" s="56">
        <v>3.9</v>
      </c>
      <c r="CW827" s="56">
        <v>0.78</v>
      </c>
      <c r="CX827" s="56">
        <v>2</v>
      </c>
      <c r="CY827" s="56">
        <v>0.51</v>
      </c>
      <c r="CZ827" s="56">
        <v>13</v>
      </c>
      <c r="DA827" s="56">
        <v>0.1</v>
      </c>
      <c r="DB827" s="56">
        <v>12.6</v>
      </c>
      <c r="DC827" s="56">
        <v>4.99</v>
      </c>
    </row>
    <row r="828" spans="1:107" x14ac:dyDescent="0.25">
      <c r="A828" s="94" t="s">
        <v>1103</v>
      </c>
      <c r="B828" s="4" t="s">
        <v>1149</v>
      </c>
      <c r="C828" s="4">
        <v>2017</v>
      </c>
      <c r="D828" s="4">
        <v>368</v>
      </c>
      <c r="E828" s="4">
        <v>824</v>
      </c>
      <c r="F828" s="4">
        <v>78916</v>
      </c>
      <c r="G828" s="4">
        <v>79517</v>
      </c>
      <c r="H828" s="4">
        <v>3.89</v>
      </c>
      <c r="I828" s="4">
        <v>258.89999999999998</v>
      </c>
      <c r="J828" s="4">
        <v>69.3</v>
      </c>
      <c r="K828" s="4">
        <v>0.26881720430107525</v>
      </c>
      <c r="L828" s="39">
        <v>102.71663896232803</v>
      </c>
      <c r="M828" s="39">
        <v>2.9863084337359957</v>
      </c>
      <c r="P828" s="40">
        <v>103.4</v>
      </c>
      <c r="Q828" s="40">
        <v>1</v>
      </c>
      <c r="R828" s="40">
        <v>0.68336103767197187</v>
      </c>
      <c r="T828" s="20">
        <v>5.3</v>
      </c>
      <c r="U828" s="20">
        <v>1.5</v>
      </c>
      <c r="V828" s="20">
        <v>930</v>
      </c>
      <c r="W828" s="74" t="s">
        <v>684</v>
      </c>
      <c r="X828" s="20">
        <v>4.8899999999999997</v>
      </c>
      <c r="Y828" s="20">
        <v>3.7999999999999999E-2</v>
      </c>
      <c r="Z828" s="20">
        <v>1.1499999999999999</v>
      </c>
      <c r="AA828" s="20">
        <v>2.35</v>
      </c>
      <c r="AB828" s="20">
        <v>0.49</v>
      </c>
      <c r="AC828" s="20">
        <v>13.1</v>
      </c>
      <c r="AD828" s="20">
        <v>5.32</v>
      </c>
      <c r="AE828" s="20">
        <v>70.5</v>
      </c>
      <c r="AF828" s="20">
        <v>29.2</v>
      </c>
      <c r="AG828" s="20">
        <v>140.6</v>
      </c>
      <c r="AH828" s="20">
        <v>31.1</v>
      </c>
      <c r="AI828" s="20">
        <v>334</v>
      </c>
      <c r="AJ828" s="20">
        <v>62.7</v>
      </c>
      <c r="AK828" s="20">
        <v>8180</v>
      </c>
      <c r="AM828" s="20">
        <v>2.317E-3</v>
      </c>
      <c r="AN828" s="20">
        <v>9.3999999999999994E-5</v>
      </c>
      <c r="AO828" s="20">
        <v>1.46705</v>
      </c>
      <c r="AP828" s="20">
        <v>1.2E-4</v>
      </c>
      <c r="AQ828" s="20">
        <v>7.5200000000000003E-2</v>
      </c>
      <c r="AR828" s="20">
        <v>1.1999999999999999E-3</v>
      </c>
      <c r="AS828" s="20">
        <v>0.28300599999999998</v>
      </c>
      <c r="AT828" s="20">
        <v>4.7500000000000003E-5</v>
      </c>
      <c r="AU828" s="42">
        <v>0.28300155238029145</v>
      </c>
      <c r="AV828" s="42">
        <v>9.9408985816173967</v>
      </c>
      <c r="AW828" s="42">
        <v>1.6801045389450635</v>
      </c>
      <c r="AX828" s="43">
        <v>0.28300152276225998</v>
      </c>
      <c r="AY828" s="43">
        <v>9.9550579983409548</v>
      </c>
      <c r="AZ828" s="43">
        <v>1.6801070913471721</v>
      </c>
      <c r="BA828" s="20">
        <v>70.652423469921146</v>
      </c>
      <c r="BB828" s="20">
        <v>14.789376935381213</v>
      </c>
      <c r="BC828" s="20">
        <v>3.0010664874697364</v>
      </c>
      <c r="BD828" s="20">
        <v>5.0997851501314528E-2</v>
      </c>
      <c r="BE828" s="20">
        <v>0.29578753870762425</v>
      </c>
      <c r="BF828" s="20">
        <v>1.4789376935381213</v>
      </c>
      <c r="BG828" s="20">
        <v>5.6709610869461757</v>
      </c>
      <c r="BH828" s="20">
        <v>3.6820448783949091</v>
      </c>
      <c r="BI828" s="20">
        <v>0.26620878483686183</v>
      </c>
      <c r="BJ828" s="20">
        <v>0.11219527330289197</v>
      </c>
      <c r="BK828" s="20">
        <v>4</v>
      </c>
      <c r="BL828" s="20">
        <v>2</v>
      </c>
      <c r="BM828" s="20">
        <v>5</v>
      </c>
      <c r="BN828" s="20">
        <v>50</v>
      </c>
      <c r="BO828" s="20">
        <v>2</v>
      </c>
      <c r="BP828" s="20" t="s">
        <v>1712</v>
      </c>
      <c r="BQ828" s="20" t="s">
        <v>1707</v>
      </c>
      <c r="BR828" s="20">
        <v>30</v>
      </c>
      <c r="BS828" s="20">
        <v>18</v>
      </c>
      <c r="BT828" s="20">
        <v>1.5</v>
      </c>
      <c r="BU828" s="20" t="s">
        <v>1713</v>
      </c>
      <c r="BV828" s="20">
        <v>84</v>
      </c>
      <c r="BW828" s="20">
        <v>148</v>
      </c>
      <c r="BX828" s="20">
        <v>25.1</v>
      </c>
      <c r="BY828" s="20">
        <v>181</v>
      </c>
      <c r="BZ828" s="20">
        <v>7.3</v>
      </c>
      <c r="CA828" s="20" t="s">
        <v>1708</v>
      </c>
      <c r="CB828" s="20">
        <v>0.8</v>
      </c>
      <c r="CC828" s="20" t="s">
        <v>1710</v>
      </c>
      <c r="CD828" s="20">
        <v>1</v>
      </c>
      <c r="CE828" s="20">
        <v>2.5</v>
      </c>
      <c r="CF828" s="20">
        <v>1.6</v>
      </c>
      <c r="CG828" s="20">
        <v>1515</v>
      </c>
      <c r="CH828" s="20">
        <v>31.2</v>
      </c>
      <c r="CI828" s="20">
        <v>59.5</v>
      </c>
      <c r="CJ828" s="20">
        <v>6.48</v>
      </c>
      <c r="CK828" s="20">
        <v>25.1</v>
      </c>
      <c r="CL828" s="20">
        <v>4.3499999999999996</v>
      </c>
      <c r="CM828" s="20">
        <v>0.92</v>
      </c>
      <c r="CN828" s="20">
        <v>3.76</v>
      </c>
      <c r="CO828" s="20">
        <v>0.64</v>
      </c>
      <c r="CP828" s="20">
        <v>3.72</v>
      </c>
      <c r="CQ828" s="20">
        <v>0.79</v>
      </c>
      <c r="CR828" s="20">
        <v>2.42</v>
      </c>
      <c r="CS828" s="20">
        <v>0.374</v>
      </c>
      <c r="CT828" s="20">
        <v>2.5</v>
      </c>
      <c r="CU828" s="20">
        <v>0.40300000000000002</v>
      </c>
      <c r="CV828" s="20">
        <v>3.9</v>
      </c>
      <c r="CW828" s="20">
        <v>0.78</v>
      </c>
      <c r="CX828" s="20">
        <v>2</v>
      </c>
      <c r="CY828" s="20">
        <v>0.51</v>
      </c>
      <c r="CZ828" s="20">
        <v>13</v>
      </c>
      <c r="DA828" s="20">
        <v>0.1</v>
      </c>
      <c r="DB828" s="20">
        <v>12.6</v>
      </c>
      <c r="DC828" s="20">
        <v>4.99</v>
      </c>
    </row>
    <row r="829" spans="1:107" x14ac:dyDescent="0.25">
      <c r="A829" s="93" t="s">
        <v>1104</v>
      </c>
      <c r="B829" s="53" t="s">
        <v>1149</v>
      </c>
      <c r="C829" s="53">
        <v>2017</v>
      </c>
      <c r="D829" s="53">
        <v>369</v>
      </c>
      <c r="E829" s="53">
        <v>825</v>
      </c>
      <c r="F829" s="53">
        <v>78750.5</v>
      </c>
      <c r="G829" s="53">
        <v>79522.5</v>
      </c>
      <c r="H829" s="53">
        <v>11.34</v>
      </c>
      <c r="I829" s="53">
        <v>204</v>
      </c>
      <c r="J829" s="53">
        <v>102.3</v>
      </c>
      <c r="K829" s="53">
        <v>0.50454086781029261</v>
      </c>
      <c r="L829" s="55">
        <v>180.45920377448189</v>
      </c>
      <c r="M829" s="55">
        <v>5.7792849794218721</v>
      </c>
      <c r="N829" s="53" t="s">
        <v>715</v>
      </c>
      <c r="O829" s="53" t="s">
        <v>1775</v>
      </c>
      <c r="P829" s="57">
        <v>103.4</v>
      </c>
      <c r="Q829" s="57">
        <v>1</v>
      </c>
      <c r="R829" s="57">
        <v>-77.059203774481887</v>
      </c>
      <c r="S829" s="53" t="s">
        <v>1783</v>
      </c>
      <c r="T829" s="68">
        <v>10.3</v>
      </c>
      <c r="U829" s="68">
        <v>1.5</v>
      </c>
      <c r="V829" s="68">
        <v>655</v>
      </c>
      <c r="W829" s="79" t="s">
        <v>684</v>
      </c>
      <c r="X829" s="68">
        <v>6.09</v>
      </c>
      <c r="Y829" s="68">
        <v>0.155</v>
      </c>
      <c r="Z829" s="68">
        <v>1.54</v>
      </c>
      <c r="AA829" s="68">
        <v>1.88</v>
      </c>
      <c r="AB829" s="68">
        <v>0.49</v>
      </c>
      <c r="AC829" s="68">
        <v>10.6</v>
      </c>
      <c r="AD829" s="68">
        <v>3.77</v>
      </c>
      <c r="AE829" s="68">
        <v>49.4</v>
      </c>
      <c r="AF829" s="68">
        <v>22.1</v>
      </c>
      <c r="AG829" s="68">
        <v>101.4</v>
      </c>
      <c r="AH829" s="68">
        <v>22.7</v>
      </c>
      <c r="AI829" s="68">
        <v>217</v>
      </c>
      <c r="AJ829" s="68">
        <v>48.1</v>
      </c>
      <c r="AK829" s="68">
        <v>9090</v>
      </c>
      <c r="AL829" s="53"/>
      <c r="AM829" s="56" t="s">
        <v>734</v>
      </c>
      <c r="AN829" s="56" t="s">
        <v>734</v>
      </c>
      <c r="AO829" s="56" t="s">
        <v>734</v>
      </c>
      <c r="AP829" s="56" t="s">
        <v>734</v>
      </c>
      <c r="AQ829" s="56" t="s">
        <v>734</v>
      </c>
      <c r="AR829" s="56" t="s">
        <v>734</v>
      </c>
      <c r="AS829" s="56" t="s">
        <v>734</v>
      </c>
      <c r="AT829" s="56" t="s">
        <v>734</v>
      </c>
      <c r="AU829" s="59" t="s">
        <v>734</v>
      </c>
      <c r="AV829" s="59" t="s">
        <v>734</v>
      </c>
      <c r="AW829" s="59" t="s">
        <v>734</v>
      </c>
      <c r="AX829" s="60" t="s">
        <v>734</v>
      </c>
      <c r="AY829" s="60" t="s">
        <v>734</v>
      </c>
      <c r="AZ829" s="60" t="s">
        <v>734</v>
      </c>
      <c r="BA829" s="56">
        <v>70.652423469921146</v>
      </c>
      <c r="BB829" s="56">
        <v>14.789376935381213</v>
      </c>
      <c r="BC829" s="56">
        <v>3.0010664874697364</v>
      </c>
      <c r="BD829" s="56">
        <v>5.0997851501314528E-2</v>
      </c>
      <c r="BE829" s="56">
        <v>0.29578753870762425</v>
      </c>
      <c r="BF829" s="56">
        <v>1.4789376935381213</v>
      </c>
      <c r="BG829" s="56">
        <v>5.6709610869461757</v>
      </c>
      <c r="BH829" s="56">
        <v>3.6820448783949091</v>
      </c>
      <c r="BI829" s="56">
        <v>0.26620878483686183</v>
      </c>
      <c r="BJ829" s="56">
        <v>0.11219527330289197</v>
      </c>
      <c r="BK829" s="56">
        <v>4</v>
      </c>
      <c r="BL829" s="56">
        <v>2</v>
      </c>
      <c r="BM829" s="56">
        <v>5</v>
      </c>
      <c r="BN829" s="56">
        <v>50</v>
      </c>
      <c r="BO829" s="56">
        <v>2</v>
      </c>
      <c r="BP829" s="56" t="s">
        <v>1712</v>
      </c>
      <c r="BQ829" s="56" t="s">
        <v>1707</v>
      </c>
      <c r="BR829" s="56">
        <v>30</v>
      </c>
      <c r="BS829" s="56">
        <v>18</v>
      </c>
      <c r="BT829" s="56">
        <v>1.5</v>
      </c>
      <c r="BU829" s="56" t="s">
        <v>1713</v>
      </c>
      <c r="BV829" s="56">
        <v>84</v>
      </c>
      <c r="BW829" s="56">
        <v>148</v>
      </c>
      <c r="BX829" s="56">
        <v>25.1</v>
      </c>
      <c r="BY829" s="56">
        <v>181</v>
      </c>
      <c r="BZ829" s="56">
        <v>7.3</v>
      </c>
      <c r="CA829" s="56" t="s">
        <v>1708</v>
      </c>
      <c r="CB829" s="56">
        <v>0.8</v>
      </c>
      <c r="CC829" s="56" t="s">
        <v>1710</v>
      </c>
      <c r="CD829" s="56">
        <v>1</v>
      </c>
      <c r="CE829" s="56">
        <v>2.5</v>
      </c>
      <c r="CF829" s="56">
        <v>1.6</v>
      </c>
      <c r="CG829" s="56">
        <v>1515</v>
      </c>
      <c r="CH829" s="56">
        <v>31.2</v>
      </c>
      <c r="CI829" s="56">
        <v>59.5</v>
      </c>
      <c r="CJ829" s="56">
        <v>6.48</v>
      </c>
      <c r="CK829" s="56">
        <v>25.1</v>
      </c>
      <c r="CL829" s="56">
        <v>4.3499999999999996</v>
      </c>
      <c r="CM829" s="56">
        <v>0.92</v>
      </c>
      <c r="CN829" s="56">
        <v>3.76</v>
      </c>
      <c r="CO829" s="56">
        <v>0.64</v>
      </c>
      <c r="CP829" s="56">
        <v>3.72</v>
      </c>
      <c r="CQ829" s="56">
        <v>0.79</v>
      </c>
      <c r="CR829" s="56">
        <v>2.42</v>
      </c>
      <c r="CS829" s="56">
        <v>0.374</v>
      </c>
      <c r="CT829" s="56">
        <v>2.5</v>
      </c>
      <c r="CU829" s="56">
        <v>0.40300000000000002</v>
      </c>
      <c r="CV829" s="56">
        <v>3.9</v>
      </c>
      <c r="CW829" s="56">
        <v>0.78</v>
      </c>
      <c r="CX829" s="56">
        <v>2</v>
      </c>
      <c r="CY829" s="56">
        <v>0.51</v>
      </c>
      <c r="CZ829" s="56">
        <v>13</v>
      </c>
      <c r="DA829" s="56">
        <v>0.1</v>
      </c>
      <c r="DB829" s="56">
        <v>12.6</v>
      </c>
      <c r="DC829" s="56">
        <v>4.99</v>
      </c>
    </row>
    <row r="830" spans="1:107" x14ac:dyDescent="0.25">
      <c r="A830" s="93" t="s">
        <v>1105</v>
      </c>
      <c r="B830" s="53" t="s">
        <v>1149</v>
      </c>
      <c r="C830" s="53">
        <v>2017</v>
      </c>
      <c r="D830" s="53">
        <v>370</v>
      </c>
      <c r="E830" s="53">
        <v>826</v>
      </c>
      <c r="F830" s="53">
        <v>79161</v>
      </c>
      <c r="G830" s="53">
        <v>79333.5</v>
      </c>
      <c r="H830" s="53">
        <v>11.61</v>
      </c>
      <c r="I830" s="53">
        <v>236.6</v>
      </c>
      <c r="J830" s="53">
        <v>110.5</v>
      </c>
      <c r="K830" s="53">
        <v>0.44444444444444442</v>
      </c>
      <c r="L830" s="55">
        <v>107.46687505612961</v>
      </c>
      <c r="M830" s="55">
        <v>3.2524031624952499</v>
      </c>
      <c r="N830" s="53" t="s">
        <v>715</v>
      </c>
      <c r="O830" s="53" t="s">
        <v>1775</v>
      </c>
      <c r="P830" s="57">
        <v>103.4</v>
      </c>
      <c r="Q830" s="57">
        <v>1</v>
      </c>
      <c r="R830" s="57">
        <v>-4.0668750561296036</v>
      </c>
      <c r="S830" s="77" t="s">
        <v>1783</v>
      </c>
      <c r="T830" s="68">
        <v>9.1</v>
      </c>
      <c r="U830" s="68">
        <v>2.1</v>
      </c>
      <c r="V830" s="68">
        <v>755</v>
      </c>
      <c r="W830" s="79" t="s">
        <v>684</v>
      </c>
      <c r="X830" s="68">
        <v>7.85</v>
      </c>
      <c r="Y830" s="68">
        <v>0.32900000000000001</v>
      </c>
      <c r="Z830" s="68">
        <v>2.38</v>
      </c>
      <c r="AA830" s="68">
        <v>2.36</v>
      </c>
      <c r="AB830" s="68">
        <v>0.52600000000000002</v>
      </c>
      <c r="AC830" s="68">
        <v>12.2</v>
      </c>
      <c r="AD830" s="68">
        <v>4.72</v>
      </c>
      <c r="AE830" s="68">
        <v>58.5</v>
      </c>
      <c r="AF830" s="68">
        <v>24.5</v>
      </c>
      <c r="AG830" s="68">
        <v>120.7</v>
      </c>
      <c r="AH830" s="68">
        <v>26.9</v>
      </c>
      <c r="AI830" s="68">
        <v>261</v>
      </c>
      <c r="AJ830" s="68">
        <v>57.3</v>
      </c>
      <c r="AK830" s="68">
        <v>8740</v>
      </c>
      <c r="AL830" s="53"/>
      <c r="AM830" s="56">
        <v>1.9430000000000001E-3</v>
      </c>
      <c r="AN830" s="56">
        <v>2.8E-5</v>
      </c>
      <c r="AO830" s="56">
        <v>1.466953</v>
      </c>
      <c r="AP830" s="56">
        <v>9.3999999999999994E-5</v>
      </c>
      <c r="AQ830" s="56">
        <v>5.9400000000000001E-2</v>
      </c>
      <c r="AR830" s="56">
        <v>1.1000000000000001E-3</v>
      </c>
      <c r="AS830" s="56">
        <v>0.28304200000000002</v>
      </c>
      <c r="AT830" s="56">
        <v>4.8000000000000001E-5</v>
      </c>
      <c r="AU830" s="59">
        <v>0.28303809763850646</v>
      </c>
      <c r="AV830" s="59">
        <v>11.339254059195003</v>
      </c>
      <c r="AW830" s="59">
        <v>1.697807779956845</v>
      </c>
      <c r="AX830" s="60">
        <v>0.28303824545838202</v>
      </c>
      <c r="AY830" s="60">
        <v>11.253964570299146</v>
      </c>
      <c r="AZ830" s="60">
        <v>1.6977924291508266</v>
      </c>
      <c r="BA830" s="56">
        <v>70.652423469921146</v>
      </c>
      <c r="BB830" s="56">
        <v>14.789376935381213</v>
      </c>
      <c r="BC830" s="56">
        <v>3.0010664874697364</v>
      </c>
      <c r="BD830" s="56">
        <v>5.0997851501314528E-2</v>
      </c>
      <c r="BE830" s="56">
        <v>0.29578753870762425</v>
      </c>
      <c r="BF830" s="56">
        <v>1.4789376935381213</v>
      </c>
      <c r="BG830" s="56">
        <v>5.6709610869461757</v>
      </c>
      <c r="BH830" s="56">
        <v>3.6820448783949091</v>
      </c>
      <c r="BI830" s="56">
        <v>0.26620878483686183</v>
      </c>
      <c r="BJ830" s="56">
        <v>0.11219527330289197</v>
      </c>
      <c r="BK830" s="56">
        <v>4</v>
      </c>
      <c r="BL830" s="56">
        <v>2</v>
      </c>
      <c r="BM830" s="56">
        <v>5</v>
      </c>
      <c r="BN830" s="56">
        <v>50</v>
      </c>
      <c r="BO830" s="56">
        <v>2</v>
      </c>
      <c r="BP830" s="56" t="s">
        <v>1712</v>
      </c>
      <c r="BQ830" s="56" t="s">
        <v>1707</v>
      </c>
      <c r="BR830" s="56">
        <v>30</v>
      </c>
      <c r="BS830" s="56">
        <v>18</v>
      </c>
      <c r="BT830" s="56">
        <v>1.5</v>
      </c>
      <c r="BU830" s="56" t="s">
        <v>1713</v>
      </c>
      <c r="BV830" s="56">
        <v>84</v>
      </c>
      <c r="BW830" s="56">
        <v>148</v>
      </c>
      <c r="BX830" s="56">
        <v>25.1</v>
      </c>
      <c r="BY830" s="56">
        <v>181</v>
      </c>
      <c r="BZ830" s="56">
        <v>7.3</v>
      </c>
      <c r="CA830" s="56" t="s">
        <v>1708</v>
      </c>
      <c r="CB830" s="56">
        <v>0.8</v>
      </c>
      <c r="CC830" s="56" t="s">
        <v>1710</v>
      </c>
      <c r="CD830" s="56">
        <v>1</v>
      </c>
      <c r="CE830" s="56">
        <v>2.5</v>
      </c>
      <c r="CF830" s="56">
        <v>1.6</v>
      </c>
      <c r="CG830" s="56">
        <v>1515</v>
      </c>
      <c r="CH830" s="56">
        <v>31.2</v>
      </c>
      <c r="CI830" s="56">
        <v>59.5</v>
      </c>
      <c r="CJ830" s="56">
        <v>6.48</v>
      </c>
      <c r="CK830" s="56">
        <v>25.1</v>
      </c>
      <c r="CL830" s="56">
        <v>4.3499999999999996</v>
      </c>
      <c r="CM830" s="56">
        <v>0.92</v>
      </c>
      <c r="CN830" s="56">
        <v>3.76</v>
      </c>
      <c r="CO830" s="56">
        <v>0.64</v>
      </c>
      <c r="CP830" s="56">
        <v>3.72</v>
      </c>
      <c r="CQ830" s="56">
        <v>0.79</v>
      </c>
      <c r="CR830" s="56">
        <v>2.42</v>
      </c>
      <c r="CS830" s="56">
        <v>0.374</v>
      </c>
      <c r="CT830" s="56">
        <v>2.5</v>
      </c>
      <c r="CU830" s="56">
        <v>0.40300000000000002</v>
      </c>
      <c r="CV830" s="56">
        <v>3.9</v>
      </c>
      <c r="CW830" s="56">
        <v>0.78</v>
      </c>
      <c r="CX830" s="56">
        <v>2</v>
      </c>
      <c r="CY830" s="56">
        <v>0.51</v>
      </c>
      <c r="CZ830" s="56">
        <v>13</v>
      </c>
      <c r="DA830" s="56">
        <v>0.1</v>
      </c>
      <c r="DB830" s="56">
        <v>12.6</v>
      </c>
      <c r="DC830" s="56">
        <v>4.99</v>
      </c>
    </row>
    <row r="831" spans="1:107" x14ac:dyDescent="0.25">
      <c r="A831" s="93" t="s">
        <v>1106</v>
      </c>
      <c r="B831" s="53" t="s">
        <v>1149</v>
      </c>
      <c r="C831" s="53">
        <v>2017</v>
      </c>
      <c r="D831" s="53">
        <v>371</v>
      </c>
      <c r="E831" s="53">
        <v>827</v>
      </c>
      <c r="F831" s="53">
        <v>79039.5</v>
      </c>
      <c r="G831" s="53">
        <v>79343</v>
      </c>
      <c r="H831" s="53">
        <v>24.3</v>
      </c>
      <c r="I831" s="53">
        <v>766</v>
      </c>
      <c r="J831" s="53">
        <v>483</v>
      </c>
      <c r="K831" s="53">
        <v>0.63775510204081631</v>
      </c>
      <c r="L831" s="55">
        <v>103.73954891451706</v>
      </c>
      <c r="M831" s="55">
        <v>3.33321241327035</v>
      </c>
      <c r="N831" s="53" t="s">
        <v>715</v>
      </c>
      <c r="O831" s="53" t="s">
        <v>1775</v>
      </c>
      <c r="P831" s="57">
        <v>103.4</v>
      </c>
      <c r="Q831" s="57">
        <v>1</v>
      </c>
      <c r="R831" s="57">
        <v>-0.33954891451705294</v>
      </c>
      <c r="S831" s="53"/>
      <c r="T831" s="56">
        <v>7.4</v>
      </c>
      <c r="U831" s="56">
        <v>1.3</v>
      </c>
      <c r="V831" s="56">
        <v>2000</v>
      </c>
      <c r="W831" s="74" t="s">
        <v>684</v>
      </c>
      <c r="X831" s="56">
        <v>13.6</v>
      </c>
      <c r="Y831" s="56">
        <v>0.128</v>
      </c>
      <c r="Z831" s="56">
        <v>2.4900000000000002</v>
      </c>
      <c r="AA831" s="56">
        <v>5.51</v>
      </c>
      <c r="AB831" s="56">
        <v>1.37</v>
      </c>
      <c r="AC831" s="56">
        <v>40.6</v>
      </c>
      <c r="AD831" s="56">
        <v>14.2</v>
      </c>
      <c r="AE831" s="56">
        <v>183</v>
      </c>
      <c r="AF831" s="56">
        <v>75.400000000000006</v>
      </c>
      <c r="AG831" s="56">
        <v>343</v>
      </c>
      <c r="AH831" s="56">
        <v>71.099999999999994</v>
      </c>
      <c r="AI831" s="56">
        <v>688</v>
      </c>
      <c r="AJ831" s="56">
        <v>130</v>
      </c>
      <c r="AK831" s="56">
        <v>8270</v>
      </c>
      <c r="AL831" s="53"/>
      <c r="AM831" s="56">
        <v>1.9319999999999999E-3</v>
      </c>
      <c r="AN831" s="56">
        <v>4.1999999999999998E-5</v>
      </c>
      <c r="AO831" s="56">
        <v>1.4671799999999999</v>
      </c>
      <c r="AP831" s="56">
        <v>1.2E-4</v>
      </c>
      <c r="AQ831" s="56">
        <v>6.2969999999999998E-2</v>
      </c>
      <c r="AR831" s="56">
        <v>8.0999999999999996E-4</v>
      </c>
      <c r="AS831" s="56">
        <v>0.28288200000000002</v>
      </c>
      <c r="AT831" s="56">
        <v>4.6000000000000007E-5</v>
      </c>
      <c r="AU831" s="59">
        <v>0.28287825444276599</v>
      </c>
      <c r="AV831" s="59">
        <v>5.6025271321891168</v>
      </c>
      <c r="AW831" s="59">
        <v>1.6270523061404265</v>
      </c>
      <c r="AX831" s="60">
        <v>0.28287826671415034</v>
      </c>
      <c r="AY831" s="60">
        <v>5.5954083040155034</v>
      </c>
      <c r="AZ831" s="60">
        <v>1.6270510779362093</v>
      </c>
      <c r="BA831" s="56">
        <v>70.652423469921146</v>
      </c>
      <c r="BB831" s="56">
        <v>14.789376935381213</v>
      </c>
      <c r="BC831" s="56">
        <v>3.0010664874697364</v>
      </c>
      <c r="BD831" s="56">
        <v>5.0997851501314528E-2</v>
      </c>
      <c r="BE831" s="56">
        <v>0.29578753870762425</v>
      </c>
      <c r="BF831" s="56">
        <v>1.4789376935381213</v>
      </c>
      <c r="BG831" s="56">
        <v>5.6709610869461757</v>
      </c>
      <c r="BH831" s="56">
        <v>3.6820448783949091</v>
      </c>
      <c r="BI831" s="56">
        <v>0.26620878483686183</v>
      </c>
      <c r="BJ831" s="56">
        <v>0.11219527330289197</v>
      </c>
      <c r="BK831" s="56">
        <v>4</v>
      </c>
      <c r="BL831" s="56">
        <v>2</v>
      </c>
      <c r="BM831" s="56">
        <v>5</v>
      </c>
      <c r="BN831" s="56">
        <v>50</v>
      </c>
      <c r="BO831" s="56">
        <v>2</v>
      </c>
      <c r="BP831" s="56" t="s">
        <v>1712</v>
      </c>
      <c r="BQ831" s="56" t="s">
        <v>1707</v>
      </c>
      <c r="BR831" s="56">
        <v>30</v>
      </c>
      <c r="BS831" s="56">
        <v>18</v>
      </c>
      <c r="BT831" s="56">
        <v>1.5</v>
      </c>
      <c r="BU831" s="56" t="s">
        <v>1713</v>
      </c>
      <c r="BV831" s="56">
        <v>84</v>
      </c>
      <c r="BW831" s="56">
        <v>148</v>
      </c>
      <c r="BX831" s="56">
        <v>25.1</v>
      </c>
      <c r="BY831" s="56">
        <v>181</v>
      </c>
      <c r="BZ831" s="56">
        <v>7.3</v>
      </c>
      <c r="CA831" s="56" t="s">
        <v>1708</v>
      </c>
      <c r="CB831" s="56">
        <v>0.8</v>
      </c>
      <c r="CC831" s="56" t="s">
        <v>1710</v>
      </c>
      <c r="CD831" s="56">
        <v>1</v>
      </c>
      <c r="CE831" s="56">
        <v>2.5</v>
      </c>
      <c r="CF831" s="56">
        <v>1.6</v>
      </c>
      <c r="CG831" s="56">
        <v>1515</v>
      </c>
      <c r="CH831" s="56">
        <v>31.2</v>
      </c>
      <c r="CI831" s="56">
        <v>59.5</v>
      </c>
      <c r="CJ831" s="56">
        <v>6.48</v>
      </c>
      <c r="CK831" s="56">
        <v>25.1</v>
      </c>
      <c r="CL831" s="56">
        <v>4.3499999999999996</v>
      </c>
      <c r="CM831" s="56">
        <v>0.92</v>
      </c>
      <c r="CN831" s="56">
        <v>3.76</v>
      </c>
      <c r="CO831" s="56">
        <v>0.64</v>
      </c>
      <c r="CP831" s="56">
        <v>3.72</v>
      </c>
      <c r="CQ831" s="56">
        <v>0.79</v>
      </c>
      <c r="CR831" s="56">
        <v>2.42</v>
      </c>
      <c r="CS831" s="56">
        <v>0.374</v>
      </c>
      <c r="CT831" s="56">
        <v>2.5</v>
      </c>
      <c r="CU831" s="56">
        <v>0.40300000000000002</v>
      </c>
      <c r="CV831" s="56">
        <v>3.9</v>
      </c>
      <c r="CW831" s="56">
        <v>0.78</v>
      </c>
      <c r="CX831" s="56">
        <v>2</v>
      </c>
      <c r="CY831" s="56">
        <v>0.51</v>
      </c>
      <c r="CZ831" s="56">
        <v>13</v>
      </c>
      <c r="DA831" s="56">
        <v>0.1</v>
      </c>
      <c r="DB831" s="56">
        <v>12.6</v>
      </c>
      <c r="DC831" s="56">
        <v>4.99</v>
      </c>
    </row>
    <row r="832" spans="1:107" x14ac:dyDescent="0.25">
      <c r="A832" s="93" t="s">
        <v>1107</v>
      </c>
      <c r="B832" s="53" t="s">
        <v>1149</v>
      </c>
      <c r="C832" s="53">
        <v>2017</v>
      </c>
      <c r="D832" s="53">
        <v>372</v>
      </c>
      <c r="E832" s="53">
        <v>828</v>
      </c>
      <c r="F832" s="53">
        <v>79071</v>
      </c>
      <c r="G832" s="53">
        <v>79346.5</v>
      </c>
      <c r="H832" s="53">
        <v>5.03</v>
      </c>
      <c r="I832" s="53">
        <v>212.1</v>
      </c>
      <c r="J832" s="53">
        <v>70.8</v>
      </c>
      <c r="K832" s="53">
        <v>0.33079722130334105</v>
      </c>
      <c r="L832" s="55">
        <v>108.06277484289272</v>
      </c>
      <c r="M832" s="55">
        <v>3.3127621434489312</v>
      </c>
      <c r="N832" s="53" t="s">
        <v>715</v>
      </c>
      <c r="O832" s="53" t="s">
        <v>1775</v>
      </c>
      <c r="P832" s="57">
        <v>103.4</v>
      </c>
      <c r="Q832" s="57">
        <v>1</v>
      </c>
      <c r="R832" s="57">
        <v>-4.6627748428927163</v>
      </c>
      <c r="S832" s="53"/>
      <c r="T832" s="56">
        <v>6.4</v>
      </c>
      <c r="U832" s="56">
        <v>1.6</v>
      </c>
      <c r="V832" s="56">
        <v>692</v>
      </c>
      <c r="W832" s="74" t="s">
        <v>684</v>
      </c>
      <c r="X832" s="56">
        <v>4.2699999999999996</v>
      </c>
      <c r="Y832" s="56">
        <v>4.8000000000000001E-2</v>
      </c>
      <c r="Z832" s="56">
        <v>0.83</v>
      </c>
      <c r="AA832" s="56">
        <v>2.25</v>
      </c>
      <c r="AB832" s="56">
        <v>0.41</v>
      </c>
      <c r="AC832" s="56">
        <v>11.89</v>
      </c>
      <c r="AD832" s="56">
        <v>4.41</v>
      </c>
      <c r="AE832" s="56">
        <v>55.4</v>
      </c>
      <c r="AF832" s="56">
        <v>23.1</v>
      </c>
      <c r="AG832" s="56">
        <v>111</v>
      </c>
      <c r="AH832" s="56">
        <v>25.4</v>
      </c>
      <c r="AI832" s="56">
        <v>238</v>
      </c>
      <c r="AJ832" s="56">
        <v>46.4</v>
      </c>
      <c r="AK832" s="56">
        <v>8990</v>
      </c>
      <c r="AL832" s="53"/>
      <c r="AM832" s="56" t="s">
        <v>734</v>
      </c>
      <c r="AN832" s="56" t="s">
        <v>734</v>
      </c>
      <c r="AO832" s="56" t="s">
        <v>734</v>
      </c>
      <c r="AP832" s="56" t="s">
        <v>734</v>
      </c>
      <c r="AQ832" s="56" t="s">
        <v>734</v>
      </c>
      <c r="AR832" s="56" t="s">
        <v>734</v>
      </c>
      <c r="AS832" s="56" t="s">
        <v>734</v>
      </c>
      <c r="AT832" s="56" t="s">
        <v>734</v>
      </c>
      <c r="AU832" s="59" t="s">
        <v>734</v>
      </c>
      <c r="AV832" s="59" t="s">
        <v>734</v>
      </c>
      <c r="AW832" s="59" t="s">
        <v>734</v>
      </c>
      <c r="AX832" s="60" t="s">
        <v>734</v>
      </c>
      <c r="AY832" s="60" t="s">
        <v>734</v>
      </c>
      <c r="AZ832" s="60" t="s">
        <v>734</v>
      </c>
      <c r="BA832" s="56">
        <v>70.652423469921146</v>
      </c>
      <c r="BB832" s="56">
        <v>14.789376935381213</v>
      </c>
      <c r="BC832" s="56">
        <v>3.0010664874697364</v>
      </c>
      <c r="BD832" s="56">
        <v>5.0997851501314528E-2</v>
      </c>
      <c r="BE832" s="56">
        <v>0.29578753870762425</v>
      </c>
      <c r="BF832" s="56">
        <v>1.4789376935381213</v>
      </c>
      <c r="BG832" s="56">
        <v>5.6709610869461757</v>
      </c>
      <c r="BH832" s="56">
        <v>3.6820448783949091</v>
      </c>
      <c r="BI832" s="56">
        <v>0.26620878483686183</v>
      </c>
      <c r="BJ832" s="56">
        <v>0.11219527330289197</v>
      </c>
      <c r="BK832" s="56">
        <v>4</v>
      </c>
      <c r="BL832" s="56">
        <v>2</v>
      </c>
      <c r="BM832" s="56">
        <v>5</v>
      </c>
      <c r="BN832" s="56">
        <v>50</v>
      </c>
      <c r="BO832" s="56">
        <v>2</v>
      </c>
      <c r="BP832" s="56" t="s">
        <v>1712</v>
      </c>
      <c r="BQ832" s="56" t="s">
        <v>1707</v>
      </c>
      <c r="BR832" s="56">
        <v>30</v>
      </c>
      <c r="BS832" s="56">
        <v>18</v>
      </c>
      <c r="BT832" s="56">
        <v>1.5</v>
      </c>
      <c r="BU832" s="56" t="s">
        <v>1713</v>
      </c>
      <c r="BV832" s="56">
        <v>84</v>
      </c>
      <c r="BW832" s="56">
        <v>148</v>
      </c>
      <c r="BX832" s="56">
        <v>25.1</v>
      </c>
      <c r="BY832" s="56">
        <v>181</v>
      </c>
      <c r="BZ832" s="56">
        <v>7.3</v>
      </c>
      <c r="CA832" s="56" t="s">
        <v>1708</v>
      </c>
      <c r="CB832" s="56">
        <v>0.8</v>
      </c>
      <c r="CC832" s="56" t="s">
        <v>1710</v>
      </c>
      <c r="CD832" s="56">
        <v>1</v>
      </c>
      <c r="CE832" s="56">
        <v>2.5</v>
      </c>
      <c r="CF832" s="56">
        <v>1.6</v>
      </c>
      <c r="CG832" s="56">
        <v>1515</v>
      </c>
      <c r="CH832" s="56">
        <v>31.2</v>
      </c>
      <c r="CI832" s="56">
        <v>59.5</v>
      </c>
      <c r="CJ832" s="56">
        <v>6.48</v>
      </c>
      <c r="CK832" s="56">
        <v>25.1</v>
      </c>
      <c r="CL832" s="56">
        <v>4.3499999999999996</v>
      </c>
      <c r="CM832" s="56">
        <v>0.92</v>
      </c>
      <c r="CN832" s="56">
        <v>3.76</v>
      </c>
      <c r="CO832" s="56">
        <v>0.64</v>
      </c>
      <c r="CP832" s="56">
        <v>3.72</v>
      </c>
      <c r="CQ832" s="56">
        <v>0.79</v>
      </c>
      <c r="CR832" s="56">
        <v>2.42</v>
      </c>
      <c r="CS832" s="56">
        <v>0.374</v>
      </c>
      <c r="CT832" s="56">
        <v>2.5</v>
      </c>
      <c r="CU832" s="56">
        <v>0.40300000000000002</v>
      </c>
      <c r="CV832" s="56">
        <v>3.9</v>
      </c>
      <c r="CW832" s="56">
        <v>0.78</v>
      </c>
      <c r="CX832" s="56">
        <v>2</v>
      </c>
      <c r="CY832" s="56">
        <v>0.51</v>
      </c>
      <c r="CZ832" s="56">
        <v>13</v>
      </c>
      <c r="DA832" s="56">
        <v>0.1</v>
      </c>
      <c r="DB832" s="56">
        <v>12.6</v>
      </c>
      <c r="DC832" s="56">
        <v>4.99</v>
      </c>
    </row>
    <row r="833" spans="1:107" x14ac:dyDescent="0.25">
      <c r="A833" s="94" t="s">
        <v>1108</v>
      </c>
      <c r="B833" s="4" t="s">
        <v>1149</v>
      </c>
      <c r="C833" s="4">
        <v>2017</v>
      </c>
      <c r="D833" s="4">
        <v>373</v>
      </c>
      <c r="E833" s="4">
        <v>829</v>
      </c>
      <c r="F833" s="4">
        <v>79230.5</v>
      </c>
      <c r="G833" s="4">
        <v>79190.5</v>
      </c>
      <c r="H833" s="4">
        <v>22.2</v>
      </c>
      <c r="I833" s="4">
        <v>847</v>
      </c>
      <c r="J833" s="4">
        <v>422</v>
      </c>
      <c r="K833" s="4">
        <v>0.50050050050050054</v>
      </c>
      <c r="L833" s="39">
        <v>105.0530526342374</v>
      </c>
      <c r="M833" s="39">
        <v>3.1703585233201967</v>
      </c>
      <c r="P833" s="40">
        <v>103.4</v>
      </c>
      <c r="Q833" s="40">
        <v>1</v>
      </c>
      <c r="R833" s="40">
        <v>-1.6530526342373975</v>
      </c>
      <c r="T833" s="20">
        <v>5.2</v>
      </c>
      <c r="U833" s="20">
        <v>1.3</v>
      </c>
      <c r="V833" s="20">
        <v>1920</v>
      </c>
      <c r="W833" s="74" t="s">
        <v>684</v>
      </c>
      <c r="X833" s="20">
        <v>14.8</v>
      </c>
      <c r="Y833" s="20">
        <v>0.126</v>
      </c>
      <c r="Z833" s="20">
        <v>1.79</v>
      </c>
      <c r="AA833" s="20">
        <v>6.51</v>
      </c>
      <c r="AB833" s="20">
        <v>1.27</v>
      </c>
      <c r="AC833" s="20">
        <v>42.8</v>
      </c>
      <c r="AD833" s="20">
        <v>14.5</v>
      </c>
      <c r="AE833" s="20">
        <v>169</v>
      </c>
      <c r="AF833" s="20">
        <v>64.7</v>
      </c>
      <c r="AG833" s="20">
        <v>282</v>
      </c>
      <c r="AH833" s="20">
        <v>63.5</v>
      </c>
      <c r="AI833" s="20">
        <v>574</v>
      </c>
      <c r="AJ833" s="20">
        <v>109.1</v>
      </c>
      <c r="AK833" s="20">
        <v>8340</v>
      </c>
      <c r="AM833" s="20">
        <v>3.0609999999999999E-3</v>
      </c>
      <c r="AN833" s="20">
        <v>4.3000000000000002E-5</v>
      </c>
      <c r="AO833" s="20">
        <v>1.467212</v>
      </c>
      <c r="AP833" s="20">
        <v>8.7999999999999998E-5</v>
      </c>
      <c r="AQ833" s="20">
        <v>0.10539999999999999</v>
      </c>
      <c r="AR833" s="20">
        <v>1.6000000000000001E-3</v>
      </c>
      <c r="AS833" s="20">
        <v>0.28287200000000001</v>
      </c>
      <c r="AT833" s="20">
        <v>4.2500000000000003E-5</v>
      </c>
      <c r="AU833" s="42">
        <v>0.28286599044528693</v>
      </c>
      <c r="AV833" s="42">
        <v>5.1979576002869621</v>
      </c>
      <c r="AW833" s="42">
        <v>1.5032592378059679</v>
      </c>
      <c r="AX833" s="43">
        <v>0.28286608509938621</v>
      </c>
      <c r="AY833" s="43">
        <v>5.1645363598207261</v>
      </c>
      <c r="AZ833" s="43">
        <v>1.5032537133106278</v>
      </c>
      <c r="BA833" s="20">
        <v>70.652423469921146</v>
      </c>
      <c r="BB833" s="20">
        <v>14.789376935381213</v>
      </c>
      <c r="BC833" s="20">
        <v>3.0010664874697364</v>
      </c>
      <c r="BD833" s="20">
        <v>5.0997851501314528E-2</v>
      </c>
      <c r="BE833" s="20">
        <v>0.29578753870762425</v>
      </c>
      <c r="BF833" s="20">
        <v>1.4789376935381213</v>
      </c>
      <c r="BG833" s="20">
        <v>5.6709610869461757</v>
      </c>
      <c r="BH833" s="20">
        <v>3.6820448783949091</v>
      </c>
      <c r="BI833" s="20">
        <v>0.26620878483686183</v>
      </c>
      <c r="BJ833" s="20">
        <v>0.11219527330289197</v>
      </c>
      <c r="BK833" s="20">
        <v>4</v>
      </c>
      <c r="BL833" s="20">
        <v>2</v>
      </c>
      <c r="BM833" s="20">
        <v>5</v>
      </c>
      <c r="BN833" s="20">
        <v>50</v>
      </c>
      <c r="BO833" s="20">
        <v>2</v>
      </c>
      <c r="BP833" s="20" t="s">
        <v>1712</v>
      </c>
      <c r="BQ833" s="20" t="s">
        <v>1707</v>
      </c>
      <c r="BR833" s="20">
        <v>30</v>
      </c>
      <c r="BS833" s="20">
        <v>18</v>
      </c>
      <c r="BT833" s="20">
        <v>1.5</v>
      </c>
      <c r="BU833" s="20" t="s">
        <v>1713</v>
      </c>
      <c r="BV833" s="20">
        <v>84</v>
      </c>
      <c r="BW833" s="20">
        <v>148</v>
      </c>
      <c r="BX833" s="20">
        <v>25.1</v>
      </c>
      <c r="BY833" s="20">
        <v>181</v>
      </c>
      <c r="BZ833" s="20">
        <v>7.3</v>
      </c>
      <c r="CA833" s="20" t="s">
        <v>1708</v>
      </c>
      <c r="CB833" s="20">
        <v>0.8</v>
      </c>
      <c r="CC833" s="20" t="s">
        <v>1710</v>
      </c>
      <c r="CD833" s="20">
        <v>1</v>
      </c>
      <c r="CE833" s="20">
        <v>2.5</v>
      </c>
      <c r="CF833" s="20">
        <v>1.6</v>
      </c>
      <c r="CG833" s="20">
        <v>1515</v>
      </c>
      <c r="CH833" s="20">
        <v>31.2</v>
      </c>
      <c r="CI833" s="20">
        <v>59.5</v>
      </c>
      <c r="CJ833" s="20">
        <v>6.48</v>
      </c>
      <c r="CK833" s="20">
        <v>25.1</v>
      </c>
      <c r="CL833" s="20">
        <v>4.3499999999999996</v>
      </c>
      <c r="CM833" s="20">
        <v>0.92</v>
      </c>
      <c r="CN833" s="20">
        <v>3.76</v>
      </c>
      <c r="CO833" s="20">
        <v>0.64</v>
      </c>
      <c r="CP833" s="20">
        <v>3.72</v>
      </c>
      <c r="CQ833" s="20">
        <v>0.79</v>
      </c>
      <c r="CR833" s="20">
        <v>2.42</v>
      </c>
      <c r="CS833" s="20">
        <v>0.374</v>
      </c>
      <c r="CT833" s="20">
        <v>2.5</v>
      </c>
      <c r="CU833" s="20">
        <v>0.40300000000000002</v>
      </c>
      <c r="CV833" s="20">
        <v>3.9</v>
      </c>
      <c r="CW833" s="20">
        <v>0.78</v>
      </c>
      <c r="CX833" s="20">
        <v>2</v>
      </c>
      <c r="CY833" s="20">
        <v>0.51</v>
      </c>
      <c r="CZ833" s="20">
        <v>13</v>
      </c>
      <c r="DA833" s="20">
        <v>0.1</v>
      </c>
      <c r="DB833" s="20">
        <v>12.6</v>
      </c>
      <c r="DC833" s="20">
        <v>4.99</v>
      </c>
    </row>
    <row r="834" spans="1:107" x14ac:dyDescent="0.25">
      <c r="A834" s="93" t="s">
        <v>1109</v>
      </c>
      <c r="B834" s="53" t="s">
        <v>1149</v>
      </c>
      <c r="C834" s="53">
        <v>2017</v>
      </c>
      <c r="D834" s="53">
        <v>374</v>
      </c>
      <c r="E834" s="53">
        <v>830</v>
      </c>
      <c r="F834" s="53">
        <v>79036</v>
      </c>
      <c r="G834" s="53">
        <v>79164</v>
      </c>
      <c r="H834" s="53">
        <v>7.9</v>
      </c>
      <c r="I834" s="53">
        <v>352</v>
      </c>
      <c r="J834" s="53">
        <v>128</v>
      </c>
      <c r="K834" s="53">
        <v>0.34965034965034969</v>
      </c>
      <c r="L834" s="55">
        <v>106.45750484179891</v>
      </c>
      <c r="M834" s="55">
        <v>2.5869977078926953</v>
      </c>
      <c r="N834" s="53" t="s">
        <v>715</v>
      </c>
      <c r="O834" s="53" t="s">
        <v>1775</v>
      </c>
      <c r="P834" s="57">
        <v>103.4</v>
      </c>
      <c r="Q834" s="57">
        <v>1</v>
      </c>
      <c r="R834" s="57">
        <v>-3.0575048417989024</v>
      </c>
      <c r="S834" s="53"/>
      <c r="T834" s="56">
        <v>4.58</v>
      </c>
      <c r="U834" s="56">
        <v>0.9</v>
      </c>
      <c r="V834" s="56">
        <v>1086</v>
      </c>
      <c r="W834" s="74" t="s">
        <v>684</v>
      </c>
      <c r="X834" s="56">
        <v>6.47</v>
      </c>
      <c r="Y834" s="56">
        <v>5.7000000000000002E-2</v>
      </c>
      <c r="Z834" s="56">
        <v>1.29</v>
      </c>
      <c r="AA834" s="56">
        <v>2.0099999999999998</v>
      </c>
      <c r="AB834" s="56">
        <v>0.61199999999999999</v>
      </c>
      <c r="AC834" s="56">
        <v>17.5</v>
      </c>
      <c r="AD834" s="56">
        <v>6.09</v>
      </c>
      <c r="AE834" s="56">
        <v>80.2</v>
      </c>
      <c r="AF834" s="56">
        <v>34</v>
      </c>
      <c r="AG834" s="56">
        <v>157</v>
      </c>
      <c r="AH834" s="56">
        <v>36.1</v>
      </c>
      <c r="AI834" s="56">
        <v>367</v>
      </c>
      <c r="AJ834" s="56">
        <v>68.099999999999994</v>
      </c>
      <c r="AK834" s="56">
        <v>7930</v>
      </c>
      <c r="AL834" s="53"/>
      <c r="AM834" s="56" t="s">
        <v>734</v>
      </c>
      <c r="AN834" s="56" t="s">
        <v>734</v>
      </c>
      <c r="AO834" s="56" t="s">
        <v>734</v>
      </c>
      <c r="AP834" s="56" t="s">
        <v>734</v>
      </c>
      <c r="AQ834" s="56" t="s">
        <v>734</v>
      </c>
      <c r="AR834" s="56" t="s">
        <v>734</v>
      </c>
      <c r="AS834" s="56" t="s">
        <v>734</v>
      </c>
      <c r="AT834" s="56" t="s">
        <v>734</v>
      </c>
      <c r="AU834" s="59" t="s">
        <v>734</v>
      </c>
      <c r="AV834" s="59" t="s">
        <v>734</v>
      </c>
      <c r="AW834" s="59" t="s">
        <v>734</v>
      </c>
      <c r="AX834" s="60" t="s">
        <v>734</v>
      </c>
      <c r="AY834" s="60" t="s">
        <v>734</v>
      </c>
      <c r="AZ834" s="60" t="s">
        <v>734</v>
      </c>
      <c r="BA834" s="56">
        <v>70.652423469921146</v>
      </c>
      <c r="BB834" s="56">
        <v>14.789376935381213</v>
      </c>
      <c r="BC834" s="56">
        <v>3.0010664874697364</v>
      </c>
      <c r="BD834" s="56">
        <v>5.0997851501314528E-2</v>
      </c>
      <c r="BE834" s="56">
        <v>0.29578753870762425</v>
      </c>
      <c r="BF834" s="56">
        <v>1.4789376935381213</v>
      </c>
      <c r="BG834" s="56">
        <v>5.6709610869461757</v>
      </c>
      <c r="BH834" s="56">
        <v>3.6820448783949091</v>
      </c>
      <c r="BI834" s="56">
        <v>0.26620878483686183</v>
      </c>
      <c r="BJ834" s="56">
        <v>0.11219527330289197</v>
      </c>
      <c r="BK834" s="56">
        <v>4</v>
      </c>
      <c r="BL834" s="56">
        <v>2</v>
      </c>
      <c r="BM834" s="56">
        <v>5</v>
      </c>
      <c r="BN834" s="56">
        <v>50</v>
      </c>
      <c r="BO834" s="56">
        <v>2</v>
      </c>
      <c r="BP834" s="56" t="s">
        <v>1712</v>
      </c>
      <c r="BQ834" s="56" t="s">
        <v>1707</v>
      </c>
      <c r="BR834" s="56">
        <v>30</v>
      </c>
      <c r="BS834" s="56">
        <v>18</v>
      </c>
      <c r="BT834" s="56">
        <v>1.5</v>
      </c>
      <c r="BU834" s="56" t="s">
        <v>1713</v>
      </c>
      <c r="BV834" s="56">
        <v>84</v>
      </c>
      <c r="BW834" s="56">
        <v>148</v>
      </c>
      <c r="BX834" s="56">
        <v>25.1</v>
      </c>
      <c r="BY834" s="56">
        <v>181</v>
      </c>
      <c r="BZ834" s="56">
        <v>7.3</v>
      </c>
      <c r="CA834" s="56" t="s">
        <v>1708</v>
      </c>
      <c r="CB834" s="56">
        <v>0.8</v>
      </c>
      <c r="CC834" s="56" t="s">
        <v>1710</v>
      </c>
      <c r="CD834" s="56">
        <v>1</v>
      </c>
      <c r="CE834" s="56">
        <v>2.5</v>
      </c>
      <c r="CF834" s="56">
        <v>1.6</v>
      </c>
      <c r="CG834" s="56">
        <v>1515</v>
      </c>
      <c r="CH834" s="56">
        <v>31.2</v>
      </c>
      <c r="CI834" s="56">
        <v>59.5</v>
      </c>
      <c r="CJ834" s="56">
        <v>6.48</v>
      </c>
      <c r="CK834" s="56">
        <v>25.1</v>
      </c>
      <c r="CL834" s="56">
        <v>4.3499999999999996</v>
      </c>
      <c r="CM834" s="56">
        <v>0.92</v>
      </c>
      <c r="CN834" s="56">
        <v>3.76</v>
      </c>
      <c r="CO834" s="56">
        <v>0.64</v>
      </c>
      <c r="CP834" s="56">
        <v>3.72</v>
      </c>
      <c r="CQ834" s="56">
        <v>0.79</v>
      </c>
      <c r="CR834" s="56">
        <v>2.42</v>
      </c>
      <c r="CS834" s="56">
        <v>0.374</v>
      </c>
      <c r="CT834" s="56">
        <v>2.5</v>
      </c>
      <c r="CU834" s="56">
        <v>0.40300000000000002</v>
      </c>
      <c r="CV834" s="56">
        <v>3.9</v>
      </c>
      <c r="CW834" s="56">
        <v>0.78</v>
      </c>
      <c r="CX834" s="56">
        <v>2</v>
      </c>
      <c r="CY834" s="56">
        <v>0.51</v>
      </c>
      <c r="CZ834" s="56">
        <v>13</v>
      </c>
      <c r="DA834" s="56">
        <v>0.1</v>
      </c>
      <c r="DB834" s="56">
        <v>12.6</v>
      </c>
      <c r="DC834" s="56">
        <v>4.99</v>
      </c>
    </row>
    <row r="835" spans="1:107" x14ac:dyDescent="0.25">
      <c r="A835" s="93" t="s">
        <v>1110</v>
      </c>
      <c r="B835" s="53" t="s">
        <v>1149</v>
      </c>
      <c r="C835" s="53">
        <v>2017</v>
      </c>
      <c r="D835" s="53">
        <v>375</v>
      </c>
      <c r="E835" s="53">
        <v>831</v>
      </c>
      <c r="F835" s="53">
        <v>78994</v>
      </c>
      <c r="G835" s="53">
        <v>79185.5</v>
      </c>
      <c r="H835" s="53">
        <v>25.63</v>
      </c>
      <c r="I835" s="53">
        <v>817</v>
      </c>
      <c r="J835" s="53">
        <v>420</v>
      </c>
      <c r="K835" s="53">
        <v>0.52465897166841557</v>
      </c>
      <c r="L835" s="55">
        <v>127.77365043238589</v>
      </c>
      <c r="M835" s="55">
        <v>3.7708055633252218</v>
      </c>
      <c r="N835" s="53"/>
      <c r="O835" s="53" t="s">
        <v>1774</v>
      </c>
      <c r="P835" s="57">
        <v>103.4</v>
      </c>
      <c r="Q835" s="57">
        <v>1</v>
      </c>
      <c r="R835" s="57">
        <v>-24.373650432385887</v>
      </c>
      <c r="S835" s="53"/>
      <c r="T835" s="56">
        <v>5.8</v>
      </c>
      <c r="U835" s="56">
        <v>1.6</v>
      </c>
      <c r="V835" s="56">
        <v>2580</v>
      </c>
      <c r="W835" s="74" t="s">
        <v>684</v>
      </c>
      <c r="X835" s="56">
        <v>19.100000000000001</v>
      </c>
      <c r="Y835" s="56">
        <v>0.189</v>
      </c>
      <c r="Z835" s="56">
        <v>2.23</v>
      </c>
      <c r="AA835" s="56">
        <v>6.27</v>
      </c>
      <c r="AB835" s="56">
        <v>1.33</v>
      </c>
      <c r="AC835" s="56">
        <v>43.9</v>
      </c>
      <c r="AD835" s="56">
        <v>16.38</v>
      </c>
      <c r="AE835" s="56">
        <v>198</v>
      </c>
      <c r="AF835" s="56">
        <v>82.3</v>
      </c>
      <c r="AG835" s="56">
        <v>408</v>
      </c>
      <c r="AH835" s="56">
        <v>80</v>
      </c>
      <c r="AI835" s="56">
        <v>765</v>
      </c>
      <c r="AJ835" s="56">
        <v>146</v>
      </c>
      <c r="AK835" s="56">
        <v>9080</v>
      </c>
      <c r="AL835" s="53"/>
      <c r="AM835" s="56">
        <v>2.0509999999999999E-3</v>
      </c>
      <c r="AN835" s="56">
        <v>2.8E-5</v>
      </c>
      <c r="AO835" s="56">
        <v>1.4671000000000001</v>
      </c>
      <c r="AP835" s="56">
        <v>1.4999999999999999E-4</v>
      </c>
      <c r="AQ835" s="56">
        <v>7.8899999999999998E-2</v>
      </c>
      <c r="AR835" s="56">
        <v>2.8E-3</v>
      </c>
      <c r="AS835" s="56">
        <v>0.28292</v>
      </c>
      <c r="AT835" s="56">
        <v>6.9999999999999994E-5</v>
      </c>
      <c r="AU835" s="59">
        <v>0.28291510142912535</v>
      </c>
      <c r="AV835" s="59">
        <v>7.4406621783551508</v>
      </c>
      <c r="AW835" s="59">
        <v>2.4760814916342535</v>
      </c>
      <c r="AX835" s="60">
        <v>0.28291603676538424</v>
      </c>
      <c r="AY835" s="60">
        <v>6.9313605338816586</v>
      </c>
      <c r="AZ835" s="60">
        <v>2.4759472925116217</v>
      </c>
      <c r="BA835" s="56">
        <v>70.652423469921146</v>
      </c>
      <c r="BB835" s="56">
        <v>14.789376935381213</v>
      </c>
      <c r="BC835" s="56">
        <v>3.0010664874697364</v>
      </c>
      <c r="BD835" s="56">
        <v>5.0997851501314528E-2</v>
      </c>
      <c r="BE835" s="56">
        <v>0.29578753870762425</v>
      </c>
      <c r="BF835" s="56">
        <v>1.4789376935381213</v>
      </c>
      <c r="BG835" s="56">
        <v>5.6709610869461757</v>
      </c>
      <c r="BH835" s="56">
        <v>3.6820448783949091</v>
      </c>
      <c r="BI835" s="56">
        <v>0.26620878483686183</v>
      </c>
      <c r="BJ835" s="56">
        <v>0.11219527330289197</v>
      </c>
      <c r="BK835" s="56">
        <v>4</v>
      </c>
      <c r="BL835" s="56">
        <v>2</v>
      </c>
      <c r="BM835" s="56">
        <v>5</v>
      </c>
      <c r="BN835" s="56">
        <v>50</v>
      </c>
      <c r="BO835" s="56">
        <v>2</v>
      </c>
      <c r="BP835" s="56" t="s">
        <v>1712</v>
      </c>
      <c r="BQ835" s="56" t="s">
        <v>1707</v>
      </c>
      <c r="BR835" s="56">
        <v>30</v>
      </c>
      <c r="BS835" s="56">
        <v>18</v>
      </c>
      <c r="BT835" s="56">
        <v>1.5</v>
      </c>
      <c r="BU835" s="56" t="s">
        <v>1713</v>
      </c>
      <c r="BV835" s="56">
        <v>84</v>
      </c>
      <c r="BW835" s="56">
        <v>148</v>
      </c>
      <c r="BX835" s="56">
        <v>25.1</v>
      </c>
      <c r="BY835" s="56">
        <v>181</v>
      </c>
      <c r="BZ835" s="56">
        <v>7.3</v>
      </c>
      <c r="CA835" s="56" t="s">
        <v>1708</v>
      </c>
      <c r="CB835" s="56">
        <v>0.8</v>
      </c>
      <c r="CC835" s="56" t="s">
        <v>1710</v>
      </c>
      <c r="CD835" s="56">
        <v>1</v>
      </c>
      <c r="CE835" s="56">
        <v>2.5</v>
      </c>
      <c r="CF835" s="56">
        <v>1.6</v>
      </c>
      <c r="CG835" s="56">
        <v>1515</v>
      </c>
      <c r="CH835" s="56">
        <v>31.2</v>
      </c>
      <c r="CI835" s="56">
        <v>59.5</v>
      </c>
      <c r="CJ835" s="56">
        <v>6.48</v>
      </c>
      <c r="CK835" s="56">
        <v>25.1</v>
      </c>
      <c r="CL835" s="56">
        <v>4.3499999999999996</v>
      </c>
      <c r="CM835" s="56">
        <v>0.92</v>
      </c>
      <c r="CN835" s="56">
        <v>3.76</v>
      </c>
      <c r="CO835" s="56">
        <v>0.64</v>
      </c>
      <c r="CP835" s="56">
        <v>3.72</v>
      </c>
      <c r="CQ835" s="56">
        <v>0.79</v>
      </c>
      <c r="CR835" s="56">
        <v>2.42</v>
      </c>
      <c r="CS835" s="56">
        <v>0.374</v>
      </c>
      <c r="CT835" s="56">
        <v>2.5</v>
      </c>
      <c r="CU835" s="56">
        <v>0.40300000000000002</v>
      </c>
      <c r="CV835" s="56">
        <v>3.9</v>
      </c>
      <c r="CW835" s="56">
        <v>0.78</v>
      </c>
      <c r="CX835" s="56">
        <v>2</v>
      </c>
      <c r="CY835" s="56">
        <v>0.51</v>
      </c>
      <c r="CZ835" s="56">
        <v>13</v>
      </c>
      <c r="DA835" s="56">
        <v>0.1</v>
      </c>
      <c r="DB835" s="56">
        <v>12.6</v>
      </c>
      <c r="DC835" s="56">
        <v>4.99</v>
      </c>
    </row>
    <row r="836" spans="1:107" x14ac:dyDescent="0.25">
      <c r="A836" s="94" t="s">
        <v>1111</v>
      </c>
      <c r="B836" s="4" t="s">
        <v>1149</v>
      </c>
      <c r="C836" s="4">
        <v>2017</v>
      </c>
      <c r="D836" s="4">
        <v>376</v>
      </c>
      <c r="E836" s="4">
        <v>832</v>
      </c>
      <c r="F836" s="4">
        <v>78888</v>
      </c>
      <c r="G836" s="4">
        <v>79193.5</v>
      </c>
      <c r="H836" s="4">
        <v>3.21</v>
      </c>
      <c r="I836" s="4">
        <v>236.4</v>
      </c>
      <c r="J836" s="4">
        <v>63.5</v>
      </c>
      <c r="K836" s="4">
        <v>0.26702269692923897</v>
      </c>
      <c r="L836" s="39">
        <v>103.43622062939575</v>
      </c>
      <c r="M836" s="39">
        <v>3.1655505004207587</v>
      </c>
      <c r="P836" s="40">
        <v>103.4</v>
      </c>
      <c r="Q836" s="40">
        <v>1</v>
      </c>
      <c r="R836" s="40">
        <v>-3.6220629395742776E-2</v>
      </c>
      <c r="T836" s="20">
        <v>5.0999999999999996</v>
      </c>
      <c r="U836" s="20">
        <v>1.6</v>
      </c>
      <c r="V836" s="20">
        <v>854</v>
      </c>
      <c r="W836" s="74" t="s">
        <v>684</v>
      </c>
      <c r="X836" s="20">
        <v>4.49</v>
      </c>
      <c r="Y836" s="20">
        <v>5.2999999999999999E-2</v>
      </c>
      <c r="Z836" s="20">
        <v>0.91</v>
      </c>
      <c r="AA836" s="20">
        <v>2.04</v>
      </c>
      <c r="AB836" s="20">
        <v>0.57999999999999996</v>
      </c>
      <c r="AC836" s="20">
        <v>14.8</v>
      </c>
      <c r="AD836" s="20">
        <v>6.07</v>
      </c>
      <c r="AE836" s="20">
        <v>67</v>
      </c>
      <c r="AF836" s="20">
        <v>29.7</v>
      </c>
      <c r="AG836" s="20">
        <v>142</v>
      </c>
      <c r="AH836" s="20">
        <v>30.9</v>
      </c>
      <c r="AI836" s="20">
        <v>320</v>
      </c>
      <c r="AJ836" s="20">
        <v>61</v>
      </c>
      <c r="AK836" s="20">
        <v>8930</v>
      </c>
      <c r="AM836" s="20">
        <v>2.31E-3</v>
      </c>
      <c r="AN836" s="20">
        <v>1.2999999999999999E-4</v>
      </c>
      <c r="AO836" s="20">
        <v>1.4670799999999999</v>
      </c>
      <c r="AP836" s="20">
        <v>1.1E-4</v>
      </c>
      <c r="AQ836" s="20">
        <v>7.6999999999999999E-2</v>
      </c>
      <c r="AR836" s="20">
        <v>2.3999999999999998E-3</v>
      </c>
      <c r="AS836" s="20">
        <v>0.28293000000000001</v>
      </c>
      <c r="AT836" s="20">
        <v>5.0000000000000002E-5</v>
      </c>
      <c r="AU836" s="42">
        <v>0.2829255347235265</v>
      </c>
      <c r="AV836" s="42">
        <v>7.2681155483667048</v>
      </c>
      <c r="AW836" s="42">
        <v>1.7685339227736061</v>
      </c>
      <c r="AX836" s="43">
        <v>0.28292553628865802</v>
      </c>
      <c r="AY836" s="43">
        <v>7.2673650900223485</v>
      </c>
      <c r="AZ836" s="43">
        <v>1.7685337803654446</v>
      </c>
      <c r="BA836" s="20">
        <v>70.652423469921146</v>
      </c>
      <c r="BB836" s="20">
        <v>14.789376935381213</v>
      </c>
      <c r="BC836" s="20">
        <v>3.0010664874697364</v>
      </c>
      <c r="BD836" s="20">
        <v>5.0997851501314528E-2</v>
      </c>
      <c r="BE836" s="20">
        <v>0.29578753870762425</v>
      </c>
      <c r="BF836" s="20">
        <v>1.4789376935381213</v>
      </c>
      <c r="BG836" s="20">
        <v>5.6709610869461757</v>
      </c>
      <c r="BH836" s="20">
        <v>3.6820448783949091</v>
      </c>
      <c r="BI836" s="20">
        <v>0.26620878483686183</v>
      </c>
      <c r="BJ836" s="20">
        <v>0.11219527330289197</v>
      </c>
      <c r="BK836" s="20">
        <v>4</v>
      </c>
      <c r="BL836" s="20">
        <v>2</v>
      </c>
      <c r="BM836" s="20">
        <v>5</v>
      </c>
      <c r="BN836" s="20">
        <v>50</v>
      </c>
      <c r="BO836" s="20">
        <v>2</v>
      </c>
      <c r="BP836" s="20" t="s">
        <v>1712</v>
      </c>
      <c r="BQ836" s="20" t="s">
        <v>1707</v>
      </c>
      <c r="BR836" s="20">
        <v>30</v>
      </c>
      <c r="BS836" s="20">
        <v>18</v>
      </c>
      <c r="BT836" s="20">
        <v>1.5</v>
      </c>
      <c r="BU836" s="20" t="s">
        <v>1713</v>
      </c>
      <c r="BV836" s="20">
        <v>84</v>
      </c>
      <c r="BW836" s="20">
        <v>148</v>
      </c>
      <c r="BX836" s="20">
        <v>25.1</v>
      </c>
      <c r="BY836" s="20">
        <v>181</v>
      </c>
      <c r="BZ836" s="20">
        <v>7.3</v>
      </c>
      <c r="CA836" s="20" t="s">
        <v>1708</v>
      </c>
      <c r="CB836" s="20">
        <v>0.8</v>
      </c>
      <c r="CC836" s="20" t="s">
        <v>1710</v>
      </c>
      <c r="CD836" s="20">
        <v>1</v>
      </c>
      <c r="CE836" s="20">
        <v>2.5</v>
      </c>
      <c r="CF836" s="20">
        <v>1.6</v>
      </c>
      <c r="CG836" s="20">
        <v>1515</v>
      </c>
      <c r="CH836" s="20">
        <v>31.2</v>
      </c>
      <c r="CI836" s="20">
        <v>59.5</v>
      </c>
      <c r="CJ836" s="20">
        <v>6.48</v>
      </c>
      <c r="CK836" s="20">
        <v>25.1</v>
      </c>
      <c r="CL836" s="20">
        <v>4.3499999999999996</v>
      </c>
      <c r="CM836" s="20">
        <v>0.92</v>
      </c>
      <c r="CN836" s="20">
        <v>3.76</v>
      </c>
      <c r="CO836" s="20">
        <v>0.64</v>
      </c>
      <c r="CP836" s="20">
        <v>3.72</v>
      </c>
      <c r="CQ836" s="20">
        <v>0.79</v>
      </c>
      <c r="CR836" s="20">
        <v>2.42</v>
      </c>
      <c r="CS836" s="20">
        <v>0.374</v>
      </c>
      <c r="CT836" s="20">
        <v>2.5</v>
      </c>
      <c r="CU836" s="20">
        <v>0.40300000000000002</v>
      </c>
      <c r="CV836" s="20">
        <v>3.9</v>
      </c>
      <c r="CW836" s="20">
        <v>0.78</v>
      </c>
      <c r="CX836" s="20">
        <v>2</v>
      </c>
      <c r="CY836" s="20">
        <v>0.51</v>
      </c>
      <c r="CZ836" s="20">
        <v>13</v>
      </c>
      <c r="DA836" s="20">
        <v>0.1</v>
      </c>
      <c r="DB836" s="20">
        <v>12.6</v>
      </c>
      <c r="DC836" s="20">
        <v>4.99</v>
      </c>
    </row>
    <row r="837" spans="1:107" x14ac:dyDescent="0.25">
      <c r="A837" s="93" t="s">
        <v>1112</v>
      </c>
      <c r="B837" s="53" t="s">
        <v>1149</v>
      </c>
      <c r="C837" s="53">
        <v>2017</v>
      </c>
      <c r="D837" s="53">
        <v>377</v>
      </c>
      <c r="E837" s="53">
        <v>833</v>
      </c>
      <c r="F837" s="53">
        <v>78714</v>
      </c>
      <c r="G837" s="53">
        <v>79178</v>
      </c>
      <c r="H837" s="53">
        <v>4.55</v>
      </c>
      <c r="I837" s="53">
        <v>247.2</v>
      </c>
      <c r="J837" s="53">
        <v>74.7</v>
      </c>
      <c r="K837" s="53">
        <v>0.30797659377887282</v>
      </c>
      <c r="L837" s="55">
        <v>104.66223954733981</v>
      </c>
      <c r="M837" s="55">
        <v>3.0990205959920947</v>
      </c>
      <c r="N837" s="53" t="s">
        <v>715</v>
      </c>
      <c r="O837" s="53" t="s">
        <v>1775</v>
      </c>
      <c r="P837" s="57">
        <v>103.4</v>
      </c>
      <c r="Q837" s="57">
        <v>1</v>
      </c>
      <c r="R837" s="57">
        <v>-1.2622395473398029</v>
      </c>
      <c r="S837" s="53"/>
      <c r="T837" s="56">
        <v>6.3</v>
      </c>
      <c r="U837" s="56">
        <v>1.4</v>
      </c>
      <c r="V837" s="56">
        <v>770</v>
      </c>
      <c r="W837" s="74" t="s">
        <v>684</v>
      </c>
      <c r="X837" s="56">
        <v>4.54</v>
      </c>
      <c r="Y837" s="56">
        <v>7.8E-2</v>
      </c>
      <c r="Z837" s="56">
        <v>1.42</v>
      </c>
      <c r="AA837" s="56">
        <v>2.2799999999999998</v>
      </c>
      <c r="AB837" s="56">
        <v>0.52100000000000002</v>
      </c>
      <c r="AC837" s="56">
        <v>13</v>
      </c>
      <c r="AD837" s="56">
        <v>4.6399999999999997</v>
      </c>
      <c r="AE837" s="56">
        <v>58.2</v>
      </c>
      <c r="AF837" s="56">
        <v>25</v>
      </c>
      <c r="AG837" s="56">
        <v>110.6</v>
      </c>
      <c r="AH837" s="56">
        <v>27.3</v>
      </c>
      <c r="AI837" s="56">
        <v>259</v>
      </c>
      <c r="AJ837" s="56">
        <v>51.8</v>
      </c>
      <c r="AK837" s="56">
        <v>8270</v>
      </c>
      <c r="AL837" s="53"/>
      <c r="AM837" s="56" t="s">
        <v>734</v>
      </c>
      <c r="AN837" s="56" t="s">
        <v>734</v>
      </c>
      <c r="AO837" s="56" t="s">
        <v>734</v>
      </c>
      <c r="AP837" s="56" t="s">
        <v>734</v>
      </c>
      <c r="AQ837" s="56" t="s">
        <v>734</v>
      </c>
      <c r="AR837" s="56" t="s">
        <v>734</v>
      </c>
      <c r="AS837" s="56" t="s">
        <v>734</v>
      </c>
      <c r="AT837" s="56" t="s">
        <v>734</v>
      </c>
      <c r="AU837" s="59" t="s">
        <v>734</v>
      </c>
      <c r="AV837" s="59" t="s">
        <v>734</v>
      </c>
      <c r="AW837" s="59" t="s">
        <v>734</v>
      </c>
      <c r="AX837" s="60" t="s">
        <v>734</v>
      </c>
      <c r="AY837" s="60" t="s">
        <v>734</v>
      </c>
      <c r="AZ837" s="60" t="s">
        <v>734</v>
      </c>
      <c r="BA837" s="56">
        <v>70.652423469921146</v>
      </c>
      <c r="BB837" s="56">
        <v>14.789376935381213</v>
      </c>
      <c r="BC837" s="56">
        <v>3.0010664874697364</v>
      </c>
      <c r="BD837" s="56">
        <v>5.0997851501314528E-2</v>
      </c>
      <c r="BE837" s="56">
        <v>0.29578753870762425</v>
      </c>
      <c r="BF837" s="56">
        <v>1.4789376935381213</v>
      </c>
      <c r="BG837" s="56">
        <v>5.6709610869461757</v>
      </c>
      <c r="BH837" s="56">
        <v>3.6820448783949091</v>
      </c>
      <c r="BI837" s="56">
        <v>0.26620878483686183</v>
      </c>
      <c r="BJ837" s="56">
        <v>0.11219527330289197</v>
      </c>
      <c r="BK837" s="56">
        <v>4</v>
      </c>
      <c r="BL837" s="56">
        <v>2</v>
      </c>
      <c r="BM837" s="56">
        <v>5</v>
      </c>
      <c r="BN837" s="56">
        <v>50</v>
      </c>
      <c r="BO837" s="56">
        <v>2</v>
      </c>
      <c r="BP837" s="56" t="s">
        <v>1712</v>
      </c>
      <c r="BQ837" s="56" t="s">
        <v>1707</v>
      </c>
      <c r="BR837" s="56">
        <v>30</v>
      </c>
      <c r="BS837" s="56">
        <v>18</v>
      </c>
      <c r="BT837" s="56">
        <v>1.5</v>
      </c>
      <c r="BU837" s="56" t="s">
        <v>1713</v>
      </c>
      <c r="BV837" s="56">
        <v>84</v>
      </c>
      <c r="BW837" s="56">
        <v>148</v>
      </c>
      <c r="BX837" s="56">
        <v>25.1</v>
      </c>
      <c r="BY837" s="56">
        <v>181</v>
      </c>
      <c r="BZ837" s="56">
        <v>7.3</v>
      </c>
      <c r="CA837" s="56" t="s">
        <v>1708</v>
      </c>
      <c r="CB837" s="56">
        <v>0.8</v>
      </c>
      <c r="CC837" s="56" t="s">
        <v>1710</v>
      </c>
      <c r="CD837" s="56">
        <v>1</v>
      </c>
      <c r="CE837" s="56">
        <v>2.5</v>
      </c>
      <c r="CF837" s="56">
        <v>1.6</v>
      </c>
      <c r="CG837" s="56">
        <v>1515</v>
      </c>
      <c r="CH837" s="56">
        <v>31.2</v>
      </c>
      <c r="CI837" s="56">
        <v>59.5</v>
      </c>
      <c r="CJ837" s="56">
        <v>6.48</v>
      </c>
      <c r="CK837" s="56">
        <v>25.1</v>
      </c>
      <c r="CL837" s="56">
        <v>4.3499999999999996</v>
      </c>
      <c r="CM837" s="56">
        <v>0.92</v>
      </c>
      <c r="CN837" s="56">
        <v>3.76</v>
      </c>
      <c r="CO837" s="56">
        <v>0.64</v>
      </c>
      <c r="CP837" s="56">
        <v>3.72</v>
      </c>
      <c r="CQ837" s="56">
        <v>0.79</v>
      </c>
      <c r="CR837" s="56">
        <v>2.42</v>
      </c>
      <c r="CS837" s="56">
        <v>0.374</v>
      </c>
      <c r="CT837" s="56">
        <v>2.5</v>
      </c>
      <c r="CU837" s="56">
        <v>0.40300000000000002</v>
      </c>
      <c r="CV837" s="56">
        <v>3.9</v>
      </c>
      <c r="CW837" s="56">
        <v>0.78</v>
      </c>
      <c r="CX837" s="56">
        <v>2</v>
      </c>
      <c r="CY837" s="56">
        <v>0.51</v>
      </c>
      <c r="CZ837" s="56">
        <v>13</v>
      </c>
      <c r="DA837" s="56">
        <v>0.1</v>
      </c>
      <c r="DB837" s="56">
        <v>12.6</v>
      </c>
      <c r="DC837" s="56">
        <v>4.99</v>
      </c>
    </row>
    <row r="838" spans="1:107" x14ac:dyDescent="0.25">
      <c r="A838" s="94" t="s">
        <v>1113</v>
      </c>
      <c r="B838" s="4" t="s">
        <v>1149</v>
      </c>
      <c r="C838" s="4">
        <v>2017</v>
      </c>
      <c r="D838" s="4">
        <v>378</v>
      </c>
      <c r="E838" s="4">
        <v>834</v>
      </c>
      <c r="F838" s="4">
        <v>79179.5</v>
      </c>
      <c r="G838" s="4">
        <v>79014</v>
      </c>
      <c r="H838" s="4">
        <v>23.81</v>
      </c>
      <c r="I838" s="4">
        <v>653</v>
      </c>
      <c r="J838" s="4">
        <v>436</v>
      </c>
      <c r="K838" s="4">
        <v>0.67476383265856954</v>
      </c>
      <c r="L838" s="39">
        <v>104.43442910804748</v>
      </c>
      <c r="M838" s="39">
        <v>3.2871268510001954</v>
      </c>
      <c r="P838" s="40">
        <v>103.4</v>
      </c>
      <c r="Q838" s="40">
        <v>1</v>
      </c>
      <c r="R838" s="40">
        <v>-1.0344291080474761</v>
      </c>
      <c r="T838" s="20">
        <v>4.7</v>
      </c>
      <c r="U838" s="20">
        <v>1.2</v>
      </c>
      <c r="V838" s="20">
        <v>1550</v>
      </c>
      <c r="W838" s="74" t="s">
        <v>684</v>
      </c>
      <c r="X838" s="20">
        <v>10.43</v>
      </c>
      <c r="Y838" s="20">
        <v>5.7000000000000002E-2</v>
      </c>
      <c r="Z838" s="20">
        <v>1.25</v>
      </c>
      <c r="AA838" s="20">
        <v>4.49</v>
      </c>
      <c r="AB838" s="20">
        <v>1.05</v>
      </c>
      <c r="AC838" s="20">
        <v>27</v>
      </c>
      <c r="AD838" s="20">
        <v>10.74</v>
      </c>
      <c r="AE838" s="20">
        <v>133</v>
      </c>
      <c r="AF838" s="20">
        <v>51.6</v>
      </c>
      <c r="AG838" s="20">
        <v>237</v>
      </c>
      <c r="AH838" s="20">
        <v>53.9</v>
      </c>
      <c r="AI838" s="20">
        <v>542</v>
      </c>
      <c r="AJ838" s="20">
        <v>99</v>
      </c>
      <c r="AK838" s="20">
        <v>8140</v>
      </c>
      <c r="AM838" s="20">
        <v>2.47E-3</v>
      </c>
      <c r="AN838" s="20">
        <v>1E-4</v>
      </c>
      <c r="AO838" s="20">
        <v>1.46722</v>
      </c>
      <c r="AP838" s="20">
        <v>9.2E-5</v>
      </c>
      <c r="AQ838" s="20">
        <v>8.8489999999999999E-2</v>
      </c>
      <c r="AR838" s="20">
        <v>7.5000000000000002E-4</v>
      </c>
      <c r="AS838" s="20">
        <v>0.28285199999999999</v>
      </c>
      <c r="AT838" s="20">
        <v>4.5000000000000003E-5</v>
      </c>
      <c r="AU838" s="42">
        <v>0.28284717931861225</v>
      </c>
      <c r="AV838" s="42">
        <v>4.5188334645973605</v>
      </c>
      <c r="AW838" s="42">
        <v>1.5916840627170505</v>
      </c>
      <c r="AX838" s="43">
        <v>0.28284722711384641</v>
      </c>
      <c r="AY838" s="43">
        <v>4.4975166706850978</v>
      </c>
      <c r="AZ838" s="43">
        <v>1.5916804023289</v>
      </c>
      <c r="BA838" s="20">
        <v>70.652423469921146</v>
      </c>
      <c r="BB838" s="20">
        <v>14.789376935381213</v>
      </c>
      <c r="BC838" s="20">
        <v>3.0010664874697364</v>
      </c>
      <c r="BD838" s="20">
        <v>5.0997851501314528E-2</v>
      </c>
      <c r="BE838" s="20">
        <v>0.29578753870762425</v>
      </c>
      <c r="BF838" s="20">
        <v>1.4789376935381213</v>
      </c>
      <c r="BG838" s="20">
        <v>5.6709610869461757</v>
      </c>
      <c r="BH838" s="20">
        <v>3.6820448783949091</v>
      </c>
      <c r="BI838" s="20">
        <v>0.26620878483686183</v>
      </c>
      <c r="BJ838" s="20">
        <v>0.11219527330289197</v>
      </c>
      <c r="BK838" s="20">
        <v>4</v>
      </c>
      <c r="BL838" s="20">
        <v>2</v>
      </c>
      <c r="BM838" s="20">
        <v>5</v>
      </c>
      <c r="BN838" s="20">
        <v>50</v>
      </c>
      <c r="BO838" s="20">
        <v>2</v>
      </c>
      <c r="BP838" s="20" t="s">
        <v>1712</v>
      </c>
      <c r="BQ838" s="20" t="s">
        <v>1707</v>
      </c>
      <c r="BR838" s="20">
        <v>30</v>
      </c>
      <c r="BS838" s="20">
        <v>18</v>
      </c>
      <c r="BT838" s="20">
        <v>1.5</v>
      </c>
      <c r="BU838" s="20" t="s">
        <v>1713</v>
      </c>
      <c r="BV838" s="20">
        <v>84</v>
      </c>
      <c r="BW838" s="20">
        <v>148</v>
      </c>
      <c r="BX838" s="20">
        <v>25.1</v>
      </c>
      <c r="BY838" s="20">
        <v>181</v>
      </c>
      <c r="BZ838" s="20">
        <v>7.3</v>
      </c>
      <c r="CA838" s="20" t="s">
        <v>1708</v>
      </c>
      <c r="CB838" s="20">
        <v>0.8</v>
      </c>
      <c r="CC838" s="20" t="s">
        <v>1710</v>
      </c>
      <c r="CD838" s="20">
        <v>1</v>
      </c>
      <c r="CE838" s="20">
        <v>2.5</v>
      </c>
      <c r="CF838" s="20">
        <v>1.6</v>
      </c>
      <c r="CG838" s="20">
        <v>1515</v>
      </c>
      <c r="CH838" s="20">
        <v>31.2</v>
      </c>
      <c r="CI838" s="20">
        <v>59.5</v>
      </c>
      <c r="CJ838" s="20">
        <v>6.48</v>
      </c>
      <c r="CK838" s="20">
        <v>25.1</v>
      </c>
      <c r="CL838" s="20">
        <v>4.3499999999999996</v>
      </c>
      <c r="CM838" s="20">
        <v>0.92</v>
      </c>
      <c r="CN838" s="20">
        <v>3.76</v>
      </c>
      <c r="CO838" s="20">
        <v>0.64</v>
      </c>
      <c r="CP838" s="20">
        <v>3.72</v>
      </c>
      <c r="CQ838" s="20">
        <v>0.79</v>
      </c>
      <c r="CR838" s="20">
        <v>2.42</v>
      </c>
      <c r="CS838" s="20">
        <v>0.374</v>
      </c>
      <c r="CT838" s="20">
        <v>2.5</v>
      </c>
      <c r="CU838" s="20">
        <v>0.40300000000000002</v>
      </c>
      <c r="CV838" s="20">
        <v>3.9</v>
      </c>
      <c r="CW838" s="20">
        <v>0.78</v>
      </c>
      <c r="CX838" s="20">
        <v>2</v>
      </c>
      <c r="CY838" s="20">
        <v>0.51</v>
      </c>
      <c r="CZ838" s="20">
        <v>13</v>
      </c>
      <c r="DA838" s="20">
        <v>0.1</v>
      </c>
      <c r="DB838" s="20">
        <v>12.6</v>
      </c>
      <c r="DC838" s="20">
        <v>4.99</v>
      </c>
    </row>
    <row r="839" spans="1:107" x14ac:dyDescent="0.25">
      <c r="A839" s="93" t="s">
        <v>1114</v>
      </c>
      <c r="B839" s="53" t="s">
        <v>1149</v>
      </c>
      <c r="C839" s="53">
        <v>2017</v>
      </c>
      <c r="D839" s="53">
        <v>379</v>
      </c>
      <c r="E839" s="53">
        <v>835</v>
      </c>
      <c r="F839" s="53">
        <v>79075.5</v>
      </c>
      <c r="G839" s="53">
        <v>79022</v>
      </c>
      <c r="H839" s="53">
        <v>3.82</v>
      </c>
      <c r="I839" s="53">
        <v>207</v>
      </c>
      <c r="J839" s="53">
        <v>57.8</v>
      </c>
      <c r="K839" s="53">
        <v>0.27624309392265195</v>
      </c>
      <c r="L839" s="55">
        <v>104.92075035702146</v>
      </c>
      <c r="M839" s="55">
        <v>3.3122599849835868</v>
      </c>
      <c r="N839" s="53" t="s">
        <v>715</v>
      </c>
      <c r="O839" s="53" t="s">
        <v>1775</v>
      </c>
      <c r="P839" s="57">
        <v>103.4</v>
      </c>
      <c r="Q839" s="57">
        <v>1</v>
      </c>
      <c r="R839" s="57">
        <v>-1.5207503570214556</v>
      </c>
      <c r="S839" s="53"/>
      <c r="T839" s="56">
        <v>7.4</v>
      </c>
      <c r="U839" s="56">
        <v>2</v>
      </c>
      <c r="V839" s="56">
        <v>1002</v>
      </c>
      <c r="W839" s="74" t="s">
        <v>684</v>
      </c>
      <c r="X839" s="56">
        <v>4.4400000000000004</v>
      </c>
      <c r="Y839" s="56">
        <v>8.7999999999999995E-2</v>
      </c>
      <c r="Z839" s="56">
        <v>1.0900000000000001</v>
      </c>
      <c r="AA839" s="56">
        <v>2.54</v>
      </c>
      <c r="AB839" s="56">
        <v>0.55000000000000004</v>
      </c>
      <c r="AC839" s="56">
        <v>16.399999999999999</v>
      </c>
      <c r="AD839" s="56">
        <v>6.47</v>
      </c>
      <c r="AE839" s="56">
        <v>78.400000000000006</v>
      </c>
      <c r="AF839" s="56">
        <v>35.299999999999997</v>
      </c>
      <c r="AG839" s="56">
        <v>168</v>
      </c>
      <c r="AH839" s="56">
        <v>36</v>
      </c>
      <c r="AI839" s="56">
        <v>365</v>
      </c>
      <c r="AJ839" s="56">
        <v>74.2</v>
      </c>
      <c r="AK839" s="56">
        <v>8010</v>
      </c>
      <c r="AL839" s="53"/>
      <c r="AM839" s="56" t="s">
        <v>734</v>
      </c>
      <c r="AN839" s="56" t="s">
        <v>734</v>
      </c>
      <c r="AO839" s="56" t="s">
        <v>734</v>
      </c>
      <c r="AP839" s="56" t="s">
        <v>734</v>
      </c>
      <c r="AQ839" s="56" t="s">
        <v>734</v>
      </c>
      <c r="AR839" s="56" t="s">
        <v>734</v>
      </c>
      <c r="AS839" s="56" t="s">
        <v>734</v>
      </c>
      <c r="AT839" s="56" t="s">
        <v>734</v>
      </c>
      <c r="AU839" s="59" t="s">
        <v>734</v>
      </c>
      <c r="AV839" s="59" t="s">
        <v>734</v>
      </c>
      <c r="AW839" s="59" t="s">
        <v>734</v>
      </c>
      <c r="AX839" s="60" t="s">
        <v>734</v>
      </c>
      <c r="AY839" s="60" t="s">
        <v>734</v>
      </c>
      <c r="AZ839" s="60" t="s">
        <v>734</v>
      </c>
      <c r="BA839" s="56">
        <v>70.652423469921146</v>
      </c>
      <c r="BB839" s="56">
        <v>14.789376935381213</v>
      </c>
      <c r="BC839" s="56">
        <v>3.0010664874697364</v>
      </c>
      <c r="BD839" s="56">
        <v>5.0997851501314528E-2</v>
      </c>
      <c r="BE839" s="56">
        <v>0.29578753870762425</v>
      </c>
      <c r="BF839" s="56">
        <v>1.4789376935381213</v>
      </c>
      <c r="BG839" s="56">
        <v>5.6709610869461757</v>
      </c>
      <c r="BH839" s="56">
        <v>3.6820448783949091</v>
      </c>
      <c r="BI839" s="56">
        <v>0.26620878483686183</v>
      </c>
      <c r="BJ839" s="56">
        <v>0.11219527330289197</v>
      </c>
      <c r="BK839" s="56">
        <v>4</v>
      </c>
      <c r="BL839" s="56">
        <v>2</v>
      </c>
      <c r="BM839" s="56">
        <v>5</v>
      </c>
      <c r="BN839" s="56">
        <v>50</v>
      </c>
      <c r="BO839" s="56">
        <v>2</v>
      </c>
      <c r="BP839" s="56" t="s">
        <v>1712</v>
      </c>
      <c r="BQ839" s="56" t="s">
        <v>1707</v>
      </c>
      <c r="BR839" s="56">
        <v>30</v>
      </c>
      <c r="BS839" s="56">
        <v>18</v>
      </c>
      <c r="BT839" s="56">
        <v>1.5</v>
      </c>
      <c r="BU839" s="56" t="s">
        <v>1713</v>
      </c>
      <c r="BV839" s="56">
        <v>84</v>
      </c>
      <c r="BW839" s="56">
        <v>148</v>
      </c>
      <c r="BX839" s="56">
        <v>25.1</v>
      </c>
      <c r="BY839" s="56">
        <v>181</v>
      </c>
      <c r="BZ839" s="56">
        <v>7.3</v>
      </c>
      <c r="CA839" s="56" t="s">
        <v>1708</v>
      </c>
      <c r="CB839" s="56">
        <v>0.8</v>
      </c>
      <c r="CC839" s="56" t="s">
        <v>1710</v>
      </c>
      <c r="CD839" s="56">
        <v>1</v>
      </c>
      <c r="CE839" s="56">
        <v>2.5</v>
      </c>
      <c r="CF839" s="56">
        <v>1.6</v>
      </c>
      <c r="CG839" s="56">
        <v>1515</v>
      </c>
      <c r="CH839" s="56">
        <v>31.2</v>
      </c>
      <c r="CI839" s="56">
        <v>59.5</v>
      </c>
      <c r="CJ839" s="56">
        <v>6.48</v>
      </c>
      <c r="CK839" s="56">
        <v>25.1</v>
      </c>
      <c r="CL839" s="56">
        <v>4.3499999999999996</v>
      </c>
      <c r="CM839" s="56">
        <v>0.92</v>
      </c>
      <c r="CN839" s="56">
        <v>3.76</v>
      </c>
      <c r="CO839" s="56">
        <v>0.64</v>
      </c>
      <c r="CP839" s="56">
        <v>3.72</v>
      </c>
      <c r="CQ839" s="56">
        <v>0.79</v>
      </c>
      <c r="CR839" s="56">
        <v>2.42</v>
      </c>
      <c r="CS839" s="56">
        <v>0.374</v>
      </c>
      <c r="CT839" s="56">
        <v>2.5</v>
      </c>
      <c r="CU839" s="56">
        <v>0.40300000000000002</v>
      </c>
      <c r="CV839" s="56">
        <v>3.9</v>
      </c>
      <c r="CW839" s="56">
        <v>0.78</v>
      </c>
      <c r="CX839" s="56">
        <v>2</v>
      </c>
      <c r="CY839" s="56">
        <v>0.51</v>
      </c>
      <c r="CZ839" s="56">
        <v>13</v>
      </c>
      <c r="DA839" s="56">
        <v>0.1</v>
      </c>
      <c r="DB839" s="56">
        <v>12.6</v>
      </c>
      <c r="DC839" s="56">
        <v>4.99</v>
      </c>
    </row>
    <row r="840" spans="1:107" x14ac:dyDescent="0.25">
      <c r="A840" s="93" t="s">
        <v>1115</v>
      </c>
      <c r="B840" s="53" t="s">
        <v>1149</v>
      </c>
      <c r="C840" s="53">
        <v>2017</v>
      </c>
      <c r="D840" s="53">
        <v>380</v>
      </c>
      <c r="E840" s="53">
        <v>836</v>
      </c>
      <c r="F840" s="53">
        <v>78899.5</v>
      </c>
      <c r="G840" s="53">
        <v>79044.5</v>
      </c>
      <c r="H840" s="53">
        <v>15.96</v>
      </c>
      <c r="I840" s="53">
        <v>547</v>
      </c>
      <c r="J840" s="53">
        <v>353</v>
      </c>
      <c r="K840" s="53">
        <v>0.65919578114700073</v>
      </c>
      <c r="L840" s="55">
        <v>106.97671556512267</v>
      </c>
      <c r="M840" s="55">
        <v>3.0258367936956154</v>
      </c>
      <c r="N840" s="53" t="s">
        <v>715</v>
      </c>
      <c r="O840" s="53" t="s">
        <v>1775</v>
      </c>
      <c r="P840" s="57">
        <v>103.4</v>
      </c>
      <c r="Q840" s="57">
        <v>1</v>
      </c>
      <c r="R840" s="57">
        <v>-3.5767155651226687</v>
      </c>
      <c r="S840" s="53" t="s">
        <v>1783</v>
      </c>
      <c r="T840" s="68">
        <v>9.1999999999999993</v>
      </c>
      <c r="U840" s="68">
        <v>1.5</v>
      </c>
      <c r="V840" s="68">
        <v>1303</v>
      </c>
      <c r="W840" s="79" t="s">
        <v>684</v>
      </c>
      <c r="X840" s="68">
        <v>9.2799999999999994</v>
      </c>
      <c r="Y840" s="68">
        <v>0.17399999999999999</v>
      </c>
      <c r="Z840" s="68">
        <v>2.4</v>
      </c>
      <c r="AA840" s="68">
        <v>3.5</v>
      </c>
      <c r="AB840" s="68">
        <v>0.82499999999999996</v>
      </c>
      <c r="AC840" s="68">
        <v>21.1</v>
      </c>
      <c r="AD840" s="68">
        <v>8.6199999999999992</v>
      </c>
      <c r="AE840" s="68">
        <v>102</v>
      </c>
      <c r="AF840" s="68">
        <v>44</v>
      </c>
      <c r="AG840" s="68">
        <v>212</v>
      </c>
      <c r="AH840" s="68">
        <v>45.3</v>
      </c>
      <c r="AI840" s="68">
        <v>410</v>
      </c>
      <c r="AJ840" s="68">
        <v>86.4</v>
      </c>
      <c r="AK840" s="68">
        <v>8850</v>
      </c>
      <c r="AL840" s="53"/>
      <c r="AM840" s="56" t="s">
        <v>734</v>
      </c>
      <c r="AN840" s="56" t="s">
        <v>734</v>
      </c>
      <c r="AO840" s="56" t="s">
        <v>734</v>
      </c>
      <c r="AP840" s="56" t="s">
        <v>734</v>
      </c>
      <c r="AQ840" s="56" t="s">
        <v>734</v>
      </c>
      <c r="AR840" s="56" t="s">
        <v>734</v>
      </c>
      <c r="AS840" s="56" t="s">
        <v>734</v>
      </c>
      <c r="AT840" s="56" t="s">
        <v>734</v>
      </c>
      <c r="AU840" s="59" t="s">
        <v>734</v>
      </c>
      <c r="AV840" s="59" t="s">
        <v>734</v>
      </c>
      <c r="AW840" s="59" t="s">
        <v>734</v>
      </c>
      <c r="AX840" s="60" t="s">
        <v>734</v>
      </c>
      <c r="AY840" s="60" t="s">
        <v>734</v>
      </c>
      <c r="AZ840" s="60" t="s">
        <v>734</v>
      </c>
      <c r="BA840" s="56">
        <v>70.652423469921146</v>
      </c>
      <c r="BB840" s="56">
        <v>14.789376935381213</v>
      </c>
      <c r="BC840" s="56">
        <v>3.0010664874697364</v>
      </c>
      <c r="BD840" s="56">
        <v>5.0997851501314528E-2</v>
      </c>
      <c r="BE840" s="56">
        <v>0.29578753870762425</v>
      </c>
      <c r="BF840" s="56">
        <v>1.4789376935381213</v>
      </c>
      <c r="BG840" s="56">
        <v>5.6709610869461757</v>
      </c>
      <c r="BH840" s="56">
        <v>3.6820448783949091</v>
      </c>
      <c r="BI840" s="56">
        <v>0.26620878483686183</v>
      </c>
      <c r="BJ840" s="56">
        <v>0.11219527330289197</v>
      </c>
      <c r="BK840" s="56">
        <v>4</v>
      </c>
      <c r="BL840" s="56">
        <v>2</v>
      </c>
      <c r="BM840" s="56">
        <v>5</v>
      </c>
      <c r="BN840" s="56">
        <v>50</v>
      </c>
      <c r="BO840" s="56">
        <v>2</v>
      </c>
      <c r="BP840" s="56" t="s">
        <v>1712</v>
      </c>
      <c r="BQ840" s="56" t="s">
        <v>1707</v>
      </c>
      <c r="BR840" s="56">
        <v>30</v>
      </c>
      <c r="BS840" s="56">
        <v>18</v>
      </c>
      <c r="BT840" s="56">
        <v>1.5</v>
      </c>
      <c r="BU840" s="56" t="s">
        <v>1713</v>
      </c>
      <c r="BV840" s="56">
        <v>84</v>
      </c>
      <c r="BW840" s="56">
        <v>148</v>
      </c>
      <c r="BX840" s="56">
        <v>25.1</v>
      </c>
      <c r="BY840" s="56">
        <v>181</v>
      </c>
      <c r="BZ840" s="56">
        <v>7.3</v>
      </c>
      <c r="CA840" s="56" t="s">
        <v>1708</v>
      </c>
      <c r="CB840" s="56">
        <v>0.8</v>
      </c>
      <c r="CC840" s="56" t="s">
        <v>1710</v>
      </c>
      <c r="CD840" s="56">
        <v>1</v>
      </c>
      <c r="CE840" s="56">
        <v>2.5</v>
      </c>
      <c r="CF840" s="56">
        <v>1.6</v>
      </c>
      <c r="CG840" s="56">
        <v>1515</v>
      </c>
      <c r="CH840" s="56">
        <v>31.2</v>
      </c>
      <c r="CI840" s="56">
        <v>59.5</v>
      </c>
      <c r="CJ840" s="56">
        <v>6.48</v>
      </c>
      <c r="CK840" s="56">
        <v>25.1</v>
      </c>
      <c r="CL840" s="56">
        <v>4.3499999999999996</v>
      </c>
      <c r="CM840" s="56">
        <v>0.92</v>
      </c>
      <c r="CN840" s="56">
        <v>3.76</v>
      </c>
      <c r="CO840" s="56">
        <v>0.64</v>
      </c>
      <c r="CP840" s="56">
        <v>3.72</v>
      </c>
      <c r="CQ840" s="56">
        <v>0.79</v>
      </c>
      <c r="CR840" s="56">
        <v>2.42</v>
      </c>
      <c r="CS840" s="56">
        <v>0.374</v>
      </c>
      <c r="CT840" s="56">
        <v>2.5</v>
      </c>
      <c r="CU840" s="56">
        <v>0.40300000000000002</v>
      </c>
      <c r="CV840" s="56">
        <v>3.9</v>
      </c>
      <c r="CW840" s="56">
        <v>0.78</v>
      </c>
      <c r="CX840" s="56">
        <v>2</v>
      </c>
      <c r="CY840" s="56">
        <v>0.51</v>
      </c>
      <c r="CZ840" s="56">
        <v>13</v>
      </c>
      <c r="DA840" s="56">
        <v>0.1</v>
      </c>
      <c r="DB840" s="56">
        <v>12.6</v>
      </c>
      <c r="DC840" s="56">
        <v>4.99</v>
      </c>
    </row>
    <row r="841" spans="1:107" x14ac:dyDescent="0.25">
      <c r="A841" s="93" t="s">
        <v>1116</v>
      </c>
      <c r="B841" s="53" t="s">
        <v>1149</v>
      </c>
      <c r="C841" s="53">
        <v>2017</v>
      </c>
      <c r="D841" s="53">
        <v>381</v>
      </c>
      <c r="E841" s="53">
        <v>837</v>
      </c>
      <c r="F841" s="53">
        <v>78969.5</v>
      </c>
      <c r="G841" s="53">
        <v>78852.5</v>
      </c>
      <c r="H841" s="53">
        <v>15.65</v>
      </c>
      <c r="I841" s="53">
        <v>326</v>
      </c>
      <c r="J841" s="53">
        <v>292</v>
      </c>
      <c r="K841" s="53">
        <v>0.88105726872246692</v>
      </c>
      <c r="L841" s="55">
        <v>102.59359697519051</v>
      </c>
      <c r="M841" s="55">
        <v>3.4936089236448065</v>
      </c>
      <c r="N841" s="53" t="s">
        <v>715</v>
      </c>
      <c r="O841" s="53" t="s">
        <v>1775</v>
      </c>
      <c r="P841" s="57">
        <v>103.4</v>
      </c>
      <c r="Q841" s="57">
        <v>1</v>
      </c>
      <c r="R841" s="57">
        <v>0.80640302480949799</v>
      </c>
      <c r="S841" s="53"/>
      <c r="T841" s="56">
        <v>18.7</v>
      </c>
      <c r="U841" s="56">
        <v>2.7</v>
      </c>
      <c r="V841" s="56">
        <v>2730</v>
      </c>
      <c r="W841" s="74" t="s">
        <v>684</v>
      </c>
      <c r="X841" s="56">
        <v>20.9</v>
      </c>
      <c r="Y841" s="56">
        <v>0.48199999999999998</v>
      </c>
      <c r="Z841" s="56">
        <v>7.4</v>
      </c>
      <c r="AA841" s="56">
        <v>11.1</v>
      </c>
      <c r="AB841" s="56">
        <v>1.56</v>
      </c>
      <c r="AC841" s="56">
        <v>56.3</v>
      </c>
      <c r="AD841" s="56">
        <v>20.7</v>
      </c>
      <c r="AE841" s="56">
        <v>257</v>
      </c>
      <c r="AF841" s="56">
        <v>92</v>
      </c>
      <c r="AG841" s="56">
        <v>386</v>
      </c>
      <c r="AH841" s="56">
        <v>77</v>
      </c>
      <c r="AI841" s="56">
        <v>700</v>
      </c>
      <c r="AJ841" s="56">
        <v>119</v>
      </c>
      <c r="AK841" s="74">
        <v>9200</v>
      </c>
      <c r="AL841" s="53"/>
      <c r="AM841" s="56" t="s">
        <v>734</v>
      </c>
      <c r="AN841" s="56" t="s">
        <v>734</v>
      </c>
      <c r="AO841" s="56" t="s">
        <v>734</v>
      </c>
      <c r="AP841" s="56" t="s">
        <v>734</v>
      </c>
      <c r="AQ841" s="56" t="s">
        <v>734</v>
      </c>
      <c r="AR841" s="56" t="s">
        <v>734</v>
      </c>
      <c r="AS841" s="56" t="s">
        <v>734</v>
      </c>
      <c r="AT841" s="56" t="s">
        <v>734</v>
      </c>
      <c r="AU841" s="59" t="s">
        <v>734</v>
      </c>
      <c r="AV841" s="59" t="s">
        <v>734</v>
      </c>
      <c r="AW841" s="59" t="s">
        <v>734</v>
      </c>
      <c r="AX841" s="60" t="s">
        <v>734</v>
      </c>
      <c r="AY841" s="60" t="s">
        <v>734</v>
      </c>
      <c r="AZ841" s="60" t="s">
        <v>734</v>
      </c>
      <c r="BA841" s="56">
        <v>70.652423469921146</v>
      </c>
      <c r="BB841" s="56">
        <v>14.789376935381213</v>
      </c>
      <c r="BC841" s="56">
        <v>3.0010664874697364</v>
      </c>
      <c r="BD841" s="56">
        <v>5.0997851501314528E-2</v>
      </c>
      <c r="BE841" s="56">
        <v>0.29578753870762425</v>
      </c>
      <c r="BF841" s="56">
        <v>1.4789376935381213</v>
      </c>
      <c r="BG841" s="56">
        <v>5.6709610869461757</v>
      </c>
      <c r="BH841" s="56">
        <v>3.6820448783949091</v>
      </c>
      <c r="BI841" s="56">
        <v>0.26620878483686183</v>
      </c>
      <c r="BJ841" s="56">
        <v>0.11219527330289197</v>
      </c>
      <c r="BK841" s="56">
        <v>4</v>
      </c>
      <c r="BL841" s="56">
        <v>2</v>
      </c>
      <c r="BM841" s="56">
        <v>5</v>
      </c>
      <c r="BN841" s="56">
        <v>50</v>
      </c>
      <c r="BO841" s="56">
        <v>2</v>
      </c>
      <c r="BP841" s="56" t="s">
        <v>1712</v>
      </c>
      <c r="BQ841" s="56" t="s">
        <v>1707</v>
      </c>
      <c r="BR841" s="56">
        <v>30</v>
      </c>
      <c r="BS841" s="56">
        <v>18</v>
      </c>
      <c r="BT841" s="56">
        <v>1.5</v>
      </c>
      <c r="BU841" s="56" t="s">
        <v>1713</v>
      </c>
      <c r="BV841" s="56">
        <v>84</v>
      </c>
      <c r="BW841" s="56">
        <v>148</v>
      </c>
      <c r="BX841" s="56">
        <v>25.1</v>
      </c>
      <c r="BY841" s="56">
        <v>181</v>
      </c>
      <c r="BZ841" s="56">
        <v>7.3</v>
      </c>
      <c r="CA841" s="56" t="s">
        <v>1708</v>
      </c>
      <c r="CB841" s="56">
        <v>0.8</v>
      </c>
      <c r="CC841" s="56" t="s">
        <v>1710</v>
      </c>
      <c r="CD841" s="56">
        <v>1</v>
      </c>
      <c r="CE841" s="56">
        <v>2.5</v>
      </c>
      <c r="CF841" s="56">
        <v>1.6</v>
      </c>
      <c r="CG841" s="56">
        <v>1515</v>
      </c>
      <c r="CH841" s="56">
        <v>31.2</v>
      </c>
      <c r="CI841" s="56">
        <v>59.5</v>
      </c>
      <c r="CJ841" s="56">
        <v>6.48</v>
      </c>
      <c r="CK841" s="56">
        <v>25.1</v>
      </c>
      <c r="CL841" s="56">
        <v>4.3499999999999996</v>
      </c>
      <c r="CM841" s="56">
        <v>0.92</v>
      </c>
      <c r="CN841" s="56">
        <v>3.76</v>
      </c>
      <c r="CO841" s="56">
        <v>0.64</v>
      </c>
      <c r="CP841" s="56">
        <v>3.72</v>
      </c>
      <c r="CQ841" s="56">
        <v>0.79</v>
      </c>
      <c r="CR841" s="56">
        <v>2.42</v>
      </c>
      <c r="CS841" s="56">
        <v>0.374</v>
      </c>
      <c r="CT841" s="56">
        <v>2.5</v>
      </c>
      <c r="CU841" s="56">
        <v>0.40300000000000002</v>
      </c>
      <c r="CV841" s="56">
        <v>3.9</v>
      </c>
      <c r="CW841" s="56">
        <v>0.78</v>
      </c>
      <c r="CX841" s="56">
        <v>2</v>
      </c>
      <c r="CY841" s="56">
        <v>0.51</v>
      </c>
      <c r="CZ841" s="56">
        <v>13</v>
      </c>
      <c r="DA841" s="56">
        <v>0.1</v>
      </c>
      <c r="DB841" s="56">
        <v>12.6</v>
      </c>
      <c r="DC841" s="56">
        <v>4.99</v>
      </c>
    </row>
    <row r="842" spans="1:107" x14ac:dyDescent="0.25">
      <c r="A842" s="93" t="s">
        <v>1117</v>
      </c>
      <c r="B842" s="53" t="s">
        <v>1149</v>
      </c>
      <c r="C842" s="53">
        <v>2017</v>
      </c>
      <c r="D842" s="53">
        <v>382</v>
      </c>
      <c r="E842" s="53">
        <v>838</v>
      </c>
      <c r="F842" s="53">
        <v>78607</v>
      </c>
      <c r="G842" s="53">
        <v>78905.5</v>
      </c>
      <c r="H842" s="53">
        <v>3.82</v>
      </c>
      <c r="I842" s="53">
        <v>209.5</v>
      </c>
      <c r="J842" s="53">
        <v>57.7</v>
      </c>
      <c r="K842" s="53">
        <v>0.27979854504756574</v>
      </c>
      <c r="L842" s="55">
        <v>105.27063376040651</v>
      </c>
      <c r="M842" s="55">
        <v>3.1586133300823964</v>
      </c>
      <c r="N842" s="53" t="s">
        <v>715</v>
      </c>
      <c r="O842" s="53" t="s">
        <v>1775</v>
      </c>
      <c r="P842" s="57">
        <v>103.4</v>
      </c>
      <c r="Q842" s="57">
        <v>1</v>
      </c>
      <c r="R842" s="57">
        <v>-1.8706337604065055</v>
      </c>
      <c r="S842" s="53"/>
      <c r="T842" s="56">
        <v>3.4</v>
      </c>
      <c r="U842" s="56">
        <v>1.1000000000000001</v>
      </c>
      <c r="V842" s="56">
        <v>825</v>
      </c>
      <c r="W842" s="74" t="s">
        <v>684</v>
      </c>
      <c r="X842" s="56">
        <v>3.68</v>
      </c>
      <c r="Y842" s="56">
        <v>0.03</v>
      </c>
      <c r="Z842" s="56">
        <v>0.66</v>
      </c>
      <c r="AA842" s="56">
        <v>1.76</v>
      </c>
      <c r="AB842" s="56">
        <v>0.377</v>
      </c>
      <c r="AC842" s="56">
        <v>13.1</v>
      </c>
      <c r="AD842" s="56">
        <v>4.7300000000000004</v>
      </c>
      <c r="AE842" s="56">
        <v>61.6</v>
      </c>
      <c r="AF842" s="56">
        <v>27</v>
      </c>
      <c r="AG842" s="56">
        <v>125.7</v>
      </c>
      <c r="AH842" s="56">
        <v>29.8</v>
      </c>
      <c r="AI842" s="56">
        <v>310</v>
      </c>
      <c r="AJ842" s="56">
        <v>60.9</v>
      </c>
      <c r="AK842" s="56">
        <v>7480</v>
      </c>
      <c r="AL842" s="53"/>
      <c r="AM842" s="56" t="s">
        <v>734</v>
      </c>
      <c r="AN842" s="56" t="s">
        <v>734</v>
      </c>
      <c r="AO842" s="56" t="s">
        <v>734</v>
      </c>
      <c r="AP842" s="56" t="s">
        <v>734</v>
      </c>
      <c r="AQ842" s="56" t="s">
        <v>734</v>
      </c>
      <c r="AR842" s="56" t="s">
        <v>734</v>
      </c>
      <c r="AS842" s="56" t="s">
        <v>734</v>
      </c>
      <c r="AT842" s="56" t="s">
        <v>734</v>
      </c>
      <c r="AU842" s="59" t="s">
        <v>734</v>
      </c>
      <c r="AV842" s="59" t="s">
        <v>734</v>
      </c>
      <c r="AW842" s="59" t="s">
        <v>734</v>
      </c>
      <c r="AX842" s="60" t="s">
        <v>734</v>
      </c>
      <c r="AY842" s="60" t="s">
        <v>734</v>
      </c>
      <c r="AZ842" s="60" t="s">
        <v>734</v>
      </c>
      <c r="BA842" s="56">
        <v>70.652423469921146</v>
      </c>
      <c r="BB842" s="56">
        <v>14.789376935381213</v>
      </c>
      <c r="BC842" s="56">
        <v>3.0010664874697364</v>
      </c>
      <c r="BD842" s="56">
        <v>5.0997851501314528E-2</v>
      </c>
      <c r="BE842" s="56">
        <v>0.29578753870762425</v>
      </c>
      <c r="BF842" s="56">
        <v>1.4789376935381213</v>
      </c>
      <c r="BG842" s="56">
        <v>5.6709610869461757</v>
      </c>
      <c r="BH842" s="56">
        <v>3.6820448783949091</v>
      </c>
      <c r="BI842" s="56">
        <v>0.26620878483686183</v>
      </c>
      <c r="BJ842" s="56">
        <v>0.11219527330289197</v>
      </c>
      <c r="BK842" s="56">
        <v>4</v>
      </c>
      <c r="BL842" s="56">
        <v>2</v>
      </c>
      <c r="BM842" s="56">
        <v>5</v>
      </c>
      <c r="BN842" s="56">
        <v>50</v>
      </c>
      <c r="BO842" s="56">
        <v>2</v>
      </c>
      <c r="BP842" s="56" t="s">
        <v>1712</v>
      </c>
      <c r="BQ842" s="56" t="s">
        <v>1707</v>
      </c>
      <c r="BR842" s="56">
        <v>30</v>
      </c>
      <c r="BS842" s="56">
        <v>18</v>
      </c>
      <c r="BT842" s="56">
        <v>1.5</v>
      </c>
      <c r="BU842" s="56" t="s">
        <v>1713</v>
      </c>
      <c r="BV842" s="56">
        <v>84</v>
      </c>
      <c r="BW842" s="56">
        <v>148</v>
      </c>
      <c r="BX842" s="56">
        <v>25.1</v>
      </c>
      <c r="BY842" s="56">
        <v>181</v>
      </c>
      <c r="BZ842" s="56">
        <v>7.3</v>
      </c>
      <c r="CA842" s="56" t="s">
        <v>1708</v>
      </c>
      <c r="CB842" s="56">
        <v>0.8</v>
      </c>
      <c r="CC842" s="56" t="s">
        <v>1710</v>
      </c>
      <c r="CD842" s="56">
        <v>1</v>
      </c>
      <c r="CE842" s="56">
        <v>2.5</v>
      </c>
      <c r="CF842" s="56">
        <v>1.6</v>
      </c>
      <c r="CG842" s="56">
        <v>1515</v>
      </c>
      <c r="CH842" s="56">
        <v>31.2</v>
      </c>
      <c r="CI842" s="56">
        <v>59.5</v>
      </c>
      <c r="CJ842" s="56">
        <v>6.48</v>
      </c>
      <c r="CK842" s="56">
        <v>25.1</v>
      </c>
      <c r="CL842" s="56">
        <v>4.3499999999999996</v>
      </c>
      <c r="CM842" s="56">
        <v>0.92</v>
      </c>
      <c r="CN842" s="56">
        <v>3.76</v>
      </c>
      <c r="CO842" s="56">
        <v>0.64</v>
      </c>
      <c r="CP842" s="56">
        <v>3.72</v>
      </c>
      <c r="CQ842" s="56">
        <v>0.79</v>
      </c>
      <c r="CR842" s="56">
        <v>2.42</v>
      </c>
      <c r="CS842" s="56">
        <v>0.374</v>
      </c>
      <c r="CT842" s="56">
        <v>2.5</v>
      </c>
      <c r="CU842" s="56">
        <v>0.40300000000000002</v>
      </c>
      <c r="CV842" s="56">
        <v>3.9</v>
      </c>
      <c r="CW842" s="56">
        <v>0.78</v>
      </c>
      <c r="CX842" s="56">
        <v>2</v>
      </c>
      <c r="CY842" s="56">
        <v>0.51</v>
      </c>
      <c r="CZ842" s="56">
        <v>13</v>
      </c>
      <c r="DA842" s="56">
        <v>0.1</v>
      </c>
      <c r="DB842" s="56">
        <v>12.6</v>
      </c>
      <c r="DC842" s="56">
        <v>4.99</v>
      </c>
    </row>
    <row r="843" spans="1:107" x14ac:dyDescent="0.25">
      <c r="A843" s="93" t="s">
        <v>1118</v>
      </c>
      <c r="B843" s="53" t="s">
        <v>1149</v>
      </c>
      <c r="C843" s="53">
        <v>2017</v>
      </c>
      <c r="D843" s="53">
        <v>383</v>
      </c>
      <c r="E843" s="53">
        <v>839</v>
      </c>
      <c r="F843" s="53">
        <v>78683.5</v>
      </c>
      <c r="G843" s="53">
        <v>79037</v>
      </c>
      <c r="H843" s="53">
        <v>3.31</v>
      </c>
      <c r="I843" s="53">
        <v>222</v>
      </c>
      <c r="J843" s="53">
        <v>59.5</v>
      </c>
      <c r="K843" s="53">
        <v>0.26525198938992045</v>
      </c>
      <c r="L843" s="55">
        <v>104.48141264295596</v>
      </c>
      <c r="M843" s="55">
        <v>2.9259383355089517</v>
      </c>
      <c r="N843" s="53" t="s">
        <v>715</v>
      </c>
      <c r="O843" s="53" t="s">
        <v>1775</v>
      </c>
      <c r="P843" s="57">
        <v>103.4</v>
      </c>
      <c r="Q843" s="57">
        <v>1</v>
      </c>
      <c r="R843" s="57">
        <v>-1.0814126429559536</v>
      </c>
      <c r="S843" s="53"/>
      <c r="T843" s="56">
        <v>5.8</v>
      </c>
      <c r="U843" s="56">
        <v>1.2</v>
      </c>
      <c r="V843" s="56">
        <v>1009</v>
      </c>
      <c r="W843" s="74" t="s">
        <v>684</v>
      </c>
      <c r="X843" s="56">
        <v>4.33</v>
      </c>
      <c r="Y843" s="56">
        <v>6.9000000000000006E-2</v>
      </c>
      <c r="Z843" s="56">
        <v>1.1000000000000001</v>
      </c>
      <c r="AA843" s="56">
        <v>2.71</v>
      </c>
      <c r="AB843" s="56">
        <v>0.57999999999999996</v>
      </c>
      <c r="AC843" s="56">
        <v>16.100000000000001</v>
      </c>
      <c r="AD843" s="56">
        <v>6.44</v>
      </c>
      <c r="AE843" s="56">
        <v>77.7</v>
      </c>
      <c r="AF843" s="56">
        <v>33.4</v>
      </c>
      <c r="AG843" s="56">
        <v>165</v>
      </c>
      <c r="AH843" s="56">
        <v>37.200000000000003</v>
      </c>
      <c r="AI843" s="56">
        <v>393</v>
      </c>
      <c r="AJ843" s="56">
        <v>68.900000000000006</v>
      </c>
      <c r="AK843" s="56">
        <v>8220</v>
      </c>
      <c r="AL843" s="53"/>
      <c r="AM843" s="56">
        <v>1.8959999999999999E-3</v>
      </c>
      <c r="AN843" s="56">
        <v>3.1999999999999999E-5</v>
      </c>
      <c r="AO843" s="56">
        <v>1.4670540000000001</v>
      </c>
      <c r="AP843" s="56">
        <v>9.7999999999999997E-5</v>
      </c>
      <c r="AQ843" s="56">
        <v>5.9339999999999997E-2</v>
      </c>
      <c r="AR843" s="56">
        <v>5.1999999999999995E-4</v>
      </c>
      <c r="AS843" s="56">
        <v>0.28302699999999997</v>
      </c>
      <c r="AT843" s="56">
        <v>4.1499999999999999E-5</v>
      </c>
      <c r="AU843" s="59">
        <v>0.28302329792393449</v>
      </c>
      <c r="AV843" s="59">
        <v>10.749327499757211</v>
      </c>
      <c r="AW843" s="59">
        <v>1.4678865667196606</v>
      </c>
      <c r="AX843" s="60">
        <v>0.28302333627848292</v>
      </c>
      <c r="AY843" s="60">
        <v>10.726616804517253</v>
      </c>
      <c r="AZ843" s="60">
        <v>1.4678830377033187</v>
      </c>
      <c r="BA843" s="56">
        <v>70.652423469921146</v>
      </c>
      <c r="BB843" s="56">
        <v>14.789376935381213</v>
      </c>
      <c r="BC843" s="56">
        <v>3.0010664874697364</v>
      </c>
      <c r="BD843" s="56">
        <v>5.0997851501314528E-2</v>
      </c>
      <c r="BE843" s="56">
        <v>0.29578753870762425</v>
      </c>
      <c r="BF843" s="56">
        <v>1.4789376935381213</v>
      </c>
      <c r="BG843" s="56">
        <v>5.6709610869461757</v>
      </c>
      <c r="BH843" s="56">
        <v>3.6820448783949091</v>
      </c>
      <c r="BI843" s="56">
        <v>0.26620878483686183</v>
      </c>
      <c r="BJ843" s="56">
        <v>0.11219527330289197</v>
      </c>
      <c r="BK843" s="56">
        <v>4</v>
      </c>
      <c r="BL843" s="56">
        <v>2</v>
      </c>
      <c r="BM843" s="56">
        <v>5</v>
      </c>
      <c r="BN843" s="56">
        <v>50</v>
      </c>
      <c r="BO843" s="56">
        <v>2</v>
      </c>
      <c r="BP843" s="56" t="s">
        <v>1712</v>
      </c>
      <c r="BQ843" s="56" t="s">
        <v>1707</v>
      </c>
      <c r="BR843" s="56">
        <v>30</v>
      </c>
      <c r="BS843" s="56">
        <v>18</v>
      </c>
      <c r="BT843" s="56">
        <v>1.5</v>
      </c>
      <c r="BU843" s="56" t="s">
        <v>1713</v>
      </c>
      <c r="BV843" s="56">
        <v>84</v>
      </c>
      <c r="BW843" s="56">
        <v>148</v>
      </c>
      <c r="BX843" s="56">
        <v>25.1</v>
      </c>
      <c r="BY843" s="56">
        <v>181</v>
      </c>
      <c r="BZ843" s="56">
        <v>7.3</v>
      </c>
      <c r="CA843" s="56" t="s">
        <v>1708</v>
      </c>
      <c r="CB843" s="56">
        <v>0.8</v>
      </c>
      <c r="CC843" s="56" t="s">
        <v>1710</v>
      </c>
      <c r="CD843" s="56">
        <v>1</v>
      </c>
      <c r="CE843" s="56">
        <v>2.5</v>
      </c>
      <c r="CF843" s="56">
        <v>1.6</v>
      </c>
      <c r="CG843" s="56">
        <v>1515</v>
      </c>
      <c r="CH843" s="56">
        <v>31.2</v>
      </c>
      <c r="CI843" s="56">
        <v>59.5</v>
      </c>
      <c r="CJ843" s="56">
        <v>6.48</v>
      </c>
      <c r="CK843" s="56">
        <v>25.1</v>
      </c>
      <c r="CL843" s="56">
        <v>4.3499999999999996</v>
      </c>
      <c r="CM843" s="56">
        <v>0.92</v>
      </c>
      <c r="CN843" s="56">
        <v>3.76</v>
      </c>
      <c r="CO843" s="56">
        <v>0.64</v>
      </c>
      <c r="CP843" s="56">
        <v>3.72</v>
      </c>
      <c r="CQ843" s="56">
        <v>0.79</v>
      </c>
      <c r="CR843" s="56">
        <v>2.42</v>
      </c>
      <c r="CS843" s="56">
        <v>0.374</v>
      </c>
      <c r="CT843" s="56">
        <v>2.5</v>
      </c>
      <c r="CU843" s="56">
        <v>0.40300000000000002</v>
      </c>
      <c r="CV843" s="56">
        <v>3.9</v>
      </c>
      <c r="CW843" s="56">
        <v>0.78</v>
      </c>
      <c r="CX843" s="56">
        <v>2</v>
      </c>
      <c r="CY843" s="56">
        <v>0.51</v>
      </c>
      <c r="CZ843" s="56">
        <v>13</v>
      </c>
      <c r="DA843" s="56">
        <v>0.1</v>
      </c>
      <c r="DB843" s="56">
        <v>12.6</v>
      </c>
      <c r="DC843" s="56">
        <v>4.99</v>
      </c>
    </row>
    <row r="844" spans="1:107" x14ac:dyDescent="0.25">
      <c r="A844" s="93" t="s">
        <v>1119</v>
      </c>
      <c r="B844" s="53" t="s">
        <v>1149</v>
      </c>
      <c r="C844" s="53">
        <v>2017</v>
      </c>
      <c r="D844" s="53">
        <v>384</v>
      </c>
      <c r="E844" s="53">
        <v>840</v>
      </c>
      <c r="F844" s="53">
        <v>78554.5</v>
      </c>
      <c r="G844" s="53">
        <v>79046</v>
      </c>
      <c r="H844" s="53">
        <v>28.3</v>
      </c>
      <c r="I844" s="53">
        <v>811</v>
      </c>
      <c r="J844" s="53">
        <v>583</v>
      </c>
      <c r="K844" s="53">
        <v>0.71684587813620071</v>
      </c>
      <c r="L844" s="55">
        <v>104.87723792307318</v>
      </c>
      <c r="M844" s="55">
        <v>2.4578136941262647</v>
      </c>
      <c r="N844" s="53" t="s">
        <v>715</v>
      </c>
      <c r="O844" s="53" t="s">
        <v>1775</v>
      </c>
      <c r="P844" s="57">
        <v>103.4</v>
      </c>
      <c r="Q844" s="57">
        <v>1</v>
      </c>
      <c r="R844" s="57">
        <v>-1.4772379230731758</v>
      </c>
      <c r="S844" s="53"/>
      <c r="T844" s="56">
        <v>5.6</v>
      </c>
      <c r="U844" s="56">
        <v>1.1000000000000001</v>
      </c>
      <c r="V844" s="56">
        <v>1900</v>
      </c>
      <c r="W844" s="74" t="s">
        <v>684</v>
      </c>
      <c r="X844" s="56">
        <v>14.8</v>
      </c>
      <c r="Y844" s="56">
        <v>7.0000000000000007E-2</v>
      </c>
      <c r="Z844" s="56">
        <v>2.27</v>
      </c>
      <c r="AA844" s="56">
        <v>5.19</v>
      </c>
      <c r="AB844" s="56">
        <v>1.36</v>
      </c>
      <c r="AC844" s="56">
        <v>36.299999999999997</v>
      </c>
      <c r="AD844" s="56">
        <v>14.1</v>
      </c>
      <c r="AE844" s="56">
        <v>179</v>
      </c>
      <c r="AF844" s="56">
        <v>66.5</v>
      </c>
      <c r="AG844" s="56">
        <v>288</v>
      </c>
      <c r="AH844" s="56">
        <v>59</v>
      </c>
      <c r="AI844" s="56">
        <v>554</v>
      </c>
      <c r="AJ844" s="56">
        <v>99</v>
      </c>
      <c r="AK844" s="56">
        <v>8090</v>
      </c>
      <c r="AL844" s="53"/>
      <c r="AM844" s="56">
        <v>2.2260000000000001E-3</v>
      </c>
      <c r="AN844" s="56">
        <v>3.8000000000000002E-5</v>
      </c>
      <c r="AO844" s="56">
        <v>1.4672799999999999</v>
      </c>
      <c r="AP844" s="56">
        <v>1E-4</v>
      </c>
      <c r="AQ844" s="56">
        <v>8.5099999999999995E-2</v>
      </c>
      <c r="AR844" s="56">
        <v>3.5000000000000001E-3</v>
      </c>
      <c r="AS844" s="56">
        <v>0.28288099999999999</v>
      </c>
      <c r="AT844" s="56">
        <v>4.4499999999999997E-5</v>
      </c>
      <c r="AU844" s="59">
        <v>0.28287663709280192</v>
      </c>
      <c r="AV844" s="59">
        <v>5.5706271998268164</v>
      </c>
      <c r="AW844" s="59">
        <v>1.5740002337638157</v>
      </c>
      <c r="AX844" s="60">
        <v>0.28287669860543407</v>
      </c>
      <c r="AY844" s="60">
        <v>5.5399432392944092</v>
      </c>
      <c r="AZ844" s="60">
        <v>1.5739950645252454</v>
      </c>
      <c r="BA844" s="56">
        <v>70.652423469921146</v>
      </c>
      <c r="BB844" s="56">
        <v>14.789376935381213</v>
      </c>
      <c r="BC844" s="56">
        <v>3.0010664874697364</v>
      </c>
      <c r="BD844" s="56">
        <v>5.0997851501314528E-2</v>
      </c>
      <c r="BE844" s="56">
        <v>0.29578753870762425</v>
      </c>
      <c r="BF844" s="56">
        <v>1.4789376935381213</v>
      </c>
      <c r="BG844" s="56">
        <v>5.6709610869461757</v>
      </c>
      <c r="BH844" s="56">
        <v>3.6820448783949091</v>
      </c>
      <c r="BI844" s="56">
        <v>0.26620878483686183</v>
      </c>
      <c r="BJ844" s="56">
        <v>0.11219527330289197</v>
      </c>
      <c r="BK844" s="56">
        <v>4</v>
      </c>
      <c r="BL844" s="56">
        <v>2</v>
      </c>
      <c r="BM844" s="56">
        <v>5</v>
      </c>
      <c r="BN844" s="56">
        <v>50</v>
      </c>
      <c r="BO844" s="56">
        <v>2</v>
      </c>
      <c r="BP844" s="56" t="s">
        <v>1712</v>
      </c>
      <c r="BQ844" s="56" t="s">
        <v>1707</v>
      </c>
      <c r="BR844" s="56">
        <v>30</v>
      </c>
      <c r="BS844" s="56">
        <v>18</v>
      </c>
      <c r="BT844" s="56">
        <v>1.5</v>
      </c>
      <c r="BU844" s="56" t="s">
        <v>1713</v>
      </c>
      <c r="BV844" s="56">
        <v>84</v>
      </c>
      <c r="BW844" s="56">
        <v>148</v>
      </c>
      <c r="BX844" s="56">
        <v>25.1</v>
      </c>
      <c r="BY844" s="56">
        <v>181</v>
      </c>
      <c r="BZ844" s="56">
        <v>7.3</v>
      </c>
      <c r="CA844" s="56" t="s">
        <v>1708</v>
      </c>
      <c r="CB844" s="56">
        <v>0.8</v>
      </c>
      <c r="CC844" s="56" t="s">
        <v>1710</v>
      </c>
      <c r="CD844" s="56">
        <v>1</v>
      </c>
      <c r="CE844" s="56">
        <v>2.5</v>
      </c>
      <c r="CF844" s="56">
        <v>1.6</v>
      </c>
      <c r="CG844" s="56">
        <v>1515</v>
      </c>
      <c r="CH844" s="56">
        <v>31.2</v>
      </c>
      <c r="CI844" s="56">
        <v>59.5</v>
      </c>
      <c r="CJ844" s="56">
        <v>6.48</v>
      </c>
      <c r="CK844" s="56">
        <v>25.1</v>
      </c>
      <c r="CL844" s="56">
        <v>4.3499999999999996</v>
      </c>
      <c r="CM844" s="56">
        <v>0.92</v>
      </c>
      <c r="CN844" s="56">
        <v>3.76</v>
      </c>
      <c r="CO844" s="56">
        <v>0.64</v>
      </c>
      <c r="CP844" s="56">
        <v>3.72</v>
      </c>
      <c r="CQ844" s="56">
        <v>0.79</v>
      </c>
      <c r="CR844" s="56">
        <v>2.42</v>
      </c>
      <c r="CS844" s="56">
        <v>0.374</v>
      </c>
      <c r="CT844" s="56">
        <v>2.5</v>
      </c>
      <c r="CU844" s="56">
        <v>0.40300000000000002</v>
      </c>
      <c r="CV844" s="56">
        <v>3.9</v>
      </c>
      <c r="CW844" s="56">
        <v>0.78</v>
      </c>
      <c r="CX844" s="56">
        <v>2</v>
      </c>
      <c r="CY844" s="56">
        <v>0.51</v>
      </c>
      <c r="CZ844" s="56">
        <v>13</v>
      </c>
      <c r="DA844" s="56">
        <v>0.1</v>
      </c>
      <c r="DB844" s="56">
        <v>12.6</v>
      </c>
      <c r="DC844" s="56">
        <v>4.99</v>
      </c>
    </row>
    <row r="845" spans="1:107" x14ac:dyDescent="0.25">
      <c r="A845" s="93" t="s">
        <v>1120</v>
      </c>
      <c r="B845" s="53" t="s">
        <v>1149</v>
      </c>
      <c r="C845" s="53">
        <v>2017</v>
      </c>
      <c r="D845" s="53">
        <v>385</v>
      </c>
      <c r="E845" s="53">
        <v>841</v>
      </c>
      <c r="F845" s="53">
        <v>78359</v>
      </c>
      <c r="G845" s="53">
        <v>79044.5</v>
      </c>
      <c r="H845" s="53">
        <v>7.14</v>
      </c>
      <c r="I845" s="53">
        <v>236.3</v>
      </c>
      <c r="J845" s="53">
        <v>126.2</v>
      </c>
      <c r="K845" s="53">
        <v>0.52356020942408377</v>
      </c>
      <c r="L845" s="55">
        <v>110.41411749650641</v>
      </c>
      <c r="M845" s="55">
        <v>2.6758657818232154</v>
      </c>
      <c r="N845" s="53" t="s">
        <v>715</v>
      </c>
      <c r="O845" s="53" t="s">
        <v>1775</v>
      </c>
      <c r="P845" s="57">
        <v>103.4</v>
      </c>
      <c r="Q845" s="57">
        <v>1</v>
      </c>
      <c r="R845" s="57">
        <v>-7.014117496506401</v>
      </c>
      <c r="S845" s="77" t="s">
        <v>1783</v>
      </c>
      <c r="T845" s="68">
        <v>7.49</v>
      </c>
      <c r="U845" s="68">
        <v>0.56999999999999995</v>
      </c>
      <c r="V845" s="68">
        <v>1513</v>
      </c>
      <c r="W845" s="79" t="s">
        <v>684</v>
      </c>
      <c r="X845" s="68">
        <v>5.22</v>
      </c>
      <c r="Y845" s="68">
        <v>0.183</v>
      </c>
      <c r="Z845" s="68">
        <v>3.12</v>
      </c>
      <c r="AA845" s="68">
        <v>5.34</v>
      </c>
      <c r="AB845" s="68">
        <v>1.18</v>
      </c>
      <c r="AC845" s="68">
        <v>30.4</v>
      </c>
      <c r="AD845" s="68">
        <v>11.4</v>
      </c>
      <c r="AE845" s="68">
        <v>136</v>
      </c>
      <c r="AF845" s="68">
        <v>54.2</v>
      </c>
      <c r="AG845" s="68">
        <v>239</v>
      </c>
      <c r="AH845" s="68">
        <v>48.3</v>
      </c>
      <c r="AI845" s="68">
        <v>466</v>
      </c>
      <c r="AJ845" s="68">
        <v>90.7</v>
      </c>
      <c r="AK845" s="68">
        <v>8300</v>
      </c>
      <c r="AL845" s="53"/>
      <c r="AM845" s="56" t="s">
        <v>734</v>
      </c>
      <c r="AN845" s="56" t="s">
        <v>734</v>
      </c>
      <c r="AO845" s="56" t="s">
        <v>734</v>
      </c>
      <c r="AP845" s="56" t="s">
        <v>734</v>
      </c>
      <c r="AQ845" s="56" t="s">
        <v>734</v>
      </c>
      <c r="AR845" s="56" t="s">
        <v>734</v>
      </c>
      <c r="AS845" s="56" t="s">
        <v>734</v>
      </c>
      <c r="AT845" s="56" t="s">
        <v>734</v>
      </c>
      <c r="AU845" s="59" t="s">
        <v>734</v>
      </c>
      <c r="AV845" s="59" t="s">
        <v>734</v>
      </c>
      <c r="AW845" s="59" t="s">
        <v>734</v>
      </c>
      <c r="AX845" s="60" t="s">
        <v>734</v>
      </c>
      <c r="AY845" s="60" t="s">
        <v>734</v>
      </c>
      <c r="AZ845" s="60" t="s">
        <v>734</v>
      </c>
      <c r="BA845" s="56">
        <v>70.652423469921146</v>
      </c>
      <c r="BB845" s="56">
        <v>14.789376935381213</v>
      </c>
      <c r="BC845" s="56">
        <v>3.0010664874697364</v>
      </c>
      <c r="BD845" s="56">
        <v>5.0997851501314528E-2</v>
      </c>
      <c r="BE845" s="56">
        <v>0.29578753870762425</v>
      </c>
      <c r="BF845" s="56">
        <v>1.4789376935381213</v>
      </c>
      <c r="BG845" s="56">
        <v>5.6709610869461757</v>
      </c>
      <c r="BH845" s="56">
        <v>3.6820448783949091</v>
      </c>
      <c r="BI845" s="56">
        <v>0.26620878483686183</v>
      </c>
      <c r="BJ845" s="56">
        <v>0.11219527330289197</v>
      </c>
      <c r="BK845" s="56">
        <v>4</v>
      </c>
      <c r="BL845" s="56">
        <v>2</v>
      </c>
      <c r="BM845" s="56">
        <v>5</v>
      </c>
      <c r="BN845" s="56">
        <v>50</v>
      </c>
      <c r="BO845" s="56">
        <v>2</v>
      </c>
      <c r="BP845" s="56" t="s">
        <v>1712</v>
      </c>
      <c r="BQ845" s="56" t="s">
        <v>1707</v>
      </c>
      <c r="BR845" s="56">
        <v>30</v>
      </c>
      <c r="BS845" s="56">
        <v>18</v>
      </c>
      <c r="BT845" s="56">
        <v>1.5</v>
      </c>
      <c r="BU845" s="56" t="s">
        <v>1713</v>
      </c>
      <c r="BV845" s="56">
        <v>84</v>
      </c>
      <c r="BW845" s="56">
        <v>148</v>
      </c>
      <c r="BX845" s="56">
        <v>25.1</v>
      </c>
      <c r="BY845" s="56">
        <v>181</v>
      </c>
      <c r="BZ845" s="56">
        <v>7.3</v>
      </c>
      <c r="CA845" s="56" t="s">
        <v>1708</v>
      </c>
      <c r="CB845" s="56">
        <v>0.8</v>
      </c>
      <c r="CC845" s="56" t="s">
        <v>1710</v>
      </c>
      <c r="CD845" s="56">
        <v>1</v>
      </c>
      <c r="CE845" s="56">
        <v>2.5</v>
      </c>
      <c r="CF845" s="56">
        <v>1.6</v>
      </c>
      <c r="CG845" s="56">
        <v>1515</v>
      </c>
      <c r="CH845" s="56">
        <v>31.2</v>
      </c>
      <c r="CI845" s="56">
        <v>59.5</v>
      </c>
      <c r="CJ845" s="56">
        <v>6.48</v>
      </c>
      <c r="CK845" s="56">
        <v>25.1</v>
      </c>
      <c r="CL845" s="56">
        <v>4.3499999999999996</v>
      </c>
      <c r="CM845" s="56">
        <v>0.92</v>
      </c>
      <c r="CN845" s="56">
        <v>3.76</v>
      </c>
      <c r="CO845" s="56">
        <v>0.64</v>
      </c>
      <c r="CP845" s="56">
        <v>3.72</v>
      </c>
      <c r="CQ845" s="56">
        <v>0.79</v>
      </c>
      <c r="CR845" s="56">
        <v>2.42</v>
      </c>
      <c r="CS845" s="56">
        <v>0.374</v>
      </c>
      <c r="CT845" s="56">
        <v>2.5</v>
      </c>
      <c r="CU845" s="56">
        <v>0.40300000000000002</v>
      </c>
      <c r="CV845" s="56">
        <v>3.9</v>
      </c>
      <c r="CW845" s="56">
        <v>0.78</v>
      </c>
      <c r="CX845" s="56">
        <v>2</v>
      </c>
      <c r="CY845" s="56">
        <v>0.51</v>
      </c>
      <c r="CZ845" s="56">
        <v>13</v>
      </c>
      <c r="DA845" s="56">
        <v>0.1</v>
      </c>
      <c r="DB845" s="56">
        <v>12.6</v>
      </c>
      <c r="DC845" s="56">
        <v>4.99</v>
      </c>
    </row>
    <row r="846" spans="1:107" x14ac:dyDescent="0.25">
      <c r="A846" s="93" t="s">
        <v>1121</v>
      </c>
      <c r="B846" s="53" t="s">
        <v>1149</v>
      </c>
      <c r="C846" s="53">
        <v>2017</v>
      </c>
      <c r="D846" s="53">
        <v>386</v>
      </c>
      <c r="E846" s="53">
        <v>842</v>
      </c>
      <c r="F846" s="53">
        <v>78377</v>
      </c>
      <c r="G846" s="53">
        <v>78904</v>
      </c>
      <c r="H846" s="53">
        <v>220.5</v>
      </c>
      <c r="I846" s="53">
        <v>1157</v>
      </c>
      <c r="J846" s="53">
        <v>512</v>
      </c>
      <c r="K846" s="53">
        <v>0.43252595155709345</v>
      </c>
      <c r="L846" s="55">
        <v>1896</v>
      </c>
      <c r="M846" s="55">
        <v>19.966353440658679</v>
      </c>
      <c r="N846" s="53" t="s">
        <v>726</v>
      </c>
      <c r="O846" s="53" t="s">
        <v>1775</v>
      </c>
      <c r="P846" s="57">
        <v>103.4</v>
      </c>
      <c r="Q846" s="57">
        <v>1</v>
      </c>
      <c r="R846" s="57">
        <v>-1792.6</v>
      </c>
      <c r="S846" s="77" t="s">
        <v>1787</v>
      </c>
      <c r="T846" s="68">
        <v>41</v>
      </c>
      <c r="U846" s="68">
        <v>16</v>
      </c>
      <c r="V846" s="68">
        <v>1271</v>
      </c>
      <c r="W846" s="79" t="s">
        <v>684</v>
      </c>
      <c r="X846" s="68">
        <v>292</v>
      </c>
      <c r="Y846" s="68">
        <v>25.9</v>
      </c>
      <c r="Z846" s="68">
        <v>211</v>
      </c>
      <c r="AA846" s="68">
        <v>72</v>
      </c>
      <c r="AB846" s="68">
        <v>26.4</v>
      </c>
      <c r="AC846" s="68">
        <v>94</v>
      </c>
      <c r="AD846" s="68">
        <v>14</v>
      </c>
      <c r="AE846" s="68">
        <v>112</v>
      </c>
      <c r="AF846" s="68">
        <v>38.799999999999997</v>
      </c>
      <c r="AG846" s="68">
        <v>188</v>
      </c>
      <c r="AH846" s="68">
        <v>39.799999999999997</v>
      </c>
      <c r="AI846" s="68">
        <v>424</v>
      </c>
      <c r="AJ846" s="68">
        <v>78.900000000000006</v>
      </c>
      <c r="AK846" s="68">
        <v>12990</v>
      </c>
      <c r="AL846" s="53"/>
      <c r="AM846" s="56" t="s">
        <v>734</v>
      </c>
      <c r="AN846" s="56" t="s">
        <v>734</v>
      </c>
      <c r="AO846" s="56" t="s">
        <v>734</v>
      </c>
      <c r="AP846" s="56" t="s">
        <v>734</v>
      </c>
      <c r="AQ846" s="56" t="s">
        <v>734</v>
      </c>
      <c r="AR846" s="56" t="s">
        <v>734</v>
      </c>
      <c r="AS846" s="56" t="s">
        <v>734</v>
      </c>
      <c r="AT846" s="56" t="s">
        <v>734</v>
      </c>
      <c r="AU846" s="59" t="s">
        <v>734</v>
      </c>
      <c r="AV846" s="59" t="s">
        <v>734</v>
      </c>
      <c r="AW846" s="59" t="s">
        <v>734</v>
      </c>
      <c r="AX846" s="60" t="s">
        <v>734</v>
      </c>
      <c r="AY846" s="60" t="s">
        <v>734</v>
      </c>
      <c r="AZ846" s="60" t="s">
        <v>734</v>
      </c>
      <c r="BA846" s="56">
        <v>70.652423469921146</v>
      </c>
      <c r="BB846" s="56">
        <v>14.789376935381213</v>
      </c>
      <c r="BC846" s="56">
        <v>3.0010664874697364</v>
      </c>
      <c r="BD846" s="56">
        <v>5.0997851501314528E-2</v>
      </c>
      <c r="BE846" s="56">
        <v>0.29578753870762425</v>
      </c>
      <c r="BF846" s="56">
        <v>1.4789376935381213</v>
      </c>
      <c r="BG846" s="56">
        <v>5.6709610869461757</v>
      </c>
      <c r="BH846" s="56">
        <v>3.6820448783949091</v>
      </c>
      <c r="BI846" s="56">
        <v>0.26620878483686183</v>
      </c>
      <c r="BJ846" s="56">
        <v>0.11219527330289197</v>
      </c>
      <c r="BK846" s="56">
        <v>4</v>
      </c>
      <c r="BL846" s="56">
        <v>2</v>
      </c>
      <c r="BM846" s="56">
        <v>5</v>
      </c>
      <c r="BN846" s="56">
        <v>50</v>
      </c>
      <c r="BO846" s="56">
        <v>2</v>
      </c>
      <c r="BP846" s="56" t="s">
        <v>1712</v>
      </c>
      <c r="BQ846" s="56" t="s">
        <v>1707</v>
      </c>
      <c r="BR846" s="56">
        <v>30</v>
      </c>
      <c r="BS846" s="56">
        <v>18</v>
      </c>
      <c r="BT846" s="56">
        <v>1.5</v>
      </c>
      <c r="BU846" s="56" t="s">
        <v>1713</v>
      </c>
      <c r="BV846" s="56">
        <v>84</v>
      </c>
      <c r="BW846" s="56">
        <v>148</v>
      </c>
      <c r="BX846" s="56">
        <v>25.1</v>
      </c>
      <c r="BY846" s="56">
        <v>181</v>
      </c>
      <c r="BZ846" s="56">
        <v>7.3</v>
      </c>
      <c r="CA846" s="56" t="s">
        <v>1708</v>
      </c>
      <c r="CB846" s="56">
        <v>0.8</v>
      </c>
      <c r="CC846" s="56" t="s">
        <v>1710</v>
      </c>
      <c r="CD846" s="56">
        <v>1</v>
      </c>
      <c r="CE846" s="56">
        <v>2.5</v>
      </c>
      <c r="CF846" s="56">
        <v>1.6</v>
      </c>
      <c r="CG846" s="56">
        <v>1515</v>
      </c>
      <c r="CH846" s="56">
        <v>31.2</v>
      </c>
      <c r="CI846" s="56">
        <v>59.5</v>
      </c>
      <c r="CJ846" s="56">
        <v>6.48</v>
      </c>
      <c r="CK846" s="56">
        <v>25.1</v>
      </c>
      <c r="CL846" s="56">
        <v>4.3499999999999996</v>
      </c>
      <c r="CM846" s="56">
        <v>0.92</v>
      </c>
      <c r="CN846" s="56">
        <v>3.76</v>
      </c>
      <c r="CO846" s="56">
        <v>0.64</v>
      </c>
      <c r="CP846" s="56">
        <v>3.72</v>
      </c>
      <c r="CQ846" s="56">
        <v>0.79</v>
      </c>
      <c r="CR846" s="56">
        <v>2.42</v>
      </c>
      <c r="CS846" s="56">
        <v>0.374</v>
      </c>
      <c r="CT846" s="56">
        <v>2.5</v>
      </c>
      <c r="CU846" s="56">
        <v>0.40300000000000002</v>
      </c>
      <c r="CV846" s="56">
        <v>3.9</v>
      </c>
      <c r="CW846" s="56">
        <v>0.78</v>
      </c>
      <c r="CX846" s="56">
        <v>2</v>
      </c>
      <c r="CY846" s="56">
        <v>0.51</v>
      </c>
      <c r="CZ846" s="56">
        <v>13</v>
      </c>
      <c r="DA846" s="56">
        <v>0.1</v>
      </c>
      <c r="DB846" s="56">
        <v>12.6</v>
      </c>
      <c r="DC846" s="56">
        <v>4.99</v>
      </c>
    </row>
    <row r="847" spans="1:107" x14ac:dyDescent="0.25">
      <c r="A847" s="93" t="s">
        <v>1122</v>
      </c>
      <c r="B847" s="53" t="s">
        <v>1149</v>
      </c>
      <c r="C847" s="53">
        <v>2017</v>
      </c>
      <c r="D847" s="53">
        <v>387</v>
      </c>
      <c r="E847" s="53">
        <v>843</v>
      </c>
      <c r="F847" s="53">
        <v>78453</v>
      </c>
      <c r="G847" s="53">
        <v>78892.5</v>
      </c>
      <c r="H847" s="53">
        <v>15.9</v>
      </c>
      <c r="I847" s="53">
        <v>319</v>
      </c>
      <c r="J847" s="53">
        <v>131.4</v>
      </c>
      <c r="K847" s="53">
        <v>0.41666666666666669</v>
      </c>
      <c r="L847" s="55">
        <v>108.17286991011059</v>
      </c>
      <c r="M847" s="55">
        <v>6.1500650071090144</v>
      </c>
      <c r="N847" s="53" t="s">
        <v>715</v>
      </c>
      <c r="O847" s="53" t="s">
        <v>1775</v>
      </c>
      <c r="P847" s="57">
        <v>103.4</v>
      </c>
      <c r="Q847" s="57">
        <v>1</v>
      </c>
      <c r="R847" s="57">
        <v>-4.772869910110586</v>
      </c>
      <c r="S847" s="77" t="s">
        <v>1782</v>
      </c>
      <c r="T847" s="68">
        <v>8.3000000000000007</v>
      </c>
      <c r="U847" s="68">
        <v>1.4</v>
      </c>
      <c r="V847" s="68">
        <v>1050</v>
      </c>
      <c r="W847" s="79" t="s">
        <v>684</v>
      </c>
      <c r="X847" s="68">
        <v>7.63</v>
      </c>
      <c r="Y847" s="68">
        <v>0.28000000000000003</v>
      </c>
      <c r="Z847" s="68">
        <v>2.68</v>
      </c>
      <c r="AA847" s="68">
        <v>2.72</v>
      </c>
      <c r="AB847" s="68">
        <v>0.81</v>
      </c>
      <c r="AC847" s="68">
        <v>17</v>
      </c>
      <c r="AD847" s="68">
        <v>5.94</v>
      </c>
      <c r="AE847" s="68">
        <v>84.4</v>
      </c>
      <c r="AF847" s="68">
        <v>35.299999999999997</v>
      </c>
      <c r="AG847" s="68">
        <v>177</v>
      </c>
      <c r="AH847" s="68">
        <v>37.4</v>
      </c>
      <c r="AI847" s="68">
        <v>365</v>
      </c>
      <c r="AJ847" s="68">
        <v>73.599999999999994</v>
      </c>
      <c r="AK847" s="68">
        <v>8280</v>
      </c>
      <c r="AL847" s="53"/>
      <c r="AM847" s="56" t="s">
        <v>734</v>
      </c>
      <c r="AN847" s="56" t="s">
        <v>734</v>
      </c>
      <c r="AO847" s="56" t="s">
        <v>734</v>
      </c>
      <c r="AP847" s="56" t="s">
        <v>734</v>
      </c>
      <c r="AQ847" s="56" t="s">
        <v>734</v>
      </c>
      <c r="AR847" s="56" t="s">
        <v>734</v>
      </c>
      <c r="AS847" s="56" t="s">
        <v>734</v>
      </c>
      <c r="AT847" s="56" t="s">
        <v>734</v>
      </c>
      <c r="AU847" s="59" t="s">
        <v>734</v>
      </c>
      <c r="AV847" s="59" t="s">
        <v>734</v>
      </c>
      <c r="AW847" s="59" t="s">
        <v>734</v>
      </c>
      <c r="AX847" s="60" t="s">
        <v>734</v>
      </c>
      <c r="AY847" s="60" t="s">
        <v>734</v>
      </c>
      <c r="AZ847" s="60" t="s">
        <v>734</v>
      </c>
      <c r="BA847" s="56">
        <v>70.652423469921146</v>
      </c>
      <c r="BB847" s="56">
        <v>14.789376935381213</v>
      </c>
      <c r="BC847" s="56">
        <v>3.0010664874697364</v>
      </c>
      <c r="BD847" s="56">
        <v>5.0997851501314528E-2</v>
      </c>
      <c r="BE847" s="56">
        <v>0.29578753870762425</v>
      </c>
      <c r="BF847" s="56">
        <v>1.4789376935381213</v>
      </c>
      <c r="BG847" s="56">
        <v>5.6709610869461757</v>
      </c>
      <c r="BH847" s="56">
        <v>3.6820448783949091</v>
      </c>
      <c r="BI847" s="56">
        <v>0.26620878483686183</v>
      </c>
      <c r="BJ847" s="56">
        <v>0.11219527330289197</v>
      </c>
      <c r="BK847" s="56">
        <v>4</v>
      </c>
      <c r="BL847" s="56">
        <v>2</v>
      </c>
      <c r="BM847" s="56">
        <v>5</v>
      </c>
      <c r="BN847" s="56">
        <v>50</v>
      </c>
      <c r="BO847" s="56">
        <v>2</v>
      </c>
      <c r="BP847" s="56" t="s">
        <v>1712</v>
      </c>
      <c r="BQ847" s="56" t="s">
        <v>1707</v>
      </c>
      <c r="BR847" s="56">
        <v>30</v>
      </c>
      <c r="BS847" s="56">
        <v>18</v>
      </c>
      <c r="BT847" s="56">
        <v>1.5</v>
      </c>
      <c r="BU847" s="56" t="s">
        <v>1713</v>
      </c>
      <c r="BV847" s="56">
        <v>84</v>
      </c>
      <c r="BW847" s="56">
        <v>148</v>
      </c>
      <c r="BX847" s="56">
        <v>25.1</v>
      </c>
      <c r="BY847" s="56">
        <v>181</v>
      </c>
      <c r="BZ847" s="56">
        <v>7.3</v>
      </c>
      <c r="CA847" s="56" t="s">
        <v>1708</v>
      </c>
      <c r="CB847" s="56">
        <v>0.8</v>
      </c>
      <c r="CC847" s="56" t="s">
        <v>1710</v>
      </c>
      <c r="CD847" s="56">
        <v>1</v>
      </c>
      <c r="CE847" s="56">
        <v>2.5</v>
      </c>
      <c r="CF847" s="56">
        <v>1.6</v>
      </c>
      <c r="CG847" s="56">
        <v>1515</v>
      </c>
      <c r="CH847" s="56">
        <v>31.2</v>
      </c>
      <c r="CI847" s="56">
        <v>59.5</v>
      </c>
      <c r="CJ847" s="56">
        <v>6.48</v>
      </c>
      <c r="CK847" s="56">
        <v>25.1</v>
      </c>
      <c r="CL847" s="56">
        <v>4.3499999999999996</v>
      </c>
      <c r="CM847" s="56">
        <v>0.92</v>
      </c>
      <c r="CN847" s="56">
        <v>3.76</v>
      </c>
      <c r="CO847" s="56">
        <v>0.64</v>
      </c>
      <c r="CP847" s="56">
        <v>3.72</v>
      </c>
      <c r="CQ847" s="56">
        <v>0.79</v>
      </c>
      <c r="CR847" s="56">
        <v>2.42</v>
      </c>
      <c r="CS847" s="56">
        <v>0.374</v>
      </c>
      <c r="CT847" s="56">
        <v>2.5</v>
      </c>
      <c r="CU847" s="56">
        <v>0.40300000000000002</v>
      </c>
      <c r="CV847" s="56">
        <v>3.9</v>
      </c>
      <c r="CW847" s="56">
        <v>0.78</v>
      </c>
      <c r="CX847" s="56">
        <v>2</v>
      </c>
      <c r="CY847" s="56">
        <v>0.51</v>
      </c>
      <c r="CZ847" s="56">
        <v>13</v>
      </c>
      <c r="DA847" s="56">
        <v>0.1</v>
      </c>
      <c r="DB847" s="56">
        <v>12.6</v>
      </c>
      <c r="DC847" s="56">
        <v>4.99</v>
      </c>
    </row>
    <row r="848" spans="1:107" x14ac:dyDescent="0.25">
      <c r="A848" s="93" t="s">
        <v>1123</v>
      </c>
      <c r="B848" s="53" t="s">
        <v>1149</v>
      </c>
      <c r="C848" s="53">
        <v>2017</v>
      </c>
      <c r="D848" s="53">
        <v>388</v>
      </c>
      <c r="E848" s="53">
        <v>844</v>
      </c>
      <c r="F848" s="53">
        <v>78151</v>
      </c>
      <c r="G848" s="53">
        <v>78881</v>
      </c>
      <c r="H848" s="53">
        <v>5.88</v>
      </c>
      <c r="I848" s="53">
        <v>193.2</v>
      </c>
      <c r="J848" s="53">
        <v>74.2</v>
      </c>
      <c r="K848" s="53">
        <v>0.38124285169653066</v>
      </c>
      <c r="L848" s="55">
        <v>110.63833173552287</v>
      </c>
      <c r="M848" s="55">
        <v>2.7663171489126555</v>
      </c>
      <c r="N848" s="53" t="s">
        <v>715</v>
      </c>
      <c r="O848" s="53" t="s">
        <v>1775</v>
      </c>
      <c r="P848" s="57">
        <v>103.4</v>
      </c>
      <c r="Q848" s="57">
        <v>1</v>
      </c>
      <c r="R848" s="57">
        <v>-7.2383317355228627</v>
      </c>
      <c r="S848" s="53" t="s">
        <v>1783</v>
      </c>
      <c r="T848" s="68">
        <v>6.2</v>
      </c>
      <c r="U848" s="68">
        <v>2.8</v>
      </c>
      <c r="V848" s="68">
        <v>668</v>
      </c>
      <c r="W848" s="79" t="s">
        <v>684</v>
      </c>
      <c r="X848" s="68">
        <v>3.94</v>
      </c>
      <c r="Y848" s="68">
        <v>6.0999999999999999E-2</v>
      </c>
      <c r="Z848" s="68">
        <v>0.53</v>
      </c>
      <c r="AA848" s="68">
        <v>1.88</v>
      </c>
      <c r="AB848" s="68">
        <v>0.44</v>
      </c>
      <c r="AC848" s="68">
        <v>10.5</v>
      </c>
      <c r="AD848" s="68">
        <v>4.21</v>
      </c>
      <c r="AE848" s="68">
        <v>53.3</v>
      </c>
      <c r="AF848" s="68">
        <v>23.2</v>
      </c>
      <c r="AG848" s="68">
        <v>106.4</v>
      </c>
      <c r="AH848" s="68">
        <v>24</v>
      </c>
      <c r="AI848" s="68">
        <v>243</v>
      </c>
      <c r="AJ848" s="68">
        <v>48.1</v>
      </c>
      <c r="AK848" s="68">
        <v>8580</v>
      </c>
      <c r="AL848" s="53"/>
      <c r="AM848" s="56" t="s">
        <v>734</v>
      </c>
      <c r="AN848" s="56" t="s">
        <v>734</v>
      </c>
      <c r="AO848" s="56" t="s">
        <v>734</v>
      </c>
      <c r="AP848" s="56" t="s">
        <v>734</v>
      </c>
      <c r="AQ848" s="56" t="s">
        <v>734</v>
      </c>
      <c r="AR848" s="56" t="s">
        <v>734</v>
      </c>
      <c r="AS848" s="56" t="s">
        <v>734</v>
      </c>
      <c r="AT848" s="56" t="s">
        <v>734</v>
      </c>
      <c r="AU848" s="59" t="s">
        <v>734</v>
      </c>
      <c r="AV848" s="59" t="s">
        <v>734</v>
      </c>
      <c r="AW848" s="59" t="s">
        <v>734</v>
      </c>
      <c r="AX848" s="60" t="s">
        <v>734</v>
      </c>
      <c r="AY848" s="60" t="s">
        <v>734</v>
      </c>
      <c r="AZ848" s="60" t="s">
        <v>734</v>
      </c>
      <c r="BA848" s="56">
        <v>70.652423469921146</v>
      </c>
      <c r="BB848" s="56">
        <v>14.789376935381213</v>
      </c>
      <c r="BC848" s="56">
        <v>3.0010664874697364</v>
      </c>
      <c r="BD848" s="56">
        <v>5.0997851501314528E-2</v>
      </c>
      <c r="BE848" s="56">
        <v>0.29578753870762425</v>
      </c>
      <c r="BF848" s="56">
        <v>1.4789376935381213</v>
      </c>
      <c r="BG848" s="56">
        <v>5.6709610869461757</v>
      </c>
      <c r="BH848" s="56">
        <v>3.6820448783949091</v>
      </c>
      <c r="BI848" s="56">
        <v>0.26620878483686183</v>
      </c>
      <c r="BJ848" s="56">
        <v>0.11219527330289197</v>
      </c>
      <c r="BK848" s="56">
        <v>4</v>
      </c>
      <c r="BL848" s="56">
        <v>2</v>
      </c>
      <c r="BM848" s="56">
        <v>5</v>
      </c>
      <c r="BN848" s="56">
        <v>50</v>
      </c>
      <c r="BO848" s="56">
        <v>2</v>
      </c>
      <c r="BP848" s="56" t="s">
        <v>1712</v>
      </c>
      <c r="BQ848" s="56" t="s">
        <v>1707</v>
      </c>
      <c r="BR848" s="56">
        <v>30</v>
      </c>
      <c r="BS848" s="56">
        <v>18</v>
      </c>
      <c r="BT848" s="56">
        <v>1.5</v>
      </c>
      <c r="BU848" s="56" t="s">
        <v>1713</v>
      </c>
      <c r="BV848" s="56">
        <v>84</v>
      </c>
      <c r="BW848" s="56">
        <v>148</v>
      </c>
      <c r="BX848" s="56">
        <v>25.1</v>
      </c>
      <c r="BY848" s="56">
        <v>181</v>
      </c>
      <c r="BZ848" s="56">
        <v>7.3</v>
      </c>
      <c r="CA848" s="56" t="s">
        <v>1708</v>
      </c>
      <c r="CB848" s="56">
        <v>0.8</v>
      </c>
      <c r="CC848" s="56" t="s">
        <v>1710</v>
      </c>
      <c r="CD848" s="56">
        <v>1</v>
      </c>
      <c r="CE848" s="56">
        <v>2.5</v>
      </c>
      <c r="CF848" s="56">
        <v>1.6</v>
      </c>
      <c r="CG848" s="56">
        <v>1515</v>
      </c>
      <c r="CH848" s="56">
        <v>31.2</v>
      </c>
      <c r="CI848" s="56">
        <v>59.5</v>
      </c>
      <c r="CJ848" s="56">
        <v>6.48</v>
      </c>
      <c r="CK848" s="56">
        <v>25.1</v>
      </c>
      <c r="CL848" s="56">
        <v>4.3499999999999996</v>
      </c>
      <c r="CM848" s="56">
        <v>0.92</v>
      </c>
      <c r="CN848" s="56">
        <v>3.76</v>
      </c>
      <c r="CO848" s="56">
        <v>0.64</v>
      </c>
      <c r="CP848" s="56">
        <v>3.72</v>
      </c>
      <c r="CQ848" s="56">
        <v>0.79</v>
      </c>
      <c r="CR848" s="56">
        <v>2.42</v>
      </c>
      <c r="CS848" s="56">
        <v>0.374</v>
      </c>
      <c r="CT848" s="56">
        <v>2.5</v>
      </c>
      <c r="CU848" s="56">
        <v>0.40300000000000002</v>
      </c>
      <c r="CV848" s="56">
        <v>3.9</v>
      </c>
      <c r="CW848" s="56">
        <v>0.78</v>
      </c>
      <c r="CX848" s="56">
        <v>2</v>
      </c>
      <c r="CY848" s="56">
        <v>0.51</v>
      </c>
      <c r="CZ848" s="56">
        <v>13</v>
      </c>
      <c r="DA848" s="56">
        <v>0.1</v>
      </c>
      <c r="DB848" s="56">
        <v>12.6</v>
      </c>
      <c r="DC848" s="56">
        <v>4.99</v>
      </c>
    </row>
    <row r="849" spans="1:107" x14ac:dyDescent="0.25">
      <c r="A849" s="93" t="s">
        <v>1124</v>
      </c>
      <c r="B849" s="53" t="s">
        <v>1149</v>
      </c>
      <c r="C849" s="53">
        <v>2017</v>
      </c>
      <c r="D849" s="53">
        <v>389</v>
      </c>
      <c r="E849" s="53">
        <v>845</v>
      </c>
      <c r="F849" s="53">
        <v>78037</v>
      </c>
      <c r="G849" s="53">
        <v>78919</v>
      </c>
      <c r="H849" s="53">
        <v>6.53</v>
      </c>
      <c r="I849" s="53">
        <v>207</v>
      </c>
      <c r="J849" s="53">
        <v>107.4</v>
      </c>
      <c r="K849" s="53">
        <v>0.51308363263211898</v>
      </c>
      <c r="L849" s="55">
        <v>119.03279285326498</v>
      </c>
      <c r="M849" s="55">
        <v>4.4149910715380019</v>
      </c>
      <c r="N849" s="53" t="s">
        <v>715</v>
      </c>
      <c r="O849" s="53" t="s">
        <v>1775</v>
      </c>
      <c r="P849" s="57">
        <v>103.4</v>
      </c>
      <c r="Q849" s="57">
        <v>1</v>
      </c>
      <c r="R849" s="57">
        <v>-15.632792853264974</v>
      </c>
      <c r="S849" s="53"/>
      <c r="T849" s="56">
        <v>6.1</v>
      </c>
      <c r="U849" s="56">
        <v>2</v>
      </c>
      <c r="V849" s="56">
        <v>674</v>
      </c>
      <c r="W849" s="74" t="s">
        <v>684</v>
      </c>
      <c r="X849" s="56">
        <v>3.7</v>
      </c>
      <c r="Y849" s="56">
        <v>7.1999999999999995E-2</v>
      </c>
      <c r="Z849" s="56">
        <v>0.93</v>
      </c>
      <c r="AA849" s="56">
        <v>1.55</v>
      </c>
      <c r="AB849" s="56">
        <v>0.34200000000000003</v>
      </c>
      <c r="AC849" s="56">
        <v>10.19</v>
      </c>
      <c r="AD849" s="56">
        <v>4.04</v>
      </c>
      <c r="AE849" s="56">
        <v>52.9</v>
      </c>
      <c r="AF849" s="56">
        <v>22.1</v>
      </c>
      <c r="AG849" s="56">
        <v>111.9</v>
      </c>
      <c r="AH849" s="56">
        <v>24.5</v>
      </c>
      <c r="AI849" s="56">
        <v>277</v>
      </c>
      <c r="AJ849" s="56">
        <v>52.6</v>
      </c>
      <c r="AK849" s="56">
        <v>8820</v>
      </c>
      <c r="AL849" s="53"/>
      <c r="AM849" s="56" t="s">
        <v>734</v>
      </c>
      <c r="AN849" s="56" t="s">
        <v>734</v>
      </c>
      <c r="AO849" s="56" t="s">
        <v>734</v>
      </c>
      <c r="AP849" s="56" t="s">
        <v>734</v>
      </c>
      <c r="AQ849" s="56" t="s">
        <v>734</v>
      </c>
      <c r="AR849" s="56" t="s">
        <v>734</v>
      </c>
      <c r="AS849" s="56" t="s">
        <v>734</v>
      </c>
      <c r="AT849" s="56" t="s">
        <v>734</v>
      </c>
      <c r="AU849" s="59" t="s">
        <v>734</v>
      </c>
      <c r="AV849" s="59" t="s">
        <v>734</v>
      </c>
      <c r="AW849" s="59" t="s">
        <v>734</v>
      </c>
      <c r="AX849" s="60" t="s">
        <v>734</v>
      </c>
      <c r="AY849" s="60" t="s">
        <v>734</v>
      </c>
      <c r="AZ849" s="60" t="s">
        <v>734</v>
      </c>
      <c r="BA849" s="56">
        <v>70.652423469921146</v>
      </c>
      <c r="BB849" s="56">
        <v>14.789376935381213</v>
      </c>
      <c r="BC849" s="56">
        <v>3.0010664874697364</v>
      </c>
      <c r="BD849" s="56">
        <v>5.0997851501314528E-2</v>
      </c>
      <c r="BE849" s="56">
        <v>0.29578753870762425</v>
      </c>
      <c r="BF849" s="56">
        <v>1.4789376935381213</v>
      </c>
      <c r="BG849" s="56">
        <v>5.6709610869461757</v>
      </c>
      <c r="BH849" s="56">
        <v>3.6820448783949091</v>
      </c>
      <c r="BI849" s="56">
        <v>0.26620878483686183</v>
      </c>
      <c r="BJ849" s="56">
        <v>0.11219527330289197</v>
      </c>
      <c r="BK849" s="56">
        <v>4</v>
      </c>
      <c r="BL849" s="56">
        <v>2</v>
      </c>
      <c r="BM849" s="56">
        <v>5</v>
      </c>
      <c r="BN849" s="56">
        <v>50</v>
      </c>
      <c r="BO849" s="56">
        <v>2</v>
      </c>
      <c r="BP849" s="56" t="s">
        <v>1712</v>
      </c>
      <c r="BQ849" s="56" t="s">
        <v>1707</v>
      </c>
      <c r="BR849" s="56">
        <v>30</v>
      </c>
      <c r="BS849" s="56">
        <v>18</v>
      </c>
      <c r="BT849" s="56">
        <v>1.5</v>
      </c>
      <c r="BU849" s="56" t="s">
        <v>1713</v>
      </c>
      <c r="BV849" s="56">
        <v>84</v>
      </c>
      <c r="BW849" s="56">
        <v>148</v>
      </c>
      <c r="BX849" s="56">
        <v>25.1</v>
      </c>
      <c r="BY849" s="56">
        <v>181</v>
      </c>
      <c r="BZ849" s="56">
        <v>7.3</v>
      </c>
      <c r="CA849" s="56" t="s">
        <v>1708</v>
      </c>
      <c r="CB849" s="56">
        <v>0.8</v>
      </c>
      <c r="CC849" s="56" t="s">
        <v>1710</v>
      </c>
      <c r="CD849" s="56">
        <v>1</v>
      </c>
      <c r="CE849" s="56">
        <v>2.5</v>
      </c>
      <c r="CF849" s="56">
        <v>1.6</v>
      </c>
      <c r="CG849" s="56">
        <v>1515</v>
      </c>
      <c r="CH849" s="56">
        <v>31.2</v>
      </c>
      <c r="CI849" s="56">
        <v>59.5</v>
      </c>
      <c r="CJ849" s="56">
        <v>6.48</v>
      </c>
      <c r="CK849" s="56">
        <v>25.1</v>
      </c>
      <c r="CL849" s="56">
        <v>4.3499999999999996</v>
      </c>
      <c r="CM849" s="56">
        <v>0.92</v>
      </c>
      <c r="CN849" s="56">
        <v>3.76</v>
      </c>
      <c r="CO849" s="56">
        <v>0.64</v>
      </c>
      <c r="CP849" s="56">
        <v>3.72</v>
      </c>
      <c r="CQ849" s="56">
        <v>0.79</v>
      </c>
      <c r="CR849" s="56">
        <v>2.42</v>
      </c>
      <c r="CS849" s="56">
        <v>0.374</v>
      </c>
      <c r="CT849" s="56">
        <v>2.5</v>
      </c>
      <c r="CU849" s="56">
        <v>0.40300000000000002</v>
      </c>
      <c r="CV849" s="56">
        <v>3.9</v>
      </c>
      <c r="CW849" s="56">
        <v>0.78</v>
      </c>
      <c r="CX849" s="56">
        <v>2</v>
      </c>
      <c r="CY849" s="56">
        <v>0.51</v>
      </c>
      <c r="CZ849" s="56">
        <v>13</v>
      </c>
      <c r="DA849" s="56">
        <v>0.1</v>
      </c>
      <c r="DB849" s="56">
        <v>12.6</v>
      </c>
      <c r="DC849" s="56">
        <v>4.99</v>
      </c>
    </row>
    <row r="850" spans="1:107" x14ac:dyDescent="0.25">
      <c r="A850" s="108" t="s">
        <v>1125</v>
      </c>
      <c r="B850" s="61" t="s">
        <v>1149</v>
      </c>
      <c r="C850" s="61">
        <v>2017</v>
      </c>
      <c r="D850" s="4">
        <v>390</v>
      </c>
      <c r="E850" s="4">
        <v>846</v>
      </c>
      <c r="F850" s="61">
        <v>77866</v>
      </c>
      <c r="G850" s="61">
        <v>78934.5</v>
      </c>
      <c r="H850" s="61">
        <v>4.66</v>
      </c>
      <c r="I850" s="61">
        <v>292</v>
      </c>
      <c r="J850" s="61">
        <v>4.8</v>
      </c>
      <c r="K850" s="61">
        <v>1.2345679012345678E-2</v>
      </c>
      <c r="L850" s="63">
        <v>1910.4</v>
      </c>
      <c r="M850" s="63">
        <v>19.836616484222692</v>
      </c>
      <c r="N850" s="61" t="s">
        <v>728</v>
      </c>
      <c r="O850" s="61" t="s">
        <v>1776</v>
      </c>
      <c r="P850" s="65">
        <v>103.4</v>
      </c>
      <c r="Q850" s="65">
        <v>1</v>
      </c>
      <c r="R850" s="65">
        <v>-1807</v>
      </c>
      <c r="S850" s="61" t="s">
        <v>1783</v>
      </c>
      <c r="T850" s="76" t="s">
        <v>684</v>
      </c>
      <c r="U850" s="76" t="s">
        <v>684</v>
      </c>
      <c r="V850" s="76">
        <v>144.69999999999999</v>
      </c>
      <c r="W850" s="79" t="s">
        <v>684</v>
      </c>
      <c r="X850" s="76">
        <v>0.81</v>
      </c>
      <c r="Y850" s="76">
        <v>0.04</v>
      </c>
      <c r="Z850" s="76">
        <v>0.19700000000000001</v>
      </c>
      <c r="AA850" s="76">
        <v>0.154</v>
      </c>
      <c r="AB850" s="76">
        <v>9.4E-2</v>
      </c>
      <c r="AC850" s="76">
        <v>1.04</v>
      </c>
      <c r="AD850" s="76">
        <v>0.47699999999999998</v>
      </c>
      <c r="AE850" s="76">
        <v>7.4</v>
      </c>
      <c r="AF850" s="76">
        <v>3.61</v>
      </c>
      <c r="AG850" s="76">
        <v>25.3</v>
      </c>
      <c r="AH850" s="76">
        <v>6.69</v>
      </c>
      <c r="AI850" s="76">
        <v>86</v>
      </c>
      <c r="AJ850" s="76">
        <v>28.3</v>
      </c>
      <c r="AK850" s="76">
        <v>13250</v>
      </c>
      <c r="AL850" s="61"/>
      <c r="AM850" s="64" t="s">
        <v>734</v>
      </c>
      <c r="AN850" s="64" t="s">
        <v>734</v>
      </c>
      <c r="AO850" s="64" t="s">
        <v>734</v>
      </c>
      <c r="AP850" s="64" t="s">
        <v>734</v>
      </c>
      <c r="AQ850" s="64" t="s">
        <v>734</v>
      </c>
      <c r="AR850" s="64" t="s">
        <v>734</v>
      </c>
      <c r="AS850" s="64" t="s">
        <v>734</v>
      </c>
      <c r="AT850" s="64" t="s">
        <v>734</v>
      </c>
      <c r="AU850" s="87" t="s">
        <v>734</v>
      </c>
      <c r="AV850" s="87" t="s">
        <v>734</v>
      </c>
      <c r="AW850" s="87" t="s">
        <v>734</v>
      </c>
      <c r="AX850" s="88" t="s">
        <v>734</v>
      </c>
      <c r="AY850" s="88" t="s">
        <v>734</v>
      </c>
      <c r="AZ850" s="88" t="s">
        <v>734</v>
      </c>
      <c r="BA850" s="64">
        <v>70.652423469921146</v>
      </c>
      <c r="BB850" s="64">
        <v>14.789376935381213</v>
      </c>
      <c r="BC850" s="64">
        <v>3.0010664874697364</v>
      </c>
      <c r="BD850" s="64">
        <v>5.0997851501314528E-2</v>
      </c>
      <c r="BE850" s="64">
        <v>0.29578753870762425</v>
      </c>
      <c r="BF850" s="64">
        <v>1.4789376935381213</v>
      </c>
      <c r="BG850" s="64">
        <v>5.6709610869461757</v>
      </c>
      <c r="BH850" s="64">
        <v>3.6820448783949091</v>
      </c>
      <c r="BI850" s="64">
        <v>0.26620878483686183</v>
      </c>
      <c r="BJ850" s="64">
        <v>0.11219527330289197</v>
      </c>
      <c r="BK850" s="64">
        <v>4</v>
      </c>
      <c r="BL850" s="64">
        <v>2</v>
      </c>
      <c r="BM850" s="64">
        <v>5</v>
      </c>
      <c r="BN850" s="64">
        <v>50</v>
      </c>
      <c r="BO850" s="64">
        <v>2</v>
      </c>
      <c r="BP850" s="64" t="s">
        <v>1712</v>
      </c>
      <c r="BQ850" s="64" t="s">
        <v>1707</v>
      </c>
      <c r="BR850" s="64">
        <v>30</v>
      </c>
      <c r="BS850" s="64">
        <v>18</v>
      </c>
      <c r="BT850" s="64">
        <v>1.5</v>
      </c>
      <c r="BU850" s="64" t="s">
        <v>1713</v>
      </c>
      <c r="BV850" s="64">
        <v>84</v>
      </c>
      <c r="BW850" s="64">
        <v>148</v>
      </c>
      <c r="BX850" s="64">
        <v>25.1</v>
      </c>
      <c r="BY850" s="64">
        <v>181</v>
      </c>
      <c r="BZ850" s="64">
        <v>7.3</v>
      </c>
      <c r="CA850" s="64" t="s">
        <v>1708</v>
      </c>
      <c r="CB850" s="64">
        <v>0.8</v>
      </c>
      <c r="CC850" s="64" t="s">
        <v>1710</v>
      </c>
      <c r="CD850" s="64">
        <v>1</v>
      </c>
      <c r="CE850" s="64">
        <v>2.5</v>
      </c>
      <c r="CF850" s="64">
        <v>1.6</v>
      </c>
      <c r="CG850" s="64">
        <v>1515</v>
      </c>
      <c r="CH850" s="64">
        <v>31.2</v>
      </c>
      <c r="CI850" s="64">
        <v>59.5</v>
      </c>
      <c r="CJ850" s="64">
        <v>6.48</v>
      </c>
      <c r="CK850" s="64">
        <v>25.1</v>
      </c>
      <c r="CL850" s="64">
        <v>4.3499999999999996</v>
      </c>
      <c r="CM850" s="64">
        <v>0.92</v>
      </c>
      <c r="CN850" s="64">
        <v>3.76</v>
      </c>
      <c r="CO850" s="64">
        <v>0.64</v>
      </c>
      <c r="CP850" s="64">
        <v>3.72</v>
      </c>
      <c r="CQ850" s="64">
        <v>0.79</v>
      </c>
      <c r="CR850" s="64">
        <v>2.42</v>
      </c>
      <c r="CS850" s="64">
        <v>0.374</v>
      </c>
      <c r="CT850" s="64">
        <v>2.5</v>
      </c>
      <c r="CU850" s="64">
        <v>0.40300000000000002</v>
      </c>
      <c r="CV850" s="64">
        <v>3.9</v>
      </c>
      <c r="CW850" s="64">
        <v>0.78</v>
      </c>
      <c r="CX850" s="64">
        <v>2</v>
      </c>
      <c r="CY850" s="64">
        <v>0.51</v>
      </c>
      <c r="CZ850" s="64">
        <v>13</v>
      </c>
      <c r="DA850" s="64">
        <v>0.1</v>
      </c>
      <c r="DB850" s="64">
        <v>12.6</v>
      </c>
      <c r="DC850" s="64">
        <v>4.99</v>
      </c>
    </row>
    <row r="851" spans="1:107" x14ac:dyDescent="0.25">
      <c r="A851" s="94" t="s">
        <v>1126</v>
      </c>
      <c r="B851" s="4" t="s">
        <v>1149</v>
      </c>
      <c r="C851" s="4">
        <v>2017</v>
      </c>
      <c r="D851" s="4">
        <v>391</v>
      </c>
      <c r="E851" s="4">
        <v>847</v>
      </c>
      <c r="F851" s="4">
        <v>77632</v>
      </c>
      <c r="G851" s="4">
        <v>78912.5</v>
      </c>
      <c r="H851" s="4">
        <v>2.5099999999999998</v>
      </c>
      <c r="I851" s="4">
        <v>173</v>
      </c>
      <c r="J851" s="4">
        <v>47.8</v>
      </c>
      <c r="K851" s="4">
        <v>0.27397260273972601</v>
      </c>
      <c r="L851" s="39">
        <v>105.2229436310091</v>
      </c>
      <c r="M851" s="39">
        <v>3.0582464181638263</v>
      </c>
      <c r="P851" s="40">
        <v>103.4</v>
      </c>
      <c r="Q851" s="40">
        <v>1</v>
      </c>
      <c r="R851" s="40">
        <v>-1.8229436310090961</v>
      </c>
      <c r="T851" s="20">
        <v>2.6</v>
      </c>
      <c r="U851" s="20">
        <v>1.5</v>
      </c>
      <c r="V851" s="20">
        <v>853</v>
      </c>
      <c r="W851" s="74" t="s">
        <v>684</v>
      </c>
      <c r="X851" s="20">
        <v>3.28</v>
      </c>
      <c r="Y851" s="20">
        <v>3.9E-2</v>
      </c>
      <c r="Z851" s="20">
        <v>1</v>
      </c>
      <c r="AA851" s="20">
        <v>2.58</v>
      </c>
      <c r="AB851" s="20">
        <v>0.56000000000000005</v>
      </c>
      <c r="AC851" s="20">
        <v>15.1</v>
      </c>
      <c r="AD851" s="20">
        <v>5.56</v>
      </c>
      <c r="AE851" s="20">
        <v>68.099999999999994</v>
      </c>
      <c r="AF851" s="20">
        <v>28.3</v>
      </c>
      <c r="AG851" s="20">
        <v>129</v>
      </c>
      <c r="AH851" s="20">
        <v>31</v>
      </c>
      <c r="AI851" s="20">
        <v>291</v>
      </c>
      <c r="AJ851" s="20">
        <v>57.2</v>
      </c>
      <c r="AK851" s="20">
        <v>8830</v>
      </c>
      <c r="AL851" s="67" t="s">
        <v>687</v>
      </c>
      <c r="AM851" s="68">
        <v>4.6999999999999997E-5</v>
      </c>
      <c r="AN851" s="68">
        <v>1.4667399999999999</v>
      </c>
      <c r="AO851" s="68">
        <v>1.8000000000000001E-4</v>
      </c>
      <c r="AP851" s="68">
        <v>5826</v>
      </c>
      <c r="AQ851" s="68">
        <v>2.7000000000000001E-3</v>
      </c>
      <c r="AR851" s="68">
        <v>0.28320000000000001</v>
      </c>
      <c r="AS851" s="68">
        <v>1.8000000000000001E-4</v>
      </c>
      <c r="AT851" s="68">
        <v>0.1416</v>
      </c>
      <c r="AU851" s="69">
        <v>1.7990757716601752E-4</v>
      </c>
      <c r="AV851" s="69">
        <v>-9993.636521659404</v>
      </c>
      <c r="AW851" s="69">
        <v>5008.5079640462172</v>
      </c>
      <c r="AX851" s="70">
        <v>1.7990917989910192E-4</v>
      </c>
      <c r="AY851" s="70">
        <v>-9993.6364907590105</v>
      </c>
      <c r="AZ851" s="70">
        <v>5008.4876659949387</v>
      </c>
      <c r="BA851" s="68">
        <v>70.652423469921146</v>
      </c>
      <c r="BB851" s="68">
        <v>14.789376935381213</v>
      </c>
      <c r="BC851" s="68">
        <v>3.0010664874697364</v>
      </c>
      <c r="BD851" s="68">
        <v>5.0997851501314528E-2</v>
      </c>
      <c r="BE851" s="68">
        <v>0.29578753870762425</v>
      </c>
      <c r="BF851" s="68">
        <v>1.4789376935381213</v>
      </c>
      <c r="BG851" s="68">
        <v>5.6709610869461757</v>
      </c>
      <c r="BH851" s="68">
        <v>3.6820448783949091</v>
      </c>
      <c r="BI851" s="68">
        <v>0.26620878483686183</v>
      </c>
      <c r="BJ851" s="68">
        <v>0.11219527330289197</v>
      </c>
      <c r="BK851" s="68">
        <v>4</v>
      </c>
      <c r="BL851" s="68">
        <v>2</v>
      </c>
      <c r="BM851" s="68">
        <v>5</v>
      </c>
      <c r="BN851" s="68">
        <v>50</v>
      </c>
      <c r="BO851" s="68">
        <v>2</v>
      </c>
      <c r="BP851" s="68" t="s">
        <v>1712</v>
      </c>
      <c r="BQ851" s="68" t="s">
        <v>1707</v>
      </c>
      <c r="BR851" s="68">
        <v>30</v>
      </c>
      <c r="BS851" s="68">
        <v>18</v>
      </c>
      <c r="BT851" s="68">
        <v>1.5</v>
      </c>
      <c r="BU851" s="68" t="s">
        <v>1713</v>
      </c>
      <c r="BV851" s="68">
        <v>84</v>
      </c>
      <c r="BW851" s="68">
        <v>148</v>
      </c>
      <c r="BX851" s="68">
        <v>25.1</v>
      </c>
      <c r="BY851" s="68">
        <v>181</v>
      </c>
      <c r="BZ851" s="68">
        <v>7.3</v>
      </c>
      <c r="CA851" s="68" t="s">
        <v>1708</v>
      </c>
      <c r="CB851" s="68">
        <v>0.8</v>
      </c>
      <c r="CC851" s="68" t="s">
        <v>1710</v>
      </c>
      <c r="CD851" s="68">
        <v>1</v>
      </c>
      <c r="CE851" s="68">
        <v>2.5</v>
      </c>
      <c r="CF851" s="68">
        <v>1.6</v>
      </c>
      <c r="CG851" s="68">
        <v>1515</v>
      </c>
      <c r="CH851" s="68">
        <v>31.2</v>
      </c>
      <c r="CI851" s="68">
        <v>59.5</v>
      </c>
      <c r="CJ851" s="68">
        <v>6.48</v>
      </c>
      <c r="CK851" s="68">
        <v>25.1</v>
      </c>
      <c r="CL851" s="68">
        <v>4.3499999999999996</v>
      </c>
      <c r="CM851" s="68">
        <v>0.92</v>
      </c>
      <c r="CN851" s="68">
        <v>3.76</v>
      </c>
      <c r="CO851" s="68">
        <v>0.64</v>
      </c>
      <c r="CP851" s="68">
        <v>3.72</v>
      </c>
      <c r="CQ851" s="68">
        <v>0.79</v>
      </c>
      <c r="CR851" s="68">
        <v>2.42</v>
      </c>
      <c r="CS851" s="68">
        <v>0.374</v>
      </c>
      <c r="CT851" s="68">
        <v>2.5</v>
      </c>
      <c r="CU851" s="68">
        <v>0.40300000000000002</v>
      </c>
      <c r="CV851" s="68">
        <v>3.9</v>
      </c>
      <c r="CW851" s="68">
        <v>0.78</v>
      </c>
      <c r="CX851" s="68">
        <v>2</v>
      </c>
      <c r="CY851" s="68">
        <v>0.51</v>
      </c>
      <c r="CZ851" s="68">
        <v>13</v>
      </c>
      <c r="DA851" s="68">
        <v>0.1</v>
      </c>
      <c r="DB851" s="68">
        <v>12.6</v>
      </c>
      <c r="DC851" s="68">
        <v>4.99</v>
      </c>
    </row>
    <row r="852" spans="1:107" x14ac:dyDescent="0.25">
      <c r="A852" s="94" t="s">
        <v>1127</v>
      </c>
      <c r="B852" s="4" t="s">
        <v>1149</v>
      </c>
      <c r="C852" s="4">
        <v>2017</v>
      </c>
      <c r="D852" s="4">
        <v>392</v>
      </c>
      <c r="E852" s="4">
        <v>848</v>
      </c>
      <c r="F852" s="4">
        <v>77539.5</v>
      </c>
      <c r="G852" s="4">
        <v>79095.5</v>
      </c>
      <c r="H852" s="4">
        <v>13.96</v>
      </c>
      <c r="I852" s="4">
        <v>694</v>
      </c>
      <c r="J852" s="4">
        <v>295.5</v>
      </c>
      <c r="K852" s="4">
        <v>0.42480883602378927</v>
      </c>
      <c r="L852" s="39">
        <v>101.53090517069172</v>
      </c>
      <c r="M852" s="39">
        <v>2.1074878114734275</v>
      </c>
      <c r="P852" s="40">
        <v>103.4</v>
      </c>
      <c r="Q852" s="40">
        <v>1</v>
      </c>
      <c r="R852" s="40">
        <v>1.8690948293082812</v>
      </c>
      <c r="T852" s="20">
        <v>5.4</v>
      </c>
      <c r="U852" s="20">
        <v>1.6</v>
      </c>
      <c r="V852" s="20">
        <v>2590</v>
      </c>
      <c r="W852" s="74" t="s">
        <v>684</v>
      </c>
      <c r="X852" s="20">
        <v>12.91</v>
      </c>
      <c r="Y852" s="20">
        <v>0.10299999999999999</v>
      </c>
      <c r="Z852" s="20">
        <v>2.29</v>
      </c>
      <c r="AA852" s="20">
        <v>4.78</v>
      </c>
      <c r="AB852" s="20">
        <v>1.4</v>
      </c>
      <c r="AC852" s="20">
        <v>40.5</v>
      </c>
      <c r="AD852" s="20">
        <v>16</v>
      </c>
      <c r="AE852" s="20">
        <v>206</v>
      </c>
      <c r="AF852" s="20">
        <v>84.9</v>
      </c>
      <c r="AG852" s="20">
        <v>395</v>
      </c>
      <c r="AH852" s="20">
        <v>84.8</v>
      </c>
      <c r="AI852" s="20">
        <v>784</v>
      </c>
      <c r="AJ852" s="20">
        <v>150</v>
      </c>
      <c r="AK852" s="20">
        <v>7920</v>
      </c>
      <c r="AM852" s="20">
        <v>2.114E-3</v>
      </c>
      <c r="AN852" s="20">
        <v>2.0000000000000002E-5</v>
      </c>
      <c r="AO852" s="20">
        <v>1.4671700000000001</v>
      </c>
      <c r="AP852" s="20">
        <v>1.2E-4</v>
      </c>
      <c r="AQ852" s="20">
        <v>7.1900000000000006E-2</v>
      </c>
      <c r="AR852" s="20">
        <v>2.2000000000000001E-3</v>
      </c>
      <c r="AS852" s="20">
        <v>0.28294999999999998</v>
      </c>
      <c r="AT852" s="20">
        <v>6.0000000000000008E-5</v>
      </c>
      <c r="AU852" s="42">
        <v>0.28294598893920669</v>
      </c>
      <c r="AV852" s="42">
        <v>7.9492043980700089</v>
      </c>
      <c r="AW852" s="42">
        <v>2.1222317181987047</v>
      </c>
      <c r="AX852" s="43">
        <v>0.28294591502780214</v>
      </c>
      <c r="AY852" s="43">
        <v>7.9881748615751036</v>
      </c>
      <c r="AZ852" s="43">
        <v>2.1222405364385337</v>
      </c>
      <c r="BA852" s="20">
        <v>70.652423469921146</v>
      </c>
      <c r="BB852" s="20">
        <v>14.789376935381213</v>
      </c>
      <c r="BC852" s="20">
        <v>3.0010664874697364</v>
      </c>
      <c r="BD852" s="20">
        <v>5.0997851501314528E-2</v>
      </c>
      <c r="BE852" s="20">
        <v>0.29578753870762425</v>
      </c>
      <c r="BF852" s="20">
        <v>1.4789376935381213</v>
      </c>
      <c r="BG852" s="20">
        <v>5.6709610869461757</v>
      </c>
      <c r="BH852" s="20">
        <v>3.6820448783949091</v>
      </c>
      <c r="BI852" s="20">
        <v>0.26620878483686183</v>
      </c>
      <c r="BJ852" s="20">
        <v>0.11219527330289197</v>
      </c>
      <c r="BK852" s="20">
        <v>4</v>
      </c>
      <c r="BL852" s="20">
        <v>2</v>
      </c>
      <c r="BM852" s="20">
        <v>5</v>
      </c>
      <c r="BN852" s="20">
        <v>50</v>
      </c>
      <c r="BO852" s="20">
        <v>2</v>
      </c>
      <c r="BP852" s="20" t="s">
        <v>1712</v>
      </c>
      <c r="BQ852" s="20" t="s">
        <v>1707</v>
      </c>
      <c r="BR852" s="20">
        <v>30</v>
      </c>
      <c r="BS852" s="20">
        <v>18</v>
      </c>
      <c r="BT852" s="20">
        <v>1.5</v>
      </c>
      <c r="BU852" s="20" t="s">
        <v>1713</v>
      </c>
      <c r="BV852" s="20">
        <v>84</v>
      </c>
      <c r="BW852" s="20">
        <v>148</v>
      </c>
      <c r="BX852" s="20">
        <v>25.1</v>
      </c>
      <c r="BY852" s="20">
        <v>181</v>
      </c>
      <c r="BZ852" s="20">
        <v>7.3</v>
      </c>
      <c r="CA852" s="20" t="s">
        <v>1708</v>
      </c>
      <c r="CB852" s="20">
        <v>0.8</v>
      </c>
      <c r="CC852" s="20" t="s">
        <v>1710</v>
      </c>
      <c r="CD852" s="20">
        <v>1</v>
      </c>
      <c r="CE852" s="20">
        <v>2.5</v>
      </c>
      <c r="CF852" s="20">
        <v>1.6</v>
      </c>
      <c r="CG852" s="20">
        <v>1515</v>
      </c>
      <c r="CH852" s="20">
        <v>31.2</v>
      </c>
      <c r="CI852" s="20">
        <v>59.5</v>
      </c>
      <c r="CJ852" s="20">
        <v>6.48</v>
      </c>
      <c r="CK852" s="20">
        <v>25.1</v>
      </c>
      <c r="CL852" s="20">
        <v>4.3499999999999996</v>
      </c>
      <c r="CM852" s="20">
        <v>0.92</v>
      </c>
      <c r="CN852" s="20">
        <v>3.76</v>
      </c>
      <c r="CO852" s="20">
        <v>0.64</v>
      </c>
      <c r="CP852" s="20">
        <v>3.72</v>
      </c>
      <c r="CQ852" s="20">
        <v>0.79</v>
      </c>
      <c r="CR852" s="20">
        <v>2.42</v>
      </c>
      <c r="CS852" s="20">
        <v>0.374</v>
      </c>
      <c r="CT852" s="20">
        <v>2.5</v>
      </c>
      <c r="CU852" s="20">
        <v>0.40300000000000002</v>
      </c>
      <c r="CV852" s="20">
        <v>3.9</v>
      </c>
      <c r="CW852" s="20">
        <v>0.78</v>
      </c>
      <c r="CX852" s="20">
        <v>2</v>
      </c>
      <c r="CY852" s="20">
        <v>0.51</v>
      </c>
      <c r="CZ852" s="20">
        <v>13</v>
      </c>
      <c r="DA852" s="20">
        <v>0.1</v>
      </c>
      <c r="DB852" s="20">
        <v>12.6</v>
      </c>
      <c r="DC852" s="20">
        <v>4.99</v>
      </c>
    </row>
    <row r="853" spans="1:107" x14ac:dyDescent="0.25">
      <c r="A853" s="93" t="s">
        <v>1128</v>
      </c>
      <c r="B853" s="53" t="s">
        <v>1149</v>
      </c>
      <c r="C853" s="53">
        <v>2017</v>
      </c>
      <c r="D853" s="53">
        <v>393</v>
      </c>
      <c r="E853" s="53">
        <v>849</v>
      </c>
      <c r="F853" s="53">
        <v>77824</v>
      </c>
      <c r="G853" s="53">
        <v>79067</v>
      </c>
      <c r="H853" s="53">
        <v>37.799999999999997</v>
      </c>
      <c r="I853" s="53">
        <v>1163</v>
      </c>
      <c r="J853" s="53">
        <v>702</v>
      </c>
      <c r="K853" s="53">
        <v>0.60240963855421692</v>
      </c>
      <c r="L853" s="55">
        <v>103.21029030459025</v>
      </c>
      <c r="M853" s="55">
        <v>2.3922939298776962</v>
      </c>
      <c r="N853" s="53" t="s">
        <v>1620</v>
      </c>
      <c r="O853" s="53" t="s">
        <v>1775</v>
      </c>
      <c r="P853" s="57">
        <v>103.4</v>
      </c>
      <c r="Q853" s="57">
        <v>1</v>
      </c>
      <c r="R853" s="57">
        <v>0.18970969540976057</v>
      </c>
      <c r="S853" s="53"/>
      <c r="T853" s="56">
        <v>4.8</v>
      </c>
      <c r="U853" s="56">
        <v>1.4</v>
      </c>
      <c r="V853" s="56">
        <v>2720</v>
      </c>
      <c r="W853" s="74" t="s">
        <v>684</v>
      </c>
      <c r="X853" s="56">
        <v>23.2</v>
      </c>
      <c r="Y853" s="56">
        <v>0.14299999999999999</v>
      </c>
      <c r="Z853" s="56">
        <v>2.72</v>
      </c>
      <c r="AA853" s="56">
        <v>6.38</v>
      </c>
      <c r="AB853" s="56">
        <v>1.73</v>
      </c>
      <c r="AC853" s="56">
        <v>49.2</v>
      </c>
      <c r="AD853" s="56">
        <v>19.2</v>
      </c>
      <c r="AE853" s="56">
        <v>237</v>
      </c>
      <c r="AF853" s="56">
        <v>99.2</v>
      </c>
      <c r="AG853" s="56">
        <v>444</v>
      </c>
      <c r="AH853" s="56">
        <v>95.3</v>
      </c>
      <c r="AI853" s="56">
        <v>850</v>
      </c>
      <c r="AJ853" s="56">
        <v>163</v>
      </c>
      <c r="AK853" s="56">
        <v>9470</v>
      </c>
      <c r="AL853" s="53"/>
      <c r="AM853" s="56" t="s">
        <v>734</v>
      </c>
      <c r="AN853" s="56" t="s">
        <v>734</v>
      </c>
      <c r="AO853" s="56" t="s">
        <v>734</v>
      </c>
      <c r="AP853" s="56" t="s">
        <v>734</v>
      </c>
      <c r="AQ853" s="56" t="s">
        <v>734</v>
      </c>
      <c r="AR853" s="56" t="s">
        <v>734</v>
      </c>
      <c r="AS853" s="56" t="s">
        <v>734</v>
      </c>
      <c r="AT853" s="56" t="s">
        <v>734</v>
      </c>
      <c r="AU853" s="59" t="s">
        <v>734</v>
      </c>
      <c r="AV853" s="59" t="s">
        <v>734</v>
      </c>
      <c r="AW853" s="59" t="s">
        <v>734</v>
      </c>
      <c r="AX853" s="60" t="s">
        <v>734</v>
      </c>
      <c r="AY853" s="60" t="s">
        <v>734</v>
      </c>
      <c r="AZ853" s="60" t="s">
        <v>734</v>
      </c>
      <c r="BA853" s="56">
        <v>70.652423469921146</v>
      </c>
      <c r="BB853" s="56">
        <v>14.789376935381213</v>
      </c>
      <c r="BC853" s="56">
        <v>3.0010664874697364</v>
      </c>
      <c r="BD853" s="56">
        <v>5.0997851501314528E-2</v>
      </c>
      <c r="BE853" s="56">
        <v>0.29578753870762425</v>
      </c>
      <c r="BF853" s="56">
        <v>1.4789376935381213</v>
      </c>
      <c r="BG853" s="56">
        <v>5.6709610869461757</v>
      </c>
      <c r="BH853" s="56">
        <v>3.6820448783949091</v>
      </c>
      <c r="BI853" s="56">
        <v>0.26620878483686183</v>
      </c>
      <c r="BJ853" s="56">
        <v>0.11219527330289197</v>
      </c>
      <c r="BK853" s="56">
        <v>4</v>
      </c>
      <c r="BL853" s="56">
        <v>2</v>
      </c>
      <c r="BM853" s="56">
        <v>5</v>
      </c>
      <c r="BN853" s="56">
        <v>50</v>
      </c>
      <c r="BO853" s="56">
        <v>2</v>
      </c>
      <c r="BP853" s="56" t="s">
        <v>1712</v>
      </c>
      <c r="BQ853" s="56" t="s">
        <v>1707</v>
      </c>
      <c r="BR853" s="56">
        <v>30</v>
      </c>
      <c r="BS853" s="56">
        <v>18</v>
      </c>
      <c r="BT853" s="56">
        <v>1.5</v>
      </c>
      <c r="BU853" s="56" t="s">
        <v>1713</v>
      </c>
      <c r="BV853" s="56">
        <v>84</v>
      </c>
      <c r="BW853" s="56">
        <v>148</v>
      </c>
      <c r="BX853" s="56">
        <v>25.1</v>
      </c>
      <c r="BY853" s="56">
        <v>181</v>
      </c>
      <c r="BZ853" s="56">
        <v>7.3</v>
      </c>
      <c r="CA853" s="56" t="s">
        <v>1708</v>
      </c>
      <c r="CB853" s="56">
        <v>0.8</v>
      </c>
      <c r="CC853" s="56" t="s">
        <v>1710</v>
      </c>
      <c r="CD853" s="56">
        <v>1</v>
      </c>
      <c r="CE853" s="56">
        <v>2.5</v>
      </c>
      <c r="CF853" s="56">
        <v>1.6</v>
      </c>
      <c r="CG853" s="56">
        <v>1515</v>
      </c>
      <c r="CH853" s="56">
        <v>31.2</v>
      </c>
      <c r="CI853" s="56">
        <v>59.5</v>
      </c>
      <c r="CJ853" s="56">
        <v>6.48</v>
      </c>
      <c r="CK853" s="56">
        <v>25.1</v>
      </c>
      <c r="CL853" s="56">
        <v>4.3499999999999996</v>
      </c>
      <c r="CM853" s="56">
        <v>0.92</v>
      </c>
      <c r="CN853" s="56">
        <v>3.76</v>
      </c>
      <c r="CO853" s="56">
        <v>0.64</v>
      </c>
      <c r="CP853" s="56">
        <v>3.72</v>
      </c>
      <c r="CQ853" s="56">
        <v>0.79</v>
      </c>
      <c r="CR853" s="56">
        <v>2.42</v>
      </c>
      <c r="CS853" s="56">
        <v>0.374</v>
      </c>
      <c r="CT853" s="56">
        <v>2.5</v>
      </c>
      <c r="CU853" s="56">
        <v>0.40300000000000002</v>
      </c>
      <c r="CV853" s="56">
        <v>3.9</v>
      </c>
      <c r="CW853" s="56">
        <v>0.78</v>
      </c>
      <c r="CX853" s="56">
        <v>2</v>
      </c>
      <c r="CY853" s="56">
        <v>0.51</v>
      </c>
      <c r="CZ853" s="56">
        <v>13</v>
      </c>
      <c r="DA853" s="56">
        <v>0.1</v>
      </c>
      <c r="DB853" s="56">
        <v>12.6</v>
      </c>
      <c r="DC853" s="56">
        <v>4.99</v>
      </c>
    </row>
    <row r="854" spans="1:107" x14ac:dyDescent="0.25">
      <c r="A854" s="93" t="s">
        <v>1129</v>
      </c>
      <c r="B854" s="53" t="s">
        <v>1149</v>
      </c>
      <c r="C854" s="53">
        <v>2017</v>
      </c>
      <c r="D854" s="53">
        <v>394</v>
      </c>
      <c r="E854" s="53">
        <v>850</v>
      </c>
      <c r="F854" s="53">
        <v>77670</v>
      </c>
      <c r="G854" s="53">
        <v>79077</v>
      </c>
      <c r="H854" s="53">
        <v>8.7799999999999994</v>
      </c>
      <c r="I854" s="53">
        <v>204</v>
      </c>
      <c r="J854" s="53">
        <v>75.7</v>
      </c>
      <c r="K854" s="53">
        <v>0.37453183520599254</v>
      </c>
      <c r="L854" s="55">
        <v>102.85258279529847</v>
      </c>
      <c r="M854" s="55">
        <v>3.3279402236899056</v>
      </c>
      <c r="N854" s="53" t="s">
        <v>715</v>
      </c>
      <c r="O854" s="53" t="s">
        <v>1775</v>
      </c>
      <c r="P854" s="57">
        <v>103.4</v>
      </c>
      <c r="Q854" s="57">
        <v>1</v>
      </c>
      <c r="R854" s="57">
        <v>0.54741720470153155</v>
      </c>
      <c r="S854" s="77" t="s">
        <v>1784</v>
      </c>
      <c r="T854" s="68">
        <v>11</v>
      </c>
      <c r="U854" s="68">
        <v>3.6</v>
      </c>
      <c r="V854" s="68">
        <v>1320</v>
      </c>
      <c r="W854" s="79" t="s">
        <v>684</v>
      </c>
      <c r="X854" s="68">
        <v>550</v>
      </c>
      <c r="Y854" s="68">
        <v>60</v>
      </c>
      <c r="Z854" s="68">
        <v>280</v>
      </c>
      <c r="AA854" s="68">
        <v>62</v>
      </c>
      <c r="AB854" s="68">
        <v>1.82</v>
      </c>
      <c r="AC854" s="68">
        <v>78</v>
      </c>
      <c r="AD854" s="68">
        <v>15.7</v>
      </c>
      <c r="AE854" s="68">
        <v>133</v>
      </c>
      <c r="AF854" s="68">
        <v>44.1</v>
      </c>
      <c r="AG854" s="68">
        <v>194</v>
      </c>
      <c r="AH854" s="68">
        <v>40</v>
      </c>
      <c r="AI854" s="68">
        <v>400</v>
      </c>
      <c r="AJ854" s="68">
        <v>78</v>
      </c>
      <c r="AK854" s="68">
        <v>8140</v>
      </c>
      <c r="AL854" s="53"/>
      <c r="AM854" s="56" t="s">
        <v>734</v>
      </c>
      <c r="AN854" s="56" t="s">
        <v>734</v>
      </c>
      <c r="AO854" s="56" t="s">
        <v>734</v>
      </c>
      <c r="AP854" s="56" t="s">
        <v>734</v>
      </c>
      <c r="AQ854" s="56" t="s">
        <v>734</v>
      </c>
      <c r="AR854" s="56" t="s">
        <v>734</v>
      </c>
      <c r="AS854" s="56" t="s">
        <v>734</v>
      </c>
      <c r="AT854" s="56" t="s">
        <v>734</v>
      </c>
      <c r="AU854" s="59" t="s">
        <v>734</v>
      </c>
      <c r="AV854" s="59" t="s">
        <v>734</v>
      </c>
      <c r="AW854" s="59" t="s">
        <v>734</v>
      </c>
      <c r="AX854" s="60" t="s">
        <v>734</v>
      </c>
      <c r="AY854" s="60" t="s">
        <v>734</v>
      </c>
      <c r="AZ854" s="60" t="s">
        <v>734</v>
      </c>
      <c r="BA854" s="56">
        <v>70.652423469921146</v>
      </c>
      <c r="BB854" s="56">
        <v>14.789376935381213</v>
      </c>
      <c r="BC854" s="56">
        <v>3.0010664874697364</v>
      </c>
      <c r="BD854" s="56">
        <v>5.0997851501314528E-2</v>
      </c>
      <c r="BE854" s="56">
        <v>0.29578753870762425</v>
      </c>
      <c r="BF854" s="56">
        <v>1.4789376935381213</v>
      </c>
      <c r="BG854" s="56">
        <v>5.6709610869461757</v>
      </c>
      <c r="BH854" s="56">
        <v>3.6820448783949091</v>
      </c>
      <c r="BI854" s="56">
        <v>0.26620878483686183</v>
      </c>
      <c r="BJ854" s="56">
        <v>0.11219527330289197</v>
      </c>
      <c r="BK854" s="56">
        <v>4</v>
      </c>
      <c r="BL854" s="56">
        <v>2</v>
      </c>
      <c r="BM854" s="56">
        <v>5</v>
      </c>
      <c r="BN854" s="56">
        <v>50</v>
      </c>
      <c r="BO854" s="56">
        <v>2</v>
      </c>
      <c r="BP854" s="56" t="s">
        <v>1712</v>
      </c>
      <c r="BQ854" s="56" t="s">
        <v>1707</v>
      </c>
      <c r="BR854" s="56">
        <v>30</v>
      </c>
      <c r="BS854" s="56">
        <v>18</v>
      </c>
      <c r="BT854" s="56">
        <v>1.5</v>
      </c>
      <c r="BU854" s="56" t="s">
        <v>1713</v>
      </c>
      <c r="BV854" s="56">
        <v>84</v>
      </c>
      <c r="BW854" s="56">
        <v>148</v>
      </c>
      <c r="BX854" s="56">
        <v>25.1</v>
      </c>
      <c r="BY854" s="56">
        <v>181</v>
      </c>
      <c r="BZ854" s="56">
        <v>7.3</v>
      </c>
      <c r="CA854" s="56" t="s">
        <v>1708</v>
      </c>
      <c r="CB854" s="56">
        <v>0.8</v>
      </c>
      <c r="CC854" s="56" t="s">
        <v>1710</v>
      </c>
      <c r="CD854" s="56">
        <v>1</v>
      </c>
      <c r="CE854" s="56">
        <v>2.5</v>
      </c>
      <c r="CF854" s="56">
        <v>1.6</v>
      </c>
      <c r="CG854" s="56">
        <v>1515</v>
      </c>
      <c r="CH854" s="56">
        <v>31.2</v>
      </c>
      <c r="CI854" s="56">
        <v>59.5</v>
      </c>
      <c r="CJ854" s="56">
        <v>6.48</v>
      </c>
      <c r="CK854" s="56">
        <v>25.1</v>
      </c>
      <c r="CL854" s="56">
        <v>4.3499999999999996</v>
      </c>
      <c r="CM854" s="56">
        <v>0.92</v>
      </c>
      <c r="CN854" s="56">
        <v>3.76</v>
      </c>
      <c r="CO854" s="56">
        <v>0.64</v>
      </c>
      <c r="CP854" s="56">
        <v>3.72</v>
      </c>
      <c r="CQ854" s="56">
        <v>0.79</v>
      </c>
      <c r="CR854" s="56">
        <v>2.42</v>
      </c>
      <c r="CS854" s="56">
        <v>0.374</v>
      </c>
      <c r="CT854" s="56">
        <v>2.5</v>
      </c>
      <c r="CU854" s="56">
        <v>0.40300000000000002</v>
      </c>
      <c r="CV854" s="56">
        <v>3.9</v>
      </c>
      <c r="CW854" s="56">
        <v>0.78</v>
      </c>
      <c r="CX854" s="56">
        <v>2</v>
      </c>
      <c r="CY854" s="56">
        <v>0.51</v>
      </c>
      <c r="CZ854" s="56">
        <v>13</v>
      </c>
      <c r="DA854" s="56">
        <v>0.1</v>
      </c>
      <c r="DB854" s="56">
        <v>12.6</v>
      </c>
      <c r="DC854" s="56">
        <v>4.99</v>
      </c>
    </row>
    <row r="855" spans="1:107" x14ac:dyDescent="0.25">
      <c r="A855" s="93" t="s">
        <v>1130</v>
      </c>
      <c r="B855" s="53" t="s">
        <v>1149</v>
      </c>
      <c r="C855" s="53">
        <v>2017</v>
      </c>
      <c r="D855" s="53">
        <v>395</v>
      </c>
      <c r="E855" s="53">
        <v>851</v>
      </c>
      <c r="F855" s="53">
        <v>77940.5</v>
      </c>
      <c r="G855" s="53">
        <v>79392</v>
      </c>
      <c r="H855" s="53">
        <v>13.33</v>
      </c>
      <c r="I855" s="53">
        <v>473</v>
      </c>
      <c r="J855" s="53">
        <v>253.1</v>
      </c>
      <c r="K855" s="53">
        <v>0.53850296176628976</v>
      </c>
      <c r="L855" s="55">
        <v>104.11160618402396</v>
      </c>
      <c r="M855" s="55">
        <v>2.6232712831502067</v>
      </c>
      <c r="N855" s="53" t="s">
        <v>715</v>
      </c>
      <c r="O855" s="53" t="s">
        <v>1775</v>
      </c>
      <c r="P855" s="57">
        <v>103.4</v>
      </c>
      <c r="Q855" s="57">
        <v>1</v>
      </c>
      <c r="R855" s="57">
        <v>-0.7116061840239496</v>
      </c>
      <c r="S855" s="53"/>
      <c r="T855" s="56">
        <v>5.0999999999999996</v>
      </c>
      <c r="U855" s="56">
        <v>1.2</v>
      </c>
      <c r="V855" s="56">
        <v>1072</v>
      </c>
      <c r="W855" s="74" t="s">
        <v>684</v>
      </c>
      <c r="X855" s="56">
        <v>7.29</v>
      </c>
      <c r="Y855" s="56">
        <v>6.0999999999999999E-2</v>
      </c>
      <c r="Z855" s="56">
        <v>0.84</v>
      </c>
      <c r="AA855" s="56">
        <v>2.5099999999999998</v>
      </c>
      <c r="AB855" s="56">
        <v>0.56000000000000005</v>
      </c>
      <c r="AC855" s="56">
        <v>16.899999999999999</v>
      </c>
      <c r="AD855" s="56">
        <v>6.19</v>
      </c>
      <c r="AE855" s="56">
        <v>82.6</v>
      </c>
      <c r="AF855" s="56">
        <v>34.1</v>
      </c>
      <c r="AG855" s="56">
        <v>159</v>
      </c>
      <c r="AH855" s="56">
        <v>34.200000000000003</v>
      </c>
      <c r="AI855" s="56">
        <v>349</v>
      </c>
      <c r="AJ855" s="56">
        <v>66.8</v>
      </c>
      <c r="AK855" s="56">
        <v>8510</v>
      </c>
      <c r="AL855" s="53"/>
      <c r="AM855" s="56">
        <v>2.232E-3</v>
      </c>
      <c r="AN855" s="56">
        <v>7.1000000000000005E-5</v>
      </c>
      <c r="AO855" s="56">
        <v>1.4672240000000001</v>
      </c>
      <c r="AP855" s="56">
        <v>8.2999999999999998E-5</v>
      </c>
      <c r="AQ855" s="56">
        <v>7.9619999999999996E-2</v>
      </c>
      <c r="AR855" s="56">
        <v>4.0000000000000002E-4</v>
      </c>
      <c r="AS855" s="56">
        <v>0.28288400000000002</v>
      </c>
      <c r="AT855" s="56">
        <v>4.3000000000000002E-5</v>
      </c>
      <c r="AU855" s="59">
        <v>0.28287965730022585</v>
      </c>
      <c r="AV855" s="59">
        <v>5.6604232812129673</v>
      </c>
      <c r="AW855" s="59">
        <v>1.5209414572517888</v>
      </c>
      <c r="AX855" s="60">
        <v>0.28287968701137867</v>
      </c>
      <c r="AY855" s="60">
        <v>5.6456451765440896</v>
      </c>
      <c r="AZ855" s="60">
        <v>1.5209390511142822</v>
      </c>
      <c r="BA855" s="56">
        <v>70.652423469921146</v>
      </c>
      <c r="BB855" s="56">
        <v>14.789376935381213</v>
      </c>
      <c r="BC855" s="56">
        <v>3.0010664874697364</v>
      </c>
      <c r="BD855" s="56">
        <v>5.0997851501314528E-2</v>
      </c>
      <c r="BE855" s="56">
        <v>0.29578753870762425</v>
      </c>
      <c r="BF855" s="56">
        <v>1.4789376935381213</v>
      </c>
      <c r="BG855" s="56">
        <v>5.6709610869461757</v>
      </c>
      <c r="BH855" s="56">
        <v>3.6820448783949091</v>
      </c>
      <c r="BI855" s="56">
        <v>0.26620878483686183</v>
      </c>
      <c r="BJ855" s="56">
        <v>0.11219527330289197</v>
      </c>
      <c r="BK855" s="56">
        <v>4</v>
      </c>
      <c r="BL855" s="56">
        <v>2</v>
      </c>
      <c r="BM855" s="56">
        <v>5</v>
      </c>
      <c r="BN855" s="56">
        <v>50</v>
      </c>
      <c r="BO855" s="56">
        <v>2</v>
      </c>
      <c r="BP855" s="56" t="s">
        <v>1712</v>
      </c>
      <c r="BQ855" s="56" t="s">
        <v>1707</v>
      </c>
      <c r="BR855" s="56">
        <v>30</v>
      </c>
      <c r="BS855" s="56">
        <v>18</v>
      </c>
      <c r="BT855" s="56">
        <v>1.5</v>
      </c>
      <c r="BU855" s="56" t="s">
        <v>1713</v>
      </c>
      <c r="BV855" s="56">
        <v>84</v>
      </c>
      <c r="BW855" s="56">
        <v>148</v>
      </c>
      <c r="BX855" s="56">
        <v>25.1</v>
      </c>
      <c r="BY855" s="56">
        <v>181</v>
      </c>
      <c r="BZ855" s="56">
        <v>7.3</v>
      </c>
      <c r="CA855" s="56" t="s">
        <v>1708</v>
      </c>
      <c r="CB855" s="56">
        <v>0.8</v>
      </c>
      <c r="CC855" s="56" t="s">
        <v>1710</v>
      </c>
      <c r="CD855" s="56">
        <v>1</v>
      </c>
      <c r="CE855" s="56">
        <v>2.5</v>
      </c>
      <c r="CF855" s="56">
        <v>1.6</v>
      </c>
      <c r="CG855" s="56">
        <v>1515</v>
      </c>
      <c r="CH855" s="56">
        <v>31.2</v>
      </c>
      <c r="CI855" s="56">
        <v>59.5</v>
      </c>
      <c r="CJ855" s="56">
        <v>6.48</v>
      </c>
      <c r="CK855" s="56">
        <v>25.1</v>
      </c>
      <c r="CL855" s="56">
        <v>4.3499999999999996</v>
      </c>
      <c r="CM855" s="56">
        <v>0.92</v>
      </c>
      <c r="CN855" s="56">
        <v>3.76</v>
      </c>
      <c r="CO855" s="56">
        <v>0.64</v>
      </c>
      <c r="CP855" s="56">
        <v>3.72</v>
      </c>
      <c r="CQ855" s="56">
        <v>0.79</v>
      </c>
      <c r="CR855" s="56">
        <v>2.42</v>
      </c>
      <c r="CS855" s="56">
        <v>0.374</v>
      </c>
      <c r="CT855" s="56">
        <v>2.5</v>
      </c>
      <c r="CU855" s="56">
        <v>0.40300000000000002</v>
      </c>
      <c r="CV855" s="56">
        <v>3.9</v>
      </c>
      <c r="CW855" s="56">
        <v>0.78</v>
      </c>
      <c r="CX855" s="56">
        <v>2</v>
      </c>
      <c r="CY855" s="56">
        <v>0.51</v>
      </c>
      <c r="CZ855" s="56">
        <v>13</v>
      </c>
      <c r="DA855" s="56">
        <v>0.1</v>
      </c>
      <c r="DB855" s="56">
        <v>12.6</v>
      </c>
      <c r="DC855" s="56">
        <v>4.99</v>
      </c>
    </row>
    <row r="856" spans="1:107" x14ac:dyDescent="0.25">
      <c r="A856" s="93" t="s">
        <v>1131</v>
      </c>
      <c r="B856" s="53" t="s">
        <v>1149</v>
      </c>
      <c r="C856" s="53">
        <v>2017</v>
      </c>
      <c r="D856" s="53">
        <v>396</v>
      </c>
      <c r="E856" s="53">
        <v>852</v>
      </c>
      <c r="F856" s="53">
        <v>77758.5</v>
      </c>
      <c r="G856" s="53">
        <v>79370.5</v>
      </c>
      <c r="H856" s="53">
        <v>6.01</v>
      </c>
      <c r="I856" s="53">
        <v>258.39999999999998</v>
      </c>
      <c r="J856" s="53">
        <v>78</v>
      </c>
      <c r="K856" s="53">
        <v>0.30864197530864196</v>
      </c>
      <c r="L856" s="55">
        <v>105.78926100574199</v>
      </c>
      <c r="M856" s="55">
        <v>3.3553444502752336</v>
      </c>
      <c r="N856" s="53" t="s">
        <v>715</v>
      </c>
      <c r="O856" s="53" t="s">
        <v>1775</v>
      </c>
      <c r="P856" s="57">
        <v>103.4</v>
      </c>
      <c r="Q856" s="57">
        <v>1</v>
      </c>
      <c r="R856" s="57">
        <v>-2.3892610057419859</v>
      </c>
      <c r="S856" s="53"/>
      <c r="T856" s="56">
        <v>7.8</v>
      </c>
      <c r="U856" s="56">
        <v>1.5</v>
      </c>
      <c r="V856" s="56">
        <v>873</v>
      </c>
      <c r="W856" s="74" t="s">
        <v>684</v>
      </c>
      <c r="X856" s="56">
        <v>4.75</v>
      </c>
      <c r="Y856" s="56">
        <v>7.4999999999999997E-2</v>
      </c>
      <c r="Z856" s="56">
        <v>1.1599999999999999</v>
      </c>
      <c r="AA856" s="56">
        <v>1.93</v>
      </c>
      <c r="AB856" s="56">
        <v>0.61699999999999999</v>
      </c>
      <c r="AC856" s="56">
        <v>13.5</v>
      </c>
      <c r="AD856" s="56">
        <v>4.87</v>
      </c>
      <c r="AE856" s="56">
        <v>64.400000000000006</v>
      </c>
      <c r="AF856" s="56">
        <v>26.8</v>
      </c>
      <c r="AG856" s="56">
        <v>131</v>
      </c>
      <c r="AH856" s="56">
        <v>30.5</v>
      </c>
      <c r="AI856" s="56">
        <v>284</v>
      </c>
      <c r="AJ856" s="56">
        <v>60.1</v>
      </c>
      <c r="AK856" s="56">
        <v>9230</v>
      </c>
      <c r="AL856" s="53"/>
      <c r="AM856" s="56" t="s">
        <v>734</v>
      </c>
      <c r="AN856" s="56" t="s">
        <v>734</v>
      </c>
      <c r="AO856" s="56" t="s">
        <v>734</v>
      </c>
      <c r="AP856" s="56" t="s">
        <v>734</v>
      </c>
      <c r="AQ856" s="56" t="s">
        <v>734</v>
      </c>
      <c r="AR856" s="56" t="s">
        <v>734</v>
      </c>
      <c r="AS856" s="56" t="s">
        <v>734</v>
      </c>
      <c r="AT856" s="56" t="s">
        <v>734</v>
      </c>
      <c r="AU856" s="59" t="s">
        <v>734</v>
      </c>
      <c r="AV856" s="59" t="s">
        <v>734</v>
      </c>
      <c r="AW856" s="59" t="s">
        <v>734</v>
      </c>
      <c r="AX856" s="60" t="s">
        <v>734</v>
      </c>
      <c r="AY856" s="60" t="s">
        <v>734</v>
      </c>
      <c r="AZ856" s="60" t="s">
        <v>734</v>
      </c>
      <c r="BA856" s="56">
        <v>70.652423469921146</v>
      </c>
      <c r="BB856" s="56">
        <v>14.789376935381213</v>
      </c>
      <c r="BC856" s="56">
        <v>3.0010664874697364</v>
      </c>
      <c r="BD856" s="56">
        <v>5.0997851501314528E-2</v>
      </c>
      <c r="BE856" s="56">
        <v>0.29578753870762425</v>
      </c>
      <c r="BF856" s="56">
        <v>1.4789376935381213</v>
      </c>
      <c r="BG856" s="56">
        <v>5.6709610869461757</v>
      </c>
      <c r="BH856" s="56">
        <v>3.6820448783949091</v>
      </c>
      <c r="BI856" s="56">
        <v>0.26620878483686183</v>
      </c>
      <c r="BJ856" s="56">
        <v>0.11219527330289197</v>
      </c>
      <c r="BK856" s="56">
        <v>4</v>
      </c>
      <c r="BL856" s="56">
        <v>2</v>
      </c>
      <c r="BM856" s="56">
        <v>5</v>
      </c>
      <c r="BN856" s="56">
        <v>50</v>
      </c>
      <c r="BO856" s="56">
        <v>2</v>
      </c>
      <c r="BP856" s="56" t="s">
        <v>1712</v>
      </c>
      <c r="BQ856" s="56" t="s">
        <v>1707</v>
      </c>
      <c r="BR856" s="56">
        <v>30</v>
      </c>
      <c r="BS856" s="56">
        <v>18</v>
      </c>
      <c r="BT856" s="56">
        <v>1.5</v>
      </c>
      <c r="BU856" s="56" t="s">
        <v>1713</v>
      </c>
      <c r="BV856" s="56">
        <v>84</v>
      </c>
      <c r="BW856" s="56">
        <v>148</v>
      </c>
      <c r="BX856" s="56">
        <v>25.1</v>
      </c>
      <c r="BY856" s="56">
        <v>181</v>
      </c>
      <c r="BZ856" s="56">
        <v>7.3</v>
      </c>
      <c r="CA856" s="56" t="s">
        <v>1708</v>
      </c>
      <c r="CB856" s="56">
        <v>0.8</v>
      </c>
      <c r="CC856" s="56" t="s">
        <v>1710</v>
      </c>
      <c r="CD856" s="56">
        <v>1</v>
      </c>
      <c r="CE856" s="56">
        <v>2.5</v>
      </c>
      <c r="CF856" s="56">
        <v>1.6</v>
      </c>
      <c r="CG856" s="56">
        <v>1515</v>
      </c>
      <c r="CH856" s="56">
        <v>31.2</v>
      </c>
      <c r="CI856" s="56">
        <v>59.5</v>
      </c>
      <c r="CJ856" s="56">
        <v>6.48</v>
      </c>
      <c r="CK856" s="56">
        <v>25.1</v>
      </c>
      <c r="CL856" s="56">
        <v>4.3499999999999996</v>
      </c>
      <c r="CM856" s="56">
        <v>0.92</v>
      </c>
      <c r="CN856" s="56">
        <v>3.76</v>
      </c>
      <c r="CO856" s="56">
        <v>0.64</v>
      </c>
      <c r="CP856" s="56">
        <v>3.72</v>
      </c>
      <c r="CQ856" s="56">
        <v>0.79</v>
      </c>
      <c r="CR856" s="56">
        <v>2.42</v>
      </c>
      <c r="CS856" s="56">
        <v>0.374</v>
      </c>
      <c r="CT856" s="56">
        <v>2.5</v>
      </c>
      <c r="CU856" s="56">
        <v>0.40300000000000002</v>
      </c>
      <c r="CV856" s="56">
        <v>3.9</v>
      </c>
      <c r="CW856" s="56">
        <v>0.78</v>
      </c>
      <c r="CX856" s="56">
        <v>2</v>
      </c>
      <c r="CY856" s="56">
        <v>0.51</v>
      </c>
      <c r="CZ856" s="56">
        <v>13</v>
      </c>
      <c r="DA856" s="56">
        <v>0.1</v>
      </c>
      <c r="DB856" s="56">
        <v>12.6</v>
      </c>
      <c r="DC856" s="56">
        <v>4.99</v>
      </c>
    </row>
    <row r="857" spans="1:107" x14ac:dyDescent="0.25">
      <c r="A857" s="93" t="s">
        <v>1132</v>
      </c>
      <c r="B857" s="53" t="s">
        <v>1149</v>
      </c>
      <c r="C857" s="53">
        <v>2017</v>
      </c>
      <c r="D857" s="53">
        <v>397</v>
      </c>
      <c r="E857" s="53">
        <v>853</v>
      </c>
      <c r="F857" s="53">
        <v>77805</v>
      </c>
      <c r="G857" s="53">
        <v>79372</v>
      </c>
      <c r="H857" s="53">
        <v>83</v>
      </c>
      <c r="I857" s="53">
        <v>1900</v>
      </c>
      <c r="J857" s="53">
        <v>1040</v>
      </c>
      <c r="K857" s="53">
        <v>0.4587155963302752</v>
      </c>
      <c r="L857" s="55">
        <v>207.57802546744628</v>
      </c>
      <c r="M857" s="55">
        <v>7.8074864204215855</v>
      </c>
      <c r="N857" s="53" t="s">
        <v>689</v>
      </c>
      <c r="O857" s="53" t="s">
        <v>1774</v>
      </c>
      <c r="P857" s="57">
        <v>103.4</v>
      </c>
      <c r="Q857" s="57">
        <v>1</v>
      </c>
      <c r="R857" s="57">
        <v>-104.17802546744628</v>
      </c>
      <c r="S857" s="53"/>
      <c r="T857" s="56">
        <v>3.9</v>
      </c>
      <c r="U857" s="56">
        <v>1.1000000000000001</v>
      </c>
      <c r="V857" s="56">
        <v>1486</v>
      </c>
      <c r="W857" s="74" t="s">
        <v>684</v>
      </c>
      <c r="X857" s="56">
        <v>20.8</v>
      </c>
      <c r="Y857" s="56">
        <v>0.13600000000000001</v>
      </c>
      <c r="Z857" s="56">
        <v>1.66</v>
      </c>
      <c r="AA857" s="56">
        <v>3.62</v>
      </c>
      <c r="AB857" s="56">
        <v>0.6</v>
      </c>
      <c r="AC857" s="56">
        <v>23.1</v>
      </c>
      <c r="AD857" s="56">
        <v>8.4</v>
      </c>
      <c r="AE857" s="56">
        <v>103</v>
      </c>
      <c r="AF857" s="56">
        <v>48.7</v>
      </c>
      <c r="AG857" s="56">
        <v>231</v>
      </c>
      <c r="AH857" s="56">
        <v>58.4</v>
      </c>
      <c r="AI857" s="56">
        <v>612</v>
      </c>
      <c r="AJ857" s="56">
        <v>124</v>
      </c>
      <c r="AK857" s="74">
        <v>10700</v>
      </c>
      <c r="AL857" s="53"/>
      <c r="AM857" s="56">
        <v>1.7390000000000001E-3</v>
      </c>
      <c r="AN857" s="56">
        <v>8.0000000000000007E-5</v>
      </c>
      <c r="AO857" s="56">
        <v>1.467136</v>
      </c>
      <c r="AP857" s="56">
        <v>8.7999999999999998E-5</v>
      </c>
      <c r="AQ857" s="56">
        <v>5.6399999999999999E-2</v>
      </c>
      <c r="AR857" s="56">
        <v>1.5E-3</v>
      </c>
      <c r="AS857" s="56">
        <v>0.282858</v>
      </c>
      <c r="AT857" s="56">
        <v>4.4499999999999997E-5</v>
      </c>
      <c r="AU857" s="59">
        <v>0.28285124746104284</v>
      </c>
      <c r="AV857" s="59">
        <v>6.9596018166961926</v>
      </c>
      <c r="AW857" s="59">
        <v>1.5743600435850138</v>
      </c>
      <c r="AX857" s="60">
        <v>0.28285463965626678</v>
      </c>
      <c r="AY857" s="60">
        <v>4.759703304060281</v>
      </c>
      <c r="AZ857" s="60">
        <v>1.5739950645252454</v>
      </c>
      <c r="BA857" s="56">
        <v>70.652423469921146</v>
      </c>
      <c r="BB857" s="56">
        <v>14.789376935381213</v>
      </c>
      <c r="BC857" s="56">
        <v>3.0010664874697364</v>
      </c>
      <c r="BD857" s="56">
        <v>5.0997851501314528E-2</v>
      </c>
      <c r="BE857" s="56">
        <v>0.29578753870762425</v>
      </c>
      <c r="BF857" s="56">
        <v>1.4789376935381213</v>
      </c>
      <c r="BG857" s="56">
        <v>5.6709610869461757</v>
      </c>
      <c r="BH857" s="56">
        <v>3.6820448783949091</v>
      </c>
      <c r="BI857" s="56">
        <v>0.26620878483686183</v>
      </c>
      <c r="BJ857" s="56">
        <v>0.11219527330289197</v>
      </c>
      <c r="BK857" s="56">
        <v>4</v>
      </c>
      <c r="BL857" s="56">
        <v>2</v>
      </c>
      <c r="BM857" s="56">
        <v>5</v>
      </c>
      <c r="BN857" s="56">
        <v>50</v>
      </c>
      <c r="BO857" s="56">
        <v>2</v>
      </c>
      <c r="BP857" s="56" t="s">
        <v>1712</v>
      </c>
      <c r="BQ857" s="56" t="s">
        <v>1707</v>
      </c>
      <c r="BR857" s="56">
        <v>30</v>
      </c>
      <c r="BS857" s="56">
        <v>18</v>
      </c>
      <c r="BT857" s="56">
        <v>1.5</v>
      </c>
      <c r="BU857" s="56" t="s">
        <v>1713</v>
      </c>
      <c r="BV857" s="56">
        <v>84</v>
      </c>
      <c r="BW857" s="56">
        <v>148</v>
      </c>
      <c r="BX857" s="56">
        <v>25.1</v>
      </c>
      <c r="BY857" s="56">
        <v>181</v>
      </c>
      <c r="BZ857" s="56">
        <v>7.3</v>
      </c>
      <c r="CA857" s="56" t="s">
        <v>1708</v>
      </c>
      <c r="CB857" s="56">
        <v>0.8</v>
      </c>
      <c r="CC857" s="56" t="s">
        <v>1710</v>
      </c>
      <c r="CD857" s="56">
        <v>1</v>
      </c>
      <c r="CE857" s="56">
        <v>2.5</v>
      </c>
      <c r="CF857" s="56">
        <v>1.6</v>
      </c>
      <c r="CG857" s="56">
        <v>1515</v>
      </c>
      <c r="CH857" s="56">
        <v>31.2</v>
      </c>
      <c r="CI857" s="56">
        <v>59.5</v>
      </c>
      <c r="CJ857" s="56">
        <v>6.48</v>
      </c>
      <c r="CK857" s="56">
        <v>25.1</v>
      </c>
      <c r="CL857" s="56">
        <v>4.3499999999999996</v>
      </c>
      <c r="CM857" s="56">
        <v>0.92</v>
      </c>
      <c r="CN857" s="56">
        <v>3.76</v>
      </c>
      <c r="CO857" s="56">
        <v>0.64</v>
      </c>
      <c r="CP857" s="56">
        <v>3.72</v>
      </c>
      <c r="CQ857" s="56">
        <v>0.79</v>
      </c>
      <c r="CR857" s="56">
        <v>2.42</v>
      </c>
      <c r="CS857" s="56">
        <v>0.374</v>
      </c>
      <c r="CT857" s="56">
        <v>2.5</v>
      </c>
      <c r="CU857" s="56">
        <v>0.40300000000000002</v>
      </c>
      <c r="CV857" s="56">
        <v>3.9</v>
      </c>
      <c r="CW857" s="56">
        <v>0.78</v>
      </c>
      <c r="CX857" s="56">
        <v>2</v>
      </c>
      <c r="CY857" s="56">
        <v>0.51</v>
      </c>
      <c r="CZ857" s="56">
        <v>13</v>
      </c>
      <c r="DA857" s="56">
        <v>0.1</v>
      </c>
      <c r="DB857" s="56">
        <v>12.6</v>
      </c>
      <c r="DC857" s="56">
        <v>4.99</v>
      </c>
    </row>
    <row r="858" spans="1:107" x14ac:dyDescent="0.25">
      <c r="A858" s="93" t="s">
        <v>1133</v>
      </c>
      <c r="B858" s="53" t="s">
        <v>1149</v>
      </c>
      <c r="C858" s="53">
        <v>2017</v>
      </c>
      <c r="D858" s="53">
        <v>398</v>
      </c>
      <c r="E858" s="53">
        <v>854</v>
      </c>
      <c r="F858" s="53">
        <v>78382</v>
      </c>
      <c r="G858" s="53">
        <v>79513</v>
      </c>
      <c r="H858" s="53">
        <v>7.45</v>
      </c>
      <c r="I858" s="53">
        <v>240</v>
      </c>
      <c r="J858" s="53">
        <v>100.4</v>
      </c>
      <c r="K858" s="53">
        <v>0.42553191489361702</v>
      </c>
      <c r="L858" s="55">
        <v>109.03399476003992</v>
      </c>
      <c r="M858" s="55">
        <v>3.889517825309575</v>
      </c>
      <c r="N858" s="53" t="s">
        <v>715</v>
      </c>
      <c r="O858" s="53" t="s">
        <v>1775</v>
      </c>
      <c r="P858" s="57">
        <v>103.4</v>
      </c>
      <c r="Q858" s="57">
        <v>1</v>
      </c>
      <c r="R858" s="57">
        <v>-5.6339947600399114</v>
      </c>
      <c r="S858" s="77" t="s">
        <v>1782</v>
      </c>
      <c r="T858" s="68">
        <v>12.2</v>
      </c>
      <c r="U858" s="68">
        <v>2.8</v>
      </c>
      <c r="V858" s="68">
        <v>1010</v>
      </c>
      <c r="W858" s="79" t="s">
        <v>684</v>
      </c>
      <c r="X858" s="68">
        <v>91</v>
      </c>
      <c r="Y858" s="68">
        <v>10.7</v>
      </c>
      <c r="Z858" s="68">
        <v>57</v>
      </c>
      <c r="AA858" s="68">
        <v>13.8</v>
      </c>
      <c r="AB858" s="68">
        <v>1.64</v>
      </c>
      <c r="AC858" s="68">
        <v>27.7</v>
      </c>
      <c r="AD858" s="68">
        <v>7.2</v>
      </c>
      <c r="AE858" s="68">
        <v>81.2</v>
      </c>
      <c r="AF858" s="68">
        <v>33</v>
      </c>
      <c r="AG858" s="68">
        <v>152.69999999999999</v>
      </c>
      <c r="AH858" s="68">
        <v>34</v>
      </c>
      <c r="AI858" s="68">
        <v>331</v>
      </c>
      <c r="AJ858" s="68">
        <v>70</v>
      </c>
      <c r="AK858" s="68">
        <v>8520</v>
      </c>
      <c r="AL858" s="53"/>
      <c r="AM858" s="56" t="s">
        <v>734</v>
      </c>
      <c r="AN858" s="56" t="s">
        <v>734</v>
      </c>
      <c r="AO858" s="56" t="s">
        <v>734</v>
      </c>
      <c r="AP858" s="56" t="s">
        <v>734</v>
      </c>
      <c r="AQ858" s="56" t="s">
        <v>734</v>
      </c>
      <c r="AR858" s="56" t="s">
        <v>734</v>
      </c>
      <c r="AS858" s="56" t="s">
        <v>734</v>
      </c>
      <c r="AT858" s="56" t="s">
        <v>734</v>
      </c>
      <c r="AU858" s="59" t="s">
        <v>734</v>
      </c>
      <c r="AV858" s="59" t="s">
        <v>734</v>
      </c>
      <c r="AW858" s="59" t="s">
        <v>734</v>
      </c>
      <c r="AX858" s="60" t="s">
        <v>734</v>
      </c>
      <c r="AY858" s="60" t="s">
        <v>734</v>
      </c>
      <c r="AZ858" s="60" t="s">
        <v>734</v>
      </c>
      <c r="BA858" s="56">
        <v>70.652423469921146</v>
      </c>
      <c r="BB858" s="56">
        <v>14.789376935381213</v>
      </c>
      <c r="BC858" s="56">
        <v>3.0010664874697364</v>
      </c>
      <c r="BD858" s="56">
        <v>5.0997851501314528E-2</v>
      </c>
      <c r="BE858" s="56">
        <v>0.29578753870762425</v>
      </c>
      <c r="BF858" s="56">
        <v>1.4789376935381213</v>
      </c>
      <c r="BG858" s="56">
        <v>5.6709610869461757</v>
      </c>
      <c r="BH858" s="56">
        <v>3.6820448783949091</v>
      </c>
      <c r="BI858" s="56">
        <v>0.26620878483686183</v>
      </c>
      <c r="BJ858" s="56">
        <v>0.11219527330289197</v>
      </c>
      <c r="BK858" s="56">
        <v>4</v>
      </c>
      <c r="BL858" s="56">
        <v>2</v>
      </c>
      <c r="BM858" s="56">
        <v>5</v>
      </c>
      <c r="BN858" s="56">
        <v>50</v>
      </c>
      <c r="BO858" s="56">
        <v>2</v>
      </c>
      <c r="BP858" s="56" t="s">
        <v>1712</v>
      </c>
      <c r="BQ858" s="56" t="s">
        <v>1707</v>
      </c>
      <c r="BR858" s="56">
        <v>30</v>
      </c>
      <c r="BS858" s="56">
        <v>18</v>
      </c>
      <c r="BT858" s="56">
        <v>1.5</v>
      </c>
      <c r="BU858" s="56" t="s">
        <v>1713</v>
      </c>
      <c r="BV858" s="56">
        <v>84</v>
      </c>
      <c r="BW858" s="56">
        <v>148</v>
      </c>
      <c r="BX858" s="56">
        <v>25.1</v>
      </c>
      <c r="BY858" s="56">
        <v>181</v>
      </c>
      <c r="BZ858" s="56">
        <v>7.3</v>
      </c>
      <c r="CA858" s="56" t="s">
        <v>1708</v>
      </c>
      <c r="CB858" s="56">
        <v>0.8</v>
      </c>
      <c r="CC858" s="56" t="s">
        <v>1710</v>
      </c>
      <c r="CD858" s="56">
        <v>1</v>
      </c>
      <c r="CE858" s="56">
        <v>2.5</v>
      </c>
      <c r="CF858" s="56">
        <v>1.6</v>
      </c>
      <c r="CG858" s="56">
        <v>1515</v>
      </c>
      <c r="CH858" s="56">
        <v>31.2</v>
      </c>
      <c r="CI858" s="56">
        <v>59.5</v>
      </c>
      <c r="CJ858" s="56">
        <v>6.48</v>
      </c>
      <c r="CK858" s="56">
        <v>25.1</v>
      </c>
      <c r="CL858" s="56">
        <v>4.3499999999999996</v>
      </c>
      <c r="CM858" s="56">
        <v>0.92</v>
      </c>
      <c r="CN858" s="56">
        <v>3.76</v>
      </c>
      <c r="CO858" s="56">
        <v>0.64</v>
      </c>
      <c r="CP858" s="56">
        <v>3.72</v>
      </c>
      <c r="CQ858" s="56">
        <v>0.79</v>
      </c>
      <c r="CR858" s="56">
        <v>2.42</v>
      </c>
      <c r="CS858" s="56">
        <v>0.374</v>
      </c>
      <c r="CT858" s="56">
        <v>2.5</v>
      </c>
      <c r="CU858" s="56">
        <v>0.40300000000000002</v>
      </c>
      <c r="CV858" s="56">
        <v>3.9</v>
      </c>
      <c r="CW858" s="56">
        <v>0.78</v>
      </c>
      <c r="CX858" s="56">
        <v>2</v>
      </c>
      <c r="CY858" s="56">
        <v>0.51</v>
      </c>
      <c r="CZ858" s="56">
        <v>13</v>
      </c>
      <c r="DA858" s="56">
        <v>0.1</v>
      </c>
      <c r="DB858" s="56">
        <v>12.6</v>
      </c>
      <c r="DC858" s="56">
        <v>4.99</v>
      </c>
    </row>
    <row r="859" spans="1:107" x14ac:dyDescent="0.25">
      <c r="A859" s="93" t="s">
        <v>1134</v>
      </c>
      <c r="B859" s="53" t="s">
        <v>1149</v>
      </c>
      <c r="C859" s="53">
        <v>2017</v>
      </c>
      <c r="D859" s="53">
        <v>399</v>
      </c>
      <c r="E859" s="53">
        <v>855</v>
      </c>
      <c r="F859" s="53">
        <v>78286</v>
      </c>
      <c r="G859" s="53">
        <v>79369</v>
      </c>
      <c r="H859" s="53">
        <v>19.03</v>
      </c>
      <c r="I859" s="53">
        <v>662</v>
      </c>
      <c r="J859" s="53">
        <v>324</v>
      </c>
      <c r="K859" s="53">
        <v>0.47393364928909953</v>
      </c>
      <c r="L859" s="55">
        <v>101.67334938972752</v>
      </c>
      <c r="M859" s="55">
        <v>2.6167674615258747</v>
      </c>
      <c r="N859" s="53" t="s">
        <v>715</v>
      </c>
      <c r="O859" s="53" t="s">
        <v>1775</v>
      </c>
      <c r="P859" s="57">
        <v>103.4</v>
      </c>
      <c r="Q859" s="57">
        <v>1</v>
      </c>
      <c r="R859" s="57">
        <v>1.7266506102724861</v>
      </c>
      <c r="S859" s="53"/>
      <c r="T859" s="56">
        <v>19.600000000000001</v>
      </c>
      <c r="U859" s="56">
        <v>6.1</v>
      </c>
      <c r="V859" s="56">
        <v>1870</v>
      </c>
      <c r="W859" s="74" t="s">
        <v>684</v>
      </c>
      <c r="X859" s="56">
        <v>11.88</v>
      </c>
      <c r="Y859" s="56">
        <v>0.11899999999999999</v>
      </c>
      <c r="Z859" s="56">
        <v>2.25</v>
      </c>
      <c r="AA859" s="56">
        <v>4.03</v>
      </c>
      <c r="AB859" s="56">
        <v>1.1599999999999999</v>
      </c>
      <c r="AC859" s="56">
        <v>29.8</v>
      </c>
      <c r="AD859" s="56">
        <v>11.9</v>
      </c>
      <c r="AE859" s="56">
        <v>147</v>
      </c>
      <c r="AF859" s="56">
        <v>63.7</v>
      </c>
      <c r="AG859" s="56">
        <v>286</v>
      </c>
      <c r="AH859" s="56">
        <v>63.3</v>
      </c>
      <c r="AI859" s="56">
        <v>626</v>
      </c>
      <c r="AJ859" s="56">
        <v>112.5</v>
      </c>
      <c r="AK859" s="56">
        <v>7910</v>
      </c>
      <c r="AL859" s="53"/>
      <c r="AM859" s="56" t="s">
        <v>734</v>
      </c>
      <c r="AN859" s="56" t="s">
        <v>734</v>
      </c>
      <c r="AO859" s="56" t="s">
        <v>734</v>
      </c>
      <c r="AP859" s="56" t="s">
        <v>734</v>
      </c>
      <c r="AQ859" s="56" t="s">
        <v>734</v>
      </c>
      <c r="AR859" s="56" t="s">
        <v>734</v>
      </c>
      <c r="AS859" s="56" t="s">
        <v>734</v>
      </c>
      <c r="AT859" s="56" t="s">
        <v>734</v>
      </c>
      <c r="AU859" s="59" t="s">
        <v>734</v>
      </c>
      <c r="AV859" s="59" t="s">
        <v>734</v>
      </c>
      <c r="AW859" s="59" t="s">
        <v>734</v>
      </c>
      <c r="AX859" s="60" t="s">
        <v>734</v>
      </c>
      <c r="AY859" s="60" t="s">
        <v>734</v>
      </c>
      <c r="AZ859" s="60" t="s">
        <v>734</v>
      </c>
      <c r="BA859" s="56">
        <v>70.652423469921146</v>
      </c>
      <c r="BB859" s="56">
        <v>14.789376935381213</v>
      </c>
      <c r="BC859" s="56">
        <v>3.0010664874697364</v>
      </c>
      <c r="BD859" s="56">
        <v>5.0997851501314528E-2</v>
      </c>
      <c r="BE859" s="56">
        <v>0.29578753870762425</v>
      </c>
      <c r="BF859" s="56">
        <v>1.4789376935381213</v>
      </c>
      <c r="BG859" s="56">
        <v>5.6709610869461757</v>
      </c>
      <c r="BH859" s="56">
        <v>3.6820448783949091</v>
      </c>
      <c r="BI859" s="56">
        <v>0.26620878483686183</v>
      </c>
      <c r="BJ859" s="56">
        <v>0.11219527330289197</v>
      </c>
      <c r="BK859" s="56">
        <v>4</v>
      </c>
      <c r="BL859" s="56">
        <v>2</v>
      </c>
      <c r="BM859" s="56">
        <v>5</v>
      </c>
      <c r="BN859" s="56">
        <v>50</v>
      </c>
      <c r="BO859" s="56">
        <v>2</v>
      </c>
      <c r="BP859" s="56" t="s">
        <v>1712</v>
      </c>
      <c r="BQ859" s="56" t="s">
        <v>1707</v>
      </c>
      <c r="BR859" s="56">
        <v>30</v>
      </c>
      <c r="BS859" s="56">
        <v>18</v>
      </c>
      <c r="BT859" s="56">
        <v>1.5</v>
      </c>
      <c r="BU859" s="56" t="s">
        <v>1713</v>
      </c>
      <c r="BV859" s="56">
        <v>84</v>
      </c>
      <c r="BW859" s="56">
        <v>148</v>
      </c>
      <c r="BX859" s="56">
        <v>25.1</v>
      </c>
      <c r="BY859" s="56">
        <v>181</v>
      </c>
      <c r="BZ859" s="56">
        <v>7.3</v>
      </c>
      <c r="CA859" s="56" t="s">
        <v>1708</v>
      </c>
      <c r="CB859" s="56">
        <v>0.8</v>
      </c>
      <c r="CC859" s="56" t="s">
        <v>1710</v>
      </c>
      <c r="CD859" s="56">
        <v>1</v>
      </c>
      <c r="CE859" s="56">
        <v>2.5</v>
      </c>
      <c r="CF859" s="56">
        <v>1.6</v>
      </c>
      <c r="CG859" s="56">
        <v>1515</v>
      </c>
      <c r="CH859" s="56">
        <v>31.2</v>
      </c>
      <c r="CI859" s="56">
        <v>59.5</v>
      </c>
      <c r="CJ859" s="56">
        <v>6.48</v>
      </c>
      <c r="CK859" s="56">
        <v>25.1</v>
      </c>
      <c r="CL859" s="56">
        <v>4.3499999999999996</v>
      </c>
      <c r="CM859" s="56">
        <v>0.92</v>
      </c>
      <c r="CN859" s="56">
        <v>3.76</v>
      </c>
      <c r="CO859" s="56">
        <v>0.64</v>
      </c>
      <c r="CP859" s="56">
        <v>3.72</v>
      </c>
      <c r="CQ859" s="56">
        <v>0.79</v>
      </c>
      <c r="CR859" s="56">
        <v>2.42</v>
      </c>
      <c r="CS859" s="56">
        <v>0.374</v>
      </c>
      <c r="CT859" s="56">
        <v>2.5</v>
      </c>
      <c r="CU859" s="56">
        <v>0.40300000000000002</v>
      </c>
      <c r="CV859" s="56">
        <v>3.9</v>
      </c>
      <c r="CW859" s="56">
        <v>0.78</v>
      </c>
      <c r="CX859" s="56">
        <v>2</v>
      </c>
      <c r="CY859" s="56">
        <v>0.51</v>
      </c>
      <c r="CZ859" s="56">
        <v>13</v>
      </c>
      <c r="DA859" s="56">
        <v>0.1</v>
      </c>
      <c r="DB859" s="56">
        <v>12.6</v>
      </c>
      <c r="DC859" s="56">
        <v>4.99</v>
      </c>
    </row>
    <row r="860" spans="1:107" x14ac:dyDescent="0.25">
      <c r="A860" s="94" t="s">
        <v>1135</v>
      </c>
      <c r="B860" s="4" t="s">
        <v>1149</v>
      </c>
      <c r="C860" s="4">
        <v>2017</v>
      </c>
      <c r="D860" s="4">
        <v>400</v>
      </c>
      <c r="E860" s="4">
        <v>856</v>
      </c>
      <c r="F860" s="4">
        <v>78494</v>
      </c>
      <c r="G860" s="4">
        <v>79350</v>
      </c>
      <c r="H860" s="4">
        <v>3.87</v>
      </c>
      <c r="I860" s="4">
        <v>255</v>
      </c>
      <c r="J860" s="4">
        <v>67.2</v>
      </c>
      <c r="K860" s="4">
        <v>0.26246719160104987</v>
      </c>
      <c r="L860" s="39">
        <v>104.99900153442177</v>
      </c>
      <c r="M860" s="39">
        <v>3.2296691985176134</v>
      </c>
      <c r="P860" s="40">
        <v>103.4</v>
      </c>
      <c r="Q860" s="40">
        <v>1</v>
      </c>
      <c r="R860" s="40">
        <v>-1.5990015344217596</v>
      </c>
      <c r="S860" s="82" t="s">
        <v>1782</v>
      </c>
      <c r="T860" s="73">
        <v>4.9000000000000004</v>
      </c>
      <c r="U860" s="73">
        <v>1.4</v>
      </c>
      <c r="V860" s="73">
        <v>1026</v>
      </c>
      <c r="W860" s="79" t="s">
        <v>684</v>
      </c>
      <c r="X860" s="73">
        <v>40</v>
      </c>
      <c r="Y860" s="73">
        <v>5.0999999999999996</v>
      </c>
      <c r="Z860" s="73">
        <v>25.9</v>
      </c>
      <c r="AA860" s="73">
        <v>8.3000000000000007</v>
      </c>
      <c r="AB860" s="73">
        <v>0.89</v>
      </c>
      <c r="AC860" s="73">
        <v>22.3</v>
      </c>
      <c r="AD860" s="73">
        <v>7.07</v>
      </c>
      <c r="AE860" s="73">
        <v>83</v>
      </c>
      <c r="AF860" s="73">
        <v>34.799999999999997</v>
      </c>
      <c r="AG860" s="73">
        <v>176</v>
      </c>
      <c r="AH860" s="73">
        <v>37.299999999999997</v>
      </c>
      <c r="AI860" s="73">
        <v>397</v>
      </c>
      <c r="AJ860" s="73">
        <v>76.900000000000006</v>
      </c>
      <c r="AK860" s="73">
        <v>8630</v>
      </c>
      <c r="AM860" s="20">
        <v>1.7329999999999999E-3</v>
      </c>
      <c r="AN860" s="20">
        <v>8.6000000000000003E-5</v>
      </c>
      <c r="AO860" s="20">
        <v>1.46716</v>
      </c>
      <c r="AP860" s="20">
        <v>1.1E-4</v>
      </c>
      <c r="AQ860" s="20">
        <v>6.25E-2</v>
      </c>
      <c r="AR860" s="20">
        <v>1.2999999999999999E-3</v>
      </c>
      <c r="AS860" s="20">
        <v>0.28298899999999999</v>
      </c>
      <c r="AT860" s="20">
        <v>4.5000000000000003E-5</v>
      </c>
      <c r="AU860" s="42">
        <v>0.28298559941370649</v>
      </c>
      <c r="AV860" s="42">
        <v>9.4274203684041602</v>
      </c>
      <c r="AW860" s="42">
        <v>1.591686060526661</v>
      </c>
      <c r="AX860" s="43">
        <v>0.28298565125032221</v>
      </c>
      <c r="AY860" s="43">
        <v>9.3936718981924017</v>
      </c>
      <c r="AZ860" s="43">
        <v>1.5916804023289</v>
      </c>
      <c r="BA860" s="20">
        <v>70.652423469921146</v>
      </c>
      <c r="BB860" s="20">
        <v>14.789376935381213</v>
      </c>
      <c r="BC860" s="20">
        <v>3.0010664874697364</v>
      </c>
      <c r="BD860" s="20">
        <v>5.0997851501314528E-2</v>
      </c>
      <c r="BE860" s="20">
        <v>0.29578753870762425</v>
      </c>
      <c r="BF860" s="20">
        <v>1.4789376935381213</v>
      </c>
      <c r="BG860" s="20">
        <v>5.6709610869461757</v>
      </c>
      <c r="BH860" s="20">
        <v>3.6820448783949091</v>
      </c>
      <c r="BI860" s="20">
        <v>0.26620878483686183</v>
      </c>
      <c r="BJ860" s="20">
        <v>0.11219527330289197</v>
      </c>
      <c r="BK860" s="20">
        <v>4</v>
      </c>
      <c r="BL860" s="20">
        <v>2</v>
      </c>
      <c r="BM860" s="20">
        <v>5</v>
      </c>
      <c r="BN860" s="20">
        <v>50</v>
      </c>
      <c r="BO860" s="20">
        <v>2</v>
      </c>
      <c r="BP860" s="20" t="s">
        <v>1712</v>
      </c>
      <c r="BQ860" s="20" t="s">
        <v>1707</v>
      </c>
      <c r="BR860" s="20">
        <v>30</v>
      </c>
      <c r="BS860" s="20">
        <v>18</v>
      </c>
      <c r="BT860" s="20">
        <v>1.5</v>
      </c>
      <c r="BU860" s="20" t="s">
        <v>1713</v>
      </c>
      <c r="BV860" s="20">
        <v>84</v>
      </c>
      <c r="BW860" s="20">
        <v>148</v>
      </c>
      <c r="BX860" s="20">
        <v>25.1</v>
      </c>
      <c r="BY860" s="20">
        <v>181</v>
      </c>
      <c r="BZ860" s="20">
        <v>7.3</v>
      </c>
      <c r="CA860" s="20" t="s">
        <v>1708</v>
      </c>
      <c r="CB860" s="20">
        <v>0.8</v>
      </c>
      <c r="CC860" s="20" t="s">
        <v>1710</v>
      </c>
      <c r="CD860" s="20">
        <v>1</v>
      </c>
      <c r="CE860" s="20">
        <v>2.5</v>
      </c>
      <c r="CF860" s="20">
        <v>1.6</v>
      </c>
      <c r="CG860" s="20">
        <v>1515</v>
      </c>
      <c r="CH860" s="20">
        <v>31.2</v>
      </c>
      <c r="CI860" s="20">
        <v>59.5</v>
      </c>
      <c r="CJ860" s="20">
        <v>6.48</v>
      </c>
      <c r="CK860" s="20">
        <v>25.1</v>
      </c>
      <c r="CL860" s="20">
        <v>4.3499999999999996</v>
      </c>
      <c r="CM860" s="20">
        <v>0.92</v>
      </c>
      <c r="CN860" s="20">
        <v>3.76</v>
      </c>
      <c r="CO860" s="20">
        <v>0.64</v>
      </c>
      <c r="CP860" s="20">
        <v>3.72</v>
      </c>
      <c r="CQ860" s="20">
        <v>0.79</v>
      </c>
      <c r="CR860" s="20">
        <v>2.42</v>
      </c>
      <c r="CS860" s="20">
        <v>0.374</v>
      </c>
      <c r="CT860" s="20">
        <v>2.5</v>
      </c>
      <c r="CU860" s="20">
        <v>0.40300000000000002</v>
      </c>
      <c r="CV860" s="20">
        <v>3.9</v>
      </c>
      <c r="CW860" s="20">
        <v>0.78</v>
      </c>
      <c r="CX860" s="20">
        <v>2</v>
      </c>
      <c r="CY860" s="20">
        <v>0.51</v>
      </c>
      <c r="CZ860" s="20">
        <v>13</v>
      </c>
      <c r="DA860" s="20">
        <v>0.1</v>
      </c>
      <c r="DB860" s="20">
        <v>12.6</v>
      </c>
      <c r="DC860" s="20">
        <v>4.99</v>
      </c>
    </row>
    <row r="861" spans="1:107" x14ac:dyDescent="0.25">
      <c r="A861" s="93" t="s">
        <v>1136</v>
      </c>
      <c r="B861" s="53" t="s">
        <v>1149</v>
      </c>
      <c r="C861" s="53">
        <v>2017</v>
      </c>
      <c r="D861" s="53">
        <v>401</v>
      </c>
      <c r="E861" s="53">
        <v>857</v>
      </c>
      <c r="F861" s="53">
        <v>78567.5</v>
      </c>
      <c r="G861" s="53">
        <v>79350.5</v>
      </c>
      <c r="H861" s="53">
        <v>6.59</v>
      </c>
      <c r="I861" s="53">
        <v>296</v>
      </c>
      <c r="J861" s="53">
        <v>118</v>
      </c>
      <c r="K861" s="53">
        <v>0.39904229848363931</v>
      </c>
      <c r="L861" s="55">
        <v>101.84468693449735</v>
      </c>
      <c r="M861" s="55">
        <v>2.8547192618370518</v>
      </c>
      <c r="N861" s="53" t="s">
        <v>715</v>
      </c>
      <c r="O861" s="53" t="s">
        <v>1775</v>
      </c>
      <c r="P861" s="57">
        <v>103.4</v>
      </c>
      <c r="Q861" s="57">
        <v>1</v>
      </c>
      <c r="R861" s="57">
        <v>1.5553130655026592</v>
      </c>
      <c r="S861" s="53"/>
      <c r="T861" s="56">
        <v>93.1</v>
      </c>
      <c r="U861" s="56">
        <v>9.5</v>
      </c>
      <c r="V861" s="56">
        <v>1622</v>
      </c>
      <c r="W861" s="74" t="s">
        <v>684</v>
      </c>
      <c r="X861" s="56">
        <v>5.93</v>
      </c>
      <c r="Y861" s="56">
        <v>0.185</v>
      </c>
      <c r="Z861" s="56">
        <v>3.97</v>
      </c>
      <c r="AA861" s="56">
        <v>6.61</v>
      </c>
      <c r="AB861" s="56">
        <v>1.51</v>
      </c>
      <c r="AC861" s="56">
        <v>35.700000000000003</v>
      </c>
      <c r="AD861" s="56">
        <v>11.5</v>
      </c>
      <c r="AE861" s="56">
        <v>148</v>
      </c>
      <c r="AF861" s="56">
        <v>55.8</v>
      </c>
      <c r="AG861" s="56">
        <v>237</v>
      </c>
      <c r="AH861" s="56">
        <v>50.6</v>
      </c>
      <c r="AI861" s="56">
        <v>467</v>
      </c>
      <c r="AJ861" s="56">
        <v>89.1</v>
      </c>
      <c r="AK861" s="56">
        <v>8670</v>
      </c>
      <c r="AL861" s="53"/>
      <c r="AM861" s="56">
        <v>2.124E-3</v>
      </c>
      <c r="AN861" s="56">
        <v>7.3999999999999996E-5</v>
      </c>
      <c r="AO861" s="56">
        <v>1.46713</v>
      </c>
      <c r="AP861" s="56">
        <v>1.4999999999999999E-4</v>
      </c>
      <c r="AQ861" s="56">
        <v>6.9599999999999995E-2</v>
      </c>
      <c r="AR861" s="56">
        <v>2.3E-3</v>
      </c>
      <c r="AS861" s="56">
        <v>0.28299000000000002</v>
      </c>
      <c r="AT861" s="56">
        <v>6.0000000000000008E-5</v>
      </c>
      <c r="AU861" s="59">
        <v>0.28298595749872257</v>
      </c>
      <c r="AV861" s="59">
        <v>9.3698955453702659</v>
      </c>
      <c r="AW861" s="59">
        <v>2.1222331985693437</v>
      </c>
      <c r="AX861" s="60">
        <v>0.28298589570437643</v>
      </c>
      <c r="AY861" s="60">
        <v>9.4023184032443474</v>
      </c>
      <c r="AZ861" s="60">
        <v>2.1222405364385337</v>
      </c>
      <c r="BA861" s="56">
        <v>70.652423469921146</v>
      </c>
      <c r="BB861" s="56">
        <v>14.789376935381213</v>
      </c>
      <c r="BC861" s="56">
        <v>3.0010664874697364</v>
      </c>
      <c r="BD861" s="56">
        <v>5.0997851501314528E-2</v>
      </c>
      <c r="BE861" s="56">
        <v>0.29578753870762425</v>
      </c>
      <c r="BF861" s="56">
        <v>1.4789376935381213</v>
      </c>
      <c r="BG861" s="56">
        <v>5.6709610869461757</v>
      </c>
      <c r="BH861" s="56">
        <v>3.6820448783949091</v>
      </c>
      <c r="BI861" s="56">
        <v>0.26620878483686183</v>
      </c>
      <c r="BJ861" s="56">
        <v>0.11219527330289197</v>
      </c>
      <c r="BK861" s="56">
        <v>4</v>
      </c>
      <c r="BL861" s="56">
        <v>2</v>
      </c>
      <c r="BM861" s="56">
        <v>5</v>
      </c>
      <c r="BN861" s="56">
        <v>50</v>
      </c>
      <c r="BO861" s="56">
        <v>2</v>
      </c>
      <c r="BP861" s="56" t="s">
        <v>1712</v>
      </c>
      <c r="BQ861" s="56" t="s">
        <v>1707</v>
      </c>
      <c r="BR861" s="56">
        <v>30</v>
      </c>
      <c r="BS861" s="56">
        <v>18</v>
      </c>
      <c r="BT861" s="56">
        <v>1.5</v>
      </c>
      <c r="BU861" s="56" t="s">
        <v>1713</v>
      </c>
      <c r="BV861" s="56">
        <v>84</v>
      </c>
      <c r="BW861" s="56">
        <v>148</v>
      </c>
      <c r="BX861" s="56">
        <v>25.1</v>
      </c>
      <c r="BY861" s="56">
        <v>181</v>
      </c>
      <c r="BZ861" s="56">
        <v>7.3</v>
      </c>
      <c r="CA861" s="56" t="s">
        <v>1708</v>
      </c>
      <c r="CB861" s="56">
        <v>0.8</v>
      </c>
      <c r="CC861" s="56" t="s">
        <v>1710</v>
      </c>
      <c r="CD861" s="56">
        <v>1</v>
      </c>
      <c r="CE861" s="56">
        <v>2.5</v>
      </c>
      <c r="CF861" s="56">
        <v>1.6</v>
      </c>
      <c r="CG861" s="56">
        <v>1515</v>
      </c>
      <c r="CH861" s="56">
        <v>31.2</v>
      </c>
      <c r="CI861" s="56">
        <v>59.5</v>
      </c>
      <c r="CJ861" s="56">
        <v>6.48</v>
      </c>
      <c r="CK861" s="56">
        <v>25.1</v>
      </c>
      <c r="CL861" s="56">
        <v>4.3499999999999996</v>
      </c>
      <c r="CM861" s="56">
        <v>0.92</v>
      </c>
      <c r="CN861" s="56">
        <v>3.76</v>
      </c>
      <c r="CO861" s="56">
        <v>0.64</v>
      </c>
      <c r="CP861" s="56">
        <v>3.72</v>
      </c>
      <c r="CQ861" s="56">
        <v>0.79</v>
      </c>
      <c r="CR861" s="56">
        <v>2.42</v>
      </c>
      <c r="CS861" s="56">
        <v>0.374</v>
      </c>
      <c r="CT861" s="56">
        <v>2.5</v>
      </c>
      <c r="CU861" s="56">
        <v>0.40300000000000002</v>
      </c>
      <c r="CV861" s="56">
        <v>3.9</v>
      </c>
      <c r="CW861" s="56">
        <v>0.78</v>
      </c>
      <c r="CX861" s="56">
        <v>2</v>
      </c>
      <c r="CY861" s="56">
        <v>0.51</v>
      </c>
      <c r="CZ861" s="56">
        <v>13</v>
      </c>
      <c r="DA861" s="56">
        <v>0.1</v>
      </c>
      <c r="DB861" s="56">
        <v>12.6</v>
      </c>
      <c r="DC861" s="56">
        <v>4.99</v>
      </c>
    </row>
    <row r="862" spans="1:107" x14ac:dyDescent="0.25">
      <c r="A862" s="93" t="s">
        <v>1137</v>
      </c>
      <c r="B862" s="53" t="s">
        <v>1149</v>
      </c>
      <c r="C862" s="53">
        <v>2017</v>
      </c>
      <c r="D862" s="53">
        <v>402</v>
      </c>
      <c r="E862" s="53">
        <v>858</v>
      </c>
      <c r="F862" s="53">
        <v>78442</v>
      </c>
      <c r="G862" s="53">
        <v>79177</v>
      </c>
      <c r="H862" s="53">
        <v>25.5</v>
      </c>
      <c r="I862" s="53">
        <v>624</v>
      </c>
      <c r="J862" s="53">
        <v>466</v>
      </c>
      <c r="K862" s="53">
        <v>0.73583517292126566</v>
      </c>
      <c r="L862" s="55">
        <v>106.16202978565795</v>
      </c>
      <c r="M862" s="55">
        <v>3.7110102403670395</v>
      </c>
      <c r="N862" s="53" t="s">
        <v>715</v>
      </c>
      <c r="O862" s="53" t="s">
        <v>1775</v>
      </c>
      <c r="P862" s="57">
        <v>103.4</v>
      </c>
      <c r="Q862" s="57">
        <v>1</v>
      </c>
      <c r="R862" s="57">
        <v>-2.7620297856579441</v>
      </c>
      <c r="S862" s="53" t="s">
        <v>1783</v>
      </c>
      <c r="T862" s="68">
        <v>10.7</v>
      </c>
      <c r="U862" s="68">
        <v>4.2</v>
      </c>
      <c r="V862" s="68">
        <v>1367</v>
      </c>
      <c r="W862" s="79" t="s">
        <v>684</v>
      </c>
      <c r="X862" s="68">
        <v>9.23</v>
      </c>
      <c r="Y862" s="68">
        <v>0.151</v>
      </c>
      <c r="Z862" s="68">
        <v>2.1</v>
      </c>
      <c r="AA862" s="68">
        <v>4.0599999999999996</v>
      </c>
      <c r="AB862" s="68">
        <v>0.996</v>
      </c>
      <c r="AC862" s="68">
        <v>27.5</v>
      </c>
      <c r="AD862" s="68">
        <v>10.06</v>
      </c>
      <c r="AE862" s="68">
        <v>113.8</v>
      </c>
      <c r="AF862" s="68">
        <v>45.4</v>
      </c>
      <c r="AG862" s="68">
        <v>203</v>
      </c>
      <c r="AH862" s="68">
        <v>41.2</v>
      </c>
      <c r="AI862" s="68">
        <v>412</v>
      </c>
      <c r="AJ862" s="68">
        <v>76.900000000000006</v>
      </c>
      <c r="AK862" s="68">
        <v>7440</v>
      </c>
      <c r="AL862" s="53"/>
      <c r="AM862" s="56" t="s">
        <v>734</v>
      </c>
      <c r="AN862" s="56" t="s">
        <v>734</v>
      </c>
      <c r="AO862" s="56" t="s">
        <v>734</v>
      </c>
      <c r="AP862" s="56" t="s">
        <v>734</v>
      </c>
      <c r="AQ862" s="56" t="s">
        <v>734</v>
      </c>
      <c r="AR862" s="56" t="s">
        <v>734</v>
      </c>
      <c r="AS862" s="56" t="s">
        <v>734</v>
      </c>
      <c r="AT862" s="56" t="s">
        <v>734</v>
      </c>
      <c r="AU862" s="59" t="s">
        <v>734</v>
      </c>
      <c r="AV862" s="59" t="s">
        <v>734</v>
      </c>
      <c r="AW862" s="59" t="s">
        <v>734</v>
      </c>
      <c r="AX862" s="60" t="s">
        <v>734</v>
      </c>
      <c r="AY862" s="60" t="s">
        <v>734</v>
      </c>
      <c r="AZ862" s="60" t="s">
        <v>734</v>
      </c>
      <c r="BA862" s="56">
        <v>70.652423469921146</v>
      </c>
      <c r="BB862" s="56">
        <v>14.789376935381213</v>
      </c>
      <c r="BC862" s="56">
        <v>3.0010664874697364</v>
      </c>
      <c r="BD862" s="56">
        <v>5.0997851501314528E-2</v>
      </c>
      <c r="BE862" s="56">
        <v>0.29578753870762425</v>
      </c>
      <c r="BF862" s="56">
        <v>1.4789376935381213</v>
      </c>
      <c r="BG862" s="56">
        <v>5.6709610869461757</v>
      </c>
      <c r="BH862" s="56">
        <v>3.6820448783949091</v>
      </c>
      <c r="BI862" s="56">
        <v>0.26620878483686183</v>
      </c>
      <c r="BJ862" s="56">
        <v>0.11219527330289197</v>
      </c>
      <c r="BK862" s="56">
        <v>4</v>
      </c>
      <c r="BL862" s="56">
        <v>2</v>
      </c>
      <c r="BM862" s="56">
        <v>5</v>
      </c>
      <c r="BN862" s="56">
        <v>50</v>
      </c>
      <c r="BO862" s="56">
        <v>2</v>
      </c>
      <c r="BP862" s="56" t="s">
        <v>1712</v>
      </c>
      <c r="BQ862" s="56" t="s">
        <v>1707</v>
      </c>
      <c r="BR862" s="56">
        <v>30</v>
      </c>
      <c r="BS862" s="56">
        <v>18</v>
      </c>
      <c r="BT862" s="56">
        <v>1.5</v>
      </c>
      <c r="BU862" s="56" t="s">
        <v>1713</v>
      </c>
      <c r="BV862" s="56">
        <v>84</v>
      </c>
      <c r="BW862" s="56">
        <v>148</v>
      </c>
      <c r="BX862" s="56">
        <v>25.1</v>
      </c>
      <c r="BY862" s="56">
        <v>181</v>
      </c>
      <c r="BZ862" s="56">
        <v>7.3</v>
      </c>
      <c r="CA862" s="56" t="s">
        <v>1708</v>
      </c>
      <c r="CB862" s="56">
        <v>0.8</v>
      </c>
      <c r="CC862" s="56" t="s">
        <v>1710</v>
      </c>
      <c r="CD862" s="56">
        <v>1</v>
      </c>
      <c r="CE862" s="56">
        <v>2.5</v>
      </c>
      <c r="CF862" s="56">
        <v>1.6</v>
      </c>
      <c r="CG862" s="56">
        <v>1515</v>
      </c>
      <c r="CH862" s="56">
        <v>31.2</v>
      </c>
      <c r="CI862" s="56">
        <v>59.5</v>
      </c>
      <c r="CJ862" s="56">
        <v>6.48</v>
      </c>
      <c r="CK862" s="56">
        <v>25.1</v>
      </c>
      <c r="CL862" s="56">
        <v>4.3499999999999996</v>
      </c>
      <c r="CM862" s="56">
        <v>0.92</v>
      </c>
      <c r="CN862" s="56">
        <v>3.76</v>
      </c>
      <c r="CO862" s="56">
        <v>0.64</v>
      </c>
      <c r="CP862" s="56">
        <v>3.72</v>
      </c>
      <c r="CQ862" s="56">
        <v>0.79</v>
      </c>
      <c r="CR862" s="56">
        <v>2.42</v>
      </c>
      <c r="CS862" s="56">
        <v>0.374</v>
      </c>
      <c r="CT862" s="56">
        <v>2.5</v>
      </c>
      <c r="CU862" s="56">
        <v>0.40300000000000002</v>
      </c>
      <c r="CV862" s="56">
        <v>3.9</v>
      </c>
      <c r="CW862" s="56">
        <v>0.78</v>
      </c>
      <c r="CX862" s="56">
        <v>2</v>
      </c>
      <c r="CY862" s="56">
        <v>0.51</v>
      </c>
      <c r="CZ862" s="56">
        <v>13</v>
      </c>
      <c r="DA862" s="56">
        <v>0.1</v>
      </c>
      <c r="DB862" s="56">
        <v>12.6</v>
      </c>
      <c r="DC862" s="56">
        <v>4.99</v>
      </c>
    </row>
    <row r="863" spans="1:107" x14ac:dyDescent="0.25">
      <c r="A863" s="93" t="s">
        <v>1138</v>
      </c>
      <c r="B863" s="53" t="s">
        <v>1149</v>
      </c>
      <c r="C863" s="53">
        <v>2017</v>
      </c>
      <c r="D863" s="53">
        <v>403</v>
      </c>
      <c r="E863" s="53">
        <v>859</v>
      </c>
      <c r="F863" s="53">
        <v>78075.5</v>
      </c>
      <c r="G863" s="53">
        <v>79718</v>
      </c>
      <c r="H863" s="53">
        <v>12.83</v>
      </c>
      <c r="I863" s="53">
        <v>514</v>
      </c>
      <c r="J863" s="53">
        <v>243.2</v>
      </c>
      <c r="K863" s="53">
        <v>0.46685340802987862</v>
      </c>
      <c r="L863" s="55">
        <v>99.385316283194342</v>
      </c>
      <c r="M863" s="55">
        <v>3.201698539785272</v>
      </c>
      <c r="N863" s="53" t="s">
        <v>715</v>
      </c>
      <c r="O863" s="53" t="s">
        <v>1775</v>
      </c>
      <c r="P863" s="57">
        <v>103.4</v>
      </c>
      <c r="Q863" s="57">
        <v>1</v>
      </c>
      <c r="R863" s="57">
        <v>4.0146837168056635</v>
      </c>
      <c r="S863" s="53"/>
      <c r="T863" s="56">
        <v>6.8</v>
      </c>
      <c r="U863" s="56">
        <v>1.8</v>
      </c>
      <c r="V863" s="56">
        <v>1981</v>
      </c>
      <c r="W863" s="74" t="s">
        <v>684</v>
      </c>
      <c r="X863" s="56">
        <v>12.14</v>
      </c>
      <c r="Y863" s="56">
        <v>6.7000000000000004E-2</v>
      </c>
      <c r="Z863" s="56">
        <v>1.67</v>
      </c>
      <c r="AA863" s="56">
        <v>4.5599999999999996</v>
      </c>
      <c r="AB863" s="56">
        <v>0.93</v>
      </c>
      <c r="AC863" s="56">
        <v>30.3</v>
      </c>
      <c r="AD863" s="56">
        <v>11.21</v>
      </c>
      <c r="AE863" s="56">
        <v>148</v>
      </c>
      <c r="AF863" s="56">
        <v>63.3</v>
      </c>
      <c r="AG863" s="56">
        <v>293</v>
      </c>
      <c r="AH863" s="56">
        <v>65.3</v>
      </c>
      <c r="AI863" s="56">
        <v>661</v>
      </c>
      <c r="AJ863" s="56">
        <v>117</v>
      </c>
      <c r="AK863" s="56">
        <v>9100</v>
      </c>
      <c r="AL863" s="53"/>
      <c r="AM863" s="56" t="s">
        <v>734</v>
      </c>
      <c r="AN863" s="56" t="s">
        <v>734</v>
      </c>
      <c r="AO863" s="56" t="s">
        <v>734</v>
      </c>
      <c r="AP863" s="56" t="s">
        <v>734</v>
      </c>
      <c r="AQ863" s="56" t="s">
        <v>734</v>
      </c>
      <c r="AR863" s="56" t="s">
        <v>734</v>
      </c>
      <c r="AS863" s="56" t="s">
        <v>734</v>
      </c>
      <c r="AT863" s="56" t="s">
        <v>734</v>
      </c>
      <c r="AU863" s="59" t="s">
        <v>734</v>
      </c>
      <c r="AV863" s="59" t="s">
        <v>734</v>
      </c>
      <c r="AW863" s="59" t="s">
        <v>734</v>
      </c>
      <c r="AX863" s="60" t="s">
        <v>734</v>
      </c>
      <c r="AY863" s="60" t="s">
        <v>734</v>
      </c>
      <c r="AZ863" s="60" t="s">
        <v>734</v>
      </c>
      <c r="BA863" s="56">
        <v>70.652423469921146</v>
      </c>
      <c r="BB863" s="56">
        <v>14.789376935381213</v>
      </c>
      <c r="BC863" s="56">
        <v>3.0010664874697364</v>
      </c>
      <c r="BD863" s="56">
        <v>5.0997851501314528E-2</v>
      </c>
      <c r="BE863" s="56">
        <v>0.29578753870762425</v>
      </c>
      <c r="BF863" s="56">
        <v>1.4789376935381213</v>
      </c>
      <c r="BG863" s="56">
        <v>5.6709610869461757</v>
      </c>
      <c r="BH863" s="56">
        <v>3.6820448783949091</v>
      </c>
      <c r="BI863" s="56">
        <v>0.26620878483686183</v>
      </c>
      <c r="BJ863" s="56">
        <v>0.11219527330289197</v>
      </c>
      <c r="BK863" s="56">
        <v>4</v>
      </c>
      <c r="BL863" s="56">
        <v>2</v>
      </c>
      <c r="BM863" s="56">
        <v>5</v>
      </c>
      <c r="BN863" s="56">
        <v>50</v>
      </c>
      <c r="BO863" s="56">
        <v>2</v>
      </c>
      <c r="BP863" s="56" t="s">
        <v>1712</v>
      </c>
      <c r="BQ863" s="56" t="s">
        <v>1707</v>
      </c>
      <c r="BR863" s="56">
        <v>30</v>
      </c>
      <c r="BS863" s="56">
        <v>18</v>
      </c>
      <c r="BT863" s="56">
        <v>1.5</v>
      </c>
      <c r="BU863" s="56" t="s">
        <v>1713</v>
      </c>
      <c r="BV863" s="56">
        <v>84</v>
      </c>
      <c r="BW863" s="56">
        <v>148</v>
      </c>
      <c r="BX863" s="56">
        <v>25.1</v>
      </c>
      <c r="BY863" s="56">
        <v>181</v>
      </c>
      <c r="BZ863" s="56">
        <v>7.3</v>
      </c>
      <c r="CA863" s="56" t="s">
        <v>1708</v>
      </c>
      <c r="CB863" s="56">
        <v>0.8</v>
      </c>
      <c r="CC863" s="56" t="s">
        <v>1710</v>
      </c>
      <c r="CD863" s="56">
        <v>1</v>
      </c>
      <c r="CE863" s="56">
        <v>2.5</v>
      </c>
      <c r="CF863" s="56">
        <v>1.6</v>
      </c>
      <c r="CG863" s="56">
        <v>1515</v>
      </c>
      <c r="CH863" s="56">
        <v>31.2</v>
      </c>
      <c r="CI863" s="56">
        <v>59.5</v>
      </c>
      <c r="CJ863" s="56">
        <v>6.48</v>
      </c>
      <c r="CK863" s="56">
        <v>25.1</v>
      </c>
      <c r="CL863" s="56">
        <v>4.3499999999999996</v>
      </c>
      <c r="CM863" s="56">
        <v>0.92</v>
      </c>
      <c r="CN863" s="56">
        <v>3.76</v>
      </c>
      <c r="CO863" s="56">
        <v>0.64</v>
      </c>
      <c r="CP863" s="56">
        <v>3.72</v>
      </c>
      <c r="CQ863" s="56">
        <v>0.79</v>
      </c>
      <c r="CR863" s="56">
        <v>2.42</v>
      </c>
      <c r="CS863" s="56">
        <v>0.374</v>
      </c>
      <c r="CT863" s="56">
        <v>2.5</v>
      </c>
      <c r="CU863" s="56">
        <v>0.40300000000000002</v>
      </c>
      <c r="CV863" s="56">
        <v>3.9</v>
      </c>
      <c r="CW863" s="56">
        <v>0.78</v>
      </c>
      <c r="CX863" s="56">
        <v>2</v>
      </c>
      <c r="CY863" s="56">
        <v>0.51</v>
      </c>
      <c r="CZ863" s="56">
        <v>13</v>
      </c>
      <c r="DA863" s="56">
        <v>0.1</v>
      </c>
      <c r="DB863" s="56">
        <v>12.6</v>
      </c>
      <c r="DC863" s="56">
        <v>4.99</v>
      </c>
    </row>
    <row r="864" spans="1:107" x14ac:dyDescent="0.25">
      <c r="A864" s="93" t="s">
        <v>35</v>
      </c>
      <c r="B864" s="53" t="s">
        <v>690</v>
      </c>
      <c r="C864" s="53">
        <v>2018</v>
      </c>
      <c r="D864" s="53">
        <v>1</v>
      </c>
      <c r="E864" s="53">
        <v>860</v>
      </c>
      <c r="F864" s="53">
        <v>42316</v>
      </c>
      <c r="G864" s="53">
        <v>14262</v>
      </c>
      <c r="H864" s="109">
        <v>31.6</v>
      </c>
      <c r="I864" s="109">
        <v>1024</v>
      </c>
      <c r="J864" s="109">
        <v>284.3</v>
      </c>
      <c r="K864" s="110">
        <v>0.28320589068252616</v>
      </c>
      <c r="L864" s="112">
        <v>210.28122748906154</v>
      </c>
      <c r="M864" s="112">
        <v>7.9636949773871306</v>
      </c>
      <c r="N864" s="53" t="s">
        <v>689</v>
      </c>
      <c r="O864" s="53" t="s">
        <v>1774</v>
      </c>
      <c r="P864" s="57">
        <v>163.4</v>
      </c>
      <c r="Q864" s="57">
        <v>1.3</v>
      </c>
      <c r="R864" s="57">
        <v>-46.88122748906153</v>
      </c>
      <c r="S864" s="58"/>
      <c r="T864" s="56">
        <v>9.5</v>
      </c>
      <c r="U864" s="56">
        <v>8.1</v>
      </c>
      <c r="V864" s="56">
        <v>1545</v>
      </c>
      <c r="W864" s="56" t="s">
        <v>684</v>
      </c>
      <c r="X864" s="56">
        <v>13.1</v>
      </c>
      <c r="Y864" s="56" t="s">
        <v>684</v>
      </c>
      <c r="Z864" s="56">
        <v>0.95</v>
      </c>
      <c r="AA864" s="56">
        <v>3.31</v>
      </c>
      <c r="AB864" s="56">
        <v>0.63</v>
      </c>
      <c r="AC864" s="56">
        <v>19.3</v>
      </c>
      <c r="AD864" s="56">
        <v>7.41</v>
      </c>
      <c r="AE864" s="56">
        <v>110.6</v>
      </c>
      <c r="AF864" s="56">
        <v>48.6</v>
      </c>
      <c r="AG864" s="56">
        <v>232</v>
      </c>
      <c r="AH864" s="56">
        <v>58.7</v>
      </c>
      <c r="AI864" s="56">
        <v>713</v>
      </c>
      <c r="AJ864" s="56">
        <v>136.9</v>
      </c>
      <c r="AK864" s="56">
        <v>10750</v>
      </c>
      <c r="AL864" s="53"/>
      <c r="AM864" s="56">
        <v>1.944E-3</v>
      </c>
      <c r="AN864" s="56">
        <v>1.2E-5</v>
      </c>
      <c r="AO864" s="56">
        <v>1.46759</v>
      </c>
      <c r="AP864" s="56">
        <v>1.2999999999999999E-4</v>
      </c>
      <c r="AQ864" s="56">
        <v>7.0739999999999997E-2</v>
      </c>
      <c r="AR864" s="56">
        <v>3.2000000000000003E-4</v>
      </c>
      <c r="AS864" s="56">
        <v>0.28259299999999998</v>
      </c>
      <c r="AT864" s="56">
        <v>3.8666666666666667E-5</v>
      </c>
      <c r="AU864" s="59">
        <v>0.28258535295104864</v>
      </c>
      <c r="AV864" s="59">
        <v>-2.3872335825969593</v>
      </c>
      <c r="AW864" s="59">
        <v>1.3679914980180801</v>
      </c>
      <c r="AX864" s="60">
        <v>0.28258706042671167</v>
      </c>
      <c r="AY864" s="60">
        <v>-3.3705777887049759</v>
      </c>
      <c r="AZ864" s="60">
        <v>1.3678486802444518</v>
      </c>
      <c r="BA864" s="56">
        <v>70.422148365471031</v>
      </c>
      <c r="BB864" s="56">
        <v>15.500143065815609</v>
      </c>
      <c r="BC864" s="56">
        <v>2.9802120023737135</v>
      </c>
      <c r="BD864" s="56">
        <v>0.11713463163743393</v>
      </c>
      <c r="BE864" s="56">
        <v>1.1208572510133763</v>
      </c>
      <c r="BF864" s="56">
        <v>3.8068755282166022</v>
      </c>
      <c r="BG864" s="56">
        <v>2.0397582405829011</v>
      </c>
      <c r="BH864" s="56">
        <v>3.6352127059893284</v>
      </c>
      <c r="BI864" s="56">
        <v>0.25648445203369152</v>
      </c>
      <c r="BJ864" s="56">
        <v>0.12117375686631095</v>
      </c>
      <c r="BK864" s="56">
        <v>5</v>
      </c>
      <c r="BL864" s="56">
        <v>2</v>
      </c>
      <c r="BM864" s="56">
        <v>41</v>
      </c>
      <c r="BN864" s="56" t="s">
        <v>1712</v>
      </c>
      <c r="BO864" s="56">
        <v>3</v>
      </c>
      <c r="BP864" s="56" t="s">
        <v>1712</v>
      </c>
      <c r="BQ864" s="56" t="s">
        <v>1707</v>
      </c>
      <c r="BR864" s="56">
        <v>60</v>
      </c>
      <c r="BS864" s="56">
        <v>12</v>
      </c>
      <c r="BT864" s="56">
        <v>1.1000000000000001</v>
      </c>
      <c r="BU864" s="56" t="s">
        <v>1713</v>
      </c>
      <c r="BV864" s="56">
        <v>135</v>
      </c>
      <c r="BW864" s="56">
        <v>217</v>
      </c>
      <c r="BX864" s="56">
        <v>13.8</v>
      </c>
      <c r="BY864" s="56">
        <v>106</v>
      </c>
      <c r="BZ864" s="56">
        <v>6</v>
      </c>
      <c r="CA864" s="56" t="s">
        <v>1708</v>
      </c>
      <c r="CB864" s="56" t="s">
        <v>1709</v>
      </c>
      <c r="CC864" s="56" t="s">
        <v>1710</v>
      </c>
      <c r="CD864" s="56">
        <v>1</v>
      </c>
      <c r="CE864" s="56">
        <v>0.7</v>
      </c>
      <c r="CF864" s="56">
        <v>14.2</v>
      </c>
      <c r="CG864" s="56">
        <v>1371</v>
      </c>
      <c r="CH864" s="56">
        <v>24.7</v>
      </c>
      <c r="CI864" s="56">
        <v>44.6</v>
      </c>
      <c r="CJ864" s="56">
        <v>4.67</v>
      </c>
      <c r="CK864" s="56">
        <v>15.5</v>
      </c>
      <c r="CL864" s="56">
        <v>2.82</v>
      </c>
      <c r="CM864" s="56">
        <v>0.73</v>
      </c>
      <c r="CN864" s="56">
        <v>2.36</v>
      </c>
      <c r="CO864" s="56">
        <v>0.38</v>
      </c>
      <c r="CP864" s="56">
        <v>2.36</v>
      </c>
      <c r="CQ864" s="56">
        <v>0.46</v>
      </c>
      <c r="CR864" s="56">
        <v>1.54</v>
      </c>
      <c r="CS864" s="56">
        <v>0.218</v>
      </c>
      <c r="CT864" s="56">
        <v>1.57</v>
      </c>
      <c r="CU864" s="56">
        <v>0.21199999999999999</v>
      </c>
      <c r="CV864" s="56">
        <v>2.8</v>
      </c>
      <c r="CW864" s="56">
        <v>0.54</v>
      </c>
      <c r="CX864" s="56">
        <v>9.1</v>
      </c>
      <c r="CY864" s="56">
        <v>1</v>
      </c>
      <c r="CZ864" s="56">
        <v>8</v>
      </c>
      <c r="DA864" s="56">
        <v>0.3</v>
      </c>
      <c r="DB864" s="56">
        <v>8.0299999999999994</v>
      </c>
      <c r="DC864" s="56">
        <v>2.57</v>
      </c>
    </row>
    <row r="865" spans="1:107" x14ac:dyDescent="0.25">
      <c r="A865" s="94" t="s">
        <v>38</v>
      </c>
      <c r="B865" s="4" t="s">
        <v>690</v>
      </c>
      <c r="C865" s="4">
        <v>2018</v>
      </c>
      <c r="D865" s="4">
        <v>2</v>
      </c>
      <c r="E865" s="4">
        <v>861</v>
      </c>
      <c r="F865" s="4">
        <v>41954</v>
      </c>
      <c r="G865" s="4">
        <v>14578</v>
      </c>
      <c r="H865" s="113">
        <v>3.77</v>
      </c>
      <c r="I865" s="113">
        <v>117.9</v>
      </c>
      <c r="J865" s="113">
        <v>45.3</v>
      </c>
      <c r="K865" s="114">
        <v>0.38476337052712578</v>
      </c>
      <c r="L865" s="116">
        <v>163.92176054986092</v>
      </c>
      <c r="M865" s="116">
        <v>7.074228249586068</v>
      </c>
      <c r="P865" s="40">
        <v>163.4</v>
      </c>
      <c r="Q865" s="40">
        <v>1.3</v>
      </c>
      <c r="R865" s="40">
        <v>-0.52176054986091458</v>
      </c>
      <c r="S865" s="41"/>
      <c r="T865" s="20">
        <v>20.2</v>
      </c>
      <c r="U865" s="20">
        <v>9.5</v>
      </c>
      <c r="V865" s="20">
        <v>709</v>
      </c>
      <c r="W865" s="20" t="s">
        <v>684</v>
      </c>
      <c r="X865" s="20">
        <v>1.96</v>
      </c>
      <c r="Y865" s="20">
        <v>0.46</v>
      </c>
      <c r="Z865" s="20">
        <v>1.52</v>
      </c>
      <c r="AA865" s="20">
        <v>2.72</v>
      </c>
      <c r="AB865" s="20">
        <v>0.95</v>
      </c>
      <c r="AC865" s="20">
        <v>12.6</v>
      </c>
      <c r="AD865" s="20">
        <v>3.89</v>
      </c>
      <c r="AE865" s="20">
        <v>56.7</v>
      </c>
      <c r="AF865" s="20">
        <v>21.2</v>
      </c>
      <c r="AG865" s="20">
        <v>101.2</v>
      </c>
      <c r="AH865" s="20">
        <v>23.9</v>
      </c>
      <c r="AI865" s="20">
        <v>271</v>
      </c>
      <c r="AJ865" s="20">
        <v>59</v>
      </c>
      <c r="AK865" s="20">
        <v>6140</v>
      </c>
      <c r="AM865" s="100">
        <v>2.5990000000000002E-3</v>
      </c>
      <c r="AN865" s="100">
        <v>7.4999999999999993E-5</v>
      </c>
      <c r="AO865" s="100">
        <v>1.4676</v>
      </c>
      <c r="AP865" s="100">
        <v>1.2999999999999999E-4</v>
      </c>
      <c r="AQ865" s="100">
        <v>9.4600000000000004E-2</v>
      </c>
      <c r="AR865" s="100">
        <v>2.8E-3</v>
      </c>
      <c r="AS865" s="100">
        <v>0.28278999999999999</v>
      </c>
      <c r="AT865" s="100">
        <v>5.466666666666667E-5</v>
      </c>
      <c r="AU865" s="105">
        <v>0.28278203378655981</v>
      </c>
      <c r="AV865" s="105">
        <v>3.5383003466904484</v>
      </c>
      <c r="AW865" s="105">
        <v>1.9338572766792133</v>
      </c>
      <c r="AX865" s="106">
        <v>0.28278205918159649</v>
      </c>
      <c r="AY865" s="106">
        <v>3.527580560911403</v>
      </c>
      <c r="AZ865" s="106">
        <v>1.9338550306904321</v>
      </c>
      <c r="BA865" s="100">
        <v>70.422148365471031</v>
      </c>
      <c r="BB865" s="100">
        <v>15.500143065815609</v>
      </c>
      <c r="BC865" s="100">
        <v>2.9802120023737135</v>
      </c>
      <c r="BD865" s="100">
        <v>0.11713463163743393</v>
      </c>
      <c r="BE865" s="100">
        <v>1.1208572510133763</v>
      </c>
      <c r="BF865" s="100">
        <v>3.8068755282166022</v>
      </c>
      <c r="BG865" s="100">
        <v>2.0397582405829011</v>
      </c>
      <c r="BH865" s="100">
        <v>3.6352127059893284</v>
      </c>
      <c r="BI865" s="100">
        <v>0.25648445203369152</v>
      </c>
      <c r="BJ865" s="100">
        <v>0.12117375686631095</v>
      </c>
      <c r="BK865" s="100">
        <v>5</v>
      </c>
      <c r="BL865" s="100">
        <v>2</v>
      </c>
      <c r="BM865" s="100">
        <v>41</v>
      </c>
      <c r="BN865" s="100" t="s">
        <v>1712</v>
      </c>
      <c r="BO865" s="100">
        <v>3</v>
      </c>
      <c r="BP865" s="100" t="s">
        <v>1712</v>
      </c>
      <c r="BQ865" s="100" t="s">
        <v>1707</v>
      </c>
      <c r="BR865" s="100">
        <v>60</v>
      </c>
      <c r="BS865" s="100">
        <v>12</v>
      </c>
      <c r="BT865" s="100">
        <v>1.1000000000000001</v>
      </c>
      <c r="BU865" s="100" t="s">
        <v>1713</v>
      </c>
      <c r="BV865" s="100">
        <v>135</v>
      </c>
      <c r="BW865" s="100">
        <v>217</v>
      </c>
      <c r="BX865" s="100">
        <v>13.8</v>
      </c>
      <c r="BY865" s="100">
        <v>106</v>
      </c>
      <c r="BZ865" s="100">
        <v>6</v>
      </c>
      <c r="CA865" s="100" t="s">
        <v>1708</v>
      </c>
      <c r="CB865" s="100" t="s">
        <v>1709</v>
      </c>
      <c r="CC865" s="100" t="s">
        <v>1710</v>
      </c>
      <c r="CD865" s="100">
        <v>1</v>
      </c>
      <c r="CE865" s="100">
        <v>0.7</v>
      </c>
      <c r="CF865" s="100">
        <v>14.2</v>
      </c>
      <c r="CG865" s="100">
        <v>1371</v>
      </c>
      <c r="CH865" s="100">
        <v>24.7</v>
      </c>
      <c r="CI865" s="100">
        <v>44.6</v>
      </c>
      <c r="CJ865" s="100">
        <v>4.67</v>
      </c>
      <c r="CK865" s="100">
        <v>15.5</v>
      </c>
      <c r="CL865" s="100">
        <v>2.82</v>
      </c>
      <c r="CM865" s="100">
        <v>0.73</v>
      </c>
      <c r="CN865" s="100">
        <v>2.36</v>
      </c>
      <c r="CO865" s="100">
        <v>0.38</v>
      </c>
      <c r="CP865" s="100">
        <v>2.36</v>
      </c>
      <c r="CQ865" s="100">
        <v>0.46</v>
      </c>
      <c r="CR865" s="100">
        <v>1.54</v>
      </c>
      <c r="CS865" s="100">
        <v>0.218</v>
      </c>
      <c r="CT865" s="100">
        <v>1.57</v>
      </c>
      <c r="CU865" s="100">
        <v>0.21199999999999999</v>
      </c>
      <c r="CV865" s="100">
        <v>2.8</v>
      </c>
      <c r="CW865" s="100">
        <v>0.54</v>
      </c>
      <c r="CX865" s="100">
        <v>9.1</v>
      </c>
      <c r="CY865" s="100">
        <v>1</v>
      </c>
      <c r="CZ865" s="100">
        <v>8</v>
      </c>
      <c r="DA865" s="100">
        <v>0.3</v>
      </c>
      <c r="DB865" s="100">
        <v>8.0299999999999994</v>
      </c>
      <c r="DC865" s="100">
        <v>2.57</v>
      </c>
    </row>
    <row r="866" spans="1:107" x14ac:dyDescent="0.25">
      <c r="A866" s="94" t="s">
        <v>9</v>
      </c>
      <c r="B866" s="4" t="s">
        <v>690</v>
      </c>
      <c r="C866" s="4">
        <v>2018</v>
      </c>
      <c r="D866" s="4">
        <v>3</v>
      </c>
      <c r="E866" s="4">
        <v>862</v>
      </c>
      <c r="F866" s="4">
        <v>42363</v>
      </c>
      <c r="G866" s="4">
        <v>14963</v>
      </c>
      <c r="H866" s="113">
        <v>0.86399999999999999</v>
      </c>
      <c r="I866" s="113">
        <v>43.83</v>
      </c>
      <c r="J866" s="113">
        <v>11.3</v>
      </c>
      <c r="K866" s="114">
        <v>0.2293577981651376</v>
      </c>
      <c r="L866" s="116">
        <v>156.11575347100421</v>
      </c>
      <c r="M866" s="116">
        <v>8.7482836389143408</v>
      </c>
      <c r="P866" s="40">
        <v>163.4</v>
      </c>
      <c r="Q866" s="40">
        <v>1.3</v>
      </c>
      <c r="R866" s="40">
        <v>7.2842465289957943</v>
      </c>
      <c r="S866" s="41"/>
      <c r="T866" s="20">
        <v>14.5</v>
      </c>
      <c r="U866" s="20">
        <v>7.4</v>
      </c>
      <c r="V866" s="20">
        <v>160</v>
      </c>
      <c r="W866" s="20" t="s">
        <v>684</v>
      </c>
      <c r="X866" s="20">
        <v>1.1000000000000001</v>
      </c>
      <c r="Y866" s="20" t="s">
        <v>684</v>
      </c>
      <c r="Z866" s="20" t="s">
        <v>684</v>
      </c>
      <c r="AA866" s="20">
        <v>0.61</v>
      </c>
      <c r="AB866" s="20" t="s">
        <v>684</v>
      </c>
      <c r="AC866" s="20">
        <v>1.54</v>
      </c>
      <c r="AD866" s="20">
        <v>0.77</v>
      </c>
      <c r="AE866" s="20">
        <v>11.27</v>
      </c>
      <c r="AF866" s="20">
        <v>4.74</v>
      </c>
      <c r="AG866" s="20">
        <v>24.7</v>
      </c>
      <c r="AH866" s="20">
        <v>6.15</v>
      </c>
      <c r="AI866" s="20">
        <v>73.2</v>
      </c>
      <c r="AJ866" s="20">
        <v>15.64</v>
      </c>
      <c r="AK866" s="20">
        <v>7610</v>
      </c>
      <c r="AM866" s="100">
        <v>5.2380000000000005E-4</v>
      </c>
      <c r="AN866" s="100">
        <v>8.4999999999999999E-6</v>
      </c>
      <c r="AO866" s="100">
        <v>1.4676400000000001</v>
      </c>
      <c r="AP866" s="100">
        <v>1.2999999999999999E-4</v>
      </c>
      <c r="AQ866" s="100">
        <v>1.754E-2</v>
      </c>
      <c r="AR866" s="100">
        <v>3.6000000000000002E-4</v>
      </c>
      <c r="AS866" s="100">
        <v>0.28278300000000001</v>
      </c>
      <c r="AT866" s="100">
        <v>3.9333333333333332E-5</v>
      </c>
      <c r="AU866" s="105">
        <v>0.28278147106293117</v>
      </c>
      <c r="AV866" s="105">
        <v>3.3445908320439699</v>
      </c>
      <c r="AW866" s="105">
        <v>1.3914097191743888</v>
      </c>
      <c r="AX866" s="106">
        <v>0.28278139961497512</v>
      </c>
      <c r="AY866" s="106">
        <v>3.5042481298974693</v>
      </c>
      <c r="AZ866" s="106">
        <v>1.3914322781797011</v>
      </c>
      <c r="BA866" s="100">
        <v>70.422148365471031</v>
      </c>
      <c r="BB866" s="100">
        <v>15.500143065815609</v>
      </c>
      <c r="BC866" s="100">
        <v>2.9802120023737135</v>
      </c>
      <c r="BD866" s="100">
        <v>0.11713463163743393</v>
      </c>
      <c r="BE866" s="100">
        <v>1.1208572510133763</v>
      </c>
      <c r="BF866" s="100">
        <v>3.8068755282166022</v>
      </c>
      <c r="BG866" s="100">
        <v>2.0397582405829011</v>
      </c>
      <c r="BH866" s="100">
        <v>3.6352127059893284</v>
      </c>
      <c r="BI866" s="100">
        <v>0.25648445203369152</v>
      </c>
      <c r="BJ866" s="100">
        <v>0.12117375686631095</v>
      </c>
      <c r="BK866" s="100">
        <v>5</v>
      </c>
      <c r="BL866" s="100">
        <v>2</v>
      </c>
      <c r="BM866" s="100">
        <v>41</v>
      </c>
      <c r="BN866" s="100" t="s">
        <v>1712</v>
      </c>
      <c r="BO866" s="100">
        <v>3</v>
      </c>
      <c r="BP866" s="100" t="s">
        <v>1712</v>
      </c>
      <c r="BQ866" s="100" t="s">
        <v>1707</v>
      </c>
      <c r="BR866" s="100">
        <v>60</v>
      </c>
      <c r="BS866" s="100">
        <v>12</v>
      </c>
      <c r="BT866" s="100">
        <v>1.1000000000000001</v>
      </c>
      <c r="BU866" s="100" t="s">
        <v>1713</v>
      </c>
      <c r="BV866" s="100">
        <v>135</v>
      </c>
      <c r="BW866" s="100">
        <v>217</v>
      </c>
      <c r="BX866" s="100">
        <v>13.8</v>
      </c>
      <c r="BY866" s="100">
        <v>106</v>
      </c>
      <c r="BZ866" s="100">
        <v>6</v>
      </c>
      <c r="CA866" s="100" t="s">
        <v>1708</v>
      </c>
      <c r="CB866" s="100" t="s">
        <v>1709</v>
      </c>
      <c r="CC866" s="100" t="s">
        <v>1710</v>
      </c>
      <c r="CD866" s="100">
        <v>1</v>
      </c>
      <c r="CE866" s="100">
        <v>0.7</v>
      </c>
      <c r="CF866" s="100">
        <v>14.2</v>
      </c>
      <c r="CG866" s="100">
        <v>1371</v>
      </c>
      <c r="CH866" s="100">
        <v>24.7</v>
      </c>
      <c r="CI866" s="100">
        <v>44.6</v>
      </c>
      <c r="CJ866" s="100">
        <v>4.67</v>
      </c>
      <c r="CK866" s="100">
        <v>15.5</v>
      </c>
      <c r="CL866" s="100">
        <v>2.82</v>
      </c>
      <c r="CM866" s="100">
        <v>0.73</v>
      </c>
      <c r="CN866" s="100">
        <v>2.36</v>
      </c>
      <c r="CO866" s="100">
        <v>0.38</v>
      </c>
      <c r="CP866" s="100">
        <v>2.36</v>
      </c>
      <c r="CQ866" s="100">
        <v>0.46</v>
      </c>
      <c r="CR866" s="100">
        <v>1.54</v>
      </c>
      <c r="CS866" s="100">
        <v>0.218</v>
      </c>
      <c r="CT866" s="100">
        <v>1.57</v>
      </c>
      <c r="CU866" s="100">
        <v>0.21199999999999999</v>
      </c>
      <c r="CV866" s="100">
        <v>2.8</v>
      </c>
      <c r="CW866" s="100">
        <v>0.54</v>
      </c>
      <c r="CX866" s="100">
        <v>9.1</v>
      </c>
      <c r="CY866" s="100">
        <v>1</v>
      </c>
      <c r="CZ866" s="100">
        <v>8</v>
      </c>
      <c r="DA866" s="100">
        <v>0.3</v>
      </c>
      <c r="DB866" s="100">
        <v>8.0299999999999994</v>
      </c>
      <c r="DC866" s="100">
        <v>2.57</v>
      </c>
    </row>
    <row r="867" spans="1:107" x14ac:dyDescent="0.25">
      <c r="A867" s="93" t="s">
        <v>41</v>
      </c>
      <c r="B867" s="53" t="s">
        <v>690</v>
      </c>
      <c r="C867" s="53">
        <v>2018</v>
      </c>
      <c r="D867" s="53">
        <v>4</v>
      </c>
      <c r="E867" s="53">
        <v>863</v>
      </c>
      <c r="F867" s="53">
        <v>42036</v>
      </c>
      <c r="G867" s="53">
        <v>15003</v>
      </c>
      <c r="H867" s="109">
        <v>107.8</v>
      </c>
      <c r="I867" s="109">
        <v>302.8</v>
      </c>
      <c r="J867" s="109">
        <v>152.30000000000001</v>
      </c>
      <c r="K867" s="110">
        <v>0.51546391752577325</v>
      </c>
      <c r="L867" s="112">
        <v>1824.0105116740885</v>
      </c>
      <c r="M867" s="112">
        <v>154.56540681790108</v>
      </c>
      <c r="N867" s="53" t="s">
        <v>723</v>
      </c>
      <c r="O867" s="53" t="s">
        <v>1775</v>
      </c>
      <c r="P867" s="57">
        <v>163.4</v>
      </c>
      <c r="Q867" s="57">
        <v>1.3</v>
      </c>
      <c r="R867" s="57">
        <v>-1660.6105116740885</v>
      </c>
      <c r="S867" s="58"/>
      <c r="T867" s="56">
        <v>11.7</v>
      </c>
      <c r="U867" s="56">
        <v>9.1999999999999993</v>
      </c>
      <c r="V867" s="56">
        <v>1024</v>
      </c>
      <c r="W867" s="56" t="s">
        <v>684</v>
      </c>
      <c r="X867" s="56">
        <v>17.100000000000001</v>
      </c>
      <c r="Y867" s="56">
        <v>0.2</v>
      </c>
      <c r="Z867" s="56">
        <v>1.52</v>
      </c>
      <c r="AA867" s="56">
        <v>2.64</v>
      </c>
      <c r="AB867" s="56" t="s">
        <v>684</v>
      </c>
      <c r="AC867" s="56">
        <v>20.399999999999999</v>
      </c>
      <c r="AD867" s="56">
        <v>6.2</v>
      </c>
      <c r="AE867" s="56">
        <v>92.2</v>
      </c>
      <c r="AF867" s="56">
        <v>33.6</v>
      </c>
      <c r="AG867" s="56">
        <v>162</v>
      </c>
      <c r="AH867" s="56">
        <v>31.9</v>
      </c>
      <c r="AI867" s="56">
        <v>307</v>
      </c>
      <c r="AJ867" s="56">
        <v>56.7</v>
      </c>
      <c r="AK867" s="56">
        <v>11470</v>
      </c>
      <c r="AL867" s="53"/>
      <c r="AM867" s="56" t="s">
        <v>734</v>
      </c>
      <c r="AN867" s="56" t="s">
        <v>734</v>
      </c>
      <c r="AO867" s="56" t="s">
        <v>734</v>
      </c>
      <c r="AP867" s="56" t="s">
        <v>734</v>
      </c>
      <c r="AQ867" s="56" t="s">
        <v>734</v>
      </c>
      <c r="AR867" s="56" t="s">
        <v>734</v>
      </c>
      <c r="AS867" s="56" t="s">
        <v>734</v>
      </c>
      <c r="AT867" s="56" t="s">
        <v>734</v>
      </c>
      <c r="AU867" s="59" t="s">
        <v>734</v>
      </c>
      <c r="AV867" s="59" t="s">
        <v>734</v>
      </c>
      <c r="AW867" s="59" t="s">
        <v>734</v>
      </c>
      <c r="AX867" s="60" t="s">
        <v>734</v>
      </c>
      <c r="AY867" s="60" t="s">
        <v>734</v>
      </c>
      <c r="AZ867" s="60" t="s">
        <v>734</v>
      </c>
      <c r="BA867" s="56">
        <v>70.422148365471031</v>
      </c>
      <c r="BB867" s="56">
        <v>15.500143065815609</v>
      </c>
      <c r="BC867" s="56">
        <v>2.9802120023737135</v>
      </c>
      <c r="BD867" s="56">
        <v>0.11713463163743393</v>
      </c>
      <c r="BE867" s="56">
        <v>1.1208572510133763</v>
      </c>
      <c r="BF867" s="56">
        <v>3.8068755282166022</v>
      </c>
      <c r="BG867" s="56">
        <v>2.0397582405829011</v>
      </c>
      <c r="BH867" s="56">
        <v>3.6352127059893284</v>
      </c>
      <c r="BI867" s="56">
        <v>0.25648445203369152</v>
      </c>
      <c r="BJ867" s="56">
        <v>0.12117375686631095</v>
      </c>
      <c r="BK867" s="56">
        <v>5</v>
      </c>
      <c r="BL867" s="56">
        <v>2</v>
      </c>
      <c r="BM867" s="56">
        <v>41</v>
      </c>
      <c r="BN867" s="56" t="s">
        <v>1712</v>
      </c>
      <c r="BO867" s="56">
        <v>3</v>
      </c>
      <c r="BP867" s="56" t="s">
        <v>1712</v>
      </c>
      <c r="BQ867" s="56" t="s">
        <v>1707</v>
      </c>
      <c r="BR867" s="56">
        <v>60</v>
      </c>
      <c r="BS867" s="56">
        <v>12</v>
      </c>
      <c r="BT867" s="56">
        <v>1.1000000000000001</v>
      </c>
      <c r="BU867" s="56" t="s">
        <v>1713</v>
      </c>
      <c r="BV867" s="56">
        <v>135</v>
      </c>
      <c r="BW867" s="56">
        <v>217</v>
      </c>
      <c r="BX867" s="56">
        <v>13.8</v>
      </c>
      <c r="BY867" s="56">
        <v>106</v>
      </c>
      <c r="BZ867" s="56">
        <v>6</v>
      </c>
      <c r="CA867" s="56" t="s">
        <v>1708</v>
      </c>
      <c r="CB867" s="56" t="s">
        <v>1709</v>
      </c>
      <c r="CC867" s="56" t="s">
        <v>1710</v>
      </c>
      <c r="CD867" s="56">
        <v>1</v>
      </c>
      <c r="CE867" s="56">
        <v>0.7</v>
      </c>
      <c r="CF867" s="56">
        <v>14.2</v>
      </c>
      <c r="CG867" s="56">
        <v>1371</v>
      </c>
      <c r="CH867" s="56">
        <v>24.7</v>
      </c>
      <c r="CI867" s="56">
        <v>44.6</v>
      </c>
      <c r="CJ867" s="56">
        <v>4.67</v>
      </c>
      <c r="CK867" s="56">
        <v>15.5</v>
      </c>
      <c r="CL867" s="56">
        <v>2.82</v>
      </c>
      <c r="CM867" s="56">
        <v>0.73</v>
      </c>
      <c r="CN867" s="56">
        <v>2.36</v>
      </c>
      <c r="CO867" s="56">
        <v>0.38</v>
      </c>
      <c r="CP867" s="56">
        <v>2.36</v>
      </c>
      <c r="CQ867" s="56">
        <v>0.46</v>
      </c>
      <c r="CR867" s="56">
        <v>1.54</v>
      </c>
      <c r="CS867" s="56">
        <v>0.218</v>
      </c>
      <c r="CT867" s="56">
        <v>1.57</v>
      </c>
      <c r="CU867" s="56">
        <v>0.21199999999999999</v>
      </c>
      <c r="CV867" s="56">
        <v>2.8</v>
      </c>
      <c r="CW867" s="56">
        <v>0.54</v>
      </c>
      <c r="CX867" s="56">
        <v>9.1</v>
      </c>
      <c r="CY867" s="56">
        <v>1</v>
      </c>
      <c r="CZ867" s="56">
        <v>8</v>
      </c>
      <c r="DA867" s="56">
        <v>0.3</v>
      </c>
      <c r="DB867" s="56">
        <v>8.0299999999999994</v>
      </c>
      <c r="DC867" s="56">
        <v>2.57</v>
      </c>
    </row>
    <row r="868" spans="1:107" x14ac:dyDescent="0.25">
      <c r="A868" s="93" t="s">
        <v>39</v>
      </c>
      <c r="B868" s="53" t="s">
        <v>690</v>
      </c>
      <c r="C868" s="53">
        <v>2018</v>
      </c>
      <c r="D868" s="53">
        <v>5</v>
      </c>
      <c r="E868" s="53">
        <v>864</v>
      </c>
      <c r="F868" s="53">
        <v>42498</v>
      </c>
      <c r="G868" s="53">
        <v>14386</v>
      </c>
      <c r="H868" s="109">
        <v>22.47</v>
      </c>
      <c r="I868" s="109">
        <v>166.9</v>
      </c>
      <c r="J868" s="109">
        <v>134.5</v>
      </c>
      <c r="K868" s="110">
        <v>0.80775444264943463</v>
      </c>
      <c r="L868" s="112">
        <v>368.41745042616157</v>
      </c>
      <c r="M868" s="112">
        <v>10.877526474942041</v>
      </c>
      <c r="N868" s="53"/>
      <c r="O868" s="53" t="s">
        <v>1774</v>
      </c>
      <c r="P868" s="57">
        <v>163.4</v>
      </c>
      <c r="Q868" s="57">
        <v>1.3</v>
      </c>
      <c r="R868" s="57">
        <v>-205.01745042616156</v>
      </c>
      <c r="S868" s="58"/>
      <c r="T868" s="56">
        <v>36.200000000000003</v>
      </c>
      <c r="U868" s="56">
        <v>9</v>
      </c>
      <c r="V868" s="56">
        <v>3780</v>
      </c>
      <c r="W868" s="56" t="s">
        <v>684</v>
      </c>
      <c r="X868" s="56">
        <v>2.91</v>
      </c>
      <c r="Y868" s="56">
        <v>1.08</v>
      </c>
      <c r="Z868" s="56">
        <v>7.8</v>
      </c>
      <c r="AA868" s="56">
        <v>16.5</v>
      </c>
      <c r="AB868" s="56">
        <v>0.34300000000000003</v>
      </c>
      <c r="AC868" s="56">
        <v>91.3</v>
      </c>
      <c r="AD868" s="56">
        <v>29.8</v>
      </c>
      <c r="AE868" s="56">
        <v>374</v>
      </c>
      <c r="AF868" s="56">
        <v>144</v>
      </c>
      <c r="AG868" s="56">
        <v>578</v>
      </c>
      <c r="AH868" s="56">
        <v>120</v>
      </c>
      <c r="AI868" s="56">
        <v>1033</v>
      </c>
      <c r="AJ868" s="56">
        <v>191</v>
      </c>
      <c r="AK868" s="56">
        <v>9440</v>
      </c>
      <c r="AL868" s="53"/>
      <c r="AM868" s="56" t="s">
        <v>734</v>
      </c>
      <c r="AN868" s="56" t="s">
        <v>734</v>
      </c>
      <c r="AO868" s="56" t="s">
        <v>734</v>
      </c>
      <c r="AP868" s="56" t="s">
        <v>734</v>
      </c>
      <c r="AQ868" s="56" t="s">
        <v>734</v>
      </c>
      <c r="AR868" s="56" t="s">
        <v>734</v>
      </c>
      <c r="AS868" s="56" t="s">
        <v>734</v>
      </c>
      <c r="AT868" s="56" t="s">
        <v>734</v>
      </c>
      <c r="AU868" s="59" t="s">
        <v>734</v>
      </c>
      <c r="AV868" s="59" t="s">
        <v>734</v>
      </c>
      <c r="AW868" s="59" t="s">
        <v>734</v>
      </c>
      <c r="AX868" s="60" t="s">
        <v>734</v>
      </c>
      <c r="AY868" s="60" t="s">
        <v>734</v>
      </c>
      <c r="AZ868" s="60" t="s">
        <v>734</v>
      </c>
      <c r="BA868" s="56">
        <v>70.422148365471031</v>
      </c>
      <c r="BB868" s="56">
        <v>15.500143065815609</v>
      </c>
      <c r="BC868" s="56">
        <v>2.9802120023737135</v>
      </c>
      <c r="BD868" s="56">
        <v>0.11713463163743393</v>
      </c>
      <c r="BE868" s="56">
        <v>1.1208572510133763</v>
      </c>
      <c r="BF868" s="56">
        <v>3.8068755282166022</v>
      </c>
      <c r="BG868" s="56">
        <v>2.0397582405829011</v>
      </c>
      <c r="BH868" s="56">
        <v>3.6352127059893284</v>
      </c>
      <c r="BI868" s="56">
        <v>0.25648445203369152</v>
      </c>
      <c r="BJ868" s="56">
        <v>0.12117375686631095</v>
      </c>
      <c r="BK868" s="56">
        <v>5</v>
      </c>
      <c r="BL868" s="56">
        <v>2</v>
      </c>
      <c r="BM868" s="56">
        <v>41</v>
      </c>
      <c r="BN868" s="56" t="s">
        <v>1712</v>
      </c>
      <c r="BO868" s="56">
        <v>3</v>
      </c>
      <c r="BP868" s="56" t="s">
        <v>1712</v>
      </c>
      <c r="BQ868" s="56" t="s">
        <v>1707</v>
      </c>
      <c r="BR868" s="56">
        <v>60</v>
      </c>
      <c r="BS868" s="56">
        <v>12</v>
      </c>
      <c r="BT868" s="56">
        <v>1.1000000000000001</v>
      </c>
      <c r="BU868" s="56" t="s">
        <v>1713</v>
      </c>
      <c r="BV868" s="56">
        <v>135</v>
      </c>
      <c r="BW868" s="56">
        <v>217</v>
      </c>
      <c r="BX868" s="56">
        <v>13.8</v>
      </c>
      <c r="BY868" s="56">
        <v>106</v>
      </c>
      <c r="BZ868" s="56">
        <v>6</v>
      </c>
      <c r="CA868" s="56" t="s">
        <v>1708</v>
      </c>
      <c r="CB868" s="56" t="s">
        <v>1709</v>
      </c>
      <c r="CC868" s="56" t="s">
        <v>1710</v>
      </c>
      <c r="CD868" s="56">
        <v>1</v>
      </c>
      <c r="CE868" s="56">
        <v>0.7</v>
      </c>
      <c r="CF868" s="56">
        <v>14.2</v>
      </c>
      <c r="CG868" s="56">
        <v>1371</v>
      </c>
      <c r="CH868" s="56">
        <v>24.7</v>
      </c>
      <c r="CI868" s="56">
        <v>44.6</v>
      </c>
      <c r="CJ868" s="56">
        <v>4.67</v>
      </c>
      <c r="CK868" s="56">
        <v>15.5</v>
      </c>
      <c r="CL868" s="56">
        <v>2.82</v>
      </c>
      <c r="CM868" s="56">
        <v>0.73</v>
      </c>
      <c r="CN868" s="56">
        <v>2.36</v>
      </c>
      <c r="CO868" s="56">
        <v>0.38</v>
      </c>
      <c r="CP868" s="56">
        <v>2.36</v>
      </c>
      <c r="CQ868" s="56">
        <v>0.46</v>
      </c>
      <c r="CR868" s="56">
        <v>1.54</v>
      </c>
      <c r="CS868" s="56">
        <v>0.218</v>
      </c>
      <c r="CT868" s="56">
        <v>1.57</v>
      </c>
      <c r="CU868" s="56">
        <v>0.21199999999999999</v>
      </c>
      <c r="CV868" s="56">
        <v>2.8</v>
      </c>
      <c r="CW868" s="56">
        <v>0.54</v>
      </c>
      <c r="CX868" s="56">
        <v>9.1</v>
      </c>
      <c r="CY868" s="56">
        <v>1</v>
      </c>
      <c r="CZ868" s="56">
        <v>8</v>
      </c>
      <c r="DA868" s="56">
        <v>0.3</v>
      </c>
      <c r="DB868" s="56">
        <v>8.0299999999999994</v>
      </c>
      <c r="DC868" s="56">
        <v>2.57</v>
      </c>
    </row>
    <row r="869" spans="1:107" x14ac:dyDescent="0.25">
      <c r="A869" s="94" t="s">
        <v>19</v>
      </c>
      <c r="B869" s="4" t="s">
        <v>690</v>
      </c>
      <c r="C869" s="4">
        <v>2018</v>
      </c>
      <c r="D869" s="4">
        <v>6</v>
      </c>
      <c r="E869" s="4">
        <v>865</v>
      </c>
      <c r="F869" s="4">
        <v>42510</v>
      </c>
      <c r="G869" s="4">
        <v>14572</v>
      </c>
      <c r="H869" s="113">
        <v>3.677</v>
      </c>
      <c r="I869" s="113">
        <v>125.2</v>
      </c>
      <c r="J869" s="113">
        <v>47.25</v>
      </c>
      <c r="K869" s="114">
        <v>0.38270187523918869</v>
      </c>
      <c r="L869" s="116">
        <v>159.15855782558182</v>
      </c>
      <c r="M869" s="116">
        <v>5.2862967432692303</v>
      </c>
      <c r="P869" s="40">
        <v>163.4</v>
      </c>
      <c r="Q869" s="40">
        <v>1.3</v>
      </c>
      <c r="R869" s="40">
        <v>4.2414421744181823</v>
      </c>
      <c r="S869" s="41"/>
      <c r="T869" s="20">
        <v>9.5</v>
      </c>
      <c r="U869" s="20">
        <v>6.4</v>
      </c>
      <c r="V869" s="20">
        <v>753</v>
      </c>
      <c r="W869" s="20" t="s">
        <v>684</v>
      </c>
      <c r="X869" s="20">
        <v>2.63</v>
      </c>
      <c r="Y869" s="20">
        <v>0.45</v>
      </c>
      <c r="Z869" s="20">
        <v>2.34</v>
      </c>
      <c r="AA869" s="20">
        <v>3.13</v>
      </c>
      <c r="AB869" s="20">
        <v>0.78</v>
      </c>
      <c r="AC869" s="20">
        <v>13.2</v>
      </c>
      <c r="AD869" s="20">
        <v>4.47</v>
      </c>
      <c r="AE869" s="20">
        <v>62.6</v>
      </c>
      <c r="AF869" s="20">
        <v>23.4</v>
      </c>
      <c r="AG869" s="20">
        <v>112</v>
      </c>
      <c r="AH869" s="20">
        <v>25.6</v>
      </c>
      <c r="AI869" s="20">
        <v>314</v>
      </c>
      <c r="AJ869" s="20">
        <v>57.6</v>
      </c>
      <c r="AK869" s="20">
        <v>6820</v>
      </c>
      <c r="AM869" s="100">
        <v>1.129E-3</v>
      </c>
      <c r="AN869" s="100">
        <v>2.8E-5</v>
      </c>
      <c r="AO869" s="100">
        <v>1.4676899999999999</v>
      </c>
      <c r="AP869" s="100">
        <v>1.3999999999999999E-4</v>
      </c>
      <c r="AQ869" s="100">
        <v>0.04</v>
      </c>
      <c r="AR869" s="100">
        <v>1.1999999999999999E-3</v>
      </c>
      <c r="AS869" s="100">
        <v>0.28274199999999999</v>
      </c>
      <c r="AT869" s="100">
        <v>4.1999999999999998E-5</v>
      </c>
      <c r="AU869" s="105">
        <v>0.28273864019814288</v>
      </c>
      <c r="AV869" s="105">
        <v>1.8971914495935494</v>
      </c>
      <c r="AW869" s="105">
        <v>1.4857526433121826</v>
      </c>
      <c r="AX869" s="106">
        <v>0.28273855052559538</v>
      </c>
      <c r="AY869" s="106">
        <v>1.9884445861606537</v>
      </c>
      <c r="AZ869" s="106">
        <v>1.4857666699206977</v>
      </c>
      <c r="BA869" s="100">
        <v>70.422148365471031</v>
      </c>
      <c r="BB869" s="100">
        <v>15.500143065815609</v>
      </c>
      <c r="BC869" s="100">
        <v>2.9802120023737135</v>
      </c>
      <c r="BD869" s="100">
        <v>0.11713463163743393</v>
      </c>
      <c r="BE869" s="100">
        <v>1.1208572510133763</v>
      </c>
      <c r="BF869" s="100">
        <v>3.8068755282166022</v>
      </c>
      <c r="BG869" s="100">
        <v>2.0397582405829011</v>
      </c>
      <c r="BH869" s="100">
        <v>3.6352127059893284</v>
      </c>
      <c r="BI869" s="100">
        <v>0.25648445203369152</v>
      </c>
      <c r="BJ869" s="100">
        <v>0.12117375686631095</v>
      </c>
      <c r="BK869" s="100">
        <v>5</v>
      </c>
      <c r="BL869" s="100">
        <v>2</v>
      </c>
      <c r="BM869" s="100">
        <v>41</v>
      </c>
      <c r="BN869" s="100" t="s">
        <v>1712</v>
      </c>
      <c r="BO869" s="100">
        <v>3</v>
      </c>
      <c r="BP869" s="100" t="s">
        <v>1712</v>
      </c>
      <c r="BQ869" s="100" t="s">
        <v>1707</v>
      </c>
      <c r="BR869" s="100">
        <v>60</v>
      </c>
      <c r="BS869" s="100">
        <v>12</v>
      </c>
      <c r="BT869" s="100">
        <v>1.1000000000000001</v>
      </c>
      <c r="BU869" s="100" t="s">
        <v>1713</v>
      </c>
      <c r="BV869" s="100">
        <v>135</v>
      </c>
      <c r="BW869" s="100">
        <v>217</v>
      </c>
      <c r="BX869" s="100">
        <v>13.8</v>
      </c>
      <c r="BY869" s="100">
        <v>106</v>
      </c>
      <c r="BZ869" s="100">
        <v>6</v>
      </c>
      <c r="CA869" s="100" t="s">
        <v>1708</v>
      </c>
      <c r="CB869" s="100" t="s">
        <v>1709</v>
      </c>
      <c r="CC869" s="100" t="s">
        <v>1710</v>
      </c>
      <c r="CD869" s="100">
        <v>1</v>
      </c>
      <c r="CE869" s="100">
        <v>0.7</v>
      </c>
      <c r="CF869" s="100">
        <v>14.2</v>
      </c>
      <c r="CG869" s="100">
        <v>1371</v>
      </c>
      <c r="CH869" s="100">
        <v>24.7</v>
      </c>
      <c r="CI869" s="100">
        <v>44.6</v>
      </c>
      <c r="CJ869" s="100">
        <v>4.67</v>
      </c>
      <c r="CK869" s="100">
        <v>15.5</v>
      </c>
      <c r="CL869" s="100">
        <v>2.82</v>
      </c>
      <c r="CM869" s="100">
        <v>0.73</v>
      </c>
      <c r="CN869" s="100">
        <v>2.36</v>
      </c>
      <c r="CO869" s="100">
        <v>0.38</v>
      </c>
      <c r="CP869" s="100">
        <v>2.36</v>
      </c>
      <c r="CQ869" s="100">
        <v>0.46</v>
      </c>
      <c r="CR869" s="100">
        <v>1.54</v>
      </c>
      <c r="CS869" s="100">
        <v>0.218</v>
      </c>
      <c r="CT869" s="100">
        <v>1.57</v>
      </c>
      <c r="CU869" s="100">
        <v>0.21199999999999999</v>
      </c>
      <c r="CV869" s="100">
        <v>2.8</v>
      </c>
      <c r="CW869" s="100">
        <v>0.54</v>
      </c>
      <c r="CX869" s="100">
        <v>9.1</v>
      </c>
      <c r="CY869" s="100">
        <v>1</v>
      </c>
      <c r="CZ869" s="100">
        <v>8</v>
      </c>
      <c r="DA869" s="100">
        <v>0.3</v>
      </c>
      <c r="DB869" s="100">
        <v>8.0299999999999994</v>
      </c>
      <c r="DC869" s="100">
        <v>2.57</v>
      </c>
    </row>
    <row r="870" spans="1:107" x14ac:dyDescent="0.25">
      <c r="A870" s="94" t="s">
        <v>12</v>
      </c>
      <c r="B870" s="4" t="s">
        <v>690</v>
      </c>
      <c r="C870" s="4">
        <v>2018</v>
      </c>
      <c r="D870" s="4">
        <v>7</v>
      </c>
      <c r="E870" s="4">
        <v>866</v>
      </c>
      <c r="F870" s="4">
        <v>42347</v>
      </c>
      <c r="G870" s="4">
        <v>14581</v>
      </c>
      <c r="H870" s="113">
        <v>8.93</v>
      </c>
      <c r="I870" s="113">
        <v>125.9</v>
      </c>
      <c r="J870" s="113">
        <v>115</v>
      </c>
      <c r="K870" s="114">
        <v>0.92678405931417984</v>
      </c>
      <c r="L870" s="116">
        <v>169.09262414340313</v>
      </c>
      <c r="M870" s="116">
        <v>6.0687975124127904</v>
      </c>
      <c r="P870" s="40">
        <v>163.4</v>
      </c>
      <c r="Q870" s="40">
        <v>1.3</v>
      </c>
      <c r="R870" s="40">
        <v>-5.6926241434031226</v>
      </c>
      <c r="S870" s="41"/>
      <c r="T870" s="20">
        <v>24.2</v>
      </c>
      <c r="U870" s="20">
        <v>7.1</v>
      </c>
      <c r="V870" s="20">
        <v>1550</v>
      </c>
      <c r="W870" s="20" t="s">
        <v>684</v>
      </c>
      <c r="X870" s="20">
        <v>9.2100000000000009</v>
      </c>
      <c r="Y870" s="20">
        <v>1.51</v>
      </c>
      <c r="Z870" s="20">
        <v>8.1</v>
      </c>
      <c r="AA870" s="20">
        <v>11.1</v>
      </c>
      <c r="AB870" s="20">
        <v>2.46</v>
      </c>
      <c r="AC870" s="20">
        <v>43.3</v>
      </c>
      <c r="AD870" s="20">
        <v>11.53</v>
      </c>
      <c r="AE870" s="20">
        <v>146.6</v>
      </c>
      <c r="AF870" s="20">
        <v>50.2</v>
      </c>
      <c r="AG870" s="20">
        <v>206</v>
      </c>
      <c r="AH870" s="20">
        <v>43</v>
      </c>
      <c r="AI870" s="20">
        <v>395</v>
      </c>
      <c r="AJ870" s="20">
        <v>73.2</v>
      </c>
      <c r="AK870" s="20">
        <v>7940</v>
      </c>
      <c r="AM870" s="100">
        <v>1.158E-3</v>
      </c>
      <c r="AN870" s="100">
        <v>1.5E-5</v>
      </c>
      <c r="AO870" s="100">
        <v>1.46773</v>
      </c>
      <c r="AP870" s="100">
        <v>1.2999999999999999E-4</v>
      </c>
      <c r="AQ870" s="100">
        <v>4.829E-2</v>
      </c>
      <c r="AR870" s="100">
        <v>8.3000000000000001E-4</v>
      </c>
      <c r="AS870" s="100">
        <v>0.28240999999999999</v>
      </c>
      <c r="AT870" s="100">
        <v>3.8666666666666667E-5</v>
      </c>
      <c r="AU870" s="105">
        <v>0.28240633846452079</v>
      </c>
      <c r="AV870" s="105">
        <v>-9.6370909832144136</v>
      </c>
      <c r="AW870" s="105">
        <v>1.3678660138519276</v>
      </c>
      <c r="AX870" s="106">
        <v>0.28240646192084984</v>
      </c>
      <c r="AY870" s="106">
        <v>-9.7593216136337979</v>
      </c>
      <c r="AZ870" s="106">
        <v>1.3678486802444518</v>
      </c>
      <c r="BA870" s="100">
        <v>70.422148365471031</v>
      </c>
      <c r="BB870" s="100">
        <v>15.500143065815609</v>
      </c>
      <c r="BC870" s="100">
        <v>2.9802120023737135</v>
      </c>
      <c r="BD870" s="100">
        <v>0.11713463163743393</v>
      </c>
      <c r="BE870" s="100">
        <v>1.1208572510133763</v>
      </c>
      <c r="BF870" s="100">
        <v>3.8068755282166022</v>
      </c>
      <c r="BG870" s="100">
        <v>2.0397582405829011</v>
      </c>
      <c r="BH870" s="100">
        <v>3.6352127059893284</v>
      </c>
      <c r="BI870" s="100">
        <v>0.25648445203369152</v>
      </c>
      <c r="BJ870" s="100">
        <v>0.12117375686631095</v>
      </c>
      <c r="BK870" s="100">
        <v>5</v>
      </c>
      <c r="BL870" s="100">
        <v>2</v>
      </c>
      <c r="BM870" s="100">
        <v>41</v>
      </c>
      <c r="BN870" s="100" t="s">
        <v>1712</v>
      </c>
      <c r="BO870" s="100">
        <v>3</v>
      </c>
      <c r="BP870" s="100" t="s">
        <v>1712</v>
      </c>
      <c r="BQ870" s="100" t="s">
        <v>1707</v>
      </c>
      <c r="BR870" s="100">
        <v>60</v>
      </c>
      <c r="BS870" s="100">
        <v>12</v>
      </c>
      <c r="BT870" s="100">
        <v>1.1000000000000001</v>
      </c>
      <c r="BU870" s="100" t="s">
        <v>1713</v>
      </c>
      <c r="BV870" s="100">
        <v>135</v>
      </c>
      <c r="BW870" s="100">
        <v>217</v>
      </c>
      <c r="BX870" s="100">
        <v>13.8</v>
      </c>
      <c r="BY870" s="100">
        <v>106</v>
      </c>
      <c r="BZ870" s="100">
        <v>6</v>
      </c>
      <c r="CA870" s="100" t="s">
        <v>1708</v>
      </c>
      <c r="CB870" s="100" t="s">
        <v>1709</v>
      </c>
      <c r="CC870" s="100" t="s">
        <v>1710</v>
      </c>
      <c r="CD870" s="100">
        <v>1</v>
      </c>
      <c r="CE870" s="100">
        <v>0.7</v>
      </c>
      <c r="CF870" s="100">
        <v>14.2</v>
      </c>
      <c r="CG870" s="100">
        <v>1371</v>
      </c>
      <c r="CH870" s="100">
        <v>24.7</v>
      </c>
      <c r="CI870" s="100">
        <v>44.6</v>
      </c>
      <c r="CJ870" s="100">
        <v>4.67</v>
      </c>
      <c r="CK870" s="100">
        <v>15.5</v>
      </c>
      <c r="CL870" s="100">
        <v>2.82</v>
      </c>
      <c r="CM870" s="100">
        <v>0.73</v>
      </c>
      <c r="CN870" s="100">
        <v>2.36</v>
      </c>
      <c r="CO870" s="100">
        <v>0.38</v>
      </c>
      <c r="CP870" s="100">
        <v>2.36</v>
      </c>
      <c r="CQ870" s="100">
        <v>0.46</v>
      </c>
      <c r="CR870" s="100">
        <v>1.54</v>
      </c>
      <c r="CS870" s="100">
        <v>0.218</v>
      </c>
      <c r="CT870" s="100">
        <v>1.57</v>
      </c>
      <c r="CU870" s="100">
        <v>0.21199999999999999</v>
      </c>
      <c r="CV870" s="100">
        <v>2.8</v>
      </c>
      <c r="CW870" s="100">
        <v>0.54</v>
      </c>
      <c r="CX870" s="100">
        <v>9.1</v>
      </c>
      <c r="CY870" s="100">
        <v>1</v>
      </c>
      <c r="CZ870" s="100">
        <v>8</v>
      </c>
      <c r="DA870" s="100">
        <v>0.3</v>
      </c>
      <c r="DB870" s="100">
        <v>8.0299999999999994</v>
      </c>
      <c r="DC870" s="100">
        <v>2.57</v>
      </c>
    </row>
    <row r="871" spans="1:107" x14ac:dyDescent="0.25">
      <c r="A871" s="117" t="s">
        <v>42</v>
      </c>
      <c r="B871" s="44" t="s">
        <v>690</v>
      </c>
      <c r="C871" s="44">
        <v>2018</v>
      </c>
      <c r="D871" s="44">
        <v>8</v>
      </c>
      <c r="E871" s="44">
        <v>867</v>
      </c>
      <c r="F871" s="44">
        <v>42206</v>
      </c>
      <c r="G871" s="44">
        <v>14732</v>
      </c>
      <c r="H871" s="118">
        <v>11.43</v>
      </c>
      <c r="I871" s="118">
        <v>65.8</v>
      </c>
      <c r="J871" s="118">
        <v>22.04</v>
      </c>
      <c r="K871" s="119">
        <v>0.32786885245901642</v>
      </c>
      <c r="L871" s="123">
        <v>999.17117615048949</v>
      </c>
      <c r="M871" s="123">
        <v>176.64462184496188</v>
      </c>
      <c r="N871" s="44"/>
      <c r="O871" s="44" t="s">
        <v>1773</v>
      </c>
      <c r="P871" s="125">
        <v>163.4</v>
      </c>
      <c r="Q871" s="125">
        <v>1.3</v>
      </c>
      <c r="R871" s="125">
        <v>-835.77117615048951</v>
      </c>
      <c r="S871" s="126"/>
      <c r="T871" s="124">
        <v>15.4</v>
      </c>
      <c r="U871" s="124">
        <v>6.6</v>
      </c>
      <c r="V871" s="124">
        <v>509</v>
      </c>
      <c r="W871" s="124" t="s">
        <v>684</v>
      </c>
      <c r="X871" s="124">
        <v>2.57</v>
      </c>
      <c r="Y871" s="124">
        <v>0.16700000000000001</v>
      </c>
      <c r="Z871" s="124">
        <v>1.1499999999999999</v>
      </c>
      <c r="AA871" s="124">
        <v>2.1800000000000002</v>
      </c>
      <c r="AB871" s="124" t="s">
        <v>684</v>
      </c>
      <c r="AC871" s="124">
        <v>10.8</v>
      </c>
      <c r="AD871" s="124">
        <v>2.85</v>
      </c>
      <c r="AE871" s="124">
        <v>40.4</v>
      </c>
      <c r="AF871" s="124">
        <v>16.899999999999999</v>
      </c>
      <c r="AG871" s="124">
        <v>77.2</v>
      </c>
      <c r="AH871" s="124">
        <v>15.4</v>
      </c>
      <c r="AI871" s="124">
        <v>160</v>
      </c>
      <c r="AJ871" s="124">
        <v>32.4</v>
      </c>
      <c r="AK871" s="124">
        <v>10560</v>
      </c>
      <c r="AL871" s="44"/>
      <c r="AM871" s="124" t="s">
        <v>734</v>
      </c>
      <c r="AN871" s="124" t="s">
        <v>734</v>
      </c>
      <c r="AO871" s="124" t="s">
        <v>734</v>
      </c>
      <c r="AP871" s="124" t="s">
        <v>734</v>
      </c>
      <c r="AQ871" s="124" t="s">
        <v>734</v>
      </c>
      <c r="AR871" s="124" t="s">
        <v>734</v>
      </c>
      <c r="AS871" s="124" t="s">
        <v>734</v>
      </c>
      <c r="AT871" s="124" t="s">
        <v>734</v>
      </c>
      <c r="AU871" s="127" t="s">
        <v>734</v>
      </c>
      <c r="AV871" s="127" t="s">
        <v>734</v>
      </c>
      <c r="AW871" s="127" t="s">
        <v>734</v>
      </c>
      <c r="AX871" s="128" t="s">
        <v>734</v>
      </c>
      <c r="AY871" s="128" t="s">
        <v>734</v>
      </c>
      <c r="AZ871" s="128" t="s">
        <v>734</v>
      </c>
      <c r="BA871" s="124">
        <v>70.422148365471031</v>
      </c>
      <c r="BB871" s="124">
        <v>15.500143065815609</v>
      </c>
      <c r="BC871" s="124">
        <v>2.9802120023737135</v>
      </c>
      <c r="BD871" s="124">
        <v>0.11713463163743393</v>
      </c>
      <c r="BE871" s="124">
        <v>1.1208572510133763</v>
      </c>
      <c r="BF871" s="124">
        <v>3.8068755282166022</v>
      </c>
      <c r="BG871" s="124">
        <v>2.0397582405829011</v>
      </c>
      <c r="BH871" s="124">
        <v>3.6352127059893284</v>
      </c>
      <c r="BI871" s="124">
        <v>0.25648445203369152</v>
      </c>
      <c r="BJ871" s="124">
        <v>0.12117375686631095</v>
      </c>
      <c r="BK871" s="124">
        <v>5</v>
      </c>
      <c r="BL871" s="124">
        <v>2</v>
      </c>
      <c r="BM871" s="124">
        <v>41</v>
      </c>
      <c r="BN871" s="124" t="s">
        <v>1712</v>
      </c>
      <c r="BO871" s="124">
        <v>3</v>
      </c>
      <c r="BP871" s="124" t="s">
        <v>1712</v>
      </c>
      <c r="BQ871" s="124" t="s">
        <v>1707</v>
      </c>
      <c r="BR871" s="124">
        <v>60</v>
      </c>
      <c r="BS871" s="124">
        <v>12</v>
      </c>
      <c r="BT871" s="124">
        <v>1.1000000000000001</v>
      </c>
      <c r="BU871" s="124" t="s">
        <v>1713</v>
      </c>
      <c r="BV871" s="124">
        <v>135</v>
      </c>
      <c r="BW871" s="124">
        <v>217</v>
      </c>
      <c r="BX871" s="124">
        <v>13.8</v>
      </c>
      <c r="BY871" s="124">
        <v>106</v>
      </c>
      <c r="BZ871" s="124">
        <v>6</v>
      </c>
      <c r="CA871" s="124" t="s">
        <v>1708</v>
      </c>
      <c r="CB871" s="124" t="s">
        <v>1709</v>
      </c>
      <c r="CC871" s="124" t="s">
        <v>1710</v>
      </c>
      <c r="CD871" s="124">
        <v>1</v>
      </c>
      <c r="CE871" s="124">
        <v>0.7</v>
      </c>
      <c r="CF871" s="124">
        <v>14.2</v>
      </c>
      <c r="CG871" s="124">
        <v>1371</v>
      </c>
      <c r="CH871" s="124">
        <v>24.7</v>
      </c>
      <c r="CI871" s="124">
        <v>44.6</v>
      </c>
      <c r="CJ871" s="124">
        <v>4.67</v>
      </c>
      <c r="CK871" s="124">
        <v>15.5</v>
      </c>
      <c r="CL871" s="124">
        <v>2.82</v>
      </c>
      <c r="CM871" s="124">
        <v>0.73</v>
      </c>
      <c r="CN871" s="124">
        <v>2.36</v>
      </c>
      <c r="CO871" s="124">
        <v>0.38</v>
      </c>
      <c r="CP871" s="124">
        <v>2.36</v>
      </c>
      <c r="CQ871" s="124">
        <v>0.46</v>
      </c>
      <c r="CR871" s="124">
        <v>1.54</v>
      </c>
      <c r="CS871" s="124">
        <v>0.218</v>
      </c>
      <c r="CT871" s="124">
        <v>1.57</v>
      </c>
      <c r="CU871" s="124">
        <v>0.21199999999999999</v>
      </c>
      <c r="CV871" s="124">
        <v>2.8</v>
      </c>
      <c r="CW871" s="124">
        <v>0.54</v>
      </c>
      <c r="CX871" s="124">
        <v>9.1</v>
      </c>
      <c r="CY871" s="124">
        <v>1</v>
      </c>
      <c r="CZ871" s="124">
        <v>8</v>
      </c>
      <c r="DA871" s="124">
        <v>0.3</v>
      </c>
      <c r="DB871" s="124">
        <v>8.0299999999999994</v>
      </c>
      <c r="DC871" s="124">
        <v>2.57</v>
      </c>
    </row>
    <row r="872" spans="1:107" x14ac:dyDescent="0.25">
      <c r="A872" s="94" t="s">
        <v>29</v>
      </c>
      <c r="B872" s="4" t="s">
        <v>690</v>
      </c>
      <c r="C872" s="4">
        <v>2018</v>
      </c>
      <c r="D872" s="4">
        <v>9</v>
      </c>
      <c r="E872" s="4">
        <v>868</v>
      </c>
      <c r="F872" s="4">
        <v>42191</v>
      </c>
      <c r="G872" s="4">
        <v>14629</v>
      </c>
      <c r="H872" s="113">
        <v>19.46</v>
      </c>
      <c r="I872" s="113">
        <v>311.8</v>
      </c>
      <c r="J872" s="113">
        <v>251.7</v>
      </c>
      <c r="K872" s="114">
        <v>0.8203445447087776</v>
      </c>
      <c r="L872" s="116">
        <v>170.03776604247403</v>
      </c>
      <c r="M872" s="116">
        <v>5.2584569746864602</v>
      </c>
      <c r="P872" s="40">
        <v>163.4</v>
      </c>
      <c r="Q872" s="40">
        <v>1.3</v>
      </c>
      <c r="R872" s="40">
        <v>-6.637766042474027</v>
      </c>
      <c r="S872" s="41"/>
      <c r="T872" s="20">
        <v>21.5</v>
      </c>
      <c r="U872" s="20">
        <v>9.8000000000000007</v>
      </c>
      <c r="V872" s="20">
        <v>1470</v>
      </c>
      <c r="W872" s="20" t="s">
        <v>684</v>
      </c>
      <c r="X872" s="20">
        <v>39.200000000000003</v>
      </c>
      <c r="Y872" s="20">
        <v>0.91</v>
      </c>
      <c r="Z872" s="20">
        <v>6.4</v>
      </c>
      <c r="AA872" s="20">
        <v>7.1</v>
      </c>
      <c r="AB872" s="20">
        <v>1.99</v>
      </c>
      <c r="AC872" s="20">
        <v>30.6</v>
      </c>
      <c r="AD872" s="20">
        <v>9.92</v>
      </c>
      <c r="AE872" s="20">
        <v>129.19999999999999</v>
      </c>
      <c r="AF872" s="20">
        <v>49.7</v>
      </c>
      <c r="AG872" s="20">
        <v>215</v>
      </c>
      <c r="AH872" s="20">
        <v>46.4</v>
      </c>
      <c r="AI872" s="20">
        <v>481</v>
      </c>
      <c r="AJ872" s="20">
        <v>95.5</v>
      </c>
      <c r="AK872" s="20">
        <v>9410</v>
      </c>
      <c r="AM872" s="100">
        <v>1.4760000000000001E-3</v>
      </c>
      <c r="AN872" s="100">
        <v>2.4000000000000001E-5</v>
      </c>
      <c r="AO872" s="100">
        <v>1.46759</v>
      </c>
      <c r="AP872" s="100">
        <v>1.3999999999999999E-4</v>
      </c>
      <c r="AQ872" s="100">
        <v>0.06</v>
      </c>
      <c r="AR872" s="100">
        <v>1.1999999999999999E-3</v>
      </c>
      <c r="AS872" s="100">
        <v>0.28251700000000002</v>
      </c>
      <c r="AT872" s="100">
        <v>4.4000000000000006E-5</v>
      </c>
      <c r="AU872" s="105">
        <v>0.28251230683735673</v>
      </c>
      <c r="AV872" s="105">
        <v>-5.8673417731547328</v>
      </c>
      <c r="AW872" s="105">
        <v>1.5565404632625159</v>
      </c>
      <c r="AX872" s="106">
        <v>0.28251249032398479</v>
      </c>
      <c r="AY872" s="106">
        <v>-6.0085247697561073</v>
      </c>
      <c r="AZ872" s="106">
        <v>1.5565174637264454</v>
      </c>
      <c r="BA872" s="100">
        <v>70.422148365471031</v>
      </c>
      <c r="BB872" s="100">
        <v>15.500143065815609</v>
      </c>
      <c r="BC872" s="100">
        <v>2.9802120023737135</v>
      </c>
      <c r="BD872" s="100">
        <v>0.11713463163743393</v>
      </c>
      <c r="BE872" s="100">
        <v>1.1208572510133763</v>
      </c>
      <c r="BF872" s="100">
        <v>3.8068755282166022</v>
      </c>
      <c r="BG872" s="100">
        <v>2.0397582405829011</v>
      </c>
      <c r="BH872" s="100">
        <v>3.6352127059893284</v>
      </c>
      <c r="BI872" s="100">
        <v>0.25648445203369152</v>
      </c>
      <c r="BJ872" s="100">
        <v>0.12117375686631095</v>
      </c>
      <c r="BK872" s="100">
        <v>5</v>
      </c>
      <c r="BL872" s="100">
        <v>2</v>
      </c>
      <c r="BM872" s="100">
        <v>41</v>
      </c>
      <c r="BN872" s="100" t="s">
        <v>1712</v>
      </c>
      <c r="BO872" s="100">
        <v>3</v>
      </c>
      <c r="BP872" s="100" t="s">
        <v>1712</v>
      </c>
      <c r="BQ872" s="100" t="s">
        <v>1707</v>
      </c>
      <c r="BR872" s="100">
        <v>60</v>
      </c>
      <c r="BS872" s="100">
        <v>12</v>
      </c>
      <c r="BT872" s="100">
        <v>1.1000000000000001</v>
      </c>
      <c r="BU872" s="100" t="s">
        <v>1713</v>
      </c>
      <c r="BV872" s="100">
        <v>135</v>
      </c>
      <c r="BW872" s="100">
        <v>217</v>
      </c>
      <c r="BX872" s="100">
        <v>13.8</v>
      </c>
      <c r="BY872" s="100">
        <v>106</v>
      </c>
      <c r="BZ872" s="100">
        <v>6</v>
      </c>
      <c r="CA872" s="100" t="s">
        <v>1708</v>
      </c>
      <c r="CB872" s="100" t="s">
        <v>1709</v>
      </c>
      <c r="CC872" s="100" t="s">
        <v>1710</v>
      </c>
      <c r="CD872" s="100">
        <v>1</v>
      </c>
      <c r="CE872" s="100">
        <v>0.7</v>
      </c>
      <c r="CF872" s="100">
        <v>14.2</v>
      </c>
      <c r="CG872" s="100">
        <v>1371</v>
      </c>
      <c r="CH872" s="100">
        <v>24.7</v>
      </c>
      <c r="CI872" s="100">
        <v>44.6</v>
      </c>
      <c r="CJ872" s="100">
        <v>4.67</v>
      </c>
      <c r="CK872" s="100">
        <v>15.5</v>
      </c>
      <c r="CL872" s="100">
        <v>2.82</v>
      </c>
      <c r="CM872" s="100">
        <v>0.73</v>
      </c>
      <c r="CN872" s="100">
        <v>2.36</v>
      </c>
      <c r="CO872" s="100">
        <v>0.38</v>
      </c>
      <c r="CP872" s="100">
        <v>2.36</v>
      </c>
      <c r="CQ872" s="100">
        <v>0.46</v>
      </c>
      <c r="CR872" s="100">
        <v>1.54</v>
      </c>
      <c r="CS872" s="100">
        <v>0.218</v>
      </c>
      <c r="CT872" s="100">
        <v>1.57</v>
      </c>
      <c r="CU872" s="100">
        <v>0.21199999999999999</v>
      </c>
      <c r="CV872" s="100">
        <v>2.8</v>
      </c>
      <c r="CW872" s="100">
        <v>0.54</v>
      </c>
      <c r="CX872" s="100">
        <v>9.1</v>
      </c>
      <c r="CY872" s="100">
        <v>1</v>
      </c>
      <c r="CZ872" s="100">
        <v>8</v>
      </c>
      <c r="DA872" s="100">
        <v>0.3</v>
      </c>
      <c r="DB872" s="100">
        <v>8.0299999999999994</v>
      </c>
      <c r="DC872" s="100">
        <v>2.57</v>
      </c>
    </row>
    <row r="873" spans="1:107" x14ac:dyDescent="0.25">
      <c r="A873" s="94" t="s">
        <v>32</v>
      </c>
      <c r="B873" s="4" t="s">
        <v>690</v>
      </c>
      <c r="C873" s="4">
        <v>2018</v>
      </c>
      <c r="D873" s="4">
        <v>10</v>
      </c>
      <c r="E873" s="4">
        <v>869</v>
      </c>
      <c r="F873" s="4">
        <v>41713</v>
      </c>
      <c r="G873" s="4">
        <v>14396</v>
      </c>
      <c r="H873" s="113">
        <v>5.18</v>
      </c>
      <c r="I873" s="113">
        <v>208.5</v>
      </c>
      <c r="J873" s="113">
        <v>73.3</v>
      </c>
      <c r="K873" s="114">
        <v>0.33670033670033667</v>
      </c>
      <c r="L873" s="116">
        <v>163.14385478895113</v>
      </c>
      <c r="M873" s="116">
        <v>4.8960834036802305</v>
      </c>
      <c r="P873" s="40">
        <v>163.4</v>
      </c>
      <c r="Q873" s="40">
        <v>1.3</v>
      </c>
      <c r="R873" s="40">
        <v>0.25614521104887444</v>
      </c>
      <c r="S873" s="41"/>
      <c r="T873" s="20">
        <v>14</v>
      </c>
      <c r="U873" s="20">
        <v>10</v>
      </c>
      <c r="V873" s="20">
        <v>1073</v>
      </c>
      <c r="W873" s="20" t="s">
        <v>684</v>
      </c>
      <c r="X873" s="20">
        <v>4.1500000000000004</v>
      </c>
      <c r="Y873" s="20">
        <v>0.32</v>
      </c>
      <c r="Z873" s="20">
        <v>2.08</v>
      </c>
      <c r="AA873" s="20">
        <v>3.86</v>
      </c>
      <c r="AB873" s="20">
        <v>1.17</v>
      </c>
      <c r="AC873" s="20">
        <v>16.100000000000001</v>
      </c>
      <c r="AD873" s="20">
        <v>4.96</v>
      </c>
      <c r="AE873" s="20">
        <v>70.8</v>
      </c>
      <c r="AF873" s="20">
        <v>32</v>
      </c>
      <c r="AG873" s="20">
        <v>171</v>
      </c>
      <c r="AH873" s="20">
        <v>39.299999999999997</v>
      </c>
      <c r="AI873" s="20">
        <v>425</v>
      </c>
      <c r="AJ873" s="20">
        <v>98.7</v>
      </c>
      <c r="AK873" s="20">
        <v>7050</v>
      </c>
      <c r="AM873" s="100">
        <v>2.0530000000000001E-3</v>
      </c>
      <c r="AN873" s="100">
        <v>1.9000000000000001E-5</v>
      </c>
      <c r="AO873" s="100">
        <v>1.4676199999999999</v>
      </c>
      <c r="AP873" s="100">
        <v>1.3999999999999999E-4</v>
      </c>
      <c r="AQ873" s="100">
        <v>6.9290000000000004E-2</v>
      </c>
      <c r="AR873" s="100">
        <v>8.7000000000000001E-4</v>
      </c>
      <c r="AS873" s="100">
        <v>0.28272000000000003</v>
      </c>
      <c r="AT873" s="100">
        <v>5.1999999999999997E-5</v>
      </c>
      <c r="AU873" s="105">
        <v>0.28271373724297577</v>
      </c>
      <c r="AV873" s="105">
        <v>1.10496265779636</v>
      </c>
      <c r="AW873" s="105">
        <v>1.8395195901331345</v>
      </c>
      <c r="AX873" s="106">
        <v>0.28271372739508183</v>
      </c>
      <c r="AY873" s="106">
        <v>1.1103164918724318</v>
      </c>
      <c r="AZ873" s="106">
        <v>1.8395206389494352</v>
      </c>
      <c r="BA873" s="100">
        <v>70.422148365471031</v>
      </c>
      <c r="BB873" s="100">
        <v>15.500143065815609</v>
      </c>
      <c r="BC873" s="100">
        <v>2.9802120023737135</v>
      </c>
      <c r="BD873" s="100">
        <v>0.11713463163743393</v>
      </c>
      <c r="BE873" s="100">
        <v>1.1208572510133763</v>
      </c>
      <c r="BF873" s="100">
        <v>3.8068755282166022</v>
      </c>
      <c r="BG873" s="100">
        <v>2.0397582405829011</v>
      </c>
      <c r="BH873" s="100">
        <v>3.6352127059893284</v>
      </c>
      <c r="BI873" s="100">
        <v>0.25648445203369152</v>
      </c>
      <c r="BJ873" s="100">
        <v>0.12117375686631095</v>
      </c>
      <c r="BK873" s="100">
        <v>5</v>
      </c>
      <c r="BL873" s="100">
        <v>2</v>
      </c>
      <c r="BM873" s="100">
        <v>41</v>
      </c>
      <c r="BN873" s="100" t="s">
        <v>1712</v>
      </c>
      <c r="BO873" s="100">
        <v>3</v>
      </c>
      <c r="BP873" s="100" t="s">
        <v>1712</v>
      </c>
      <c r="BQ873" s="100" t="s">
        <v>1707</v>
      </c>
      <c r="BR873" s="100">
        <v>60</v>
      </c>
      <c r="BS873" s="100">
        <v>12</v>
      </c>
      <c r="BT873" s="100">
        <v>1.1000000000000001</v>
      </c>
      <c r="BU873" s="100" t="s">
        <v>1713</v>
      </c>
      <c r="BV873" s="100">
        <v>135</v>
      </c>
      <c r="BW873" s="100">
        <v>217</v>
      </c>
      <c r="BX873" s="100">
        <v>13.8</v>
      </c>
      <c r="BY873" s="100">
        <v>106</v>
      </c>
      <c r="BZ873" s="100">
        <v>6</v>
      </c>
      <c r="CA873" s="100" t="s">
        <v>1708</v>
      </c>
      <c r="CB873" s="100" t="s">
        <v>1709</v>
      </c>
      <c r="CC873" s="100" t="s">
        <v>1710</v>
      </c>
      <c r="CD873" s="100">
        <v>1</v>
      </c>
      <c r="CE873" s="100">
        <v>0.7</v>
      </c>
      <c r="CF873" s="100">
        <v>14.2</v>
      </c>
      <c r="CG873" s="100">
        <v>1371</v>
      </c>
      <c r="CH873" s="100">
        <v>24.7</v>
      </c>
      <c r="CI873" s="100">
        <v>44.6</v>
      </c>
      <c r="CJ873" s="100">
        <v>4.67</v>
      </c>
      <c r="CK873" s="100">
        <v>15.5</v>
      </c>
      <c r="CL873" s="100">
        <v>2.82</v>
      </c>
      <c r="CM873" s="100">
        <v>0.73</v>
      </c>
      <c r="CN873" s="100">
        <v>2.36</v>
      </c>
      <c r="CO873" s="100">
        <v>0.38</v>
      </c>
      <c r="CP873" s="100">
        <v>2.36</v>
      </c>
      <c r="CQ873" s="100">
        <v>0.46</v>
      </c>
      <c r="CR873" s="100">
        <v>1.54</v>
      </c>
      <c r="CS873" s="100">
        <v>0.218</v>
      </c>
      <c r="CT873" s="100">
        <v>1.57</v>
      </c>
      <c r="CU873" s="100">
        <v>0.21199999999999999</v>
      </c>
      <c r="CV873" s="100">
        <v>2.8</v>
      </c>
      <c r="CW873" s="100">
        <v>0.54</v>
      </c>
      <c r="CX873" s="100">
        <v>9.1</v>
      </c>
      <c r="CY873" s="100">
        <v>1</v>
      </c>
      <c r="CZ873" s="100">
        <v>8</v>
      </c>
      <c r="DA873" s="100">
        <v>0.3</v>
      </c>
      <c r="DB873" s="100">
        <v>8.0299999999999994</v>
      </c>
      <c r="DC873" s="100">
        <v>2.57</v>
      </c>
    </row>
    <row r="874" spans="1:107" x14ac:dyDescent="0.25">
      <c r="A874" s="108" t="s">
        <v>40</v>
      </c>
      <c r="B874" s="61" t="s">
        <v>690</v>
      </c>
      <c r="C874" s="61">
        <v>2018</v>
      </c>
      <c r="D874" s="61">
        <v>11</v>
      </c>
      <c r="E874" s="61">
        <v>870</v>
      </c>
      <c r="F874" s="61">
        <v>41663</v>
      </c>
      <c r="G874" s="61">
        <v>14482</v>
      </c>
      <c r="H874" s="129">
        <v>22.08</v>
      </c>
      <c r="I874" s="129">
        <v>256.8</v>
      </c>
      <c r="J874" s="129">
        <v>130.5</v>
      </c>
      <c r="K874" s="130">
        <v>0.50761421319796951</v>
      </c>
      <c r="L874" s="132">
        <v>673.40539593529286</v>
      </c>
      <c r="M874" s="132">
        <v>21.825960355853709</v>
      </c>
      <c r="N874" s="61" t="s">
        <v>720</v>
      </c>
      <c r="O874" s="61" t="s">
        <v>1776</v>
      </c>
      <c r="P874" s="65">
        <v>163.4</v>
      </c>
      <c r="Q874" s="65">
        <v>1.3</v>
      </c>
      <c r="R874" s="65">
        <v>-510.00539593529288</v>
      </c>
      <c r="S874" s="66"/>
      <c r="T874" s="64">
        <v>5.7</v>
      </c>
      <c r="U874" s="64">
        <v>8</v>
      </c>
      <c r="V874" s="64">
        <v>1203</v>
      </c>
      <c r="W874" s="64" t="s">
        <v>684</v>
      </c>
      <c r="X874" s="64">
        <v>19.399999999999999</v>
      </c>
      <c r="Y874" s="64">
        <v>0.73</v>
      </c>
      <c r="Z874" s="64">
        <v>2.79</v>
      </c>
      <c r="AA874" s="64">
        <v>2.61</v>
      </c>
      <c r="AB874" s="64">
        <v>0.6</v>
      </c>
      <c r="AC874" s="64">
        <v>18.399999999999999</v>
      </c>
      <c r="AD874" s="64">
        <v>6.11</v>
      </c>
      <c r="AE874" s="64">
        <v>89.8</v>
      </c>
      <c r="AF874" s="64">
        <v>36.5</v>
      </c>
      <c r="AG874" s="64">
        <v>184.9</v>
      </c>
      <c r="AH874" s="64">
        <v>41.3</v>
      </c>
      <c r="AI874" s="64">
        <v>421</v>
      </c>
      <c r="AJ874" s="64">
        <v>100.3</v>
      </c>
      <c r="AK874" s="64">
        <v>12650</v>
      </c>
      <c r="AL874" s="61"/>
      <c r="AM874" s="64" t="s">
        <v>734</v>
      </c>
      <c r="AN874" s="64" t="s">
        <v>734</v>
      </c>
      <c r="AO874" s="64" t="s">
        <v>734</v>
      </c>
      <c r="AP874" s="64" t="s">
        <v>734</v>
      </c>
      <c r="AQ874" s="64" t="s">
        <v>734</v>
      </c>
      <c r="AR874" s="64" t="s">
        <v>734</v>
      </c>
      <c r="AS874" s="64" t="s">
        <v>734</v>
      </c>
      <c r="AT874" s="64" t="s">
        <v>734</v>
      </c>
      <c r="AU874" s="87" t="s">
        <v>734</v>
      </c>
      <c r="AV874" s="87" t="s">
        <v>734</v>
      </c>
      <c r="AW874" s="87" t="s">
        <v>734</v>
      </c>
      <c r="AX874" s="88" t="s">
        <v>734</v>
      </c>
      <c r="AY874" s="88" t="s">
        <v>734</v>
      </c>
      <c r="AZ874" s="88" t="s">
        <v>734</v>
      </c>
      <c r="BA874" s="64">
        <v>70.422148365471031</v>
      </c>
      <c r="BB874" s="64">
        <v>15.500143065815609</v>
      </c>
      <c r="BC874" s="64">
        <v>2.9802120023737135</v>
      </c>
      <c r="BD874" s="64">
        <v>0.11713463163743393</v>
      </c>
      <c r="BE874" s="64">
        <v>1.1208572510133763</v>
      </c>
      <c r="BF874" s="64">
        <v>3.8068755282166022</v>
      </c>
      <c r="BG874" s="64">
        <v>2.0397582405829011</v>
      </c>
      <c r="BH874" s="64">
        <v>3.6352127059893284</v>
      </c>
      <c r="BI874" s="64">
        <v>0.25648445203369152</v>
      </c>
      <c r="BJ874" s="64">
        <v>0.12117375686631095</v>
      </c>
      <c r="BK874" s="64">
        <v>5</v>
      </c>
      <c r="BL874" s="64">
        <v>2</v>
      </c>
      <c r="BM874" s="64">
        <v>41</v>
      </c>
      <c r="BN874" s="64" t="s">
        <v>1712</v>
      </c>
      <c r="BO874" s="64">
        <v>3</v>
      </c>
      <c r="BP874" s="64" t="s">
        <v>1712</v>
      </c>
      <c r="BQ874" s="64" t="s">
        <v>1707</v>
      </c>
      <c r="BR874" s="64">
        <v>60</v>
      </c>
      <c r="BS874" s="64">
        <v>12</v>
      </c>
      <c r="BT874" s="64">
        <v>1.1000000000000001</v>
      </c>
      <c r="BU874" s="64" t="s">
        <v>1713</v>
      </c>
      <c r="BV874" s="64">
        <v>135</v>
      </c>
      <c r="BW874" s="64">
        <v>217</v>
      </c>
      <c r="BX874" s="64">
        <v>13.8</v>
      </c>
      <c r="BY874" s="64">
        <v>106</v>
      </c>
      <c r="BZ874" s="64">
        <v>6</v>
      </c>
      <c r="CA874" s="64" t="s">
        <v>1708</v>
      </c>
      <c r="CB874" s="64" t="s">
        <v>1709</v>
      </c>
      <c r="CC874" s="64" t="s">
        <v>1710</v>
      </c>
      <c r="CD874" s="64">
        <v>1</v>
      </c>
      <c r="CE874" s="64">
        <v>0.7</v>
      </c>
      <c r="CF874" s="64">
        <v>14.2</v>
      </c>
      <c r="CG874" s="64">
        <v>1371</v>
      </c>
      <c r="CH874" s="64">
        <v>24.7</v>
      </c>
      <c r="CI874" s="64">
        <v>44.6</v>
      </c>
      <c r="CJ874" s="64">
        <v>4.67</v>
      </c>
      <c r="CK874" s="64">
        <v>15.5</v>
      </c>
      <c r="CL874" s="64">
        <v>2.82</v>
      </c>
      <c r="CM874" s="64">
        <v>0.73</v>
      </c>
      <c r="CN874" s="64">
        <v>2.36</v>
      </c>
      <c r="CO874" s="64">
        <v>0.38</v>
      </c>
      <c r="CP874" s="64">
        <v>2.36</v>
      </c>
      <c r="CQ874" s="64">
        <v>0.46</v>
      </c>
      <c r="CR874" s="64">
        <v>1.54</v>
      </c>
      <c r="CS874" s="64">
        <v>0.218</v>
      </c>
      <c r="CT874" s="64">
        <v>1.57</v>
      </c>
      <c r="CU874" s="64">
        <v>0.21199999999999999</v>
      </c>
      <c r="CV874" s="64">
        <v>2.8</v>
      </c>
      <c r="CW874" s="64">
        <v>0.54</v>
      </c>
      <c r="CX874" s="64">
        <v>9.1</v>
      </c>
      <c r="CY874" s="64">
        <v>1</v>
      </c>
      <c r="CZ874" s="64">
        <v>8</v>
      </c>
      <c r="DA874" s="64">
        <v>0.3</v>
      </c>
      <c r="DB874" s="64">
        <v>8.0299999999999994</v>
      </c>
      <c r="DC874" s="64">
        <v>2.57</v>
      </c>
    </row>
    <row r="875" spans="1:107" x14ac:dyDescent="0.25">
      <c r="A875" s="93" t="s">
        <v>36</v>
      </c>
      <c r="B875" s="53" t="s">
        <v>690</v>
      </c>
      <c r="C875" s="53">
        <v>2018</v>
      </c>
      <c r="D875" s="53">
        <v>12</v>
      </c>
      <c r="E875" s="53">
        <v>871</v>
      </c>
      <c r="F875" s="53">
        <v>41782</v>
      </c>
      <c r="G875" s="53">
        <v>14758</v>
      </c>
      <c r="H875" s="109">
        <v>32.130000000000003</v>
      </c>
      <c r="I875" s="109">
        <v>843</v>
      </c>
      <c r="J875" s="109">
        <v>371.9</v>
      </c>
      <c r="K875" s="110">
        <v>0.44483985765124551</v>
      </c>
      <c r="L875" s="112">
        <v>209.37282894237481</v>
      </c>
      <c r="M875" s="112">
        <v>6.1994379853640336</v>
      </c>
      <c r="N875" s="53"/>
      <c r="O875" s="53" t="s">
        <v>1774</v>
      </c>
      <c r="P875" s="57">
        <v>163.4</v>
      </c>
      <c r="Q875" s="57">
        <v>1.3</v>
      </c>
      <c r="R875" s="57">
        <v>-45.972828942374804</v>
      </c>
      <c r="S875" s="58"/>
      <c r="T875" s="56">
        <v>0.4</v>
      </c>
      <c r="U875" s="56">
        <v>5.7</v>
      </c>
      <c r="V875" s="56">
        <v>2040</v>
      </c>
      <c r="W875" s="56" t="s">
        <v>684</v>
      </c>
      <c r="X875" s="56">
        <v>10.6</v>
      </c>
      <c r="Y875" s="56">
        <v>0.66</v>
      </c>
      <c r="Z875" s="56">
        <v>5.05</v>
      </c>
      <c r="AA875" s="56">
        <v>6.44</v>
      </c>
      <c r="AB875" s="56">
        <v>1.19</v>
      </c>
      <c r="AC875" s="56">
        <v>37.5</v>
      </c>
      <c r="AD875" s="56">
        <v>11.75</v>
      </c>
      <c r="AE875" s="56">
        <v>158</v>
      </c>
      <c r="AF875" s="56">
        <v>64.099999999999994</v>
      </c>
      <c r="AG875" s="56">
        <v>293</v>
      </c>
      <c r="AH875" s="56">
        <v>66.7</v>
      </c>
      <c r="AI875" s="56">
        <v>656</v>
      </c>
      <c r="AJ875" s="56">
        <v>131.1</v>
      </c>
      <c r="AK875" s="56">
        <v>9260</v>
      </c>
      <c r="AL875" s="53"/>
      <c r="AM875" s="56">
        <v>2.1510000000000001E-3</v>
      </c>
      <c r="AN875" s="56">
        <v>4.5000000000000003E-5</v>
      </c>
      <c r="AO875" s="56">
        <v>1.46757</v>
      </c>
      <c r="AP875" s="56">
        <v>1.2999999999999999E-4</v>
      </c>
      <c r="AQ875" s="56">
        <v>8.5300000000000001E-2</v>
      </c>
      <c r="AR875" s="56">
        <v>1.6000000000000001E-3</v>
      </c>
      <c r="AS875" s="56">
        <v>0.28249999999999997</v>
      </c>
      <c r="AT875" s="56">
        <v>5.0666666666666667E-5</v>
      </c>
      <c r="AU875" s="59">
        <v>0.28249157530567071</v>
      </c>
      <c r="AV875" s="59">
        <v>-5.7252296786181045</v>
      </c>
      <c r="AW875" s="59">
        <v>1.7925369555358384</v>
      </c>
      <c r="AX875" s="60">
        <v>0.28249342797214855</v>
      </c>
      <c r="AY875" s="60">
        <v>-6.6828630318660487</v>
      </c>
      <c r="AZ875" s="60">
        <v>1.792353443078937</v>
      </c>
      <c r="BA875" s="56">
        <v>70.422148365471031</v>
      </c>
      <c r="BB875" s="56">
        <v>15.500143065815609</v>
      </c>
      <c r="BC875" s="56">
        <v>2.9802120023737135</v>
      </c>
      <c r="BD875" s="56">
        <v>0.11713463163743393</v>
      </c>
      <c r="BE875" s="56">
        <v>1.1208572510133763</v>
      </c>
      <c r="BF875" s="56">
        <v>3.8068755282166022</v>
      </c>
      <c r="BG875" s="56">
        <v>2.0397582405829011</v>
      </c>
      <c r="BH875" s="56">
        <v>3.6352127059893284</v>
      </c>
      <c r="BI875" s="56">
        <v>0.25648445203369152</v>
      </c>
      <c r="BJ875" s="56">
        <v>0.12117375686631095</v>
      </c>
      <c r="BK875" s="56">
        <v>5</v>
      </c>
      <c r="BL875" s="56">
        <v>2</v>
      </c>
      <c r="BM875" s="56">
        <v>41</v>
      </c>
      <c r="BN875" s="56" t="s">
        <v>1712</v>
      </c>
      <c r="BO875" s="56">
        <v>3</v>
      </c>
      <c r="BP875" s="56" t="s">
        <v>1712</v>
      </c>
      <c r="BQ875" s="56" t="s">
        <v>1707</v>
      </c>
      <c r="BR875" s="56">
        <v>60</v>
      </c>
      <c r="BS875" s="56">
        <v>12</v>
      </c>
      <c r="BT875" s="56">
        <v>1.1000000000000001</v>
      </c>
      <c r="BU875" s="56" t="s">
        <v>1713</v>
      </c>
      <c r="BV875" s="56">
        <v>135</v>
      </c>
      <c r="BW875" s="56">
        <v>217</v>
      </c>
      <c r="BX875" s="56">
        <v>13.8</v>
      </c>
      <c r="BY875" s="56">
        <v>106</v>
      </c>
      <c r="BZ875" s="56">
        <v>6</v>
      </c>
      <c r="CA875" s="56" t="s">
        <v>1708</v>
      </c>
      <c r="CB875" s="56" t="s">
        <v>1709</v>
      </c>
      <c r="CC875" s="56" t="s">
        <v>1710</v>
      </c>
      <c r="CD875" s="56">
        <v>1</v>
      </c>
      <c r="CE875" s="56">
        <v>0.7</v>
      </c>
      <c r="CF875" s="56">
        <v>14.2</v>
      </c>
      <c r="CG875" s="56">
        <v>1371</v>
      </c>
      <c r="CH875" s="56">
        <v>24.7</v>
      </c>
      <c r="CI875" s="56">
        <v>44.6</v>
      </c>
      <c r="CJ875" s="56">
        <v>4.67</v>
      </c>
      <c r="CK875" s="56">
        <v>15.5</v>
      </c>
      <c r="CL875" s="56">
        <v>2.82</v>
      </c>
      <c r="CM875" s="56">
        <v>0.73</v>
      </c>
      <c r="CN875" s="56">
        <v>2.36</v>
      </c>
      <c r="CO875" s="56">
        <v>0.38</v>
      </c>
      <c r="CP875" s="56">
        <v>2.36</v>
      </c>
      <c r="CQ875" s="56">
        <v>0.46</v>
      </c>
      <c r="CR875" s="56">
        <v>1.54</v>
      </c>
      <c r="CS875" s="56">
        <v>0.218</v>
      </c>
      <c r="CT875" s="56">
        <v>1.57</v>
      </c>
      <c r="CU875" s="56">
        <v>0.21199999999999999</v>
      </c>
      <c r="CV875" s="56">
        <v>2.8</v>
      </c>
      <c r="CW875" s="56">
        <v>0.54</v>
      </c>
      <c r="CX875" s="56">
        <v>9.1</v>
      </c>
      <c r="CY875" s="56">
        <v>1</v>
      </c>
      <c r="CZ875" s="56">
        <v>8</v>
      </c>
      <c r="DA875" s="56">
        <v>0.3</v>
      </c>
      <c r="DB875" s="56">
        <v>8.0299999999999994</v>
      </c>
      <c r="DC875" s="56">
        <v>2.57</v>
      </c>
    </row>
    <row r="876" spans="1:107" x14ac:dyDescent="0.25">
      <c r="A876" s="93" t="s">
        <v>4</v>
      </c>
      <c r="B876" s="53" t="s">
        <v>690</v>
      </c>
      <c r="C876" s="53">
        <v>2018</v>
      </c>
      <c r="D876" s="53">
        <v>13</v>
      </c>
      <c r="E876" s="53">
        <v>872</v>
      </c>
      <c r="F876" s="53">
        <v>42083</v>
      </c>
      <c r="G876" s="53">
        <v>14894</v>
      </c>
      <c r="H876" s="109">
        <v>16.649999999999999</v>
      </c>
      <c r="I876" s="109">
        <v>172.7</v>
      </c>
      <c r="J876" s="109">
        <v>143.69999999999999</v>
      </c>
      <c r="K876" s="110">
        <v>0.84602368866328259</v>
      </c>
      <c r="L876" s="112">
        <v>338.01534779238358</v>
      </c>
      <c r="M876" s="112">
        <v>20.810554697269524</v>
      </c>
      <c r="N876" s="53" t="s">
        <v>715</v>
      </c>
      <c r="O876" s="53" t="s">
        <v>1775</v>
      </c>
      <c r="P876" s="57">
        <v>163.4</v>
      </c>
      <c r="Q876" s="57">
        <v>1.3</v>
      </c>
      <c r="R876" s="57">
        <v>-174.61534779238357</v>
      </c>
      <c r="S876" s="58"/>
      <c r="T876" s="56">
        <v>14.2</v>
      </c>
      <c r="U876" s="56">
        <v>8.3000000000000007</v>
      </c>
      <c r="V876" s="56">
        <v>1690</v>
      </c>
      <c r="W876" s="56" t="s">
        <v>684</v>
      </c>
      <c r="X876" s="56">
        <v>31.9</v>
      </c>
      <c r="Y876" s="56">
        <v>0.2</v>
      </c>
      <c r="Z876" s="56">
        <v>1.64</v>
      </c>
      <c r="AA876" s="56">
        <v>4.0599999999999996</v>
      </c>
      <c r="AB876" s="56">
        <v>0.48</v>
      </c>
      <c r="AC876" s="56">
        <v>27</v>
      </c>
      <c r="AD876" s="56">
        <v>9.76</v>
      </c>
      <c r="AE876" s="56">
        <v>134.4</v>
      </c>
      <c r="AF876" s="56">
        <v>54.3</v>
      </c>
      <c r="AG876" s="56">
        <v>257</v>
      </c>
      <c r="AH876" s="56">
        <v>56.2</v>
      </c>
      <c r="AI876" s="56">
        <v>552</v>
      </c>
      <c r="AJ876" s="56">
        <v>103.6</v>
      </c>
      <c r="AK876" s="56">
        <v>10240</v>
      </c>
      <c r="AL876" s="53"/>
      <c r="AM876" s="56">
        <v>1.5315000000000001E-3</v>
      </c>
      <c r="AN876" s="56">
        <v>5.0000000000000004E-6</v>
      </c>
      <c r="AO876" s="56">
        <v>1.46766</v>
      </c>
      <c r="AP876" s="56">
        <v>1.3999999999999999E-4</v>
      </c>
      <c r="AQ876" s="56">
        <v>6.1550000000000001E-2</v>
      </c>
      <c r="AR876" s="56">
        <v>2.5999999999999998E-4</v>
      </c>
      <c r="AS876" s="56">
        <v>0.282553</v>
      </c>
      <c r="AT876" s="56">
        <v>3.7333333333333331E-5</v>
      </c>
      <c r="AU876" s="59">
        <v>0.28254330453102255</v>
      </c>
      <c r="AV876" s="59">
        <v>-1.0257165290494807</v>
      </c>
      <c r="AW876" s="59">
        <v>1.321195844778059</v>
      </c>
      <c r="AX876" s="60">
        <v>0.28254832075283381</v>
      </c>
      <c r="AY876" s="60">
        <v>-4.7410091280220001</v>
      </c>
      <c r="AZ876" s="60">
        <v>1.3206814843739534</v>
      </c>
      <c r="BA876" s="56">
        <v>70.422148365471031</v>
      </c>
      <c r="BB876" s="56">
        <v>15.500143065815609</v>
      </c>
      <c r="BC876" s="56">
        <v>2.9802120023737135</v>
      </c>
      <c r="BD876" s="56">
        <v>0.11713463163743393</v>
      </c>
      <c r="BE876" s="56">
        <v>1.1208572510133763</v>
      </c>
      <c r="BF876" s="56">
        <v>3.8068755282166022</v>
      </c>
      <c r="BG876" s="56">
        <v>2.0397582405829011</v>
      </c>
      <c r="BH876" s="56">
        <v>3.6352127059893284</v>
      </c>
      <c r="BI876" s="56">
        <v>0.25648445203369152</v>
      </c>
      <c r="BJ876" s="56">
        <v>0.12117375686631095</v>
      </c>
      <c r="BK876" s="56">
        <v>5</v>
      </c>
      <c r="BL876" s="56">
        <v>2</v>
      </c>
      <c r="BM876" s="56">
        <v>41</v>
      </c>
      <c r="BN876" s="56" t="s">
        <v>1712</v>
      </c>
      <c r="BO876" s="56">
        <v>3</v>
      </c>
      <c r="BP876" s="56" t="s">
        <v>1712</v>
      </c>
      <c r="BQ876" s="56" t="s">
        <v>1707</v>
      </c>
      <c r="BR876" s="56">
        <v>60</v>
      </c>
      <c r="BS876" s="56">
        <v>12</v>
      </c>
      <c r="BT876" s="56">
        <v>1.1000000000000001</v>
      </c>
      <c r="BU876" s="56" t="s">
        <v>1713</v>
      </c>
      <c r="BV876" s="56">
        <v>135</v>
      </c>
      <c r="BW876" s="56">
        <v>217</v>
      </c>
      <c r="BX876" s="56">
        <v>13.8</v>
      </c>
      <c r="BY876" s="56">
        <v>106</v>
      </c>
      <c r="BZ876" s="56">
        <v>6</v>
      </c>
      <c r="CA876" s="56" t="s">
        <v>1708</v>
      </c>
      <c r="CB876" s="56" t="s">
        <v>1709</v>
      </c>
      <c r="CC876" s="56" t="s">
        <v>1710</v>
      </c>
      <c r="CD876" s="56">
        <v>1</v>
      </c>
      <c r="CE876" s="56">
        <v>0.7</v>
      </c>
      <c r="CF876" s="56">
        <v>14.2</v>
      </c>
      <c r="CG876" s="56">
        <v>1371</v>
      </c>
      <c r="CH876" s="56">
        <v>24.7</v>
      </c>
      <c r="CI876" s="56">
        <v>44.6</v>
      </c>
      <c r="CJ876" s="56">
        <v>4.67</v>
      </c>
      <c r="CK876" s="56">
        <v>15.5</v>
      </c>
      <c r="CL876" s="56">
        <v>2.82</v>
      </c>
      <c r="CM876" s="56">
        <v>0.73</v>
      </c>
      <c r="CN876" s="56">
        <v>2.36</v>
      </c>
      <c r="CO876" s="56">
        <v>0.38</v>
      </c>
      <c r="CP876" s="56">
        <v>2.36</v>
      </c>
      <c r="CQ876" s="56">
        <v>0.46</v>
      </c>
      <c r="CR876" s="56">
        <v>1.54</v>
      </c>
      <c r="CS876" s="56">
        <v>0.218</v>
      </c>
      <c r="CT876" s="56">
        <v>1.57</v>
      </c>
      <c r="CU876" s="56">
        <v>0.21199999999999999</v>
      </c>
      <c r="CV876" s="56">
        <v>2.8</v>
      </c>
      <c r="CW876" s="56">
        <v>0.54</v>
      </c>
      <c r="CX876" s="56">
        <v>9.1</v>
      </c>
      <c r="CY876" s="56">
        <v>1</v>
      </c>
      <c r="CZ876" s="56">
        <v>8</v>
      </c>
      <c r="DA876" s="56">
        <v>0.3</v>
      </c>
      <c r="DB876" s="56">
        <v>8.0299999999999994</v>
      </c>
      <c r="DC876" s="56">
        <v>2.57</v>
      </c>
    </row>
    <row r="877" spans="1:107" x14ac:dyDescent="0.25">
      <c r="A877" s="94" t="s">
        <v>17</v>
      </c>
      <c r="B877" s="4" t="s">
        <v>690</v>
      </c>
      <c r="C877" s="4">
        <v>2018</v>
      </c>
      <c r="D877" s="4">
        <v>14</v>
      </c>
      <c r="E877" s="4">
        <v>873</v>
      </c>
      <c r="F877" s="4">
        <v>42018</v>
      </c>
      <c r="G877" s="4">
        <v>14930</v>
      </c>
      <c r="H877" s="113">
        <v>4.0750000000000002</v>
      </c>
      <c r="I877" s="113">
        <v>137.80000000000001</v>
      </c>
      <c r="J877" s="113">
        <v>52.9</v>
      </c>
      <c r="K877" s="114">
        <v>0.38580246913580246</v>
      </c>
      <c r="L877" s="116">
        <v>164.09454759243846</v>
      </c>
      <c r="M877" s="116">
        <v>4.9774201773631486</v>
      </c>
      <c r="P877" s="40">
        <v>163.4</v>
      </c>
      <c r="Q877" s="40">
        <v>1.3</v>
      </c>
      <c r="R877" s="40">
        <v>-0.69454759243845388</v>
      </c>
      <c r="S877" s="41"/>
      <c r="T877" s="20">
        <v>10.7</v>
      </c>
      <c r="U877" s="20">
        <v>6.5</v>
      </c>
      <c r="V877" s="20">
        <v>904</v>
      </c>
      <c r="W877" s="20" t="s">
        <v>684</v>
      </c>
      <c r="X877" s="20">
        <v>2.91</v>
      </c>
      <c r="Y877" s="20">
        <v>0.44</v>
      </c>
      <c r="Z877" s="20">
        <v>2.87</v>
      </c>
      <c r="AA877" s="20">
        <v>4.97</v>
      </c>
      <c r="AB877" s="20">
        <v>1.1399999999999999</v>
      </c>
      <c r="AC877" s="20">
        <v>20.100000000000001</v>
      </c>
      <c r="AD877" s="20">
        <v>5.62</v>
      </c>
      <c r="AE877" s="20">
        <v>79.7</v>
      </c>
      <c r="AF877" s="20">
        <v>28.1</v>
      </c>
      <c r="AG877" s="20">
        <v>122.1</v>
      </c>
      <c r="AH877" s="20">
        <v>29.9</v>
      </c>
      <c r="AI877" s="20">
        <v>301</v>
      </c>
      <c r="AJ877" s="20">
        <v>62.5</v>
      </c>
      <c r="AK877" s="20">
        <v>7990</v>
      </c>
      <c r="AM877" s="100">
        <v>1.73E-3</v>
      </c>
      <c r="AN877" s="100">
        <v>4.1E-5</v>
      </c>
      <c r="AO877" s="100">
        <v>1.46763</v>
      </c>
      <c r="AP877" s="100">
        <v>1.3999999999999999E-4</v>
      </c>
      <c r="AQ877" s="100">
        <v>6.2E-2</v>
      </c>
      <c r="AR877" s="100">
        <v>1.1999999999999999E-3</v>
      </c>
      <c r="AS877" s="100">
        <v>0.28270099999999998</v>
      </c>
      <c r="AT877" s="100">
        <v>4.4000000000000006E-5</v>
      </c>
      <c r="AU877" s="105">
        <v>0.28269569176667797</v>
      </c>
      <c r="AV877" s="105">
        <v>0.487759915954733</v>
      </c>
      <c r="AW877" s="105">
        <v>1.5565198701346763</v>
      </c>
      <c r="AX877" s="106">
        <v>0.28269571426862716</v>
      </c>
      <c r="AY877" s="106">
        <v>0.4730949940778828</v>
      </c>
      <c r="AZ877" s="106">
        <v>1.5565174637264454</v>
      </c>
      <c r="BA877" s="100">
        <v>70.422148365471031</v>
      </c>
      <c r="BB877" s="100">
        <v>15.500143065815609</v>
      </c>
      <c r="BC877" s="100">
        <v>2.9802120023737135</v>
      </c>
      <c r="BD877" s="100">
        <v>0.11713463163743393</v>
      </c>
      <c r="BE877" s="100">
        <v>1.1208572510133763</v>
      </c>
      <c r="BF877" s="100">
        <v>3.8068755282166022</v>
      </c>
      <c r="BG877" s="100">
        <v>2.0397582405829011</v>
      </c>
      <c r="BH877" s="100">
        <v>3.6352127059893284</v>
      </c>
      <c r="BI877" s="100">
        <v>0.25648445203369152</v>
      </c>
      <c r="BJ877" s="100">
        <v>0.12117375686631095</v>
      </c>
      <c r="BK877" s="100">
        <v>5</v>
      </c>
      <c r="BL877" s="100">
        <v>2</v>
      </c>
      <c r="BM877" s="100">
        <v>41</v>
      </c>
      <c r="BN877" s="100" t="s">
        <v>1712</v>
      </c>
      <c r="BO877" s="100">
        <v>3</v>
      </c>
      <c r="BP877" s="100" t="s">
        <v>1712</v>
      </c>
      <c r="BQ877" s="100" t="s">
        <v>1707</v>
      </c>
      <c r="BR877" s="100">
        <v>60</v>
      </c>
      <c r="BS877" s="100">
        <v>12</v>
      </c>
      <c r="BT877" s="100">
        <v>1.1000000000000001</v>
      </c>
      <c r="BU877" s="100" t="s">
        <v>1713</v>
      </c>
      <c r="BV877" s="100">
        <v>135</v>
      </c>
      <c r="BW877" s="100">
        <v>217</v>
      </c>
      <c r="BX877" s="100">
        <v>13.8</v>
      </c>
      <c r="BY877" s="100">
        <v>106</v>
      </c>
      <c r="BZ877" s="100">
        <v>6</v>
      </c>
      <c r="CA877" s="100" t="s">
        <v>1708</v>
      </c>
      <c r="CB877" s="100" t="s">
        <v>1709</v>
      </c>
      <c r="CC877" s="100" t="s">
        <v>1710</v>
      </c>
      <c r="CD877" s="100">
        <v>1</v>
      </c>
      <c r="CE877" s="100">
        <v>0.7</v>
      </c>
      <c r="CF877" s="100">
        <v>14.2</v>
      </c>
      <c r="CG877" s="100">
        <v>1371</v>
      </c>
      <c r="CH877" s="100">
        <v>24.7</v>
      </c>
      <c r="CI877" s="100">
        <v>44.6</v>
      </c>
      <c r="CJ877" s="100">
        <v>4.67</v>
      </c>
      <c r="CK877" s="100">
        <v>15.5</v>
      </c>
      <c r="CL877" s="100">
        <v>2.82</v>
      </c>
      <c r="CM877" s="100">
        <v>0.73</v>
      </c>
      <c r="CN877" s="100">
        <v>2.36</v>
      </c>
      <c r="CO877" s="100">
        <v>0.38</v>
      </c>
      <c r="CP877" s="100">
        <v>2.36</v>
      </c>
      <c r="CQ877" s="100">
        <v>0.46</v>
      </c>
      <c r="CR877" s="100">
        <v>1.54</v>
      </c>
      <c r="CS877" s="100">
        <v>0.218</v>
      </c>
      <c r="CT877" s="100">
        <v>1.57</v>
      </c>
      <c r="CU877" s="100">
        <v>0.21199999999999999</v>
      </c>
      <c r="CV877" s="100">
        <v>2.8</v>
      </c>
      <c r="CW877" s="100">
        <v>0.54</v>
      </c>
      <c r="CX877" s="100">
        <v>9.1</v>
      </c>
      <c r="CY877" s="100">
        <v>1</v>
      </c>
      <c r="CZ877" s="100">
        <v>8</v>
      </c>
      <c r="DA877" s="100">
        <v>0.3</v>
      </c>
      <c r="DB877" s="100">
        <v>8.0299999999999994</v>
      </c>
      <c r="DC877" s="100">
        <v>2.57</v>
      </c>
    </row>
    <row r="878" spans="1:107" x14ac:dyDescent="0.25">
      <c r="A878" s="94" t="s">
        <v>10</v>
      </c>
      <c r="B878" s="4" t="s">
        <v>690</v>
      </c>
      <c r="C878" s="4">
        <v>2018</v>
      </c>
      <c r="D878" s="4">
        <v>15</v>
      </c>
      <c r="E878" s="4">
        <v>874</v>
      </c>
      <c r="F878" s="4">
        <v>42235</v>
      </c>
      <c r="G878" s="4">
        <v>14986</v>
      </c>
      <c r="H878" s="113">
        <v>4.66</v>
      </c>
      <c r="I878" s="113">
        <v>177.3</v>
      </c>
      <c r="J878" s="113">
        <v>64.099999999999994</v>
      </c>
      <c r="K878" s="114">
        <v>0.36390101892285298</v>
      </c>
      <c r="L878" s="116">
        <v>159.76602601794934</v>
      </c>
      <c r="M878" s="116">
        <v>5.6733709789362941</v>
      </c>
      <c r="P878" s="40">
        <v>163.4</v>
      </c>
      <c r="Q878" s="40">
        <v>1.3</v>
      </c>
      <c r="R878" s="40">
        <v>3.6339739820506622</v>
      </c>
      <c r="S878" s="41"/>
      <c r="T878" s="20">
        <v>14.9</v>
      </c>
      <c r="U878" s="20">
        <v>7.7</v>
      </c>
      <c r="V878" s="20">
        <v>887</v>
      </c>
      <c r="W878" s="20" t="s">
        <v>684</v>
      </c>
      <c r="X878" s="20">
        <v>3.28</v>
      </c>
      <c r="Y878" s="20" t="s">
        <v>684</v>
      </c>
      <c r="Z878" s="20">
        <v>1.19</v>
      </c>
      <c r="AA878" s="20">
        <v>1.86</v>
      </c>
      <c r="AB878" s="20">
        <v>0.82</v>
      </c>
      <c r="AC878" s="20">
        <v>12</v>
      </c>
      <c r="AD878" s="20">
        <v>4.62</v>
      </c>
      <c r="AE878" s="20">
        <v>67.8</v>
      </c>
      <c r="AF878" s="20">
        <v>27.3</v>
      </c>
      <c r="AG878" s="20">
        <v>138</v>
      </c>
      <c r="AH878" s="20">
        <v>38.799999999999997</v>
      </c>
      <c r="AI878" s="20">
        <v>404</v>
      </c>
      <c r="AJ878" s="20">
        <v>82.6</v>
      </c>
      <c r="AK878" s="20">
        <v>6890</v>
      </c>
      <c r="AM878" s="100">
        <v>1.885E-3</v>
      </c>
      <c r="AN878" s="100">
        <v>2.4000000000000001E-5</v>
      </c>
      <c r="AO878" s="100">
        <v>1.46757</v>
      </c>
      <c r="AP878" s="100">
        <v>1.3999999999999999E-4</v>
      </c>
      <c r="AQ878" s="100">
        <v>6.6140000000000004E-2</v>
      </c>
      <c r="AR878" s="100">
        <v>7.2000000000000005E-4</v>
      </c>
      <c r="AS878" s="100">
        <v>0.282721</v>
      </c>
      <c r="AT878" s="100">
        <v>4.7333333333333336E-5</v>
      </c>
      <c r="AU878" s="105">
        <v>0.28271536896819965</v>
      </c>
      <c r="AV878" s="105">
        <v>1.0874923384296409</v>
      </c>
      <c r="AW878" s="105">
        <v>1.674421909563512</v>
      </c>
      <c r="AX878" s="106">
        <v>0.28271524069153886</v>
      </c>
      <c r="AY878" s="106">
        <v>1.1638499546728909</v>
      </c>
      <c r="AZ878" s="106">
        <v>1.6744354534026913</v>
      </c>
      <c r="BA878" s="100">
        <v>70.422148365471031</v>
      </c>
      <c r="BB878" s="100">
        <v>15.500143065815609</v>
      </c>
      <c r="BC878" s="100">
        <v>2.9802120023737135</v>
      </c>
      <c r="BD878" s="100">
        <v>0.11713463163743393</v>
      </c>
      <c r="BE878" s="100">
        <v>1.1208572510133763</v>
      </c>
      <c r="BF878" s="100">
        <v>3.8068755282166022</v>
      </c>
      <c r="BG878" s="100">
        <v>2.0397582405829011</v>
      </c>
      <c r="BH878" s="100">
        <v>3.6352127059893284</v>
      </c>
      <c r="BI878" s="100">
        <v>0.25648445203369152</v>
      </c>
      <c r="BJ878" s="100">
        <v>0.12117375686631095</v>
      </c>
      <c r="BK878" s="100">
        <v>5</v>
      </c>
      <c r="BL878" s="100">
        <v>2</v>
      </c>
      <c r="BM878" s="100">
        <v>41</v>
      </c>
      <c r="BN878" s="100" t="s">
        <v>1712</v>
      </c>
      <c r="BO878" s="100">
        <v>3</v>
      </c>
      <c r="BP878" s="100" t="s">
        <v>1712</v>
      </c>
      <c r="BQ878" s="100" t="s">
        <v>1707</v>
      </c>
      <c r="BR878" s="100">
        <v>60</v>
      </c>
      <c r="BS878" s="100">
        <v>12</v>
      </c>
      <c r="BT878" s="100">
        <v>1.1000000000000001</v>
      </c>
      <c r="BU878" s="100" t="s">
        <v>1713</v>
      </c>
      <c r="BV878" s="100">
        <v>135</v>
      </c>
      <c r="BW878" s="100">
        <v>217</v>
      </c>
      <c r="BX878" s="100">
        <v>13.8</v>
      </c>
      <c r="BY878" s="100">
        <v>106</v>
      </c>
      <c r="BZ878" s="100">
        <v>6</v>
      </c>
      <c r="CA878" s="100" t="s">
        <v>1708</v>
      </c>
      <c r="CB878" s="100" t="s">
        <v>1709</v>
      </c>
      <c r="CC878" s="100" t="s">
        <v>1710</v>
      </c>
      <c r="CD878" s="100">
        <v>1</v>
      </c>
      <c r="CE878" s="100">
        <v>0.7</v>
      </c>
      <c r="CF878" s="100">
        <v>14.2</v>
      </c>
      <c r="CG878" s="100">
        <v>1371</v>
      </c>
      <c r="CH878" s="100">
        <v>24.7</v>
      </c>
      <c r="CI878" s="100">
        <v>44.6</v>
      </c>
      <c r="CJ878" s="100">
        <v>4.67</v>
      </c>
      <c r="CK878" s="100">
        <v>15.5</v>
      </c>
      <c r="CL878" s="100">
        <v>2.82</v>
      </c>
      <c r="CM878" s="100">
        <v>0.73</v>
      </c>
      <c r="CN878" s="100">
        <v>2.36</v>
      </c>
      <c r="CO878" s="100">
        <v>0.38</v>
      </c>
      <c r="CP878" s="100">
        <v>2.36</v>
      </c>
      <c r="CQ878" s="100">
        <v>0.46</v>
      </c>
      <c r="CR878" s="100">
        <v>1.54</v>
      </c>
      <c r="CS878" s="100">
        <v>0.218</v>
      </c>
      <c r="CT878" s="100">
        <v>1.57</v>
      </c>
      <c r="CU878" s="100">
        <v>0.21199999999999999</v>
      </c>
      <c r="CV878" s="100">
        <v>2.8</v>
      </c>
      <c r="CW878" s="100">
        <v>0.54</v>
      </c>
      <c r="CX878" s="100">
        <v>9.1</v>
      </c>
      <c r="CY878" s="100">
        <v>1</v>
      </c>
      <c r="CZ878" s="100">
        <v>8</v>
      </c>
      <c r="DA878" s="100">
        <v>0.3</v>
      </c>
      <c r="DB878" s="100">
        <v>8.0299999999999994</v>
      </c>
      <c r="DC878" s="100">
        <v>2.57</v>
      </c>
    </row>
    <row r="879" spans="1:107" x14ac:dyDescent="0.25">
      <c r="A879" s="94" t="s">
        <v>14</v>
      </c>
      <c r="B879" s="4" t="s">
        <v>690</v>
      </c>
      <c r="C879" s="4">
        <v>2018</v>
      </c>
      <c r="D879" s="4">
        <v>16</v>
      </c>
      <c r="E879" s="4">
        <v>875</v>
      </c>
      <c r="F879" s="4">
        <v>42303</v>
      </c>
      <c r="G879" s="4">
        <v>15228</v>
      </c>
      <c r="H879" s="113">
        <v>4.66</v>
      </c>
      <c r="I879" s="113">
        <v>144.69999999999999</v>
      </c>
      <c r="J879" s="113">
        <v>64.7</v>
      </c>
      <c r="K879" s="114">
        <v>0.44883303411131054</v>
      </c>
      <c r="L879" s="116">
        <v>156.28987386125456</v>
      </c>
      <c r="M879" s="116">
        <v>6.775287603096448</v>
      </c>
      <c r="P879" s="40">
        <v>163.4</v>
      </c>
      <c r="Q879" s="40">
        <v>1.3</v>
      </c>
      <c r="R879" s="40">
        <v>7.1101261387454429</v>
      </c>
      <c r="S879" s="41"/>
      <c r="T879" s="20">
        <v>10.1</v>
      </c>
      <c r="U879" s="20">
        <v>8.9</v>
      </c>
      <c r="V879" s="20">
        <v>457</v>
      </c>
      <c r="W879" s="20" t="s">
        <v>684</v>
      </c>
      <c r="X879" s="20">
        <v>2.81</v>
      </c>
      <c r="Y879" s="20" t="s">
        <v>684</v>
      </c>
      <c r="Z879" s="20" t="s">
        <v>684</v>
      </c>
      <c r="AA879" s="20">
        <v>0.79</v>
      </c>
      <c r="AB879" s="20">
        <v>0.42499999999999999</v>
      </c>
      <c r="AC879" s="20">
        <v>7.4</v>
      </c>
      <c r="AD879" s="20">
        <v>2.2599999999999998</v>
      </c>
      <c r="AE879" s="20">
        <v>32.5</v>
      </c>
      <c r="AF879" s="20">
        <v>14.1</v>
      </c>
      <c r="AG879" s="20">
        <v>69.8</v>
      </c>
      <c r="AH879" s="20">
        <v>16.3</v>
      </c>
      <c r="AI879" s="20">
        <v>197</v>
      </c>
      <c r="AJ879" s="20">
        <v>41.4</v>
      </c>
      <c r="AK879" s="20">
        <v>8150</v>
      </c>
      <c r="AM879" s="100">
        <v>7.3050000000000003E-4</v>
      </c>
      <c r="AN879" s="100">
        <v>6.1999999999999999E-6</v>
      </c>
      <c r="AO879" s="100">
        <v>1.4676400000000001</v>
      </c>
      <c r="AP879" s="100">
        <v>1.2999999999999999E-4</v>
      </c>
      <c r="AQ879" s="100">
        <v>2.2179999999999998E-2</v>
      </c>
      <c r="AR879" s="100">
        <v>2.0000000000000001E-4</v>
      </c>
      <c r="AS879" s="100">
        <v>0.28278199999999998</v>
      </c>
      <c r="AT879" s="100">
        <v>4.1333333333333333E-5</v>
      </c>
      <c r="AU879" s="105">
        <v>0.28277986533782928</v>
      </c>
      <c r="AV879" s="105">
        <v>3.2916650650705037</v>
      </c>
      <c r="AW879" s="105">
        <v>1.4621599325281844</v>
      </c>
      <c r="AX879" s="106">
        <v>0.28277976807701277</v>
      </c>
      <c r="AY879" s="106">
        <v>3.4465318269161216</v>
      </c>
      <c r="AZ879" s="106">
        <v>1.4621830719854485</v>
      </c>
      <c r="BA879" s="100">
        <v>70.422148365471031</v>
      </c>
      <c r="BB879" s="100">
        <v>15.500143065815609</v>
      </c>
      <c r="BC879" s="100">
        <v>2.9802120023737135</v>
      </c>
      <c r="BD879" s="100">
        <v>0.11713463163743393</v>
      </c>
      <c r="BE879" s="100">
        <v>1.1208572510133763</v>
      </c>
      <c r="BF879" s="100">
        <v>3.8068755282166022</v>
      </c>
      <c r="BG879" s="100">
        <v>2.0397582405829011</v>
      </c>
      <c r="BH879" s="100">
        <v>3.6352127059893284</v>
      </c>
      <c r="BI879" s="100">
        <v>0.25648445203369152</v>
      </c>
      <c r="BJ879" s="100">
        <v>0.12117375686631095</v>
      </c>
      <c r="BK879" s="100">
        <v>5</v>
      </c>
      <c r="BL879" s="100">
        <v>2</v>
      </c>
      <c r="BM879" s="100">
        <v>41</v>
      </c>
      <c r="BN879" s="100" t="s">
        <v>1712</v>
      </c>
      <c r="BO879" s="100">
        <v>3</v>
      </c>
      <c r="BP879" s="100" t="s">
        <v>1712</v>
      </c>
      <c r="BQ879" s="100" t="s">
        <v>1707</v>
      </c>
      <c r="BR879" s="100">
        <v>60</v>
      </c>
      <c r="BS879" s="100">
        <v>12</v>
      </c>
      <c r="BT879" s="100">
        <v>1.1000000000000001</v>
      </c>
      <c r="BU879" s="100" t="s">
        <v>1713</v>
      </c>
      <c r="BV879" s="100">
        <v>135</v>
      </c>
      <c r="BW879" s="100">
        <v>217</v>
      </c>
      <c r="BX879" s="100">
        <v>13.8</v>
      </c>
      <c r="BY879" s="100">
        <v>106</v>
      </c>
      <c r="BZ879" s="100">
        <v>6</v>
      </c>
      <c r="CA879" s="100" t="s">
        <v>1708</v>
      </c>
      <c r="CB879" s="100" t="s">
        <v>1709</v>
      </c>
      <c r="CC879" s="100" t="s">
        <v>1710</v>
      </c>
      <c r="CD879" s="100">
        <v>1</v>
      </c>
      <c r="CE879" s="100">
        <v>0.7</v>
      </c>
      <c r="CF879" s="100">
        <v>14.2</v>
      </c>
      <c r="CG879" s="100">
        <v>1371</v>
      </c>
      <c r="CH879" s="100">
        <v>24.7</v>
      </c>
      <c r="CI879" s="100">
        <v>44.6</v>
      </c>
      <c r="CJ879" s="100">
        <v>4.67</v>
      </c>
      <c r="CK879" s="100">
        <v>15.5</v>
      </c>
      <c r="CL879" s="100">
        <v>2.82</v>
      </c>
      <c r="CM879" s="100">
        <v>0.73</v>
      </c>
      <c r="CN879" s="100">
        <v>2.36</v>
      </c>
      <c r="CO879" s="100">
        <v>0.38</v>
      </c>
      <c r="CP879" s="100">
        <v>2.36</v>
      </c>
      <c r="CQ879" s="100">
        <v>0.46</v>
      </c>
      <c r="CR879" s="100">
        <v>1.54</v>
      </c>
      <c r="CS879" s="100">
        <v>0.218</v>
      </c>
      <c r="CT879" s="100">
        <v>1.57</v>
      </c>
      <c r="CU879" s="100">
        <v>0.21199999999999999</v>
      </c>
      <c r="CV879" s="100">
        <v>2.8</v>
      </c>
      <c r="CW879" s="100">
        <v>0.54</v>
      </c>
      <c r="CX879" s="100">
        <v>9.1</v>
      </c>
      <c r="CY879" s="100">
        <v>1</v>
      </c>
      <c r="CZ879" s="100">
        <v>8</v>
      </c>
      <c r="DA879" s="100">
        <v>0.3</v>
      </c>
      <c r="DB879" s="100">
        <v>8.0299999999999994</v>
      </c>
      <c r="DC879" s="100">
        <v>2.57</v>
      </c>
    </row>
    <row r="880" spans="1:107" x14ac:dyDescent="0.25">
      <c r="A880" s="94" t="s">
        <v>31</v>
      </c>
      <c r="B880" s="4" t="s">
        <v>690</v>
      </c>
      <c r="C880" s="4">
        <v>2018</v>
      </c>
      <c r="D880" s="4">
        <v>17</v>
      </c>
      <c r="E880" s="4">
        <v>876</v>
      </c>
      <c r="F880" s="4">
        <v>42160</v>
      </c>
      <c r="G880" s="4">
        <v>15116</v>
      </c>
      <c r="H880" s="113">
        <v>6.54</v>
      </c>
      <c r="I880" s="113">
        <v>328</v>
      </c>
      <c r="J880" s="113">
        <v>85.3</v>
      </c>
      <c r="K880" s="114">
        <v>0.26455026455026459</v>
      </c>
      <c r="L880" s="116">
        <v>160.8932179438217</v>
      </c>
      <c r="M880" s="116">
        <v>9.0265864012930663</v>
      </c>
      <c r="P880" s="40">
        <v>163.4</v>
      </c>
      <c r="Q880" s="40">
        <v>1.3</v>
      </c>
      <c r="R880" s="40">
        <v>2.5067820561783094</v>
      </c>
      <c r="S880" s="41"/>
      <c r="T880" s="20">
        <v>4.7</v>
      </c>
      <c r="U880" s="20">
        <v>7.3</v>
      </c>
      <c r="V880" s="20">
        <v>1240</v>
      </c>
      <c r="W880" s="20" t="s">
        <v>684</v>
      </c>
      <c r="X880" s="20">
        <v>4.26</v>
      </c>
      <c r="Y880" s="20" t="s">
        <v>684</v>
      </c>
      <c r="Z880" s="20">
        <v>1.08</v>
      </c>
      <c r="AA880" s="20">
        <v>2.9</v>
      </c>
      <c r="AB880" s="20">
        <v>0.34</v>
      </c>
      <c r="AC880" s="20">
        <v>16.399999999999999</v>
      </c>
      <c r="AD880" s="20">
        <v>6.51</v>
      </c>
      <c r="AE880" s="20">
        <v>90.2</v>
      </c>
      <c r="AF880" s="20">
        <v>39.799999999999997</v>
      </c>
      <c r="AG880" s="20">
        <v>189</v>
      </c>
      <c r="AH880" s="20">
        <v>44.9</v>
      </c>
      <c r="AI880" s="20">
        <v>454</v>
      </c>
      <c r="AJ880" s="20">
        <v>95.2</v>
      </c>
      <c r="AK880" s="20">
        <v>8760</v>
      </c>
      <c r="AM880" s="100" t="s">
        <v>734</v>
      </c>
      <c r="AN880" s="100" t="s">
        <v>734</v>
      </c>
      <c r="AO880" s="100" t="s">
        <v>734</v>
      </c>
      <c r="AP880" s="100" t="s">
        <v>734</v>
      </c>
      <c r="AQ880" s="100" t="s">
        <v>734</v>
      </c>
      <c r="AR880" s="100" t="s">
        <v>734</v>
      </c>
      <c r="AS880" s="100" t="s">
        <v>734</v>
      </c>
      <c r="AT880" s="100" t="s">
        <v>734</v>
      </c>
      <c r="AU880" s="105" t="s">
        <v>734</v>
      </c>
      <c r="AV880" s="105" t="s">
        <v>734</v>
      </c>
      <c r="AW880" s="105" t="s">
        <v>734</v>
      </c>
      <c r="AX880" s="106" t="s">
        <v>734</v>
      </c>
      <c r="AY880" s="106" t="s">
        <v>734</v>
      </c>
      <c r="AZ880" s="106" t="s">
        <v>734</v>
      </c>
      <c r="BA880" s="100">
        <v>70.422148365471031</v>
      </c>
      <c r="BB880" s="100">
        <v>15.500143065815609</v>
      </c>
      <c r="BC880" s="100">
        <v>2.9802120023737135</v>
      </c>
      <c r="BD880" s="100">
        <v>0.11713463163743393</v>
      </c>
      <c r="BE880" s="100">
        <v>1.1208572510133763</v>
      </c>
      <c r="BF880" s="100">
        <v>3.8068755282166022</v>
      </c>
      <c r="BG880" s="100">
        <v>2.0397582405829011</v>
      </c>
      <c r="BH880" s="100">
        <v>3.6352127059893284</v>
      </c>
      <c r="BI880" s="100">
        <v>0.25648445203369152</v>
      </c>
      <c r="BJ880" s="100">
        <v>0.12117375686631095</v>
      </c>
      <c r="BK880" s="100">
        <v>5</v>
      </c>
      <c r="BL880" s="100">
        <v>2</v>
      </c>
      <c r="BM880" s="100">
        <v>41</v>
      </c>
      <c r="BN880" s="100" t="s">
        <v>1712</v>
      </c>
      <c r="BO880" s="100">
        <v>3</v>
      </c>
      <c r="BP880" s="100" t="s">
        <v>1712</v>
      </c>
      <c r="BQ880" s="100" t="s">
        <v>1707</v>
      </c>
      <c r="BR880" s="100">
        <v>60</v>
      </c>
      <c r="BS880" s="100">
        <v>12</v>
      </c>
      <c r="BT880" s="100">
        <v>1.1000000000000001</v>
      </c>
      <c r="BU880" s="100" t="s">
        <v>1713</v>
      </c>
      <c r="BV880" s="100">
        <v>135</v>
      </c>
      <c r="BW880" s="100">
        <v>217</v>
      </c>
      <c r="BX880" s="100">
        <v>13.8</v>
      </c>
      <c r="BY880" s="100">
        <v>106</v>
      </c>
      <c r="BZ880" s="100">
        <v>6</v>
      </c>
      <c r="CA880" s="100" t="s">
        <v>1708</v>
      </c>
      <c r="CB880" s="100" t="s">
        <v>1709</v>
      </c>
      <c r="CC880" s="100" t="s">
        <v>1710</v>
      </c>
      <c r="CD880" s="100">
        <v>1</v>
      </c>
      <c r="CE880" s="100">
        <v>0.7</v>
      </c>
      <c r="CF880" s="100">
        <v>14.2</v>
      </c>
      <c r="CG880" s="100">
        <v>1371</v>
      </c>
      <c r="CH880" s="100">
        <v>24.7</v>
      </c>
      <c r="CI880" s="100">
        <v>44.6</v>
      </c>
      <c r="CJ880" s="100">
        <v>4.67</v>
      </c>
      <c r="CK880" s="100">
        <v>15.5</v>
      </c>
      <c r="CL880" s="100">
        <v>2.82</v>
      </c>
      <c r="CM880" s="100">
        <v>0.73</v>
      </c>
      <c r="CN880" s="100">
        <v>2.36</v>
      </c>
      <c r="CO880" s="100">
        <v>0.38</v>
      </c>
      <c r="CP880" s="100">
        <v>2.36</v>
      </c>
      <c r="CQ880" s="100">
        <v>0.46</v>
      </c>
      <c r="CR880" s="100">
        <v>1.54</v>
      </c>
      <c r="CS880" s="100">
        <v>0.218</v>
      </c>
      <c r="CT880" s="100">
        <v>1.57</v>
      </c>
      <c r="CU880" s="100">
        <v>0.21199999999999999</v>
      </c>
      <c r="CV880" s="100">
        <v>2.8</v>
      </c>
      <c r="CW880" s="100">
        <v>0.54</v>
      </c>
      <c r="CX880" s="100">
        <v>9.1</v>
      </c>
      <c r="CY880" s="100">
        <v>1</v>
      </c>
      <c r="CZ880" s="100">
        <v>8</v>
      </c>
      <c r="DA880" s="100">
        <v>0.3</v>
      </c>
      <c r="DB880" s="100">
        <v>8.0299999999999994</v>
      </c>
      <c r="DC880" s="100">
        <v>2.57</v>
      </c>
    </row>
    <row r="881" spans="1:107" x14ac:dyDescent="0.25">
      <c r="A881" s="94" t="s">
        <v>7</v>
      </c>
      <c r="B881" s="4" t="s">
        <v>690</v>
      </c>
      <c r="C881" s="4">
        <v>2018</v>
      </c>
      <c r="D881" s="4">
        <v>18</v>
      </c>
      <c r="E881" s="4">
        <v>877</v>
      </c>
      <c r="F881" s="4">
        <v>42186</v>
      </c>
      <c r="G881" s="4">
        <v>15176</v>
      </c>
      <c r="H881" s="113">
        <v>2.5680000000000001</v>
      </c>
      <c r="I881" s="113">
        <v>122.9</v>
      </c>
      <c r="J881" s="113">
        <v>36.9</v>
      </c>
      <c r="K881" s="114">
        <v>0.29673590504451036</v>
      </c>
      <c r="L881" s="116">
        <v>164.61273237186893</v>
      </c>
      <c r="M881" s="116">
        <v>6.9960411258044299</v>
      </c>
      <c r="P881" s="40">
        <v>163.4</v>
      </c>
      <c r="Q881" s="40">
        <v>1.3</v>
      </c>
      <c r="R881" s="40">
        <v>-1.212732371868924</v>
      </c>
      <c r="S881" s="41"/>
      <c r="T881" s="20">
        <v>10.199999999999999</v>
      </c>
      <c r="U881" s="20">
        <v>6.8</v>
      </c>
      <c r="V881" s="20">
        <v>438</v>
      </c>
      <c r="W881" s="20" t="s">
        <v>684</v>
      </c>
      <c r="X881" s="20">
        <v>2.2200000000000002</v>
      </c>
      <c r="Y881" s="20">
        <v>0.14499999999999999</v>
      </c>
      <c r="Z881" s="20">
        <v>0.92</v>
      </c>
      <c r="AA881" s="20">
        <v>0.88</v>
      </c>
      <c r="AB881" s="20">
        <v>0.5</v>
      </c>
      <c r="AC881" s="20">
        <v>7.1</v>
      </c>
      <c r="AD881" s="20">
        <v>2.19</v>
      </c>
      <c r="AE881" s="20">
        <v>34.1</v>
      </c>
      <c r="AF881" s="20">
        <v>14.4</v>
      </c>
      <c r="AG881" s="20">
        <v>64.900000000000006</v>
      </c>
      <c r="AH881" s="20">
        <v>16.600000000000001</v>
      </c>
      <c r="AI881" s="20">
        <v>190</v>
      </c>
      <c r="AJ881" s="20">
        <v>37.9</v>
      </c>
      <c r="AK881" s="20">
        <v>7430</v>
      </c>
      <c r="AM881" s="100">
        <v>9.3650000000000005E-4</v>
      </c>
      <c r="AN881" s="100">
        <v>2.7999999999999999E-6</v>
      </c>
      <c r="AO881" s="100">
        <v>1.4676400000000001</v>
      </c>
      <c r="AP881" s="100">
        <v>1.3999999999999999E-4</v>
      </c>
      <c r="AQ881" s="100">
        <v>3.2160000000000001E-2</v>
      </c>
      <c r="AR881" s="100">
        <v>1.4999999999999999E-4</v>
      </c>
      <c r="AS881" s="100">
        <v>0.28276800000000002</v>
      </c>
      <c r="AT881" s="100">
        <v>4.1333333333333333E-5</v>
      </c>
      <c r="AU881" s="105">
        <v>0.28276511740879517</v>
      </c>
      <c r="AV881" s="105">
        <v>2.9552613755101653</v>
      </c>
      <c r="AW881" s="105">
        <v>1.4621870191262645</v>
      </c>
      <c r="AX881" s="106">
        <v>0.28276513867778574</v>
      </c>
      <c r="AY881" s="106">
        <v>2.9290110228097355</v>
      </c>
      <c r="AZ881" s="106">
        <v>1.4621830719854485</v>
      </c>
      <c r="BA881" s="100">
        <v>70.422148365471031</v>
      </c>
      <c r="BB881" s="100">
        <v>15.500143065815609</v>
      </c>
      <c r="BC881" s="100">
        <v>2.9802120023737135</v>
      </c>
      <c r="BD881" s="100">
        <v>0.11713463163743393</v>
      </c>
      <c r="BE881" s="100">
        <v>1.1208572510133763</v>
      </c>
      <c r="BF881" s="100">
        <v>3.8068755282166022</v>
      </c>
      <c r="BG881" s="100">
        <v>2.0397582405829011</v>
      </c>
      <c r="BH881" s="100">
        <v>3.6352127059893284</v>
      </c>
      <c r="BI881" s="100">
        <v>0.25648445203369152</v>
      </c>
      <c r="BJ881" s="100">
        <v>0.12117375686631095</v>
      </c>
      <c r="BK881" s="100">
        <v>5</v>
      </c>
      <c r="BL881" s="100">
        <v>2</v>
      </c>
      <c r="BM881" s="100">
        <v>41</v>
      </c>
      <c r="BN881" s="100" t="s">
        <v>1712</v>
      </c>
      <c r="BO881" s="100">
        <v>3</v>
      </c>
      <c r="BP881" s="100" t="s">
        <v>1712</v>
      </c>
      <c r="BQ881" s="100" t="s">
        <v>1707</v>
      </c>
      <c r="BR881" s="100">
        <v>60</v>
      </c>
      <c r="BS881" s="100">
        <v>12</v>
      </c>
      <c r="BT881" s="100">
        <v>1.1000000000000001</v>
      </c>
      <c r="BU881" s="100" t="s">
        <v>1713</v>
      </c>
      <c r="BV881" s="100">
        <v>135</v>
      </c>
      <c r="BW881" s="100">
        <v>217</v>
      </c>
      <c r="BX881" s="100">
        <v>13.8</v>
      </c>
      <c r="BY881" s="100">
        <v>106</v>
      </c>
      <c r="BZ881" s="100">
        <v>6</v>
      </c>
      <c r="CA881" s="100" t="s">
        <v>1708</v>
      </c>
      <c r="CB881" s="100" t="s">
        <v>1709</v>
      </c>
      <c r="CC881" s="100" t="s">
        <v>1710</v>
      </c>
      <c r="CD881" s="100">
        <v>1</v>
      </c>
      <c r="CE881" s="100">
        <v>0.7</v>
      </c>
      <c r="CF881" s="100">
        <v>14.2</v>
      </c>
      <c r="CG881" s="100">
        <v>1371</v>
      </c>
      <c r="CH881" s="100">
        <v>24.7</v>
      </c>
      <c r="CI881" s="100">
        <v>44.6</v>
      </c>
      <c r="CJ881" s="100">
        <v>4.67</v>
      </c>
      <c r="CK881" s="100">
        <v>15.5</v>
      </c>
      <c r="CL881" s="100">
        <v>2.82</v>
      </c>
      <c r="CM881" s="100">
        <v>0.73</v>
      </c>
      <c r="CN881" s="100">
        <v>2.36</v>
      </c>
      <c r="CO881" s="100">
        <v>0.38</v>
      </c>
      <c r="CP881" s="100">
        <v>2.36</v>
      </c>
      <c r="CQ881" s="100">
        <v>0.46</v>
      </c>
      <c r="CR881" s="100">
        <v>1.54</v>
      </c>
      <c r="CS881" s="100">
        <v>0.218</v>
      </c>
      <c r="CT881" s="100">
        <v>1.57</v>
      </c>
      <c r="CU881" s="100">
        <v>0.21199999999999999</v>
      </c>
      <c r="CV881" s="100">
        <v>2.8</v>
      </c>
      <c r="CW881" s="100">
        <v>0.54</v>
      </c>
      <c r="CX881" s="100">
        <v>9.1</v>
      </c>
      <c r="CY881" s="100">
        <v>1</v>
      </c>
      <c r="CZ881" s="100">
        <v>8</v>
      </c>
      <c r="DA881" s="100">
        <v>0.3</v>
      </c>
      <c r="DB881" s="100">
        <v>8.0299999999999994</v>
      </c>
      <c r="DC881" s="100">
        <v>2.57</v>
      </c>
    </row>
    <row r="882" spans="1:107" x14ac:dyDescent="0.25">
      <c r="A882" s="94" t="s">
        <v>28</v>
      </c>
      <c r="B882" s="4" t="s">
        <v>690</v>
      </c>
      <c r="C882" s="4">
        <v>2018</v>
      </c>
      <c r="D882" s="4">
        <v>19</v>
      </c>
      <c r="E882" s="4">
        <v>878</v>
      </c>
      <c r="F882" s="4">
        <v>42934</v>
      </c>
      <c r="G882" s="4">
        <v>14685</v>
      </c>
      <c r="H882" s="113">
        <v>1.2350000000000001</v>
      </c>
      <c r="I882" s="113">
        <v>59.22</v>
      </c>
      <c r="J882" s="113">
        <v>14.3</v>
      </c>
      <c r="K882" s="114">
        <v>0.20161290322580647</v>
      </c>
      <c r="L882" s="116">
        <v>165.21694723840812</v>
      </c>
      <c r="M882" s="116">
        <v>6.4304999540732188</v>
      </c>
      <c r="P882" s="40">
        <v>163.4</v>
      </c>
      <c r="Q882" s="40">
        <v>1.3</v>
      </c>
      <c r="R882" s="40">
        <v>-1.8169472384081189</v>
      </c>
      <c r="S882" s="41"/>
      <c r="T882" s="20">
        <v>11.7</v>
      </c>
      <c r="U882" s="20">
        <v>8.6</v>
      </c>
      <c r="V882" s="20">
        <v>347</v>
      </c>
      <c r="W882" s="20" t="s">
        <v>684</v>
      </c>
      <c r="X882" s="20">
        <v>1.54</v>
      </c>
      <c r="Y882" s="20" t="s">
        <v>684</v>
      </c>
      <c r="Z882" s="20">
        <v>0.67</v>
      </c>
      <c r="AA882" s="20">
        <v>1</v>
      </c>
      <c r="AB882" s="20">
        <v>0.374</v>
      </c>
      <c r="AC882" s="20">
        <v>5.3</v>
      </c>
      <c r="AD882" s="20">
        <v>1.73</v>
      </c>
      <c r="AE882" s="20">
        <v>25.3</v>
      </c>
      <c r="AF882" s="20">
        <v>9.9700000000000006</v>
      </c>
      <c r="AG882" s="20">
        <v>54.6</v>
      </c>
      <c r="AH882" s="20">
        <v>13.19</v>
      </c>
      <c r="AI882" s="20">
        <v>165</v>
      </c>
      <c r="AJ882" s="20">
        <v>36.200000000000003</v>
      </c>
      <c r="AK882" s="20">
        <v>6810</v>
      </c>
      <c r="AM882" s="100">
        <v>8.8679999999999998E-4</v>
      </c>
      <c r="AN882" s="100">
        <v>4.6E-6</v>
      </c>
      <c r="AO882" s="100">
        <v>1.46767</v>
      </c>
      <c r="AP882" s="100">
        <v>1.2999999999999999E-4</v>
      </c>
      <c r="AQ882" s="100">
        <v>2.9125000000000002E-2</v>
      </c>
      <c r="AR882" s="100">
        <v>8.3999999999999995E-5</v>
      </c>
      <c r="AS882" s="100">
        <v>0.28278900000000001</v>
      </c>
      <c r="AT882" s="100">
        <v>4.6666666666666665E-5</v>
      </c>
      <c r="AU882" s="105">
        <v>0.28278626035317533</v>
      </c>
      <c r="AV882" s="105">
        <v>3.7166582067449383</v>
      </c>
      <c r="AW882" s="105">
        <v>1.6508585322825526</v>
      </c>
      <c r="AX882" s="106">
        <v>0.28278629052798759</v>
      </c>
      <c r="AY882" s="106">
        <v>3.677266118931044</v>
      </c>
      <c r="AZ882" s="106">
        <v>1.6508518554674418</v>
      </c>
      <c r="BA882" s="100">
        <v>70.422148365471031</v>
      </c>
      <c r="BB882" s="100">
        <v>15.500143065815609</v>
      </c>
      <c r="BC882" s="100">
        <v>2.9802120023737135</v>
      </c>
      <c r="BD882" s="100">
        <v>0.11713463163743393</v>
      </c>
      <c r="BE882" s="100">
        <v>1.1208572510133763</v>
      </c>
      <c r="BF882" s="100">
        <v>3.8068755282166022</v>
      </c>
      <c r="BG882" s="100">
        <v>2.0397582405829011</v>
      </c>
      <c r="BH882" s="100">
        <v>3.6352127059893284</v>
      </c>
      <c r="BI882" s="100">
        <v>0.25648445203369152</v>
      </c>
      <c r="BJ882" s="100">
        <v>0.12117375686631095</v>
      </c>
      <c r="BK882" s="100">
        <v>5</v>
      </c>
      <c r="BL882" s="100">
        <v>2</v>
      </c>
      <c r="BM882" s="100">
        <v>41</v>
      </c>
      <c r="BN882" s="100" t="s">
        <v>1712</v>
      </c>
      <c r="BO882" s="100">
        <v>3</v>
      </c>
      <c r="BP882" s="100" t="s">
        <v>1712</v>
      </c>
      <c r="BQ882" s="100" t="s">
        <v>1707</v>
      </c>
      <c r="BR882" s="100">
        <v>60</v>
      </c>
      <c r="BS882" s="100">
        <v>12</v>
      </c>
      <c r="BT882" s="100">
        <v>1.1000000000000001</v>
      </c>
      <c r="BU882" s="100" t="s">
        <v>1713</v>
      </c>
      <c r="BV882" s="100">
        <v>135</v>
      </c>
      <c r="BW882" s="100">
        <v>217</v>
      </c>
      <c r="BX882" s="100">
        <v>13.8</v>
      </c>
      <c r="BY882" s="100">
        <v>106</v>
      </c>
      <c r="BZ882" s="100">
        <v>6</v>
      </c>
      <c r="CA882" s="100" t="s">
        <v>1708</v>
      </c>
      <c r="CB882" s="100" t="s">
        <v>1709</v>
      </c>
      <c r="CC882" s="100" t="s">
        <v>1710</v>
      </c>
      <c r="CD882" s="100">
        <v>1</v>
      </c>
      <c r="CE882" s="100">
        <v>0.7</v>
      </c>
      <c r="CF882" s="100">
        <v>14.2</v>
      </c>
      <c r="CG882" s="100">
        <v>1371</v>
      </c>
      <c r="CH882" s="100">
        <v>24.7</v>
      </c>
      <c r="CI882" s="100">
        <v>44.6</v>
      </c>
      <c r="CJ882" s="100">
        <v>4.67</v>
      </c>
      <c r="CK882" s="100">
        <v>15.5</v>
      </c>
      <c r="CL882" s="100">
        <v>2.82</v>
      </c>
      <c r="CM882" s="100">
        <v>0.73</v>
      </c>
      <c r="CN882" s="100">
        <v>2.36</v>
      </c>
      <c r="CO882" s="100">
        <v>0.38</v>
      </c>
      <c r="CP882" s="100">
        <v>2.36</v>
      </c>
      <c r="CQ882" s="100">
        <v>0.46</v>
      </c>
      <c r="CR882" s="100">
        <v>1.54</v>
      </c>
      <c r="CS882" s="100">
        <v>0.218</v>
      </c>
      <c r="CT882" s="100">
        <v>1.57</v>
      </c>
      <c r="CU882" s="100">
        <v>0.21199999999999999</v>
      </c>
      <c r="CV882" s="100">
        <v>2.8</v>
      </c>
      <c r="CW882" s="100">
        <v>0.54</v>
      </c>
      <c r="CX882" s="100">
        <v>9.1</v>
      </c>
      <c r="CY882" s="100">
        <v>1</v>
      </c>
      <c r="CZ882" s="100">
        <v>8</v>
      </c>
      <c r="DA882" s="100">
        <v>0.3</v>
      </c>
      <c r="DB882" s="100">
        <v>8.0299999999999994</v>
      </c>
      <c r="DC882" s="100">
        <v>2.57</v>
      </c>
    </row>
    <row r="883" spans="1:107" x14ac:dyDescent="0.25">
      <c r="A883" s="94" t="s">
        <v>22</v>
      </c>
      <c r="B883" s="4" t="s">
        <v>690</v>
      </c>
      <c r="C883" s="4">
        <v>2018</v>
      </c>
      <c r="D883" s="4">
        <v>20</v>
      </c>
      <c r="E883" s="4">
        <v>879</v>
      </c>
      <c r="F883" s="4">
        <v>42683</v>
      </c>
      <c r="G883" s="4">
        <v>14688</v>
      </c>
      <c r="H883" s="113">
        <v>3.92</v>
      </c>
      <c r="I883" s="113">
        <v>146.80000000000001</v>
      </c>
      <c r="J883" s="113">
        <v>53.4</v>
      </c>
      <c r="K883" s="114">
        <v>0.36589828027808269</v>
      </c>
      <c r="L883" s="116">
        <v>159.59250075848971</v>
      </c>
      <c r="M883" s="116">
        <v>4.9250071113400633</v>
      </c>
      <c r="P883" s="40">
        <v>163.4</v>
      </c>
      <c r="Q883" s="40">
        <v>1.3</v>
      </c>
      <c r="R883" s="40">
        <v>3.8074992415102997</v>
      </c>
      <c r="S883" s="41"/>
      <c r="T883" s="20">
        <v>14.7</v>
      </c>
      <c r="U883" s="20">
        <v>6.6</v>
      </c>
      <c r="V883" s="20">
        <v>831</v>
      </c>
      <c r="W883" s="20" t="s">
        <v>684</v>
      </c>
      <c r="X883" s="20">
        <v>2.74</v>
      </c>
      <c r="Y883" s="20">
        <v>0.16</v>
      </c>
      <c r="Z883" s="20">
        <v>1.44</v>
      </c>
      <c r="AA883" s="20">
        <v>3.15</v>
      </c>
      <c r="AB883" s="20">
        <v>0.72</v>
      </c>
      <c r="AC883" s="20">
        <v>12.5</v>
      </c>
      <c r="AD883" s="20">
        <v>4.54</v>
      </c>
      <c r="AE883" s="20">
        <v>64.400000000000006</v>
      </c>
      <c r="AF883" s="20">
        <v>25.4</v>
      </c>
      <c r="AG883" s="20">
        <v>122.2</v>
      </c>
      <c r="AH883" s="20">
        <v>30.7</v>
      </c>
      <c r="AI883" s="20">
        <v>324</v>
      </c>
      <c r="AJ883" s="20">
        <v>72.2</v>
      </c>
      <c r="AK883" s="20">
        <v>6250</v>
      </c>
      <c r="AM883" s="100">
        <v>1.8259999999999999E-3</v>
      </c>
      <c r="AN883" s="100">
        <v>5.3000000000000001E-5</v>
      </c>
      <c r="AO883" s="100">
        <v>1.4676899999999999</v>
      </c>
      <c r="AP883" s="100">
        <v>1.3999999999999999E-4</v>
      </c>
      <c r="AQ883" s="100">
        <v>6.6100000000000006E-2</v>
      </c>
      <c r="AR883" s="100">
        <v>1.8E-3</v>
      </c>
      <c r="AS883" s="100">
        <v>0.28275400000000001</v>
      </c>
      <c r="AT883" s="100">
        <v>5.2666666666666662E-5</v>
      </c>
      <c r="AU883" s="105">
        <v>0.2827485511513862</v>
      </c>
      <c r="AV883" s="105">
        <v>2.2574526360119584</v>
      </c>
      <c r="AW883" s="105">
        <v>1.8630884474103544</v>
      </c>
      <c r="AX883" s="106">
        <v>0.28274842095636599</v>
      </c>
      <c r="AY883" s="106">
        <v>2.3376149922738065</v>
      </c>
      <c r="AZ883" s="106">
        <v>1.8631042368846842</v>
      </c>
      <c r="BA883" s="100">
        <v>70.422148365471031</v>
      </c>
      <c r="BB883" s="100">
        <v>15.500143065815609</v>
      </c>
      <c r="BC883" s="100">
        <v>2.9802120023737135</v>
      </c>
      <c r="BD883" s="100">
        <v>0.11713463163743393</v>
      </c>
      <c r="BE883" s="100">
        <v>1.1208572510133763</v>
      </c>
      <c r="BF883" s="100">
        <v>3.8068755282166022</v>
      </c>
      <c r="BG883" s="100">
        <v>2.0397582405829011</v>
      </c>
      <c r="BH883" s="100">
        <v>3.6352127059893284</v>
      </c>
      <c r="BI883" s="100">
        <v>0.25648445203369152</v>
      </c>
      <c r="BJ883" s="100">
        <v>0.12117375686631095</v>
      </c>
      <c r="BK883" s="100">
        <v>5</v>
      </c>
      <c r="BL883" s="100">
        <v>2</v>
      </c>
      <c r="BM883" s="100">
        <v>41</v>
      </c>
      <c r="BN883" s="100" t="s">
        <v>1712</v>
      </c>
      <c r="BO883" s="100">
        <v>3</v>
      </c>
      <c r="BP883" s="100" t="s">
        <v>1712</v>
      </c>
      <c r="BQ883" s="100" t="s">
        <v>1707</v>
      </c>
      <c r="BR883" s="100">
        <v>60</v>
      </c>
      <c r="BS883" s="100">
        <v>12</v>
      </c>
      <c r="BT883" s="100">
        <v>1.1000000000000001</v>
      </c>
      <c r="BU883" s="100" t="s">
        <v>1713</v>
      </c>
      <c r="BV883" s="100">
        <v>135</v>
      </c>
      <c r="BW883" s="100">
        <v>217</v>
      </c>
      <c r="BX883" s="100">
        <v>13.8</v>
      </c>
      <c r="BY883" s="100">
        <v>106</v>
      </c>
      <c r="BZ883" s="100">
        <v>6</v>
      </c>
      <c r="CA883" s="100" t="s">
        <v>1708</v>
      </c>
      <c r="CB883" s="100" t="s">
        <v>1709</v>
      </c>
      <c r="CC883" s="100" t="s">
        <v>1710</v>
      </c>
      <c r="CD883" s="100">
        <v>1</v>
      </c>
      <c r="CE883" s="100">
        <v>0.7</v>
      </c>
      <c r="CF883" s="100">
        <v>14.2</v>
      </c>
      <c r="CG883" s="100">
        <v>1371</v>
      </c>
      <c r="CH883" s="100">
        <v>24.7</v>
      </c>
      <c r="CI883" s="100">
        <v>44.6</v>
      </c>
      <c r="CJ883" s="100">
        <v>4.67</v>
      </c>
      <c r="CK883" s="100">
        <v>15.5</v>
      </c>
      <c r="CL883" s="100">
        <v>2.82</v>
      </c>
      <c r="CM883" s="100">
        <v>0.73</v>
      </c>
      <c r="CN883" s="100">
        <v>2.36</v>
      </c>
      <c r="CO883" s="100">
        <v>0.38</v>
      </c>
      <c r="CP883" s="100">
        <v>2.36</v>
      </c>
      <c r="CQ883" s="100">
        <v>0.46</v>
      </c>
      <c r="CR883" s="100">
        <v>1.54</v>
      </c>
      <c r="CS883" s="100">
        <v>0.218</v>
      </c>
      <c r="CT883" s="100">
        <v>1.57</v>
      </c>
      <c r="CU883" s="100">
        <v>0.21199999999999999</v>
      </c>
      <c r="CV883" s="100">
        <v>2.8</v>
      </c>
      <c r="CW883" s="100">
        <v>0.54</v>
      </c>
      <c r="CX883" s="100">
        <v>9.1</v>
      </c>
      <c r="CY883" s="100">
        <v>1</v>
      </c>
      <c r="CZ883" s="100">
        <v>8</v>
      </c>
      <c r="DA883" s="100">
        <v>0.3</v>
      </c>
      <c r="DB883" s="100">
        <v>8.0299999999999994</v>
      </c>
      <c r="DC883" s="100">
        <v>2.57</v>
      </c>
    </row>
    <row r="884" spans="1:107" x14ac:dyDescent="0.25">
      <c r="A884" s="94" t="s">
        <v>24</v>
      </c>
      <c r="B884" s="4" t="s">
        <v>690</v>
      </c>
      <c r="C884" s="4">
        <v>2018</v>
      </c>
      <c r="D884" s="4">
        <v>21</v>
      </c>
      <c r="E884" s="4">
        <v>880</v>
      </c>
      <c r="F884" s="4">
        <v>42494</v>
      </c>
      <c r="G884" s="4">
        <v>14663</v>
      </c>
      <c r="H884" s="113">
        <v>9.2100000000000009</v>
      </c>
      <c r="I884" s="113">
        <v>255.3</v>
      </c>
      <c r="J884" s="113">
        <v>127.8</v>
      </c>
      <c r="K884" s="114">
        <v>0.50709939148073024</v>
      </c>
      <c r="L884" s="116">
        <v>163.14385478895113</v>
      </c>
      <c r="M884" s="116">
        <v>4.8960834036802305</v>
      </c>
      <c r="P884" s="40">
        <v>163.4</v>
      </c>
      <c r="Q884" s="40">
        <v>1.3</v>
      </c>
      <c r="R884" s="40">
        <v>0.25614521104887444</v>
      </c>
      <c r="S884" s="41"/>
      <c r="T884" s="20">
        <v>14.3</v>
      </c>
      <c r="U884" s="20">
        <v>8.9</v>
      </c>
      <c r="V884" s="20">
        <v>1660</v>
      </c>
      <c r="W884" s="20" t="s">
        <v>684</v>
      </c>
      <c r="X884" s="20">
        <v>5.4</v>
      </c>
      <c r="Y884" s="20">
        <v>0.87</v>
      </c>
      <c r="Z884" s="20">
        <v>6.2</v>
      </c>
      <c r="AA884" s="20">
        <v>8.3000000000000007</v>
      </c>
      <c r="AB884" s="20">
        <v>2.87</v>
      </c>
      <c r="AC884" s="20">
        <v>34.200000000000003</v>
      </c>
      <c r="AD884" s="20">
        <v>10.68</v>
      </c>
      <c r="AE884" s="20">
        <v>126.1</v>
      </c>
      <c r="AF884" s="20">
        <v>51.5</v>
      </c>
      <c r="AG884" s="20">
        <v>226</v>
      </c>
      <c r="AH884" s="20">
        <v>49.8</v>
      </c>
      <c r="AI884" s="20">
        <v>530</v>
      </c>
      <c r="AJ884" s="20">
        <v>113.6</v>
      </c>
      <c r="AK884" s="20">
        <v>6670</v>
      </c>
      <c r="AM884" s="100">
        <v>2.9780000000000002E-3</v>
      </c>
      <c r="AN884" s="100">
        <v>1.5E-5</v>
      </c>
      <c r="AO884" s="100">
        <v>1.46763</v>
      </c>
      <c r="AP884" s="100">
        <v>1.2999999999999999E-4</v>
      </c>
      <c r="AQ884" s="100">
        <v>0.105</v>
      </c>
      <c r="AR884" s="100">
        <v>1.4E-3</v>
      </c>
      <c r="AS884" s="100">
        <v>0.282611</v>
      </c>
      <c r="AT884" s="100">
        <v>6.2000000000000003E-5</v>
      </c>
      <c r="AU884" s="105">
        <v>0.28260191549419472</v>
      </c>
      <c r="AV884" s="105">
        <v>-2.8507738323113596</v>
      </c>
      <c r="AW884" s="105">
        <v>2.1932733574664294</v>
      </c>
      <c r="AX884" s="106">
        <v>0.28260190120923218</v>
      </c>
      <c r="AY884" s="106">
        <v>-2.8455792166925953</v>
      </c>
      <c r="AZ884" s="106">
        <v>2.1932746079781729</v>
      </c>
      <c r="BA884" s="100">
        <v>70.422148365471031</v>
      </c>
      <c r="BB884" s="100">
        <v>15.500143065815609</v>
      </c>
      <c r="BC884" s="100">
        <v>2.9802120023737135</v>
      </c>
      <c r="BD884" s="100">
        <v>0.11713463163743393</v>
      </c>
      <c r="BE884" s="100">
        <v>1.1208572510133763</v>
      </c>
      <c r="BF884" s="100">
        <v>3.8068755282166022</v>
      </c>
      <c r="BG884" s="100">
        <v>2.0397582405829011</v>
      </c>
      <c r="BH884" s="100">
        <v>3.6352127059893284</v>
      </c>
      <c r="BI884" s="100">
        <v>0.25648445203369152</v>
      </c>
      <c r="BJ884" s="100">
        <v>0.12117375686631095</v>
      </c>
      <c r="BK884" s="100">
        <v>5</v>
      </c>
      <c r="BL884" s="100">
        <v>2</v>
      </c>
      <c r="BM884" s="100">
        <v>41</v>
      </c>
      <c r="BN884" s="100" t="s">
        <v>1712</v>
      </c>
      <c r="BO884" s="100">
        <v>3</v>
      </c>
      <c r="BP884" s="100" t="s">
        <v>1712</v>
      </c>
      <c r="BQ884" s="100" t="s">
        <v>1707</v>
      </c>
      <c r="BR884" s="100">
        <v>60</v>
      </c>
      <c r="BS884" s="100">
        <v>12</v>
      </c>
      <c r="BT884" s="100">
        <v>1.1000000000000001</v>
      </c>
      <c r="BU884" s="100" t="s">
        <v>1713</v>
      </c>
      <c r="BV884" s="100">
        <v>135</v>
      </c>
      <c r="BW884" s="100">
        <v>217</v>
      </c>
      <c r="BX884" s="100">
        <v>13.8</v>
      </c>
      <c r="BY884" s="100">
        <v>106</v>
      </c>
      <c r="BZ884" s="100">
        <v>6</v>
      </c>
      <c r="CA884" s="100" t="s">
        <v>1708</v>
      </c>
      <c r="CB884" s="100" t="s">
        <v>1709</v>
      </c>
      <c r="CC884" s="100" t="s">
        <v>1710</v>
      </c>
      <c r="CD884" s="100">
        <v>1</v>
      </c>
      <c r="CE884" s="100">
        <v>0.7</v>
      </c>
      <c r="CF884" s="100">
        <v>14.2</v>
      </c>
      <c r="CG884" s="100">
        <v>1371</v>
      </c>
      <c r="CH884" s="100">
        <v>24.7</v>
      </c>
      <c r="CI884" s="100">
        <v>44.6</v>
      </c>
      <c r="CJ884" s="100">
        <v>4.67</v>
      </c>
      <c r="CK884" s="100">
        <v>15.5</v>
      </c>
      <c r="CL884" s="100">
        <v>2.82</v>
      </c>
      <c r="CM884" s="100">
        <v>0.73</v>
      </c>
      <c r="CN884" s="100">
        <v>2.36</v>
      </c>
      <c r="CO884" s="100">
        <v>0.38</v>
      </c>
      <c r="CP884" s="100">
        <v>2.36</v>
      </c>
      <c r="CQ884" s="100">
        <v>0.46</v>
      </c>
      <c r="CR884" s="100">
        <v>1.54</v>
      </c>
      <c r="CS884" s="100">
        <v>0.218</v>
      </c>
      <c r="CT884" s="100">
        <v>1.57</v>
      </c>
      <c r="CU884" s="100">
        <v>0.21199999999999999</v>
      </c>
      <c r="CV884" s="100">
        <v>2.8</v>
      </c>
      <c r="CW884" s="100">
        <v>0.54</v>
      </c>
      <c r="CX884" s="100">
        <v>9.1</v>
      </c>
      <c r="CY884" s="100">
        <v>1</v>
      </c>
      <c r="CZ884" s="100">
        <v>8</v>
      </c>
      <c r="DA884" s="100">
        <v>0.3</v>
      </c>
      <c r="DB884" s="100">
        <v>8.0299999999999994</v>
      </c>
      <c r="DC884" s="100">
        <v>2.57</v>
      </c>
    </row>
    <row r="885" spans="1:107" x14ac:dyDescent="0.25">
      <c r="A885" s="94" t="s">
        <v>8</v>
      </c>
      <c r="B885" s="4" t="s">
        <v>690</v>
      </c>
      <c r="C885" s="4">
        <v>2018</v>
      </c>
      <c r="D885" s="4">
        <v>22</v>
      </c>
      <c r="E885" s="4">
        <v>881</v>
      </c>
      <c r="F885" s="4">
        <v>42584</v>
      </c>
      <c r="G885" s="4">
        <v>14712</v>
      </c>
      <c r="H885" s="113">
        <v>39.299999999999997</v>
      </c>
      <c r="I885" s="113">
        <v>809</v>
      </c>
      <c r="J885" s="113">
        <v>491.5</v>
      </c>
      <c r="K885" s="114">
        <v>0.61199510403916768</v>
      </c>
      <c r="L885" s="116">
        <v>167.02743756044339</v>
      </c>
      <c r="M885" s="116">
        <v>5.9726069288680499</v>
      </c>
      <c r="P885" s="40">
        <v>163.4</v>
      </c>
      <c r="Q885" s="40">
        <v>1.3</v>
      </c>
      <c r="R885" s="40">
        <v>-3.6274375604433828</v>
      </c>
      <c r="S885" s="41"/>
      <c r="T885" s="20">
        <v>510</v>
      </c>
      <c r="U885" s="20">
        <v>530</v>
      </c>
      <c r="V885" s="20">
        <v>3220</v>
      </c>
      <c r="W885" s="20">
        <v>0.26</v>
      </c>
      <c r="X885" s="20">
        <v>24.4</v>
      </c>
      <c r="Y885" s="20">
        <v>4.93</v>
      </c>
      <c r="Z885" s="20">
        <v>20</v>
      </c>
      <c r="AA885" s="20">
        <v>24.7</v>
      </c>
      <c r="AB885" s="20">
        <v>3.64</v>
      </c>
      <c r="AC885" s="20">
        <v>82.7</v>
      </c>
      <c r="AD885" s="20">
        <v>26.6</v>
      </c>
      <c r="AE885" s="20">
        <v>304</v>
      </c>
      <c r="AF885" s="20">
        <v>122</v>
      </c>
      <c r="AG885" s="20">
        <v>486</v>
      </c>
      <c r="AH885" s="20">
        <v>108</v>
      </c>
      <c r="AI885" s="20">
        <v>1036</v>
      </c>
      <c r="AJ885" s="20">
        <v>215</v>
      </c>
      <c r="AK885" s="20">
        <v>8560</v>
      </c>
      <c r="AM885" s="100">
        <v>3.5460000000000001E-3</v>
      </c>
      <c r="AN885" s="100">
        <v>7.3999999999999996E-5</v>
      </c>
      <c r="AO885" s="100">
        <v>1.4675800000000001</v>
      </c>
      <c r="AP885" s="100">
        <v>1.4999999999999999E-4</v>
      </c>
      <c r="AQ885" s="100">
        <v>0.12479999999999999</v>
      </c>
      <c r="AR885" s="100">
        <v>3.8999999999999998E-3</v>
      </c>
      <c r="AS885" s="100">
        <v>0.28255000000000002</v>
      </c>
      <c r="AT885" s="100">
        <v>8.0000000000000007E-5</v>
      </c>
      <c r="AU885" s="105">
        <v>0.28253892488623372</v>
      </c>
      <c r="AV885" s="105">
        <v>-4.9926853122539416</v>
      </c>
      <c r="AW885" s="105">
        <v>2.8300546039699999</v>
      </c>
      <c r="AX885" s="106">
        <v>0.2825391657783537</v>
      </c>
      <c r="AY885" s="106">
        <v>-5.0648699838917732</v>
      </c>
      <c r="AZ885" s="106">
        <v>2.8300317522299006</v>
      </c>
      <c r="BA885" s="100">
        <v>70.422148365471031</v>
      </c>
      <c r="BB885" s="100">
        <v>15.500143065815609</v>
      </c>
      <c r="BC885" s="100">
        <v>2.9802120023737135</v>
      </c>
      <c r="BD885" s="100">
        <v>0.11713463163743393</v>
      </c>
      <c r="BE885" s="100">
        <v>1.1208572510133763</v>
      </c>
      <c r="BF885" s="100">
        <v>3.8068755282166022</v>
      </c>
      <c r="BG885" s="100">
        <v>2.0397582405829011</v>
      </c>
      <c r="BH885" s="100">
        <v>3.6352127059893284</v>
      </c>
      <c r="BI885" s="100">
        <v>0.25648445203369152</v>
      </c>
      <c r="BJ885" s="100">
        <v>0.12117375686631095</v>
      </c>
      <c r="BK885" s="100">
        <v>5</v>
      </c>
      <c r="BL885" s="100">
        <v>2</v>
      </c>
      <c r="BM885" s="100">
        <v>41</v>
      </c>
      <c r="BN885" s="100" t="s">
        <v>1712</v>
      </c>
      <c r="BO885" s="100">
        <v>3</v>
      </c>
      <c r="BP885" s="100" t="s">
        <v>1712</v>
      </c>
      <c r="BQ885" s="100" t="s">
        <v>1707</v>
      </c>
      <c r="BR885" s="100">
        <v>60</v>
      </c>
      <c r="BS885" s="100">
        <v>12</v>
      </c>
      <c r="BT885" s="100">
        <v>1.1000000000000001</v>
      </c>
      <c r="BU885" s="100" t="s">
        <v>1713</v>
      </c>
      <c r="BV885" s="100">
        <v>135</v>
      </c>
      <c r="BW885" s="100">
        <v>217</v>
      </c>
      <c r="BX885" s="100">
        <v>13.8</v>
      </c>
      <c r="BY885" s="100">
        <v>106</v>
      </c>
      <c r="BZ885" s="100">
        <v>6</v>
      </c>
      <c r="CA885" s="100" t="s">
        <v>1708</v>
      </c>
      <c r="CB885" s="100" t="s">
        <v>1709</v>
      </c>
      <c r="CC885" s="100" t="s">
        <v>1710</v>
      </c>
      <c r="CD885" s="100">
        <v>1</v>
      </c>
      <c r="CE885" s="100">
        <v>0.7</v>
      </c>
      <c r="CF885" s="100">
        <v>14.2</v>
      </c>
      <c r="CG885" s="100">
        <v>1371</v>
      </c>
      <c r="CH885" s="100">
        <v>24.7</v>
      </c>
      <c r="CI885" s="100">
        <v>44.6</v>
      </c>
      <c r="CJ885" s="100">
        <v>4.67</v>
      </c>
      <c r="CK885" s="100">
        <v>15.5</v>
      </c>
      <c r="CL885" s="100">
        <v>2.82</v>
      </c>
      <c r="CM885" s="100">
        <v>0.73</v>
      </c>
      <c r="CN885" s="100">
        <v>2.36</v>
      </c>
      <c r="CO885" s="100">
        <v>0.38</v>
      </c>
      <c r="CP885" s="100">
        <v>2.36</v>
      </c>
      <c r="CQ885" s="100">
        <v>0.46</v>
      </c>
      <c r="CR885" s="100">
        <v>1.54</v>
      </c>
      <c r="CS885" s="100">
        <v>0.218</v>
      </c>
      <c r="CT885" s="100">
        <v>1.57</v>
      </c>
      <c r="CU885" s="100">
        <v>0.21199999999999999</v>
      </c>
      <c r="CV885" s="100">
        <v>2.8</v>
      </c>
      <c r="CW885" s="100">
        <v>0.54</v>
      </c>
      <c r="CX885" s="100">
        <v>9.1</v>
      </c>
      <c r="CY885" s="100">
        <v>1</v>
      </c>
      <c r="CZ885" s="100">
        <v>8</v>
      </c>
      <c r="DA885" s="100">
        <v>0.3</v>
      </c>
      <c r="DB885" s="100">
        <v>8.0299999999999994</v>
      </c>
      <c r="DC885" s="100">
        <v>2.57</v>
      </c>
    </row>
    <row r="886" spans="1:107" x14ac:dyDescent="0.25">
      <c r="A886" s="94" t="s">
        <v>13</v>
      </c>
      <c r="B886" s="4" t="s">
        <v>690</v>
      </c>
      <c r="C886" s="4">
        <v>2018</v>
      </c>
      <c r="D886" s="4">
        <v>23</v>
      </c>
      <c r="E886" s="4">
        <v>882</v>
      </c>
      <c r="F886" s="4">
        <v>42911</v>
      </c>
      <c r="G886" s="4">
        <v>14893</v>
      </c>
      <c r="H886" s="113">
        <v>7.29</v>
      </c>
      <c r="I886" s="113">
        <v>352.2</v>
      </c>
      <c r="J886" s="113">
        <v>88.7</v>
      </c>
      <c r="K886" s="114">
        <v>0.25075225677031093</v>
      </c>
      <c r="L886" s="116">
        <v>165.5620515167771</v>
      </c>
      <c r="M886" s="116">
        <v>6.194453645209764</v>
      </c>
      <c r="P886" s="40">
        <v>163.4</v>
      </c>
      <c r="Q886" s="40">
        <v>1.3</v>
      </c>
      <c r="R886" s="40">
        <v>-2.1620515167770975</v>
      </c>
      <c r="S886" s="41"/>
      <c r="T886" s="20">
        <v>12</v>
      </c>
      <c r="U886" s="20">
        <v>7.1</v>
      </c>
      <c r="V886" s="20">
        <v>1176</v>
      </c>
      <c r="W886" s="20" t="s">
        <v>684</v>
      </c>
      <c r="X886" s="20">
        <v>5.73</v>
      </c>
      <c r="Y886" s="20" t="s">
        <v>684</v>
      </c>
      <c r="Z886" s="20">
        <v>1.46</v>
      </c>
      <c r="AA886" s="20">
        <v>3.09</v>
      </c>
      <c r="AB886" s="20">
        <v>0.45</v>
      </c>
      <c r="AC886" s="20">
        <v>16.899999999999999</v>
      </c>
      <c r="AD886" s="20">
        <v>6.43</v>
      </c>
      <c r="AE886" s="20">
        <v>97.6</v>
      </c>
      <c r="AF886" s="20">
        <v>39.799999999999997</v>
      </c>
      <c r="AG886" s="20">
        <v>181</v>
      </c>
      <c r="AH886" s="20">
        <v>43.8</v>
      </c>
      <c r="AI886" s="20">
        <v>504</v>
      </c>
      <c r="AJ886" s="20">
        <v>102.9</v>
      </c>
      <c r="AK886" s="20">
        <v>9520</v>
      </c>
      <c r="AM886" s="100">
        <v>1.686E-3</v>
      </c>
      <c r="AN886" s="100">
        <v>1.1E-5</v>
      </c>
      <c r="AO886" s="100">
        <v>1.4676800000000001</v>
      </c>
      <c r="AP886" s="100">
        <v>1.2999999999999999E-4</v>
      </c>
      <c r="AQ886" s="100">
        <v>6.4130000000000006E-2</v>
      </c>
      <c r="AR886" s="100">
        <v>4.0999999999999999E-4</v>
      </c>
      <c r="AS886" s="100">
        <v>0.28277799999999997</v>
      </c>
      <c r="AT886" s="100">
        <v>4.1333333333333333E-5</v>
      </c>
      <c r="AU886" s="105">
        <v>0.28277278043786497</v>
      </c>
      <c r="AV886" s="105">
        <v>3.2474834846429879</v>
      </c>
      <c r="AW886" s="105">
        <v>1.4621901090000839</v>
      </c>
      <c r="AX886" s="106">
        <v>0.28277284870341352</v>
      </c>
      <c r="AY886" s="106">
        <v>3.2017562395236787</v>
      </c>
      <c r="AZ886" s="106">
        <v>1.4621830719854485</v>
      </c>
      <c r="BA886" s="100">
        <v>70.422148365471031</v>
      </c>
      <c r="BB886" s="100">
        <v>15.500143065815609</v>
      </c>
      <c r="BC886" s="100">
        <v>2.9802120023737135</v>
      </c>
      <c r="BD886" s="100">
        <v>0.11713463163743393</v>
      </c>
      <c r="BE886" s="100">
        <v>1.1208572510133763</v>
      </c>
      <c r="BF886" s="100">
        <v>3.8068755282166022</v>
      </c>
      <c r="BG886" s="100">
        <v>2.0397582405829011</v>
      </c>
      <c r="BH886" s="100">
        <v>3.6352127059893284</v>
      </c>
      <c r="BI886" s="100">
        <v>0.25648445203369152</v>
      </c>
      <c r="BJ886" s="100">
        <v>0.12117375686631095</v>
      </c>
      <c r="BK886" s="100">
        <v>5</v>
      </c>
      <c r="BL886" s="100">
        <v>2</v>
      </c>
      <c r="BM886" s="100">
        <v>41</v>
      </c>
      <c r="BN886" s="100" t="s">
        <v>1712</v>
      </c>
      <c r="BO886" s="100">
        <v>3</v>
      </c>
      <c r="BP886" s="100" t="s">
        <v>1712</v>
      </c>
      <c r="BQ886" s="100" t="s">
        <v>1707</v>
      </c>
      <c r="BR886" s="100">
        <v>60</v>
      </c>
      <c r="BS886" s="100">
        <v>12</v>
      </c>
      <c r="BT886" s="100">
        <v>1.1000000000000001</v>
      </c>
      <c r="BU886" s="100" t="s">
        <v>1713</v>
      </c>
      <c r="BV886" s="100">
        <v>135</v>
      </c>
      <c r="BW886" s="100">
        <v>217</v>
      </c>
      <c r="BX886" s="100">
        <v>13.8</v>
      </c>
      <c r="BY886" s="100">
        <v>106</v>
      </c>
      <c r="BZ886" s="100">
        <v>6</v>
      </c>
      <c r="CA886" s="100" t="s">
        <v>1708</v>
      </c>
      <c r="CB886" s="100" t="s">
        <v>1709</v>
      </c>
      <c r="CC886" s="100" t="s">
        <v>1710</v>
      </c>
      <c r="CD886" s="100">
        <v>1</v>
      </c>
      <c r="CE886" s="100">
        <v>0.7</v>
      </c>
      <c r="CF886" s="100">
        <v>14.2</v>
      </c>
      <c r="CG886" s="100">
        <v>1371</v>
      </c>
      <c r="CH886" s="100">
        <v>24.7</v>
      </c>
      <c r="CI886" s="100">
        <v>44.6</v>
      </c>
      <c r="CJ886" s="100">
        <v>4.67</v>
      </c>
      <c r="CK886" s="100">
        <v>15.5</v>
      </c>
      <c r="CL886" s="100">
        <v>2.82</v>
      </c>
      <c r="CM886" s="100">
        <v>0.73</v>
      </c>
      <c r="CN886" s="100">
        <v>2.36</v>
      </c>
      <c r="CO886" s="100">
        <v>0.38</v>
      </c>
      <c r="CP886" s="100">
        <v>2.36</v>
      </c>
      <c r="CQ886" s="100">
        <v>0.46</v>
      </c>
      <c r="CR886" s="100">
        <v>1.54</v>
      </c>
      <c r="CS886" s="100">
        <v>0.218</v>
      </c>
      <c r="CT886" s="100">
        <v>1.57</v>
      </c>
      <c r="CU886" s="100">
        <v>0.21199999999999999</v>
      </c>
      <c r="CV886" s="100">
        <v>2.8</v>
      </c>
      <c r="CW886" s="100">
        <v>0.54</v>
      </c>
      <c r="CX886" s="100">
        <v>9.1</v>
      </c>
      <c r="CY886" s="100">
        <v>1</v>
      </c>
      <c r="CZ886" s="100">
        <v>8</v>
      </c>
      <c r="DA886" s="100">
        <v>0.3</v>
      </c>
      <c r="DB886" s="100">
        <v>8.0299999999999994</v>
      </c>
      <c r="DC886" s="100">
        <v>2.57</v>
      </c>
    </row>
    <row r="887" spans="1:107" x14ac:dyDescent="0.25">
      <c r="A887" s="93" t="s">
        <v>6</v>
      </c>
      <c r="B887" s="53" t="s">
        <v>690</v>
      </c>
      <c r="C887" s="53">
        <v>2018</v>
      </c>
      <c r="D887" s="53">
        <v>24</v>
      </c>
      <c r="E887" s="53">
        <v>883</v>
      </c>
      <c r="F887" s="53">
        <v>42822</v>
      </c>
      <c r="G887" s="53">
        <v>14864</v>
      </c>
      <c r="H887" s="109">
        <v>3.02</v>
      </c>
      <c r="I887" s="109">
        <v>108.2</v>
      </c>
      <c r="J887" s="109">
        <v>33.799999999999997</v>
      </c>
      <c r="K887" s="110">
        <v>0.31535793125197098</v>
      </c>
      <c r="L887" s="112">
        <v>184.02562444120136</v>
      </c>
      <c r="M887" s="112">
        <v>7.2146089305382537</v>
      </c>
      <c r="N887" s="53"/>
      <c r="O887" s="53" t="s">
        <v>1774</v>
      </c>
      <c r="P887" s="57">
        <v>163.4</v>
      </c>
      <c r="Q887" s="57">
        <v>1.3</v>
      </c>
      <c r="R887" s="57">
        <v>-20.625624441201353</v>
      </c>
      <c r="S887" s="58"/>
      <c r="T887" s="56">
        <v>9</v>
      </c>
      <c r="U887" s="56">
        <v>10</v>
      </c>
      <c r="V887" s="56">
        <v>423</v>
      </c>
      <c r="W887" s="56" t="s">
        <v>684</v>
      </c>
      <c r="X887" s="56">
        <v>2.2999999999999998</v>
      </c>
      <c r="Y887" s="56" t="s">
        <v>684</v>
      </c>
      <c r="Z887" s="56">
        <v>0.33</v>
      </c>
      <c r="AA887" s="56">
        <v>0.3</v>
      </c>
      <c r="AB887" s="56">
        <v>0.32</v>
      </c>
      <c r="AC887" s="56">
        <v>5.6</v>
      </c>
      <c r="AD887" s="56">
        <v>1.85</v>
      </c>
      <c r="AE887" s="56">
        <v>28.9</v>
      </c>
      <c r="AF887" s="56">
        <v>12.67</v>
      </c>
      <c r="AG887" s="56">
        <v>64.900000000000006</v>
      </c>
      <c r="AH887" s="56">
        <v>14.6</v>
      </c>
      <c r="AI887" s="56">
        <v>165</v>
      </c>
      <c r="AJ887" s="56">
        <v>37</v>
      </c>
      <c r="AK887" s="56">
        <v>7950</v>
      </c>
      <c r="AL887" s="53"/>
      <c r="AM887" s="56">
        <v>1.4760000000000001E-3</v>
      </c>
      <c r="AN887" s="56">
        <v>1.5E-5</v>
      </c>
      <c r="AO887" s="56">
        <v>1.4676499999999999</v>
      </c>
      <c r="AP887" s="56">
        <v>1.3999999999999999E-4</v>
      </c>
      <c r="AQ887" s="56">
        <v>5.8900000000000001E-2</v>
      </c>
      <c r="AR887" s="56">
        <v>3.1E-4</v>
      </c>
      <c r="AS887" s="56">
        <v>0.28276800000000002</v>
      </c>
      <c r="AT887" s="56">
        <v>4.0000000000000003E-5</v>
      </c>
      <c r="AU887" s="59">
        <v>0.28276292009893006</v>
      </c>
      <c r="AV887" s="59">
        <v>3.3098784847118701</v>
      </c>
      <c r="AW887" s="59">
        <v>1.4150808564269832</v>
      </c>
      <c r="AX887" s="60">
        <v>0.28276349032398479</v>
      </c>
      <c r="AY887" s="60">
        <v>2.8706998528638117</v>
      </c>
      <c r="AZ887" s="60">
        <v>1.4150158761149503</v>
      </c>
      <c r="BA887" s="56">
        <v>70.422148365471031</v>
      </c>
      <c r="BB887" s="56">
        <v>15.500143065815609</v>
      </c>
      <c r="BC887" s="56">
        <v>2.9802120023737135</v>
      </c>
      <c r="BD887" s="56">
        <v>0.11713463163743393</v>
      </c>
      <c r="BE887" s="56">
        <v>1.1208572510133763</v>
      </c>
      <c r="BF887" s="56">
        <v>3.8068755282166022</v>
      </c>
      <c r="BG887" s="56">
        <v>2.0397582405829011</v>
      </c>
      <c r="BH887" s="56">
        <v>3.6352127059893284</v>
      </c>
      <c r="BI887" s="56">
        <v>0.25648445203369152</v>
      </c>
      <c r="BJ887" s="56">
        <v>0.12117375686631095</v>
      </c>
      <c r="BK887" s="56">
        <v>5</v>
      </c>
      <c r="BL887" s="56">
        <v>2</v>
      </c>
      <c r="BM887" s="56">
        <v>41</v>
      </c>
      <c r="BN887" s="56" t="s">
        <v>1712</v>
      </c>
      <c r="BO887" s="56">
        <v>3</v>
      </c>
      <c r="BP887" s="56" t="s">
        <v>1712</v>
      </c>
      <c r="BQ887" s="56" t="s">
        <v>1707</v>
      </c>
      <c r="BR887" s="56">
        <v>60</v>
      </c>
      <c r="BS887" s="56">
        <v>12</v>
      </c>
      <c r="BT887" s="56">
        <v>1.1000000000000001</v>
      </c>
      <c r="BU887" s="56" t="s">
        <v>1713</v>
      </c>
      <c r="BV887" s="56">
        <v>135</v>
      </c>
      <c r="BW887" s="56">
        <v>217</v>
      </c>
      <c r="BX887" s="56">
        <v>13.8</v>
      </c>
      <c r="BY887" s="56">
        <v>106</v>
      </c>
      <c r="BZ887" s="56">
        <v>6</v>
      </c>
      <c r="CA887" s="56" t="s">
        <v>1708</v>
      </c>
      <c r="CB887" s="56" t="s">
        <v>1709</v>
      </c>
      <c r="CC887" s="56" t="s">
        <v>1710</v>
      </c>
      <c r="CD887" s="56">
        <v>1</v>
      </c>
      <c r="CE887" s="56">
        <v>0.7</v>
      </c>
      <c r="CF887" s="56">
        <v>14.2</v>
      </c>
      <c r="CG887" s="56">
        <v>1371</v>
      </c>
      <c r="CH887" s="56">
        <v>24.7</v>
      </c>
      <c r="CI887" s="56">
        <v>44.6</v>
      </c>
      <c r="CJ887" s="56">
        <v>4.67</v>
      </c>
      <c r="CK887" s="56">
        <v>15.5</v>
      </c>
      <c r="CL887" s="56">
        <v>2.82</v>
      </c>
      <c r="CM887" s="56">
        <v>0.73</v>
      </c>
      <c r="CN887" s="56">
        <v>2.36</v>
      </c>
      <c r="CO887" s="56">
        <v>0.38</v>
      </c>
      <c r="CP887" s="56">
        <v>2.36</v>
      </c>
      <c r="CQ887" s="56">
        <v>0.46</v>
      </c>
      <c r="CR887" s="56">
        <v>1.54</v>
      </c>
      <c r="CS887" s="56">
        <v>0.218</v>
      </c>
      <c r="CT887" s="56">
        <v>1.57</v>
      </c>
      <c r="CU887" s="56">
        <v>0.21199999999999999</v>
      </c>
      <c r="CV887" s="56">
        <v>2.8</v>
      </c>
      <c r="CW887" s="56">
        <v>0.54</v>
      </c>
      <c r="CX887" s="56">
        <v>9.1</v>
      </c>
      <c r="CY887" s="56">
        <v>1</v>
      </c>
      <c r="CZ887" s="56">
        <v>8</v>
      </c>
      <c r="DA887" s="56">
        <v>0.3</v>
      </c>
      <c r="DB887" s="56">
        <v>8.0299999999999994</v>
      </c>
      <c r="DC887" s="56">
        <v>2.57</v>
      </c>
    </row>
    <row r="888" spans="1:107" x14ac:dyDescent="0.25">
      <c r="A888" s="94" t="s">
        <v>25</v>
      </c>
      <c r="B888" s="4" t="s">
        <v>690</v>
      </c>
      <c r="C888" s="4">
        <v>2018</v>
      </c>
      <c r="D888" s="4">
        <v>25</v>
      </c>
      <c r="E888" s="4">
        <v>884</v>
      </c>
      <c r="F888" s="4">
        <v>42808</v>
      </c>
      <c r="G888" s="4">
        <v>14922</v>
      </c>
      <c r="H888" s="113">
        <v>2.3969999999999998</v>
      </c>
      <c r="I888" s="113">
        <v>121.5</v>
      </c>
      <c r="J888" s="113">
        <v>32.75</v>
      </c>
      <c r="K888" s="114">
        <v>0.26737967914438499</v>
      </c>
      <c r="L888" s="116">
        <v>160.54652291586731</v>
      </c>
      <c r="M888" s="116">
        <v>4.7952077358266427</v>
      </c>
      <c r="P888" s="40">
        <v>163.4</v>
      </c>
      <c r="Q888" s="40">
        <v>1.3</v>
      </c>
      <c r="R888" s="40">
        <v>2.8534770841326917</v>
      </c>
      <c r="S888" s="41"/>
      <c r="T888" s="20">
        <v>9.8000000000000007</v>
      </c>
      <c r="U888" s="20">
        <v>7.1</v>
      </c>
      <c r="V888" s="20">
        <v>594</v>
      </c>
      <c r="W888" s="20" t="s">
        <v>684</v>
      </c>
      <c r="X888" s="20">
        <v>2.33</v>
      </c>
      <c r="Y888" s="20">
        <v>0.16800000000000001</v>
      </c>
      <c r="Z888" s="20">
        <v>1.1200000000000001</v>
      </c>
      <c r="AA888" s="20">
        <v>1.4</v>
      </c>
      <c r="AB888" s="20">
        <v>0.61899999999999999</v>
      </c>
      <c r="AC888" s="20">
        <v>7.1</v>
      </c>
      <c r="AD888" s="20">
        <v>2.83</v>
      </c>
      <c r="AE888" s="20">
        <v>41.6</v>
      </c>
      <c r="AF888" s="20">
        <v>18.2</v>
      </c>
      <c r="AG888" s="20">
        <v>95.2</v>
      </c>
      <c r="AH888" s="20">
        <v>23.5</v>
      </c>
      <c r="AI888" s="20">
        <v>279</v>
      </c>
      <c r="AJ888" s="20">
        <v>57.2</v>
      </c>
      <c r="AK888" s="20">
        <v>6760</v>
      </c>
      <c r="AM888" s="100">
        <v>1.3871000000000001E-3</v>
      </c>
      <c r="AN888" s="100">
        <v>6.6000000000000003E-6</v>
      </c>
      <c r="AO888" s="100">
        <v>1.4676899999999999</v>
      </c>
      <c r="AP888" s="100">
        <v>1.4999999999999999E-4</v>
      </c>
      <c r="AQ888" s="100">
        <v>5.0729999999999997E-2</v>
      </c>
      <c r="AR888" s="100">
        <v>3.1E-4</v>
      </c>
      <c r="AS888" s="100">
        <v>0.28269300000000003</v>
      </c>
      <c r="AT888" s="100">
        <v>3.9333333333333332E-5</v>
      </c>
      <c r="AU888" s="105">
        <v>0.28268883606410966</v>
      </c>
      <c r="AV888" s="105">
        <v>0.16626026038579766</v>
      </c>
      <c r="AW888" s="105">
        <v>1.3914234406284491</v>
      </c>
      <c r="AX888" s="106">
        <v>0.28268876194336001</v>
      </c>
      <c r="AY888" s="106">
        <v>0.22715372835380165</v>
      </c>
      <c r="AZ888" s="106">
        <v>1.3914322781797011</v>
      </c>
      <c r="BA888" s="100">
        <v>70.422148365471031</v>
      </c>
      <c r="BB888" s="100">
        <v>15.500143065815609</v>
      </c>
      <c r="BC888" s="100">
        <v>2.9802120023737135</v>
      </c>
      <c r="BD888" s="100">
        <v>0.11713463163743393</v>
      </c>
      <c r="BE888" s="100">
        <v>1.1208572510133763</v>
      </c>
      <c r="BF888" s="100">
        <v>3.8068755282166022</v>
      </c>
      <c r="BG888" s="100">
        <v>2.0397582405829011</v>
      </c>
      <c r="BH888" s="100">
        <v>3.6352127059893284</v>
      </c>
      <c r="BI888" s="100">
        <v>0.25648445203369152</v>
      </c>
      <c r="BJ888" s="100">
        <v>0.12117375686631095</v>
      </c>
      <c r="BK888" s="100">
        <v>5</v>
      </c>
      <c r="BL888" s="100">
        <v>2</v>
      </c>
      <c r="BM888" s="100">
        <v>41</v>
      </c>
      <c r="BN888" s="100" t="s">
        <v>1712</v>
      </c>
      <c r="BO888" s="100">
        <v>3</v>
      </c>
      <c r="BP888" s="100" t="s">
        <v>1712</v>
      </c>
      <c r="BQ888" s="100" t="s">
        <v>1707</v>
      </c>
      <c r="BR888" s="100">
        <v>60</v>
      </c>
      <c r="BS888" s="100">
        <v>12</v>
      </c>
      <c r="BT888" s="100">
        <v>1.1000000000000001</v>
      </c>
      <c r="BU888" s="100" t="s">
        <v>1713</v>
      </c>
      <c r="BV888" s="100">
        <v>135</v>
      </c>
      <c r="BW888" s="100">
        <v>217</v>
      </c>
      <c r="BX888" s="100">
        <v>13.8</v>
      </c>
      <c r="BY888" s="100">
        <v>106</v>
      </c>
      <c r="BZ888" s="100">
        <v>6</v>
      </c>
      <c r="CA888" s="100" t="s">
        <v>1708</v>
      </c>
      <c r="CB888" s="100" t="s">
        <v>1709</v>
      </c>
      <c r="CC888" s="100" t="s">
        <v>1710</v>
      </c>
      <c r="CD888" s="100">
        <v>1</v>
      </c>
      <c r="CE888" s="100">
        <v>0.7</v>
      </c>
      <c r="CF888" s="100">
        <v>14.2</v>
      </c>
      <c r="CG888" s="100">
        <v>1371</v>
      </c>
      <c r="CH888" s="100">
        <v>24.7</v>
      </c>
      <c r="CI888" s="100">
        <v>44.6</v>
      </c>
      <c r="CJ888" s="100">
        <v>4.67</v>
      </c>
      <c r="CK888" s="100">
        <v>15.5</v>
      </c>
      <c r="CL888" s="100">
        <v>2.82</v>
      </c>
      <c r="CM888" s="100">
        <v>0.73</v>
      </c>
      <c r="CN888" s="100">
        <v>2.36</v>
      </c>
      <c r="CO888" s="100">
        <v>0.38</v>
      </c>
      <c r="CP888" s="100">
        <v>2.36</v>
      </c>
      <c r="CQ888" s="100">
        <v>0.46</v>
      </c>
      <c r="CR888" s="100">
        <v>1.54</v>
      </c>
      <c r="CS888" s="100">
        <v>0.218</v>
      </c>
      <c r="CT888" s="100">
        <v>1.57</v>
      </c>
      <c r="CU888" s="100">
        <v>0.21199999999999999</v>
      </c>
      <c r="CV888" s="100">
        <v>2.8</v>
      </c>
      <c r="CW888" s="100">
        <v>0.54</v>
      </c>
      <c r="CX888" s="100">
        <v>9.1</v>
      </c>
      <c r="CY888" s="100">
        <v>1</v>
      </c>
      <c r="CZ888" s="100">
        <v>8</v>
      </c>
      <c r="DA888" s="100">
        <v>0.3</v>
      </c>
      <c r="DB888" s="100">
        <v>8.0299999999999994</v>
      </c>
      <c r="DC888" s="100">
        <v>2.57</v>
      </c>
    </row>
    <row r="889" spans="1:107" x14ac:dyDescent="0.25">
      <c r="A889" s="94" t="s">
        <v>23</v>
      </c>
      <c r="B889" s="4" t="s">
        <v>690</v>
      </c>
      <c r="C889" s="4">
        <v>2018</v>
      </c>
      <c r="D889" s="4">
        <v>26</v>
      </c>
      <c r="E889" s="4">
        <v>885</v>
      </c>
      <c r="F889" s="4">
        <v>42760</v>
      </c>
      <c r="G889" s="4">
        <v>14899</v>
      </c>
      <c r="H889" s="113">
        <v>19.77</v>
      </c>
      <c r="I889" s="113">
        <v>744</v>
      </c>
      <c r="J889" s="113">
        <v>267</v>
      </c>
      <c r="K889" s="114">
        <v>0.36469730123997085</v>
      </c>
      <c r="L889" s="116">
        <v>162.45188232618281</v>
      </c>
      <c r="M889" s="116">
        <v>4.749553206937561</v>
      </c>
      <c r="P889" s="40">
        <v>163.4</v>
      </c>
      <c r="Q889" s="40">
        <v>1.3</v>
      </c>
      <c r="R889" s="40">
        <v>0.94811767381719392</v>
      </c>
      <c r="S889" s="41"/>
      <c r="T889" s="20">
        <v>17.8</v>
      </c>
      <c r="U889" s="20">
        <v>7.5</v>
      </c>
      <c r="V889" s="20">
        <v>2720</v>
      </c>
      <c r="W889" s="20" t="s">
        <v>684</v>
      </c>
      <c r="X889" s="20">
        <v>11.39</v>
      </c>
      <c r="Y889" s="20">
        <v>0.41</v>
      </c>
      <c r="Z889" s="20">
        <v>2.78</v>
      </c>
      <c r="AA889" s="20">
        <v>6.2</v>
      </c>
      <c r="AB889" s="20">
        <v>0.85</v>
      </c>
      <c r="AC889" s="20">
        <v>39.700000000000003</v>
      </c>
      <c r="AD889" s="20">
        <v>14.3</v>
      </c>
      <c r="AE889" s="20">
        <v>202</v>
      </c>
      <c r="AF889" s="20">
        <v>89.2</v>
      </c>
      <c r="AG889" s="20">
        <v>434</v>
      </c>
      <c r="AH889" s="20">
        <v>94.5</v>
      </c>
      <c r="AI889" s="20">
        <v>997</v>
      </c>
      <c r="AJ889" s="20">
        <v>196</v>
      </c>
      <c r="AK889" s="20">
        <v>9810</v>
      </c>
      <c r="AM889" s="100" t="s">
        <v>734</v>
      </c>
      <c r="AN889" s="100" t="s">
        <v>734</v>
      </c>
      <c r="AO889" s="100" t="s">
        <v>734</v>
      </c>
      <c r="AP889" s="100" t="s">
        <v>734</v>
      </c>
      <c r="AQ889" s="100" t="s">
        <v>734</v>
      </c>
      <c r="AR889" s="100" t="s">
        <v>734</v>
      </c>
      <c r="AS889" s="100" t="s">
        <v>734</v>
      </c>
      <c r="AT889" s="100" t="s">
        <v>734</v>
      </c>
      <c r="AU889" s="105" t="s">
        <v>734</v>
      </c>
      <c r="AV889" s="105" t="s">
        <v>734</v>
      </c>
      <c r="AW889" s="105" t="s">
        <v>734</v>
      </c>
      <c r="AX889" s="106" t="s">
        <v>734</v>
      </c>
      <c r="AY889" s="106" t="s">
        <v>734</v>
      </c>
      <c r="AZ889" s="106" t="s">
        <v>734</v>
      </c>
      <c r="BA889" s="100">
        <v>70.422148365471031</v>
      </c>
      <c r="BB889" s="100">
        <v>15.500143065815609</v>
      </c>
      <c r="BC889" s="100">
        <v>2.9802120023737135</v>
      </c>
      <c r="BD889" s="100">
        <v>0.11713463163743393</v>
      </c>
      <c r="BE889" s="100">
        <v>1.1208572510133763</v>
      </c>
      <c r="BF889" s="100">
        <v>3.8068755282166022</v>
      </c>
      <c r="BG889" s="100">
        <v>2.0397582405829011</v>
      </c>
      <c r="BH889" s="100">
        <v>3.6352127059893284</v>
      </c>
      <c r="BI889" s="100">
        <v>0.25648445203369152</v>
      </c>
      <c r="BJ889" s="100">
        <v>0.12117375686631095</v>
      </c>
      <c r="BK889" s="100">
        <v>5</v>
      </c>
      <c r="BL889" s="100">
        <v>2</v>
      </c>
      <c r="BM889" s="100">
        <v>41</v>
      </c>
      <c r="BN889" s="100" t="s">
        <v>1712</v>
      </c>
      <c r="BO889" s="100">
        <v>3</v>
      </c>
      <c r="BP889" s="100" t="s">
        <v>1712</v>
      </c>
      <c r="BQ889" s="100" t="s">
        <v>1707</v>
      </c>
      <c r="BR889" s="100">
        <v>60</v>
      </c>
      <c r="BS889" s="100">
        <v>12</v>
      </c>
      <c r="BT889" s="100">
        <v>1.1000000000000001</v>
      </c>
      <c r="BU889" s="100" t="s">
        <v>1713</v>
      </c>
      <c r="BV889" s="100">
        <v>135</v>
      </c>
      <c r="BW889" s="100">
        <v>217</v>
      </c>
      <c r="BX889" s="100">
        <v>13.8</v>
      </c>
      <c r="BY889" s="100">
        <v>106</v>
      </c>
      <c r="BZ889" s="100">
        <v>6</v>
      </c>
      <c r="CA889" s="100" t="s">
        <v>1708</v>
      </c>
      <c r="CB889" s="100" t="s">
        <v>1709</v>
      </c>
      <c r="CC889" s="100" t="s">
        <v>1710</v>
      </c>
      <c r="CD889" s="100">
        <v>1</v>
      </c>
      <c r="CE889" s="100">
        <v>0.7</v>
      </c>
      <c r="CF889" s="100">
        <v>14.2</v>
      </c>
      <c r="CG889" s="100">
        <v>1371</v>
      </c>
      <c r="CH889" s="100">
        <v>24.7</v>
      </c>
      <c r="CI889" s="100">
        <v>44.6</v>
      </c>
      <c r="CJ889" s="100">
        <v>4.67</v>
      </c>
      <c r="CK889" s="100">
        <v>15.5</v>
      </c>
      <c r="CL889" s="100">
        <v>2.82</v>
      </c>
      <c r="CM889" s="100">
        <v>0.73</v>
      </c>
      <c r="CN889" s="100">
        <v>2.36</v>
      </c>
      <c r="CO889" s="100">
        <v>0.38</v>
      </c>
      <c r="CP889" s="100">
        <v>2.36</v>
      </c>
      <c r="CQ889" s="100">
        <v>0.46</v>
      </c>
      <c r="CR889" s="100">
        <v>1.54</v>
      </c>
      <c r="CS889" s="100">
        <v>0.218</v>
      </c>
      <c r="CT889" s="100">
        <v>1.57</v>
      </c>
      <c r="CU889" s="100">
        <v>0.21199999999999999</v>
      </c>
      <c r="CV889" s="100">
        <v>2.8</v>
      </c>
      <c r="CW889" s="100">
        <v>0.54</v>
      </c>
      <c r="CX889" s="100">
        <v>9.1</v>
      </c>
      <c r="CY889" s="100">
        <v>1</v>
      </c>
      <c r="CZ889" s="100">
        <v>8</v>
      </c>
      <c r="DA889" s="100">
        <v>0.3</v>
      </c>
      <c r="DB889" s="100">
        <v>8.0299999999999994</v>
      </c>
      <c r="DC889" s="100">
        <v>2.57</v>
      </c>
    </row>
    <row r="890" spans="1:107" x14ac:dyDescent="0.25">
      <c r="A890" s="93" t="s">
        <v>3</v>
      </c>
      <c r="B890" s="53" t="s">
        <v>690</v>
      </c>
      <c r="C890" s="53">
        <v>2018</v>
      </c>
      <c r="D890" s="53">
        <v>27</v>
      </c>
      <c r="E890" s="53">
        <v>886</v>
      </c>
      <c r="F890" s="53">
        <v>42326</v>
      </c>
      <c r="G890" s="53">
        <v>14783</v>
      </c>
      <c r="H890" s="109">
        <v>53.8</v>
      </c>
      <c r="I890" s="109">
        <v>278</v>
      </c>
      <c r="J890" s="109">
        <v>524</v>
      </c>
      <c r="K890" s="110">
        <v>1.8975332068311195</v>
      </c>
      <c r="L890" s="112">
        <v>441.05848769110469</v>
      </c>
      <c r="M890" s="112">
        <v>20.628851288094197</v>
      </c>
      <c r="N890" s="53" t="s">
        <v>715</v>
      </c>
      <c r="O890" s="53" t="s">
        <v>1775</v>
      </c>
      <c r="P890" s="57">
        <v>163.4</v>
      </c>
      <c r="Q890" s="57">
        <v>1.3</v>
      </c>
      <c r="R890" s="57">
        <v>-277.65848769110471</v>
      </c>
      <c r="S890" s="58"/>
      <c r="T890" s="56">
        <v>21.1</v>
      </c>
      <c r="U890" s="56">
        <v>9.1</v>
      </c>
      <c r="V890" s="56">
        <v>3000</v>
      </c>
      <c r="W890" s="56">
        <v>0.49</v>
      </c>
      <c r="X890" s="56">
        <v>101.3</v>
      </c>
      <c r="Y890" s="56">
        <v>1.27</v>
      </c>
      <c r="Z890" s="56">
        <v>8.3000000000000007</v>
      </c>
      <c r="AA890" s="56">
        <v>12.6</v>
      </c>
      <c r="AB890" s="56">
        <v>3.82</v>
      </c>
      <c r="AC890" s="56">
        <v>70.3</v>
      </c>
      <c r="AD890" s="56">
        <v>22.2</v>
      </c>
      <c r="AE890" s="56">
        <v>276</v>
      </c>
      <c r="AF890" s="56">
        <v>109.8</v>
      </c>
      <c r="AG890" s="56">
        <v>476</v>
      </c>
      <c r="AH890" s="56">
        <v>96.9</v>
      </c>
      <c r="AI890" s="56">
        <v>932</v>
      </c>
      <c r="AJ890" s="56">
        <v>168</v>
      </c>
      <c r="AK890" s="56">
        <v>8610</v>
      </c>
      <c r="AL890" s="53"/>
      <c r="AM890" s="56">
        <v>2.3839999999999998E-3</v>
      </c>
      <c r="AN890" s="56">
        <v>1.5E-5</v>
      </c>
      <c r="AO890" s="56">
        <v>1.46766</v>
      </c>
      <c r="AP890" s="56">
        <v>1.2999999999999999E-4</v>
      </c>
      <c r="AQ890" s="56">
        <v>0.10440000000000001</v>
      </c>
      <c r="AR890" s="56">
        <v>8.9999999999999998E-4</v>
      </c>
      <c r="AS890" s="56">
        <v>0.28224199999999999</v>
      </c>
      <c r="AT890" s="56">
        <v>5.333333333333334E-5</v>
      </c>
      <c r="AU890" s="59">
        <v>0.28222228775480995</v>
      </c>
      <c r="AV890" s="59">
        <v>-10.084297994953362</v>
      </c>
      <c r="AW890" s="59">
        <v>1.8878576470537995</v>
      </c>
      <c r="AX890" s="60">
        <v>0.28223471607884804</v>
      </c>
      <c r="AY890" s="60">
        <v>-15.834898940865205</v>
      </c>
      <c r="AZ890" s="60">
        <v>1.8866878348199339</v>
      </c>
      <c r="BA890" s="56">
        <v>70.422148365471031</v>
      </c>
      <c r="BB890" s="56">
        <v>15.500143065815609</v>
      </c>
      <c r="BC890" s="56">
        <v>2.9802120023737135</v>
      </c>
      <c r="BD890" s="56">
        <v>0.11713463163743393</v>
      </c>
      <c r="BE890" s="56">
        <v>1.1208572510133763</v>
      </c>
      <c r="BF890" s="56">
        <v>3.8068755282166022</v>
      </c>
      <c r="BG890" s="56">
        <v>2.0397582405829011</v>
      </c>
      <c r="BH890" s="56">
        <v>3.6352127059893284</v>
      </c>
      <c r="BI890" s="56">
        <v>0.25648445203369152</v>
      </c>
      <c r="BJ890" s="56">
        <v>0.12117375686631095</v>
      </c>
      <c r="BK890" s="56">
        <v>5</v>
      </c>
      <c r="BL890" s="56">
        <v>2</v>
      </c>
      <c r="BM890" s="56">
        <v>41</v>
      </c>
      <c r="BN890" s="56" t="s">
        <v>1712</v>
      </c>
      <c r="BO890" s="56">
        <v>3</v>
      </c>
      <c r="BP890" s="56" t="s">
        <v>1712</v>
      </c>
      <c r="BQ890" s="56" t="s">
        <v>1707</v>
      </c>
      <c r="BR890" s="56">
        <v>60</v>
      </c>
      <c r="BS890" s="56">
        <v>12</v>
      </c>
      <c r="BT890" s="56">
        <v>1.1000000000000001</v>
      </c>
      <c r="BU890" s="56" t="s">
        <v>1713</v>
      </c>
      <c r="BV890" s="56">
        <v>135</v>
      </c>
      <c r="BW890" s="56">
        <v>217</v>
      </c>
      <c r="BX890" s="56">
        <v>13.8</v>
      </c>
      <c r="BY890" s="56">
        <v>106</v>
      </c>
      <c r="BZ890" s="56">
        <v>6</v>
      </c>
      <c r="CA890" s="56" t="s">
        <v>1708</v>
      </c>
      <c r="CB890" s="56" t="s">
        <v>1709</v>
      </c>
      <c r="CC890" s="56" t="s">
        <v>1710</v>
      </c>
      <c r="CD890" s="56">
        <v>1</v>
      </c>
      <c r="CE890" s="56">
        <v>0.7</v>
      </c>
      <c r="CF890" s="56">
        <v>14.2</v>
      </c>
      <c r="CG890" s="56">
        <v>1371</v>
      </c>
      <c r="CH890" s="56">
        <v>24.7</v>
      </c>
      <c r="CI890" s="56">
        <v>44.6</v>
      </c>
      <c r="CJ890" s="56">
        <v>4.67</v>
      </c>
      <c r="CK890" s="56">
        <v>15.5</v>
      </c>
      <c r="CL890" s="56">
        <v>2.82</v>
      </c>
      <c r="CM890" s="56">
        <v>0.73</v>
      </c>
      <c r="CN890" s="56">
        <v>2.36</v>
      </c>
      <c r="CO890" s="56">
        <v>0.38</v>
      </c>
      <c r="CP890" s="56">
        <v>2.36</v>
      </c>
      <c r="CQ890" s="56">
        <v>0.46</v>
      </c>
      <c r="CR890" s="56">
        <v>1.54</v>
      </c>
      <c r="CS890" s="56">
        <v>0.218</v>
      </c>
      <c r="CT890" s="56">
        <v>1.57</v>
      </c>
      <c r="CU890" s="56">
        <v>0.21199999999999999</v>
      </c>
      <c r="CV890" s="56">
        <v>2.8</v>
      </c>
      <c r="CW890" s="56">
        <v>0.54</v>
      </c>
      <c r="CX890" s="56">
        <v>9.1</v>
      </c>
      <c r="CY890" s="56">
        <v>1</v>
      </c>
      <c r="CZ890" s="56">
        <v>8</v>
      </c>
      <c r="DA890" s="56">
        <v>0.3</v>
      </c>
      <c r="DB890" s="56">
        <v>8.0299999999999994</v>
      </c>
      <c r="DC890" s="56">
        <v>2.57</v>
      </c>
    </row>
    <row r="891" spans="1:107" x14ac:dyDescent="0.25">
      <c r="A891" s="94" t="s">
        <v>30</v>
      </c>
      <c r="B891" s="4" t="s">
        <v>690</v>
      </c>
      <c r="C891" s="4">
        <v>2018</v>
      </c>
      <c r="D891" s="4">
        <v>28</v>
      </c>
      <c r="E891" s="4">
        <v>887</v>
      </c>
      <c r="F891" s="4">
        <v>42445</v>
      </c>
      <c r="G891" s="4">
        <v>14878</v>
      </c>
      <c r="H891" s="113">
        <v>15.11</v>
      </c>
      <c r="I891" s="113">
        <v>141.6</v>
      </c>
      <c r="J891" s="113">
        <v>199.1</v>
      </c>
      <c r="K891" s="114">
        <v>1.41643059490085</v>
      </c>
      <c r="L891" s="116">
        <v>171.32517974766469</v>
      </c>
      <c r="M891" s="116">
        <v>5.1328857798524767</v>
      </c>
      <c r="O891" s="4" t="s">
        <v>721</v>
      </c>
      <c r="P891" s="40">
        <v>163.4</v>
      </c>
      <c r="Q891" s="40">
        <v>1.3</v>
      </c>
      <c r="R891" s="40">
        <v>-7.9251797476646857</v>
      </c>
      <c r="S891" s="41"/>
      <c r="T891" s="20">
        <v>14.7</v>
      </c>
      <c r="U891" s="20">
        <v>9</v>
      </c>
      <c r="V891" s="20">
        <v>2130</v>
      </c>
      <c r="W891" s="20" t="s">
        <v>684</v>
      </c>
      <c r="X891" s="20">
        <v>46</v>
      </c>
      <c r="Y891" s="20">
        <v>1.61</v>
      </c>
      <c r="Z891" s="20">
        <v>8.8000000000000007</v>
      </c>
      <c r="AA891" s="20">
        <v>16.3</v>
      </c>
      <c r="AB891" s="20">
        <v>4.55</v>
      </c>
      <c r="AC891" s="20">
        <v>63.7</v>
      </c>
      <c r="AD891" s="20">
        <v>17.8</v>
      </c>
      <c r="AE891" s="20">
        <v>217</v>
      </c>
      <c r="AF891" s="20">
        <v>81.2</v>
      </c>
      <c r="AG891" s="20">
        <v>342</v>
      </c>
      <c r="AH891" s="20">
        <v>64.5</v>
      </c>
      <c r="AI891" s="20">
        <v>656</v>
      </c>
      <c r="AJ891" s="20">
        <v>119</v>
      </c>
      <c r="AK891" s="20">
        <v>8470</v>
      </c>
      <c r="AM891" s="100" t="s">
        <v>734</v>
      </c>
      <c r="AN891" s="100" t="s">
        <v>734</v>
      </c>
      <c r="AO891" s="100" t="s">
        <v>734</v>
      </c>
      <c r="AP891" s="100" t="s">
        <v>734</v>
      </c>
      <c r="AQ891" s="100" t="s">
        <v>734</v>
      </c>
      <c r="AR891" s="100" t="s">
        <v>734</v>
      </c>
      <c r="AS891" s="100" t="s">
        <v>734</v>
      </c>
      <c r="AT891" s="100" t="s">
        <v>734</v>
      </c>
      <c r="AU891" s="105" t="s">
        <v>734</v>
      </c>
      <c r="AV891" s="105" t="s">
        <v>734</v>
      </c>
      <c r="AW891" s="105" t="s">
        <v>734</v>
      </c>
      <c r="AX891" s="106" t="s">
        <v>734</v>
      </c>
      <c r="AY891" s="106" t="s">
        <v>734</v>
      </c>
      <c r="AZ891" s="106" t="s">
        <v>734</v>
      </c>
      <c r="BA891" s="100">
        <v>70.422148365471031</v>
      </c>
      <c r="BB891" s="100">
        <v>15.500143065815609</v>
      </c>
      <c r="BC891" s="100">
        <v>2.9802120023737135</v>
      </c>
      <c r="BD891" s="100">
        <v>0.11713463163743393</v>
      </c>
      <c r="BE891" s="100">
        <v>1.1208572510133763</v>
      </c>
      <c r="BF891" s="100">
        <v>3.8068755282166022</v>
      </c>
      <c r="BG891" s="100">
        <v>2.0397582405829011</v>
      </c>
      <c r="BH891" s="100">
        <v>3.6352127059893284</v>
      </c>
      <c r="BI891" s="100">
        <v>0.25648445203369152</v>
      </c>
      <c r="BJ891" s="100">
        <v>0.12117375686631095</v>
      </c>
      <c r="BK891" s="100">
        <v>5</v>
      </c>
      <c r="BL891" s="100">
        <v>2</v>
      </c>
      <c r="BM891" s="100">
        <v>41</v>
      </c>
      <c r="BN891" s="100" t="s">
        <v>1712</v>
      </c>
      <c r="BO891" s="100">
        <v>3</v>
      </c>
      <c r="BP891" s="100" t="s">
        <v>1712</v>
      </c>
      <c r="BQ891" s="100" t="s">
        <v>1707</v>
      </c>
      <c r="BR891" s="100">
        <v>60</v>
      </c>
      <c r="BS891" s="100">
        <v>12</v>
      </c>
      <c r="BT891" s="100">
        <v>1.1000000000000001</v>
      </c>
      <c r="BU891" s="100" t="s">
        <v>1713</v>
      </c>
      <c r="BV891" s="100">
        <v>135</v>
      </c>
      <c r="BW891" s="100">
        <v>217</v>
      </c>
      <c r="BX891" s="100">
        <v>13.8</v>
      </c>
      <c r="BY891" s="100">
        <v>106</v>
      </c>
      <c r="BZ891" s="100">
        <v>6</v>
      </c>
      <c r="CA891" s="100" t="s">
        <v>1708</v>
      </c>
      <c r="CB891" s="100" t="s">
        <v>1709</v>
      </c>
      <c r="CC891" s="100" t="s">
        <v>1710</v>
      </c>
      <c r="CD891" s="100">
        <v>1</v>
      </c>
      <c r="CE891" s="100">
        <v>0.7</v>
      </c>
      <c r="CF891" s="100">
        <v>14.2</v>
      </c>
      <c r="CG891" s="100">
        <v>1371</v>
      </c>
      <c r="CH891" s="100">
        <v>24.7</v>
      </c>
      <c r="CI891" s="100">
        <v>44.6</v>
      </c>
      <c r="CJ891" s="100">
        <v>4.67</v>
      </c>
      <c r="CK891" s="100">
        <v>15.5</v>
      </c>
      <c r="CL891" s="100">
        <v>2.82</v>
      </c>
      <c r="CM891" s="100">
        <v>0.73</v>
      </c>
      <c r="CN891" s="100">
        <v>2.36</v>
      </c>
      <c r="CO891" s="100">
        <v>0.38</v>
      </c>
      <c r="CP891" s="100">
        <v>2.36</v>
      </c>
      <c r="CQ891" s="100">
        <v>0.46</v>
      </c>
      <c r="CR891" s="100">
        <v>1.54</v>
      </c>
      <c r="CS891" s="100">
        <v>0.218</v>
      </c>
      <c r="CT891" s="100">
        <v>1.57</v>
      </c>
      <c r="CU891" s="100">
        <v>0.21199999999999999</v>
      </c>
      <c r="CV891" s="100">
        <v>2.8</v>
      </c>
      <c r="CW891" s="100">
        <v>0.54</v>
      </c>
      <c r="CX891" s="100">
        <v>9.1</v>
      </c>
      <c r="CY891" s="100">
        <v>1</v>
      </c>
      <c r="CZ891" s="100">
        <v>8</v>
      </c>
      <c r="DA891" s="100">
        <v>0.3</v>
      </c>
      <c r="DB891" s="100">
        <v>8.0299999999999994</v>
      </c>
      <c r="DC891" s="100">
        <v>2.57</v>
      </c>
    </row>
    <row r="892" spans="1:107" x14ac:dyDescent="0.25">
      <c r="A892" s="94" t="s">
        <v>27</v>
      </c>
      <c r="B892" s="4" t="s">
        <v>690</v>
      </c>
      <c r="C892" s="4">
        <v>2018</v>
      </c>
      <c r="D892" s="4">
        <v>29</v>
      </c>
      <c r="E892" s="4">
        <v>888</v>
      </c>
      <c r="F892" s="4">
        <v>42246</v>
      </c>
      <c r="G892" s="4">
        <v>14873</v>
      </c>
      <c r="H892" s="113">
        <v>8.26</v>
      </c>
      <c r="I892" s="113">
        <v>336</v>
      </c>
      <c r="J892" s="113">
        <v>107.9</v>
      </c>
      <c r="K892" s="114">
        <v>0.31928480204342274</v>
      </c>
      <c r="L892" s="116">
        <v>167.02743756044339</v>
      </c>
      <c r="M892" s="116">
        <v>5.0121534808920991</v>
      </c>
      <c r="P892" s="40">
        <v>163.4</v>
      </c>
      <c r="Q892" s="40">
        <v>1.3</v>
      </c>
      <c r="R892" s="40">
        <v>-3.6274375604433828</v>
      </c>
      <c r="S892" s="41"/>
      <c r="T892" s="20">
        <v>9.8000000000000007</v>
      </c>
      <c r="U892" s="20">
        <v>8.5</v>
      </c>
      <c r="V892" s="20">
        <v>1170</v>
      </c>
      <c r="W892" s="20" t="s">
        <v>684</v>
      </c>
      <c r="X892" s="20">
        <v>5.78</v>
      </c>
      <c r="Y892" s="20">
        <v>0.4</v>
      </c>
      <c r="Z892" s="20">
        <v>1.46</v>
      </c>
      <c r="AA892" s="20">
        <v>2.33</v>
      </c>
      <c r="AB892" s="20">
        <v>0.309</v>
      </c>
      <c r="AC892" s="20">
        <v>14.6</v>
      </c>
      <c r="AD892" s="20">
        <v>6.06</v>
      </c>
      <c r="AE892" s="20">
        <v>85.8</v>
      </c>
      <c r="AF892" s="20">
        <v>40.4</v>
      </c>
      <c r="AG892" s="20">
        <v>183</v>
      </c>
      <c r="AH892" s="20">
        <v>45.1</v>
      </c>
      <c r="AI892" s="20">
        <v>484</v>
      </c>
      <c r="AJ892" s="20">
        <v>98.2</v>
      </c>
      <c r="AK892" s="20">
        <v>10440</v>
      </c>
      <c r="AM892" s="100">
        <v>1.4480000000000001E-3</v>
      </c>
      <c r="AN892" s="100">
        <v>1.0000000000000001E-5</v>
      </c>
      <c r="AO892" s="100">
        <v>1.46757</v>
      </c>
      <c r="AP892" s="100">
        <v>1.2999999999999999E-4</v>
      </c>
      <c r="AQ892" s="100">
        <v>5.2990000000000002E-2</v>
      </c>
      <c r="AR892" s="100">
        <v>5.5999999999999995E-4</v>
      </c>
      <c r="AS892" s="100">
        <v>0.28274199999999999</v>
      </c>
      <c r="AT892" s="100">
        <v>3.7333333333333331E-5</v>
      </c>
      <c r="AU892" s="105">
        <v>0.28273747750571526</v>
      </c>
      <c r="AV892" s="105">
        <v>2.0312491239216079</v>
      </c>
      <c r="AW892" s="105">
        <v>1.3206921485193333</v>
      </c>
      <c r="AX892" s="106">
        <v>0.28273757587339426</v>
      </c>
      <c r="AY892" s="106">
        <v>1.9539658777056879</v>
      </c>
      <c r="AZ892" s="106">
        <v>1.3206814843739534</v>
      </c>
      <c r="BA892" s="100">
        <v>70.422148365471031</v>
      </c>
      <c r="BB892" s="100">
        <v>15.500143065815609</v>
      </c>
      <c r="BC892" s="100">
        <v>2.9802120023737135</v>
      </c>
      <c r="BD892" s="100">
        <v>0.11713463163743393</v>
      </c>
      <c r="BE892" s="100">
        <v>1.1208572510133763</v>
      </c>
      <c r="BF892" s="100">
        <v>3.8068755282166022</v>
      </c>
      <c r="BG892" s="100">
        <v>2.0397582405829011</v>
      </c>
      <c r="BH892" s="100">
        <v>3.6352127059893284</v>
      </c>
      <c r="BI892" s="100">
        <v>0.25648445203369152</v>
      </c>
      <c r="BJ892" s="100">
        <v>0.12117375686631095</v>
      </c>
      <c r="BK892" s="100">
        <v>5</v>
      </c>
      <c r="BL892" s="100">
        <v>2</v>
      </c>
      <c r="BM892" s="100">
        <v>41</v>
      </c>
      <c r="BN892" s="100" t="s">
        <v>1712</v>
      </c>
      <c r="BO892" s="100">
        <v>3</v>
      </c>
      <c r="BP892" s="100" t="s">
        <v>1712</v>
      </c>
      <c r="BQ892" s="100" t="s">
        <v>1707</v>
      </c>
      <c r="BR892" s="100">
        <v>60</v>
      </c>
      <c r="BS892" s="100">
        <v>12</v>
      </c>
      <c r="BT892" s="100">
        <v>1.1000000000000001</v>
      </c>
      <c r="BU892" s="100" t="s">
        <v>1713</v>
      </c>
      <c r="BV892" s="100">
        <v>135</v>
      </c>
      <c r="BW892" s="100">
        <v>217</v>
      </c>
      <c r="BX892" s="100">
        <v>13.8</v>
      </c>
      <c r="BY892" s="100">
        <v>106</v>
      </c>
      <c r="BZ892" s="100">
        <v>6</v>
      </c>
      <c r="CA892" s="100" t="s">
        <v>1708</v>
      </c>
      <c r="CB892" s="100" t="s">
        <v>1709</v>
      </c>
      <c r="CC892" s="100" t="s">
        <v>1710</v>
      </c>
      <c r="CD892" s="100">
        <v>1</v>
      </c>
      <c r="CE892" s="100">
        <v>0.7</v>
      </c>
      <c r="CF892" s="100">
        <v>14.2</v>
      </c>
      <c r="CG892" s="100">
        <v>1371</v>
      </c>
      <c r="CH892" s="100">
        <v>24.7</v>
      </c>
      <c r="CI892" s="100">
        <v>44.6</v>
      </c>
      <c r="CJ892" s="100">
        <v>4.67</v>
      </c>
      <c r="CK892" s="100">
        <v>15.5</v>
      </c>
      <c r="CL892" s="100">
        <v>2.82</v>
      </c>
      <c r="CM892" s="100">
        <v>0.73</v>
      </c>
      <c r="CN892" s="100">
        <v>2.36</v>
      </c>
      <c r="CO892" s="100">
        <v>0.38</v>
      </c>
      <c r="CP892" s="100">
        <v>2.36</v>
      </c>
      <c r="CQ892" s="100">
        <v>0.46</v>
      </c>
      <c r="CR892" s="100">
        <v>1.54</v>
      </c>
      <c r="CS892" s="100">
        <v>0.218</v>
      </c>
      <c r="CT892" s="100">
        <v>1.57</v>
      </c>
      <c r="CU892" s="100">
        <v>0.21199999999999999</v>
      </c>
      <c r="CV892" s="100">
        <v>2.8</v>
      </c>
      <c r="CW892" s="100">
        <v>0.54</v>
      </c>
      <c r="CX892" s="100">
        <v>9.1</v>
      </c>
      <c r="CY892" s="100">
        <v>1</v>
      </c>
      <c r="CZ892" s="100">
        <v>8</v>
      </c>
      <c r="DA892" s="100">
        <v>0.3</v>
      </c>
      <c r="DB892" s="100">
        <v>8.0299999999999994</v>
      </c>
      <c r="DC892" s="100">
        <v>2.57</v>
      </c>
    </row>
    <row r="893" spans="1:107" x14ac:dyDescent="0.25">
      <c r="A893" s="94" t="s">
        <v>26</v>
      </c>
      <c r="B893" s="4" t="s">
        <v>690</v>
      </c>
      <c r="C893" s="4">
        <v>2018</v>
      </c>
      <c r="D893" s="4">
        <v>30</v>
      </c>
      <c r="E893" s="4">
        <v>889</v>
      </c>
      <c r="F893" s="4">
        <v>43374</v>
      </c>
      <c r="G893" s="4">
        <v>13991</v>
      </c>
      <c r="H893" s="113">
        <v>14.34</v>
      </c>
      <c r="I893" s="113">
        <v>268.60000000000002</v>
      </c>
      <c r="J893" s="113">
        <v>210.5</v>
      </c>
      <c r="K893" s="114">
        <v>0.78802206461780933</v>
      </c>
      <c r="L893" s="116">
        <v>163.74894409922558</v>
      </c>
      <c r="M893" s="116">
        <v>4.6315195513879726</v>
      </c>
      <c r="P893" s="40">
        <v>163.4</v>
      </c>
      <c r="Q893" s="40">
        <v>1.3</v>
      </c>
      <c r="R893" s="40">
        <v>-0.34894409922557657</v>
      </c>
      <c r="S893" s="41"/>
      <c r="T893" s="20">
        <v>5.2</v>
      </c>
      <c r="U893" s="20">
        <v>6.8</v>
      </c>
      <c r="V893" s="20">
        <v>1121</v>
      </c>
      <c r="W893" s="20" t="s">
        <v>684</v>
      </c>
      <c r="X893" s="20">
        <v>37.6</v>
      </c>
      <c r="Y893" s="20">
        <v>0.39</v>
      </c>
      <c r="Z893" s="20">
        <v>2.65</v>
      </c>
      <c r="AA893" s="20">
        <v>5.07</v>
      </c>
      <c r="AB893" s="20">
        <v>1.41</v>
      </c>
      <c r="AC893" s="20">
        <v>21.9</v>
      </c>
      <c r="AD893" s="20">
        <v>6.46</v>
      </c>
      <c r="AE893" s="20">
        <v>88.9</v>
      </c>
      <c r="AF893" s="20">
        <v>36.5</v>
      </c>
      <c r="AG893" s="20">
        <v>177</v>
      </c>
      <c r="AH893" s="20">
        <v>36.6</v>
      </c>
      <c r="AI893" s="20">
        <v>421</v>
      </c>
      <c r="AJ893" s="20">
        <v>83.1</v>
      </c>
      <c r="AK893" s="20">
        <v>9490</v>
      </c>
      <c r="AM893" s="100">
        <v>1.3680000000000001E-3</v>
      </c>
      <c r="AN893" s="100">
        <v>1.4E-5</v>
      </c>
      <c r="AO893" s="100">
        <v>1.4677100000000001</v>
      </c>
      <c r="AP893" s="100">
        <v>1.3999999999999999E-4</v>
      </c>
      <c r="AQ893" s="100">
        <v>5.2330000000000002E-2</v>
      </c>
      <c r="AR893" s="100">
        <v>8.4999999999999995E-4</v>
      </c>
      <c r="AS893" s="100">
        <v>0.28253800000000001</v>
      </c>
      <c r="AT893" s="100">
        <v>3.6666666666666666E-5</v>
      </c>
      <c r="AU893" s="105">
        <v>0.28253381136079192</v>
      </c>
      <c r="AV893" s="105">
        <v>-5.2465214590258213</v>
      </c>
      <c r="AW893" s="105">
        <v>1.2970988939273758</v>
      </c>
      <c r="AX893" s="106">
        <v>0.28253382030027857</v>
      </c>
      <c r="AY893" s="106">
        <v>-5.2539683924346381</v>
      </c>
      <c r="AZ893" s="106">
        <v>1.2970978864387044</v>
      </c>
      <c r="BA893" s="100">
        <v>70.422148365471031</v>
      </c>
      <c r="BB893" s="100">
        <v>15.500143065815609</v>
      </c>
      <c r="BC893" s="100">
        <v>2.9802120023737135</v>
      </c>
      <c r="BD893" s="100">
        <v>0.11713463163743393</v>
      </c>
      <c r="BE893" s="100">
        <v>1.1208572510133763</v>
      </c>
      <c r="BF893" s="100">
        <v>3.8068755282166022</v>
      </c>
      <c r="BG893" s="100">
        <v>2.0397582405829011</v>
      </c>
      <c r="BH893" s="100">
        <v>3.6352127059893284</v>
      </c>
      <c r="BI893" s="100">
        <v>0.25648445203369152</v>
      </c>
      <c r="BJ893" s="100">
        <v>0.12117375686631095</v>
      </c>
      <c r="BK893" s="100">
        <v>5</v>
      </c>
      <c r="BL893" s="100">
        <v>2</v>
      </c>
      <c r="BM893" s="100">
        <v>41</v>
      </c>
      <c r="BN893" s="100" t="s">
        <v>1712</v>
      </c>
      <c r="BO893" s="100">
        <v>3</v>
      </c>
      <c r="BP893" s="100" t="s">
        <v>1712</v>
      </c>
      <c r="BQ893" s="100" t="s">
        <v>1707</v>
      </c>
      <c r="BR893" s="100">
        <v>60</v>
      </c>
      <c r="BS893" s="100">
        <v>12</v>
      </c>
      <c r="BT893" s="100">
        <v>1.1000000000000001</v>
      </c>
      <c r="BU893" s="100" t="s">
        <v>1713</v>
      </c>
      <c r="BV893" s="100">
        <v>135</v>
      </c>
      <c r="BW893" s="100">
        <v>217</v>
      </c>
      <c r="BX893" s="100">
        <v>13.8</v>
      </c>
      <c r="BY893" s="100">
        <v>106</v>
      </c>
      <c r="BZ893" s="100">
        <v>6</v>
      </c>
      <c r="CA893" s="100" t="s">
        <v>1708</v>
      </c>
      <c r="CB893" s="100" t="s">
        <v>1709</v>
      </c>
      <c r="CC893" s="100" t="s">
        <v>1710</v>
      </c>
      <c r="CD893" s="100">
        <v>1</v>
      </c>
      <c r="CE893" s="100">
        <v>0.7</v>
      </c>
      <c r="CF893" s="100">
        <v>14.2</v>
      </c>
      <c r="CG893" s="100">
        <v>1371</v>
      </c>
      <c r="CH893" s="100">
        <v>24.7</v>
      </c>
      <c r="CI893" s="100">
        <v>44.6</v>
      </c>
      <c r="CJ893" s="100">
        <v>4.67</v>
      </c>
      <c r="CK893" s="100">
        <v>15.5</v>
      </c>
      <c r="CL893" s="100">
        <v>2.82</v>
      </c>
      <c r="CM893" s="100">
        <v>0.73</v>
      </c>
      <c r="CN893" s="100">
        <v>2.36</v>
      </c>
      <c r="CO893" s="100">
        <v>0.38</v>
      </c>
      <c r="CP893" s="100">
        <v>2.36</v>
      </c>
      <c r="CQ893" s="100">
        <v>0.46</v>
      </c>
      <c r="CR893" s="100">
        <v>1.54</v>
      </c>
      <c r="CS893" s="100">
        <v>0.218</v>
      </c>
      <c r="CT893" s="100">
        <v>1.57</v>
      </c>
      <c r="CU893" s="100">
        <v>0.21199999999999999</v>
      </c>
      <c r="CV893" s="100">
        <v>2.8</v>
      </c>
      <c r="CW893" s="100">
        <v>0.54</v>
      </c>
      <c r="CX893" s="100">
        <v>9.1</v>
      </c>
      <c r="CY893" s="100">
        <v>1</v>
      </c>
      <c r="CZ893" s="100">
        <v>8</v>
      </c>
      <c r="DA893" s="100">
        <v>0.3</v>
      </c>
      <c r="DB893" s="100">
        <v>8.0299999999999994</v>
      </c>
      <c r="DC893" s="100">
        <v>2.57</v>
      </c>
    </row>
    <row r="894" spans="1:107" x14ac:dyDescent="0.25">
      <c r="A894" s="94" t="s">
        <v>21</v>
      </c>
      <c r="B894" s="4" t="s">
        <v>690</v>
      </c>
      <c r="C894" s="4">
        <v>2018</v>
      </c>
      <c r="D894" s="4">
        <v>31</v>
      </c>
      <c r="E894" s="4">
        <v>890</v>
      </c>
      <c r="F894" s="4">
        <v>43506</v>
      </c>
      <c r="G894" s="4">
        <v>14091</v>
      </c>
      <c r="H894" s="113">
        <v>1.254</v>
      </c>
      <c r="I894" s="113">
        <v>78.81</v>
      </c>
      <c r="J894" s="113">
        <v>18</v>
      </c>
      <c r="K894" s="114">
        <v>0.21551724137931036</v>
      </c>
      <c r="L894" s="116">
        <v>164.09454759243846</v>
      </c>
      <c r="M894" s="116">
        <v>5.4121133089791895</v>
      </c>
      <c r="P894" s="40">
        <v>163.4</v>
      </c>
      <c r="Q894" s="40">
        <v>1.3</v>
      </c>
      <c r="R894" s="40">
        <v>-0.69454759243845388</v>
      </c>
      <c r="S894" s="41"/>
      <c r="T894" s="20">
        <v>9.8000000000000007</v>
      </c>
      <c r="U894" s="20">
        <v>6.8</v>
      </c>
      <c r="V894" s="20">
        <v>364</v>
      </c>
      <c r="W894" s="20" t="s">
        <v>684</v>
      </c>
      <c r="X894" s="20">
        <v>1.74</v>
      </c>
      <c r="Y894" s="20" t="s">
        <v>684</v>
      </c>
      <c r="Z894" s="20">
        <v>0.48</v>
      </c>
      <c r="AA894" s="20">
        <v>1.1100000000000001</v>
      </c>
      <c r="AB894" s="20">
        <v>0.34599999999999997</v>
      </c>
      <c r="AC894" s="20">
        <v>4.8</v>
      </c>
      <c r="AD894" s="20">
        <v>1.7</v>
      </c>
      <c r="AE894" s="20">
        <v>26.6</v>
      </c>
      <c r="AF894" s="20">
        <v>11.34</v>
      </c>
      <c r="AG894" s="20">
        <v>61.7</v>
      </c>
      <c r="AH894" s="20">
        <v>16.5</v>
      </c>
      <c r="AI894" s="20">
        <v>195</v>
      </c>
      <c r="AJ894" s="20">
        <v>44.9</v>
      </c>
      <c r="AK894" s="20">
        <v>6440</v>
      </c>
      <c r="AM894" s="100">
        <v>1.317E-3</v>
      </c>
      <c r="AN894" s="100">
        <v>1.2999999999999999E-5</v>
      </c>
      <c r="AO894" s="100">
        <v>1.4676199999999999</v>
      </c>
      <c r="AP894" s="100">
        <v>1.6000000000000001E-4</v>
      </c>
      <c r="AQ894" s="100">
        <v>4.5039999999999997E-2</v>
      </c>
      <c r="AR894" s="100">
        <v>2.3000000000000001E-4</v>
      </c>
      <c r="AS894" s="100">
        <v>0.28278300000000001</v>
      </c>
      <c r="AT894" s="100">
        <v>5.4000000000000005E-5</v>
      </c>
      <c r="AU894" s="105">
        <v>0.28277895899232075</v>
      </c>
      <c r="AV894" s="105">
        <v>3.4333756260451764</v>
      </c>
      <c r="AW894" s="105">
        <v>1.9102743860743754</v>
      </c>
      <c r="AX894" s="106">
        <v>0.28277897612241731</v>
      </c>
      <c r="AY894" s="106">
        <v>3.4185161187738622</v>
      </c>
      <c r="AZ894" s="106">
        <v>1.9102714327551829</v>
      </c>
      <c r="BA894" s="100">
        <v>70.422148365471031</v>
      </c>
      <c r="BB894" s="100">
        <v>15.500143065815609</v>
      </c>
      <c r="BC894" s="100">
        <v>2.9802120023737135</v>
      </c>
      <c r="BD894" s="100">
        <v>0.11713463163743393</v>
      </c>
      <c r="BE894" s="100">
        <v>1.1208572510133763</v>
      </c>
      <c r="BF894" s="100">
        <v>3.8068755282166022</v>
      </c>
      <c r="BG894" s="100">
        <v>2.0397582405829011</v>
      </c>
      <c r="BH894" s="100">
        <v>3.6352127059893284</v>
      </c>
      <c r="BI894" s="100">
        <v>0.25648445203369152</v>
      </c>
      <c r="BJ894" s="100">
        <v>0.12117375686631095</v>
      </c>
      <c r="BK894" s="100">
        <v>5</v>
      </c>
      <c r="BL894" s="100">
        <v>2</v>
      </c>
      <c r="BM894" s="100">
        <v>41</v>
      </c>
      <c r="BN894" s="100" t="s">
        <v>1712</v>
      </c>
      <c r="BO894" s="100">
        <v>3</v>
      </c>
      <c r="BP894" s="100" t="s">
        <v>1712</v>
      </c>
      <c r="BQ894" s="100" t="s">
        <v>1707</v>
      </c>
      <c r="BR894" s="100">
        <v>60</v>
      </c>
      <c r="BS894" s="100">
        <v>12</v>
      </c>
      <c r="BT894" s="100">
        <v>1.1000000000000001</v>
      </c>
      <c r="BU894" s="100" t="s">
        <v>1713</v>
      </c>
      <c r="BV894" s="100">
        <v>135</v>
      </c>
      <c r="BW894" s="100">
        <v>217</v>
      </c>
      <c r="BX894" s="100">
        <v>13.8</v>
      </c>
      <c r="BY894" s="100">
        <v>106</v>
      </c>
      <c r="BZ894" s="100">
        <v>6</v>
      </c>
      <c r="CA894" s="100" t="s">
        <v>1708</v>
      </c>
      <c r="CB894" s="100" t="s">
        <v>1709</v>
      </c>
      <c r="CC894" s="100" t="s">
        <v>1710</v>
      </c>
      <c r="CD894" s="100">
        <v>1</v>
      </c>
      <c r="CE894" s="100">
        <v>0.7</v>
      </c>
      <c r="CF894" s="100">
        <v>14.2</v>
      </c>
      <c r="CG894" s="100">
        <v>1371</v>
      </c>
      <c r="CH894" s="100">
        <v>24.7</v>
      </c>
      <c r="CI894" s="100">
        <v>44.6</v>
      </c>
      <c r="CJ894" s="100">
        <v>4.67</v>
      </c>
      <c r="CK894" s="100">
        <v>15.5</v>
      </c>
      <c r="CL894" s="100">
        <v>2.82</v>
      </c>
      <c r="CM894" s="100">
        <v>0.73</v>
      </c>
      <c r="CN894" s="100">
        <v>2.36</v>
      </c>
      <c r="CO894" s="100">
        <v>0.38</v>
      </c>
      <c r="CP894" s="100">
        <v>2.36</v>
      </c>
      <c r="CQ894" s="100">
        <v>0.46</v>
      </c>
      <c r="CR894" s="100">
        <v>1.54</v>
      </c>
      <c r="CS894" s="100">
        <v>0.218</v>
      </c>
      <c r="CT894" s="100">
        <v>1.57</v>
      </c>
      <c r="CU894" s="100">
        <v>0.21199999999999999</v>
      </c>
      <c r="CV894" s="100">
        <v>2.8</v>
      </c>
      <c r="CW894" s="100">
        <v>0.54</v>
      </c>
      <c r="CX894" s="100">
        <v>9.1</v>
      </c>
      <c r="CY894" s="100">
        <v>1</v>
      </c>
      <c r="CZ894" s="100">
        <v>8</v>
      </c>
      <c r="DA894" s="100">
        <v>0.3</v>
      </c>
      <c r="DB894" s="100">
        <v>8.0299999999999994</v>
      </c>
      <c r="DC894" s="100">
        <v>2.57</v>
      </c>
    </row>
    <row r="895" spans="1:107" x14ac:dyDescent="0.25">
      <c r="A895" s="94" t="s">
        <v>20</v>
      </c>
      <c r="B895" s="4" t="s">
        <v>690</v>
      </c>
      <c r="C895" s="4">
        <v>2018</v>
      </c>
      <c r="D895" s="4">
        <v>32</v>
      </c>
      <c r="E895" s="4">
        <v>891</v>
      </c>
      <c r="F895" s="4">
        <v>43110</v>
      </c>
      <c r="G895" s="4">
        <v>14345</v>
      </c>
      <c r="H895" s="113">
        <v>23.55</v>
      </c>
      <c r="I895" s="113">
        <v>429.5</v>
      </c>
      <c r="J895" s="113">
        <v>296.5</v>
      </c>
      <c r="K895" s="114">
        <v>0.69881201956673655</v>
      </c>
      <c r="L895" s="116">
        <v>171.75395516607833</v>
      </c>
      <c r="M895" s="116">
        <v>5.1379974840582321</v>
      </c>
      <c r="O895" s="4" t="s">
        <v>721</v>
      </c>
      <c r="P895" s="40">
        <v>163.4</v>
      </c>
      <c r="Q895" s="40">
        <v>1.3</v>
      </c>
      <c r="R895" s="40">
        <v>-8.3539551660783218</v>
      </c>
      <c r="S895" s="41"/>
      <c r="T895" s="20">
        <v>15.2</v>
      </c>
      <c r="U895" s="20">
        <v>6.2</v>
      </c>
      <c r="V895" s="20">
        <v>926</v>
      </c>
      <c r="W895" s="20" t="s">
        <v>684</v>
      </c>
      <c r="X895" s="20">
        <v>13.7</v>
      </c>
      <c r="Y895" s="20">
        <v>0.28000000000000003</v>
      </c>
      <c r="Z895" s="20">
        <v>1.37</v>
      </c>
      <c r="AA895" s="20">
        <v>3.2</v>
      </c>
      <c r="AB895" s="20">
        <v>0.43</v>
      </c>
      <c r="AC895" s="20">
        <v>17.8</v>
      </c>
      <c r="AD895" s="20">
        <v>5.7</v>
      </c>
      <c r="AE895" s="20">
        <v>79.7</v>
      </c>
      <c r="AF895" s="20">
        <v>30.6</v>
      </c>
      <c r="AG895" s="20">
        <v>137.1</v>
      </c>
      <c r="AH895" s="20">
        <v>30.3</v>
      </c>
      <c r="AI895" s="20">
        <v>298</v>
      </c>
      <c r="AJ895" s="20">
        <v>54.2</v>
      </c>
      <c r="AK895" s="20">
        <v>9530</v>
      </c>
      <c r="AM895" s="100">
        <v>1.1670000000000001E-3</v>
      </c>
      <c r="AN895" s="100">
        <v>6.0000000000000002E-6</v>
      </c>
      <c r="AO895" s="100">
        <v>1.4677500000000001</v>
      </c>
      <c r="AP895" s="100">
        <v>1.2999999999999999E-4</v>
      </c>
      <c r="AQ895" s="100">
        <v>4.5519999999999998E-2</v>
      </c>
      <c r="AR895" s="100">
        <v>4.2000000000000002E-4</v>
      </c>
      <c r="AS895" s="100">
        <v>0.28276899999999999</v>
      </c>
      <c r="AT895" s="100">
        <v>3.7333333333333331E-5</v>
      </c>
      <c r="AU895" s="105">
        <v>0.28276525183741358</v>
      </c>
      <c r="AV895" s="105">
        <v>3.1190390645918775</v>
      </c>
      <c r="AW895" s="105">
        <v>1.3207060451442607</v>
      </c>
      <c r="AX895" s="106">
        <v>0.28276543442282537</v>
      </c>
      <c r="AY895" s="106">
        <v>2.9394731209686498</v>
      </c>
      <c r="AZ895" s="106">
        <v>1.3206814843739534</v>
      </c>
      <c r="BA895" s="100">
        <v>70.422148365471031</v>
      </c>
      <c r="BB895" s="100">
        <v>15.500143065815609</v>
      </c>
      <c r="BC895" s="100">
        <v>2.9802120023737135</v>
      </c>
      <c r="BD895" s="100">
        <v>0.11713463163743393</v>
      </c>
      <c r="BE895" s="100">
        <v>1.1208572510133763</v>
      </c>
      <c r="BF895" s="100">
        <v>3.8068755282166022</v>
      </c>
      <c r="BG895" s="100">
        <v>2.0397582405829011</v>
      </c>
      <c r="BH895" s="100">
        <v>3.6352127059893284</v>
      </c>
      <c r="BI895" s="100">
        <v>0.25648445203369152</v>
      </c>
      <c r="BJ895" s="100">
        <v>0.12117375686631095</v>
      </c>
      <c r="BK895" s="100">
        <v>5</v>
      </c>
      <c r="BL895" s="100">
        <v>2</v>
      </c>
      <c r="BM895" s="100">
        <v>41</v>
      </c>
      <c r="BN895" s="100" t="s">
        <v>1712</v>
      </c>
      <c r="BO895" s="100">
        <v>3</v>
      </c>
      <c r="BP895" s="100" t="s">
        <v>1712</v>
      </c>
      <c r="BQ895" s="100" t="s">
        <v>1707</v>
      </c>
      <c r="BR895" s="100">
        <v>60</v>
      </c>
      <c r="BS895" s="100">
        <v>12</v>
      </c>
      <c r="BT895" s="100">
        <v>1.1000000000000001</v>
      </c>
      <c r="BU895" s="100" t="s">
        <v>1713</v>
      </c>
      <c r="BV895" s="100">
        <v>135</v>
      </c>
      <c r="BW895" s="100">
        <v>217</v>
      </c>
      <c r="BX895" s="100">
        <v>13.8</v>
      </c>
      <c r="BY895" s="100">
        <v>106</v>
      </c>
      <c r="BZ895" s="100">
        <v>6</v>
      </c>
      <c r="CA895" s="100" t="s">
        <v>1708</v>
      </c>
      <c r="CB895" s="100" t="s">
        <v>1709</v>
      </c>
      <c r="CC895" s="100" t="s">
        <v>1710</v>
      </c>
      <c r="CD895" s="100">
        <v>1</v>
      </c>
      <c r="CE895" s="100">
        <v>0.7</v>
      </c>
      <c r="CF895" s="100">
        <v>14.2</v>
      </c>
      <c r="CG895" s="100">
        <v>1371</v>
      </c>
      <c r="CH895" s="100">
        <v>24.7</v>
      </c>
      <c r="CI895" s="100">
        <v>44.6</v>
      </c>
      <c r="CJ895" s="100">
        <v>4.67</v>
      </c>
      <c r="CK895" s="100">
        <v>15.5</v>
      </c>
      <c r="CL895" s="100">
        <v>2.82</v>
      </c>
      <c r="CM895" s="100">
        <v>0.73</v>
      </c>
      <c r="CN895" s="100">
        <v>2.36</v>
      </c>
      <c r="CO895" s="100">
        <v>0.38</v>
      </c>
      <c r="CP895" s="100">
        <v>2.36</v>
      </c>
      <c r="CQ895" s="100">
        <v>0.46</v>
      </c>
      <c r="CR895" s="100">
        <v>1.54</v>
      </c>
      <c r="CS895" s="100">
        <v>0.218</v>
      </c>
      <c r="CT895" s="100">
        <v>1.57</v>
      </c>
      <c r="CU895" s="100">
        <v>0.21199999999999999</v>
      </c>
      <c r="CV895" s="100">
        <v>2.8</v>
      </c>
      <c r="CW895" s="100">
        <v>0.54</v>
      </c>
      <c r="CX895" s="100">
        <v>9.1</v>
      </c>
      <c r="CY895" s="100">
        <v>1</v>
      </c>
      <c r="CZ895" s="100">
        <v>8</v>
      </c>
      <c r="DA895" s="100">
        <v>0.3</v>
      </c>
      <c r="DB895" s="100">
        <v>8.0299999999999994</v>
      </c>
      <c r="DC895" s="100">
        <v>2.57</v>
      </c>
    </row>
    <row r="896" spans="1:107" x14ac:dyDescent="0.25">
      <c r="A896" s="94" t="s">
        <v>15</v>
      </c>
      <c r="B896" s="4" t="s">
        <v>690</v>
      </c>
      <c r="C896" s="4">
        <v>2018</v>
      </c>
      <c r="D896" s="4">
        <v>33</v>
      </c>
      <c r="E896" s="4">
        <v>892</v>
      </c>
      <c r="F896" s="4">
        <v>43351</v>
      </c>
      <c r="G896" s="4">
        <v>14370</v>
      </c>
      <c r="H896" s="113">
        <v>6.89</v>
      </c>
      <c r="I896" s="113">
        <v>223.4</v>
      </c>
      <c r="J896" s="113">
        <v>92.3</v>
      </c>
      <c r="K896" s="114">
        <v>0.41476565740356697</v>
      </c>
      <c r="L896" s="116">
        <v>166.25190839478267</v>
      </c>
      <c r="M896" s="116">
        <v>5.2157321813676472</v>
      </c>
      <c r="P896" s="40">
        <v>163.4</v>
      </c>
      <c r="Q896" s="40">
        <v>1.3</v>
      </c>
      <c r="R896" s="40">
        <v>-2.8519083947826687</v>
      </c>
      <c r="S896" s="41"/>
      <c r="T896" s="20">
        <v>12.4</v>
      </c>
      <c r="U896" s="20">
        <v>7.8</v>
      </c>
      <c r="V896" s="20">
        <v>1179</v>
      </c>
      <c r="W896" s="20" t="s">
        <v>684</v>
      </c>
      <c r="X896" s="20">
        <v>4.51</v>
      </c>
      <c r="Y896" s="20">
        <v>0.66</v>
      </c>
      <c r="Z896" s="20">
        <v>2.89</v>
      </c>
      <c r="AA896" s="20">
        <v>4.3099999999999996</v>
      </c>
      <c r="AB896" s="20">
        <v>1.85</v>
      </c>
      <c r="AC896" s="20">
        <v>21</v>
      </c>
      <c r="AD896" s="20">
        <v>7</v>
      </c>
      <c r="AE896" s="20">
        <v>91.2</v>
      </c>
      <c r="AF896" s="20">
        <v>36.799999999999997</v>
      </c>
      <c r="AG896" s="20">
        <v>171</v>
      </c>
      <c r="AH896" s="20">
        <v>41.4</v>
      </c>
      <c r="AI896" s="20">
        <v>488</v>
      </c>
      <c r="AJ896" s="20">
        <v>102</v>
      </c>
      <c r="AK896" s="20">
        <v>7730</v>
      </c>
      <c r="AM896" s="100">
        <v>2.6900000000000001E-3</v>
      </c>
      <c r="AN896" s="100">
        <v>2.5000000000000001E-5</v>
      </c>
      <c r="AO896" s="100">
        <v>1.4676899999999999</v>
      </c>
      <c r="AP896" s="100">
        <v>1.3999999999999999E-4</v>
      </c>
      <c r="AQ896" s="100">
        <v>9.9430000000000004E-2</v>
      </c>
      <c r="AR896" s="100">
        <v>6.2E-4</v>
      </c>
      <c r="AS896" s="100">
        <v>0.28273599999999999</v>
      </c>
      <c r="AT896" s="100">
        <v>6.3999999999999997E-5</v>
      </c>
      <c r="AU896" s="105">
        <v>0.28272763747517787</v>
      </c>
      <c r="AV896" s="105">
        <v>1.6658845987937987</v>
      </c>
      <c r="AW896" s="105">
        <v>2.2640397745711049</v>
      </c>
      <c r="AX896" s="106">
        <v>0.2827277811460156</v>
      </c>
      <c r="AY896" s="106">
        <v>1.6074735091287096</v>
      </c>
      <c r="AZ896" s="106">
        <v>2.2640254017839205</v>
      </c>
      <c r="BA896" s="100">
        <v>70.422148365471031</v>
      </c>
      <c r="BB896" s="100">
        <v>15.500143065815609</v>
      </c>
      <c r="BC896" s="100">
        <v>2.9802120023737135</v>
      </c>
      <c r="BD896" s="100">
        <v>0.11713463163743393</v>
      </c>
      <c r="BE896" s="100">
        <v>1.1208572510133763</v>
      </c>
      <c r="BF896" s="100">
        <v>3.8068755282166022</v>
      </c>
      <c r="BG896" s="100">
        <v>2.0397582405829011</v>
      </c>
      <c r="BH896" s="100">
        <v>3.6352127059893284</v>
      </c>
      <c r="BI896" s="100">
        <v>0.25648445203369152</v>
      </c>
      <c r="BJ896" s="100">
        <v>0.12117375686631095</v>
      </c>
      <c r="BK896" s="100">
        <v>5</v>
      </c>
      <c r="BL896" s="100">
        <v>2</v>
      </c>
      <c r="BM896" s="100">
        <v>41</v>
      </c>
      <c r="BN896" s="100" t="s">
        <v>1712</v>
      </c>
      <c r="BO896" s="100">
        <v>3</v>
      </c>
      <c r="BP896" s="100" t="s">
        <v>1712</v>
      </c>
      <c r="BQ896" s="100" t="s">
        <v>1707</v>
      </c>
      <c r="BR896" s="100">
        <v>60</v>
      </c>
      <c r="BS896" s="100">
        <v>12</v>
      </c>
      <c r="BT896" s="100">
        <v>1.1000000000000001</v>
      </c>
      <c r="BU896" s="100" t="s">
        <v>1713</v>
      </c>
      <c r="BV896" s="100">
        <v>135</v>
      </c>
      <c r="BW896" s="100">
        <v>217</v>
      </c>
      <c r="BX896" s="100">
        <v>13.8</v>
      </c>
      <c r="BY896" s="100">
        <v>106</v>
      </c>
      <c r="BZ896" s="100">
        <v>6</v>
      </c>
      <c r="CA896" s="100" t="s">
        <v>1708</v>
      </c>
      <c r="CB896" s="100" t="s">
        <v>1709</v>
      </c>
      <c r="CC896" s="100" t="s">
        <v>1710</v>
      </c>
      <c r="CD896" s="100">
        <v>1</v>
      </c>
      <c r="CE896" s="100">
        <v>0.7</v>
      </c>
      <c r="CF896" s="100">
        <v>14.2</v>
      </c>
      <c r="CG896" s="100">
        <v>1371</v>
      </c>
      <c r="CH896" s="100">
        <v>24.7</v>
      </c>
      <c r="CI896" s="100">
        <v>44.6</v>
      </c>
      <c r="CJ896" s="100">
        <v>4.67</v>
      </c>
      <c r="CK896" s="100">
        <v>15.5</v>
      </c>
      <c r="CL896" s="100">
        <v>2.82</v>
      </c>
      <c r="CM896" s="100">
        <v>0.73</v>
      </c>
      <c r="CN896" s="100">
        <v>2.36</v>
      </c>
      <c r="CO896" s="100">
        <v>0.38</v>
      </c>
      <c r="CP896" s="100">
        <v>2.36</v>
      </c>
      <c r="CQ896" s="100">
        <v>0.46</v>
      </c>
      <c r="CR896" s="100">
        <v>1.54</v>
      </c>
      <c r="CS896" s="100">
        <v>0.218</v>
      </c>
      <c r="CT896" s="100">
        <v>1.57</v>
      </c>
      <c r="CU896" s="100">
        <v>0.21199999999999999</v>
      </c>
      <c r="CV896" s="100">
        <v>2.8</v>
      </c>
      <c r="CW896" s="100">
        <v>0.54</v>
      </c>
      <c r="CX896" s="100">
        <v>9.1</v>
      </c>
      <c r="CY896" s="100">
        <v>1</v>
      </c>
      <c r="CZ896" s="100">
        <v>8</v>
      </c>
      <c r="DA896" s="100">
        <v>0.3</v>
      </c>
      <c r="DB896" s="100">
        <v>8.0299999999999994</v>
      </c>
      <c r="DC896" s="100">
        <v>2.57</v>
      </c>
    </row>
    <row r="897" spans="1:107" x14ac:dyDescent="0.25">
      <c r="A897" s="93" t="s">
        <v>5</v>
      </c>
      <c r="B897" s="53" t="s">
        <v>690</v>
      </c>
      <c r="C897" s="53">
        <v>2018</v>
      </c>
      <c r="D897" s="53">
        <v>34</v>
      </c>
      <c r="E897" s="53">
        <v>893</v>
      </c>
      <c r="F897" s="53">
        <v>43273</v>
      </c>
      <c r="G897" s="53">
        <v>14296</v>
      </c>
      <c r="H897" s="109">
        <v>1.92</v>
      </c>
      <c r="I897" s="109">
        <v>77.5</v>
      </c>
      <c r="J897" s="109">
        <v>19.100000000000001</v>
      </c>
      <c r="K897" s="110">
        <v>0.22421524663677131</v>
      </c>
      <c r="L897" s="112">
        <v>215.96090106143163</v>
      </c>
      <c r="M897" s="112">
        <v>11.756868047449666</v>
      </c>
      <c r="N897" s="53" t="s">
        <v>715</v>
      </c>
      <c r="O897" s="53" t="s">
        <v>1775</v>
      </c>
      <c r="P897" s="57">
        <v>163.4</v>
      </c>
      <c r="Q897" s="57">
        <v>1.3</v>
      </c>
      <c r="R897" s="57">
        <v>-52.560901061431622</v>
      </c>
      <c r="S897" s="58"/>
      <c r="T897" s="56">
        <v>7.9</v>
      </c>
      <c r="U897" s="56">
        <v>8.9</v>
      </c>
      <c r="V897" s="56">
        <v>391</v>
      </c>
      <c r="W897" s="56" t="s">
        <v>684</v>
      </c>
      <c r="X897" s="56">
        <v>1.68</v>
      </c>
      <c r="Y897" s="56">
        <v>0.109</v>
      </c>
      <c r="Z897" s="56">
        <v>0.48</v>
      </c>
      <c r="AA897" s="56">
        <v>1.1100000000000001</v>
      </c>
      <c r="AB897" s="56">
        <v>0.45</v>
      </c>
      <c r="AC897" s="56">
        <v>6.3</v>
      </c>
      <c r="AD897" s="56">
        <v>1.83</v>
      </c>
      <c r="AE897" s="56">
        <v>25.6</v>
      </c>
      <c r="AF897" s="56">
        <v>11.5</v>
      </c>
      <c r="AG897" s="56">
        <v>65.5</v>
      </c>
      <c r="AH897" s="56">
        <v>17.3</v>
      </c>
      <c r="AI897" s="56">
        <v>197</v>
      </c>
      <c r="AJ897" s="56">
        <v>48</v>
      </c>
      <c r="AK897" s="56">
        <v>7260</v>
      </c>
      <c r="AL897" s="53"/>
      <c r="AM897" s="56">
        <v>1.8680000000000001E-3</v>
      </c>
      <c r="AN897" s="56">
        <v>3.8999999999999999E-5</v>
      </c>
      <c r="AO897" s="56">
        <v>1.4677199999999999</v>
      </c>
      <c r="AP897" s="56">
        <v>1.4999999999999999E-4</v>
      </c>
      <c r="AQ897" s="56">
        <v>6.5799999999999997E-2</v>
      </c>
      <c r="AR897" s="56">
        <v>1.2999999999999999E-3</v>
      </c>
      <c r="AS897" s="56">
        <v>0.28276699999999999</v>
      </c>
      <c r="AT897" s="56">
        <v>5.8666666666666665E-5</v>
      </c>
      <c r="AU897" s="59">
        <v>0.28275945303822431</v>
      </c>
      <c r="AV897" s="59">
        <v>3.8988741854750764</v>
      </c>
      <c r="AW897" s="59">
        <v>2.0755995752316823</v>
      </c>
      <c r="AX897" s="60">
        <v>0.28276129263225175</v>
      </c>
      <c r="AY897" s="60">
        <v>2.7929556355377194</v>
      </c>
      <c r="AZ897" s="60">
        <v>2.0753566183019267</v>
      </c>
      <c r="BA897" s="56">
        <v>70.422148365471031</v>
      </c>
      <c r="BB897" s="56">
        <v>15.500143065815609</v>
      </c>
      <c r="BC897" s="56">
        <v>2.9802120023737135</v>
      </c>
      <c r="BD897" s="56">
        <v>0.11713463163743393</v>
      </c>
      <c r="BE897" s="56">
        <v>1.1208572510133763</v>
      </c>
      <c r="BF897" s="56">
        <v>3.8068755282166022</v>
      </c>
      <c r="BG897" s="56">
        <v>2.0397582405829011</v>
      </c>
      <c r="BH897" s="56">
        <v>3.6352127059893284</v>
      </c>
      <c r="BI897" s="56">
        <v>0.25648445203369152</v>
      </c>
      <c r="BJ897" s="56">
        <v>0.12117375686631095</v>
      </c>
      <c r="BK897" s="56">
        <v>5</v>
      </c>
      <c r="BL897" s="56">
        <v>2</v>
      </c>
      <c r="BM897" s="56">
        <v>41</v>
      </c>
      <c r="BN897" s="56" t="s">
        <v>1712</v>
      </c>
      <c r="BO897" s="56">
        <v>3</v>
      </c>
      <c r="BP897" s="56" t="s">
        <v>1712</v>
      </c>
      <c r="BQ897" s="56" t="s">
        <v>1707</v>
      </c>
      <c r="BR897" s="56">
        <v>60</v>
      </c>
      <c r="BS897" s="56">
        <v>12</v>
      </c>
      <c r="BT897" s="56">
        <v>1.1000000000000001</v>
      </c>
      <c r="BU897" s="56" t="s">
        <v>1713</v>
      </c>
      <c r="BV897" s="56">
        <v>135</v>
      </c>
      <c r="BW897" s="56">
        <v>217</v>
      </c>
      <c r="BX897" s="56">
        <v>13.8</v>
      </c>
      <c r="BY897" s="56">
        <v>106</v>
      </c>
      <c r="BZ897" s="56">
        <v>6</v>
      </c>
      <c r="CA897" s="56" t="s">
        <v>1708</v>
      </c>
      <c r="CB897" s="56" t="s">
        <v>1709</v>
      </c>
      <c r="CC897" s="56" t="s">
        <v>1710</v>
      </c>
      <c r="CD897" s="56">
        <v>1</v>
      </c>
      <c r="CE897" s="56">
        <v>0.7</v>
      </c>
      <c r="CF897" s="56">
        <v>14.2</v>
      </c>
      <c r="CG897" s="56">
        <v>1371</v>
      </c>
      <c r="CH897" s="56">
        <v>24.7</v>
      </c>
      <c r="CI897" s="56">
        <v>44.6</v>
      </c>
      <c r="CJ897" s="56">
        <v>4.67</v>
      </c>
      <c r="CK897" s="56">
        <v>15.5</v>
      </c>
      <c r="CL897" s="56">
        <v>2.82</v>
      </c>
      <c r="CM897" s="56">
        <v>0.73</v>
      </c>
      <c r="CN897" s="56">
        <v>2.36</v>
      </c>
      <c r="CO897" s="56">
        <v>0.38</v>
      </c>
      <c r="CP897" s="56">
        <v>2.36</v>
      </c>
      <c r="CQ897" s="56">
        <v>0.46</v>
      </c>
      <c r="CR897" s="56">
        <v>1.54</v>
      </c>
      <c r="CS897" s="56">
        <v>0.218</v>
      </c>
      <c r="CT897" s="56">
        <v>1.57</v>
      </c>
      <c r="CU897" s="56">
        <v>0.21199999999999999</v>
      </c>
      <c r="CV897" s="56">
        <v>2.8</v>
      </c>
      <c r="CW897" s="56">
        <v>0.54</v>
      </c>
      <c r="CX897" s="56">
        <v>9.1</v>
      </c>
      <c r="CY897" s="56">
        <v>1</v>
      </c>
      <c r="CZ897" s="56">
        <v>8</v>
      </c>
      <c r="DA897" s="56">
        <v>0.3</v>
      </c>
      <c r="DB897" s="56">
        <v>8.0299999999999994</v>
      </c>
      <c r="DC897" s="56">
        <v>2.57</v>
      </c>
    </row>
    <row r="898" spans="1:107" x14ac:dyDescent="0.25">
      <c r="A898" s="94" t="s">
        <v>11</v>
      </c>
      <c r="B898" s="4" t="s">
        <v>690</v>
      </c>
      <c r="C898" s="4">
        <v>2018</v>
      </c>
      <c r="D898" s="4">
        <v>35</v>
      </c>
      <c r="E898" s="4">
        <v>894</v>
      </c>
      <c r="F898" s="4">
        <v>43246</v>
      </c>
      <c r="G898" s="4">
        <v>14456</v>
      </c>
      <c r="H898" s="113">
        <v>1.5169999999999999</v>
      </c>
      <c r="I898" s="113">
        <v>73.5</v>
      </c>
      <c r="J898" s="113">
        <v>21.8</v>
      </c>
      <c r="K898" s="114">
        <v>0.29239766081871343</v>
      </c>
      <c r="L898" s="116">
        <v>158.02943750972122</v>
      </c>
      <c r="M898" s="116">
        <v>6.9533745220044905</v>
      </c>
      <c r="P898" s="40">
        <v>163.4</v>
      </c>
      <c r="Q898" s="40">
        <v>1.3</v>
      </c>
      <c r="R898" s="40">
        <v>5.3705624902787861</v>
      </c>
      <c r="S898" s="41"/>
      <c r="T898" s="20">
        <v>1.2</v>
      </c>
      <c r="U898" s="20">
        <v>5.2</v>
      </c>
      <c r="V898" s="20">
        <v>512</v>
      </c>
      <c r="W898" s="20" t="s">
        <v>684</v>
      </c>
      <c r="X898" s="20">
        <v>1.42</v>
      </c>
      <c r="Y898" s="20">
        <v>0.184</v>
      </c>
      <c r="Z898" s="20">
        <v>1.85</v>
      </c>
      <c r="AA898" s="20">
        <v>1.97</v>
      </c>
      <c r="AB898" s="20">
        <v>0.91</v>
      </c>
      <c r="AC898" s="20">
        <v>10.5</v>
      </c>
      <c r="AD898" s="20">
        <v>3.35</v>
      </c>
      <c r="AE898" s="20">
        <v>42.3</v>
      </c>
      <c r="AF898" s="20">
        <v>16.100000000000001</v>
      </c>
      <c r="AG898" s="20">
        <v>75.8</v>
      </c>
      <c r="AH898" s="20">
        <v>17.8</v>
      </c>
      <c r="AI898" s="20">
        <v>186</v>
      </c>
      <c r="AJ898" s="20">
        <v>42.6</v>
      </c>
      <c r="AK898" s="20">
        <v>6780</v>
      </c>
      <c r="AM898" s="100">
        <v>9.6900000000000003E-4</v>
      </c>
      <c r="AN898" s="100">
        <v>1.0000000000000001E-5</v>
      </c>
      <c r="AO898" s="100">
        <v>1.46777</v>
      </c>
      <c r="AP898" s="100">
        <v>1.3999999999999999E-4</v>
      </c>
      <c r="AQ898" s="100">
        <v>3.4909999999999997E-2</v>
      </c>
      <c r="AR898" s="100">
        <v>2.4000000000000001E-4</v>
      </c>
      <c r="AS898" s="100">
        <v>0.28278700000000001</v>
      </c>
      <c r="AT898" s="100">
        <v>4.9333333333333331E-5</v>
      </c>
      <c r="AU898" s="105">
        <v>0.28278413683141618</v>
      </c>
      <c r="AV898" s="105">
        <v>3.4814981281927615</v>
      </c>
      <c r="AW898" s="105">
        <v>1.7451653857627718</v>
      </c>
      <c r="AX898" s="106">
        <v>0.28278403937936403</v>
      </c>
      <c r="AY898" s="106">
        <v>3.5976308428842252</v>
      </c>
      <c r="AZ898" s="106">
        <v>1.7451862472084385</v>
      </c>
      <c r="BA898" s="100">
        <v>70.422148365471031</v>
      </c>
      <c r="BB898" s="100">
        <v>15.500143065815609</v>
      </c>
      <c r="BC898" s="100">
        <v>2.9802120023737135</v>
      </c>
      <c r="BD898" s="100">
        <v>0.11713463163743393</v>
      </c>
      <c r="BE898" s="100">
        <v>1.1208572510133763</v>
      </c>
      <c r="BF898" s="100">
        <v>3.8068755282166022</v>
      </c>
      <c r="BG898" s="100">
        <v>2.0397582405829011</v>
      </c>
      <c r="BH898" s="100">
        <v>3.6352127059893284</v>
      </c>
      <c r="BI898" s="100">
        <v>0.25648445203369152</v>
      </c>
      <c r="BJ898" s="100">
        <v>0.12117375686631095</v>
      </c>
      <c r="BK898" s="100">
        <v>5</v>
      </c>
      <c r="BL898" s="100">
        <v>2</v>
      </c>
      <c r="BM898" s="100">
        <v>41</v>
      </c>
      <c r="BN898" s="100" t="s">
        <v>1712</v>
      </c>
      <c r="BO898" s="100">
        <v>3</v>
      </c>
      <c r="BP898" s="100" t="s">
        <v>1712</v>
      </c>
      <c r="BQ898" s="100" t="s">
        <v>1707</v>
      </c>
      <c r="BR898" s="100">
        <v>60</v>
      </c>
      <c r="BS898" s="100">
        <v>12</v>
      </c>
      <c r="BT898" s="100">
        <v>1.1000000000000001</v>
      </c>
      <c r="BU898" s="100" t="s">
        <v>1713</v>
      </c>
      <c r="BV898" s="100">
        <v>135</v>
      </c>
      <c r="BW898" s="100">
        <v>217</v>
      </c>
      <c r="BX898" s="100">
        <v>13.8</v>
      </c>
      <c r="BY898" s="100">
        <v>106</v>
      </c>
      <c r="BZ898" s="100">
        <v>6</v>
      </c>
      <c r="CA898" s="100" t="s">
        <v>1708</v>
      </c>
      <c r="CB898" s="100" t="s">
        <v>1709</v>
      </c>
      <c r="CC898" s="100" t="s">
        <v>1710</v>
      </c>
      <c r="CD898" s="100">
        <v>1</v>
      </c>
      <c r="CE898" s="100">
        <v>0.7</v>
      </c>
      <c r="CF898" s="100">
        <v>14.2</v>
      </c>
      <c r="CG898" s="100">
        <v>1371</v>
      </c>
      <c r="CH898" s="100">
        <v>24.7</v>
      </c>
      <c r="CI898" s="100">
        <v>44.6</v>
      </c>
      <c r="CJ898" s="100">
        <v>4.67</v>
      </c>
      <c r="CK898" s="100">
        <v>15.5</v>
      </c>
      <c r="CL898" s="100">
        <v>2.82</v>
      </c>
      <c r="CM898" s="100">
        <v>0.73</v>
      </c>
      <c r="CN898" s="100">
        <v>2.36</v>
      </c>
      <c r="CO898" s="100">
        <v>0.38</v>
      </c>
      <c r="CP898" s="100">
        <v>2.36</v>
      </c>
      <c r="CQ898" s="100">
        <v>0.46</v>
      </c>
      <c r="CR898" s="100">
        <v>1.54</v>
      </c>
      <c r="CS898" s="100">
        <v>0.218</v>
      </c>
      <c r="CT898" s="100">
        <v>1.57</v>
      </c>
      <c r="CU898" s="100">
        <v>0.21199999999999999</v>
      </c>
      <c r="CV898" s="100">
        <v>2.8</v>
      </c>
      <c r="CW898" s="100">
        <v>0.54</v>
      </c>
      <c r="CX898" s="100">
        <v>9.1</v>
      </c>
      <c r="CY898" s="100">
        <v>1</v>
      </c>
      <c r="CZ898" s="100">
        <v>8</v>
      </c>
      <c r="DA898" s="100">
        <v>0.3</v>
      </c>
      <c r="DB898" s="100">
        <v>8.0299999999999994</v>
      </c>
      <c r="DC898" s="100">
        <v>2.57</v>
      </c>
    </row>
    <row r="899" spans="1:107" x14ac:dyDescent="0.25">
      <c r="A899" s="94" t="s">
        <v>34</v>
      </c>
      <c r="B899" s="4" t="s">
        <v>690</v>
      </c>
      <c r="C899" s="4">
        <v>2018</v>
      </c>
      <c r="D899" s="4">
        <v>36</v>
      </c>
      <c r="E899" s="4">
        <v>895</v>
      </c>
      <c r="F899" s="4">
        <v>43151</v>
      </c>
      <c r="G899" s="4">
        <v>14431</v>
      </c>
      <c r="H899" s="113">
        <v>2.883</v>
      </c>
      <c r="I899" s="113">
        <v>120.4</v>
      </c>
      <c r="J899" s="113">
        <v>42.37</v>
      </c>
      <c r="K899" s="114">
        <v>0.34928396786587496</v>
      </c>
      <c r="L899" s="116">
        <v>164.18093008883295</v>
      </c>
      <c r="M899" s="116">
        <v>5.4130116784315927</v>
      </c>
      <c r="P899" s="40">
        <v>163.4</v>
      </c>
      <c r="Q899" s="40">
        <v>1.3</v>
      </c>
      <c r="R899" s="40">
        <v>-0.78093008883294601</v>
      </c>
      <c r="S899" s="41"/>
      <c r="T899" s="20" t="s">
        <v>684</v>
      </c>
      <c r="U899" s="20" t="s">
        <v>684</v>
      </c>
      <c r="V899" s="20">
        <v>640</v>
      </c>
      <c r="W899" s="20" t="s">
        <v>684</v>
      </c>
      <c r="X899" s="20">
        <v>2.19</v>
      </c>
      <c r="Y899" s="20">
        <v>0.28000000000000003</v>
      </c>
      <c r="Z899" s="20">
        <v>2.21</v>
      </c>
      <c r="AA899" s="20">
        <v>2.5099999999999998</v>
      </c>
      <c r="AB899" s="20">
        <v>0.94</v>
      </c>
      <c r="AC899" s="20">
        <v>13.4</v>
      </c>
      <c r="AD899" s="20">
        <v>4.26</v>
      </c>
      <c r="AE899" s="20">
        <v>52</v>
      </c>
      <c r="AF899" s="20">
        <v>20.7</v>
      </c>
      <c r="AG899" s="20">
        <v>98.9</v>
      </c>
      <c r="AH899" s="20">
        <v>23.3</v>
      </c>
      <c r="AI899" s="20">
        <v>246</v>
      </c>
      <c r="AJ899" s="20">
        <v>55.4</v>
      </c>
      <c r="AK899" s="20">
        <v>7410</v>
      </c>
      <c r="AM899" s="100">
        <v>1.8910000000000001E-3</v>
      </c>
      <c r="AN899" s="100">
        <v>1.8E-5</v>
      </c>
      <c r="AO899" s="100">
        <v>1.4677899999999999</v>
      </c>
      <c r="AP899" s="100">
        <v>1.2999999999999999E-4</v>
      </c>
      <c r="AQ899" s="100">
        <v>7.0930000000000007E-2</v>
      </c>
      <c r="AR899" s="100">
        <v>6.6E-4</v>
      </c>
      <c r="AS899" s="100">
        <v>0.28277600000000003</v>
      </c>
      <c r="AT899" s="100">
        <v>5.1333333333333332E-5</v>
      </c>
      <c r="AU899" s="105">
        <v>0.28277019470436976</v>
      </c>
      <c r="AV899" s="105">
        <v>3.1252584186747256</v>
      </c>
      <c r="AW899" s="105">
        <v>1.8159401976659484</v>
      </c>
      <c r="AX899" s="106">
        <v>0.28277022235952254</v>
      </c>
      <c r="AY899" s="106">
        <v>3.1088482819763286</v>
      </c>
      <c r="AZ899" s="106">
        <v>1.815937041014186</v>
      </c>
      <c r="BA899" s="100">
        <v>70.422148365471031</v>
      </c>
      <c r="BB899" s="100">
        <v>15.500143065815609</v>
      </c>
      <c r="BC899" s="100">
        <v>2.9802120023737135</v>
      </c>
      <c r="BD899" s="100">
        <v>0.11713463163743393</v>
      </c>
      <c r="BE899" s="100">
        <v>1.1208572510133763</v>
      </c>
      <c r="BF899" s="100">
        <v>3.8068755282166022</v>
      </c>
      <c r="BG899" s="100">
        <v>2.0397582405829011</v>
      </c>
      <c r="BH899" s="100">
        <v>3.6352127059893284</v>
      </c>
      <c r="BI899" s="100">
        <v>0.25648445203369152</v>
      </c>
      <c r="BJ899" s="100">
        <v>0.12117375686631095</v>
      </c>
      <c r="BK899" s="100">
        <v>5</v>
      </c>
      <c r="BL899" s="100">
        <v>2</v>
      </c>
      <c r="BM899" s="100">
        <v>41</v>
      </c>
      <c r="BN899" s="100" t="s">
        <v>1712</v>
      </c>
      <c r="BO899" s="100">
        <v>3</v>
      </c>
      <c r="BP899" s="100" t="s">
        <v>1712</v>
      </c>
      <c r="BQ899" s="100" t="s">
        <v>1707</v>
      </c>
      <c r="BR899" s="100">
        <v>60</v>
      </c>
      <c r="BS899" s="100">
        <v>12</v>
      </c>
      <c r="BT899" s="100">
        <v>1.1000000000000001</v>
      </c>
      <c r="BU899" s="100" t="s">
        <v>1713</v>
      </c>
      <c r="BV899" s="100">
        <v>135</v>
      </c>
      <c r="BW899" s="100">
        <v>217</v>
      </c>
      <c r="BX899" s="100">
        <v>13.8</v>
      </c>
      <c r="BY899" s="100">
        <v>106</v>
      </c>
      <c r="BZ899" s="100">
        <v>6</v>
      </c>
      <c r="CA899" s="100" t="s">
        <v>1708</v>
      </c>
      <c r="CB899" s="100" t="s">
        <v>1709</v>
      </c>
      <c r="CC899" s="100" t="s">
        <v>1710</v>
      </c>
      <c r="CD899" s="100">
        <v>1</v>
      </c>
      <c r="CE899" s="100">
        <v>0.7</v>
      </c>
      <c r="CF899" s="100">
        <v>14.2</v>
      </c>
      <c r="CG899" s="100">
        <v>1371</v>
      </c>
      <c r="CH899" s="100">
        <v>24.7</v>
      </c>
      <c r="CI899" s="100">
        <v>44.6</v>
      </c>
      <c r="CJ899" s="100">
        <v>4.67</v>
      </c>
      <c r="CK899" s="100">
        <v>15.5</v>
      </c>
      <c r="CL899" s="100">
        <v>2.82</v>
      </c>
      <c r="CM899" s="100">
        <v>0.73</v>
      </c>
      <c r="CN899" s="100">
        <v>2.36</v>
      </c>
      <c r="CO899" s="100">
        <v>0.38</v>
      </c>
      <c r="CP899" s="100">
        <v>2.36</v>
      </c>
      <c r="CQ899" s="100">
        <v>0.46</v>
      </c>
      <c r="CR899" s="100">
        <v>1.54</v>
      </c>
      <c r="CS899" s="100">
        <v>0.218</v>
      </c>
      <c r="CT899" s="100">
        <v>1.57</v>
      </c>
      <c r="CU899" s="100">
        <v>0.21199999999999999</v>
      </c>
      <c r="CV899" s="100">
        <v>2.8</v>
      </c>
      <c r="CW899" s="100">
        <v>0.54</v>
      </c>
      <c r="CX899" s="100">
        <v>9.1</v>
      </c>
      <c r="CY899" s="100">
        <v>1</v>
      </c>
      <c r="CZ899" s="100">
        <v>8</v>
      </c>
      <c r="DA899" s="100">
        <v>0.3</v>
      </c>
      <c r="DB899" s="100">
        <v>8.0299999999999994</v>
      </c>
      <c r="DC899" s="100">
        <v>2.57</v>
      </c>
    </row>
    <row r="900" spans="1:107" x14ac:dyDescent="0.25">
      <c r="A900" s="93" t="s">
        <v>37</v>
      </c>
      <c r="B900" s="53" t="s">
        <v>690</v>
      </c>
      <c r="C900" s="53">
        <v>2018</v>
      </c>
      <c r="D900" s="53">
        <v>37</v>
      </c>
      <c r="E900" s="53">
        <v>896</v>
      </c>
      <c r="F900" s="53">
        <v>43133</v>
      </c>
      <c r="G900" s="53">
        <v>14669</v>
      </c>
      <c r="H900" s="109">
        <v>100.1</v>
      </c>
      <c r="I900" s="109">
        <v>1806</v>
      </c>
      <c r="J900" s="109">
        <v>1069</v>
      </c>
      <c r="K900" s="110">
        <v>0.59916117435590177</v>
      </c>
      <c r="L900" s="112">
        <v>211.35374269682973</v>
      </c>
      <c r="M900" s="112">
        <v>6.1561647282084913</v>
      </c>
      <c r="N900" s="53" t="s">
        <v>689</v>
      </c>
      <c r="O900" s="53" t="s">
        <v>1774</v>
      </c>
      <c r="P900" s="57">
        <v>163.4</v>
      </c>
      <c r="Q900" s="57">
        <v>1.3</v>
      </c>
      <c r="R900" s="57">
        <v>-47.953742696829721</v>
      </c>
      <c r="S900" s="58" t="s">
        <v>1782</v>
      </c>
      <c r="T900" s="68">
        <v>6.4</v>
      </c>
      <c r="U900" s="68">
        <v>5.6</v>
      </c>
      <c r="V900" s="68">
        <v>1950</v>
      </c>
      <c r="W900" s="68">
        <v>1.19</v>
      </c>
      <c r="X900" s="68">
        <v>32.200000000000003</v>
      </c>
      <c r="Y900" s="68">
        <v>1.34</v>
      </c>
      <c r="Z900" s="68">
        <v>3.6</v>
      </c>
      <c r="AA900" s="68">
        <v>4.43</v>
      </c>
      <c r="AB900" s="68">
        <v>1.17</v>
      </c>
      <c r="AC900" s="68">
        <v>28</v>
      </c>
      <c r="AD900" s="68">
        <v>10.66</v>
      </c>
      <c r="AE900" s="68">
        <v>145.9</v>
      </c>
      <c r="AF900" s="68">
        <v>64.2</v>
      </c>
      <c r="AG900" s="68">
        <v>300</v>
      </c>
      <c r="AH900" s="68">
        <v>72.900000000000006</v>
      </c>
      <c r="AI900" s="68">
        <v>786</v>
      </c>
      <c r="AJ900" s="68">
        <v>160</v>
      </c>
      <c r="AK900" s="68">
        <v>10100</v>
      </c>
      <c r="AL900" s="53"/>
      <c r="AM900" s="56">
        <v>2.2430000000000002E-3</v>
      </c>
      <c r="AN900" s="56">
        <v>1.1E-5</v>
      </c>
      <c r="AO900" s="56">
        <v>1.46767</v>
      </c>
      <c r="AP900" s="56">
        <v>1.2999999999999999E-4</v>
      </c>
      <c r="AQ900" s="56">
        <v>8.3790000000000003E-2</v>
      </c>
      <c r="AR900" s="56">
        <v>4.8999999999999998E-4</v>
      </c>
      <c r="AS900" s="56">
        <v>0.28255799999999998</v>
      </c>
      <c r="AT900" s="56">
        <v>4.5333333333333335E-5</v>
      </c>
      <c r="AU900" s="59">
        <v>0.28254913169392715</v>
      </c>
      <c r="AV900" s="59">
        <v>-3.6448204415462371</v>
      </c>
      <c r="AW900" s="59">
        <v>1.603855933856535</v>
      </c>
      <c r="AX900" s="60">
        <v>0.28255114688123162</v>
      </c>
      <c r="AY900" s="60">
        <v>-4.6410337142510638</v>
      </c>
      <c r="AZ900" s="60">
        <v>1.6036846595969436</v>
      </c>
      <c r="BA900" s="56">
        <v>70.422148365471031</v>
      </c>
      <c r="BB900" s="56">
        <v>15.500143065815609</v>
      </c>
      <c r="BC900" s="56">
        <v>2.9802120023737135</v>
      </c>
      <c r="BD900" s="56">
        <v>0.11713463163743393</v>
      </c>
      <c r="BE900" s="56">
        <v>1.1208572510133763</v>
      </c>
      <c r="BF900" s="56">
        <v>3.8068755282166022</v>
      </c>
      <c r="BG900" s="56">
        <v>2.0397582405829011</v>
      </c>
      <c r="BH900" s="56">
        <v>3.6352127059893284</v>
      </c>
      <c r="BI900" s="56">
        <v>0.25648445203369152</v>
      </c>
      <c r="BJ900" s="56">
        <v>0.12117375686631095</v>
      </c>
      <c r="BK900" s="56">
        <v>5</v>
      </c>
      <c r="BL900" s="56">
        <v>2</v>
      </c>
      <c r="BM900" s="56">
        <v>41</v>
      </c>
      <c r="BN900" s="56" t="s">
        <v>1712</v>
      </c>
      <c r="BO900" s="56">
        <v>3</v>
      </c>
      <c r="BP900" s="56" t="s">
        <v>1712</v>
      </c>
      <c r="BQ900" s="56" t="s">
        <v>1707</v>
      </c>
      <c r="BR900" s="56">
        <v>60</v>
      </c>
      <c r="BS900" s="56">
        <v>12</v>
      </c>
      <c r="BT900" s="56">
        <v>1.1000000000000001</v>
      </c>
      <c r="BU900" s="56" t="s">
        <v>1713</v>
      </c>
      <c r="BV900" s="56">
        <v>135</v>
      </c>
      <c r="BW900" s="56">
        <v>217</v>
      </c>
      <c r="BX900" s="56">
        <v>13.8</v>
      </c>
      <c r="BY900" s="56">
        <v>106</v>
      </c>
      <c r="BZ900" s="56">
        <v>6</v>
      </c>
      <c r="CA900" s="56" t="s">
        <v>1708</v>
      </c>
      <c r="CB900" s="56" t="s">
        <v>1709</v>
      </c>
      <c r="CC900" s="56" t="s">
        <v>1710</v>
      </c>
      <c r="CD900" s="56">
        <v>1</v>
      </c>
      <c r="CE900" s="56">
        <v>0.7</v>
      </c>
      <c r="CF900" s="56">
        <v>14.2</v>
      </c>
      <c r="CG900" s="56">
        <v>1371</v>
      </c>
      <c r="CH900" s="56">
        <v>24.7</v>
      </c>
      <c r="CI900" s="56">
        <v>44.6</v>
      </c>
      <c r="CJ900" s="56">
        <v>4.67</v>
      </c>
      <c r="CK900" s="56">
        <v>15.5</v>
      </c>
      <c r="CL900" s="56">
        <v>2.82</v>
      </c>
      <c r="CM900" s="56">
        <v>0.73</v>
      </c>
      <c r="CN900" s="56">
        <v>2.36</v>
      </c>
      <c r="CO900" s="56">
        <v>0.38</v>
      </c>
      <c r="CP900" s="56">
        <v>2.36</v>
      </c>
      <c r="CQ900" s="56">
        <v>0.46</v>
      </c>
      <c r="CR900" s="56">
        <v>1.54</v>
      </c>
      <c r="CS900" s="56">
        <v>0.218</v>
      </c>
      <c r="CT900" s="56">
        <v>1.57</v>
      </c>
      <c r="CU900" s="56">
        <v>0.21199999999999999</v>
      </c>
      <c r="CV900" s="56">
        <v>2.8</v>
      </c>
      <c r="CW900" s="56">
        <v>0.54</v>
      </c>
      <c r="CX900" s="56">
        <v>9.1</v>
      </c>
      <c r="CY900" s="56">
        <v>1</v>
      </c>
      <c r="CZ900" s="56">
        <v>8</v>
      </c>
      <c r="DA900" s="56">
        <v>0.3</v>
      </c>
      <c r="DB900" s="56">
        <v>8.0299999999999994</v>
      </c>
      <c r="DC900" s="56">
        <v>2.57</v>
      </c>
    </row>
    <row r="901" spans="1:107" x14ac:dyDescent="0.25">
      <c r="A901" s="94" t="s">
        <v>33</v>
      </c>
      <c r="B901" s="4" t="s">
        <v>690</v>
      </c>
      <c r="C901" s="4">
        <v>2018</v>
      </c>
      <c r="D901" s="4">
        <v>38</v>
      </c>
      <c r="E901" s="4">
        <v>897</v>
      </c>
      <c r="F901" s="4">
        <v>42594</v>
      </c>
      <c r="G901" s="4">
        <v>14348</v>
      </c>
      <c r="H901" s="113">
        <v>4.1500000000000004</v>
      </c>
      <c r="I901" s="113">
        <v>155.69999999999999</v>
      </c>
      <c r="J901" s="113">
        <v>56.6</v>
      </c>
      <c r="K901" s="114">
        <v>0.36310820624546114</v>
      </c>
      <c r="L901" s="116">
        <v>163.66252484275768</v>
      </c>
      <c r="M901" s="116">
        <v>6.4989784753033151</v>
      </c>
      <c r="P901" s="40">
        <v>163.4</v>
      </c>
      <c r="Q901" s="40">
        <v>1.3</v>
      </c>
      <c r="R901" s="40">
        <v>-0.26252484275767074</v>
      </c>
      <c r="S901" s="41"/>
      <c r="T901" s="20">
        <v>3.6</v>
      </c>
      <c r="U901" s="20">
        <v>4.3</v>
      </c>
      <c r="V901" s="20">
        <v>748</v>
      </c>
      <c r="W901" s="20" t="s">
        <v>684</v>
      </c>
      <c r="X901" s="20">
        <v>2.64</v>
      </c>
      <c r="Y901" s="20">
        <v>0.51</v>
      </c>
      <c r="Z901" s="20">
        <v>2.5</v>
      </c>
      <c r="AA901" s="20">
        <v>3.34</v>
      </c>
      <c r="AB901" s="20">
        <v>1.27</v>
      </c>
      <c r="AC901" s="20">
        <v>14.6</v>
      </c>
      <c r="AD901" s="20">
        <v>4.8499999999999996</v>
      </c>
      <c r="AE901" s="20">
        <v>69.599999999999994</v>
      </c>
      <c r="AF901" s="20">
        <v>25.8</v>
      </c>
      <c r="AG901" s="20">
        <v>126</v>
      </c>
      <c r="AH901" s="20">
        <v>26.4</v>
      </c>
      <c r="AI901" s="20">
        <v>278</v>
      </c>
      <c r="AJ901" s="20">
        <v>57.6</v>
      </c>
      <c r="AK901" s="20">
        <v>7820</v>
      </c>
      <c r="AM901" s="100">
        <v>2.4459999999999998E-3</v>
      </c>
      <c r="AN901" s="100">
        <v>9.8999999999999994E-5</v>
      </c>
      <c r="AO901" s="100">
        <v>1.4677</v>
      </c>
      <c r="AP901" s="100">
        <v>1.2999999999999999E-4</v>
      </c>
      <c r="AQ901" s="100">
        <v>9.1899999999999996E-2</v>
      </c>
      <c r="AR901" s="100">
        <v>3.5999999999999999E-3</v>
      </c>
      <c r="AS901" s="100">
        <v>0.282802</v>
      </c>
      <c r="AT901" s="100">
        <v>5.7333333333333336E-5</v>
      </c>
      <c r="AU901" s="105">
        <v>0.28279451462267907</v>
      </c>
      <c r="AV901" s="105">
        <v>3.9740426658507744</v>
      </c>
      <c r="AW901" s="105">
        <v>2.0281906076270757</v>
      </c>
      <c r="AX901" s="106">
        <v>0.28279452664801275</v>
      </c>
      <c r="AY901" s="106">
        <v>3.968622133760924</v>
      </c>
      <c r="AZ901" s="106">
        <v>2.0281894224314287</v>
      </c>
      <c r="BA901" s="100">
        <v>70.422148365471031</v>
      </c>
      <c r="BB901" s="100">
        <v>15.500143065815609</v>
      </c>
      <c r="BC901" s="100">
        <v>2.9802120023737135</v>
      </c>
      <c r="BD901" s="100">
        <v>0.11713463163743393</v>
      </c>
      <c r="BE901" s="100">
        <v>1.1208572510133763</v>
      </c>
      <c r="BF901" s="100">
        <v>3.8068755282166022</v>
      </c>
      <c r="BG901" s="100">
        <v>2.0397582405829011</v>
      </c>
      <c r="BH901" s="100">
        <v>3.6352127059893284</v>
      </c>
      <c r="BI901" s="100">
        <v>0.25648445203369152</v>
      </c>
      <c r="BJ901" s="100">
        <v>0.12117375686631095</v>
      </c>
      <c r="BK901" s="100">
        <v>5</v>
      </c>
      <c r="BL901" s="100">
        <v>2</v>
      </c>
      <c r="BM901" s="100">
        <v>41</v>
      </c>
      <c r="BN901" s="100" t="s">
        <v>1712</v>
      </c>
      <c r="BO901" s="100">
        <v>3</v>
      </c>
      <c r="BP901" s="100" t="s">
        <v>1712</v>
      </c>
      <c r="BQ901" s="100" t="s">
        <v>1707</v>
      </c>
      <c r="BR901" s="100">
        <v>60</v>
      </c>
      <c r="BS901" s="100">
        <v>12</v>
      </c>
      <c r="BT901" s="100">
        <v>1.1000000000000001</v>
      </c>
      <c r="BU901" s="100" t="s">
        <v>1713</v>
      </c>
      <c r="BV901" s="100">
        <v>135</v>
      </c>
      <c r="BW901" s="100">
        <v>217</v>
      </c>
      <c r="BX901" s="100">
        <v>13.8</v>
      </c>
      <c r="BY901" s="100">
        <v>106</v>
      </c>
      <c r="BZ901" s="100">
        <v>6</v>
      </c>
      <c r="CA901" s="100" t="s">
        <v>1708</v>
      </c>
      <c r="CB901" s="100" t="s">
        <v>1709</v>
      </c>
      <c r="CC901" s="100" t="s">
        <v>1710</v>
      </c>
      <c r="CD901" s="100">
        <v>1</v>
      </c>
      <c r="CE901" s="100">
        <v>0.7</v>
      </c>
      <c r="CF901" s="100">
        <v>14.2</v>
      </c>
      <c r="CG901" s="100">
        <v>1371</v>
      </c>
      <c r="CH901" s="100">
        <v>24.7</v>
      </c>
      <c r="CI901" s="100">
        <v>44.6</v>
      </c>
      <c r="CJ901" s="100">
        <v>4.67</v>
      </c>
      <c r="CK901" s="100">
        <v>15.5</v>
      </c>
      <c r="CL901" s="100">
        <v>2.82</v>
      </c>
      <c r="CM901" s="100">
        <v>0.73</v>
      </c>
      <c r="CN901" s="100">
        <v>2.36</v>
      </c>
      <c r="CO901" s="100">
        <v>0.38</v>
      </c>
      <c r="CP901" s="100">
        <v>2.36</v>
      </c>
      <c r="CQ901" s="100">
        <v>0.46</v>
      </c>
      <c r="CR901" s="100">
        <v>1.54</v>
      </c>
      <c r="CS901" s="100">
        <v>0.218</v>
      </c>
      <c r="CT901" s="100">
        <v>1.57</v>
      </c>
      <c r="CU901" s="100">
        <v>0.21199999999999999</v>
      </c>
      <c r="CV901" s="100">
        <v>2.8</v>
      </c>
      <c r="CW901" s="100">
        <v>0.54</v>
      </c>
      <c r="CX901" s="100">
        <v>9.1</v>
      </c>
      <c r="CY901" s="100">
        <v>1</v>
      </c>
      <c r="CZ901" s="100">
        <v>8</v>
      </c>
      <c r="DA901" s="100">
        <v>0.3</v>
      </c>
      <c r="DB901" s="100">
        <v>8.0299999999999994</v>
      </c>
      <c r="DC901" s="100">
        <v>2.57</v>
      </c>
    </row>
    <row r="902" spans="1:107" x14ac:dyDescent="0.25">
      <c r="A902" s="94" t="s">
        <v>18</v>
      </c>
      <c r="B902" s="4" t="s">
        <v>690</v>
      </c>
      <c r="C902" s="4">
        <v>2018</v>
      </c>
      <c r="D902" s="4">
        <v>39</v>
      </c>
      <c r="E902" s="4">
        <v>898</v>
      </c>
      <c r="F902" s="4">
        <v>42852</v>
      </c>
      <c r="G902" s="4">
        <v>14314</v>
      </c>
      <c r="H902" s="113">
        <v>7.63</v>
      </c>
      <c r="I902" s="113">
        <v>308.89999999999998</v>
      </c>
      <c r="J902" s="113">
        <v>105.2</v>
      </c>
      <c r="K902" s="114">
        <v>0.34614053305642095</v>
      </c>
      <c r="L902" s="116">
        <v>163.74894409922558</v>
      </c>
      <c r="M902" s="116">
        <v>4.9033255201070212</v>
      </c>
      <c r="P902" s="40">
        <v>163.4</v>
      </c>
      <c r="Q902" s="40">
        <v>1.3</v>
      </c>
      <c r="R902" s="40">
        <v>-0.34894409922557657</v>
      </c>
      <c r="S902" s="41"/>
      <c r="T902" s="20">
        <v>10.7</v>
      </c>
      <c r="U902" s="20">
        <v>7.7</v>
      </c>
      <c r="V902" s="20">
        <v>1229</v>
      </c>
      <c r="W902" s="20" t="s">
        <v>684</v>
      </c>
      <c r="X902" s="20">
        <v>5.29</v>
      </c>
      <c r="Y902" s="20">
        <v>0.105</v>
      </c>
      <c r="Z902" s="20">
        <v>1.04</v>
      </c>
      <c r="AA902" s="20">
        <v>2.71</v>
      </c>
      <c r="AB902" s="20">
        <v>1.06</v>
      </c>
      <c r="AC902" s="20">
        <v>15.1</v>
      </c>
      <c r="AD902" s="20">
        <v>6.54</v>
      </c>
      <c r="AE902" s="20">
        <v>91.8</v>
      </c>
      <c r="AF902" s="20">
        <v>37.700000000000003</v>
      </c>
      <c r="AG902" s="20">
        <v>182</v>
      </c>
      <c r="AH902" s="20">
        <v>44.4</v>
      </c>
      <c r="AI902" s="20">
        <v>500</v>
      </c>
      <c r="AJ902" s="20">
        <v>106.6</v>
      </c>
      <c r="AK902" s="20">
        <v>6230</v>
      </c>
      <c r="AM902" s="100">
        <v>2.82E-3</v>
      </c>
      <c r="AN902" s="100">
        <v>1.0000000000000001E-5</v>
      </c>
      <c r="AO902" s="100">
        <v>1.4676400000000001</v>
      </c>
      <c r="AP902" s="100">
        <v>1.2999999999999999E-4</v>
      </c>
      <c r="AQ902" s="100">
        <v>0.10322000000000001</v>
      </c>
      <c r="AR902" s="100">
        <v>7.9000000000000001E-4</v>
      </c>
      <c r="AS902" s="100">
        <v>0.28278399999999998</v>
      </c>
      <c r="AT902" s="100">
        <v>6.2666666666666668E-5</v>
      </c>
      <c r="AU902" s="105">
        <v>0.28277536552443944</v>
      </c>
      <c r="AV902" s="105">
        <v>3.2985595907231158</v>
      </c>
      <c r="AW902" s="105">
        <v>2.2168599278031516</v>
      </c>
      <c r="AX902" s="106">
        <v>0.28277538395232865</v>
      </c>
      <c r="AY902" s="106">
        <v>3.2914416761431475</v>
      </c>
      <c r="AZ902" s="106">
        <v>2.2168582059134221</v>
      </c>
      <c r="BA902" s="100">
        <v>70.422148365471031</v>
      </c>
      <c r="BB902" s="100">
        <v>15.500143065815609</v>
      </c>
      <c r="BC902" s="100">
        <v>2.9802120023737135</v>
      </c>
      <c r="BD902" s="100">
        <v>0.11713463163743393</v>
      </c>
      <c r="BE902" s="100">
        <v>1.1208572510133763</v>
      </c>
      <c r="BF902" s="100">
        <v>3.8068755282166022</v>
      </c>
      <c r="BG902" s="100">
        <v>2.0397582405829011</v>
      </c>
      <c r="BH902" s="100">
        <v>3.6352127059893284</v>
      </c>
      <c r="BI902" s="100">
        <v>0.25648445203369152</v>
      </c>
      <c r="BJ902" s="100">
        <v>0.12117375686631095</v>
      </c>
      <c r="BK902" s="100">
        <v>5</v>
      </c>
      <c r="BL902" s="100">
        <v>2</v>
      </c>
      <c r="BM902" s="100">
        <v>41</v>
      </c>
      <c r="BN902" s="100" t="s">
        <v>1712</v>
      </c>
      <c r="BO902" s="100">
        <v>3</v>
      </c>
      <c r="BP902" s="100" t="s">
        <v>1712</v>
      </c>
      <c r="BQ902" s="100" t="s">
        <v>1707</v>
      </c>
      <c r="BR902" s="100">
        <v>60</v>
      </c>
      <c r="BS902" s="100">
        <v>12</v>
      </c>
      <c r="BT902" s="100">
        <v>1.1000000000000001</v>
      </c>
      <c r="BU902" s="100" t="s">
        <v>1713</v>
      </c>
      <c r="BV902" s="100">
        <v>135</v>
      </c>
      <c r="BW902" s="100">
        <v>217</v>
      </c>
      <c r="BX902" s="100">
        <v>13.8</v>
      </c>
      <c r="BY902" s="100">
        <v>106</v>
      </c>
      <c r="BZ902" s="100">
        <v>6</v>
      </c>
      <c r="CA902" s="100" t="s">
        <v>1708</v>
      </c>
      <c r="CB902" s="100" t="s">
        <v>1709</v>
      </c>
      <c r="CC902" s="100" t="s">
        <v>1710</v>
      </c>
      <c r="CD902" s="100">
        <v>1</v>
      </c>
      <c r="CE902" s="100">
        <v>0.7</v>
      </c>
      <c r="CF902" s="100">
        <v>14.2</v>
      </c>
      <c r="CG902" s="100">
        <v>1371</v>
      </c>
      <c r="CH902" s="100">
        <v>24.7</v>
      </c>
      <c r="CI902" s="100">
        <v>44.6</v>
      </c>
      <c r="CJ902" s="100">
        <v>4.67</v>
      </c>
      <c r="CK902" s="100">
        <v>15.5</v>
      </c>
      <c r="CL902" s="100">
        <v>2.82</v>
      </c>
      <c r="CM902" s="100">
        <v>0.73</v>
      </c>
      <c r="CN902" s="100">
        <v>2.36</v>
      </c>
      <c r="CO902" s="100">
        <v>0.38</v>
      </c>
      <c r="CP902" s="100">
        <v>2.36</v>
      </c>
      <c r="CQ902" s="100">
        <v>0.46</v>
      </c>
      <c r="CR902" s="100">
        <v>1.54</v>
      </c>
      <c r="CS902" s="100">
        <v>0.218</v>
      </c>
      <c r="CT902" s="100">
        <v>1.57</v>
      </c>
      <c r="CU902" s="100">
        <v>0.21199999999999999</v>
      </c>
      <c r="CV902" s="100">
        <v>2.8</v>
      </c>
      <c r="CW902" s="100">
        <v>0.54</v>
      </c>
      <c r="CX902" s="100">
        <v>9.1</v>
      </c>
      <c r="CY902" s="100">
        <v>1</v>
      </c>
      <c r="CZ902" s="100">
        <v>8</v>
      </c>
      <c r="DA902" s="100">
        <v>0.3</v>
      </c>
      <c r="DB902" s="100">
        <v>8.0299999999999994</v>
      </c>
      <c r="DC902" s="100">
        <v>2.57</v>
      </c>
    </row>
    <row r="903" spans="1:107" x14ac:dyDescent="0.25">
      <c r="A903" s="94" t="s">
        <v>16</v>
      </c>
      <c r="B903" s="4" t="s">
        <v>690</v>
      </c>
      <c r="C903" s="4">
        <v>2018</v>
      </c>
      <c r="D903" s="4">
        <v>40</v>
      </c>
      <c r="E903" s="4">
        <v>899</v>
      </c>
      <c r="F903" s="4">
        <v>43253</v>
      </c>
      <c r="G903" s="4">
        <v>14807</v>
      </c>
      <c r="H903" s="113">
        <v>2.5449999999999999</v>
      </c>
      <c r="I903" s="113">
        <v>123.5</v>
      </c>
      <c r="J903" s="113">
        <v>38.200000000000003</v>
      </c>
      <c r="K903" s="114">
        <v>0.3003003003003003</v>
      </c>
      <c r="L903" s="116">
        <v>162.45188232618281</v>
      </c>
      <c r="M903" s="116">
        <v>5.395108672883496</v>
      </c>
      <c r="P903" s="40">
        <v>163.4</v>
      </c>
      <c r="Q903" s="40">
        <v>1.3</v>
      </c>
      <c r="R903" s="40">
        <v>0.94811767381719392</v>
      </c>
      <c r="S903" s="41"/>
      <c r="T903" s="20">
        <v>8.6</v>
      </c>
      <c r="U903" s="20">
        <v>6.7</v>
      </c>
      <c r="V903" s="20">
        <v>628</v>
      </c>
      <c r="W903" s="20" t="s">
        <v>684</v>
      </c>
      <c r="X903" s="20">
        <v>2.54</v>
      </c>
      <c r="Y903" s="20" t="s">
        <v>684</v>
      </c>
      <c r="Z903" s="20">
        <v>0.68</v>
      </c>
      <c r="AA903" s="20">
        <v>0.99</v>
      </c>
      <c r="AB903" s="20">
        <v>0.62</v>
      </c>
      <c r="AC903" s="20">
        <v>8.6999999999999993</v>
      </c>
      <c r="AD903" s="20">
        <v>2.94</v>
      </c>
      <c r="AE903" s="20">
        <v>43.6</v>
      </c>
      <c r="AF903" s="20">
        <v>18.399999999999999</v>
      </c>
      <c r="AG903" s="20">
        <v>90.2</v>
      </c>
      <c r="AH903" s="20">
        <v>20.9</v>
      </c>
      <c r="AI903" s="20">
        <v>251</v>
      </c>
      <c r="AJ903" s="20">
        <v>49.7</v>
      </c>
      <c r="AK903" s="20">
        <v>7340</v>
      </c>
      <c r="AM903" s="100">
        <v>1.3741000000000001E-3</v>
      </c>
      <c r="AN903" s="100">
        <v>6.8000000000000001E-6</v>
      </c>
      <c r="AO903" s="100">
        <v>1.4677100000000001</v>
      </c>
      <c r="AP903" s="100">
        <v>1.3999999999999999E-4</v>
      </c>
      <c r="AQ903" s="100">
        <v>4.8579999999999998E-2</v>
      </c>
      <c r="AR903" s="100">
        <v>5.5999999999999995E-4</v>
      </c>
      <c r="AS903" s="100">
        <v>0.28276099999999998</v>
      </c>
      <c r="AT903" s="100">
        <v>4.8666666666666666E-5</v>
      </c>
      <c r="AU903" s="105">
        <v>0.28275682606026359</v>
      </c>
      <c r="AV903" s="105">
        <v>2.6138391957197804</v>
      </c>
      <c r="AW903" s="105">
        <v>1.721599015981935</v>
      </c>
      <c r="AX903" s="106">
        <v>0.28275680166272865</v>
      </c>
      <c r="AY903" s="106">
        <v>2.6340858061790762</v>
      </c>
      <c r="AZ903" s="106">
        <v>1.7216026492731893</v>
      </c>
      <c r="BA903" s="100">
        <v>70.422148365471031</v>
      </c>
      <c r="BB903" s="100">
        <v>15.500143065815609</v>
      </c>
      <c r="BC903" s="100">
        <v>2.9802120023737135</v>
      </c>
      <c r="BD903" s="100">
        <v>0.11713463163743393</v>
      </c>
      <c r="BE903" s="100">
        <v>1.1208572510133763</v>
      </c>
      <c r="BF903" s="100">
        <v>3.8068755282166022</v>
      </c>
      <c r="BG903" s="100">
        <v>2.0397582405829011</v>
      </c>
      <c r="BH903" s="100">
        <v>3.6352127059893284</v>
      </c>
      <c r="BI903" s="100">
        <v>0.25648445203369152</v>
      </c>
      <c r="BJ903" s="100">
        <v>0.12117375686631095</v>
      </c>
      <c r="BK903" s="100">
        <v>5</v>
      </c>
      <c r="BL903" s="100">
        <v>2</v>
      </c>
      <c r="BM903" s="100">
        <v>41</v>
      </c>
      <c r="BN903" s="100" t="s">
        <v>1712</v>
      </c>
      <c r="BO903" s="100">
        <v>3</v>
      </c>
      <c r="BP903" s="100" t="s">
        <v>1712</v>
      </c>
      <c r="BQ903" s="100" t="s">
        <v>1707</v>
      </c>
      <c r="BR903" s="100">
        <v>60</v>
      </c>
      <c r="BS903" s="100">
        <v>12</v>
      </c>
      <c r="BT903" s="100">
        <v>1.1000000000000001</v>
      </c>
      <c r="BU903" s="100" t="s">
        <v>1713</v>
      </c>
      <c r="BV903" s="100">
        <v>135</v>
      </c>
      <c r="BW903" s="100">
        <v>217</v>
      </c>
      <c r="BX903" s="100">
        <v>13.8</v>
      </c>
      <c r="BY903" s="100">
        <v>106</v>
      </c>
      <c r="BZ903" s="100">
        <v>6</v>
      </c>
      <c r="CA903" s="100" t="s">
        <v>1708</v>
      </c>
      <c r="CB903" s="100" t="s">
        <v>1709</v>
      </c>
      <c r="CC903" s="100" t="s">
        <v>1710</v>
      </c>
      <c r="CD903" s="100">
        <v>1</v>
      </c>
      <c r="CE903" s="100">
        <v>0.7</v>
      </c>
      <c r="CF903" s="100">
        <v>14.2</v>
      </c>
      <c r="CG903" s="100">
        <v>1371</v>
      </c>
      <c r="CH903" s="100">
        <v>24.7</v>
      </c>
      <c r="CI903" s="100">
        <v>44.6</v>
      </c>
      <c r="CJ903" s="100">
        <v>4.67</v>
      </c>
      <c r="CK903" s="100">
        <v>15.5</v>
      </c>
      <c r="CL903" s="100">
        <v>2.82</v>
      </c>
      <c r="CM903" s="100">
        <v>0.73</v>
      </c>
      <c r="CN903" s="100">
        <v>2.36</v>
      </c>
      <c r="CO903" s="100">
        <v>0.38</v>
      </c>
      <c r="CP903" s="100">
        <v>2.36</v>
      </c>
      <c r="CQ903" s="100">
        <v>0.46</v>
      </c>
      <c r="CR903" s="100">
        <v>1.54</v>
      </c>
      <c r="CS903" s="100">
        <v>0.218</v>
      </c>
      <c r="CT903" s="100">
        <v>1.57</v>
      </c>
      <c r="CU903" s="100">
        <v>0.21199999999999999</v>
      </c>
      <c r="CV903" s="100">
        <v>2.8</v>
      </c>
      <c r="CW903" s="100">
        <v>0.54</v>
      </c>
      <c r="CX903" s="100">
        <v>9.1</v>
      </c>
      <c r="CY903" s="100">
        <v>1</v>
      </c>
      <c r="CZ903" s="100">
        <v>8</v>
      </c>
      <c r="DA903" s="100">
        <v>0.3</v>
      </c>
      <c r="DB903" s="100">
        <v>8.0299999999999994</v>
      </c>
      <c r="DC903" s="100">
        <v>2.57</v>
      </c>
    </row>
    <row r="904" spans="1:107" x14ac:dyDescent="0.25">
      <c r="A904" s="93" t="s">
        <v>43</v>
      </c>
      <c r="B904" s="53" t="s">
        <v>691</v>
      </c>
      <c r="C904" s="53">
        <v>2018</v>
      </c>
      <c r="D904" s="53">
        <v>41</v>
      </c>
      <c r="E904" s="53">
        <v>900</v>
      </c>
      <c r="F904" s="53">
        <v>40953</v>
      </c>
      <c r="G904" s="53">
        <v>14941</v>
      </c>
      <c r="H904" s="109">
        <v>6.42</v>
      </c>
      <c r="I904" s="109">
        <v>248.5</v>
      </c>
      <c r="J904" s="109">
        <v>141.80000000000001</v>
      </c>
      <c r="K904" s="110">
        <v>0.58823529411764708</v>
      </c>
      <c r="L904" s="112">
        <v>102.29974422515423</v>
      </c>
      <c r="M904" s="112">
        <v>3.2376496835183923</v>
      </c>
      <c r="N904" s="53" t="s">
        <v>713</v>
      </c>
      <c r="O904" s="53" t="s">
        <v>1774</v>
      </c>
      <c r="P904" s="57">
        <v>253.3</v>
      </c>
      <c r="Q904" s="57">
        <v>1.7</v>
      </c>
      <c r="R904" s="57">
        <v>151.00025577484578</v>
      </c>
      <c r="S904" s="58"/>
      <c r="T904" s="56">
        <v>20.9</v>
      </c>
      <c r="U904" s="56">
        <v>7.3</v>
      </c>
      <c r="V904" s="56">
        <v>1448</v>
      </c>
      <c r="W904" s="56" t="s">
        <v>684</v>
      </c>
      <c r="X904" s="56">
        <v>8.35</v>
      </c>
      <c r="Y904" s="56">
        <v>0.38</v>
      </c>
      <c r="Z904" s="56">
        <v>1.89</v>
      </c>
      <c r="AA904" s="56">
        <v>3.12</v>
      </c>
      <c r="AB904" s="56">
        <v>1.54</v>
      </c>
      <c r="AC904" s="56">
        <v>21</v>
      </c>
      <c r="AD904" s="56">
        <v>7.84</v>
      </c>
      <c r="AE904" s="56">
        <v>107.1</v>
      </c>
      <c r="AF904" s="56">
        <v>45.3</v>
      </c>
      <c r="AG904" s="56">
        <v>221</v>
      </c>
      <c r="AH904" s="56">
        <v>48.3</v>
      </c>
      <c r="AI904" s="56">
        <v>506</v>
      </c>
      <c r="AJ904" s="56">
        <v>105.2</v>
      </c>
      <c r="AK904" s="56">
        <v>6490</v>
      </c>
      <c r="AL904" s="53"/>
      <c r="AM904" s="56">
        <v>2.4047999999999999E-3</v>
      </c>
      <c r="AN904" s="56">
        <v>5.8000000000000004E-6</v>
      </c>
      <c r="AO904" s="56">
        <v>1.4676499999999999</v>
      </c>
      <c r="AP904" s="56">
        <v>1.3999999999999999E-4</v>
      </c>
      <c r="AQ904" s="56">
        <v>9.1700000000000004E-2</v>
      </c>
      <c r="AR904" s="56">
        <v>4.4000000000000002E-4</v>
      </c>
      <c r="AS904" s="56">
        <v>0.28279700000000002</v>
      </c>
      <c r="AT904" s="56">
        <v>5.6666666666666671E-5</v>
      </c>
      <c r="AU904" s="59">
        <v>0.2827924025963906</v>
      </c>
      <c r="AV904" s="59">
        <v>2.533870358183421</v>
      </c>
      <c r="AW904" s="59">
        <v>2.0043333818362803</v>
      </c>
      <c r="AX904" s="60">
        <v>0.282785600500363</v>
      </c>
      <c r="AY904" s="60">
        <v>5.6567726124745477</v>
      </c>
      <c r="AZ904" s="60">
        <v>2.0050073840799372</v>
      </c>
      <c r="BA904" s="56">
        <v>55.699238789509685</v>
      </c>
      <c r="BB904" s="56">
        <v>17.965155559691102</v>
      </c>
      <c r="BC904" s="56">
        <v>6.9305423546735554</v>
      </c>
      <c r="BD904" s="56">
        <v>0.13580123360181964</v>
      </c>
      <c r="BE904" s="56">
        <v>4.8722579994545976</v>
      </c>
      <c r="BF904" s="56">
        <v>9.2365571862000984</v>
      </c>
      <c r="BG904" s="56">
        <v>2.1562333274182053</v>
      </c>
      <c r="BH904" s="56">
        <v>2.2080658593272959</v>
      </c>
      <c r="BI904" s="56">
        <v>0.54735153696000594</v>
      </c>
      <c r="BJ904" s="56">
        <v>0.24879615316363901</v>
      </c>
      <c r="BK904" s="56">
        <v>29</v>
      </c>
      <c r="BL904" s="56"/>
      <c r="BM904" s="56">
        <v>261</v>
      </c>
      <c r="BN904" s="56">
        <v>50</v>
      </c>
      <c r="BO904" s="56">
        <v>21</v>
      </c>
      <c r="BP904" s="56" t="s">
        <v>1712</v>
      </c>
      <c r="BQ904" s="56">
        <v>110</v>
      </c>
      <c r="BR904" s="56">
        <v>60</v>
      </c>
      <c r="BS904" s="56">
        <v>16</v>
      </c>
      <c r="BT904" s="56">
        <v>1.3</v>
      </c>
      <c r="BU904" s="56">
        <v>6</v>
      </c>
      <c r="BV904" s="56">
        <v>33</v>
      </c>
      <c r="BW904" s="56">
        <v>696</v>
      </c>
      <c r="BX904" s="56">
        <v>17.600000000000001</v>
      </c>
      <c r="BY904" s="56">
        <v>51</v>
      </c>
      <c r="BZ904" s="56">
        <v>1.5</v>
      </c>
      <c r="CA904" s="56"/>
      <c r="CB904" s="56"/>
      <c r="CC904" s="56">
        <v>0</v>
      </c>
      <c r="CD904" s="56" t="s">
        <v>1706</v>
      </c>
      <c r="CE904" s="56"/>
      <c r="CF904" s="56">
        <v>0.8</v>
      </c>
      <c r="CG904" s="56">
        <v>452</v>
      </c>
      <c r="CH904" s="56">
        <v>15.9</v>
      </c>
      <c r="CI904" s="56">
        <v>31.4</v>
      </c>
      <c r="CJ904" s="56">
        <v>3.85</v>
      </c>
      <c r="CK904" s="56">
        <v>16.100000000000001</v>
      </c>
      <c r="CL904" s="56">
        <v>3.41</v>
      </c>
      <c r="CM904" s="56">
        <v>1.1100000000000001</v>
      </c>
      <c r="CN904" s="56">
        <v>3.04</v>
      </c>
      <c r="CO904" s="56">
        <v>0.46</v>
      </c>
      <c r="CP904" s="56">
        <v>2.83</v>
      </c>
      <c r="CQ904" s="56">
        <v>0.56000000000000005</v>
      </c>
      <c r="CR904" s="56">
        <v>1.65</v>
      </c>
      <c r="CS904" s="56">
        <v>0.24</v>
      </c>
      <c r="CT904" s="56">
        <v>1.64</v>
      </c>
      <c r="CU904" s="56">
        <v>0.28699999999999998</v>
      </c>
      <c r="CV904" s="56">
        <v>1.6</v>
      </c>
      <c r="CW904" s="56">
        <v>0.08</v>
      </c>
      <c r="CX904" s="56"/>
      <c r="CY904" s="56"/>
      <c r="CZ904" s="56" t="s">
        <v>1713</v>
      </c>
      <c r="DA904" s="56"/>
      <c r="DB904" s="56">
        <v>2.36</v>
      </c>
      <c r="DC904" s="56">
        <v>1.1000000000000001</v>
      </c>
    </row>
    <row r="905" spans="1:107" x14ac:dyDescent="0.25">
      <c r="A905" s="93" t="s">
        <v>82</v>
      </c>
      <c r="B905" s="53" t="s">
        <v>691</v>
      </c>
      <c r="C905" s="53">
        <v>2018</v>
      </c>
      <c r="D905" s="53">
        <v>42</v>
      </c>
      <c r="E905" s="53">
        <v>901</v>
      </c>
      <c r="F905" s="53">
        <v>41141</v>
      </c>
      <c r="G905" s="53">
        <v>14876</v>
      </c>
      <c r="H905" s="109">
        <v>30.2</v>
      </c>
      <c r="I905" s="109">
        <v>146.9</v>
      </c>
      <c r="J905" s="109">
        <v>207.6</v>
      </c>
      <c r="K905" s="110">
        <v>1.43184421534937</v>
      </c>
      <c r="L905" s="112">
        <v>359.33499777845998</v>
      </c>
      <c r="M905" s="112">
        <v>10.410546446990388</v>
      </c>
      <c r="N905" s="53"/>
      <c r="O905" s="53" t="s">
        <v>1774</v>
      </c>
      <c r="P905" s="57">
        <v>253.3</v>
      </c>
      <c r="Q905" s="57">
        <v>1.7</v>
      </c>
      <c r="R905" s="57">
        <v>-106.03499777845997</v>
      </c>
      <c r="S905" s="58"/>
      <c r="T905" s="56">
        <v>29.5</v>
      </c>
      <c r="U905" s="56">
        <v>6.6</v>
      </c>
      <c r="V905" s="56">
        <v>801</v>
      </c>
      <c r="W905" s="56" t="s">
        <v>684</v>
      </c>
      <c r="X905" s="56">
        <v>78</v>
      </c>
      <c r="Y905" s="56">
        <v>1.02</v>
      </c>
      <c r="Z905" s="56">
        <v>8</v>
      </c>
      <c r="AA905" s="56">
        <v>9</v>
      </c>
      <c r="AB905" s="56">
        <v>2.77</v>
      </c>
      <c r="AC905" s="56">
        <v>28.7</v>
      </c>
      <c r="AD905" s="56">
        <v>7.87</v>
      </c>
      <c r="AE905" s="56">
        <v>72.900000000000006</v>
      </c>
      <c r="AF905" s="56">
        <v>25</v>
      </c>
      <c r="AG905" s="56">
        <v>97</v>
      </c>
      <c r="AH905" s="56">
        <v>18.7</v>
      </c>
      <c r="AI905" s="56">
        <v>177</v>
      </c>
      <c r="AJ905" s="56">
        <v>33.700000000000003</v>
      </c>
      <c r="AK905" s="56">
        <v>7270</v>
      </c>
      <c r="AL905" s="53"/>
      <c r="AM905" s="56">
        <v>1.0380000000000001E-3</v>
      </c>
      <c r="AN905" s="56">
        <v>6.9999999999999999E-6</v>
      </c>
      <c r="AO905" s="56">
        <v>1.46766</v>
      </c>
      <c r="AP905" s="56">
        <v>1.4999999999999999E-4</v>
      </c>
      <c r="AQ905" s="56">
        <v>4.5379999999999997E-2</v>
      </c>
      <c r="AR905" s="56">
        <v>4.0000000000000002E-4</v>
      </c>
      <c r="AS905" s="56">
        <v>0.28258499999999998</v>
      </c>
      <c r="AT905" s="56">
        <v>4.4000000000000006E-5</v>
      </c>
      <c r="AU905" s="59">
        <v>0.28257801287041717</v>
      </c>
      <c r="AV905" s="59">
        <v>0.67900377894503094</v>
      </c>
      <c r="AW905" s="59">
        <v>1.5571978573154583</v>
      </c>
      <c r="AX905" s="60">
        <v>0.28258007955729236</v>
      </c>
      <c r="AY905" s="60">
        <v>-1.6150687129312669</v>
      </c>
      <c r="AZ905" s="60">
        <v>1.5568292629326572</v>
      </c>
      <c r="BA905" s="56">
        <v>55.699238789509685</v>
      </c>
      <c r="BB905" s="56">
        <v>17.965155559691102</v>
      </c>
      <c r="BC905" s="56">
        <v>6.9305423546735554</v>
      </c>
      <c r="BD905" s="56">
        <v>0.13580123360181964</v>
      </c>
      <c r="BE905" s="56">
        <v>4.8722579994545976</v>
      </c>
      <c r="BF905" s="56">
        <v>9.2365571862000984</v>
      </c>
      <c r="BG905" s="56">
        <v>2.1562333274182053</v>
      </c>
      <c r="BH905" s="56">
        <v>2.2080658593272959</v>
      </c>
      <c r="BI905" s="56">
        <v>0.54735153696000594</v>
      </c>
      <c r="BJ905" s="56">
        <v>0.24879615316363901</v>
      </c>
      <c r="BK905" s="56">
        <v>29</v>
      </c>
      <c r="BL905" s="56"/>
      <c r="BM905" s="56">
        <v>261</v>
      </c>
      <c r="BN905" s="56">
        <v>50</v>
      </c>
      <c r="BO905" s="56">
        <v>21</v>
      </c>
      <c r="BP905" s="56" t="s">
        <v>1712</v>
      </c>
      <c r="BQ905" s="56">
        <v>110</v>
      </c>
      <c r="BR905" s="56">
        <v>60</v>
      </c>
      <c r="BS905" s="56">
        <v>16</v>
      </c>
      <c r="BT905" s="56">
        <v>1.3</v>
      </c>
      <c r="BU905" s="56">
        <v>6</v>
      </c>
      <c r="BV905" s="56">
        <v>33</v>
      </c>
      <c r="BW905" s="56">
        <v>696</v>
      </c>
      <c r="BX905" s="56">
        <v>17.600000000000001</v>
      </c>
      <c r="BY905" s="56">
        <v>51</v>
      </c>
      <c r="BZ905" s="56">
        <v>1.5</v>
      </c>
      <c r="CA905" s="56"/>
      <c r="CB905" s="56"/>
      <c r="CC905" s="56">
        <v>0</v>
      </c>
      <c r="CD905" s="56" t="s">
        <v>1706</v>
      </c>
      <c r="CE905" s="56"/>
      <c r="CF905" s="56">
        <v>0.8</v>
      </c>
      <c r="CG905" s="56">
        <v>452</v>
      </c>
      <c r="CH905" s="56">
        <v>15.9</v>
      </c>
      <c r="CI905" s="56">
        <v>31.4</v>
      </c>
      <c r="CJ905" s="56">
        <v>3.85</v>
      </c>
      <c r="CK905" s="56">
        <v>16.100000000000001</v>
      </c>
      <c r="CL905" s="56">
        <v>3.41</v>
      </c>
      <c r="CM905" s="56">
        <v>1.1100000000000001</v>
      </c>
      <c r="CN905" s="56">
        <v>3.04</v>
      </c>
      <c r="CO905" s="56">
        <v>0.46</v>
      </c>
      <c r="CP905" s="56">
        <v>2.83</v>
      </c>
      <c r="CQ905" s="56">
        <v>0.56000000000000005</v>
      </c>
      <c r="CR905" s="56">
        <v>1.65</v>
      </c>
      <c r="CS905" s="56">
        <v>0.24</v>
      </c>
      <c r="CT905" s="56">
        <v>1.64</v>
      </c>
      <c r="CU905" s="56">
        <v>0.28699999999999998</v>
      </c>
      <c r="CV905" s="56">
        <v>1.6</v>
      </c>
      <c r="CW905" s="56">
        <v>0.08</v>
      </c>
      <c r="CX905" s="56"/>
      <c r="CY905" s="56"/>
      <c r="CZ905" s="56" t="s">
        <v>1713</v>
      </c>
      <c r="DA905" s="56"/>
      <c r="DB905" s="56">
        <v>2.36</v>
      </c>
      <c r="DC905" s="56">
        <v>1.1000000000000001</v>
      </c>
    </row>
    <row r="906" spans="1:107" x14ac:dyDescent="0.25">
      <c r="A906" s="94" t="s">
        <v>66</v>
      </c>
      <c r="B906" s="4" t="s">
        <v>691</v>
      </c>
      <c r="C906" s="4">
        <v>2018</v>
      </c>
      <c r="D906" s="4">
        <v>43</v>
      </c>
      <c r="E906" s="4">
        <v>902</v>
      </c>
      <c r="F906" s="4">
        <v>40943</v>
      </c>
      <c r="G906" s="4">
        <v>14732</v>
      </c>
      <c r="H906" s="113">
        <v>6.17</v>
      </c>
      <c r="I906" s="113">
        <v>154.9</v>
      </c>
      <c r="J906" s="113">
        <v>64</v>
      </c>
      <c r="K906" s="114">
        <v>0.42337002540220153</v>
      </c>
      <c r="L906" s="116">
        <v>252.87626424010028</v>
      </c>
      <c r="M906" s="116">
        <v>7.7722517970732667</v>
      </c>
      <c r="P906" s="40">
        <v>253.3</v>
      </c>
      <c r="Q906" s="40">
        <v>1.7</v>
      </c>
      <c r="R906" s="40">
        <v>0.42373575989972778</v>
      </c>
      <c r="S906" s="41" t="s">
        <v>1782</v>
      </c>
      <c r="T906" s="73">
        <v>9.1999999999999993</v>
      </c>
      <c r="U906" s="73">
        <v>6.7</v>
      </c>
      <c r="V906" s="73">
        <v>524</v>
      </c>
      <c r="W906" s="73">
        <v>5.4</v>
      </c>
      <c r="X906" s="73">
        <v>24.3</v>
      </c>
      <c r="Y906" s="73">
        <v>4.8</v>
      </c>
      <c r="Z906" s="73">
        <v>8.3000000000000007</v>
      </c>
      <c r="AA906" s="73">
        <v>2.9</v>
      </c>
      <c r="AB906" s="73">
        <v>0.129</v>
      </c>
      <c r="AC906" s="73">
        <v>10.1</v>
      </c>
      <c r="AD906" s="73">
        <v>3.29</v>
      </c>
      <c r="AE906" s="73">
        <v>44.9</v>
      </c>
      <c r="AF906" s="73">
        <v>17.8</v>
      </c>
      <c r="AG906" s="73">
        <v>80.900000000000006</v>
      </c>
      <c r="AH906" s="73">
        <v>16.7</v>
      </c>
      <c r="AI906" s="73">
        <v>172</v>
      </c>
      <c r="AJ906" s="73">
        <v>33.1</v>
      </c>
      <c r="AK906" s="73">
        <v>9300</v>
      </c>
      <c r="AM906" s="100">
        <v>8.1899999999999996E-4</v>
      </c>
      <c r="AN906" s="100">
        <v>1.2999999999999999E-5</v>
      </c>
      <c r="AO906" s="100">
        <v>1.4676899999999999</v>
      </c>
      <c r="AP906" s="100">
        <v>1.2999999999999999E-4</v>
      </c>
      <c r="AQ906" s="100">
        <v>3.3360000000000001E-2</v>
      </c>
      <c r="AR906" s="100">
        <v>1.2E-4</v>
      </c>
      <c r="AS906" s="100">
        <v>0.28259699999999999</v>
      </c>
      <c r="AT906" s="100">
        <v>3.1999999999999999E-5</v>
      </c>
      <c r="AU906" s="105">
        <v>0.28259312419529498</v>
      </c>
      <c r="AV906" s="105">
        <v>-1.1629656524891896</v>
      </c>
      <c r="AW906" s="105">
        <v>1.1322383940169749</v>
      </c>
      <c r="AX906" s="106">
        <v>0.28259311768537809</v>
      </c>
      <c r="AY906" s="106">
        <v>-1.1537473643463692</v>
      </c>
      <c r="AZ906" s="106">
        <v>1.1322394639510232</v>
      </c>
      <c r="BA906" s="100">
        <v>55.699238789509685</v>
      </c>
      <c r="BB906" s="100">
        <v>17.965155559691102</v>
      </c>
      <c r="BC906" s="100">
        <v>6.9305423546735554</v>
      </c>
      <c r="BD906" s="100">
        <v>0.13580123360181964</v>
      </c>
      <c r="BE906" s="100">
        <v>4.8722579994545976</v>
      </c>
      <c r="BF906" s="100">
        <v>9.2365571862000984</v>
      </c>
      <c r="BG906" s="100">
        <v>2.1562333274182053</v>
      </c>
      <c r="BH906" s="100">
        <v>2.2080658593272959</v>
      </c>
      <c r="BI906" s="100">
        <v>0.54735153696000594</v>
      </c>
      <c r="BJ906" s="100">
        <v>0.24879615316363901</v>
      </c>
      <c r="BK906" s="100">
        <v>29</v>
      </c>
      <c r="BL906" s="100"/>
      <c r="BM906" s="100">
        <v>261</v>
      </c>
      <c r="BN906" s="100">
        <v>50</v>
      </c>
      <c r="BO906" s="100">
        <v>21</v>
      </c>
      <c r="BP906" s="100" t="s">
        <v>1712</v>
      </c>
      <c r="BQ906" s="100">
        <v>110</v>
      </c>
      <c r="BR906" s="100">
        <v>60</v>
      </c>
      <c r="BS906" s="100">
        <v>16</v>
      </c>
      <c r="BT906" s="100">
        <v>1.3</v>
      </c>
      <c r="BU906" s="100">
        <v>6</v>
      </c>
      <c r="BV906" s="100">
        <v>33</v>
      </c>
      <c r="BW906" s="100">
        <v>696</v>
      </c>
      <c r="BX906" s="100">
        <v>17.600000000000001</v>
      </c>
      <c r="BY906" s="100">
        <v>51</v>
      </c>
      <c r="BZ906" s="100">
        <v>1.5</v>
      </c>
      <c r="CA906" s="100"/>
      <c r="CB906" s="100"/>
      <c r="CC906" s="100">
        <v>0</v>
      </c>
      <c r="CD906" s="100" t="s">
        <v>1706</v>
      </c>
      <c r="CE906" s="100"/>
      <c r="CF906" s="100">
        <v>0.8</v>
      </c>
      <c r="CG906" s="100">
        <v>452</v>
      </c>
      <c r="CH906" s="100">
        <v>15.9</v>
      </c>
      <c r="CI906" s="100">
        <v>31.4</v>
      </c>
      <c r="CJ906" s="100">
        <v>3.85</v>
      </c>
      <c r="CK906" s="100">
        <v>16.100000000000001</v>
      </c>
      <c r="CL906" s="100">
        <v>3.41</v>
      </c>
      <c r="CM906" s="100">
        <v>1.1100000000000001</v>
      </c>
      <c r="CN906" s="100">
        <v>3.04</v>
      </c>
      <c r="CO906" s="100">
        <v>0.46</v>
      </c>
      <c r="CP906" s="100">
        <v>2.83</v>
      </c>
      <c r="CQ906" s="100">
        <v>0.56000000000000005</v>
      </c>
      <c r="CR906" s="100">
        <v>1.65</v>
      </c>
      <c r="CS906" s="100">
        <v>0.24</v>
      </c>
      <c r="CT906" s="100">
        <v>1.64</v>
      </c>
      <c r="CU906" s="100">
        <v>0.28699999999999998</v>
      </c>
      <c r="CV906" s="100">
        <v>1.6</v>
      </c>
      <c r="CW906" s="100">
        <v>0.08</v>
      </c>
      <c r="CX906" s="100"/>
      <c r="CY906" s="100"/>
      <c r="CZ906" s="100" t="s">
        <v>1713</v>
      </c>
      <c r="DA906" s="100"/>
      <c r="DB906" s="100">
        <v>2.36</v>
      </c>
      <c r="DC906" s="100">
        <v>1.1000000000000001</v>
      </c>
    </row>
    <row r="907" spans="1:107" x14ac:dyDescent="0.25">
      <c r="A907" s="94" t="s">
        <v>77</v>
      </c>
      <c r="B907" s="4" t="s">
        <v>691</v>
      </c>
      <c r="C907" s="4">
        <v>2018</v>
      </c>
      <c r="D907" s="4">
        <v>44</v>
      </c>
      <c r="E907" s="4">
        <v>903</v>
      </c>
      <c r="F907" s="4">
        <v>40999</v>
      </c>
      <c r="G907" s="4">
        <v>14791</v>
      </c>
      <c r="H907" s="113">
        <v>27.45</v>
      </c>
      <c r="I907" s="113">
        <v>845</v>
      </c>
      <c r="J907" s="113">
        <v>266.39999999999998</v>
      </c>
      <c r="K907" s="114">
        <v>0.32278889606197547</v>
      </c>
      <c r="L907" s="116">
        <v>258.40195724642331</v>
      </c>
      <c r="M907" s="116">
        <v>6.488513739797102</v>
      </c>
      <c r="P907" s="40">
        <v>253.3</v>
      </c>
      <c r="Q907" s="40">
        <v>1.7</v>
      </c>
      <c r="R907" s="40">
        <v>-5.1019572464232965</v>
      </c>
      <c r="S907" s="41"/>
      <c r="T907" s="20">
        <v>5.9</v>
      </c>
      <c r="U907" s="20">
        <v>7.3</v>
      </c>
      <c r="V907" s="20">
        <v>900</v>
      </c>
      <c r="W907" s="20" t="s">
        <v>684</v>
      </c>
      <c r="X907" s="20">
        <v>9.57</v>
      </c>
      <c r="Y907" s="20">
        <v>0.155</v>
      </c>
      <c r="Z907" s="20">
        <v>0.71</v>
      </c>
      <c r="AA907" s="20">
        <v>1.27</v>
      </c>
      <c r="AB907" s="20" t="s">
        <v>684</v>
      </c>
      <c r="AC907" s="20">
        <v>11.9</v>
      </c>
      <c r="AD907" s="20">
        <v>3.96</v>
      </c>
      <c r="AE907" s="20">
        <v>63.5</v>
      </c>
      <c r="AF907" s="20">
        <v>28.5</v>
      </c>
      <c r="AG907" s="20">
        <v>141</v>
      </c>
      <c r="AH907" s="20">
        <v>35.299999999999997</v>
      </c>
      <c r="AI907" s="20">
        <v>382</v>
      </c>
      <c r="AJ907" s="20">
        <v>72.3</v>
      </c>
      <c r="AK907" s="20">
        <v>14320</v>
      </c>
      <c r="AM907" s="100" t="s">
        <v>734</v>
      </c>
      <c r="AN907" s="100" t="s">
        <v>734</v>
      </c>
      <c r="AO907" s="100" t="s">
        <v>734</v>
      </c>
      <c r="AP907" s="100" t="s">
        <v>734</v>
      </c>
      <c r="AQ907" s="100" t="s">
        <v>734</v>
      </c>
      <c r="AR907" s="100" t="s">
        <v>734</v>
      </c>
      <c r="AS907" s="100" t="s">
        <v>734</v>
      </c>
      <c r="AT907" s="100" t="s">
        <v>734</v>
      </c>
      <c r="AU907" s="105" t="s">
        <v>734</v>
      </c>
      <c r="AV907" s="105" t="s">
        <v>734</v>
      </c>
      <c r="AW907" s="105" t="s">
        <v>734</v>
      </c>
      <c r="AX907" s="106" t="s">
        <v>734</v>
      </c>
      <c r="AY907" s="106" t="s">
        <v>734</v>
      </c>
      <c r="AZ907" s="106" t="s">
        <v>734</v>
      </c>
      <c r="BA907" s="100">
        <v>55.699238789509685</v>
      </c>
      <c r="BB907" s="100">
        <v>17.965155559691102</v>
      </c>
      <c r="BC907" s="100">
        <v>6.9305423546735554</v>
      </c>
      <c r="BD907" s="100">
        <v>0.13580123360181964</v>
      </c>
      <c r="BE907" s="100">
        <v>4.8722579994545976</v>
      </c>
      <c r="BF907" s="100">
        <v>9.2365571862000984</v>
      </c>
      <c r="BG907" s="100">
        <v>2.1562333274182053</v>
      </c>
      <c r="BH907" s="100">
        <v>2.2080658593272959</v>
      </c>
      <c r="BI907" s="100">
        <v>0.54735153696000594</v>
      </c>
      <c r="BJ907" s="100">
        <v>0.24879615316363901</v>
      </c>
      <c r="BK907" s="100">
        <v>29</v>
      </c>
      <c r="BL907" s="100"/>
      <c r="BM907" s="100">
        <v>261</v>
      </c>
      <c r="BN907" s="100">
        <v>50</v>
      </c>
      <c r="BO907" s="100">
        <v>21</v>
      </c>
      <c r="BP907" s="100" t="s">
        <v>1712</v>
      </c>
      <c r="BQ907" s="100">
        <v>110</v>
      </c>
      <c r="BR907" s="100">
        <v>60</v>
      </c>
      <c r="BS907" s="100">
        <v>16</v>
      </c>
      <c r="BT907" s="100">
        <v>1.3</v>
      </c>
      <c r="BU907" s="100">
        <v>6</v>
      </c>
      <c r="BV907" s="100">
        <v>33</v>
      </c>
      <c r="BW907" s="100">
        <v>696</v>
      </c>
      <c r="BX907" s="100">
        <v>17.600000000000001</v>
      </c>
      <c r="BY907" s="100">
        <v>51</v>
      </c>
      <c r="BZ907" s="100">
        <v>1.5</v>
      </c>
      <c r="CA907" s="100"/>
      <c r="CB907" s="100"/>
      <c r="CC907" s="100">
        <v>0</v>
      </c>
      <c r="CD907" s="100" t="s">
        <v>1706</v>
      </c>
      <c r="CE907" s="100"/>
      <c r="CF907" s="100">
        <v>0.8</v>
      </c>
      <c r="CG907" s="100">
        <v>452</v>
      </c>
      <c r="CH907" s="100">
        <v>15.9</v>
      </c>
      <c r="CI907" s="100">
        <v>31.4</v>
      </c>
      <c r="CJ907" s="100">
        <v>3.85</v>
      </c>
      <c r="CK907" s="100">
        <v>16.100000000000001</v>
      </c>
      <c r="CL907" s="100">
        <v>3.41</v>
      </c>
      <c r="CM907" s="100">
        <v>1.1100000000000001</v>
      </c>
      <c r="CN907" s="100">
        <v>3.04</v>
      </c>
      <c r="CO907" s="100">
        <v>0.46</v>
      </c>
      <c r="CP907" s="100">
        <v>2.83</v>
      </c>
      <c r="CQ907" s="100">
        <v>0.56000000000000005</v>
      </c>
      <c r="CR907" s="100">
        <v>1.65</v>
      </c>
      <c r="CS907" s="100">
        <v>0.24</v>
      </c>
      <c r="CT907" s="100">
        <v>1.64</v>
      </c>
      <c r="CU907" s="100">
        <v>0.28699999999999998</v>
      </c>
      <c r="CV907" s="100">
        <v>1.6</v>
      </c>
      <c r="CW907" s="100">
        <v>0.08</v>
      </c>
      <c r="CX907" s="100"/>
      <c r="CY907" s="100"/>
      <c r="CZ907" s="100" t="s">
        <v>1713</v>
      </c>
      <c r="DA907" s="100"/>
      <c r="DB907" s="100">
        <v>2.36</v>
      </c>
      <c r="DC907" s="100">
        <v>1.1000000000000001</v>
      </c>
    </row>
    <row r="908" spans="1:107" x14ac:dyDescent="0.25">
      <c r="A908" s="107" t="s">
        <v>62</v>
      </c>
      <c r="B908" s="45" t="s">
        <v>691</v>
      </c>
      <c r="C908" s="45">
        <v>2018</v>
      </c>
      <c r="D908" s="45">
        <v>45</v>
      </c>
      <c r="E908" s="45">
        <v>904</v>
      </c>
      <c r="F908" s="45">
        <v>40863</v>
      </c>
      <c r="G908" s="45">
        <v>15658</v>
      </c>
      <c r="H908" s="133">
        <v>45.2</v>
      </c>
      <c r="I908" s="133">
        <v>1101</v>
      </c>
      <c r="J908" s="133">
        <v>452.1</v>
      </c>
      <c r="K908" s="134">
        <v>0.41169205434335121</v>
      </c>
      <c r="L908" s="136">
        <v>251.68826474426905</v>
      </c>
      <c r="M908" s="136">
        <v>7.5572797172275141</v>
      </c>
      <c r="N908" s="45" t="s">
        <v>689</v>
      </c>
      <c r="O908" s="45"/>
      <c r="P908" s="49">
        <v>253.3</v>
      </c>
      <c r="Q908" s="49">
        <v>1.7</v>
      </c>
      <c r="R908" s="49">
        <v>1.611735255730963</v>
      </c>
      <c r="S908" s="50"/>
      <c r="T908" s="48">
        <v>6.4</v>
      </c>
      <c r="U908" s="48">
        <v>5</v>
      </c>
      <c r="V908" s="48">
        <v>2250</v>
      </c>
      <c r="W908" s="48" t="s">
        <v>684</v>
      </c>
      <c r="X908" s="48">
        <v>16.2</v>
      </c>
      <c r="Y908" s="48">
        <v>0.21</v>
      </c>
      <c r="Z908" s="48">
        <v>2.02</v>
      </c>
      <c r="AA908" s="48">
        <v>5.1100000000000003</v>
      </c>
      <c r="AB908" s="48">
        <v>0.125</v>
      </c>
      <c r="AC908" s="48">
        <v>37.299999999999997</v>
      </c>
      <c r="AD908" s="48">
        <v>12.9</v>
      </c>
      <c r="AE908" s="48">
        <v>176</v>
      </c>
      <c r="AF908" s="48">
        <v>74.7</v>
      </c>
      <c r="AG908" s="48">
        <v>336</v>
      </c>
      <c r="AH908" s="48">
        <v>75.2</v>
      </c>
      <c r="AI908" s="48">
        <v>783</v>
      </c>
      <c r="AJ908" s="48">
        <v>141.69999999999999</v>
      </c>
      <c r="AK908" s="48">
        <v>13790</v>
      </c>
      <c r="AL908" s="45"/>
      <c r="AM908" s="48">
        <v>1.6351E-3</v>
      </c>
      <c r="AN908" s="48">
        <v>6.8000000000000001E-6</v>
      </c>
      <c r="AO908" s="48">
        <v>1.46776</v>
      </c>
      <c r="AP908" s="48">
        <v>1.2999999999999999E-4</v>
      </c>
      <c r="AQ908" s="48">
        <v>6.7949999999999997E-2</v>
      </c>
      <c r="AR908" s="48">
        <v>3.1E-4</v>
      </c>
      <c r="AS908" s="48">
        <v>0.28259299999999998</v>
      </c>
      <c r="AT908" s="48">
        <v>3.7333333333333331E-5</v>
      </c>
      <c r="AU908" s="51">
        <v>0.28258529855209963</v>
      </c>
      <c r="AV908" s="51">
        <v>-1.4663453286622996</v>
      </c>
      <c r="AW908" s="51">
        <v>1.3209412934324183</v>
      </c>
      <c r="AX908" s="52">
        <v>0.28258524911765781</v>
      </c>
      <c r="AY908" s="52">
        <v>-1.4321568298980569</v>
      </c>
      <c r="AZ908" s="52">
        <v>1.3209460412761937</v>
      </c>
      <c r="BA908" s="48">
        <v>55.699238789509685</v>
      </c>
      <c r="BB908" s="48">
        <v>17.965155559691102</v>
      </c>
      <c r="BC908" s="48">
        <v>6.9305423546735554</v>
      </c>
      <c r="BD908" s="48">
        <v>0.13580123360181964</v>
      </c>
      <c r="BE908" s="48">
        <v>4.8722579994545976</v>
      </c>
      <c r="BF908" s="48">
        <v>9.2365571862000984</v>
      </c>
      <c r="BG908" s="48">
        <v>2.1562333274182053</v>
      </c>
      <c r="BH908" s="48">
        <v>2.2080658593272959</v>
      </c>
      <c r="BI908" s="48">
        <v>0.54735153696000594</v>
      </c>
      <c r="BJ908" s="48">
        <v>0.24879615316363901</v>
      </c>
      <c r="BK908" s="48">
        <v>29</v>
      </c>
      <c r="BL908" s="48"/>
      <c r="BM908" s="48">
        <v>261</v>
      </c>
      <c r="BN908" s="48">
        <v>50</v>
      </c>
      <c r="BO908" s="48">
        <v>21</v>
      </c>
      <c r="BP908" s="48" t="s">
        <v>1712</v>
      </c>
      <c r="BQ908" s="48">
        <v>110</v>
      </c>
      <c r="BR908" s="48">
        <v>60</v>
      </c>
      <c r="BS908" s="48">
        <v>16</v>
      </c>
      <c r="BT908" s="48">
        <v>1.3</v>
      </c>
      <c r="BU908" s="48">
        <v>6</v>
      </c>
      <c r="BV908" s="48">
        <v>33</v>
      </c>
      <c r="BW908" s="48">
        <v>696</v>
      </c>
      <c r="BX908" s="48">
        <v>17.600000000000001</v>
      </c>
      <c r="BY908" s="48">
        <v>51</v>
      </c>
      <c r="BZ908" s="48">
        <v>1.5</v>
      </c>
      <c r="CA908" s="48"/>
      <c r="CB908" s="48"/>
      <c r="CC908" s="48">
        <v>0</v>
      </c>
      <c r="CD908" s="48" t="s">
        <v>1706</v>
      </c>
      <c r="CE908" s="48"/>
      <c r="CF908" s="48">
        <v>0.8</v>
      </c>
      <c r="CG908" s="48">
        <v>452</v>
      </c>
      <c r="CH908" s="48">
        <v>15.9</v>
      </c>
      <c r="CI908" s="48">
        <v>31.4</v>
      </c>
      <c r="CJ908" s="48">
        <v>3.85</v>
      </c>
      <c r="CK908" s="48">
        <v>16.100000000000001</v>
      </c>
      <c r="CL908" s="48">
        <v>3.41</v>
      </c>
      <c r="CM908" s="48">
        <v>1.1100000000000001</v>
      </c>
      <c r="CN908" s="48">
        <v>3.04</v>
      </c>
      <c r="CO908" s="48">
        <v>0.46</v>
      </c>
      <c r="CP908" s="48">
        <v>2.83</v>
      </c>
      <c r="CQ908" s="48">
        <v>0.56000000000000005</v>
      </c>
      <c r="CR908" s="48">
        <v>1.65</v>
      </c>
      <c r="CS908" s="48">
        <v>0.24</v>
      </c>
      <c r="CT908" s="48">
        <v>1.64</v>
      </c>
      <c r="CU908" s="48">
        <v>0.28699999999999998</v>
      </c>
      <c r="CV908" s="48">
        <v>1.6</v>
      </c>
      <c r="CW908" s="48">
        <v>0.08</v>
      </c>
      <c r="CX908" s="48"/>
      <c r="CY908" s="48"/>
      <c r="CZ908" s="48" t="s">
        <v>1713</v>
      </c>
      <c r="DA908" s="48"/>
      <c r="DB908" s="48">
        <v>2.36</v>
      </c>
      <c r="DC908" s="48">
        <v>1.1000000000000001</v>
      </c>
    </row>
    <row r="909" spans="1:107" x14ac:dyDescent="0.25">
      <c r="A909" s="94" t="s">
        <v>59</v>
      </c>
      <c r="B909" s="4" t="s">
        <v>691</v>
      </c>
      <c r="C909" s="4">
        <v>2018</v>
      </c>
      <c r="D909" s="4">
        <v>46</v>
      </c>
      <c r="E909" s="4">
        <v>905</v>
      </c>
      <c r="F909" s="4">
        <v>40847</v>
      </c>
      <c r="G909" s="4">
        <v>15822</v>
      </c>
      <c r="H909" s="113">
        <v>5</v>
      </c>
      <c r="I909" s="113">
        <v>131</v>
      </c>
      <c r="J909" s="113">
        <v>37.99</v>
      </c>
      <c r="K909" s="114">
        <v>0.28851702250432776</v>
      </c>
      <c r="L909" s="116">
        <v>248.11590365376171</v>
      </c>
      <c r="M909" s="116">
        <v>7.5852020518924945</v>
      </c>
      <c r="P909" s="40">
        <v>253.3</v>
      </c>
      <c r="Q909" s="40">
        <v>1.7</v>
      </c>
      <c r="R909" s="40">
        <v>5.1840963462383058</v>
      </c>
      <c r="S909" s="41"/>
      <c r="T909" s="20">
        <v>12.5</v>
      </c>
      <c r="U909" s="20">
        <v>5.6</v>
      </c>
      <c r="V909" s="20">
        <v>226</v>
      </c>
      <c r="W909" s="20" t="s">
        <v>684</v>
      </c>
      <c r="X909" s="20">
        <v>5.23</v>
      </c>
      <c r="Y909" s="20" t="s">
        <v>684</v>
      </c>
      <c r="Z909" s="20" t="s">
        <v>684</v>
      </c>
      <c r="AA909" s="20">
        <v>0.28999999999999998</v>
      </c>
      <c r="AB909" s="20">
        <v>0.13400000000000001</v>
      </c>
      <c r="AC909" s="20">
        <v>2.95</v>
      </c>
      <c r="AD909" s="20">
        <v>1.18</v>
      </c>
      <c r="AE909" s="20">
        <v>16.7</v>
      </c>
      <c r="AF909" s="20">
        <v>7.56</v>
      </c>
      <c r="AG909" s="20">
        <v>39.1</v>
      </c>
      <c r="AH909" s="20">
        <v>9.43</v>
      </c>
      <c r="AI909" s="20">
        <v>112</v>
      </c>
      <c r="AJ909" s="20">
        <v>20.5</v>
      </c>
      <c r="AK909" s="20">
        <v>10560</v>
      </c>
      <c r="AM909" s="100" t="s">
        <v>734</v>
      </c>
      <c r="AN909" s="100" t="s">
        <v>734</v>
      </c>
      <c r="AO909" s="100" t="s">
        <v>734</v>
      </c>
      <c r="AP909" s="100" t="s">
        <v>734</v>
      </c>
      <c r="AQ909" s="100" t="s">
        <v>734</v>
      </c>
      <c r="AR909" s="100" t="s">
        <v>734</v>
      </c>
      <c r="AS909" s="100" t="s">
        <v>734</v>
      </c>
      <c r="AT909" s="100" t="s">
        <v>734</v>
      </c>
      <c r="AU909" s="105" t="s">
        <v>734</v>
      </c>
      <c r="AV909" s="105" t="s">
        <v>734</v>
      </c>
      <c r="AW909" s="105" t="s">
        <v>734</v>
      </c>
      <c r="AX909" s="106" t="s">
        <v>734</v>
      </c>
      <c r="AY909" s="106" t="s">
        <v>734</v>
      </c>
      <c r="AZ909" s="106" t="s">
        <v>734</v>
      </c>
      <c r="BA909" s="100">
        <v>55.699238789509685</v>
      </c>
      <c r="BB909" s="100">
        <v>17.965155559691102</v>
      </c>
      <c r="BC909" s="100">
        <v>6.9305423546735554</v>
      </c>
      <c r="BD909" s="100">
        <v>0.13580123360181964</v>
      </c>
      <c r="BE909" s="100">
        <v>4.8722579994545976</v>
      </c>
      <c r="BF909" s="100">
        <v>9.2365571862000984</v>
      </c>
      <c r="BG909" s="100">
        <v>2.1562333274182053</v>
      </c>
      <c r="BH909" s="100">
        <v>2.2080658593272959</v>
      </c>
      <c r="BI909" s="100">
        <v>0.54735153696000594</v>
      </c>
      <c r="BJ909" s="100">
        <v>0.24879615316363901</v>
      </c>
      <c r="BK909" s="100">
        <v>29</v>
      </c>
      <c r="BL909" s="100"/>
      <c r="BM909" s="100">
        <v>261</v>
      </c>
      <c r="BN909" s="100">
        <v>50</v>
      </c>
      <c r="BO909" s="100">
        <v>21</v>
      </c>
      <c r="BP909" s="100" t="s">
        <v>1712</v>
      </c>
      <c r="BQ909" s="100">
        <v>110</v>
      </c>
      <c r="BR909" s="100">
        <v>60</v>
      </c>
      <c r="BS909" s="100">
        <v>16</v>
      </c>
      <c r="BT909" s="100">
        <v>1.3</v>
      </c>
      <c r="BU909" s="100">
        <v>6</v>
      </c>
      <c r="BV909" s="100">
        <v>33</v>
      </c>
      <c r="BW909" s="100">
        <v>696</v>
      </c>
      <c r="BX909" s="100">
        <v>17.600000000000001</v>
      </c>
      <c r="BY909" s="100">
        <v>51</v>
      </c>
      <c r="BZ909" s="100">
        <v>1.5</v>
      </c>
      <c r="CA909" s="100"/>
      <c r="CB909" s="100"/>
      <c r="CC909" s="100">
        <v>0</v>
      </c>
      <c r="CD909" s="100" t="s">
        <v>1706</v>
      </c>
      <c r="CE909" s="100"/>
      <c r="CF909" s="100">
        <v>0.8</v>
      </c>
      <c r="CG909" s="100">
        <v>452</v>
      </c>
      <c r="CH909" s="100">
        <v>15.9</v>
      </c>
      <c r="CI909" s="100">
        <v>31.4</v>
      </c>
      <c r="CJ909" s="100">
        <v>3.85</v>
      </c>
      <c r="CK909" s="100">
        <v>16.100000000000001</v>
      </c>
      <c r="CL909" s="100">
        <v>3.41</v>
      </c>
      <c r="CM909" s="100">
        <v>1.1100000000000001</v>
      </c>
      <c r="CN909" s="100">
        <v>3.04</v>
      </c>
      <c r="CO909" s="100">
        <v>0.46</v>
      </c>
      <c r="CP909" s="100">
        <v>2.83</v>
      </c>
      <c r="CQ909" s="100">
        <v>0.56000000000000005</v>
      </c>
      <c r="CR909" s="100">
        <v>1.65</v>
      </c>
      <c r="CS909" s="100">
        <v>0.24</v>
      </c>
      <c r="CT909" s="100">
        <v>1.64</v>
      </c>
      <c r="CU909" s="100">
        <v>0.28699999999999998</v>
      </c>
      <c r="CV909" s="100">
        <v>1.6</v>
      </c>
      <c r="CW909" s="100">
        <v>0.08</v>
      </c>
      <c r="CX909" s="100"/>
      <c r="CY909" s="100"/>
      <c r="CZ909" s="100" t="s">
        <v>1713</v>
      </c>
      <c r="DA909" s="100"/>
      <c r="DB909" s="100">
        <v>2.36</v>
      </c>
      <c r="DC909" s="100">
        <v>1.1000000000000001</v>
      </c>
    </row>
    <row r="910" spans="1:107" x14ac:dyDescent="0.25">
      <c r="A910" s="93" t="s">
        <v>44</v>
      </c>
      <c r="B910" s="53" t="s">
        <v>691</v>
      </c>
      <c r="C910" s="53">
        <v>2018</v>
      </c>
      <c r="D910" s="53">
        <v>47</v>
      </c>
      <c r="E910" s="53">
        <v>906</v>
      </c>
      <c r="F910" s="53">
        <v>40733</v>
      </c>
      <c r="G910" s="53">
        <v>15935</v>
      </c>
      <c r="H910" s="109">
        <v>10.07</v>
      </c>
      <c r="I910" s="109">
        <v>222.8</v>
      </c>
      <c r="J910" s="109">
        <v>110.7</v>
      </c>
      <c r="K910" s="110">
        <v>0.50050050050050054</v>
      </c>
      <c r="L910" s="112">
        <v>161.32642032816341</v>
      </c>
      <c r="M910" s="112">
        <v>5.0164305106825386</v>
      </c>
      <c r="N910" s="53" t="s">
        <v>722</v>
      </c>
      <c r="O910" s="53" t="s">
        <v>1774</v>
      </c>
      <c r="P910" s="57">
        <v>253.3</v>
      </c>
      <c r="Q910" s="57">
        <v>1.7</v>
      </c>
      <c r="R910" s="57">
        <v>91.973579671836603</v>
      </c>
      <c r="S910" s="58"/>
      <c r="T910" s="56">
        <v>7</v>
      </c>
      <c r="U910" s="56">
        <v>7.7</v>
      </c>
      <c r="V910" s="56">
        <v>1336</v>
      </c>
      <c r="W910" s="56" t="s">
        <v>684</v>
      </c>
      <c r="X910" s="56">
        <v>4.4400000000000004</v>
      </c>
      <c r="Y910" s="56">
        <v>0.83</v>
      </c>
      <c r="Z910" s="56">
        <v>4.34</v>
      </c>
      <c r="AA910" s="56">
        <v>6.9</v>
      </c>
      <c r="AB910" s="56">
        <v>3.12</v>
      </c>
      <c r="AC910" s="56">
        <v>31.6</v>
      </c>
      <c r="AD910" s="56">
        <v>9.5299999999999994</v>
      </c>
      <c r="AE910" s="56">
        <v>121</v>
      </c>
      <c r="AF910" s="56">
        <v>45.8</v>
      </c>
      <c r="AG910" s="56">
        <v>223</v>
      </c>
      <c r="AH910" s="56">
        <v>48.9</v>
      </c>
      <c r="AI910" s="56">
        <v>519</v>
      </c>
      <c r="AJ910" s="56">
        <v>116.1</v>
      </c>
      <c r="AK910" s="56">
        <v>7030</v>
      </c>
      <c r="AL910" s="53"/>
      <c r="AM910" s="56">
        <v>2.379E-3</v>
      </c>
      <c r="AN910" s="56">
        <v>2.4000000000000001E-5</v>
      </c>
      <c r="AO910" s="56">
        <v>1.4677</v>
      </c>
      <c r="AP910" s="56">
        <v>1.2999999999999999E-4</v>
      </c>
      <c r="AQ910" s="56">
        <v>8.5510000000000003E-2</v>
      </c>
      <c r="AR910" s="56">
        <v>3.5E-4</v>
      </c>
      <c r="AS910" s="56">
        <v>0.28281899999999999</v>
      </c>
      <c r="AT910" s="56">
        <v>5.5999999999999999E-5</v>
      </c>
      <c r="AU910" s="59">
        <v>0.28281182373510605</v>
      </c>
      <c r="AV910" s="59">
        <v>4.5343371679806843</v>
      </c>
      <c r="AW910" s="59">
        <v>1.9810130831240114</v>
      </c>
      <c r="AX910" s="60">
        <v>0.28280772280038402</v>
      </c>
      <c r="AY910" s="60">
        <v>6.4395145223872241</v>
      </c>
      <c r="AZ910" s="60">
        <v>1.9814190619142906</v>
      </c>
      <c r="BA910" s="56">
        <v>55.699238789509685</v>
      </c>
      <c r="BB910" s="56">
        <v>17.965155559691102</v>
      </c>
      <c r="BC910" s="56">
        <v>6.9305423546735554</v>
      </c>
      <c r="BD910" s="56">
        <v>0.13580123360181964</v>
      </c>
      <c r="BE910" s="56">
        <v>4.8722579994545976</v>
      </c>
      <c r="BF910" s="56">
        <v>9.2365571862000984</v>
      </c>
      <c r="BG910" s="56">
        <v>2.1562333274182053</v>
      </c>
      <c r="BH910" s="56">
        <v>2.2080658593272959</v>
      </c>
      <c r="BI910" s="56">
        <v>0.54735153696000594</v>
      </c>
      <c r="BJ910" s="56">
        <v>0.24879615316363901</v>
      </c>
      <c r="BK910" s="56">
        <v>29</v>
      </c>
      <c r="BL910" s="56"/>
      <c r="BM910" s="56">
        <v>261</v>
      </c>
      <c r="BN910" s="56">
        <v>50</v>
      </c>
      <c r="BO910" s="56">
        <v>21</v>
      </c>
      <c r="BP910" s="56" t="s">
        <v>1712</v>
      </c>
      <c r="BQ910" s="56">
        <v>110</v>
      </c>
      <c r="BR910" s="56">
        <v>60</v>
      </c>
      <c r="BS910" s="56">
        <v>16</v>
      </c>
      <c r="BT910" s="56">
        <v>1.3</v>
      </c>
      <c r="BU910" s="56">
        <v>6</v>
      </c>
      <c r="BV910" s="56">
        <v>33</v>
      </c>
      <c r="BW910" s="56">
        <v>696</v>
      </c>
      <c r="BX910" s="56">
        <v>17.600000000000001</v>
      </c>
      <c r="BY910" s="56">
        <v>51</v>
      </c>
      <c r="BZ910" s="56">
        <v>1.5</v>
      </c>
      <c r="CA910" s="56"/>
      <c r="CB910" s="56"/>
      <c r="CC910" s="56">
        <v>0</v>
      </c>
      <c r="CD910" s="56" t="s">
        <v>1706</v>
      </c>
      <c r="CE910" s="56"/>
      <c r="CF910" s="56">
        <v>0.8</v>
      </c>
      <c r="CG910" s="56">
        <v>452</v>
      </c>
      <c r="CH910" s="56">
        <v>15.9</v>
      </c>
      <c r="CI910" s="56">
        <v>31.4</v>
      </c>
      <c r="CJ910" s="56">
        <v>3.85</v>
      </c>
      <c r="CK910" s="56">
        <v>16.100000000000001</v>
      </c>
      <c r="CL910" s="56">
        <v>3.41</v>
      </c>
      <c r="CM910" s="56">
        <v>1.1100000000000001</v>
      </c>
      <c r="CN910" s="56">
        <v>3.04</v>
      </c>
      <c r="CO910" s="56">
        <v>0.46</v>
      </c>
      <c r="CP910" s="56">
        <v>2.83</v>
      </c>
      <c r="CQ910" s="56">
        <v>0.56000000000000005</v>
      </c>
      <c r="CR910" s="56">
        <v>1.65</v>
      </c>
      <c r="CS910" s="56">
        <v>0.24</v>
      </c>
      <c r="CT910" s="56">
        <v>1.64</v>
      </c>
      <c r="CU910" s="56">
        <v>0.28699999999999998</v>
      </c>
      <c r="CV910" s="56">
        <v>1.6</v>
      </c>
      <c r="CW910" s="56">
        <v>0.08</v>
      </c>
      <c r="CX910" s="56"/>
      <c r="CY910" s="56"/>
      <c r="CZ910" s="56" t="s">
        <v>1713</v>
      </c>
      <c r="DA910" s="56"/>
      <c r="DB910" s="56">
        <v>2.36</v>
      </c>
      <c r="DC910" s="56">
        <v>1.1000000000000001</v>
      </c>
    </row>
    <row r="911" spans="1:107" x14ac:dyDescent="0.25">
      <c r="A911" s="93" t="s">
        <v>79</v>
      </c>
      <c r="B911" s="53" t="s">
        <v>691</v>
      </c>
      <c r="C911" s="53">
        <v>2018</v>
      </c>
      <c r="D911" s="53">
        <v>48</v>
      </c>
      <c r="E911" s="53">
        <v>907</v>
      </c>
      <c r="F911" s="53">
        <v>40775</v>
      </c>
      <c r="G911" s="53">
        <v>16127</v>
      </c>
      <c r="H911" s="109">
        <v>9.2200000000000006</v>
      </c>
      <c r="I911" s="109">
        <v>125.7</v>
      </c>
      <c r="J911" s="109">
        <v>53.91</v>
      </c>
      <c r="K911" s="110">
        <v>0.43271311120726957</v>
      </c>
      <c r="L911" s="112">
        <v>278.97527241699925</v>
      </c>
      <c r="M911" s="112">
        <v>10.142436995190838</v>
      </c>
      <c r="N911" s="53"/>
      <c r="O911" s="53" t="s">
        <v>1774</v>
      </c>
      <c r="P911" s="57">
        <v>253.3</v>
      </c>
      <c r="Q911" s="57">
        <v>1.7</v>
      </c>
      <c r="R911" s="57">
        <v>-25.675272416999235</v>
      </c>
      <c r="S911" s="58" t="s">
        <v>1782</v>
      </c>
      <c r="T911" s="68">
        <v>22</v>
      </c>
      <c r="U911" s="68">
        <v>11</v>
      </c>
      <c r="V911" s="68">
        <v>628</v>
      </c>
      <c r="W911" s="68">
        <v>7.4</v>
      </c>
      <c r="X911" s="68">
        <v>21.3</v>
      </c>
      <c r="Y911" s="68">
        <v>6.8</v>
      </c>
      <c r="Z911" s="68">
        <v>11.5</v>
      </c>
      <c r="AA911" s="68">
        <v>3.65</v>
      </c>
      <c r="AB911" s="68">
        <v>0.32300000000000001</v>
      </c>
      <c r="AC911" s="68">
        <v>12.6</v>
      </c>
      <c r="AD911" s="68">
        <v>3.96</v>
      </c>
      <c r="AE911" s="68">
        <v>53.9</v>
      </c>
      <c r="AF911" s="68">
        <v>21.7</v>
      </c>
      <c r="AG911" s="68">
        <v>94.4</v>
      </c>
      <c r="AH911" s="68">
        <v>19</v>
      </c>
      <c r="AI911" s="68">
        <v>191</v>
      </c>
      <c r="AJ911" s="68">
        <v>36.299999999999997</v>
      </c>
      <c r="AK911" s="68">
        <v>8550</v>
      </c>
      <c r="AL911" s="53"/>
      <c r="AM911" s="56">
        <v>9.3000000000000005E-4</v>
      </c>
      <c r="AN911" s="56">
        <v>1.0000000000000001E-5</v>
      </c>
      <c r="AO911" s="56">
        <v>1.4677</v>
      </c>
      <c r="AP911" s="56">
        <v>1.3999999999999999E-4</v>
      </c>
      <c r="AQ911" s="56">
        <v>3.925E-2</v>
      </c>
      <c r="AR911" s="56">
        <v>2.4000000000000001E-4</v>
      </c>
      <c r="AS911" s="56">
        <v>0.28258299999999997</v>
      </c>
      <c r="AT911" s="56">
        <v>4.1333333333333333E-5</v>
      </c>
      <c r="AU911" s="59">
        <v>0.28257814348793181</v>
      </c>
      <c r="AV911" s="59">
        <v>-1.1109119322738614</v>
      </c>
      <c r="AW911" s="59">
        <v>1.4625597384809175</v>
      </c>
      <c r="AX911" s="60">
        <v>0.28257859151086889</v>
      </c>
      <c r="AY911" s="60">
        <v>-1.6677194905823089</v>
      </c>
      <c r="AZ911" s="60">
        <v>1.4624759742700715</v>
      </c>
      <c r="BA911" s="56">
        <v>55.699238789509685</v>
      </c>
      <c r="BB911" s="56">
        <v>17.965155559691102</v>
      </c>
      <c r="BC911" s="56">
        <v>6.9305423546735554</v>
      </c>
      <c r="BD911" s="56">
        <v>0.13580123360181964</v>
      </c>
      <c r="BE911" s="56">
        <v>4.8722579994545976</v>
      </c>
      <c r="BF911" s="56">
        <v>9.2365571862000984</v>
      </c>
      <c r="BG911" s="56">
        <v>2.1562333274182053</v>
      </c>
      <c r="BH911" s="56">
        <v>2.2080658593272959</v>
      </c>
      <c r="BI911" s="56">
        <v>0.54735153696000594</v>
      </c>
      <c r="BJ911" s="56">
        <v>0.24879615316363901</v>
      </c>
      <c r="BK911" s="56">
        <v>29</v>
      </c>
      <c r="BL911" s="56"/>
      <c r="BM911" s="56">
        <v>261</v>
      </c>
      <c r="BN911" s="56">
        <v>50</v>
      </c>
      <c r="BO911" s="56">
        <v>21</v>
      </c>
      <c r="BP911" s="56" t="s">
        <v>1712</v>
      </c>
      <c r="BQ911" s="56">
        <v>110</v>
      </c>
      <c r="BR911" s="56">
        <v>60</v>
      </c>
      <c r="BS911" s="56">
        <v>16</v>
      </c>
      <c r="BT911" s="56">
        <v>1.3</v>
      </c>
      <c r="BU911" s="56">
        <v>6</v>
      </c>
      <c r="BV911" s="56">
        <v>33</v>
      </c>
      <c r="BW911" s="56">
        <v>696</v>
      </c>
      <c r="BX911" s="56">
        <v>17.600000000000001</v>
      </c>
      <c r="BY911" s="56">
        <v>51</v>
      </c>
      <c r="BZ911" s="56">
        <v>1.5</v>
      </c>
      <c r="CA911" s="56"/>
      <c r="CB911" s="56"/>
      <c r="CC911" s="56">
        <v>0</v>
      </c>
      <c r="CD911" s="56" t="s">
        <v>1706</v>
      </c>
      <c r="CE911" s="56"/>
      <c r="CF911" s="56">
        <v>0.8</v>
      </c>
      <c r="CG911" s="56">
        <v>452</v>
      </c>
      <c r="CH911" s="56">
        <v>15.9</v>
      </c>
      <c r="CI911" s="56">
        <v>31.4</v>
      </c>
      <c r="CJ911" s="56">
        <v>3.85</v>
      </c>
      <c r="CK911" s="56">
        <v>16.100000000000001</v>
      </c>
      <c r="CL911" s="56">
        <v>3.41</v>
      </c>
      <c r="CM911" s="56">
        <v>1.1100000000000001</v>
      </c>
      <c r="CN911" s="56">
        <v>3.04</v>
      </c>
      <c r="CO911" s="56">
        <v>0.46</v>
      </c>
      <c r="CP911" s="56">
        <v>2.83</v>
      </c>
      <c r="CQ911" s="56">
        <v>0.56000000000000005</v>
      </c>
      <c r="CR911" s="56">
        <v>1.65</v>
      </c>
      <c r="CS911" s="56">
        <v>0.24</v>
      </c>
      <c r="CT911" s="56">
        <v>1.64</v>
      </c>
      <c r="CU911" s="56">
        <v>0.28699999999999998</v>
      </c>
      <c r="CV911" s="56">
        <v>1.6</v>
      </c>
      <c r="CW911" s="56">
        <v>0.08</v>
      </c>
      <c r="CX911" s="56"/>
      <c r="CY911" s="56"/>
      <c r="CZ911" s="56" t="s">
        <v>1713</v>
      </c>
      <c r="DA911" s="56"/>
      <c r="DB911" s="56">
        <v>2.36</v>
      </c>
      <c r="DC911" s="56">
        <v>1.1000000000000001</v>
      </c>
    </row>
    <row r="912" spans="1:107" x14ac:dyDescent="0.25">
      <c r="A912" s="94" t="s">
        <v>55</v>
      </c>
      <c r="B912" s="4" t="s">
        <v>691</v>
      </c>
      <c r="C912" s="4">
        <v>2018</v>
      </c>
      <c r="D912" s="4">
        <v>49</v>
      </c>
      <c r="E912" s="4">
        <v>908</v>
      </c>
      <c r="F912" s="4">
        <v>41035</v>
      </c>
      <c r="G912" s="4">
        <v>16066</v>
      </c>
      <c r="H912" s="113">
        <v>17.079999999999998</v>
      </c>
      <c r="I912" s="113">
        <v>252.4</v>
      </c>
      <c r="J912" s="113">
        <v>149.69999999999999</v>
      </c>
      <c r="K912" s="114">
        <v>0.60024009603841544</v>
      </c>
      <c r="L912" s="116">
        <v>245.00965821622759</v>
      </c>
      <c r="M912" s="116">
        <v>6.7064987792693849</v>
      </c>
      <c r="P912" s="40">
        <v>253.3</v>
      </c>
      <c r="Q912" s="40">
        <v>1.7</v>
      </c>
      <c r="R912" s="40">
        <v>8.2903417837724191</v>
      </c>
      <c r="S912" s="41"/>
      <c r="T912" s="20">
        <v>10</v>
      </c>
      <c r="U912" s="20">
        <v>7.7</v>
      </c>
      <c r="V912" s="20">
        <v>940</v>
      </c>
      <c r="W912" s="20" t="s">
        <v>684</v>
      </c>
      <c r="X912" s="20">
        <v>10.49</v>
      </c>
      <c r="Y912" s="20">
        <v>0.5</v>
      </c>
      <c r="Z912" s="20">
        <v>2.48</v>
      </c>
      <c r="AA912" s="20">
        <v>4.2300000000000004</v>
      </c>
      <c r="AB912" s="20">
        <v>0.48</v>
      </c>
      <c r="AC912" s="20">
        <v>21.2</v>
      </c>
      <c r="AD912" s="20">
        <v>6.74</v>
      </c>
      <c r="AE912" s="20">
        <v>88.1</v>
      </c>
      <c r="AF912" s="20">
        <v>32.1</v>
      </c>
      <c r="AG912" s="20">
        <v>141.5</v>
      </c>
      <c r="AH912" s="20">
        <v>31.4</v>
      </c>
      <c r="AI912" s="20">
        <v>289</v>
      </c>
      <c r="AJ912" s="20">
        <v>53</v>
      </c>
      <c r="AK912" s="20">
        <v>9480</v>
      </c>
      <c r="AM912" s="100">
        <v>7.7910000000000002E-4</v>
      </c>
      <c r="AN912" s="100">
        <v>1.7E-6</v>
      </c>
      <c r="AO912" s="100">
        <v>1.4676199999999999</v>
      </c>
      <c r="AP912" s="100">
        <v>1.2999999999999999E-4</v>
      </c>
      <c r="AQ912" s="100">
        <v>3.3000000000000002E-2</v>
      </c>
      <c r="AR912" s="100">
        <v>2.4000000000000001E-4</v>
      </c>
      <c r="AS912" s="100">
        <v>0.28256799999999999</v>
      </c>
      <c r="AT912" s="100">
        <v>3.8666666666666667E-5</v>
      </c>
      <c r="AU912" s="105">
        <v>0.2825644279756675</v>
      </c>
      <c r="AV912" s="105">
        <v>-2.3536862233519695</v>
      </c>
      <c r="AW912" s="105">
        <v>1.3680973937006666</v>
      </c>
      <c r="AX912" s="106">
        <v>0.28256430682378275</v>
      </c>
      <c r="AY912" s="106">
        <v>-2.1731471921171419</v>
      </c>
      <c r="AZ912" s="106">
        <v>1.3681226856074864</v>
      </c>
      <c r="BA912" s="100">
        <v>55.699238789509685</v>
      </c>
      <c r="BB912" s="100">
        <v>17.965155559691102</v>
      </c>
      <c r="BC912" s="100">
        <v>6.9305423546735554</v>
      </c>
      <c r="BD912" s="100">
        <v>0.13580123360181964</v>
      </c>
      <c r="BE912" s="100">
        <v>4.8722579994545976</v>
      </c>
      <c r="BF912" s="100">
        <v>9.2365571862000984</v>
      </c>
      <c r="BG912" s="100">
        <v>2.1562333274182053</v>
      </c>
      <c r="BH912" s="100">
        <v>2.2080658593272959</v>
      </c>
      <c r="BI912" s="100">
        <v>0.54735153696000594</v>
      </c>
      <c r="BJ912" s="100">
        <v>0.24879615316363901</v>
      </c>
      <c r="BK912" s="100">
        <v>29</v>
      </c>
      <c r="BL912" s="100"/>
      <c r="BM912" s="100">
        <v>261</v>
      </c>
      <c r="BN912" s="100">
        <v>50</v>
      </c>
      <c r="BO912" s="100">
        <v>21</v>
      </c>
      <c r="BP912" s="100" t="s">
        <v>1712</v>
      </c>
      <c r="BQ912" s="100">
        <v>110</v>
      </c>
      <c r="BR912" s="100">
        <v>60</v>
      </c>
      <c r="BS912" s="100">
        <v>16</v>
      </c>
      <c r="BT912" s="100">
        <v>1.3</v>
      </c>
      <c r="BU912" s="100">
        <v>6</v>
      </c>
      <c r="BV912" s="100">
        <v>33</v>
      </c>
      <c r="BW912" s="100">
        <v>696</v>
      </c>
      <c r="BX912" s="100">
        <v>17.600000000000001</v>
      </c>
      <c r="BY912" s="100">
        <v>51</v>
      </c>
      <c r="BZ912" s="100">
        <v>1.5</v>
      </c>
      <c r="CA912" s="100"/>
      <c r="CB912" s="100"/>
      <c r="CC912" s="100">
        <v>0</v>
      </c>
      <c r="CD912" s="100" t="s">
        <v>1706</v>
      </c>
      <c r="CE912" s="100"/>
      <c r="CF912" s="100">
        <v>0.8</v>
      </c>
      <c r="CG912" s="100">
        <v>452</v>
      </c>
      <c r="CH912" s="100">
        <v>15.9</v>
      </c>
      <c r="CI912" s="100">
        <v>31.4</v>
      </c>
      <c r="CJ912" s="100">
        <v>3.85</v>
      </c>
      <c r="CK912" s="100">
        <v>16.100000000000001</v>
      </c>
      <c r="CL912" s="100">
        <v>3.41</v>
      </c>
      <c r="CM912" s="100">
        <v>1.1100000000000001</v>
      </c>
      <c r="CN912" s="100">
        <v>3.04</v>
      </c>
      <c r="CO912" s="100">
        <v>0.46</v>
      </c>
      <c r="CP912" s="100">
        <v>2.83</v>
      </c>
      <c r="CQ912" s="100">
        <v>0.56000000000000005</v>
      </c>
      <c r="CR912" s="100">
        <v>1.65</v>
      </c>
      <c r="CS912" s="100">
        <v>0.24</v>
      </c>
      <c r="CT912" s="100">
        <v>1.64</v>
      </c>
      <c r="CU912" s="100">
        <v>0.28699999999999998</v>
      </c>
      <c r="CV912" s="100">
        <v>1.6</v>
      </c>
      <c r="CW912" s="100">
        <v>0.08</v>
      </c>
      <c r="CX912" s="100"/>
      <c r="CY912" s="100"/>
      <c r="CZ912" s="100" t="s">
        <v>1713</v>
      </c>
      <c r="DA912" s="100"/>
      <c r="DB912" s="100">
        <v>2.36</v>
      </c>
      <c r="DC912" s="100">
        <v>1.1000000000000001</v>
      </c>
    </row>
    <row r="913" spans="1:107" x14ac:dyDescent="0.25">
      <c r="A913" s="94" t="s">
        <v>53</v>
      </c>
      <c r="B913" s="4" t="s">
        <v>691</v>
      </c>
      <c r="C913" s="4">
        <v>2018</v>
      </c>
      <c r="D913" s="4">
        <v>50</v>
      </c>
      <c r="E913" s="4">
        <v>909</v>
      </c>
      <c r="F913" s="4">
        <v>41084</v>
      </c>
      <c r="G913" s="4">
        <v>16008</v>
      </c>
      <c r="H913" s="113">
        <v>12.52</v>
      </c>
      <c r="I913" s="113">
        <v>192.2</v>
      </c>
      <c r="J913" s="113">
        <v>102.1</v>
      </c>
      <c r="K913" s="114">
        <v>0.5387931034482758</v>
      </c>
      <c r="L913" s="116">
        <v>243.81241358599911</v>
      </c>
      <c r="M913" s="116">
        <v>6.3917635231501011</v>
      </c>
      <c r="O913" s="71" t="s">
        <v>722</v>
      </c>
      <c r="P913" s="40">
        <v>253.3</v>
      </c>
      <c r="Q913" s="40">
        <v>1.7</v>
      </c>
      <c r="R913" s="40">
        <v>9.4875864140009014</v>
      </c>
      <c r="S913" s="41"/>
      <c r="T913" s="20">
        <v>7.7</v>
      </c>
      <c r="U913" s="20">
        <v>6.4</v>
      </c>
      <c r="V913" s="20">
        <v>744</v>
      </c>
      <c r="W913" s="20" t="s">
        <v>684</v>
      </c>
      <c r="X913" s="20">
        <v>7.27</v>
      </c>
      <c r="Y913" s="20">
        <v>0.13600000000000001</v>
      </c>
      <c r="Z913" s="20">
        <v>1.52</v>
      </c>
      <c r="AA913" s="20">
        <v>2.11</v>
      </c>
      <c r="AB913" s="20">
        <v>0.23699999999999999</v>
      </c>
      <c r="AC913" s="20">
        <v>14.4</v>
      </c>
      <c r="AD913" s="20">
        <v>4.24</v>
      </c>
      <c r="AE913" s="20">
        <v>59.5</v>
      </c>
      <c r="AF913" s="20">
        <v>23.6</v>
      </c>
      <c r="AG913" s="20">
        <v>103</v>
      </c>
      <c r="AH913" s="20">
        <v>20.8</v>
      </c>
      <c r="AI913" s="20">
        <v>213</v>
      </c>
      <c r="AJ913" s="20">
        <v>37.700000000000003</v>
      </c>
      <c r="AK913" s="20">
        <v>8440</v>
      </c>
      <c r="AM913" s="100">
        <v>6.7330000000000005E-4</v>
      </c>
      <c r="AN913" s="100">
        <v>1.5999999999999999E-6</v>
      </c>
      <c r="AO913" s="100">
        <v>1.4677500000000001</v>
      </c>
      <c r="AP913" s="100">
        <v>1.2E-4</v>
      </c>
      <c r="AQ913" s="100">
        <v>2.7830000000000001E-2</v>
      </c>
      <c r="AR913" s="100">
        <v>1.3999999999999999E-4</v>
      </c>
      <c r="AS913" s="100">
        <v>0.28265299999999999</v>
      </c>
      <c r="AT913" s="100">
        <v>3.6666666666666666E-5</v>
      </c>
      <c r="AU913" s="105">
        <v>0.28264992816721995</v>
      </c>
      <c r="AV913" s="105">
        <v>0.64477031097354143</v>
      </c>
      <c r="AW913" s="105">
        <v>1.2973302721937936</v>
      </c>
      <c r="AX913" s="106">
        <v>0.28264980834867531</v>
      </c>
      <c r="AY913" s="106">
        <v>0.85210908011168485</v>
      </c>
      <c r="AZ913" s="106">
        <v>1.2973577191105474</v>
      </c>
      <c r="BA913" s="100">
        <v>55.699238789509685</v>
      </c>
      <c r="BB913" s="100">
        <v>17.965155559691102</v>
      </c>
      <c r="BC913" s="100">
        <v>6.9305423546735554</v>
      </c>
      <c r="BD913" s="100">
        <v>0.13580123360181964</v>
      </c>
      <c r="BE913" s="100">
        <v>4.8722579994545976</v>
      </c>
      <c r="BF913" s="100">
        <v>9.2365571862000984</v>
      </c>
      <c r="BG913" s="100">
        <v>2.1562333274182053</v>
      </c>
      <c r="BH913" s="100">
        <v>2.2080658593272959</v>
      </c>
      <c r="BI913" s="100">
        <v>0.54735153696000594</v>
      </c>
      <c r="BJ913" s="100">
        <v>0.24879615316363901</v>
      </c>
      <c r="BK913" s="100">
        <v>29</v>
      </c>
      <c r="BL913" s="100"/>
      <c r="BM913" s="100">
        <v>261</v>
      </c>
      <c r="BN913" s="100">
        <v>50</v>
      </c>
      <c r="BO913" s="100">
        <v>21</v>
      </c>
      <c r="BP913" s="100" t="s">
        <v>1712</v>
      </c>
      <c r="BQ913" s="100">
        <v>110</v>
      </c>
      <c r="BR913" s="100">
        <v>60</v>
      </c>
      <c r="BS913" s="100">
        <v>16</v>
      </c>
      <c r="BT913" s="100">
        <v>1.3</v>
      </c>
      <c r="BU913" s="100">
        <v>6</v>
      </c>
      <c r="BV913" s="100">
        <v>33</v>
      </c>
      <c r="BW913" s="100">
        <v>696</v>
      </c>
      <c r="BX913" s="100">
        <v>17.600000000000001</v>
      </c>
      <c r="BY913" s="100">
        <v>51</v>
      </c>
      <c r="BZ913" s="100">
        <v>1.5</v>
      </c>
      <c r="CA913" s="100"/>
      <c r="CB913" s="100"/>
      <c r="CC913" s="100">
        <v>0</v>
      </c>
      <c r="CD913" s="100" t="s">
        <v>1706</v>
      </c>
      <c r="CE913" s="100"/>
      <c r="CF913" s="100">
        <v>0.8</v>
      </c>
      <c r="CG913" s="100">
        <v>452</v>
      </c>
      <c r="CH913" s="100">
        <v>15.9</v>
      </c>
      <c r="CI913" s="100">
        <v>31.4</v>
      </c>
      <c r="CJ913" s="100">
        <v>3.85</v>
      </c>
      <c r="CK913" s="100">
        <v>16.100000000000001</v>
      </c>
      <c r="CL913" s="100">
        <v>3.41</v>
      </c>
      <c r="CM913" s="100">
        <v>1.1100000000000001</v>
      </c>
      <c r="CN913" s="100">
        <v>3.04</v>
      </c>
      <c r="CO913" s="100">
        <v>0.46</v>
      </c>
      <c r="CP913" s="100">
        <v>2.83</v>
      </c>
      <c r="CQ913" s="100">
        <v>0.56000000000000005</v>
      </c>
      <c r="CR913" s="100">
        <v>1.65</v>
      </c>
      <c r="CS913" s="100">
        <v>0.24</v>
      </c>
      <c r="CT913" s="100">
        <v>1.64</v>
      </c>
      <c r="CU913" s="100">
        <v>0.28699999999999998</v>
      </c>
      <c r="CV913" s="100">
        <v>1.6</v>
      </c>
      <c r="CW913" s="100">
        <v>0.08</v>
      </c>
      <c r="CX913" s="100"/>
      <c r="CY913" s="100"/>
      <c r="CZ913" s="100" t="s">
        <v>1713</v>
      </c>
      <c r="DA913" s="100"/>
      <c r="DB913" s="100">
        <v>2.36</v>
      </c>
      <c r="DC913" s="100">
        <v>1.1000000000000001</v>
      </c>
    </row>
    <row r="914" spans="1:107" x14ac:dyDescent="0.25">
      <c r="A914" s="94" t="s">
        <v>60</v>
      </c>
      <c r="B914" s="4" t="s">
        <v>691</v>
      </c>
      <c r="C914" s="4">
        <v>2018</v>
      </c>
      <c r="D914" s="4">
        <v>51</v>
      </c>
      <c r="E914" s="4">
        <v>910</v>
      </c>
      <c r="F914" s="4">
        <v>41270</v>
      </c>
      <c r="G914" s="4">
        <v>16286</v>
      </c>
      <c r="H914" s="113">
        <v>52.05</v>
      </c>
      <c r="I914" s="113">
        <v>771</v>
      </c>
      <c r="J914" s="113">
        <v>498.3</v>
      </c>
      <c r="K914" s="114">
        <v>0.65487884741322855</v>
      </c>
      <c r="L914" s="116">
        <v>251.05409621510165</v>
      </c>
      <c r="M914" s="116">
        <v>7.4174773515014367</v>
      </c>
      <c r="P914" s="40">
        <v>253.3</v>
      </c>
      <c r="Q914" s="40">
        <v>1.7</v>
      </c>
      <c r="R914" s="40">
        <v>2.2459037848983598</v>
      </c>
      <c r="S914" s="41"/>
      <c r="T914" s="20">
        <v>13</v>
      </c>
      <c r="U914" s="20">
        <v>6.7</v>
      </c>
      <c r="V914" s="20">
        <v>1990</v>
      </c>
      <c r="W914" s="20" t="s">
        <v>684</v>
      </c>
      <c r="X914" s="20">
        <v>36.9</v>
      </c>
      <c r="Y914" s="20">
        <v>0.48</v>
      </c>
      <c r="Z914" s="20">
        <v>4.0999999999999996</v>
      </c>
      <c r="AA914" s="20">
        <v>7.6</v>
      </c>
      <c r="AB914" s="20">
        <v>0.55000000000000004</v>
      </c>
      <c r="AC914" s="20">
        <v>33.200000000000003</v>
      </c>
      <c r="AD914" s="20">
        <v>13.3</v>
      </c>
      <c r="AE914" s="20">
        <v>170</v>
      </c>
      <c r="AF914" s="20">
        <v>64.400000000000006</v>
      </c>
      <c r="AG914" s="20">
        <v>289</v>
      </c>
      <c r="AH914" s="20">
        <v>60.6</v>
      </c>
      <c r="AI914" s="20">
        <v>556</v>
      </c>
      <c r="AJ914" s="20">
        <v>100.5</v>
      </c>
      <c r="AK914" s="20">
        <v>10060</v>
      </c>
      <c r="AM914" s="100">
        <v>1.1998E-3</v>
      </c>
      <c r="AN914" s="100">
        <v>6.3999999999999997E-6</v>
      </c>
      <c r="AO914" s="100">
        <v>1.4676899999999999</v>
      </c>
      <c r="AP914" s="100">
        <v>1.2E-4</v>
      </c>
      <c r="AQ914" s="100">
        <v>5.0689999999999999E-2</v>
      </c>
      <c r="AR914" s="100">
        <v>6.4999999999999997E-4</v>
      </c>
      <c r="AS914" s="100">
        <v>0.28256999999999999</v>
      </c>
      <c r="AT914" s="100">
        <v>3.6666666666666666E-5</v>
      </c>
      <c r="AU914" s="105">
        <v>0.28256436312125183</v>
      </c>
      <c r="AV914" s="105">
        <v>-2.2212291338619128</v>
      </c>
      <c r="AW914" s="105">
        <v>1.2973512213255247</v>
      </c>
      <c r="AX914" s="106">
        <v>0.28256431257498982</v>
      </c>
      <c r="AY914" s="106">
        <v>-2.1729437001294372</v>
      </c>
      <c r="AZ914" s="106">
        <v>1.2973577191105474</v>
      </c>
      <c r="BA914" s="100">
        <v>55.699238789509685</v>
      </c>
      <c r="BB914" s="100">
        <v>17.965155559691102</v>
      </c>
      <c r="BC914" s="100">
        <v>6.9305423546735554</v>
      </c>
      <c r="BD914" s="100">
        <v>0.13580123360181964</v>
      </c>
      <c r="BE914" s="100">
        <v>4.8722579994545976</v>
      </c>
      <c r="BF914" s="100">
        <v>9.2365571862000984</v>
      </c>
      <c r="BG914" s="100">
        <v>2.1562333274182053</v>
      </c>
      <c r="BH914" s="100">
        <v>2.2080658593272959</v>
      </c>
      <c r="BI914" s="100">
        <v>0.54735153696000594</v>
      </c>
      <c r="BJ914" s="100">
        <v>0.24879615316363901</v>
      </c>
      <c r="BK914" s="100">
        <v>29</v>
      </c>
      <c r="BL914" s="100"/>
      <c r="BM914" s="100">
        <v>261</v>
      </c>
      <c r="BN914" s="100">
        <v>50</v>
      </c>
      <c r="BO914" s="100">
        <v>21</v>
      </c>
      <c r="BP914" s="100" t="s">
        <v>1712</v>
      </c>
      <c r="BQ914" s="100">
        <v>110</v>
      </c>
      <c r="BR914" s="100">
        <v>60</v>
      </c>
      <c r="BS914" s="100">
        <v>16</v>
      </c>
      <c r="BT914" s="100">
        <v>1.3</v>
      </c>
      <c r="BU914" s="100">
        <v>6</v>
      </c>
      <c r="BV914" s="100">
        <v>33</v>
      </c>
      <c r="BW914" s="100">
        <v>696</v>
      </c>
      <c r="BX914" s="100">
        <v>17.600000000000001</v>
      </c>
      <c r="BY914" s="100">
        <v>51</v>
      </c>
      <c r="BZ914" s="100">
        <v>1.5</v>
      </c>
      <c r="CA914" s="100"/>
      <c r="CB914" s="100"/>
      <c r="CC914" s="100">
        <v>0</v>
      </c>
      <c r="CD914" s="100" t="s">
        <v>1706</v>
      </c>
      <c r="CE914" s="100"/>
      <c r="CF914" s="100">
        <v>0.8</v>
      </c>
      <c r="CG914" s="100">
        <v>452</v>
      </c>
      <c r="CH914" s="100">
        <v>15.9</v>
      </c>
      <c r="CI914" s="100">
        <v>31.4</v>
      </c>
      <c r="CJ914" s="100">
        <v>3.85</v>
      </c>
      <c r="CK914" s="100">
        <v>16.100000000000001</v>
      </c>
      <c r="CL914" s="100">
        <v>3.41</v>
      </c>
      <c r="CM914" s="100">
        <v>1.1100000000000001</v>
      </c>
      <c r="CN914" s="100">
        <v>3.04</v>
      </c>
      <c r="CO914" s="100">
        <v>0.46</v>
      </c>
      <c r="CP914" s="100">
        <v>2.83</v>
      </c>
      <c r="CQ914" s="100">
        <v>0.56000000000000005</v>
      </c>
      <c r="CR914" s="100">
        <v>1.65</v>
      </c>
      <c r="CS914" s="100">
        <v>0.24</v>
      </c>
      <c r="CT914" s="100">
        <v>1.64</v>
      </c>
      <c r="CU914" s="100">
        <v>0.28699999999999998</v>
      </c>
      <c r="CV914" s="100">
        <v>1.6</v>
      </c>
      <c r="CW914" s="100">
        <v>0.08</v>
      </c>
      <c r="CX914" s="100"/>
      <c r="CY914" s="100"/>
      <c r="CZ914" s="100" t="s">
        <v>1713</v>
      </c>
      <c r="DA914" s="100"/>
      <c r="DB914" s="100">
        <v>2.36</v>
      </c>
      <c r="DC914" s="100">
        <v>1.1000000000000001</v>
      </c>
    </row>
    <row r="915" spans="1:107" x14ac:dyDescent="0.25">
      <c r="A915" s="94" t="s">
        <v>48</v>
      </c>
      <c r="B915" s="4" t="s">
        <v>691</v>
      </c>
      <c r="C915" s="4">
        <v>2018</v>
      </c>
      <c r="D915" s="4">
        <v>52</v>
      </c>
      <c r="E915" s="4">
        <v>911</v>
      </c>
      <c r="F915" s="4">
        <v>41159</v>
      </c>
      <c r="G915" s="4">
        <v>16384</v>
      </c>
      <c r="H915" s="113">
        <v>30.74</v>
      </c>
      <c r="I915" s="113">
        <v>714</v>
      </c>
      <c r="J915" s="113">
        <v>313.39999999999998</v>
      </c>
      <c r="K915" s="114">
        <v>0.44052863436123346</v>
      </c>
      <c r="L915" s="116">
        <v>246.92231817100793</v>
      </c>
      <c r="M915" s="116">
        <v>8.490294737588016</v>
      </c>
      <c r="P915" s="40">
        <v>253.3</v>
      </c>
      <c r="Q915" s="40">
        <v>1.7</v>
      </c>
      <c r="R915" s="40">
        <v>6.3776818289920811</v>
      </c>
      <c r="S915" s="41"/>
      <c r="T915" s="20">
        <v>1.3</v>
      </c>
      <c r="U915" s="20">
        <v>5.7</v>
      </c>
      <c r="V915" s="20">
        <v>2230</v>
      </c>
      <c r="W915" s="20" t="s">
        <v>684</v>
      </c>
      <c r="X915" s="20">
        <v>14.5</v>
      </c>
      <c r="Y915" s="20">
        <v>0.19500000000000001</v>
      </c>
      <c r="Z915" s="20">
        <v>2.4300000000000002</v>
      </c>
      <c r="AA915" s="20">
        <v>5.8</v>
      </c>
      <c r="AB915" s="20">
        <v>0.254</v>
      </c>
      <c r="AC915" s="20">
        <v>32.1</v>
      </c>
      <c r="AD915" s="20">
        <v>11.7</v>
      </c>
      <c r="AE915" s="20">
        <v>161</v>
      </c>
      <c r="AF915" s="20">
        <v>64.599999999999994</v>
      </c>
      <c r="AG915" s="20">
        <v>283</v>
      </c>
      <c r="AH915" s="20">
        <v>60.8</v>
      </c>
      <c r="AI915" s="20">
        <v>621</v>
      </c>
      <c r="AJ915" s="20">
        <v>118.2</v>
      </c>
      <c r="AK915" s="20">
        <v>12160</v>
      </c>
      <c r="AM915" s="100">
        <v>1.534E-3</v>
      </c>
      <c r="AN915" s="100">
        <v>2.3E-5</v>
      </c>
      <c r="AO915" s="100">
        <v>1.4677199999999999</v>
      </c>
      <c r="AP915" s="100">
        <v>1.2999999999999999E-4</v>
      </c>
      <c r="AQ915" s="100">
        <v>6.5000000000000002E-2</v>
      </c>
      <c r="AR915" s="100">
        <v>5.5000000000000003E-4</v>
      </c>
      <c r="AS915" s="100">
        <v>0.28261500000000001</v>
      </c>
      <c r="AT915" s="100">
        <v>3.6000000000000001E-5</v>
      </c>
      <c r="AU915" s="105">
        <v>0.28260791187341144</v>
      </c>
      <c r="AV915" s="105">
        <v>-0.77250193919131682</v>
      </c>
      <c r="AW915" s="105">
        <v>1.2737512815686187</v>
      </c>
      <c r="AX915" s="106">
        <v>0.28260772836308917</v>
      </c>
      <c r="AY915" s="106">
        <v>-0.63678530498489927</v>
      </c>
      <c r="AZ915" s="106">
        <v>1.2737693969449011</v>
      </c>
      <c r="BA915" s="100">
        <v>55.699238789509685</v>
      </c>
      <c r="BB915" s="100">
        <v>17.965155559691102</v>
      </c>
      <c r="BC915" s="100">
        <v>6.9305423546735554</v>
      </c>
      <c r="BD915" s="100">
        <v>0.13580123360181964</v>
      </c>
      <c r="BE915" s="100">
        <v>4.8722579994545976</v>
      </c>
      <c r="BF915" s="100">
        <v>9.2365571862000984</v>
      </c>
      <c r="BG915" s="100">
        <v>2.1562333274182053</v>
      </c>
      <c r="BH915" s="100">
        <v>2.2080658593272959</v>
      </c>
      <c r="BI915" s="100">
        <v>0.54735153696000594</v>
      </c>
      <c r="BJ915" s="100">
        <v>0.24879615316363901</v>
      </c>
      <c r="BK915" s="100">
        <v>29</v>
      </c>
      <c r="BL915" s="100"/>
      <c r="BM915" s="100">
        <v>261</v>
      </c>
      <c r="BN915" s="100">
        <v>50</v>
      </c>
      <c r="BO915" s="100">
        <v>21</v>
      </c>
      <c r="BP915" s="100" t="s">
        <v>1712</v>
      </c>
      <c r="BQ915" s="100">
        <v>110</v>
      </c>
      <c r="BR915" s="100">
        <v>60</v>
      </c>
      <c r="BS915" s="100">
        <v>16</v>
      </c>
      <c r="BT915" s="100">
        <v>1.3</v>
      </c>
      <c r="BU915" s="100">
        <v>6</v>
      </c>
      <c r="BV915" s="100">
        <v>33</v>
      </c>
      <c r="BW915" s="100">
        <v>696</v>
      </c>
      <c r="BX915" s="100">
        <v>17.600000000000001</v>
      </c>
      <c r="BY915" s="100">
        <v>51</v>
      </c>
      <c r="BZ915" s="100">
        <v>1.5</v>
      </c>
      <c r="CA915" s="100"/>
      <c r="CB915" s="100"/>
      <c r="CC915" s="100">
        <v>0</v>
      </c>
      <c r="CD915" s="100" t="s">
        <v>1706</v>
      </c>
      <c r="CE915" s="100"/>
      <c r="CF915" s="100">
        <v>0.8</v>
      </c>
      <c r="CG915" s="100">
        <v>452</v>
      </c>
      <c r="CH915" s="100">
        <v>15.9</v>
      </c>
      <c r="CI915" s="100">
        <v>31.4</v>
      </c>
      <c r="CJ915" s="100">
        <v>3.85</v>
      </c>
      <c r="CK915" s="100">
        <v>16.100000000000001</v>
      </c>
      <c r="CL915" s="100">
        <v>3.41</v>
      </c>
      <c r="CM915" s="100">
        <v>1.1100000000000001</v>
      </c>
      <c r="CN915" s="100">
        <v>3.04</v>
      </c>
      <c r="CO915" s="100">
        <v>0.46</v>
      </c>
      <c r="CP915" s="100">
        <v>2.83</v>
      </c>
      <c r="CQ915" s="100">
        <v>0.56000000000000005</v>
      </c>
      <c r="CR915" s="100">
        <v>1.65</v>
      </c>
      <c r="CS915" s="100">
        <v>0.24</v>
      </c>
      <c r="CT915" s="100">
        <v>1.64</v>
      </c>
      <c r="CU915" s="100">
        <v>0.28699999999999998</v>
      </c>
      <c r="CV915" s="100">
        <v>1.6</v>
      </c>
      <c r="CW915" s="100">
        <v>0.08</v>
      </c>
      <c r="CX915" s="100"/>
      <c r="CY915" s="100"/>
      <c r="CZ915" s="100" t="s">
        <v>1713</v>
      </c>
      <c r="DA915" s="100"/>
      <c r="DB915" s="100">
        <v>2.36</v>
      </c>
      <c r="DC915" s="100">
        <v>1.1000000000000001</v>
      </c>
    </row>
    <row r="916" spans="1:107" x14ac:dyDescent="0.25">
      <c r="A916" s="94" t="s">
        <v>54</v>
      </c>
      <c r="B916" s="4" t="s">
        <v>691</v>
      </c>
      <c r="C916" s="4">
        <v>2018</v>
      </c>
      <c r="D916" s="4">
        <v>53</v>
      </c>
      <c r="E916" s="4">
        <v>912</v>
      </c>
      <c r="F916" s="4">
        <v>41043</v>
      </c>
      <c r="G916" s="4">
        <v>16291</v>
      </c>
      <c r="H916" s="113">
        <v>29.41</v>
      </c>
      <c r="I916" s="113">
        <v>421.1</v>
      </c>
      <c r="J916" s="113">
        <v>310.39999999999998</v>
      </c>
      <c r="K916" s="114">
        <v>0.75018754688672173</v>
      </c>
      <c r="L916" s="116">
        <v>245.32868517769481</v>
      </c>
      <c r="M916" s="116">
        <v>6.8971776718477162</v>
      </c>
      <c r="P916" s="40">
        <v>253.3</v>
      </c>
      <c r="Q916" s="40">
        <v>1.7</v>
      </c>
      <c r="R916" s="40">
        <v>7.9713148223052031</v>
      </c>
      <c r="S916" s="41" t="s">
        <v>1782</v>
      </c>
      <c r="T916" s="73">
        <v>7.1</v>
      </c>
      <c r="U916" s="73">
        <v>7.4</v>
      </c>
      <c r="V916" s="73">
        <v>1830</v>
      </c>
      <c r="W916" s="73">
        <v>16.5</v>
      </c>
      <c r="X916" s="73">
        <v>53.2</v>
      </c>
      <c r="Y916" s="73">
        <v>13</v>
      </c>
      <c r="Z916" s="73">
        <v>26.3</v>
      </c>
      <c r="AA916" s="73">
        <v>11</v>
      </c>
      <c r="AB916" s="73">
        <v>1.92</v>
      </c>
      <c r="AC916" s="73">
        <v>39.299999999999997</v>
      </c>
      <c r="AD916" s="73">
        <v>13.56</v>
      </c>
      <c r="AE916" s="73">
        <v>174</v>
      </c>
      <c r="AF916" s="73">
        <v>67.900000000000006</v>
      </c>
      <c r="AG916" s="73">
        <v>267</v>
      </c>
      <c r="AH916" s="73">
        <v>58.8</v>
      </c>
      <c r="AI916" s="73">
        <v>550</v>
      </c>
      <c r="AJ916" s="73">
        <v>94.1</v>
      </c>
      <c r="AK916" s="73">
        <v>8930</v>
      </c>
      <c r="AM916" s="100">
        <v>1.714E-3</v>
      </c>
      <c r="AN916" s="100">
        <v>2.0000000000000002E-5</v>
      </c>
      <c r="AO916" s="100">
        <v>1.4676499999999999</v>
      </c>
      <c r="AP916" s="100">
        <v>1.2E-4</v>
      </c>
      <c r="AQ916" s="100">
        <v>7.417E-2</v>
      </c>
      <c r="AR916" s="100">
        <v>3.5E-4</v>
      </c>
      <c r="AS916" s="100">
        <v>0.28250799999999998</v>
      </c>
      <c r="AT916" s="100">
        <v>4.5333333333333335E-5</v>
      </c>
      <c r="AU916" s="105">
        <v>0.28250013138234392</v>
      </c>
      <c r="AV916" s="105">
        <v>-4.62150715890286</v>
      </c>
      <c r="AW916" s="105">
        <v>1.6039773956618995</v>
      </c>
      <c r="AX916" s="106">
        <v>0.28249987510712826</v>
      </c>
      <c r="AY916" s="106">
        <v>-4.4529013273153506</v>
      </c>
      <c r="AZ916" s="106">
        <v>1.6040059072639496</v>
      </c>
      <c r="BA916" s="100">
        <v>55.699238789509685</v>
      </c>
      <c r="BB916" s="100">
        <v>17.965155559691102</v>
      </c>
      <c r="BC916" s="100">
        <v>6.9305423546735554</v>
      </c>
      <c r="BD916" s="100">
        <v>0.13580123360181964</v>
      </c>
      <c r="BE916" s="100">
        <v>4.8722579994545976</v>
      </c>
      <c r="BF916" s="100">
        <v>9.2365571862000984</v>
      </c>
      <c r="BG916" s="100">
        <v>2.1562333274182053</v>
      </c>
      <c r="BH916" s="100">
        <v>2.2080658593272959</v>
      </c>
      <c r="BI916" s="100">
        <v>0.54735153696000594</v>
      </c>
      <c r="BJ916" s="100">
        <v>0.24879615316363901</v>
      </c>
      <c r="BK916" s="100">
        <v>29</v>
      </c>
      <c r="BL916" s="100"/>
      <c r="BM916" s="100">
        <v>261</v>
      </c>
      <c r="BN916" s="100">
        <v>50</v>
      </c>
      <c r="BO916" s="100">
        <v>21</v>
      </c>
      <c r="BP916" s="100" t="s">
        <v>1712</v>
      </c>
      <c r="BQ916" s="100">
        <v>110</v>
      </c>
      <c r="BR916" s="100">
        <v>60</v>
      </c>
      <c r="BS916" s="100">
        <v>16</v>
      </c>
      <c r="BT916" s="100">
        <v>1.3</v>
      </c>
      <c r="BU916" s="100">
        <v>6</v>
      </c>
      <c r="BV916" s="100">
        <v>33</v>
      </c>
      <c r="BW916" s="100">
        <v>696</v>
      </c>
      <c r="BX916" s="100">
        <v>17.600000000000001</v>
      </c>
      <c r="BY916" s="100">
        <v>51</v>
      </c>
      <c r="BZ916" s="100">
        <v>1.5</v>
      </c>
      <c r="CA916" s="100"/>
      <c r="CB916" s="100"/>
      <c r="CC916" s="100">
        <v>0</v>
      </c>
      <c r="CD916" s="100" t="s">
        <v>1706</v>
      </c>
      <c r="CE916" s="100"/>
      <c r="CF916" s="100">
        <v>0.8</v>
      </c>
      <c r="CG916" s="100">
        <v>452</v>
      </c>
      <c r="CH916" s="100">
        <v>15.9</v>
      </c>
      <c r="CI916" s="100">
        <v>31.4</v>
      </c>
      <c r="CJ916" s="100">
        <v>3.85</v>
      </c>
      <c r="CK916" s="100">
        <v>16.100000000000001</v>
      </c>
      <c r="CL916" s="100">
        <v>3.41</v>
      </c>
      <c r="CM916" s="100">
        <v>1.1100000000000001</v>
      </c>
      <c r="CN916" s="100">
        <v>3.04</v>
      </c>
      <c r="CO916" s="100">
        <v>0.46</v>
      </c>
      <c r="CP916" s="100">
        <v>2.83</v>
      </c>
      <c r="CQ916" s="100">
        <v>0.56000000000000005</v>
      </c>
      <c r="CR916" s="100">
        <v>1.65</v>
      </c>
      <c r="CS916" s="100">
        <v>0.24</v>
      </c>
      <c r="CT916" s="100">
        <v>1.64</v>
      </c>
      <c r="CU916" s="100">
        <v>0.28699999999999998</v>
      </c>
      <c r="CV916" s="100">
        <v>1.6</v>
      </c>
      <c r="CW916" s="100">
        <v>0.08</v>
      </c>
      <c r="CX916" s="100"/>
      <c r="CY916" s="100"/>
      <c r="CZ916" s="100" t="s">
        <v>1713</v>
      </c>
      <c r="DA916" s="100"/>
      <c r="DB916" s="100">
        <v>2.36</v>
      </c>
      <c r="DC916" s="100">
        <v>1.1000000000000001</v>
      </c>
    </row>
    <row r="917" spans="1:107" x14ac:dyDescent="0.25">
      <c r="A917" s="94" t="s">
        <v>57</v>
      </c>
      <c r="B917" s="4" t="s">
        <v>691</v>
      </c>
      <c r="C917" s="4">
        <v>2018</v>
      </c>
      <c r="D917" s="4">
        <v>54</v>
      </c>
      <c r="E917" s="4">
        <v>913</v>
      </c>
      <c r="F917" s="4">
        <v>40842</v>
      </c>
      <c r="G917" s="4">
        <v>16259</v>
      </c>
      <c r="H917" s="113">
        <v>26.59</v>
      </c>
      <c r="I917" s="113">
        <v>358.2</v>
      </c>
      <c r="J917" s="113">
        <v>254.2</v>
      </c>
      <c r="K917" s="114">
        <v>0.7225433526011561</v>
      </c>
      <c r="L917" s="116">
        <v>247.39992074484491</v>
      </c>
      <c r="M917" s="116">
        <v>8.5675268187388163</v>
      </c>
      <c r="P917" s="40">
        <v>253.3</v>
      </c>
      <c r="Q917" s="40">
        <v>1.7</v>
      </c>
      <c r="R917" s="40">
        <v>5.9000792551551058</v>
      </c>
      <c r="S917" s="41"/>
      <c r="T917" s="20">
        <v>7.6</v>
      </c>
      <c r="U917" s="20">
        <v>7.2</v>
      </c>
      <c r="V917" s="20">
        <v>2380</v>
      </c>
      <c r="W917" s="20" t="s">
        <v>684</v>
      </c>
      <c r="X917" s="20">
        <v>12.6</v>
      </c>
      <c r="Y917" s="20">
        <v>1.52</v>
      </c>
      <c r="Z917" s="20">
        <v>11</v>
      </c>
      <c r="AA917" s="20">
        <v>13.8</v>
      </c>
      <c r="AB917" s="20">
        <v>2.21</v>
      </c>
      <c r="AC917" s="20">
        <v>65.599999999999994</v>
      </c>
      <c r="AD917" s="20">
        <v>20.100000000000001</v>
      </c>
      <c r="AE917" s="20">
        <v>235</v>
      </c>
      <c r="AF917" s="20">
        <v>84.3</v>
      </c>
      <c r="AG917" s="20">
        <v>342</v>
      </c>
      <c r="AH917" s="20">
        <v>68.8</v>
      </c>
      <c r="AI917" s="20">
        <v>617</v>
      </c>
      <c r="AJ917" s="20">
        <v>113.9</v>
      </c>
      <c r="AK917" s="20">
        <v>9080</v>
      </c>
      <c r="AM917" s="100">
        <v>1.2853000000000001E-3</v>
      </c>
      <c r="AN917" s="100">
        <v>6.9999999999999999E-6</v>
      </c>
      <c r="AO917" s="100">
        <v>1.4677199999999999</v>
      </c>
      <c r="AP917" s="100">
        <v>1.2999999999999999E-4</v>
      </c>
      <c r="AQ917" s="100">
        <v>5.4530000000000002E-2</v>
      </c>
      <c r="AR917" s="100">
        <v>6.0999999999999997E-4</v>
      </c>
      <c r="AS917" s="100">
        <v>0.28261799999999998</v>
      </c>
      <c r="AT917" s="100">
        <v>4.2666666666666662E-5</v>
      </c>
      <c r="AU917" s="105">
        <v>0.28261204952326713</v>
      </c>
      <c r="AV917" s="105">
        <v>-0.61545467295642808</v>
      </c>
      <c r="AW917" s="105">
        <v>1.5096327562359024</v>
      </c>
      <c r="AX917" s="106">
        <v>0.2826119072784084</v>
      </c>
      <c r="AY917" s="106">
        <v>-0.4889249037054455</v>
      </c>
      <c r="AZ917" s="106">
        <v>1.5096526186013641</v>
      </c>
      <c r="BA917" s="100">
        <v>55.699238789509685</v>
      </c>
      <c r="BB917" s="100">
        <v>17.965155559691102</v>
      </c>
      <c r="BC917" s="100">
        <v>6.9305423546735554</v>
      </c>
      <c r="BD917" s="100">
        <v>0.13580123360181964</v>
      </c>
      <c r="BE917" s="100">
        <v>4.8722579994545976</v>
      </c>
      <c r="BF917" s="100">
        <v>9.2365571862000984</v>
      </c>
      <c r="BG917" s="100">
        <v>2.1562333274182053</v>
      </c>
      <c r="BH917" s="100">
        <v>2.2080658593272959</v>
      </c>
      <c r="BI917" s="100">
        <v>0.54735153696000594</v>
      </c>
      <c r="BJ917" s="100">
        <v>0.24879615316363901</v>
      </c>
      <c r="BK917" s="100">
        <v>29</v>
      </c>
      <c r="BL917" s="100"/>
      <c r="BM917" s="100">
        <v>261</v>
      </c>
      <c r="BN917" s="100">
        <v>50</v>
      </c>
      <c r="BO917" s="100">
        <v>21</v>
      </c>
      <c r="BP917" s="100" t="s">
        <v>1712</v>
      </c>
      <c r="BQ917" s="100">
        <v>110</v>
      </c>
      <c r="BR917" s="100">
        <v>60</v>
      </c>
      <c r="BS917" s="100">
        <v>16</v>
      </c>
      <c r="BT917" s="100">
        <v>1.3</v>
      </c>
      <c r="BU917" s="100">
        <v>6</v>
      </c>
      <c r="BV917" s="100">
        <v>33</v>
      </c>
      <c r="BW917" s="100">
        <v>696</v>
      </c>
      <c r="BX917" s="100">
        <v>17.600000000000001</v>
      </c>
      <c r="BY917" s="100">
        <v>51</v>
      </c>
      <c r="BZ917" s="100">
        <v>1.5</v>
      </c>
      <c r="CA917" s="100"/>
      <c r="CB917" s="100"/>
      <c r="CC917" s="100">
        <v>0</v>
      </c>
      <c r="CD917" s="100" t="s">
        <v>1706</v>
      </c>
      <c r="CE917" s="100"/>
      <c r="CF917" s="100">
        <v>0.8</v>
      </c>
      <c r="CG917" s="100">
        <v>452</v>
      </c>
      <c r="CH917" s="100">
        <v>15.9</v>
      </c>
      <c r="CI917" s="100">
        <v>31.4</v>
      </c>
      <c r="CJ917" s="100">
        <v>3.85</v>
      </c>
      <c r="CK917" s="100">
        <v>16.100000000000001</v>
      </c>
      <c r="CL917" s="100">
        <v>3.41</v>
      </c>
      <c r="CM917" s="100">
        <v>1.1100000000000001</v>
      </c>
      <c r="CN917" s="100">
        <v>3.04</v>
      </c>
      <c r="CO917" s="100">
        <v>0.46</v>
      </c>
      <c r="CP917" s="100">
        <v>2.83</v>
      </c>
      <c r="CQ917" s="100">
        <v>0.56000000000000005</v>
      </c>
      <c r="CR917" s="100">
        <v>1.65</v>
      </c>
      <c r="CS917" s="100">
        <v>0.24</v>
      </c>
      <c r="CT917" s="100">
        <v>1.64</v>
      </c>
      <c r="CU917" s="100">
        <v>0.28699999999999998</v>
      </c>
      <c r="CV917" s="100">
        <v>1.6</v>
      </c>
      <c r="CW917" s="100">
        <v>0.08</v>
      </c>
      <c r="CX917" s="100"/>
      <c r="CY917" s="100"/>
      <c r="CZ917" s="100" t="s">
        <v>1713</v>
      </c>
      <c r="DA917" s="100"/>
      <c r="DB917" s="100">
        <v>2.36</v>
      </c>
      <c r="DC917" s="100">
        <v>1.1000000000000001</v>
      </c>
    </row>
    <row r="918" spans="1:107" x14ac:dyDescent="0.25">
      <c r="A918" s="94" t="s">
        <v>80</v>
      </c>
      <c r="B918" s="4" t="s">
        <v>691</v>
      </c>
      <c r="C918" s="4">
        <v>2018</v>
      </c>
      <c r="D918" s="4">
        <v>55</v>
      </c>
      <c r="E918" s="4">
        <v>914</v>
      </c>
      <c r="F918" s="4">
        <v>41033</v>
      </c>
      <c r="G918" s="4">
        <v>16395</v>
      </c>
      <c r="H918" s="113">
        <v>35.450000000000003</v>
      </c>
      <c r="I918" s="113">
        <v>825</v>
      </c>
      <c r="J918" s="113">
        <v>336.4</v>
      </c>
      <c r="K918" s="114">
        <v>0.41322314049586778</v>
      </c>
      <c r="L918" s="116">
        <v>260.83947532961412</v>
      </c>
      <c r="M918" s="116">
        <v>7.6610428803180941</v>
      </c>
      <c r="P918" s="40">
        <v>253.3</v>
      </c>
      <c r="Q918" s="40">
        <v>1.7</v>
      </c>
      <c r="R918" s="40">
        <v>-7.5394753296141062</v>
      </c>
      <c r="S918" s="41" t="s">
        <v>1782</v>
      </c>
      <c r="T918" s="73">
        <v>9.1</v>
      </c>
      <c r="U918" s="73">
        <v>5.0999999999999996</v>
      </c>
      <c r="V918" s="73">
        <v>1076</v>
      </c>
      <c r="W918" s="73">
        <v>18.5</v>
      </c>
      <c r="X918" s="73">
        <v>48</v>
      </c>
      <c r="Y918" s="73">
        <v>11.6</v>
      </c>
      <c r="Z918" s="73">
        <v>18.3</v>
      </c>
      <c r="AA918" s="73">
        <v>4.3</v>
      </c>
      <c r="AB918" s="73">
        <v>0.35</v>
      </c>
      <c r="AC918" s="73">
        <v>16.100000000000001</v>
      </c>
      <c r="AD918" s="73">
        <v>5.54</v>
      </c>
      <c r="AE918" s="73">
        <v>83.9</v>
      </c>
      <c r="AF918" s="73">
        <v>34.799999999999997</v>
      </c>
      <c r="AG918" s="73">
        <v>166</v>
      </c>
      <c r="AH918" s="73">
        <v>40.4</v>
      </c>
      <c r="AI918" s="73">
        <v>404</v>
      </c>
      <c r="AJ918" s="73">
        <v>79.5</v>
      </c>
      <c r="AK918" s="73">
        <v>13120</v>
      </c>
      <c r="AM918" s="100">
        <v>1.0593E-3</v>
      </c>
      <c r="AN918" s="100">
        <v>1.7E-6</v>
      </c>
      <c r="AO918" s="100">
        <v>1.46759</v>
      </c>
      <c r="AP918" s="100">
        <v>1.2999999999999999E-4</v>
      </c>
      <c r="AQ918" s="100">
        <v>4.2689999999999999E-2</v>
      </c>
      <c r="AR918" s="100">
        <v>2.4000000000000001E-4</v>
      </c>
      <c r="AS918" s="100">
        <v>0.28256700000000001</v>
      </c>
      <c r="AT918" s="100">
        <v>3.6000000000000001E-5</v>
      </c>
      <c r="AU918" s="105">
        <v>0.2825618287621105</v>
      </c>
      <c r="AV918" s="105">
        <v>-2.0927121433345075</v>
      </c>
      <c r="AW918" s="105">
        <v>1.2737908157646496</v>
      </c>
      <c r="AX918" s="106">
        <v>0.28256197858867038</v>
      </c>
      <c r="AY918" s="106">
        <v>-2.2555259319789744</v>
      </c>
      <c r="AZ918" s="106">
        <v>1.2737693969449011</v>
      </c>
      <c r="BA918" s="100">
        <v>55.699238789509685</v>
      </c>
      <c r="BB918" s="100">
        <v>17.965155559691102</v>
      </c>
      <c r="BC918" s="100">
        <v>6.9305423546735554</v>
      </c>
      <c r="BD918" s="100">
        <v>0.13580123360181964</v>
      </c>
      <c r="BE918" s="100">
        <v>4.8722579994545976</v>
      </c>
      <c r="BF918" s="100">
        <v>9.2365571862000984</v>
      </c>
      <c r="BG918" s="100">
        <v>2.1562333274182053</v>
      </c>
      <c r="BH918" s="100">
        <v>2.2080658593272959</v>
      </c>
      <c r="BI918" s="100">
        <v>0.54735153696000594</v>
      </c>
      <c r="BJ918" s="100">
        <v>0.24879615316363901</v>
      </c>
      <c r="BK918" s="100">
        <v>29</v>
      </c>
      <c r="BL918" s="100"/>
      <c r="BM918" s="100">
        <v>261</v>
      </c>
      <c r="BN918" s="100">
        <v>50</v>
      </c>
      <c r="BO918" s="100">
        <v>21</v>
      </c>
      <c r="BP918" s="100" t="s">
        <v>1712</v>
      </c>
      <c r="BQ918" s="100">
        <v>110</v>
      </c>
      <c r="BR918" s="100">
        <v>60</v>
      </c>
      <c r="BS918" s="100">
        <v>16</v>
      </c>
      <c r="BT918" s="100">
        <v>1.3</v>
      </c>
      <c r="BU918" s="100">
        <v>6</v>
      </c>
      <c r="BV918" s="100">
        <v>33</v>
      </c>
      <c r="BW918" s="100">
        <v>696</v>
      </c>
      <c r="BX918" s="100">
        <v>17.600000000000001</v>
      </c>
      <c r="BY918" s="100">
        <v>51</v>
      </c>
      <c r="BZ918" s="100">
        <v>1.5</v>
      </c>
      <c r="CA918" s="100"/>
      <c r="CB918" s="100"/>
      <c r="CC918" s="100">
        <v>0</v>
      </c>
      <c r="CD918" s="100" t="s">
        <v>1706</v>
      </c>
      <c r="CE918" s="100"/>
      <c r="CF918" s="100">
        <v>0.8</v>
      </c>
      <c r="CG918" s="100">
        <v>452</v>
      </c>
      <c r="CH918" s="100">
        <v>15.9</v>
      </c>
      <c r="CI918" s="100">
        <v>31.4</v>
      </c>
      <c r="CJ918" s="100">
        <v>3.85</v>
      </c>
      <c r="CK918" s="100">
        <v>16.100000000000001</v>
      </c>
      <c r="CL918" s="100">
        <v>3.41</v>
      </c>
      <c r="CM918" s="100">
        <v>1.1100000000000001</v>
      </c>
      <c r="CN918" s="100">
        <v>3.04</v>
      </c>
      <c r="CO918" s="100">
        <v>0.46</v>
      </c>
      <c r="CP918" s="100">
        <v>2.83</v>
      </c>
      <c r="CQ918" s="100">
        <v>0.56000000000000005</v>
      </c>
      <c r="CR918" s="100">
        <v>1.65</v>
      </c>
      <c r="CS918" s="100">
        <v>0.24</v>
      </c>
      <c r="CT918" s="100">
        <v>1.64</v>
      </c>
      <c r="CU918" s="100">
        <v>0.28699999999999998</v>
      </c>
      <c r="CV918" s="100">
        <v>1.6</v>
      </c>
      <c r="CW918" s="100">
        <v>0.08</v>
      </c>
      <c r="CX918" s="100"/>
      <c r="CY918" s="100"/>
      <c r="CZ918" s="100" t="s">
        <v>1713</v>
      </c>
      <c r="DA918" s="100"/>
      <c r="DB918" s="100">
        <v>2.36</v>
      </c>
      <c r="DC918" s="100">
        <v>1.1000000000000001</v>
      </c>
    </row>
    <row r="919" spans="1:107" x14ac:dyDescent="0.25">
      <c r="A919" s="94" t="s">
        <v>67</v>
      </c>
      <c r="B919" s="4" t="s">
        <v>691</v>
      </c>
      <c r="C919" s="4">
        <v>2018</v>
      </c>
      <c r="D919" s="4">
        <v>56</v>
      </c>
      <c r="E919" s="4">
        <v>915</v>
      </c>
      <c r="F919" s="4">
        <v>41176</v>
      </c>
      <c r="G919" s="4">
        <v>16552</v>
      </c>
      <c r="H919" s="113">
        <v>25.06</v>
      </c>
      <c r="I919" s="113">
        <v>388.9</v>
      </c>
      <c r="J919" s="113">
        <v>234.4</v>
      </c>
      <c r="K919" s="114">
        <v>0.61349693251533743</v>
      </c>
      <c r="L919" s="116">
        <v>253.03455920546207</v>
      </c>
      <c r="M919" s="116">
        <v>6.9944489349212287</v>
      </c>
      <c r="P919" s="40">
        <v>253.3</v>
      </c>
      <c r="Q919" s="40">
        <v>1.7</v>
      </c>
      <c r="R919" s="40">
        <v>0.26544079453793756</v>
      </c>
      <c r="S919" s="41"/>
      <c r="T919" s="20">
        <v>18.2</v>
      </c>
      <c r="U919" s="20">
        <v>8.6</v>
      </c>
      <c r="V919" s="20">
        <v>1950</v>
      </c>
      <c r="W919" s="20" t="s">
        <v>684</v>
      </c>
      <c r="X919" s="20">
        <v>14.7</v>
      </c>
      <c r="Y919" s="20">
        <v>0.91</v>
      </c>
      <c r="Z919" s="20">
        <v>4.6100000000000003</v>
      </c>
      <c r="AA919" s="20">
        <v>7.9</v>
      </c>
      <c r="AB919" s="20">
        <v>1.03</v>
      </c>
      <c r="AC919" s="20">
        <v>40.200000000000003</v>
      </c>
      <c r="AD919" s="20">
        <v>13.9</v>
      </c>
      <c r="AE919" s="20">
        <v>166</v>
      </c>
      <c r="AF919" s="20">
        <v>66.5</v>
      </c>
      <c r="AG919" s="20">
        <v>277</v>
      </c>
      <c r="AH919" s="20">
        <v>56.2</v>
      </c>
      <c r="AI919" s="20">
        <v>542</v>
      </c>
      <c r="AJ919" s="20">
        <v>91.1</v>
      </c>
      <c r="AK919" s="20">
        <v>8740</v>
      </c>
      <c r="AM919" s="100">
        <v>1.482E-3</v>
      </c>
      <c r="AN919" s="100">
        <v>1.2999999999999999E-5</v>
      </c>
      <c r="AO919" s="100">
        <v>1.4676800000000001</v>
      </c>
      <c r="AP919" s="100">
        <v>1.3999999999999999E-4</v>
      </c>
      <c r="AQ919" s="100">
        <v>5.5129999999999998E-2</v>
      </c>
      <c r="AR919" s="100">
        <v>7.7999999999999999E-4</v>
      </c>
      <c r="AS919" s="100">
        <v>0.28260600000000002</v>
      </c>
      <c r="AT919" s="100">
        <v>3.8000000000000002E-5</v>
      </c>
      <c r="AU919" s="105">
        <v>0.28259898223851782</v>
      </c>
      <c r="AV919" s="105">
        <v>-0.95216394697117401</v>
      </c>
      <c r="AW919" s="105">
        <v>1.3445335675318175</v>
      </c>
      <c r="AX919" s="106">
        <v>0.28259897485925561</v>
      </c>
      <c r="AY919" s="106">
        <v>-0.94650600774182081</v>
      </c>
      <c r="AZ919" s="106">
        <v>1.3445343634418403</v>
      </c>
      <c r="BA919" s="100">
        <v>55.699238789509685</v>
      </c>
      <c r="BB919" s="100">
        <v>17.965155559691102</v>
      </c>
      <c r="BC919" s="100">
        <v>6.9305423546735554</v>
      </c>
      <c r="BD919" s="100">
        <v>0.13580123360181964</v>
      </c>
      <c r="BE919" s="100">
        <v>4.8722579994545976</v>
      </c>
      <c r="BF919" s="100">
        <v>9.2365571862000984</v>
      </c>
      <c r="BG919" s="100">
        <v>2.1562333274182053</v>
      </c>
      <c r="BH919" s="100">
        <v>2.2080658593272959</v>
      </c>
      <c r="BI919" s="100">
        <v>0.54735153696000594</v>
      </c>
      <c r="BJ919" s="100">
        <v>0.24879615316363901</v>
      </c>
      <c r="BK919" s="100">
        <v>29</v>
      </c>
      <c r="BL919" s="100"/>
      <c r="BM919" s="100">
        <v>261</v>
      </c>
      <c r="BN919" s="100">
        <v>50</v>
      </c>
      <c r="BO919" s="100">
        <v>21</v>
      </c>
      <c r="BP919" s="100" t="s">
        <v>1712</v>
      </c>
      <c r="BQ919" s="100">
        <v>110</v>
      </c>
      <c r="BR919" s="100">
        <v>60</v>
      </c>
      <c r="BS919" s="100">
        <v>16</v>
      </c>
      <c r="BT919" s="100">
        <v>1.3</v>
      </c>
      <c r="BU919" s="100">
        <v>6</v>
      </c>
      <c r="BV919" s="100">
        <v>33</v>
      </c>
      <c r="BW919" s="100">
        <v>696</v>
      </c>
      <c r="BX919" s="100">
        <v>17.600000000000001</v>
      </c>
      <c r="BY919" s="100">
        <v>51</v>
      </c>
      <c r="BZ919" s="100">
        <v>1.5</v>
      </c>
      <c r="CA919" s="100"/>
      <c r="CB919" s="100"/>
      <c r="CC919" s="100">
        <v>0</v>
      </c>
      <c r="CD919" s="100" t="s">
        <v>1706</v>
      </c>
      <c r="CE919" s="100"/>
      <c r="CF919" s="100">
        <v>0.8</v>
      </c>
      <c r="CG919" s="100">
        <v>452</v>
      </c>
      <c r="CH919" s="100">
        <v>15.9</v>
      </c>
      <c r="CI919" s="100">
        <v>31.4</v>
      </c>
      <c r="CJ919" s="100">
        <v>3.85</v>
      </c>
      <c r="CK919" s="100">
        <v>16.100000000000001</v>
      </c>
      <c r="CL919" s="100">
        <v>3.41</v>
      </c>
      <c r="CM919" s="100">
        <v>1.1100000000000001</v>
      </c>
      <c r="CN919" s="100">
        <v>3.04</v>
      </c>
      <c r="CO919" s="100">
        <v>0.46</v>
      </c>
      <c r="CP919" s="100">
        <v>2.83</v>
      </c>
      <c r="CQ919" s="100">
        <v>0.56000000000000005</v>
      </c>
      <c r="CR919" s="100">
        <v>1.65</v>
      </c>
      <c r="CS919" s="100">
        <v>0.24</v>
      </c>
      <c r="CT919" s="100">
        <v>1.64</v>
      </c>
      <c r="CU919" s="100">
        <v>0.28699999999999998</v>
      </c>
      <c r="CV919" s="100">
        <v>1.6</v>
      </c>
      <c r="CW919" s="100">
        <v>0.08</v>
      </c>
      <c r="CX919" s="100"/>
      <c r="CY919" s="100"/>
      <c r="CZ919" s="100" t="s">
        <v>1713</v>
      </c>
      <c r="DA919" s="100"/>
      <c r="DB919" s="100">
        <v>2.36</v>
      </c>
      <c r="DC919" s="100">
        <v>1.1000000000000001</v>
      </c>
    </row>
    <row r="920" spans="1:107" x14ac:dyDescent="0.25">
      <c r="A920" s="107" t="s">
        <v>47</v>
      </c>
      <c r="B920" s="45" t="s">
        <v>691</v>
      </c>
      <c r="C920" s="45">
        <v>2018</v>
      </c>
      <c r="D920" s="45">
        <v>57</v>
      </c>
      <c r="E920" s="45">
        <v>916</v>
      </c>
      <c r="F920" s="45">
        <v>41137</v>
      </c>
      <c r="G920" s="45">
        <v>15477</v>
      </c>
      <c r="H920" s="133">
        <v>76.599999999999994</v>
      </c>
      <c r="I920" s="133">
        <v>1520</v>
      </c>
      <c r="J920" s="133">
        <v>972</v>
      </c>
      <c r="K920" s="134">
        <v>0.6402048655569782</v>
      </c>
      <c r="L920" s="136">
        <v>241.33362551784214</v>
      </c>
      <c r="M920" s="136">
        <v>6.8476051197959436</v>
      </c>
      <c r="N920" s="45" t="s">
        <v>689</v>
      </c>
      <c r="O920" s="45"/>
      <c r="P920" s="49">
        <v>253.3</v>
      </c>
      <c r="Q920" s="49">
        <v>1.7</v>
      </c>
      <c r="R920" s="49">
        <v>11.966374482157875</v>
      </c>
      <c r="S920" s="50"/>
      <c r="T920" s="48">
        <v>11.6</v>
      </c>
      <c r="U920" s="48">
        <v>5.7</v>
      </c>
      <c r="V920" s="48">
        <v>2320</v>
      </c>
      <c r="W920" s="48">
        <v>5.5</v>
      </c>
      <c r="X920" s="48">
        <v>47.8</v>
      </c>
      <c r="Y920" s="48">
        <v>6.9</v>
      </c>
      <c r="Z920" s="48">
        <v>17.5</v>
      </c>
      <c r="AA920" s="48">
        <v>11</v>
      </c>
      <c r="AB920" s="48">
        <v>3.36</v>
      </c>
      <c r="AC920" s="48">
        <v>39.200000000000003</v>
      </c>
      <c r="AD920" s="48">
        <v>14.7</v>
      </c>
      <c r="AE920" s="48">
        <v>185</v>
      </c>
      <c r="AF920" s="48">
        <v>73</v>
      </c>
      <c r="AG920" s="48">
        <v>355</v>
      </c>
      <c r="AH920" s="48">
        <v>82</v>
      </c>
      <c r="AI920" s="48">
        <v>917</v>
      </c>
      <c r="AJ920" s="48">
        <v>183</v>
      </c>
      <c r="AK920" s="48">
        <v>10350</v>
      </c>
      <c r="AL920" s="45"/>
      <c r="AM920" s="48">
        <v>1.9449999999999999E-3</v>
      </c>
      <c r="AN920" s="48">
        <v>1.5999999999999999E-5</v>
      </c>
      <c r="AO920" s="48">
        <v>1.4677</v>
      </c>
      <c r="AP920" s="48">
        <v>1.3999999999999999E-4</v>
      </c>
      <c r="AQ920" s="48">
        <v>7.0989999999999998E-2</v>
      </c>
      <c r="AR920" s="48">
        <v>9.1E-4</v>
      </c>
      <c r="AS920" s="48">
        <v>0.282636</v>
      </c>
      <c r="AT920" s="48">
        <v>4.466666666666667E-5</v>
      </c>
      <c r="AU920" s="51">
        <v>0.28262721664313578</v>
      </c>
      <c r="AV920" s="51">
        <v>-0.21406901663190148</v>
      </c>
      <c r="AW920" s="51">
        <v>1.580375415440745</v>
      </c>
      <c r="AX920" s="52">
        <v>0.28262678009531184</v>
      </c>
      <c r="AY920" s="52">
        <v>3.731229123671298E-2</v>
      </c>
      <c r="AZ920" s="52">
        <v>1.5804175850983035</v>
      </c>
      <c r="BA920" s="48">
        <v>55.699238789509685</v>
      </c>
      <c r="BB920" s="48">
        <v>17.965155559691102</v>
      </c>
      <c r="BC920" s="48">
        <v>6.9305423546735554</v>
      </c>
      <c r="BD920" s="48">
        <v>0.13580123360181964</v>
      </c>
      <c r="BE920" s="48">
        <v>4.8722579994545976</v>
      </c>
      <c r="BF920" s="48">
        <v>9.2365571862000984</v>
      </c>
      <c r="BG920" s="48">
        <v>2.1562333274182053</v>
      </c>
      <c r="BH920" s="48">
        <v>2.2080658593272959</v>
      </c>
      <c r="BI920" s="48">
        <v>0.54735153696000594</v>
      </c>
      <c r="BJ920" s="48">
        <v>0.24879615316363901</v>
      </c>
      <c r="BK920" s="48">
        <v>29</v>
      </c>
      <c r="BL920" s="48"/>
      <c r="BM920" s="48">
        <v>261</v>
      </c>
      <c r="BN920" s="48">
        <v>50</v>
      </c>
      <c r="BO920" s="48">
        <v>21</v>
      </c>
      <c r="BP920" s="48" t="s">
        <v>1712</v>
      </c>
      <c r="BQ920" s="48">
        <v>110</v>
      </c>
      <c r="BR920" s="48">
        <v>60</v>
      </c>
      <c r="BS920" s="48">
        <v>16</v>
      </c>
      <c r="BT920" s="48">
        <v>1.3</v>
      </c>
      <c r="BU920" s="48">
        <v>6</v>
      </c>
      <c r="BV920" s="48">
        <v>33</v>
      </c>
      <c r="BW920" s="48">
        <v>696</v>
      </c>
      <c r="BX920" s="48">
        <v>17.600000000000001</v>
      </c>
      <c r="BY920" s="48">
        <v>51</v>
      </c>
      <c r="BZ920" s="48">
        <v>1.5</v>
      </c>
      <c r="CA920" s="48"/>
      <c r="CB920" s="48"/>
      <c r="CC920" s="48">
        <v>0</v>
      </c>
      <c r="CD920" s="48" t="s">
        <v>1706</v>
      </c>
      <c r="CE920" s="48"/>
      <c r="CF920" s="48">
        <v>0.8</v>
      </c>
      <c r="CG920" s="48">
        <v>452</v>
      </c>
      <c r="CH920" s="48">
        <v>15.9</v>
      </c>
      <c r="CI920" s="48">
        <v>31.4</v>
      </c>
      <c r="CJ920" s="48">
        <v>3.85</v>
      </c>
      <c r="CK920" s="48">
        <v>16.100000000000001</v>
      </c>
      <c r="CL920" s="48">
        <v>3.41</v>
      </c>
      <c r="CM920" s="48">
        <v>1.1100000000000001</v>
      </c>
      <c r="CN920" s="48">
        <v>3.04</v>
      </c>
      <c r="CO920" s="48">
        <v>0.46</v>
      </c>
      <c r="CP920" s="48">
        <v>2.83</v>
      </c>
      <c r="CQ920" s="48">
        <v>0.56000000000000005</v>
      </c>
      <c r="CR920" s="48">
        <v>1.65</v>
      </c>
      <c r="CS920" s="48">
        <v>0.24</v>
      </c>
      <c r="CT920" s="48">
        <v>1.64</v>
      </c>
      <c r="CU920" s="48">
        <v>0.28699999999999998</v>
      </c>
      <c r="CV920" s="48">
        <v>1.6</v>
      </c>
      <c r="CW920" s="48">
        <v>0.08</v>
      </c>
      <c r="CX920" s="48"/>
      <c r="CY920" s="48"/>
      <c r="CZ920" s="48" t="s">
        <v>1713</v>
      </c>
      <c r="DA920" s="48"/>
      <c r="DB920" s="48">
        <v>2.36</v>
      </c>
      <c r="DC920" s="48">
        <v>1.1000000000000001</v>
      </c>
    </row>
    <row r="921" spans="1:107" x14ac:dyDescent="0.25">
      <c r="A921" s="94" t="s">
        <v>50</v>
      </c>
      <c r="B921" s="4" t="s">
        <v>691</v>
      </c>
      <c r="C921" s="4">
        <v>2018</v>
      </c>
      <c r="D921" s="4">
        <v>58</v>
      </c>
      <c r="E921" s="4">
        <v>917</v>
      </c>
      <c r="F921" s="4">
        <v>41103</v>
      </c>
      <c r="G921" s="4">
        <v>15560</v>
      </c>
      <c r="H921" s="113">
        <v>5.68</v>
      </c>
      <c r="I921" s="113">
        <v>85.5</v>
      </c>
      <c r="J921" s="113">
        <v>35.700000000000003</v>
      </c>
      <c r="K921" s="114">
        <v>0.419639110365086</v>
      </c>
      <c r="L921" s="116">
        <v>256.82625386804705</v>
      </c>
      <c r="M921" s="116">
        <v>8.940337475127496</v>
      </c>
      <c r="P921" s="40">
        <v>253.3</v>
      </c>
      <c r="Q921" s="40">
        <v>1.7</v>
      </c>
      <c r="R921" s="40">
        <v>-3.5262538680470357</v>
      </c>
      <c r="S921" s="41"/>
      <c r="T921" s="20">
        <v>5</v>
      </c>
      <c r="U921" s="20">
        <v>6.5</v>
      </c>
      <c r="V921" s="20">
        <v>397</v>
      </c>
      <c r="W921" s="20" t="s">
        <v>684</v>
      </c>
      <c r="X921" s="20">
        <v>4.87</v>
      </c>
      <c r="Y921" s="20" t="s">
        <v>684</v>
      </c>
      <c r="Z921" s="20">
        <v>0.38</v>
      </c>
      <c r="AA921" s="20">
        <v>0.82</v>
      </c>
      <c r="AB921" s="20">
        <v>0.13300000000000001</v>
      </c>
      <c r="AC921" s="20">
        <v>5.58</v>
      </c>
      <c r="AD921" s="20">
        <v>2.14</v>
      </c>
      <c r="AE921" s="20">
        <v>33.200000000000003</v>
      </c>
      <c r="AF921" s="20">
        <v>12.9</v>
      </c>
      <c r="AG921" s="20">
        <v>60.2</v>
      </c>
      <c r="AH921" s="20">
        <v>13.5</v>
      </c>
      <c r="AI921" s="20">
        <v>131</v>
      </c>
      <c r="AJ921" s="20">
        <v>24.9</v>
      </c>
      <c r="AK921" s="20">
        <v>9820</v>
      </c>
      <c r="AM921" s="100">
        <v>3.6549999999999999E-4</v>
      </c>
      <c r="AN921" s="100">
        <v>5.0000000000000004E-6</v>
      </c>
      <c r="AO921" s="100">
        <v>1.46774</v>
      </c>
      <c r="AP921" s="100">
        <v>1.2E-4</v>
      </c>
      <c r="AQ921" s="100">
        <v>1.481E-2</v>
      </c>
      <c r="AR921" s="100">
        <v>2.1000000000000001E-4</v>
      </c>
      <c r="AS921" s="100">
        <v>0.28261700000000001</v>
      </c>
      <c r="AT921" s="100">
        <v>3.4666666666666665E-5</v>
      </c>
      <c r="AU921" s="105">
        <v>0.2826152432387567</v>
      </c>
      <c r="AV921" s="105">
        <v>-0.29225081224715233</v>
      </c>
      <c r="AW921" s="105">
        <v>1.2266023988391732</v>
      </c>
      <c r="AX921" s="106">
        <v>0.28261526741636839</v>
      </c>
      <c r="AY921" s="106">
        <v>-0.37003487862397044</v>
      </c>
      <c r="AZ921" s="106">
        <v>1.2265927526136087</v>
      </c>
      <c r="BA921" s="100">
        <v>55.699238789509685</v>
      </c>
      <c r="BB921" s="100">
        <v>17.965155559691102</v>
      </c>
      <c r="BC921" s="100">
        <v>6.9305423546735554</v>
      </c>
      <c r="BD921" s="100">
        <v>0.13580123360181964</v>
      </c>
      <c r="BE921" s="100">
        <v>4.8722579994545976</v>
      </c>
      <c r="BF921" s="100">
        <v>9.2365571862000984</v>
      </c>
      <c r="BG921" s="100">
        <v>2.1562333274182053</v>
      </c>
      <c r="BH921" s="100">
        <v>2.2080658593272959</v>
      </c>
      <c r="BI921" s="100">
        <v>0.54735153696000594</v>
      </c>
      <c r="BJ921" s="100">
        <v>0.24879615316363901</v>
      </c>
      <c r="BK921" s="100">
        <v>29</v>
      </c>
      <c r="BL921" s="100"/>
      <c r="BM921" s="100">
        <v>261</v>
      </c>
      <c r="BN921" s="100">
        <v>50</v>
      </c>
      <c r="BO921" s="100">
        <v>21</v>
      </c>
      <c r="BP921" s="100" t="s">
        <v>1712</v>
      </c>
      <c r="BQ921" s="100">
        <v>110</v>
      </c>
      <c r="BR921" s="100">
        <v>60</v>
      </c>
      <c r="BS921" s="100">
        <v>16</v>
      </c>
      <c r="BT921" s="100">
        <v>1.3</v>
      </c>
      <c r="BU921" s="100">
        <v>6</v>
      </c>
      <c r="BV921" s="100">
        <v>33</v>
      </c>
      <c r="BW921" s="100">
        <v>696</v>
      </c>
      <c r="BX921" s="100">
        <v>17.600000000000001</v>
      </c>
      <c r="BY921" s="100">
        <v>51</v>
      </c>
      <c r="BZ921" s="100">
        <v>1.5</v>
      </c>
      <c r="CA921" s="100"/>
      <c r="CB921" s="100"/>
      <c r="CC921" s="100">
        <v>0</v>
      </c>
      <c r="CD921" s="100" t="s">
        <v>1706</v>
      </c>
      <c r="CE921" s="100"/>
      <c r="CF921" s="100">
        <v>0.8</v>
      </c>
      <c r="CG921" s="100">
        <v>452</v>
      </c>
      <c r="CH921" s="100">
        <v>15.9</v>
      </c>
      <c r="CI921" s="100">
        <v>31.4</v>
      </c>
      <c r="CJ921" s="100">
        <v>3.85</v>
      </c>
      <c r="CK921" s="100">
        <v>16.100000000000001</v>
      </c>
      <c r="CL921" s="100">
        <v>3.41</v>
      </c>
      <c r="CM921" s="100">
        <v>1.1100000000000001</v>
      </c>
      <c r="CN921" s="100">
        <v>3.04</v>
      </c>
      <c r="CO921" s="100">
        <v>0.46</v>
      </c>
      <c r="CP921" s="100">
        <v>2.83</v>
      </c>
      <c r="CQ921" s="100">
        <v>0.56000000000000005</v>
      </c>
      <c r="CR921" s="100">
        <v>1.65</v>
      </c>
      <c r="CS921" s="100">
        <v>0.24</v>
      </c>
      <c r="CT921" s="100">
        <v>1.64</v>
      </c>
      <c r="CU921" s="100">
        <v>0.28699999999999998</v>
      </c>
      <c r="CV921" s="100">
        <v>1.6</v>
      </c>
      <c r="CW921" s="100">
        <v>0.08</v>
      </c>
      <c r="CX921" s="100"/>
      <c r="CY921" s="100"/>
      <c r="CZ921" s="100" t="s">
        <v>1713</v>
      </c>
      <c r="DA921" s="100"/>
      <c r="DB921" s="100">
        <v>2.36</v>
      </c>
      <c r="DC921" s="100">
        <v>1.1000000000000001</v>
      </c>
    </row>
    <row r="922" spans="1:107" x14ac:dyDescent="0.25">
      <c r="A922" s="94" t="s">
        <v>73</v>
      </c>
      <c r="B922" s="4" t="s">
        <v>691</v>
      </c>
      <c r="C922" s="4">
        <v>2018</v>
      </c>
      <c r="D922" s="4">
        <v>59</v>
      </c>
      <c r="E922" s="4">
        <v>918</v>
      </c>
      <c r="F922" s="4">
        <v>40763</v>
      </c>
      <c r="G922" s="4">
        <v>15507</v>
      </c>
      <c r="H922" s="113">
        <v>12.1</v>
      </c>
      <c r="I922" s="113">
        <v>216.4</v>
      </c>
      <c r="J922" s="113">
        <v>116.8</v>
      </c>
      <c r="K922" s="114">
        <v>0.55096418732782371</v>
      </c>
      <c r="L922" s="116">
        <v>256.66854895924871</v>
      </c>
      <c r="M922" s="116">
        <v>7.2269423822646717</v>
      </c>
      <c r="P922" s="40">
        <v>253.3</v>
      </c>
      <c r="Q922" s="40">
        <v>1.7</v>
      </c>
      <c r="R922" s="40">
        <v>-3.3685489592486988</v>
      </c>
      <c r="S922" s="41"/>
      <c r="T922" s="20">
        <v>11.1</v>
      </c>
      <c r="U922" s="20">
        <v>6.4</v>
      </c>
      <c r="V922" s="20">
        <v>627</v>
      </c>
      <c r="W922" s="20" t="s">
        <v>684</v>
      </c>
      <c r="X922" s="20">
        <v>9.08</v>
      </c>
      <c r="Y922" s="20">
        <v>0.157</v>
      </c>
      <c r="Z922" s="20">
        <v>1.37</v>
      </c>
      <c r="AA922" s="20">
        <v>1.88</v>
      </c>
      <c r="AB922" s="20">
        <v>0.25800000000000001</v>
      </c>
      <c r="AC922" s="20">
        <v>12</v>
      </c>
      <c r="AD922" s="20">
        <v>4.33</v>
      </c>
      <c r="AE922" s="20">
        <v>51.8</v>
      </c>
      <c r="AF922" s="20">
        <v>21.7</v>
      </c>
      <c r="AG922" s="20">
        <v>97</v>
      </c>
      <c r="AH922" s="20">
        <v>20.5</v>
      </c>
      <c r="AI922" s="20">
        <v>212</v>
      </c>
      <c r="AJ922" s="20">
        <v>40.9</v>
      </c>
      <c r="AK922" s="20">
        <v>10470</v>
      </c>
      <c r="AM922" s="100" t="s">
        <v>734</v>
      </c>
      <c r="AN922" s="100" t="s">
        <v>734</v>
      </c>
      <c r="AO922" s="100" t="s">
        <v>734</v>
      </c>
      <c r="AP922" s="100" t="s">
        <v>734</v>
      </c>
      <c r="AQ922" s="100" t="s">
        <v>734</v>
      </c>
      <c r="AR922" s="100" t="s">
        <v>734</v>
      </c>
      <c r="AS922" s="100" t="s">
        <v>734</v>
      </c>
      <c r="AT922" s="100" t="s">
        <v>734</v>
      </c>
      <c r="AU922" s="105" t="s">
        <v>734</v>
      </c>
      <c r="AV922" s="105" t="s">
        <v>734</v>
      </c>
      <c r="AW922" s="105" t="s">
        <v>734</v>
      </c>
      <c r="AX922" s="106" t="s">
        <v>734</v>
      </c>
      <c r="AY922" s="106" t="s">
        <v>734</v>
      </c>
      <c r="AZ922" s="106" t="s">
        <v>734</v>
      </c>
      <c r="BA922" s="100">
        <v>55.699238789509685</v>
      </c>
      <c r="BB922" s="100">
        <v>17.965155559691102</v>
      </c>
      <c r="BC922" s="100">
        <v>6.9305423546735554</v>
      </c>
      <c r="BD922" s="100">
        <v>0.13580123360181964</v>
      </c>
      <c r="BE922" s="100">
        <v>4.8722579994545976</v>
      </c>
      <c r="BF922" s="100">
        <v>9.2365571862000984</v>
      </c>
      <c r="BG922" s="100">
        <v>2.1562333274182053</v>
      </c>
      <c r="BH922" s="100">
        <v>2.2080658593272959</v>
      </c>
      <c r="BI922" s="100">
        <v>0.54735153696000594</v>
      </c>
      <c r="BJ922" s="100">
        <v>0.24879615316363901</v>
      </c>
      <c r="BK922" s="100">
        <v>29</v>
      </c>
      <c r="BL922" s="100"/>
      <c r="BM922" s="100">
        <v>261</v>
      </c>
      <c r="BN922" s="100">
        <v>50</v>
      </c>
      <c r="BO922" s="100">
        <v>21</v>
      </c>
      <c r="BP922" s="100" t="s">
        <v>1712</v>
      </c>
      <c r="BQ922" s="100">
        <v>110</v>
      </c>
      <c r="BR922" s="100">
        <v>60</v>
      </c>
      <c r="BS922" s="100">
        <v>16</v>
      </c>
      <c r="BT922" s="100">
        <v>1.3</v>
      </c>
      <c r="BU922" s="100">
        <v>6</v>
      </c>
      <c r="BV922" s="100">
        <v>33</v>
      </c>
      <c r="BW922" s="100">
        <v>696</v>
      </c>
      <c r="BX922" s="100">
        <v>17.600000000000001</v>
      </c>
      <c r="BY922" s="100">
        <v>51</v>
      </c>
      <c r="BZ922" s="100">
        <v>1.5</v>
      </c>
      <c r="CA922" s="100"/>
      <c r="CB922" s="100"/>
      <c r="CC922" s="100">
        <v>0</v>
      </c>
      <c r="CD922" s="100" t="s">
        <v>1706</v>
      </c>
      <c r="CE922" s="100"/>
      <c r="CF922" s="100">
        <v>0.8</v>
      </c>
      <c r="CG922" s="100">
        <v>452</v>
      </c>
      <c r="CH922" s="100">
        <v>15.9</v>
      </c>
      <c r="CI922" s="100">
        <v>31.4</v>
      </c>
      <c r="CJ922" s="100">
        <v>3.85</v>
      </c>
      <c r="CK922" s="100">
        <v>16.100000000000001</v>
      </c>
      <c r="CL922" s="100">
        <v>3.41</v>
      </c>
      <c r="CM922" s="100">
        <v>1.1100000000000001</v>
      </c>
      <c r="CN922" s="100">
        <v>3.04</v>
      </c>
      <c r="CO922" s="100">
        <v>0.46</v>
      </c>
      <c r="CP922" s="100">
        <v>2.83</v>
      </c>
      <c r="CQ922" s="100">
        <v>0.56000000000000005</v>
      </c>
      <c r="CR922" s="100">
        <v>1.65</v>
      </c>
      <c r="CS922" s="100">
        <v>0.24</v>
      </c>
      <c r="CT922" s="100">
        <v>1.64</v>
      </c>
      <c r="CU922" s="100">
        <v>0.28699999999999998</v>
      </c>
      <c r="CV922" s="100">
        <v>1.6</v>
      </c>
      <c r="CW922" s="100">
        <v>0.08</v>
      </c>
      <c r="CX922" s="100"/>
      <c r="CY922" s="100"/>
      <c r="CZ922" s="100" t="s">
        <v>1713</v>
      </c>
      <c r="DA922" s="100"/>
      <c r="DB922" s="100">
        <v>2.36</v>
      </c>
      <c r="DC922" s="100">
        <v>1.1000000000000001</v>
      </c>
    </row>
    <row r="923" spans="1:107" x14ac:dyDescent="0.25">
      <c r="A923" s="94" t="s">
        <v>65</v>
      </c>
      <c r="B923" s="4" t="s">
        <v>691</v>
      </c>
      <c r="C923" s="4">
        <v>2018</v>
      </c>
      <c r="D923" s="4">
        <v>60</v>
      </c>
      <c r="E923" s="4">
        <v>919</v>
      </c>
      <c r="F923" s="4">
        <v>40826</v>
      </c>
      <c r="G923" s="4">
        <v>15489</v>
      </c>
      <c r="H923" s="113">
        <v>49.4</v>
      </c>
      <c r="I923" s="113">
        <v>661</v>
      </c>
      <c r="J923" s="113">
        <v>464</v>
      </c>
      <c r="K923" s="114">
        <v>0.71736011477761841</v>
      </c>
      <c r="L923" s="116">
        <v>252.08441903639078</v>
      </c>
      <c r="M923" s="116">
        <v>9.3481414247174115</v>
      </c>
      <c r="P923" s="40">
        <v>253.3</v>
      </c>
      <c r="Q923" s="40">
        <v>1.7</v>
      </c>
      <c r="R923" s="40">
        <v>1.2155809636092272</v>
      </c>
      <c r="S923" s="41"/>
      <c r="T923" s="20">
        <v>7.6</v>
      </c>
      <c r="U923" s="20">
        <v>6.3</v>
      </c>
      <c r="V923" s="20">
        <v>1750</v>
      </c>
      <c r="W923" s="20" t="s">
        <v>684</v>
      </c>
      <c r="X923" s="20">
        <v>12.7</v>
      </c>
      <c r="Y923" s="20">
        <v>1.04</v>
      </c>
      <c r="Z923" s="20">
        <v>6.3</v>
      </c>
      <c r="AA923" s="20">
        <v>7.7</v>
      </c>
      <c r="AB923" s="20">
        <v>1.92</v>
      </c>
      <c r="AC923" s="20">
        <v>37.9</v>
      </c>
      <c r="AD923" s="20">
        <v>10.9</v>
      </c>
      <c r="AE923" s="20">
        <v>137</v>
      </c>
      <c r="AF923" s="20">
        <v>57.6</v>
      </c>
      <c r="AG923" s="20">
        <v>245</v>
      </c>
      <c r="AH923" s="20">
        <v>55.9</v>
      </c>
      <c r="AI923" s="20">
        <v>572</v>
      </c>
      <c r="AJ923" s="20">
        <v>112</v>
      </c>
      <c r="AK923" s="20">
        <v>7730</v>
      </c>
      <c r="AM923" s="100" t="s">
        <v>734</v>
      </c>
      <c r="AN923" s="100" t="s">
        <v>734</v>
      </c>
      <c r="AO923" s="100" t="s">
        <v>734</v>
      </c>
      <c r="AP923" s="100" t="s">
        <v>734</v>
      </c>
      <c r="AQ923" s="100" t="s">
        <v>734</v>
      </c>
      <c r="AR923" s="100" t="s">
        <v>734</v>
      </c>
      <c r="AS923" s="100" t="s">
        <v>734</v>
      </c>
      <c r="AT923" s="100" t="s">
        <v>734</v>
      </c>
      <c r="AU923" s="105" t="s">
        <v>734</v>
      </c>
      <c r="AV923" s="105" t="s">
        <v>734</v>
      </c>
      <c r="AW923" s="105" t="s">
        <v>734</v>
      </c>
      <c r="AX923" s="106" t="s">
        <v>734</v>
      </c>
      <c r="AY923" s="106" t="s">
        <v>734</v>
      </c>
      <c r="AZ923" s="106" t="s">
        <v>734</v>
      </c>
      <c r="BA923" s="100">
        <v>55.699238789509685</v>
      </c>
      <c r="BB923" s="100">
        <v>17.965155559691102</v>
      </c>
      <c r="BC923" s="100">
        <v>6.9305423546735554</v>
      </c>
      <c r="BD923" s="100">
        <v>0.13580123360181964</v>
      </c>
      <c r="BE923" s="100">
        <v>4.8722579994545976</v>
      </c>
      <c r="BF923" s="100">
        <v>9.2365571862000984</v>
      </c>
      <c r="BG923" s="100">
        <v>2.1562333274182053</v>
      </c>
      <c r="BH923" s="100">
        <v>2.2080658593272959</v>
      </c>
      <c r="BI923" s="100">
        <v>0.54735153696000594</v>
      </c>
      <c r="BJ923" s="100">
        <v>0.24879615316363901</v>
      </c>
      <c r="BK923" s="100">
        <v>29</v>
      </c>
      <c r="BL923" s="100"/>
      <c r="BM923" s="100">
        <v>261</v>
      </c>
      <c r="BN923" s="100">
        <v>50</v>
      </c>
      <c r="BO923" s="100">
        <v>21</v>
      </c>
      <c r="BP923" s="100" t="s">
        <v>1712</v>
      </c>
      <c r="BQ923" s="100">
        <v>110</v>
      </c>
      <c r="BR923" s="100">
        <v>60</v>
      </c>
      <c r="BS923" s="100">
        <v>16</v>
      </c>
      <c r="BT923" s="100">
        <v>1.3</v>
      </c>
      <c r="BU923" s="100">
        <v>6</v>
      </c>
      <c r="BV923" s="100">
        <v>33</v>
      </c>
      <c r="BW923" s="100">
        <v>696</v>
      </c>
      <c r="BX923" s="100">
        <v>17.600000000000001</v>
      </c>
      <c r="BY923" s="100">
        <v>51</v>
      </c>
      <c r="BZ923" s="100">
        <v>1.5</v>
      </c>
      <c r="CA923" s="100"/>
      <c r="CB923" s="100"/>
      <c r="CC923" s="100">
        <v>0</v>
      </c>
      <c r="CD923" s="100" t="s">
        <v>1706</v>
      </c>
      <c r="CE923" s="100"/>
      <c r="CF923" s="100">
        <v>0.8</v>
      </c>
      <c r="CG923" s="100">
        <v>452</v>
      </c>
      <c r="CH923" s="100">
        <v>15.9</v>
      </c>
      <c r="CI923" s="100">
        <v>31.4</v>
      </c>
      <c r="CJ923" s="100">
        <v>3.85</v>
      </c>
      <c r="CK923" s="100">
        <v>16.100000000000001</v>
      </c>
      <c r="CL923" s="100">
        <v>3.41</v>
      </c>
      <c r="CM923" s="100">
        <v>1.1100000000000001</v>
      </c>
      <c r="CN923" s="100">
        <v>3.04</v>
      </c>
      <c r="CO923" s="100">
        <v>0.46</v>
      </c>
      <c r="CP923" s="100">
        <v>2.83</v>
      </c>
      <c r="CQ923" s="100">
        <v>0.56000000000000005</v>
      </c>
      <c r="CR923" s="100">
        <v>1.65</v>
      </c>
      <c r="CS923" s="100">
        <v>0.24</v>
      </c>
      <c r="CT923" s="100">
        <v>1.64</v>
      </c>
      <c r="CU923" s="100">
        <v>0.28699999999999998</v>
      </c>
      <c r="CV923" s="100">
        <v>1.6</v>
      </c>
      <c r="CW923" s="100">
        <v>0.08</v>
      </c>
      <c r="CX923" s="100"/>
      <c r="CY923" s="100"/>
      <c r="CZ923" s="100" t="s">
        <v>1713</v>
      </c>
      <c r="DA923" s="100"/>
      <c r="DB923" s="100">
        <v>2.36</v>
      </c>
      <c r="DC923" s="100">
        <v>1.1000000000000001</v>
      </c>
    </row>
    <row r="924" spans="1:107" x14ac:dyDescent="0.25">
      <c r="A924" s="94" t="s">
        <v>63</v>
      </c>
      <c r="B924" s="4" t="s">
        <v>691</v>
      </c>
      <c r="C924" s="4">
        <v>2018</v>
      </c>
      <c r="D924" s="4">
        <v>61</v>
      </c>
      <c r="E924" s="4">
        <v>920</v>
      </c>
      <c r="F924" s="4">
        <v>40793</v>
      </c>
      <c r="G924" s="4">
        <v>15399</v>
      </c>
      <c r="H924" s="113">
        <v>26.93</v>
      </c>
      <c r="I924" s="113">
        <v>640.5</v>
      </c>
      <c r="J924" s="113">
        <v>281.2</v>
      </c>
      <c r="K924" s="114">
        <v>0.44603033006244425</v>
      </c>
      <c r="L924" s="116">
        <v>251.45049795867118</v>
      </c>
      <c r="M924" s="116">
        <v>7.4220303124848792</v>
      </c>
      <c r="P924" s="40">
        <v>253.3</v>
      </c>
      <c r="Q924" s="40">
        <v>1.7</v>
      </c>
      <c r="R924" s="40">
        <v>1.849502041328833</v>
      </c>
      <c r="S924" s="41" t="s">
        <v>1782</v>
      </c>
      <c r="T924" s="73">
        <v>5</v>
      </c>
      <c r="U924" s="73">
        <v>5.4</v>
      </c>
      <c r="V924" s="73">
        <v>891</v>
      </c>
      <c r="W924" s="73">
        <v>1.76</v>
      </c>
      <c r="X924" s="73">
        <v>18.100000000000001</v>
      </c>
      <c r="Y924" s="73">
        <v>1.2</v>
      </c>
      <c r="Z924" s="73">
        <v>2.33</v>
      </c>
      <c r="AA924" s="73">
        <v>2.0699999999999998</v>
      </c>
      <c r="AB924" s="73">
        <v>0.249</v>
      </c>
      <c r="AC924" s="73">
        <v>11.5</v>
      </c>
      <c r="AD924" s="73">
        <v>4.8899999999999997</v>
      </c>
      <c r="AE924" s="73">
        <v>66.400000000000006</v>
      </c>
      <c r="AF924" s="73">
        <v>29.4</v>
      </c>
      <c r="AG924" s="73">
        <v>139</v>
      </c>
      <c r="AH924" s="73">
        <v>32.5</v>
      </c>
      <c r="AI924" s="73">
        <v>334</v>
      </c>
      <c r="AJ924" s="73">
        <v>64.7</v>
      </c>
      <c r="AK924" s="73">
        <v>11830</v>
      </c>
      <c r="AM924" s="100">
        <v>9.7599999999999998E-4</v>
      </c>
      <c r="AN924" s="100">
        <v>1.4E-5</v>
      </c>
      <c r="AO924" s="100">
        <v>1.46767</v>
      </c>
      <c r="AP924" s="100">
        <v>1.2999999999999999E-4</v>
      </c>
      <c r="AQ924" s="100">
        <v>3.6920000000000001E-2</v>
      </c>
      <c r="AR924" s="100">
        <v>3.3E-4</v>
      </c>
      <c r="AS924" s="100">
        <v>0.28261900000000001</v>
      </c>
      <c r="AT924" s="100">
        <v>3.1333333333333334E-5</v>
      </c>
      <c r="AU924" s="105">
        <v>0.28261440731721693</v>
      </c>
      <c r="AV924" s="105">
        <v>-0.44171066592491037</v>
      </c>
      <c r="AW924" s="105">
        <v>1.1086465691542737</v>
      </c>
      <c r="AX924" s="106">
        <v>0.28261437345656781</v>
      </c>
      <c r="AY924" s="106">
        <v>-0.40166539629238329</v>
      </c>
      <c r="AZ924" s="106">
        <v>1.108651141785377</v>
      </c>
      <c r="BA924" s="100">
        <v>55.699238789509685</v>
      </c>
      <c r="BB924" s="100">
        <v>17.965155559691102</v>
      </c>
      <c r="BC924" s="100">
        <v>6.9305423546735554</v>
      </c>
      <c r="BD924" s="100">
        <v>0.13580123360181964</v>
      </c>
      <c r="BE924" s="100">
        <v>4.8722579994545976</v>
      </c>
      <c r="BF924" s="100">
        <v>9.2365571862000984</v>
      </c>
      <c r="BG924" s="100">
        <v>2.1562333274182053</v>
      </c>
      <c r="BH924" s="100">
        <v>2.2080658593272959</v>
      </c>
      <c r="BI924" s="100">
        <v>0.54735153696000594</v>
      </c>
      <c r="BJ924" s="100">
        <v>0.24879615316363901</v>
      </c>
      <c r="BK924" s="100">
        <v>29</v>
      </c>
      <c r="BL924" s="100"/>
      <c r="BM924" s="100">
        <v>261</v>
      </c>
      <c r="BN924" s="100">
        <v>50</v>
      </c>
      <c r="BO924" s="100">
        <v>21</v>
      </c>
      <c r="BP924" s="100" t="s">
        <v>1712</v>
      </c>
      <c r="BQ924" s="100">
        <v>110</v>
      </c>
      <c r="BR924" s="100">
        <v>60</v>
      </c>
      <c r="BS924" s="100">
        <v>16</v>
      </c>
      <c r="BT924" s="100">
        <v>1.3</v>
      </c>
      <c r="BU924" s="100">
        <v>6</v>
      </c>
      <c r="BV924" s="100">
        <v>33</v>
      </c>
      <c r="BW924" s="100">
        <v>696</v>
      </c>
      <c r="BX924" s="100">
        <v>17.600000000000001</v>
      </c>
      <c r="BY924" s="100">
        <v>51</v>
      </c>
      <c r="BZ924" s="100">
        <v>1.5</v>
      </c>
      <c r="CA924" s="100"/>
      <c r="CB924" s="100"/>
      <c r="CC924" s="100">
        <v>0</v>
      </c>
      <c r="CD924" s="100" t="s">
        <v>1706</v>
      </c>
      <c r="CE924" s="100"/>
      <c r="CF924" s="100">
        <v>0.8</v>
      </c>
      <c r="CG924" s="100">
        <v>452</v>
      </c>
      <c r="CH924" s="100">
        <v>15.9</v>
      </c>
      <c r="CI924" s="100">
        <v>31.4</v>
      </c>
      <c r="CJ924" s="100">
        <v>3.85</v>
      </c>
      <c r="CK924" s="100">
        <v>16.100000000000001</v>
      </c>
      <c r="CL924" s="100">
        <v>3.41</v>
      </c>
      <c r="CM924" s="100">
        <v>1.1100000000000001</v>
      </c>
      <c r="CN924" s="100">
        <v>3.04</v>
      </c>
      <c r="CO924" s="100">
        <v>0.46</v>
      </c>
      <c r="CP924" s="100">
        <v>2.83</v>
      </c>
      <c r="CQ924" s="100">
        <v>0.56000000000000005</v>
      </c>
      <c r="CR924" s="100">
        <v>1.65</v>
      </c>
      <c r="CS924" s="100">
        <v>0.24</v>
      </c>
      <c r="CT924" s="100">
        <v>1.64</v>
      </c>
      <c r="CU924" s="100">
        <v>0.28699999999999998</v>
      </c>
      <c r="CV924" s="100">
        <v>1.6</v>
      </c>
      <c r="CW924" s="100">
        <v>0.08</v>
      </c>
      <c r="CX924" s="100"/>
      <c r="CY924" s="100"/>
      <c r="CZ924" s="100" t="s">
        <v>1713</v>
      </c>
      <c r="DA924" s="100"/>
      <c r="DB924" s="100">
        <v>2.36</v>
      </c>
      <c r="DC924" s="100">
        <v>1.1000000000000001</v>
      </c>
    </row>
    <row r="925" spans="1:107" x14ac:dyDescent="0.25">
      <c r="A925" s="93" t="s">
        <v>46</v>
      </c>
      <c r="B925" s="53" t="s">
        <v>691</v>
      </c>
      <c r="C925" s="53">
        <v>2018</v>
      </c>
      <c r="D925" s="53">
        <v>62</v>
      </c>
      <c r="E925" s="53">
        <v>921</v>
      </c>
      <c r="F925" s="53">
        <v>40624</v>
      </c>
      <c r="G925" s="53">
        <v>15366</v>
      </c>
      <c r="H925" s="109">
        <v>34.89</v>
      </c>
      <c r="I925" s="109">
        <v>1191</v>
      </c>
      <c r="J925" s="109">
        <v>510.3</v>
      </c>
      <c r="K925" s="110">
        <v>0.43936731107205629</v>
      </c>
      <c r="L925" s="112">
        <v>170.72458981314929</v>
      </c>
      <c r="M925" s="112">
        <v>4.7881175922407966</v>
      </c>
      <c r="N925" s="53" t="s">
        <v>689</v>
      </c>
      <c r="O925" s="53" t="s">
        <v>1774</v>
      </c>
      <c r="P925" s="57">
        <v>253.3</v>
      </c>
      <c r="Q925" s="57">
        <v>1.7</v>
      </c>
      <c r="R925" s="57">
        <v>82.575410186850718</v>
      </c>
      <c r="S925" s="58"/>
      <c r="T925" s="56">
        <v>6.1</v>
      </c>
      <c r="U925" s="56">
        <v>5.2</v>
      </c>
      <c r="V925" s="56">
        <v>1424</v>
      </c>
      <c r="W925" s="56">
        <v>0.84</v>
      </c>
      <c r="X925" s="56">
        <v>24.3</v>
      </c>
      <c r="Y925" s="56">
        <v>1.55</v>
      </c>
      <c r="Z925" s="56">
        <v>2.5</v>
      </c>
      <c r="AA925" s="56">
        <v>2.37</v>
      </c>
      <c r="AB925" s="56">
        <v>0.36</v>
      </c>
      <c r="AC925" s="56">
        <v>17</v>
      </c>
      <c r="AD925" s="56">
        <v>6.64</v>
      </c>
      <c r="AE925" s="56">
        <v>97.8</v>
      </c>
      <c r="AF925" s="56">
        <v>45.8</v>
      </c>
      <c r="AG925" s="56">
        <v>216</v>
      </c>
      <c r="AH925" s="56">
        <v>54.4</v>
      </c>
      <c r="AI925" s="56">
        <v>607</v>
      </c>
      <c r="AJ925" s="56">
        <v>113</v>
      </c>
      <c r="AK925" s="74">
        <v>13100</v>
      </c>
      <c r="AL925" s="53"/>
      <c r="AM925" s="56">
        <v>1.4205000000000001E-3</v>
      </c>
      <c r="AN925" s="56">
        <v>3.4999999999999999E-6</v>
      </c>
      <c r="AO925" s="56">
        <v>1.4676800000000001</v>
      </c>
      <c r="AP925" s="56">
        <v>1.3999999999999999E-4</v>
      </c>
      <c r="AQ925" s="56">
        <v>5.2949999999999997E-2</v>
      </c>
      <c r="AR925" s="56">
        <v>5.2999999999999998E-4</v>
      </c>
      <c r="AS925" s="56">
        <v>0.28265899999999999</v>
      </c>
      <c r="AT925" s="56">
        <v>3.8666666666666667E-5</v>
      </c>
      <c r="AU925" s="59">
        <v>0.2826544650347973</v>
      </c>
      <c r="AV925" s="59">
        <v>-0.8230756903016001</v>
      </c>
      <c r="AW925" s="59">
        <v>1.3678709834840577</v>
      </c>
      <c r="AX925" s="60">
        <v>0.28265226638837559</v>
      </c>
      <c r="AY925" s="60">
        <v>0.93908062863246045</v>
      </c>
      <c r="AZ925" s="60">
        <v>1.3681226856074864</v>
      </c>
      <c r="BA925" s="56">
        <v>55.699238789509685</v>
      </c>
      <c r="BB925" s="56">
        <v>17.965155559691102</v>
      </c>
      <c r="BC925" s="56">
        <v>6.9305423546735554</v>
      </c>
      <c r="BD925" s="56">
        <v>0.13580123360181964</v>
      </c>
      <c r="BE925" s="56">
        <v>4.8722579994545976</v>
      </c>
      <c r="BF925" s="56">
        <v>9.2365571862000984</v>
      </c>
      <c r="BG925" s="56">
        <v>2.1562333274182053</v>
      </c>
      <c r="BH925" s="56">
        <v>2.2080658593272959</v>
      </c>
      <c r="BI925" s="56">
        <v>0.54735153696000594</v>
      </c>
      <c r="BJ925" s="56">
        <v>0.24879615316363901</v>
      </c>
      <c r="BK925" s="56">
        <v>29</v>
      </c>
      <c r="BL925" s="56"/>
      <c r="BM925" s="56">
        <v>261</v>
      </c>
      <c r="BN925" s="56">
        <v>50</v>
      </c>
      <c r="BO925" s="56">
        <v>21</v>
      </c>
      <c r="BP925" s="56" t="s">
        <v>1712</v>
      </c>
      <c r="BQ925" s="56">
        <v>110</v>
      </c>
      <c r="BR925" s="56">
        <v>60</v>
      </c>
      <c r="BS925" s="56">
        <v>16</v>
      </c>
      <c r="BT925" s="56">
        <v>1.3</v>
      </c>
      <c r="BU925" s="56">
        <v>6</v>
      </c>
      <c r="BV925" s="56">
        <v>33</v>
      </c>
      <c r="BW925" s="56">
        <v>696</v>
      </c>
      <c r="BX925" s="56">
        <v>17.600000000000001</v>
      </c>
      <c r="BY925" s="56">
        <v>51</v>
      </c>
      <c r="BZ925" s="56">
        <v>1.5</v>
      </c>
      <c r="CA925" s="56"/>
      <c r="CB925" s="56"/>
      <c r="CC925" s="56">
        <v>0</v>
      </c>
      <c r="CD925" s="56" t="s">
        <v>1706</v>
      </c>
      <c r="CE925" s="56"/>
      <c r="CF925" s="56">
        <v>0.8</v>
      </c>
      <c r="CG925" s="56">
        <v>452</v>
      </c>
      <c r="CH925" s="56">
        <v>15.9</v>
      </c>
      <c r="CI925" s="56">
        <v>31.4</v>
      </c>
      <c r="CJ925" s="56">
        <v>3.85</v>
      </c>
      <c r="CK925" s="56">
        <v>16.100000000000001</v>
      </c>
      <c r="CL925" s="56">
        <v>3.41</v>
      </c>
      <c r="CM925" s="56">
        <v>1.1100000000000001</v>
      </c>
      <c r="CN925" s="56">
        <v>3.04</v>
      </c>
      <c r="CO925" s="56">
        <v>0.46</v>
      </c>
      <c r="CP925" s="56">
        <v>2.83</v>
      </c>
      <c r="CQ925" s="56">
        <v>0.56000000000000005</v>
      </c>
      <c r="CR925" s="56">
        <v>1.65</v>
      </c>
      <c r="CS925" s="56">
        <v>0.24</v>
      </c>
      <c r="CT925" s="56">
        <v>1.64</v>
      </c>
      <c r="CU925" s="56">
        <v>0.28699999999999998</v>
      </c>
      <c r="CV925" s="56">
        <v>1.6</v>
      </c>
      <c r="CW925" s="56">
        <v>0.08</v>
      </c>
      <c r="CX925" s="56"/>
      <c r="CY925" s="56"/>
      <c r="CZ925" s="56" t="s">
        <v>1713</v>
      </c>
      <c r="DA925" s="56"/>
      <c r="DB925" s="56">
        <v>2.36</v>
      </c>
      <c r="DC925" s="56">
        <v>1.1000000000000001</v>
      </c>
    </row>
    <row r="926" spans="1:107" x14ac:dyDescent="0.25">
      <c r="A926" s="94" t="s">
        <v>78</v>
      </c>
      <c r="B926" s="4" t="s">
        <v>691</v>
      </c>
      <c r="C926" s="4">
        <v>2018</v>
      </c>
      <c r="D926" s="4">
        <v>63</v>
      </c>
      <c r="E926" s="4">
        <v>922</v>
      </c>
      <c r="F926" s="4">
        <v>40805</v>
      </c>
      <c r="G926" s="4">
        <v>15354</v>
      </c>
      <c r="H926" s="113">
        <v>5.9740000000000002</v>
      </c>
      <c r="I926" s="113">
        <v>81.3</v>
      </c>
      <c r="J926" s="113">
        <v>33.549999999999997</v>
      </c>
      <c r="K926" s="114">
        <v>0.41981528127623846</v>
      </c>
      <c r="L926" s="116">
        <v>258.40195724642331</v>
      </c>
      <c r="M926" s="116">
        <v>8.2416053018776445</v>
      </c>
      <c r="P926" s="40">
        <v>253.3</v>
      </c>
      <c r="Q926" s="40">
        <v>1.7</v>
      </c>
      <c r="R926" s="40">
        <v>-5.1019572464232965</v>
      </c>
      <c r="S926" s="41"/>
      <c r="T926" s="20">
        <v>5.7</v>
      </c>
      <c r="U926" s="20">
        <v>7.3</v>
      </c>
      <c r="V926" s="20">
        <v>456</v>
      </c>
      <c r="W926" s="20" t="s">
        <v>684</v>
      </c>
      <c r="X926" s="20">
        <v>4.49</v>
      </c>
      <c r="Y926" s="20">
        <v>0.123</v>
      </c>
      <c r="Z926" s="20">
        <v>0.65</v>
      </c>
      <c r="AA926" s="20">
        <v>1.1299999999999999</v>
      </c>
      <c r="AB926" s="20">
        <v>0.187</v>
      </c>
      <c r="AC926" s="20">
        <v>9.5</v>
      </c>
      <c r="AD926" s="20">
        <v>2.92</v>
      </c>
      <c r="AE926" s="20">
        <v>36.700000000000003</v>
      </c>
      <c r="AF926" s="20">
        <v>15.9</v>
      </c>
      <c r="AG926" s="20">
        <v>66</v>
      </c>
      <c r="AH926" s="20">
        <v>15.5</v>
      </c>
      <c r="AI926" s="20">
        <v>160</v>
      </c>
      <c r="AJ926" s="20">
        <v>28.2</v>
      </c>
      <c r="AK926" s="20">
        <v>9550</v>
      </c>
      <c r="AM926" s="100">
        <v>1.2607E-3</v>
      </c>
      <c r="AN926" s="100">
        <v>6.1E-6</v>
      </c>
      <c r="AO926" s="100">
        <v>1.46763</v>
      </c>
      <c r="AP926" s="100">
        <v>1.2E-4</v>
      </c>
      <c r="AQ926" s="100">
        <v>5.1740000000000001E-2</v>
      </c>
      <c r="AR926" s="100">
        <v>1E-4</v>
      </c>
      <c r="AS926" s="100">
        <v>0.28256300000000001</v>
      </c>
      <c r="AT926" s="100">
        <v>3.8666666666666667E-5</v>
      </c>
      <c r="AU926" s="105">
        <v>0.28255690322892402</v>
      </c>
      <c r="AV926" s="105">
        <v>-2.3213466436089458</v>
      </c>
      <c r="AW926" s="105">
        <v>1.3681382529046928</v>
      </c>
      <c r="AX926" s="106">
        <v>0.28255702389005638</v>
      </c>
      <c r="AY926" s="106">
        <v>-2.430835472690962</v>
      </c>
      <c r="AZ926" s="106">
        <v>1.3681226856074864</v>
      </c>
      <c r="BA926" s="100">
        <v>55.699238789509685</v>
      </c>
      <c r="BB926" s="100">
        <v>17.965155559691102</v>
      </c>
      <c r="BC926" s="100">
        <v>6.9305423546735554</v>
      </c>
      <c r="BD926" s="100">
        <v>0.13580123360181964</v>
      </c>
      <c r="BE926" s="100">
        <v>4.8722579994545976</v>
      </c>
      <c r="BF926" s="100">
        <v>9.2365571862000984</v>
      </c>
      <c r="BG926" s="100">
        <v>2.1562333274182053</v>
      </c>
      <c r="BH926" s="100">
        <v>2.2080658593272959</v>
      </c>
      <c r="BI926" s="100">
        <v>0.54735153696000594</v>
      </c>
      <c r="BJ926" s="100">
        <v>0.24879615316363901</v>
      </c>
      <c r="BK926" s="100">
        <v>29</v>
      </c>
      <c r="BL926" s="100"/>
      <c r="BM926" s="100">
        <v>261</v>
      </c>
      <c r="BN926" s="100">
        <v>50</v>
      </c>
      <c r="BO926" s="100">
        <v>21</v>
      </c>
      <c r="BP926" s="100" t="s">
        <v>1712</v>
      </c>
      <c r="BQ926" s="100">
        <v>110</v>
      </c>
      <c r="BR926" s="100">
        <v>60</v>
      </c>
      <c r="BS926" s="100">
        <v>16</v>
      </c>
      <c r="BT926" s="100">
        <v>1.3</v>
      </c>
      <c r="BU926" s="100">
        <v>6</v>
      </c>
      <c r="BV926" s="100">
        <v>33</v>
      </c>
      <c r="BW926" s="100">
        <v>696</v>
      </c>
      <c r="BX926" s="100">
        <v>17.600000000000001</v>
      </c>
      <c r="BY926" s="100">
        <v>51</v>
      </c>
      <c r="BZ926" s="100">
        <v>1.5</v>
      </c>
      <c r="CA926" s="100"/>
      <c r="CB926" s="100"/>
      <c r="CC926" s="100">
        <v>0</v>
      </c>
      <c r="CD926" s="100" t="s">
        <v>1706</v>
      </c>
      <c r="CE926" s="100"/>
      <c r="CF926" s="100">
        <v>0.8</v>
      </c>
      <c r="CG926" s="100">
        <v>452</v>
      </c>
      <c r="CH926" s="100">
        <v>15.9</v>
      </c>
      <c r="CI926" s="100">
        <v>31.4</v>
      </c>
      <c r="CJ926" s="100">
        <v>3.85</v>
      </c>
      <c r="CK926" s="100">
        <v>16.100000000000001</v>
      </c>
      <c r="CL926" s="100">
        <v>3.41</v>
      </c>
      <c r="CM926" s="100">
        <v>1.1100000000000001</v>
      </c>
      <c r="CN926" s="100">
        <v>3.04</v>
      </c>
      <c r="CO926" s="100">
        <v>0.46</v>
      </c>
      <c r="CP926" s="100">
        <v>2.83</v>
      </c>
      <c r="CQ926" s="100">
        <v>0.56000000000000005</v>
      </c>
      <c r="CR926" s="100">
        <v>1.65</v>
      </c>
      <c r="CS926" s="100">
        <v>0.24</v>
      </c>
      <c r="CT926" s="100">
        <v>1.64</v>
      </c>
      <c r="CU926" s="100">
        <v>0.28699999999999998</v>
      </c>
      <c r="CV926" s="100">
        <v>1.6</v>
      </c>
      <c r="CW926" s="100">
        <v>0.08</v>
      </c>
      <c r="CX926" s="100"/>
      <c r="CY926" s="100"/>
      <c r="CZ926" s="100" t="s">
        <v>1713</v>
      </c>
      <c r="DA926" s="100"/>
      <c r="DB926" s="100">
        <v>2.36</v>
      </c>
      <c r="DC926" s="100">
        <v>1.1000000000000001</v>
      </c>
    </row>
    <row r="927" spans="1:107" x14ac:dyDescent="0.25">
      <c r="A927" s="94" t="s">
        <v>61</v>
      </c>
      <c r="B927" s="4" t="s">
        <v>691</v>
      </c>
      <c r="C927" s="4">
        <v>2018</v>
      </c>
      <c r="D927" s="4">
        <v>64</v>
      </c>
      <c r="E927" s="4">
        <v>923</v>
      </c>
      <c r="F927" s="4">
        <v>40904</v>
      </c>
      <c r="G927" s="4">
        <v>15317</v>
      </c>
      <c r="H927" s="113">
        <v>10.65</v>
      </c>
      <c r="I927" s="113">
        <v>193.4</v>
      </c>
      <c r="J927" s="113">
        <v>82.2</v>
      </c>
      <c r="K927" s="114">
        <v>0.42936882782309999</v>
      </c>
      <c r="L927" s="116">
        <v>251.13338894508274</v>
      </c>
      <c r="M927" s="116">
        <v>7.4183876090996774</v>
      </c>
      <c r="P927" s="40">
        <v>253.3</v>
      </c>
      <c r="Q927" s="40">
        <v>1.7</v>
      </c>
      <c r="R927" s="40">
        <v>2.1666110549172686</v>
      </c>
      <c r="S927" s="41"/>
      <c r="T927" s="20">
        <v>6.4</v>
      </c>
      <c r="U927" s="20">
        <v>5.0999999999999996</v>
      </c>
      <c r="V927" s="20">
        <v>879</v>
      </c>
      <c r="W927" s="20" t="s">
        <v>684</v>
      </c>
      <c r="X927" s="20">
        <v>6.93</v>
      </c>
      <c r="Y927" s="20">
        <v>0.20899999999999999</v>
      </c>
      <c r="Z927" s="20">
        <v>2.29</v>
      </c>
      <c r="AA927" s="20">
        <v>3.49</v>
      </c>
      <c r="AB927" s="20">
        <v>0.57999999999999996</v>
      </c>
      <c r="AC927" s="20">
        <v>16.8</v>
      </c>
      <c r="AD927" s="20">
        <v>5.88</v>
      </c>
      <c r="AE927" s="20">
        <v>77.2</v>
      </c>
      <c r="AF927" s="20">
        <v>30.6</v>
      </c>
      <c r="AG927" s="20">
        <v>141</v>
      </c>
      <c r="AH927" s="20">
        <v>30.6</v>
      </c>
      <c r="AI927" s="20">
        <v>303</v>
      </c>
      <c r="AJ927" s="20">
        <v>55.2</v>
      </c>
      <c r="AK927" s="20">
        <v>8980</v>
      </c>
      <c r="AM927" s="100">
        <v>7.9750000000000003E-4</v>
      </c>
      <c r="AN927" s="100">
        <v>1.5999999999999999E-6</v>
      </c>
      <c r="AO927" s="100">
        <v>1.46766</v>
      </c>
      <c r="AP927" s="100">
        <v>1.2E-4</v>
      </c>
      <c r="AQ927" s="100">
        <v>3.3169999999999998E-2</v>
      </c>
      <c r="AR927" s="100">
        <v>1.8000000000000001E-4</v>
      </c>
      <c r="AS927" s="100">
        <v>0.28263100000000002</v>
      </c>
      <c r="AT927" s="100">
        <v>4.4000000000000006E-5</v>
      </c>
      <c r="AU927" s="105">
        <v>0.28262725201370242</v>
      </c>
      <c r="AV927" s="105">
        <v>5.6931372616197962E-3</v>
      </c>
      <c r="AW927" s="105">
        <v>1.5568217408727003</v>
      </c>
      <c r="AX927" s="106">
        <v>0.28262721960206233</v>
      </c>
      <c r="AY927" s="106">
        <v>5.2863131474456537E-2</v>
      </c>
      <c r="AZ927" s="106">
        <v>1.5568292629326572</v>
      </c>
      <c r="BA927" s="100">
        <v>55.699238789509685</v>
      </c>
      <c r="BB927" s="100">
        <v>17.965155559691102</v>
      </c>
      <c r="BC927" s="100">
        <v>6.9305423546735554</v>
      </c>
      <c r="BD927" s="100">
        <v>0.13580123360181964</v>
      </c>
      <c r="BE927" s="100">
        <v>4.8722579994545976</v>
      </c>
      <c r="BF927" s="100">
        <v>9.2365571862000984</v>
      </c>
      <c r="BG927" s="100">
        <v>2.1562333274182053</v>
      </c>
      <c r="BH927" s="100">
        <v>2.2080658593272959</v>
      </c>
      <c r="BI927" s="100">
        <v>0.54735153696000594</v>
      </c>
      <c r="BJ927" s="100">
        <v>0.24879615316363901</v>
      </c>
      <c r="BK927" s="100">
        <v>29</v>
      </c>
      <c r="BL927" s="100"/>
      <c r="BM927" s="100">
        <v>261</v>
      </c>
      <c r="BN927" s="100">
        <v>50</v>
      </c>
      <c r="BO927" s="100">
        <v>21</v>
      </c>
      <c r="BP927" s="100" t="s">
        <v>1712</v>
      </c>
      <c r="BQ927" s="100">
        <v>110</v>
      </c>
      <c r="BR927" s="100">
        <v>60</v>
      </c>
      <c r="BS927" s="100">
        <v>16</v>
      </c>
      <c r="BT927" s="100">
        <v>1.3</v>
      </c>
      <c r="BU927" s="100">
        <v>6</v>
      </c>
      <c r="BV927" s="100">
        <v>33</v>
      </c>
      <c r="BW927" s="100">
        <v>696</v>
      </c>
      <c r="BX927" s="100">
        <v>17.600000000000001</v>
      </c>
      <c r="BY927" s="100">
        <v>51</v>
      </c>
      <c r="BZ927" s="100">
        <v>1.5</v>
      </c>
      <c r="CA927" s="100"/>
      <c r="CB927" s="100"/>
      <c r="CC927" s="100">
        <v>0</v>
      </c>
      <c r="CD927" s="100" t="s">
        <v>1706</v>
      </c>
      <c r="CE927" s="100"/>
      <c r="CF927" s="100">
        <v>0.8</v>
      </c>
      <c r="CG927" s="100">
        <v>452</v>
      </c>
      <c r="CH927" s="100">
        <v>15.9</v>
      </c>
      <c r="CI927" s="100">
        <v>31.4</v>
      </c>
      <c r="CJ927" s="100">
        <v>3.85</v>
      </c>
      <c r="CK927" s="100">
        <v>16.100000000000001</v>
      </c>
      <c r="CL927" s="100">
        <v>3.41</v>
      </c>
      <c r="CM927" s="100">
        <v>1.1100000000000001</v>
      </c>
      <c r="CN927" s="100">
        <v>3.04</v>
      </c>
      <c r="CO927" s="100">
        <v>0.46</v>
      </c>
      <c r="CP927" s="100">
        <v>2.83</v>
      </c>
      <c r="CQ927" s="100">
        <v>0.56000000000000005</v>
      </c>
      <c r="CR927" s="100">
        <v>1.65</v>
      </c>
      <c r="CS927" s="100">
        <v>0.24</v>
      </c>
      <c r="CT927" s="100">
        <v>1.64</v>
      </c>
      <c r="CU927" s="100">
        <v>0.28699999999999998</v>
      </c>
      <c r="CV927" s="100">
        <v>1.6</v>
      </c>
      <c r="CW927" s="100">
        <v>0.08</v>
      </c>
      <c r="CX927" s="100"/>
      <c r="CY927" s="100"/>
      <c r="CZ927" s="100" t="s">
        <v>1713</v>
      </c>
      <c r="DA927" s="100"/>
      <c r="DB927" s="100">
        <v>2.36</v>
      </c>
      <c r="DC927" s="100">
        <v>1.1000000000000001</v>
      </c>
    </row>
    <row r="928" spans="1:107" x14ac:dyDescent="0.25">
      <c r="A928" s="94" t="s">
        <v>75</v>
      </c>
      <c r="B928" s="4" t="s">
        <v>691</v>
      </c>
      <c r="C928" s="4">
        <v>2018</v>
      </c>
      <c r="D928" s="4">
        <v>65</v>
      </c>
      <c r="E928" s="4">
        <v>924</v>
      </c>
      <c r="F928" s="4">
        <v>41163</v>
      </c>
      <c r="G928" s="4">
        <v>15171</v>
      </c>
      <c r="H928" s="113">
        <v>25.72</v>
      </c>
      <c r="I928" s="113">
        <v>396.3</v>
      </c>
      <c r="J928" s="113">
        <v>237.7</v>
      </c>
      <c r="K928" s="114">
        <v>0.60606060606060608</v>
      </c>
      <c r="L928" s="116">
        <v>256.58968731863149</v>
      </c>
      <c r="M928" s="116">
        <v>8.2235926124767165</v>
      </c>
      <c r="P928" s="40">
        <v>253.3</v>
      </c>
      <c r="Q928" s="40">
        <v>1.7</v>
      </c>
      <c r="R928" s="40">
        <v>-3.2896873186314792</v>
      </c>
      <c r="S928" s="41"/>
      <c r="T928" s="20">
        <v>4.0999999999999996</v>
      </c>
      <c r="U928" s="20">
        <v>5.6</v>
      </c>
      <c r="V928" s="20">
        <v>1092</v>
      </c>
      <c r="W928" s="20" t="s">
        <v>684</v>
      </c>
      <c r="X928" s="20">
        <v>15.2</v>
      </c>
      <c r="Y928" s="20">
        <v>0.28999999999999998</v>
      </c>
      <c r="Z928" s="20">
        <v>2.2000000000000002</v>
      </c>
      <c r="AA928" s="20">
        <v>3.99</v>
      </c>
      <c r="AB928" s="20">
        <v>0.23799999999999999</v>
      </c>
      <c r="AC928" s="20">
        <v>22.6</v>
      </c>
      <c r="AD928" s="20">
        <v>6.7</v>
      </c>
      <c r="AE928" s="20">
        <v>94.4</v>
      </c>
      <c r="AF928" s="20">
        <v>37.200000000000003</v>
      </c>
      <c r="AG928" s="20">
        <v>160</v>
      </c>
      <c r="AH928" s="20">
        <v>32.799999999999997</v>
      </c>
      <c r="AI928" s="20">
        <v>299</v>
      </c>
      <c r="AJ928" s="20">
        <v>57.3</v>
      </c>
      <c r="AK928" s="20">
        <v>8870</v>
      </c>
      <c r="AM928" s="100">
        <v>8.8739999999999999E-4</v>
      </c>
      <c r="AN928" s="100">
        <v>6.9999999999999999E-6</v>
      </c>
      <c r="AO928" s="100">
        <v>1.4676199999999999</v>
      </c>
      <c r="AP928" s="100">
        <v>1.3999999999999999E-4</v>
      </c>
      <c r="AQ928" s="100">
        <v>3.8539999999999998E-2</v>
      </c>
      <c r="AR928" s="100">
        <v>5.0000000000000001E-4</v>
      </c>
      <c r="AS928" s="100">
        <v>0.282609</v>
      </c>
      <c r="AT928" s="100">
        <v>3.8666666666666667E-5</v>
      </c>
      <c r="AU928" s="105">
        <v>0.28260473868532793</v>
      </c>
      <c r="AV928" s="105">
        <v>-0.66920663258973612</v>
      </c>
      <c r="AW928" s="105">
        <v>1.3681327230233971</v>
      </c>
      <c r="AX928" s="106">
        <v>0.28260479344811296</v>
      </c>
      <c r="AY928" s="106">
        <v>-0.74062988496659266</v>
      </c>
      <c r="AZ928" s="106">
        <v>1.3681226856074864</v>
      </c>
      <c r="BA928" s="100">
        <v>55.699238789509685</v>
      </c>
      <c r="BB928" s="100">
        <v>17.965155559691102</v>
      </c>
      <c r="BC928" s="100">
        <v>6.9305423546735554</v>
      </c>
      <c r="BD928" s="100">
        <v>0.13580123360181964</v>
      </c>
      <c r="BE928" s="100">
        <v>4.8722579994545976</v>
      </c>
      <c r="BF928" s="100">
        <v>9.2365571862000984</v>
      </c>
      <c r="BG928" s="100">
        <v>2.1562333274182053</v>
      </c>
      <c r="BH928" s="100">
        <v>2.2080658593272959</v>
      </c>
      <c r="BI928" s="100">
        <v>0.54735153696000594</v>
      </c>
      <c r="BJ928" s="100">
        <v>0.24879615316363901</v>
      </c>
      <c r="BK928" s="100">
        <v>29</v>
      </c>
      <c r="BL928" s="100"/>
      <c r="BM928" s="100">
        <v>261</v>
      </c>
      <c r="BN928" s="100">
        <v>50</v>
      </c>
      <c r="BO928" s="100">
        <v>21</v>
      </c>
      <c r="BP928" s="100" t="s">
        <v>1712</v>
      </c>
      <c r="BQ928" s="100">
        <v>110</v>
      </c>
      <c r="BR928" s="100">
        <v>60</v>
      </c>
      <c r="BS928" s="100">
        <v>16</v>
      </c>
      <c r="BT928" s="100">
        <v>1.3</v>
      </c>
      <c r="BU928" s="100">
        <v>6</v>
      </c>
      <c r="BV928" s="100">
        <v>33</v>
      </c>
      <c r="BW928" s="100">
        <v>696</v>
      </c>
      <c r="BX928" s="100">
        <v>17.600000000000001</v>
      </c>
      <c r="BY928" s="100">
        <v>51</v>
      </c>
      <c r="BZ928" s="100">
        <v>1.5</v>
      </c>
      <c r="CA928" s="100"/>
      <c r="CB928" s="100"/>
      <c r="CC928" s="100">
        <v>0</v>
      </c>
      <c r="CD928" s="100" t="s">
        <v>1706</v>
      </c>
      <c r="CE928" s="100"/>
      <c r="CF928" s="100">
        <v>0.8</v>
      </c>
      <c r="CG928" s="100">
        <v>452</v>
      </c>
      <c r="CH928" s="100">
        <v>15.9</v>
      </c>
      <c r="CI928" s="100">
        <v>31.4</v>
      </c>
      <c r="CJ928" s="100">
        <v>3.85</v>
      </c>
      <c r="CK928" s="100">
        <v>16.100000000000001</v>
      </c>
      <c r="CL928" s="100">
        <v>3.41</v>
      </c>
      <c r="CM928" s="100">
        <v>1.1100000000000001</v>
      </c>
      <c r="CN928" s="100">
        <v>3.04</v>
      </c>
      <c r="CO928" s="100">
        <v>0.46</v>
      </c>
      <c r="CP928" s="100">
        <v>2.83</v>
      </c>
      <c r="CQ928" s="100">
        <v>0.56000000000000005</v>
      </c>
      <c r="CR928" s="100">
        <v>1.65</v>
      </c>
      <c r="CS928" s="100">
        <v>0.24</v>
      </c>
      <c r="CT928" s="100">
        <v>1.64</v>
      </c>
      <c r="CU928" s="100">
        <v>0.28699999999999998</v>
      </c>
      <c r="CV928" s="100">
        <v>1.6</v>
      </c>
      <c r="CW928" s="100">
        <v>0.08</v>
      </c>
      <c r="CX928" s="100"/>
      <c r="CY928" s="100"/>
      <c r="CZ928" s="100" t="s">
        <v>1713</v>
      </c>
      <c r="DA928" s="100"/>
      <c r="DB928" s="100">
        <v>2.36</v>
      </c>
      <c r="DC928" s="100">
        <v>1.1000000000000001</v>
      </c>
    </row>
    <row r="929" spans="1:107" x14ac:dyDescent="0.25">
      <c r="A929" s="94" t="s">
        <v>56</v>
      </c>
      <c r="B929" s="4" t="s">
        <v>691</v>
      </c>
      <c r="C929" s="4">
        <v>2018</v>
      </c>
      <c r="D929" s="4">
        <v>66</v>
      </c>
      <c r="E929" s="4">
        <v>925</v>
      </c>
      <c r="F929" s="4">
        <v>41301</v>
      </c>
      <c r="G929" s="4">
        <v>14919</v>
      </c>
      <c r="H929" s="113">
        <v>66.400000000000006</v>
      </c>
      <c r="I929" s="113">
        <v>872</v>
      </c>
      <c r="J929" s="113">
        <v>698.1</v>
      </c>
      <c r="K929" s="114">
        <v>0.81967213114754101</v>
      </c>
      <c r="L929" s="116">
        <v>247.32033591482755</v>
      </c>
      <c r="M929" s="116">
        <v>8.1334805451182035</v>
      </c>
      <c r="P929" s="40">
        <v>253.3</v>
      </c>
      <c r="Q929" s="40">
        <v>1.7</v>
      </c>
      <c r="R929" s="40">
        <v>5.979664085172459</v>
      </c>
      <c r="S929" s="41" t="s">
        <v>1782</v>
      </c>
      <c r="T929" s="73">
        <v>7.6</v>
      </c>
      <c r="U929" s="73">
        <v>6.9</v>
      </c>
      <c r="V929" s="73">
        <v>1990</v>
      </c>
      <c r="W929" s="73">
        <v>6.4</v>
      </c>
      <c r="X929" s="73">
        <v>42.7</v>
      </c>
      <c r="Y929" s="73">
        <v>3.1</v>
      </c>
      <c r="Z929" s="73">
        <v>9</v>
      </c>
      <c r="AA929" s="73">
        <v>7.8</v>
      </c>
      <c r="AB929" s="73">
        <v>0.75</v>
      </c>
      <c r="AC929" s="73">
        <v>39.4</v>
      </c>
      <c r="AD929" s="73">
        <v>13.5</v>
      </c>
      <c r="AE929" s="73">
        <v>165</v>
      </c>
      <c r="AF929" s="73">
        <v>67.3</v>
      </c>
      <c r="AG929" s="73">
        <v>302</v>
      </c>
      <c r="AH929" s="73">
        <v>64.900000000000006</v>
      </c>
      <c r="AI929" s="73">
        <v>665</v>
      </c>
      <c r="AJ929" s="73">
        <v>118.5</v>
      </c>
      <c r="AK929" s="73">
        <v>10460</v>
      </c>
      <c r="AM929" s="100">
        <v>1.5359E-3</v>
      </c>
      <c r="AN929" s="100">
        <v>6.8000000000000001E-6</v>
      </c>
      <c r="AO929" s="100">
        <v>1.46774</v>
      </c>
      <c r="AP929" s="100">
        <v>1.3999999999999999E-4</v>
      </c>
      <c r="AQ929" s="100">
        <v>6.5369999999999998E-2</v>
      </c>
      <c r="AR929" s="100">
        <v>4.8999999999999998E-4</v>
      </c>
      <c r="AS929" s="100">
        <v>0.28258699999999998</v>
      </c>
      <c r="AT929" s="100">
        <v>4.2666666666666662E-5</v>
      </c>
      <c r="AU929" s="105">
        <v>0.28257989162807595</v>
      </c>
      <c r="AV929" s="105">
        <v>-1.7550401859645071</v>
      </c>
      <c r="AW929" s="105">
        <v>1.5096324883354901</v>
      </c>
      <c r="AX929" s="106">
        <v>0.28257971935649845</v>
      </c>
      <c r="AY929" s="106">
        <v>-1.6278135114877745</v>
      </c>
      <c r="AZ929" s="106">
        <v>1.5096526186013641</v>
      </c>
      <c r="BA929" s="100">
        <v>55.699238789509685</v>
      </c>
      <c r="BB929" s="100">
        <v>17.965155559691102</v>
      </c>
      <c r="BC929" s="100">
        <v>6.9305423546735554</v>
      </c>
      <c r="BD929" s="100">
        <v>0.13580123360181964</v>
      </c>
      <c r="BE929" s="100">
        <v>4.8722579994545976</v>
      </c>
      <c r="BF929" s="100">
        <v>9.2365571862000984</v>
      </c>
      <c r="BG929" s="100">
        <v>2.1562333274182053</v>
      </c>
      <c r="BH929" s="100">
        <v>2.2080658593272959</v>
      </c>
      <c r="BI929" s="100">
        <v>0.54735153696000594</v>
      </c>
      <c r="BJ929" s="100">
        <v>0.24879615316363901</v>
      </c>
      <c r="BK929" s="100">
        <v>29</v>
      </c>
      <c r="BL929" s="100"/>
      <c r="BM929" s="100">
        <v>261</v>
      </c>
      <c r="BN929" s="100">
        <v>50</v>
      </c>
      <c r="BO929" s="100">
        <v>21</v>
      </c>
      <c r="BP929" s="100" t="s">
        <v>1712</v>
      </c>
      <c r="BQ929" s="100">
        <v>110</v>
      </c>
      <c r="BR929" s="100">
        <v>60</v>
      </c>
      <c r="BS929" s="100">
        <v>16</v>
      </c>
      <c r="BT929" s="100">
        <v>1.3</v>
      </c>
      <c r="BU929" s="100">
        <v>6</v>
      </c>
      <c r="BV929" s="100">
        <v>33</v>
      </c>
      <c r="BW929" s="100">
        <v>696</v>
      </c>
      <c r="BX929" s="100">
        <v>17.600000000000001</v>
      </c>
      <c r="BY929" s="100">
        <v>51</v>
      </c>
      <c r="BZ929" s="100">
        <v>1.5</v>
      </c>
      <c r="CA929" s="100"/>
      <c r="CB929" s="100"/>
      <c r="CC929" s="100">
        <v>0</v>
      </c>
      <c r="CD929" s="100" t="s">
        <v>1706</v>
      </c>
      <c r="CE929" s="100"/>
      <c r="CF929" s="100">
        <v>0.8</v>
      </c>
      <c r="CG929" s="100">
        <v>452</v>
      </c>
      <c r="CH929" s="100">
        <v>15.9</v>
      </c>
      <c r="CI929" s="100">
        <v>31.4</v>
      </c>
      <c r="CJ929" s="100">
        <v>3.85</v>
      </c>
      <c r="CK929" s="100">
        <v>16.100000000000001</v>
      </c>
      <c r="CL929" s="100">
        <v>3.41</v>
      </c>
      <c r="CM929" s="100">
        <v>1.1100000000000001</v>
      </c>
      <c r="CN929" s="100">
        <v>3.04</v>
      </c>
      <c r="CO929" s="100">
        <v>0.46</v>
      </c>
      <c r="CP929" s="100">
        <v>2.83</v>
      </c>
      <c r="CQ929" s="100">
        <v>0.56000000000000005</v>
      </c>
      <c r="CR929" s="100">
        <v>1.65</v>
      </c>
      <c r="CS929" s="100">
        <v>0.24</v>
      </c>
      <c r="CT929" s="100">
        <v>1.64</v>
      </c>
      <c r="CU929" s="100">
        <v>0.28699999999999998</v>
      </c>
      <c r="CV929" s="100">
        <v>1.6</v>
      </c>
      <c r="CW929" s="100">
        <v>0.08</v>
      </c>
      <c r="CX929" s="100"/>
      <c r="CY929" s="100"/>
      <c r="CZ929" s="100" t="s">
        <v>1713</v>
      </c>
      <c r="DA929" s="100"/>
      <c r="DB929" s="100">
        <v>2.36</v>
      </c>
      <c r="DC929" s="100">
        <v>1.1000000000000001</v>
      </c>
    </row>
    <row r="930" spans="1:107" x14ac:dyDescent="0.25">
      <c r="A930" s="93" t="s">
        <v>45</v>
      </c>
      <c r="B930" s="53" t="s">
        <v>691</v>
      </c>
      <c r="C930" s="53">
        <v>2018</v>
      </c>
      <c r="D930" s="53">
        <v>67</v>
      </c>
      <c r="E930" s="53">
        <v>926</v>
      </c>
      <c r="F930" s="53">
        <v>41136</v>
      </c>
      <c r="G930" s="53">
        <v>15041</v>
      </c>
      <c r="H930" s="109">
        <v>35.35</v>
      </c>
      <c r="I930" s="109">
        <v>831</v>
      </c>
      <c r="J930" s="109">
        <v>541.1</v>
      </c>
      <c r="K930" s="110">
        <v>0.66269052352551361</v>
      </c>
      <c r="L930" s="112">
        <v>162.19227102722135</v>
      </c>
      <c r="M930" s="112">
        <v>5.3179271837283348</v>
      </c>
      <c r="N930" s="53" t="s">
        <v>722</v>
      </c>
      <c r="O930" s="53" t="s">
        <v>1774</v>
      </c>
      <c r="P930" s="57">
        <v>253.3</v>
      </c>
      <c r="Q930" s="57">
        <v>1.7</v>
      </c>
      <c r="R930" s="57">
        <v>91.107728972778659</v>
      </c>
      <c r="S930" s="58"/>
      <c r="T930" s="56">
        <v>3.9</v>
      </c>
      <c r="U930" s="56">
        <v>4.9000000000000004</v>
      </c>
      <c r="V930" s="56">
        <v>2490</v>
      </c>
      <c r="W930" s="56" t="s">
        <v>684</v>
      </c>
      <c r="X930" s="56">
        <v>14.4</v>
      </c>
      <c r="Y930" s="56">
        <v>0.42</v>
      </c>
      <c r="Z930" s="56">
        <v>3.36</v>
      </c>
      <c r="AA930" s="56">
        <v>6.33</v>
      </c>
      <c r="AB930" s="56">
        <v>1.94</v>
      </c>
      <c r="AC930" s="56">
        <v>38.5</v>
      </c>
      <c r="AD930" s="56">
        <v>15.1</v>
      </c>
      <c r="AE930" s="56">
        <v>197</v>
      </c>
      <c r="AF930" s="56">
        <v>86.7</v>
      </c>
      <c r="AG930" s="56">
        <v>367</v>
      </c>
      <c r="AH930" s="56">
        <v>81.099999999999994</v>
      </c>
      <c r="AI930" s="56">
        <v>792</v>
      </c>
      <c r="AJ930" s="56">
        <v>169</v>
      </c>
      <c r="AK930" s="56">
        <v>7090</v>
      </c>
      <c r="AL930" s="53"/>
      <c r="AM930" s="56">
        <v>2.9260000000000002E-3</v>
      </c>
      <c r="AN930" s="56">
        <v>2.0999999999999999E-5</v>
      </c>
      <c r="AO930" s="56">
        <v>1.4677800000000001</v>
      </c>
      <c r="AP930" s="56">
        <v>1.2999999999999999E-4</v>
      </c>
      <c r="AQ930" s="56">
        <v>0.1016</v>
      </c>
      <c r="AR930" s="56">
        <v>1.4E-3</v>
      </c>
      <c r="AS930" s="56">
        <v>0.28274100000000002</v>
      </c>
      <c r="AT930" s="56">
        <v>5.933333333333333E-5</v>
      </c>
      <c r="AU930" s="59">
        <v>0.28273212626386629</v>
      </c>
      <c r="AV930" s="59">
        <v>1.7342963218025531</v>
      </c>
      <c r="AW930" s="59">
        <v>2.098934573714681</v>
      </c>
      <c r="AX930" s="60">
        <v>0.28272712985032522</v>
      </c>
      <c r="AY930" s="60">
        <v>3.587935816986576</v>
      </c>
      <c r="AZ930" s="60">
        <v>2.0993606727425225</v>
      </c>
      <c r="BA930" s="56">
        <v>55.699238789509685</v>
      </c>
      <c r="BB930" s="56">
        <v>17.965155559691102</v>
      </c>
      <c r="BC930" s="56">
        <v>6.9305423546735554</v>
      </c>
      <c r="BD930" s="56">
        <v>0.13580123360181964</v>
      </c>
      <c r="BE930" s="56">
        <v>4.8722579994545976</v>
      </c>
      <c r="BF930" s="56">
        <v>9.2365571862000984</v>
      </c>
      <c r="BG930" s="56">
        <v>2.1562333274182053</v>
      </c>
      <c r="BH930" s="56">
        <v>2.2080658593272959</v>
      </c>
      <c r="BI930" s="56">
        <v>0.54735153696000594</v>
      </c>
      <c r="BJ930" s="56">
        <v>0.24879615316363901</v>
      </c>
      <c r="BK930" s="56">
        <v>29</v>
      </c>
      <c r="BL930" s="56"/>
      <c r="BM930" s="56">
        <v>261</v>
      </c>
      <c r="BN930" s="56">
        <v>50</v>
      </c>
      <c r="BO930" s="56">
        <v>21</v>
      </c>
      <c r="BP930" s="56" t="s">
        <v>1712</v>
      </c>
      <c r="BQ930" s="56">
        <v>110</v>
      </c>
      <c r="BR930" s="56">
        <v>60</v>
      </c>
      <c r="BS930" s="56">
        <v>16</v>
      </c>
      <c r="BT930" s="56">
        <v>1.3</v>
      </c>
      <c r="BU930" s="56">
        <v>6</v>
      </c>
      <c r="BV930" s="56">
        <v>33</v>
      </c>
      <c r="BW930" s="56">
        <v>696</v>
      </c>
      <c r="BX930" s="56">
        <v>17.600000000000001</v>
      </c>
      <c r="BY930" s="56">
        <v>51</v>
      </c>
      <c r="BZ930" s="56">
        <v>1.5</v>
      </c>
      <c r="CA930" s="56"/>
      <c r="CB930" s="56"/>
      <c r="CC930" s="56">
        <v>0</v>
      </c>
      <c r="CD930" s="56" t="s">
        <v>1706</v>
      </c>
      <c r="CE930" s="56"/>
      <c r="CF930" s="56">
        <v>0.8</v>
      </c>
      <c r="CG930" s="56">
        <v>452</v>
      </c>
      <c r="CH930" s="56">
        <v>15.9</v>
      </c>
      <c r="CI930" s="56">
        <v>31.4</v>
      </c>
      <c r="CJ930" s="56">
        <v>3.85</v>
      </c>
      <c r="CK930" s="56">
        <v>16.100000000000001</v>
      </c>
      <c r="CL930" s="56">
        <v>3.41</v>
      </c>
      <c r="CM930" s="56">
        <v>1.1100000000000001</v>
      </c>
      <c r="CN930" s="56">
        <v>3.04</v>
      </c>
      <c r="CO930" s="56">
        <v>0.46</v>
      </c>
      <c r="CP930" s="56">
        <v>2.83</v>
      </c>
      <c r="CQ930" s="56">
        <v>0.56000000000000005</v>
      </c>
      <c r="CR930" s="56">
        <v>1.65</v>
      </c>
      <c r="CS930" s="56">
        <v>0.24</v>
      </c>
      <c r="CT930" s="56">
        <v>1.64</v>
      </c>
      <c r="CU930" s="56">
        <v>0.28699999999999998</v>
      </c>
      <c r="CV930" s="56">
        <v>1.6</v>
      </c>
      <c r="CW930" s="56">
        <v>0.08</v>
      </c>
      <c r="CX930" s="56"/>
      <c r="CY930" s="56"/>
      <c r="CZ930" s="56" t="s">
        <v>1713</v>
      </c>
      <c r="DA930" s="56"/>
      <c r="DB930" s="56">
        <v>2.36</v>
      </c>
      <c r="DC930" s="56">
        <v>1.1000000000000001</v>
      </c>
    </row>
    <row r="931" spans="1:107" x14ac:dyDescent="0.25">
      <c r="A931" s="94" t="s">
        <v>71</v>
      </c>
      <c r="B931" s="4" t="s">
        <v>691</v>
      </c>
      <c r="C931" s="4">
        <v>2018</v>
      </c>
      <c r="D931" s="4">
        <v>68</v>
      </c>
      <c r="E931" s="4">
        <v>927</v>
      </c>
      <c r="F931" s="4">
        <v>40856</v>
      </c>
      <c r="G931" s="4">
        <v>15203</v>
      </c>
      <c r="H931" s="113">
        <v>23.78</v>
      </c>
      <c r="I931" s="113">
        <v>501.7</v>
      </c>
      <c r="J931" s="113">
        <v>220.4</v>
      </c>
      <c r="K931" s="114">
        <v>0.45105999097880017</v>
      </c>
      <c r="L931" s="116">
        <v>256.51081955260025</v>
      </c>
      <c r="M931" s="116">
        <v>7.6777387238623378</v>
      </c>
      <c r="P931" s="40">
        <v>253.3</v>
      </c>
      <c r="Q931" s="40">
        <v>1.7</v>
      </c>
      <c r="R931" s="40">
        <v>-3.2108195526002419</v>
      </c>
      <c r="S931" s="41"/>
      <c r="T931" s="20">
        <v>5.2</v>
      </c>
      <c r="U931" s="20">
        <v>5.4</v>
      </c>
      <c r="V931" s="20">
        <v>1099</v>
      </c>
      <c r="W931" s="20" t="s">
        <v>684</v>
      </c>
      <c r="X931" s="20">
        <v>19.7</v>
      </c>
      <c r="Y931" s="20">
        <v>0.16900000000000001</v>
      </c>
      <c r="Z931" s="20">
        <v>1.18</v>
      </c>
      <c r="AA931" s="20">
        <v>3.2</v>
      </c>
      <c r="AB931" s="20">
        <v>0.189</v>
      </c>
      <c r="AC931" s="20">
        <v>17.5</v>
      </c>
      <c r="AD931" s="20">
        <v>6.6</v>
      </c>
      <c r="AE931" s="20">
        <v>93.1</v>
      </c>
      <c r="AF931" s="20">
        <v>36.200000000000003</v>
      </c>
      <c r="AG931" s="20">
        <v>173</v>
      </c>
      <c r="AH931" s="20">
        <v>36.299999999999997</v>
      </c>
      <c r="AI931" s="20">
        <v>365</v>
      </c>
      <c r="AJ931" s="20">
        <v>66.400000000000006</v>
      </c>
      <c r="AK931" s="20">
        <v>11020</v>
      </c>
      <c r="AM931" s="100">
        <v>1.1345000000000001E-3</v>
      </c>
      <c r="AN931" s="100">
        <v>5.6999999999999996E-6</v>
      </c>
      <c r="AO931" s="100">
        <v>1.4677199999999999</v>
      </c>
      <c r="AP931" s="100">
        <v>1.2E-4</v>
      </c>
      <c r="AQ931" s="100">
        <v>4.4389999999999999E-2</v>
      </c>
      <c r="AR931" s="100">
        <v>2.5999999999999998E-4</v>
      </c>
      <c r="AS931" s="100">
        <v>0.28259800000000002</v>
      </c>
      <c r="AT931" s="100">
        <v>2.666666666666667E-5</v>
      </c>
      <c r="AU931" s="105">
        <v>0.28259255378412229</v>
      </c>
      <c r="AV931" s="105">
        <v>-1.1021006199207761</v>
      </c>
      <c r="AW931" s="105">
        <v>0.94353964301724436</v>
      </c>
      <c r="AX931" s="106">
        <v>0.28259262211729119</v>
      </c>
      <c r="AY931" s="106">
        <v>-1.1712817938791531</v>
      </c>
      <c r="AZ931" s="106">
        <v>0.94353288662585288</v>
      </c>
      <c r="BA931" s="100">
        <v>55.699238789509685</v>
      </c>
      <c r="BB931" s="100">
        <v>17.965155559691102</v>
      </c>
      <c r="BC931" s="100">
        <v>6.9305423546735554</v>
      </c>
      <c r="BD931" s="100">
        <v>0.13580123360181964</v>
      </c>
      <c r="BE931" s="100">
        <v>4.8722579994545976</v>
      </c>
      <c r="BF931" s="100">
        <v>9.2365571862000984</v>
      </c>
      <c r="BG931" s="100">
        <v>2.1562333274182053</v>
      </c>
      <c r="BH931" s="100">
        <v>2.2080658593272959</v>
      </c>
      <c r="BI931" s="100">
        <v>0.54735153696000594</v>
      </c>
      <c r="BJ931" s="100">
        <v>0.24879615316363901</v>
      </c>
      <c r="BK931" s="100">
        <v>29</v>
      </c>
      <c r="BL931" s="100"/>
      <c r="BM931" s="100">
        <v>261</v>
      </c>
      <c r="BN931" s="100">
        <v>50</v>
      </c>
      <c r="BO931" s="100">
        <v>21</v>
      </c>
      <c r="BP931" s="100" t="s">
        <v>1712</v>
      </c>
      <c r="BQ931" s="100">
        <v>110</v>
      </c>
      <c r="BR931" s="100">
        <v>60</v>
      </c>
      <c r="BS931" s="100">
        <v>16</v>
      </c>
      <c r="BT931" s="100">
        <v>1.3</v>
      </c>
      <c r="BU931" s="100">
        <v>6</v>
      </c>
      <c r="BV931" s="100">
        <v>33</v>
      </c>
      <c r="BW931" s="100">
        <v>696</v>
      </c>
      <c r="BX931" s="100">
        <v>17.600000000000001</v>
      </c>
      <c r="BY931" s="100">
        <v>51</v>
      </c>
      <c r="BZ931" s="100">
        <v>1.5</v>
      </c>
      <c r="CA931" s="100"/>
      <c r="CB931" s="100"/>
      <c r="CC931" s="100">
        <v>0</v>
      </c>
      <c r="CD931" s="100" t="s">
        <v>1706</v>
      </c>
      <c r="CE931" s="100"/>
      <c r="CF931" s="100">
        <v>0.8</v>
      </c>
      <c r="CG931" s="100">
        <v>452</v>
      </c>
      <c r="CH931" s="100">
        <v>15.9</v>
      </c>
      <c r="CI931" s="100">
        <v>31.4</v>
      </c>
      <c r="CJ931" s="100">
        <v>3.85</v>
      </c>
      <c r="CK931" s="100">
        <v>16.100000000000001</v>
      </c>
      <c r="CL931" s="100">
        <v>3.41</v>
      </c>
      <c r="CM931" s="100">
        <v>1.1100000000000001</v>
      </c>
      <c r="CN931" s="100">
        <v>3.04</v>
      </c>
      <c r="CO931" s="100">
        <v>0.46</v>
      </c>
      <c r="CP931" s="100">
        <v>2.83</v>
      </c>
      <c r="CQ931" s="100">
        <v>0.56000000000000005</v>
      </c>
      <c r="CR931" s="100">
        <v>1.65</v>
      </c>
      <c r="CS931" s="100">
        <v>0.24</v>
      </c>
      <c r="CT931" s="100">
        <v>1.64</v>
      </c>
      <c r="CU931" s="100">
        <v>0.28699999999999998</v>
      </c>
      <c r="CV931" s="100">
        <v>1.6</v>
      </c>
      <c r="CW931" s="100">
        <v>0.08</v>
      </c>
      <c r="CX931" s="100"/>
      <c r="CY931" s="100"/>
      <c r="CZ931" s="100" t="s">
        <v>1713</v>
      </c>
      <c r="DA931" s="100"/>
      <c r="DB931" s="100">
        <v>2.36</v>
      </c>
      <c r="DC931" s="100">
        <v>1.1000000000000001</v>
      </c>
    </row>
    <row r="932" spans="1:107" x14ac:dyDescent="0.25">
      <c r="A932" s="94" t="s">
        <v>69</v>
      </c>
      <c r="B932" s="4" t="s">
        <v>691</v>
      </c>
      <c r="C932" s="4">
        <v>2018</v>
      </c>
      <c r="D932" s="4">
        <v>69</v>
      </c>
      <c r="E932" s="4">
        <v>928</v>
      </c>
      <c r="F932" s="4">
        <v>41059</v>
      </c>
      <c r="G932" s="4">
        <v>15261</v>
      </c>
      <c r="H932" s="113">
        <v>37.78</v>
      </c>
      <c r="I932" s="113">
        <v>912</v>
      </c>
      <c r="J932" s="113">
        <v>390.5</v>
      </c>
      <c r="K932" s="114">
        <v>0.43936731107205629</v>
      </c>
      <c r="L932" s="116">
        <v>255.24810146260782</v>
      </c>
      <c r="M932" s="116">
        <v>7.0227829642992816</v>
      </c>
      <c r="P932" s="40">
        <v>253.3</v>
      </c>
      <c r="Q932" s="40">
        <v>1.7</v>
      </c>
      <c r="R932" s="40">
        <v>-1.9481014626078093</v>
      </c>
      <c r="S932" s="41"/>
      <c r="T932" s="20">
        <v>7.7</v>
      </c>
      <c r="U932" s="20">
        <v>6.9</v>
      </c>
      <c r="V932" s="20">
        <v>1389</v>
      </c>
      <c r="W932" s="20" t="s">
        <v>684</v>
      </c>
      <c r="X932" s="20">
        <v>17</v>
      </c>
      <c r="Y932" s="20">
        <v>0.24099999999999999</v>
      </c>
      <c r="Z932" s="20">
        <v>1.47</v>
      </c>
      <c r="AA932" s="20">
        <v>3.77</v>
      </c>
      <c r="AB932" s="20">
        <v>0.23</v>
      </c>
      <c r="AC932" s="20">
        <v>21.2</v>
      </c>
      <c r="AD932" s="20">
        <v>8.33</v>
      </c>
      <c r="AE932" s="20">
        <v>106.3</v>
      </c>
      <c r="AF932" s="20">
        <v>48.2</v>
      </c>
      <c r="AG932" s="20">
        <v>228</v>
      </c>
      <c r="AH932" s="20">
        <v>49.7</v>
      </c>
      <c r="AI932" s="20">
        <v>478</v>
      </c>
      <c r="AJ932" s="20">
        <v>97.1</v>
      </c>
      <c r="AK932" s="20">
        <v>12330</v>
      </c>
      <c r="AM932" s="100">
        <v>1.2849999999999999E-3</v>
      </c>
      <c r="AN932" s="100">
        <v>1.1E-5</v>
      </c>
      <c r="AO932" s="100">
        <v>1.46777</v>
      </c>
      <c r="AP932" s="100">
        <v>1.2999999999999999E-4</v>
      </c>
      <c r="AQ932" s="100">
        <v>5.4530000000000002E-2</v>
      </c>
      <c r="AR932" s="100">
        <v>3.2000000000000003E-4</v>
      </c>
      <c r="AS932" s="100">
        <v>0.28259600000000001</v>
      </c>
      <c r="AT932" s="100">
        <v>4.0000000000000003E-5</v>
      </c>
      <c r="AU932" s="105">
        <v>0.28258986174129591</v>
      </c>
      <c r="AV932" s="105">
        <v>-1.225510535328711</v>
      </c>
      <c r="AW932" s="105">
        <v>1.4153054788098953</v>
      </c>
      <c r="AX932" s="106">
        <v>0.28258990870050166</v>
      </c>
      <c r="AY932" s="106">
        <v>-1.2672892179810269</v>
      </c>
      <c r="AZ932" s="106">
        <v>1.4152993299387793</v>
      </c>
      <c r="BA932" s="100">
        <v>55.699238789509685</v>
      </c>
      <c r="BB932" s="100">
        <v>17.965155559691102</v>
      </c>
      <c r="BC932" s="100">
        <v>6.9305423546735554</v>
      </c>
      <c r="BD932" s="100">
        <v>0.13580123360181964</v>
      </c>
      <c r="BE932" s="100">
        <v>4.8722579994545976</v>
      </c>
      <c r="BF932" s="100">
        <v>9.2365571862000984</v>
      </c>
      <c r="BG932" s="100">
        <v>2.1562333274182053</v>
      </c>
      <c r="BH932" s="100">
        <v>2.2080658593272959</v>
      </c>
      <c r="BI932" s="100">
        <v>0.54735153696000594</v>
      </c>
      <c r="BJ932" s="100">
        <v>0.24879615316363901</v>
      </c>
      <c r="BK932" s="100">
        <v>29</v>
      </c>
      <c r="BL932" s="100"/>
      <c r="BM932" s="100">
        <v>261</v>
      </c>
      <c r="BN932" s="100">
        <v>50</v>
      </c>
      <c r="BO932" s="100">
        <v>21</v>
      </c>
      <c r="BP932" s="100" t="s">
        <v>1712</v>
      </c>
      <c r="BQ932" s="100">
        <v>110</v>
      </c>
      <c r="BR932" s="100">
        <v>60</v>
      </c>
      <c r="BS932" s="100">
        <v>16</v>
      </c>
      <c r="BT932" s="100">
        <v>1.3</v>
      </c>
      <c r="BU932" s="100">
        <v>6</v>
      </c>
      <c r="BV932" s="100">
        <v>33</v>
      </c>
      <c r="BW932" s="100">
        <v>696</v>
      </c>
      <c r="BX932" s="100">
        <v>17.600000000000001</v>
      </c>
      <c r="BY932" s="100">
        <v>51</v>
      </c>
      <c r="BZ932" s="100">
        <v>1.5</v>
      </c>
      <c r="CA932" s="100"/>
      <c r="CB932" s="100"/>
      <c r="CC932" s="100">
        <v>0</v>
      </c>
      <c r="CD932" s="100" t="s">
        <v>1706</v>
      </c>
      <c r="CE932" s="100"/>
      <c r="CF932" s="100">
        <v>0.8</v>
      </c>
      <c r="CG932" s="100">
        <v>452</v>
      </c>
      <c r="CH932" s="100">
        <v>15.9</v>
      </c>
      <c r="CI932" s="100">
        <v>31.4</v>
      </c>
      <c r="CJ932" s="100">
        <v>3.85</v>
      </c>
      <c r="CK932" s="100">
        <v>16.100000000000001</v>
      </c>
      <c r="CL932" s="100">
        <v>3.41</v>
      </c>
      <c r="CM932" s="100">
        <v>1.1100000000000001</v>
      </c>
      <c r="CN932" s="100">
        <v>3.04</v>
      </c>
      <c r="CO932" s="100">
        <v>0.46</v>
      </c>
      <c r="CP932" s="100">
        <v>2.83</v>
      </c>
      <c r="CQ932" s="100">
        <v>0.56000000000000005</v>
      </c>
      <c r="CR932" s="100">
        <v>1.65</v>
      </c>
      <c r="CS932" s="100">
        <v>0.24</v>
      </c>
      <c r="CT932" s="100">
        <v>1.64</v>
      </c>
      <c r="CU932" s="100">
        <v>0.28699999999999998</v>
      </c>
      <c r="CV932" s="100">
        <v>1.6</v>
      </c>
      <c r="CW932" s="100">
        <v>0.08</v>
      </c>
      <c r="CX932" s="100"/>
      <c r="CY932" s="100"/>
      <c r="CZ932" s="100" t="s">
        <v>1713</v>
      </c>
      <c r="DA932" s="100"/>
      <c r="DB932" s="100">
        <v>2.36</v>
      </c>
      <c r="DC932" s="100">
        <v>1.1000000000000001</v>
      </c>
    </row>
    <row r="933" spans="1:107" x14ac:dyDescent="0.25">
      <c r="A933" s="94" t="s">
        <v>72</v>
      </c>
      <c r="B933" s="4" t="s">
        <v>691</v>
      </c>
      <c r="C933" s="4">
        <v>2018</v>
      </c>
      <c r="D933" s="4">
        <v>70</v>
      </c>
      <c r="E933" s="4">
        <v>929</v>
      </c>
      <c r="F933" s="4">
        <v>41290</v>
      </c>
      <c r="G933" s="4">
        <v>15816</v>
      </c>
      <c r="H933" s="113">
        <v>10.6</v>
      </c>
      <c r="I933" s="113">
        <v>228.5</v>
      </c>
      <c r="J933" s="113">
        <v>81.900000000000006</v>
      </c>
      <c r="K933" s="114">
        <v>0.36350418029807346</v>
      </c>
      <c r="L933" s="116">
        <v>256.98393428660393</v>
      </c>
      <c r="M933" s="116">
        <v>8.4381894882405213</v>
      </c>
      <c r="P933" s="40">
        <v>253.3</v>
      </c>
      <c r="Q933" s="40">
        <v>1.7</v>
      </c>
      <c r="R933" s="40">
        <v>-3.6839342866039146</v>
      </c>
      <c r="S933" s="41"/>
      <c r="T933" s="20">
        <v>11.4</v>
      </c>
      <c r="U933" s="20">
        <v>5.5</v>
      </c>
      <c r="V933" s="20">
        <v>581</v>
      </c>
      <c r="W933" s="20" t="s">
        <v>684</v>
      </c>
      <c r="X933" s="20">
        <v>8.42</v>
      </c>
      <c r="Y933" s="20" t="s">
        <v>684</v>
      </c>
      <c r="Z933" s="20">
        <v>0.59</v>
      </c>
      <c r="AA933" s="20">
        <v>1.58</v>
      </c>
      <c r="AB933" s="20">
        <v>0.189</v>
      </c>
      <c r="AC933" s="20">
        <v>9.9</v>
      </c>
      <c r="AD933" s="20">
        <v>3.45</v>
      </c>
      <c r="AE933" s="20">
        <v>48.2</v>
      </c>
      <c r="AF933" s="20">
        <v>19.2</v>
      </c>
      <c r="AG933" s="20">
        <v>84.8</v>
      </c>
      <c r="AH933" s="20">
        <v>18.100000000000001</v>
      </c>
      <c r="AI933" s="20">
        <v>187</v>
      </c>
      <c r="AJ933" s="20">
        <v>36.9</v>
      </c>
      <c r="AK933" s="20">
        <v>9240</v>
      </c>
      <c r="AM933" s="100">
        <v>7.4169999999999998E-4</v>
      </c>
      <c r="AN933" s="100">
        <v>3.0000000000000001E-6</v>
      </c>
      <c r="AO933" s="100">
        <v>1.4677100000000001</v>
      </c>
      <c r="AP933" s="100">
        <v>1.3999999999999999E-4</v>
      </c>
      <c r="AQ933" s="100">
        <v>3.0720000000000001E-2</v>
      </c>
      <c r="AR933" s="100">
        <v>2.4000000000000001E-4</v>
      </c>
      <c r="AS933" s="100">
        <v>0.282586</v>
      </c>
      <c r="AT933" s="100">
        <v>3.6666666666666666E-5</v>
      </c>
      <c r="AU933" s="105">
        <v>0.28258243285440432</v>
      </c>
      <c r="AV933" s="105">
        <v>-1.4496566198285432</v>
      </c>
      <c r="AW933" s="105">
        <v>1.2973683780955254</v>
      </c>
      <c r="AX933" s="106">
        <v>0.28258248411141018</v>
      </c>
      <c r="AY933" s="106">
        <v>-1.5299896171372396</v>
      </c>
      <c r="AZ933" s="106">
        <v>1.2973577191105474</v>
      </c>
      <c r="BA933" s="100">
        <v>55.699238789509685</v>
      </c>
      <c r="BB933" s="100">
        <v>17.965155559691102</v>
      </c>
      <c r="BC933" s="100">
        <v>6.9305423546735554</v>
      </c>
      <c r="BD933" s="100">
        <v>0.13580123360181964</v>
      </c>
      <c r="BE933" s="100">
        <v>4.8722579994545976</v>
      </c>
      <c r="BF933" s="100">
        <v>9.2365571862000984</v>
      </c>
      <c r="BG933" s="100">
        <v>2.1562333274182053</v>
      </c>
      <c r="BH933" s="100">
        <v>2.2080658593272959</v>
      </c>
      <c r="BI933" s="100">
        <v>0.54735153696000594</v>
      </c>
      <c r="BJ933" s="100">
        <v>0.24879615316363901</v>
      </c>
      <c r="BK933" s="100">
        <v>29</v>
      </c>
      <c r="BL933" s="100"/>
      <c r="BM933" s="100">
        <v>261</v>
      </c>
      <c r="BN933" s="100">
        <v>50</v>
      </c>
      <c r="BO933" s="100">
        <v>21</v>
      </c>
      <c r="BP933" s="100" t="s">
        <v>1712</v>
      </c>
      <c r="BQ933" s="100">
        <v>110</v>
      </c>
      <c r="BR933" s="100">
        <v>60</v>
      </c>
      <c r="BS933" s="100">
        <v>16</v>
      </c>
      <c r="BT933" s="100">
        <v>1.3</v>
      </c>
      <c r="BU933" s="100">
        <v>6</v>
      </c>
      <c r="BV933" s="100">
        <v>33</v>
      </c>
      <c r="BW933" s="100">
        <v>696</v>
      </c>
      <c r="BX933" s="100">
        <v>17.600000000000001</v>
      </c>
      <c r="BY933" s="100">
        <v>51</v>
      </c>
      <c r="BZ933" s="100">
        <v>1.5</v>
      </c>
      <c r="CA933" s="100"/>
      <c r="CB933" s="100"/>
      <c r="CC933" s="100">
        <v>0</v>
      </c>
      <c r="CD933" s="100" t="s">
        <v>1706</v>
      </c>
      <c r="CE933" s="100"/>
      <c r="CF933" s="100">
        <v>0.8</v>
      </c>
      <c r="CG933" s="100">
        <v>452</v>
      </c>
      <c r="CH933" s="100">
        <v>15.9</v>
      </c>
      <c r="CI933" s="100">
        <v>31.4</v>
      </c>
      <c r="CJ933" s="100">
        <v>3.85</v>
      </c>
      <c r="CK933" s="100">
        <v>16.100000000000001</v>
      </c>
      <c r="CL933" s="100">
        <v>3.41</v>
      </c>
      <c r="CM933" s="100">
        <v>1.1100000000000001</v>
      </c>
      <c r="CN933" s="100">
        <v>3.04</v>
      </c>
      <c r="CO933" s="100">
        <v>0.46</v>
      </c>
      <c r="CP933" s="100">
        <v>2.83</v>
      </c>
      <c r="CQ933" s="100">
        <v>0.56000000000000005</v>
      </c>
      <c r="CR933" s="100">
        <v>1.65</v>
      </c>
      <c r="CS933" s="100">
        <v>0.24</v>
      </c>
      <c r="CT933" s="100">
        <v>1.64</v>
      </c>
      <c r="CU933" s="100">
        <v>0.28699999999999998</v>
      </c>
      <c r="CV933" s="100">
        <v>1.6</v>
      </c>
      <c r="CW933" s="100">
        <v>0.08</v>
      </c>
      <c r="CX933" s="100"/>
      <c r="CY933" s="100"/>
      <c r="CZ933" s="100" t="s">
        <v>1713</v>
      </c>
      <c r="DA933" s="100"/>
      <c r="DB933" s="100">
        <v>2.36</v>
      </c>
      <c r="DC933" s="100">
        <v>1.1000000000000001</v>
      </c>
    </row>
    <row r="934" spans="1:107" x14ac:dyDescent="0.25">
      <c r="A934" s="94" t="s">
        <v>76</v>
      </c>
      <c r="B934" s="4" t="s">
        <v>691</v>
      </c>
      <c r="C934" s="4">
        <v>2018</v>
      </c>
      <c r="D934" s="4">
        <v>71</v>
      </c>
      <c r="E934" s="4">
        <v>930</v>
      </c>
      <c r="F934" s="4">
        <v>41133</v>
      </c>
      <c r="G934" s="4">
        <v>15682</v>
      </c>
      <c r="H934" s="113">
        <v>5.96</v>
      </c>
      <c r="I934" s="113">
        <v>117.9</v>
      </c>
      <c r="J934" s="113">
        <v>34.53</v>
      </c>
      <c r="K934" s="114">
        <v>0.29788501638367587</v>
      </c>
      <c r="L934" s="116">
        <v>257.14159022252454</v>
      </c>
      <c r="M934" s="116">
        <v>7.9535813855572028</v>
      </c>
      <c r="P934" s="40">
        <v>253.3</v>
      </c>
      <c r="Q934" s="40">
        <v>1.7</v>
      </c>
      <c r="R934" s="40">
        <v>-3.8415902225245304</v>
      </c>
      <c r="S934" s="41"/>
      <c r="T934" s="20">
        <v>5.4</v>
      </c>
      <c r="U934" s="20">
        <v>7</v>
      </c>
      <c r="V934" s="20">
        <v>312</v>
      </c>
      <c r="W934" s="20" t="s">
        <v>684</v>
      </c>
      <c r="X934" s="20">
        <v>5.93</v>
      </c>
      <c r="Y934" s="20" t="s">
        <v>684</v>
      </c>
      <c r="Z934" s="20">
        <v>0.25</v>
      </c>
      <c r="AA934" s="20">
        <v>0.62</v>
      </c>
      <c r="AB934" s="20" t="s">
        <v>684</v>
      </c>
      <c r="AC934" s="20">
        <v>4.28</v>
      </c>
      <c r="AD934" s="20">
        <v>1.55</v>
      </c>
      <c r="AE934" s="20">
        <v>25.1</v>
      </c>
      <c r="AF934" s="20">
        <v>10.130000000000001</v>
      </c>
      <c r="AG934" s="20">
        <v>52</v>
      </c>
      <c r="AH934" s="20">
        <v>11.62</v>
      </c>
      <c r="AI934" s="20">
        <v>130.80000000000001</v>
      </c>
      <c r="AJ934" s="20">
        <v>24.4</v>
      </c>
      <c r="AK934" s="20">
        <v>11960</v>
      </c>
      <c r="AM934" s="100">
        <v>9.9299999999999996E-4</v>
      </c>
      <c r="AN934" s="100">
        <v>2.8E-5</v>
      </c>
      <c r="AO934" s="100">
        <v>1.46766</v>
      </c>
      <c r="AP934" s="100">
        <v>1.3999999999999999E-4</v>
      </c>
      <c r="AQ934" s="100">
        <v>4.3200000000000002E-2</v>
      </c>
      <c r="AR934" s="100">
        <v>1E-3</v>
      </c>
      <c r="AS934" s="100">
        <v>0.282636</v>
      </c>
      <c r="AT934" s="100">
        <v>3.7333333333333331E-5</v>
      </c>
      <c r="AU934" s="105">
        <v>0.28263122131067736</v>
      </c>
      <c r="AV934" s="105">
        <v>0.28013057046027967</v>
      </c>
      <c r="AW934" s="105">
        <v>1.3209573585322534</v>
      </c>
      <c r="AX934" s="106">
        <v>0.28263129287128264</v>
      </c>
      <c r="AY934" s="106">
        <v>0.19698551142921517</v>
      </c>
      <c r="AZ934" s="106">
        <v>1.3209460412761937</v>
      </c>
      <c r="BA934" s="100">
        <v>55.699238789509685</v>
      </c>
      <c r="BB934" s="100">
        <v>17.965155559691102</v>
      </c>
      <c r="BC934" s="100">
        <v>6.9305423546735554</v>
      </c>
      <c r="BD934" s="100">
        <v>0.13580123360181964</v>
      </c>
      <c r="BE934" s="100">
        <v>4.8722579994545976</v>
      </c>
      <c r="BF934" s="100">
        <v>9.2365571862000984</v>
      </c>
      <c r="BG934" s="100">
        <v>2.1562333274182053</v>
      </c>
      <c r="BH934" s="100">
        <v>2.2080658593272959</v>
      </c>
      <c r="BI934" s="100">
        <v>0.54735153696000594</v>
      </c>
      <c r="BJ934" s="100">
        <v>0.24879615316363901</v>
      </c>
      <c r="BK934" s="100">
        <v>29</v>
      </c>
      <c r="BL934" s="100"/>
      <c r="BM934" s="100">
        <v>261</v>
      </c>
      <c r="BN934" s="100">
        <v>50</v>
      </c>
      <c r="BO934" s="100">
        <v>21</v>
      </c>
      <c r="BP934" s="100" t="s">
        <v>1712</v>
      </c>
      <c r="BQ934" s="100">
        <v>110</v>
      </c>
      <c r="BR934" s="100">
        <v>60</v>
      </c>
      <c r="BS934" s="100">
        <v>16</v>
      </c>
      <c r="BT934" s="100">
        <v>1.3</v>
      </c>
      <c r="BU934" s="100">
        <v>6</v>
      </c>
      <c r="BV934" s="100">
        <v>33</v>
      </c>
      <c r="BW934" s="100">
        <v>696</v>
      </c>
      <c r="BX934" s="100">
        <v>17.600000000000001</v>
      </c>
      <c r="BY934" s="100">
        <v>51</v>
      </c>
      <c r="BZ934" s="100">
        <v>1.5</v>
      </c>
      <c r="CA934" s="100"/>
      <c r="CB934" s="100"/>
      <c r="CC934" s="100">
        <v>0</v>
      </c>
      <c r="CD934" s="100" t="s">
        <v>1706</v>
      </c>
      <c r="CE934" s="100"/>
      <c r="CF934" s="100">
        <v>0.8</v>
      </c>
      <c r="CG934" s="100">
        <v>452</v>
      </c>
      <c r="CH934" s="100">
        <v>15.9</v>
      </c>
      <c r="CI934" s="100">
        <v>31.4</v>
      </c>
      <c r="CJ934" s="100">
        <v>3.85</v>
      </c>
      <c r="CK934" s="100">
        <v>16.100000000000001</v>
      </c>
      <c r="CL934" s="100">
        <v>3.41</v>
      </c>
      <c r="CM934" s="100">
        <v>1.1100000000000001</v>
      </c>
      <c r="CN934" s="100">
        <v>3.04</v>
      </c>
      <c r="CO934" s="100">
        <v>0.46</v>
      </c>
      <c r="CP934" s="100">
        <v>2.83</v>
      </c>
      <c r="CQ934" s="100">
        <v>0.56000000000000005</v>
      </c>
      <c r="CR934" s="100">
        <v>1.65</v>
      </c>
      <c r="CS934" s="100">
        <v>0.24</v>
      </c>
      <c r="CT934" s="100">
        <v>1.64</v>
      </c>
      <c r="CU934" s="100">
        <v>0.28699999999999998</v>
      </c>
      <c r="CV934" s="100">
        <v>1.6</v>
      </c>
      <c r="CW934" s="100">
        <v>0.08</v>
      </c>
      <c r="CX934" s="100"/>
      <c r="CY934" s="100"/>
      <c r="CZ934" s="100" t="s">
        <v>1713</v>
      </c>
      <c r="DA934" s="100"/>
      <c r="DB934" s="100">
        <v>2.36</v>
      </c>
      <c r="DC934" s="100">
        <v>1.1000000000000001</v>
      </c>
    </row>
    <row r="935" spans="1:107" x14ac:dyDescent="0.25">
      <c r="A935" s="94" t="s">
        <v>58</v>
      </c>
      <c r="B935" s="4" t="s">
        <v>691</v>
      </c>
      <c r="C935" s="4">
        <v>2018</v>
      </c>
      <c r="D935" s="4">
        <v>72</v>
      </c>
      <c r="E935" s="4">
        <v>931</v>
      </c>
      <c r="F935" s="4">
        <v>40959</v>
      </c>
      <c r="G935" s="4">
        <v>15603</v>
      </c>
      <c r="H935" s="113">
        <v>57</v>
      </c>
      <c r="I935" s="113">
        <v>805</v>
      </c>
      <c r="J935" s="113">
        <v>584</v>
      </c>
      <c r="K935" s="114">
        <v>0.73691967575534267</v>
      </c>
      <c r="L935" s="116">
        <v>247.47949933756223</v>
      </c>
      <c r="M935" s="116">
        <v>10.242032358801486</v>
      </c>
      <c r="P935" s="40">
        <v>253.3</v>
      </c>
      <c r="Q935" s="40">
        <v>1.7</v>
      </c>
      <c r="R935" s="40">
        <v>5.8205006624377802</v>
      </c>
      <c r="S935" s="41"/>
      <c r="T935" s="20">
        <v>1.8</v>
      </c>
      <c r="U935" s="20">
        <v>4.2</v>
      </c>
      <c r="V935" s="20">
        <v>1741</v>
      </c>
      <c r="W935" s="20" t="s">
        <v>684</v>
      </c>
      <c r="X935" s="20">
        <v>16.38</v>
      </c>
      <c r="Y935" s="20">
        <v>1.23</v>
      </c>
      <c r="Z935" s="20">
        <v>6.7</v>
      </c>
      <c r="AA935" s="20">
        <v>8.35</v>
      </c>
      <c r="AB935" s="20">
        <v>2.08</v>
      </c>
      <c r="AC935" s="20">
        <v>33.700000000000003</v>
      </c>
      <c r="AD935" s="20">
        <v>12.02</v>
      </c>
      <c r="AE935" s="20">
        <v>145.9</v>
      </c>
      <c r="AF935" s="20">
        <v>57</v>
      </c>
      <c r="AG935" s="20">
        <v>246</v>
      </c>
      <c r="AH935" s="20">
        <v>55.4</v>
      </c>
      <c r="AI935" s="20">
        <v>581</v>
      </c>
      <c r="AJ935" s="20">
        <v>116.2</v>
      </c>
      <c r="AK935" s="20">
        <v>7370</v>
      </c>
      <c r="AM935" s="100">
        <v>6.9800000000000005E-4</v>
      </c>
      <c r="AN935" s="100">
        <v>4.6999999999999997E-5</v>
      </c>
      <c r="AO935" s="100">
        <v>1.46773</v>
      </c>
      <c r="AP935" s="100">
        <v>1.2999999999999999E-4</v>
      </c>
      <c r="AQ935" s="100">
        <v>2.81E-2</v>
      </c>
      <c r="AR935" s="100">
        <v>2E-3</v>
      </c>
      <c r="AS935" s="100">
        <v>0.28259200000000001</v>
      </c>
      <c r="AT935" s="100">
        <v>3.6666666666666666E-5</v>
      </c>
      <c r="AU935" s="105">
        <v>0.28258876746919753</v>
      </c>
      <c r="AV935" s="105">
        <v>-1.4374465073896392</v>
      </c>
      <c r="AW935" s="105">
        <v>1.2973408800995261</v>
      </c>
      <c r="AX935" s="106">
        <v>0.28258869126299624</v>
      </c>
      <c r="AY935" s="106">
        <v>-1.3103651801227301</v>
      </c>
      <c r="AZ935" s="106">
        <v>1.2973577191105474</v>
      </c>
      <c r="BA935" s="100">
        <v>55.699238789509685</v>
      </c>
      <c r="BB935" s="100">
        <v>17.965155559691102</v>
      </c>
      <c r="BC935" s="100">
        <v>6.9305423546735554</v>
      </c>
      <c r="BD935" s="100">
        <v>0.13580123360181964</v>
      </c>
      <c r="BE935" s="100">
        <v>4.8722579994545976</v>
      </c>
      <c r="BF935" s="100">
        <v>9.2365571862000984</v>
      </c>
      <c r="BG935" s="100">
        <v>2.1562333274182053</v>
      </c>
      <c r="BH935" s="100">
        <v>2.2080658593272959</v>
      </c>
      <c r="BI935" s="100">
        <v>0.54735153696000594</v>
      </c>
      <c r="BJ935" s="100">
        <v>0.24879615316363901</v>
      </c>
      <c r="BK935" s="100">
        <v>29</v>
      </c>
      <c r="BL935" s="100"/>
      <c r="BM935" s="100">
        <v>261</v>
      </c>
      <c r="BN935" s="100">
        <v>50</v>
      </c>
      <c r="BO935" s="100">
        <v>21</v>
      </c>
      <c r="BP935" s="100" t="s">
        <v>1712</v>
      </c>
      <c r="BQ935" s="100">
        <v>110</v>
      </c>
      <c r="BR935" s="100">
        <v>60</v>
      </c>
      <c r="BS935" s="100">
        <v>16</v>
      </c>
      <c r="BT935" s="100">
        <v>1.3</v>
      </c>
      <c r="BU935" s="100">
        <v>6</v>
      </c>
      <c r="BV935" s="100">
        <v>33</v>
      </c>
      <c r="BW935" s="100">
        <v>696</v>
      </c>
      <c r="BX935" s="100">
        <v>17.600000000000001</v>
      </c>
      <c r="BY935" s="100">
        <v>51</v>
      </c>
      <c r="BZ935" s="100">
        <v>1.5</v>
      </c>
      <c r="CA935" s="100"/>
      <c r="CB935" s="100"/>
      <c r="CC935" s="100">
        <v>0</v>
      </c>
      <c r="CD935" s="100" t="s">
        <v>1706</v>
      </c>
      <c r="CE935" s="100"/>
      <c r="CF935" s="100">
        <v>0.8</v>
      </c>
      <c r="CG935" s="100">
        <v>452</v>
      </c>
      <c r="CH935" s="100">
        <v>15.9</v>
      </c>
      <c r="CI935" s="100">
        <v>31.4</v>
      </c>
      <c r="CJ935" s="100">
        <v>3.85</v>
      </c>
      <c r="CK935" s="100">
        <v>16.100000000000001</v>
      </c>
      <c r="CL935" s="100">
        <v>3.41</v>
      </c>
      <c r="CM935" s="100">
        <v>1.1100000000000001</v>
      </c>
      <c r="CN935" s="100">
        <v>3.04</v>
      </c>
      <c r="CO935" s="100">
        <v>0.46</v>
      </c>
      <c r="CP935" s="100">
        <v>2.83</v>
      </c>
      <c r="CQ935" s="100">
        <v>0.56000000000000005</v>
      </c>
      <c r="CR935" s="100">
        <v>1.65</v>
      </c>
      <c r="CS935" s="100">
        <v>0.24</v>
      </c>
      <c r="CT935" s="100">
        <v>1.64</v>
      </c>
      <c r="CU935" s="100">
        <v>0.28699999999999998</v>
      </c>
      <c r="CV935" s="100">
        <v>1.6</v>
      </c>
      <c r="CW935" s="100">
        <v>0.08</v>
      </c>
      <c r="CX935" s="100"/>
      <c r="CY935" s="100"/>
      <c r="CZ935" s="100" t="s">
        <v>1713</v>
      </c>
      <c r="DA935" s="100"/>
      <c r="DB935" s="100">
        <v>2.36</v>
      </c>
      <c r="DC935" s="100">
        <v>1.1000000000000001</v>
      </c>
    </row>
    <row r="936" spans="1:107" x14ac:dyDescent="0.25">
      <c r="A936" s="93" t="s">
        <v>81</v>
      </c>
      <c r="B936" s="53" t="s">
        <v>691</v>
      </c>
      <c r="C936" s="53">
        <v>2018</v>
      </c>
      <c r="D936" s="53">
        <v>73</v>
      </c>
      <c r="E936" s="53">
        <v>932</v>
      </c>
      <c r="F936" s="53">
        <v>41009</v>
      </c>
      <c r="G936" s="53">
        <v>15484</v>
      </c>
      <c r="H936" s="109">
        <v>8.4600000000000009</v>
      </c>
      <c r="I936" s="109">
        <v>158.1</v>
      </c>
      <c r="J936" s="109">
        <v>58</v>
      </c>
      <c r="K936" s="110">
        <v>0.36900369003690037</v>
      </c>
      <c r="L936" s="112">
        <v>273.40558148729536</v>
      </c>
      <c r="M936" s="112">
        <v>15.176255219678888</v>
      </c>
      <c r="N936" s="53"/>
      <c r="O936" s="53" t="s">
        <v>1774</v>
      </c>
      <c r="P936" s="57">
        <v>253.3</v>
      </c>
      <c r="Q936" s="57">
        <v>1.7</v>
      </c>
      <c r="R936" s="57">
        <v>-20.105581487295353</v>
      </c>
      <c r="S936" s="58"/>
      <c r="T936" s="56">
        <v>6.4</v>
      </c>
      <c r="U936" s="56">
        <v>5.2</v>
      </c>
      <c r="V936" s="56">
        <v>525</v>
      </c>
      <c r="W936" s="56" t="s">
        <v>684</v>
      </c>
      <c r="X936" s="56">
        <v>7.65</v>
      </c>
      <c r="Y936" s="56">
        <v>0.121</v>
      </c>
      <c r="Z936" s="56">
        <v>1.18</v>
      </c>
      <c r="AA936" s="56">
        <v>1.97</v>
      </c>
      <c r="AB936" s="56">
        <v>0.22</v>
      </c>
      <c r="AC936" s="56">
        <v>9.3000000000000007</v>
      </c>
      <c r="AD936" s="56">
        <v>3.62</v>
      </c>
      <c r="AE936" s="56">
        <v>44.9</v>
      </c>
      <c r="AF936" s="56">
        <v>17.899999999999999</v>
      </c>
      <c r="AG936" s="56">
        <v>82.1</v>
      </c>
      <c r="AH936" s="56">
        <v>17.3</v>
      </c>
      <c r="AI936" s="56">
        <v>174</v>
      </c>
      <c r="AJ936" s="56">
        <v>32.9</v>
      </c>
      <c r="AK936" s="56">
        <v>9740</v>
      </c>
      <c r="AL936" s="53"/>
      <c r="AM936" s="56">
        <v>5.2289999999999997E-4</v>
      </c>
      <c r="AN936" s="56">
        <v>4.1999999999999996E-6</v>
      </c>
      <c r="AO936" s="56">
        <v>1.4676899999999999</v>
      </c>
      <c r="AP936" s="56">
        <v>1.2E-4</v>
      </c>
      <c r="AQ936" s="56">
        <v>1.8787999999999999E-2</v>
      </c>
      <c r="AR936" s="56">
        <v>4.6E-5</v>
      </c>
      <c r="AS936" s="56">
        <v>0.28261900000000001</v>
      </c>
      <c r="AT936" s="56">
        <v>2.666666666666667E-5</v>
      </c>
      <c r="AU936" s="59">
        <v>0.28261632404237558</v>
      </c>
      <c r="AV936" s="59">
        <v>0.11581654366876748</v>
      </c>
      <c r="AW936" s="59">
        <v>0.94357520221601443</v>
      </c>
      <c r="AX936" s="60">
        <v>0.28261652129143372</v>
      </c>
      <c r="AY936" s="60">
        <v>-0.32566966512881379</v>
      </c>
      <c r="AZ936" s="60">
        <v>0.94353288662585288</v>
      </c>
      <c r="BA936" s="56">
        <v>55.699238789509685</v>
      </c>
      <c r="BB936" s="56">
        <v>17.965155559691102</v>
      </c>
      <c r="BC936" s="56">
        <v>6.9305423546735554</v>
      </c>
      <c r="BD936" s="56">
        <v>0.13580123360181964</v>
      </c>
      <c r="BE936" s="56">
        <v>4.8722579994545976</v>
      </c>
      <c r="BF936" s="56">
        <v>9.2365571862000984</v>
      </c>
      <c r="BG936" s="56">
        <v>2.1562333274182053</v>
      </c>
      <c r="BH936" s="56">
        <v>2.2080658593272959</v>
      </c>
      <c r="BI936" s="56">
        <v>0.54735153696000594</v>
      </c>
      <c r="BJ936" s="56">
        <v>0.24879615316363901</v>
      </c>
      <c r="BK936" s="56">
        <v>29</v>
      </c>
      <c r="BL936" s="56"/>
      <c r="BM936" s="56">
        <v>261</v>
      </c>
      <c r="BN936" s="56">
        <v>50</v>
      </c>
      <c r="BO936" s="56">
        <v>21</v>
      </c>
      <c r="BP936" s="56" t="s">
        <v>1712</v>
      </c>
      <c r="BQ936" s="56">
        <v>110</v>
      </c>
      <c r="BR936" s="56">
        <v>60</v>
      </c>
      <c r="BS936" s="56">
        <v>16</v>
      </c>
      <c r="BT936" s="56">
        <v>1.3</v>
      </c>
      <c r="BU936" s="56">
        <v>6</v>
      </c>
      <c r="BV936" s="56">
        <v>33</v>
      </c>
      <c r="BW936" s="56">
        <v>696</v>
      </c>
      <c r="BX936" s="56">
        <v>17.600000000000001</v>
      </c>
      <c r="BY936" s="56">
        <v>51</v>
      </c>
      <c r="BZ936" s="56">
        <v>1.5</v>
      </c>
      <c r="CA936" s="56"/>
      <c r="CB936" s="56"/>
      <c r="CC936" s="56">
        <v>0</v>
      </c>
      <c r="CD936" s="56" t="s">
        <v>1706</v>
      </c>
      <c r="CE936" s="56"/>
      <c r="CF936" s="56">
        <v>0.8</v>
      </c>
      <c r="CG936" s="56">
        <v>452</v>
      </c>
      <c r="CH936" s="56">
        <v>15.9</v>
      </c>
      <c r="CI936" s="56">
        <v>31.4</v>
      </c>
      <c r="CJ936" s="56">
        <v>3.85</v>
      </c>
      <c r="CK936" s="56">
        <v>16.100000000000001</v>
      </c>
      <c r="CL936" s="56">
        <v>3.41</v>
      </c>
      <c r="CM936" s="56">
        <v>1.1100000000000001</v>
      </c>
      <c r="CN936" s="56">
        <v>3.04</v>
      </c>
      <c r="CO936" s="56">
        <v>0.46</v>
      </c>
      <c r="CP936" s="56">
        <v>2.83</v>
      </c>
      <c r="CQ936" s="56">
        <v>0.56000000000000005</v>
      </c>
      <c r="CR936" s="56">
        <v>1.65</v>
      </c>
      <c r="CS936" s="56">
        <v>0.24</v>
      </c>
      <c r="CT936" s="56">
        <v>1.64</v>
      </c>
      <c r="CU936" s="56">
        <v>0.28699999999999998</v>
      </c>
      <c r="CV936" s="56">
        <v>1.6</v>
      </c>
      <c r="CW936" s="56">
        <v>0.08</v>
      </c>
      <c r="CX936" s="56"/>
      <c r="CY936" s="56"/>
      <c r="CZ936" s="56" t="s">
        <v>1713</v>
      </c>
      <c r="DA936" s="56"/>
      <c r="DB936" s="56">
        <v>2.36</v>
      </c>
      <c r="DC936" s="56">
        <v>1.1000000000000001</v>
      </c>
    </row>
    <row r="937" spans="1:107" x14ac:dyDescent="0.25">
      <c r="A937" s="94" t="s">
        <v>49</v>
      </c>
      <c r="B937" s="4" t="s">
        <v>691</v>
      </c>
      <c r="C937" s="4">
        <v>2018</v>
      </c>
      <c r="D937" s="4">
        <v>74</v>
      </c>
      <c r="E937" s="4">
        <v>933</v>
      </c>
      <c r="F937" s="4">
        <v>40982</v>
      </c>
      <c r="G937" s="4">
        <v>15395</v>
      </c>
      <c r="H937" s="113">
        <v>15.94</v>
      </c>
      <c r="I937" s="113">
        <v>289.7</v>
      </c>
      <c r="J937" s="113">
        <v>182.6</v>
      </c>
      <c r="K937" s="114">
        <v>0.6333122229259025</v>
      </c>
      <c r="L937" s="116">
        <v>255.16912941876038</v>
      </c>
      <c r="M937" s="116">
        <v>7.9328329326356455</v>
      </c>
      <c r="P937" s="40">
        <v>253.3</v>
      </c>
      <c r="Q937" s="40">
        <v>1.7</v>
      </c>
      <c r="R937" s="40">
        <v>-1.869129418760366</v>
      </c>
      <c r="S937" s="41"/>
      <c r="T937" s="20">
        <v>19.3</v>
      </c>
      <c r="U937" s="20">
        <v>8.3000000000000007</v>
      </c>
      <c r="V937" s="20">
        <v>1064</v>
      </c>
      <c r="W937" s="20" t="s">
        <v>684</v>
      </c>
      <c r="X937" s="20">
        <v>13.2</v>
      </c>
      <c r="Y937" s="20" t="s">
        <v>684</v>
      </c>
      <c r="Z937" s="20">
        <v>2.79</v>
      </c>
      <c r="AA937" s="20">
        <v>3.68</v>
      </c>
      <c r="AB937" s="20">
        <v>0.51</v>
      </c>
      <c r="AC937" s="20">
        <v>17.8</v>
      </c>
      <c r="AD937" s="20">
        <v>6.32</v>
      </c>
      <c r="AE937" s="20">
        <v>91.4</v>
      </c>
      <c r="AF937" s="20">
        <v>34.9</v>
      </c>
      <c r="AG937" s="20">
        <v>158</v>
      </c>
      <c r="AH937" s="20">
        <v>35.700000000000003</v>
      </c>
      <c r="AI937" s="20">
        <v>328</v>
      </c>
      <c r="AJ937" s="20">
        <v>59.7</v>
      </c>
      <c r="AK937" s="20">
        <v>9110</v>
      </c>
      <c r="AM937" s="100">
        <v>8.8719999999999999E-4</v>
      </c>
      <c r="AN937" s="100">
        <v>1.9999999999999999E-6</v>
      </c>
      <c r="AO937" s="100">
        <v>1.4677</v>
      </c>
      <c r="AP937" s="100">
        <v>1.4999999999999999E-4</v>
      </c>
      <c r="AQ937" s="100">
        <v>3.5860000000000003E-2</v>
      </c>
      <c r="AR937" s="100">
        <v>2.0000000000000001E-4</v>
      </c>
      <c r="AS937" s="100">
        <v>0.282609</v>
      </c>
      <c r="AT937" s="100">
        <v>4.0666666666666668E-5</v>
      </c>
      <c r="AU937" s="105">
        <v>0.28260476328856637</v>
      </c>
      <c r="AV937" s="105">
        <v>-0.70001560628751847</v>
      </c>
      <c r="AW937" s="105">
        <v>1.4388936500342282</v>
      </c>
      <c r="AX937" s="106">
        <v>0.28260479439617514</v>
      </c>
      <c r="AY937" s="106">
        <v>-0.74059634017298315</v>
      </c>
      <c r="AZ937" s="106">
        <v>1.4388876521044254</v>
      </c>
      <c r="BA937" s="100">
        <v>55.699238789509685</v>
      </c>
      <c r="BB937" s="100">
        <v>17.965155559691102</v>
      </c>
      <c r="BC937" s="100">
        <v>6.9305423546735554</v>
      </c>
      <c r="BD937" s="100">
        <v>0.13580123360181964</v>
      </c>
      <c r="BE937" s="100">
        <v>4.8722579994545976</v>
      </c>
      <c r="BF937" s="100">
        <v>9.2365571862000984</v>
      </c>
      <c r="BG937" s="100">
        <v>2.1562333274182053</v>
      </c>
      <c r="BH937" s="100">
        <v>2.2080658593272959</v>
      </c>
      <c r="BI937" s="100">
        <v>0.54735153696000594</v>
      </c>
      <c r="BJ937" s="100">
        <v>0.24879615316363901</v>
      </c>
      <c r="BK937" s="100">
        <v>29</v>
      </c>
      <c r="BL937" s="100"/>
      <c r="BM937" s="100">
        <v>261</v>
      </c>
      <c r="BN937" s="100">
        <v>50</v>
      </c>
      <c r="BO937" s="100">
        <v>21</v>
      </c>
      <c r="BP937" s="100" t="s">
        <v>1712</v>
      </c>
      <c r="BQ937" s="100">
        <v>110</v>
      </c>
      <c r="BR937" s="100">
        <v>60</v>
      </c>
      <c r="BS937" s="100">
        <v>16</v>
      </c>
      <c r="BT937" s="100">
        <v>1.3</v>
      </c>
      <c r="BU937" s="100">
        <v>6</v>
      </c>
      <c r="BV937" s="100">
        <v>33</v>
      </c>
      <c r="BW937" s="100">
        <v>696</v>
      </c>
      <c r="BX937" s="100">
        <v>17.600000000000001</v>
      </c>
      <c r="BY937" s="100">
        <v>51</v>
      </c>
      <c r="BZ937" s="100">
        <v>1.5</v>
      </c>
      <c r="CA937" s="100"/>
      <c r="CB937" s="100"/>
      <c r="CC937" s="100">
        <v>0</v>
      </c>
      <c r="CD937" s="100" t="s">
        <v>1706</v>
      </c>
      <c r="CE937" s="100"/>
      <c r="CF937" s="100">
        <v>0.8</v>
      </c>
      <c r="CG937" s="100">
        <v>452</v>
      </c>
      <c r="CH937" s="100">
        <v>15.9</v>
      </c>
      <c r="CI937" s="100">
        <v>31.4</v>
      </c>
      <c r="CJ937" s="100">
        <v>3.85</v>
      </c>
      <c r="CK937" s="100">
        <v>16.100000000000001</v>
      </c>
      <c r="CL937" s="100">
        <v>3.41</v>
      </c>
      <c r="CM937" s="100">
        <v>1.1100000000000001</v>
      </c>
      <c r="CN937" s="100">
        <v>3.04</v>
      </c>
      <c r="CO937" s="100">
        <v>0.46</v>
      </c>
      <c r="CP937" s="100">
        <v>2.83</v>
      </c>
      <c r="CQ937" s="100">
        <v>0.56000000000000005</v>
      </c>
      <c r="CR937" s="100">
        <v>1.65</v>
      </c>
      <c r="CS937" s="100">
        <v>0.24</v>
      </c>
      <c r="CT937" s="100">
        <v>1.64</v>
      </c>
      <c r="CU937" s="100">
        <v>0.28699999999999998</v>
      </c>
      <c r="CV937" s="100">
        <v>1.6</v>
      </c>
      <c r="CW937" s="100">
        <v>0.08</v>
      </c>
      <c r="CX937" s="100"/>
      <c r="CY937" s="100"/>
      <c r="CZ937" s="100" t="s">
        <v>1713</v>
      </c>
      <c r="DA937" s="100"/>
      <c r="DB937" s="100">
        <v>2.36</v>
      </c>
      <c r="DC937" s="100">
        <v>1.1000000000000001</v>
      </c>
    </row>
    <row r="938" spans="1:107" x14ac:dyDescent="0.25">
      <c r="A938" s="107" t="s">
        <v>51</v>
      </c>
      <c r="B938" s="45" t="s">
        <v>691</v>
      </c>
      <c r="C938" s="45">
        <v>2018</v>
      </c>
      <c r="D938" s="45">
        <v>75</v>
      </c>
      <c r="E938" s="45">
        <v>934</v>
      </c>
      <c r="F938" s="45">
        <v>41078</v>
      </c>
      <c r="G938" s="45">
        <v>15412</v>
      </c>
      <c r="H938" s="133">
        <v>99.7</v>
      </c>
      <c r="I938" s="133">
        <v>2129</v>
      </c>
      <c r="J938" s="133">
        <v>1054</v>
      </c>
      <c r="K938" s="134">
        <v>0.49776007964161278</v>
      </c>
      <c r="L938" s="136">
        <v>270.99807914324469</v>
      </c>
      <c r="M938" s="136">
        <v>7.5296601665952121</v>
      </c>
      <c r="N938" s="45" t="s">
        <v>688</v>
      </c>
      <c r="O938" s="45"/>
      <c r="P938" s="49">
        <v>253.3</v>
      </c>
      <c r="Q938" s="49">
        <v>1.7</v>
      </c>
      <c r="R938" s="49">
        <v>-17.698079143244684</v>
      </c>
      <c r="S938" s="50"/>
      <c r="T938" s="48">
        <v>18.899999999999999</v>
      </c>
      <c r="U938" s="48">
        <v>7.2</v>
      </c>
      <c r="V938" s="48">
        <v>2000</v>
      </c>
      <c r="W938" s="48">
        <v>0.57999999999999996</v>
      </c>
      <c r="X938" s="48">
        <v>27.5</v>
      </c>
      <c r="Y938" s="48">
        <v>2.2400000000000002</v>
      </c>
      <c r="Z938" s="48">
        <v>6.78</v>
      </c>
      <c r="AA938" s="48">
        <v>7.5</v>
      </c>
      <c r="AB938" s="48">
        <v>1.45</v>
      </c>
      <c r="AC938" s="48">
        <v>29.1</v>
      </c>
      <c r="AD938" s="48">
        <v>10.41</v>
      </c>
      <c r="AE938" s="48">
        <v>138</v>
      </c>
      <c r="AF938" s="48">
        <v>62.1</v>
      </c>
      <c r="AG938" s="48">
        <v>293</v>
      </c>
      <c r="AH938" s="48">
        <v>68.099999999999994</v>
      </c>
      <c r="AI938" s="48">
        <v>736</v>
      </c>
      <c r="AJ938" s="48">
        <v>133.69999999999999</v>
      </c>
      <c r="AK938" s="48">
        <v>12720</v>
      </c>
      <c r="AL938" s="45"/>
      <c r="AM938" s="48" t="s">
        <v>734</v>
      </c>
      <c r="AN938" s="48" t="s">
        <v>734</v>
      </c>
      <c r="AO938" s="48" t="s">
        <v>734</v>
      </c>
      <c r="AP938" s="48" t="s">
        <v>734</v>
      </c>
      <c r="AQ938" s="48" t="s">
        <v>734</v>
      </c>
      <c r="AR938" s="48" t="s">
        <v>734</v>
      </c>
      <c r="AS938" s="48" t="s">
        <v>734</v>
      </c>
      <c r="AT938" s="48" t="s">
        <v>734</v>
      </c>
      <c r="AU938" s="51" t="s">
        <v>734</v>
      </c>
      <c r="AV938" s="51" t="s">
        <v>734</v>
      </c>
      <c r="AW938" s="51" t="s">
        <v>734</v>
      </c>
      <c r="AX938" s="52" t="s">
        <v>734</v>
      </c>
      <c r="AY938" s="52" t="s">
        <v>734</v>
      </c>
      <c r="AZ938" s="52" t="s">
        <v>734</v>
      </c>
      <c r="BA938" s="48">
        <v>55.699238789509685</v>
      </c>
      <c r="BB938" s="48">
        <v>17.965155559691102</v>
      </c>
      <c r="BC938" s="48">
        <v>6.9305423546735554</v>
      </c>
      <c r="BD938" s="48">
        <v>0.13580123360181964</v>
      </c>
      <c r="BE938" s="48">
        <v>4.8722579994545976</v>
      </c>
      <c r="BF938" s="48">
        <v>9.2365571862000984</v>
      </c>
      <c r="BG938" s="48">
        <v>2.1562333274182053</v>
      </c>
      <c r="BH938" s="48">
        <v>2.2080658593272959</v>
      </c>
      <c r="BI938" s="48">
        <v>0.54735153696000594</v>
      </c>
      <c r="BJ938" s="48">
        <v>0.24879615316363901</v>
      </c>
      <c r="BK938" s="48">
        <v>29</v>
      </c>
      <c r="BL938" s="48"/>
      <c r="BM938" s="48">
        <v>261</v>
      </c>
      <c r="BN938" s="48">
        <v>50</v>
      </c>
      <c r="BO938" s="48">
        <v>21</v>
      </c>
      <c r="BP938" s="48" t="s">
        <v>1712</v>
      </c>
      <c r="BQ938" s="48">
        <v>110</v>
      </c>
      <c r="BR938" s="48">
        <v>60</v>
      </c>
      <c r="BS938" s="48">
        <v>16</v>
      </c>
      <c r="BT938" s="48">
        <v>1.3</v>
      </c>
      <c r="BU938" s="48">
        <v>6</v>
      </c>
      <c r="BV938" s="48">
        <v>33</v>
      </c>
      <c r="BW938" s="48">
        <v>696</v>
      </c>
      <c r="BX938" s="48">
        <v>17.600000000000001</v>
      </c>
      <c r="BY938" s="48">
        <v>51</v>
      </c>
      <c r="BZ938" s="48">
        <v>1.5</v>
      </c>
      <c r="CA938" s="48"/>
      <c r="CB938" s="48"/>
      <c r="CC938" s="48">
        <v>0</v>
      </c>
      <c r="CD938" s="48" t="s">
        <v>1706</v>
      </c>
      <c r="CE938" s="48"/>
      <c r="CF938" s="48">
        <v>0.8</v>
      </c>
      <c r="CG938" s="48">
        <v>452</v>
      </c>
      <c r="CH938" s="48">
        <v>15.9</v>
      </c>
      <c r="CI938" s="48">
        <v>31.4</v>
      </c>
      <c r="CJ938" s="48">
        <v>3.85</v>
      </c>
      <c r="CK938" s="48">
        <v>16.100000000000001</v>
      </c>
      <c r="CL938" s="48">
        <v>3.41</v>
      </c>
      <c r="CM938" s="48">
        <v>1.1100000000000001</v>
      </c>
      <c r="CN938" s="48">
        <v>3.04</v>
      </c>
      <c r="CO938" s="48">
        <v>0.46</v>
      </c>
      <c r="CP938" s="48">
        <v>2.83</v>
      </c>
      <c r="CQ938" s="48">
        <v>0.56000000000000005</v>
      </c>
      <c r="CR938" s="48">
        <v>1.65</v>
      </c>
      <c r="CS938" s="48">
        <v>0.24</v>
      </c>
      <c r="CT938" s="48">
        <v>1.64</v>
      </c>
      <c r="CU938" s="48">
        <v>0.28699999999999998</v>
      </c>
      <c r="CV938" s="48">
        <v>1.6</v>
      </c>
      <c r="CW938" s="48">
        <v>0.08</v>
      </c>
      <c r="CX938" s="48"/>
      <c r="CY938" s="48"/>
      <c r="CZ938" s="48" t="s">
        <v>1713</v>
      </c>
      <c r="DA938" s="48"/>
      <c r="DB938" s="48">
        <v>2.36</v>
      </c>
      <c r="DC938" s="48">
        <v>1.1000000000000001</v>
      </c>
    </row>
    <row r="939" spans="1:107" x14ac:dyDescent="0.25">
      <c r="A939" s="94" t="s">
        <v>64</v>
      </c>
      <c r="B939" s="4" t="s">
        <v>691</v>
      </c>
      <c r="C939" s="4">
        <v>2018</v>
      </c>
      <c r="D939" s="4">
        <v>76</v>
      </c>
      <c r="E939" s="4">
        <v>935</v>
      </c>
      <c r="F939" s="4">
        <v>40579</v>
      </c>
      <c r="G939" s="4">
        <v>15149</v>
      </c>
      <c r="H939" s="113">
        <v>22.44</v>
      </c>
      <c r="I939" s="113">
        <v>573</v>
      </c>
      <c r="J939" s="113">
        <v>216.8</v>
      </c>
      <c r="K939" s="114">
        <v>0.38819875776397517</v>
      </c>
      <c r="L939" s="116">
        <v>252.48041882818001</v>
      </c>
      <c r="M939" s="116">
        <v>7.3036246053827485</v>
      </c>
      <c r="P939" s="40">
        <v>253.3</v>
      </c>
      <c r="Q939" s="40">
        <v>1.7</v>
      </c>
      <c r="R939" s="40">
        <v>0.81958117182000478</v>
      </c>
      <c r="S939" s="41"/>
      <c r="T939" s="20">
        <v>12.4</v>
      </c>
      <c r="U939" s="20">
        <v>5.8</v>
      </c>
      <c r="V939" s="20">
        <v>894</v>
      </c>
      <c r="W939" s="20" t="s">
        <v>684</v>
      </c>
      <c r="X939" s="20">
        <v>11.72</v>
      </c>
      <c r="Y939" s="20">
        <v>0.108</v>
      </c>
      <c r="Z939" s="20">
        <v>1.1599999999999999</v>
      </c>
      <c r="AA939" s="20">
        <v>1.87</v>
      </c>
      <c r="AB939" s="20">
        <v>0.29199999999999998</v>
      </c>
      <c r="AC939" s="20">
        <v>12</v>
      </c>
      <c r="AD939" s="20">
        <v>4.8099999999999996</v>
      </c>
      <c r="AE939" s="20">
        <v>65.099999999999994</v>
      </c>
      <c r="AF939" s="20">
        <v>27.5</v>
      </c>
      <c r="AG939" s="20">
        <v>134.6</v>
      </c>
      <c r="AH939" s="20">
        <v>33</v>
      </c>
      <c r="AI939" s="20">
        <v>329</v>
      </c>
      <c r="AJ939" s="20">
        <v>62.6</v>
      </c>
      <c r="AK939" s="20">
        <v>10860</v>
      </c>
      <c r="AM939" s="100">
        <v>6.0899999999999995E-4</v>
      </c>
      <c r="AN939" s="100">
        <v>1.1E-5</v>
      </c>
      <c r="AO939" s="100">
        <v>1.4676400000000001</v>
      </c>
      <c r="AP939" s="100">
        <v>1.2E-4</v>
      </c>
      <c r="AQ939" s="100">
        <v>1.8870000000000001E-2</v>
      </c>
      <c r="AR939" s="100">
        <v>5.5999999999999995E-4</v>
      </c>
      <c r="AS939" s="100">
        <v>0.282582</v>
      </c>
      <c r="AT939" s="100">
        <v>3.3333333333333335E-5</v>
      </c>
      <c r="AU939" s="105">
        <v>0.28257912251342998</v>
      </c>
      <c r="AV939" s="105">
        <v>-1.667205652692294</v>
      </c>
      <c r="AW939" s="105">
        <v>1.179413952620429</v>
      </c>
      <c r="AX939" s="106">
        <v>0.28257911315066575</v>
      </c>
      <c r="AY939" s="106">
        <v>-1.6492625792086102</v>
      </c>
      <c r="AZ939" s="106">
        <v>1.179416108282316</v>
      </c>
      <c r="BA939" s="100">
        <v>55.699238789509685</v>
      </c>
      <c r="BB939" s="100">
        <v>17.965155559691102</v>
      </c>
      <c r="BC939" s="100">
        <v>6.9305423546735554</v>
      </c>
      <c r="BD939" s="100">
        <v>0.13580123360181964</v>
      </c>
      <c r="BE939" s="100">
        <v>4.8722579994545976</v>
      </c>
      <c r="BF939" s="100">
        <v>9.2365571862000984</v>
      </c>
      <c r="BG939" s="100">
        <v>2.1562333274182053</v>
      </c>
      <c r="BH939" s="100">
        <v>2.2080658593272959</v>
      </c>
      <c r="BI939" s="100">
        <v>0.54735153696000594</v>
      </c>
      <c r="BJ939" s="100">
        <v>0.24879615316363901</v>
      </c>
      <c r="BK939" s="100">
        <v>29</v>
      </c>
      <c r="BL939" s="100"/>
      <c r="BM939" s="100">
        <v>261</v>
      </c>
      <c r="BN939" s="100">
        <v>50</v>
      </c>
      <c r="BO939" s="100">
        <v>21</v>
      </c>
      <c r="BP939" s="100" t="s">
        <v>1712</v>
      </c>
      <c r="BQ939" s="100">
        <v>110</v>
      </c>
      <c r="BR939" s="100">
        <v>60</v>
      </c>
      <c r="BS939" s="100">
        <v>16</v>
      </c>
      <c r="BT939" s="100">
        <v>1.3</v>
      </c>
      <c r="BU939" s="100">
        <v>6</v>
      </c>
      <c r="BV939" s="100">
        <v>33</v>
      </c>
      <c r="BW939" s="100">
        <v>696</v>
      </c>
      <c r="BX939" s="100">
        <v>17.600000000000001</v>
      </c>
      <c r="BY939" s="100">
        <v>51</v>
      </c>
      <c r="BZ939" s="100">
        <v>1.5</v>
      </c>
      <c r="CA939" s="100"/>
      <c r="CB939" s="100"/>
      <c r="CC939" s="100">
        <v>0</v>
      </c>
      <c r="CD939" s="100" t="s">
        <v>1706</v>
      </c>
      <c r="CE939" s="100"/>
      <c r="CF939" s="100">
        <v>0.8</v>
      </c>
      <c r="CG939" s="100">
        <v>452</v>
      </c>
      <c r="CH939" s="100">
        <v>15.9</v>
      </c>
      <c r="CI939" s="100">
        <v>31.4</v>
      </c>
      <c r="CJ939" s="100">
        <v>3.85</v>
      </c>
      <c r="CK939" s="100">
        <v>16.100000000000001</v>
      </c>
      <c r="CL939" s="100">
        <v>3.41</v>
      </c>
      <c r="CM939" s="100">
        <v>1.1100000000000001</v>
      </c>
      <c r="CN939" s="100">
        <v>3.04</v>
      </c>
      <c r="CO939" s="100">
        <v>0.46</v>
      </c>
      <c r="CP939" s="100">
        <v>2.83</v>
      </c>
      <c r="CQ939" s="100">
        <v>0.56000000000000005</v>
      </c>
      <c r="CR939" s="100">
        <v>1.65</v>
      </c>
      <c r="CS939" s="100">
        <v>0.24</v>
      </c>
      <c r="CT939" s="100">
        <v>1.64</v>
      </c>
      <c r="CU939" s="100">
        <v>0.28699999999999998</v>
      </c>
      <c r="CV939" s="100">
        <v>1.6</v>
      </c>
      <c r="CW939" s="100">
        <v>0.08</v>
      </c>
      <c r="CX939" s="100"/>
      <c r="CY939" s="100"/>
      <c r="CZ939" s="100" t="s">
        <v>1713</v>
      </c>
      <c r="DA939" s="100"/>
      <c r="DB939" s="100">
        <v>2.36</v>
      </c>
      <c r="DC939" s="100">
        <v>1.1000000000000001</v>
      </c>
    </row>
    <row r="940" spans="1:107" x14ac:dyDescent="0.25">
      <c r="A940" s="94" t="s">
        <v>74</v>
      </c>
      <c r="B940" s="4" t="s">
        <v>691</v>
      </c>
      <c r="C940" s="4">
        <v>2018</v>
      </c>
      <c r="D940" s="4">
        <v>77</v>
      </c>
      <c r="E940" s="4">
        <v>936</v>
      </c>
      <c r="F940" s="4">
        <v>40669</v>
      </c>
      <c r="G940" s="4">
        <v>15150</v>
      </c>
      <c r="H940" s="113">
        <v>17.260000000000002</v>
      </c>
      <c r="I940" s="113">
        <v>299.7</v>
      </c>
      <c r="J940" s="113">
        <v>151.9</v>
      </c>
      <c r="K940" s="114">
        <v>0.51440329218106995</v>
      </c>
      <c r="L940" s="116">
        <v>255.87965679521034</v>
      </c>
      <c r="M940" s="116">
        <v>7.2171958850700779</v>
      </c>
      <c r="P940" s="40">
        <v>253.3</v>
      </c>
      <c r="Q940" s="40">
        <v>1.7</v>
      </c>
      <c r="R940" s="40">
        <v>-2.579656795210326</v>
      </c>
      <c r="S940" s="41"/>
      <c r="T940" s="20">
        <v>5.9</v>
      </c>
      <c r="U940" s="20">
        <v>5</v>
      </c>
      <c r="V940" s="20">
        <v>1486</v>
      </c>
      <c r="W940" s="20" t="s">
        <v>684</v>
      </c>
      <c r="X940" s="20">
        <v>6.86</v>
      </c>
      <c r="Y940" s="20">
        <v>0.73</v>
      </c>
      <c r="Z940" s="20">
        <v>3.24</v>
      </c>
      <c r="AA940" s="20">
        <v>5.95</v>
      </c>
      <c r="AB940" s="20">
        <v>0.57999999999999996</v>
      </c>
      <c r="AC940" s="20">
        <v>30.2</v>
      </c>
      <c r="AD940" s="20">
        <v>10.8</v>
      </c>
      <c r="AE940" s="20">
        <v>139.1</v>
      </c>
      <c r="AF940" s="20">
        <v>52.9</v>
      </c>
      <c r="AG940" s="20">
        <v>235</v>
      </c>
      <c r="AH940" s="20">
        <v>45.5</v>
      </c>
      <c r="AI940" s="20">
        <v>422</v>
      </c>
      <c r="AJ940" s="20">
        <v>79.099999999999994</v>
      </c>
      <c r="AK940" s="20">
        <v>7800</v>
      </c>
      <c r="AM940" s="100">
        <v>1.7038000000000001E-3</v>
      </c>
      <c r="AN940" s="100">
        <v>8.8999999999999995E-6</v>
      </c>
      <c r="AO940" s="100">
        <v>1.4677500000000001</v>
      </c>
      <c r="AP940" s="100">
        <v>1.2999999999999999E-4</v>
      </c>
      <c r="AQ940" s="100">
        <v>7.3469999999999994E-2</v>
      </c>
      <c r="AR940" s="100">
        <v>7.6999999999999996E-4</v>
      </c>
      <c r="AS940" s="100">
        <v>0.28254000000000001</v>
      </c>
      <c r="AT940" s="100">
        <v>4.9333333333333331E-5</v>
      </c>
      <c r="AU940" s="105">
        <v>0.28253184100858664</v>
      </c>
      <c r="AV940" s="105">
        <v>-3.2643566381906908</v>
      </c>
      <c r="AW940" s="105">
        <v>1.745545882469913</v>
      </c>
      <c r="AX940" s="106">
        <v>0.28253192345829942</v>
      </c>
      <c r="AY940" s="106">
        <v>-3.318951078860044</v>
      </c>
      <c r="AZ940" s="106">
        <v>1.7455358402578274</v>
      </c>
      <c r="BA940" s="100">
        <v>55.699238789509685</v>
      </c>
      <c r="BB940" s="100">
        <v>17.965155559691102</v>
      </c>
      <c r="BC940" s="100">
        <v>6.9305423546735554</v>
      </c>
      <c r="BD940" s="100">
        <v>0.13580123360181964</v>
      </c>
      <c r="BE940" s="100">
        <v>4.8722579994545976</v>
      </c>
      <c r="BF940" s="100">
        <v>9.2365571862000984</v>
      </c>
      <c r="BG940" s="100">
        <v>2.1562333274182053</v>
      </c>
      <c r="BH940" s="100">
        <v>2.2080658593272959</v>
      </c>
      <c r="BI940" s="100">
        <v>0.54735153696000594</v>
      </c>
      <c r="BJ940" s="100">
        <v>0.24879615316363901</v>
      </c>
      <c r="BK940" s="100">
        <v>29</v>
      </c>
      <c r="BL940" s="100"/>
      <c r="BM940" s="100">
        <v>261</v>
      </c>
      <c r="BN940" s="100">
        <v>50</v>
      </c>
      <c r="BO940" s="100">
        <v>21</v>
      </c>
      <c r="BP940" s="100" t="s">
        <v>1712</v>
      </c>
      <c r="BQ940" s="100">
        <v>110</v>
      </c>
      <c r="BR940" s="100">
        <v>60</v>
      </c>
      <c r="BS940" s="100">
        <v>16</v>
      </c>
      <c r="BT940" s="100">
        <v>1.3</v>
      </c>
      <c r="BU940" s="100">
        <v>6</v>
      </c>
      <c r="BV940" s="100">
        <v>33</v>
      </c>
      <c r="BW940" s="100">
        <v>696</v>
      </c>
      <c r="BX940" s="100">
        <v>17.600000000000001</v>
      </c>
      <c r="BY940" s="100">
        <v>51</v>
      </c>
      <c r="BZ940" s="100">
        <v>1.5</v>
      </c>
      <c r="CA940" s="100"/>
      <c r="CB940" s="100"/>
      <c r="CC940" s="100">
        <v>0</v>
      </c>
      <c r="CD940" s="100" t="s">
        <v>1706</v>
      </c>
      <c r="CE940" s="100"/>
      <c r="CF940" s="100">
        <v>0.8</v>
      </c>
      <c r="CG940" s="100">
        <v>452</v>
      </c>
      <c r="CH940" s="100">
        <v>15.9</v>
      </c>
      <c r="CI940" s="100">
        <v>31.4</v>
      </c>
      <c r="CJ940" s="100">
        <v>3.85</v>
      </c>
      <c r="CK940" s="100">
        <v>16.100000000000001</v>
      </c>
      <c r="CL940" s="100">
        <v>3.41</v>
      </c>
      <c r="CM940" s="100">
        <v>1.1100000000000001</v>
      </c>
      <c r="CN940" s="100">
        <v>3.04</v>
      </c>
      <c r="CO940" s="100">
        <v>0.46</v>
      </c>
      <c r="CP940" s="100">
        <v>2.83</v>
      </c>
      <c r="CQ940" s="100">
        <v>0.56000000000000005</v>
      </c>
      <c r="CR940" s="100">
        <v>1.65</v>
      </c>
      <c r="CS940" s="100">
        <v>0.24</v>
      </c>
      <c r="CT940" s="100">
        <v>1.64</v>
      </c>
      <c r="CU940" s="100">
        <v>0.28699999999999998</v>
      </c>
      <c r="CV940" s="100">
        <v>1.6</v>
      </c>
      <c r="CW940" s="100">
        <v>0.08</v>
      </c>
      <c r="CX940" s="100"/>
      <c r="CY940" s="100"/>
      <c r="CZ940" s="100" t="s">
        <v>1713</v>
      </c>
      <c r="DA940" s="100"/>
      <c r="DB940" s="100">
        <v>2.36</v>
      </c>
      <c r="DC940" s="100">
        <v>1.1000000000000001</v>
      </c>
    </row>
    <row r="941" spans="1:107" x14ac:dyDescent="0.25">
      <c r="A941" s="94" t="s">
        <v>68</v>
      </c>
      <c r="B941" s="4" t="s">
        <v>691</v>
      </c>
      <c r="C941" s="4">
        <v>2018</v>
      </c>
      <c r="D941" s="4">
        <v>78</v>
      </c>
      <c r="E941" s="4">
        <v>937</v>
      </c>
      <c r="F941" s="4">
        <v>40772</v>
      </c>
      <c r="G941" s="4">
        <v>15166</v>
      </c>
      <c r="H941" s="113">
        <v>24.3</v>
      </c>
      <c r="I941" s="113">
        <v>434.5</v>
      </c>
      <c r="J941" s="113">
        <v>237.7</v>
      </c>
      <c r="K941" s="114">
        <v>0.55187637969094916</v>
      </c>
      <c r="L941" s="116">
        <v>254.77417704174894</v>
      </c>
      <c r="M941" s="116">
        <v>7.6583745624575883</v>
      </c>
      <c r="P941" s="40">
        <v>253.3</v>
      </c>
      <c r="Q941" s="40">
        <v>1.7</v>
      </c>
      <c r="R941" s="40">
        <v>-1.4741770417489306</v>
      </c>
      <c r="S941" s="41"/>
      <c r="T941" s="20">
        <v>4.2</v>
      </c>
      <c r="U941" s="20">
        <v>5.3</v>
      </c>
      <c r="V941" s="20">
        <v>1233</v>
      </c>
      <c r="W941" s="20" t="s">
        <v>684</v>
      </c>
      <c r="X941" s="20">
        <v>18</v>
      </c>
      <c r="Y941" s="20">
        <v>0.43</v>
      </c>
      <c r="Z941" s="20">
        <v>1.84</v>
      </c>
      <c r="AA941" s="20">
        <v>4.1900000000000004</v>
      </c>
      <c r="AB941" s="20">
        <v>0.45</v>
      </c>
      <c r="AC941" s="20">
        <v>21.6</v>
      </c>
      <c r="AD941" s="20">
        <v>7.91</v>
      </c>
      <c r="AE941" s="20">
        <v>113.6</v>
      </c>
      <c r="AF941" s="20">
        <v>45.9</v>
      </c>
      <c r="AG941" s="20">
        <v>202</v>
      </c>
      <c r="AH941" s="20">
        <v>40.700000000000003</v>
      </c>
      <c r="AI941" s="20">
        <v>383</v>
      </c>
      <c r="AJ941" s="20">
        <v>73.900000000000006</v>
      </c>
      <c r="AK941" s="20">
        <v>9230</v>
      </c>
      <c r="AM941" s="100">
        <v>1.1439E-3</v>
      </c>
      <c r="AN941" s="100">
        <v>3.7000000000000002E-6</v>
      </c>
      <c r="AO941" s="100">
        <v>1.4677100000000001</v>
      </c>
      <c r="AP941" s="100">
        <v>1.3999999999999999E-4</v>
      </c>
      <c r="AQ941" s="100">
        <v>4.8129999999999999E-2</v>
      </c>
      <c r="AR941" s="100">
        <v>2.7E-4</v>
      </c>
      <c r="AS941" s="100">
        <v>0.282559</v>
      </c>
      <c r="AT941" s="100">
        <v>4.0666666666666668E-5</v>
      </c>
      <c r="AU941" s="105">
        <v>0.28255354592526366</v>
      </c>
      <c r="AV941" s="105">
        <v>-2.5210266117126068</v>
      </c>
      <c r="AW941" s="105">
        <v>1.4388923826329467</v>
      </c>
      <c r="AX941" s="106">
        <v>0.28255357755836874</v>
      </c>
      <c r="AY941" s="106">
        <v>-2.5527752458975872</v>
      </c>
      <c r="AZ941" s="106">
        <v>1.4388876521044254</v>
      </c>
      <c r="BA941" s="100">
        <v>55.699238789509685</v>
      </c>
      <c r="BB941" s="100">
        <v>17.965155559691102</v>
      </c>
      <c r="BC941" s="100">
        <v>6.9305423546735554</v>
      </c>
      <c r="BD941" s="100">
        <v>0.13580123360181964</v>
      </c>
      <c r="BE941" s="100">
        <v>4.8722579994545976</v>
      </c>
      <c r="BF941" s="100">
        <v>9.2365571862000984</v>
      </c>
      <c r="BG941" s="100">
        <v>2.1562333274182053</v>
      </c>
      <c r="BH941" s="100">
        <v>2.2080658593272959</v>
      </c>
      <c r="BI941" s="100">
        <v>0.54735153696000594</v>
      </c>
      <c r="BJ941" s="100">
        <v>0.24879615316363901</v>
      </c>
      <c r="BK941" s="100">
        <v>29</v>
      </c>
      <c r="BL941" s="100"/>
      <c r="BM941" s="100">
        <v>261</v>
      </c>
      <c r="BN941" s="100">
        <v>50</v>
      </c>
      <c r="BO941" s="100">
        <v>21</v>
      </c>
      <c r="BP941" s="100" t="s">
        <v>1712</v>
      </c>
      <c r="BQ941" s="100">
        <v>110</v>
      </c>
      <c r="BR941" s="100">
        <v>60</v>
      </c>
      <c r="BS941" s="100">
        <v>16</v>
      </c>
      <c r="BT941" s="100">
        <v>1.3</v>
      </c>
      <c r="BU941" s="100">
        <v>6</v>
      </c>
      <c r="BV941" s="100">
        <v>33</v>
      </c>
      <c r="BW941" s="100">
        <v>696</v>
      </c>
      <c r="BX941" s="100">
        <v>17.600000000000001</v>
      </c>
      <c r="BY941" s="100">
        <v>51</v>
      </c>
      <c r="BZ941" s="100">
        <v>1.5</v>
      </c>
      <c r="CA941" s="100"/>
      <c r="CB941" s="100"/>
      <c r="CC941" s="100">
        <v>0</v>
      </c>
      <c r="CD941" s="100" t="s">
        <v>1706</v>
      </c>
      <c r="CE941" s="100"/>
      <c r="CF941" s="100">
        <v>0.8</v>
      </c>
      <c r="CG941" s="100">
        <v>452</v>
      </c>
      <c r="CH941" s="100">
        <v>15.9</v>
      </c>
      <c r="CI941" s="100">
        <v>31.4</v>
      </c>
      <c r="CJ941" s="100">
        <v>3.85</v>
      </c>
      <c r="CK941" s="100">
        <v>16.100000000000001</v>
      </c>
      <c r="CL941" s="100">
        <v>3.41</v>
      </c>
      <c r="CM941" s="100">
        <v>1.1100000000000001</v>
      </c>
      <c r="CN941" s="100">
        <v>3.04</v>
      </c>
      <c r="CO941" s="100">
        <v>0.46</v>
      </c>
      <c r="CP941" s="100">
        <v>2.83</v>
      </c>
      <c r="CQ941" s="100">
        <v>0.56000000000000005</v>
      </c>
      <c r="CR941" s="100">
        <v>1.65</v>
      </c>
      <c r="CS941" s="100">
        <v>0.24</v>
      </c>
      <c r="CT941" s="100">
        <v>1.64</v>
      </c>
      <c r="CU941" s="100">
        <v>0.28699999999999998</v>
      </c>
      <c r="CV941" s="100">
        <v>1.6</v>
      </c>
      <c r="CW941" s="100">
        <v>0.08</v>
      </c>
      <c r="CX941" s="100"/>
      <c r="CY941" s="100"/>
      <c r="CZ941" s="100" t="s">
        <v>1713</v>
      </c>
      <c r="DA941" s="100"/>
      <c r="DB941" s="100">
        <v>2.36</v>
      </c>
      <c r="DC941" s="100">
        <v>1.1000000000000001</v>
      </c>
    </row>
    <row r="942" spans="1:107" x14ac:dyDescent="0.25">
      <c r="A942" s="94" t="s">
        <v>70</v>
      </c>
      <c r="B942" s="4" t="s">
        <v>691</v>
      </c>
      <c r="C942" s="4">
        <v>2018</v>
      </c>
      <c r="D942" s="4">
        <v>79</v>
      </c>
      <c r="E942" s="4">
        <v>938</v>
      </c>
      <c r="F942" s="4">
        <v>40986</v>
      </c>
      <c r="G942" s="4">
        <v>15050</v>
      </c>
      <c r="H942" s="113">
        <v>41.66</v>
      </c>
      <c r="I942" s="113">
        <v>807</v>
      </c>
      <c r="J942" s="113">
        <v>407.4</v>
      </c>
      <c r="K942" s="114">
        <v>0.50632911392405056</v>
      </c>
      <c r="L942" s="116">
        <v>255.56392823133038</v>
      </c>
      <c r="M942" s="116">
        <v>7.3404097746790358</v>
      </c>
      <c r="P942" s="40">
        <v>253.3</v>
      </c>
      <c r="Q942" s="40">
        <v>1.7</v>
      </c>
      <c r="R942" s="40">
        <v>-2.2639282313303681</v>
      </c>
      <c r="S942" s="41"/>
      <c r="T942" s="20">
        <v>8</v>
      </c>
      <c r="U942" s="20">
        <v>4.2</v>
      </c>
      <c r="V942" s="20">
        <v>1760</v>
      </c>
      <c r="W942" s="20" t="s">
        <v>684</v>
      </c>
      <c r="X942" s="20">
        <v>24</v>
      </c>
      <c r="Y942" s="20">
        <v>0.20899999999999999</v>
      </c>
      <c r="Z942" s="20">
        <v>2.21</v>
      </c>
      <c r="AA942" s="20">
        <v>5.2</v>
      </c>
      <c r="AB942" s="20">
        <v>0.32</v>
      </c>
      <c r="AC942" s="20">
        <v>27.2</v>
      </c>
      <c r="AD942" s="20">
        <v>10.59</v>
      </c>
      <c r="AE942" s="20">
        <v>132.30000000000001</v>
      </c>
      <c r="AF942" s="20">
        <v>57</v>
      </c>
      <c r="AG942" s="20">
        <v>272</v>
      </c>
      <c r="AH942" s="20">
        <v>56.4</v>
      </c>
      <c r="AI942" s="20">
        <v>527</v>
      </c>
      <c r="AJ942" s="20">
        <v>98.6</v>
      </c>
      <c r="AK942" s="20">
        <v>10760</v>
      </c>
      <c r="AM942" s="100">
        <v>1.526E-3</v>
      </c>
      <c r="AN942" s="100">
        <v>6.0000000000000002E-6</v>
      </c>
      <c r="AO942" s="100">
        <v>1.4676</v>
      </c>
      <c r="AP942" s="100">
        <v>1.2999999999999999E-4</v>
      </c>
      <c r="AQ942" s="100">
        <v>6.4630000000000007E-2</v>
      </c>
      <c r="AR942" s="100">
        <v>5.2999999999999998E-4</v>
      </c>
      <c r="AS942" s="100">
        <v>0.28254299999999999</v>
      </c>
      <c r="AT942" s="100">
        <v>4.2666666666666662E-5</v>
      </c>
      <c r="AU942" s="105">
        <v>0.28253570147818918</v>
      </c>
      <c r="AV942" s="105">
        <v>-3.1348020881483141</v>
      </c>
      <c r="AW942" s="105">
        <v>1.5096602407389303</v>
      </c>
      <c r="AX942" s="106">
        <v>0.28253576628557631</v>
      </c>
      <c r="AY942" s="106">
        <v>-3.1829823071094498</v>
      </c>
      <c r="AZ942" s="106">
        <v>1.5096526186013641</v>
      </c>
      <c r="BA942" s="100">
        <v>55.699238789509685</v>
      </c>
      <c r="BB942" s="100">
        <v>17.965155559691102</v>
      </c>
      <c r="BC942" s="100">
        <v>6.9305423546735554</v>
      </c>
      <c r="BD942" s="100">
        <v>0.13580123360181964</v>
      </c>
      <c r="BE942" s="100">
        <v>4.8722579994545976</v>
      </c>
      <c r="BF942" s="100">
        <v>9.2365571862000984</v>
      </c>
      <c r="BG942" s="100">
        <v>2.1562333274182053</v>
      </c>
      <c r="BH942" s="100">
        <v>2.2080658593272959</v>
      </c>
      <c r="BI942" s="100">
        <v>0.54735153696000594</v>
      </c>
      <c r="BJ942" s="100">
        <v>0.24879615316363901</v>
      </c>
      <c r="BK942" s="100">
        <v>29</v>
      </c>
      <c r="BL942" s="100"/>
      <c r="BM942" s="100">
        <v>261</v>
      </c>
      <c r="BN942" s="100">
        <v>50</v>
      </c>
      <c r="BO942" s="100">
        <v>21</v>
      </c>
      <c r="BP942" s="100" t="s">
        <v>1712</v>
      </c>
      <c r="BQ942" s="100">
        <v>110</v>
      </c>
      <c r="BR942" s="100">
        <v>60</v>
      </c>
      <c r="BS942" s="100">
        <v>16</v>
      </c>
      <c r="BT942" s="100">
        <v>1.3</v>
      </c>
      <c r="BU942" s="100">
        <v>6</v>
      </c>
      <c r="BV942" s="100">
        <v>33</v>
      </c>
      <c r="BW942" s="100">
        <v>696</v>
      </c>
      <c r="BX942" s="100">
        <v>17.600000000000001</v>
      </c>
      <c r="BY942" s="100">
        <v>51</v>
      </c>
      <c r="BZ942" s="100">
        <v>1.5</v>
      </c>
      <c r="CA942" s="100"/>
      <c r="CB942" s="100"/>
      <c r="CC942" s="100">
        <v>0</v>
      </c>
      <c r="CD942" s="100" t="s">
        <v>1706</v>
      </c>
      <c r="CE942" s="100"/>
      <c r="CF942" s="100">
        <v>0.8</v>
      </c>
      <c r="CG942" s="100">
        <v>452</v>
      </c>
      <c r="CH942" s="100">
        <v>15.9</v>
      </c>
      <c r="CI942" s="100">
        <v>31.4</v>
      </c>
      <c r="CJ942" s="100">
        <v>3.85</v>
      </c>
      <c r="CK942" s="100">
        <v>16.100000000000001</v>
      </c>
      <c r="CL942" s="100">
        <v>3.41</v>
      </c>
      <c r="CM942" s="100">
        <v>1.1100000000000001</v>
      </c>
      <c r="CN942" s="100">
        <v>3.04</v>
      </c>
      <c r="CO942" s="100">
        <v>0.46</v>
      </c>
      <c r="CP942" s="100">
        <v>2.83</v>
      </c>
      <c r="CQ942" s="100">
        <v>0.56000000000000005</v>
      </c>
      <c r="CR942" s="100">
        <v>1.65</v>
      </c>
      <c r="CS942" s="100">
        <v>0.24</v>
      </c>
      <c r="CT942" s="100">
        <v>1.64</v>
      </c>
      <c r="CU942" s="100">
        <v>0.28699999999999998</v>
      </c>
      <c r="CV942" s="100">
        <v>1.6</v>
      </c>
      <c r="CW942" s="100">
        <v>0.08</v>
      </c>
      <c r="CX942" s="100"/>
      <c r="CY942" s="100"/>
      <c r="CZ942" s="100" t="s">
        <v>1713</v>
      </c>
      <c r="DA942" s="100"/>
      <c r="DB942" s="100">
        <v>2.36</v>
      </c>
      <c r="DC942" s="100">
        <v>1.1000000000000001</v>
      </c>
    </row>
    <row r="943" spans="1:107" x14ac:dyDescent="0.25">
      <c r="A943" s="94" t="s">
        <v>52</v>
      </c>
      <c r="B943" s="4" t="s">
        <v>691</v>
      </c>
      <c r="C943" s="4">
        <v>2018</v>
      </c>
      <c r="D943" s="4">
        <v>80</v>
      </c>
      <c r="E943" s="4">
        <v>939</v>
      </c>
      <c r="F943" s="4">
        <v>40475</v>
      </c>
      <c r="G943" s="4">
        <v>16147</v>
      </c>
      <c r="H943" s="113">
        <v>29.71</v>
      </c>
      <c r="I943" s="113">
        <v>607</v>
      </c>
      <c r="J943" s="113">
        <v>326</v>
      </c>
      <c r="K943" s="114">
        <v>0.54259359739555069</v>
      </c>
      <c r="L943" s="116">
        <v>257.14159022252454</v>
      </c>
      <c r="M943" s="116">
        <v>8.2989047865738979</v>
      </c>
      <c r="P943" s="40">
        <v>253.3</v>
      </c>
      <c r="Q943" s="40">
        <v>1.7</v>
      </c>
      <c r="R943" s="40">
        <v>-3.8415902225245304</v>
      </c>
      <c r="S943" s="41"/>
      <c r="T943" s="20">
        <v>5.0999999999999996</v>
      </c>
      <c r="U943" s="20">
        <v>6.1</v>
      </c>
      <c r="V943" s="20">
        <v>1369</v>
      </c>
      <c r="W943" s="20" t="s">
        <v>684</v>
      </c>
      <c r="X943" s="20">
        <v>17.600000000000001</v>
      </c>
      <c r="Y943" s="20">
        <v>0.19</v>
      </c>
      <c r="Z943" s="20">
        <v>2.21</v>
      </c>
      <c r="AA943" s="20">
        <v>3.78</v>
      </c>
      <c r="AB943" s="20">
        <v>0.3</v>
      </c>
      <c r="AC943" s="20">
        <v>24.4</v>
      </c>
      <c r="AD943" s="20">
        <v>9.1199999999999992</v>
      </c>
      <c r="AE943" s="20">
        <v>116</v>
      </c>
      <c r="AF943" s="20">
        <v>47.5</v>
      </c>
      <c r="AG943" s="20">
        <v>204</v>
      </c>
      <c r="AH943" s="20">
        <v>43.3</v>
      </c>
      <c r="AI943" s="20">
        <v>411</v>
      </c>
      <c r="AJ943" s="20">
        <v>73.3</v>
      </c>
      <c r="AK943" s="20">
        <v>10670</v>
      </c>
      <c r="AM943" s="100">
        <v>8.8820000000000001E-4</v>
      </c>
      <c r="AN943" s="100">
        <v>7.1999999999999997E-6</v>
      </c>
      <c r="AO943" s="100">
        <v>1.4678</v>
      </c>
      <c r="AP943" s="100">
        <v>1.2999999999999999E-4</v>
      </c>
      <c r="AQ943" s="100">
        <v>3.6859999999999997E-2</v>
      </c>
      <c r="AR943" s="100">
        <v>5.5000000000000003E-4</v>
      </c>
      <c r="AS943" s="100">
        <v>0.28257599999999999</v>
      </c>
      <c r="AT943" s="100">
        <v>3.5333333333333336E-5</v>
      </c>
      <c r="AU943" s="105">
        <v>0.28257172564767735</v>
      </c>
      <c r="AV943" s="105">
        <v>-1.8249917645574154</v>
      </c>
      <c r="AW943" s="105">
        <v>1.2501917857537403</v>
      </c>
      <c r="AX943" s="106">
        <v>0.28257178965586427</v>
      </c>
      <c r="AY943" s="106">
        <v>-1.9083860113422446</v>
      </c>
      <c r="AZ943" s="106">
        <v>1.250181074779255</v>
      </c>
      <c r="BA943" s="100">
        <v>55.699238789509685</v>
      </c>
      <c r="BB943" s="100">
        <v>17.965155559691102</v>
      </c>
      <c r="BC943" s="100">
        <v>6.9305423546735554</v>
      </c>
      <c r="BD943" s="100">
        <v>0.13580123360181964</v>
      </c>
      <c r="BE943" s="100">
        <v>4.8722579994545976</v>
      </c>
      <c r="BF943" s="100">
        <v>9.2365571862000984</v>
      </c>
      <c r="BG943" s="100">
        <v>2.1562333274182053</v>
      </c>
      <c r="BH943" s="100">
        <v>2.2080658593272959</v>
      </c>
      <c r="BI943" s="100">
        <v>0.54735153696000594</v>
      </c>
      <c r="BJ943" s="100">
        <v>0.24879615316363901</v>
      </c>
      <c r="BK943" s="100">
        <v>29</v>
      </c>
      <c r="BL943" s="100"/>
      <c r="BM943" s="100">
        <v>261</v>
      </c>
      <c r="BN943" s="100">
        <v>50</v>
      </c>
      <c r="BO943" s="100">
        <v>21</v>
      </c>
      <c r="BP943" s="100" t="s">
        <v>1712</v>
      </c>
      <c r="BQ943" s="100">
        <v>110</v>
      </c>
      <c r="BR943" s="100">
        <v>60</v>
      </c>
      <c r="BS943" s="100">
        <v>16</v>
      </c>
      <c r="BT943" s="100">
        <v>1.3</v>
      </c>
      <c r="BU943" s="100">
        <v>6</v>
      </c>
      <c r="BV943" s="100">
        <v>33</v>
      </c>
      <c r="BW943" s="100">
        <v>696</v>
      </c>
      <c r="BX943" s="100">
        <v>17.600000000000001</v>
      </c>
      <c r="BY943" s="100">
        <v>51</v>
      </c>
      <c r="BZ943" s="100">
        <v>1.5</v>
      </c>
      <c r="CA943" s="100"/>
      <c r="CB943" s="100"/>
      <c r="CC943" s="100">
        <v>0</v>
      </c>
      <c r="CD943" s="100" t="s">
        <v>1706</v>
      </c>
      <c r="CE943" s="100"/>
      <c r="CF943" s="100">
        <v>0.8</v>
      </c>
      <c r="CG943" s="100">
        <v>452</v>
      </c>
      <c r="CH943" s="100">
        <v>15.9</v>
      </c>
      <c r="CI943" s="100">
        <v>31.4</v>
      </c>
      <c r="CJ943" s="100">
        <v>3.85</v>
      </c>
      <c r="CK943" s="100">
        <v>16.100000000000001</v>
      </c>
      <c r="CL943" s="100">
        <v>3.41</v>
      </c>
      <c r="CM943" s="100">
        <v>1.1100000000000001</v>
      </c>
      <c r="CN943" s="100">
        <v>3.04</v>
      </c>
      <c r="CO943" s="100">
        <v>0.46</v>
      </c>
      <c r="CP943" s="100">
        <v>2.83</v>
      </c>
      <c r="CQ943" s="100">
        <v>0.56000000000000005</v>
      </c>
      <c r="CR943" s="100">
        <v>1.65</v>
      </c>
      <c r="CS943" s="100">
        <v>0.24</v>
      </c>
      <c r="CT943" s="100">
        <v>1.64</v>
      </c>
      <c r="CU943" s="100">
        <v>0.28699999999999998</v>
      </c>
      <c r="CV943" s="100">
        <v>1.6</v>
      </c>
      <c r="CW943" s="100">
        <v>0.08</v>
      </c>
      <c r="CX943" s="100"/>
      <c r="CY943" s="100"/>
      <c r="CZ943" s="100" t="s">
        <v>1713</v>
      </c>
      <c r="DA943" s="100"/>
      <c r="DB943" s="100">
        <v>2.36</v>
      </c>
      <c r="DC943" s="100">
        <v>1.1000000000000001</v>
      </c>
    </row>
    <row r="944" spans="1:107" x14ac:dyDescent="0.25">
      <c r="A944" s="94" t="s">
        <v>88</v>
      </c>
      <c r="B944" s="4" t="s">
        <v>699</v>
      </c>
      <c r="C944" s="4">
        <v>2018</v>
      </c>
      <c r="D944" s="4">
        <v>81</v>
      </c>
      <c r="E944" s="4">
        <v>940</v>
      </c>
      <c r="F944" s="4">
        <v>42088</v>
      </c>
      <c r="G944" s="4">
        <v>16574</v>
      </c>
      <c r="H944" s="113">
        <v>21</v>
      </c>
      <c r="I944" s="113">
        <v>215.4</v>
      </c>
      <c r="J944" s="113">
        <v>291.2</v>
      </c>
      <c r="K944" s="114">
        <v>1.3404825737265416</v>
      </c>
      <c r="L944" s="116">
        <v>177.05578204272783</v>
      </c>
      <c r="M944" s="116">
        <v>5.3396432176994928</v>
      </c>
      <c r="O944" s="71"/>
      <c r="P944" s="101">
        <v>179.5</v>
      </c>
      <c r="Q944" s="101">
        <v>1.4</v>
      </c>
      <c r="R944" s="101">
        <v>2.4442179572721727</v>
      </c>
      <c r="S944" s="102"/>
      <c r="T944" s="20">
        <v>20.5</v>
      </c>
      <c r="U944" s="20">
        <v>7</v>
      </c>
      <c r="V944" s="20">
        <v>2090</v>
      </c>
      <c r="W944" s="20">
        <v>0.74</v>
      </c>
      <c r="X944" s="20">
        <v>46.5</v>
      </c>
      <c r="Y944" s="20">
        <v>1</v>
      </c>
      <c r="Z944" s="20">
        <v>3.74</v>
      </c>
      <c r="AA944" s="20">
        <v>4.5199999999999996</v>
      </c>
      <c r="AB944" s="20">
        <v>2.25</v>
      </c>
      <c r="AC944" s="20">
        <v>32</v>
      </c>
      <c r="AD944" s="20">
        <v>11.98</v>
      </c>
      <c r="AE944" s="20">
        <v>157</v>
      </c>
      <c r="AF944" s="20">
        <v>67.599999999999994</v>
      </c>
      <c r="AG944" s="20">
        <v>320</v>
      </c>
      <c r="AH944" s="20">
        <v>67.900000000000006</v>
      </c>
      <c r="AI944" s="20">
        <v>675</v>
      </c>
      <c r="AJ944" s="20">
        <v>132.69999999999999</v>
      </c>
      <c r="AK944" s="20">
        <v>7440</v>
      </c>
      <c r="AM944" s="100">
        <v>2.8579999999999999E-3</v>
      </c>
      <c r="AN944" s="100">
        <v>2.0000000000000002E-5</v>
      </c>
      <c r="AO944" s="100">
        <v>1.46767</v>
      </c>
      <c r="AP944" s="100">
        <v>1.2999999999999999E-4</v>
      </c>
      <c r="AQ944" s="100">
        <v>0.1164</v>
      </c>
      <c r="AR944" s="100">
        <v>1.1000000000000001E-3</v>
      </c>
      <c r="AS944" s="100">
        <v>0.28236699999999998</v>
      </c>
      <c r="AT944" s="100">
        <v>6.1333333333333338E-5</v>
      </c>
      <c r="AU944" s="105">
        <v>0.28235753687312598</v>
      </c>
      <c r="AV944" s="105">
        <v>-11.186398952370835</v>
      </c>
      <c r="AW944" s="105">
        <v>2.1697569718950827</v>
      </c>
      <c r="AX944" s="106">
        <v>0.28235740601762044</v>
      </c>
      <c r="AY944" s="106">
        <v>-11.136665630090414</v>
      </c>
      <c r="AZ944" s="106">
        <v>2.1697687804575909</v>
      </c>
      <c r="BA944" s="100">
        <v>66.257233506639224</v>
      </c>
      <c r="BB944" s="100">
        <v>13.759782894307454</v>
      </c>
      <c r="BC944" s="100">
        <v>6.1446025383614682</v>
      </c>
      <c r="BD944" s="100">
        <v>6.1245324455374422E-2</v>
      </c>
      <c r="BE944" s="100">
        <v>3.4093230613491761</v>
      </c>
      <c r="BF944" s="100">
        <v>1.092208286120844</v>
      </c>
      <c r="BG944" s="100">
        <v>3.4501532776527588</v>
      </c>
      <c r="BH944" s="100">
        <v>4.971078834961224</v>
      </c>
      <c r="BI944" s="100">
        <v>0.66042874871045421</v>
      </c>
      <c r="BJ944" s="100">
        <v>0.19394352744201901</v>
      </c>
      <c r="BK944" s="100">
        <v>14</v>
      </c>
      <c r="BL944" s="100">
        <v>2</v>
      </c>
      <c r="BM944" s="100">
        <v>126</v>
      </c>
      <c r="BN944" s="100">
        <v>40</v>
      </c>
      <c r="BO944" s="100">
        <v>21</v>
      </c>
      <c r="BP944" s="100" t="s">
        <v>1712</v>
      </c>
      <c r="BQ944" s="100" t="s">
        <v>1707</v>
      </c>
      <c r="BR944" s="100">
        <v>60</v>
      </c>
      <c r="BS944" s="100">
        <v>13</v>
      </c>
      <c r="BT944" s="100">
        <v>1.1000000000000001</v>
      </c>
      <c r="BU944" s="100" t="s">
        <v>1713</v>
      </c>
      <c r="BV944" s="100">
        <v>162</v>
      </c>
      <c r="BW944" s="100">
        <v>108</v>
      </c>
      <c r="BX944" s="100">
        <v>15.2</v>
      </c>
      <c r="BY944" s="100">
        <v>249</v>
      </c>
      <c r="BZ944" s="100">
        <v>6.2</v>
      </c>
      <c r="CA944" s="100" t="s">
        <v>1708</v>
      </c>
      <c r="CB944" s="100">
        <v>0.7</v>
      </c>
      <c r="CC944" s="100" t="s">
        <v>1710</v>
      </c>
      <c r="CD944" s="100">
        <v>1</v>
      </c>
      <c r="CE944" s="100">
        <v>1.3</v>
      </c>
      <c r="CF944" s="100">
        <v>15.8</v>
      </c>
      <c r="CG944" s="100">
        <v>783</v>
      </c>
      <c r="CH944" s="100">
        <v>22.6</v>
      </c>
      <c r="CI944" s="100">
        <v>42.1</v>
      </c>
      <c r="CJ944" s="100">
        <v>4.84</v>
      </c>
      <c r="CK944" s="100">
        <v>18.8</v>
      </c>
      <c r="CL944" s="100">
        <v>3.64</v>
      </c>
      <c r="CM944" s="100">
        <v>0.92400000000000004</v>
      </c>
      <c r="CN944" s="100">
        <v>3.24</v>
      </c>
      <c r="CO944" s="100">
        <v>0.49</v>
      </c>
      <c r="CP944" s="100">
        <v>2.84</v>
      </c>
      <c r="CQ944" s="100">
        <v>0.54</v>
      </c>
      <c r="CR944" s="100">
        <v>1.54</v>
      </c>
      <c r="CS944" s="100">
        <v>0.247</v>
      </c>
      <c r="CT944" s="100">
        <v>1.65</v>
      </c>
      <c r="CU944" s="100">
        <v>0.25800000000000001</v>
      </c>
      <c r="CV944" s="100">
        <v>5.7</v>
      </c>
      <c r="CW944" s="100">
        <v>0.51</v>
      </c>
      <c r="CX944" s="100">
        <v>0.9</v>
      </c>
      <c r="CY944" s="100">
        <v>0.68</v>
      </c>
      <c r="CZ944" s="100">
        <v>8</v>
      </c>
      <c r="DA944" s="100" t="s">
        <v>1710</v>
      </c>
      <c r="DB944" s="100">
        <v>7.44</v>
      </c>
      <c r="DC944" s="100">
        <v>2.36</v>
      </c>
    </row>
    <row r="945" spans="1:107" x14ac:dyDescent="0.25">
      <c r="A945" s="94" t="s">
        <v>105</v>
      </c>
      <c r="B945" s="4" t="s">
        <v>699</v>
      </c>
      <c r="C945" s="4">
        <v>2018</v>
      </c>
      <c r="D945" s="4">
        <v>82</v>
      </c>
      <c r="E945" s="4">
        <v>941</v>
      </c>
      <c r="F945" s="4">
        <v>41976</v>
      </c>
      <c r="G945" s="4">
        <v>16362</v>
      </c>
      <c r="H945" s="113">
        <v>63.8</v>
      </c>
      <c r="I945" s="113">
        <v>520.6</v>
      </c>
      <c r="J945" s="113">
        <v>992.9</v>
      </c>
      <c r="K945" s="114">
        <v>1.9190174630589139</v>
      </c>
      <c r="L945" s="116">
        <v>193.13301626434981</v>
      </c>
      <c r="M945" s="116">
        <v>5.8046058059187509</v>
      </c>
      <c r="O945" s="4" t="s">
        <v>721</v>
      </c>
      <c r="P945" s="40">
        <v>179.5</v>
      </c>
      <c r="Q945" s="40">
        <v>1.4</v>
      </c>
      <c r="R945" s="40">
        <v>-13.633016264349806</v>
      </c>
      <c r="S945" s="41"/>
      <c r="T945" s="20">
        <v>17</v>
      </c>
      <c r="U945" s="20">
        <v>7.7</v>
      </c>
      <c r="V945" s="20">
        <v>3890</v>
      </c>
      <c r="W945" s="20" t="s">
        <v>684</v>
      </c>
      <c r="X945" s="20">
        <v>141.4</v>
      </c>
      <c r="Y945" s="20">
        <v>3.02</v>
      </c>
      <c r="Z945" s="20">
        <v>17</v>
      </c>
      <c r="AA945" s="20">
        <v>23.7</v>
      </c>
      <c r="AB945" s="20">
        <v>8.3000000000000007</v>
      </c>
      <c r="AC945" s="20">
        <v>107</v>
      </c>
      <c r="AD945" s="20">
        <v>30.5</v>
      </c>
      <c r="AE945" s="20">
        <v>392</v>
      </c>
      <c r="AF945" s="20">
        <v>135.6</v>
      </c>
      <c r="AG945" s="20">
        <v>633</v>
      </c>
      <c r="AH945" s="20">
        <v>128</v>
      </c>
      <c r="AI945" s="20">
        <v>1342</v>
      </c>
      <c r="AJ945" s="20">
        <v>228</v>
      </c>
      <c r="AK945" s="20">
        <v>9550</v>
      </c>
      <c r="AM945" s="100">
        <v>3.483E-3</v>
      </c>
      <c r="AN945" s="100">
        <v>3.3000000000000003E-5</v>
      </c>
      <c r="AO945" s="100">
        <v>1.46767</v>
      </c>
      <c r="AP945" s="100">
        <v>1.3999999999999999E-4</v>
      </c>
      <c r="AQ945" s="100">
        <v>0.152</v>
      </c>
      <c r="AR945" s="100">
        <v>2.0999999999999999E-3</v>
      </c>
      <c r="AS945" s="100">
        <v>0.28221499999999999</v>
      </c>
      <c r="AT945" s="100">
        <v>6.5333333333333327E-5</v>
      </c>
      <c r="AU945" s="105">
        <v>0.28220241835176002</v>
      </c>
      <c r="AV945" s="105">
        <v>-16.31650675750107</v>
      </c>
      <c r="AW945" s="105">
        <v>2.3113456127277794</v>
      </c>
      <c r="AX945" s="106">
        <v>0.28220330796339121</v>
      </c>
      <c r="AY945" s="106">
        <v>-16.588140856108602</v>
      </c>
      <c r="AZ945" s="106">
        <v>2.311275440052651</v>
      </c>
      <c r="BA945" s="100">
        <v>66.257233506639224</v>
      </c>
      <c r="BB945" s="100">
        <v>13.759782894307454</v>
      </c>
      <c r="BC945" s="100">
        <v>6.1446025383614682</v>
      </c>
      <c r="BD945" s="100">
        <v>6.1245324455374422E-2</v>
      </c>
      <c r="BE945" s="100">
        <v>3.4093230613491761</v>
      </c>
      <c r="BF945" s="100">
        <v>1.092208286120844</v>
      </c>
      <c r="BG945" s="100">
        <v>3.4501532776527588</v>
      </c>
      <c r="BH945" s="100">
        <v>4.971078834961224</v>
      </c>
      <c r="BI945" s="100">
        <v>0.66042874871045421</v>
      </c>
      <c r="BJ945" s="100">
        <v>0.19394352744201901</v>
      </c>
      <c r="BK945" s="100">
        <v>14</v>
      </c>
      <c r="BL945" s="100">
        <v>2</v>
      </c>
      <c r="BM945" s="100">
        <v>126</v>
      </c>
      <c r="BN945" s="100">
        <v>40</v>
      </c>
      <c r="BO945" s="100">
        <v>21</v>
      </c>
      <c r="BP945" s="100" t="s">
        <v>1712</v>
      </c>
      <c r="BQ945" s="100" t="s">
        <v>1707</v>
      </c>
      <c r="BR945" s="100">
        <v>60</v>
      </c>
      <c r="BS945" s="100">
        <v>13</v>
      </c>
      <c r="BT945" s="100">
        <v>1.1000000000000001</v>
      </c>
      <c r="BU945" s="100" t="s">
        <v>1713</v>
      </c>
      <c r="BV945" s="100">
        <v>162</v>
      </c>
      <c r="BW945" s="100">
        <v>108</v>
      </c>
      <c r="BX945" s="100">
        <v>15.2</v>
      </c>
      <c r="BY945" s="100">
        <v>249</v>
      </c>
      <c r="BZ945" s="100">
        <v>6.2</v>
      </c>
      <c r="CA945" s="100" t="s">
        <v>1708</v>
      </c>
      <c r="CB945" s="100">
        <v>0.7</v>
      </c>
      <c r="CC945" s="100" t="s">
        <v>1710</v>
      </c>
      <c r="CD945" s="100">
        <v>1</v>
      </c>
      <c r="CE945" s="100">
        <v>1.3</v>
      </c>
      <c r="CF945" s="100">
        <v>15.8</v>
      </c>
      <c r="CG945" s="100">
        <v>783</v>
      </c>
      <c r="CH945" s="100">
        <v>22.6</v>
      </c>
      <c r="CI945" s="100">
        <v>42.1</v>
      </c>
      <c r="CJ945" s="100">
        <v>4.84</v>
      </c>
      <c r="CK945" s="100">
        <v>18.8</v>
      </c>
      <c r="CL945" s="100">
        <v>3.64</v>
      </c>
      <c r="CM945" s="100">
        <v>0.92400000000000004</v>
      </c>
      <c r="CN945" s="100">
        <v>3.24</v>
      </c>
      <c r="CO945" s="100">
        <v>0.49</v>
      </c>
      <c r="CP945" s="100">
        <v>2.84</v>
      </c>
      <c r="CQ945" s="100">
        <v>0.54</v>
      </c>
      <c r="CR945" s="100">
        <v>1.54</v>
      </c>
      <c r="CS945" s="100">
        <v>0.247</v>
      </c>
      <c r="CT945" s="100">
        <v>1.65</v>
      </c>
      <c r="CU945" s="100">
        <v>0.25800000000000001</v>
      </c>
      <c r="CV945" s="100">
        <v>5.7</v>
      </c>
      <c r="CW945" s="100">
        <v>0.51</v>
      </c>
      <c r="CX945" s="100">
        <v>0.9</v>
      </c>
      <c r="CY945" s="100">
        <v>0.68</v>
      </c>
      <c r="CZ945" s="100">
        <v>8</v>
      </c>
      <c r="DA945" s="100" t="s">
        <v>1710</v>
      </c>
      <c r="DB945" s="100">
        <v>7.44</v>
      </c>
      <c r="DC945" s="100">
        <v>2.36</v>
      </c>
    </row>
    <row r="946" spans="1:107" x14ac:dyDescent="0.25">
      <c r="A946" s="107" t="s">
        <v>84</v>
      </c>
      <c r="B946" s="45" t="s">
        <v>699</v>
      </c>
      <c r="C946" s="45">
        <v>2018</v>
      </c>
      <c r="D946" s="45">
        <v>83</v>
      </c>
      <c r="E946" s="45">
        <v>942</v>
      </c>
      <c r="F946" s="45">
        <v>41933</v>
      </c>
      <c r="G946" s="45">
        <v>16565</v>
      </c>
      <c r="H946" s="133">
        <v>43.3</v>
      </c>
      <c r="I946" s="133">
        <v>1577</v>
      </c>
      <c r="J946" s="133">
        <v>679</v>
      </c>
      <c r="K946" s="134">
        <v>0.42571306939123027</v>
      </c>
      <c r="L946" s="136">
        <v>171.4967116432085</v>
      </c>
      <c r="M946" s="136">
        <v>5.0659495577210025</v>
      </c>
      <c r="N946" s="45" t="s">
        <v>689</v>
      </c>
      <c r="O946" s="45"/>
      <c r="P946" s="49">
        <v>179.5</v>
      </c>
      <c r="Q946" s="49">
        <v>1.4</v>
      </c>
      <c r="R946" s="49">
        <v>8.0032883567915007</v>
      </c>
      <c r="S946" s="50"/>
      <c r="T946" s="48">
        <v>0.7</v>
      </c>
      <c r="U946" s="48">
        <v>4.7</v>
      </c>
      <c r="V946" s="48">
        <v>1470</v>
      </c>
      <c r="W946" s="48" t="s">
        <v>684</v>
      </c>
      <c r="X946" s="48">
        <v>18.100000000000001</v>
      </c>
      <c r="Y946" s="48" t="s">
        <v>684</v>
      </c>
      <c r="Z946" s="48">
        <v>1.31</v>
      </c>
      <c r="AA946" s="48">
        <v>3.54</v>
      </c>
      <c r="AB946" s="48">
        <v>0.157</v>
      </c>
      <c r="AC946" s="48">
        <v>19.2</v>
      </c>
      <c r="AD946" s="48">
        <v>8.31</v>
      </c>
      <c r="AE946" s="48">
        <v>107</v>
      </c>
      <c r="AF946" s="48">
        <v>50.7</v>
      </c>
      <c r="AG946" s="48">
        <v>236</v>
      </c>
      <c r="AH946" s="48">
        <v>51</v>
      </c>
      <c r="AI946" s="48">
        <v>567</v>
      </c>
      <c r="AJ946" s="48">
        <v>101.2</v>
      </c>
      <c r="AK946" s="48">
        <v>12290</v>
      </c>
      <c r="AL946" s="45"/>
      <c r="AM946" s="48">
        <v>1.4972E-3</v>
      </c>
      <c r="AN946" s="48">
        <v>6.7000000000000002E-6</v>
      </c>
      <c r="AO946" s="48">
        <v>1.46766</v>
      </c>
      <c r="AP946" s="48">
        <v>1.2E-4</v>
      </c>
      <c r="AQ946" s="48">
        <v>5.7180000000000002E-2</v>
      </c>
      <c r="AR946" s="48">
        <v>4.0000000000000002E-4</v>
      </c>
      <c r="AS946" s="48">
        <v>0.28262199999999998</v>
      </c>
      <c r="AT946" s="48">
        <v>3.0666666666666669E-5</v>
      </c>
      <c r="AU946" s="51">
        <v>0.28261719851705575</v>
      </c>
      <c r="AV946" s="51">
        <v>-2.1242291146161829</v>
      </c>
      <c r="AW946" s="51">
        <v>1.0848650586350708</v>
      </c>
      <c r="AX946" s="52">
        <v>0.28261697406913272</v>
      </c>
      <c r="AY946" s="52">
        <v>-1.9540136533147123</v>
      </c>
      <c r="AZ946" s="52">
        <v>1.0848843902287955</v>
      </c>
      <c r="BA946" s="48">
        <v>66.257233506639224</v>
      </c>
      <c r="BB946" s="48">
        <v>13.759782894307454</v>
      </c>
      <c r="BC946" s="48">
        <v>6.1446025383614682</v>
      </c>
      <c r="BD946" s="48">
        <v>6.1245324455374422E-2</v>
      </c>
      <c r="BE946" s="48">
        <v>3.4093230613491761</v>
      </c>
      <c r="BF946" s="48">
        <v>1.092208286120844</v>
      </c>
      <c r="BG946" s="48">
        <v>3.4501532776527588</v>
      </c>
      <c r="BH946" s="48">
        <v>4.971078834961224</v>
      </c>
      <c r="BI946" s="48">
        <v>0.66042874871045421</v>
      </c>
      <c r="BJ946" s="48">
        <v>0.19394352744201901</v>
      </c>
      <c r="BK946" s="48">
        <v>14</v>
      </c>
      <c r="BL946" s="48">
        <v>2</v>
      </c>
      <c r="BM946" s="48">
        <v>126</v>
      </c>
      <c r="BN946" s="48">
        <v>40</v>
      </c>
      <c r="BO946" s="48">
        <v>21</v>
      </c>
      <c r="BP946" s="48" t="s">
        <v>1712</v>
      </c>
      <c r="BQ946" s="48" t="s">
        <v>1707</v>
      </c>
      <c r="BR946" s="48">
        <v>60</v>
      </c>
      <c r="BS946" s="48">
        <v>13</v>
      </c>
      <c r="BT946" s="48">
        <v>1.1000000000000001</v>
      </c>
      <c r="BU946" s="48" t="s">
        <v>1713</v>
      </c>
      <c r="BV946" s="48">
        <v>162</v>
      </c>
      <c r="BW946" s="48">
        <v>108</v>
      </c>
      <c r="BX946" s="48">
        <v>15.2</v>
      </c>
      <c r="BY946" s="48">
        <v>249</v>
      </c>
      <c r="BZ946" s="48">
        <v>6.2</v>
      </c>
      <c r="CA946" s="48" t="s">
        <v>1708</v>
      </c>
      <c r="CB946" s="48">
        <v>0.7</v>
      </c>
      <c r="CC946" s="48" t="s">
        <v>1710</v>
      </c>
      <c r="CD946" s="48">
        <v>1</v>
      </c>
      <c r="CE946" s="48">
        <v>1.3</v>
      </c>
      <c r="CF946" s="48">
        <v>15.8</v>
      </c>
      <c r="CG946" s="48">
        <v>783</v>
      </c>
      <c r="CH946" s="48">
        <v>22.6</v>
      </c>
      <c r="CI946" s="48">
        <v>42.1</v>
      </c>
      <c r="CJ946" s="48">
        <v>4.84</v>
      </c>
      <c r="CK946" s="48">
        <v>18.8</v>
      </c>
      <c r="CL946" s="48">
        <v>3.64</v>
      </c>
      <c r="CM946" s="48">
        <v>0.92400000000000004</v>
      </c>
      <c r="CN946" s="48">
        <v>3.24</v>
      </c>
      <c r="CO946" s="48">
        <v>0.49</v>
      </c>
      <c r="CP946" s="48">
        <v>2.84</v>
      </c>
      <c r="CQ946" s="48">
        <v>0.54</v>
      </c>
      <c r="CR946" s="48">
        <v>1.54</v>
      </c>
      <c r="CS946" s="48">
        <v>0.247</v>
      </c>
      <c r="CT946" s="48">
        <v>1.65</v>
      </c>
      <c r="CU946" s="48">
        <v>0.25800000000000001</v>
      </c>
      <c r="CV946" s="48">
        <v>5.7</v>
      </c>
      <c r="CW946" s="48">
        <v>0.51</v>
      </c>
      <c r="CX946" s="48">
        <v>0.9</v>
      </c>
      <c r="CY946" s="48">
        <v>0.68</v>
      </c>
      <c r="CZ946" s="48">
        <v>8</v>
      </c>
      <c r="DA946" s="48" t="s">
        <v>1710</v>
      </c>
      <c r="DB946" s="48">
        <v>7.44</v>
      </c>
      <c r="DC946" s="48">
        <v>2.36</v>
      </c>
    </row>
    <row r="947" spans="1:107" x14ac:dyDescent="0.25">
      <c r="A947" s="94" t="s">
        <v>103</v>
      </c>
      <c r="B947" s="4" t="s">
        <v>699</v>
      </c>
      <c r="C947" s="4">
        <v>2018</v>
      </c>
      <c r="D947" s="4">
        <v>84</v>
      </c>
      <c r="E947" s="4">
        <v>943</v>
      </c>
      <c r="F947" s="4">
        <v>41860</v>
      </c>
      <c r="G947" s="4">
        <v>16422</v>
      </c>
      <c r="H947" s="113">
        <v>18.8</v>
      </c>
      <c r="I947" s="113">
        <v>563.5</v>
      </c>
      <c r="J947" s="113">
        <v>246.8</v>
      </c>
      <c r="K947" s="114">
        <v>0.43383947939262468</v>
      </c>
      <c r="L947" s="116">
        <v>186.31014208653502</v>
      </c>
      <c r="M947" s="116">
        <v>5.4504739022079516</v>
      </c>
      <c r="P947" s="40">
        <v>179.5</v>
      </c>
      <c r="Q947" s="40">
        <v>1.4</v>
      </c>
      <c r="R947" s="40">
        <v>-6.8101420865350235</v>
      </c>
      <c r="S947" s="41" t="s">
        <v>1782</v>
      </c>
      <c r="T947" s="73">
        <v>8.6999999999999993</v>
      </c>
      <c r="U947" s="73">
        <v>3.9</v>
      </c>
      <c r="V947" s="73">
        <v>1352</v>
      </c>
      <c r="W947" s="73">
        <v>15.6</v>
      </c>
      <c r="X947" s="73">
        <v>46.5</v>
      </c>
      <c r="Y947" s="73">
        <v>14.8</v>
      </c>
      <c r="Z947" s="73">
        <v>26.1</v>
      </c>
      <c r="AA947" s="73">
        <v>7.1</v>
      </c>
      <c r="AB947" s="73">
        <v>0.56000000000000005</v>
      </c>
      <c r="AC947" s="73">
        <v>20.6</v>
      </c>
      <c r="AD947" s="73">
        <v>7.62</v>
      </c>
      <c r="AE947" s="73">
        <v>104.5</v>
      </c>
      <c r="AF947" s="73">
        <v>46.6</v>
      </c>
      <c r="AG947" s="73">
        <v>218</v>
      </c>
      <c r="AH947" s="73">
        <v>47.8</v>
      </c>
      <c r="AI947" s="73">
        <v>503</v>
      </c>
      <c r="AJ947" s="73">
        <v>98.8</v>
      </c>
      <c r="AK947" s="73">
        <v>9140</v>
      </c>
      <c r="AM947" s="100">
        <v>1.931E-3</v>
      </c>
      <c r="AN947" s="100">
        <v>2.6999999999999999E-5</v>
      </c>
      <c r="AO947" s="100">
        <v>1.4676499999999999</v>
      </c>
      <c r="AP947" s="100">
        <v>1.3999999999999999E-4</v>
      </c>
      <c r="AQ947" s="100">
        <v>6.6729999999999998E-2</v>
      </c>
      <c r="AR947" s="100">
        <v>3.5E-4</v>
      </c>
      <c r="AS947" s="100">
        <v>0.28278599999999998</v>
      </c>
      <c r="AT947" s="100">
        <v>4.0000000000000003E-5</v>
      </c>
      <c r="AU947" s="105">
        <v>0.28277927149414078</v>
      </c>
      <c r="AV947" s="105">
        <v>3.9392367559609731</v>
      </c>
      <c r="AW947" s="105">
        <v>1.4150880556269123</v>
      </c>
      <c r="AX947" s="106">
        <v>0.28277951785165328</v>
      </c>
      <c r="AY947" s="106">
        <v>3.7962432722937756</v>
      </c>
      <c r="AZ947" s="106">
        <v>1.415066595950603</v>
      </c>
      <c r="BA947" s="100">
        <v>66.257233506639224</v>
      </c>
      <c r="BB947" s="100">
        <v>13.759782894307454</v>
      </c>
      <c r="BC947" s="100">
        <v>6.1446025383614682</v>
      </c>
      <c r="BD947" s="100">
        <v>6.1245324455374422E-2</v>
      </c>
      <c r="BE947" s="100">
        <v>3.4093230613491761</v>
      </c>
      <c r="BF947" s="100">
        <v>1.092208286120844</v>
      </c>
      <c r="BG947" s="100">
        <v>3.4501532776527588</v>
      </c>
      <c r="BH947" s="100">
        <v>4.971078834961224</v>
      </c>
      <c r="BI947" s="100">
        <v>0.66042874871045421</v>
      </c>
      <c r="BJ947" s="100">
        <v>0.19394352744201901</v>
      </c>
      <c r="BK947" s="100">
        <v>14</v>
      </c>
      <c r="BL947" s="100">
        <v>2</v>
      </c>
      <c r="BM947" s="100">
        <v>126</v>
      </c>
      <c r="BN947" s="100">
        <v>40</v>
      </c>
      <c r="BO947" s="100">
        <v>21</v>
      </c>
      <c r="BP947" s="100" t="s">
        <v>1712</v>
      </c>
      <c r="BQ947" s="100" t="s">
        <v>1707</v>
      </c>
      <c r="BR947" s="100">
        <v>60</v>
      </c>
      <c r="BS947" s="100">
        <v>13</v>
      </c>
      <c r="BT947" s="100">
        <v>1.1000000000000001</v>
      </c>
      <c r="BU947" s="100" t="s">
        <v>1713</v>
      </c>
      <c r="BV947" s="100">
        <v>162</v>
      </c>
      <c r="BW947" s="100">
        <v>108</v>
      </c>
      <c r="BX947" s="100">
        <v>15.2</v>
      </c>
      <c r="BY947" s="100">
        <v>249</v>
      </c>
      <c r="BZ947" s="100">
        <v>6.2</v>
      </c>
      <c r="CA947" s="100" t="s">
        <v>1708</v>
      </c>
      <c r="CB947" s="100">
        <v>0.7</v>
      </c>
      <c r="CC947" s="100" t="s">
        <v>1710</v>
      </c>
      <c r="CD947" s="100">
        <v>1</v>
      </c>
      <c r="CE947" s="100">
        <v>1.3</v>
      </c>
      <c r="CF947" s="100">
        <v>15.8</v>
      </c>
      <c r="CG947" s="100">
        <v>783</v>
      </c>
      <c r="CH947" s="100">
        <v>22.6</v>
      </c>
      <c r="CI947" s="100">
        <v>42.1</v>
      </c>
      <c r="CJ947" s="100">
        <v>4.84</v>
      </c>
      <c r="CK947" s="100">
        <v>18.8</v>
      </c>
      <c r="CL947" s="100">
        <v>3.64</v>
      </c>
      <c r="CM947" s="100">
        <v>0.92400000000000004</v>
      </c>
      <c r="CN947" s="100">
        <v>3.24</v>
      </c>
      <c r="CO947" s="100">
        <v>0.49</v>
      </c>
      <c r="CP947" s="100">
        <v>2.84</v>
      </c>
      <c r="CQ947" s="100">
        <v>0.54</v>
      </c>
      <c r="CR947" s="100">
        <v>1.54</v>
      </c>
      <c r="CS947" s="100">
        <v>0.247</v>
      </c>
      <c r="CT947" s="100">
        <v>1.65</v>
      </c>
      <c r="CU947" s="100">
        <v>0.25800000000000001</v>
      </c>
      <c r="CV947" s="100">
        <v>5.7</v>
      </c>
      <c r="CW947" s="100">
        <v>0.51</v>
      </c>
      <c r="CX947" s="100">
        <v>0.9</v>
      </c>
      <c r="CY947" s="100">
        <v>0.68</v>
      </c>
      <c r="CZ947" s="100">
        <v>8</v>
      </c>
      <c r="DA947" s="100" t="s">
        <v>1710</v>
      </c>
      <c r="DB947" s="100">
        <v>7.44</v>
      </c>
      <c r="DC947" s="100">
        <v>2.36</v>
      </c>
    </row>
    <row r="948" spans="1:107" x14ac:dyDescent="0.25">
      <c r="A948" s="93" t="s">
        <v>108</v>
      </c>
      <c r="B948" s="53" t="s">
        <v>699</v>
      </c>
      <c r="C948" s="53">
        <v>2018</v>
      </c>
      <c r="D948" s="53">
        <v>85</v>
      </c>
      <c r="E948" s="53">
        <v>944</v>
      </c>
      <c r="F948" s="53">
        <v>41695</v>
      </c>
      <c r="G948" s="53">
        <v>16276</v>
      </c>
      <c r="H948" s="109">
        <v>59.41</v>
      </c>
      <c r="I948" s="109">
        <v>470.2</v>
      </c>
      <c r="J948" s="109">
        <v>517.1</v>
      </c>
      <c r="K948" s="110">
        <v>1.0928961748633879</v>
      </c>
      <c r="L948" s="112">
        <v>330.71040223313378</v>
      </c>
      <c r="M948" s="112">
        <v>8.7114264453645429</v>
      </c>
      <c r="N948" s="53"/>
      <c r="O948" s="53" t="s">
        <v>1774</v>
      </c>
      <c r="P948" s="57">
        <v>179.5</v>
      </c>
      <c r="Q948" s="57">
        <v>1.4</v>
      </c>
      <c r="R948" s="57">
        <v>-151.21040223313378</v>
      </c>
      <c r="S948" s="58"/>
      <c r="T948" s="56">
        <v>4.5999999999999996</v>
      </c>
      <c r="U948" s="56">
        <v>4.2</v>
      </c>
      <c r="V948" s="56">
        <v>1316</v>
      </c>
      <c r="W948" s="56" t="s">
        <v>684</v>
      </c>
      <c r="X948" s="56">
        <v>27.7</v>
      </c>
      <c r="Y948" s="56">
        <v>0.28000000000000003</v>
      </c>
      <c r="Z948" s="56">
        <v>3.3</v>
      </c>
      <c r="AA948" s="56">
        <v>5.7</v>
      </c>
      <c r="AB948" s="56">
        <v>0.73</v>
      </c>
      <c r="AC948" s="56">
        <v>31.1</v>
      </c>
      <c r="AD948" s="56">
        <v>10.029999999999999</v>
      </c>
      <c r="AE948" s="56">
        <v>117.9</v>
      </c>
      <c r="AF948" s="56">
        <v>46.4</v>
      </c>
      <c r="AG948" s="56">
        <v>198</v>
      </c>
      <c r="AH948" s="56">
        <v>40.200000000000003</v>
      </c>
      <c r="AI948" s="56">
        <v>360</v>
      </c>
      <c r="AJ948" s="56">
        <v>65.400000000000006</v>
      </c>
      <c r="AK948" s="56">
        <v>10260</v>
      </c>
      <c r="AL948" s="53"/>
      <c r="AM948" s="56">
        <v>1.4289999999999999E-3</v>
      </c>
      <c r="AN948" s="56">
        <v>1.5999999999999999E-5</v>
      </c>
      <c r="AO948" s="56">
        <v>1.4677500000000001</v>
      </c>
      <c r="AP948" s="56">
        <v>1.2999999999999999E-4</v>
      </c>
      <c r="AQ948" s="56">
        <v>5.8979999999999998E-2</v>
      </c>
      <c r="AR948" s="56">
        <v>8.3000000000000001E-4</v>
      </c>
      <c r="AS948" s="56">
        <v>0.28249600000000002</v>
      </c>
      <c r="AT948" s="56">
        <v>3.6666666666666666E-5</v>
      </c>
      <c r="AU948" s="59">
        <v>0.28248714954011339</v>
      </c>
      <c r="AV948" s="59">
        <v>-3.1761291737508746</v>
      </c>
      <c r="AW948" s="59">
        <v>1.2975818871538156</v>
      </c>
      <c r="AX948" s="60">
        <v>0.28249120300881025</v>
      </c>
      <c r="AY948" s="60">
        <v>-6.4033743083047323</v>
      </c>
      <c r="AZ948" s="60">
        <v>1.297144379621386</v>
      </c>
      <c r="BA948" s="56">
        <v>66.257233506639224</v>
      </c>
      <c r="BB948" s="56">
        <v>13.759782894307454</v>
      </c>
      <c r="BC948" s="56">
        <v>6.1446025383614682</v>
      </c>
      <c r="BD948" s="56">
        <v>6.1245324455374422E-2</v>
      </c>
      <c r="BE948" s="56">
        <v>3.4093230613491761</v>
      </c>
      <c r="BF948" s="56">
        <v>1.092208286120844</v>
      </c>
      <c r="BG948" s="56">
        <v>3.4501532776527588</v>
      </c>
      <c r="BH948" s="56">
        <v>4.971078834961224</v>
      </c>
      <c r="BI948" s="56">
        <v>0.66042874871045421</v>
      </c>
      <c r="BJ948" s="56">
        <v>0.19394352744201901</v>
      </c>
      <c r="BK948" s="56">
        <v>14</v>
      </c>
      <c r="BL948" s="56">
        <v>2</v>
      </c>
      <c r="BM948" s="56">
        <v>126</v>
      </c>
      <c r="BN948" s="56">
        <v>40</v>
      </c>
      <c r="BO948" s="56">
        <v>21</v>
      </c>
      <c r="BP948" s="56" t="s">
        <v>1712</v>
      </c>
      <c r="BQ948" s="56" t="s">
        <v>1707</v>
      </c>
      <c r="BR948" s="56">
        <v>60</v>
      </c>
      <c r="BS948" s="56">
        <v>13</v>
      </c>
      <c r="BT948" s="56">
        <v>1.1000000000000001</v>
      </c>
      <c r="BU948" s="56" t="s">
        <v>1713</v>
      </c>
      <c r="BV948" s="56">
        <v>162</v>
      </c>
      <c r="BW948" s="56">
        <v>108</v>
      </c>
      <c r="BX948" s="56">
        <v>15.2</v>
      </c>
      <c r="BY948" s="56">
        <v>249</v>
      </c>
      <c r="BZ948" s="56">
        <v>6.2</v>
      </c>
      <c r="CA948" s="56" t="s">
        <v>1708</v>
      </c>
      <c r="CB948" s="56">
        <v>0.7</v>
      </c>
      <c r="CC948" s="56" t="s">
        <v>1710</v>
      </c>
      <c r="CD948" s="56">
        <v>1</v>
      </c>
      <c r="CE948" s="56">
        <v>1.3</v>
      </c>
      <c r="CF948" s="56">
        <v>15.8</v>
      </c>
      <c r="CG948" s="56">
        <v>783</v>
      </c>
      <c r="CH948" s="56">
        <v>22.6</v>
      </c>
      <c r="CI948" s="56">
        <v>42.1</v>
      </c>
      <c r="CJ948" s="56">
        <v>4.84</v>
      </c>
      <c r="CK948" s="56">
        <v>18.8</v>
      </c>
      <c r="CL948" s="56">
        <v>3.64</v>
      </c>
      <c r="CM948" s="56">
        <v>0.92400000000000004</v>
      </c>
      <c r="CN948" s="56">
        <v>3.24</v>
      </c>
      <c r="CO948" s="56">
        <v>0.49</v>
      </c>
      <c r="CP948" s="56">
        <v>2.84</v>
      </c>
      <c r="CQ948" s="56">
        <v>0.54</v>
      </c>
      <c r="CR948" s="56">
        <v>1.54</v>
      </c>
      <c r="CS948" s="56">
        <v>0.247</v>
      </c>
      <c r="CT948" s="56">
        <v>1.65</v>
      </c>
      <c r="CU948" s="56">
        <v>0.25800000000000001</v>
      </c>
      <c r="CV948" s="56">
        <v>5.7</v>
      </c>
      <c r="CW948" s="56">
        <v>0.51</v>
      </c>
      <c r="CX948" s="56">
        <v>0.9</v>
      </c>
      <c r="CY948" s="56">
        <v>0.68</v>
      </c>
      <c r="CZ948" s="56">
        <v>8</v>
      </c>
      <c r="DA948" s="56" t="s">
        <v>1710</v>
      </c>
      <c r="DB948" s="56">
        <v>7.44</v>
      </c>
      <c r="DC948" s="56">
        <v>2.36</v>
      </c>
    </row>
    <row r="949" spans="1:107" x14ac:dyDescent="0.25">
      <c r="A949" s="93" t="s">
        <v>110</v>
      </c>
      <c r="B949" s="53" t="s">
        <v>699</v>
      </c>
      <c r="C949" s="53">
        <v>2018</v>
      </c>
      <c r="D949" s="53">
        <v>86</v>
      </c>
      <c r="E949" s="53">
        <v>945</v>
      </c>
      <c r="F949" s="53">
        <v>41914</v>
      </c>
      <c r="G949" s="53">
        <v>16206</v>
      </c>
      <c r="H949" s="109">
        <v>9.32</v>
      </c>
      <c r="I949" s="109">
        <v>354.6</v>
      </c>
      <c r="J949" s="109">
        <v>53.14</v>
      </c>
      <c r="K949" s="110">
        <v>0.14858841010401189</v>
      </c>
      <c r="L949" s="112">
        <v>366.36681366632718</v>
      </c>
      <c r="M949" s="112">
        <v>9.0503231029871962</v>
      </c>
      <c r="N949" s="53"/>
      <c r="O949" s="53" t="s">
        <v>1774</v>
      </c>
      <c r="P949" s="57">
        <v>179.5</v>
      </c>
      <c r="Q949" s="57">
        <v>1.4</v>
      </c>
      <c r="R949" s="57">
        <v>-186.86681366632718</v>
      </c>
      <c r="S949" s="58"/>
      <c r="T949" s="56">
        <v>5.4</v>
      </c>
      <c r="U949" s="56">
        <v>4.5999999999999996</v>
      </c>
      <c r="V949" s="56">
        <v>796</v>
      </c>
      <c r="W949" s="56" t="s">
        <v>684</v>
      </c>
      <c r="X949" s="56">
        <v>1.22</v>
      </c>
      <c r="Y949" s="56">
        <v>0.16400000000000001</v>
      </c>
      <c r="Z949" s="56">
        <v>1.1100000000000001</v>
      </c>
      <c r="AA949" s="56">
        <v>3.96</v>
      </c>
      <c r="AB949" s="56">
        <v>0.11600000000000001</v>
      </c>
      <c r="AC949" s="56">
        <v>21.2</v>
      </c>
      <c r="AD949" s="56">
        <v>7.15</v>
      </c>
      <c r="AE949" s="56">
        <v>81.900000000000006</v>
      </c>
      <c r="AF949" s="56">
        <v>26.7</v>
      </c>
      <c r="AG949" s="56">
        <v>95.1</v>
      </c>
      <c r="AH949" s="56">
        <v>18.3</v>
      </c>
      <c r="AI949" s="56">
        <v>163</v>
      </c>
      <c r="AJ949" s="56">
        <v>28.1</v>
      </c>
      <c r="AK949" s="56">
        <v>11350</v>
      </c>
      <c r="AL949" s="53"/>
      <c r="AM949" s="56">
        <v>6.068E-4</v>
      </c>
      <c r="AN949" s="56">
        <v>8.8999999999999995E-6</v>
      </c>
      <c r="AO949" s="56">
        <v>1.4675800000000001</v>
      </c>
      <c r="AP949" s="56">
        <v>1.4999999999999999E-4</v>
      </c>
      <c r="AQ949" s="56">
        <v>2.4E-2</v>
      </c>
      <c r="AR949" s="56">
        <v>3.6999999999999999E-4</v>
      </c>
      <c r="AS949" s="56">
        <v>0.28242899999999999</v>
      </c>
      <c r="AT949" s="56">
        <v>2.8666666666666668E-5</v>
      </c>
      <c r="AU949" s="59">
        <v>0.28242483521903267</v>
      </c>
      <c r="AV949" s="59">
        <v>-4.584981859075965</v>
      </c>
      <c r="AW949" s="59">
        <v>1.0145539442302209</v>
      </c>
      <c r="AX949" s="60">
        <v>0.28242696304110987</v>
      </c>
      <c r="AY949" s="60">
        <v>-8.6759701187488769</v>
      </c>
      <c r="AZ949" s="60">
        <v>1.0141310604312654</v>
      </c>
      <c r="BA949" s="56">
        <v>66.257233506639224</v>
      </c>
      <c r="BB949" s="56">
        <v>13.759782894307454</v>
      </c>
      <c r="BC949" s="56">
        <v>6.1446025383614682</v>
      </c>
      <c r="BD949" s="56">
        <v>6.1245324455374422E-2</v>
      </c>
      <c r="BE949" s="56">
        <v>3.4093230613491761</v>
      </c>
      <c r="BF949" s="56">
        <v>1.092208286120844</v>
      </c>
      <c r="BG949" s="56">
        <v>3.4501532776527588</v>
      </c>
      <c r="BH949" s="56">
        <v>4.971078834961224</v>
      </c>
      <c r="BI949" s="56">
        <v>0.66042874871045421</v>
      </c>
      <c r="BJ949" s="56">
        <v>0.19394352744201901</v>
      </c>
      <c r="BK949" s="56">
        <v>14</v>
      </c>
      <c r="BL949" s="56">
        <v>2</v>
      </c>
      <c r="BM949" s="56">
        <v>126</v>
      </c>
      <c r="BN949" s="56">
        <v>40</v>
      </c>
      <c r="BO949" s="56">
        <v>21</v>
      </c>
      <c r="BP949" s="56" t="s">
        <v>1712</v>
      </c>
      <c r="BQ949" s="56" t="s">
        <v>1707</v>
      </c>
      <c r="BR949" s="56">
        <v>60</v>
      </c>
      <c r="BS949" s="56">
        <v>13</v>
      </c>
      <c r="BT949" s="56">
        <v>1.1000000000000001</v>
      </c>
      <c r="BU949" s="56" t="s">
        <v>1713</v>
      </c>
      <c r="BV949" s="56">
        <v>162</v>
      </c>
      <c r="BW949" s="56">
        <v>108</v>
      </c>
      <c r="BX949" s="56">
        <v>15.2</v>
      </c>
      <c r="BY949" s="56">
        <v>249</v>
      </c>
      <c r="BZ949" s="56">
        <v>6.2</v>
      </c>
      <c r="CA949" s="56" t="s">
        <v>1708</v>
      </c>
      <c r="CB949" s="56">
        <v>0.7</v>
      </c>
      <c r="CC949" s="56" t="s">
        <v>1710</v>
      </c>
      <c r="CD949" s="56">
        <v>1</v>
      </c>
      <c r="CE949" s="56">
        <v>1.3</v>
      </c>
      <c r="CF949" s="56">
        <v>15.8</v>
      </c>
      <c r="CG949" s="56">
        <v>783</v>
      </c>
      <c r="CH949" s="56">
        <v>22.6</v>
      </c>
      <c r="CI949" s="56">
        <v>42.1</v>
      </c>
      <c r="CJ949" s="56">
        <v>4.84</v>
      </c>
      <c r="CK949" s="56">
        <v>18.8</v>
      </c>
      <c r="CL949" s="56">
        <v>3.64</v>
      </c>
      <c r="CM949" s="56">
        <v>0.92400000000000004</v>
      </c>
      <c r="CN949" s="56">
        <v>3.24</v>
      </c>
      <c r="CO949" s="56">
        <v>0.49</v>
      </c>
      <c r="CP949" s="56">
        <v>2.84</v>
      </c>
      <c r="CQ949" s="56">
        <v>0.54</v>
      </c>
      <c r="CR949" s="56">
        <v>1.54</v>
      </c>
      <c r="CS949" s="56">
        <v>0.247</v>
      </c>
      <c r="CT949" s="56">
        <v>1.65</v>
      </c>
      <c r="CU949" s="56">
        <v>0.25800000000000001</v>
      </c>
      <c r="CV949" s="56">
        <v>5.7</v>
      </c>
      <c r="CW949" s="56">
        <v>0.51</v>
      </c>
      <c r="CX949" s="56">
        <v>0.9</v>
      </c>
      <c r="CY949" s="56">
        <v>0.68</v>
      </c>
      <c r="CZ949" s="56">
        <v>8</v>
      </c>
      <c r="DA949" s="56" t="s">
        <v>1710</v>
      </c>
      <c r="DB949" s="56">
        <v>7.44</v>
      </c>
      <c r="DC949" s="56">
        <v>2.36</v>
      </c>
    </row>
    <row r="950" spans="1:107" x14ac:dyDescent="0.25">
      <c r="A950" s="93" t="s">
        <v>107</v>
      </c>
      <c r="B950" s="53" t="s">
        <v>699</v>
      </c>
      <c r="C950" s="53">
        <v>2018</v>
      </c>
      <c r="D950" s="53">
        <v>87</v>
      </c>
      <c r="E950" s="53">
        <v>946</v>
      </c>
      <c r="F950" s="53">
        <v>41862</v>
      </c>
      <c r="G950" s="53">
        <v>16204</v>
      </c>
      <c r="H950" s="109">
        <v>5.9</v>
      </c>
      <c r="I950" s="109">
        <v>1227</v>
      </c>
      <c r="J950" s="109">
        <v>16.600000000000001</v>
      </c>
      <c r="K950" s="110">
        <v>1.098901098901099E-2</v>
      </c>
      <c r="L950" s="112">
        <v>324.09071382560984</v>
      </c>
      <c r="M950" s="112">
        <v>13.697861565443274</v>
      </c>
      <c r="N950" s="53" t="s">
        <v>717</v>
      </c>
      <c r="O950" s="53" t="s">
        <v>1774</v>
      </c>
      <c r="P950" s="57">
        <v>179.5</v>
      </c>
      <c r="Q950" s="57">
        <v>1.4</v>
      </c>
      <c r="R950" s="57">
        <v>-144.59071382560984</v>
      </c>
      <c r="S950" s="58"/>
      <c r="T950" s="56">
        <v>5.7</v>
      </c>
      <c r="U950" s="56">
        <v>5.3</v>
      </c>
      <c r="V950" s="56">
        <v>103.7</v>
      </c>
      <c r="W950" s="56">
        <v>0.111</v>
      </c>
      <c r="X950" s="56">
        <v>2.39</v>
      </c>
      <c r="Y950" s="56">
        <v>0.21</v>
      </c>
      <c r="Z950" s="56">
        <v>0.5</v>
      </c>
      <c r="AA950" s="56">
        <v>1.28</v>
      </c>
      <c r="AB950" s="56">
        <v>0.61</v>
      </c>
      <c r="AC950" s="56">
        <v>5.81</v>
      </c>
      <c r="AD950" s="56">
        <v>1.62</v>
      </c>
      <c r="AE950" s="56">
        <v>12</v>
      </c>
      <c r="AF950" s="56">
        <v>3.09</v>
      </c>
      <c r="AG950" s="56">
        <v>10.01</v>
      </c>
      <c r="AH950" s="56">
        <v>1.39</v>
      </c>
      <c r="AI950" s="56">
        <v>14</v>
      </c>
      <c r="AJ950" s="56">
        <v>2.0699999999999998</v>
      </c>
      <c r="AK950" s="56">
        <v>13070</v>
      </c>
      <c r="AL950" s="53"/>
      <c r="AM950" s="56">
        <v>5.6900000000000001E-5</v>
      </c>
      <c r="AN950" s="56">
        <v>1.1000000000000001E-6</v>
      </c>
      <c r="AO950" s="56">
        <v>1.4677500000000001</v>
      </c>
      <c r="AP950" s="56">
        <v>1.2E-4</v>
      </c>
      <c r="AQ950" s="56">
        <v>2.6090000000000002E-3</v>
      </c>
      <c r="AR950" s="56">
        <v>5.1E-5</v>
      </c>
      <c r="AS950" s="56">
        <v>0.28234599999999999</v>
      </c>
      <c r="AT950" s="56">
        <v>2.5999999999999998E-5</v>
      </c>
      <c r="AU950" s="59">
        <v>0.28234565466726913</v>
      </c>
      <c r="AV950" s="59">
        <v>-8.3311670784314007</v>
      </c>
      <c r="AW950" s="59">
        <v>0.92008991589441358</v>
      </c>
      <c r="AX950" s="60">
        <v>0.28234580899314293</v>
      </c>
      <c r="AY950" s="60">
        <v>-11.546929678852846</v>
      </c>
      <c r="AZ950" s="60">
        <v>0.91979328736789179</v>
      </c>
      <c r="BA950" s="56">
        <v>66.257233506639224</v>
      </c>
      <c r="BB950" s="56">
        <v>13.759782894307454</v>
      </c>
      <c r="BC950" s="56">
        <v>6.1446025383614682</v>
      </c>
      <c r="BD950" s="56">
        <v>6.1245324455374422E-2</v>
      </c>
      <c r="BE950" s="56">
        <v>3.4093230613491761</v>
      </c>
      <c r="BF950" s="56">
        <v>1.092208286120844</v>
      </c>
      <c r="BG950" s="56">
        <v>3.4501532776527588</v>
      </c>
      <c r="BH950" s="56">
        <v>4.971078834961224</v>
      </c>
      <c r="BI950" s="56">
        <v>0.66042874871045421</v>
      </c>
      <c r="BJ950" s="56">
        <v>0.19394352744201901</v>
      </c>
      <c r="BK950" s="56">
        <v>14</v>
      </c>
      <c r="BL950" s="56">
        <v>2</v>
      </c>
      <c r="BM950" s="56">
        <v>126</v>
      </c>
      <c r="BN950" s="56">
        <v>40</v>
      </c>
      <c r="BO950" s="56">
        <v>21</v>
      </c>
      <c r="BP950" s="56" t="s">
        <v>1712</v>
      </c>
      <c r="BQ950" s="56" t="s">
        <v>1707</v>
      </c>
      <c r="BR950" s="56">
        <v>60</v>
      </c>
      <c r="BS950" s="56">
        <v>13</v>
      </c>
      <c r="BT950" s="56">
        <v>1.1000000000000001</v>
      </c>
      <c r="BU950" s="56" t="s">
        <v>1713</v>
      </c>
      <c r="BV950" s="56">
        <v>162</v>
      </c>
      <c r="BW950" s="56">
        <v>108</v>
      </c>
      <c r="BX950" s="56">
        <v>15.2</v>
      </c>
      <c r="BY950" s="56">
        <v>249</v>
      </c>
      <c r="BZ950" s="56">
        <v>6.2</v>
      </c>
      <c r="CA950" s="56" t="s">
        <v>1708</v>
      </c>
      <c r="CB950" s="56">
        <v>0.7</v>
      </c>
      <c r="CC950" s="56" t="s">
        <v>1710</v>
      </c>
      <c r="CD950" s="56">
        <v>1</v>
      </c>
      <c r="CE950" s="56">
        <v>1.3</v>
      </c>
      <c r="CF950" s="56">
        <v>15.8</v>
      </c>
      <c r="CG950" s="56">
        <v>783</v>
      </c>
      <c r="CH950" s="56">
        <v>22.6</v>
      </c>
      <c r="CI950" s="56">
        <v>42.1</v>
      </c>
      <c r="CJ950" s="56">
        <v>4.84</v>
      </c>
      <c r="CK950" s="56">
        <v>18.8</v>
      </c>
      <c r="CL950" s="56">
        <v>3.64</v>
      </c>
      <c r="CM950" s="56">
        <v>0.92400000000000004</v>
      </c>
      <c r="CN950" s="56">
        <v>3.24</v>
      </c>
      <c r="CO950" s="56">
        <v>0.49</v>
      </c>
      <c r="CP950" s="56">
        <v>2.84</v>
      </c>
      <c r="CQ950" s="56">
        <v>0.54</v>
      </c>
      <c r="CR950" s="56">
        <v>1.54</v>
      </c>
      <c r="CS950" s="56">
        <v>0.247</v>
      </c>
      <c r="CT950" s="56">
        <v>1.65</v>
      </c>
      <c r="CU950" s="56">
        <v>0.25800000000000001</v>
      </c>
      <c r="CV950" s="56">
        <v>5.7</v>
      </c>
      <c r="CW950" s="56">
        <v>0.51</v>
      </c>
      <c r="CX950" s="56">
        <v>0.9</v>
      </c>
      <c r="CY950" s="56">
        <v>0.68</v>
      </c>
      <c r="CZ950" s="56">
        <v>8</v>
      </c>
      <c r="DA950" s="56" t="s">
        <v>1710</v>
      </c>
      <c r="DB950" s="56">
        <v>7.44</v>
      </c>
      <c r="DC950" s="56">
        <v>2.36</v>
      </c>
    </row>
    <row r="951" spans="1:107" x14ac:dyDescent="0.25">
      <c r="A951" s="94" t="s">
        <v>85</v>
      </c>
      <c r="B951" s="4" t="s">
        <v>699</v>
      </c>
      <c r="C951" s="4">
        <v>2018</v>
      </c>
      <c r="D951" s="4">
        <v>88</v>
      </c>
      <c r="E951" s="4">
        <v>947</v>
      </c>
      <c r="F951" s="4">
        <v>41746</v>
      </c>
      <c r="G951" s="4">
        <v>16040</v>
      </c>
      <c r="H951" s="113">
        <v>49.2</v>
      </c>
      <c r="I951" s="113">
        <v>434.5</v>
      </c>
      <c r="J951" s="113">
        <v>706</v>
      </c>
      <c r="K951" s="114">
        <v>1.6339869281045751</v>
      </c>
      <c r="L951" s="116">
        <v>170.98202899980367</v>
      </c>
      <c r="M951" s="116">
        <v>6.3978633175620754</v>
      </c>
      <c r="O951" s="71" t="s">
        <v>722</v>
      </c>
      <c r="P951" s="40">
        <v>179.5</v>
      </c>
      <c r="Q951" s="40">
        <v>1.4</v>
      </c>
      <c r="R951" s="40">
        <v>8.5179710001963258</v>
      </c>
      <c r="S951" s="41"/>
      <c r="T951" s="20">
        <v>17.5</v>
      </c>
      <c r="U951" s="20">
        <v>7.3</v>
      </c>
      <c r="V951" s="20">
        <v>2490</v>
      </c>
      <c r="W951" s="20" t="s">
        <v>684</v>
      </c>
      <c r="X951" s="20">
        <v>93.3</v>
      </c>
      <c r="Y951" s="20">
        <v>0.64</v>
      </c>
      <c r="Z951" s="20">
        <v>5.88</v>
      </c>
      <c r="AA951" s="20">
        <v>10.8</v>
      </c>
      <c r="AB951" s="20">
        <v>3.97</v>
      </c>
      <c r="AC951" s="20">
        <v>51.1</v>
      </c>
      <c r="AD951" s="20">
        <v>17.2</v>
      </c>
      <c r="AE951" s="20">
        <v>205</v>
      </c>
      <c r="AF951" s="20">
        <v>83.3</v>
      </c>
      <c r="AG951" s="20">
        <v>358</v>
      </c>
      <c r="AH951" s="20">
        <v>79</v>
      </c>
      <c r="AI951" s="20">
        <v>802</v>
      </c>
      <c r="AJ951" s="20">
        <v>152</v>
      </c>
      <c r="AK951" s="20">
        <v>9020</v>
      </c>
      <c r="AM951" s="100">
        <v>2.6459999999999999E-3</v>
      </c>
      <c r="AN951" s="100">
        <v>1.1E-5</v>
      </c>
      <c r="AO951" s="100">
        <v>1.4677500000000001</v>
      </c>
      <c r="AP951" s="100">
        <v>1.2E-4</v>
      </c>
      <c r="AQ951" s="100">
        <v>0.10607999999999999</v>
      </c>
      <c r="AR951" s="100">
        <v>1.6000000000000001E-4</v>
      </c>
      <c r="AS951" s="100">
        <v>0.28231400000000001</v>
      </c>
      <c r="AT951" s="100">
        <v>5.466666666666667E-5</v>
      </c>
      <c r="AU951" s="105">
        <v>0.28230553985135737</v>
      </c>
      <c r="AV951" s="105">
        <v>-13.160920064956283</v>
      </c>
      <c r="AW951" s="105">
        <v>1.9338876712228432</v>
      </c>
      <c r="AX951" s="106">
        <v>0.28230511767761501</v>
      </c>
      <c r="AY951" s="106">
        <v>-12.986452712574481</v>
      </c>
      <c r="AZ951" s="106">
        <v>1.9339243477991572</v>
      </c>
      <c r="BA951" s="100">
        <v>66.257233506639224</v>
      </c>
      <c r="BB951" s="100">
        <v>13.759782894307454</v>
      </c>
      <c r="BC951" s="100">
        <v>6.1446025383614682</v>
      </c>
      <c r="BD951" s="100">
        <v>6.1245324455374422E-2</v>
      </c>
      <c r="BE951" s="100">
        <v>3.4093230613491761</v>
      </c>
      <c r="BF951" s="100">
        <v>1.092208286120844</v>
      </c>
      <c r="BG951" s="100">
        <v>3.4501532776527588</v>
      </c>
      <c r="BH951" s="100">
        <v>4.971078834961224</v>
      </c>
      <c r="BI951" s="100">
        <v>0.66042874871045421</v>
      </c>
      <c r="BJ951" s="100">
        <v>0.19394352744201901</v>
      </c>
      <c r="BK951" s="100">
        <v>14</v>
      </c>
      <c r="BL951" s="100">
        <v>2</v>
      </c>
      <c r="BM951" s="100">
        <v>126</v>
      </c>
      <c r="BN951" s="100">
        <v>40</v>
      </c>
      <c r="BO951" s="100">
        <v>21</v>
      </c>
      <c r="BP951" s="100" t="s">
        <v>1712</v>
      </c>
      <c r="BQ951" s="100" t="s">
        <v>1707</v>
      </c>
      <c r="BR951" s="100">
        <v>60</v>
      </c>
      <c r="BS951" s="100">
        <v>13</v>
      </c>
      <c r="BT951" s="100">
        <v>1.1000000000000001</v>
      </c>
      <c r="BU951" s="100" t="s">
        <v>1713</v>
      </c>
      <c r="BV951" s="100">
        <v>162</v>
      </c>
      <c r="BW951" s="100">
        <v>108</v>
      </c>
      <c r="BX951" s="100">
        <v>15.2</v>
      </c>
      <c r="BY951" s="100">
        <v>249</v>
      </c>
      <c r="BZ951" s="100">
        <v>6.2</v>
      </c>
      <c r="CA951" s="100" t="s">
        <v>1708</v>
      </c>
      <c r="CB951" s="100">
        <v>0.7</v>
      </c>
      <c r="CC951" s="100" t="s">
        <v>1710</v>
      </c>
      <c r="CD951" s="100">
        <v>1</v>
      </c>
      <c r="CE951" s="100">
        <v>1.3</v>
      </c>
      <c r="CF951" s="100">
        <v>15.8</v>
      </c>
      <c r="CG951" s="100">
        <v>783</v>
      </c>
      <c r="CH951" s="100">
        <v>22.6</v>
      </c>
      <c r="CI951" s="100">
        <v>42.1</v>
      </c>
      <c r="CJ951" s="100">
        <v>4.84</v>
      </c>
      <c r="CK951" s="100">
        <v>18.8</v>
      </c>
      <c r="CL951" s="100">
        <v>3.64</v>
      </c>
      <c r="CM951" s="100">
        <v>0.92400000000000004</v>
      </c>
      <c r="CN951" s="100">
        <v>3.24</v>
      </c>
      <c r="CO951" s="100">
        <v>0.49</v>
      </c>
      <c r="CP951" s="100">
        <v>2.84</v>
      </c>
      <c r="CQ951" s="100">
        <v>0.54</v>
      </c>
      <c r="CR951" s="100">
        <v>1.54</v>
      </c>
      <c r="CS951" s="100">
        <v>0.247</v>
      </c>
      <c r="CT951" s="100">
        <v>1.65</v>
      </c>
      <c r="CU951" s="100">
        <v>0.25800000000000001</v>
      </c>
      <c r="CV951" s="100">
        <v>5.7</v>
      </c>
      <c r="CW951" s="100">
        <v>0.51</v>
      </c>
      <c r="CX951" s="100">
        <v>0.9</v>
      </c>
      <c r="CY951" s="100">
        <v>0.68</v>
      </c>
      <c r="CZ951" s="100">
        <v>8</v>
      </c>
      <c r="DA951" s="100" t="s">
        <v>1710</v>
      </c>
      <c r="DB951" s="100">
        <v>7.44</v>
      </c>
      <c r="DC951" s="100">
        <v>2.36</v>
      </c>
    </row>
    <row r="952" spans="1:107" x14ac:dyDescent="0.25">
      <c r="A952" s="94" t="s">
        <v>101</v>
      </c>
      <c r="B952" s="4" t="s">
        <v>699</v>
      </c>
      <c r="C952" s="4">
        <v>2018</v>
      </c>
      <c r="D952" s="4">
        <v>89</v>
      </c>
      <c r="E952" s="4">
        <v>948</v>
      </c>
      <c r="F952" s="4">
        <v>41985</v>
      </c>
      <c r="G952" s="4">
        <v>16099</v>
      </c>
      <c r="H952" s="113">
        <v>11.17</v>
      </c>
      <c r="I952" s="113">
        <v>100.2</v>
      </c>
      <c r="J952" s="113">
        <v>102</v>
      </c>
      <c r="K952" s="114">
        <v>1.0351966873706004</v>
      </c>
      <c r="L952" s="116">
        <v>180.03656899061818</v>
      </c>
      <c r="M952" s="116">
        <v>11.703933399375115</v>
      </c>
      <c r="P952" s="40">
        <v>179.5</v>
      </c>
      <c r="Q952" s="40">
        <v>1.4</v>
      </c>
      <c r="R952" s="40">
        <v>-0.53656899061817853</v>
      </c>
      <c r="S952" s="41"/>
      <c r="T952" s="20">
        <v>16.3</v>
      </c>
      <c r="U952" s="20">
        <v>6.7</v>
      </c>
      <c r="V952" s="20">
        <v>746</v>
      </c>
      <c r="W952" s="20" t="s">
        <v>684</v>
      </c>
      <c r="X952" s="20">
        <v>22.7</v>
      </c>
      <c r="Y952" s="20">
        <v>0.13900000000000001</v>
      </c>
      <c r="Z952" s="20">
        <v>1.06</v>
      </c>
      <c r="AA952" s="20">
        <v>2.29</v>
      </c>
      <c r="AB952" s="20">
        <v>0.75</v>
      </c>
      <c r="AC952" s="20">
        <v>13.6</v>
      </c>
      <c r="AD952" s="20">
        <v>5.03</v>
      </c>
      <c r="AE952" s="20">
        <v>63.8</v>
      </c>
      <c r="AF952" s="20">
        <v>24.8</v>
      </c>
      <c r="AG952" s="20">
        <v>106.1</v>
      </c>
      <c r="AH952" s="20">
        <v>24.3</v>
      </c>
      <c r="AI952" s="20">
        <v>243</v>
      </c>
      <c r="AJ952" s="20">
        <v>51.1</v>
      </c>
      <c r="AK952" s="20">
        <v>9700</v>
      </c>
      <c r="AM952" s="100">
        <v>8.2249999999999999E-4</v>
      </c>
      <c r="AN952" s="100">
        <v>2.9000000000000002E-6</v>
      </c>
      <c r="AO952" s="100">
        <v>1.4676800000000001</v>
      </c>
      <c r="AP952" s="100">
        <v>1.2E-4</v>
      </c>
      <c r="AQ952" s="100">
        <v>3.1460000000000002E-2</v>
      </c>
      <c r="AR952" s="100">
        <v>2.1000000000000001E-4</v>
      </c>
      <c r="AS952" s="100">
        <v>0.282335</v>
      </c>
      <c r="AT952" s="100">
        <v>3.4E-5</v>
      </c>
      <c r="AU952" s="105">
        <v>0.28233223069333985</v>
      </c>
      <c r="AV952" s="105">
        <v>-12.015351314172973</v>
      </c>
      <c r="AW952" s="105">
        <v>1.2028080436348461</v>
      </c>
      <c r="AX952" s="106">
        <v>0.28233223896063431</v>
      </c>
      <c r="AY952" s="106">
        <v>-12.026992171576545</v>
      </c>
      <c r="AZ952" s="106">
        <v>1.2028066065580123</v>
      </c>
      <c r="BA952" s="100">
        <v>66.257233506639224</v>
      </c>
      <c r="BB952" s="100">
        <v>13.759782894307454</v>
      </c>
      <c r="BC952" s="100">
        <v>6.1446025383614682</v>
      </c>
      <c r="BD952" s="100">
        <v>6.1245324455374422E-2</v>
      </c>
      <c r="BE952" s="100">
        <v>3.4093230613491761</v>
      </c>
      <c r="BF952" s="100">
        <v>1.092208286120844</v>
      </c>
      <c r="BG952" s="100">
        <v>3.4501532776527588</v>
      </c>
      <c r="BH952" s="100">
        <v>4.971078834961224</v>
      </c>
      <c r="BI952" s="100">
        <v>0.66042874871045421</v>
      </c>
      <c r="BJ952" s="100">
        <v>0.19394352744201901</v>
      </c>
      <c r="BK952" s="100">
        <v>14</v>
      </c>
      <c r="BL952" s="100">
        <v>2</v>
      </c>
      <c r="BM952" s="100">
        <v>126</v>
      </c>
      <c r="BN952" s="100">
        <v>40</v>
      </c>
      <c r="BO952" s="100">
        <v>21</v>
      </c>
      <c r="BP952" s="100" t="s">
        <v>1712</v>
      </c>
      <c r="BQ952" s="100" t="s">
        <v>1707</v>
      </c>
      <c r="BR952" s="100">
        <v>60</v>
      </c>
      <c r="BS952" s="100">
        <v>13</v>
      </c>
      <c r="BT952" s="100">
        <v>1.1000000000000001</v>
      </c>
      <c r="BU952" s="100" t="s">
        <v>1713</v>
      </c>
      <c r="BV952" s="100">
        <v>162</v>
      </c>
      <c r="BW952" s="100">
        <v>108</v>
      </c>
      <c r="BX952" s="100">
        <v>15.2</v>
      </c>
      <c r="BY952" s="100">
        <v>249</v>
      </c>
      <c r="BZ952" s="100">
        <v>6.2</v>
      </c>
      <c r="CA952" s="100" t="s">
        <v>1708</v>
      </c>
      <c r="CB952" s="100">
        <v>0.7</v>
      </c>
      <c r="CC952" s="100" t="s">
        <v>1710</v>
      </c>
      <c r="CD952" s="100">
        <v>1</v>
      </c>
      <c r="CE952" s="100">
        <v>1.3</v>
      </c>
      <c r="CF952" s="100">
        <v>15.8</v>
      </c>
      <c r="CG952" s="100">
        <v>783</v>
      </c>
      <c r="CH952" s="100">
        <v>22.6</v>
      </c>
      <c r="CI952" s="100">
        <v>42.1</v>
      </c>
      <c r="CJ952" s="100">
        <v>4.84</v>
      </c>
      <c r="CK952" s="100">
        <v>18.8</v>
      </c>
      <c r="CL952" s="100">
        <v>3.64</v>
      </c>
      <c r="CM952" s="100">
        <v>0.92400000000000004</v>
      </c>
      <c r="CN952" s="100">
        <v>3.24</v>
      </c>
      <c r="CO952" s="100">
        <v>0.49</v>
      </c>
      <c r="CP952" s="100">
        <v>2.84</v>
      </c>
      <c r="CQ952" s="100">
        <v>0.54</v>
      </c>
      <c r="CR952" s="100">
        <v>1.54</v>
      </c>
      <c r="CS952" s="100">
        <v>0.247</v>
      </c>
      <c r="CT952" s="100">
        <v>1.65</v>
      </c>
      <c r="CU952" s="100">
        <v>0.25800000000000001</v>
      </c>
      <c r="CV952" s="100">
        <v>5.7</v>
      </c>
      <c r="CW952" s="100">
        <v>0.51</v>
      </c>
      <c r="CX952" s="100">
        <v>0.9</v>
      </c>
      <c r="CY952" s="100">
        <v>0.68</v>
      </c>
      <c r="CZ952" s="100">
        <v>8</v>
      </c>
      <c r="DA952" s="100" t="s">
        <v>1710</v>
      </c>
      <c r="DB952" s="100">
        <v>7.44</v>
      </c>
      <c r="DC952" s="100">
        <v>2.36</v>
      </c>
    </row>
    <row r="953" spans="1:107" x14ac:dyDescent="0.25">
      <c r="A953" s="93" t="s">
        <v>100</v>
      </c>
      <c r="B953" s="53" t="s">
        <v>699</v>
      </c>
      <c r="C953" s="53">
        <v>2018</v>
      </c>
      <c r="D953" s="53">
        <v>90</v>
      </c>
      <c r="E953" s="53">
        <v>949</v>
      </c>
      <c r="F953" s="53">
        <v>41739</v>
      </c>
      <c r="G953" s="53">
        <v>15915</v>
      </c>
      <c r="H953" s="109">
        <v>8.34</v>
      </c>
      <c r="I953" s="109">
        <v>66.5</v>
      </c>
      <c r="J953" s="109">
        <v>67.8</v>
      </c>
      <c r="K953" s="110">
        <v>1.019367991845056</v>
      </c>
      <c r="L953" s="112">
        <v>182.5845830084136</v>
      </c>
      <c r="M953" s="112">
        <v>10.829333879849779</v>
      </c>
      <c r="N953" s="53" t="s">
        <v>715</v>
      </c>
      <c r="O953" s="53" t="s">
        <v>1775</v>
      </c>
      <c r="P953" s="57">
        <v>179.5</v>
      </c>
      <c r="Q953" s="57">
        <v>1.4</v>
      </c>
      <c r="R953" s="57">
        <v>-3.0845830084136026</v>
      </c>
      <c r="S953" s="58"/>
      <c r="T953" s="56">
        <v>11.2</v>
      </c>
      <c r="U953" s="56">
        <v>5.8</v>
      </c>
      <c r="V953" s="56">
        <v>931</v>
      </c>
      <c r="W953" s="56">
        <v>0.21</v>
      </c>
      <c r="X953" s="56">
        <v>15.3</v>
      </c>
      <c r="Y953" s="56">
        <v>0.76</v>
      </c>
      <c r="Z953" s="56">
        <v>2.77</v>
      </c>
      <c r="AA953" s="56">
        <v>4.91</v>
      </c>
      <c r="AB953" s="56">
        <v>1.61</v>
      </c>
      <c r="AC953" s="56">
        <v>19.600000000000001</v>
      </c>
      <c r="AD953" s="56">
        <v>6.46</v>
      </c>
      <c r="AE953" s="56">
        <v>79.5</v>
      </c>
      <c r="AF953" s="56">
        <v>29.6</v>
      </c>
      <c r="AG953" s="56">
        <v>147</v>
      </c>
      <c r="AH953" s="56">
        <v>32.200000000000003</v>
      </c>
      <c r="AI953" s="56">
        <v>302</v>
      </c>
      <c r="AJ953" s="56">
        <v>59.1</v>
      </c>
      <c r="AK953" s="56">
        <v>8500</v>
      </c>
      <c r="AL953" s="53"/>
      <c r="AM953" s="56">
        <v>1.3159999999999999E-3</v>
      </c>
      <c r="AN953" s="56">
        <v>1.5E-5</v>
      </c>
      <c r="AO953" s="56">
        <v>1.4677100000000001</v>
      </c>
      <c r="AP953" s="56">
        <v>1.2999999999999999E-4</v>
      </c>
      <c r="AQ953" s="56">
        <v>5.1540000000000002E-2</v>
      </c>
      <c r="AR953" s="56">
        <v>3.6000000000000002E-4</v>
      </c>
      <c r="AS953" s="56">
        <v>0.28234999999999999</v>
      </c>
      <c r="AT953" s="56">
        <v>4.5333333333333335E-5</v>
      </c>
      <c r="AU953" s="59">
        <v>0.28234550629307487</v>
      </c>
      <c r="AV953" s="59">
        <v>-11.489031638787228</v>
      </c>
      <c r="AW953" s="59">
        <v>1.6037531575315929</v>
      </c>
      <c r="AX953" s="60">
        <v>0.2823455823370149</v>
      </c>
      <c r="AY953" s="60">
        <v>-11.554948016742062</v>
      </c>
      <c r="AZ953" s="60">
        <v>1.6037421420773499</v>
      </c>
      <c r="BA953" s="56">
        <v>66.257233506639224</v>
      </c>
      <c r="BB953" s="56">
        <v>13.759782894307454</v>
      </c>
      <c r="BC953" s="56">
        <v>6.1446025383614682</v>
      </c>
      <c r="BD953" s="56">
        <v>6.1245324455374422E-2</v>
      </c>
      <c r="BE953" s="56">
        <v>3.4093230613491761</v>
      </c>
      <c r="BF953" s="56">
        <v>1.092208286120844</v>
      </c>
      <c r="BG953" s="56">
        <v>3.4501532776527588</v>
      </c>
      <c r="BH953" s="56">
        <v>4.971078834961224</v>
      </c>
      <c r="BI953" s="56">
        <v>0.66042874871045421</v>
      </c>
      <c r="BJ953" s="56">
        <v>0.19394352744201901</v>
      </c>
      <c r="BK953" s="56">
        <v>14</v>
      </c>
      <c r="BL953" s="56">
        <v>2</v>
      </c>
      <c r="BM953" s="56">
        <v>126</v>
      </c>
      <c r="BN953" s="56">
        <v>40</v>
      </c>
      <c r="BO953" s="56">
        <v>21</v>
      </c>
      <c r="BP953" s="56" t="s">
        <v>1712</v>
      </c>
      <c r="BQ953" s="56" t="s">
        <v>1707</v>
      </c>
      <c r="BR953" s="56">
        <v>60</v>
      </c>
      <c r="BS953" s="56">
        <v>13</v>
      </c>
      <c r="BT953" s="56">
        <v>1.1000000000000001</v>
      </c>
      <c r="BU953" s="56" t="s">
        <v>1713</v>
      </c>
      <c r="BV953" s="56">
        <v>162</v>
      </c>
      <c r="BW953" s="56">
        <v>108</v>
      </c>
      <c r="BX953" s="56">
        <v>15.2</v>
      </c>
      <c r="BY953" s="56">
        <v>249</v>
      </c>
      <c r="BZ953" s="56">
        <v>6.2</v>
      </c>
      <c r="CA953" s="56" t="s">
        <v>1708</v>
      </c>
      <c r="CB953" s="56">
        <v>0.7</v>
      </c>
      <c r="CC953" s="56" t="s">
        <v>1710</v>
      </c>
      <c r="CD953" s="56">
        <v>1</v>
      </c>
      <c r="CE953" s="56">
        <v>1.3</v>
      </c>
      <c r="CF953" s="56">
        <v>15.8</v>
      </c>
      <c r="CG953" s="56">
        <v>783</v>
      </c>
      <c r="CH953" s="56">
        <v>22.6</v>
      </c>
      <c r="CI953" s="56">
        <v>42.1</v>
      </c>
      <c r="CJ953" s="56">
        <v>4.84</v>
      </c>
      <c r="CK953" s="56">
        <v>18.8</v>
      </c>
      <c r="CL953" s="56">
        <v>3.64</v>
      </c>
      <c r="CM953" s="56">
        <v>0.92400000000000004</v>
      </c>
      <c r="CN953" s="56">
        <v>3.24</v>
      </c>
      <c r="CO953" s="56">
        <v>0.49</v>
      </c>
      <c r="CP953" s="56">
        <v>2.84</v>
      </c>
      <c r="CQ953" s="56">
        <v>0.54</v>
      </c>
      <c r="CR953" s="56">
        <v>1.54</v>
      </c>
      <c r="CS953" s="56">
        <v>0.247</v>
      </c>
      <c r="CT953" s="56">
        <v>1.65</v>
      </c>
      <c r="CU953" s="56">
        <v>0.25800000000000001</v>
      </c>
      <c r="CV953" s="56">
        <v>5.7</v>
      </c>
      <c r="CW953" s="56">
        <v>0.51</v>
      </c>
      <c r="CX953" s="56">
        <v>0.9</v>
      </c>
      <c r="CY953" s="56">
        <v>0.68</v>
      </c>
      <c r="CZ953" s="56">
        <v>8</v>
      </c>
      <c r="DA953" s="56" t="s">
        <v>1710</v>
      </c>
      <c r="DB953" s="56">
        <v>7.44</v>
      </c>
      <c r="DC953" s="56">
        <v>2.36</v>
      </c>
    </row>
    <row r="954" spans="1:107" x14ac:dyDescent="0.25">
      <c r="A954" s="117" t="s">
        <v>119</v>
      </c>
      <c r="B954" s="44" t="s">
        <v>699</v>
      </c>
      <c r="C954" s="44">
        <v>2018</v>
      </c>
      <c r="D954" s="44">
        <v>91</v>
      </c>
      <c r="E954" s="44">
        <v>950</v>
      </c>
      <c r="F954" s="44">
        <v>41910</v>
      </c>
      <c r="G954" s="44">
        <v>15831</v>
      </c>
      <c r="H954" s="118">
        <v>32.49</v>
      </c>
      <c r="I954" s="118">
        <v>138.6</v>
      </c>
      <c r="J954" s="118">
        <v>67.099999999999994</v>
      </c>
      <c r="K954" s="119">
        <v>0.47528517110266155</v>
      </c>
      <c r="L954" s="123">
        <v>1284.8929580797778</v>
      </c>
      <c r="M954" s="123">
        <v>157.0375642326392</v>
      </c>
      <c r="N954" s="44"/>
      <c r="O954" s="44" t="s">
        <v>1773</v>
      </c>
      <c r="P954" s="125">
        <v>179.5</v>
      </c>
      <c r="Q954" s="125">
        <v>1.4</v>
      </c>
      <c r="R954" s="125">
        <v>-1105.3929580797778</v>
      </c>
      <c r="S954" s="126"/>
      <c r="T954" s="124">
        <v>11.5</v>
      </c>
      <c r="U954" s="124">
        <v>6.7</v>
      </c>
      <c r="V954" s="124">
        <v>911</v>
      </c>
      <c r="W954" s="124" t="s">
        <v>684</v>
      </c>
      <c r="X954" s="124">
        <v>10.81</v>
      </c>
      <c r="Y954" s="124" t="s">
        <v>684</v>
      </c>
      <c r="Z954" s="124">
        <v>1.08</v>
      </c>
      <c r="AA954" s="124">
        <v>2.67</v>
      </c>
      <c r="AB954" s="124">
        <v>0.25700000000000001</v>
      </c>
      <c r="AC954" s="124">
        <v>16.7</v>
      </c>
      <c r="AD954" s="124">
        <v>5.59</v>
      </c>
      <c r="AE954" s="124">
        <v>75.7</v>
      </c>
      <c r="AF954" s="124">
        <v>31.4</v>
      </c>
      <c r="AG954" s="124">
        <v>141.6</v>
      </c>
      <c r="AH954" s="124">
        <v>31</v>
      </c>
      <c r="AI954" s="124">
        <v>287</v>
      </c>
      <c r="AJ954" s="124">
        <v>48.5</v>
      </c>
      <c r="AK954" s="124">
        <v>9160</v>
      </c>
      <c r="AL954" s="44"/>
      <c r="AM954" s="124" t="s">
        <v>734</v>
      </c>
      <c r="AN954" s="124" t="s">
        <v>734</v>
      </c>
      <c r="AO954" s="124" t="s">
        <v>734</v>
      </c>
      <c r="AP954" s="124" t="s">
        <v>734</v>
      </c>
      <c r="AQ954" s="124" t="s">
        <v>734</v>
      </c>
      <c r="AR954" s="124" t="s">
        <v>734</v>
      </c>
      <c r="AS954" s="124" t="s">
        <v>734</v>
      </c>
      <c r="AT954" s="124" t="s">
        <v>734</v>
      </c>
      <c r="AU954" s="127" t="s">
        <v>734</v>
      </c>
      <c r="AV954" s="127" t="s">
        <v>734</v>
      </c>
      <c r="AW954" s="127" t="s">
        <v>734</v>
      </c>
      <c r="AX954" s="128" t="s">
        <v>734</v>
      </c>
      <c r="AY954" s="128" t="s">
        <v>734</v>
      </c>
      <c r="AZ954" s="128" t="s">
        <v>734</v>
      </c>
      <c r="BA954" s="124">
        <v>66.257233506639224</v>
      </c>
      <c r="BB954" s="124">
        <v>13.759782894307454</v>
      </c>
      <c r="BC954" s="124">
        <v>6.1446025383614682</v>
      </c>
      <c r="BD954" s="124">
        <v>6.1245324455374422E-2</v>
      </c>
      <c r="BE954" s="124">
        <v>3.4093230613491761</v>
      </c>
      <c r="BF954" s="124">
        <v>1.092208286120844</v>
      </c>
      <c r="BG954" s="124">
        <v>3.4501532776527588</v>
      </c>
      <c r="BH954" s="124">
        <v>4.971078834961224</v>
      </c>
      <c r="BI954" s="124">
        <v>0.66042874871045421</v>
      </c>
      <c r="BJ954" s="124">
        <v>0.19394352744201901</v>
      </c>
      <c r="BK954" s="124">
        <v>14</v>
      </c>
      <c r="BL954" s="124">
        <v>2</v>
      </c>
      <c r="BM954" s="124">
        <v>126</v>
      </c>
      <c r="BN954" s="124">
        <v>40</v>
      </c>
      <c r="BO954" s="124">
        <v>21</v>
      </c>
      <c r="BP954" s="124" t="s">
        <v>1712</v>
      </c>
      <c r="BQ954" s="124" t="s">
        <v>1707</v>
      </c>
      <c r="BR954" s="124">
        <v>60</v>
      </c>
      <c r="BS954" s="124">
        <v>13</v>
      </c>
      <c r="BT954" s="124">
        <v>1.1000000000000001</v>
      </c>
      <c r="BU954" s="124" t="s">
        <v>1713</v>
      </c>
      <c r="BV954" s="124">
        <v>162</v>
      </c>
      <c r="BW954" s="124">
        <v>108</v>
      </c>
      <c r="BX954" s="124">
        <v>15.2</v>
      </c>
      <c r="BY954" s="124">
        <v>249</v>
      </c>
      <c r="BZ954" s="124">
        <v>6.2</v>
      </c>
      <c r="CA954" s="124" t="s">
        <v>1708</v>
      </c>
      <c r="CB954" s="124">
        <v>0.7</v>
      </c>
      <c r="CC954" s="124" t="s">
        <v>1710</v>
      </c>
      <c r="CD954" s="124">
        <v>1</v>
      </c>
      <c r="CE954" s="124">
        <v>1.3</v>
      </c>
      <c r="CF954" s="124">
        <v>15.8</v>
      </c>
      <c r="CG954" s="124">
        <v>783</v>
      </c>
      <c r="CH954" s="124">
        <v>22.6</v>
      </c>
      <c r="CI954" s="124">
        <v>42.1</v>
      </c>
      <c r="CJ954" s="124">
        <v>4.84</v>
      </c>
      <c r="CK954" s="124">
        <v>18.8</v>
      </c>
      <c r="CL954" s="124">
        <v>3.64</v>
      </c>
      <c r="CM954" s="124">
        <v>0.92400000000000004</v>
      </c>
      <c r="CN954" s="124">
        <v>3.24</v>
      </c>
      <c r="CO954" s="124">
        <v>0.49</v>
      </c>
      <c r="CP954" s="124">
        <v>2.84</v>
      </c>
      <c r="CQ954" s="124">
        <v>0.54</v>
      </c>
      <c r="CR954" s="124">
        <v>1.54</v>
      </c>
      <c r="CS954" s="124">
        <v>0.247</v>
      </c>
      <c r="CT954" s="124">
        <v>1.65</v>
      </c>
      <c r="CU954" s="124">
        <v>0.25800000000000001</v>
      </c>
      <c r="CV954" s="124">
        <v>5.7</v>
      </c>
      <c r="CW954" s="124">
        <v>0.51</v>
      </c>
      <c r="CX954" s="124">
        <v>0.9</v>
      </c>
      <c r="CY954" s="124">
        <v>0.68</v>
      </c>
      <c r="CZ954" s="124">
        <v>8</v>
      </c>
      <c r="DA954" s="124" t="s">
        <v>1710</v>
      </c>
      <c r="DB954" s="124">
        <v>7.44</v>
      </c>
      <c r="DC954" s="124">
        <v>2.36</v>
      </c>
    </row>
    <row r="955" spans="1:107" x14ac:dyDescent="0.25">
      <c r="A955" s="108" t="s">
        <v>117</v>
      </c>
      <c r="B955" s="61" t="s">
        <v>699</v>
      </c>
      <c r="C955" s="61">
        <v>2018</v>
      </c>
      <c r="D955" s="61">
        <v>92</v>
      </c>
      <c r="E955" s="61">
        <v>951</v>
      </c>
      <c r="F955" s="61">
        <v>41815</v>
      </c>
      <c r="G955" s="61">
        <v>15731</v>
      </c>
      <c r="H955" s="129">
        <v>37.06</v>
      </c>
      <c r="I955" s="129">
        <v>151.5</v>
      </c>
      <c r="J955" s="129">
        <v>100.8</v>
      </c>
      <c r="K955" s="130">
        <v>0.66357000663570009</v>
      </c>
      <c r="L955" s="132">
        <v>780.79872920917762</v>
      </c>
      <c r="M955" s="132">
        <v>390.48241760196902</v>
      </c>
      <c r="N955" s="61" t="s">
        <v>720</v>
      </c>
      <c r="O955" s="61" t="s">
        <v>1776</v>
      </c>
      <c r="P955" s="65">
        <v>179.5</v>
      </c>
      <c r="Q955" s="65">
        <v>1.4</v>
      </c>
      <c r="R955" s="65">
        <v>-601.29872920917762</v>
      </c>
      <c r="S955" s="66"/>
      <c r="T955" s="64">
        <v>13.9</v>
      </c>
      <c r="U955" s="64">
        <v>5.5</v>
      </c>
      <c r="V955" s="64">
        <v>1102</v>
      </c>
      <c r="W955" s="64" t="s">
        <v>684</v>
      </c>
      <c r="X955" s="64">
        <v>38.700000000000003</v>
      </c>
      <c r="Y955" s="64">
        <v>1.37</v>
      </c>
      <c r="Z955" s="64">
        <v>9.5</v>
      </c>
      <c r="AA955" s="64">
        <v>13.6</v>
      </c>
      <c r="AB955" s="64">
        <v>5.03</v>
      </c>
      <c r="AC955" s="64">
        <v>41.7</v>
      </c>
      <c r="AD955" s="64">
        <v>11.7</v>
      </c>
      <c r="AE955" s="64">
        <v>118.2</v>
      </c>
      <c r="AF955" s="64">
        <v>39.6</v>
      </c>
      <c r="AG955" s="64">
        <v>140.6</v>
      </c>
      <c r="AH955" s="64">
        <v>26.8</v>
      </c>
      <c r="AI955" s="64">
        <v>256</v>
      </c>
      <c r="AJ955" s="64">
        <v>46.9</v>
      </c>
      <c r="AK955" s="64">
        <v>9320</v>
      </c>
      <c r="AL955" s="61"/>
      <c r="AM955" s="64" t="s">
        <v>734</v>
      </c>
      <c r="AN955" s="64" t="s">
        <v>734</v>
      </c>
      <c r="AO955" s="64" t="s">
        <v>734</v>
      </c>
      <c r="AP955" s="64" t="s">
        <v>734</v>
      </c>
      <c r="AQ955" s="64" t="s">
        <v>734</v>
      </c>
      <c r="AR955" s="64" t="s">
        <v>734</v>
      </c>
      <c r="AS955" s="64" t="s">
        <v>734</v>
      </c>
      <c r="AT955" s="64" t="s">
        <v>734</v>
      </c>
      <c r="AU955" s="87" t="s">
        <v>734</v>
      </c>
      <c r="AV955" s="87" t="s">
        <v>734</v>
      </c>
      <c r="AW955" s="87" t="s">
        <v>734</v>
      </c>
      <c r="AX955" s="88" t="s">
        <v>734</v>
      </c>
      <c r="AY955" s="88" t="s">
        <v>734</v>
      </c>
      <c r="AZ955" s="88" t="s">
        <v>734</v>
      </c>
      <c r="BA955" s="64">
        <v>66.257233506639224</v>
      </c>
      <c r="BB955" s="64">
        <v>13.759782894307454</v>
      </c>
      <c r="BC955" s="64">
        <v>6.1446025383614682</v>
      </c>
      <c r="BD955" s="64">
        <v>6.1245324455374422E-2</v>
      </c>
      <c r="BE955" s="64">
        <v>3.4093230613491761</v>
      </c>
      <c r="BF955" s="64">
        <v>1.092208286120844</v>
      </c>
      <c r="BG955" s="64">
        <v>3.4501532776527588</v>
      </c>
      <c r="BH955" s="64">
        <v>4.971078834961224</v>
      </c>
      <c r="BI955" s="64">
        <v>0.66042874871045421</v>
      </c>
      <c r="BJ955" s="64">
        <v>0.19394352744201901</v>
      </c>
      <c r="BK955" s="64">
        <v>14</v>
      </c>
      <c r="BL955" s="64">
        <v>2</v>
      </c>
      <c r="BM955" s="64">
        <v>126</v>
      </c>
      <c r="BN955" s="64">
        <v>40</v>
      </c>
      <c r="BO955" s="64">
        <v>21</v>
      </c>
      <c r="BP955" s="64" t="s">
        <v>1712</v>
      </c>
      <c r="BQ955" s="64" t="s">
        <v>1707</v>
      </c>
      <c r="BR955" s="64">
        <v>60</v>
      </c>
      <c r="BS955" s="64">
        <v>13</v>
      </c>
      <c r="BT955" s="64">
        <v>1.1000000000000001</v>
      </c>
      <c r="BU955" s="64" t="s">
        <v>1713</v>
      </c>
      <c r="BV955" s="64">
        <v>162</v>
      </c>
      <c r="BW955" s="64">
        <v>108</v>
      </c>
      <c r="BX955" s="64">
        <v>15.2</v>
      </c>
      <c r="BY955" s="64">
        <v>249</v>
      </c>
      <c r="BZ955" s="64">
        <v>6.2</v>
      </c>
      <c r="CA955" s="64" t="s">
        <v>1708</v>
      </c>
      <c r="CB955" s="64">
        <v>0.7</v>
      </c>
      <c r="CC955" s="64" t="s">
        <v>1710</v>
      </c>
      <c r="CD955" s="64">
        <v>1</v>
      </c>
      <c r="CE955" s="64">
        <v>1.3</v>
      </c>
      <c r="CF955" s="64">
        <v>15.8</v>
      </c>
      <c r="CG955" s="64">
        <v>783</v>
      </c>
      <c r="CH955" s="64">
        <v>22.6</v>
      </c>
      <c r="CI955" s="64">
        <v>42.1</v>
      </c>
      <c r="CJ955" s="64">
        <v>4.84</v>
      </c>
      <c r="CK955" s="64">
        <v>18.8</v>
      </c>
      <c r="CL955" s="64">
        <v>3.64</v>
      </c>
      <c r="CM955" s="64">
        <v>0.92400000000000004</v>
      </c>
      <c r="CN955" s="64">
        <v>3.24</v>
      </c>
      <c r="CO955" s="64">
        <v>0.49</v>
      </c>
      <c r="CP955" s="64">
        <v>2.84</v>
      </c>
      <c r="CQ955" s="64">
        <v>0.54</v>
      </c>
      <c r="CR955" s="64">
        <v>1.54</v>
      </c>
      <c r="CS955" s="64">
        <v>0.247</v>
      </c>
      <c r="CT955" s="64">
        <v>1.65</v>
      </c>
      <c r="CU955" s="64">
        <v>0.25800000000000001</v>
      </c>
      <c r="CV955" s="64">
        <v>5.7</v>
      </c>
      <c r="CW955" s="64">
        <v>0.51</v>
      </c>
      <c r="CX955" s="64">
        <v>0.9</v>
      </c>
      <c r="CY955" s="64">
        <v>0.68</v>
      </c>
      <c r="CZ955" s="64">
        <v>8</v>
      </c>
      <c r="DA955" s="64" t="s">
        <v>1710</v>
      </c>
      <c r="DB955" s="64">
        <v>7.44</v>
      </c>
      <c r="DC955" s="64">
        <v>2.36</v>
      </c>
    </row>
    <row r="956" spans="1:107" x14ac:dyDescent="0.25">
      <c r="A956" s="93" t="s">
        <v>87</v>
      </c>
      <c r="B956" s="53" t="s">
        <v>699</v>
      </c>
      <c r="C956" s="53">
        <v>2018</v>
      </c>
      <c r="D956" s="53">
        <v>93</v>
      </c>
      <c r="E956" s="53">
        <v>952</v>
      </c>
      <c r="F956" s="53">
        <v>42008</v>
      </c>
      <c r="G956" s="53">
        <v>15773</v>
      </c>
      <c r="H956" s="109">
        <v>32.299999999999997</v>
      </c>
      <c r="I956" s="109">
        <v>356</v>
      </c>
      <c r="J956" s="109">
        <v>405.6</v>
      </c>
      <c r="K956" s="110">
        <v>1.1389521640091116</v>
      </c>
      <c r="L956" s="112">
        <v>177.48214486791196</v>
      </c>
      <c r="M956" s="112">
        <v>11.702064484387781</v>
      </c>
      <c r="N956" s="53" t="s">
        <v>715</v>
      </c>
      <c r="O956" s="53" t="s">
        <v>1775</v>
      </c>
      <c r="P956" s="57">
        <v>179.5</v>
      </c>
      <c r="Q956" s="57">
        <v>1.4</v>
      </c>
      <c r="R956" s="57">
        <v>2.0178551320880445</v>
      </c>
      <c r="S956" s="58"/>
      <c r="T956" s="56">
        <v>9.5</v>
      </c>
      <c r="U956" s="56">
        <v>5.2</v>
      </c>
      <c r="V956" s="56">
        <v>2370</v>
      </c>
      <c r="W956" s="56" t="s">
        <v>684</v>
      </c>
      <c r="X956" s="56">
        <v>74.599999999999994</v>
      </c>
      <c r="Y956" s="56">
        <v>0.56999999999999995</v>
      </c>
      <c r="Z956" s="56">
        <v>4.2699999999999996</v>
      </c>
      <c r="AA956" s="56">
        <v>9.8000000000000007</v>
      </c>
      <c r="AB956" s="56">
        <v>3.01</v>
      </c>
      <c r="AC956" s="56">
        <v>50.5</v>
      </c>
      <c r="AD956" s="56">
        <v>17</v>
      </c>
      <c r="AE956" s="56">
        <v>188</v>
      </c>
      <c r="AF956" s="56">
        <v>77.400000000000006</v>
      </c>
      <c r="AG956" s="56">
        <v>354</v>
      </c>
      <c r="AH956" s="56">
        <v>80.900000000000006</v>
      </c>
      <c r="AI956" s="56">
        <v>794</v>
      </c>
      <c r="AJ956" s="56">
        <v>162</v>
      </c>
      <c r="AK956" s="56">
        <v>8590</v>
      </c>
      <c r="AL956" s="53"/>
      <c r="AM956" s="56">
        <v>2.9623000000000002E-3</v>
      </c>
      <c r="AN956" s="56">
        <v>4.3000000000000003E-6</v>
      </c>
      <c r="AO956" s="56">
        <v>1.4677199999999999</v>
      </c>
      <c r="AP956" s="56">
        <v>1.2999999999999999E-4</v>
      </c>
      <c r="AQ956" s="56">
        <v>0.11894</v>
      </c>
      <c r="AR956" s="56">
        <v>5.5000000000000003E-4</v>
      </c>
      <c r="AS956" s="56">
        <v>0.28234100000000001</v>
      </c>
      <c r="AT956" s="56">
        <v>5.8E-5</v>
      </c>
      <c r="AU956" s="59">
        <v>0.28233116786662976</v>
      </c>
      <c r="AV956" s="59">
        <v>-12.10975963079175</v>
      </c>
      <c r="AW956" s="59">
        <v>2.0518373451955121</v>
      </c>
      <c r="AX956" s="60">
        <v>0.28233105589433072</v>
      </c>
      <c r="AY956" s="60">
        <v>-12.068845111751214</v>
      </c>
      <c r="AZ956" s="60">
        <v>2.0518465641283741</v>
      </c>
      <c r="BA956" s="56">
        <v>66.257233506639224</v>
      </c>
      <c r="BB956" s="56">
        <v>13.759782894307454</v>
      </c>
      <c r="BC956" s="56">
        <v>6.1446025383614682</v>
      </c>
      <c r="BD956" s="56">
        <v>6.1245324455374422E-2</v>
      </c>
      <c r="BE956" s="56">
        <v>3.4093230613491761</v>
      </c>
      <c r="BF956" s="56">
        <v>1.092208286120844</v>
      </c>
      <c r="BG956" s="56">
        <v>3.4501532776527588</v>
      </c>
      <c r="BH956" s="56">
        <v>4.971078834961224</v>
      </c>
      <c r="BI956" s="56">
        <v>0.66042874871045421</v>
      </c>
      <c r="BJ956" s="56">
        <v>0.19394352744201901</v>
      </c>
      <c r="BK956" s="56">
        <v>14</v>
      </c>
      <c r="BL956" s="56">
        <v>2</v>
      </c>
      <c r="BM956" s="56">
        <v>126</v>
      </c>
      <c r="BN956" s="56">
        <v>40</v>
      </c>
      <c r="BO956" s="56">
        <v>21</v>
      </c>
      <c r="BP956" s="56" t="s">
        <v>1712</v>
      </c>
      <c r="BQ956" s="56" t="s">
        <v>1707</v>
      </c>
      <c r="BR956" s="56">
        <v>60</v>
      </c>
      <c r="BS956" s="56">
        <v>13</v>
      </c>
      <c r="BT956" s="56">
        <v>1.1000000000000001</v>
      </c>
      <c r="BU956" s="56" t="s">
        <v>1713</v>
      </c>
      <c r="BV956" s="56">
        <v>162</v>
      </c>
      <c r="BW956" s="56">
        <v>108</v>
      </c>
      <c r="BX956" s="56">
        <v>15.2</v>
      </c>
      <c r="BY956" s="56">
        <v>249</v>
      </c>
      <c r="BZ956" s="56">
        <v>6.2</v>
      </c>
      <c r="CA956" s="56" t="s">
        <v>1708</v>
      </c>
      <c r="CB956" s="56">
        <v>0.7</v>
      </c>
      <c r="CC956" s="56" t="s">
        <v>1710</v>
      </c>
      <c r="CD956" s="56">
        <v>1</v>
      </c>
      <c r="CE956" s="56">
        <v>1.3</v>
      </c>
      <c r="CF956" s="56">
        <v>15.8</v>
      </c>
      <c r="CG956" s="56">
        <v>783</v>
      </c>
      <c r="CH956" s="56">
        <v>22.6</v>
      </c>
      <c r="CI956" s="56">
        <v>42.1</v>
      </c>
      <c r="CJ956" s="56">
        <v>4.84</v>
      </c>
      <c r="CK956" s="56">
        <v>18.8</v>
      </c>
      <c r="CL956" s="56">
        <v>3.64</v>
      </c>
      <c r="CM956" s="56">
        <v>0.92400000000000004</v>
      </c>
      <c r="CN956" s="56">
        <v>3.24</v>
      </c>
      <c r="CO956" s="56">
        <v>0.49</v>
      </c>
      <c r="CP956" s="56">
        <v>2.84</v>
      </c>
      <c r="CQ956" s="56">
        <v>0.54</v>
      </c>
      <c r="CR956" s="56">
        <v>1.54</v>
      </c>
      <c r="CS956" s="56">
        <v>0.247</v>
      </c>
      <c r="CT956" s="56">
        <v>1.65</v>
      </c>
      <c r="CU956" s="56">
        <v>0.25800000000000001</v>
      </c>
      <c r="CV956" s="56">
        <v>5.7</v>
      </c>
      <c r="CW956" s="56">
        <v>0.51</v>
      </c>
      <c r="CX956" s="56">
        <v>0.9</v>
      </c>
      <c r="CY956" s="56">
        <v>0.68</v>
      </c>
      <c r="CZ956" s="56">
        <v>8</v>
      </c>
      <c r="DA956" s="56" t="s">
        <v>1710</v>
      </c>
      <c r="DB956" s="56">
        <v>7.44</v>
      </c>
      <c r="DC956" s="56">
        <v>2.36</v>
      </c>
    </row>
    <row r="957" spans="1:107" x14ac:dyDescent="0.25">
      <c r="A957" s="94" t="s">
        <v>83</v>
      </c>
      <c r="B957" s="4" t="s">
        <v>699</v>
      </c>
      <c r="C957" s="4">
        <v>2018</v>
      </c>
      <c r="D957" s="4">
        <v>94</v>
      </c>
      <c r="E957" s="4">
        <v>953</v>
      </c>
      <c r="F957" s="4">
        <v>41972</v>
      </c>
      <c r="G957" s="4">
        <v>15706</v>
      </c>
      <c r="H957" s="113">
        <v>55</v>
      </c>
      <c r="I957" s="113">
        <v>461</v>
      </c>
      <c r="J957" s="113">
        <v>949</v>
      </c>
      <c r="K957" s="114">
        <v>2.0610057708161582</v>
      </c>
      <c r="L957" s="116">
        <v>177.56739595341242</v>
      </c>
      <c r="M957" s="116">
        <v>5.847796660320097</v>
      </c>
      <c r="P957" s="40">
        <v>179.5</v>
      </c>
      <c r="Q957" s="40">
        <v>1.4</v>
      </c>
      <c r="R957" s="40">
        <v>1.9326040465875849</v>
      </c>
      <c r="S957" s="41"/>
      <c r="T957" s="20">
        <v>15.5</v>
      </c>
      <c r="U957" s="20">
        <v>6</v>
      </c>
      <c r="V957" s="20">
        <v>1890</v>
      </c>
      <c r="W957" s="20" t="s">
        <v>684</v>
      </c>
      <c r="X957" s="20">
        <v>83.6</v>
      </c>
      <c r="Y957" s="20">
        <v>0.36</v>
      </c>
      <c r="Z957" s="20">
        <v>3.79</v>
      </c>
      <c r="AA957" s="20">
        <v>6.26</v>
      </c>
      <c r="AB957" s="20">
        <v>2.59</v>
      </c>
      <c r="AC957" s="20">
        <v>37.700000000000003</v>
      </c>
      <c r="AD957" s="20">
        <v>13</v>
      </c>
      <c r="AE957" s="20">
        <v>162</v>
      </c>
      <c r="AF957" s="20">
        <v>65.099999999999994</v>
      </c>
      <c r="AG957" s="20">
        <v>280</v>
      </c>
      <c r="AH957" s="20">
        <v>54.8</v>
      </c>
      <c r="AI957" s="20">
        <v>582</v>
      </c>
      <c r="AJ957" s="20">
        <v>107.3</v>
      </c>
      <c r="AK957" s="20">
        <v>9310</v>
      </c>
      <c r="AM957" s="100">
        <v>1.7495E-3</v>
      </c>
      <c r="AN957" s="100">
        <v>6.6000000000000003E-6</v>
      </c>
      <c r="AO957" s="100">
        <v>1.46774</v>
      </c>
      <c r="AP957" s="100">
        <v>1.2999999999999999E-4</v>
      </c>
      <c r="AQ957" s="100">
        <v>7.0779999999999996E-2</v>
      </c>
      <c r="AR957" s="100">
        <v>4.0000000000000002E-4</v>
      </c>
      <c r="AS957" s="100">
        <v>0.28239300000000001</v>
      </c>
      <c r="AT957" s="100">
        <v>4.2666666666666662E-5</v>
      </c>
      <c r="AU957" s="105">
        <v>0.28238719046232708</v>
      </c>
      <c r="AV957" s="105">
        <v>-10.125979680691843</v>
      </c>
      <c r="AW957" s="105">
        <v>1.5093978737814617</v>
      </c>
      <c r="AX957" s="106">
        <v>0.28238712712660147</v>
      </c>
      <c r="AY957" s="106">
        <v>-10.085231917248416</v>
      </c>
      <c r="AZ957" s="106">
        <v>1.5094043690139762</v>
      </c>
      <c r="BA957" s="100">
        <v>66.257233506639224</v>
      </c>
      <c r="BB957" s="100">
        <v>13.759782894307454</v>
      </c>
      <c r="BC957" s="100">
        <v>6.1446025383614682</v>
      </c>
      <c r="BD957" s="100">
        <v>6.1245324455374422E-2</v>
      </c>
      <c r="BE957" s="100">
        <v>3.4093230613491761</v>
      </c>
      <c r="BF957" s="100">
        <v>1.092208286120844</v>
      </c>
      <c r="BG957" s="100">
        <v>3.4501532776527588</v>
      </c>
      <c r="BH957" s="100">
        <v>4.971078834961224</v>
      </c>
      <c r="BI957" s="100">
        <v>0.66042874871045421</v>
      </c>
      <c r="BJ957" s="100">
        <v>0.19394352744201901</v>
      </c>
      <c r="BK957" s="100">
        <v>14</v>
      </c>
      <c r="BL957" s="100">
        <v>2</v>
      </c>
      <c r="BM957" s="100">
        <v>126</v>
      </c>
      <c r="BN957" s="100">
        <v>40</v>
      </c>
      <c r="BO957" s="100">
        <v>21</v>
      </c>
      <c r="BP957" s="100" t="s">
        <v>1712</v>
      </c>
      <c r="BQ957" s="100" t="s">
        <v>1707</v>
      </c>
      <c r="BR957" s="100">
        <v>60</v>
      </c>
      <c r="BS957" s="100">
        <v>13</v>
      </c>
      <c r="BT957" s="100">
        <v>1.1000000000000001</v>
      </c>
      <c r="BU957" s="100" t="s">
        <v>1713</v>
      </c>
      <c r="BV957" s="100">
        <v>162</v>
      </c>
      <c r="BW957" s="100">
        <v>108</v>
      </c>
      <c r="BX957" s="100">
        <v>15.2</v>
      </c>
      <c r="BY957" s="100">
        <v>249</v>
      </c>
      <c r="BZ957" s="100">
        <v>6.2</v>
      </c>
      <c r="CA957" s="100" t="s">
        <v>1708</v>
      </c>
      <c r="CB957" s="100">
        <v>0.7</v>
      </c>
      <c r="CC957" s="100" t="s">
        <v>1710</v>
      </c>
      <c r="CD957" s="100">
        <v>1</v>
      </c>
      <c r="CE957" s="100">
        <v>1.3</v>
      </c>
      <c r="CF957" s="100">
        <v>15.8</v>
      </c>
      <c r="CG957" s="100">
        <v>783</v>
      </c>
      <c r="CH957" s="100">
        <v>22.6</v>
      </c>
      <c r="CI957" s="100">
        <v>42.1</v>
      </c>
      <c r="CJ957" s="100">
        <v>4.84</v>
      </c>
      <c r="CK957" s="100">
        <v>18.8</v>
      </c>
      <c r="CL957" s="100">
        <v>3.64</v>
      </c>
      <c r="CM957" s="100">
        <v>0.92400000000000004</v>
      </c>
      <c r="CN957" s="100">
        <v>3.24</v>
      </c>
      <c r="CO957" s="100">
        <v>0.49</v>
      </c>
      <c r="CP957" s="100">
        <v>2.84</v>
      </c>
      <c r="CQ957" s="100">
        <v>0.54</v>
      </c>
      <c r="CR957" s="100">
        <v>1.54</v>
      </c>
      <c r="CS957" s="100">
        <v>0.247</v>
      </c>
      <c r="CT957" s="100">
        <v>1.65</v>
      </c>
      <c r="CU957" s="100">
        <v>0.25800000000000001</v>
      </c>
      <c r="CV957" s="100">
        <v>5.7</v>
      </c>
      <c r="CW957" s="100">
        <v>0.51</v>
      </c>
      <c r="CX957" s="100">
        <v>0.9</v>
      </c>
      <c r="CY957" s="100">
        <v>0.68</v>
      </c>
      <c r="CZ957" s="100">
        <v>8</v>
      </c>
      <c r="DA957" s="100" t="s">
        <v>1710</v>
      </c>
      <c r="DB957" s="100">
        <v>7.44</v>
      </c>
      <c r="DC957" s="100">
        <v>2.36</v>
      </c>
    </row>
    <row r="958" spans="1:107" x14ac:dyDescent="0.25">
      <c r="A958" s="93" t="s">
        <v>115</v>
      </c>
      <c r="B958" s="53" t="s">
        <v>699</v>
      </c>
      <c r="C958" s="53">
        <v>2018</v>
      </c>
      <c r="D958" s="53">
        <v>95</v>
      </c>
      <c r="E958" s="53">
        <v>954</v>
      </c>
      <c r="F958" s="53">
        <v>41828</v>
      </c>
      <c r="G958" s="53">
        <v>15680</v>
      </c>
      <c r="H958" s="109">
        <v>35.4</v>
      </c>
      <c r="I958" s="109">
        <v>211.4</v>
      </c>
      <c r="J958" s="109">
        <v>211</v>
      </c>
      <c r="K958" s="110">
        <v>0.96525096525096521</v>
      </c>
      <c r="L958" s="112">
        <v>597.95619554870916</v>
      </c>
      <c r="M958" s="112">
        <v>17.426223835874495</v>
      </c>
      <c r="N958" s="53" t="s">
        <v>723</v>
      </c>
      <c r="O958" s="53" t="s">
        <v>1775</v>
      </c>
      <c r="P958" s="57">
        <v>179.5</v>
      </c>
      <c r="Q958" s="57">
        <v>1.4</v>
      </c>
      <c r="R958" s="57">
        <v>-418.45619554870916</v>
      </c>
      <c r="S958" s="58"/>
      <c r="T958" s="56">
        <v>15.8</v>
      </c>
      <c r="U958" s="56">
        <v>4.9000000000000004</v>
      </c>
      <c r="V958" s="56">
        <v>1360</v>
      </c>
      <c r="W958" s="56" t="s">
        <v>684</v>
      </c>
      <c r="X958" s="56">
        <v>12.5</v>
      </c>
      <c r="Y958" s="56">
        <v>0.64</v>
      </c>
      <c r="Z958" s="56">
        <v>4.62</v>
      </c>
      <c r="AA958" s="56">
        <v>6.73</v>
      </c>
      <c r="AB958" s="56">
        <v>0.78</v>
      </c>
      <c r="AC958" s="56">
        <v>35.799999999999997</v>
      </c>
      <c r="AD958" s="56">
        <v>10.8</v>
      </c>
      <c r="AE958" s="56">
        <v>130</v>
      </c>
      <c r="AF958" s="56">
        <v>50.6</v>
      </c>
      <c r="AG958" s="56">
        <v>197</v>
      </c>
      <c r="AH958" s="56">
        <v>40.200000000000003</v>
      </c>
      <c r="AI958" s="56">
        <v>343</v>
      </c>
      <c r="AJ958" s="56">
        <v>63.8</v>
      </c>
      <c r="AK958" s="56">
        <v>9010</v>
      </c>
      <c r="AL958" s="53"/>
      <c r="AM958" s="56">
        <v>1.6130000000000001E-3</v>
      </c>
      <c r="AN958" s="56">
        <v>1.2E-5</v>
      </c>
      <c r="AO958" s="56">
        <v>1.46776</v>
      </c>
      <c r="AP958" s="56">
        <v>2.1000000000000001E-4</v>
      </c>
      <c r="AQ958" s="56">
        <v>6.0560000000000003E-2</v>
      </c>
      <c r="AR958" s="56">
        <v>3.4000000000000002E-4</v>
      </c>
      <c r="AS958" s="56">
        <v>0.28236099999999997</v>
      </c>
      <c r="AT958" s="56">
        <v>5.4000000000000005E-5</v>
      </c>
      <c r="AU958" s="59">
        <v>0.28234289183228523</v>
      </c>
      <c r="AV958" s="59">
        <v>-2.2981465748461716</v>
      </c>
      <c r="AW958" s="59">
        <v>1.9121285348513417</v>
      </c>
      <c r="AX958" s="60">
        <v>0.28235558534164512</v>
      </c>
      <c r="AY958" s="60">
        <v>-11.201075073957734</v>
      </c>
      <c r="AZ958" s="60">
        <v>1.910339904533314</v>
      </c>
      <c r="BA958" s="56">
        <v>66.257233506639224</v>
      </c>
      <c r="BB958" s="56">
        <v>13.759782894307454</v>
      </c>
      <c r="BC958" s="56">
        <v>6.1446025383614682</v>
      </c>
      <c r="BD958" s="56">
        <v>6.1245324455374422E-2</v>
      </c>
      <c r="BE958" s="56">
        <v>3.4093230613491761</v>
      </c>
      <c r="BF958" s="56">
        <v>1.092208286120844</v>
      </c>
      <c r="BG958" s="56">
        <v>3.4501532776527588</v>
      </c>
      <c r="BH958" s="56">
        <v>4.971078834961224</v>
      </c>
      <c r="BI958" s="56">
        <v>0.66042874871045421</v>
      </c>
      <c r="BJ958" s="56">
        <v>0.19394352744201901</v>
      </c>
      <c r="BK958" s="56">
        <v>14</v>
      </c>
      <c r="BL958" s="56">
        <v>2</v>
      </c>
      <c r="BM958" s="56">
        <v>126</v>
      </c>
      <c r="BN958" s="56">
        <v>40</v>
      </c>
      <c r="BO958" s="56">
        <v>21</v>
      </c>
      <c r="BP958" s="56" t="s">
        <v>1712</v>
      </c>
      <c r="BQ958" s="56" t="s">
        <v>1707</v>
      </c>
      <c r="BR958" s="56">
        <v>60</v>
      </c>
      <c r="BS958" s="56">
        <v>13</v>
      </c>
      <c r="BT958" s="56">
        <v>1.1000000000000001</v>
      </c>
      <c r="BU958" s="56" t="s">
        <v>1713</v>
      </c>
      <c r="BV958" s="56">
        <v>162</v>
      </c>
      <c r="BW958" s="56">
        <v>108</v>
      </c>
      <c r="BX958" s="56">
        <v>15.2</v>
      </c>
      <c r="BY958" s="56">
        <v>249</v>
      </c>
      <c r="BZ958" s="56">
        <v>6.2</v>
      </c>
      <c r="CA958" s="56" t="s">
        <v>1708</v>
      </c>
      <c r="CB958" s="56">
        <v>0.7</v>
      </c>
      <c r="CC958" s="56" t="s">
        <v>1710</v>
      </c>
      <c r="CD958" s="56">
        <v>1</v>
      </c>
      <c r="CE958" s="56">
        <v>1.3</v>
      </c>
      <c r="CF958" s="56">
        <v>15.8</v>
      </c>
      <c r="CG958" s="56">
        <v>783</v>
      </c>
      <c r="CH958" s="56">
        <v>22.6</v>
      </c>
      <c r="CI958" s="56">
        <v>42.1</v>
      </c>
      <c r="CJ958" s="56">
        <v>4.84</v>
      </c>
      <c r="CK958" s="56">
        <v>18.8</v>
      </c>
      <c r="CL958" s="56">
        <v>3.64</v>
      </c>
      <c r="CM958" s="56">
        <v>0.92400000000000004</v>
      </c>
      <c r="CN958" s="56">
        <v>3.24</v>
      </c>
      <c r="CO958" s="56">
        <v>0.49</v>
      </c>
      <c r="CP958" s="56">
        <v>2.84</v>
      </c>
      <c r="CQ958" s="56">
        <v>0.54</v>
      </c>
      <c r="CR958" s="56">
        <v>1.54</v>
      </c>
      <c r="CS958" s="56">
        <v>0.247</v>
      </c>
      <c r="CT958" s="56">
        <v>1.65</v>
      </c>
      <c r="CU958" s="56">
        <v>0.25800000000000001</v>
      </c>
      <c r="CV958" s="56">
        <v>5.7</v>
      </c>
      <c r="CW958" s="56">
        <v>0.51</v>
      </c>
      <c r="CX958" s="56">
        <v>0.9</v>
      </c>
      <c r="CY958" s="56">
        <v>0.68</v>
      </c>
      <c r="CZ958" s="56">
        <v>8</v>
      </c>
      <c r="DA958" s="56" t="s">
        <v>1710</v>
      </c>
      <c r="DB958" s="56">
        <v>7.44</v>
      </c>
      <c r="DC958" s="56">
        <v>2.36</v>
      </c>
    </row>
    <row r="959" spans="1:107" x14ac:dyDescent="0.25">
      <c r="A959" s="94" t="s">
        <v>89</v>
      </c>
      <c r="B959" s="4" t="s">
        <v>699</v>
      </c>
      <c r="C959" s="4">
        <v>2018</v>
      </c>
      <c r="D959" s="4">
        <v>96</v>
      </c>
      <c r="E959" s="4">
        <v>955</v>
      </c>
      <c r="F959" s="4">
        <v>42005</v>
      </c>
      <c r="G959" s="4">
        <v>15570</v>
      </c>
      <c r="H959" s="113">
        <v>48.86</v>
      </c>
      <c r="I959" s="113">
        <v>421.9</v>
      </c>
      <c r="J959" s="113">
        <v>725</v>
      </c>
      <c r="K959" s="114">
        <v>1.7271157167530227</v>
      </c>
      <c r="L959" s="116">
        <v>177.99354404933763</v>
      </c>
      <c r="M959" s="116">
        <v>5.281688687715195</v>
      </c>
      <c r="P959" s="40">
        <v>179.5</v>
      </c>
      <c r="Q959" s="40">
        <v>1.4</v>
      </c>
      <c r="R959" s="40">
        <v>1.5064559506623709</v>
      </c>
      <c r="S959" s="41"/>
      <c r="T959" s="20">
        <v>17.5</v>
      </c>
      <c r="U959" s="20">
        <v>7.4</v>
      </c>
      <c r="V959" s="20">
        <v>2820</v>
      </c>
      <c r="W959" s="20" t="s">
        <v>684</v>
      </c>
      <c r="X959" s="20">
        <v>86.1</v>
      </c>
      <c r="Y959" s="20">
        <v>0.99</v>
      </c>
      <c r="Z959" s="20">
        <v>6.32</v>
      </c>
      <c r="AA959" s="20">
        <v>12.3</v>
      </c>
      <c r="AB959" s="20">
        <v>3.53</v>
      </c>
      <c r="AC959" s="20">
        <v>61.5</v>
      </c>
      <c r="AD959" s="20">
        <v>20.6</v>
      </c>
      <c r="AE959" s="20">
        <v>242</v>
      </c>
      <c r="AF959" s="20">
        <v>98.6</v>
      </c>
      <c r="AG959" s="20">
        <v>436</v>
      </c>
      <c r="AH959" s="20">
        <v>86.8</v>
      </c>
      <c r="AI959" s="20">
        <v>897</v>
      </c>
      <c r="AJ959" s="20">
        <v>154.1</v>
      </c>
      <c r="AK959" s="20">
        <v>8090</v>
      </c>
      <c r="AM959" s="100">
        <v>2.7499999999999998E-3</v>
      </c>
      <c r="AN959" s="100">
        <v>2.1999999999999999E-5</v>
      </c>
      <c r="AO959" s="100">
        <v>1.4676</v>
      </c>
      <c r="AP959" s="100">
        <v>1.3999999999999999E-4</v>
      </c>
      <c r="AQ959" s="100">
        <v>0.11186</v>
      </c>
      <c r="AR959" s="100">
        <v>5.6999999999999998E-4</v>
      </c>
      <c r="AS959" s="100">
        <v>0.282304</v>
      </c>
      <c r="AT959" s="100">
        <v>5.7333333333333336E-5</v>
      </c>
      <c r="AU959" s="105">
        <v>0.28229484616515371</v>
      </c>
      <c r="AV959" s="105">
        <v>-13.383323010517367</v>
      </c>
      <c r="AW959" s="105">
        <v>2.0282553174176257</v>
      </c>
      <c r="AX959" s="106">
        <v>0.2822947685613913</v>
      </c>
      <c r="AY959" s="106">
        <v>-13.352569929219182</v>
      </c>
      <c r="AZ959" s="106">
        <v>2.0282621208625309</v>
      </c>
      <c r="BA959" s="100">
        <v>66.257233506639224</v>
      </c>
      <c r="BB959" s="100">
        <v>13.759782894307454</v>
      </c>
      <c r="BC959" s="100">
        <v>6.1446025383614682</v>
      </c>
      <c r="BD959" s="100">
        <v>6.1245324455374422E-2</v>
      </c>
      <c r="BE959" s="100">
        <v>3.4093230613491761</v>
      </c>
      <c r="BF959" s="100">
        <v>1.092208286120844</v>
      </c>
      <c r="BG959" s="100">
        <v>3.4501532776527588</v>
      </c>
      <c r="BH959" s="100">
        <v>4.971078834961224</v>
      </c>
      <c r="BI959" s="100">
        <v>0.66042874871045421</v>
      </c>
      <c r="BJ959" s="100">
        <v>0.19394352744201901</v>
      </c>
      <c r="BK959" s="100">
        <v>14</v>
      </c>
      <c r="BL959" s="100">
        <v>2</v>
      </c>
      <c r="BM959" s="100">
        <v>126</v>
      </c>
      <c r="BN959" s="100">
        <v>40</v>
      </c>
      <c r="BO959" s="100">
        <v>21</v>
      </c>
      <c r="BP959" s="100" t="s">
        <v>1712</v>
      </c>
      <c r="BQ959" s="100" t="s">
        <v>1707</v>
      </c>
      <c r="BR959" s="100">
        <v>60</v>
      </c>
      <c r="BS959" s="100">
        <v>13</v>
      </c>
      <c r="BT959" s="100">
        <v>1.1000000000000001</v>
      </c>
      <c r="BU959" s="100" t="s">
        <v>1713</v>
      </c>
      <c r="BV959" s="100">
        <v>162</v>
      </c>
      <c r="BW959" s="100">
        <v>108</v>
      </c>
      <c r="BX959" s="100">
        <v>15.2</v>
      </c>
      <c r="BY959" s="100">
        <v>249</v>
      </c>
      <c r="BZ959" s="100">
        <v>6.2</v>
      </c>
      <c r="CA959" s="100" t="s">
        <v>1708</v>
      </c>
      <c r="CB959" s="100">
        <v>0.7</v>
      </c>
      <c r="CC959" s="100" t="s">
        <v>1710</v>
      </c>
      <c r="CD959" s="100">
        <v>1</v>
      </c>
      <c r="CE959" s="100">
        <v>1.3</v>
      </c>
      <c r="CF959" s="100">
        <v>15.8</v>
      </c>
      <c r="CG959" s="100">
        <v>783</v>
      </c>
      <c r="CH959" s="100">
        <v>22.6</v>
      </c>
      <c r="CI959" s="100">
        <v>42.1</v>
      </c>
      <c r="CJ959" s="100">
        <v>4.84</v>
      </c>
      <c r="CK959" s="100">
        <v>18.8</v>
      </c>
      <c r="CL959" s="100">
        <v>3.64</v>
      </c>
      <c r="CM959" s="100">
        <v>0.92400000000000004</v>
      </c>
      <c r="CN959" s="100">
        <v>3.24</v>
      </c>
      <c r="CO959" s="100">
        <v>0.49</v>
      </c>
      <c r="CP959" s="100">
        <v>2.84</v>
      </c>
      <c r="CQ959" s="100">
        <v>0.54</v>
      </c>
      <c r="CR959" s="100">
        <v>1.54</v>
      </c>
      <c r="CS959" s="100">
        <v>0.247</v>
      </c>
      <c r="CT959" s="100">
        <v>1.65</v>
      </c>
      <c r="CU959" s="100">
        <v>0.25800000000000001</v>
      </c>
      <c r="CV959" s="100">
        <v>5.7</v>
      </c>
      <c r="CW959" s="100">
        <v>0.51</v>
      </c>
      <c r="CX959" s="100">
        <v>0.9</v>
      </c>
      <c r="CY959" s="100">
        <v>0.68</v>
      </c>
      <c r="CZ959" s="100">
        <v>8</v>
      </c>
      <c r="DA959" s="100" t="s">
        <v>1710</v>
      </c>
      <c r="DB959" s="100">
        <v>7.44</v>
      </c>
      <c r="DC959" s="100">
        <v>2.36</v>
      </c>
    </row>
    <row r="960" spans="1:107" x14ac:dyDescent="0.25">
      <c r="A960" s="93" t="s">
        <v>112</v>
      </c>
      <c r="B960" s="53" t="s">
        <v>699</v>
      </c>
      <c r="C960" s="53">
        <v>2018</v>
      </c>
      <c r="D960" s="53">
        <v>97</v>
      </c>
      <c r="E960" s="53">
        <v>956</v>
      </c>
      <c r="F960" s="53">
        <v>42436</v>
      </c>
      <c r="G960" s="53">
        <v>15838</v>
      </c>
      <c r="H960" s="109">
        <v>10.82</v>
      </c>
      <c r="I960" s="109">
        <v>421.9</v>
      </c>
      <c r="J960" s="109">
        <v>47.6</v>
      </c>
      <c r="K960" s="110">
        <v>0.11074197120708749</v>
      </c>
      <c r="L960" s="112">
        <v>440.40064312435788</v>
      </c>
      <c r="M960" s="112">
        <v>13.126492504597138</v>
      </c>
      <c r="N960" s="53"/>
      <c r="O960" s="53" t="s">
        <v>1774</v>
      </c>
      <c r="P960" s="57">
        <v>179.5</v>
      </c>
      <c r="Q960" s="57">
        <v>1.4</v>
      </c>
      <c r="R960" s="57">
        <v>-260.90064312435788</v>
      </c>
      <c r="S960" s="58"/>
      <c r="T960" s="56">
        <v>6</v>
      </c>
      <c r="U960" s="56">
        <v>6</v>
      </c>
      <c r="V960" s="56">
        <v>2870</v>
      </c>
      <c r="W960" s="56" t="s">
        <v>684</v>
      </c>
      <c r="X960" s="56">
        <v>0.69</v>
      </c>
      <c r="Y960" s="56" t="s">
        <v>684</v>
      </c>
      <c r="Z960" s="56">
        <v>0.31</v>
      </c>
      <c r="AA960" s="56">
        <v>2</v>
      </c>
      <c r="AB960" s="56" t="s">
        <v>684</v>
      </c>
      <c r="AC960" s="56">
        <v>20.5</v>
      </c>
      <c r="AD960" s="56">
        <v>11.69</v>
      </c>
      <c r="AE960" s="56">
        <v>192</v>
      </c>
      <c r="AF960" s="56">
        <v>93.4</v>
      </c>
      <c r="AG960" s="56">
        <v>464</v>
      </c>
      <c r="AH960" s="56">
        <v>95.6</v>
      </c>
      <c r="AI960" s="56">
        <v>939</v>
      </c>
      <c r="AJ960" s="56">
        <v>179</v>
      </c>
      <c r="AK960" s="56">
        <v>13420</v>
      </c>
      <c r="AL960" s="53"/>
      <c r="AM960" s="56" t="s">
        <v>734</v>
      </c>
      <c r="AN960" s="56" t="s">
        <v>734</v>
      </c>
      <c r="AO960" s="56" t="s">
        <v>734</v>
      </c>
      <c r="AP960" s="56" t="s">
        <v>734</v>
      </c>
      <c r="AQ960" s="56" t="s">
        <v>734</v>
      </c>
      <c r="AR960" s="56" t="s">
        <v>734</v>
      </c>
      <c r="AS960" s="56" t="s">
        <v>734</v>
      </c>
      <c r="AT960" s="56" t="s">
        <v>734</v>
      </c>
      <c r="AU960" s="59" t="s">
        <v>734</v>
      </c>
      <c r="AV960" s="59" t="s">
        <v>734</v>
      </c>
      <c r="AW960" s="59" t="s">
        <v>734</v>
      </c>
      <c r="AX960" s="60" t="s">
        <v>734</v>
      </c>
      <c r="AY960" s="60" t="s">
        <v>734</v>
      </c>
      <c r="AZ960" s="60" t="s">
        <v>734</v>
      </c>
      <c r="BA960" s="56">
        <v>66.257233506639224</v>
      </c>
      <c r="BB960" s="56">
        <v>13.759782894307454</v>
      </c>
      <c r="BC960" s="56">
        <v>6.1446025383614682</v>
      </c>
      <c r="BD960" s="56">
        <v>6.1245324455374422E-2</v>
      </c>
      <c r="BE960" s="56">
        <v>3.4093230613491761</v>
      </c>
      <c r="BF960" s="56">
        <v>1.092208286120844</v>
      </c>
      <c r="BG960" s="56">
        <v>3.4501532776527588</v>
      </c>
      <c r="BH960" s="56">
        <v>4.971078834961224</v>
      </c>
      <c r="BI960" s="56">
        <v>0.66042874871045421</v>
      </c>
      <c r="BJ960" s="56">
        <v>0.19394352744201901</v>
      </c>
      <c r="BK960" s="56">
        <v>14</v>
      </c>
      <c r="BL960" s="56">
        <v>2</v>
      </c>
      <c r="BM960" s="56">
        <v>126</v>
      </c>
      <c r="BN960" s="56">
        <v>40</v>
      </c>
      <c r="BO960" s="56">
        <v>21</v>
      </c>
      <c r="BP960" s="56" t="s">
        <v>1712</v>
      </c>
      <c r="BQ960" s="56" t="s">
        <v>1707</v>
      </c>
      <c r="BR960" s="56">
        <v>60</v>
      </c>
      <c r="BS960" s="56">
        <v>13</v>
      </c>
      <c r="BT960" s="56">
        <v>1.1000000000000001</v>
      </c>
      <c r="BU960" s="56" t="s">
        <v>1713</v>
      </c>
      <c r="BV960" s="56">
        <v>162</v>
      </c>
      <c r="BW960" s="56">
        <v>108</v>
      </c>
      <c r="BX960" s="56">
        <v>15.2</v>
      </c>
      <c r="BY960" s="56">
        <v>249</v>
      </c>
      <c r="BZ960" s="56">
        <v>6.2</v>
      </c>
      <c r="CA960" s="56" t="s">
        <v>1708</v>
      </c>
      <c r="CB960" s="56">
        <v>0.7</v>
      </c>
      <c r="CC960" s="56" t="s">
        <v>1710</v>
      </c>
      <c r="CD960" s="56">
        <v>1</v>
      </c>
      <c r="CE960" s="56">
        <v>1.3</v>
      </c>
      <c r="CF960" s="56">
        <v>15.8</v>
      </c>
      <c r="CG960" s="56">
        <v>783</v>
      </c>
      <c r="CH960" s="56">
        <v>22.6</v>
      </c>
      <c r="CI960" s="56">
        <v>42.1</v>
      </c>
      <c r="CJ960" s="56">
        <v>4.84</v>
      </c>
      <c r="CK960" s="56">
        <v>18.8</v>
      </c>
      <c r="CL960" s="56">
        <v>3.64</v>
      </c>
      <c r="CM960" s="56">
        <v>0.92400000000000004</v>
      </c>
      <c r="CN960" s="56">
        <v>3.24</v>
      </c>
      <c r="CO960" s="56">
        <v>0.49</v>
      </c>
      <c r="CP960" s="56">
        <v>2.84</v>
      </c>
      <c r="CQ960" s="56">
        <v>0.54</v>
      </c>
      <c r="CR960" s="56">
        <v>1.54</v>
      </c>
      <c r="CS960" s="56">
        <v>0.247</v>
      </c>
      <c r="CT960" s="56">
        <v>1.65</v>
      </c>
      <c r="CU960" s="56">
        <v>0.25800000000000001</v>
      </c>
      <c r="CV960" s="56">
        <v>5.7</v>
      </c>
      <c r="CW960" s="56">
        <v>0.51</v>
      </c>
      <c r="CX960" s="56">
        <v>0.9</v>
      </c>
      <c r="CY960" s="56">
        <v>0.68</v>
      </c>
      <c r="CZ960" s="56">
        <v>8</v>
      </c>
      <c r="DA960" s="56" t="s">
        <v>1710</v>
      </c>
      <c r="DB960" s="56">
        <v>7.44</v>
      </c>
      <c r="DC960" s="56">
        <v>2.36</v>
      </c>
    </row>
    <row r="961" spans="1:107" x14ac:dyDescent="0.25">
      <c r="A961" s="93" t="s">
        <v>111</v>
      </c>
      <c r="B961" s="53" t="s">
        <v>699</v>
      </c>
      <c r="C961" s="53">
        <v>2018</v>
      </c>
      <c r="D961" s="53">
        <v>98</v>
      </c>
      <c r="E961" s="53">
        <v>957</v>
      </c>
      <c r="F961" s="53">
        <v>42426</v>
      </c>
      <c r="G961" s="53">
        <v>15878</v>
      </c>
      <c r="H961" s="109">
        <v>4.899</v>
      </c>
      <c r="I961" s="109">
        <v>426.8</v>
      </c>
      <c r="J961" s="109">
        <v>4.4000000000000004</v>
      </c>
      <c r="K961" s="110">
        <v>7.0422535211267607E-3</v>
      </c>
      <c r="L961" s="112">
        <v>435.12248671286039</v>
      </c>
      <c r="M961" s="112">
        <v>16.337068636626263</v>
      </c>
      <c r="N961" s="53" t="s">
        <v>717</v>
      </c>
      <c r="O961" s="53" t="s">
        <v>1774</v>
      </c>
      <c r="P961" s="57">
        <v>179.5</v>
      </c>
      <c r="Q961" s="57">
        <v>1.4</v>
      </c>
      <c r="R961" s="57">
        <v>-255.62248671286039</v>
      </c>
      <c r="S961" s="58"/>
      <c r="T961" s="56">
        <v>9.3000000000000007</v>
      </c>
      <c r="U961" s="56">
        <v>7.3</v>
      </c>
      <c r="V961" s="56">
        <v>1271</v>
      </c>
      <c r="W961" s="56" t="s">
        <v>684</v>
      </c>
      <c r="X961" s="56">
        <v>1.61</v>
      </c>
      <c r="Y961" s="56" t="s">
        <v>684</v>
      </c>
      <c r="Z961" s="56" t="s">
        <v>684</v>
      </c>
      <c r="AA961" s="56">
        <v>0.75</v>
      </c>
      <c r="AB961" s="56">
        <v>0.36</v>
      </c>
      <c r="AC961" s="56">
        <v>9.1</v>
      </c>
      <c r="AD961" s="56">
        <v>4.76</v>
      </c>
      <c r="AE961" s="56">
        <v>86.7</v>
      </c>
      <c r="AF961" s="56">
        <v>41.2</v>
      </c>
      <c r="AG961" s="56">
        <v>202</v>
      </c>
      <c r="AH961" s="56">
        <v>42.8</v>
      </c>
      <c r="AI961" s="56">
        <v>453</v>
      </c>
      <c r="AJ961" s="56">
        <v>82.6</v>
      </c>
      <c r="AK961" s="56">
        <v>12720</v>
      </c>
      <c r="AL961" s="53"/>
      <c r="AM961" s="56">
        <v>1.1069999999999999E-3</v>
      </c>
      <c r="AN961" s="56">
        <v>1.1E-5</v>
      </c>
      <c r="AO961" s="56">
        <v>1.46766</v>
      </c>
      <c r="AP961" s="56">
        <v>1.2E-4</v>
      </c>
      <c r="AQ961" s="56">
        <v>4.079E-2</v>
      </c>
      <c r="AR961" s="56">
        <v>4.2000000000000002E-4</v>
      </c>
      <c r="AS961" s="56">
        <v>0.282418</v>
      </c>
      <c r="AT961" s="56">
        <v>3.1333333333333334E-5</v>
      </c>
      <c r="AU961" s="59">
        <v>0.28240897039592811</v>
      </c>
      <c r="AV961" s="59">
        <v>-3.609075242869686</v>
      </c>
      <c r="AW961" s="59">
        <v>1.1091016285233395</v>
      </c>
      <c r="AX961" s="60">
        <v>0.28241428392634915</v>
      </c>
      <c r="AY961" s="60">
        <v>-9.1245149128516001</v>
      </c>
      <c r="AZ961" s="60">
        <v>1.1084688334946389</v>
      </c>
      <c r="BA961" s="56">
        <v>66.257233506639224</v>
      </c>
      <c r="BB961" s="56">
        <v>13.759782894307454</v>
      </c>
      <c r="BC961" s="56">
        <v>6.1446025383614682</v>
      </c>
      <c r="BD961" s="56">
        <v>6.1245324455374422E-2</v>
      </c>
      <c r="BE961" s="56">
        <v>3.4093230613491761</v>
      </c>
      <c r="BF961" s="56">
        <v>1.092208286120844</v>
      </c>
      <c r="BG961" s="56">
        <v>3.4501532776527588</v>
      </c>
      <c r="BH961" s="56">
        <v>4.971078834961224</v>
      </c>
      <c r="BI961" s="56">
        <v>0.66042874871045421</v>
      </c>
      <c r="BJ961" s="56">
        <v>0.19394352744201901</v>
      </c>
      <c r="BK961" s="56">
        <v>14</v>
      </c>
      <c r="BL961" s="56">
        <v>2</v>
      </c>
      <c r="BM961" s="56">
        <v>126</v>
      </c>
      <c r="BN961" s="56">
        <v>40</v>
      </c>
      <c r="BO961" s="56">
        <v>21</v>
      </c>
      <c r="BP961" s="56" t="s">
        <v>1712</v>
      </c>
      <c r="BQ961" s="56" t="s">
        <v>1707</v>
      </c>
      <c r="BR961" s="56">
        <v>60</v>
      </c>
      <c r="BS961" s="56">
        <v>13</v>
      </c>
      <c r="BT961" s="56">
        <v>1.1000000000000001</v>
      </c>
      <c r="BU961" s="56" t="s">
        <v>1713</v>
      </c>
      <c r="BV961" s="56">
        <v>162</v>
      </c>
      <c r="BW961" s="56">
        <v>108</v>
      </c>
      <c r="BX961" s="56">
        <v>15.2</v>
      </c>
      <c r="BY961" s="56">
        <v>249</v>
      </c>
      <c r="BZ961" s="56">
        <v>6.2</v>
      </c>
      <c r="CA961" s="56" t="s">
        <v>1708</v>
      </c>
      <c r="CB961" s="56">
        <v>0.7</v>
      </c>
      <c r="CC961" s="56" t="s">
        <v>1710</v>
      </c>
      <c r="CD961" s="56">
        <v>1</v>
      </c>
      <c r="CE961" s="56">
        <v>1.3</v>
      </c>
      <c r="CF961" s="56">
        <v>15.8</v>
      </c>
      <c r="CG961" s="56">
        <v>783</v>
      </c>
      <c r="CH961" s="56">
        <v>22.6</v>
      </c>
      <c r="CI961" s="56">
        <v>42.1</v>
      </c>
      <c r="CJ961" s="56">
        <v>4.84</v>
      </c>
      <c r="CK961" s="56">
        <v>18.8</v>
      </c>
      <c r="CL961" s="56">
        <v>3.64</v>
      </c>
      <c r="CM961" s="56">
        <v>0.92400000000000004</v>
      </c>
      <c r="CN961" s="56">
        <v>3.24</v>
      </c>
      <c r="CO961" s="56">
        <v>0.49</v>
      </c>
      <c r="CP961" s="56">
        <v>2.84</v>
      </c>
      <c r="CQ961" s="56">
        <v>0.54</v>
      </c>
      <c r="CR961" s="56">
        <v>1.54</v>
      </c>
      <c r="CS961" s="56">
        <v>0.247</v>
      </c>
      <c r="CT961" s="56">
        <v>1.65</v>
      </c>
      <c r="CU961" s="56">
        <v>0.25800000000000001</v>
      </c>
      <c r="CV961" s="56">
        <v>5.7</v>
      </c>
      <c r="CW961" s="56">
        <v>0.51</v>
      </c>
      <c r="CX961" s="56">
        <v>0.9</v>
      </c>
      <c r="CY961" s="56">
        <v>0.68</v>
      </c>
      <c r="CZ961" s="56">
        <v>8</v>
      </c>
      <c r="DA961" s="56" t="s">
        <v>1710</v>
      </c>
      <c r="DB961" s="56">
        <v>7.44</v>
      </c>
      <c r="DC961" s="56">
        <v>2.36</v>
      </c>
    </row>
    <row r="962" spans="1:107" x14ac:dyDescent="0.25">
      <c r="A962" s="94" t="s">
        <v>96</v>
      </c>
      <c r="B962" s="4" t="s">
        <v>699</v>
      </c>
      <c r="C962" s="4">
        <v>2018</v>
      </c>
      <c r="D962" s="4">
        <v>99</v>
      </c>
      <c r="E962" s="4">
        <v>958</v>
      </c>
      <c r="F962" s="4">
        <v>42483</v>
      </c>
      <c r="G962" s="4">
        <v>15946</v>
      </c>
      <c r="H962" s="113">
        <v>32.92</v>
      </c>
      <c r="I962" s="113">
        <v>309.7</v>
      </c>
      <c r="J962" s="113">
        <v>438.2</v>
      </c>
      <c r="K962" s="114">
        <v>1.4084507042253522</v>
      </c>
      <c r="L962" s="116">
        <v>180.03656899061818</v>
      </c>
      <c r="M962" s="116">
        <v>10.824685660004308</v>
      </c>
      <c r="P962" s="40">
        <v>179.5</v>
      </c>
      <c r="Q962" s="40">
        <v>1.4</v>
      </c>
      <c r="R962" s="40">
        <v>-0.53656899061817853</v>
      </c>
      <c r="S962" s="41"/>
      <c r="T962" s="20">
        <v>21.7</v>
      </c>
      <c r="U962" s="20">
        <v>7.2</v>
      </c>
      <c r="V962" s="20">
        <v>1710</v>
      </c>
      <c r="W962" s="20" t="s">
        <v>684</v>
      </c>
      <c r="X962" s="20">
        <v>74.099999999999994</v>
      </c>
      <c r="Y962" s="20">
        <v>0.55000000000000004</v>
      </c>
      <c r="Z962" s="20">
        <v>3.35</v>
      </c>
      <c r="AA962" s="20">
        <v>7</v>
      </c>
      <c r="AB962" s="20">
        <v>2.65</v>
      </c>
      <c r="AC962" s="20">
        <v>37.9</v>
      </c>
      <c r="AD962" s="20">
        <v>12.4</v>
      </c>
      <c r="AE962" s="20">
        <v>141.5</v>
      </c>
      <c r="AF962" s="20">
        <v>57.4</v>
      </c>
      <c r="AG962" s="20">
        <v>244</v>
      </c>
      <c r="AH962" s="20">
        <v>54.6</v>
      </c>
      <c r="AI962" s="20">
        <v>550</v>
      </c>
      <c r="AJ962" s="20">
        <v>108.3</v>
      </c>
      <c r="AK962" s="20">
        <v>9350</v>
      </c>
      <c r="AM962" s="100">
        <v>2.3121000000000001E-3</v>
      </c>
      <c r="AN962" s="100">
        <v>9.2E-6</v>
      </c>
      <c r="AO962" s="100">
        <v>1.46763</v>
      </c>
      <c r="AP962" s="100">
        <v>1.2999999999999999E-4</v>
      </c>
      <c r="AQ962" s="100">
        <v>9.4619999999999996E-2</v>
      </c>
      <c r="AR962" s="100">
        <v>2.0000000000000001E-4</v>
      </c>
      <c r="AS962" s="100">
        <v>0.28232200000000002</v>
      </c>
      <c r="AT962" s="100">
        <v>4.8666666666666666E-5</v>
      </c>
      <c r="AU962" s="105">
        <v>0.28231421530221407</v>
      </c>
      <c r="AV962" s="105">
        <v>-12.652676530505724</v>
      </c>
      <c r="AW962" s="105">
        <v>1.7216664153988972</v>
      </c>
      <c r="AX962" s="106">
        <v>0.28231423854210647</v>
      </c>
      <c r="AY962" s="106">
        <v>-12.663786945873445</v>
      </c>
      <c r="AZ962" s="106">
        <v>1.7216643584065665</v>
      </c>
      <c r="BA962" s="100">
        <v>66.257233506639224</v>
      </c>
      <c r="BB962" s="100">
        <v>13.759782894307454</v>
      </c>
      <c r="BC962" s="100">
        <v>6.1446025383614682</v>
      </c>
      <c r="BD962" s="100">
        <v>6.1245324455374422E-2</v>
      </c>
      <c r="BE962" s="100">
        <v>3.4093230613491761</v>
      </c>
      <c r="BF962" s="100">
        <v>1.092208286120844</v>
      </c>
      <c r="BG962" s="100">
        <v>3.4501532776527588</v>
      </c>
      <c r="BH962" s="100">
        <v>4.971078834961224</v>
      </c>
      <c r="BI962" s="100">
        <v>0.66042874871045421</v>
      </c>
      <c r="BJ962" s="100">
        <v>0.19394352744201901</v>
      </c>
      <c r="BK962" s="100">
        <v>14</v>
      </c>
      <c r="BL962" s="100">
        <v>2</v>
      </c>
      <c r="BM962" s="100">
        <v>126</v>
      </c>
      <c r="BN962" s="100">
        <v>40</v>
      </c>
      <c r="BO962" s="100">
        <v>21</v>
      </c>
      <c r="BP962" s="100" t="s">
        <v>1712</v>
      </c>
      <c r="BQ962" s="100" t="s">
        <v>1707</v>
      </c>
      <c r="BR962" s="100">
        <v>60</v>
      </c>
      <c r="BS962" s="100">
        <v>13</v>
      </c>
      <c r="BT962" s="100">
        <v>1.1000000000000001</v>
      </c>
      <c r="BU962" s="100" t="s">
        <v>1713</v>
      </c>
      <c r="BV962" s="100">
        <v>162</v>
      </c>
      <c r="BW962" s="100">
        <v>108</v>
      </c>
      <c r="BX962" s="100">
        <v>15.2</v>
      </c>
      <c r="BY962" s="100">
        <v>249</v>
      </c>
      <c r="BZ962" s="100">
        <v>6.2</v>
      </c>
      <c r="CA962" s="100" t="s">
        <v>1708</v>
      </c>
      <c r="CB962" s="100">
        <v>0.7</v>
      </c>
      <c r="CC962" s="100" t="s">
        <v>1710</v>
      </c>
      <c r="CD962" s="100">
        <v>1</v>
      </c>
      <c r="CE962" s="100">
        <v>1.3</v>
      </c>
      <c r="CF962" s="100">
        <v>15.8</v>
      </c>
      <c r="CG962" s="100">
        <v>783</v>
      </c>
      <c r="CH962" s="100">
        <v>22.6</v>
      </c>
      <c r="CI962" s="100">
        <v>42.1</v>
      </c>
      <c r="CJ962" s="100">
        <v>4.84</v>
      </c>
      <c r="CK962" s="100">
        <v>18.8</v>
      </c>
      <c r="CL962" s="100">
        <v>3.64</v>
      </c>
      <c r="CM962" s="100">
        <v>0.92400000000000004</v>
      </c>
      <c r="CN962" s="100">
        <v>3.24</v>
      </c>
      <c r="CO962" s="100">
        <v>0.49</v>
      </c>
      <c r="CP962" s="100">
        <v>2.84</v>
      </c>
      <c r="CQ962" s="100">
        <v>0.54</v>
      </c>
      <c r="CR962" s="100">
        <v>1.54</v>
      </c>
      <c r="CS962" s="100">
        <v>0.247</v>
      </c>
      <c r="CT962" s="100">
        <v>1.65</v>
      </c>
      <c r="CU962" s="100">
        <v>0.25800000000000001</v>
      </c>
      <c r="CV962" s="100">
        <v>5.7</v>
      </c>
      <c r="CW962" s="100">
        <v>0.51</v>
      </c>
      <c r="CX962" s="100">
        <v>0.9</v>
      </c>
      <c r="CY962" s="100">
        <v>0.68</v>
      </c>
      <c r="CZ962" s="100">
        <v>8</v>
      </c>
      <c r="DA962" s="100" t="s">
        <v>1710</v>
      </c>
      <c r="DB962" s="100">
        <v>7.44</v>
      </c>
      <c r="DC962" s="100">
        <v>2.36</v>
      </c>
    </row>
    <row r="963" spans="1:107" x14ac:dyDescent="0.25">
      <c r="A963" s="94" t="s">
        <v>93</v>
      </c>
      <c r="B963" s="4" t="s">
        <v>699</v>
      </c>
      <c r="C963" s="4">
        <v>2018</v>
      </c>
      <c r="D963" s="4">
        <v>100</v>
      </c>
      <c r="E963" s="4">
        <v>959</v>
      </c>
      <c r="F963" s="4">
        <v>42572</v>
      </c>
      <c r="G963" s="4">
        <v>15809</v>
      </c>
      <c r="H963" s="113">
        <v>13.32</v>
      </c>
      <c r="I963" s="113">
        <v>149.80000000000001</v>
      </c>
      <c r="J963" s="113">
        <v>163</v>
      </c>
      <c r="K963" s="114">
        <v>1.097694840834248</v>
      </c>
      <c r="L963" s="116">
        <v>178.41951336936467</v>
      </c>
      <c r="M963" s="116">
        <v>5.8565713455991562</v>
      </c>
      <c r="P963" s="40">
        <v>179.5</v>
      </c>
      <c r="Q963" s="40">
        <v>1.4</v>
      </c>
      <c r="R963" s="40">
        <v>1.0804866306353347</v>
      </c>
      <c r="S963" s="41"/>
      <c r="T963" s="20">
        <v>14.3</v>
      </c>
      <c r="U963" s="20">
        <v>6.2</v>
      </c>
      <c r="V963" s="20">
        <v>1560</v>
      </c>
      <c r="W963" s="20" t="s">
        <v>684</v>
      </c>
      <c r="X963" s="20">
        <v>32.200000000000003</v>
      </c>
      <c r="Y963" s="20">
        <v>0.37</v>
      </c>
      <c r="Z963" s="20">
        <v>2.81</v>
      </c>
      <c r="AA963" s="20">
        <v>4.8</v>
      </c>
      <c r="AB963" s="20">
        <v>1.66</v>
      </c>
      <c r="AC963" s="20">
        <v>22.5</v>
      </c>
      <c r="AD963" s="20">
        <v>9.18</v>
      </c>
      <c r="AE963" s="20">
        <v>122.2</v>
      </c>
      <c r="AF963" s="20">
        <v>50.3</v>
      </c>
      <c r="AG963" s="20">
        <v>246</v>
      </c>
      <c r="AH963" s="20">
        <v>55.5</v>
      </c>
      <c r="AI963" s="20">
        <v>580</v>
      </c>
      <c r="AJ963" s="20">
        <v>116</v>
      </c>
      <c r="AK963" s="20">
        <v>7360</v>
      </c>
      <c r="AM963" s="100">
        <v>2.8379999999999998E-3</v>
      </c>
      <c r="AN963" s="100">
        <v>1.5999999999999999E-5</v>
      </c>
      <c r="AO963" s="100">
        <v>1.4677100000000001</v>
      </c>
      <c r="AP963" s="100">
        <v>1.3999999999999999E-4</v>
      </c>
      <c r="AQ963" s="100">
        <v>0.11537</v>
      </c>
      <c r="AR963" s="100">
        <v>4.0999999999999999E-4</v>
      </c>
      <c r="AS963" s="100">
        <v>0.28234199999999998</v>
      </c>
      <c r="AT963" s="100">
        <v>6.2000000000000003E-5</v>
      </c>
      <c r="AU963" s="105">
        <v>0.28233253059703961</v>
      </c>
      <c r="AV963" s="105">
        <v>-12.040704712286132</v>
      </c>
      <c r="AW963" s="105">
        <v>2.1933479468282409</v>
      </c>
      <c r="AX963" s="106">
        <v>0.28233247315535581</v>
      </c>
      <c r="AY963" s="106">
        <v>-12.018707143393037</v>
      </c>
      <c r="AZ963" s="106">
        <v>2.1933532237234346</v>
      </c>
      <c r="BA963" s="100">
        <v>66.257233506639224</v>
      </c>
      <c r="BB963" s="100">
        <v>13.759782894307454</v>
      </c>
      <c r="BC963" s="100">
        <v>6.1446025383614682</v>
      </c>
      <c r="BD963" s="100">
        <v>6.1245324455374422E-2</v>
      </c>
      <c r="BE963" s="100">
        <v>3.4093230613491761</v>
      </c>
      <c r="BF963" s="100">
        <v>1.092208286120844</v>
      </c>
      <c r="BG963" s="100">
        <v>3.4501532776527588</v>
      </c>
      <c r="BH963" s="100">
        <v>4.971078834961224</v>
      </c>
      <c r="BI963" s="100">
        <v>0.66042874871045421</v>
      </c>
      <c r="BJ963" s="100">
        <v>0.19394352744201901</v>
      </c>
      <c r="BK963" s="100">
        <v>14</v>
      </c>
      <c r="BL963" s="100">
        <v>2</v>
      </c>
      <c r="BM963" s="100">
        <v>126</v>
      </c>
      <c r="BN963" s="100">
        <v>40</v>
      </c>
      <c r="BO963" s="100">
        <v>21</v>
      </c>
      <c r="BP963" s="100" t="s">
        <v>1712</v>
      </c>
      <c r="BQ963" s="100" t="s">
        <v>1707</v>
      </c>
      <c r="BR963" s="100">
        <v>60</v>
      </c>
      <c r="BS963" s="100">
        <v>13</v>
      </c>
      <c r="BT963" s="100">
        <v>1.1000000000000001</v>
      </c>
      <c r="BU963" s="100" t="s">
        <v>1713</v>
      </c>
      <c r="BV963" s="100">
        <v>162</v>
      </c>
      <c r="BW963" s="100">
        <v>108</v>
      </c>
      <c r="BX963" s="100">
        <v>15.2</v>
      </c>
      <c r="BY963" s="100">
        <v>249</v>
      </c>
      <c r="BZ963" s="100">
        <v>6.2</v>
      </c>
      <c r="CA963" s="100" t="s">
        <v>1708</v>
      </c>
      <c r="CB963" s="100">
        <v>0.7</v>
      </c>
      <c r="CC963" s="100" t="s">
        <v>1710</v>
      </c>
      <c r="CD963" s="100">
        <v>1</v>
      </c>
      <c r="CE963" s="100">
        <v>1.3</v>
      </c>
      <c r="CF963" s="100">
        <v>15.8</v>
      </c>
      <c r="CG963" s="100">
        <v>783</v>
      </c>
      <c r="CH963" s="100">
        <v>22.6</v>
      </c>
      <c r="CI963" s="100">
        <v>42.1</v>
      </c>
      <c r="CJ963" s="100">
        <v>4.84</v>
      </c>
      <c r="CK963" s="100">
        <v>18.8</v>
      </c>
      <c r="CL963" s="100">
        <v>3.64</v>
      </c>
      <c r="CM963" s="100">
        <v>0.92400000000000004</v>
      </c>
      <c r="CN963" s="100">
        <v>3.24</v>
      </c>
      <c r="CO963" s="100">
        <v>0.49</v>
      </c>
      <c r="CP963" s="100">
        <v>2.84</v>
      </c>
      <c r="CQ963" s="100">
        <v>0.54</v>
      </c>
      <c r="CR963" s="100">
        <v>1.54</v>
      </c>
      <c r="CS963" s="100">
        <v>0.247</v>
      </c>
      <c r="CT963" s="100">
        <v>1.65</v>
      </c>
      <c r="CU963" s="100">
        <v>0.25800000000000001</v>
      </c>
      <c r="CV963" s="100">
        <v>5.7</v>
      </c>
      <c r="CW963" s="100">
        <v>0.51</v>
      </c>
      <c r="CX963" s="100">
        <v>0.9</v>
      </c>
      <c r="CY963" s="100">
        <v>0.68</v>
      </c>
      <c r="CZ963" s="100">
        <v>8</v>
      </c>
      <c r="DA963" s="100" t="s">
        <v>1710</v>
      </c>
      <c r="DB963" s="100">
        <v>7.44</v>
      </c>
      <c r="DC963" s="100">
        <v>2.36</v>
      </c>
    </row>
    <row r="964" spans="1:107" x14ac:dyDescent="0.25">
      <c r="A964" s="93" t="s">
        <v>109</v>
      </c>
      <c r="B964" s="53" t="s">
        <v>699</v>
      </c>
      <c r="C964" s="53">
        <v>2018</v>
      </c>
      <c r="D964" s="53">
        <v>101</v>
      </c>
      <c r="E964" s="53">
        <v>960</v>
      </c>
      <c r="F964" s="53">
        <v>42750</v>
      </c>
      <c r="G964" s="53">
        <v>15871</v>
      </c>
      <c r="H964" s="109">
        <v>32.44</v>
      </c>
      <c r="I964" s="109">
        <v>372.1</v>
      </c>
      <c r="J964" s="109">
        <v>203.6</v>
      </c>
      <c r="K964" s="110">
        <v>0.55218111540585313</v>
      </c>
      <c r="L964" s="112">
        <v>381.47225442909496</v>
      </c>
      <c r="M964" s="112">
        <v>13.284603948100939</v>
      </c>
      <c r="N964" s="53"/>
      <c r="O964" s="53" t="s">
        <v>1774</v>
      </c>
      <c r="P964" s="57">
        <v>179.5</v>
      </c>
      <c r="Q964" s="57">
        <v>1.4</v>
      </c>
      <c r="R964" s="57">
        <v>-201.97225442909496</v>
      </c>
      <c r="S964" s="58"/>
      <c r="T964" s="56">
        <v>9.4</v>
      </c>
      <c r="U964" s="56">
        <v>3.7</v>
      </c>
      <c r="V964" s="56">
        <v>928</v>
      </c>
      <c r="W964" s="56" t="s">
        <v>684</v>
      </c>
      <c r="X964" s="56">
        <v>23.7</v>
      </c>
      <c r="Y964" s="56">
        <v>0.2</v>
      </c>
      <c r="Z964" s="56">
        <v>2.21</v>
      </c>
      <c r="AA964" s="56">
        <v>3.14</v>
      </c>
      <c r="AB964" s="56">
        <v>1.0900000000000001</v>
      </c>
      <c r="AC964" s="56">
        <v>15.2</v>
      </c>
      <c r="AD964" s="56">
        <v>5.44</v>
      </c>
      <c r="AE964" s="56">
        <v>66.3</v>
      </c>
      <c r="AF964" s="56">
        <v>28.1</v>
      </c>
      <c r="AG964" s="56">
        <v>148</v>
      </c>
      <c r="AH964" s="56">
        <v>36.299999999999997</v>
      </c>
      <c r="AI964" s="56">
        <v>369</v>
      </c>
      <c r="AJ964" s="56">
        <v>75.8</v>
      </c>
      <c r="AK964" s="56">
        <v>11260</v>
      </c>
      <c r="AL964" s="53"/>
      <c r="AM964" s="56">
        <v>1.6789999999999999E-3</v>
      </c>
      <c r="AN964" s="56">
        <v>3.8999999999999999E-5</v>
      </c>
      <c r="AO964" s="56">
        <v>1.4675100000000001</v>
      </c>
      <c r="AP964" s="56">
        <v>1.8000000000000001E-4</v>
      </c>
      <c r="AQ964" s="56">
        <v>4.8710000000000003E-2</v>
      </c>
      <c r="AR964" s="56">
        <v>4.8999999999999998E-4</v>
      </c>
      <c r="AS964" s="56">
        <v>0.28257199999999999</v>
      </c>
      <c r="AT964" s="56">
        <v>4.7333333333333336E-5</v>
      </c>
      <c r="AU964" s="59">
        <v>0.28255999933176884</v>
      </c>
      <c r="AV964" s="59">
        <v>0.53639791764981126</v>
      </c>
      <c r="AW964" s="59">
        <v>1.6752502971199861</v>
      </c>
      <c r="AX964" s="60">
        <v>0.28256636378711852</v>
      </c>
      <c r="AY964" s="60">
        <v>-3.7444366405625651</v>
      </c>
      <c r="AZ964" s="60">
        <v>1.6744954718748801</v>
      </c>
      <c r="BA964" s="56">
        <v>66.257233506639224</v>
      </c>
      <c r="BB964" s="56">
        <v>13.759782894307454</v>
      </c>
      <c r="BC964" s="56">
        <v>6.1446025383614682</v>
      </c>
      <c r="BD964" s="56">
        <v>6.1245324455374422E-2</v>
      </c>
      <c r="BE964" s="56">
        <v>3.4093230613491761</v>
      </c>
      <c r="BF964" s="56">
        <v>1.092208286120844</v>
      </c>
      <c r="BG964" s="56">
        <v>3.4501532776527588</v>
      </c>
      <c r="BH964" s="56">
        <v>4.971078834961224</v>
      </c>
      <c r="BI964" s="56">
        <v>0.66042874871045421</v>
      </c>
      <c r="BJ964" s="56">
        <v>0.19394352744201901</v>
      </c>
      <c r="BK964" s="56">
        <v>14</v>
      </c>
      <c r="BL964" s="56">
        <v>2</v>
      </c>
      <c r="BM964" s="56">
        <v>126</v>
      </c>
      <c r="BN964" s="56">
        <v>40</v>
      </c>
      <c r="BO964" s="56">
        <v>21</v>
      </c>
      <c r="BP964" s="56" t="s">
        <v>1712</v>
      </c>
      <c r="BQ964" s="56" t="s">
        <v>1707</v>
      </c>
      <c r="BR964" s="56">
        <v>60</v>
      </c>
      <c r="BS964" s="56">
        <v>13</v>
      </c>
      <c r="BT964" s="56">
        <v>1.1000000000000001</v>
      </c>
      <c r="BU964" s="56" t="s">
        <v>1713</v>
      </c>
      <c r="BV964" s="56">
        <v>162</v>
      </c>
      <c r="BW964" s="56">
        <v>108</v>
      </c>
      <c r="BX964" s="56">
        <v>15.2</v>
      </c>
      <c r="BY964" s="56">
        <v>249</v>
      </c>
      <c r="BZ964" s="56">
        <v>6.2</v>
      </c>
      <c r="CA964" s="56" t="s">
        <v>1708</v>
      </c>
      <c r="CB964" s="56">
        <v>0.7</v>
      </c>
      <c r="CC964" s="56" t="s">
        <v>1710</v>
      </c>
      <c r="CD964" s="56">
        <v>1</v>
      </c>
      <c r="CE964" s="56">
        <v>1.3</v>
      </c>
      <c r="CF964" s="56">
        <v>15.8</v>
      </c>
      <c r="CG964" s="56">
        <v>783</v>
      </c>
      <c r="CH964" s="56">
        <v>22.6</v>
      </c>
      <c r="CI964" s="56">
        <v>42.1</v>
      </c>
      <c r="CJ964" s="56">
        <v>4.84</v>
      </c>
      <c r="CK964" s="56">
        <v>18.8</v>
      </c>
      <c r="CL964" s="56">
        <v>3.64</v>
      </c>
      <c r="CM964" s="56">
        <v>0.92400000000000004</v>
      </c>
      <c r="CN964" s="56">
        <v>3.24</v>
      </c>
      <c r="CO964" s="56">
        <v>0.49</v>
      </c>
      <c r="CP964" s="56">
        <v>2.84</v>
      </c>
      <c r="CQ964" s="56">
        <v>0.54</v>
      </c>
      <c r="CR964" s="56">
        <v>1.54</v>
      </c>
      <c r="CS964" s="56">
        <v>0.247</v>
      </c>
      <c r="CT964" s="56">
        <v>1.65</v>
      </c>
      <c r="CU964" s="56">
        <v>0.25800000000000001</v>
      </c>
      <c r="CV964" s="56">
        <v>5.7</v>
      </c>
      <c r="CW964" s="56">
        <v>0.51</v>
      </c>
      <c r="CX964" s="56">
        <v>0.9</v>
      </c>
      <c r="CY964" s="56">
        <v>0.68</v>
      </c>
      <c r="CZ964" s="56">
        <v>8</v>
      </c>
      <c r="DA964" s="56" t="s">
        <v>1710</v>
      </c>
      <c r="DB964" s="56">
        <v>7.44</v>
      </c>
      <c r="DC964" s="56">
        <v>2.36</v>
      </c>
    </row>
    <row r="965" spans="1:107" x14ac:dyDescent="0.25">
      <c r="A965" s="94" t="s">
        <v>92</v>
      </c>
      <c r="B965" s="4" t="s">
        <v>699</v>
      </c>
      <c r="C965" s="4">
        <v>2018</v>
      </c>
      <c r="D965" s="4">
        <v>102</v>
      </c>
      <c r="E965" s="4">
        <v>961</v>
      </c>
      <c r="F965" s="4">
        <v>42715</v>
      </c>
      <c r="G965" s="4">
        <v>15955</v>
      </c>
      <c r="H965" s="113">
        <v>65.599999999999994</v>
      </c>
      <c r="I965" s="113">
        <v>541</v>
      </c>
      <c r="J965" s="113">
        <v>1019.9</v>
      </c>
      <c r="K965" s="114">
        <v>1.9054878048780486</v>
      </c>
      <c r="L965" s="116">
        <v>177.82310627247807</v>
      </c>
      <c r="M965" s="116">
        <v>5.1438333347908083</v>
      </c>
      <c r="P965" s="40">
        <v>179.5</v>
      </c>
      <c r="Q965" s="40">
        <v>1.4</v>
      </c>
      <c r="R965" s="40">
        <v>1.6768937275219287</v>
      </c>
      <c r="S965" s="41"/>
      <c r="T965" s="20">
        <v>14.4</v>
      </c>
      <c r="U965" s="20">
        <v>6.3</v>
      </c>
      <c r="V965" s="20">
        <v>2650</v>
      </c>
      <c r="W965" s="20" t="s">
        <v>684</v>
      </c>
      <c r="X965" s="20">
        <v>114</v>
      </c>
      <c r="Y965" s="20">
        <v>0.56999999999999995</v>
      </c>
      <c r="Z965" s="20">
        <v>4.1500000000000004</v>
      </c>
      <c r="AA965" s="20">
        <v>8.4</v>
      </c>
      <c r="AB965" s="20">
        <v>3.06</v>
      </c>
      <c r="AC965" s="20">
        <v>44.5</v>
      </c>
      <c r="AD965" s="20">
        <v>17.2</v>
      </c>
      <c r="AE965" s="20">
        <v>226</v>
      </c>
      <c r="AF965" s="20">
        <v>83.5</v>
      </c>
      <c r="AG965" s="20">
        <v>364</v>
      </c>
      <c r="AH965" s="20">
        <v>84.2</v>
      </c>
      <c r="AI965" s="20">
        <v>798</v>
      </c>
      <c r="AJ965" s="20">
        <v>151.30000000000001</v>
      </c>
      <c r="AK965" s="20">
        <v>8870</v>
      </c>
      <c r="AM965" s="100">
        <v>2.807E-3</v>
      </c>
      <c r="AN965" s="100">
        <v>1.4E-5</v>
      </c>
      <c r="AO965" s="100">
        <v>1.46774</v>
      </c>
      <c r="AP965" s="100">
        <v>1.2E-4</v>
      </c>
      <c r="AQ965" s="100">
        <v>0.11119</v>
      </c>
      <c r="AR965" s="100">
        <v>6.0999999999999997E-4</v>
      </c>
      <c r="AS965" s="100">
        <v>0.28235900000000003</v>
      </c>
      <c r="AT965" s="100">
        <v>5.333333333333334E-5</v>
      </c>
      <c r="AU965" s="105">
        <v>0.28234966539291978</v>
      </c>
      <c r="AV965" s="105">
        <v>-11.447798682416854</v>
      </c>
      <c r="AW965" s="105">
        <v>1.8867484164676815</v>
      </c>
      <c r="AX965" s="106">
        <v>0.28234957721884563</v>
      </c>
      <c r="AY965" s="106">
        <v>-11.413622420906044</v>
      </c>
      <c r="AZ965" s="106">
        <v>1.8867554612674706</v>
      </c>
      <c r="BA965" s="100">
        <v>66.257233506639224</v>
      </c>
      <c r="BB965" s="100">
        <v>13.759782894307454</v>
      </c>
      <c r="BC965" s="100">
        <v>6.1446025383614682</v>
      </c>
      <c r="BD965" s="100">
        <v>6.1245324455374422E-2</v>
      </c>
      <c r="BE965" s="100">
        <v>3.4093230613491761</v>
      </c>
      <c r="BF965" s="100">
        <v>1.092208286120844</v>
      </c>
      <c r="BG965" s="100">
        <v>3.4501532776527588</v>
      </c>
      <c r="BH965" s="100">
        <v>4.971078834961224</v>
      </c>
      <c r="BI965" s="100">
        <v>0.66042874871045421</v>
      </c>
      <c r="BJ965" s="100">
        <v>0.19394352744201901</v>
      </c>
      <c r="BK965" s="100">
        <v>14</v>
      </c>
      <c r="BL965" s="100">
        <v>2</v>
      </c>
      <c r="BM965" s="100">
        <v>126</v>
      </c>
      <c r="BN965" s="100">
        <v>40</v>
      </c>
      <c r="BO965" s="100">
        <v>21</v>
      </c>
      <c r="BP965" s="100" t="s">
        <v>1712</v>
      </c>
      <c r="BQ965" s="100" t="s">
        <v>1707</v>
      </c>
      <c r="BR965" s="100">
        <v>60</v>
      </c>
      <c r="BS965" s="100">
        <v>13</v>
      </c>
      <c r="BT965" s="100">
        <v>1.1000000000000001</v>
      </c>
      <c r="BU965" s="100" t="s">
        <v>1713</v>
      </c>
      <c r="BV965" s="100">
        <v>162</v>
      </c>
      <c r="BW965" s="100">
        <v>108</v>
      </c>
      <c r="BX965" s="100">
        <v>15.2</v>
      </c>
      <c r="BY965" s="100">
        <v>249</v>
      </c>
      <c r="BZ965" s="100">
        <v>6.2</v>
      </c>
      <c r="CA965" s="100" t="s">
        <v>1708</v>
      </c>
      <c r="CB965" s="100">
        <v>0.7</v>
      </c>
      <c r="CC965" s="100" t="s">
        <v>1710</v>
      </c>
      <c r="CD965" s="100">
        <v>1</v>
      </c>
      <c r="CE965" s="100">
        <v>1.3</v>
      </c>
      <c r="CF965" s="100">
        <v>15.8</v>
      </c>
      <c r="CG965" s="100">
        <v>783</v>
      </c>
      <c r="CH965" s="100">
        <v>22.6</v>
      </c>
      <c r="CI965" s="100">
        <v>42.1</v>
      </c>
      <c r="CJ965" s="100">
        <v>4.84</v>
      </c>
      <c r="CK965" s="100">
        <v>18.8</v>
      </c>
      <c r="CL965" s="100">
        <v>3.64</v>
      </c>
      <c r="CM965" s="100">
        <v>0.92400000000000004</v>
      </c>
      <c r="CN965" s="100">
        <v>3.24</v>
      </c>
      <c r="CO965" s="100">
        <v>0.49</v>
      </c>
      <c r="CP965" s="100">
        <v>2.84</v>
      </c>
      <c r="CQ965" s="100">
        <v>0.54</v>
      </c>
      <c r="CR965" s="100">
        <v>1.54</v>
      </c>
      <c r="CS965" s="100">
        <v>0.247</v>
      </c>
      <c r="CT965" s="100">
        <v>1.65</v>
      </c>
      <c r="CU965" s="100">
        <v>0.25800000000000001</v>
      </c>
      <c r="CV965" s="100">
        <v>5.7</v>
      </c>
      <c r="CW965" s="100">
        <v>0.51</v>
      </c>
      <c r="CX965" s="100">
        <v>0.9</v>
      </c>
      <c r="CY965" s="100">
        <v>0.68</v>
      </c>
      <c r="CZ965" s="100">
        <v>8</v>
      </c>
      <c r="DA965" s="100" t="s">
        <v>1710</v>
      </c>
      <c r="DB965" s="100">
        <v>7.44</v>
      </c>
      <c r="DC965" s="100">
        <v>2.36</v>
      </c>
    </row>
    <row r="966" spans="1:107" x14ac:dyDescent="0.25">
      <c r="A966" s="94" t="s">
        <v>99</v>
      </c>
      <c r="B966" s="4" t="s">
        <v>699</v>
      </c>
      <c r="C966" s="4">
        <v>2018</v>
      </c>
      <c r="D966" s="4">
        <v>103</v>
      </c>
      <c r="E966" s="4">
        <v>962</v>
      </c>
      <c r="F966" s="4">
        <v>42752</v>
      </c>
      <c r="G966" s="4">
        <v>16019</v>
      </c>
      <c r="H966" s="113">
        <v>28.71</v>
      </c>
      <c r="I966" s="113">
        <v>273.89999999999998</v>
      </c>
      <c r="J966" s="113">
        <v>414</v>
      </c>
      <c r="K966" s="114">
        <v>1.5432098765432098</v>
      </c>
      <c r="L966" s="116">
        <v>181.05654200783454</v>
      </c>
      <c r="M966" s="116">
        <v>5.2511770788587775</v>
      </c>
      <c r="P966" s="40">
        <v>179.5</v>
      </c>
      <c r="Q966" s="40">
        <v>1.4</v>
      </c>
      <c r="R966" s="40">
        <v>-1.5565420078345369</v>
      </c>
      <c r="S966" s="41"/>
      <c r="T966" s="20">
        <v>13</v>
      </c>
      <c r="U966" s="20">
        <v>5.7</v>
      </c>
      <c r="V966" s="20">
        <v>2910</v>
      </c>
      <c r="W966" s="20" t="s">
        <v>684</v>
      </c>
      <c r="X966" s="20">
        <v>66.3</v>
      </c>
      <c r="Y966" s="20">
        <v>1.95</v>
      </c>
      <c r="Z966" s="20">
        <v>12.5</v>
      </c>
      <c r="AA966" s="20">
        <v>18.899999999999999</v>
      </c>
      <c r="AB966" s="20">
        <v>5.65</v>
      </c>
      <c r="AC966" s="20">
        <v>75.2</v>
      </c>
      <c r="AD966" s="20">
        <v>25.3</v>
      </c>
      <c r="AE966" s="20">
        <v>259</v>
      </c>
      <c r="AF966" s="20">
        <v>106.9</v>
      </c>
      <c r="AG966" s="20">
        <v>439</v>
      </c>
      <c r="AH966" s="20">
        <v>93</v>
      </c>
      <c r="AI966" s="20">
        <v>914</v>
      </c>
      <c r="AJ966" s="20">
        <v>170</v>
      </c>
      <c r="AK966" s="20">
        <v>9860</v>
      </c>
      <c r="AM966" s="100">
        <v>3.1749999999999999E-3</v>
      </c>
      <c r="AN966" s="100">
        <v>3.0000000000000001E-5</v>
      </c>
      <c r="AO966" s="100">
        <v>1.46766</v>
      </c>
      <c r="AP966" s="100">
        <v>1.3999999999999999E-4</v>
      </c>
      <c r="AQ966" s="100">
        <v>0.13619999999999999</v>
      </c>
      <c r="AR966" s="100">
        <v>8.0999999999999996E-4</v>
      </c>
      <c r="AS966" s="100">
        <v>0.28231000000000001</v>
      </c>
      <c r="AT966" s="100">
        <v>6.666666666666667E-5</v>
      </c>
      <c r="AU966" s="105">
        <v>0.28229924930590883</v>
      </c>
      <c r="AV966" s="105">
        <v>-13.159442179557779</v>
      </c>
      <c r="AW966" s="105">
        <v>2.3584525008775046</v>
      </c>
      <c r="AX966" s="106">
        <v>0.28229934188451539</v>
      </c>
      <c r="AY966" s="106">
        <v>-13.190781009584374</v>
      </c>
      <c r="AZ966" s="106">
        <v>2.3584443265843382</v>
      </c>
      <c r="BA966" s="100">
        <v>66.257233506639224</v>
      </c>
      <c r="BB966" s="100">
        <v>13.759782894307454</v>
      </c>
      <c r="BC966" s="100">
        <v>6.1446025383614682</v>
      </c>
      <c r="BD966" s="100">
        <v>6.1245324455374422E-2</v>
      </c>
      <c r="BE966" s="100">
        <v>3.4093230613491761</v>
      </c>
      <c r="BF966" s="100">
        <v>1.092208286120844</v>
      </c>
      <c r="BG966" s="100">
        <v>3.4501532776527588</v>
      </c>
      <c r="BH966" s="100">
        <v>4.971078834961224</v>
      </c>
      <c r="BI966" s="100">
        <v>0.66042874871045421</v>
      </c>
      <c r="BJ966" s="100">
        <v>0.19394352744201901</v>
      </c>
      <c r="BK966" s="100">
        <v>14</v>
      </c>
      <c r="BL966" s="100">
        <v>2</v>
      </c>
      <c r="BM966" s="100">
        <v>126</v>
      </c>
      <c r="BN966" s="100">
        <v>40</v>
      </c>
      <c r="BO966" s="100">
        <v>21</v>
      </c>
      <c r="BP966" s="100" t="s">
        <v>1712</v>
      </c>
      <c r="BQ966" s="100" t="s">
        <v>1707</v>
      </c>
      <c r="BR966" s="100">
        <v>60</v>
      </c>
      <c r="BS966" s="100">
        <v>13</v>
      </c>
      <c r="BT966" s="100">
        <v>1.1000000000000001</v>
      </c>
      <c r="BU966" s="100" t="s">
        <v>1713</v>
      </c>
      <c r="BV966" s="100">
        <v>162</v>
      </c>
      <c r="BW966" s="100">
        <v>108</v>
      </c>
      <c r="BX966" s="100">
        <v>15.2</v>
      </c>
      <c r="BY966" s="100">
        <v>249</v>
      </c>
      <c r="BZ966" s="100">
        <v>6.2</v>
      </c>
      <c r="CA966" s="100" t="s">
        <v>1708</v>
      </c>
      <c r="CB966" s="100">
        <v>0.7</v>
      </c>
      <c r="CC966" s="100" t="s">
        <v>1710</v>
      </c>
      <c r="CD966" s="100">
        <v>1</v>
      </c>
      <c r="CE966" s="100">
        <v>1.3</v>
      </c>
      <c r="CF966" s="100">
        <v>15.8</v>
      </c>
      <c r="CG966" s="100">
        <v>783</v>
      </c>
      <c r="CH966" s="100">
        <v>22.6</v>
      </c>
      <c r="CI966" s="100">
        <v>42.1</v>
      </c>
      <c r="CJ966" s="100">
        <v>4.84</v>
      </c>
      <c r="CK966" s="100">
        <v>18.8</v>
      </c>
      <c r="CL966" s="100">
        <v>3.64</v>
      </c>
      <c r="CM966" s="100">
        <v>0.92400000000000004</v>
      </c>
      <c r="CN966" s="100">
        <v>3.24</v>
      </c>
      <c r="CO966" s="100">
        <v>0.49</v>
      </c>
      <c r="CP966" s="100">
        <v>2.84</v>
      </c>
      <c r="CQ966" s="100">
        <v>0.54</v>
      </c>
      <c r="CR966" s="100">
        <v>1.54</v>
      </c>
      <c r="CS966" s="100">
        <v>0.247</v>
      </c>
      <c r="CT966" s="100">
        <v>1.65</v>
      </c>
      <c r="CU966" s="100">
        <v>0.25800000000000001</v>
      </c>
      <c r="CV966" s="100">
        <v>5.7</v>
      </c>
      <c r="CW966" s="100">
        <v>0.51</v>
      </c>
      <c r="CX966" s="100">
        <v>0.9</v>
      </c>
      <c r="CY966" s="100">
        <v>0.68</v>
      </c>
      <c r="CZ966" s="100">
        <v>8</v>
      </c>
      <c r="DA966" s="100" t="s">
        <v>1710</v>
      </c>
      <c r="DB966" s="100">
        <v>7.44</v>
      </c>
      <c r="DC966" s="100">
        <v>2.36</v>
      </c>
    </row>
    <row r="967" spans="1:107" x14ac:dyDescent="0.25">
      <c r="A967" s="93" t="s">
        <v>114</v>
      </c>
      <c r="B967" s="53" t="s">
        <v>699</v>
      </c>
      <c r="C967" s="53">
        <v>2018</v>
      </c>
      <c r="D967" s="53">
        <v>104</v>
      </c>
      <c r="E967" s="53">
        <v>963</v>
      </c>
      <c r="F967" s="53">
        <v>42876</v>
      </c>
      <c r="G967" s="53">
        <v>16078</v>
      </c>
      <c r="H967" s="109">
        <v>38.1</v>
      </c>
      <c r="I967" s="109">
        <v>364</v>
      </c>
      <c r="J967" s="109">
        <v>224.6</v>
      </c>
      <c r="K967" s="110">
        <v>0.62227753578095835</v>
      </c>
      <c r="L967" s="112">
        <v>448.9195570454383</v>
      </c>
      <c r="M967" s="112">
        <v>12.629037403948844</v>
      </c>
      <c r="N967" s="53"/>
      <c r="O967" s="53" t="s">
        <v>1774</v>
      </c>
      <c r="P967" s="57">
        <v>179.5</v>
      </c>
      <c r="Q967" s="57">
        <v>1.4</v>
      </c>
      <c r="R967" s="57">
        <v>-269.4195570454383</v>
      </c>
      <c r="S967" s="58"/>
      <c r="T967" s="56">
        <v>8</v>
      </c>
      <c r="U967" s="56">
        <v>5.5</v>
      </c>
      <c r="V967" s="56">
        <v>1480</v>
      </c>
      <c r="W967" s="56">
        <v>0.13</v>
      </c>
      <c r="X967" s="56">
        <v>15.8</v>
      </c>
      <c r="Y967" s="56">
        <v>0.65</v>
      </c>
      <c r="Z967" s="56">
        <v>3.8</v>
      </c>
      <c r="AA967" s="56">
        <v>5.82</v>
      </c>
      <c r="AB967" s="56">
        <v>0.52</v>
      </c>
      <c r="AC967" s="56">
        <v>26.6</v>
      </c>
      <c r="AD967" s="56">
        <v>9.94</v>
      </c>
      <c r="AE967" s="56">
        <v>125</v>
      </c>
      <c r="AF967" s="56">
        <v>52</v>
      </c>
      <c r="AG967" s="56">
        <v>217</v>
      </c>
      <c r="AH967" s="56">
        <v>45</v>
      </c>
      <c r="AI967" s="56">
        <v>404</v>
      </c>
      <c r="AJ967" s="56">
        <v>74.900000000000006</v>
      </c>
      <c r="AK967" s="56">
        <v>10200</v>
      </c>
      <c r="AL967" s="53"/>
      <c r="AM967" s="56">
        <v>1.39E-3</v>
      </c>
      <c r="AN967" s="56">
        <v>1.5999999999999999E-5</v>
      </c>
      <c r="AO967" s="56">
        <v>1.4676</v>
      </c>
      <c r="AP967" s="56">
        <v>1.2999999999999999E-4</v>
      </c>
      <c r="AQ967" s="56">
        <v>5.4829999999999997E-2</v>
      </c>
      <c r="AR967" s="56">
        <v>7.3999999999999999E-4</v>
      </c>
      <c r="AS967" s="56">
        <v>0.282524</v>
      </c>
      <c r="AT967" s="56">
        <v>3.5333333333333336E-5</v>
      </c>
      <c r="AU967" s="59">
        <v>0.28251230099578728</v>
      </c>
      <c r="AV967" s="59">
        <v>0.35741557773860677</v>
      </c>
      <c r="AW967" s="59">
        <v>1.2507277055605064</v>
      </c>
      <c r="AX967" s="60">
        <v>0.28251933392739415</v>
      </c>
      <c r="AY967" s="60">
        <v>-5.4081962282681584</v>
      </c>
      <c r="AZ967" s="60">
        <v>1.2499754930896994</v>
      </c>
      <c r="BA967" s="56">
        <v>66.257233506639224</v>
      </c>
      <c r="BB967" s="56">
        <v>13.759782894307454</v>
      </c>
      <c r="BC967" s="56">
        <v>6.1446025383614682</v>
      </c>
      <c r="BD967" s="56">
        <v>6.1245324455374422E-2</v>
      </c>
      <c r="BE967" s="56">
        <v>3.4093230613491761</v>
      </c>
      <c r="BF967" s="56">
        <v>1.092208286120844</v>
      </c>
      <c r="BG967" s="56">
        <v>3.4501532776527588</v>
      </c>
      <c r="BH967" s="56">
        <v>4.971078834961224</v>
      </c>
      <c r="BI967" s="56">
        <v>0.66042874871045421</v>
      </c>
      <c r="BJ967" s="56">
        <v>0.19394352744201901</v>
      </c>
      <c r="BK967" s="56">
        <v>14</v>
      </c>
      <c r="BL967" s="56">
        <v>2</v>
      </c>
      <c r="BM967" s="56">
        <v>126</v>
      </c>
      <c r="BN967" s="56">
        <v>40</v>
      </c>
      <c r="BO967" s="56">
        <v>21</v>
      </c>
      <c r="BP967" s="56" t="s">
        <v>1712</v>
      </c>
      <c r="BQ967" s="56" t="s">
        <v>1707</v>
      </c>
      <c r="BR967" s="56">
        <v>60</v>
      </c>
      <c r="BS967" s="56">
        <v>13</v>
      </c>
      <c r="BT967" s="56">
        <v>1.1000000000000001</v>
      </c>
      <c r="BU967" s="56" t="s">
        <v>1713</v>
      </c>
      <c r="BV967" s="56">
        <v>162</v>
      </c>
      <c r="BW967" s="56">
        <v>108</v>
      </c>
      <c r="BX967" s="56">
        <v>15.2</v>
      </c>
      <c r="BY967" s="56">
        <v>249</v>
      </c>
      <c r="BZ967" s="56">
        <v>6.2</v>
      </c>
      <c r="CA967" s="56" t="s">
        <v>1708</v>
      </c>
      <c r="CB967" s="56">
        <v>0.7</v>
      </c>
      <c r="CC967" s="56" t="s">
        <v>1710</v>
      </c>
      <c r="CD967" s="56">
        <v>1</v>
      </c>
      <c r="CE967" s="56">
        <v>1.3</v>
      </c>
      <c r="CF967" s="56">
        <v>15.8</v>
      </c>
      <c r="CG967" s="56">
        <v>783</v>
      </c>
      <c r="CH967" s="56">
        <v>22.6</v>
      </c>
      <c r="CI967" s="56">
        <v>42.1</v>
      </c>
      <c r="CJ967" s="56">
        <v>4.84</v>
      </c>
      <c r="CK967" s="56">
        <v>18.8</v>
      </c>
      <c r="CL967" s="56">
        <v>3.64</v>
      </c>
      <c r="CM967" s="56">
        <v>0.92400000000000004</v>
      </c>
      <c r="CN967" s="56">
        <v>3.24</v>
      </c>
      <c r="CO967" s="56">
        <v>0.49</v>
      </c>
      <c r="CP967" s="56">
        <v>2.84</v>
      </c>
      <c r="CQ967" s="56">
        <v>0.54</v>
      </c>
      <c r="CR967" s="56">
        <v>1.54</v>
      </c>
      <c r="CS967" s="56">
        <v>0.247</v>
      </c>
      <c r="CT967" s="56">
        <v>1.65</v>
      </c>
      <c r="CU967" s="56">
        <v>0.25800000000000001</v>
      </c>
      <c r="CV967" s="56">
        <v>5.7</v>
      </c>
      <c r="CW967" s="56">
        <v>0.51</v>
      </c>
      <c r="CX967" s="56">
        <v>0.9</v>
      </c>
      <c r="CY967" s="56">
        <v>0.68</v>
      </c>
      <c r="CZ967" s="56">
        <v>8</v>
      </c>
      <c r="DA967" s="56" t="s">
        <v>1710</v>
      </c>
      <c r="DB967" s="56">
        <v>7.44</v>
      </c>
      <c r="DC967" s="56">
        <v>2.36</v>
      </c>
    </row>
    <row r="968" spans="1:107" x14ac:dyDescent="0.25">
      <c r="A968" s="117" t="s">
        <v>120</v>
      </c>
      <c r="B968" s="44" t="s">
        <v>699</v>
      </c>
      <c r="C968" s="44">
        <v>2018</v>
      </c>
      <c r="D968" s="44">
        <v>105</v>
      </c>
      <c r="E968" s="44">
        <v>964</v>
      </c>
      <c r="F968" s="44">
        <v>42921</v>
      </c>
      <c r="G968" s="44">
        <v>15964</v>
      </c>
      <c r="H968" s="118">
        <v>33.74</v>
      </c>
      <c r="I968" s="118">
        <v>153.6</v>
      </c>
      <c r="J968" s="118">
        <v>70.900000000000006</v>
      </c>
      <c r="K968" s="119">
        <v>0.46707146193367582</v>
      </c>
      <c r="L968" s="123">
        <v>1224.5970968607849</v>
      </c>
      <c r="M968" s="123">
        <v>144.28288130015488</v>
      </c>
      <c r="N968" s="44"/>
      <c r="O968" s="44" t="s">
        <v>1773</v>
      </c>
      <c r="P968" s="125">
        <v>179.5</v>
      </c>
      <c r="Q968" s="125">
        <v>1.4</v>
      </c>
      <c r="R968" s="125">
        <v>-1045.0970968607849</v>
      </c>
      <c r="S968" s="126"/>
      <c r="T968" s="124">
        <v>7</v>
      </c>
      <c r="U968" s="124">
        <v>4.5</v>
      </c>
      <c r="V968" s="124">
        <v>2670</v>
      </c>
      <c r="W968" s="124" t="s">
        <v>684</v>
      </c>
      <c r="X968" s="124">
        <v>27.8</v>
      </c>
      <c r="Y968" s="124">
        <v>0.99</v>
      </c>
      <c r="Z968" s="124">
        <v>6.85</v>
      </c>
      <c r="AA968" s="124">
        <v>13.1</v>
      </c>
      <c r="AB968" s="124">
        <v>2.35</v>
      </c>
      <c r="AC968" s="124">
        <v>63.5</v>
      </c>
      <c r="AD968" s="124">
        <v>21.3</v>
      </c>
      <c r="AE968" s="124">
        <v>269</v>
      </c>
      <c r="AF968" s="124">
        <v>103.5</v>
      </c>
      <c r="AG968" s="124">
        <v>407</v>
      </c>
      <c r="AH968" s="124">
        <v>78.400000000000006</v>
      </c>
      <c r="AI968" s="124">
        <v>684</v>
      </c>
      <c r="AJ968" s="124">
        <v>119.6</v>
      </c>
      <c r="AK968" s="124">
        <v>7880</v>
      </c>
      <c r="AL968" s="44"/>
      <c r="AM968" s="124" t="s">
        <v>734</v>
      </c>
      <c r="AN968" s="124" t="s">
        <v>734</v>
      </c>
      <c r="AO968" s="124" t="s">
        <v>734</v>
      </c>
      <c r="AP968" s="124" t="s">
        <v>734</v>
      </c>
      <c r="AQ968" s="124" t="s">
        <v>734</v>
      </c>
      <c r="AR968" s="124" t="s">
        <v>734</v>
      </c>
      <c r="AS968" s="124" t="s">
        <v>734</v>
      </c>
      <c r="AT968" s="124" t="s">
        <v>734</v>
      </c>
      <c r="AU968" s="127" t="s">
        <v>734</v>
      </c>
      <c r="AV968" s="127" t="s">
        <v>734</v>
      </c>
      <c r="AW968" s="127" t="s">
        <v>734</v>
      </c>
      <c r="AX968" s="128" t="s">
        <v>734</v>
      </c>
      <c r="AY968" s="128" t="s">
        <v>734</v>
      </c>
      <c r="AZ968" s="128" t="s">
        <v>734</v>
      </c>
      <c r="BA968" s="124">
        <v>66.257233506639224</v>
      </c>
      <c r="BB968" s="124">
        <v>13.759782894307454</v>
      </c>
      <c r="BC968" s="124">
        <v>6.1446025383614682</v>
      </c>
      <c r="BD968" s="124">
        <v>6.1245324455374422E-2</v>
      </c>
      <c r="BE968" s="124">
        <v>3.4093230613491761</v>
      </c>
      <c r="BF968" s="124">
        <v>1.092208286120844</v>
      </c>
      <c r="BG968" s="124">
        <v>3.4501532776527588</v>
      </c>
      <c r="BH968" s="124">
        <v>4.971078834961224</v>
      </c>
      <c r="BI968" s="124">
        <v>0.66042874871045421</v>
      </c>
      <c r="BJ968" s="124">
        <v>0.19394352744201901</v>
      </c>
      <c r="BK968" s="124">
        <v>14</v>
      </c>
      <c r="BL968" s="124">
        <v>2</v>
      </c>
      <c r="BM968" s="124">
        <v>126</v>
      </c>
      <c r="BN968" s="124">
        <v>40</v>
      </c>
      <c r="BO968" s="124">
        <v>21</v>
      </c>
      <c r="BP968" s="124" t="s">
        <v>1712</v>
      </c>
      <c r="BQ968" s="124" t="s">
        <v>1707</v>
      </c>
      <c r="BR968" s="124">
        <v>60</v>
      </c>
      <c r="BS968" s="124">
        <v>13</v>
      </c>
      <c r="BT968" s="124">
        <v>1.1000000000000001</v>
      </c>
      <c r="BU968" s="124" t="s">
        <v>1713</v>
      </c>
      <c r="BV968" s="124">
        <v>162</v>
      </c>
      <c r="BW968" s="124">
        <v>108</v>
      </c>
      <c r="BX968" s="124">
        <v>15.2</v>
      </c>
      <c r="BY968" s="124">
        <v>249</v>
      </c>
      <c r="BZ968" s="124">
        <v>6.2</v>
      </c>
      <c r="CA968" s="124" t="s">
        <v>1708</v>
      </c>
      <c r="CB968" s="124">
        <v>0.7</v>
      </c>
      <c r="CC968" s="124" t="s">
        <v>1710</v>
      </c>
      <c r="CD968" s="124">
        <v>1</v>
      </c>
      <c r="CE968" s="124">
        <v>1.3</v>
      </c>
      <c r="CF968" s="124">
        <v>15.8</v>
      </c>
      <c r="CG968" s="124">
        <v>783</v>
      </c>
      <c r="CH968" s="124">
        <v>22.6</v>
      </c>
      <c r="CI968" s="124">
        <v>42.1</v>
      </c>
      <c r="CJ968" s="124">
        <v>4.84</v>
      </c>
      <c r="CK968" s="124">
        <v>18.8</v>
      </c>
      <c r="CL968" s="124">
        <v>3.64</v>
      </c>
      <c r="CM968" s="124">
        <v>0.92400000000000004</v>
      </c>
      <c r="CN968" s="124">
        <v>3.24</v>
      </c>
      <c r="CO968" s="124">
        <v>0.49</v>
      </c>
      <c r="CP968" s="124">
        <v>2.84</v>
      </c>
      <c r="CQ968" s="124">
        <v>0.54</v>
      </c>
      <c r="CR968" s="124">
        <v>1.54</v>
      </c>
      <c r="CS968" s="124">
        <v>0.247</v>
      </c>
      <c r="CT968" s="124">
        <v>1.65</v>
      </c>
      <c r="CU968" s="124">
        <v>0.25800000000000001</v>
      </c>
      <c r="CV968" s="124">
        <v>5.7</v>
      </c>
      <c r="CW968" s="124">
        <v>0.51</v>
      </c>
      <c r="CX968" s="124">
        <v>0.9</v>
      </c>
      <c r="CY968" s="124">
        <v>0.68</v>
      </c>
      <c r="CZ968" s="124">
        <v>8</v>
      </c>
      <c r="DA968" s="124" t="s">
        <v>1710</v>
      </c>
      <c r="DB968" s="124">
        <v>7.44</v>
      </c>
      <c r="DC968" s="124">
        <v>2.36</v>
      </c>
    </row>
    <row r="969" spans="1:107" x14ac:dyDescent="0.25">
      <c r="A969" s="93" t="s">
        <v>116</v>
      </c>
      <c r="B969" s="53" t="s">
        <v>699</v>
      </c>
      <c r="C969" s="53">
        <v>2018</v>
      </c>
      <c r="D969" s="53">
        <v>106</v>
      </c>
      <c r="E969" s="53">
        <v>965</v>
      </c>
      <c r="F969" s="53">
        <v>42820</v>
      </c>
      <c r="G969" s="53">
        <v>15971</v>
      </c>
      <c r="H969" s="109">
        <v>7.41</v>
      </c>
      <c r="I969" s="109">
        <v>310.3</v>
      </c>
      <c r="J969" s="109">
        <v>20</v>
      </c>
      <c r="K969" s="110">
        <v>5.4054054054054057E-2</v>
      </c>
      <c r="L969" s="112">
        <v>521.92771961467224</v>
      </c>
      <c r="M969" s="112">
        <v>13.993869634549094</v>
      </c>
      <c r="N969" s="53" t="s">
        <v>717</v>
      </c>
      <c r="O969" s="53" t="s">
        <v>1774</v>
      </c>
      <c r="P969" s="57">
        <v>179.5</v>
      </c>
      <c r="Q969" s="57">
        <v>1.4</v>
      </c>
      <c r="R969" s="57">
        <v>-342.42771961467224</v>
      </c>
      <c r="S969" s="58"/>
      <c r="T969" s="56">
        <v>6.8</v>
      </c>
      <c r="U969" s="56">
        <v>6.5</v>
      </c>
      <c r="V969" s="56">
        <v>1114</v>
      </c>
      <c r="W969" s="56">
        <v>0.16500000000000001</v>
      </c>
      <c r="X969" s="56">
        <v>15.1</v>
      </c>
      <c r="Y969" s="56">
        <v>0.45</v>
      </c>
      <c r="Z969" s="56">
        <v>2.14</v>
      </c>
      <c r="AA969" s="56">
        <v>3.06</v>
      </c>
      <c r="AB969" s="56">
        <v>0.38</v>
      </c>
      <c r="AC969" s="56">
        <v>16.3</v>
      </c>
      <c r="AD969" s="56">
        <v>7.6</v>
      </c>
      <c r="AE969" s="56">
        <v>98</v>
      </c>
      <c r="AF969" s="56">
        <v>39.9</v>
      </c>
      <c r="AG969" s="56">
        <v>137</v>
      </c>
      <c r="AH969" s="56">
        <v>24.1</v>
      </c>
      <c r="AI969" s="56">
        <v>197</v>
      </c>
      <c r="AJ969" s="56">
        <v>31.1</v>
      </c>
      <c r="AK969" s="56">
        <v>12900</v>
      </c>
      <c r="AL969" s="53"/>
      <c r="AM969" s="56" t="s">
        <v>734</v>
      </c>
      <c r="AN969" s="56" t="s">
        <v>734</v>
      </c>
      <c r="AO969" s="56" t="s">
        <v>734</v>
      </c>
      <c r="AP969" s="56" t="s">
        <v>734</v>
      </c>
      <c r="AQ969" s="56" t="s">
        <v>734</v>
      </c>
      <c r="AR969" s="56" t="s">
        <v>734</v>
      </c>
      <c r="AS969" s="56" t="s">
        <v>734</v>
      </c>
      <c r="AT969" s="56" t="s">
        <v>734</v>
      </c>
      <c r="AU969" s="59" t="s">
        <v>734</v>
      </c>
      <c r="AV969" s="59" t="s">
        <v>734</v>
      </c>
      <c r="AW969" s="59" t="s">
        <v>734</v>
      </c>
      <c r="AX969" s="60" t="s">
        <v>734</v>
      </c>
      <c r="AY969" s="60" t="s">
        <v>734</v>
      </c>
      <c r="AZ969" s="60" t="s">
        <v>734</v>
      </c>
      <c r="BA969" s="56">
        <v>66.257233506639224</v>
      </c>
      <c r="BB969" s="56">
        <v>13.759782894307454</v>
      </c>
      <c r="BC969" s="56">
        <v>6.1446025383614682</v>
      </c>
      <c r="BD969" s="56">
        <v>6.1245324455374422E-2</v>
      </c>
      <c r="BE969" s="56">
        <v>3.4093230613491761</v>
      </c>
      <c r="BF969" s="56">
        <v>1.092208286120844</v>
      </c>
      <c r="BG969" s="56">
        <v>3.4501532776527588</v>
      </c>
      <c r="BH969" s="56">
        <v>4.971078834961224</v>
      </c>
      <c r="BI969" s="56">
        <v>0.66042874871045421</v>
      </c>
      <c r="BJ969" s="56">
        <v>0.19394352744201901</v>
      </c>
      <c r="BK969" s="56">
        <v>14</v>
      </c>
      <c r="BL969" s="56">
        <v>2</v>
      </c>
      <c r="BM969" s="56">
        <v>126</v>
      </c>
      <c r="BN969" s="56">
        <v>40</v>
      </c>
      <c r="BO969" s="56">
        <v>21</v>
      </c>
      <c r="BP969" s="56" t="s">
        <v>1712</v>
      </c>
      <c r="BQ969" s="56" t="s">
        <v>1707</v>
      </c>
      <c r="BR969" s="56">
        <v>60</v>
      </c>
      <c r="BS969" s="56">
        <v>13</v>
      </c>
      <c r="BT969" s="56">
        <v>1.1000000000000001</v>
      </c>
      <c r="BU969" s="56" t="s">
        <v>1713</v>
      </c>
      <c r="BV969" s="56">
        <v>162</v>
      </c>
      <c r="BW969" s="56">
        <v>108</v>
      </c>
      <c r="BX969" s="56">
        <v>15.2</v>
      </c>
      <c r="BY969" s="56">
        <v>249</v>
      </c>
      <c r="BZ969" s="56">
        <v>6.2</v>
      </c>
      <c r="CA969" s="56" t="s">
        <v>1708</v>
      </c>
      <c r="CB969" s="56">
        <v>0.7</v>
      </c>
      <c r="CC969" s="56" t="s">
        <v>1710</v>
      </c>
      <c r="CD969" s="56">
        <v>1</v>
      </c>
      <c r="CE969" s="56">
        <v>1.3</v>
      </c>
      <c r="CF969" s="56">
        <v>15.8</v>
      </c>
      <c r="CG969" s="56">
        <v>783</v>
      </c>
      <c r="CH969" s="56">
        <v>22.6</v>
      </c>
      <c r="CI969" s="56">
        <v>42.1</v>
      </c>
      <c r="CJ969" s="56">
        <v>4.84</v>
      </c>
      <c r="CK969" s="56">
        <v>18.8</v>
      </c>
      <c r="CL969" s="56">
        <v>3.64</v>
      </c>
      <c r="CM969" s="56">
        <v>0.92400000000000004</v>
      </c>
      <c r="CN969" s="56">
        <v>3.24</v>
      </c>
      <c r="CO969" s="56">
        <v>0.49</v>
      </c>
      <c r="CP969" s="56">
        <v>2.84</v>
      </c>
      <c r="CQ969" s="56">
        <v>0.54</v>
      </c>
      <c r="CR969" s="56">
        <v>1.54</v>
      </c>
      <c r="CS969" s="56">
        <v>0.247</v>
      </c>
      <c r="CT969" s="56">
        <v>1.65</v>
      </c>
      <c r="CU969" s="56">
        <v>0.25800000000000001</v>
      </c>
      <c r="CV969" s="56">
        <v>5.7</v>
      </c>
      <c r="CW969" s="56">
        <v>0.51</v>
      </c>
      <c r="CX969" s="56">
        <v>0.9</v>
      </c>
      <c r="CY969" s="56">
        <v>0.68</v>
      </c>
      <c r="CZ969" s="56">
        <v>8</v>
      </c>
      <c r="DA969" s="56" t="s">
        <v>1710</v>
      </c>
      <c r="DB969" s="56">
        <v>7.44</v>
      </c>
      <c r="DC969" s="56">
        <v>2.36</v>
      </c>
    </row>
    <row r="970" spans="1:107" x14ac:dyDescent="0.25">
      <c r="A970" s="117" t="s">
        <v>122</v>
      </c>
      <c r="B970" s="44" t="s">
        <v>699</v>
      </c>
      <c r="C970" s="44">
        <v>2018</v>
      </c>
      <c r="D970" s="44">
        <v>107</v>
      </c>
      <c r="E970" s="44">
        <v>966</v>
      </c>
      <c r="F970" s="44">
        <v>42785</v>
      </c>
      <c r="G970" s="44">
        <v>15942</v>
      </c>
      <c r="H970" s="118">
        <v>158</v>
      </c>
      <c r="I970" s="118">
        <v>440.3</v>
      </c>
      <c r="J970" s="118">
        <v>336.3</v>
      </c>
      <c r="K970" s="119">
        <v>0.77279752704791338</v>
      </c>
      <c r="L970" s="123">
        <v>1662.6468714206446</v>
      </c>
      <c r="M970" s="123">
        <v>177.74391828312503</v>
      </c>
      <c r="N970" s="44"/>
      <c r="O970" s="44" t="s">
        <v>1773</v>
      </c>
      <c r="P970" s="125">
        <v>179.5</v>
      </c>
      <c r="Q970" s="125">
        <v>1.4</v>
      </c>
      <c r="R970" s="125">
        <v>-1483.1468714206446</v>
      </c>
      <c r="S970" s="126"/>
      <c r="T970" s="124">
        <v>99</v>
      </c>
      <c r="U970" s="124">
        <v>21</v>
      </c>
      <c r="V970" s="124">
        <v>1470</v>
      </c>
      <c r="W970" s="124">
        <v>0.20200000000000001</v>
      </c>
      <c r="X970" s="124">
        <v>27.6</v>
      </c>
      <c r="Y970" s="124">
        <v>1.54</v>
      </c>
      <c r="Z970" s="124">
        <v>4.25</v>
      </c>
      <c r="AA970" s="124">
        <v>7</v>
      </c>
      <c r="AB970" s="124">
        <v>0.91</v>
      </c>
      <c r="AC970" s="124">
        <v>27.8</v>
      </c>
      <c r="AD970" s="124">
        <v>9.52</v>
      </c>
      <c r="AE970" s="124">
        <v>124.5</v>
      </c>
      <c r="AF970" s="124">
        <v>48.2</v>
      </c>
      <c r="AG970" s="124">
        <v>214</v>
      </c>
      <c r="AH970" s="124">
        <v>44.4</v>
      </c>
      <c r="AI970" s="124">
        <v>417</v>
      </c>
      <c r="AJ970" s="124">
        <v>74</v>
      </c>
      <c r="AK970" s="124">
        <v>9750</v>
      </c>
      <c r="AL970" s="44"/>
      <c r="AM970" s="124" t="s">
        <v>734</v>
      </c>
      <c r="AN970" s="124" t="s">
        <v>734</v>
      </c>
      <c r="AO970" s="124" t="s">
        <v>734</v>
      </c>
      <c r="AP970" s="124" t="s">
        <v>734</v>
      </c>
      <c r="AQ970" s="124" t="s">
        <v>734</v>
      </c>
      <c r="AR970" s="124" t="s">
        <v>734</v>
      </c>
      <c r="AS970" s="124" t="s">
        <v>734</v>
      </c>
      <c r="AT970" s="124" t="s">
        <v>734</v>
      </c>
      <c r="AU970" s="127" t="s">
        <v>734</v>
      </c>
      <c r="AV970" s="127" t="s">
        <v>734</v>
      </c>
      <c r="AW970" s="127" t="s">
        <v>734</v>
      </c>
      <c r="AX970" s="128" t="s">
        <v>734</v>
      </c>
      <c r="AY970" s="128" t="s">
        <v>734</v>
      </c>
      <c r="AZ970" s="128" t="s">
        <v>734</v>
      </c>
      <c r="BA970" s="124">
        <v>66.257233506639224</v>
      </c>
      <c r="BB970" s="124">
        <v>13.759782894307454</v>
      </c>
      <c r="BC970" s="124">
        <v>6.1446025383614682</v>
      </c>
      <c r="BD970" s="124">
        <v>6.1245324455374422E-2</v>
      </c>
      <c r="BE970" s="124">
        <v>3.4093230613491761</v>
      </c>
      <c r="BF970" s="124">
        <v>1.092208286120844</v>
      </c>
      <c r="BG970" s="124">
        <v>3.4501532776527588</v>
      </c>
      <c r="BH970" s="124">
        <v>4.971078834961224</v>
      </c>
      <c r="BI970" s="124">
        <v>0.66042874871045421</v>
      </c>
      <c r="BJ970" s="124">
        <v>0.19394352744201901</v>
      </c>
      <c r="BK970" s="124">
        <v>14</v>
      </c>
      <c r="BL970" s="124">
        <v>2</v>
      </c>
      <c r="BM970" s="124">
        <v>126</v>
      </c>
      <c r="BN970" s="124">
        <v>40</v>
      </c>
      <c r="BO970" s="124">
        <v>21</v>
      </c>
      <c r="BP970" s="124" t="s">
        <v>1712</v>
      </c>
      <c r="BQ970" s="124" t="s">
        <v>1707</v>
      </c>
      <c r="BR970" s="124">
        <v>60</v>
      </c>
      <c r="BS970" s="124">
        <v>13</v>
      </c>
      <c r="BT970" s="124">
        <v>1.1000000000000001</v>
      </c>
      <c r="BU970" s="124" t="s">
        <v>1713</v>
      </c>
      <c r="BV970" s="124">
        <v>162</v>
      </c>
      <c r="BW970" s="124">
        <v>108</v>
      </c>
      <c r="BX970" s="124">
        <v>15.2</v>
      </c>
      <c r="BY970" s="124">
        <v>249</v>
      </c>
      <c r="BZ970" s="124">
        <v>6.2</v>
      </c>
      <c r="CA970" s="124" t="s">
        <v>1708</v>
      </c>
      <c r="CB970" s="124">
        <v>0.7</v>
      </c>
      <c r="CC970" s="124" t="s">
        <v>1710</v>
      </c>
      <c r="CD970" s="124">
        <v>1</v>
      </c>
      <c r="CE970" s="124">
        <v>1.3</v>
      </c>
      <c r="CF970" s="124">
        <v>15.8</v>
      </c>
      <c r="CG970" s="124">
        <v>783</v>
      </c>
      <c r="CH970" s="124">
        <v>22.6</v>
      </c>
      <c r="CI970" s="124">
        <v>42.1</v>
      </c>
      <c r="CJ970" s="124">
        <v>4.84</v>
      </c>
      <c r="CK970" s="124">
        <v>18.8</v>
      </c>
      <c r="CL970" s="124">
        <v>3.64</v>
      </c>
      <c r="CM970" s="124">
        <v>0.92400000000000004</v>
      </c>
      <c r="CN970" s="124">
        <v>3.24</v>
      </c>
      <c r="CO970" s="124">
        <v>0.49</v>
      </c>
      <c r="CP970" s="124">
        <v>2.84</v>
      </c>
      <c r="CQ970" s="124">
        <v>0.54</v>
      </c>
      <c r="CR970" s="124">
        <v>1.54</v>
      </c>
      <c r="CS970" s="124">
        <v>0.247</v>
      </c>
      <c r="CT970" s="124">
        <v>1.65</v>
      </c>
      <c r="CU970" s="124">
        <v>0.25800000000000001</v>
      </c>
      <c r="CV970" s="124">
        <v>5.7</v>
      </c>
      <c r="CW970" s="124">
        <v>0.51</v>
      </c>
      <c r="CX970" s="124">
        <v>0.9</v>
      </c>
      <c r="CY970" s="124">
        <v>0.68</v>
      </c>
      <c r="CZ970" s="124">
        <v>8</v>
      </c>
      <c r="DA970" s="124" t="s">
        <v>1710</v>
      </c>
      <c r="DB970" s="124">
        <v>7.44</v>
      </c>
      <c r="DC970" s="124">
        <v>2.36</v>
      </c>
    </row>
    <row r="971" spans="1:107" x14ac:dyDescent="0.25">
      <c r="A971" s="94" t="s">
        <v>102</v>
      </c>
      <c r="B971" s="4" t="s">
        <v>699</v>
      </c>
      <c r="C971" s="4">
        <v>2018</v>
      </c>
      <c r="D971" s="4">
        <v>108</v>
      </c>
      <c r="E971" s="4">
        <v>967</v>
      </c>
      <c r="F971" s="4">
        <v>43173</v>
      </c>
      <c r="G971" s="4">
        <v>16083</v>
      </c>
      <c r="H971" s="113">
        <v>48.74</v>
      </c>
      <c r="I971" s="113">
        <v>440.2</v>
      </c>
      <c r="J971" s="113">
        <v>738</v>
      </c>
      <c r="K971" s="114">
        <v>1.7135023989033584</v>
      </c>
      <c r="L971" s="116">
        <v>186.14109471192384</v>
      </c>
      <c r="M971" s="116">
        <v>5.7242008524737802</v>
      </c>
      <c r="P971" s="40">
        <v>179.5</v>
      </c>
      <c r="Q971" s="40">
        <v>1.4</v>
      </c>
      <c r="R971" s="40">
        <v>-6.6410947119238415</v>
      </c>
      <c r="S971" s="41"/>
      <c r="T971" s="20">
        <v>8.9</v>
      </c>
      <c r="U971" s="20">
        <v>5.9</v>
      </c>
      <c r="V971" s="20">
        <v>2140</v>
      </c>
      <c r="W971" s="20" t="s">
        <v>684</v>
      </c>
      <c r="X971" s="20">
        <v>94.5</v>
      </c>
      <c r="Y971" s="20">
        <v>0.48</v>
      </c>
      <c r="Z971" s="20">
        <v>3.63</v>
      </c>
      <c r="AA971" s="20">
        <v>8</v>
      </c>
      <c r="AB971" s="20">
        <v>2.48</v>
      </c>
      <c r="AC971" s="20">
        <v>44.3</v>
      </c>
      <c r="AD971" s="20">
        <v>15.3</v>
      </c>
      <c r="AE971" s="20">
        <v>183.4</v>
      </c>
      <c r="AF971" s="20">
        <v>72.400000000000006</v>
      </c>
      <c r="AG971" s="20">
        <v>324</v>
      </c>
      <c r="AH971" s="20">
        <v>68.7</v>
      </c>
      <c r="AI971" s="20">
        <v>607</v>
      </c>
      <c r="AJ971" s="20">
        <v>109</v>
      </c>
      <c r="AK971" s="20">
        <v>8930</v>
      </c>
      <c r="AM971" s="100">
        <v>2.513E-3</v>
      </c>
      <c r="AN971" s="100">
        <v>1.4E-5</v>
      </c>
      <c r="AO971" s="100">
        <v>1.4676899999999999</v>
      </c>
      <c r="AP971" s="100">
        <v>1.3999999999999999E-4</v>
      </c>
      <c r="AQ971" s="100">
        <v>0.10675</v>
      </c>
      <c r="AR971" s="100">
        <v>5.2999999999999998E-4</v>
      </c>
      <c r="AS971" s="100">
        <v>0.28235100000000002</v>
      </c>
      <c r="AT971" s="100">
        <v>5.5999999999999999E-5</v>
      </c>
      <c r="AU971" s="105">
        <v>0.28234225149326159</v>
      </c>
      <c r="AV971" s="105">
        <v>-11.525068145579187</v>
      </c>
      <c r="AW971" s="105">
        <v>1.9811225320529016</v>
      </c>
      <c r="AX971" s="106">
        <v>0.28234256414355502</v>
      </c>
      <c r="AY971" s="106">
        <v>-11.661721635372047</v>
      </c>
      <c r="AZ971" s="106">
        <v>1.9810932343308441</v>
      </c>
      <c r="BA971" s="100">
        <v>66.257233506639224</v>
      </c>
      <c r="BB971" s="100">
        <v>13.759782894307454</v>
      </c>
      <c r="BC971" s="100">
        <v>6.1446025383614682</v>
      </c>
      <c r="BD971" s="100">
        <v>6.1245324455374422E-2</v>
      </c>
      <c r="BE971" s="100">
        <v>3.4093230613491761</v>
      </c>
      <c r="BF971" s="100">
        <v>1.092208286120844</v>
      </c>
      <c r="BG971" s="100">
        <v>3.4501532776527588</v>
      </c>
      <c r="BH971" s="100">
        <v>4.971078834961224</v>
      </c>
      <c r="BI971" s="100">
        <v>0.66042874871045421</v>
      </c>
      <c r="BJ971" s="100">
        <v>0.19394352744201901</v>
      </c>
      <c r="BK971" s="100">
        <v>14</v>
      </c>
      <c r="BL971" s="100">
        <v>2</v>
      </c>
      <c r="BM971" s="100">
        <v>126</v>
      </c>
      <c r="BN971" s="100">
        <v>40</v>
      </c>
      <c r="BO971" s="100">
        <v>21</v>
      </c>
      <c r="BP971" s="100" t="s">
        <v>1712</v>
      </c>
      <c r="BQ971" s="100" t="s">
        <v>1707</v>
      </c>
      <c r="BR971" s="100">
        <v>60</v>
      </c>
      <c r="BS971" s="100">
        <v>13</v>
      </c>
      <c r="BT971" s="100">
        <v>1.1000000000000001</v>
      </c>
      <c r="BU971" s="100" t="s">
        <v>1713</v>
      </c>
      <c r="BV971" s="100">
        <v>162</v>
      </c>
      <c r="BW971" s="100">
        <v>108</v>
      </c>
      <c r="BX971" s="100">
        <v>15.2</v>
      </c>
      <c r="BY971" s="100">
        <v>249</v>
      </c>
      <c r="BZ971" s="100">
        <v>6.2</v>
      </c>
      <c r="CA971" s="100" t="s">
        <v>1708</v>
      </c>
      <c r="CB971" s="100">
        <v>0.7</v>
      </c>
      <c r="CC971" s="100" t="s">
        <v>1710</v>
      </c>
      <c r="CD971" s="100">
        <v>1</v>
      </c>
      <c r="CE971" s="100">
        <v>1.3</v>
      </c>
      <c r="CF971" s="100">
        <v>15.8</v>
      </c>
      <c r="CG971" s="100">
        <v>783</v>
      </c>
      <c r="CH971" s="100">
        <v>22.6</v>
      </c>
      <c r="CI971" s="100">
        <v>42.1</v>
      </c>
      <c r="CJ971" s="100">
        <v>4.84</v>
      </c>
      <c r="CK971" s="100">
        <v>18.8</v>
      </c>
      <c r="CL971" s="100">
        <v>3.64</v>
      </c>
      <c r="CM971" s="100">
        <v>0.92400000000000004</v>
      </c>
      <c r="CN971" s="100">
        <v>3.24</v>
      </c>
      <c r="CO971" s="100">
        <v>0.49</v>
      </c>
      <c r="CP971" s="100">
        <v>2.84</v>
      </c>
      <c r="CQ971" s="100">
        <v>0.54</v>
      </c>
      <c r="CR971" s="100">
        <v>1.54</v>
      </c>
      <c r="CS971" s="100">
        <v>0.247</v>
      </c>
      <c r="CT971" s="100">
        <v>1.65</v>
      </c>
      <c r="CU971" s="100">
        <v>0.25800000000000001</v>
      </c>
      <c r="CV971" s="100">
        <v>5.7</v>
      </c>
      <c r="CW971" s="100">
        <v>0.51</v>
      </c>
      <c r="CX971" s="100">
        <v>0.9</v>
      </c>
      <c r="CY971" s="100">
        <v>0.68</v>
      </c>
      <c r="CZ971" s="100">
        <v>8</v>
      </c>
      <c r="DA971" s="100" t="s">
        <v>1710</v>
      </c>
      <c r="DB971" s="100">
        <v>7.44</v>
      </c>
      <c r="DC971" s="100">
        <v>2.36</v>
      </c>
    </row>
    <row r="972" spans="1:107" x14ac:dyDescent="0.25">
      <c r="A972" s="94" t="s">
        <v>97</v>
      </c>
      <c r="B972" s="4" t="s">
        <v>699</v>
      </c>
      <c r="C972" s="4">
        <v>2018</v>
      </c>
      <c r="D972" s="4">
        <v>109</v>
      </c>
      <c r="E972" s="4">
        <v>968</v>
      </c>
      <c r="F972" s="4">
        <v>43595</v>
      </c>
      <c r="G972" s="4">
        <v>16185</v>
      </c>
      <c r="H972" s="113">
        <v>11.54</v>
      </c>
      <c r="I972" s="113">
        <v>136.69999999999999</v>
      </c>
      <c r="J972" s="113">
        <v>130.19999999999999</v>
      </c>
      <c r="K972" s="114">
        <v>0.96711798839458407</v>
      </c>
      <c r="L972" s="116">
        <v>179.35601732086758</v>
      </c>
      <c r="M972" s="116">
        <v>6.0890078814453323</v>
      </c>
      <c r="P972" s="40">
        <v>179.5</v>
      </c>
      <c r="Q972" s="40">
        <v>1.4</v>
      </c>
      <c r="R972" s="40">
        <v>0.1439826791324208</v>
      </c>
      <c r="S972" s="41"/>
      <c r="T972" s="20">
        <v>9.3000000000000007</v>
      </c>
      <c r="U972" s="20">
        <v>4.4000000000000004</v>
      </c>
      <c r="V972" s="20">
        <v>1220</v>
      </c>
      <c r="W972" s="20" t="s">
        <v>684</v>
      </c>
      <c r="X972" s="20">
        <v>27.1</v>
      </c>
      <c r="Y972" s="20">
        <v>0.3</v>
      </c>
      <c r="Z972" s="20">
        <v>1.41</v>
      </c>
      <c r="AA972" s="20">
        <v>3.78</v>
      </c>
      <c r="AB972" s="20">
        <v>1.23</v>
      </c>
      <c r="AC972" s="20">
        <v>21.8</v>
      </c>
      <c r="AD972" s="20">
        <v>7.58</v>
      </c>
      <c r="AE972" s="20">
        <v>105</v>
      </c>
      <c r="AF972" s="20">
        <v>40</v>
      </c>
      <c r="AG972" s="20">
        <v>196</v>
      </c>
      <c r="AH972" s="20">
        <v>41.6</v>
      </c>
      <c r="AI972" s="20">
        <v>438</v>
      </c>
      <c r="AJ972" s="20">
        <v>85</v>
      </c>
      <c r="AK972" s="20">
        <v>7540</v>
      </c>
      <c r="AM972" s="100">
        <v>2.5569999999999998E-3</v>
      </c>
      <c r="AN972" s="100">
        <v>3.1999999999999999E-5</v>
      </c>
      <c r="AO972" s="100">
        <v>1.4677500000000001</v>
      </c>
      <c r="AP972" s="100">
        <v>1.2E-4</v>
      </c>
      <c r="AQ972" s="100">
        <v>0.1033</v>
      </c>
      <c r="AR972" s="100">
        <v>1.1000000000000001E-3</v>
      </c>
      <c r="AS972" s="100">
        <v>0.282254</v>
      </c>
      <c r="AT972" s="100">
        <v>5.4000000000000005E-5</v>
      </c>
      <c r="AU972" s="105">
        <v>0.28224542333721842</v>
      </c>
      <c r="AV972" s="105">
        <v>-15.101440562856894</v>
      </c>
      <c r="AW972" s="105">
        <v>1.9103392920756208</v>
      </c>
      <c r="AX972" s="106">
        <v>0.2822454164405373</v>
      </c>
      <c r="AY972" s="106">
        <v>-15.098483370714622</v>
      </c>
      <c r="AZ972" s="106">
        <v>1.910339904533314</v>
      </c>
      <c r="BA972" s="100">
        <v>66.257233506639224</v>
      </c>
      <c r="BB972" s="100">
        <v>13.759782894307454</v>
      </c>
      <c r="BC972" s="100">
        <v>6.1446025383614682</v>
      </c>
      <c r="BD972" s="100">
        <v>6.1245324455374422E-2</v>
      </c>
      <c r="BE972" s="100">
        <v>3.4093230613491761</v>
      </c>
      <c r="BF972" s="100">
        <v>1.092208286120844</v>
      </c>
      <c r="BG972" s="100">
        <v>3.4501532776527588</v>
      </c>
      <c r="BH972" s="100">
        <v>4.971078834961224</v>
      </c>
      <c r="BI972" s="100">
        <v>0.66042874871045421</v>
      </c>
      <c r="BJ972" s="100">
        <v>0.19394352744201901</v>
      </c>
      <c r="BK972" s="100">
        <v>14</v>
      </c>
      <c r="BL972" s="100">
        <v>2</v>
      </c>
      <c r="BM972" s="100">
        <v>126</v>
      </c>
      <c r="BN972" s="100">
        <v>40</v>
      </c>
      <c r="BO972" s="100">
        <v>21</v>
      </c>
      <c r="BP972" s="100" t="s">
        <v>1712</v>
      </c>
      <c r="BQ972" s="100" t="s">
        <v>1707</v>
      </c>
      <c r="BR972" s="100">
        <v>60</v>
      </c>
      <c r="BS972" s="100">
        <v>13</v>
      </c>
      <c r="BT972" s="100">
        <v>1.1000000000000001</v>
      </c>
      <c r="BU972" s="100" t="s">
        <v>1713</v>
      </c>
      <c r="BV972" s="100">
        <v>162</v>
      </c>
      <c r="BW972" s="100">
        <v>108</v>
      </c>
      <c r="BX972" s="100">
        <v>15.2</v>
      </c>
      <c r="BY972" s="100">
        <v>249</v>
      </c>
      <c r="BZ972" s="100">
        <v>6.2</v>
      </c>
      <c r="CA972" s="100" t="s">
        <v>1708</v>
      </c>
      <c r="CB972" s="100">
        <v>0.7</v>
      </c>
      <c r="CC972" s="100" t="s">
        <v>1710</v>
      </c>
      <c r="CD972" s="100">
        <v>1</v>
      </c>
      <c r="CE972" s="100">
        <v>1.3</v>
      </c>
      <c r="CF972" s="100">
        <v>15.8</v>
      </c>
      <c r="CG972" s="100">
        <v>783</v>
      </c>
      <c r="CH972" s="100">
        <v>22.6</v>
      </c>
      <c r="CI972" s="100">
        <v>42.1</v>
      </c>
      <c r="CJ972" s="100">
        <v>4.84</v>
      </c>
      <c r="CK972" s="100">
        <v>18.8</v>
      </c>
      <c r="CL972" s="100">
        <v>3.64</v>
      </c>
      <c r="CM972" s="100">
        <v>0.92400000000000004</v>
      </c>
      <c r="CN972" s="100">
        <v>3.24</v>
      </c>
      <c r="CO972" s="100">
        <v>0.49</v>
      </c>
      <c r="CP972" s="100">
        <v>2.84</v>
      </c>
      <c r="CQ972" s="100">
        <v>0.54</v>
      </c>
      <c r="CR972" s="100">
        <v>1.54</v>
      </c>
      <c r="CS972" s="100">
        <v>0.247</v>
      </c>
      <c r="CT972" s="100">
        <v>1.65</v>
      </c>
      <c r="CU972" s="100">
        <v>0.25800000000000001</v>
      </c>
      <c r="CV972" s="100">
        <v>5.7</v>
      </c>
      <c r="CW972" s="100">
        <v>0.51</v>
      </c>
      <c r="CX972" s="100">
        <v>0.9</v>
      </c>
      <c r="CY972" s="100">
        <v>0.68</v>
      </c>
      <c r="CZ972" s="100">
        <v>8</v>
      </c>
      <c r="DA972" s="100" t="s">
        <v>1710</v>
      </c>
      <c r="DB972" s="100">
        <v>7.44</v>
      </c>
      <c r="DC972" s="100">
        <v>2.36</v>
      </c>
    </row>
    <row r="973" spans="1:107" x14ac:dyDescent="0.25">
      <c r="A973" s="117" t="s">
        <v>118</v>
      </c>
      <c r="B973" s="44" t="s">
        <v>699</v>
      </c>
      <c r="C973" s="44">
        <v>2018</v>
      </c>
      <c r="D973" s="44">
        <v>110</v>
      </c>
      <c r="E973" s="44">
        <v>969</v>
      </c>
      <c r="F973" s="44">
        <v>43335</v>
      </c>
      <c r="G973" s="44">
        <v>16285</v>
      </c>
      <c r="H973" s="118">
        <v>71.8</v>
      </c>
      <c r="I973" s="118">
        <v>292.7</v>
      </c>
      <c r="J973" s="118">
        <v>169.7</v>
      </c>
      <c r="K973" s="119">
        <v>0.58823529411764708</v>
      </c>
      <c r="L973" s="123">
        <v>1341.1036812682057</v>
      </c>
      <c r="M973" s="123">
        <v>192.46207260759098</v>
      </c>
      <c r="N973" s="44"/>
      <c r="O973" s="44" t="s">
        <v>1773</v>
      </c>
      <c r="P973" s="125">
        <v>179.5</v>
      </c>
      <c r="Q973" s="125">
        <v>1.4</v>
      </c>
      <c r="R973" s="125">
        <v>-1161.6036812682057</v>
      </c>
      <c r="S973" s="126" t="s">
        <v>1782</v>
      </c>
      <c r="T973" s="137">
        <v>33.4</v>
      </c>
      <c r="U973" s="137">
        <v>7.2</v>
      </c>
      <c r="V973" s="137">
        <v>2380</v>
      </c>
      <c r="W973" s="137">
        <v>6.9</v>
      </c>
      <c r="X973" s="137">
        <v>41</v>
      </c>
      <c r="Y973" s="137">
        <v>16.8</v>
      </c>
      <c r="Z973" s="137">
        <v>33</v>
      </c>
      <c r="AA973" s="137">
        <v>19.3</v>
      </c>
      <c r="AB973" s="137">
        <v>0.57999999999999996</v>
      </c>
      <c r="AC973" s="137">
        <v>64.5</v>
      </c>
      <c r="AD973" s="137">
        <v>20.3</v>
      </c>
      <c r="AE973" s="137">
        <v>223</v>
      </c>
      <c r="AF973" s="137">
        <v>82.3</v>
      </c>
      <c r="AG973" s="137">
        <v>324</v>
      </c>
      <c r="AH973" s="137">
        <v>61.8</v>
      </c>
      <c r="AI973" s="137">
        <v>592</v>
      </c>
      <c r="AJ973" s="137">
        <v>99.2</v>
      </c>
      <c r="AK973" s="137">
        <v>9940</v>
      </c>
      <c r="AL973" s="44"/>
      <c r="AM973" s="124" t="s">
        <v>734</v>
      </c>
      <c r="AN973" s="124" t="s">
        <v>734</v>
      </c>
      <c r="AO973" s="124" t="s">
        <v>734</v>
      </c>
      <c r="AP973" s="124" t="s">
        <v>734</v>
      </c>
      <c r="AQ973" s="124" t="s">
        <v>734</v>
      </c>
      <c r="AR973" s="124" t="s">
        <v>734</v>
      </c>
      <c r="AS973" s="124" t="s">
        <v>734</v>
      </c>
      <c r="AT973" s="124" t="s">
        <v>734</v>
      </c>
      <c r="AU973" s="127" t="s">
        <v>734</v>
      </c>
      <c r="AV973" s="127" t="s">
        <v>734</v>
      </c>
      <c r="AW973" s="127" t="s">
        <v>734</v>
      </c>
      <c r="AX973" s="128" t="s">
        <v>734</v>
      </c>
      <c r="AY973" s="128" t="s">
        <v>734</v>
      </c>
      <c r="AZ973" s="128" t="s">
        <v>734</v>
      </c>
      <c r="BA973" s="124">
        <v>66.257233506639224</v>
      </c>
      <c r="BB973" s="124">
        <v>13.759782894307454</v>
      </c>
      <c r="BC973" s="124">
        <v>6.1446025383614682</v>
      </c>
      <c r="BD973" s="124">
        <v>6.1245324455374422E-2</v>
      </c>
      <c r="BE973" s="124">
        <v>3.4093230613491761</v>
      </c>
      <c r="BF973" s="124">
        <v>1.092208286120844</v>
      </c>
      <c r="BG973" s="124">
        <v>3.4501532776527588</v>
      </c>
      <c r="BH973" s="124">
        <v>4.971078834961224</v>
      </c>
      <c r="BI973" s="124">
        <v>0.66042874871045421</v>
      </c>
      <c r="BJ973" s="124">
        <v>0.19394352744201901</v>
      </c>
      <c r="BK973" s="124">
        <v>14</v>
      </c>
      <c r="BL973" s="124">
        <v>2</v>
      </c>
      <c r="BM973" s="124">
        <v>126</v>
      </c>
      <c r="BN973" s="124">
        <v>40</v>
      </c>
      <c r="BO973" s="124">
        <v>21</v>
      </c>
      <c r="BP973" s="124" t="s">
        <v>1712</v>
      </c>
      <c r="BQ973" s="124" t="s">
        <v>1707</v>
      </c>
      <c r="BR973" s="124">
        <v>60</v>
      </c>
      <c r="BS973" s="124">
        <v>13</v>
      </c>
      <c r="BT973" s="124">
        <v>1.1000000000000001</v>
      </c>
      <c r="BU973" s="124" t="s">
        <v>1713</v>
      </c>
      <c r="BV973" s="124">
        <v>162</v>
      </c>
      <c r="BW973" s="124">
        <v>108</v>
      </c>
      <c r="BX973" s="124">
        <v>15.2</v>
      </c>
      <c r="BY973" s="124">
        <v>249</v>
      </c>
      <c r="BZ973" s="124">
        <v>6.2</v>
      </c>
      <c r="CA973" s="124" t="s">
        <v>1708</v>
      </c>
      <c r="CB973" s="124">
        <v>0.7</v>
      </c>
      <c r="CC973" s="124" t="s">
        <v>1710</v>
      </c>
      <c r="CD973" s="124">
        <v>1</v>
      </c>
      <c r="CE973" s="124">
        <v>1.3</v>
      </c>
      <c r="CF973" s="124">
        <v>15.8</v>
      </c>
      <c r="CG973" s="124">
        <v>783</v>
      </c>
      <c r="CH973" s="124">
        <v>22.6</v>
      </c>
      <c r="CI973" s="124">
        <v>42.1</v>
      </c>
      <c r="CJ973" s="124">
        <v>4.84</v>
      </c>
      <c r="CK973" s="124">
        <v>18.8</v>
      </c>
      <c r="CL973" s="124">
        <v>3.64</v>
      </c>
      <c r="CM973" s="124">
        <v>0.92400000000000004</v>
      </c>
      <c r="CN973" s="124">
        <v>3.24</v>
      </c>
      <c r="CO973" s="124">
        <v>0.49</v>
      </c>
      <c r="CP973" s="124">
        <v>2.84</v>
      </c>
      <c r="CQ973" s="124">
        <v>0.54</v>
      </c>
      <c r="CR973" s="124">
        <v>1.54</v>
      </c>
      <c r="CS973" s="124">
        <v>0.247</v>
      </c>
      <c r="CT973" s="124">
        <v>1.65</v>
      </c>
      <c r="CU973" s="124">
        <v>0.25800000000000001</v>
      </c>
      <c r="CV973" s="124">
        <v>5.7</v>
      </c>
      <c r="CW973" s="124">
        <v>0.51</v>
      </c>
      <c r="CX973" s="124">
        <v>0.9</v>
      </c>
      <c r="CY973" s="124">
        <v>0.68</v>
      </c>
      <c r="CZ973" s="124">
        <v>8</v>
      </c>
      <c r="DA973" s="124" t="s">
        <v>1710</v>
      </c>
      <c r="DB973" s="124">
        <v>7.44</v>
      </c>
      <c r="DC973" s="124">
        <v>2.36</v>
      </c>
    </row>
    <row r="974" spans="1:107" x14ac:dyDescent="0.25">
      <c r="A974" s="94" t="s">
        <v>94</v>
      </c>
      <c r="B974" s="4" t="s">
        <v>699</v>
      </c>
      <c r="C974" s="4">
        <v>2018</v>
      </c>
      <c r="D974" s="4">
        <v>111</v>
      </c>
      <c r="E974" s="4">
        <v>970</v>
      </c>
      <c r="F974" s="4">
        <v>43442</v>
      </c>
      <c r="G974" s="4">
        <v>16305</v>
      </c>
      <c r="H974" s="113">
        <v>15.65</v>
      </c>
      <c r="I974" s="113">
        <v>175</v>
      </c>
      <c r="J974" s="113">
        <v>194.3</v>
      </c>
      <c r="K974" s="114">
        <v>1.1441647597254005</v>
      </c>
      <c r="L974" s="116">
        <v>178.84530406342952</v>
      </c>
      <c r="M974" s="116">
        <v>5.57134260442764</v>
      </c>
      <c r="P974" s="40">
        <v>179.5</v>
      </c>
      <c r="Q974" s="40">
        <v>1.4</v>
      </c>
      <c r="R974" s="40">
        <v>0.65469593657047653</v>
      </c>
      <c r="S974" s="41"/>
      <c r="T974" s="20">
        <v>13.9</v>
      </c>
      <c r="U974" s="20">
        <v>6.3</v>
      </c>
      <c r="V974" s="20">
        <v>990</v>
      </c>
      <c r="W974" s="20" t="s">
        <v>684</v>
      </c>
      <c r="X974" s="20">
        <v>30.7</v>
      </c>
      <c r="Y974" s="20">
        <v>0.18</v>
      </c>
      <c r="Z974" s="20">
        <v>1.66</v>
      </c>
      <c r="AA974" s="20">
        <v>3.51</v>
      </c>
      <c r="AB974" s="20">
        <v>1.38</v>
      </c>
      <c r="AC974" s="20">
        <v>18.8</v>
      </c>
      <c r="AD974" s="20">
        <v>6.45</v>
      </c>
      <c r="AE974" s="20">
        <v>82.5</v>
      </c>
      <c r="AF974" s="20">
        <v>33.700000000000003</v>
      </c>
      <c r="AG974" s="20">
        <v>147</v>
      </c>
      <c r="AH974" s="20">
        <v>32.1</v>
      </c>
      <c r="AI974" s="20">
        <v>341</v>
      </c>
      <c r="AJ974" s="20">
        <v>62.4</v>
      </c>
      <c r="AK974" s="20">
        <v>8160</v>
      </c>
      <c r="AM974" s="100">
        <v>1.64E-3</v>
      </c>
      <c r="AN974" s="100">
        <v>1.2999999999999999E-5</v>
      </c>
      <c r="AO974" s="100">
        <v>1.4677199999999999</v>
      </c>
      <c r="AP974" s="100">
        <v>1.2999999999999999E-4</v>
      </c>
      <c r="AQ974" s="100">
        <v>6.3769999999999993E-2</v>
      </c>
      <c r="AR974" s="100">
        <v>2.2000000000000001E-4</v>
      </c>
      <c r="AS974" s="100">
        <v>0.282383</v>
      </c>
      <c r="AT974" s="100">
        <v>4.6666666666666665E-5</v>
      </c>
      <c r="AU974" s="105">
        <v>0.28237751481887563</v>
      </c>
      <c r="AV974" s="105">
        <v>-10.439845918508439</v>
      </c>
      <c r="AW974" s="105">
        <v>1.6509086219423528</v>
      </c>
      <c r="AX974" s="106">
        <v>0.28237749470570245</v>
      </c>
      <c r="AY974" s="106">
        <v>-10.425994843556996</v>
      </c>
      <c r="AZ974" s="106">
        <v>1.6509110286090365</v>
      </c>
      <c r="BA974" s="100">
        <v>66.257233506639224</v>
      </c>
      <c r="BB974" s="100">
        <v>13.759782894307454</v>
      </c>
      <c r="BC974" s="100">
        <v>6.1446025383614682</v>
      </c>
      <c r="BD974" s="100">
        <v>6.1245324455374422E-2</v>
      </c>
      <c r="BE974" s="100">
        <v>3.4093230613491761</v>
      </c>
      <c r="BF974" s="100">
        <v>1.092208286120844</v>
      </c>
      <c r="BG974" s="100">
        <v>3.4501532776527588</v>
      </c>
      <c r="BH974" s="100">
        <v>4.971078834961224</v>
      </c>
      <c r="BI974" s="100">
        <v>0.66042874871045421</v>
      </c>
      <c r="BJ974" s="100">
        <v>0.19394352744201901</v>
      </c>
      <c r="BK974" s="100">
        <v>14</v>
      </c>
      <c r="BL974" s="100">
        <v>2</v>
      </c>
      <c r="BM974" s="100">
        <v>126</v>
      </c>
      <c r="BN974" s="100">
        <v>40</v>
      </c>
      <c r="BO974" s="100">
        <v>21</v>
      </c>
      <c r="BP974" s="100" t="s">
        <v>1712</v>
      </c>
      <c r="BQ974" s="100" t="s">
        <v>1707</v>
      </c>
      <c r="BR974" s="100">
        <v>60</v>
      </c>
      <c r="BS974" s="100">
        <v>13</v>
      </c>
      <c r="BT974" s="100">
        <v>1.1000000000000001</v>
      </c>
      <c r="BU974" s="100" t="s">
        <v>1713</v>
      </c>
      <c r="BV974" s="100">
        <v>162</v>
      </c>
      <c r="BW974" s="100">
        <v>108</v>
      </c>
      <c r="BX974" s="100">
        <v>15.2</v>
      </c>
      <c r="BY974" s="100">
        <v>249</v>
      </c>
      <c r="BZ974" s="100">
        <v>6.2</v>
      </c>
      <c r="CA974" s="100" t="s">
        <v>1708</v>
      </c>
      <c r="CB974" s="100">
        <v>0.7</v>
      </c>
      <c r="CC974" s="100" t="s">
        <v>1710</v>
      </c>
      <c r="CD974" s="100">
        <v>1</v>
      </c>
      <c r="CE974" s="100">
        <v>1.3</v>
      </c>
      <c r="CF974" s="100">
        <v>15.8</v>
      </c>
      <c r="CG974" s="100">
        <v>783</v>
      </c>
      <c r="CH974" s="100">
        <v>22.6</v>
      </c>
      <c r="CI974" s="100">
        <v>42.1</v>
      </c>
      <c r="CJ974" s="100">
        <v>4.84</v>
      </c>
      <c r="CK974" s="100">
        <v>18.8</v>
      </c>
      <c r="CL974" s="100">
        <v>3.64</v>
      </c>
      <c r="CM974" s="100">
        <v>0.92400000000000004</v>
      </c>
      <c r="CN974" s="100">
        <v>3.24</v>
      </c>
      <c r="CO974" s="100">
        <v>0.49</v>
      </c>
      <c r="CP974" s="100">
        <v>2.84</v>
      </c>
      <c r="CQ974" s="100">
        <v>0.54</v>
      </c>
      <c r="CR974" s="100">
        <v>1.54</v>
      </c>
      <c r="CS974" s="100">
        <v>0.247</v>
      </c>
      <c r="CT974" s="100">
        <v>1.65</v>
      </c>
      <c r="CU974" s="100">
        <v>0.25800000000000001</v>
      </c>
      <c r="CV974" s="100">
        <v>5.7</v>
      </c>
      <c r="CW974" s="100">
        <v>0.51</v>
      </c>
      <c r="CX974" s="100">
        <v>0.9</v>
      </c>
      <c r="CY974" s="100">
        <v>0.68</v>
      </c>
      <c r="CZ974" s="100">
        <v>8</v>
      </c>
      <c r="DA974" s="100" t="s">
        <v>1710</v>
      </c>
      <c r="DB974" s="100">
        <v>7.44</v>
      </c>
      <c r="DC974" s="100">
        <v>2.36</v>
      </c>
    </row>
    <row r="975" spans="1:107" x14ac:dyDescent="0.25">
      <c r="A975" s="93" t="s">
        <v>106</v>
      </c>
      <c r="B975" s="53" t="s">
        <v>699</v>
      </c>
      <c r="C975" s="53">
        <v>2018</v>
      </c>
      <c r="D975" s="53">
        <v>112</v>
      </c>
      <c r="E975" s="53">
        <v>971</v>
      </c>
      <c r="F975" s="53">
        <v>43518</v>
      </c>
      <c r="G975" s="53">
        <v>16225</v>
      </c>
      <c r="H975" s="109">
        <v>13.01</v>
      </c>
      <c r="I975" s="109">
        <v>263.5</v>
      </c>
      <c r="J975" s="109">
        <v>139.4</v>
      </c>
      <c r="K975" s="110">
        <v>0.5376344086021505</v>
      </c>
      <c r="L975" s="112">
        <v>207.63635357161007</v>
      </c>
      <c r="M975" s="112">
        <v>6.5959304650199133</v>
      </c>
      <c r="N975" s="53"/>
      <c r="O975" s="53" t="s">
        <v>1774</v>
      </c>
      <c r="P975" s="57">
        <v>179.5</v>
      </c>
      <c r="Q975" s="57">
        <v>1.4</v>
      </c>
      <c r="R975" s="57">
        <v>-28.136353571610073</v>
      </c>
      <c r="S975" s="58"/>
      <c r="T975" s="56">
        <v>18.600000000000001</v>
      </c>
      <c r="U975" s="56">
        <v>7.7</v>
      </c>
      <c r="V975" s="56">
        <v>1148</v>
      </c>
      <c r="W975" s="56">
        <v>0.17399999999999999</v>
      </c>
      <c r="X975" s="56">
        <v>10.52</v>
      </c>
      <c r="Y975" s="56">
        <v>0.24</v>
      </c>
      <c r="Z975" s="56">
        <v>1.1599999999999999</v>
      </c>
      <c r="AA975" s="56">
        <v>3.65</v>
      </c>
      <c r="AB975" s="56">
        <v>0.42</v>
      </c>
      <c r="AC975" s="56">
        <v>20</v>
      </c>
      <c r="AD975" s="56">
        <v>7.08</v>
      </c>
      <c r="AE975" s="56">
        <v>81.599999999999994</v>
      </c>
      <c r="AF975" s="56">
        <v>38.9</v>
      </c>
      <c r="AG975" s="56">
        <v>174</v>
      </c>
      <c r="AH975" s="56">
        <v>41.4</v>
      </c>
      <c r="AI975" s="56">
        <v>390</v>
      </c>
      <c r="AJ975" s="56">
        <v>72.5</v>
      </c>
      <c r="AK975" s="56">
        <v>10460</v>
      </c>
      <c r="AL975" s="53"/>
      <c r="AM975" s="56">
        <v>1.0981999999999999E-3</v>
      </c>
      <c r="AN975" s="56">
        <v>1.9E-6</v>
      </c>
      <c r="AO975" s="56">
        <v>1.4676899999999999</v>
      </c>
      <c r="AP975" s="56">
        <v>1.3999999999999999E-4</v>
      </c>
      <c r="AQ975" s="56">
        <v>4.4089999999999997E-2</v>
      </c>
      <c r="AR975" s="56">
        <v>3.3E-4</v>
      </c>
      <c r="AS975" s="56">
        <v>0.28261900000000001</v>
      </c>
      <c r="AT975" s="56">
        <v>3.4666666666666665E-5</v>
      </c>
      <c r="AU975" s="59">
        <v>0.28261473448759555</v>
      </c>
      <c r="AV975" s="59">
        <v>-1.4066623158326408</v>
      </c>
      <c r="AW975" s="59">
        <v>1.2264679086937869</v>
      </c>
      <c r="AX975" s="60">
        <v>0.28261531346695268</v>
      </c>
      <c r="AY975" s="60">
        <v>-2.0127602201680528</v>
      </c>
      <c r="AZ975" s="60">
        <v>1.2263910498238557</v>
      </c>
      <c r="BA975" s="56">
        <v>66.257233506639224</v>
      </c>
      <c r="BB975" s="56">
        <v>13.759782894307454</v>
      </c>
      <c r="BC975" s="56">
        <v>6.1446025383614682</v>
      </c>
      <c r="BD975" s="56">
        <v>6.1245324455374422E-2</v>
      </c>
      <c r="BE975" s="56">
        <v>3.4093230613491761</v>
      </c>
      <c r="BF975" s="56">
        <v>1.092208286120844</v>
      </c>
      <c r="BG975" s="56">
        <v>3.4501532776527588</v>
      </c>
      <c r="BH975" s="56">
        <v>4.971078834961224</v>
      </c>
      <c r="BI975" s="56">
        <v>0.66042874871045421</v>
      </c>
      <c r="BJ975" s="56">
        <v>0.19394352744201901</v>
      </c>
      <c r="BK975" s="56">
        <v>14</v>
      </c>
      <c r="BL975" s="56">
        <v>2</v>
      </c>
      <c r="BM975" s="56">
        <v>126</v>
      </c>
      <c r="BN975" s="56">
        <v>40</v>
      </c>
      <c r="BO975" s="56">
        <v>21</v>
      </c>
      <c r="BP975" s="56" t="s">
        <v>1712</v>
      </c>
      <c r="BQ975" s="56" t="s">
        <v>1707</v>
      </c>
      <c r="BR975" s="56">
        <v>60</v>
      </c>
      <c r="BS975" s="56">
        <v>13</v>
      </c>
      <c r="BT975" s="56">
        <v>1.1000000000000001</v>
      </c>
      <c r="BU975" s="56" t="s">
        <v>1713</v>
      </c>
      <c r="BV975" s="56">
        <v>162</v>
      </c>
      <c r="BW975" s="56">
        <v>108</v>
      </c>
      <c r="BX975" s="56">
        <v>15.2</v>
      </c>
      <c r="BY975" s="56">
        <v>249</v>
      </c>
      <c r="BZ975" s="56">
        <v>6.2</v>
      </c>
      <c r="CA975" s="56" t="s">
        <v>1708</v>
      </c>
      <c r="CB975" s="56">
        <v>0.7</v>
      </c>
      <c r="CC975" s="56" t="s">
        <v>1710</v>
      </c>
      <c r="CD975" s="56">
        <v>1</v>
      </c>
      <c r="CE975" s="56">
        <v>1.3</v>
      </c>
      <c r="CF975" s="56">
        <v>15.8</v>
      </c>
      <c r="CG975" s="56">
        <v>783</v>
      </c>
      <c r="CH975" s="56">
        <v>22.6</v>
      </c>
      <c r="CI975" s="56">
        <v>42.1</v>
      </c>
      <c r="CJ975" s="56">
        <v>4.84</v>
      </c>
      <c r="CK975" s="56">
        <v>18.8</v>
      </c>
      <c r="CL975" s="56">
        <v>3.64</v>
      </c>
      <c r="CM975" s="56">
        <v>0.92400000000000004</v>
      </c>
      <c r="CN975" s="56">
        <v>3.24</v>
      </c>
      <c r="CO975" s="56">
        <v>0.49</v>
      </c>
      <c r="CP975" s="56">
        <v>2.84</v>
      </c>
      <c r="CQ975" s="56">
        <v>0.54</v>
      </c>
      <c r="CR975" s="56">
        <v>1.54</v>
      </c>
      <c r="CS975" s="56">
        <v>0.247</v>
      </c>
      <c r="CT975" s="56">
        <v>1.65</v>
      </c>
      <c r="CU975" s="56">
        <v>0.25800000000000001</v>
      </c>
      <c r="CV975" s="56">
        <v>5.7</v>
      </c>
      <c r="CW975" s="56">
        <v>0.51</v>
      </c>
      <c r="CX975" s="56">
        <v>0.9</v>
      </c>
      <c r="CY975" s="56">
        <v>0.68</v>
      </c>
      <c r="CZ975" s="56">
        <v>8</v>
      </c>
      <c r="DA975" s="56" t="s">
        <v>1710</v>
      </c>
      <c r="DB975" s="56">
        <v>7.44</v>
      </c>
      <c r="DC975" s="56">
        <v>2.36</v>
      </c>
    </row>
    <row r="976" spans="1:107" x14ac:dyDescent="0.25">
      <c r="A976" s="94" t="s">
        <v>86</v>
      </c>
      <c r="B976" s="4" t="s">
        <v>699</v>
      </c>
      <c r="C976" s="4">
        <v>2018</v>
      </c>
      <c r="D976" s="4">
        <v>113</v>
      </c>
      <c r="E976" s="4">
        <v>972</v>
      </c>
      <c r="F976" s="4">
        <v>43476</v>
      </c>
      <c r="G976" s="4">
        <v>16581</v>
      </c>
      <c r="H976" s="113">
        <v>14.97</v>
      </c>
      <c r="I976" s="113">
        <v>138</v>
      </c>
      <c r="J976" s="113">
        <v>219.1</v>
      </c>
      <c r="K976" s="114">
        <v>1.6254876462938883</v>
      </c>
      <c r="L976" s="116">
        <v>176.28787750805529</v>
      </c>
      <c r="M976" s="116">
        <v>4.7980381583219573</v>
      </c>
      <c r="O976" s="71"/>
      <c r="P976" s="101">
        <v>179.5</v>
      </c>
      <c r="Q976" s="101">
        <v>1.4</v>
      </c>
      <c r="R976" s="101">
        <v>3.2121224919447116</v>
      </c>
      <c r="S976" s="102"/>
      <c r="T976" s="20">
        <v>15.7</v>
      </c>
      <c r="U976" s="20">
        <v>5.3</v>
      </c>
      <c r="V976" s="20">
        <v>1960</v>
      </c>
      <c r="W976" s="20" t="s">
        <v>684</v>
      </c>
      <c r="X976" s="20">
        <v>34.700000000000003</v>
      </c>
      <c r="Y976" s="20">
        <v>1.53</v>
      </c>
      <c r="Z976" s="20">
        <v>10.7</v>
      </c>
      <c r="AA976" s="20">
        <v>14.6</v>
      </c>
      <c r="AB976" s="20">
        <v>5.57</v>
      </c>
      <c r="AC976" s="20">
        <v>52.3</v>
      </c>
      <c r="AD976" s="20">
        <v>15.56</v>
      </c>
      <c r="AE976" s="20">
        <v>177</v>
      </c>
      <c r="AF976" s="20">
        <v>68.099999999999994</v>
      </c>
      <c r="AG976" s="20">
        <v>291</v>
      </c>
      <c r="AH976" s="20">
        <v>64.2</v>
      </c>
      <c r="AI976" s="20">
        <v>639</v>
      </c>
      <c r="AJ976" s="20">
        <v>128.19999999999999</v>
      </c>
      <c r="AK976" s="20">
        <v>7930</v>
      </c>
      <c r="AM976" s="100">
        <v>2.2000000000000001E-3</v>
      </c>
      <c r="AN976" s="100">
        <v>1.2E-5</v>
      </c>
      <c r="AO976" s="100">
        <v>1.4677100000000001</v>
      </c>
      <c r="AP976" s="100">
        <v>1.2E-4</v>
      </c>
      <c r="AQ976" s="100">
        <v>8.3019999999999997E-2</v>
      </c>
      <c r="AR976" s="100">
        <v>7.9000000000000001E-4</v>
      </c>
      <c r="AS976" s="100">
        <v>0.28234399999999998</v>
      </c>
      <c r="AT976" s="100">
        <v>4.7333333333333336E-5</v>
      </c>
      <c r="AU976" s="105">
        <v>0.28233674722275287</v>
      </c>
      <c r="AV976" s="105">
        <v>-11.938940737918902</v>
      </c>
      <c r="AW976" s="105">
        <v>1.6744834957623937</v>
      </c>
      <c r="AX976" s="106">
        <v>0.28233661484911299</v>
      </c>
      <c r="AY976" s="106">
        <v>-11.872187831232228</v>
      </c>
      <c r="AZ976" s="106">
        <v>1.6744954718748801</v>
      </c>
      <c r="BA976" s="100">
        <v>66.257233506639224</v>
      </c>
      <c r="BB976" s="100">
        <v>13.759782894307454</v>
      </c>
      <c r="BC976" s="100">
        <v>6.1446025383614682</v>
      </c>
      <c r="BD976" s="100">
        <v>6.1245324455374422E-2</v>
      </c>
      <c r="BE976" s="100">
        <v>3.4093230613491761</v>
      </c>
      <c r="BF976" s="100">
        <v>1.092208286120844</v>
      </c>
      <c r="BG976" s="100">
        <v>3.4501532776527588</v>
      </c>
      <c r="BH976" s="100">
        <v>4.971078834961224</v>
      </c>
      <c r="BI976" s="100">
        <v>0.66042874871045421</v>
      </c>
      <c r="BJ976" s="100">
        <v>0.19394352744201901</v>
      </c>
      <c r="BK976" s="100">
        <v>14</v>
      </c>
      <c r="BL976" s="100">
        <v>2</v>
      </c>
      <c r="BM976" s="100">
        <v>126</v>
      </c>
      <c r="BN976" s="100">
        <v>40</v>
      </c>
      <c r="BO976" s="100">
        <v>21</v>
      </c>
      <c r="BP976" s="100" t="s">
        <v>1712</v>
      </c>
      <c r="BQ976" s="100" t="s">
        <v>1707</v>
      </c>
      <c r="BR976" s="100">
        <v>60</v>
      </c>
      <c r="BS976" s="100">
        <v>13</v>
      </c>
      <c r="BT976" s="100">
        <v>1.1000000000000001</v>
      </c>
      <c r="BU976" s="100" t="s">
        <v>1713</v>
      </c>
      <c r="BV976" s="100">
        <v>162</v>
      </c>
      <c r="BW976" s="100">
        <v>108</v>
      </c>
      <c r="BX976" s="100">
        <v>15.2</v>
      </c>
      <c r="BY976" s="100">
        <v>249</v>
      </c>
      <c r="BZ976" s="100">
        <v>6.2</v>
      </c>
      <c r="CA976" s="100" t="s">
        <v>1708</v>
      </c>
      <c r="CB976" s="100">
        <v>0.7</v>
      </c>
      <c r="CC976" s="100" t="s">
        <v>1710</v>
      </c>
      <c r="CD976" s="100">
        <v>1</v>
      </c>
      <c r="CE976" s="100">
        <v>1.3</v>
      </c>
      <c r="CF976" s="100">
        <v>15.8</v>
      </c>
      <c r="CG976" s="100">
        <v>783</v>
      </c>
      <c r="CH976" s="100">
        <v>22.6</v>
      </c>
      <c r="CI976" s="100">
        <v>42.1</v>
      </c>
      <c r="CJ976" s="100">
        <v>4.84</v>
      </c>
      <c r="CK976" s="100">
        <v>18.8</v>
      </c>
      <c r="CL976" s="100">
        <v>3.64</v>
      </c>
      <c r="CM976" s="100">
        <v>0.92400000000000004</v>
      </c>
      <c r="CN976" s="100">
        <v>3.24</v>
      </c>
      <c r="CO976" s="100">
        <v>0.49</v>
      </c>
      <c r="CP976" s="100">
        <v>2.84</v>
      </c>
      <c r="CQ976" s="100">
        <v>0.54</v>
      </c>
      <c r="CR976" s="100">
        <v>1.54</v>
      </c>
      <c r="CS976" s="100">
        <v>0.247</v>
      </c>
      <c r="CT976" s="100">
        <v>1.65</v>
      </c>
      <c r="CU976" s="100">
        <v>0.25800000000000001</v>
      </c>
      <c r="CV976" s="100">
        <v>5.7</v>
      </c>
      <c r="CW976" s="100">
        <v>0.51</v>
      </c>
      <c r="CX976" s="100">
        <v>0.9</v>
      </c>
      <c r="CY976" s="100">
        <v>0.68</v>
      </c>
      <c r="CZ976" s="100">
        <v>8</v>
      </c>
      <c r="DA976" s="100" t="s">
        <v>1710</v>
      </c>
      <c r="DB976" s="100">
        <v>7.44</v>
      </c>
      <c r="DC976" s="100">
        <v>2.36</v>
      </c>
    </row>
    <row r="977" spans="1:107" x14ac:dyDescent="0.25">
      <c r="A977" s="94" t="s">
        <v>91</v>
      </c>
      <c r="B977" s="4" t="s">
        <v>699</v>
      </c>
      <c r="C977" s="4">
        <v>2018</v>
      </c>
      <c r="D977" s="4">
        <v>114</v>
      </c>
      <c r="E977" s="4">
        <v>973</v>
      </c>
      <c r="F977" s="4">
        <v>43101</v>
      </c>
      <c r="G977" s="4">
        <v>16571</v>
      </c>
      <c r="H977" s="113">
        <v>13.82</v>
      </c>
      <c r="I977" s="113">
        <v>170.7</v>
      </c>
      <c r="J977" s="113">
        <v>167</v>
      </c>
      <c r="K977" s="114">
        <v>1.0214504596527068</v>
      </c>
      <c r="L977" s="116">
        <v>178.33433380023149</v>
      </c>
      <c r="M977" s="116">
        <v>5.8556925165104881</v>
      </c>
      <c r="P977" s="40">
        <v>179.5</v>
      </c>
      <c r="Q977" s="40">
        <v>1.4</v>
      </c>
      <c r="R977" s="40">
        <v>1.1656661997685092</v>
      </c>
      <c r="S977" s="41"/>
      <c r="T977" s="20">
        <v>8.4</v>
      </c>
      <c r="U977" s="20">
        <v>4.5999999999999996</v>
      </c>
      <c r="V977" s="20">
        <v>1510</v>
      </c>
      <c r="W977" s="20" t="s">
        <v>684</v>
      </c>
      <c r="X977" s="20">
        <v>38.1</v>
      </c>
      <c r="Y977" s="20">
        <v>0.28000000000000003</v>
      </c>
      <c r="Z977" s="20">
        <v>2.1800000000000002</v>
      </c>
      <c r="AA977" s="20">
        <v>5.01</v>
      </c>
      <c r="AB977" s="20">
        <v>1.96</v>
      </c>
      <c r="AC977" s="20">
        <v>26.6</v>
      </c>
      <c r="AD977" s="20">
        <v>9.36</v>
      </c>
      <c r="AE977" s="20">
        <v>115.1</v>
      </c>
      <c r="AF977" s="20">
        <v>48.5</v>
      </c>
      <c r="AG977" s="20">
        <v>235</v>
      </c>
      <c r="AH977" s="20">
        <v>54.3</v>
      </c>
      <c r="AI977" s="20">
        <v>614</v>
      </c>
      <c r="AJ977" s="20">
        <v>109.6</v>
      </c>
      <c r="AK977" s="20">
        <v>9520</v>
      </c>
      <c r="AM977" s="100">
        <v>3.1979999999999999E-3</v>
      </c>
      <c r="AN977" s="100">
        <v>4.1999999999999998E-5</v>
      </c>
      <c r="AO977" s="100">
        <v>1.4676899999999999</v>
      </c>
      <c r="AP977" s="100">
        <v>1.2999999999999999E-4</v>
      </c>
      <c r="AQ977" s="100">
        <v>0.12670000000000001</v>
      </c>
      <c r="AR977" s="100">
        <v>1.8E-3</v>
      </c>
      <c r="AS977" s="100">
        <v>0.28231499999999998</v>
      </c>
      <c r="AT977" s="100">
        <v>6.1333333333333338E-5</v>
      </c>
      <c r="AU977" s="105">
        <v>0.28230433450702808</v>
      </c>
      <c r="AV977" s="105">
        <v>-13.040080090910289</v>
      </c>
      <c r="AW977" s="105">
        <v>2.1697631487807527</v>
      </c>
      <c r="AX977" s="106">
        <v>0.28230426467611974</v>
      </c>
      <c r="AY977" s="106">
        <v>-13.016629060630391</v>
      </c>
      <c r="AZ977" s="106">
        <v>2.1697687804575909</v>
      </c>
      <c r="BA977" s="100">
        <v>66.257233506639224</v>
      </c>
      <c r="BB977" s="100">
        <v>13.759782894307454</v>
      </c>
      <c r="BC977" s="100">
        <v>6.1446025383614682</v>
      </c>
      <c r="BD977" s="100">
        <v>6.1245324455374422E-2</v>
      </c>
      <c r="BE977" s="100">
        <v>3.4093230613491761</v>
      </c>
      <c r="BF977" s="100">
        <v>1.092208286120844</v>
      </c>
      <c r="BG977" s="100">
        <v>3.4501532776527588</v>
      </c>
      <c r="BH977" s="100">
        <v>4.971078834961224</v>
      </c>
      <c r="BI977" s="100">
        <v>0.66042874871045421</v>
      </c>
      <c r="BJ977" s="100">
        <v>0.19394352744201901</v>
      </c>
      <c r="BK977" s="100">
        <v>14</v>
      </c>
      <c r="BL977" s="100">
        <v>2</v>
      </c>
      <c r="BM977" s="100">
        <v>126</v>
      </c>
      <c r="BN977" s="100">
        <v>40</v>
      </c>
      <c r="BO977" s="100">
        <v>21</v>
      </c>
      <c r="BP977" s="100" t="s">
        <v>1712</v>
      </c>
      <c r="BQ977" s="100" t="s">
        <v>1707</v>
      </c>
      <c r="BR977" s="100">
        <v>60</v>
      </c>
      <c r="BS977" s="100">
        <v>13</v>
      </c>
      <c r="BT977" s="100">
        <v>1.1000000000000001</v>
      </c>
      <c r="BU977" s="100" t="s">
        <v>1713</v>
      </c>
      <c r="BV977" s="100">
        <v>162</v>
      </c>
      <c r="BW977" s="100">
        <v>108</v>
      </c>
      <c r="BX977" s="100">
        <v>15.2</v>
      </c>
      <c r="BY977" s="100">
        <v>249</v>
      </c>
      <c r="BZ977" s="100">
        <v>6.2</v>
      </c>
      <c r="CA977" s="100" t="s">
        <v>1708</v>
      </c>
      <c r="CB977" s="100">
        <v>0.7</v>
      </c>
      <c r="CC977" s="100" t="s">
        <v>1710</v>
      </c>
      <c r="CD977" s="100">
        <v>1</v>
      </c>
      <c r="CE977" s="100">
        <v>1.3</v>
      </c>
      <c r="CF977" s="100">
        <v>15.8</v>
      </c>
      <c r="CG977" s="100">
        <v>783</v>
      </c>
      <c r="CH977" s="100">
        <v>22.6</v>
      </c>
      <c r="CI977" s="100">
        <v>42.1</v>
      </c>
      <c r="CJ977" s="100">
        <v>4.84</v>
      </c>
      <c r="CK977" s="100">
        <v>18.8</v>
      </c>
      <c r="CL977" s="100">
        <v>3.64</v>
      </c>
      <c r="CM977" s="100">
        <v>0.92400000000000004</v>
      </c>
      <c r="CN977" s="100">
        <v>3.24</v>
      </c>
      <c r="CO977" s="100">
        <v>0.49</v>
      </c>
      <c r="CP977" s="100">
        <v>2.84</v>
      </c>
      <c r="CQ977" s="100">
        <v>0.54</v>
      </c>
      <c r="CR977" s="100">
        <v>1.54</v>
      </c>
      <c r="CS977" s="100">
        <v>0.247</v>
      </c>
      <c r="CT977" s="100">
        <v>1.65</v>
      </c>
      <c r="CU977" s="100">
        <v>0.25800000000000001</v>
      </c>
      <c r="CV977" s="100">
        <v>5.7</v>
      </c>
      <c r="CW977" s="100">
        <v>0.51</v>
      </c>
      <c r="CX977" s="100">
        <v>0.9</v>
      </c>
      <c r="CY977" s="100">
        <v>0.68</v>
      </c>
      <c r="CZ977" s="100">
        <v>8</v>
      </c>
      <c r="DA977" s="100" t="s">
        <v>1710</v>
      </c>
      <c r="DB977" s="100">
        <v>7.44</v>
      </c>
      <c r="DC977" s="100">
        <v>2.36</v>
      </c>
    </row>
    <row r="978" spans="1:107" x14ac:dyDescent="0.25">
      <c r="A978" s="94" t="s">
        <v>104</v>
      </c>
      <c r="B978" s="4" t="s">
        <v>699</v>
      </c>
      <c r="C978" s="4">
        <v>2018</v>
      </c>
      <c r="D978" s="4">
        <v>115</v>
      </c>
      <c r="E978" s="4">
        <v>974</v>
      </c>
      <c r="F978" s="4">
        <v>42886</v>
      </c>
      <c r="G978" s="4">
        <v>16550</v>
      </c>
      <c r="H978" s="113">
        <v>5.5250000000000004</v>
      </c>
      <c r="I978" s="113">
        <v>36.880000000000003</v>
      </c>
      <c r="J978" s="113">
        <v>28.97</v>
      </c>
      <c r="K978" s="114">
        <v>0.79808459696727863</v>
      </c>
      <c r="L978" s="116">
        <v>190.52720543387775</v>
      </c>
      <c r="M978" s="116">
        <v>8.1463177636580024</v>
      </c>
      <c r="O978" s="4" t="s">
        <v>721</v>
      </c>
      <c r="P978" s="40">
        <v>179.5</v>
      </c>
      <c r="Q978" s="40">
        <v>1.4</v>
      </c>
      <c r="R978" s="40">
        <v>-11.027205433877754</v>
      </c>
      <c r="S978" s="41"/>
      <c r="T978" s="20">
        <v>6.9</v>
      </c>
      <c r="U978" s="20">
        <v>5.8</v>
      </c>
      <c r="V978" s="20">
        <v>468</v>
      </c>
      <c r="W978" s="20" t="s">
        <v>684</v>
      </c>
      <c r="X978" s="20">
        <v>9.6999999999999993</v>
      </c>
      <c r="Y978" s="20" t="s">
        <v>684</v>
      </c>
      <c r="Z978" s="20">
        <v>0.67</v>
      </c>
      <c r="AA978" s="20">
        <v>1.51</v>
      </c>
      <c r="AB978" s="20">
        <v>0.57999999999999996</v>
      </c>
      <c r="AC978" s="20">
        <v>7.3</v>
      </c>
      <c r="AD978" s="20">
        <v>2.78</v>
      </c>
      <c r="AE978" s="20">
        <v>37.5</v>
      </c>
      <c r="AF978" s="20">
        <v>15.7</v>
      </c>
      <c r="AG978" s="20">
        <v>70.099999999999994</v>
      </c>
      <c r="AH978" s="20">
        <v>18.600000000000001</v>
      </c>
      <c r="AI978" s="20">
        <v>192</v>
      </c>
      <c r="AJ978" s="20">
        <v>36.4</v>
      </c>
      <c r="AK978" s="20">
        <v>8910</v>
      </c>
      <c r="AM978" s="100">
        <v>1.781E-3</v>
      </c>
      <c r="AN978" s="100">
        <v>2.5000000000000001E-5</v>
      </c>
      <c r="AO978" s="100">
        <v>1.4677100000000001</v>
      </c>
      <c r="AP978" s="100">
        <v>1.6000000000000001E-4</v>
      </c>
      <c r="AQ978" s="100">
        <v>7.4300000000000005E-2</v>
      </c>
      <c r="AR978" s="100">
        <v>1.4E-3</v>
      </c>
      <c r="AS978" s="100">
        <v>0.28240999999999999</v>
      </c>
      <c r="AT978" s="100">
        <v>5.6666666666666671E-5</v>
      </c>
      <c r="AU978" s="105">
        <v>0.28240365344734436</v>
      </c>
      <c r="AV978" s="105">
        <v>-9.255248295502172</v>
      </c>
      <c r="AW978" s="105">
        <v>2.0047269066302942</v>
      </c>
      <c r="AX978" s="106">
        <v>0.2824040213846683</v>
      </c>
      <c r="AY978" s="106">
        <v>-9.4875694109042286</v>
      </c>
      <c r="AZ978" s="106">
        <v>2.0046776775966872</v>
      </c>
      <c r="BA978" s="100">
        <v>66.257233506639224</v>
      </c>
      <c r="BB978" s="100">
        <v>13.759782894307454</v>
      </c>
      <c r="BC978" s="100">
        <v>6.1446025383614682</v>
      </c>
      <c r="BD978" s="100">
        <v>6.1245324455374422E-2</v>
      </c>
      <c r="BE978" s="100">
        <v>3.4093230613491761</v>
      </c>
      <c r="BF978" s="100">
        <v>1.092208286120844</v>
      </c>
      <c r="BG978" s="100">
        <v>3.4501532776527588</v>
      </c>
      <c r="BH978" s="100">
        <v>4.971078834961224</v>
      </c>
      <c r="BI978" s="100">
        <v>0.66042874871045421</v>
      </c>
      <c r="BJ978" s="100">
        <v>0.19394352744201901</v>
      </c>
      <c r="BK978" s="100">
        <v>14</v>
      </c>
      <c r="BL978" s="100">
        <v>2</v>
      </c>
      <c r="BM978" s="100">
        <v>126</v>
      </c>
      <c r="BN978" s="100">
        <v>40</v>
      </c>
      <c r="BO978" s="100">
        <v>21</v>
      </c>
      <c r="BP978" s="100" t="s">
        <v>1712</v>
      </c>
      <c r="BQ978" s="100" t="s">
        <v>1707</v>
      </c>
      <c r="BR978" s="100">
        <v>60</v>
      </c>
      <c r="BS978" s="100">
        <v>13</v>
      </c>
      <c r="BT978" s="100">
        <v>1.1000000000000001</v>
      </c>
      <c r="BU978" s="100" t="s">
        <v>1713</v>
      </c>
      <c r="BV978" s="100">
        <v>162</v>
      </c>
      <c r="BW978" s="100">
        <v>108</v>
      </c>
      <c r="BX978" s="100">
        <v>15.2</v>
      </c>
      <c r="BY978" s="100">
        <v>249</v>
      </c>
      <c r="BZ978" s="100">
        <v>6.2</v>
      </c>
      <c r="CA978" s="100" t="s">
        <v>1708</v>
      </c>
      <c r="CB978" s="100">
        <v>0.7</v>
      </c>
      <c r="CC978" s="100" t="s">
        <v>1710</v>
      </c>
      <c r="CD978" s="100">
        <v>1</v>
      </c>
      <c r="CE978" s="100">
        <v>1.3</v>
      </c>
      <c r="CF978" s="100">
        <v>15.8</v>
      </c>
      <c r="CG978" s="100">
        <v>783</v>
      </c>
      <c r="CH978" s="100">
        <v>22.6</v>
      </c>
      <c r="CI978" s="100">
        <v>42.1</v>
      </c>
      <c r="CJ978" s="100">
        <v>4.84</v>
      </c>
      <c r="CK978" s="100">
        <v>18.8</v>
      </c>
      <c r="CL978" s="100">
        <v>3.64</v>
      </c>
      <c r="CM978" s="100">
        <v>0.92400000000000004</v>
      </c>
      <c r="CN978" s="100">
        <v>3.24</v>
      </c>
      <c r="CO978" s="100">
        <v>0.49</v>
      </c>
      <c r="CP978" s="100">
        <v>2.84</v>
      </c>
      <c r="CQ978" s="100">
        <v>0.54</v>
      </c>
      <c r="CR978" s="100">
        <v>1.54</v>
      </c>
      <c r="CS978" s="100">
        <v>0.247</v>
      </c>
      <c r="CT978" s="100">
        <v>1.65</v>
      </c>
      <c r="CU978" s="100">
        <v>0.25800000000000001</v>
      </c>
      <c r="CV978" s="100">
        <v>5.7</v>
      </c>
      <c r="CW978" s="100">
        <v>0.51</v>
      </c>
      <c r="CX978" s="100">
        <v>0.9</v>
      </c>
      <c r="CY978" s="100">
        <v>0.68</v>
      </c>
      <c r="CZ978" s="100">
        <v>8</v>
      </c>
      <c r="DA978" s="100" t="s">
        <v>1710</v>
      </c>
      <c r="DB978" s="100">
        <v>7.44</v>
      </c>
      <c r="DC978" s="100">
        <v>2.36</v>
      </c>
    </row>
    <row r="979" spans="1:107" x14ac:dyDescent="0.25">
      <c r="A979" s="94" t="s">
        <v>98</v>
      </c>
      <c r="B979" s="4" t="s">
        <v>699</v>
      </c>
      <c r="C979" s="4">
        <v>2018</v>
      </c>
      <c r="D979" s="4">
        <v>116</v>
      </c>
      <c r="E979" s="4">
        <v>975</v>
      </c>
      <c r="F979" s="4">
        <v>43151</v>
      </c>
      <c r="G979" s="4">
        <v>16411</v>
      </c>
      <c r="H979" s="113">
        <v>18.760000000000002</v>
      </c>
      <c r="I979" s="113">
        <v>169.8</v>
      </c>
      <c r="J979" s="113">
        <v>248</v>
      </c>
      <c r="K979" s="114">
        <v>1.5015015015015014</v>
      </c>
      <c r="L979" s="116">
        <v>180.37667385169669</v>
      </c>
      <c r="M979" s="116">
        <v>6.174061782259904</v>
      </c>
      <c r="P979" s="40">
        <v>179.5</v>
      </c>
      <c r="Q979" s="40">
        <v>1.4</v>
      </c>
      <c r="R979" s="40">
        <v>-0.87667385169669387</v>
      </c>
      <c r="S979" s="41"/>
      <c r="T979" s="20">
        <v>14.6</v>
      </c>
      <c r="U979" s="20">
        <v>4.5</v>
      </c>
      <c r="V979" s="20">
        <v>2430</v>
      </c>
      <c r="W979" s="20" t="s">
        <v>684</v>
      </c>
      <c r="X979" s="20">
        <v>40.6</v>
      </c>
      <c r="Y979" s="20">
        <v>1.7</v>
      </c>
      <c r="Z979" s="20">
        <v>10.7</v>
      </c>
      <c r="AA979" s="20">
        <v>16.8</v>
      </c>
      <c r="AB979" s="20">
        <v>6.34</v>
      </c>
      <c r="AC979" s="20">
        <v>76</v>
      </c>
      <c r="AD979" s="20">
        <v>19.8</v>
      </c>
      <c r="AE979" s="20">
        <v>227</v>
      </c>
      <c r="AF979" s="20">
        <v>92.1</v>
      </c>
      <c r="AG979" s="20">
        <v>381</v>
      </c>
      <c r="AH979" s="20">
        <v>78.3</v>
      </c>
      <c r="AI979" s="20">
        <v>781</v>
      </c>
      <c r="AJ979" s="20">
        <v>144</v>
      </c>
      <c r="AK979" s="20">
        <v>8450</v>
      </c>
      <c r="AM979" s="100">
        <v>3.5699999999999998E-3</v>
      </c>
      <c r="AN979" s="100">
        <v>6.9999999999999994E-5</v>
      </c>
      <c r="AO979" s="100">
        <v>1.4677100000000001</v>
      </c>
      <c r="AP979" s="100">
        <v>1.2999999999999999E-4</v>
      </c>
      <c r="AQ979" s="100">
        <v>0.14560000000000001</v>
      </c>
      <c r="AR979" s="100">
        <v>2.3E-3</v>
      </c>
      <c r="AS979" s="100">
        <v>0.28242</v>
      </c>
      <c r="AT979" s="100">
        <v>7.3333333333333331E-5</v>
      </c>
      <c r="AU979" s="105">
        <v>0.28240795728563528</v>
      </c>
      <c r="AV979" s="105">
        <v>-9.3288277757808125</v>
      </c>
      <c r="AW979" s="105">
        <v>2.5942938235108612</v>
      </c>
      <c r="AX979" s="106">
        <v>0.28240801591424253</v>
      </c>
      <c r="AY979" s="106">
        <v>-9.3462562767288038</v>
      </c>
      <c r="AZ979" s="106">
        <v>2.5942887592427719</v>
      </c>
      <c r="BA979" s="100">
        <v>66.257233506639224</v>
      </c>
      <c r="BB979" s="100">
        <v>13.759782894307454</v>
      </c>
      <c r="BC979" s="100">
        <v>6.1446025383614682</v>
      </c>
      <c r="BD979" s="100">
        <v>6.1245324455374422E-2</v>
      </c>
      <c r="BE979" s="100">
        <v>3.4093230613491761</v>
      </c>
      <c r="BF979" s="100">
        <v>1.092208286120844</v>
      </c>
      <c r="BG979" s="100">
        <v>3.4501532776527588</v>
      </c>
      <c r="BH979" s="100">
        <v>4.971078834961224</v>
      </c>
      <c r="BI979" s="100">
        <v>0.66042874871045421</v>
      </c>
      <c r="BJ979" s="100">
        <v>0.19394352744201901</v>
      </c>
      <c r="BK979" s="100">
        <v>14</v>
      </c>
      <c r="BL979" s="100">
        <v>2</v>
      </c>
      <c r="BM979" s="100">
        <v>126</v>
      </c>
      <c r="BN979" s="100">
        <v>40</v>
      </c>
      <c r="BO979" s="100">
        <v>21</v>
      </c>
      <c r="BP979" s="100" t="s">
        <v>1712</v>
      </c>
      <c r="BQ979" s="100" t="s">
        <v>1707</v>
      </c>
      <c r="BR979" s="100">
        <v>60</v>
      </c>
      <c r="BS979" s="100">
        <v>13</v>
      </c>
      <c r="BT979" s="100">
        <v>1.1000000000000001</v>
      </c>
      <c r="BU979" s="100" t="s">
        <v>1713</v>
      </c>
      <c r="BV979" s="100">
        <v>162</v>
      </c>
      <c r="BW979" s="100">
        <v>108</v>
      </c>
      <c r="BX979" s="100">
        <v>15.2</v>
      </c>
      <c r="BY979" s="100">
        <v>249</v>
      </c>
      <c r="BZ979" s="100">
        <v>6.2</v>
      </c>
      <c r="CA979" s="100" t="s">
        <v>1708</v>
      </c>
      <c r="CB979" s="100">
        <v>0.7</v>
      </c>
      <c r="CC979" s="100" t="s">
        <v>1710</v>
      </c>
      <c r="CD979" s="100">
        <v>1</v>
      </c>
      <c r="CE979" s="100">
        <v>1.3</v>
      </c>
      <c r="CF979" s="100">
        <v>15.8</v>
      </c>
      <c r="CG979" s="100">
        <v>783</v>
      </c>
      <c r="CH979" s="100">
        <v>22.6</v>
      </c>
      <c r="CI979" s="100">
        <v>42.1</v>
      </c>
      <c r="CJ979" s="100">
        <v>4.84</v>
      </c>
      <c r="CK979" s="100">
        <v>18.8</v>
      </c>
      <c r="CL979" s="100">
        <v>3.64</v>
      </c>
      <c r="CM979" s="100">
        <v>0.92400000000000004</v>
      </c>
      <c r="CN979" s="100">
        <v>3.24</v>
      </c>
      <c r="CO979" s="100">
        <v>0.49</v>
      </c>
      <c r="CP979" s="100">
        <v>2.84</v>
      </c>
      <c r="CQ979" s="100">
        <v>0.54</v>
      </c>
      <c r="CR979" s="100">
        <v>1.54</v>
      </c>
      <c r="CS979" s="100">
        <v>0.247</v>
      </c>
      <c r="CT979" s="100">
        <v>1.65</v>
      </c>
      <c r="CU979" s="100">
        <v>0.25800000000000001</v>
      </c>
      <c r="CV979" s="100">
        <v>5.7</v>
      </c>
      <c r="CW979" s="100">
        <v>0.51</v>
      </c>
      <c r="CX979" s="100">
        <v>0.9</v>
      </c>
      <c r="CY979" s="100">
        <v>0.68</v>
      </c>
      <c r="CZ979" s="100">
        <v>8</v>
      </c>
      <c r="DA979" s="100" t="s">
        <v>1710</v>
      </c>
      <c r="DB979" s="100">
        <v>7.44</v>
      </c>
      <c r="DC979" s="100">
        <v>2.36</v>
      </c>
    </row>
    <row r="980" spans="1:107" x14ac:dyDescent="0.25">
      <c r="A980" s="93" t="s">
        <v>121</v>
      </c>
      <c r="B980" s="53" t="s">
        <v>699</v>
      </c>
      <c r="C980" s="53">
        <v>2018</v>
      </c>
      <c r="D980" s="53">
        <v>117</v>
      </c>
      <c r="E980" s="53">
        <v>976</v>
      </c>
      <c r="F980" s="53">
        <v>42938</v>
      </c>
      <c r="G980" s="53">
        <v>16359</v>
      </c>
      <c r="H980" s="109">
        <v>141.4</v>
      </c>
      <c r="I980" s="109">
        <v>454.6</v>
      </c>
      <c r="J980" s="109">
        <v>256.7</v>
      </c>
      <c r="K980" s="110">
        <v>0.58241118229470001</v>
      </c>
      <c r="L980" s="112">
        <v>1779.4223468121977</v>
      </c>
      <c r="M980" s="112">
        <v>217.32982380663236</v>
      </c>
      <c r="N980" s="53" t="s">
        <v>719</v>
      </c>
      <c r="O980" s="53" t="s">
        <v>1775</v>
      </c>
      <c r="P980" s="57">
        <v>179.5</v>
      </c>
      <c r="Q980" s="57">
        <v>1.4</v>
      </c>
      <c r="R980" s="57">
        <v>-1599.9223468121977</v>
      </c>
      <c r="S980" s="58"/>
      <c r="T980" s="56">
        <v>6.5</v>
      </c>
      <c r="U980" s="56">
        <v>5</v>
      </c>
      <c r="V980" s="56">
        <v>1133</v>
      </c>
      <c r="W980" s="56" t="s">
        <v>684</v>
      </c>
      <c r="X980" s="56">
        <v>26.6</v>
      </c>
      <c r="Y980" s="56">
        <v>0.21</v>
      </c>
      <c r="Z980" s="56">
        <v>1.57</v>
      </c>
      <c r="AA980" s="56">
        <v>3.38</v>
      </c>
      <c r="AB980" s="56">
        <v>0.28000000000000003</v>
      </c>
      <c r="AC980" s="56">
        <v>18.100000000000001</v>
      </c>
      <c r="AD980" s="56">
        <v>7.71</v>
      </c>
      <c r="AE980" s="56">
        <v>88</v>
      </c>
      <c r="AF980" s="56">
        <v>36.799999999999997</v>
      </c>
      <c r="AG980" s="56">
        <v>174</v>
      </c>
      <c r="AH980" s="56">
        <v>36.700000000000003</v>
      </c>
      <c r="AI980" s="56">
        <v>383</v>
      </c>
      <c r="AJ980" s="56">
        <v>70.7</v>
      </c>
      <c r="AK980" s="56">
        <v>11420</v>
      </c>
      <c r="AL980" s="53"/>
      <c r="AM980" s="56" t="s">
        <v>734</v>
      </c>
      <c r="AN980" s="56" t="s">
        <v>734</v>
      </c>
      <c r="AO980" s="56" t="s">
        <v>734</v>
      </c>
      <c r="AP980" s="56" t="s">
        <v>734</v>
      </c>
      <c r="AQ980" s="56" t="s">
        <v>734</v>
      </c>
      <c r="AR980" s="56" t="s">
        <v>734</v>
      </c>
      <c r="AS980" s="56" t="s">
        <v>734</v>
      </c>
      <c r="AT980" s="56" t="s">
        <v>734</v>
      </c>
      <c r="AU980" s="59" t="s">
        <v>734</v>
      </c>
      <c r="AV980" s="59" t="s">
        <v>734</v>
      </c>
      <c r="AW980" s="59" t="s">
        <v>734</v>
      </c>
      <c r="AX980" s="60" t="s">
        <v>734</v>
      </c>
      <c r="AY980" s="60" t="s">
        <v>734</v>
      </c>
      <c r="AZ980" s="60" t="s">
        <v>734</v>
      </c>
      <c r="BA980" s="56">
        <v>66.257233506639224</v>
      </c>
      <c r="BB980" s="56">
        <v>13.759782894307454</v>
      </c>
      <c r="BC980" s="56">
        <v>6.1446025383614682</v>
      </c>
      <c r="BD980" s="56">
        <v>6.1245324455374422E-2</v>
      </c>
      <c r="BE980" s="56">
        <v>3.4093230613491761</v>
      </c>
      <c r="BF980" s="56">
        <v>1.092208286120844</v>
      </c>
      <c r="BG980" s="56">
        <v>3.4501532776527588</v>
      </c>
      <c r="BH980" s="56">
        <v>4.971078834961224</v>
      </c>
      <c r="BI980" s="56">
        <v>0.66042874871045421</v>
      </c>
      <c r="BJ980" s="56">
        <v>0.19394352744201901</v>
      </c>
      <c r="BK980" s="56">
        <v>14</v>
      </c>
      <c r="BL980" s="56">
        <v>2</v>
      </c>
      <c r="BM980" s="56">
        <v>126</v>
      </c>
      <c r="BN980" s="56">
        <v>40</v>
      </c>
      <c r="BO980" s="56">
        <v>21</v>
      </c>
      <c r="BP980" s="56" t="s">
        <v>1712</v>
      </c>
      <c r="BQ980" s="56" t="s">
        <v>1707</v>
      </c>
      <c r="BR980" s="56">
        <v>60</v>
      </c>
      <c r="BS980" s="56">
        <v>13</v>
      </c>
      <c r="BT980" s="56">
        <v>1.1000000000000001</v>
      </c>
      <c r="BU980" s="56" t="s">
        <v>1713</v>
      </c>
      <c r="BV980" s="56">
        <v>162</v>
      </c>
      <c r="BW980" s="56">
        <v>108</v>
      </c>
      <c r="BX980" s="56">
        <v>15.2</v>
      </c>
      <c r="BY980" s="56">
        <v>249</v>
      </c>
      <c r="BZ980" s="56">
        <v>6.2</v>
      </c>
      <c r="CA980" s="56" t="s">
        <v>1708</v>
      </c>
      <c r="CB980" s="56">
        <v>0.7</v>
      </c>
      <c r="CC980" s="56" t="s">
        <v>1710</v>
      </c>
      <c r="CD980" s="56">
        <v>1</v>
      </c>
      <c r="CE980" s="56">
        <v>1.3</v>
      </c>
      <c r="CF980" s="56">
        <v>15.8</v>
      </c>
      <c r="CG980" s="56">
        <v>783</v>
      </c>
      <c r="CH980" s="56">
        <v>22.6</v>
      </c>
      <c r="CI980" s="56">
        <v>42.1</v>
      </c>
      <c r="CJ980" s="56">
        <v>4.84</v>
      </c>
      <c r="CK980" s="56">
        <v>18.8</v>
      </c>
      <c r="CL980" s="56">
        <v>3.64</v>
      </c>
      <c r="CM980" s="56">
        <v>0.92400000000000004</v>
      </c>
      <c r="CN980" s="56">
        <v>3.24</v>
      </c>
      <c r="CO980" s="56">
        <v>0.49</v>
      </c>
      <c r="CP980" s="56">
        <v>2.84</v>
      </c>
      <c r="CQ980" s="56">
        <v>0.54</v>
      </c>
      <c r="CR980" s="56">
        <v>1.54</v>
      </c>
      <c r="CS980" s="56">
        <v>0.247</v>
      </c>
      <c r="CT980" s="56">
        <v>1.65</v>
      </c>
      <c r="CU980" s="56">
        <v>0.25800000000000001</v>
      </c>
      <c r="CV980" s="56">
        <v>5.7</v>
      </c>
      <c r="CW980" s="56">
        <v>0.51</v>
      </c>
      <c r="CX980" s="56">
        <v>0.9</v>
      </c>
      <c r="CY980" s="56">
        <v>0.68</v>
      </c>
      <c r="CZ980" s="56">
        <v>8</v>
      </c>
      <c r="DA980" s="56" t="s">
        <v>1710</v>
      </c>
      <c r="DB980" s="56">
        <v>7.44</v>
      </c>
      <c r="DC980" s="56">
        <v>2.36</v>
      </c>
    </row>
    <row r="981" spans="1:107" x14ac:dyDescent="0.25">
      <c r="A981" s="93" t="s">
        <v>113</v>
      </c>
      <c r="B981" s="53" t="s">
        <v>699</v>
      </c>
      <c r="C981" s="53">
        <v>2018</v>
      </c>
      <c r="D981" s="53">
        <v>118</v>
      </c>
      <c r="E981" s="53">
        <v>977</v>
      </c>
      <c r="F981" s="53">
        <v>42488</v>
      </c>
      <c r="G981" s="53">
        <v>16381</v>
      </c>
      <c r="H981" s="109">
        <v>12.98</v>
      </c>
      <c r="I981" s="109">
        <v>199.9</v>
      </c>
      <c r="J981" s="109">
        <v>73.2</v>
      </c>
      <c r="K981" s="110">
        <v>0.36941263391207979</v>
      </c>
      <c r="L981" s="112">
        <v>429.81674999898001</v>
      </c>
      <c r="M981" s="112">
        <v>14.292450256089813</v>
      </c>
      <c r="N981" s="53"/>
      <c r="O981" s="53" t="s">
        <v>1774</v>
      </c>
      <c r="P981" s="57">
        <v>179.5</v>
      </c>
      <c r="Q981" s="57">
        <v>1.4</v>
      </c>
      <c r="R981" s="57">
        <v>-250.31674999898001</v>
      </c>
      <c r="S981" s="58"/>
      <c r="T981" s="56">
        <v>34.6</v>
      </c>
      <c r="U981" s="56">
        <v>7.2</v>
      </c>
      <c r="V981" s="56">
        <v>2340</v>
      </c>
      <c r="W981" s="56" t="s">
        <v>684</v>
      </c>
      <c r="X981" s="56">
        <v>1.89</v>
      </c>
      <c r="Y981" s="56">
        <v>1.01</v>
      </c>
      <c r="Z981" s="56">
        <v>5.81</v>
      </c>
      <c r="AA981" s="56">
        <v>11.8</v>
      </c>
      <c r="AB981" s="56">
        <v>1.76</v>
      </c>
      <c r="AC981" s="56">
        <v>57.8</v>
      </c>
      <c r="AD981" s="56">
        <v>19.899999999999999</v>
      </c>
      <c r="AE981" s="56">
        <v>240</v>
      </c>
      <c r="AF981" s="56">
        <v>86.8</v>
      </c>
      <c r="AG981" s="56">
        <v>371</v>
      </c>
      <c r="AH981" s="56">
        <v>74.5</v>
      </c>
      <c r="AI981" s="56">
        <v>683</v>
      </c>
      <c r="AJ981" s="56">
        <v>118</v>
      </c>
      <c r="AK981" s="56">
        <v>9360</v>
      </c>
      <c r="AL981" s="53"/>
      <c r="AM981" s="56" t="s">
        <v>734</v>
      </c>
      <c r="AN981" s="56" t="s">
        <v>734</v>
      </c>
      <c r="AO981" s="56" t="s">
        <v>734</v>
      </c>
      <c r="AP981" s="56" t="s">
        <v>734</v>
      </c>
      <c r="AQ981" s="56" t="s">
        <v>734</v>
      </c>
      <c r="AR981" s="56" t="s">
        <v>734</v>
      </c>
      <c r="AS981" s="56" t="s">
        <v>734</v>
      </c>
      <c r="AT981" s="56" t="s">
        <v>734</v>
      </c>
      <c r="AU981" s="59" t="s">
        <v>734</v>
      </c>
      <c r="AV981" s="59" t="s">
        <v>734</v>
      </c>
      <c r="AW981" s="59" t="s">
        <v>734</v>
      </c>
      <c r="AX981" s="60" t="s">
        <v>734</v>
      </c>
      <c r="AY981" s="60" t="s">
        <v>734</v>
      </c>
      <c r="AZ981" s="60" t="s">
        <v>734</v>
      </c>
      <c r="BA981" s="56">
        <v>66.257233506639224</v>
      </c>
      <c r="BB981" s="56">
        <v>13.759782894307454</v>
      </c>
      <c r="BC981" s="56">
        <v>6.1446025383614682</v>
      </c>
      <c r="BD981" s="56">
        <v>6.1245324455374422E-2</v>
      </c>
      <c r="BE981" s="56">
        <v>3.4093230613491761</v>
      </c>
      <c r="BF981" s="56">
        <v>1.092208286120844</v>
      </c>
      <c r="BG981" s="56">
        <v>3.4501532776527588</v>
      </c>
      <c r="BH981" s="56">
        <v>4.971078834961224</v>
      </c>
      <c r="BI981" s="56">
        <v>0.66042874871045421</v>
      </c>
      <c r="BJ981" s="56">
        <v>0.19394352744201901</v>
      </c>
      <c r="BK981" s="56">
        <v>14</v>
      </c>
      <c r="BL981" s="56">
        <v>2</v>
      </c>
      <c r="BM981" s="56">
        <v>126</v>
      </c>
      <c r="BN981" s="56">
        <v>40</v>
      </c>
      <c r="BO981" s="56">
        <v>21</v>
      </c>
      <c r="BP981" s="56" t="s">
        <v>1712</v>
      </c>
      <c r="BQ981" s="56" t="s">
        <v>1707</v>
      </c>
      <c r="BR981" s="56">
        <v>60</v>
      </c>
      <c r="BS981" s="56">
        <v>13</v>
      </c>
      <c r="BT981" s="56">
        <v>1.1000000000000001</v>
      </c>
      <c r="BU981" s="56" t="s">
        <v>1713</v>
      </c>
      <c r="BV981" s="56">
        <v>162</v>
      </c>
      <c r="BW981" s="56">
        <v>108</v>
      </c>
      <c r="BX981" s="56">
        <v>15.2</v>
      </c>
      <c r="BY981" s="56">
        <v>249</v>
      </c>
      <c r="BZ981" s="56">
        <v>6.2</v>
      </c>
      <c r="CA981" s="56" t="s">
        <v>1708</v>
      </c>
      <c r="CB981" s="56">
        <v>0.7</v>
      </c>
      <c r="CC981" s="56" t="s">
        <v>1710</v>
      </c>
      <c r="CD981" s="56">
        <v>1</v>
      </c>
      <c r="CE981" s="56">
        <v>1.3</v>
      </c>
      <c r="CF981" s="56">
        <v>15.8</v>
      </c>
      <c r="CG981" s="56">
        <v>783</v>
      </c>
      <c r="CH981" s="56">
        <v>22.6</v>
      </c>
      <c r="CI981" s="56">
        <v>42.1</v>
      </c>
      <c r="CJ981" s="56">
        <v>4.84</v>
      </c>
      <c r="CK981" s="56">
        <v>18.8</v>
      </c>
      <c r="CL981" s="56">
        <v>3.64</v>
      </c>
      <c r="CM981" s="56">
        <v>0.92400000000000004</v>
      </c>
      <c r="CN981" s="56">
        <v>3.24</v>
      </c>
      <c r="CO981" s="56">
        <v>0.49</v>
      </c>
      <c r="CP981" s="56">
        <v>2.84</v>
      </c>
      <c r="CQ981" s="56">
        <v>0.54</v>
      </c>
      <c r="CR981" s="56">
        <v>1.54</v>
      </c>
      <c r="CS981" s="56">
        <v>0.247</v>
      </c>
      <c r="CT981" s="56">
        <v>1.65</v>
      </c>
      <c r="CU981" s="56">
        <v>0.25800000000000001</v>
      </c>
      <c r="CV981" s="56">
        <v>5.7</v>
      </c>
      <c r="CW981" s="56">
        <v>0.51</v>
      </c>
      <c r="CX981" s="56">
        <v>0.9</v>
      </c>
      <c r="CY981" s="56">
        <v>0.68</v>
      </c>
      <c r="CZ981" s="56">
        <v>8</v>
      </c>
      <c r="DA981" s="56" t="s">
        <v>1710</v>
      </c>
      <c r="DB981" s="56">
        <v>7.44</v>
      </c>
      <c r="DC981" s="56">
        <v>2.36</v>
      </c>
    </row>
    <row r="982" spans="1:107" x14ac:dyDescent="0.25">
      <c r="A982" s="94" t="s">
        <v>95</v>
      </c>
      <c r="B982" s="4" t="s">
        <v>699</v>
      </c>
      <c r="C982" s="4">
        <v>2018</v>
      </c>
      <c r="D982" s="4">
        <v>119</v>
      </c>
      <c r="E982" s="4">
        <v>978</v>
      </c>
      <c r="F982" s="4">
        <v>42445</v>
      </c>
      <c r="G982" s="4">
        <v>16285</v>
      </c>
      <c r="H982" s="113">
        <v>25.73</v>
      </c>
      <c r="I982" s="113">
        <v>296.7</v>
      </c>
      <c r="J982" s="113">
        <v>378.1</v>
      </c>
      <c r="K982" s="114">
        <v>1.3123359580052494</v>
      </c>
      <c r="L982" s="116">
        <v>179.01557035933561</v>
      </c>
      <c r="M982" s="116">
        <v>5.0266925314823308</v>
      </c>
      <c r="P982" s="40">
        <v>179.5</v>
      </c>
      <c r="Q982" s="40">
        <v>1.4</v>
      </c>
      <c r="R982" s="40">
        <v>0.48442964066438776</v>
      </c>
      <c r="S982" s="41"/>
      <c r="T982" s="20">
        <v>15.1</v>
      </c>
      <c r="U982" s="20">
        <v>6.7</v>
      </c>
      <c r="V982" s="20">
        <v>2260</v>
      </c>
      <c r="W982" s="20" t="s">
        <v>684</v>
      </c>
      <c r="X982" s="20">
        <v>68.599999999999994</v>
      </c>
      <c r="Y982" s="20">
        <v>0.37</v>
      </c>
      <c r="Z982" s="20">
        <v>3.96</v>
      </c>
      <c r="AA982" s="20">
        <v>6.3</v>
      </c>
      <c r="AB982" s="20">
        <v>2.29</v>
      </c>
      <c r="AC982" s="20">
        <v>38.4</v>
      </c>
      <c r="AD982" s="20">
        <v>13.5</v>
      </c>
      <c r="AE982" s="20">
        <v>178</v>
      </c>
      <c r="AF982" s="20">
        <v>75.099999999999994</v>
      </c>
      <c r="AG982" s="20">
        <v>384</v>
      </c>
      <c r="AH982" s="20">
        <v>82</v>
      </c>
      <c r="AI982" s="20">
        <v>799</v>
      </c>
      <c r="AJ982" s="20">
        <v>160.30000000000001</v>
      </c>
      <c r="AK982" s="20">
        <v>8660</v>
      </c>
      <c r="AM982" s="100">
        <v>3.0330000000000001E-3</v>
      </c>
      <c r="AN982" s="100">
        <v>4.6E-5</v>
      </c>
      <c r="AO982" s="100">
        <v>1.46773</v>
      </c>
      <c r="AP982" s="100">
        <v>1.2999999999999999E-4</v>
      </c>
      <c r="AQ982" s="100">
        <v>0.1085</v>
      </c>
      <c r="AR982" s="100">
        <v>1.9E-3</v>
      </c>
      <c r="AS982" s="100">
        <v>0.28235500000000002</v>
      </c>
      <c r="AT982" s="100">
        <v>5.1333333333333332E-5</v>
      </c>
      <c r="AU982" s="105">
        <v>0.28234484608576194</v>
      </c>
      <c r="AV982" s="105">
        <v>-11.591768229239907</v>
      </c>
      <c r="AW982" s="105">
        <v>1.8160001726227908</v>
      </c>
      <c r="AX982" s="106">
        <v>0.28234481856243632</v>
      </c>
      <c r="AY982" s="106">
        <v>-11.581967814067173</v>
      </c>
      <c r="AZ982" s="106">
        <v>1.8160021314699404</v>
      </c>
      <c r="BA982" s="100">
        <v>66.257233506639224</v>
      </c>
      <c r="BB982" s="100">
        <v>13.759782894307454</v>
      </c>
      <c r="BC982" s="100">
        <v>6.1446025383614682</v>
      </c>
      <c r="BD982" s="100">
        <v>6.1245324455374422E-2</v>
      </c>
      <c r="BE982" s="100">
        <v>3.4093230613491761</v>
      </c>
      <c r="BF982" s="100">
        <v>1.092208286120844</v>
      </c>
      <c r="BG982" s="100">
        <v>3.4501532776527588</v>
      </c>
      <c r="BH982" s="100">
        <v>4.971078834961224</v>
      </c>
      <c r="BI982" s="100">
        <v>0.66042874871045421</v>
      </c>
      <c r="BJ982" s="100">
        <v>0.19394352744201901</v>
      </c>
      <c r="BK982" s="100">
        <v>14</v>
      </c>
      <c r="BL982" s="100">
        <v>2</v>
      </c>
      <c r="BM982" s="100">
        <v>126</v>
      </c>
      <c r="BN982" s="100">
        <v>40</v>
      </c>
      <c r="BO982" s="100">
        <v>21</v>
      </c>
      <c r="BP982" s="100" t="s">
        <v>1712</v>
      </c>
      <c r="BQ982" s="100" t="s">
        <v>1707</v>
      </c>
      <c r="BR982" s="100">
        <v>60</v>
      </c>
      <c r="BS982" s="100">
        <v>13</v>
      </c>
      <c r="BT982" s="100">
        <v>1.1000000000000001</v>
      </c>
      <c r="BU982" s="100" t="s">
        <v>1713</v>
      </c>
      <c r="BV982" s="100">
        <v>162</v>
      </c>
      <c r="BW982" s="100">
        <v>108</v>
      </c>
      <c r="BX982" s="100">
        <v>15.2</v>
      </c>
      <c r="BY982" s="100">
        <v>249</v>
      </c>
      <c r="BZ982" s="100">
        <v>6.2</v>
      </c>
      <c r="CA982" s="100" t="s">
        <v>1708</v>
      </c>
      <c r="CB982" s="100">
        <v>0.7</v>
      </c>
      <c r="CC982" s="100" t="s">
        <v>1710</v>
      </c>
      <c r="CD982" s="100">
        <v>1</v>
      </c>
      <c r="CE982" s="100">
        <v>1.3</v>
      </c>
      <c r="CF982" s="100">
        <v>15.8</v>
      </c>
      <c r="CG982" s="100">
        <v>783</v>
      </c>
      <c r="CH982" s="100">
        <v>22.6</v>
      </c>
      <c r="CI982" s="100">
        <v>42.1</v>
      </c>
      <c r="CJ982" s="100">
        <v>4.84</v>
      </c>
      <c r="CK982" s="100">
        <v>18.8</v>
      </c>
      <c r="CL982" s="100">
        <v>3.64</v>
      </c>
      <c r="CM982" s="100">
        <v>0.92400000000000004</v>
      </c>
      <c r="CN982" s="100">
        <v>3.24</v>
      </c>
      <c r="CO982" s="100">
        <v>0.49</v>
      </c>
      <c r="CP982" s="100">
        <v>2.84</v>
      </c>
      <c r="CQ982" s="100">
        <v>0.54</v>
      </c>
      <c r="CR982" s="100">
        <v>1.54</v>
      </c>
      <c r="CS982" s="100">
        <v>0.247</v>
      </c>
      <c r="CT982" s="100">
        <v>1.65</v>
      </c>
      <c r="CU982" s="100">
        <v>0.25800000000000001</v>
      </c>
      <c r="CV982" s="100">
        <v>5.7</v>
      </c>
      <c r="CW982" s="100">
        <v>0.51</v>
      </c>
      <c r="CX982" s="100">
        <v>0.9</v>
      </c>
      <c r="CY982" s="100">
        <v>0.68</v>
      </c>
      <c r="CZ982" s="100">
        <v>8</v>
      </c>
      <c r="DA982" s="100" t="s">
        <v>1710</v>
      </c>
      <c r="DB982" s="100">
        <v>7.44</v>
      </c>
      <c r="DC982" s="100">
        <v>2.36</v>
      </c>
    </row>
    <row r="983" spans="1:107" x14ac:dyDescent="0.25">
      <c r="A983" s="94" t="s">
        <v>90</v>
      </c>
      <c r="B983" s="4" t="s">
        <v>699</v>
      </c>
      <c r="C983" s="4">
        <v>2018</v>
      </c>
      <c r="D983" s="4">
        <v>120</v>
      </c>
      <c r="E983" s="4">
        <v>979</v>
      </c>
      <c r="F983" s="4">
        <v>42516</v>
      </c>
      <c r="G983" s="4">
        <v>16551</v>
      </c>
      <c r="H983" s="113">
        <v>9.5500000000000007</v>
      </c>
      <c r="I983" s="113">
        <v>124.2</v>
      </c>
      <c r="J983" s="113">
        <v>102.9</v>
      </c>
      <c r="K983" s="114">
        <v>0.8438818565400843</v>
      </c>
      <c r="L983" s="116">
        <v>178.33433380023149</v>
      </c>
      <c r="M983" s="116">
        <v>6.1545129983482383</v>
      </c>
      <c r="P983" s="40">
        <v>179.5</v>
      </c>
      <c r="Q983" s="40">
        <v>1.4</v>
      </c>
      <c r="R983" s="40">
        <v>1.1656661997685092</v>
      </c>
      <c r="S983" s="41"/>
      <c r="T983" s="20">
        <v>19.100000000000001</v>
      </c>
      <c r="U983" s="20">
        <v>6.1</v>
      </c>
      <c r="V983" s="20">
        <v>932</v>
      </c>
      <c r="W983" s="20" t="s">
        <v>684</v>
      </c>
      <c r="X983" s="20">
        <v>21.6</v>
      </c>
      <c r="Y983" s="20">
        <v>0.14399999999999999</v>
      </c>
      <c r="Z983" s="20">
        <v>1.38</v>
      </c>
      <c r="AA983" s="20">
        <v>3.15</v>
      </c>
      <c r="AB983" s="20">
        <v>0.64</v>
      </c>
      <c r="AC983" s="20">
        <v>17.3</v>
      </c>
      <c r="AD983" s="20">
        <v>5.52</v>
      </c>
      <c r="AE983" s="20">
        <v>71.8</v>
      </c>
      <c r="AF983" s="20">
        <v>33.6</v>
      </c>
      <c r="AG983" s="20">
        <v>145.30000000000001</v>
      </c>
      <c r="AH983" s="20">
        <v>34.4</v>
      </c>
      <c r="AI983" s="20">
        <v>351</v>
      </c>
      <c r="AJ983" s="20">
        <v>70.2</v>
      </c>
      <c r="AK983" s="20">
        <v>9630</v>
      </c>
      <c r="AM983" s="100">
        <v>9.8550000000000005E-4</v>
      </c>
      <c r="AN983" s="100">
        <v>6.4999999999999996E-6</v>
      </c>
      <c r="AO983" s="100">
        <v>1.46773</v>
      </c>
      <c r="AP983" s="100">
        <v>1.2999999999999999E-4</v>
      </c>
      <c r="AQ983" s="100">
        <v>3.9010000000000003E-2</v>
      </c>
      <c r="AR983" s="100">
        <v>2.2000000000000001E-4</v>
      </c>
      <c r="AS983" s="100">
        <v>0.28235500000000002</v>
      </c>
      <c r="AT983" s="100">
        <v>3.5333333333333336E-5</v>
      </c>
      <c r="AU983" s="105">
        <v>0.28235171330727837</v>
      </c>
      <c r="AV983" s="105">
        <v>-11.363980501510884</v>
      </c>
      <c r="AW983" s="105">
        <v>1.2499722487541296</v>
      </c>
      <c r="AX983" s="106">
        <v>0.28235169178809133</v>
      </c>
      <c r="AY983" s="106">
        <v>-11.33881601329545</v>
      </c>
      <c r="AZ983" s="106">
        <v>1.2499754930896994</v>
      </c>
      <c r="BA983" s="100">
        <v>66.257233506639224</v>
      </c>
      <c r="BB983" s="100">
        <v>13.759782894307454</v>
      </c>
      <c r="BC983" s="100">
        <v>6.1446025383614682</v>
      </c>
      <c r="BD983" s="100">
        <v>6.1245324455374422E-2</v>
      </c>
      <c r="BE983" s="100">
        <v>3.4093230613491761</v>
      </c>
      <c r="BF983" s="100">
        <v>1.092208286120844</v>
      </c>
      <c r="BG983" s="100">
        <v>3.4501532776527588</v>
      </c>
      <c r="BH983" s="100">
        <v>4.971078834961224</v>
      </c>
      <c r="BI983" s="100">
        <v>0.66042874871045421</v>
      </c>
      <c r="BJ983" s="100">
        <v>0.19394352744201901</v>
      </c>
      <c r="BK983" s="100">
        <v>14</v>
      </c>
      <c r="BL983" s="100">
        <v>2</v>
      </c>
      <c r="BM983" s="100">
        <v>126</v>
      </c>
      <c r="BN983" s="100">
        <v>40</v>
      </c>
      <c r="BO983" s="100">
        <v>21</v>
      </c>
      <c r="BP983" s="100" t="s">
        <v>1712</v>
      </c>
      <c r="BQ983" s="100" t="s">
        <v>1707</v>
      </c>
      <c r="BR983" s="100">
        <v>60</v>
      </c>
      <c r="BS983" s="100">
        <v>13</v>
      </c>
      <c r="BT983" s="100">
        <v>1.1000000000000001</v>
      </c>
      <c r="BU983" s="100" t="s">
        <v>1713</v>
      </c>
      <c r="BV983" s="100">
        <v>162</v>
      </c>
      <c r="BW983" s="100">
        <v>108</v>
      </c>
      <c r="BX983" s="100">
        <v>15.2</v>
      </c>
      <c r="BY983" s="100">
        <v>249</v>
      </c>
      <c r="BZ983" s="100">
        <v>6.2</v>
      </c>
      <c r="CA983" s="100" t="s">
        <v>1708</v>
      </c>
      <c r="CB983" s="100">
        <v>0.7</v>
      </c>
      <c r="CC983" s="100" t="s">
        <v>1710</v>
      </c>
      <c r="CD983" s="100">
        <v>1</v>
      </c>
      <c r="CE983" s="100">
        <v>1.3</v>
      </c>
      <c r="CF983" s="100">
        <v>15.8</v>
      </c>
      <c r="CG983" s="100">
        <v>783</v>
      </c>
      <c r="CH983" s="100">
        <v>22.6</v>
      </c>
      <c r="CI983" s="100">
        <v>42.1</v>
      </c>
      <c r="CJ983" s="100">
        <v>4.84</v>
      </c>
      <c r="CK983" s="100">
        <v>18.8</v>
      </c>
      <c r="CL983" s="100">
        <v>3.64</v>
      </c>
      <c r="CM983" s="100">
        <v>0.92400000000000004</v>
      </c>
      <c r="CN983" s="100">
        <v>3.24</v>
      </c>
      <c r="CO983" s="100">
        <v>0.49</v>
      </c>
      <c r="CP983" s="100">
        <v>2.84</v>
      </c>
      <c r="CQ983" s="100">
        <v>0.54</v>
      </c>
      <c r="CR983" s="100">
        <v>1.54</v>
      </c>
      <c r="CS983" s="100">
        <v>0.247</v>
      </c>
      <c r="CT983" s="100">
        <v>1.65</v>
      </c>
      <c r="CU983" s="100">
        <v>0.25800000000000001</v>
      </c>
      <c r="CV983" s="100">
        <v>5.7</v>
      </c>
      <c r="CW983" s="100">
        <v>0.51</v>
      </c>
      <c r="CX983" s="100">
        <v>0.9</v>
      </c>
      <c r="CY983" s="100">
        <v>0.68</v>
      </c>
      <c r="CZ983" s="100">
        <v>8</v>
      </c>
      <c r="DA983" s="100" t="s">
        <v>1710</v>
      </c>
      <c r="DB983" s="100">
        <v>7.44</v>
      </c>
      <c r="DC983" s="100">
        <v>2.36</v>
      </c>
    </row>
    <row r="984" spans="1:107" x14ac:dyDescent="0.25">
      <c r="A984" s="94" t="s">
        <v>162</v>
      </c>
      <c r="B984" s="4" t="s">
        <v>700</v>
      </c>
      <c r="C984" s="4">
        <v>2018</v>
      </c>
      <c r="D984" s="4">
        <v>121</v>
      </c>
      <c r="E984" s="4">
        <v>980</v>
      </c>
      <c r="F984" s="4">
        <v>44042</v>
      </c>
      <c r="G984" s="4">
        <v>15375</v>
      </c>
      <c r="H984" s="113">
        <v>8.8699999999999992</v>
      </c>
      <c r="I984" s="113">
        <v>171.8</v>
      </c>
      <c r="J984" s="113">
        <v>59.3</v>
      </c>
      <c r="K984" s="114">
        <v>0.35486160397444994</v>
      </c>
      <c r="L984" s="116">
        <v>212.67220813545953</v>
      </c>
      <c r="M984" s="116">
        <v>16.089270318992838</v>
      </c>
      <c r="P984" s="40">
        <v>204.4</v>
      </c>
      <c r="Q984" s="40">
        <v>1.2</v>
      </c>
      <c r="R984" s="40">
        <v>-8.2722081354595218</v>
      </c>
      <c r="S984" s="41"/>
      <c r="T984" s="20">
        <v>12.3</v>
      </c>
      <c r="U984" s="20">
        <v>5.6</v>
      </c>
      <c r="V984" s="20">
        <v>1240</v>
      </c>
      <c r="W984" s="20" t="s">
        <v>684</v>
      </c>
      <c r="X984" s="20">
        <v>8.43</v>
      </c>
      <c r="Y984" s="20">
        <v>0.18</v>
      </c>
      <c r="Z984" s="20">
        <v>1.96</v>
      </c>
      <c r="AA984" s="20">
        <v>3.55</v>
      </c>
      <c r="AB984" s="20">
        <v>0.61</v>
      </c>
      <c r="AC984" s="20">
        <v>19.5</v>
      </c>
      <c r="AD984" s="20">
        <v>8.33</v>
      </c>
      <c r="AE984" s="20">
        <v>99.1</v>
      </c>
      <c r="AF984" s="20">
        <v>41.2</v>
      </c>
      <c r="AG984" s="20">
        <v>192</v>
      </c>
      <c r="AH984" s="20">
        <v>41.7</v>
      </c>
      <c r="AI984" s="20">
        <v>400</v>
      </c>
      <c r="AJ984" s="20">
        <v>73.8</v>
      </c>
      <c r="AK984" s="20">
        <v>10280</v>
      </c>
      <c r="AM984" s="100">
        <v>1.1157999999999999E-3</v>
      </c>
      <c r="AN984" s="100">
        <v>4.8999999999999997E-6</v>
      </c>
      <c r="AO984" s="100">
        <v>1.46767</v>
      </c>
      <c r="AP984" s="100">
        <v>1.2999999999999999E-4</v>
      </c>
      <c r="AQ984" s="100">
        <v>4.5879999999999997E-2</v>
      </c>
      <c r="AR984" s="100">
        <v>1.6000000000000001E-4</v>
      </c>
      <c r="AS984" s="100">
        <v>0.28267100000000001</v>
      </c>
      <c r="AT984" s="100">
        <v>4.0666666666666668E-5</v>
      </c>
      <c r="AU984" s="105">
        <v>0.2826665608082643</v>
      </c>
      <c r="AV984" s="105">
        <v>0.53910411879298792</v>
      </c>
      <c r="AW984" s="105">
        <v>1.4387573438869743</v>
      </c>
      <c r="AX984" s="106">
        <v>0.28266673380702712</v>
      </c>
      <c r="AY984" s="106">
        <v>0.36090973769997703</v>
      </c>
      <c r="AZ984" s="106">
        <v>1.4387308268835857</v>
      </c>
      <c r="BA984" s="100">
        <v>70.434915227795827</v>
      </c>
      <c r="BB984" s="100">
        <v>15.206261965229521</v>
      </c>
      <c r="BC984" s="100">
        <v>3.7399704285692432</v>
      </c>
      <c r="BD984" s="100">
        <v>0.12152754693501092</v>
      </c>
      <c r="BE984" s="100">
        <v>1.6544086221404848</v>
      </c>
      <c r="BF984" s="100">
        <v>3.0637196706305279</v>
      </c>
      <c r="BG984" s="100">
        <v>2.2365153595602849</v>
      </c>
      <c r="BH984" s="100">
        <v>3.0330824739242224</v>
      </c>
      <c r="BI984" s="100">
        <v>0.42789951399806364</v>
      </c>
      <c r="BJ984" s="100">
        <v>8.1699191216814071E-2</v>
      </c>
      <c r="BK984" s="100">
        <v>9</v>
      </c>
      <c r="BL984" s="100">
        <v>1</v>
      </c>
      <c r="BM984" s="100">
        <v>64</v>
      </c>
      <c r="BN984" s="100" t="s">
        <v>1712</v>
      </c>
      <c r="BO984" s="100">
        <v>6</v>
      </c>
      <c r="BP984" s="100" t="s">
        <v>1712</v>
      </c>
      <c r="BQ984" s="100" t="s">
        <v>1707</v>
      </c>
      <c r="BR984" s="100">
        <v>70</v>
      </c>
      <c r="BS984" s="100">
        <v>16</v>
      </c>
      <c r="BT984" s="100">
        <v>1.3</v>
      </c>
      <c r="BU984" s="100">
        <v>15</v>
      </c>
      <c r="BV984" s="100">
        <v>115</v>
      </c>
      <c r="BW984" s="100">
        <v>373</v>
      </c>
      <c r="BX984" s="100">
        <v>25.7</v>
      </c>
      <c r="BY984" s="100">
        <v>171</v>
      </c>
      <c r="BZ984" s="100">
        <v>8.4</v>
      </c>
      <c r="CA984" s="100" t="s">
        <v>1708</v>
      </c>
      <c r="CB984" s="100" t="s">
        <v>1709</v>
      </c>
      <c r="CC984" s="100" t="s">
        <v>1710</v>
      </c>
      <c r="CD984" s="100">
        <v>2</v>
      </c>
      <c r="CE984" s="100">
        <v>1.9</v>
      </c>
      <c r="CF984" s="100">
        <v>20.100000000000001</v>
      </c>
      <c r="CG984" s="100">
        <v>1767</v>
      </c>
      <c r="CH984" s="100">
        <v>25.3</v>
      </c>
      <c r="CI984" s="100">
        <v>51.4</v>
      </c>
      <c r="CJ984" s="100">
        <v>5.17</v>
      </c>
      <c r="CK984" s="100">
        <v>18.8</v>
      </c>
      <c r="CL984" s="100">
        <v>3.94</v>
      </c>
      <c r="CM984" s="100">
        <v>0.94599999999999995</v>
      </c>
      <c r="CN984" s="100">
        <v>3.87</v>
      </c>
      <c r="CO984" s="100">
        <v>0.64</v>
      </c>
      <c r="CP984" s="100">
        <v>4.0199999999999996</v>
      </c>
      <c r="CQ984" s="100">
        <v>0.82</v>
      </c>
      <c r="CR984" s="100">
        <v>2.57</v>
      </c>
      <c r="CS984" s="100">
        <v>0.40100000000000002</v>
      </c>
      <c r="CT984" s="100">
        <v>2.76</v>
      </c>
      <c r="CU984" s="100">
        <v>0.44600000000000001</v>
      </c>
      <c r="CV984" s="100">
        <v>4</v>
      </c>
      <c r="CW984" s="100">
        <v>0.8</v>
      </c>
      <c r="CX984" s="100">
        <v>1</v>
      </c>
      <c r="CY984" s="100">
        <v>0.86</v>
      </c>
      <c r="CZ984" s="100">
        <v>19</v>
      </c>
      <c r="DA984" s="100">
        <v>0.1</v>
      </c>
      <c r="DB984" s="100">
        <v>11.1</v>
      </c>
      <c r="DC984" s="100">
        <v>3.12</v>
      </c>
    </row>
    <row r="985" spans="1:107" x14ac:dyDescent="0.25">
      <c r="A985" s="94" t="s">
        <v>142</v>
      </c>
      <c r="B985" s="4" t="s">
        <v>700</v>
      </c>
      <c r="C985" s="4">
        <v>2018</v>
      </c>
      <c r="D985" s="4">
        <v>122</v>
      </c>
      <c r="E985" s="4">
        <v>981</v>
      </c>
      <c r="F985" s="4">
        <v>44287</v>
      </c>
      <c r="G985" s="4">
        <v>15389</v>
      </c>
      <c r="H985" s="113">
        <v>6.47</v>
      </c>
      <c r="I985" s="113">
        <v>103.5</v>
      </c>
      <c r="J985" s="113">
        <v>40.5</v>
      </c>
      <c r="K985" s="114">
        <v>0.40485829959514169</v>
      </c>
      <c r="L985" s="116">
        <v>210.36376889082683</v>
      </c>
      <c r="M985" s="116">
        <v>8.2769440957770914</v>
      </c>
      <c r="P985" s="40">
        <v>204.4</v>
      </c>
      <c r="Q985" s="40">
        <v>1.2</v>
      </c>
      <c r="R985" s="40">
        <v>-5.9637688908268274</v>
      </c>
      <c r="S985" s="41"/>
      <c r="T985" s="20">
        <v>11.5</v>
      </c>
      <c r="U985" s="20">
        <v>5.3</v>
      </c>
      <c r="V985" s="20">
        <v>754</v>
      </c>
      <c r="W985" s="20" t="s">
        <v>684</v>
      </c>
      <c r="X985" s="20">
        <v>6.02</v>
      </c>
      <c r="Y985" s="20" t="s">
        <v>684</v>
      </c>
      <c r="Z985" s="20">
        <v>0.83</v>
      </c>
      <c r="AA985" s="20">
        <v>2.02</v>
      </c>
      <c r="AB985" s="20">
        <v>0.42</v>
      </c>
      <c r="AC985" s="20">
        <v>14.6</v>
      </c>
      <c r="AD985" s="20">
        <v>5.22</v>
      </c>
      <c r="AE985" s="20">
        <v>59.5</v>
      </c>
      <c r="AF985" s="20">
        <v>25.2</v>
      </c>
      <c r="AG985" s="20">
        <v>114.1</v>
      </c>
      <c r="AH985" s="20">
        <v>24.1</v>
      </c>
      <c r="AI985" s="20">
        <v>258</v>
      </c>
      <c r="AJ985" s="20">
        <v>44</v>
      </c>
      <c r="AK985" s="20">
        <v>9600</v>
      </c>
      <c r="AM985" s="100">
        <v>8.2899999999999998E-4</v>
      </c>
      <c r="AN985" s="100">
        <v>1.1E-5</v>
      </c>
      <c r="AO985" s="100">
        <v>1.46773</v>
      </c>
      <c r="AP985" s="100">
        <v>1.2999999999999999E-4</v>
      </c>
      <c r="AQ985" s="100">
        <v>3.381E-2</v>
      </c>
      <c r="AR985" s="100">
        <v>7.2999999999999996E-4</v>
      </c>
      <c r="AS985" s="100">
        <v>0.28261999999999998</v>
      </c>
      <c r="AT985" s="100">
        <v>3.8666666666666667E-5</v>
      </c>
      <c r="AU985" s="105">
        <v>0.2826167377073725</v>
      </c>
      <c r="AV985" s="105">
        <v>-1.2750305749276158</v>
      </c>
      <c r="AW985" s="105">
        <v>1.367991749606664</v>
      </c>
      <c r="AX985" s="106">
        <v>0.2826168303692646</v>
      </c>
      <c r="AY985" s="106">
        <v>-1.4046053674565684</v>
      </c>
      <c r="AZ985" s="106">
        <v>1.3679735731024256</v>
      </c>
      <c r="BA985" s="100">
        <v>70.434915227795827</v>
      </c>
      <c r="BB985" s="100">
        <v>15.206261965229521</v>
      </c>
      <c r="BC985" s="100">
        <v>3.7399704285692432</v>
      </c>
      <c r="BD985" s="100">
        <v>0.12152754693501092</v>
      </c>
      <c r="BE985" s="100">
        <v>1.6544086221404848</v>
      </c>
      <c r="BF985" s="100">
        <v>3.0637196706305279</v>
      </c>
      <c r="BG985" s="100">
        <v>2.2365153595602849</v>
      </c>
      <c r="BH985" s="100">
        <v>3.0330824739242224</v>
      </c>
      <c r="BI985" s="100">
        <v>0.42789951399806364</v>
      </c>
      <c r="BJ985" s="100">
        <v>8.1699191216814071E-2</v>
      </c>
      <c r="BK985" s="100">
        <v>9</v>
      </c>
      <c r="BL985" s="100">
        <v>1</v>
      </c>
      <c r="BM985" s="100">
        <v>64</v>
      </c>
      <c r="BN985" s="100" t="s">
        <v>1712</v>
      </c>
      <c r="BO985" s="100">
        <v>6</v>
      </c>
      <c r="BP985" s="100" t="s">
        <v>1712</v>
      </c>
      <c r="BQ985" s="100" t="s">
        <v>1707</v>
      </c>
      <c r="BR985" s="100">
        <v>70</v>
      </c>
      <c r="BS985" s="100">
        <v>16</v>
      </c>
      <c r="BT985" s="100">
        <v>1.3</v>
      </c>
      <c r="BU985" s="100">
        <v>15</v>
      </c>
      <c r="BV985" s="100">
        <v>115</v>
      </c>
      <c r="BW985" s="100">
        <v>373</v>
      </c>
      <c r="BX985" s="100">
        <v>25.7</v>
      </c>
      <c r="BY985" s="100">
        <v>171</v>
      </c>
      <c r="BZ985" s="100">
        <v>8.4</v>
      </c>
      <c r="CA985" s="100" t="s">
        <v>1708</v>
      </c>
      <c r="CB985" s="100" t="s">
        <v>1709</v>
      </c>
      <c r="CC985" s="100" t="s">
        <v>1710</v>
      </c>
      <c r="CD985" s="100">
        <v>2</v>
      </c>
      <c r="CE985" s="100">
        <v>1.9</v>
      </c>
      <c r="CF985" s="100">
        <v>20.100000000000001</v>
      </c>
      <c r="CG985" s="100">
        <v>1767</v>
      </c>
      <c r="CH985" s="100">
        <v>25.3</v>
      </c>
      <c r="CI985" s="100">
        <v>51.4</v>
      </c>
      <c r="CJ985" s="100">
        <v>5.17</v>
      </c>
      <c r="CK985" s="100">
        <v>18.8</v>
      </c>
      <c r="CL985" s="100">
        <v>3.94</v>
      </c>
      <c r="CM985" s="100">
        <v>0.94599999999999995</v>
      </c>
      <c r="CN985" s="100">
        <v>3.87</v>
      </c>
      <c r="CO985" s="100">
        <v>0.64</v>
      </c>
      <c r="CP985" s="100">
        <v>4.0199999999999996</v>
      </c>
      <c r="CQ985" s="100">
        <v>0.82</v>
      </c>
      <c r="CR985" s="100">
        <v>2.57</v>
      </c>
      <c r="CS985" s="100">
        <v>0.40100000000000002</v>
      </c>
      <c r="CT985" s="100">
        <v>2.76</v>
      </c>
      <c r="CU985" s="100">
        <v>0.44600000000000001</v>
      </c>
      <c r="CV985" s="100">
        <v>4</v>
      </c>
      <c r="CW985" s="100">
        <v>0.8</v>
      </c>
      <c r="CX985" s="100">
        <v>1</v>
      </c>
      <c r="CY985" s="100">
        <v>0.86</v>
      </c>
      <c r="CZ985" s="100">
        <v>19</v>
      </c>
      <c r="DA985" s="100">
        <v>0.1</v>
      </c>
      <c r="DB985" s="100">
        <v>11.1</v>
      </c>
      <c r="DC985" s="100">
        <v>3.12</v>
      </c>
    </row>
    <row r="986" spans="1:107" x14ac:dyDescent="0.25">
      <c r="A986" s="94" t="s">
        <v>158</v>
      </c>
      <c r="B986" s="4" t="s">
        <v>700</v>
      </c>
      <c r="C986" s="4">
        <v>2018</v>
      </c>
      <c r="D986" s="4">
        <v>123</v>
      </c>
      <c r="E986" s="4">
        <v>982</v>
      </c>
      <c r="F986" s="4">
        <v>44406</v>
      </c>
      <c r="G986" s="4">
        <v>15471</v>
      </c>
      <c r="H986" s="113">
        <v>10.43</v>
      </c>
      <c r="I986" s="113">
        <v>201.9</v>
      </c>
      <c r="J986" s="113">
        <v>93.1</v>
      </c>
      <c r="K986" s="114">
        <v>0.47483380816714155</v>
      </c>
      <c r="L986" s="116">
        <v>218.99348780696423</v>
      </c>
      <c r="M986" s="116">
        <v>6.2496433007578238</v>
      </c>
      <c r="O986" s="4" t="s">
        <v>721</v>
      </c>
      <c r="P986" s="40">
        <v>204.4</v>
      </c>
      <c r="Q986" s="40">
        <v>1.2</v>
      </c>
      <c r="R986" s="40">
        <v>-14.59348780696422</v>
      </c>
      <c r="S986" s="41" t="s">
        <v>1782</v>
      </c>
      <c r="T986" s="73">
        <v>8.1999999999999993</v>
      </c>
      <c r="U986" s="73">
        <v>4.9000000000000004</v>
      </c>
      <c r="V986" s="73">
        <v>546</v>
      </c>
      <c r="W986" s="73">
        <v>17.2</v>
      </c>
      <c r="X986" s="73">
        <v>41.6</v>
      </c>
      <c r="Y986" s="73">
        <v>11.3</v>
      </c>
      <c r="Z986" s="73">
        <v>15.7</v>
      </c>
      <c r="AA986" s="73">
        <v>3.79</v>
      </c>
      <c r="AB986" s="73">
        <v>0.81</v>
      </c>
      <c r="AC986" s="73">
        <v>9</v>
      </c>
      <c r="AD986" s="73">
        <v>3.32</v>
      </c>
      <c r="AE986" s="73">
        <v>37.4</v>
      </c>
      <c r="AF986" s="73">
        <v>16</v>
      </c>
      <c r="AG986" s="73">
        <v>91.8</v>
      </c>
      <c r="AH986" s="73">
        <v>21.5</v>
      </c>
      <c r="AI986" s="73">
        <v>270</v>
      </c>
      <c r="AJ986" s="73">
        <v>51.3</v>
      </c>
      <c r="AK986" s="73">
        <v>9160</v>
      </c>
      <c r="AM986" s="100">
        <v>1.284E-3</v>
      </c>
      <c r="AN986" s="100">
        <v>2.3E-5</v>
      </c>
      <c r="AO986" s="100">
        <v>1.46767</v>
      </c>
      <c r="AP986" s="100">
        <v>1.2999999999999999E-4</v>
      </c>
      <c r="AQ986" s="100">
        <v>4.6940000000000003E-2</v>
      </c>
      <c r="AR986" s="100">
        <v>6.3000000000000003E-4</v>
      </c>
      <c r="AS986" s="100">
        <v>0.28265699999999999</v>
      </c>
      <c r="AT986" s="100">
        <v>4.0000000000000003E-5</v>
      </c>
      <c r="AU986" s="105">
        <v>0.28265173948001721</v>
      </c>
      <c r="AV986" s="105">
        <v>0.1555983804113481</v>
      </c>
      <c r="AW986" s="105">
        <v>1.4151910922999855</v>
      </c>
      <c r="AX986" s="106">
        <v>0.28265209070462699</v>
      </c>
      <c r="AY986" s="106">
        <v>-0.1571431186342398</v>
      </c>
      <c r="AZ986" s="106">
        <v>1.4151450756231989</v>
      </c>
      <c r="BA986" s="100">
        <v>70.434915227795827</v>
      </c>
      <c r="BB986" s="100">
        <v>15.206261965229521</v>
      </c>
      <c r="BC986" s="100">
        <v>3.7399704285692432</v>
      </c>
      <c r="BD986" s="100">
        <v>0.12152754693501092</v>
      </c>
      <c r="BE986" s="100">
        <v>1.6544086221404848</v>
      </c>
      <c r="BF986" s="100">
        <v>3.0637196706305279</v>
      </c>
      <c r="BG986" s="100">
        <v>2.2365153595602849</v>
      </c>
      <c r="BH986" s="100">
        <v>3.0330824739242224</v>
      </c>
      <c r="BI986" s="100">
        <v>0.42789951399806364</v>
      </c>
      <c r="BJ986" s="100">
        <v>8.1699191216814071E-2</v>
      </c>
      <c r="BK986" s="100">
        <v>9</v>
      </c>
      <c r="BL986" s="100">
        <v>1</v>
      </c>
      <c r="BM986" s="100">
        <v>64</v>
      </c>
      <c r="BN986" s="100" t="s">
        <v>1712</v>
      </c>
      <c r="BO986" s="100">
        <v>6</v>
      </c>
      <c r="BP986" s="100" t="s">
        <v>1712</v>
      </c>
      <c r="BQ986" s="100" t="s">
        <v>1707</v>
      </c>
      <c r="BR986" s="100">
        <v>70</v>
      </c>
      <c r="BS986" s="100">
        <v>16</v>
      </c>
      <c r="BT986" s="100">
        <v>1.3</v>
      </c>
      <c r="BU986" s="100">
        <v>15</v>
      </c>
      <c r="BV986" s="100">
        <v>115</v>
      </c>
      <c r="BW986" s="100">
        <v>373</v>
      </c>
      <c r="BX986" s="100">
        <v>25.7</v>
      </c>
      <c r="BY986" s="100">
        <v>171</v>
      </c>
      <c r="BZ986" s="100">
        <v>8.4</v>
      </c>
      <c r="CA986" s="100" t="s">
        <v>1708</v>
      </c>
      <c r="CB986" s="100" t="s">
        <v>1709</v>
      </c>
      <c r="CC986" s="100" t="s">
        <v>1710</v>
      </c>
      <c r="CD986" s="100">
        <v>2</v>
      </c>
      <c r="CE986" s="100">
        <v>1.9</v>
      </c>
      <c r="CF986" s="100">
        <v>20.100000000000001</v>
      </c>
      <c r="CG986" s="100">
        <v>1767</v>
      </c>
      <c r="CH986" s="100">
        <v>25.3</v>
      </c>
      <c r="CI986" s="100">
        <v>51.4</v>
      </c>
      <c r="CJ986" s="100">
        <v>5.17</v>
      </c>
      <c r="CK986" s="100">
        <v>18.8</v>
      </c>
      <c r="CL986" s="100">
        <v>3.94</v>
      </c>
      <c r="CM986" s="100">
        <v>0.94599999999999995</v>
      </c>
      <c r="CN986" s="100">
        <v>3.87</v>
      </c>
      <c r="CO986" s="100">
        <v>0.64</v>
      </c>
      <c r="CP986" s="100">
        <v>4.0199999999999996</v>
      </c>
      <c r="CQ986" s="100">
        <v>0.82</v>
      </c>
      <c r="CR986" s="100">
        <v>2.57</v>
      </c>
      <c r="CS986" s="100">
        <v>0.40100000000000002</v>
      </c>
      <c r="CT986" s="100">
        <v>2.76</v>
      </c>
      <c r="CU986" s="100">
        <v>0.44600000000000001</v>
      </c>
      <c r="CV986" s="100">
        <v>4</v>
      </c>
      <c r="CW986" s="100">
        <v>0.8</v>
      </c>
      <c r="CX986" s="100">
        <v>1</v>
      </c>
      <c r="CY986" s="100">
        <v>0.86</v>
      </c>
      <c r="CZ986" s="100">
        <v>19</v>
      </c>
      <c r="DA986" s="100">
        <v>0.1</v>
      </c>
      <c r="DB986" s="100">
        <v>11.1</v>
      </c>
      <c r="DC986" s="100">
        <v>3.12</v>
      </c>
    </row>
    <row r="987" spans="1:107" x14ac:dyDescent="0.25">
      <c r="A987" s="94" t="s">
        <v>152</v>
      </c>
      <c r="B987" s="4" t="s">
        <v>700</v>
      </c>
      <c r="C987" s="4">
        <v>2018</v>
      </c>
      <c r="D987" s="4">
        <v>124</v>
      </c>
      <c r="E987" s="4">
        <v>983</v>
      </c>
      <c r="F987" s="4">
        <v>44158</v>
      </c>
      <c r="G987" s="4">
        <v>15264</v>
      </c>
      <c r="H987" s="113">
        <v>13.19</v>
      </c>
      <c r="I987" s="113">
        <v>316.39999999999998</v>
      </c>
      <c r="J987" s="113">
        <v>143.80000000000001</v>
      </c>
      <c r="K987" s="114">
        <v>0.47281323877068554</v>
      </c>
      <c r="L987" s="116">
        <v>204.15446836371777</v>
      </c>
      <c r="M987" s="116">
        <v>6.0028365781009709</v>
      </c>
      <c r="P987" s="40">
        <v>204.4</v>
      </c>
      <c r="Q987" s="40">
        <v>1.2</v>
      </c>
      <c r="R987" s="40">
        <v>0.24553163628223729</v>
      </c>
      <c r="S987" s="41"/>
      <c r="T987" s="20">
        <v>6.6</v>
      </c>
      <c r="U987" s="20">
        <v>4.5999999999999996</v>
      </c>
      <c r="V987" s="20">
        <v>805</v>
      </c>
      <c r="W987" s="20" t="s">
        <v>684</v>
      </c>
      <c r="X987" s="20">
        <v>6.88</v>
      </c>
      <c r="Y987" s="20">
        <v>0.28000000000000003</v>
      </c>
      <c r="Z987" s="20">
        <v>1.57</v>
      </c>
      <c r="AA987" s="20">
        <v>2.12</v>
      </c>
      <c r="AB987" s="20">
        <v>0.73</v>
      </c>
      <c r="AC987" s="20">
        <v>10.9</v>
      </c>
      <c r="AD987" s="20">
        <v>4.38</v>
      </c>
      <c r="AE987" s="20">
        <v>57.1</v>
      </c>
      <c r="AF987" s="20">
        <v>26.6</v>
      </c>
      <c r="AG987" s="20">
        <v>112.5</v>
      </c>
      <c r="AH987" s="20">
        <v>31.9</v>
      </c>
      <c r="AI987" s="20">
        <v>327</v>
      </c>
      <c r="AJ987" s="20">
        <v>71.3</v>
      </c>
      <c r="AK987" s="20">
        <v>9790</v>
      </c>
      <c r="AM987" s="100">
        <v>1.0889999999999999E-3</v>
      </c>
      <c r="AN987" s="100">
        <v>1.2E-5</v>
      </c>
      <c r="AO987" s="100">
        <v>1.46773</v>
      </c>
      <c r="AP987" s="100">
        <v>1.2E-4</v>
      </c>
      <c r="AQ987" s="100">
        <v>3.7650000000000003E-2</v>
      </c>
      <c r="AR987" s="100">
        <v>2.5999999999999998E-4</v>
      </c>
      <c r="AS987" s="100">
        <v>0.282607</v>
      </c>
      <c r="AT987" s="100">
        <v>3.3333333333333335E-5</v>
      </c>
      <c r="AU987" s="105">
        <v>0.28260284128631968</v>
      </c>
      <c r="AV987" s="105">
        <v>-1.9049888845323881</v>
      </c>
      <c r="AW987" s="105">
        <v>1.1792869179478485</v>
      </c>
      <c r="AX987" s="106">
        <v>0.28260283627518595</v>
      </c>
      <c r="AY987" s="106">
        <v>-1.8996972005369539</v>
      </c>
      <c r="AZ987" s="106">
        <v>1.1792875630193325</v>
      </c>
      <c r="BA987" s="100">
        <v>70.434915227795827</v>
      </c>
      <c r="BB987" s="100">
        <v>15.206261965229521</v>
      </c>
      <c r="BC987" s="100">
        <v>3.7399704285692432</v>
      </c>
      <c r="BD987" s="100">
        <v>0.12152754693501092</v>
      </c>
      <c r="BE987" s="100">
        <v>1.6544086221404848</v>
      </c>
      <c r="BF987" s="100">
        <v>3.0637196706305279</v>
      </c>
      <c r="BG987" s="100">
        <v>2.2365153595602849</v>
      </c>
      <c r="BH987" s="100">
        <v>3.0330824739242224</v>
      </c>
      <c r="BI987" s="100">
        <v>0.42789951399806364</v>
      </c>
      <c r="BJ987" s="100">
        <v>8.1699191216814071E-2</v>
      </c>
      <c r="BK987" s="100">
        <v>9</v>
      </c>
      <c r="BL987" s="100">
        <v>1</v>
      </c>
      <c r="BM987" s="100">
        <v>64</v>
      </c>
      <c r="BN987" s="100" t="s">
        <v>1712</v>
      </c>
      <c r="BO987" s="100">
        <v>6</v>
      </c>
      <c r="BP987" s="100" t="s">
        <v>1712</v>
      </c>
      <c r="BQ987" s="100" t="s">
        <v>1707</v>
      </c>
      <c r="BR987" s="100">
        <v>70</v>
      </c>
      <c r="BS987" s="100">
        <v>16</v>
      </c>
      <c r="BT987" s="100">
        <v>1.3</v>
      </c>
      <c r="BU987" s="100">
        <v>15</v>
      </c>
      <c r="BV987" s="100">
        <v>115</v>
      </c>
      <c r="BW987" s="100">
        <v>373</v>
      </c>
      <c r="BX987" s="100">
        <v>25.7</v>
      </c>
      <c r="BY987" s="100">
        <v>171</v>
      </c>
      <c r="BZ987" s="100">
        <v>8.4</v>
      </c>
      <c r="CA987" s="100" t="s">
        <v>1708</v>
      </c>
      <c r="CB987" s="100" t="s">
        <v>1709</v>
      </c>
      <c r="CC987" s="100" t="s">
        <v>1710</v>
      </c>
      <c r="CD987" s="100">
        <v>2</v>
      </c>
      <c r="CE987" s="100">
        <v>1.9</v>
      </c>
      <c r="CF987" s="100">
        <v>20.100000000000001</v>
      </c>
      <c r="CG987" s="100">
        <v>1767</v>
      </c>
      <c r="CH987" s="100">
        <v>25.3</v>
      </c>
      <c r="CI987" s="100">
        <v>51.4</v>
      </c>
      <c r="CJ987" s="100">
        <v>5.17</v>
      </c>
      <c r="CK987" s="100">
        <v>18.8</v>
      </c>
      <c r="CL987" s="100">
        <v>3.94</v>
      </c>
      <c r="CM987" s="100">
        <v>0.94599999999999995</v>
      </c>
      <c r="CN987" s="100">
        <v>3.87</v>
      </c>
      <c r="CO987" s="100">
        <v>0.64</v>
      </c>
      <c r="CP987" s="100">
        <v>4.0199999999999996</v>
      </c>
      <c r="CQ987" s="100">
        <v>0.82</v>
      </c>
      <c r="CR987" s="100">
        <v>2.57</v>
      </c>
      <c r="CS987" s="100">
        <v>0.40100000000000002</v>
      </c>
      <c r="CT987" s="100">
        <v>2.76</v>
      </c>
      <c r="CU987" s="100">
        <v>0.44600000000000001</v>
      </c>
      <c r="CV987" s="100">
        <v>4</v>
      </c>
      <c r="CW987" s="100">
        <v>0.8</v>
      </c>
      <c r="CX987" s="100">
        <v>1</v>
      </c>
      <c r="CY987" s="100">
        <v>0.86</v>
      </c>
      <c r="CZ987" s="100">
        <v>19</v>
      </c>
      <c r="DA987" s="100">
        <v>0.1</v>
      </c>
      <c r="DB987" s="100">
        <v>11.1</v>
      </c>
      <c r="DC987" s="100">
        <v>3.12</v>
      </c>
    </row>
    <row r="988" spans="1:107" x14ac:dyDescent="0.25">
      <c r="A988" s="94" t="s">
        <v>146</v>
      </c>
      <c r="B988" s="4" t="s">
        <v>700</v>
      </c>
      <c r="C988" s="4">
        <v>2018</v>
      </c>
      <c r="D988" s="4">
        <v>125</v>
      </c>
      <c r="E988" s="4">
        <v>984</v>
      </c>
      <c r="F988" s="4">
        <v>43881</v>
      </c>
      <c r="G988" s="4">
        <v>15389</v>
      </c>
      <c r="H988" s="113">
        <v>9.6</v>
      </c>
      <c r="I988" s="113">
        <v>250.9</v>
      </c>
      <c r="J988" s="113">
        <v>79.900000000000006</v>
      </c>
      <c r="K988" s="114">
        <v>0.33003300330033003</v>
      </c>
      <c r="L988" s="116">
        <v>200.24386382464868</v>
      </c>
      <c r="M988" s="116">
        <v>7.2658162807297488</v>
      </c>
      <c r="P988" s="40">
        <v>204.4</v>
      </c>
      <c r="Q988" s="40">
        <v>1.2</v>
      </c>
      <c r="R988" s="40">
        <v>4.1561361753513211</v>
      </c>
      <c r="S988" s="41"/>
      <c r="T988" s="20">
        <v>3.7</v>
      </c>
      <c r="U988" s="20">
        <v>5.3</v>
      </c>
      <c r="V988" s="20">
        <v>833</v>
      </c>
      <c r="W988" s="20" t="s">
        <v>684</v>
      </c>
      <c r="X988" s="20">
        <v>10.14</v>
      </c>
      <c r="Y988" s="20" t="s">
        <v>684</v>
      </c>
      <c r="Z988" s="20">
        <v>0.68</v>
      </c>
      <c r="AA988" s="20">
        <v>2.13</v>
      </c>
      <c r="AB988" s="20">
        <v>0.34</v>
      </c>
      <c r="AC988" s="20">
        <v>12</v>
      </c>
      <c r="AD988" s="20">
        <v>4.5199999999999996</v>
      </c>
      <c r="AE988" s="20">
        <v>71</v>
      </c>
      <c r="AF988" s="20">
        <v>27.4</v>
      </c>
      <c r="AG988" s="20">
        <v>129</v>
      </c>
      <c r="AH988" s="20">
        <v>25.3</v>
      </c>
      <c r="AI988" s="20">
        <v>273</v>
      </c>
      <c r="AJ988" s="20">
        <v>53.9</v>
      </c>
      <c r="AK988" s="20">
        <v>10690</v>
      </c>
      <c r="AM988" s="100">
        <v>6.0530000000000002E-4</v>
      </c>
      <c r="AN988" s="100">
        <v>3.7000000000000002E-6</v>
      </c>
      <c r="AO988" s="100">
        <v>1.46773</v>
      </c>
      <c r="AP988" s="100">
        <v>1.2999999999999999E-4</v>
      </c>
      <c r="AQ988" s="100">
        <v>2.4119999999999999E-2</v>
      </c>
      <c r="AR988" s="100">
        <v>2.5999999999999998E-4</v>
      </c>
      <c r="AS988" s="100">
        <v>0.28265099999999999</v>
      </c>
      <c r="AT988" s="100">
        <v>3.2666666666666663E-5</v>
      </c>
      <c r="AU988" s="105">
        <v>0.28264873281855857</v>
      </c>
      <c r="AV988" s="105">
        <v>-0.36852512979024254</v>
      </c>
      <c r="AW988" s="105">
        <v>1.1556911114432051</v>
      </c>
      <c r="AX988" s="106">
        <v>0.28264868567251611</v>
      </c>
      <c r="AY988" s="106">
        <v>-0.2776084792355249</v>
      </c>
      <c r="AZ988" s="106">
        <v>1.1557018117589457</v>
      </c>
      <c r="BA988" s="100">
        <v>70.434915227795827</v>
      </c>
      <c r="BB988" s="100">
        <v>15.206261965229521</v>
      </c>
      <c r="BC988" s="100">
        <v>3.7399704285692432</v>
      </c>
      <c r="BD988" s="100">
        <v>0.12152754693501092</v>
      </c>
      <c r="BE988" s="100">
        <v>1.6544086221404848</v>
      </c>
      <c r="BF988" s="100">
        <v>3.0637196706305279</v>
      </c>
      <c r="BG988" s="100">
        <v>2.2365153595602849</v>
      </c>
      <c r="BH988" s="100">
        <v>3.0330824739242224</v>
      </c>
      <c r="BI988" s="100">
        <v>0.42789951399806364</v>
      </c>
      <c r="BJ988" s="100">
        <v>8.1699191216814071E-2</v>
      </c>
      <c r="BK988" s="100">
        <v>9</v>
      </c>
      <c r="BL988" s="100">
        <v>1</v>
      </c>
      <c r="BM988" s="100">
        <v>64</v>
      </c>
      <c r="BN988" s="100" t="s">
        <v>1712</v>
      </c>
      <c r="BO988" s="100">
        <v>6</v>
      </c>
      <c r="BP988" s="100" t="s">
        <v>1712</v>
      </c>
      <c r="BQ988" s="100" t="s">
        <v>1707</v>
      </c>
      <c r="BR988" s="100">
        <v>70</v>
      </c>
      <c r="BS988" s="100">
        <v>16</v>
      </c>
      <c r="BT988" s="100">
        <v>1.3</v>
      </c>
      <c r="BU988" s="100">
        <v>15</v>
      </c>
      <c r="BV988" s="100">
        <v>115</v>
      </c>
      <c r="BW988" s="100">
        <v>373</v>
      </c>
      <c r="BX988" s="100">
        <v>25.7</v>
      </c>
      <c r="BY988" s="100">
        <v>171</v>
      </c>
      <c r="BZ988" s="100">
        <v>8.4</v>
      </c>
      <c r="CA988" s="100" t="s">
        <v>1708</v>
      </c>
      <c r="CB988" s="100" t="s">
        <v>1709</v>
      </c>
      <c r="CC988" s="100" t="s">
        <v>1710</v>
      </c>
      <c r="CD988" s="100">
        <v>2</v>
      </c>
      <c r="CE988" s="100">
        <v>1.9</v>
      </c>
      <c r="CF988" s="100">
        <v>20.100000000000001</v>
      </c>
      <c r="CG988" s="100">
        <v>1767</v>
      </c>
      <c r="CH988" s="100">
        <v>25.3</v>
      </c>
      <c r="CI988" s="100">
        <v>51.4</v>
      </c>
      <c r="CJ988" s="100">
        <v>5.17</v>
      </c>
      <c r="CK988" s="100">
        <v>18.8</v>
      </c>
      <c r="CL988" s="100">
        <v>3.94</v>
      </c>
      <c r="CM988" s="100">
        <v>0.94599999999999995</v>
      </c>
      <c r="CN988" s="100">
        <v>3.87</v>
      </c>
      <c r="CO988" s="100">
        <v>0.64</v>
      </c>
      <c r="CP988" s="100">
        <v>4.0199999999999996</v>
      </c>
      <c r="CQ988" s="100">
        <v>0.82</v>
      </c>
      <c r="CR988" s="100">
        <v>2.57</v>
      </c>
      <c r="CS988" s="100">
        <v>0.40100000000000002</v>
      </c>
      <c r="CT988" s="100">
        <v>2.76</v>
      </c>
      <c r="CU988" s="100">
        <v>0.44600000000000001</v>
      </c>
      <c r="CV988" s="100">
        <v>4</v>
      </c>
      <c r="CW988" s="100">
        <v>0.8</v>
      </c>
      <c r="CX988" s="100">
        <v>1</v>
      </c>
      <c r="CY988" s="100">
        <v>0.86</v>
      </c>
      <c r="CZ988" s="100">
        <v>19</v>
      </c>
      <c r="DA988" s="100">
        <v>0.1</v>
      </c>
      <c r="DB988" s="100">
        <v>11.1</v>
      </c>
      <c r="DC988" s="100">
        <v>3.12</v>
      </c>
    </row>
    <row r="989" spans="1:107" x14ac:dyDescent="0.25">
      <c r="A989" s="94" t="s">
        <v>123</v>
      </c>
      <c r="B989" s="4" t="s">
        <v>700</v>
      </c>
      <c r="C989" s="4">
        <v>2018</v>
      </c>
      <c r="D989" s="4">
        <v>126</v>
      </c>
      <c r="E989" s="4">
        <v>985</v>
      </c>
      <c r="F989" s="4">
        <v>44080</v>
      </c>
      <c r="G989" s="4">
        <v>15598</v>
      </c>
      <c r="H989" s="113">
        <v>9.3239999999999998</v>
      </c>
      <c r="I989" s="113">
        <v>227.6</v>
      </c>
      <c r="J989" s="113">
        <v>73</v>
      </c>
      <c r="K989" s="114">
        <v>0.33344448149383127</v>
      </c>
      <c r="L989" s="116">
        <v>206.97405722313474</v>
      </c>
      <c r="M989" s="116">
        <v>6.3776172934282434</v>
      </c>
      <c r="P989" s="40">
        <v>204.4</v>
      </c>
      <c r="Q989" s="40">
        <v>1.2</v>
      </c>
      <c r="R989" s="40">
        <v>-2.5740572231347301</v>
      </c>
      <c r="S989" s="41"/>
      <c r="T989" s="20">
        <v>5.6</v>
      </c>
      <c r="U989" s="20">
        <v>4.7</v>
      </c>
      <c r="V989" s="20">
        <v>833</v>
      </c>
      <c r="W989" s="20" t="s">
        <v>684</v>
      </c>
      <c r="X989" s="20">
        <v>8.65</v>
      </c>
      <c r="Y989" s="20" t="s">
        <v>684</v>
      </c>
      <c r="Z989" s="20">
        <v>0.89</v>
      </c>
      <c r="AA989" s="20">
        <v>1.74</v>
      </c>
      <c r="AB989" s="20">
        <v>0.19500000000000001</v>
      </c>
      <c r="AC989" s="20">
        <v>11</v>
      </c>
      <c r="AD989" s="20">
        <v>4.09</v>
      </c>
      <c r="AE989" s="20">
        <v>63.6</v>
      </c>
      <c r="AF989" s="20">
        <v>22.8</v>
      </c>
      <c r="AG989" s="20">
        <v>112.5</v>
      </c>
      <c r="AH989" s="20">
        <v>27.5</v>
      </c>
      <c r="AI989" s="20">
        <v>255</v>
      </c>
      <c r="AJ989" s="20">
        <v>50.1</v>
      </c>
      <c r="AK989" s="20">
        <v>10270</v>
      </c>
      <c r="AM989" s="100">
        <v>9.1359999999999998E-4</v>
      </c>
      <c r="AN989" s="100">
        <v>1.7999999999999999E-6</v>
      </c>
      <c r="AO989" s="100">
        <v>1.4677800000000001</v>
      </c>
      <c r="AP989" s="100">
        <v>1.2999999999999999E-4</v>
      </c>
      <c r="AQ989" s="100">
        <v>3.6229999999999998E-2</v>
      </c>
      <c r="AR989" s="100">
        <v>1.1E-4</v>
      </c>
      <c r="AS989" s="100">
        <v>0.28269100000000003</v>
      </c>
      <c r="AT989" s="100">
        <v>3.4E-5</v>
      </c>
      <c r="AU989" s="105">
        <v>0.28268746283194873</v>
      </c>
      <c r="AV989" s="105">
        <v>1.1516277579892709</v>
      </c>
      <c r="AW989" s="105">
        <v>1.2028802124341722</v>
      </c>
      <c r="AX989" s="106">
        <v>0.2826875069063452</v>
      </c>
      <c r="AY989" s="106">
        <v>1.0958334678368153</v>
      </c>
      <c r="AZ989" s="106">
        <v>1.202873314279719</v>
      </c>
      <c r="BA989" s="100">
        <v>70.434915227795827</v>
      </c>
      <c r="BB989" s="100">
        <v>15.206261965229521</v>
      </c>
      <c r="BC989" s="100">
        <v>3.7399704285692432</v>
      </c>
      <c r="BD989" s="100">
        <v>0.12152754693501092</v>
      </c>
      <c r="BE989" s="100">
        <v>1.6544086221404848</v>
      </c>
      <c r="BF989" s="100">
        <v>3.0637196706305279</v>
      </c>
      <c r="BG989" s="100">
        <v>2.2365153595602849</v>
      </c>
      <c r="BH989" s="100">
        <v>3.0330824739242224</v>
      </c>
      <c r="BI989" s="100">
        <v>0.42789951399806364</v>
      </c>
      <c r="BJ989" s="100">
        <v>8.1699191216814071E-2</v>
      </c>
      <c r="BK989" s="100">
        <v>9</v>
      </c>
      <c r="BL989" s="100">
        <v>1</v>
      </c>
      <c r="BM989" s="100">
        <v>64</v>
      </c>
      <c r="BN989" s="100" t="s">
        <v>1712</v>
      </c>
      <c r="BO989" s="100">
        <v>6</v>
      </c>
      <c r="BP989" s="100" t="s">
        <v>1712</v>
      </c>
      <c r="BQ989" s="100" t="s">
        <v>1707</v>
      </c>
      <c r="BR989" s="100">
        <v>70</v>
      </c>
      <c r="BS989" s="100">
        <v>16</v>
      </c>
      <c r="BT989" s="100">
        <v>1.3</v>
      </c>
      <c r="BU989" s="100">
        <v>15</v>
      </c>
      <c r="BV989" s="100">
        <v>115</v>
      </c>
      <c r="BW989" s="100">
        <v>373</v>
      </c>
      <c r="BX989" s="100">
        <v>25.7</v>
      </c>
      <c r="BY989" s="100">
        <v>171</v>
      </c>
      <c r="BZ989" s="100">
        <v>8.4</v>
      </c>
      <c r="CA989" s="100" t="s">
        <v>1708</v>
      </c>
      <c r="CB989" s="100" t="s">
        <v>1709</v>
      </c>
      <c r="CC989" s="100" t="s">
        <v>1710</v>
      </c>
      <c r="CD989" s="100">
        <v>2</v>
      </c>
      <c r="CE989" s="100">
        <v>1.9</v>
      </c>
      <c r="CF989" s="100">
        <v>20.100000000000001</v>
      </c>
      <c r="CG989" s="100">
        <v>1767</v>
      </c>
      <c r="CH989" s="100">
        <v>25.3</v>
      </c>
      <c r="CI989" s="100">
        <v>51.4</v>
      </c>
      <c r="CJ989" s="100">
        <v>5.17</v>
      </c>
      <c r="CK989" s="100">
        <v>18.8</v>
      </c>
      <c r="CL989" s="100">
        <v>3.94</v>
      </c>
      <c r="CM989" s="100">
        <v>0.94599999999999995</v>
      </c>
      <c r="CN989" s="100">
        <v>3.87</v>
      </c>
      <c r="CO989" s="100">
        <v>0.64</v>
      </c>
      <c r="CP989" s="100">
        <v>4.0199999999999996</v>
      </c>
      <c r="CQ989" s="100">
        <v>0.82</v>
      </c>
      <c r="CR989" s="100">
        <v>2.57</v>
      </c>
      <c r="CS989" s="100">
        <v>0.40100000000000002</v>
      </c>
      <c r="CT989" s="100">
        <v>2.76</v>
      </c>
      <c r="CU989" s="100">
        <v>0.44600000000000001</v>
      </c>
      <c r="CV989" s="100">
        <v>4</v>
      </c>
      <c r="CW989" s="100">
        <v>0.8</v>
      </c>
      <c r="CX989" s="100">
        <v>1</v>
      </c>
      <c r="CY989" s="100">
        <v>0.86</v>
      </c>
      <c r="CZ989" s="100">
        <v>19</v>
      </c>
      <c r="DA989" s="100">
        <v>0.1</v>
      </c>
      <c r="DB989" s="100">
        <v>11.1</v>
      </c>
      <c r="DC989" s="100">
        <v>3.12</v>
      </c>
    </row>
    <row r="990" spans="1:107" x14ac:dyDescent="0.25">
      <c r="A990" s="94" t="s">
        <v>157</v>
      </c>
      <c r="B990" s="4" t="s">
        <v>700</v>
      </c>
      <c r="C990" s="4">
        <v>2018</v>
      </c>
      <c r="D990" s="4">
        <v>127</v>
      </c>
      <c r="E990" s="4">
        <v>986</v>
      </c>
      <c r="F990" s="4">
        <v>44182</v>
      </c>
      <c r="G990" s="4">
        <v>15589</v>
      </c>
      <c r="H990" s="113">
        <v>7.2320000000000002</v>
      </c>
      <c r="I990" s="113">
        <v>130.69999999999999</v>
      </c>
      <c r="J990" s="113">
        <v>56.9</v>
      </c>
      <c r="K990" s="114">
        <v>0.44603033006244425</v>
      </c>
      <c r="L990" s="116">
        <v>204.5696051507494</v>
      </c>
      <c r="M990" s="116">
        <v>7.076736967746025</v>
      </c>
      <c r="P990" s="40">
        <v>204.4</v>
      </c>
      <c r="Q990" s="40">
        <v>1.2</v>
      </c>
      <c r="R990" s="40">
        <v>-0.16960515074939053</v>
      </c>
      <c r="S990" s="41"/>
      <c r="T990" s="20">
        <v>13.4</v>
      </c>
      <c r="U990" s="20">
        <v>5.3</v>
      </c>
      <c r="V990" s="20">
        <v>779</v>
      </c>
      <c r="W990" s="20" t="s">
        <v>684</v>
      </c>
      <c r="X990" s="20">
        <v>6.6</v>
      </c>
      <c r="Y990" s="20" t="s">
        <v>684</v>
      </c>
      <c r="Z990" s="20">
        <v>1.05</v>
      </c>
      <c r="AA990" s="20">
        <v>2.7</v>
      </c>
      <c r="AB990" s="20">
        <v>0.32500000000000001</v>
      </c>
      <c r="AC990" s="20">
        <v>11.3</v>
      </c>
      <c r="AD990" s="20">
        <v>4.9400000000000004</v>
      </c>
      <c r="AE990" s="20">
        <v>63.6</v>
      </c>
      <c r="AF990" s="20">
        <v>26.5</v>
      </c>
      <c r="AG990" s="20">
        <v>127</v>
      </c>
      <c r="AH990" s="20">
        <v>26.8</v>
      </c>
      <c r="AI990" s="20">
        <v>258</v>
      </c>
      <c r="AJ990" s="20">
        <v>50.2</v>
      </c>
      <c r="AK990" s="20">
        <v>9580</v>
      </c>
      <c r="AM990" s="100">
        <v>1.2126000000000001E-3</v>
      </c>
      <c r="AN990" s="100">
        <v>3.1999999999999999E-6</v>
      </c>
      <c r="AO990" s="100">
        <v>1.4676800000000001</v>
      </c>
      <c r="AP990" s="100">
        <v>1.2E-4</v>
      </c>
      <c r="AQ990" s="100">
        <v>4.9419999999999999E-2</v>
      </c>
      <c r="AR990" s="100">
        <v>1.2999999999999999E-4</v>
      </c>
      <c r="AS990" s="100">
        <v>0.28264600000000001</v>
      </c>
      <c r="AT990" s="100">
        <v>3.4E-5</v>
      </c>
      <c r="AU990" s="105">
        <v>0.28264135984373562</v>
      </c>
      <c r="AV990" s="105">
        <v>-0.53300792459354263</v>
      </c>
      <c r="AW990" s="105">
        <v>1.2028737687878737</v>
      </c>
      <c r="AX990" s="106">
        <v>0.28264136369815474</v>
      </c>
      <c r="AY990" s="106">
        <v>-0.53664987826884669</v>
      </c>
      <c r="AZ990" s="106">
        <v>1.202873314279719</v>
      </c>
      <c r="BA990" s="100">
        <v>70.434915227795827</v>
      </c>
      <c r="BB990" s="100">
        <v>15.206261965229521</v>
      </c>
      <c r="BC990" s="100">
        <v>3.7399704285692432</v>
      </c>
      <c r="BD990" s="100">
        <v>0.12152754693501092</v>
      </c>
      <c r="BE990" s="100">
        <v>1.6544086221404848</v>
      </c>
      <c r="BF990" s="100">
        <v>3.0637196706305279</v>
      </c>
      <c r="BG990" s="100">
        <v>2.2365153595602849</v>
      </c>
      <c r="BH990" s="100">
        <v>3.0330824739242224</v>
      </c>
      <c r="BI990" s="100">
        <v>0.42789951399806364</v>
      </c>
      <c r="BJ990" s="100">
        <v>8.1699191216814071E-2</v>
      </c>
      <c r="BK990" s="100">
        <v>9</v>
      </c>
      <c r="BL990" s="100">
        <v>1</v>
      </c>
      <c r="BM990" s="100">
        <v>64</v>
      </c>
      <c r="BN990" s="100" t="s">
        <v>1712</v>
      </c>
      <c r="BO990" s="100">
        <v>6</v>
      </c>
      <c r="BP990" s="100" t="s">
        <v>1712</v>
      </c>
      <c r="BQ990" s="100" t="s">
        <v>1707</v>
      </c>
      <c r="BR990" s="100">
        <v>70</v>
      </c>
      <c r="BS990" s="100">
        <v>16</v>
      </c>
      <c r="BT990" s="100">
        <v>1.3</v>
      </c>
      <c r="BU990" s="100">
        <v>15</v>
      </c>
      <c r="BV990" s="100">
        <v>115</v>
      </c>
      <c r="BW990" s="100">
        <v>373</v>
      </c>
      <c r="BX990" s="100">
        <v>25.7</v>
      </c>
      <c r="BY990" s="100">
        <v>171</v>
      </c>
      <c r="BZ990" s="100">
        <v>8.4</v>
      </c>
      <c r="CA990" s="100" t="s">
        <v>1708</v>
      </c>
      <c r="CB990" s="100" t="s">
        <v>1709</v>
      </c>
      <c r="CC990" s="100" t="s">
        <v>1710</v>
      </c>
      <c r="CD990" s="100">
        <v>2</v>
      </c>
      <c r="CE990" s="100">
        <v>1.9</v>
      </c>
      <c r="CF990" s="100">
        <v>20.100000000000001</v>
      </c>
      <c r="CG990" s="100">
        <v>1767</v>
      </c>
      <c r="CH990" s="100">
        <v>25.3</v>
      </c>
      <c r="CI990" s="100">
        <v>51.4</v>
      </c>
      <c r="CJ990" s="100">
        <v>5.17</v>
      </c>
      <c r="CK990" s="100">
        <v>18.8</v>
      </c>
      <c r="CL990" s="100">
        <v>3.94</v>
      </c>
      <c r="CM990" s="100">
        <v>0.94599999999999995</v>
      </c>
      <c r="CN990" s="100">
        <v>3.87</v>
      </c>
      <c r="CO990" s="100">
        <v>0.64</v>
      </c>
      <c r="CP990" s="100">
        <v>4.0199999999999996</v>
      </c>
      <c r="CQ990" s="100">
        <v>0.82</v>
      </c>
      <c r="CR990" s="100">
        <v>2.57</v>
      </c>
      <c r="CS990" s="100">
        <v>0.40100000000000002</v>
      </c>
      <c r="CT990" s="100">
        <v>2.76</v>
      </c>
      <c r="CU990" s="100">
        <v>0.44600000000000001</v>
      </c>
      <c r="CV990" s="100">
        <v>4</v>
      </c>
      <c r="CW990" s="100">
        <v>0.8</v>
      </c>
      <c r="CX990" s="100">
        <v>1</v>
      </c>
      <c r="CY990" s="100">
        <v>0.86</v>
      </c>
      <c r="CZ990" s="100">
        <v>19</v>
      </c>
      <c r="DA990" s="100">
        <v>0.1</v>
      </c>
      <c r="DB990" s="100">
        <v>11.1</v>
      </c>
      <c r="DC990" s="100">
        <v>3.12</v>
      </c>
    </row>
    <row r="991" spans="1:107" x14ac:dyDescent="0.25">
      <c r="A991" s="94" t="s">
        <v>148</v>
      </c>
      <c r="B991" s="4" t="s">
        <v>700</v>
      </c>
      <c r="C991" s="4">
        <v>2018</v>
      </c>
      <c r="D991" s="4">
        <v>128</v>
      </c>
      <c r="E991" s="4">
        <v>987</v>
      </c>
      <c r="F991" s="4">
        <v>44217</v>
      </c>
      <c r="G991" s="4">
        <v>15670</v>
      </c>
      <c r="H991" s="113">
        <v>12.3</v>
      </c>
      <c r="I991" s="113">
        <v>263.89999999999998</v>
      </c>
      <c r="J991" s="113">
        <v>122.4</v>
      </c>
      <c r="K991" s="114">
        <v>0.482392667631452</v>
      </c>
      <c r="L991" s="116">
        <v>203.07431772036082</v>
      </c>
      <c r="M991" s="116">
        <v>6.2645532029890667</v>
      </c>
      <c r="P991" s="40">
        <v>204.4</v>
      </c>
      <c r="Q991" s="40">
        <v>1.2</v>
      </c>
      <c r="R991" s="40">
        <v>1.3256822796391816</v>
      </c>
      <c r="S991" s="41"/>
      <c r="T991" s="20">
        <v>21.1</v>
      </c>
      <c r="U991" s="20">
        <v>4.8</v>
      </c>
      <c r="V991" s="20">
        <v>1560</v>
      </c>
      <c r="W991" s="20" t="s">
        <v>684</v>
      </c>
      <c r="X991" s="20">
        <v>10.37</v>
      </c>
      <c r="Y991" s="20">
        <v>0.35</v>
      </c>
      <c r="Z991" s="20">
        <v>3</v>
      </c>
      <c r="AA991" s="20">
        <v>6.42</v>
      </c>
      <c r="AB991" s="20">
        <v>0.87</v>
      </c>
      <c r="AC991" s="20">
        <v>30.9</v>
      </c>
      <c r="AD991" s="20">
        <v>10.59</v>
      </c>
      <c r="AE991" s="20">
        <v>138.30000000000001</v>
      </c>
      <c r="AF991" s="20">
        <v>54.7</v>
      </c>
      <c r="AG991" s="20">
        <v>226</v>
      </c>
      <c r="AH991" s="20">
        <v>49.3</v>
      </c>
      <c r="AI991" s="20">
        <v>507</v>
      </c>
      <c r="AJ991" s="20">
        <v>83.2</v>
      </c>
      <c r="AK991" s="20">
        <v>10300</v>
      </c>
      <c r="AM991" s="100">
        <v>1.3240000000000001E-3</v>
      </c>
      <c r="AN991" s="100">
        <v>1.4E-5</v>
      </c>
      <c r="AO991" s="100">
        <v>1.4677199999999999</v>
      </c>
      <c r="AP991" s="100">
        <v>1.2999999999999999E-4</v>
      </c>
      <c r="AQ991" s="100">
        <v>5.4190000000000002E-2</v>
      </c>
      <c r="AR991" s="100">
        <v>4.0000000000000002E-4</v>
      </c>
      <c r="AS991" s="100">
        <v>0.28268799999999999</v>
      </c>
      <c r="AT991" s="100">
        <v>3.8000000000000002E-5</v>
      </c>
      <c r="AU991" s="105">
        <v>0.28268297066160841</v>
      </c>
      <c r="AV991" s="105">
        <v>0.90581111060306085</v>
      </c>
      <c r="AW991" s="105">
        <v>1.3443838513963089</v>
      </c>
      <c r="AX991" s="106">
        <v>0.28268293776707643</v>
      </c>
      <c r="AY991" s="106">
        <v>0.93418359443431243</v>
      </c>
      <c r="AZ991" s="106">
        <v>1.3443878218420391</v>
      </c>
      <c r="BA991" s="100">
        <v>70.434915227795827</v>
      </c>
      <c r="BB991" s="100">
        <v>15.206261965229521</v>
      </c>
      <c r="BC991" s="100">
        <v>3.7399704285692432</v>
      </c>
      <c r="BD991" s="100">
        <v>0.12152754693501092</v>
      </c>
      <c r="BE991" s="100">
        <v>1.6544086221404848</v>
      </c>
      <c r="BF991" s="100">
        <v>3.0637196706305279</v>
      </c>
      <c r="BG991" s="100">
        <v>2.2365153595602849</v>
      </c>
      <c r="BH991" s="100">
        <v>3.0330824739242224</v>
      </c>
      <c r="BI991" s="100">
        <v>0.42789951399806364</v>
      </c>
      <c r="BJ991" s="100">
        <v>8.1699191216814071E-2</v>
      </c>
      <c r="BK991" s="100">
        <v>9</v>
      </c>
      <c r="BL991" s="100">
        <v>1</v>
      </c>
      <c r="BM991" s="100">
        <v>64</v>
      </c>
      <c r="BN991" s="100" t="s">
        <v>1712</v>
      </c>
      <c r="BO991" s="100">
        <v>6</v>
      </c>
      <c r="BP991" s="100" t="s">
        <v>1712</v>
      </c>
      <c r="BQ991" s="100" t="s">
        <v>1707</v>
      </c>
      <c r="BR991" s="100">
        <v>70</v>
      </c>
      <c r="BS991" s="100">
        <v>16</v>
      </c>
      <c r="BT991" s="100">
        <v>1.3</v>
      </c>
      <c r="BU991" s="100">
        <v>15</v>
      </c>
      <c r="BV991" s="100">
        <v>115</v>
      </c>
      <c r="BW991" s="100">
        <v>373</v>
      </c>
      <c r="BX991" s="100">
        <v>25.7</v>
      </c>
      <c r="BY991" s="100">
        <v>171</v>
      </c>
      <c r="BZ991" s="100">
        <v>8.4</v>
      </c>
      <c r="CA991" s="100" t="s">
        <v>1708</v>
      </c>
      <c r="CB991" s="100" t="s">
        <v>1709</v>
      </c>
      <c r="CC991" s="100" t="s">
        <v>1710</v>
      </c>
      <c r="CD991" s="100">
        <v>2</v>
      </c>
      <c r="CE991" s="100">
        <v>1.9</v>
      </c>
      <c r="CF991" s="100">
        <v>20.100000000000001</v>
      </c>
      <c r="CG991" s="100">
        <v>1767</v>
      </c>
      <c r="CH991" s="100">
        <v>25.3</v>
      </c>
      <c r="CI991" s="100">
        <v>51.4</v>
      </c>
      <c r="CJ991" s="100">
        <v>5.17</v>
      </c>
      <c r="CK991" s="100">
        <v>18.8</v>
      </c>
      <c r="CL991" s="100">
        <v>3.94</v>
      </c>
      <c r="CM991" s="100">
        <v>0.94599999999999995</v>
      </c>
      <c r="CN991" s="100">
        <v>3.87</v>
      </c>
      <c r="CO991" s="100">
        <v>0.64</v>
      </c>
      <c r="CP991" s="100">
        <v>4.0199999999999996</v>
      </c>
      <c r="CQ991" s="100">
        <v>0.82</v>
      </c>
      <c r="CR991" s="100">
        <v>2.57</v>
      </c>
      <c r="CS991" s="100">
        <v>0.40100000000000002</v>
      </c>
      <c r="CT991" s="100">
        <v>2.76</v>
      </c>
      <c r="CU991" s="100">
        <v>0.44600000000000001</v>
      </c>
      <c r="CV991" s="100">
        <v>4</v>
      </c>
      <c r="CW991" s="100">
        <v>0.8</v>
      </c>
      <c r="CX991" s="100">
        <v>1</v>
      </c>
      <c r="CY991" s="100">
        <v>0.86</v>
      </c>
      <c r="CZ991" s="100">
        <v>19</v>
      </c>
      <c r="DA991" s="100">
        <v>0.1</v>
      </c>
      <c r="DB991" s="100">
        <v>11.1</v>
      </c>
      <c r="DC991" s="100">
        <v>3.12</v>
      </c>
    </row>
    <row r="992" spans="1:107" x14ac:dyDescent="0.25">
      <c r="A992" s="94" t="s">
        <v>150</v>
      </c>
      <c r="B992" s="4" t="s">
        <v>700</v>
      </c>
      <c r="C992" s="4">
        <v>2018</v>
      </c>
      <c r="D992" s="4">
        <v>129</v>
      </c>
      <c r="E992" s="4">
        <v>988</v>
      </c>
      <c r="F992" s="4">
        <v>44298</v>
      </c>
      <c r="G992" s="4">
        <v>15628</v>
      </c>
      <c r="H992" s="113">
        <v>8.9499999999999993</v>
      </c>
      <c r="I992" s="113">
        <v>222.2</v>
      </c>
      <c r="J992" s="113">
        <v>68.599999999999994</v>
      </c>
      <c r="K992" s="114">
        <v>0.32041012495994875</v>
      </c>
      <c r="L992" s="116">
        <v>204.5696051507494</v>
      </c>
      <c r="M992" s="116">
        <v>7.764441253499557</v>
      </c>
      <c r="P992" s="40">
        <v>204.4</v>
      </c>
      <c r="Q992" s="40">
        <v>1.2</v>
      </c>
      <c r="R992" s="40">
        <v>-0.16960515074939053</v>
      </c>
      <c r="S992" s="41"/>
      <c r="T992" s="20">
        <v>9.6</v>
      </c>
      <c r="U992" s="20">
        <v>4.5</v>
      </c>
      <c r="V992" s="20">
        <v>651</v>
      </c>
      <c r="W992" s="20" t="s">
        <v>684</v>
      </c>
      <c r="X992" s="20">
        <v>9.82</v>
      </c>
      <c r="Y992" s="20" t="s">
        <v>684</v>
      </c>
      <c r="Z992" s="20">
        <v>0.56000000000000005</v>
      </c>
      <c r="AA992" s="20">
        <v>1.31</v>
      </c>
      <c r="AB992" s="20">
        <v>0.28799999999999998</v>
      </c>
      <c r="AC992" s="20">
        <v>10.6</v>
      </c>
      <c r="AD992" s="20">
        <v>3.65</v>
      </c>
      <c r="AE992" s="20">
        <v>50.4</v>
      </c>
      <c r="AF992" s="20">
        <v>23.4</v>
      </c>
      <c r="AG992" s="20">
        <v>106.5</v>
      </c>
      <c r="AH992" s="20">
        <v>22.8</v>
      </c>
      <c r="AI992" s="20">
        <v>228</v>
      </c>
      <c r="AJ992" s="20">
        <v>48.1</v>
      </c>
      <c r="AK992" s="20">
        <v>10760</v>
      </c>
      <c r="AM992" s="100">
        <v>8.8869999999999997E-4</v>
      </c>
      <c r="AN992" s="100">
        <v>3.3000000000000002E-6</v>
      </c>
      <c r="AO992" s="100">
        <v>1.46777</v>
      </c>
      <c r="AP992" s="100">
        <v>1.3999999999999999E-4</v>
      </c>
      <c r="AQ992" s="100">
        <v>3.3991E-2</v>
      </c>
      <c r="AR992" s="100">
        <v>8.1000000000000004E-5</v>
      </c>
      <c r="AS992" s="100">
        <v>0.28266000000000002</v>
      </c>
      <c r="AT992" s="100">
        <v>3.4666666666666665E-5</v>
      </c>
      <c r="AU992" s="105">
        <v>0.28265659928511283</v>
      </c>
      <c r="AV992" s="105">
        <v>6.1427896302923557E-3</v>
      </c>
      <c r="AW992" s="105">
        <v>1.2264595289601847</v>
      </c>
      <c r="AX992" s="106">
        <v>0.2826566021099704</v>
      </c>
      <c r="AY992" s="106">
        <v>2.4642077622871739E-3</v>
      </c>
      <c r="AZ992" s="106">
        <v>1.2264590655401058</v>
      </c>
      <c r="BA992" s="100">
        <v>70.434915227795827</v>
      </c>
      <c r="BB992" s="100">
        <v>15.206261965229521</v>
      </c>
      <c r="BC992" s="100">
        <v>3.7399704285692432</v>
      </c>
      <c r="BD992" s="100">
        <v>0.12152754693501092</v>
      </c>
      <c r="BE992" s="100">
        <v>1.6544086221404848</v>
      </c>
      <c r="BF992" s="100">
        <v>3.0637196706305279</v>
      </c>
      <c r="BG992" s="100">
        <v>2.2365153595602849</v>
      </c>
      <c r="BH992" s="100">
        <v>3.0330824739242224</v>
      </c>
      <c r="BI992" s="100">
        <v>0.42789951399806364</v>
      </c>
      <c r="BJ992" s="100">
        <v>8.1699191216814071E-2</v>
      </c>
      <c r="BK992" s="100">
        <v>9</v>
      </c>
      <c r="BL992" s="100">
        <v>1</v>
      </c>
      <c r="BM992" s="100">
        <v>64</v>
      </c>
      <c r="BN992" s="100" t="s">
        <v>1712</v>
      </c>
      <c r="BO992" s="100">
        <v>6</v>
      </c>
      <c r="BP992" s="100" t="s">
        <v>1712</v>
      </c>
      <c r="BQ992" s="100" t="s">
        <v>1707</v>
      </c>
      <c r="BR992" s="100">
        <v>70</v>
      </c>
      <c r="BS992" s="100">
        <v>16</v>
      </c>
      <c r="BT992" s="100">
        <v>1.3</v>
      </c>
      <c r="BU992" s="100">
        <v>15</v>
      </c>
      <c r="BV992" s="100">
        <v>115</v>
      </c>
      <c r="BW992" s="100">
        <v>373</v>
      </c>
      <c r="BX992" s="100">
        <v>25.7</v>
      </c>
      <c r="BY992" s="100">
        <v>171</v>
      </c>
      <c r="BZ992" s="100">
        <v>8.4</v>
      </c>
      <c r="CA992" s="100" t="s">
        <v>1708</v>
      </c>
      <c r="CB992" s="100" t="s">
        <v>1709</v>
      </c>
      <c r="CC992" s="100" t="s">
        <v>1710</v>
      </c>
      <c r="CD992" s="100">
        <v>2</v>
      </c>
      <c r="CE992" s="100">
        <v>1.9</v>
      </c>
      <c r="CF992" s="100">
        <v>20.100000000000001</v>
      </c>
      <c r="CG992" s="100">
        <v>1767</v>
      </c>
      <c r="CH992" s="100">
        <v>25.3</v>
      </c>
      <c r="CI992" s="100">
        <v>51.4</v>
      </c>
      <c r="CJ992" s="100">
        <v>5.17</v>
      </c>
      <c r="CK992" s="100">
        <v>18.8</v>
      </c>
      <c r="CL992" s="100">
        <v>3.94</v>
      </c>
      <c r="CM992" s="100">
        <v>0.94599999999999995</v>
      </c>
      <c r="CN992" s="100">
        <v>3.87</v>
      </c>
      <c r="CO992" s="100">
        <v>0.64</v>
      </c>
      <c r="CP992" s="100">
        <v>4.0199999999999996</v>
      </c>
      <c r="CQ992" s="100">
        <v>0.82</v>
      </c>
      <c r="CR992" s="100">
        <v>2.57</v>
      </c>
      <c r="CS992" s="100">
        <v>0.40100000000000002</v>
      </c>
      <c r="CT992" s="100">
        <v>2.76</v>
      </c>
      <c r="CU992" s="100">
        <v>0.44600000000000001</v>
      </c>
      <c r="CV992" s="100">
        <v>4</v>
      </c>
      <c r="CW992" s="100">
        <v>0.8</v>
      </c>
      <c r="CX992" s="100">
        <v>1</v>
      </c>
      <c r="CY992" s="100">
        <v>0.86</v>
      </c>
      <c r="CZ992" s="100">
        <v>19</v>
      </c>
      <c r="DA992" s="100">
        <v>0.1</v>
      </c>
      <c r="DB992" s="100">
        <v>11.1</v>
      </c>
      <c r="DC992" s="100">
        <v>3.12</v>
      </c>
    </row>
    <row r="993" spans="1:107" x14ac:dyDescent="0.25">
      <c r="A993" s="94" t="s">
        <v>129</v>
      </c>
      <c r="B993" s="4" t="s">
        <v>700</v>
      </c>
      <c r="C993" s="4">
        <v>2018</v>
      </c>
      <c r="D993" s="4">
        <v>130</v>
      </c>
      <c r="E993" s="4">
        <v>989</v>
      </c>
      <c r="F993" s="4">
        <v>44025</v>
      </c>
      <c r="G993" s="4">
        <v>15675</v>
      </c>
      <c r="H993" s="113">
        <v>14.14</v>
      </c>
      <c r="I993" s="113">
        <v>255.7</v>
      </c>
      <c r="J993" s="113">
        <v>144.6</v>
      </c>
      <c r="K993" s="114">
        <v>0.56980056980056981</v>
      </c>
      <c r="L993" s="116">
        <v>211.93078199572068</v>
      </c>
      <c r="M993" s="116">
        <v>6.5021628629292181</v>
      </c>
      <c r="P993" s="40">
        <v>204.4</v>
      </c>
      <c r="Q993" s="40">
        <v>1.2</v>
      </c>
      <c r="R993" s="40">
        <v>-7.5307819957206732</v>
      </c>
      <c r="S993" s="41"/>
      <c r="T993" s="20">
        <v>12</v>
      </c>
      <c r="U993" s="20">
        <v>6.5</v>
      </c>
      <c r="V993" s="20">
        <v>995</v>
      </c>
      <c r="W993" s="20" t="s">
        <v>684</v>
      </c>
      <c r="X993" s="20">
        <v>8.8800000000000008</v>
      </c>
      <c r="Y993" s="20">
        <v>0.27</v>
      </c>
      <c r="Z993" s="20">
        <v>1.58</v>
      </c>
      <c r="AA993" s="20">
        <v>3.05</v>
      </c>
      <c r="AB993" s="20">
        <v>1.0900000000000001</v>
      </c>
      <c r="AC993" s="20">
        <v>18.100000000000001</v>
      </c>
      <c r="AD993" s="20">
        <v>5.77</v>
      </c>
      <c r="AE993" s="20">
        <v>75.5</v>
      </c>
      <c r="AF993" s="20">
        <v>31.7</v>
      </c>
      <c r="AG993" s="20">
        <v>172</v>
      </c>
      <c r="AH993" s="20">
        <v>37.4</v>
      </c>
      <c r="AI993" s="20">
        <v>415</v>
      </c>
      <c r="AJ993" s="20">
        <v>86.1</v>
      </c>
      <c r="AK993" s="20">
        <v>9160</v>
      </c>
      <c r="AM993" s="100">
        <v>1.6149999999999999E-3</v>
      </c>
      <c r="AN993" s="100">
        <v>1.0000000000000001E-5</v>
      </c>
      <c r="AO993" s="100">
        <v>1.4677</v>
      </c>
      <c r="AP993" s="100">
        <v>1.2E-4</v>
      </c>
      <c r="AQ993" s="100">
        <v>5.5149999999999998E-2</v>
      </c>
      <c r="AR993" s="100">
        <v>3.6999999999999999E-4</v>
      </c>
      <c r="AS993" s="100">
        <v>0.28288999999999997</v>
      </c>
      <c r="AT993" s="100">
        <v>3.6666666666666666E-5</v>
      </c>
      <c r="AU993" s="105">
        <v>0.28288359719367356</v>
      </c>
      <c r="AV993" s="105">
        <v>8.2011609416454689</v>
      </c>
      <c r="AW993" s="105">
        <v>1.2972380849991556</v>
      </c>
      <c r="AX993" s="106">
        <v>0.28288382514639604</v>
      </c>
      <c r="AY993" s="106">
        <v>8.041303234409547</v>
      </c>
      <c r="AZ993" s="106">
        <v>1.2972163193212656</v>
      </c>
      <c r="BA993" s="100">
        <v>70.434915227795827</v>
      </c>
      <c r="BB993" s="100">
        <v>15.206261965229521</v>
      </c>
      <c r="BC993" s="100">
        <v>3.7399704285692432</v>
      </c>
      <c r="BD993" s="100">
        <v>0.12152754693501092</v>
      </c>
      <c r="BE993" s="100">
        <v>1.6544086221404848</v>
      </c>
      <c r="BF993" s="100">
        <v>3.0637196706305279</v>
      </c>
      <c r="BG993" s="100">
        <v>2.2365153595602849</v>
      </c>
      <c r="BH993" s="100">
        <v>3.0330824739242224</v>
      </c>
      <c r="BI993" s="100">
        <v>0.42789951399806364</v>
      </c>
      <c r="BJ993" s="100">
        <v>8.1699191216814071E-2</v>
      </c>
      <c r="BK993" s="100">
        <v>9</v>
      </c>
      <c r="BL993" s="100">
        <v>1</v>
      </c>
      <c r="BM993" s="100">
        <v>64</v>
      </c>
      <c r="BN993" s="100" t="s">
        <v>1712</v>
      </c>
      <c r="BO993" s="100">
        <v>6</v>
      </c>
      <c r="BP993" s="100" t="s">
        <v>1712</v>
      </c>
      <c r="BQ993" s="100" t="s">
        <v>1707</v>
      </c>
      <c r="BR993" s="100">
        <v>70</v>
      </c>
      <c r="BS993" s="100">
        <v>16</v>
      </c>
      <c r="BT993" s="100">
        <v>1.3</v>
      </c>
      <c r="BU993" s="100">
        <v>15</v>
      </c>
      <c r="BV993" s="100">
        <v>115</v>
      </c>
      <c r="BW993" s="100">
        <v>373</v>
      </c>
      <c r="BX993" s="100">
        <v>25.7</v>
      </c>
      <c r="BY993" s="100">
        <v>171</v>
      </c>
      <c r="BZ993" s="100">
        <v>8.4</v>
      </c>
      <c r="CA993" s="100" t="s">
        <v>1708</v>
      </c>
      <c r="CB993" s="100" t="s">
        <v>1709</v>
      </c>
      <c r="CC993" s="100" t="s">
        <v>1710</v>
      </c>
      <c r="CD993" s="100">
        <v>2</v>
      </c>
      <c r="CE993" s="100">
        <v>1.9</v>
      </c>
      <c r="CF993" s="100">
        <v>20.100000000000001</v>
      </c>
      <c r="CG993" s="100">
        <v>1767</v>
      </c>
      <c r="CH993" s="100">
        <v>25.3</v>
      </c>
      <c r="CI993" s="100">
        <v>51.4</v>
      </c>
      <c r="CJ993" s="100">
        <v>5.17</v>
      </c>
      <c r="CK993" s="100">
        <v>18.8</v>
      </c>
      <c r="CL993" s="100">
        <v>3.94</v>
      </c>
      <c r="CM993" s="100">
        <v>0.94599999999999995</v>
      </c>
      <c r="CN993" s="100">
        <v>3.87</v>
      </c>
      <c r="CO993" s="100">
        <v>0.64</v>
      </c>
      <c r="CP993" s="100">
        <v>4.0199999999999996</v>
      </c>
      <c r="CQ993" s="100">
        <v>0.82</v>
      </c>
      <c r="CR993" s="100">
        <v>2.57</v>
      </c>
      <c r="CS993" s="100">
        <v>0.40100000000000002</v>
      </c>
      <c r="CT993" s="100">
        <v>2.76</v>
      </c>
      <c r="CU993" s="100">
        <v>0.44600000000000001</v>
      </c>
      <c r="CV993" s="100">
        <v>4</v>
      </c>
      <c r="CW993" s="100">
        <v>0.8</v>
      </c>
      <c r="CX993" s="100">
        <v>1</v>
      </c>
      <c r="CY993" s="100">
        <v>0.86</v>
      </c>
      <c r="CZ993" s="100">
        <v>19</v>
      </c>
      <c r="DA993" s="100">
        <v>0.1</v>
      </c>
      <c r="DB993" s="100">
        <v>11.1</v>
      </c>
      <c r="DC993" s="100">
        <v>3.12</v>
      </c>
    </row>
    <row r="994" spans="1:107" x14ac:dyDescent="0.25">
      <c r="A994" s="94" t="s">
        <v>137</v>
      </c>
      <c r="B994" s="4" t="s">
        <v>700</v>
      </c>
      <c r="C994" s="4">
        <v>2018</v>
      </c>
      <c r="D994" s="4">
        <v>131</v>
      </c>
      <c r="E994" s="4">
        <v>990</v>
      </c>
      <c r="F994" s="4">
        <v>44121</v>
      </c>
      <c r="G994" s="4">
        <v>15699</v>
      </c>
      <c r="H994" s="113">
        <v>9.39</v>
      </c>
      <c r="I994" s="113">
        <v>227.1</v>
      </c>
      <c r="J994" s="113">
        <v>80.2</v>
      </c>
      <c r="K994" s="114">
        <v>0.36710719530102787</v>
      </c>
      <c r="L994" s="116">
        <v>205.39936988864534</v>
      </c>
      <c r="M994" s="116">
        <v>6.1529287904760004</v>
      </c>
      <c r="P994" s="40">
        <v>204.4</v>
      </c>
      <c r="Q994" s="40">
        <v>1.2</v>
      </c>
      <c r="R994" s="40">
        <v>-0.99936988864533305</v>
      </c>
      <c r="S994" s="41"/>
      <c r="T994" s="20">
        <v>7.3</v>
      </c>
      <c r="U994" s="20">
        <v>4.9000000000000004</v>
      </c>
      <c r="V994" s="20">
        <v>813</v>
      </c>
      <c r="W994" s="20" t="s">
        <v>684</v>
      </c>
      <c r="X994" s="20">
        <v>11</v>
      </c>
      <c r="Y994" s="20" t="s">
        <v>684</v>
      </c>
      <c r="Z994" s="20">
        <v>0.63</v>
      </c>
      <c r="AA994" s="20">
        <v>2.29</v>
      </c>
      <c r="AB994" s="20">
        <v>0.38400000000000001</v>
      </c>
      <c r="AC994" s="20">
        <v>12.4</v>
      </c>
      <c r="AD994" s="20">
        <v>4.7300000000000004</v>
      </c>
      <c r="AE994" s="20">
        <v>66.5</v>
      </c>
      <c r="AF994" s="20">
        <v>28.6</v>
      </c>
      <c r="AG994" s="20">
        <v>138</v>
      </c>
      <c r="AH994" s="20">
        <v>30</v>
      </c>
      <c r="AI994" s="20">
        <v>302</v>
      </c>
      <c r="AJ994" s="20">
        <v>59.5</v>
      </c>
      <c r="AK994" s="20">
        <v>10900</v>
      </c>
      <c r="AM994" s="100">
        <v>1.072E-3</v>
      </c>
      <c r="AN994" s="100">
        <v>1.1E-5</v>
      </c>
      <c r="AO994" s="100">
        <v>1.4677</v>
      </c>
      <c r="AP994" s="100">
        <v>1.2999999999999999E-4</v>
      </c>
      <c r="AQ994" s="100">
        <v>4.1880000000000001E-2</v>
      </c>
      <c r="AR994" s="100">
        <v>2.7999999999999998E-4</v>
      </c>
      <c r="AS994" s="100">
        <v>0.28264699999999998</v>
      </c>
      <c r="AT994" s="100">
        <v>3.5333333333333336E-5</v>
      </c>
      <c r="AU994" s="105">
        <v>0.2826428811953538</v>
      </c>
      <c r="AV994" s="105">
        <v>-0.46069947443494463</v>
      </c>
      <c r="AW994" s="105">
        <v>1.250047599964264</v>
      </c>
      <c r="AX994" s="106">
        <v>0.28264290127364494</v>
      </c>
      <c r="AY994" s="106">
        <v>-0.48225256868428268</v>
      </c>
      <c r="AZ994" s="106">
        <v>1.2500448168004923</v>
      </c>
      <c r="BA994" s="100">
        <v>70.434915227795827</v>
      </c>
      <c r="BB994" s="100">
        <v>15.206261965229521</v>
      </c>
      <c r="BC994" s="100">
        <v>3.7399704285692432</v>
      </c>
      <c r="BD994" s="100">
        <v>0.12152754693501092</v>
      </c>
      <c r="BE994" s="100">
        <v>1.6544086221404848</v>
      </c>
      <c r="BF994" s="100">
        <v>3.0637196706305279</v>
      </c>
      <c r="BG994" s="100">
        <v>2.2365153595602849</v>
      </c>
      <c r="BH994" s="100">
        <v>3.0330824739242224</v>
      </c>
      <c r="BI994" s="100">
        <v>0.42789951399806364</v>
      </c>
      <c r="BJ994" s="100">
        <v>8.1699191216814071E-2</v>
      </c>
      <c r="BK994" s="100">
        <v>9</v>
      </c>
      <c r="BL994" s="100">
        <v>1</v>
      </c>
      <c r="BM994" s="100">
        <v>64</v>
      </c>
      <c r="BN994" s="100" t="s">
        <v>1712</v>
      </c>
      <c r="BO994" s="100">
        <v>6</v>
      </c>
      <c r="BP994" s="100" t="s">
        <v>1712</v>
      </c>
      <c r="BQ994" s="100" t="s">
        <v>1707</v>
      </c>
      <c r="BR994" s="100">
        <v>70</v>
      </c>
      <c r="BS994" s="100">
        <v>16</v>
      </c>
      <c r="BT994" s="100">
        <v>1.3</v>
      </c>
      <c r="BU994" s="100">
        <v>15</v>
      </c>
      <c r="BV994" s="100">
        <v>115</v>
      </c>
      <c r="BW994" s="100">
        <v>373</v>
      </c>
      <c r="BX994" s="100">
        <v>25.7</v>
      </c>
      <c r="BY994" s="100">
        <v>171</v>
      </c>
      <c r="BZ994" s="100">
        <v>8.4</v>
      </c>
      <c r="CA994" s="100" t="s">
        <v>1708</v>
      </c>
      <c r="CB994" s="100" t="s">
        <v>1709</v>
      </c>
      <c r="CC994" s="100" t="s">
        <v>1710</v>
      </c>
      <c r="CD994" s="100">
        <v>2</v>
      </c>
      <c r="CE994" s="100">
        <v>1.9</v>
      </c>
      <c r="CF994" s="100">
        <v>20.100000000000001</v>
      </c>
      <c r="CG994" s="100">
        <v>1767</v>
      </c>
      <c r="CH994" s="100">
        <v>25.3</v>
      </c>
      <c r="CI994" s="100">
        <v>51.4</v>
      </c>
      <c r="CJ994" s="100">
        <v>5.17</v>
      </c>
      <c r="CK994" s="100">
        <v>18.8</v>
      </c>
      <c r="CL994" s="100">
        <v>3.94</v>
      </c>
      <c r="CM994" s="100">
        <v>0.94599999999999995</v>
      </c>
      <c r="CN994" s="100">
        <v>3.87</v>
      </c>
      <c r="CO994" s="100">
        <v>0.64</v>
      </c>
      <c r="CP994" s="100">
        <v>4.0199999999999996</v>
      </c>
      <c r="CQ994" s="100">
        <v>0.82</v>
      </c>
      <c r="CR994" s="100">
        <v>2.57</v>
      </c>
      <c r="CS994" s="100">
        <v>0.40100000000000002</v>
      </c>
      <c r="CT994" s="100">
        <v>2.76</v>
      </c>
      <c r="CU994" s="100">
        <v>0.44600000000000001</v>
      </c>
      <c r="CV994" s="100">
        <v>4</v>
      </c>
      <c r="CW994" s="100">
        <v>0.8</v>
      </c>
      <c r="CX994" s="100">
        <v>1</v>
      </c>
      <c r="CY994" s="100">
        <v>0.86</v>
      </c>
      <c r="CZ994" s="100">
        <v>19</v>
      </c>
      <c r="DA994" s="100">
        <v>0.1</v>
      </c>
      <c r="DB994" s="100">
        <v>11.1</v>
      </c>
      <c r="DC994" s="100">
        <v>3.12</v>
      </c>
    </row>
    <row r="995" spans="1:107" x14ac:dyDescent="0.25">
      <c r="A995" s="94" t="s">
        <v>140</v>
      </c>
      <c r="B995" s="4" t="s">
        <v>700</v>
      </c>
      <c r="C995" s="4">
        <v>2018</v>
      </c>
      <c r="D995" s="4">
        <v>132</v>
      </c>
      <c r="E995" s="4">
        <v>991</v>
      </c>
      <c r="F995" s="4">
        <v>44143</v>
      </c>
      <c r="G995" s="4">
        <v>15820</v>
      </c>
      <c r="H995" s="113">
        <v>10.09</v>
      </c>
      <c r="I995" s="113">
        <v>234.2</v>
      </c>
      <c r="J995" s="113">
        <v>90.5</v>
      </c>
      <c r="K995" s="114">
        <v>0.4</v>
      </c>
      <c r="L995" s="116">
        <v>209.37282894237481</v>
      </c>
      <c r="M995" s="116">
        <v>6.1323291725479532</v>
      </c>
      <c r="P995" s="40">
        <v>204.4</v>
      </c>
      <c r="Q995" s="40">
        <v>1.2</v>
      </c>
      <c r="R995" s="40">
        <v>-4.9728289423748038</v>
      </c>
      <c r="S995" s="41"/>
      <c r="T995" s="20">
        <v>6.9</v>
      </c>
      <c r="U995" s="20">
        <v>4</v>
      </c>
      <c r="V995" s="20">
        <v>1095</v>
      </c>
      <c r="W995" s="20" t="s">
        <v>684</v>
      </c>
      <c r="X995" s="20">
        <v>10.8</v>
      </c>
      <c r="Y995" s="20">
        <v>0.13500000000000001</v>
      </c>
      <c r="Z995" s="20">
        <v>1.54</v>
      </c>
      <c r="AA995" s="20">
        <v>3.53</v>
      </c>
      <c r="AB995" s="20">
        <v>0.47</v>
      </c>
      <c r="AC995" s="20">
        <v>19.3</v>
      </c>
      <c r="AD995" s="20">
        <v>7.07</v>
      </c>
      <c r="AE995" s="20">
        <v>88.1</v>
      </c>
      <c r="AF995" s="20">
        <v>39.700000000000003</v>
      </c>
      <c r="AG995" s="20">
        <v>173.5</v>
      </c>
      <c r="AH995" s="20">
        <v>33.5</v>
      </c>
      <c r="AI995" s="20">
        <v>394</v>
      </c>
      <c r="AJ995" s="20">
        <v>74.099999999999994</v>
      </c>
      <c r="AK995" s="20">
        <v>10280</v>
      </c>
      <c r="AM995" s="100">
        <v>1.0138E-3</v>
      </c>
      <c r="AN995" s="100">
        <v>7.3000000000000004E-6</v>
      </c>
      <c r="AO995" s="100">
        <v>1.4677899999999999</v>
      </c>
      <c r="AP995" s="100">
        <v>1.3999999999999999E-4</v>
      </c>
      <c r="AQ995" s="100">
        <v>4.1250000000000002E-2</v>
      </c>
      <c r="AR995" s="100">
        <v>5.0000000000000001E-4</v>
      </c>
      <c r="AS995" s="100">
        <v>0.28271099999999999</v>
      </c>
      <c r="AT995" s="100">
        <v>3.9333333333333332E-5</v>
      </c>
      <c r="AU995" s="105">
        <v>0.28270702930957181</v>
      </c>
      <c r="AV995" s="105">
        <v>1.8973215887019279</v>
      </c>
      <c r="AW995" s="105">
        <v>1.3915747417975586</v>
      </c>
      <c r="AX995" s="106">
        <v>0.28270712379778101</v>
      </c>
      <c r="AY995" s="106">
        <v>1.7898521506976017</v>
      </c>
      <c r="AZ995" s="106">
        <v>1.3915593243628124</v>
      </c>
      <c r="BA995" s="100">
        <v>70.434915227795827</v>
      </c>
      <c r="BB995" s="100">
        <v>15.206261965229521</v>
      </c>
      <c r="BC995" s="100">
        <v>3.7399704285692432</v>
      </c>
      <c r="BD995" s="100">
        <v>0.12152754693501092</v>
      </c>
      <c r="BE995" s="100">
        <v>1.6544086221404848</v>
      </c>
      <c r="BF995" s="100">
        <v>3.0637196706305279</v>
      </c>
      <c r="BG995" s="100">
        <v>2.2365153595602849</v>
      </c>
      <c r="BH995" s="100">
        <v>3.0330824739242224</v>
      </c>
      <c r="BI995" s="100">
        <v>0.42789951399806364</v>
      </c>
      <c r="BJ995" s="100">
        <v>8.1699191216814071E-2</v>
      </c>
      <c r="BK995" s="100">
        <v>9</v>
      </c>
      <c r="BL995" s="100">
        <v>1</v>
      </c>
      <c r="BM995" s="100">
        <v>64</v>
      </c>
      <c r="BN995" s="100" t="s">
        <v>1712</v>
      </c>
      <c r="BO995" s="100">
        <v>6</v>
      </c>
      <c r="BP995" s="100" t="s">
        <v>1712</v>
      </c>
      <c r="BQ995" s="100" t="s">
        <v>1707</v>
      </c>
      <c r="BR995" s="100">
        <v>70</v>
      </c>
      <c r="BS995" s="100">
        <v>16</v>
      </c>
      <c r="BT995" s="100">
        <v>1.3</v>
      </c>
      <c r="BU995" s="100">
        <v>15</v>
      </c>
      <c r="BV995" s="100">
        <v>115</v>
      </c>
      <c r="BW995" s="100">
        <v>373</v>
      </c>
      <c r="BX995" s="100">
        <v>25.7</v>
      </c>
      <c r="BY995" s="100">
        <v>171</v>
      </c>
      <c r="BZ995" s="100">
        <v>8.4</v>
      </c>
      <c r="CA995" s="100" t="s">
        <v>1708</v>
      </c>
      <c r="CB995" s="100" t="s">
        <v>1709</v>
      </c>
      <c r="CC995" s="100" t="s">
        <v>1710</v>
      </c>
      <c r="CD995" s="100">
        <v>2</v>
      </c>
      <c r="CE995" s="100">
        <v>1.9</v>
      </c>
      <c r="CF995" s="100">
        <v>20.100000000000001</v>
      </c>
      <c r="CG995" s="100">
        <v>1767</v>
      </c>
      <c r="CH995" s="100">
        <v>25.3</v>
      </c>
      <c r="CI995" s="100">
        <v>51.4</v>
      </c>
      <c r="CJ995" s="100">
        <v>5.17</v>
      </c>
      <c r="CK995" s="100">
        <v>18.8</v>
      </c>
      <c r="CL995" s="100">
        <v>3.94</v>
      </c>
      <c r="CM995" s="100">
        <v>0.94599999999999995</v>
      </c>
      <c r="CN995" s="100">
        <v>3.87</v>
      </c>
      <c r="CO995" s="100">
        <v>0.64</v>
      </c>
      <c r="CP995" s="100">
        <v>4.0199999999999996</v>
      </c>
      <c r="CQ995" s="100">
        <v>0.82</v>
      </c>
      <c r="CR995" s="100">
        <v>2.57</v>
      </c>
      <c r="CS995" s="100">
        <v>0.40100000000000002</v>
      </c>
      <c r="CT995" s="100">
        <v>2.76</v>
      </c>
      <c r="CU995" s="100">
        <v>0.44600000000000001</v>
      </c>
      <c r="CV995" s="100">
        <v>4</v>
      </c>
      <c r="CW995" s="100">
        <v>0.8</v>
      </c>
      <c r="CX995" s="100">
        <v>1</v>
      </c>
      <c r="CY995" s="100">
        <v>0.86</v>
      </c>
      <c r="CZ995" s="100">
        <v>19</v>
      </c>
      <c r="DA995" s="100">
        <v>0.1</v>
      </c>
      <c r="DB995" s="100">
        <v>11.1</v>
      </c>
      <c r="DC995" s="100">
        <v>3.12</v>
      </c>
    </row>
    <row r="996" spans="1:107" x14ac:dyDescent="0.25">
      <c r="A996" s="94" t="s">
        <v>136</v>
      </c>
      <c r="B996" s="4" t="s">
        <v>700</v>
      </c>
      <c r="C996" s="4">
        <v>2018</v>
      </c>
      <c r="D996" s="4">
        <v>133</v>
      </c>
      <c r="E996" s="4">
        <v>992</v>
      </c>
      <c r="F996" s="4">
        <v>44035</v>
      </c>
      <c r="G996" s="4">
        <v>15854</v>
      </c>
      <c r="H996" s="113">
        <v>11.1</v>
      </c>
      <c r="I996" s="113">
        <v>289.2</v>
      </c>
      <c r="J996" s="113">
        <v>103.5</v>
      </c>
      <c r="K996" s="114">
        <v>0.37425149700598798</v>
      </c>
      <c r="L996" s="116">
        <v>200.49392737800142</v>
      </c>
      <c r="M996" s="116">
        <v>6.0964830915077988</v>
      </c>
      <c r="P996" s="40">
        <v>204.4</v>
      </c>
      <c r="Q996" s="40">
        <v>1.2</v>
      </c>
      <c r="R996" s="40">
        <v>3.9060726219985895</v>
      </c>
      <c r="S996" s="41"/>
      <c r="T996" s="20">
        <v>6.4</v>
      </c>
      <c r="U996" s="20">
        <v>5.3</v>
      </c>
      <c r="V996" s="20">
        <v>825</v>
      </c>
      <c r="W996" s="20" t="s">
        <v>684</v>
      </c>
      <c r="X996" s="20">
        <v>9.98</v>
      </c>
      <c r="Y996" s="20" t="s">
        <v>684</v>
      </c>
      <c r="Z996" s="20">
        <v>0.71</v>
      </c>
      <c r="AA996" s="20">
        <v>1.62</v>
      </c>
      <c r="AB996" s="20">
        <v>0.3</v>
      </c>
      <c r="AC996" s="20">
        <v>10.9</v>
      </c>
      <c r="AD996" s="20">
        <v>4.3600000000000003</v>
      </c>
      <c r="AE996" s="20">
        <v>64.7</v>
      </c>
      <c r="AF996" s="20">
        <v>25.4</v>
      </c>
      <c r="AG996" s="20">
        <v>128.4</v>
      </c>
      <c r="AH996" s="20">
        <v>28.9</v>
      </c>
      <c r="AI996" s="20">
        <v>322</v>
      </c>
      <c r="AJ996" s="20">
        <v>56.1</v>
      </c>
      <c r="AK996" s="20">
        <v>10150</v>
      </c>
      <c r="AM996" s="100">
        <v>8.4460000000000004E-4</v>
      </c>
      <c r="AN996" s="100">
        <v>2.6000000000000001E-6</v>
      </c>
      <c r="AO996" s="100">
        <v>1.4678</v>
      </c>
      <c r="AP996" s="100">
        <v>1.3999999999999999E-4</v>
      </c>
      <c r="AQ996" s="100">
        <v>3.347E-2</v>
      </c>
      <c r="AR996" s="100">
        <v>2.5000000000000001E-4</v>
      </c>
      <c r="AS996" s="100">
        <v>0.28270000000000001</v>
      </c>
      <c r="AT996" s="100">
        <v>3.7333333333333331E-5</v>
      </c>
      <c r="AU996" s="105">
        <v>0.28269683255048195</v>
      </c>
      <c r="AV996" s="105">
        <v>1.3387328477598714</v>
      </c>
      <c r="AW996" s="105">
        <v>1.3207905773981636</v>
      </c>
      <c r="AX996" s="106">
        <v>0.28269677072361987</v>
      </c>
      <c r="AY996" s="106">
        <v>1.4235746027790874</v>
      </c>
      <c r="AZ996" s="106">
        <v>1.3208020705816523</v>
      </c>
      <c r="BA996" s="100">
        <v>70.434915227795827</v>
      </c>
      <c r="BB996" s="100">
        <v>15.206261965229521</v>
      </c>
      <c r="BC996" s="100">
        <v>3.7399704285692432</v>
      </c>
      <c r="BD996" s="100">
        <v>0.12152754693501092</v>
      </c>
      <c r="BE996" s="100">
        <v>1.6544086221404848</v>
      </c>
      <c r="BF996" s="100">
        <v>3.0637196706305279</v>
      </c>
      <c r="BG996" s="100">
        <v>2.2365153595602849</v>
      </c>
      <c r="BH996" s="100">
        <v>3.0330824739242224</v>
      </c>
      <c r="BI996" s="100">
        <v>0.42789951399806364</v>
      </c>
      <c r="BJ996" s="100">
        <v>8.1699191216814071E-2</v>
      </c>
      <c r="BK996" s="100">
        <v>9</v>
      </c>
      <c r="BL996" s="100">
        <v>1</v>
      </c>
      <c r="BM996" s="100">
        <v>64</v>
      </c>
      <c r="BN996" s="100" t="s">
        <v>1712</v>
      </c>
      <c r="BO996" s="100">
        <v>6</v>
      </c>
      <c r="BP996" s="100" t="s">
        <v>1712</v>
      </c>
      <c r="BQ996" s="100" t="s">
        <v>1707</v>
      </c>
      <c r="BR996" s="100">
        <v>70</v>
      </c>
      <c r="BS996" s="100">
        <v>16</v>
      </c>
      <c r="BT996" s="100">
        <v>1.3</v>
      </c>
      <c r="BU996" s="100">
        <v>15</v>
      </c>
      <c r="BV996" s="100">
        <v>115</v>
      </c>
      <c r="BW996" s="100">
        <v>373</v>
      </c>
      <c r="BX996" s="100">
        <v>25.7</v>
      </c>
      <c r="BY996" s="100">
        <v>171</v>
      </c>
      <c r="BZ996" s="100">
        <v>8.4</v>
      </c>
      <c r="CA996" s="100" t="s">
        <v>1708</v>
      </c>
      <c r="CB996" s="100" t="s">
        <v>1709</v>
      </c>
      <c r="CC996" s="100" t="s">
        <v>1710</v>
      </c>
      <c r="CD996" s="100">
        <v>2</v>
      </c>
      <c r="CE996" s="100">
        <v>1.9</v>
      </c>
      <c r="CF996" s="100">
        <v>20.100000000000001</v>
      </c>
      <c r="CG996" s="100">
        <v>1767</v>
      </c>
      <c r="CH996" s="100">
        <v>25.3</v>
      </c>
      <c r="CI996" s="100">
        <v>51.4</v>
      </c>
      <c r="CJ996" s="100">
        <v>5.17</v>
      </c>
      <c r="CK996" s="100">
        <v>18.8</v>
      </c>
      <c r="CL996" s="100">
        <v>3.94</v>
      </c>
      <c r="CM996" s="100">
        <v>0.94599999999999995</v>
      </c>
      <c r="CN996" s="100">
        <v>3.87</v>
      </c>
      <c r="CO996" s="100">
        <v>0.64</v>
      </c>
      <c r="CP996" s="100">
        <v>4.0199999999999996</v>
      </c>
      <c r="CQ996" s="100">
        <v>0.82</v>
      </c>
      <c r="CR996" s="100">
        <v>2.57</v>
      </c>
      <c r="CS996" s="100">
        <v>0.40100000000000002</v>
      </c>
      <c r="CT996" s="100">
        <v>2.76</v>
      </c>
      <c r="CU996" s="100">
        <v>0.44600000000000001</v>
      </c>
      <c r="CV996" s="100">
        <v>4</v>
      </c>
      <c r="CW996" s="100">
        <v>0.8</v>
      </c>
      <c r="CX996" s="100">
        <v>1</v>
      </c>
      <c r="CY996" s="100">
        <v>0.86</v>
      </c>
      <c r="CZ996" s="100">
        <v>19</v>
      </c>
      <c r="DA996" s="100">
        <v>0.1</v>
      </c>
      <c r="DB996" s="100">
        <v>11.1</v>
      </c>
      <c r="DC996" s="100">
        <v>3.12</v>
      </c>
    </row>
    <row r="997" spans="1:107" x14ac:dyDescent="0.25">
      <c r="A997" s="94" t="s">
        <v>134</v>
      </c>
      <c r="B997" s="4" t="s">
        <v>700</v>
      </c>
      <c r="C997" s="4">
        <v>2018</v>
      </c>
      <c r="D997" s="4">
        <v>134</v>
      </c>
      <c r="E997" s="4">
        <v>993</v>
      </c>
      <c r="F997" s="4">
        <v>44047</v>
      </c>
      <c r="G997" s="4">
        <v>16036</v>
      </c>
      <c r="H997" s="113">
        <v>9.33</v>
      </c>
      <c r="I997" s="113">
        <v>219.7</v>
      </c>
      <c r="J997" s="113">
        <v>75</v>
      </c>
      <c r="K997" s="114">
        <v>0.35574528637495556</v>
      </c>
      <c r="L997" s="116">
        <v>202.82488892403836</v>
      </c>
      <c r="M997" s="116">
        <v>6.4738850332643185</v>
      </c>
      <c r="P997" s="40">
        <v>204.4</v>
      </c>
      <c r="Q997" s="40">
        <v>1.2</v>
      </c>
      <c r="R997" s="40">
        <v>1.5751110759616438</v>
      </c>
      <c r="S997" s="41"/>
      <c r="T997" s="20">
        <v>8.3000000000000007</v>
      </c>
      <c r="U997" s="20">
        <v>6.2</v>
      </c>
      <c r="V997" s="20">
        <v>896</v>
      </c>
      <c r="W997" s="20" t="s">
        <v>684</v>
      </c>
      <c r="X997" s="20">
        <v>9.32</v>
      </c>
      <c r="Y997" s="20" t="s">
        <v>684</v>
      </c>
      <c r="Z997" s="20">
        <v>0.62</v>
      </c>
      <c r="AA997" s="20">
        <v>2.21</v>
      </c>
      <c r="AB997" s="20">
        <v>0.36</v>
      </c>
      <c r="AC997" s="20">
        <v>13.4</v>
      </c>
      <c r="AD997" s="20">
        <v>5.15</v>
      </c>
      <c r="AE997" s="20">
        <v>64.400000000000006</v>
      </c>
      <c r="AF997" s="20">
        <v>27.6</v>
      </c>
      <c r="AG997" s="20">
        <v>128.4</v>
      </c>
      <c r="AH997" s="20">
        <v>33.299999999999997</v>
      </c>
      <c r="AI997" s="20">
        <v>312</v>
      </c>
      <c r="AJ997" s="20">
        <v>63.5</v>
      </c>
      <c r="AK997" s="20">
        <v>10790</v>
      </c>
      <c r="AM997" s="100">
        <v>1.4239999999999999E-3</v>
      </c>
      <c r="AN997" s="100">
        <v>1.1E-5</v>
      </c>
      <c r="AO997" s="100">
        <v>1.46773</v>
      </c>
      <c r="AP997" s="100">
        <v>1.2E-4</v>
      </c>
      <c r="AQ997" s="100">
        <v>4.8809999999999999E-2</v>
      </c>
      <c r="AR997" s="100">
        <v>1.4999999999999999E-4</v>
      </c>
      <c r="AS997" s="100">
        <v>0.282696</v>
      </c>
      <c r="AT997" s="100">
        <v>3.1999999999999999E-5</v>
      </c>
      <c r="AU997" s="105">
        <v>0.28269059745872144</v>
      </c>
      <c r="AV997" s="105">
        <v>1.1700785921853196</v>
      </c>
      <c r="AW997" s="105">
        <v>1.1321120878867643</v>
      </c>
      <c r="AX997" s="106">
        <v>0.28269055542319999</v>
      </c>
      <c r="AY997" s="106">
        <v>1.2036858082109525</v>
      </c>
      <c r="AZ997" s="106">
        <v>1.1321160604985592</v>
      </c>
      <c r="BA997" s="100">
        <v>70.434915227795827</v>
      </c>
      <c r="BB997" s="100">
        <v>15.206261965229521</v>
      </c>
      <c r="BC997" s="100">
        <v>3.7399704285692432</v>
      </c>
      <c r="BD997" s="100">
        <v>0.12152754693501092</v>
      </c>
      <c r="BE997" s="100">
        <v>1.6544086221404848</v>
      </c>
      <c r="BF997" s="100">
        <v>3.0637196706305279</v>
      </c>
      <c r="BG997" s="100">
        <v>2.2365153595602849</v>
      </c>
      <c r="BH997" s="100">
        <v>3.0330824739242224</v>
      </c>
      <c r="BI997" s="100">
        <v>0.42789951399806364</v>
      </c>
      <c r="BJ997" s="100">
        <v>8.1699191216814071E-2</v>
      </c>
      <c r="BK997" s="100">
        <v>9</v>
      </c>
      <c r="BL997" s="100">
        <v>1</v>
      </c>
      <c r="BM997" s="100">
        <v>64</v>
      </c>
      <c r="BN997" s="100" t="s">
        <v>1712</v>
      </c>
      <c r="BO997" s="100">
        <v>6</v>
      </c>
      <c r="BP997" s="100" t="s">
        <v>1712</v>
      </c>
      <c r="BQ997" s="100" t="s">
        <v>1707</v>
      </c>
      <c r="BR997" s="100">
        <v>70</v>
      </c>
      <c r="BS997" s="100">
        <v>16</v>
      </c>
      <c r="BT997" s="100">
        <v>1.3</v>
      </c>
      <c r="BU997" s="100">
        <v>15</v>
      </c>
      <c r="BV997" s="100">
        <v>115</v>
      </c>
      <c r="BW997" s="100">
        <v>373</v>
      </c>
      <c r="BX997" s="100">
        <v>25.7</v>
      </c>
      <c r="BY997" s="100">
        <v>171</v>
      </c>
      <c r="BZ997" s="100">
        <v>8.4</v>
      </c>
      <c r="CA997" s="100" t="s">
        <v>1708</v>
      </c>
      <c r="CB997" s="100" t="s">
        <v>1709</v>
      </c>
      <c r="CC997" s="100" t="s">
        <v>1710</v>
      </c>
      <c r="CD997" s="100">
        <v>2</v>
      </c>
      <c r="CE997" s="100">
        <v>1.9</v>
      </c>
      <c r="CF997" s="100">
        <v>20.100000000000001</v>
      </c>
      <c r="CG997" s="100">
        <v>1767</v>
      </c>
      <c r="CH997" s="100">
        <v>25.3</v>
      </c>
      <c r="CI997" s="100">
        <v>51.4</v>
      </c>
      <c r="CJ997" s="100">
        <v>5.17</v>
      </c>
      <c r="CK997" s="100">
        <v>18.8</v>
      </c>
      <c r="CL997" s="100">
        <v>3.94</v>
      </c>
      <c r="CM997" s="100">
        <v>0.94599999999999995</v>
      </c>
      <c r="CN997" s="100">
        <v>3.87</v>
      </c>
      <c r="CO997" s="100">
        <v>0.64</v>
      </c>
      <c r="CP997" s="100">
        <v>4.0199999999999996</v>
      </c>
      <c r="CQ997" s="100">
        <v>0.82</v>
      </c>
      <c r="CR997" s="100">
        <v>2.57</v>
      </c>
      <c r="CS997" s="100">
        <v>0.40100000000000002</v>
      </c>
      <c r="CT997" s="100">
        <v>2.76</v>
      </c>
      <c r="CU997" s="100">
        <v>0.44600000000000001</v>
      </c>
      <c r="CV997" s="100">
        <v>4</v>
      </c>
      <c r="CW997" s="100">
        <v>0.8</v>
      </c>
      <c r="CX997" s="100">
        <v>1</v>
      </c>
      <c r="CY997" s="100">
        <v>0.86</v>
      </c>
      <c r="CZ997" s="100">
        <v>19</v>
      </c>
      <c r="DA997" s="100">
        <v>0.1</v>
      </c>
      <c r="DB997" s="100">
        <v>11.1</v>
      </c>
      <c r="DC997" s="100">
        <v>3.12</v>
      </c>
    </row>
    <row r="998" spans="1:107" x14ac:dyDescent="0.25">
      <c r="A998" s="94" t="s">
        <v>127</v>
      </c>
      <c r="B998" s="4" t="s">
        <v>700</v>
      </c>
      <c r="C998" s="4">
        <v>2018</v>
      </c>
      <c r="D998" s="4">
        <v>135</v>
      </c>
      <c r="E998" s="4">
        <v>994</v>
      </c>
      <c r="F998" s="4">
        <v>44239</v>
      </c>
      <c r="G998" s="4">
        <v>15958</v>
      </c>
      <c r="H998" s="113">
        <v>10</v>
      </c>
      <c r="I998" s="113">
        <v>254.6</v>
      </c>
      <c r="J998" s="113">
        <v>78.2</v>
      </c>
      <c r="K998" s="114">
        <v>0.32133676092544988</v>
      </c>
      <c r="L998" s="116">
        <v>206.89123979694332</v>
      </c>
      <c r="M998" s="116">
        <v>6.8768607020087629</v>
      </c>
      <c r="P998" s="40">
        <v>204.4</v>
      </c>
      <c r="Q998" s="40">
        <v>1.2</v>
      </c>
      <c r="R998" s="40">
        <v>-2.4912397969433187</v>
      </c>
      <c r="S998" s="41"/>
      <c r="T998" s="20">
        <v>6.7</v>
      </c>
      <c r="U998" s="20">
        <v>5.0999999999999996</v>
      </c>
      <c r="V998" s="20">
        <v>962</v>
      </c>
      <c r="W998" s="20" t="s">
        <v>684</v>
      </c>
      <c r="X998" s="20">
        <v>9.7899999999999991</v>
      </c>
      <c r="Y998" s="20" t="s">
        <v>684</v>
      </c>
      <c r="Z998" s="20">
        <v>0.54</v>
      </c>
      <c r="AA998" s="20">
        <v>2.4</v>
      </c>
      <c r="AB998" s="20">
        <v>0.36299999999999999</v>
      </c>
      <c r="AC998" s="20">
        <v>12.1</v>
      </c>
      <c r="AD998" s="20">
        <v>4.96</v>
      </c>
      <c r="AE998" s="20">
        <v>75</v>
      </c>
      <c r="AF998" s="20">
        <v>31.4</v>
      </c>
      <c r="AG998" s="20">
        <v>156</v>
      </c>
      <c r="AH998" s="20">
        <v>34.9</v>
      </c>
      <c r="AI998" s="20">
        <v>406</v>
      </c>
      <c r="AJ998" s="20">
        <v>73.5</v>
      </c>
      <c r="AK998" s="20">
        <v>9710</v>
      </c>
      <c r="AM998" s="100">
        <v>1.3420000000000001E-3</v>
      </c>
      <c r="AN998" s="100">
        <v>1.2E-5</v>
      </c>
      <c r="AO998" s="100">
        <v>1.46774</v>
      </c>
      <c r="AP998" s="100">
        <v>1.2E-4</v>
      </c>
      <c r="AQ998" s="100">
        <v>4.9299999999999997E-2</v>
      </c>
      <c r="AR998" s="100">
        <v>3.8000000000000002E-4</v>
      </c>
      <c r="AS998" s="100">
        <v>0.28265600000000002</v>
      </c>
      <c r="AT998" s="100">
        <v>2.9333333333333333E-5</v>
      </c>
      <c r="AU998" s="105">
        <v>0.28265080628670686</v>
      </c>
      <c r="AV998" s="105">
        <v>-0.14708301787846878</v>
      </c>
      <c r="AW998" s="105">
        <v>1.0377788153224086</v>
      </c>
      <c r="AX998" s="106">
        <v>0.28265086894517866</v>
      </c>
      <c r="AY998" s="106">
        <v>-0.20036729030614708</v>
      </c>
      <c r="AZ998" s="106">
        <v>1.0377730554570126</v>
      </c>
      <c r="BA998" s="100">
        <v>70.434915227795827</v>
      </c>
      <c r="BB998" s="100">
        <v>15.206261965229521</v>
      </c>
      <c r="BC998" s="100">
        <v>3.7399704285692432</v>
      </c>
      <c r="BD998" s="100">
        <v>0.12152754693501092</v>
      </c>
      <c r="BE998" s="100">
        <v>1.6544086221404848</v>
      </c>
      <c r="BF998" s="100">
        <v>3.0637196706305279</v>
      </c>
      <c r="BG998" s="100">
        <v>2.2365153595602849</v>
      </c>
      <c r="BH998" s="100">
        <v>3.0330824739242224</v>
      </c>
      <c r="BI998" s="100">
        <v>0.42789951399806364</v>
      </c>
      <c r="BJ998" s="100">
        <v>8.1699191216814071E-2</v>
      </c>
      <c r="BK998" s="100">
        <v>9</v>
      </c>
      <c r="BL998" s="100">
        <v>1</v>
      </c>
      <c r="BM998" s="100">
        <v>64</v>
      </c>
      <c r="BN998" s="100" t="s">
        <v>1712</v>
      </c>
      <c r="BO998" s="100">
        <v>6</v>
      </c>
      <c r="BP998" s="100" t="s">
        <v>1712</v>
      </c>
      <c r="BQ998" s="100" t="s">
        <v>1707</v>
      </c>
      <c r="BR998" s="100">
        <v>70</v>
      </c>
      <c r="BS998" s="100">
        <v>16</v>
      </c>
      <c r="BT998" s="100">
        <v>1.3</v>
      </c>
      <c r="BU998" s="100">
        <v>15</v>
      </c>
      <c r="BV998" s="100">
        <v>115</v>
      </c>
      <c r="BW998" s="100">
        <v>373</v>
      </c>
      <c r="BX998" s="100">
        <v>25.7</v>
      </c>
      <c r="BY998" s="100">
        <v>171</v>
      </c>
      <c r="BZ998" s="100">
        <v>8.4</v>
      </c>
      <c r="CA998" s="100" t="s">
        <v>1708</v>
      </c>
      <c r="CB998" s="100" t="s">
        <v>1709</v>
      </c>
      <c r="CC998" s="100" t="s">
        <v>1710</v>
      </c>
      <c r="CD998" s="100">
        <v>2</v>
      </c>
      <c r="CE998" s="100">
        <v>1.9</v>
      </c>
      <c r="CF998" s="100">
        <v>20.100000000000001</v>
      </c>
      <c r="CG998" s="100">
        <v>1767</v>
      </c>
      <c r="CH998" s="100">
        <v>25.3</v>
      </c>
      <c r="CI998" s="100">
        <v>51.4</v>
      </c>
      <c r="CJ998" s="100">
        <v>5.17</v>
      </c>
      <c r="CK998" s="100">
        <v>18.8</v>
      </c>
      <c r="CL998" s="100">
        <v>3.94</v>
      </c>
      <c r="CM998" s="100">
        <v>0.94599999999999995</v>
      </c>
      <c r="CN998" s="100">
        <v>3.87</v>
      </c>
      <c r="CO998" s="100">
        <v>0.64</v>
      </c>
      <c r="CP998" s="100">
        <v>4.0199999999999996</v>
      </c>
      <c r="CQ998" s="100">
        <v>0.82</v>
      </c>
      <c r="CR998" s="100">
        <v>2.57</v>
      </c>
      <c r="CS998" s="100">
        <v>0.40100000000000002</v>
      </c>
      <c r="CT998" s="100">
        <v>2.76</v>
      </c>
      <c r="CU998" s="100">
        <v>0.44600000000000001</v>
      </c>
      <c r="CV998" s="100">
        <v>4</v>
      </c>
      <c r="CW998" s="100">
        <v>0.8</v>
      </c>
      <c r="CX998" s="100">
        <v>1</v>
      </c>
      <c r="CY998" s="100">
        <v>0.86</v>
      </c>
      <c r="CZ998" s="100">
        <v>19</v>
      </c>
      <c r="DA998" s="100">
        <v>0.1</v>
      </c>
      <c r="DB998" s="100">
        <v>11.1</v>
      </c>
      <c r="DC998" s="100">
        <v>3.12</v>
      </c>
    </row>
    <row r="999" spans="1:107" x14ac:dyDescent="0.25">
      <c r="A999" s="94" t="s">
        <v>155</v>
      </c>
      <c r="B999" s="4" t="s">
        <v>700</v>
      </c>
      <c r="C999" s="4">
        <v>2018</v>
      </c>
      <c r="D999" s="4">
        <v>136</v>
      </c>
      <c r="E999" s="4">
        <v>995</v>
      </c>
      <c r="F999" s="4">
        <v>44360</v>
      </c>
      <c r="G999" s="4">
        <v>15959</v>
      </c>
      <c r="H999" s="113">
        <v>8.6989999999999998</v>
      </c>
      <c r="I999" s="113">
        <v>180.2</v>
      </c>
      <c r="J999" s="113">
        <v>65.5</v>
      </c>
      <c r="K999" s="114">
        <v>0.37537537537537535</v>
      </c>
      <c r="L999" s="116">
        <v>212.5898541832461</v>
      </c>
      <c r="M999" s="116">
        <v>5.9756306564594004</v>
      </c>
      <c r="P999" s="40">
        <v>204.4</v>
      </c>
      <c r="Q999" s="40">
        <v>1.2</v>
      </c>
      <c r="R999" s="40">
        <v>-8.1898541832460978</v>
      </c>
      <c r="S999" s="41" t="s">
        <v>1784</v>
      </c>
      <c r="T999" s="73">
        <v>13.2</v>
      </c>
      <c r="U999" s="73">
        <v>6.8</v>
      </c>
      <c r="V999" s="73">
        <v>874</v>
      </c>
      <c r="W999" s="73">
        <v>18.8</v>
      </c>
      <c r="X999" s="73">
        <v>71</v>
      </c>
      <c r="Y999" s="73">
        <v>32.5</v>
      </c>
      <c r="Z999" s="73">
        <v>47</v>
      </c>
      <c r="AA999" s="73">
        <v>14.9</v>
      </c>
      <c r="AB999" s="73">
        <v>1.1000000000000001</v>
      </c>
      <c r="AC999" s="73">
        <v>22.7</v>
      </c>
      <c r="AD999" s="73">
        <v>6.43</v>
      </c>
      <c r="AE999" s="73">
        <v>68.5</v>
      </c>
      <c r="AF999" s="73">
        <v>27.3</v>
      </c>
      <c r="AG999" s="73">
        <v>125</v>
      </c>
      <c r="AH999" s="73">
        <v>27.4</v>
      </c>
      <c r="AI999" s="73">
        <v>286</v>
      </c>
      <c r="AJ999" s="73">
        <v>53</v>
      </c>
      <c r="AK999" s="73">
        <v>10590</v>
      </c>
      <c r="AM999" s="100">
        <v>9.5480000000000001E-4</v>
      </c>
      <c r="AN999" s="100">
        <v>3.8999999999999999E-6</v>
      </c>
      <c r="AO999" s="100">
        <v>1.46784</v>
      </c>
      <c r="AP999" s="100">
        <v>1.3999999999999999E-4</v>
      </c>
      <c r="AQ999" s="100">
        <v>3.925E-2</v>
      </c>
      <c r="AR999" s="100">
        <v>4.2000000000000002E-4</v>
      </c>
      <c r="AS999" s="100">
        <v>0.28262300000000001</v>
      </c>
      <c r="AT999" s="100">
        <v>4.1333333333333333E-5</v>
      </c>
      <c r="AU999" s="105">
        <v>0.28261920281797626</v>
      </c>
      <c r="AV999" s="105">
        <v>-1.1382222423772514</v>
      </c>
      <c r="AW999" s="105">
        <v>1.4623432615092433</v>
      </c>
      <c r="AX999" s="106">
        <v>0.28261934938066813</v>
      </c>
      <c r="AY999" s="106">
        <v>-1.3154862028785796</v>
      </c>
      <c r="AZ999" s="106">
        <v>1.4623165781439722</v>
      </c>
      <c r="BA999" s="100">
        <v>70.434915227795827</v>
      </c>
      <c r="BB999" s="100">
        <v>15.206261965229521</v>
      </c>
      <c r="BC999" s="100">
        <v>3.7399704285692432</v>
      </c>
      <c r="BD999" s="100">
        <v>0.12152754693501092</v>
      </c>
      <c r="BE999" s="100">
        <v>1.6544086221404848</v>
      </c>
      <c r="BF999" s="100">
        <v>3.0637196706305279</v>
      </c>
      <c r="BG999" s="100">
        <v>2.2365153595602849</v>
      </c>
      <c r="BH999" s="100">
        <v>3.0330824739242224</v>
      </c>
      <c r="BI999" s="100">
        <v>0.42789951399806364</v>
      </c>
      <c r="BJ999" s="100">
        <v>8.1699191216814071E-2</v>
      </c>
      <c r="BK999" s="100">
        <v>9</v>
      </c>
      <c r="BL999" s="100">
        <v>1</v>
      </c>
      <c r="BM999" s="100">
        <v>64</v>
      </c>
      <c r="BN999" s="100" t="s">
        <v>1712</v>
      </c>
      <c r="BO999" s="100">
        <v>6</v>
      </c>
      <c r="BP999" s="100" t="s">
        <v>1712</v>
      </c>
      <c r="BQ999" s="100" t="s">
        <v>1707</v>
      </c>
      <c r="BR999" s="100">
        <v>70</v>
      </c>
      <c r="BS999" s="100">
        <v>16</v>
      </c>
      <c r="BT999" s="100">
        <v>1.3</v>
      </c>
      <c r="BU999" s="100">
        <v>15</v>
      </c>
      <c r="BV999" s="100">
        <v>115</v>
      </c>
      <c r="BW999" s="100">
        <v>373</v>
      </c>
      <c r="BX999" s="100">
        <v>25.7</v>
      </c>
      <c r="BY999" s="100">
        <v>171</v>
      </c>
      <c r="BZ999" s="100">
        <v>8.4</v>
      </c>
      <c r="CA999" s="100" t="s">
        <v>1708</v>
      </c>
      <c r="CB999" s="100" t="s">
        <v>1709</v>
      </c>
      <c r="CC999" s="100" t="s">
        <v>1710</v>
      </c>
      <c r="CD999" s="100">
        <v>2</v>
      </c>
      <c r="CE999" s="100">
        <v>1.9</v>
      </c>
      <c r="CF999" s="100">
        <v>20.100000000000001</v>
      </c>
      <c r="CG999" s="100">
        <v>1767</v>
      </c>
      <c r="CH999" s="100">
        <v>25.3</v>
      </c>
      <c r="CI999" s="100">
        <v>51.4</v>
      </c>
      <c r="CJ999" s="100">
        <v>5.17</v>
      </c>
      <c r="CK999" s="100">
        <v>18.8</v>
      </c>
      <c r="CL999" s="100">
        <v>3.94</v>
      </c>
      <c r="CM999" s="100">
        <v>0.94599999999999995</v>
      </c>
      <c r="CN999" s="100">
        <v>3.87</v>
      </c>
      <c r="CO999" s="100">
        <v>0.64</v>
      </c>
      <c r="CP999" s="100">
        <v>4.0199999999999996</v>
      </c>
      <c r="CQ999" s="100">
        <v>0.82</v>
      </c>
      <c r="CR999" s="100">
        <v>2.57</v>
      </c>
      <c r="CS999" s="100">
        <v>0.40100000000000002</v>
      </c>
      <c r="CT999" s="100">
        <v>2.76</v>
      </c>
      <c r="CU999" s="100">
        <v>0.44600000000000001</v>
      </c>
      <c r="CV999" s="100">
        <v>4</v>
      </c>
      <c r="CW999" s="100">
        <v>0.8</v>
      </c>
      <c r="CX999" s="100">
        <v>1</v>
      </c>
      <c r="CY999" s="100">
        <v>0.86</v>
      </c>
      <c r="CZ999" s="100">
        <v>19</v>
      </c>
      <c r="DA999" s="100">
        <v>0.1</v>
      </c>
      <c r="DB999" s="100">
        <v>11.1</v>
      </c>
      <c r="DC999" s="100">
        <v>3.12</v>
      </c>
    </row>
    <row r="1000" spans="1:107" x14ac:dyDescent="0.25">
      <c r="A1000" s="93" t="s">
        <v>160</v>
      </c>
      <c r="B1000" s="53" t="s">
        <v>700</v>
      </c>
      <c r="C1000" s="53">
        <v>2018</v>
      </c>
      <c r="D1000" s="53">
        <v>137</v>
      </c>
      <c r="E1000" s="53">
        <v>996</v>
      </c>
      <c r="F1000" s="53">
        <v>44581</v>
      </c>
      <c r="G1000" s="53">
        <v>15920</v>
      </c>
      <c r="H1000" s="109">
        <v>6.63</v>
      </c>
      <c r="I1000" s="109">
        <v>113.8</v>
      </c>
      <c r="J1000" s="109">
        <v>32</v>
      </c>
      <c r="K1000" s="110">
        <v>0.28328611898016998</v>
      </c>
      <c r="L1000" s="112">
        <v>226.98225246031035</v>
      </c>
      <c r="M1000" s="112">
        <v>9.8924590982946405</v>
      </c>
      <c r="N1000" s="53"/>
      <c r="O1000" s="53" t="s">
        <v>1774</v>
      </c>
      <c r="P1000" s="57">
        <v>204.4</v>
      </c>
      <c r="Q1000" s="57">
        <v>1.2</v>
      </c>
      <c r="R1000" s="57">
        <v>-22.582252460310343</v>
      </c>
      <c r="S1000" s="58"/>
      <c r="T1000" s="56">
        <v>12.1</v>
      </c>
      <c r="U1000" s="56">
        <v>6.1</v>
      </c>
      <c r="V1000" s="56">
        <v>516</v>
      </c>
      <c r="W1000" s="56" t="s">
        <v>684</v>
      </c>
      <c r="X1000" s="56">
        <v>5.52</v>
      </c>
      <c r="Y1000" s="56" t="s">
        <v>684</v>
      </c>
      <c r="Z1000" s="56">
        <v>0.17</v>
      </c>
      <c r="AA1000" s="56">
        <v>0.96</v>
      </c>
      <c r="AB1000" s="56">
        <v>0.11799999999999999</v>
      </c>
      <c r="AC1000" s="56">
        <v>7.3</v>
      </c>
      <c r="AD1000" s="56">
        <v>2.9</v>
      </c>
      <c r="AE1000" s="56">
        <v>40.9</v>
      </c>
      <c r="AF1000" s="56">
        <v>17</v>
      </c>
      <c r="AG1000" s="56">
        <v>78.400000000000006</v>
      </c>
      <c r="AH1000" s="56">
        <v>20.100000000000001</v>
      </c>
      <c r="AI1000" s="56">
        <v>198</v>
      </c>
      <c r="AJ1000" s="56">
        <v>34.799999999999997</v>
      </c>
      <c r="AK1000" s="56">
        <v>9870</v>
      </c>
      <c r="AL1000" s="53"/>
      <c r="AM1000" s="56">
        <v>8.6140000000000001E-4</v>
      </c>
      <c r="AN1000" s="56">
        <v>5.6999999999999996E-6</v>
      </c>
      <c r="AO1000" s="56">
        <v>1.46763</v>
      </c>
      <c r="AP1000" s="56">
        <v>1.2999999999999999E-4</v>
      </c>
      <c r="AQ1000" s="56">
        <v>3.5009999999999999E-2</v>
      </c>
      <c r="AR1000" s="56">
        <v>2.5999999999999998E-4</v>
      </c>
      <c r="AS1000" s="56">
        <v>0.28266200000000002</v>
      </c>
      <c r="AT1000" s="56">
        <v>3.7333333333333331E-5</v>
      </c>
      <c r="AU1000" s="59">
        <v>0.28265834184899002</v>
      </c>
      <c r="AV1000" s="59">
        <v>0.5672424231417672</v>
      </c>
      <c r="AW1000" s="59">
        <v>1.3208685366988446</v>
      </c>
      <c r="AX1000" s="60">
        <v>0.2826587064898487</v>
      </c>
      <c r="AY1000" s="60">
        <v>7.6914278313022777E-2</v>
      </c>
      <c r="AZ1000" s="60">
        <v>1.3208020705816523</v>
      </c>
      <c r="BA1000" s="56">
        <v>70.434915227795827</v>
      </c>
      <c r="BB1000" s="56">
        <v>15.206261965229521</v>
      </c>
      <c r="BC1000" s="56">
        <v>3.7399704285692432</v>
      </c>
      <c r="BD1000" s="56">
        <v>0.12152754693501092</v>
      </c>
      <c r="BE1000" s="56">
        <v>1.6544086221404848</v>
      </c>
      <c r="BF1000" s="56">
        <v>3.0637196706305279</v>
      </c>
      <c r="BG1000" s="56">
        <v>2.2365153595602849</v>
      </c>
      <c r="BH1000" s="56">
        <v>3.0330824739242224</v>
      </c>
      <c r="BI1000" s="56">
        <v>0.42789951399806364</v>
      </c>
      <c r="BJ1000" s="56">
        <v>8.1699191216814071E-2</v>
      </c>
      <c r="BK1000" s="56">
        <v>9</v>
      </c>
      <c r="BL1000" s="56">
        <v>1</v>
      </c>
      <c r="BM1000" s="56">
        <v>64</v>
      </c>
      <c r="BN1000" s="56" t="s">
        <v>1712</v>
      </c>
      <c r="BO1000" s="56">
        <v>6</v>
      </c>
      <c r="BP1000" s="56" t="s">
        <v>1712</v>
      </c>
      <c r="BQ1000" s="56" t="s">
        <v>1707</v>
      </c>
      <c r="BR1000" s="56">
        <v>70</v>
      </c>
      <c r="BS1000" s="56">
        <v>16</v>
      </c>
      <c r="BT1000" s="56">
        <v>1.3</v>
      </c>
      <c r="BU1000" s="56">
        <v>15</v>
      </c>
      <c r="BV1000" s="56">
        <v>115</v>
      </c>
      <c r="BW1000" s="56">
        <v>373</v>
      </c>
      <c r="BX1000" s="56">
        <v>25.7</v>
      </c>
      <c r="BY1000" s="56">
        <v>171</v>
      </c>
      <c r="BZ1000" s="56">
        <v>8.4</v>
      </c>
      <c r="CA1000" s="56" t="s">
        <v>1708</v>
      </c>
      <c r="CB1000" s="56" t="s">
        <v>1709</v>
      </c>
      <c r="CC1000" s="56" t="s">
        <v>1710</v>
      </c>
      <c r="CD1000" s="56">
        <v>2</v>
      </c>
      <c r="CE1000" s="56">
        <v>1.9</v>
      </c>
      <c r="CF1000" s="56">
        <v>20.100000000000001</v>
      </c>
      <c r="CG1000" s="56">
        <v>1767</v>
      </c>
      <c r="CH1000" s="56">
        <v>25.3</v>
      </c>
      <c r="CI1000" s="56">
        <v>51.4</v>
      </c>
      <c r="CJ1000" s="56">
        <v>5.17</v>
      </c>
      <c r="CK1000" s="56">
        <v>18.8</v>
      </c>
      <c r="CL1000" s="56">
        <v>3.94</v>
      </c>
      <c r="CM1000" s="56">
        <v>0.94599999999999995</v>
      </c>
      <c r="CN1000" s="56">
        <v>3.87</v>
      </c>
      <c r="CO1000" s="56">
        <v>0.64</v>
      </c>
      <c r="CP1000" s="56">
        <v>4.0199999999999996</v>
      </c>
      <c r="CQ1000" s="56">
        <v>0.82</v>
      </c>
      <c r="CR1000" s="56">
        <v>2.57</v>
      </c>
      <c r="CS1000" s="56">
        <v>0.40100000000000002</v>
      </c>
      <c r="CT1000" s="56">
        <v>2.76</v>
      </c>
      <c r="CU1000" s="56">
        <v>0.44600000000000001</v>
      </c>
      <c r="CV1000" s="56">
        <v>4</v>
      </c>
      <c r="CW1000" s="56">
        <v>0.8</v>
      </c>
      <c r="CX1000" s="56">
        <v>1</v>
      </c>
      <c r="CY1000" s="56">
        <v>0.86</v>
      </c>
      <c r="CZ1000" s="56">
        <v>19</v>
      </c>
      <c r="DA1000" s="56">
        <v>0.1</v>
      </c>
      <c r="DB1000" s="56">
        <v>11.1</v>
      </c>
      <c r="DC1000" s="56">
        <v>3.12</v>
      </c>
    </row>
    <row r="1001" spans="1:107" x14ac:dyDescent="0.25">
      <c r="A1001" s="94" t="s">
        <v>151</v>
      </c>
      <c r="B1001" s="4" t="s">
        <v>700</v>
      </c>
      <c r="C1001" s="4">
        <v>2018</v>
      </c>
      <c r="D1001" s="4">
        <v>138</v>
      </c>
      <c r="E1001" s="4">
        <v>997</v>
      </c>
      <c r="F1001" s="4">
        <v>44784</v>
      </c>
      <c r="G1001" s="4">
        <v>16101</v>
      </c>
      <c r="H1001" s="113">
        <v>9.36</v>
      </c>
      <c r="I1001" s="113">
        <v>237.9</v>
      </c>
      <c r="J1001" s="113">
        <v>79.099999999999994</v>
      </c>
      <c r="K1001" s="114">
        <v>0.34794711203897005</v>
      </c>
      <c r="L1001" s="116">
        <v>203.24056955098303</v>
      </c>
      <c r="M1001" s="116">
        <v>6.5499337519885659</v>
      </c>
      <c r="P1001" s="40">
        <v>204.4</v>
      </c>
      <c r="Q1001" s="40">
        <v>1.2</v>
      </c>
      <c r="R1001" s="40">
        <v>1.1594304490169804</v>
      </c>
      <c r="S1001" s="41"/>
      <c r="T1001" s="20">
        <v>9</v>
      </c>
      <c r="U1001" s="20">
        <v>5.8</v>
      </c>
      <c r="V1001" s="20">
        <v>825</v>
      </c>
      <c r="W1001" s="20" t="s">
        <v>684</v>
      </c>
      <c r="X1001" s="20">
        <v>8.8000000000000007</v>
      </c>
      <c r="Y1001" s="20">
        <v>0.13200000000000001</v>
      </c>
      <c r="Z1001" s="20">
        <v>0.73</v>
      </c>
      <c r="AA1001" s="20">
        <v>1.71</v>
      </c>
      <c r="AB1001" s="20">
        <v>0.247</v>
      </c>
      <c r="AC1001" s="20">
        <v>12.7</v>
      </c>
      <c r="AD1001" s="20">
        <v>4.3499999999999996</v>
      </c>
      <c r="AE1001" s="20">
        <v>64.099999999999994</v>
      </c>
      <c r="AF1001" s="20">
        <v>29.6</v>
      </c>
      <c r="AG1001" s="20">
        <v>144</v>
      </c>
      <c r="AH1001" s="20">
        <v>30.4</v>
      </c>
      <c r="AI1001" s="20">
        <v>349</v>
      </c>
      <c r="AJ1001" s="20">
        <v>69.5</v>
      </c>
      <c r="AK1001" s="20">
        <v>9460</v>
      </c>
      <c r="AM1001" s="100">
        <v>1.0319000000000001E-3</v>
      </c>
      <c r="AN1001" s="100">
        <v>5.3000000000000001E-6</v>
      </c>
      <c r="AO1001" s="100">
        <v>1.4677199999999999</v>
      </c>
      <c r="AP1001" s="100">
        <v>1.2999999999999999E-4</v>
      </c>
      <c r="AQ1001" s="100">
        <v>3.9629999999999999E-2</v>
      </c>
      <c r="AR1001" s="100">
        <v>2.3000000000000001E-4</v>
      </c>
      <c r="AS1001" s="100">
        <v>0.28269699999999998</v>
      </c>
      <c r="AT1001" s="100">
        <v>3.6000000000000001E-5</v>
      </c>
      <c r="AU1001" s="105">
        <v>0.28269307701579316</v>
      </c>
      <c r="AV1001" s="105">
        <v>1.2670631678890487</v>
      </c>
      <c r="AW1001" s="105">
        <v>1.2736272783005911</v>
      </c>
      <c r="AX1001" s="106">
        <v>0.28269305459353938</v>
      </c>
      <c r="AY1001" s="106">
        <v>1.2921030231849429</v>
      </c>
      <c r="AZ1001" s="106">
        <v>1.273630568060879</v>
      </c>
      <c r="BA1001" s="100">
        <v>70.434915227795827</v>
      </c>
      <c r="BB1001" s="100">
        <v>15.206261965229521</v>
      </c>
      <c r="BC1001" s="100">
        <v>3.7399704285692432</v>
      </c>
      <c r="BD1001" s="100">
        <v>0.12152754693501092</v>
      </c>
      <c r="BE1001" s="100">
        <v>1.6544086221404848</v>
      </c>
      <c r="BF1001" s="100">
        <v>3.0637196706305279</v>
      </c>
      <c r="BG1001" s="100">
        <v>2.2365153595602849</v>
      </c>
      <c r="BH1001" s="100">
        <v>3.0330824739242224</v>
      </c>
      <c r="BI1001" s="100">
        <v>0.42789951399806364</v>
      </c>
      <c r="BJ1001" s="100">
        <v>8.1699191216814071E-2</v>
      </c>
      <c r="BK1001" s="100">
        <v>9</v>
      </c>
      <c r="BL1001" s="100">
        <v>1</v>
      </c>
      <c r="BM1001" s="100">
        <v>64</v>
      </c>
      <c r="BN1001" s="100" t="s">
        <v>1712</v>
      </c>
      <c r="BO1001" s="100">
        <v>6</v>
      </c>
      <c r="BP1001" s="100" t="s">
        <v>1712</v>
      </c>
      <c r="BQ1001" s="100" t="s">
        <v>1707</v>
      </c>
      <c r="BR1001" s="100">
        <v>70</v>
      </c>
      <c r="BS1001" s="100">
        <v>16</v>
      </c>
      <c r="BT1001" s="100">
        <v>1.3</v>
      </c>
      <c r="BU1001" s="100">
        <v>15</v>
      </c>
      <c r="BV1001" s="100">
        <v>115</v>
      </c>
      <c r="BW1001" s="100">
        <v>373</v>
      </c>
      <c r="BX1001" s="100">
        <v>25.7</v>
      </c>
      <c r="BY1001" s="100">
        <v>171</v>
      </c>
      <c r="BZ1001" s="100">
        <v>8.4</v>
      </c>
      <c r="CA1001" s="100" t="s">
        <v>1708</v>
      </c>
      <c r="CB1001" s="100" t="s">
        <v>1709</v>
      </c>
      <c r="CC1001" s="100" t="s">
        <v>1710</v>
      </c>
      <c r="CD1001" s="100">
        <v>2</v>
      </c>
      <c r="CE1001" s="100">
        <v>1.9</v>
      </c>
      <c r="CF1001" s="100">
        <v>20.100000000000001</v>
      </c>
      <c r="CG1001" s="100">
        <v>1767</v>
      </c>
      <c r="CH1001" s="100">
        <v>25.3</v>
      </c>
      <c r="CI1001" s="100">
        <v>51.4</v>
      </c>
      <c r="CJ1001" s="100">
        <v>5.17</v>
      </c>
      <c r="CK1001" s="100">
        <v>18.8</v>
      </c>
      <c r="CL1001" s="100">
        <v>3.94</v>
      </c>
      <c r="CM1001" s="100">
        <v>0.94599999999999995</v>
      </c>
      <c r="CN1001" s="100">
        <v>3.87</v>
      </c>
      <c r="CO1001" s="100">
        <v>0.64</v>
      </c>
      <c r="CP1001" s="100">
        <v>4.0199999999999996</v>
      </c>
      <c r="CQ1001" s="100">
        <v>0.82</v>
      </c>
      <c r="CR1001" s="100">
        <v>2.57</v>
      </c>
      <c r="CS1001" s="100">
        <v>0.40100000000000002</v>
      </c>
      <c r="CT1001" s="100">
        <v>2.76</v>
      </c>
      <c r="CU1001" s="100">
        <v>0.44600000000000001</v>
      </c>
      <c r="CV1001" s="100">
        <v>4</v>
      </c>
      <c r="CW1001" s="100">
        <v>0.8</v>
      </c>
      <c r="CX1001" s="100">
        <v>1</v>
      </c>
      <c r="CY1001" s="100">
        <v>0.86</v>
      </c>
      <c r="CZ1001" s="100">
        <v>19</v>
      </c>
      <c r="DA1001" s="100">
        <v>0.1</v>
      </c>
      <c r="DB1001" s="100">
        <v>11.1</v>
      </c>
      <c r="DC1001" s="100">
        <v>3.12</v>
      </c>
    </row>
    <row r="1002" spans="1:107" x14ac:dyDescent="0.25">
      <c r="A1002" s="94" t="s">
        <v>135</v>
      </c>
      <c r="B1002" s="4" t="s">
        <v>700</v>
      </c>
      <c r="C1002" s="4">
        <v>2018</v>
      </c>
      <c r="D1002" s="4">
        <v>139</v>
      </c>
      <c r="E1002" s="4">
        <v>998</v>
      </c>
      <c r="F1002" s="4">
        <v>44279</v>
      </c>
      <c r="G1002" s="4">
        <v>16174</v>
      </c>
      <c r="H1002" s="113">
        <v>8.9</v>
      </c>
      <c r="I1002" s="113">
        <v>209.2</v>
      </c>
      <c r="J1002" s="113">
        <v>74.3</v>
      </c>
      <c r="K1002" s="114">
        <v>0.36443148688046645</v>
      </c>
      <c r="L1002" s="116">
        <v>203.40679416513126</v>
      </c>
      <c r="M1002" s="116">
        <v>6.9169496205600849</v>
      </c>
      <c r="P1002" s="40">
        <v>204.4</v>
      </c>
      <c r="Q1002" s="40">
        <v>1.2</v>
      </c>
      <c r="R1002" s="40">
        <v>0.99320583486874625</v>
      </c>
      <c r="S1002" s="41"/>
      <c r="T1002" s="20">
        <v>7.4</v>
      </c>
      <c r="U1002" s="20">
        <v>4.5999999999999996</v>
      </c>
      <c r="V1002" s="20">
        <v>813</v>
      </c>
      <c r="W1002" s="20" t="s">
        <v>684</v>
      </c>
      <c r="X1002" s="20">
        <v>10.5</v>
      </c>
      <c r="Y1002" s="20" t="s">
        <v>684</v>
      </c>
      <c r="Z1002" s="20">
        <v>0.59</v>
      </c>
      <c r="AA1002" s="20">
        <v>1.96</v>
      </c>
      <c r="AB1002" s="20">
        <v>0.23499999999999999</v>
      </c>
      <c r="AC1002" s="20">
        <v>11.6</v>
      </c>
      <c r="AD1002" s="20">
        <v>4.8899999999999997</v>
      </c>
      <c r="AE1002" s="20">
        <v>63.2</v>
      </c>
      <c r="AF1002" s="20">
        <v>27.8</v>
      </c>
      <c r="AG1002" s="20">
        <v>130</v>
      </c>
      <c r="AH1002" s="20">
        <v>28</v>
      </c>
      <c r="AI1002" s="20">
        <v>309</v>
      </c>
      <c r="AJ1002" s="20">
        <v>55.9</v>
      </c>
      <c r="AK1002" s="20">
        <v>11210</v>
      </c>
      <c r="AM1002" s="100">
        <v>1.441E-3</v>
      </c>
      <c r="AN1002" s="100">
        <v>2.5000000000000001E-5</v>
      </c>
      <c r="AO1002" s="100">
        <v>1.4676400000000001</v>
      </c>
      <c r="AP1002" s="100">
        <v>1.2E-4</v>
      </c>
      <c r="AQ1002" s="100">
        <v>4.777E-2</v>
      </c>
      <c r="AR1002" s="100">
        <v>2.5999999999999998E-4</v>
      </c>
      <c r="AS1002" s="100">
        <v>0.28262599999999999</v>
      </c>
      <c r="AT1002" s="100">
        <v>3.8000000000000002E-5</v>
      </c>
      <c r="AU1002" s="105">
        <v>0.28262051724734061</v>
      </c>
      <c r="AV1002" s="105">
        <v>-1.2962925402359993</v>
      </c>
      <c r="AW1002" s="105">
        <v>1.3443848471586728</v>
      </c>
      <c r="AX1002" s="106">
        <v>0.28262049042474102</v>
      </c>
      <c r="AY1002" s="106">
        <v>-1.2751176303571476</v>
      </c>
      <c r="AZ1002" s="106">
        <v>1.3443878218420391</v>
      </c>
      <c r="BA1002" s="100">
        <v>70.434915227795827</v>
      </c>
      <c r="BB1002" s="100">
        <v>15.206261965229521</v>
      </c>
      <c r="BC1002" s="100">
        <v>3.7399704285692432</v>
      </c>
      <c r="BD1002" s="100">
        <v>0.12152754693501092</v>
      </c>
      <c r="BE1002" s="100">
        <v>1.6544086221404848</v>
      </c>
      <c r="BF1002" s="100">
        <v>3.0637196706305279</v>
      </c>
      <c r="BG1002" s="100">
        <v>2.2365153595602849</v>
      </c>
      <c r="BH1002" s="100">
        <v>3.0330824739242224</v>
      </c>
      <c r="BI1002" s="100">
        <v>0.42789951399806364</v>
      </c>
      <c r="BJ1002" s="100">
        <v>8.1699191216814071E-2</v>
      </c>
      <c r="BK1002" s="100">
        <v>9</v>
      </c>
      <c r="BL1002" s="100">
        <v>1</v>
      </c>
      <c r="BM1002" s="100">
        <v>64</v>
      </c>
      <c r="BN1002" s="100" t="s">
        <v>1712</v>
      </c>
      <c r="BO1002" s="100">
        <v>6</v>
      </c>
      <c r="BP1002" s="100" t="s">
        <v>1712</v>
      </c>
      <c r="BQ1002" s="100" t="s">
        <v>1707</v>
      </c>
      <c r="BR1002" s="100">
        <v>70</v>
      </c>
      <c r="BS1002" s="100">
        <v>16</v>
      </c>
      <c r="BT1002" s="100">
        <v>1.3</v>
      </c>
      <c r="BU1002" s="100">
        <v>15</v>
      </c>
      <c r="BV1002" s="100">
        <v>115</v>
      </c>
      <c r="BW1002" s="100">
        <v>373</v>
      </c>
      <c r="BX1002" s="100">
        <v>25.7</v>
      </c>
      <c r="BY1002" s="100">
        <v>171</v>
      </c>
      <c r="BZ1002" s="100">
        <v>8.4</v>
      </c>
      <c r="CA1002" s="100" t="s">
        <v>1708</v>
      </c>
      <c r="CB1002" s="100" t="s">
        <v>1709</v>
      </c>
      <c r="CC1002" s="100" t="s">
        <v>1710</v>
      </c>
      <c r="CD1002" s="100">
        <v>2</v>
      </c>
      <c r="CE1002" s="100">
        <v>1.9</v>
      </c>
      <c r="CF1002" s="100">
        <v>20.100000000000001</v>
      </c>
      <c r="CG1002" s="100">
        <v>1767</v>
      </c>
      <c r="CH1002" s="100">
        <v>25.3</v>
      </c>
      <c r="CI1002" s="100">
        <v>51.4</v>
      </c>
      <c r="CJ1002" s="100">
        <v>5.17</v>
      </c>
      <c r="CK1002" s="100">
        <v>18.8</v>
      </c>
      <c r="CL1002" s="100">
        <v>3.94</v>
      </c>
      <c r="CM1002" s="100">
        <v>0.94599999999999995</v>
      </c>
      <c r="CN1002" s="100">
        <v>3.87</v>
      </c>
      <c r="CO1002" s="100">
        <v>0.64</v>
      </c>
      <c r="CP1002" s="100">
        <v>4.0199999999999996</v>
      </c>
      <c r="CQ1002" s="100">
        <v>0.82</v>
      </c>
      <c r="CR1002" s="100">
        <v>2.57</v>
      </c>
      <c r="CS1002" s="100">
        <v>0.40100000000000002</v>
      </c>
      <c r="CT1002" s="100">
        <v>2.76</v>
      </c>
      <c r="CU1002" s="100">
        <v>0.44600000000000001</v>
      </c>
      <c r="CV1002" s="100">
        <v>4</v>
      </c>
      <c r="CW1002" s="100">
        <v>0.8</v>
      </c>
      <c r="CX1002" s="100">
        <v>1</v>
      </c>
      <c r="CY1002" s="100">
        <v>0.86</v>
      </c>
      <c r="CZ1002" s="100">
        <v>19</v>
      </c>
      <c r="DA1002" s="100">
        <v>0.1</v>
      </c>
      <c r="DB1002" s="100">
        <v>11.1</v>
      </c>
      <c r="DC1002" s="100">
        <v>3.12</v>
      </c>
    </row>
    <row r="1003" spans="1:107" x14ac:dyDescent="0.25">
      <c r="A1003" s="94" t="s">
        <v>130</v>
      </c>
      <c r="B1003" s="4" t="s">
        <v>700</v>
      </c>
      <c r="C1003" s="4">
        <v>2018</v>
      </c>
      <c r="D1003" s="4">
        <v>140</v>
      </c>
      <c r="E1003" s="4">
        <v>999</v>
      </c>
      <c r="F1003" s="4">
        <v>44411</v>
      </c>
      <c r="G1003" s="4">
        <v>16202</v>
      </c>
      <c r="H1003" s="113">
        <v>12.32</v>
      </c>
      <c r="I1003" s="113">
        <v>294.7</v>
      </c>
      <c r="J1003" s="113">
        <v>116.8</v>
      </c>
      <c r="K1003" s="114">
        <v>0.4101722723543888</v>
      </c>
      <c r="L1003" s="116">
        <v>201.74332221172656</v>
      </c>
      <c r="M1003" s="116">
        <v>6.0421285185697409</v>
      </c>
      <c r="P1003" s="40">
        <v>204.4</v>
      </c>
      <c r="Q1003" s="40">
        <v>1.2</v>
      </c>
      <c r="R1003" s="40">
        <v>2.6566777882734414</v>
      </c>
      <c r="S1003" s="41"/>
      <c r="T1003" s="20">
        <v>5.4</v>
      </c>
      <c r="U1003" s="20">
        <v>4.5</v>
      </c>
      <c r="V1003" s="20">
        <v>774</v>
      </c>
      <c r="W1003" s="20">
        <v>0.17100000000000001</v>
      </c>
      <c r="X1003" s="20">
        <v>10.8</v>
      </c>
      <c r="Y1003" s="20" t="s">
        <v>684</v>
      </c>
      <c r="Z1003" s="20">
        <v>1.17</v>
      </c>
      <c r="AA1003" s="20">
        <v>1.0900000000000001</v>
      </c>
      <c r="AB1003" s="20">
        <v>0.25700000000000001</v>
      </c>
      <c r="AC1003" s="20">
        <v>10.7</v>
      </c>
      <c r="AD1003" s="20">
        <v>3.94</v>
      </c>
      <c r="AE1003" s="20">
        <v>55</v>
      </c>
      <c r="AF1003" s="20">
        <v>23.3</v>
      </c>
      <c r="AG1003" s="20">
        <v>111.4</v>
      </c>
      <c r="AH1003" s="20">
        <v>29.9</v>
      </c>
      <c r="AI1003" s="20">
        <v>302</v>
      </c>
      <c r="AJ1003" s="20">
        <v>59.4</v>
      </c>
      <c r="AK1003" s="20">
        <v>11600</v>
      </c>
      <c r="AM1003" s="100">
        <v>9.0059999999999999E-4</v>
      </c>
      <c r="AN1003" s="100">
        <v>6.2999999999999998E-6</v>
      </c>
      <c r="AO1003" s="100">
        <v>1.4677100000000001</v>
      </c>
      <c r="AP1003" s="100">
        <v>1.2999999999999999E-4</v>
      </c>
      <c r="AQ1003" s="100">
        <v>3.4720000000000001E-2</v>
      </c>
      <c r="AR1003" s="100">
        <v>3.5E-4</v>
      </c>
      <c r="AS1003" s="100">
        <v>0.28266200000000002</v>
      </c>
      <c r="AT1003" s="100">
        <v>3.4666666666666665E-5</v>
      </c>
      <c r="AU1003" s="105">
        <v>0.28265860145064675</v>
      </c>
      <c r="AV1003" s="105">
        <v>1.4013275753121945E-2</v>
      </c>
      <c r="AW1003" s="105">
        <v>1.2264518068124508</v>
      </c>
      <c r="AX1003" s="106">
        <v>0.28265855661104911</v>
      </c>
      <c r="AY1003" s="106">
        <v>7.1611772183288736E-2</v>
      </c>
      <c r="AZ1003" s="106">
        <v>1.2264590655401058</v>
      </c>
      <c r="BA1003" s="100">
        <v>70.434915227795827</v>
      </c>
      <c r="BB1003" s="100">
        <v>15.206261965229521</v>
      </c>
      <c r="BC1003" s="100">
        <v>3.7399704285692432</v>
      </c>
      <c r="BD1003" s="100">
        <v>0.12152754693501092</v>
      </c>
      <c r="BE1003" s="100">
        <v>1.6544086221404848</v>
      </c>
      <c r="BF1003" s="100">
        <v>3.0637196706305279</v>
      </c>
      <c r="BG1003" s="100">
        <v>2.2365153595602849</v>
      </c>
      <c r="BH1003" s="100">
        <v>3.0330824739242224</v>
      </c>
      <c r="BI1003" s="100">
        <v>0.42789951399806364</v>
      </c>
      <c r="BJ1003" s="100">
        <v>8.1699191216814071E-2</v>
      </c>
      <c r="BK1003" s="100">
        <v>9</v>
      </c>
      <c r="BL1003" s="100">
        <v>1</v>
      </c>
      <c r="BM1003" s="100">
        <v>64</v>
      </c>
      <c r="BN1003" s="100" t="s">
        <v>1712</v>
      </c>
      <c r="BO1003" s="100">
        <v>6</v>
      </c>
      <c r="BP1003" s="100" t="s">
        <v>1712</v>
      </c>
      <c r="BQ1003" s="100" t="s">
        <v>1707</v>
      </c>
      <c r="BR1003" s="100">
        <v>70</v>
      </c>
      <c r="BS1003" s="100">
        <v>16</v>
      </c>
      <c r="BT1003" s="100">
        <v>1.3</v>
      </c>
      <c r="BU1003" s="100">
        <v>15</v>
      </c>
      <c r="BV1003" s="100">
        <v>115</v>
      </c>
      <c r="BW1003" s="100">
        <v>373</v>
      </c>
      <c r="BX1003" s="100">
        <v>25.7</v>
      </c>
      <c r="BY1003" s="100">
        <v>171</v>
      </c>
      <c r="BZ1003" s="100">
        <v>8.4</v>
      </c>
      <c r="CA1003" s="100" t="s">
        <v>1708</v>
      </c>
      <c r="CB1003" s="100" t="s">
        <v>1709</v>
      </c>
      <c r="CC1003" s="100" t="s">
        <v>1710</v>
      </c>
      <c r="CD1003" s="100">
        <v>2</v>
      </c>
      <c r="CE1003" s="100">
        <v>1.9</v>
      </c>
      <c r="CF1003" s="100">
        <v>20.100000000000001</v>
      </c>
      <c r="CG1003" s="100">
        <v>1767</v>
      </c>
      <c r="CH1003" s="100">
        <v>25.3</v>
      </c>
      <c r="CI1003" s="100">
        <v>51.4</v>
      </c>
      <c r="CJ1003" s="100">
        <v>5.17</v>
      </c>
      <c r="CK1003" s="100">
        <v>18.8</v>
      </c>
      <c r="CL1003" s="100">
        <v>3.94</v>
      </c>
      <c r="CM1003" s="100">
        <v>0.94599999999999995</v>
      </c>
      <c r="CN1003" s="100">
        <v>3.87</v>
      </c>
      <c r="CO1003" s="100">
        <v>0.64</v>
      </c>
      <c r="CP1003" s="100">
        <v>4.0199999999999996</v>
      </c>
      <c r="CQ1003" s="100">
        <v>0.82</v>
      </c>
      <c r="CR1003" s="100">
        <v>2.57</v>
      </c>
      <c r="CS1003" s="100">
        <v>0.40100000000000002</v>
      </c>
      <c r="CT1003" s="100">
        <v>2.76</v>
      </c>
      <c r="CU1003" s="100">
        <v>0.44600000000000001</v>
      </c>
      <c r="CV1003" s="100">
        <v>4</v>
      </c>
      <c r="CW1003" s="100">
        <v>0.8</v>
      </c>
      <c r="CX1003" s="100">
        <v>1</v>
      </c>
      <c r="CY1003" s="100">
        <v>0.86</v>
      </c>
      <c r="CZ1003" s="100">
        <v>19</v>
      </c>
      <c r="DA1003" s="100">
        <v>0.1</v>
      </c>
      <c r="DB1003" s="100">
        <v>11.1</v>
      </c>
      <c r="DC1003" s="100">
        <v>3.12</v>
      </c>
    </row>
    <row r="1004" spans="1:107" x14ac:dyDescent="0.25">
      <c r="A1004" s="94" t="s">
        <v>138</v>
      </c>
      <c r="B1004" s="4" t="s">
        <v>700</v>
      </c>
      <c r="C1004" s="4">
        <v>2018</v>
      </c>
      <c r="D1004" s="4">
        <v>141</v>
      </c>
      <c r="E1004" s="4">
        <v>1000</v>
      </c>
      <c r="F1004" s="4">
        <v>44666</v>
      </c>
      <c r="G1004" s="4">
        <v>16174</v>
      </c>
      <c r="H1004" s="113">
        <v>10.09</v>
      </c>
      <c r="I1004" s="113">
        <v>250.9</v>
      </c>
      <c r="J1004" s="113">
        <v>89.5</v>
      </c>
      <c r="K1004" s="114">
        <v>0.37467216185837393</v>
      </c>
      <c r="L1004" s="116">
        <v>200.49392737800142</v>
      </c>
      <c r="M1004" s="116">
        <v>6.0276050030118684</v>
      </c>
      <c r="P1004" s="40">
        <v>204.4</v>
      </c>
      <c r="Q1004" s="40">
        <v>1.2</v>
      </c>
      <c r="R1004" s="40">
        <v>3.9060726219985895</v>
      </c>
      <c r="S1004" s="41"/>
      <c r="T1004" s="20">
        <v>7.3</v>
      </c>
      <c r="U1004" s="20">
        <v>4.7</v>
      </c>
      <c r="V1004" s="20">
        <v>905</v>
      </c>
      <c r="W1004" s="20" t="s">
        <v>684</v>
      </c>
      <c r="X1004" s="20">
        <v>10.72</v>
      </c>
      <c r="Y1004" s="20" t="s">
        <v>684</v>
      </c>
      <c r="Z1004" s="20">
        <v>0.8</v>
      </c>
      <c r="AA1004" s="20">
        <v>2.02</v>
      </c>
      <c r="AB1004" s="20">
        <v>0.28999999999999998</v>
      </c>
      <c r="AC1004" s="20">
        <v>12.6</v>
      </c>
      <c r="AD1004" s="20">
        <v>5.31</v>
      </c>
      <c r="AE1004" s="20">
        <v>71</v>
      </c>
      <c r="AF1004" s="20">
        <v>29.3</v>
      </c>
      <c r="AG1004" s="20">
        <v>143</v>
      </c>
      <c r="AH1004" s="20">
        <v>31.5</v>
      </c>
      <c r="AI1004" s="20">
        <v>324</v>
      </c>
      <c r="AJ1004" s="20">
        <v>59.1</v>
      </c>
      <c r="AK1004" s="20">
        <v>10910</v>
      </c>
      <c r="AM1004" s="100">
        <v>8.5661000000000005E-4</v>
      </c>
      <c r="AN1004" s="100">
        <v>7.9999999999999996E-7</v>
      </c>
      <c r="AO1004" s="100">
        <v>1.46777</v>
      </c>
      <c r="AP1004" s="100">
        <v>1.2E-4</v>
      </c>
      <c r="AQ1004" s="100">
        <v>3.4160000000000003E-2</v>
      </c>
      <c r="AR1004" s="100">
        <v>1.1E-4</v>
      </c>
      <c r="AS1004" s="100">
        <v>0.28267599999999998</v>
      </c>
      <c r="AT1004" s="100">
        <v>3.4666666666666665E-5</v>
      </c>
      <c r="AU1004" s="105">
        <v>0.2826727875101448</v>
      </c>
      <c r="AV1004" s="105">
        <v>0.48805973944299197</v>
      </c>
      <c r="AW1004" s="105">
        <v>1.2264483932982948</v>
      </c>
      <c r="AX1004" s="106">
        <v>0.28267272480412031</v>
      </c>
      <c r="AY1004" s="106">
        <v>0.57286298856373818</v>
      </c>
      <c r="AZ1004" s="106">
        <v>1.2264590655401058</v>
      </c>
      <c r="BA1004" s="100">
        <v>70.434915227795827</v>
      </c>
      <c r="BB1004" s="100">
        <v>15.206261965229521</v>
      </c>
      <c r="BC1004" s="100">
        <v>3.7399704285692432</v>
      </c>
      <c r="BD1004" s="100">
        <v>0.12152754693501092</v>
      </c>
      <c r="BE1004" s="100">
        <v>1.6544086221404848</v>
      </c>
      <c r="BF1004" s="100">
        <v>3.0637196706305279</v>
      </c>
      <c r="BG1004" s="100">
        <v>2.2365153595602849</v>
      </c>
      <c r="BH1004" s="100">
        <v>3.0330824739242224</v>
      </c>
      <c r="BI1004" s="100">
        <v>0.42789951399806364</v>
      </c>
      <c r="BJ1004" s="100">
        <v>8.1699191216814071E-2</v>
      </c>
      <c r="BK1004" s="100">
        <v>9</v>
      </c>
      <c r="BL1004" s="100">
        <v>1</v>
      </c>
      <c r="BM1004" s="100">
        <v>64</v>
      </c>
      <c r="BN1004" s="100" t="s">
        <v>1712</v>
      </c>
      <c r="BO1004" s="100">
        <v>6</v>
      </c>
      <c r="BP1004" s="100" t="s">
        <v>1712</v>
      </c>
      <c r="BQ1004" s="100" t="s">
        <v>1707</v>
      </c>
      <c r="BR1004" s="100">
        <v>70</v>
      </c>
      <c r="BS1004" s="100">
        <v>16</v>
      </c>
      <c r="BT1004" s="100">
        <v>1.3</v>
      </c>
      <c r="BU1004" s="100">
        <v>15</v>
      </c>
      <c r="BV1004" s="100">
        <v>115</v>
      </c>
      <c r="BW1004" s="100">
        <v>373</v>
      </c>
      <c r="BX1004" s="100">
        <v>25.7</v>
      </c>
      <c r="BY1004" s="100">
        <v>171</v>
      </c>
      <c r="BZ1004" s="100">
        <v>8.4</v>
      </c>
      <c r="CA1004" s="100" t="s">
        <v>1708</v>
      </c>
      <c r="CB1004" s="100" t="s">
        <v>1709</v>
      </c>
      <c r="CC1004" s="100" t="s">
        <v>1710</v>
      </c>
      <c r="CD1004" s="100">
        <v>2</v>
      </c>
      <c r="CE1004" s="100">
        <v>1.9</v>
      </c>
      <c r="CF1004" s="100">
        <v>20.100000000000001</v>
      </c>
      <c r="CG1004" s="100">
        <v>1767</v>
      </c>
      <c r="CH1004" s="100">
        <v>25.3</v>
      </c>
      <c r="CI1004" s="100">
        <v>51.4</v>
      </c>
      <c r="CJ1004" s="100">
        <v>5.17</v>
      </c>
      <c r="CK1004" s="100">
        <v>18.8</v>
      </c>
      <c r="CL1004" s="100">
        <v>3.94</v>
      </c>
      <c r="CM1004" s="100">
        <v>0.94599999999999995</v>
      </c>
      <c r="CN1004" s="100">
        <v>3.87</v>
      </c>
      <c r="CO1004" s="100">
        <v>0.64</v>
      </c>
      <c r="CP1004" s="100">
        <v>4.0199999999999996</v>
      </c>
      <c r="CQ1004" s="100">
        <v>0.82</v>
      </c>
      <c r="CR1004" s="100">
        <v>2.57</v>
      </c>
      <c r="CS1004" s="100">
        <v>0.40100000000000002</v>
      </c>
      <c r="CT1004" s="100">
        <v>2.76</v>
      </c>
      <c r="CU1004" s="100">
        <v>0.44600000000000001</v>
      </c>
      <c r="CV1004" s="100">
        <v>4</v>
      </c>
      <c r="CW1004" s="100">
        <v>0.8</v>
      </c>
      <c r="CX1004" s="100">
        <v>1</v>
      </c>
      <c r="CY1004" s="100">
        <v>0.86</v>
      </c>
      <c r="CZ1004" s="100">
        <v>19</v>
      </c>
      <c r="DA1004" s="100">
        <v>0.1</v>
      </c>
      <c r="DB1004" s="100">
        <v>11.1</v>
      </c>
      <c r="DC1004" s="100">
        <v>3.12</v>
      </c>
    </row>
    <row r="1005" spans="1:107" x14ac:dyDescent="0.25">
      <c r="A1005" s="94" t="s">
        <v>124</v>
      </c>
      <c r="B1005" s="4" t="s">
        <v>700</v>
      </c>
      <c r="C1005" s="4">
        <v>2018</v>
      </c>
      <c r="D1005" s="4">
        <v>142</v>
      </c>
      <c r="E1005" s="4">
        <v>1001</v>
      </c>
      <c r="F1005" s="4">
        <v>44670</v>
      </c>
      <c r="G1005" s="4">
        <v>15435</v>
      </c>
      <c r="H1005" s="113">
        <v>11.22</v>
      </c>
      <c r="I1005" s="113">
        <v>306.3</v>
      </c>
      <c r="J1005" s="113">
        <v>103.5</v>
      </c>
      <c r="K1005" s="114">
        <v>0.35790980672870437</v>
      </c>
      <c r="L1005" s="116">
        <v>201.90979209541064</v>
      </c>
      <c r="M1005" s="116">
        <v>5.8421058185337191</v>
      </c>
      <c r="P1005" s="40">
        <v>204.4</v>
      </c>
      <c r="Q1005" s="40">
        <v>1.2</v>
      </c>
      <c r="R1005" s="40">
        <v>2.4902079045893686</v>
      </c>
      <c r="S1005" s="41"/>
      <c r="T1005" s="20">
        <v>8.9</v>
      </c>
      <c r="U1005" s="20">
        <v>4.8</v>
      </c>
      <c r="V1005" s="20">
        <v>766</v>
      </c>
      <c r="W1005" s="20" t="s">
        <v>684</v>
      </c>
      <c r="X1005" s="20">
        <v>11.11</v>
      </c>
      <c r="Y1005" s="20" t="s">
        <v>684</v>
      </c>
      <c r="Z1005" s="20">
        <v>0.79</v>
      </c>
      <c r="AA1005" s="20">
        <v>1.54</v>
      </c>
      <c r="AB1005" s="20">
        <v>0.41</v>
      </c>
      <c r="AC1005" s="20">
        <v>12.5</v>
      </c>
      <c r="AD1005" s="20">
        <v>3.89</v>
      </c>
      <c r="AE1005" s="20">
        <v>57</v>
      </c>
      <c r="AF1005" s="20">
        <v>25.9</v>
      </c>
      <c r="AG1005" s="20">
        <v>126.1</v>
      </c>
      <c r="AH1005" s="20">
        <v>29.5</v>
      </c>
      <c r="AI1005" s="20">
        <v>327</v>
      </c>
      <c r="AJ1005" s="20">
        <v>70.8</v>
      </c>
      <c r="AK1005" s="20">
        <v>11400</v>
      </c>
      <c r="AM1005" s="100" t="s">
        <v>734</v>
      </c>
      <c r="AN1005" s="100" t="s">
        <v>734</v>
      </c>
      <c r="AO1005" s="100" t="s">
        <v>734</v>
      </c>
      <c r="AP1005" s="100" t="s">
        <v>734</v>
      </c>
      <c r="AQ1005" s="100" t="s">
        <v>734</v>
      </c>
      <c r="AR1005" s="100" t="s">
        <v>734</v>
      </c>
      <c r="AS1005" s="100" t="s">
        <v>734</v>
      </c>
      <c r="AT1005" s="100" t="s">
        <v>734</v>
      </c>
      <c r="AU1005" s="105">
        <v>0.28270024740142008</v>
      </c>
      <c r="AV1005" s="105">
        <v>1.4910901271592003</v>
      </c>
      <c r="AW1005" s="105">
        <v>1.2736235024701612</v>
      </c>
      <c r="AX1005" s="106">
        <v>0.28270020103124405</v>
      </c>
      <c r="AY1005" s="106">
        <v>1.5449341763340563</v>
      </c>
      <c r="AZ1005" s="106">
        <v>1.273630568060879</v>
      </c>
      <c r="BA1005" s="100">
        <v>70.434915227795827</v>
      </c>
      <c r="BB1005" s="100">
        <v>15.206261965229521</v>
      </c>
      <c r="BC1005" s="100">
        <v>3.7399704285692432</v>
      </c>
      <c r="BD1005" s="100">
        <v>0.12152754693501092</v>
      </c>
      <c r="BE1005" s="100">
        <v>1.6544086221404848</v>
      </c>
      <c r="BF1005" s="100">
        <v>3.0637196706305279</v>
      </c>
      <c r="BG1005" s="100">
        <v>2.2365153595602849</v>
      </c>
      <c r="BH1005" s="100">
        <v>3.0330824739242224</v>
      </c>
      <c r="BI1005" s="100">
        <v>0.42789951399806364</v>
      </c>
      <c r="BJ1005" s="100">
        <v>8.1699191216814071E-2</v>
      </c>
      <c r="BK1005" s="100">
        <v>9</v>
      </c>
      <c r="BL1005" s="100">
        <v>1</v>
      </c>
      <c r="BM1005" s="100">
        <v>64</v>
      </c>
      <c r="BN1005" s="100" t="s">
        <v>1712</v>
      </c>
      <c r="BO1005" s="100">
        <v>6</v>
      </c>
      <c r="BP1005" s="100" t="s">
        <v>1712</v>
      </c>
      <c r="BQ1005" s="100" t="s">
        <v>1707</v>
      </c>
      <c r="BR1005" s="100">
        <v>70</v>
      </c>
      <c r="BS1005" s="100">
        <v>16</v>
      </c>
      <c r="BT1005" s="100">
        <v>1.3</v>
      </c>
      <c r="BU1005" s="100">
        <v>15</v>
      </c>
      <c r="BV1005" s="100">
        <v>115</v>
      </c>
      <c r="BW1005" s="100">
        <v>373</v>
      </c>
      <c r="BX1005" s="100">
        <v>25.7</v>
      </c>
      <c r="BY1005" s="100">
        <v>171</v>
      </c>
      <c r="BZ1005" s="100">
        <v>8.4</v>
      </c>
      <c r="CA1005" s="100" t="s">
        <v>1708</v>
      </c>
      <c r="CB1005" s="100" t="s">
        <v>1709</v>
      </c>
      <c r="CC1005" s="100" t="s">
        <v>1710</v>
      </c>
      <c r="CD1005" s="100">
        <v>2</v>
      </c>
      <c r="CE1005" s="100">
        <v>1.9</v>
      </c>
      <c r="CF1005" s="100">
        <v>20.100000000000001</v>
      </c>
      <c r="CG1005" s="100">
        <v>1767</v>
      </c>
      <c r="CH1005" s="100">
        <v>25.3</v>
      </c>
      <c r="CI1005" s="100">
        <v>51.4</v>
      </c>
      <c r="CJ1005" s="100">
        <v>5.17</v>
      </c>
      <c r="CK1005" s="100">
        <v>18.8</v>
      </c>
      <c r="CL1005" s="100">
        <v>3.94</v>
      </c>
      <c r="CM1005" s="100">
        <v>0.94599999999999995</v>
      </c>
      <c r="CN1005" s="100">
        <v>3.87</v>
      </c>
      <c r="CO1005" s="100">
        <v>0.64</v>
      </c>
      <c r="CP1005" s="100">
        <v>4.0199999999999996</v>
      </c>
      <c r="CQ1005" s="100">
        <v>0.82</v>
      </c>
      <c r="CR1005" s="100">
        <v>2.57</v>
      </c>
      <c r="CS1005" s="100">
        <v>0.40100000000000002</v>
      </c>
      <c r="CT1005" s="100">
        <v>2.76</v>
      </c>
      <c r="CU1005" s="100">
        <v>0.44600000000000001</v>
      </c>
      <c r="CV1005" s="100">
        <v>4</v>
      </c>
      <c r="CW1005" s="100">
        <v>0.8</v>
      </c>
      <c r="CX1005" s="100">
        <v>1</v>
      </c>
      <c r="CY1005" s="100">
        <v>0.86</v>
      </c>
      <c r="CZ1005" s="100">
        <v>19</v>
      </c>
      <c r="DA1005" s="100">
        <v>0.1</v>
      </c>
      <c r="DB1005" s="100">
        <v>11.1</v>
      </c>
      <c r="DC1005" s="100">
        <v>3.12</v>
      </c>
    </row>
    <row r="1006" spans="1:107" x14ac:dyDescent="0.25">
      <c r="A1006" s="94" t="s">
        <v>128</v>
      </c>
      <c r="B1006" s="4" t="s">
        <v>700</v>
      </c>
      <c r="C1006" s="4">
        <v>2018</v>
      </c>
      <c r="D1006" s="4">
        <v>143</v>
      </c>
      <c r="E1006" s="4">
        <v>1002</v>
      </c>
      <c r="F1006" s="4">
        <v>44712</v>
      </c>
      <c r="G1006" s="4">
        <v>15673</v>
      </c>
      <c r="H1006" s="113">
        <v>9.5500000000000007</v>
      </c>
      <c r="I1006" s="113">
        <v>230.8</v>
      </c>
      <c r="J1006" s="113">
        <v>81.5</v>
      </c>
      <c r="K1006" s="114">
        <v>0.36982248520710059</v>
      </c>
      <c r="L1006" s="116">
        <v>202.57539884048902</v>
      </c>
      <c r="M1006" s="116">
        <v>6.3999767795056188</v>
      </c>
      <c r="P1006" s="40">
        <v>204.4</v>
      </c>
      <c r="Q1006" s="40">
        <v>1.2</v>
      </c>
      <c r="R1006" s="40">
        <v>1.8246011595109906</v>
      </c>
      <c r="S1006" s="41"/>
      <c r="T1006" s="20">
        <v>5.9</v>
      </c>
      <c r="U1006" s="20">
        <v>5</v>
      </c>
      <c r="V1006" s="20">
        <v>866</v>
      </c>
      <c r="W1006" s="20" t="s">
        <v>684</v>
      </c>
      <c r="X1006" s="20">
        <v>9.57</v>
      </c>
      <c r="Y1006" s="20" t="s">
        <v>684</v>
      </c>
      <c r="Z1006" s="20">
        <v>0.8</v>
      </c>
      <c r="AA1006" s="20">
        <v>1.6</v>
      </c>
      <c r="AB1006" s="20">
        <v>0.25800000000000001</v>
      </c>
      <c r="AC1006" s="20">
        <v>13.5</v>
      </c>
      <c r="AD1006" s="20">
        <v>5.18</v>
      </c>
      <c r="AE1006" s="20">
        <v>67.900000000000006</v>
      </c>
      <c r="AF1006" s="20">
        <v>27.6</v>
      </c>
      <c r="AG1006" s="20">
        <v>129.6</v>
      </c>
      <c r="AH1006" s="20">
        <v>28.1</v>
      </c>
      <c r="AI1006" s="20">
        <v>283</v>
      </c>
      <c r="AJ1006" s="20">
        <v>53.7</v>
      </c>
      <c r="AK1006" s="20">
        <v>9440</v>
      </c>
      <c r="AM1006" s="100">
        <v>8.4940000000000005E-4</v>
      </c>
      <c r="AN1006" s="100">
        <v>2.9000000000000002E-6</v>
      </c>
      <c r="AO1006" s="100">
        <v>1.46776</v>
      </c>
      <c r="AP1006" s="100">
        <v>1.3999999999999999E-4</v>
      </c>
      <c r="AQ1006" s="100">
        <v>3.4529999999999998E-2</v>
      </c>
      <c r="AR1006" s="100">
        <v>2.5999999999999998E-4</v>
      </c>
      <c r="AS1006" s="100">
        <v>0.28264299999999998</v>
      </c>
      <c r="AT1006" s="100">
        <v>3.7333333333333331E-5</v>
      </c>
      <c r="AU1006" s="105">
        <v>0.28263978141631946</v>
      </c>
      <c r="AV1006" s="105">
        <v>-0.63327456866657528</v>
      </c>
      <c r="AW1006" s="105">
        <v>1.3207967017668203</v>
      </c>
      <c r="AX1006" s="106">
        <v>0.28263975237111383</v>
      </c>
      <c r="AY1006" s="106">
        <v>-0.59365641644770761</v>
      </c>
      <c r="AZ1006" s="106">
        <v>1.3208020705816523</v>
      </c>
      <c r="BA1006" s="100">
        <v>70.434915227795827</v>
      </c>
      <c r="BB1006" s="100">
        <v>15.206261965229521</v>
      </c>
      <c r="BC1006" s="100">
        <v>3.7399704285692432</v>
      </c>
      <c r="BD1006" s="100">
        <v>0.12152754693501092</v>
      </c>
      <c r="BE1006" s="100">
        <v>1.6544086221404848</v>
      </c>
      <c r="BF1006" s="100">
        <v>3.0637196706305279</v>
      </c>
      <c r="BG1006" s="100">
        <v>2.2365153595602849</v>
      </c>
      <c r="BH1006" s="100">
        <v>3.0330824739242224</v>
      </c>
      <c r="BI1006" s="100">
        <v>0.42789951399806364</v>
      </c>
      <c r="BJ1006" s="100">
        <v>8.1699191216814071E-2</v>
      </c>
      <c r="BK1006" s="100">
        <v>9</v>
      </c>
      <c r="BL1006" s="100">
        <v>1</v>
      </c>
      <c r="BM1006" s="100">
        <v>64</v>
      </c>
      <c r="BN1006" s="100" t="s">
        <v>1712</v>
      </c>
      <c r="BO1006" s="100">
        <v>6</v>
      </c>
      <c r="BP1006" s="100" t="s">
        <v>1712</v>
      </c>
      <c r="BQ1006" s="100" t="s">
        <v>1707</v>
      </c>
      <c r="BR1006" s="100">
        <v>70</v>
      </c>
      <c r="BS1006" s="100">
        <v>16</v>
      </c>
      <c r="BT1006" s="100">
        <v>1.3</v>
      </c>
      <c r="BU1006" s="100">
        <v>15</v>
      </c>
      <c r="BV1006" s="100">
        <v>115</v>
      </c>
      <c r="BW1006" s="100">
        <v>373</v>
      </c>
      <c r="BX1006" s="100">
        <v>25.7</v>
      </c>
      <c r="BY1006" s="100">
        <v>171</v>
      </c>
      <c r="BZ1006" s="100">
        <v>8.4</v>
      </c>
      <c r="CA1006" s="100" t="s">
        <v>1708</v>
      </c>
      <c r="CB1006" s="100" t="s">
        <v>1709</v>
      </c>
      <c r="CC1006" s="100" t="s">
        <v>1710</v>
      </c>
      <c r="CD1006" s="100">
        <v>2</v>
      </c>
      <c r="CE1006" s="100">
        <v>1.9</v>
      </c>
      <c r="CF1006" s="100">
        <v>20.100000000000001</v>
      </c>
      <c r="CG1006" s="100">
        <v>1767</v>
      </c>
      <c r="CH1006" s="100">
        <v>25.3</v>
      </c>
      <c r="CI1006" s="100">
        <v>51.4</v>
      </c>
      <c r="CJ1006" s="100">
        <v>5.17</v>
      </c>
      <c r="CK1006" s="100">
        <v>18.8</v>
      </c>
      <c r="CL1006" s="100">
        <v>3.94</v>
      </c>
      <c r="CM1006" s="100">
        <v>0.94599999999999995</v>
      </c>
      <c r="CN1006" s="100">
        <v>3.87</v>
      </c>
      <c r="CO1006" s="100">
        <v>0.64</v>
      </c>
      <c r="CP1006" s="100">
        <v>4.0199999999999996</v>
      </c>
      <c r="CQ1006" s="100">
        <v>0.82</v>
      </c>
      <c r="CR1006" s="100">
        <v>2.57</v>
      </c>
      <c r="CS1006" s="100">
        <v>0.40100000000000002</v>
      </c>
      <c r="CT1006" s="100">
        <v>2.76</v>
      </c>
      <c r="CU1006" s="100">
        <v>0.44600000000000001</v>
      </c>
      <c r="CV1006" s="100">
        <v>4</v>
      </c>
      <c r="CW1006" s="100">
        <v>0.8</v>
      </c>
      <c r="CX1006" s="100">
        <v>1</v>
      </c>
      <c r="CY1006" s="100">
        <v>0.86</v>
      </c>
      <c r="CZ1006" s="100">
        <v>19</v>
      </c>
      <c r="DA1006" s="100">
        <v>0.1</v>
      </c>
      <c r="DB1006" s="100">
        <v>11.1</v>
      </c>
      <c r="DC1006" s="100">
        <v>3.12</v>
      </c>
    </row>
    <row r="1007" spans="1:107" x14ac:dyDescent="0.25">
      <c r="A1007" s="94" t="s">
        <v>153</v>
      </c>
      <c r="B1007" s="4" t="s">
        <v>700</v>
      </c>
      <c r="C1007" s="4">
        <v>2018</v>
      </c>
      <c r="D1007" s="4">
        <v>144</v>
      </c>
      <c r="E1007" s="4">
        <v>1003</v>
      </c>
      <c r="F1007" s="4">
        <v>44840</v>
      </c>
      <c r="G1007" s="4">
        <v>15657</v>
      </c>
      <c r="H1007" s="113">
        <v>9.51</v>
      </c>
      <c r="I1007" s="113">
        <v>194.3</v>
      </c>
      <c r="J1007" s="113">
        <v>89.3</v>
      </c>
      <c r="K1007" s="114">
        <v>0.4854368932038835</v>
      </c>
      <c r="L1007" s="116">
        <v>206.55990252748117</v>
      </c>
      <c r="M1007" s="116">
        <v>6.7281604695612502</v>
      </c>
      <c r="P1007" s="40">
        <v>204.4</v>
      </c>
      <c r="Q1007" s="40">
        <v>1.2</v>
      </c>
      <c r="R1007" s="40">
        <v>-2.1599025274811652</v>
      </c>
      <c r="S1007" s="41"/>
      <c r="T1007" s="20">
        <v>9.6999999999999993</v>
      </c>
      <c r="U1007" s="20">
        <v>5.2</v>
      </c>
      <c r="V1007" s="20">
        <v>962</v>
      </c>
      <c r="W1007" s="20" t="s">
        <v>684</v>
      </c>
      <c r="X1007" s="20">
        <v>22.9</v>
      </c>
      <c r="Y1007" s="20">
        <v>0.16</v>
      </c>
      <c r="Z1007" s="20">
        <v>1.05</v>
      </c>
      <c r="AA1007" s="20">
        <v>2.2599999999999998</v>
      </c>
      <c r="AB1007" s="20">
        <v>0.46600000000000003</v>
      </c>
      <c r="AC1007" s="20">
        <v>15.6</v>
      </c>
      <c r="AD1007" s="20">
        <v>5.12</v>
      </c>
      <c r="AE1007" s="20">
        <v>71.8</v>
      </c>
      <c r="AF1007" s="20">
        <v>32.6</v>
      </c>
      <c r="AG1007" s="20">
        <v>150</v>
      </c>
      <c r="AH1007" s="20">
        <v>34.200000000000003</v>
      </c>
      <c r="AI1007" s="20">
        <v>339</v>
      </c>
      <c r="AJ1007" s="20">
        <v>63.7</v>
      </c>
      <c r="AK1007" s="20">
        <v>10580</v>
      </c>
      <c r="AM1007" s="100">
        <v>9.2940000000000004E-4</v>
      </c>
      <c r="AN1007" s="100">
        <v>3.0000000000000001E-6</v>
      </c>
      <c r="AO1007" s="100">
        <v>1.4678</v>
      </c>
      <c r="AP1007" s="100">
        <v>1.2999999999999999E-4</v>
      </c>
      <c r="AQ1007" s="100">
        <v>3.7080000000000002E-2</v>
      </c>
      <c r="AR1007" s="100">
        <v>3.4000000000000002E-4</v>
      </c>
      <c r="AS1007" s="100">
        <v>0.28264600000000001</v>
      </c>
      <c r="AT1007" s="100">
        <v>3.5333333333333336E-5</v>
      </c>
      <c r="AU1007" s="105">
        <v>0.28264240887354941</v>
      </c>
      <c r="AV1007" s="105">
        <v>-0.45155527045537269</v>
      </c>
      <c r="AW1007" s="105">
        <v>1.2500508320338919</v>
      </c>
      <c r="AX1007" s="106">
        <v>0.28264244649601272</v>
      </c>
      <c r="AY1007" s="106">
        <v>-0.49834197685338921</v>
      </c>
      <c r="AZ1007" s="106">
        <v>1.2500448168004923</v>
      </c>
      <c r="BA1007" s="100">
        <v>70.434915227795827</v>
      </c>
      <c r="BB1007" s="100">
        <v>15.206261965229521</v>
      </c>
      <c r="BC1007" s="100">
        <v>3.7399704285692432</v>
      </c>
      <c r="BD1007" s="100">
        <v>0.12152754693501092</v>
      </c>
      <c r="BE1007" s="100">
        <v>1.6544086221404848</v>
      </c>
      <c r="BF1007" s="100">
        <v>3.0637196706305279</v>
      </c>
      <c r="BG1007" s="100">
        <v>2.2365153595602849</v>
      </c>
      <c r="BH1007" s="100">
        <v>3.0330824739242224</v>
      </c>
      <c r="BI1007" s="100">
        <v>0.42789951399806364</v>
      </c>
      <c r="BJ1007" s="100">
        <v>8.1699191216814071E-2</v>
      </c>
      <c r="BK1007" s="100">
        <v>9</v>
      </c>
      <c r="BL1007" s="100">
        <v>1</v>
      </c>
      <c r="BM1007" s="100">
        <v>64</v>
      </c>
      <c r="BN1007" s="100" t="s">
        <v>1712</v>
      </c>
      <c r="BO1007" s="100">
        <v>6</v>
      </c>
      <c r="BP1007" s="100" t="s">
        <v>1712</v>
      </c>
      <c r="BQ1007" s="100" t="s">
        <v>1707</v>
      </c>
      <c r="BR1007" s="100">
        <v>70</v>
      </c>
      <c r="BS1007" s="100">
        <v>16</v>
      </c>
      <c r="BT1007" s="100">
        <v>1.3</v>
      </c>
      <c r="BU1007" s="100">
        <v>15</v>
      </c>
      <c r="BV1007" s="100">
        <v>115</v>
      </c>
      <c r="BW1007" s="100">
        <v>373</v>
      </c>
      <c r="BX1007" s="100">
        <v>25.7</v>
      </c>
      <c r="BY1007" s="100">
        <v>171</v>
      </c>
      <c r="BZ1007" s="100">
        <v>8.4</v>
      </c>
      <c r="CA1007" s="100" t="s">
        <v>1708</v>
      </c>
      <c r="CB1007" s="100" t="s">
        <v>1709</v>
      </c>
      <c r="CC1007" s="100" t="s">
        <v>1710</v>
      </c>
      <c r="CD1007" s="100">
        <v>2</v>
      </c>
      <c r="CE1007" s="100">
        <v>1.9</v>
      </c>
      <c r="CF1007" s="100">
        <v>20.100000000000001</v>
      </c>
      <c r="CG1007" s="100">
        <v>1767</v>
      </c>
      <c r="CH1007" s="100">
        <v>25.3</v>
      </c>
      <c r="CI1007" s="100">
        <v>51.4</v>
      </c>
      <c r="CJ1007" s="100">
        <v>5.17</v>
      </c>
      <c r="CK1007" s="100">
        <v>18.8</v>
      </c>
      <c r="CL1007" s="100">
        <v>3.94</v>
      </c>
      <c r="CM1007" s="100">
        <v>0.94599999999999995</v>
      </c>
      <c r="CN1007" s="100">
        <v>3.87</v>
      </c>
      <c r="CO1007" s="100">
        <v>0.64</v>
      </c>
      <c r="CP1007" s="100">
        <v>4.0199999999999996</v>
      </c>
      <c r="CQ1007" s="100">
        <v>0.82</v>
      </c>
      <c r="CR1007" s="100">
        <v>2.57</v>
      </c>
      <c r="CS1007" s="100">
        <v>0.40100000000000002</v>
      </c>
      <c r="CT1007" s="100">
        <v>2.76</v>
      </c>
      <c r="CU1007" s="100">
        <v>0.44600000000000001</v>
      </c>
      <c r="CV1007" s="100">
        <v>4</v>
      </c>
      <c r="CW1007" s="100">
        <v>0.8</v>
      </c>
      <c r="CX1007" s="100">
        <v>1</v>
      </c>
      <c r="CY1007" s="100">
        <v>0.86</v>
      </c>
      <c r="CZ1007" s="100">
        <v>19</v>
      </c>
      <c r="DA1007" s="100">
        <v>0.1</v>
      </c>
      <c r="DB1007" s="100">
        <v>11.1</v>
      </c>
      <c r="DC1007" s="100">
        <v>3.12</v>
      </c>
    </row>
    <row r="1008" spans="1:107" x14ac:dyDescent="0.25">
      <c r="A1008" s="94" t="s">
        <v>156</v>
      </c>
      <c r="B1008" s="4" t="s">
        <v>700</v>
      </c>
      <c r="C1008" s="4">
        <v>2018</v>
      </c>
      <c r="D1008" s="4">
        <v>145</v>
      </c>
      <c r="E1008" s="4">
        <v>1004</v>
      </c>
      <c r="F1008" s="4">
        <v>44946</v>
      </c>
      <c r="G1008" s="4">
        <v>15703</v>
      </c>
      <c r="H1008" s="113">
        <v>9.4499999999999993</v>
      </c>
      <c r="I1008" s="113">
        <v>196.9</v>
      </c>
      <c r="J1008" s="113">
        <v>72.900000000000006</v>
      </c>
      <c r="K1008" s="114">
        <v>0.3910833007430583</v>
      </c>
      <c r="L1008" s="116">
        <v>211.76594708411571</v>
      </c>
      <c r="M1008" s="116">
        <v>9.3269862939241701</v>
      </c>
      <c r="P1008" s="40">
        <v>204.4</v>
      </c>
      <c r="Q1008" s="40">
        <v>1.2</v>
      </c>
      <c r="R1008" s="40">
        <v>-7.3659470841157031</v>
      </c>
      <c r="S1008" s="41"/>
      <c r="T1008" s="20">
        <v>14.1</v>
      </c>
      <c r="U1008" s="20">
        <v>5.3</v>
      </c>
      <c r="V1008" s="20">
        <v>1239</v>
      </c>
      <c r="W1008" s="20" t="s">
        <v>684</v>
      </c>
      <c r="X1008" s="20">
        <v>7.65</v>
      </c>
      <c r="Y1008" s="20">
        <v>0.16900000000000001</v>
      </c>
      <c r="Z1008" s="20">
        <v>1.69</v>
      </c>
      <c r="AA1008" s="20">
        <v>4.04</v>
      </c>
      <c r="AB1008" s="20">
        <v>0.64</v>
      </c>
      <c r="AC1008" s="20">
        <v>24.4</v>
      </c>
      <c r="AD1008" s="20">
        <v>8.35</v>
      </c>
      <c r="AE1008" s="20">
        <v>106.2</v>
      </c>
      <c r="AF1008" s="20">
        <v>43.9</v>
      </c>
      <c r="AG1008" s="20">
        <v>200</v>
      </c>
      <c r="AH1008" s="20">
        <v>39.9</v>
      </c>
      <c r="AI1008" s="20">
        <v>388</v>
      </c>
      <c r="AJ1008" s="20">
        <v>77.599999999999994</v>
      </c>
      <c r="AK1008" s="20">
        <v>9920</v>
      </c>
      <c r="AM1008" s="100">
        <v>1.0667999999999999E-3</v>
      </c>
      <c r="AN1008" s="100">
        <v>6.8000000000000001E-6</v>
      </c>
      <c r="AO1008" s="100">
        <v>1.46776</v>
      </c>
      <c r="AP1008" s="100">
        <v>1.2E-4</v>
      </c>
      <c r="AQ1008" s="100">
        <v>4.199E-2</v>
      </c>
      <c r="AR1008" s="100">
        <v>6.6E-4</v>
      </c>
      <c r="AS1008" s="100">
        <v>0.28265800000000002</v>
      </c>
      <c r="AT1008" s="100">
        <v>3.6000000000000001E-5</v>
      </c>
      <c r="AU1008" s="105">
        <v>0.28265377387575069</v>
      </c>
      <c r="AV1008" s="105">
        <v>6.6518263692749713E-2</v>
      </c>
      <c r="AW1008" s="105">
        <v>1.2736514702108428</v>
      </c>
      <c r="AX1008" s="106">
        <v>0.28265392115552657</v>
      </c>
      <c r="AY1008" s="106">
        <v>-9.2384279216650711E-2</v>
      </c>
      <c r="AZ1008" s="106">
        <v>1.273630568060879</v>
      </c>
      <c r="BA1008" s="100">
        <v>70.434915227795827</v>
      </c>
      <c r="BB1008" s="100">
        <v>15.206261965229521</v>
      </c>
      <c r="BC1008" s="100">
        <v>3.7399704285692432</v>
      </c>
      <c r="BD1008" s="100">
        <v>0.12152754693501092</v>
      </c>
      <c r="BE1008" s="100">
        <v>1.6544086221404848</v>
      </c>
      <c r="BF1008" s="100">
        <v>3.0637196706305279</v>
      </c>
      <c r="BG1008" s="100">
        <v>2.2365153595602849</v>
      </c>
      <c r="BH1008" s="100">
        <v>3.0330824739242224</v>
      </c>
      <c r="BI1008" s="100">
        <v>0.42789951399806364</v>
      </c>
      <c r="BJ1008" s="100">
        <v>8.1699191216814071E-2</v>
      </c>
      <c r="BK1008" s="100">
        <v>9</v>
      </c>
      <c r="BL1008" s="100">
        <v>1</v>
      </c>
      <c r="BM1008" s="100">
        <v>64</v>
      </c>
      <c r="BN1008" s="100" t="s">
        <v>1712</v>
      </c>
      <c r="BO1008" s="100">
        <v>6</v>
      </c>
      <c r="BP1008" s="100" t="s">
        <v>1712</v>
      </c>
      <c r="BQ1008" s="100" t="s">
        <v>1707</v>
      </c>
      <c r="BR1008" s="100">
        <v>70</v>
      </c>
      <c r="BS1008" s="100">
        <v>16</v>
      </c>
      <c r="BT1008" s="100">
        <v>1.3</v>
      </c>
      <c r="BU1008" s="100">
        <v>15</v>
      </c>
      <c r="BV1008" s="100">
        <v>115</v>
      </c>
      <c r="BW1008" s="100">
        <v>373</v>
      </c>
      <c r="BX1008" s="100">
        <v>25.7</v>
      </c>
      <c r="BY1008" s="100">
        <v>171</v>
      </c>
      <c r="BZ1008" s="100">
        <v>8.4</v>
      </c>
      <c r="CA1008" s="100" t="s">
        <v>1708</v>
      </c>
      <c r="CB1008" s="100" t="s">
        <v>1709</v>
      </c>
      <c r="CC1008" s="100" t="s">
        <v>1710</v>
      </c>
      <c r="CD1008" s="100">
        <v>2</v>
      </c>
      <c r="CE1008" s="100">
        <v>1.9</v>
      </c>
      <c r="CF1008" s="100">
        <v>20.100000000000001</v>
      </c>
      <c r="CG1008" s="100">
        <v>1767</v>
      </c>
      <c r="CH1008" s="100">
        <v>25.3</v>
      </c>
      <c r="CI1008" s="100">
        <v>51.4</v>
      </c>
      <c r="CJ1008" s="100">
        <v>5.17</v>
      </c>
      <c r="CK1008" s="100">
        <v>18.8</v>
      </c>
      <c r="CL1008" s="100">
        <v>3.94</v>
      </c>
      <c r="CM1008" s="100">
        <v>0.94599999999999995</v>
      </c>
      <c r="CN1008" s="100">
        <v>3.87</v>
      </c>
      <c r="CO1008" s="100">
        <v>0.64</v>
      </c>
      <c r="CP1008" s="100">
        <v>4.0199999999999996</v>
      </c>
      <c r="CQ1008" s="100">
        <v>0.82</v>
      </c>
      <c r="CR1008" s="100">
        <v>2.57</v>
      </c>
      <c r="CS1008" s="100">
        <v>0.40100000000000002</v>
      </c>
      <c r="CT1008" s="100">
        <v>2.76</v>
      </c>
      <c r="CU1008" s="100">
        <v>0.44600000000000001</v>
      </c>
      <c r="CV1008" s="100">
        <v>4</v>
      </c>
      <c r="CW1008" s="100">
        <v>0.8</v>
      </c>
      <c r="CX1008" s="100">
        <v>1</v>
      </c>
      <c r="CY1008" s="100">
        <v>0.86</v>
      </c>
      <c r="CZ1008" s="100">
        <v>19</v>
      </c>
      <c r="DA1008" s="100">
        <v>0.1</v>
      </c>
      <c r="DB1008" s="100">
        <v>11.1</v>
      </c>
      <c r="DC1008" s="100">
        <v>3.12</v>
      </c>
    </row>
    <row r="1009" spans="1:107" x14ac:dyDescent="0.25">
      <c r="A1009" s="94" t="s">
        <v>141</v>
      </c>
      <c r="B1009" s="4" t="s">
        <v>700</v>
      </c>
      <c r="C1009" s="4">
        <v>2018</v>
      </c>
      <c r="D1009" s="4">
        <v>146</v>
      </c>
      <c r="E1009" s="4">
        <v>1005</v>
      </c>
      <c r="F1009" s="4">
        <v>44696</v>
      </c>
      <c r="G1009" s="4">
        <v>15791</v>
      </c>
      <c r="H1009" s="113">
        <v>8.0030000000000001</v>
      </c>
      <c r="I1009" s="113">
        <v>178.8</v>
      </c>
      <c r="J1009" s="113">
        <v>51.8</v>
      </c>
      <c r="K1009" s="114">
        <v>0.30835646006783846</v>
      </c>
      <c r="L1009" s="116">
        <v>199.91034992667346</v>
      </c>
      <c r="M1009" s="116">
        <v>6.1594335263571587</v>
      </c>
      <c r="P1009" s="40">
        <v>204.4</v>
      </c>
      <c r="Q1009" s="40">
        <v>1.2</v>
      </c>
      <c r="R1009" s="40">
        <v>4.4896500733265441</v>
      </c>
      <c r="S1009" s="41"/>
      <c r="T1009" s="20">
        <v>9</v>
      </c>
      <c r="U1009" s="20">
        <v>5.5</v>
      </c>
      <c r="V1009" s="20">
        <v>644</v>
      </c>
      <c r="W1009" s="20" t="s">
        <v>684</v>
      </c>
      <c r="X1009" s="20">
        <v>6.77</v>
      </c>
      <c r="Y1009" s="20" t="s">
        <v>684</v>
      </c>
      <c r="Z1009" s="20">
        <v>0.43</v>
      </c>
      <c r="AA1009" s="20">
        <v>0.97</v>
      </c>
      <c r="AB1009" s="20">
        <v>0.26500000000000001</v>
      </c>
      <c r="AC1009" s="20">
        <v>8.6999999999999993</v>
      </c>
      <c r="AD1009" s="20">
        <v>3.02</v>
      </c>
      <c r="AE1009" s="20">
        <v>48.7</v>
      </c>
      <c r="AF1009" s="20">
        <v>21.6</v>
      </c>
      <c r="AG1009" s="20">
        <v>114</v>
      </c>
      <c r="AH1009" s="20">
        <v>27</v>
      </c>
      <c r="AI1009" s="20">
        <v>298</v>
      </c>
      <c r="AJ1009" s="20">
        <v>62.9</v>
      </c>
      <c r="AK1009" s="20">
        <v>10460</v>
      </c>
      <c r="AM1009" s="100">
        <v>8.8489999999999999E-4</v>
      </c>
      <c r="AN1009" s="100">
        <v>3.4999999999999999E-6</v>
      </c>
      <c r="AO1009" s="100">
        <v>1.46773</v>
      </c>
      <c r="AP1009" s="100">
        <v>1.3999999999999999E-4</v>
      </c>
      <c r="AQ1009" s="100">
        <v>3.3669999999999999E-2</v>
      </c>
      <c r="AR1009" s="100">
        <v>2.5000000000000001E-4</v>
      </c>
      <c r="AS1009" s="100">
        <v>0.28269</v>
      </c>
      <c r="AT1009" s="100">
        <v>3.2666666666666663E-5</v>
      </c>
      <c r="AU1009" s="105">
        <v>0.282686691093398</v>
      </c>
      <c r="AV1009" s="105">
        <v>0.96694390942397845</v>
      </c>
      <c r="AW1009" s="105">
        <v>1.1556902528287119</v>
      </c>
      <c r="AX1009" s="106">
        <v>0.28268661663903771</v>
      </c>
      <c r="AY1009" s="106">
        <v>1.0643370329321833</v>
      </c>
      <c r="AZ1009" s="106">
        <v>1.1557018117589457</v>
      </c>
      <c r="BA1009" s="100">
        <v>70.434915227795827</v>
      </c>
      <c r="BB1009" s="100">
        <v>15.206261965229521</v>
      </c>
      <c r="BC1009" s="100">
        <v>3.7399704285692432</v>
      </c>
      <c r="BD1009" s="100">
        <v>0.12152754693501092</v>
      </c>
      <c r="BE1009" s="100">
        <v>1.6544086221404848</v>
      </c>
      <c r="BF1009" s="100">
        <v>3.0637196706305279</v>
      </c>
      <c r="BG1009" s="100">
        <v>2.2365153595602849</v>
      </c>
      <c r="BH1009" s="100">
        <v>3.0330824739242224</v>
      </c>
      <c r="BI1009" s="100">
        <v>0.42789951399806364</v>
      </c>
      <c r="BJ1009" s="100">
        <v>8.1699191216814071E-2</v>
      </c>
      <c r="BK1009" s="100">
        <v>9</v>
      </c>
      <c r="BL1009" s="100">
        <v>1</v>
      </c>
      <c r="BM1009" s="100">
        <v>64</v>
      </c>
      <c r="BN1009" s="100" t="s">
        <v>1712</v>
      </c>
      <c r="BO1009" s="100">
        <v>6</v>
      </c>
      <c r="BP1009" s="100" t="s">
        <v>1712</v>
      </c>
      <c r="BQ1009" s="100" t="s">
        <v>1707</v>
      </c>
      <c r="BR1009" s="100">
        <v>70</v>
      </c>
      <c r="BS1009" s="100">
        <v>16</v>
      </c>
      <c r="BT1009" s="100">
        <v>1.3</v>
      </c>
      <c r="BU1009" s="100">
        <v>15</v>
      </c>
      <c r="BV1009" s="100">
        <v>115</v>
      </c>
      <c r="BW1009" s="100">
        <v>373</v>
      </c>
      <c r="BX1009" s="100">
        <v>25.7</v>
      </c>
      <c r="BY1009" s="100">
        <v>171</v>
      </c>
      <c r="BZ1009" s="100">
        <v>8.4</v>
      </c>
      <c r="CA1009" s="100" t="s">
        <v>1708</v>
      </c>
      <c r="CB1009" s="100" t="s">
        <v>1709</v>
      </c>
      <c r="CC1009" s="100" t="s">
        <v>1710</v>
      </c>
      <c r="CD1009" s="100">
        <v>2</v>
      </c>
      <c r="CE1009" s="100">
        <v>1.9</v>
      </c>
      <c r="CF1009" s="100">
        <v>20.100000000000001</v>
      </c>
      <c r="CG1009" s="100">
        <v>1767</v>
      </c>
      <c r="CH1009" s="100">
        <v>25.3</v>
      </c>
      <c r="CI1009" s="100">
        <v>51.4</v>
      </c>
      <c r="CJ1009" s="100">
        <v>5.17</v>
      </c>
      <c r="CK1009" s="100">
        <v>18.8</v>
      </c>
      <c r="CL1009" s="100">
        <v>3.94</v>
      </c>
      <c r="CM1009" s="100">
        <v>0.94599999999999995</v>
      </c>
      <c r="CN1009" s="100">
        <v>3.87</v>
      </c>
      <c r="CO1009" s="100">
        <v>0.64</v>
      </c>
      <c r="CP1009" s="100">
        <v>4.0199999999999996</v>
      </c>
      <c r="CQ1009" s="100">
        <v>0.82</v>
      </c>
      <c r="CR1009" s="100">
        <v>2.57</v>
      </c>
      <c r="CS1009" s="100">
        <v>0.40100000000000002</v>
      </c>
      <c r="CT1009" s="100">
        <v>2.76</v>
      </c>
      <c r="CU1009" s="100">
        <v>0.44600000000000001</v>
      </c>
      <c r="CV1009" s="100">
        <v>4</v>
      </c>
      <c r="CW1009" s="100">
        <v>0.8</v>
      </c>
      <c r="CX1009" s="100">
        <v>1</v>
      </c>
      <c r="CY1009" s="100">
        <v>0.86</v>
      </c>
      <c r="CZ1009" s="100">
        <v>19</v>
      </c>
      <c r="DA1009" s="100">
        <v>0.1</v>
      </c>
      <c r="DB1009" s="100">
        <v>11.1</v>
      </c>
      <c r="DC1009" s="100">
        <v>3.12</v>
      </c>
    </row>
    <row r="1010" spans="1:107" x14ac:dyDescent="0.25">
      <c r="A1010" s="94" t="s">
        <v>139</v>
      </c>
      <c r="B1010" s="4" t="s">
        <v>700</v>
      </c>
      <c r="C1010" s="4">
        <v>2018</v>
      </c>
      <c r="D1010" s="4">
        <v>147</v>
      </c>
      <c r="E1010" s="4">
        <v>1006</v>
      </c>
      <c r="F1010" s="4">
        <v>44464</v>
      </c>
      <c r="G1010" s="4">
        <v>15751</v>
      </c>
      <c r="H1010" s="113">
        <v>11.08</v>
      </c>
      <c r="I1010" s="113">
        <v>203.2</v>
      </c>
      <c r="J1010" s="113">
        <v>97.1</v>
      </c>
      <c r="K1010" s="114">
        <v>0.50454086781029261</v>
      </c>
      <c r="L1010" s="116">
        <v>200.99386980723335</v>
      </c>
      <c r="M1010" s="116">
        <v>6.7459164066116664</v>
      </c>
      <c r="P1010" s="40">
        <v>204.4</v>
      </c>
      <c r="Q1010" s="40">
        <v>1.2</v>
      </c>
      <c r="R1010" s="40">
        <v>3.4061301927666534</v>
      </c>
      <c r="S1010" s="41"/>
      <c r="T1010" s="20">
        <v>13.3</v>
      </c>
      <c r="U1010" s="20">
        <v>5.4</v>
      </c>
      <c r="V1010" s="20">
        <v>1350</v>
      </c>
      <c r="W1010" s="20" t="s">
        <v>684</v>
      </c>
      <c r="X1010" s="20">
        <v>8.9</v>
      </c>
      <c r="Y1010" s="20">
        <v>0.33</v>
      </c>
      <c r="Z1010" s="20">
        <v>2.06</v>
      </c>
      <c r="AA1010" s="20">
        <v>4.59</v>
      </c>
      <c r="AB1010" s="20">
        <v>0.78</v>
      </c>
      <c r="AC1010" s="20">
        <v>25.1</v>
      </c>
      <c r="AD1010" s="20">
        <v>8.8800000000000008</v>
      </c>
      <c r="AE1010" s="20">
        <v>113</v>
      </c>
      <c r="AF1010" s="20">
        <v>45.6</v>
      </c>
      <c r="AG1010" s="20">
        <v>207</v>
      </c>
      <c r="AH1010" s="20">
        <v>44.6</v>
      </c>
      <c r="AI1010" s="20">
        <v>439</v>
      </c>
      <c r="AJ1010" s="20">
        <v>76.2</v>
      </c>
      <c r="AK1010" s="20">
        <v>9520</v>
      </c>
      <c r="AM1010" s="100">
        <v>1.2136E-3</v>
      </c>
      <c r="AN1010" s="100">
        <v>3.8999999999999999E-6</v>
      </c>
      <c r="AO1010" s="100">
        <v>1.46767</v>
      </c>
      <c r="AP1010" s="100">
        <v>1.3999999999999999E-4</v>
      </c>
      <c r="AQ1010" s="100">
        <v>5.0410000000000003E-2</v>
      </c>
      <c r="AR1010" s="100">
        <v>1.6000000000000001E-4</v>
      </c>
      <c r="AS1010" s="100">
        <v>0.28264600000000001</v>
      </c>
      <c r="AT1010" s="100">
        <v>3.9333333333333332E-5</v>
      </c>
      <c r="AU1010" s="105">
        <v>0.28264143734312785</v>
      </c>
      <c r="AV1010" s="105">
        <v>-0.60992014393579375</v>
      </c>
      <c r="AW1010" s="105">
        <v>1.3915487652418286</v>
      </c>
      <c r="AX1010" s="106">
        <v>0.28264135987471595</v>
      </c>
      <c r="AY1010" s="106">
        <v>-0.53678514628341389</v>
      </c>
      <c r="AZ1010" s="106">
        <v>1.3915593243628124</v>
      </c>
      <c r="BA1010" s="100">
        <v>70.434915227795827</v>
      </c>
      <c r="BB1010" s="100">
        <v>15.206261965229521</v>
      </c>
      <c r="BC1010" s="100">
        <v>3.7399704285692432</v>
      </c>
      <c r="BD1010" s="100">
        <v>0.12152754693501092</v>
      </c>
      <c r="BE1010" s="100">
        <v>1.6544086221404848</v>
      </c>
      <c r="BF1010" s="100">
        <v>3.0637196706305279</v>
      </c>
      <c r="BG1010" s="100">
        <v>2.2365153595602849</v>
      </c>
      <c r="BH1010" s="100">
        <v>3.0330824739242224</v>
      </c>
      <c r="BI1010" s="100">
        <v>0.42789951399806364</v>
      </c>
      <c r="BJ1010" s="100">
        <v>8.1699191216814071E-2</v>
      </c>
      <c r="BK1010" s="100">
        <v>9</v>
      </c>
      <c r="BL1010" s="100">
        <v>1</v>
      </c>
      <c r="BM1010" s="100">
        <v>64</v>
      </c>
      <c r="BN1010" s="100" t="s">
        <v>1712</v>
      </c>
      <c r="BO1010" s="100">
        <v>6</v>
      </c>
      <c r="BP1010" s="100" t="s">
        <v>1712</v>
      </c>
      <c r="BQ1010" s="100" t="s">
        <v>1707</v>
      </c>
      <c r="BR1010" s="100">
        <v>70</v>
      </c>
      <c r="BS1010" s="100">
        <v>16</v>
      </c>
      <c r="BT1010" s="100">
        <v>1.3</v>
      </c>
      <c r="BU1010" s="100">
        <v>15</v>
      </c>
      <c r="BV1010" s="100">
        <v>115</v>
      </c>
      <c r="BW1010" s="100">
        <v>373</v>
      </c>
      <c r="BX1010" s="100">
        <v>25.7</v>
      </c>
      <c r="BY1010" s="100">
        <v>171</v>
      </c>
      <c r="BZ1010" s="100">
        <v>8.4</v>
      </c>
      <c r="CA1010" s="100" t="s">
        <v>1708</v>
      </c>
      <c r="CB1010" s="100" t="s">
        <v>1709</v>
      </c>
      <c r="CC1010" s="100" t="s">
        <v>1710</v>
      </c>
      <c r="CD1010" s="100">
        <v>2</v>
      </c>
      <c r="CE1010" s="100">
        <v>1.9</v>
      </c>
      <c r="CF1010" s="100">
        <v>20.100000000000001</v>
      </c>
      <c r="CG1010" s="100">
        <v>1767</v>
      </c>
      <c r="CH1010" s="100">
        <v>25.3</v>
      </c>
      <c r="CI1010" s="100">
        <v>51.4</v>
      </c>
      <c r="CJ1010" s="100">
        <v>5.17</v>
      </c>
      <c r="CK1010" s="100">
        <v>18.8</v>
      </c>
      <c r="CL1010" s="100">
        <v>3.94</v>
      </c>
      <c r="CM1010" s="100">
        <v>0.94599999999999995</v>
      </c>
      <c r="CN1010" s="100">
        <v>3.87</v>
      </c>
      <c r="CO1010" s="100">
        <v>0.64</v>
      </c>
      <c r="CP1010" s="100">
        <v>4.0199999999999996</v>
      </c>
      <c r="CQ1010" s="100">
        <v>0.82</v>
      </c>
      <c r="CR1010" s="100">
        <v>2.57</v>
      </c>
      <c r="CS1010" s="100">
        <v>0.40100000000000002</v>
      </c>
      <c r="CT1010" s="100">
        <v>2.76</v>
      </c>
      <c r="CU1010" s="100">
        <v>0.44600000000000001</v>
      </c>
      <c r="CV1010" s="100">
        <v>4</v>
      </c>
      <c r="CW1010" s="100">
        <v>0.8</v>
      </c>
      <c r="CX1010" s="100">
        <v>1</v>
      </c>
      <c r="CY1010" s="100">
        <v>0.86</v>
      </c>
      <c r="CZ1010" s="100">
        <v>19</v>
      </c>
      <c r="DA1010" s="100">
        <v>0.1</v>
      </c>
      <c r="DB1010" s="100">
        <v>11.1</v>
      </c>
      <c r="DC1010" s="100">
        <v>3.12</v>
      </c>
    </row>
    <row r="1011" spans="1:107" x14ac:dyDescent="0.25">
      <c r="A1011" s="94" t="s">
        <v>147</v>
      </c>
      <c r="B1011" s="4" t="s">
        <v>700</v>
      </c>
      <c r="C1011" s="4">
        <v>2018</v>
      </c>
      <c r="D1011" s="4">
        <v>148</v>
      </c>
      <c r="E1011" s="4">
        <v>1007</v>
      </c>
      <c r="F1011" s="4">
        <v>44604</v>
      </c>
      <c r="G1011" s="4">
        <v>15486</v>
      </c>
      <c r="H1011" s="113">
        <v>11.06</v>
      </c>
      <c r="I1011" s="113">
        <v>259.5</v>
      </c>
      <c r="J1011" s="113">
        <v>96.2</v>
      </c>
      <c r="K1011" s="114">
        <v>0.38955979742890529</v>
      </c>
      <c r="L1011" s="116">
        <v>200.82724967997126</v>
      </c>
      <c r="M1011" s="116">
        <v>7.5019309507816727</v>
      </c>
      <c r="P1011" s="40">
        <v>204.4</v>
      </c>
      <c r="Q1011" s="40">
        <v>1.2</v>
      </c>
      <c r="R1011" s="40">
        <v>3.5727503200287458</v>
      </c>
      <c r="S1011" s="41"/>
      <c r="T1011" s="20">
        <v>9.1</v>
      </c>
      <c r="U1011" s="20">
        <v>3.4</v>
      </c>
      <c r="V1011" s="20">
        <v>1210</v>
      </c>
      <c r="W1011" s="20" t="s">
        <v>684</v>
      </c>
      <c r="X1011" s="20">
        <v>9.5399999999999991</v>
      </c>
      <c r="Y1011" s="20">
        <v>0.19</v>
      </c>
      <c r="Z1011" s="20">
        <v>1.02</v>
      </c>
      <c r="AA1011" s="20">
        <v>3.3</v>
      </c>
      <c r="AB1011" s="20">
        <v>0.44</v>
      </c>
      <c r="AC1011" s="20">
        <v>21.4</v>
      </c>
      <c r="AD1011" s="20">
        <v>7.41</v>
      </c>
      <c r="AE1011" s="20">
        <v>97.6</v>
      </c>
      <c r="AF1011" s="20">
        <v>42</v>
      </c>
      <c r="AG1011" s="20">
        <v>183</v>
      </c>
      <c r="AH1011" s="20">
        <v>39.6</v>
      </c>
      <c r="AI1011" s="20">
        <v>383</v>
      </c>
      <c r="AJ1011" s="20">
        <v>80.599999999999994</v>
      </c>
      <c r="AK1011" s="20">
        <v>10090</v>
      </c>
      <c r="AM1011" s="100" t="s">
        <v>734</v>
      </c>
      <c r="AN1011" s="100" t="s">
        <v>734</v>
      </c>
      <c r="AO1011" s="100" t="s">
        <v>734</v>
      </c>
      <c r="AP1011" s="100" t="s">
        <v>734</v>
      </c>
      <c r="AQ1011" s="100" t="s">
        <v>734</v>
      </c>
      <c r="AR1011" s="100" t="s">
        <v>734</v>
      </c>
      <c r="AS1011" s="100" t="s">
        <v>734</v>
      </c>
      <c r="AT1011" s="100" t="s">
        <v>734</v>
      </c>
      <c r="AU1011" s="105" t="s">
        <v>734</v>
      </c>
      <c r="AV1011" s="105" t="s">
        <v>734</v>
      </c>
      <c r="AW1011" s="105" t="s">
        <v>734</v>
      </c>
      <c r="AX1011" s="106" t="s">
        <v>734</v>
      </c>
      <c r="AY1011" s="106" t="s">
        <v>734</v>
      </c>
      <c r="AZ1011" s="106" t="s">
        <v>734</v>
      </c>
      <c r="BA1011" s="100">
        <v>70.434915227795827</v>
      </c>
      <c r="BB1011" s="100">
        <v>15.206261965229521</v>
      </c>
      <c r="BC1011" s="100">
        <v>3.7399704285692432</v>
      </c>
      <c r="BD1011" s="100">
        <v>0.12152754693501092</v>
      </c>
      <c r="BE1011" s="100">
        <v>1.6544086221404848</v>
      </c>
      <c r="BF1011" s="100">
        <v>3.0637196706305279</v>
      </c>
      <c r="BG1011" s="100">
        <v>2.2365153595602849</v>
      </c>
      <c r="BH1011" s="100">
        <v>3.0330824739242224</v>
      </c>
      <c r="BI1011" s="100">
        <v>0.42789951399806364</v>
      </c>
      <c r="BJ1011" s="100">
        <v>8.1699191216814071E-2</v>
      </c>
      <c r="BK1011" s="100">
        <v>9</v>
      </c>
      <c r="BL1011" s="100">
        <v>1</v>
      </c>
      <c r="BM1011" s="100">
        <v>64</v>
      </c>
      <c r="BN1011" s="100" t="s">
        <v>1712</v>
      </c>
      <c r="BO1011" s="100">
        <v>6</v>
      </c>
      <c r="BP1011" s="100" t="s">
        <v>1712</v>
      </c>
      <c r="BQ1011" s="100" t="s">
        <v>1707</v>
      </c>
      <c r="BR1011" s="100">
        <v>70</v>
      </c>
      <c r="BS1011" s="100">
        <v>16</v>
      </c>
      <c r="BT1011" s="100">
        <v>1.3</v>
      </c>
      <c r="BU1011" s="100">
        <v>15</v>
      </c>
      <c r="BV1011" s="100">
        <v>115</v>
      </c>
      <c r="BW1011" s="100">
        <v>373</v>
      </c>
      <c r="BX1011" s="100">
        <v>25.7</v>
      </c>
      <c r="BY1011" s="100">
        <v>171</v>
      </c>
      <c r="BZ1011" s="100">
        <v>8.4</v>
      </c>
      <c r="CA1011" s="100" t="s">
        <v>1708</v>
      </c>
      <c r="CB1011" s="100" t="s">
        <v>1709</v>
      </c>
      <c r="CC1011" s="100" t="s">
        <v>1710</v>
      </c>
      <c r="CD1011" s="100">
        <v>2</v>
      </c>
      <c r="CE1011" s="100">
        <v>1.9</v>
      </c>
      <c r="CF1011" s="100">
        <v>20.100000000000001</v>
      </c>
      <c r="CG1011" s="100">
        <v>1767</v>
      </c>
      <c r="CH1011" s="100">
        <v>25.3</v>
      </c>
      <c r="CI1011" s="100">
        <v>51.4</v>
      </c>
      <c r="CJ1011" s="100">
        <v>5.17</v>
      </c>
      <c r="CK1011" s="100">
        <v>18.8</v>
      </c>
      <c r="CL1011" s="100">
        <v>3.94</v>
      </c>
      <c r="CM1011" s="100">
        <v>0.94599999999999995</v>
      </c>
      <c r="CN1011" s="100">
        <v>3.87</v>
      </c>
      <c r="CO1011" s="100">
        <v>0.64</v>
      </c>
      <c r="CP1011" s="100">
        <v>4.0199999999999996</v>
      </c>
      <c r="CQ1011" s="100">
        <v>0.82</v>
      </c>
      <c r="CR1011" s="100">
        <v>2.57</v>
      </c>
      <c r="CS1011" s="100">
        <v>0.40100000000000002</v>
      </c>
      <c r="CT1011" s="100">
        <v>2.76</v>
      </c>
      <c r="CU1011" s="100">
        <v>0.44600000000000001</v>
      </c>
      <c r="CV1011" s="100">
        <v>4</v>
      </c>
      <c r="CW1011" s="100">
        <v>0.8</v>
      </c>
      <c r="CX1011" s="100">
        <v>1</v>
      </c>
      <c r="CY1011" s="100">
        <v>0.86</v>
      </c>
      <c r="CZ1011" s="100">
        <v>19</v>
      </c>
      <c r="DA1011" s="100">
        <v>0.1</v>
      </c>
      <c r="DB1011" s="100">
        <v>11.1</v>
      </c>
      <c r="DC1011" s="100">
        <v>3.12</v>
      </c>
    </row>
    <row r="1012" spans="1:107" x14ac:dyDescent="0.25">
      <c r="A1012" s="94" t="s">
        <v>126</v>
      </c>
      <c r="B1012" s="4" t="s">
        <v>700</v>
      </c>
      <c r="C1012" s="4">
        <v>2018</v>
      </c>
      <c r="D1012" s="4">
        <v>149</v>
      </c>
      <c r="E1012" s="4">
        <v>1008</v>
      </c>
      <c r="F1012" s="4">
        <v>44497</v>
      </c>
      <c r="G1012" s="4">
        <v>15524</v>
      </c>
      <c r="H1012" s="113">
        <v>10.98</v>
      </c>
      <c r="I1012" s="113">
        <v>215.8</v>
      </c>
      <c r="J1012" s="113">
        <v>93.3</v>
      </c>
      <c r="K1012" s="114">
        <v>0.449438202247191</v>
      </c>
      <c r="L1012" s="116">
        <v>205.48230908029913</v>
      </c>
      <c r="M1012" s="116">
        <v>6.7899495927008173</v>
      </c>
      <c r="P1012" s="40">
        <v>204.4</v>
      </c>
      <c r="Q1012" s="40">
        <v>1.2</v>
      </c>
      <c r="R1012" s="40">
        <v>-1.082309080299126</v>
      </c>
      <c r="S1012" s="41"/>
      <c r="T1012" s="20">
        <v>3.4</v>
      </c>
      <c r="U1012" s="20">
        <v>4.8</v>
      </c>
      <c r="V1012" s="20">
        <v>1213</v>
      </c>
      <c r="W1012" s="20" t="s">
        <v>684</v>
      </c>
      <c r="X1012" s="20">
        <v>9.34</v>
      </c>
      <c r="Y1012" s="20">
        <v>0.106</v>
      </c>
      <c r="Z1012" s="20">
        <v>1.28</v>
      </c>
      <c r="AA1012" s="20">
        <v>3.81</v>
      </c>
      <c r="AB1012" s="20">
        <v>0.61</v>
      </c>
      <c r="AC1012" s="20">
        <v>19.8</v>
      </c>
      <c r="AD1012" s="20">
        <v>7.32</v>
      </c>
      <c r="AE1012" s="20">
        <v>100.9</v>
      </c>
      <c r="AF1012" s="20">
        <v>38.4</v>
      </c>
      <c r="AG1012" s="20">
        <v>191</v>
      </c>
      <c r="AH1012" s="20">
        <v>41</v>
      </c>
      <c r="AI1012" s="20">
        <v>406</v>
      </c>
      <c r="AJ1012" s="20">
        <v>73.400000000000006</v>
      </c>
      <c r="AK1012" s="20">
        <v>10130</v>
      </c>
      <c r="AM1012" s="100">
        <v>1.1221E-3</v>
      </c>
      <c r="AN1012" s="100">
        <v>2.2000000000000001E-6</v>
      </c>
      <c r="AO1012" s="100">
        <v>1.4677199999999999</v>
      </c>
      <c r="AP1012" s="100">
        <v>1.2999999999999999E-4</v>
      </c>
      <c r="AQ1012" s="100">
        <v>4.5670000000000002E-2</v>
      </c>
      <c r="AR1012" s="100">
        <v>2.3000000000000001E-4</v>
      </c>
      <c r="AS1012" s="100">
        <v>0.28264299999999998</v>
      </c>
      <c r="AT1012" s="100">
        <v>3.6666666666666666E-5</v>
      </c>
      <c r="AU1012" s="105">
        <v>0.28263868695849054</v>
      </c>
      <c r="AV1012" s="105">
        <v>-0.60723847450483426</v>
      </c>
      <c r="AW1012" s="105">
        <v>1.2972194472081653</v>
      </c>
      <c r="AX1012" s="106">
        <v>0.28263870971936284</v>
      </c>
      <c r="AY1012" s="106">
        <v>-0.63054400372242192</v>
      </c>
      <c r="AZ1012" s="106">
        <v>1.2972163193212656</v>
      </c>
      <c r="BA1012" s="100">
        <v>70.434915227795827</v>
      </c>
      <c r="BB1012" s="100">
        <v>15.206261965229521</v>
      </c>
      <c r="BC1012" s="100">
        <v>3.7399704285692432</v>
      </c>
      <c r="BD1012" s="100">
        <v>0.12152754693501092</v>
      </c>
      <c r="BE1012" s="100">
        <v>1.6544086221404848</v>
      </c>
      <c r="BF1012" s="100">
        <v>3.0637196706305279</v>
      </c>
      <c r="BG1012" s="100">
        <v>2.2365153595602849</v>
      </c>
      <c r="BH1012" s="100">
        <v>3.0330824739242224</v>
      </c>
      <c r="BI1012" s="100">
        <v>0.42789951399806364</v>
      </c>
      <c r="BJ1012" s="100">
        <v>8.1699191216814071E-2</v>
      </c>
      <c r="BK1012" s="100">
        <v>9</v>
      </c>
      <c r="BL1012" s="100">
        <v>1</v>
      </c>
      <c r="BM1012" s="100">
        <v>64</v>
      </c>
      <c r="BN1012" s="100" t="s">
        <v>1712</v>
      </c>
      <c r="BO1012" s="100">
        <v>6</v>
      </c>
      <c r="BP1012" s="100" t="s">
        <v>1712</v>
      </c>
      <c r="BQ1012" s="100" t="s">
        <v>1707</v>
      </c>
      <c r="BR1012" s="100">
        <v>70</v>
      </c>
      <c r="BS1012" s="100">
        <v>16</v>
      </c>
      <c r="BT1012" s="100">
        <v>1.3</v>
      </c>
      <c r="BU1012" s="100">
        <v>15</v>
      </c>
      <c r="BV1012" s="100">
        <v>115</v>
      </c>
      <c r="BW1012" s="100">
        <v>373</v>
      </c>
      <c r="BX1012" s="100">
        <v>25.7</v>
      </c>
      <c r="BY1012" s="100">
        <v>171</v>
      </c>
      <c r="BZ1012" s="100">
        <v>8.4</v>
      </c>
      <c r="CA1012" s="100" t="s">
        <v>1708</v>
      </c>
      <c r="CB1012" s="100" t="s">
        <v>1709</v>
      </c>
      <c r="CC1012" s="100" t="s">
        <v>1710</v>
      </c>
      <c r="CD1012" s="100">
        <v>2</v>
      </c>
      <c r="CE1012" s="100">
        <v>1.9</v>
      </c>
      <c r="CF1012" s="100">
        <v>20.100000000000001</v>
      </c>
      <c r="CG1012" s="100">
        <v>1767</v>
      </c>
      <c r="CH1012" s="100">
        <v>25.3</v>
      </c>
      <c r="CI1012" s="100">
        <v>51.4</v>
      </c>
      <c r="CJ1012" s="100">
        <v>5.17</v>
      </c>
      <c r="CK1012" s="100">
        <v>18.8</v>
      </c>
      <c r="CL1012" s="100">
        <v>3.94</v>
      </c>
      <c r="CM1012" s="100">
        <v>0.94599999999999995</v>
      </c>
      <c r="CN1012" s="100">
        <v>3.87</v>
      </c>
      <c r="CO1012" s="100">
        <v>0.64</v>
      </c>
      <c r="CP1012" s="100">
        <v>4.0199999999999996</v>
      </c>
      <c r="CQ1012" s="100">
        <v>0.82</v>
      </c>
      <c r="CR1012" s="100">
        <v>2.57</v>
      </c>
      <c r="CS1012" s="100">
        <v>0.40100000000000002</v>
      </c>
      <c r="CT1012" s="100">
        <v>2.76</v>
      </c>
      <c r="CU1012" s="100">
        <v>0.44600000000000001</v>
      </c>
      <c r="CV1012" s="100">
        <v>4</v>
      </c>
      <c r="CW1012" s="100">
        <v>0.8</v>
      </c>
      <c r="CX1012" s="100">
        <v>1</v>
      </c>
      <c r="CY1012" s="100">
        <v>0.86</v>
      </c>
      <c r="CZ1012" s="100">
        <v>19</v>
      </c>
      <c r="DA1012" s="100">
        <v>0.1</v>
      </c>
      <c r="DB1012" s="100">
        <v>11.1</v>
      </c>
      <c r="DC1012" s="100">
        <v>3.12</v>
      </c>
    </row>
    <row r="1013" spans="1:107" x14ac:dyDescent="0.25">
      <c r="A1013" s="94" t="s">
        <v>125</v>
      </c>
      <c r="B1013" s="4" t="s">
        <v>700</v>
      </c>
      <c r="C1013" s="4">
        <v>2018</v>
      </c>
      <c r="D1013" s="4">
        <v>150</v>
      </c>
      <c r="E1013" s="4">
        <v>1009</v>
      </c>
      <c r="F1013" s="4">
        <v>44386</v>
      </c>
      <c r="G1013" s="4">
        <v>15311</v>
      </c>
      <c r="H1013" s="113">
        <v>11.16</v>
      </c>
      <c r="I1013" s="113">
        <v>290.39999999999998</v>
      </c>
      <c r="J1013" s="113">
        <v>105</v>
      </c>
      <c r="K1013" s="114">
        <v>0.37495313085864268</v>
      </c>
      <c r="L1013" s="116">
        <v>201.41030054483292</v>
      </c>
      <c r="M1013" s="116">
        <v>6.0382504114076125</v>
      </c>
      <c r="P1013" s="40">
        <v>204.4</v>
      </c>
      <c r="Q1013" s="40">
        <v>1.2</v>
      </c>
      <c r="R1013" s="40">
        <v>2.9896994551670844</v>
      </c>
      <c r="S1013" s="41"/>
      <c r="T1013" s="20">
        <v>10.9</v>
      </c>
      <c r="U1013" s="20">
        <v>4.0999999999999996</v>
      </c>
      <c r="V1013" s="20">
        <v>1003</v>
      </c>
      <c r="W1013" s="20" t="s">
        <v>684</v>
      </c>
      <c r="X1013" s="20">
        <v>11.5</v>
      </c>
      <c r="Y1013" s="20" t="s">
        <v>684</v>
      </c>
      <c r="Z1013" s="20">
        <v>1.3</v>
      </c>
      <c r="AA1013" s="20">
        <v>1.98</v>
      </c>
      <c r="AB1013" s="20">
        <v>0.36599999999999999</v>
      </c>
      <c r="AC1013" s="20">
        <v>15.9</v>
      </c>
      <c r="AD1013" s="20">
        <v>5.64</v>
      </c>
      <c r="AE1013" s="20">
        <v>80.400000000000006</v>
      </c>
      <c r="AF1013" s="20">
        <v>33.4</v>
      </c>
      <c r="AG1013" s="20">
        <v>167</v>
      </c>
      <c r="AH1013" s="20">
        <v>35.1</v>
      </c>
      <c r="AI1013" s="20">
        <v>376</v>
      </c>
      <c r="AJ1013" s="20">
        <v>73.400000000000006</v>
      </c>
      <c r="AK1013" s="20">
        <v>10270</v>
      </c>
      <c r="AM1013" s="100">
        <v>1.0005000000000001E-3</v>
      </c>
      <c r="AN1013" s="100">
        <v>1.5E-6</v>
      </c>
      <c r="AO1013" s="100">
        <v>1.46774</v>
      </c>
      <c r="AP1013" s="100">
        <v>1.2999999999999999E-4</v>
      </c>
      <c r="AQ1013" s="100">
        <v>4.0219999999999999E-2</v>
      </c>
      <c r="AR1013" s="100">
        <v>1.3999999999999999E-4</v>
      </c>
      <c r="AS1013" s="100">
        <v>0.28265800000000002</v>
      </c>
      <c r="AT1013" s="100">
        <v>3.7333333333333331E-5</v>
      </c>
      <c r="AU1013" s="105">
        <v>0.28265423070707196</v>
      </c>
      <c r="AV1013" s="105">
        <v>-0.14803532454532586</v>
      </c>
      <c r="AW1013" s="105">
        <v>1.3207932736308989</v>
      </c>
      <c r="AX1013" s="106">
        <v>0.28265417464951659</v>
      </c>
      <c r="AY1013" s="106">
        <v>-8.341600992389786E-2</v>
      </c>
      <c r="AZ1013" s="106">
        <v>1.3208020705816523</v>
      </c>
      <c r="BA1013" s="100">
        <v>70.434915227795827</v>
      </c>
      <c r="BB1013" s="100">
        <v>15.206261965229521</v>
      </c>
      <c r="BC1013" s="100">
        <v>3.7399704285692432</v>
      </c>
      <c r="BD1013" s="100">
        <v>0.12152754693501092</v>
      </c>
      <c r="BE1013" s="100">
        <v>1.6544086221404848</v>
      </c>
      <c r="BF1013" s="100">
        <v>3.0637196706305279</v>
      </c>
      <c r="BG1013" s="100">
        <v>2.2365153595602849</v>
      </c>
      <c r="BH1013" s="100">
        <v>3.0330824739242224</v>
      </c>
      <c r="BI1013" s="100">
        <v>0.42789951399806364</v>
      </c>
      <c r="BJ1013" s="100">
        <v>8.1699191216814071E-2</v>
      </c>
      <c r="BK1013" s="100">
        <v>9</v>
      </c>
      <c r="BL1013" s="100">
        <v>1</v>
      </c>
      <c r="BM1013" s="100">
        <v>64</v>
      </c>
      <c r="BN1013" s="100" t="s">
        <v>1712</v>
      </c>
      <c r="BO1013" s="100">
        <v>6</v>
      </c>
      <c r="BP1013" s="100" t="s">
        <v>1712</v>
      </c>
      <c r="BQ1013" s="100" t="s">
        <v>1707</v>
      </c>
      <c r="BR1013" s="100">
        <v>70</v>
      </c>
      <c r="BS1013" s="100">
        <v>16</v>
      </c>
      <c r="BT1013" s="100">
        <v>1.3</v>
      </c>
      <c r="BU1013" s="100">
        <v>15</v>
      </c>
      <c r="BV1013" s="100">
        <v>115</v>
      </c>
      <c r="BW1013" s="100">
        <v>373</v>
      </c>
      <c r="BX1013" s="100">
        <v>25.7</v>
      </c>
      <c r="BY1013" s="100">
        <v>171</v>
      </c>
      <c r="BZ1013" s="100">
        <v>8.4</v>
      </c>
      <c r="CA1013" s="100" t="s">
        <v>1708</v>
      </c>
      <c r="CB1013" s="100" t="s">
        <v>1709</v>
      </c>
      <c r="CC1013" s="100" t="s">
        <v>1710</v>
      </c>
      <c r="CD1013" s="100">
        <v>2</v>
      </c>
      <c r="CE1013" s="100">
        <v>1.9</v>
      </c>
      <c r="CF1013" s="100">
        <v>20.100000000000001</v>
      </c>
      <c r="CG1013" s="100">
        <v>1767</v>
      </c>
      <c r="CH1013" s="100">
        <v>25.3</v>
      </c>
      <c r="CI1013" s="100">
        <v>51.4</v>
      </c>
      <c r="CJ1013" s="100">
        <v>5.17</v>
      </c>
      <c r="CK1013" s="100">
        <v>18.8</v>
      </c>
      <c r="CL1013" s="100">
        <v>3.94</v>
      </c>
      <c r="CM1013" s="100">
        <v>0.94599999999999995</v>
      </c>
      <c r="CN1013" s="100">
        <v>3.87</v>
      </c>
      <c r="CO1013" s="100">
        <v>0.64</v>
      </c>
      <c r="CP1013" s="100">
        <v>4.0199999999999996</v>
      </c>
      <c r="CQ1013" s="100">
        <v>0.82</v>
      </c>
      <c r="CR1013" s="100">
        <v>2.57</v>
      </c>
      <c r="CS1013" s="100">
        <v>0.40100000000000002</v>
      </c>
      <c r="CT1013" s="100">
        <v>2.76</v>
      </c>
      <c r="CU1013" s="100">
        <v>0.44600000000000001</v>
      </c>
      <c r="CV1013" s="100">
        <v>4</v>
      </c>
      <c r="CW1013" s="100">
        <v>0.8</v>
      </c>
      <c r="CX1013" s="100">
        <v>1</v>
      </c>
      <c r="CY1013" s="100">
        <v>0.86</v>
      </c>
      <c r="CZ1013" s="100">
        <v>19</v>
      </c>
      <c r="DA1013" s="100">
        <v>0.1</v>
      </c>
      <c r="DB1013" s="100">
        <v>11.1</v>
      </c>
      <c r="DC1013" s="100">
        <v>3.12</v>
      </c>
    </row>
    <row r="1014" spans="1:107" x14ac:dyDescent="0.25">
      <c r="A1014" s="94" t="s">
        <v>149</v>
      </c>
      <c r="B1014" s="4" t="s">
        <v>700</v>
      </c>
      <c r="C1014" s="4">
        <v>2018</v>
      </c>
      <c r="D1014" s="4">
        <v>151</v>
      </c>
      <c r="E1014" s="4">
        <v>1010</v>
      </c>
      <c r="F1014" s="4">
        <v>44557</v>
      </c>
      <c r="G1014" s="4">
        <v>16883</v>
      </c>
      <c r="H1014" s="113">
        <v>9.6999999999999993</v>
      </c>
      <c r="I1014" s="113">
        <v>256.7</v>
      </c>
      <c r="J1014" s="113">
        <v>84</v>
      </c>
      <c r="K1014" s="114">
        <v>0.33579583613163194</v>
      </c>
      <c r="L1014" s="116">
        <v>202.82488892403836</v>
      </c>
      <c r="M1014" s="116">
        <v>5.8533546491162722</v>
      </c>
      <c r="P1014" s="40">
        <v>204.4</v>
      </c>
      <c r="Q1014" s="40">
        <v>1.2</v>
      </c>
      <c r="R1014" s="40">
        <v>1.5751110759616438</v>
      </c>
      <c r="S1014" s="41"/>
      <c r="T1014" s="20">
        <v>5.3</v>
      </c>
      <c r="U1014" s="20">
        <v>5.0999999999999996</v>
      </c>
      <c r="V1014" s="20">
        <v>851</v>
      </c>
      <c r="W1014" s="20" t="s">
        <v>684</v>
      </c>
      <c r="X1014" s="20">
        <v>9.31</v>
      </c>
      <c r="Y1014" s="20" t="s">
        <v>684</v>
      </c>
      <c r="Z1014" s="20">
        <v>0.46</v>
      </c>
      <c r="AA1014" s="20">
        <v>1.76</v>
      </c>
      <c r="AB1014" s="20">
        <v>0.47</v>
      </c>
      <c r="AC1014" s="20">
        <v>9.9</v>
      </c>
      <c r="AD1014" s="20">
        <v>4.4000000000000004</v>
      </c>
      <c r="AE1014" s="20">
        <v>62.2</v>
      </c>
      <c r="AF1014" s="20">
        <v>28.6</v>
      </c>
      <c r="AG1014" s="20">
        <v>133.19999999999999</v>
      </c>
      <c r="AH1014" s="20">
        <v>32.5</v>
      </c>
      <c r="AI1014" s="20">
        <v>365</v>
      </c>
      <c r="AJ1014" s="20">
        <v>71.5</v>
      </c>
      <c r="AK1014" s="20">
        <v>11740</v>
      </c>
      <c r="AM1014" s="100">
        <v>8.8369999999999996E-4</v>
      </c>
      <c r="AN1014" s="100">
        <v>3.0000000000000001E-6</v>
      </c>
      <c r="AO1014" s="100">
        <v>1.46776</v>
      </c>
      <c r="AP1014" s="100">
        <v>1.2999999999999999E-4</v>
      </c>
      <c r="AQ1014" s="100">
        <v>3.3610000000000001E-2</v>
      </c>
      <c r="AR1014" s="100">
        <v>2.5000000000000001E-4</v>
      </c>
      <c r="AS1014" s="100">
        <v>0.28265200000000001</v>
      </c>
      <c r="AT1014" s="100">
        <v>3.6000000000000001E-5</v>
      </c>
      <c r="AU1014" s="105">
        <v>0.28264864731339334</v>
      </c>
      <c r="AV1014" s="105">
        <v>-0.31405473951862106</v>
      </c>
      <c r="AW1014" s="105">
        <v>1.2736260988726098</v>
      </c>
      <c r="AX1014" s="106">
        <v>0.28264862122716422</v>
      </c>
      <c r="AY1014" s="106">
        <v>-0.2798884672949864</v>
      </c>
      <c r="AZ1014" s="106">
        <v>1.273630568060879</v>
      </c>
      <c r="BA1014" s="100">
        <v>70.434915227795827</v>
      </c>
      <c r="BB1014" s="100">
        <v>15.206261965229521</v>
      </c>
      <c r="BC1014" s="100">
        <v>3.7399704285692432</v>
      </c>
      <c r="BD1014" s="100">
        <v>0.12152754693501092</v>
      </c>
      <c r="BE1014" s="100">
        <v>1.6544086221404848</v>
      </c>
      <c r="BF1014" s="100">
        <v>3.0637196706305279</v>
      </c>
      <c r="BG1014" s="100">
        <v>2.2365153595602849</v>
      </c>
      <c r="BH1014" s="100">
        <v>3.0330824739242224</v>
      </c>
      <c r="BI1014" s="100">
        <v>0.42789951399806364</v>
      </c>
      <c r="BJ1014" s="100">
        <v>8.1699191216814071E-2</v>
      </c>
      <c r="BK1014" s="100">
        <v>9</v>
      </c>
      <c r="BL1014" s="100">
        <v>1</v>
      </c>
      <c r="BM1014" s="100">
        <v>64</v>
      </c>
      <c r="BN1014" s="100" t="s">
        <v>1712</v>
      </c>
      <c r="BO1014" s="100">
        <v>6</v>
      </c>
      <c r="BP1014" s="100" t="s">
        <v>1712</v>
      </c>
      <c r="BQ1014" s="100" t="s">
        <v>1707</v>
      </c>
      <c r="BR1014" s="100">
        <v>70</v>
      </c>
      <c r="BS1014" s="100">
        <v>16</v>
      </c>
      <c r="BT1014" s="100">
        <v>1.3</v>
      </c>
      <c r="BU1014" s="100">
        <v>15</v>
      </c>
      <c r="BV1014" s="100">
        <v>115</v>
      </c>
      <c r="BW1014" s="100">
        <v>373</v>
      </c>
      <c r="BX1014" s="100">
        <v>25.7</v>
      </c>
      <c r="BY1014" s="100">
        <v>171</v>
      </c>
      <c r="BZ1014" s="100">
        <v>8.4</v>
      </c>
      <c r="CA1014" s="100" t="s">
        <v>1708</v>
      </c>
      <c r="CB1014" s="100" t="s">
        <v>1709</v>
      </c>
      <c r="CC1014" s="100" t="s">
        <v>1710</v>
      </c>
      <c r="CD1014" s="100">
        <v>2</v>
      </c>
      <c r="CE1014" s="100">
        <v>1.9</v>
      </c>
      <c r="CF1014" s="100">
        <v>20.100000000000001</v>
      </c>
      <c r="CG1014" s="100">
        <v>1767</v>
      </c>
      <c r="CH1014" s="100">
        <v>25.3</v>
      </c>
      <c r="CI1014" s="100">
        <v>51.4</v>
      </c>
      <c r="CJ1014" s="100">
        <v>5.17</v>
      </c>
      <c r="CK1014" s="100">
        <v>18.8</v>
      </c>
      <c r="CL1014" s="100">
        <v>3.94</v>
      </c>
      <c r="CM1014" s="100">
        <v>0.94599999999999995</v>
      </c>
      <c r="CN1014" s="100">
        <v>3.87</v>
      </c>
      <c r="CO1014" s="100">
        <v>0.64</v>
      </c>
      <c r="CP1014" s="100">
        <v>4.0199999999999996</v>
      </c>
      <c r="CQ1014" s="100">
        <v>0.82</v>
      </c>
      <c r="CR1014" s="100">
        <v>2.57</v>
      </c>
      <c r="CS1014" s="100">
        <v>0.40100000000000002</v>
      </c>
      <c r="CT1014" s="100">
        <v>2.76</v>
      </c>
      <c r="CU1014" s="100">
        <v>0.44600000000000001</v>
      </c>
      <c r="CV1014" s="100">
        <v>4</v>
      </c>
      <c r="CW1014" s="100">
        <v>0.8</v>
      </c>
      <c r="CX1014" s="100">
        <v>1</v>
      </c>
      <c r="CY1014" s="100">
        <v>0.86</v>
      </c>
      <c r="CZ1014" s="100">
        <v>19</v>
      </c>
      <c r="DA1014" s="100">
        <v>0.1</v>
      </c>
      <c r="DB1014" s="100">
        <v>11.1</v>
      </c>
      <c r="DC1014" s="100">
        <v>3.12</v>
      </c>
    </row>
    <row r="1015" spans="1:107" x14ac:dyDescent="0.25">
      <c r="A1015" s="94" t="s">
        <v>145</v>
      </c>
      <c r="B1015" s="4" t="s">
        <v>700</v>
      </c>
      <c r="C1015" s="4">
        <v>2018</v>
      </c>
      <c r="D1015" s="4">
        <v>152</v>
      </c>
      <c r="E1015" s="4">
        <v>1011</v>
      </c>
      <c r="F1015" s="4">
        <v>44780</v>
      </c>
      <c r="G1015" s="4">
        <v>16856</v>
      </c>
      <c r="H1015" s="113">
        <v>8.92</v>
      </c>
      <c r="I1015" s="113">
        <v>224.6</v>
      </c>
      <c r="J1015" s="113">
        <v>70.599999999999994</v>
      </c>
      <c r="K1015" s="114">
        <v>0.32573289902280134</v>
      </c>
      <c r="L1015" s="116">
        <v>204.5696051507494</v>
      </c>
      <c r="M1015" s="116">
        <v>6.3510534337072055</v>
      </c>
      <c r="P1015" s="40">
        <v>204.4</v>
      </c>
      <c r="Q1015" s="40">
        <v>1.2</v>
      </c>
      <c r="R1015" s="40">
        <v>-0.16960515074939053</v>
      </c>
      <c r="S1015" s="41"/>
      <c r="T1015" s="20">
        <v>6.6</v>
      </c>
      <c r="U1015" s="20">
        <v>5.8</v>
      </c>
      <c r="V1015" s="20">
        <v>900</v>
      </c>
      <c r="W1015" s="20" t="s">
        <v>684</v>
      </c>
      <c r="X1015" s="20">
        <v>8.3000000000000007</v>
      </c>
      <c r="Y1015" s="20" t="s">
        <v>684</v>
      </c>
      <c r="Z1015" s="20">
        <v>0.37</v>
      </c>
      <c r="AA1015" s="20">
        <v>1.6</v>
      </c>
      <c r="AB1015" s="20">
        <v>0.28000000000000003</v>
      </c>
      <c r="AC1015" s="20">
        <v>11.5</v>
      </c>
      <c r="AD1015" s="20">
        <v>5.52</v>
      </c>
      <c r="AE1015" s="20">
        <v>65.8</v>
      </c>
      <c r="AF1015" s="20">
        <v>28.7</v>
      </c>
      <c r="AG1015" s="20">
        <v>145</v>
      </c>
      <c r="AH1015" s="20">
        <v>31.3</v>
      </c>
      <c r="AI1015" s="20">
        <v>347</v>
      </c>
      <c r="AJ1015" s="20">
        <v>68.8</v>
      </c>
      <c r="AK1015" s="20">
        <v>10980</v>
      </c>
      <c r="AM1015" s="100">
        <v>1.1559000000000001E-3</v>
      </c>
      <c r="AN1015" s="100">
        <v>7.7000000000000008E-6</v>
      </c>
      <c r="AO1015" s="100">
        <v>1.46773</v>
      </c>
      <c r="AP1015" s="100">
        <v>1.2999999999999999E-4</v>
      </c>
      <c r="AQ1015" s="100">
        <v>4.641E-2</v>
      </c>
      <c r="AR1015" s="100">
        <v>1.9000000000000001E-4</v>
      </c>
      <c r="AS1015" s="100">
        <v>0.28266400000000003</v>
      </c>
      <c r="AT1015" s="100">
        <v>3.8000000000000002E-5</v>
      </c>
      <c r="AU1015" s="105">
        <v>0.28265957681294246</v>
      </c>
      <c r="AV1015" s="105">
        <v>0.11148367557556327</v>
      </c>
      <c r="AW1015" s="105">
        <v>1.3443883298217412</v>
      </c>
      <c r="AX1015" s="106">
        <v>0.28265958048713269</v>
      </c>
      <c r="AY1015" s="106">
        <v>0.10783510212775127</v>
      </c>
      <c r="AZ1015" s="106">
        <v>1.3443878218420391</v>
      </c>
      <c r="BA1015" s="100">
        <v>70.434915227795827</v>
      </c>
      <c r="BB1015" s="100">
        <v>15.206261965229521</v>
      </c>
      <c r="BC1015" s="100">
        <v>3.7399704285692432</v>
      </c>
      <c r="BD1015" s="100">
        <v>0.12152754693501092</v>
      </c>
      <c r="BE1015" s="100">
        <v>1.6544086221404848</v>
      </c>
      <c r="BF1015" s="100">
        <v>3.0637196706305279</v>
      </c>
      <c r="BG1015" s="100">
        <v>2.2365153595602849</v>
      </c>
      <c r="BH1015" s="100">
        <v>3.0330824739242224</v>
      </c>
      <c r="BI1015" s="100">
        <v>0.42789951399806364</v>
      </c>
      <c r="BJ1015" s="100">
        <v>8.1699191216814071E-2</v>
      </c>
      <c r="BK1015" s="100">
        <v>9</v>
      </c>
      <c r="BL1015" s="100">
        <v>1</v>
      </c>
      <c r="BM1015" s="100">
        <v>64</v>
      </c>
      <c r="BN1015" s="100" t="s">
        <v>1712</v>
      </c>
      <c r="BO1015" s="100">
        <v>6</v>
      </c>
      <c r="BP1015" s="100" t="s">
        <v>1712</v>
      </c>
      <c r="BQ1015" s="100" t="s">
        <v>1707</v>
      </c>
      <c r="BR1015" s="100">
        <v>70</v>
      </c>
      <c r="BS1015" s="100">
        <v>16</v>
      </c>
      <c r="BT1015" s="100">
        <v>1.3</v>
      </c>
      <c r="BU1015" s="100">
        <v>15</v>
      </c>
      <c r="BV1015" s="100">
        <v>115</v>
      </c>
      <c r="BW1015" s="100">
        <v>373</v>
      </c>
      <c r="BX1015" s="100">
        <v>25.7</v>
      </c>
      <c r="BY1015" s="100">
        <v>171</v>
      </c>
      <c r="BZ1015" s="100">
        <v>8.4</v>
      </c>
      <c r="CA1015" s="100" t="s">
        <v>1708</v>
      </c>
      <c r="CB1015" s="100" t="s">
        <v>1709</v>
      </c>
      <c r="CC1015" s="100" t="s">
        <v>1710</v>
      </c>
      <c r="CD1015" s="100">
        <v>2</v>
      </c>
      <c r="CE1015" s="100">
        <v>1.9</v>
      </c>
      <c r="CF1015" s="100">
        <v>20.100000000000001</v>
      </c>
      <c r="CG1015" s="100">
        <v>1767</v>
      </c>
      <c r="CH1015" s="100">
        <v>25.3</v>
      </c>
      <c r="CI1015" s="100">
        <v>51.4</v>
      </c>
      <c r="CJ1015" s="100">
        <v>5.17</v>
      </c>
      <c r="CK1015" s="100">
        <v>18.8</v>
      </c>
      <c r="CL1015" s="100">
        <v>3.94</v>
      </c>
      <c r="CM1015" s="100">
        <v>0.94599999999999995</v>
      </c>
      <c r="CN1015" s="100">
        <v>3.87</v>
      </c>
      <c r="CO1015" s="100">
        <v>0.64</v>
      </c>
      <c r="CP1015" s="100">
        <v>4.0199999999999996</v>
      </c>
      <c r="CQ1015" s="100">
        <v>0.82</v>
      </c>
      <c r="CR1015" s="100">
        <v>2.57</v>
      </c>
      <c r="CS1015" s="100">
        <v>0.40100000000000002</v>
      </c>
      <c r="CT1015" s="100">
        <v>2.76</v>
      </c>
      <c r="CU1015" s="100">
        <v>0.44600000000000001</v>
      </c>
      <c r="CV1015" s="100">
        <v>4</v>
      </c>
      <c r="CW1015" s="100">
        <v>0.8</v>
      </c>
      <c r="CX1015" s="100">
        <v>1</v>
      </c>
      <c r="CY1015" s="100">
        <v>0.86</v>
      </c>
      <c r="CZ1015" s="100">
        <v>19</v>
      </c>
      <c r="DA1015" s="100">
        <v>0.1</v>
      </c>
      <c r="DB1015" s="100">
        <v>11.1</v>
      </c>
      <c r="DC1015" s="100">
        <v>3.12</v>
      </c>
    </row>
    <row r="1016" spans="1:107" x14ac:dyDescent="0.25">
      <c r="A1016" s="94" t="s">
        <v>143</v>
      </c>
      <c r="B1016" s="4" t="s">
        <v>700</v>
      </c>
      <c r="C1016" s="4">
        <v>2018</v>
      </c>
      <c r="D1016" s="4">
        <v>153</v>
      </c>
      <c r="E1016" s="4">
        <v>1012</v>
      </c>
      <c r="F1016" s="4">
        <v>44597</v>
      </c>
      <c r="G1016" s="4">
        <v>16742</v>
      </c>
      <c r="H1016" s="113">
        <v>13.05</v>
      </c>
      <c r="I1016" s="113">
        <v>272.10000000000002</v>
      </c>
      <c r="J1016" s="113">
        <v>125.4</v>
      </c>
      <c r="K1016" s="114">
        <v>0.47869794159885115</v>
      </c>
      <c r="L1016" s="116">
        <v>207.47081997925508</v>
      </c>
      <c r="M1016" s="116">
        <v>7.7869297420600496</v>
      </c>
      <c r="P1016" s="40">
        <v>204.4</v>
      </c>
      <c r="Q1016" s="40">
        <v>1.2</v>
      </c>
      <c r="R1016" s="40">
        <v>-3.0708199792550772</v>
      </c>
      <c r="S1016" s="41"/>
      <c r="T1016" s="20">
        <v>4.5999999999999996</v>
      </c>
      <c r="U1016" s="20">
        <v>5.4</v>
      </c>
      <c r="V1016" s="20">
        <v>1450</v>
      </c>
      <c r="W1016" s="20" t="s">
        <v>684</v>
      </c>
      <c r="X1016" s="20">
        <v>10.8</v>
      </c>
      <c r="Y1016" s="20">
        <v>0.128</v>
      </c>
      <c r="Z1016" s="20">
        <v>2.86</v>
      </c>
      <c r="AA1016" s="20">
        <v>5.34</v>
      </c>
      <c r="AB1016" s="20">
        <v>0.63</v>
      </c>
      <c r="AC1016" s="20">
        <v>27.4</v>
      </c>
      <c r="AD1016" s="20">
        <v>10.050000000000001</v>
      </c>
      <c r="AE1016" s="20">
        <v>121.6</v>
      </c>
      <c r="AF1016" s="20">
        <v>52.3</v>
      </c>
      <c r="AG1016" s="20">
        <v>231</v>
      </c>
      <c r="AH1016" s="20">
        <v>48.6</v>
      </c>
      <c r="AI1016" s="20">
        <v>474</v>
      </c>
      <c r="AJ1016" s="20">
        <v>84.6</v>
      </c>
      <c r="AK1016" s="20">
        <v>9700</v>
      </c>
      <c r="AM1016" s="100">
        <v>1.0771999999999999E-3</v>
      </c>
      <c r="AN1016" s="100">
        <v>4.4000000000000002E-6</v>
      </c>
      <c r="AO1016" s="100">
        <v>1.46774</v>
      </c>
      <c r="AP1016" s="100">
        <v>1.2999999999999999E-4</v>
      </c>
      <c r="AQ1016" s="100">
        <v>4.444E-2</v>
      </c>
      <c r="AR1016" s="100">
        <v>4.0999999999999999E-4</v>
      </c>
      <c r="AS1016" s="100">
        <v>0.28270099999999998</v>
      </c>
      <c r="AT1016" s="100">
        <v>3.8666666666666667E-5</v>
      </c>
      <c r="AU1016" s="105">
        <v>0.28269681939560171</v>
      </c>
      <c r="AV1016" s="105">
        <v>1.4937213565868745</v>
      </c>
      <c r="AW1016" s="105">
        <v>1.3679829321011152</v>
      </c>
      <c r="AX1016" s="106">
        <v>0.28269688139176335</v>
      </c>
      <c r="AY1016" s="106">
        <v>1.4274898897359556</v>
      </c>
      <c r="AZ1016" s="106">
        <v>1.3679735731024256</v>
      </c>
      <c r="BA1016" s="100">
        <v>70.434915227795827</v>
      </c>
      <c r="BB1016" s="100">
        <v>15.206261965229521</v>
      </c>
      <c r="BC1016" s="100">
        <v>3.7399704285692432</v>
      </c>
      <c r="BD1016" s="100">
        <v>0.12152754693501092</v>
      </c>
      <c r="BE1016" s="100">
        <v>1.6544086221404848</v>
      </c>
      <c r="BF1016" s="100">
        <v>3.0637196706305279</v>
      </c>
      <c r="BG1016" s="100">
        <v>2.2365153595602849</v>
      </c>
      <c r="BH1016" s="100">
        <v>3.0330824739242224</v>
      </c>
      <c r="BI1016" s="100">
        <v>0.42789951399806364</v>
      </c>
      <c r="BJ1016" s="100">
        <v>8.1699191216814071E-2</v>
      </c>
      <c r="BK1016" s="100">
        <v>9</v>
      </c>
      <c r="BL1016" s="100">
        <v>1</v>
      </c>
      <c r="BM1016" s="100">
        <v>64</v>
      </c>
      <c r="BN1016" s="100" t="s">
        <v>1712</v>
      </c>
      <c r="BO1016" s="100">
        <v>6</v>
      </c>
      <c r="BP1016" s="100" t="s">
        <v>1712</v>
      </c>
      <c r="BQ1016" s="100" t="s">
        <v>1707</v>
      </c>
      <c r="BR1016" s="100">
        <v>70</v>
      </c>
      <c r="BS1016" s="100">
        <v>16</v>
      </c>
      <c r="BT1016" s="100">
        <v>1.3</v>
      </c>
      <c r="BU1016" s="100">
        <v>15</v>
      </c>
      <c r="BV1016" s="100">
        <v>115</v>
      </c>
      <c r="BW1016" s="100">
        <v>373</v>
      </c>
      <c r="BX1016" s="100">
        <v>25.7</v>
      </c>
      <c r="BY1016" s="100">
        <v>171</v>
      </c>
      <c r="BZ1016" s="100">
        <v>8.4</v>
      </c>
      <c r="CA1016" s="100" t="s">
        <v>1708</v>
      </c>
      <c r="CB1016" s="100" t="s">
        <v>1709</v>
      </c>
      <c r="CC1016" s="100" t="s">
        <v>1710</v>
      </c>
      <c r="CD1016" s="100">
        <v>2</v>
      </c>
      <c r="CE1016" s="100">
        <v>1.9</v>
      </c>
      <c r="CF1016" s="100">
        <v>20.100000000000001</v>
      </c>
      <c r="CG1016" s="100">
        <v>1767</v>
      </c>
      <c r="CH1016" s="100">
        <v>25.3</v>
      </c>
      <c r="CI1016" s="100">
        <v>51.4</v>
      </c>
      <c r="CJ1016" s="100">
        <v>5.17</v>
      </c>
      <c r="CK1016" s="100">
        <v>18.8</v>
      </c>
      <c r="CL1016" s="100">
        <v>3.94</v>
      </c>
      <c r="CM1016" s="100">
        <v>0.94599999999999995</v>
      </c>
      <c r="CN1016" s="100">
        <v>3.87</v>
      </c>
      <c r="CO1016" s="100">
        <v>0.64</v>
      </c>
      <c r="CP1016" s="100">
        <v>4.0199999999999996</v>
      </c>
      <c r="CQ1016" s="100">
        <v>0.82</v>
      </c>
      <c r="CR1016" s="100">
        <v>2.57</v>
      </c>
      <c r="CS1016" s="100">
        <v>0.40100000000000002</v>
      </c>
      <c r="CT1016" s="100">
        <v>2.76</v>
      </c>
      <c r="CU1016" s="100">
        <v>0.44600000000000001</v>
      </c>
      <c r="CV1016" s="100">
        <v>4</v>
      </c>
      <c r="CW1016" s="100">
        <v>0.8</v>
      </c>
      <c r="CX1016" s="100">
        <v>1</v>
      </c>
      <c r="CY1016" s="100">
        <v>0.86</v>
      </c>
      <c r="CZ1016" s="100">
        <v>19</v>
      </c>
      <c r="DA1016" s="100">
        <v>0.1</v>
      </c>
      <c r="DB1016" s="100">
        <v>11.1</v>
      </c>
      <c r="DC1016" s="100">
        <v>3.12</v>
      </c>
    </row>
    <row r="1017" spans="1:107" x14ac:dyDescent="0.25">
      <c r="A1017" s="94" t="s">
        <v>159</v>
      </c>
      <c r="B1017" s="4" t="s">
        <v>700</v>
      </c>
      <c r="C1017" s="4">
        <v>2018</v>
      </c>
      <c r="D1017" s="4">
        <v>154</v>
      </c>
      <c r="E1017" s="4">
        <v>1013</v>
      </c>
      <c r="F1017" s="4">
        <v>44462</v>
      </c>
      <c r="G1017" s="4">
        <v>16679</v>
      </c>
      <c r="H1017" s="113">
        <v>9.4</v>
      </c>
      <c r="I1017" s="113">
        <v>179.9</v>
      </c>
      <c r="J1017" s="113">
        <v>85.4</v>
      </c>
      <c r="K1017" s="114">
        <v>0.48899755501222497</v>
      </c>
      <c r="L1017" s="116">
        <v>213.33079940437753</v>
      </c>
      <c r="M1017" s="116">
        <v>8.613110773521818</v>
      </c>
      <c r="P1017" s="40">
        <v>204.4</v>
      </c>
      <c r="Q1017" s="40">
        <v>1.2</v>
      </c>
      <c r="R1017" s="40">
        <v>-8.9307994043775238</v>
      </c>
      <c r="S1017" s="41"/>
      <c r="T1017" s="20">
        <v>5.6</v>
      </c>
      <c r="U1017" s="20">
        <v>5.9</v>
      </c>
      <c r="V1017" s="20">
        <v>1157</v>
      </c>
      <c r="W1017" s="20" t="s">
        <v>684</v>
      </c>
      <c r="X1017" s="20">
        <v>9.4</v>
      </c>
      <c r="Y1017" s="20">
        <v>0.10100000000000001</v>
      </c>
      <c r="Z1017" s="20">
        <v>1.63</v>
      </c>
      <c r="AA1017" s="20">
        <v>3.8</v>
      </c>
      <c r="AB1017" s="20">
        <v>0.59</v>
      </c>
      <c r="AC1017" s="20">
        <v>18.600000000000001</v>
      </c>
      <c r="AD1017" s="20">
        <v>7.64</v>
      </c>
      <c r="AE1017" s="20">
        <v>97</v>
      </c>
      <c r="AF1017" s="20">
        <v>39.700000000000003</v>
      </c>
      <c r="AG1017" s="20">
        <v>187</v>
      </c>
      <c r="AH1017" s="20">
        <v>39.200000000000003</v>
      </c>
      <c r="AI1017" s="20">
        <v>372</v>
      </c>
      <c r="AJ1017" s="20">
        <v>69.400000000000006</v>
      </c>
      <c r="AK1017" s="20">
        <v>10540</v>
      </c>
      <c r="AM1017" s="100">
        <v>1.294E-3</v>
      </c>
      <c r="AN1017" s="100">
        <v>1.2E-5</v>
      </c>
      <c r="AO1017" s="100">
        <v>1.46767</v>
      </c>
      <c r="AP1017" s="100">
        <v>1.2E-4</v>
      </c>
      <c r="AQ1017" s="100">
        <v>5.083E-2</v>
      </c>
      <c r="AR1017" s="100">
        <v>4.2999999999999999E-4</v>
      </c>
      <c r="AS1017" s="100">
        <v>0.282634</v>
      </c>
      <c r="AT1017" s="100">
        <v>3.1333333333333334E-5</v>
      </c>
      <c r="AU1017" s="105">
        <v>0.28262883586823639</v>
      </c>
      <c r="AV1017" s="105">
        <v>-0.7809032879557698</v>
      </c>
      <c r="AW1017" s="105">
        <v>1.1085523671631921</v>
      </c>
      <c r="AX1017" s="106">
        <v>0.28262905247023934</v>
      </c>
      <c r="AY1017" s="106">
        <v>-0.97220421725219275</v>
      </c>
      <c r="AZ1017" s="106">
        <v>1.1085303092381724</v>
      </c>
      <c r="BA1017" s="100">
        <v>70.434915227795827</v>
      </c>
      <c r="BB1017" s="100">
        <v>15.206261965229521</v>
      </c>
      <c r="BC1017" s="100">
        <v>3.7399704285692432</v>
      </c>
      <c r="BD1017" s="100">
        <v>0.12152754693501092</v>
      </c>
      <c r="BE1017" s="100">
        <v>1.6544086221404848</v>
      </c>
      <c r="BF1017" s="100">
        <v>3.0637196706305279</v>
      </c>
      <c r="BG1017" s="100">
        <v>2.2365153595602849</v>
      </c>
      <c r="BH1017" s="100">
        <v>3.0330824739242224</v>
      </c>
      <c r="BI1017" s="100">
        <v>0.42789951399806364</v>
      </c>
      <c r="BJ1017" s="100">
        <v>8.1699191216814071E-2</v>
      </c>
      <c r="BK1017" s="100">
        <v>9</v>
      </c>
      <c r="BL1017" s="100">
        <v>1</v>
      </c>
      <c r="BM1017" s="100">
        <v>64</v>
      </c>
      <c r="BN1017" s="100" t="s">
        <v>1712</v>
      </c>
      <c r="BO1017" s="100">
        <v>6</v>
      </c>
      <c r="BP1017" s="100" t="s">
        <v>1712</v>
      </c>
      <c r="BQ1017" s="100" t="s">
        <v>1707</v>
      </c>
      <c r="BR1017" s="100">
        <v>70</v>
      </c>
      <c r="BS1017" s="100">
        <v>16</v>
      </c>
      <c r="BT1017" s="100">
        <v>1.3</v>
      </c>
      <c r="BU1017" s="100">
        <v>15</v>
      </c>
      <c r="BV1017" s="100">
        <v>115</v>
      </c>
      <c r="BW1017" s="100">
        <v>373</v>
      </c>
      <c r="BX1017" s="100">
        <v>25.7</v>
      </c>
      <c r="BY1017" s="100">
        <v>171</v>
      </c>
      <c r="BZ1017" s="100">
        <v>8.4</v>
      </c>
      <c r="CA1017" s="100" t="s">
        <v>1708</v>
      </c>
      <c r="CB1017" s="100" t="s">
        <v>1709</v>
      </c>
      <c r="CC1017" s="100" t="s">
        <v>1710</v>
      </c>
      <c r="CD1017" s="100">
        <v>2</v>
      </c>
      <c r="CE1017" s="100">
        <v>1.9</v>
      </c>
      <c r="CF1017" s="100">
        <v>20.100000000000001</v>
      </c>
      <c r="CG1017" s="100">
        <v>1767</v>
      </c>
      <c r="CH1017" s="100">
        <v>25.3</v>
      </c>
      <c r="CI1017" s="100">
        <v>51.4</v>
      </c>
      <c r="CJ1017" s="100">
        <v>5.17</v>
      </c>
      <c r="CK1017" s="100">
        <v>18.8</v>
      </c>
      <c r="CL1017" s="100">
        <v>3.94</v>
      </c>
      <c r="CM1017" s="100">
        <v>0.94599999999999995</v>
      </c>
      <c r="CN1017" s="100">
        <v>3.87</v>
      </c>
      <c r="CO1017" s="100">
        <v>0.64</v>
      </c>
      <c r="CP1017" s="100">
        <v>4.0199999999999996</v>
      </c>
      <c r="CQ1017" s="100">
        <v>0.82</v>
      </c>
      <c r="CR1017" s="100">
        <v>2.57</v>
      </c>
      <c r="CS1017" s="100">
        <v>0.40100000000000002</v>
      </c>
      <c r="CT1017" s="100">
        <v>2.76</v>
      </c>
      <c r="CU1017" s="100">
        <v>0.44600000000000001</v>
      </c>
      <c r="CV1017" s="100">
        <v>4</v>
      </c>
      <c r="CW1017" s="100">
        <v>0.8</v>
      </c>
      <c r="CX1017" s="100">
        <v>1</v>
      </c>
      <c r="CY1017" s="100">
        <v>0.86</v>
      </c>
      <c r="CZ1017" s="100">
        <v>19</v>
      </c>
      <c r="DA1017" s="100">
        <v>0.1</v>
      </c>
      <c r="DB1017" s="100">
        <v>11.1</v>
      </c>
      <c r="DC1017" s="100">
        <v>3.12</v>
      </c>
    </row>
    <row r="1018" spans="1:107" x14ac:dyDescent="0.25">
      <c r="A1018" s="93" t="s">
        <v>161</v>
      </c>
      <c r="B1018" s="53" t="s">
        <v>700</v>
      </c>
      <c r="C1018" s="53">
        <v>2018</v>
      </c>
      <c r="D1018" s="53">
        <v>155</v>
      </c>
      <c r="E1018" s="53">
        <v>1014</v>
      </c>
      <c r="F1018" s="53">
        <v>44611</v>
      </c>
      <c r="G1018" s="53">
        <v>16562</v>
      </c>
      <c r="H1018" s="109">
        <v>87.4</v>
      </c>
      <c r="I1018" s="109">
        <v>2563</v>
      </c>
      <c r="J1018" s="109">
        <v>1077</v>
      </c>
      <c r="K1018" s="110">
        <v>0.43177892918825567</v>
      </c>
      <c r="L1018" s="112">
        <v>225.27565762754458</v>
      </c>
      <c r="M1018" s="112">
        <v>7.2052605920095028</v>
      </c>
      <c r="N1018" s="53" t="s">
        <v>688</v>
      </c>
      <c r="O1018" s="53" t="s">
        <v>1774</v>
      </c>
      <c r="P1018" s="57">
        <v>204.4</v>
      </c>
      <c r="Q1018" s="57">
        <v>1.2</v>
      </c>
      <c r="R1018" s="57">
        <v>-20.87565762754457</v>
      </c>
      <c r="S1018" s="58"/>
      <c r="T1018" s="56">
        <v>11.4</v>
      </c>
      <c r="U1018" s="56">
        <v>4.2</v>
      </c>
      <c r="V1018" s="56">
        <v>3060</v>
      </c>
      <c r="W1018" s="56">
        <v>8.4</v>
      </c>
      <c r="X1018" s="56">
        <v>42.1</v>
      </c>
      <c r="Y1018" s="56">
        <v>7.18</v>
      </c>
      <c r="Z1018" s="56">
        <v>13.5</v>
      </c>
      <c r="AA1018" s="56">
        <v>10.7</v>
      </c>
      <c r="AB1018" s="56">
        <v>2.23</v>
      </c>
      <c r="AC1018" s="56">
        <v>43.1</v>
      </c>
      <c r="AD1018" s="56">
        <v>17.2</v>
      </c>
      <c r="AE1018" s="56">
        <v>238</v>
      </c>
      <c r="AF1018" s="56">
        <v>99.7</v>
      </c>
      <c r="AG1018" s="56">
        <v>464</v>
      </c>
      <c r="AH1018" s="56">
        <v>111.5</v>
      </c>
      <c r="AI1018" s="56">
        <v>1239</v>
      </c>
      <c r="AJ1018" s="56">
        <v>255</v>
      </c>
      <c r="AK1018" s="56">
        <v>11070</v>
      </c>
      <c r="AL1018" s="53"/>
      <c r="AM1018" s="56">
        <v>3.0019999999999999E-3</v>
      </c>
      <c r="AN1018" s="56">
        <v>3.8000000000000002E-5</v>
      </c>
      <c r="AO1018" s="56">
        <v>1.46777</v>
      </c>
      <c r="AP1018" s="56">
        <v>2.1000000000000001E-4</v>
      </c>
      <c r="AQ1018" s="56">
        <v>0.111</v>
      </c>
      <c r="AR1018" s="56">
        <v>2.8999999999999998E-3</v>
      </c>
      <c r="AS1018" s="56">
        <v>0.28260000000000002</v>
      </c>
      <c r="AT1018" s="56">
        <v>8.0000000000000007E-5</v>
      </c>
      <c r="AU1018" s="59">
        <v>0.28258734730932106</v>
      </c>
      <c r="AV1018" s="59">
        <v>-1.9826031202452299</v>
      </c>
      <c r="AW1018" s="59">
        <v>2.8304218124630731</v>
      </c>
      <c r="AX1018" s="60">
        <v>0.28258852203683038</v>
      </c>
      <c r="AY1018" s="60">
        <v>-2.4061152985410672</v>
      </c>
      <c r="AZ1018" s="60">
        <v>2.8302901512463978</v>
      </c>
      <c r="BA1018" s="56">
        <v>70.434915227795827</v>
      </c>
      <c r="BB1018" s="56">
        <v>15.206261965229521</v>
      </c>
      <c r="BC1018" s="56">
        <v>3.7399704285692432</v>
      </c>
      <c r="BD1018" s="56">
        <v>0.12152754693501092</v>
      </c>
      <c r="BE1018" s="56">
        <v>1.6544086221404848</v>
      </c>
      <c r="BF1018" s="56">
        <v>3.0637196706305279</v>
      </c>
      <c r="BG1018" s="56">
        <v>2.2365153595602849</v>
      </c>
      <c r="BH1018" s="56">
        <v>3.0330824739242224</v>
      </c>
      <c r="BI1018" s="56">
        <v>0.42789951399806364</v>
      </c>
      <c r="BJ1018" s="56">
        <v>8.1699191216814071E-2</v>
      </c>
      <c r="BK1018" s="56">
        <v>9</v>
      </c>
      <c r="BL1018" s="56">
        <v>1</v>
      </c>
      <c r="BM1018" s="56">
        <v>64</v>
      </c>
      <c r="BN1018" s="56" t="s">
        <v>1712</v>
      </c>
      <c r="BO1018" s="56">
        <v>6</v>
      </c>
      <c r="BP1018" s="56" t="s">
        <v>1712</v>
      </c>
      <c r="BQ1018" s="56" t="s">
        <v>1707</v>
      </c>
      <c r="BR1018" s="56">
        <v>70</v>
      </c>
      <c r="BS1018" s="56">
        <v>16</v>
      </c>
      <c r="BT1018" s="56">
        <v>1.3</v>
      </c>
      <c r="BU1018" s="56">
        <v>15</v>
      </c>
      <c r="BV1018" s="56">
        <v>115</v>
      </c>
      <c r="BW1018" s="56">
        <v>373</v>
      </c>
      <c r="BX1018" s="56">
        <v>25.7</v>
      </c>
      <c r="BY1018" s="56">
        <v>171</v>
      </c>
      <c r="BZ1018" s="56">
        <v>8.4</v>
      </c>
      <c r="CA1018" s="56" t="s">
        <v>1708</v>
      </c>
      <c r="CB1018" s="56" t="s">
        <v>1709</v>
      </c>
      <c r="CC1018" s="56" t="s">
        <v>1710</v>
      </c>
      <c r="CD1018" s="56">
        <v>2</v>
      </c>
      <c r="CE1018" s="56">
        <v>1.9</v>
      </c>
      <c r="CF1018" s="56">
        <v>20.100000000000001</v>
      </c>
      <c r="CG1018" s="56">
        <v>1767</v>
      </c>
      <c r="CH1018" s="56">
        <v>25.3</v>
      </c>
      <c r="CI1018" s="56">
        <v>51.4</v>
      </c>
      <c r="CJ1018" s="56">
        <v>5.17</v>
      </c>
      <c r="CK1018" s="56">
        <v>18.8</v>
      </c>
      <c r="CL1018" s="56">
        <v>3.94</v>
      </c>
      <c r="CM1018" s="56">
        <v>0.94599999999999995</v>
      </c>
      <c r="CN1018" s="56">
        <v>3.87</v>
      </c>
      <c r="CO1018" s="56">
        <v>0.64</v>
      </c>
      <c r="CP1018" s="56">
        <v>4.0199999999999996</v>
      </c>
      <c r="CQ1018" s="56">
        <v>0.82</v>
      </c>
      <c r="CR1018" s="56">
        <v>2.57</v>
      </c>
      <c r="CS1018" s="56">
        <v>0.40100000000000002</v>
      </c>
      <c r="CT1018" s="56">
        <v>2.76</v>
      </c>
      <c r="CU1018" s="56">
        <v>0.44600000000000001</v>
      </c>
      <c r="CV1018" s="56">
        <v>4</v>
      </c>
      <c r="CW1018" s="56">
        <v>0.8</v>
      </c>
      <c r="CX1018" s="56">
        <v>1</v>
      </c>
      <c r="CY1018" s="56">
        <v>0.86</v>
      </c>
      <c r="CZ1018" s="56">
        <v>19</v>
      </c>
      <c r="DA1018" s="56">
        <v>0.1</v>
      </c>
      <c r="DB1018" s="56">
        <v>11.1</v>
      </c>
      <c r="DC1018" s="56">
        <v>3.12</v>
      </c>
    </row>
    <row r="1019" spans="1:107" x14ac:dyDescent="0.25">
      <c r="A1019" s="94" t="s">
        <v>154</v>
      </c>
      <c r="B1019" s="4" t="s">
        <v>700</v>
      </c>
      <c r="C1019" s="4">
        <v>2018</v>
      </c>
      <c r="D1019" s="4">
        <v>156</v>
      </c>
      <c r="E1019" s="4">
        <v>1015</v>
      </c>
      <c r="F1019" s="4">
        <v>44487</v>
      </c>
      <c r="G1019" s="4">
        <v>16575</v>
      </c>
      <c r="H1019" s="113">
        <v>8.9499999999999993</v>
      </c>
      <c r="I1019" s="113">
        <v>239.1</v>
      </c>
      <c r="J1019" s="113">
        <v>78.400000000000006</v>
      </c>
      <c r="K1019" s="114">
        <v>0.33704078193461406</v>
      </c>
      <c r="L1019" s="116">
        <v>201.24374874371208</v>
      </c>
      <c r="M1019" s="116">
        <v>6.8222544113003689</v>
      </c>
      <c r="P1019" s="40">
        <v>204.4</v>
      </c>
      <c r="Q1019" s="40">
        <v>1.2</v>
      </c>
      <c r="R1019" s="40">
        <v>3.1562512562879306</v>
      </c>
      <c r="S1019" s="41"/>
      <c r="T1019" s="20">
        <v>8.6</v>
      </c>
      <c r="U1019" s="20">
        <v>4.7</v>
      </c>
      <c r="V1019" s="20">
        <v>681</v>
      </c>
      <c r="W1019" s="20" t="s">
        <v>684</v>
      </c>
      <c r="X1019" s="20">
        <v>9.34</v>
      </c>
      <c r="Y1019" s="20" t="s">
        <v>684</v>
      </c>
      <c r="Z1019" s="20">
        <v>0.52</v>
      </c>
      <c r="AA1019" s="20">
        <v>1.47</v>
      </c>
      <c r="AB1019" s="20">
        <v>0.252</v>
      </c>
      <c r="AC1019" s="20">
        <v>9.6</v>
      </c>
      <c r="AD1019" s="20">
        <v>4.13</v>
      </c>
      <c r="AE1019" s="20">
        <v>55.4</v>
      </c>
      <c r="AF1019" s="20">
        <v>23.3</v>
      </c>
      <c r="AG1019" s="20">
        <v>112.3</v>
      </c>
      <c r="AH1019" s="20">
        <v>24.8</v>
      </c>
      <c r="AI1019" s="20">
        <v>262</v>
      </c>
      <c r="AJ1019" s="20">
        <v>49</v>
      </c>
      <c r="AK1019" s="20">
        <v>10570</v>
      </c>
      <c r="AM1019" s="100">
        <v>8.1070000000000003E-4</v>
      </c>
      <c r="AN1019" s="100">
        <v>1.7E-6</v>
      </c>
      <c r="AO1019" s="100">
        <v>1.4677100000000001</v>
      </c>
      <c r="AP1019" s="100">
        <v>1.1E-4</v>
      </c>
      <c r="AQ1019" s="100">
        <v>3.1730000000000001E-2</v>
      </c>
      <c r="AR1019" s="100">
        <v>1.6000000000000001E-4</v>
      </c>
      <c r="AS1019" s="100">
        <v>0.28271200000000002</v>
      </c>
      <c r="AT1019" s="100">
        <v>2.9333333333333333E-5</v>
      </c>
      <c r="AU1019" s="105">
        <v>0.28270894829172544</v>
      </c>
      <c r="AV1019" s="105">
        <v>1.7840738799335121</v>
      </c>
      <c r="AW1019" s="105">
        <v>1.0377657585298716</v>
      </c>
      <c r="AX1019" s="106">
        <v>0.28270890033819401</v>
      </c>
      <c r="AY1019" s="106">
        <v>1.8527037111248923</v>
      </c>
      <c r="AZ1019" s="106">
        <v>1.0377730554570126</v>
      </c>
      <c r="BA1019" s="100">
        <v>70.434915227795827</v>
      </c>
      <c r="BB1019" s="100">
        <v>15.206261965229521</v>
      </c>
      <c r="BC1019" s="100">
        <v>3.7399704285692432</v>
      </c>
      <c r="BD1019" s="100">
        <v>0.12152754693501092</v>
      </c>
      <c r="BE1019" s="100">
        <v>1.6544086221404848</v>
      </c>
      <c r="BF1019" s="100">
        <v>3.0637196706305279</v>
      </c>
      <c r="BG1019" s="100">
        <v>2.2365153595602849</v>
      </c>
      <c r="BH1019" s="100">
        <v>3.0330824739242224</v>
      </c>
      <c r="BI1019" s="100">
        <v>0.42789951399806364</v>
      </c>
      <c r="BJ1019" s="100">
        <v>8.1699191216814071E-2</v>
      </c>
      <c r="BK1019" s="100">
        <v>9</v>
      </c>
      <c r="BL1019" s="100">
        <v>1</v>
      </c>
      <c r="BM1019" s="100">
        <v>64</v>
      </c>
      <c r="BN1019" s="100" t="s">
        <v>1712</v>
      </c>
      <c r="BO1019" s="100">
        <v>6</v>
      </c>
      <c r="BP1019" s="100" t="s">
        <v>1712</v>
      </c>
      <c r="BQ1019" s="100" t="s">
        <v>1707</v>
      </c>
      <c r="BR1019" s="100">
        <v>70</v>
      </c>
      <c r="BS1019" s="100">
        <v>16</v>
      </c>
      <c r="BT1019" s="100">
        <v>1.3</v>
      </c>
      <c r="BU1019" s="100">
        <v>15</v>
      </c>
      <c r="BV1019" s="100">
        <v>115</v>
      </c>
      <c r="BW1019" s="100">
        <v>373</v>
      </c>
      <c r="BX1019" s="100">
        <v>25.7</v>
      </c>
      <c r="BY1019" s="100">
        <v>171</v>
      </c>
      <c r="BZ1019" s="100">
        <v>8.4</v>
      </c>
      <c r="CA1019" s="100" t="s">
        <v>1708</v>
      </c>
      <c r="CB1019" s="100" t="s">
        <v>1709</v>
      </c>
      <c r="CC1019" s="100" t="s">
        <v>1710</v>
      </c>
      <c r="CD1019" s="100">
        <v>2</v>
      </c>
      <c r="CE1019" s="100">
        <v>1.9</v>
      </c>
      <c r="CF1019" s="100">
        <v>20.100000000000001</v>
      </c>
      <c r="CG1019" s="100">
        <v>1767</v>
      </c>
      <c r="CH1019" s="100">
        <v>25.3</v>
      </c>
      <c r="CI1019" s="100">
        <v>51.4</v>
      </c>
      <c r="CJ1019" s="100">
        <v>5.17</v>
      </c>
      <c r="CK1019" s="100">
        <v>18.8</v>
      </c>
      <c r="CL1019" s="100">
        <v>3.94</v>
      </c>
      <c r="CM1019" s="100">
        <v>0.94599999999999995</v>
      </c>
      <c r="CN1019" s="100">
        <v>3.87</v>
      </c>
      <c r="CO1019" s="100">
        <v>0.64</v>
      </c>
      <c r="CP1019" s="100">
        <v>4.0199999999999996</v>
      </c>
      <c r="CQ1019" s="100">
        <v>0.82</v>
      </c>
      <c r="CR1019" s="100">
        <v>2.57</v>
      </c>
      <c r="CS1019" s="100">
        <v>0.40100000000000002</v>
      </c>
      <c r="CT1019" s="100">
        <v>2.76</v>
      </c>
      <c r="CU1019" s="100">
        <v>0.44600000000000001</v>
      </c>
      <c r="CV1019" s="100">
        <v>4</v>
      </c>
      <c r="CW1019" s="100">
        <v>0.8</v>
      </c>
      <c r="CX1019" s="100">
        <v>1</v>
      </c>
      <c r="CY1019" s="100">
        <v>0.86</v>
      </c>
      <c r="CZ1019" s="100">
        <v>19</v>
      </c>
      <c r="DA1019" s="100">
        <v>0.1</v>
      </c>
      <c r="DB1019" s="100">
        <v>11.1</v>
      </c>
      <c r="DC1019" s="100">
        <v>3.12</v>
      </c>
    </row>
    <row r="1020" spans="1:107" x14ac:dyDescent="0.25">
      <c r="A1020" s="94" t="s">
        <v>131</v>
      </c>
      <c r="B1020" s="4" t="s">
        <v>700</v>
      </c>
      <c r="C1020" s="4">
        <v>2018</v>
      </c>
      <c r="D1020" s="4">
        <v>157</v>
      </c>
      <c r="E1020" s="4">
        <v>1016</v>
      </c>
      <c r="F1020" s="4">
        <v>44351</v>
      </c>
      <c r="G1020" s="4">
        <v>16480</v>
      </c>
      <c r="H1020" s="113">
        <v>11.26</v>
      </c>
      <c r="I1020" s="113">
        <v>285.89999999999998</v>
      </c>
      <c r="J1020" s="113">
        <v>107.7</v>
      </c>
      <c r="K1020" s="114">
        <v>0.38580246913580246</v>
      </c>
      <c r="L1020" s="116">
        <v>203.8222366868863</v>
      </c>
      <c r="M1020" s="116">
        <v>5.9988647522266838</v>
      </c>
      <c r="P1020" s="40">
        <v>204.4</v>
      </c>
      <c r="Q1020" s="40">
        <v>1.2</v>
      </c>
      <c r="R1020" s="40">
        <v>0.57776331311370654</v>
      </c>
      <c r="S1020" s="41"/>
      <c r="T1020" s="20">
        <v>9.3000000000000007</v>
      </c>
      <c r="U1020" s="20">
        <v>4.4000000000000004</v>
      </c>
      <c r="V1020" s="20">
        <v>1000</v>
      </c>
      <c r="W1020" s="20">
        <v>0.108</v>
      </c>
      <c r="X1020" s="20">
        <v>10.68</v>
      </c>
      <c r="Y1020" s="20">
        <v>0.2</v>
      </c>
      <c r="Z1020" s="20">
        <v>0.94</v>
      </c>
      <c r="AA1020" s="20">
        <v>1.87</v>
      </c>
      <c r="AB1020" s="20">
        <v>0.4</v>
      </c>
      <c r="AC1020" s="20">
        <v>15</v>
      </c>
      <c r="AD1020" s="20">
        <v>5.45</v>
      </c>
      <c r="AE1020" s="20">
        <v>74.599999999999994</v>
      </c>
      <c r="AF1020" s="20">
        <v>31.7</v>
      </c>
      <c r="AG1020" s="20">
        <v>160</v>
      </c>
      <c r="AH1020" s="20">
        <v>31.4</v>
      </c>
      <c r="AI1020" s="20">
        <v>304</v>
      </c>
      <c r="AJ1020" s="20">
        <v>62.1</v>
      </c>
      <c r="AK1020" s="20">
        <v>10340</v>
      </c>
      <c r="AM1020" s="100">
        <v>8.1262999999999995E-4</v>
      </c>
      <c r="AN1020" s="100">
        <v>7.8000000000000005E-7</v>
      </c>
      <c r="AO1020" s="100">
        <v>1.4678</v>
      </c>
      <c r="AP1020" s="100">
        <v>1.3999999999999999E-4</v>
      </c>
      <c r="AQ1020" s="100">
        <v>3.2280000000000003E-2</v>
      </c>
      <c r="AR1020" s="100">
        <v>1.8000000000000001E-4</v>
      </c>
      <c r="AS1020" s="100">
        <v>0.28268399999999999</v>
      </c>
      <c r="AT1020" s="100">
        <v>3.4666666666666665E-5</v>
      </c>
      <c r="AU1020" s="105">
        <v>0.28268090175813554</v>
      </c>
      <c r="AV1020" s="105">
        <v>0.84927978998949882</v>
      </c>
      <c r="AW1020" s="105">
        <v>1.2264574869040479</v>
      </c>
      <c r="AX1020" s="106">
        <v>0.28268089295895715</v>
      </c>
      <c r="AY1020" s="106">
        <v>0.86184109092002359</v>
      </c>
      <c r="AZ1020" s="106">
        <v>1.2264590655401058</v>
      </c>
      <c r="BA1020" s="100">
        <v>70.434915227795827</v>
      </c>
      <c r="BB1020" s="100">
        <v>15.206261965229521</v>
      </c>
      <c r="BC1020" s="100">
        <v>3.7399704285692432</v>
      </c>
      <c r="BD1020" s="100">
        <v>0.12152754693501092</v>
      </c>
      <c r="BE1020" s="100">
        <v>1.6544086221404848</v>
      </c>
      <c r="BF1020" s="100">
        <v>3.0637196706305279</v>
      </c>
      <c r="BG1020" s="100">
        <v>2.2365153595602849</v>
      </c>
      <c r="BH1020" s="100">
        <v>3.0330824739242224</v>
      </c>
      <c r="BI1020" s="100">
        <v>0.42789951399806364</v>
      </c>
      <c r="BJ1020" s="100">
        <v>8.1699191216814071E-2</v>
      </c>
      <c r="BK1020" s="100">
        <v>9</v>
      </c>
      <c r="BL1020" s="100">
        <v>1</v>
      </c>
      <c r="BM1020" s="100">
        <v>64</v>
      </c>
      <c r="BN1020" s="100" t="s">
        <v>1712</v>
      </c>
      <c r="BO1020" s="100">
        <v>6</v>
      </c>
      <c r="BP1020" s="100" t="s">
        <v>1712</v>
      </c>
      <c r="BQ1020" s="100" t="s">
        <v>1707</v>
      </c>
      <c r="BR1020" s="100">
        <v>70</v>
      </c>
      <c r="BS1020" s="100">
        <v>16</v>
      </c>
      <c r="BT1020" s="100">
        <v>1.3</v>
      </c>
      <c r="BU1020" s="100">
        <v>15</v>
      </c>
      <c r="BV1020" s="100">
        <v>115</v>
      </c>
      <c r="BW1020" s="100">
        <v>373</v>
      </c>
      <c r="BX1020" s="100">
        <v>25.7</v>
      </c>
      <c r="BY1020" s="100">
        <v>171</v>
      </c>
      <c r="BZ1020" s="100">
        <v>8.4</v>
      </c>
      <c r="CA1020" s="100" t="s">
        <v>1708</v>
      </c>
      <c r="CB1020" s="100" t="s">
        <v>1709</v>
      </c>
      <c r="CC1020" s="100" t="s">
        <v>1710</v>
      </c>
      <c r="CD1020" s="100">
        <v>2</v>
      </c>
      <c r="CE1020" s="100">
        <v>1.9</v>
      </c>
      <c r="CF1020" s="100">
        <v>20.100000000000001</v>
      </c>
      <c r="CG1020" s="100">
        <v>1767</v>
      </c>
      <c r="CH1020" s="100">
        <v>25.3</v>
      </c>
      <c r="CI1020" s="100">
        <v>51.4</v>
      </c>
      <c r="CJ1020" s="100">
        <v>5.17</v>
      </c>
      <c r="CK1020" s="100">
        <v>18.8</v>
      </c>
      <c r="CL1020" s="100">
        <v>3.94</v>
      </c>
      <c r="CM1020" s="100">
        <v>0.94599999999999995</v>
      </c>
      <c r="CN1020" s="100">
        <v>3.87</v>
      </c>
      <c r="CO1020" s="100">
        <v>0.64</v>
      </c>
      <c r="CP1020" s="100">
        <v>4.0199999999999996</v>
      </c>
      <c r="CQ1020" s="100">
        <v>0.82</v>
      </c>
      <c r="CR1020" s="100">
        <v>2.57</v>
      </c>
      <c r="CS1020" s="100">
        <v>0.40100000000000002</v>
      </c>
      <c r="CT1020" s="100">
        <v>2.76</v>
      </c>
      <c r="CU1020" s="100">
        <v>0.44600000000000001</v>
      </c>
      <c r="CV1020" s="100">
        <v>4</v>
      </c>
      <c r="CW1020" s="100">
        <v>0.8</v>
      </c>
      <c r="CX1020" s="100">
        <v>1</v>
      </c>
      <c r="CY1020" s="100">
        <v>0.86</v>
      </c>
      <c r="CZ1020" s="100">
        <v>19</v>
      </c>
      <c r="DA1020" s="100">
        <v>0.1</v>
      </c>
      <c r="DB1020" s="100">
        <v>11.1</v>
      </c>
      <c r="DC1020" s="100">
        <v>3.12</v>
      </c>
    </row>
    <row r="1021" spans="1:107" x14ac:dyDescent="0.25">
      <c r="A1021" s="94" t="s">
        <v>132</v>
      </c>
      <c r="B1021" s="4" t="s">
        <v>700</v>
      </c>
      <c r="C1021" s="4">
        <v>2018</v>
      </c>
      <c r="D1021" s="4">
        <v>158</v>
      </c>
      <c r="E1021" s="4">
        <v>1017</v>
      </c>
      <c r="F1021" s="4">
        <v>44311</v>
      </c>
      <c r="G1021" s="4">
        <v>16600</v>
      </c>
      <c r="H1021" s="113">
        <v>8.1769999999999996</v>
      </c>
      <c r="I1021" s="113">
        <v>190.6</v>
      </c>
      <c r="J1021" s="113">
        <v>70.3</v>
      </c>
      <c r="K1021" s="114">
        <v>0.37327360955580441</v>
      </c>
      <c r="L1021" s="116">
        <v>203.15744703828818</v>
      </c>
      <c r="M1021" s="116">
        <v>6.4062181811468841</v>
      </c>
      <c r="P1021" s="40">
        <v>204.4</v>
      </c>
      <c r="Q1021" s="40">
        <v>1.2</v>
      </c>
      <c r="R1021" s="40">
        <v>1.2425529617118229</v>
      </c>
      <c r="S1021" s="41"/>
      <c r="T1021" s="20">
        <v>8.4</v>
      </c>
      <c r="U1021" s="20">
        <v>5.6</v>
      </c>
      <c r="V1021" s="20">
        <v>832</v>
      </c>
      <c r="W1021" s="20" t="s">
        <v>684</v>
      </c>
      <c r="X1021" s="20">
        <v>9.43</v>
      </c>
      <c r="Y1021" s="20" t="s">
        <v>684</v>
      </c>
      <c r="Z1021" s="20">
        <v>0.5</v>
      </c>
      <c r="AA1021" s="20">
        <v>2.08</v>
      </c>
      <c r="AB1021" s="20">
        <v>0.3</v>
      </c>
      <c r="AC1021" s="20">
        <v>12.6</v>
      </c>
      <c r="AD1021" s="20">
        <v>5.14</v>
      </c>
      <c r="AE1021" s="20">
        <v>67.599999999999994</v>
      </c>
      <c r="AF1021" s="20">
        <v>28.9</v>
      </c>
      <c r="AG1021" s="20">
        <v>132.80000000000001</v>
      </c>
      <c r="AH1021" s="20">
        <v>27</v>
      </c>
      <c r="AI1021" s="20">
        <v>272</v>
      </c>
      <c r="AJ1021" s="20">
        <v>52.1</v>
      </c>
      <c r="AK1021" s="20">
        <v>9970</v>
      </c>
      <c r="AM1021" s="100">
        <v>9.0890000000000003E-4</v>
      </c>
      <c r="AN1021" s="100">
        <v>1.3999999999999999E-6</v>
      </c>
      <c r="AO1021" s="100">
        <v>1.46773</v>
      </c>
      <c r="AP1021" s="100">
        <v>1.2E-4</v>
      </c>
      <c r="AQ1021" s="100">
        <v>3.7339999999999998E-2</v>
      </c>
      <c r="AR1021" s="100">
        <v>2.4000000000000001E-4</v>
      </c>
      <c r="AS1021" s="100">
        <v>0.28264800000000001</v>
      </c>
      <c r="AT1021" s="100">
        <v>3.4666666666666665E-5</v>
      </c>
      <c r="AU1021" s="105">
        <v>0.28264454604196315</v>
      </c>
      <c r="AV1021" s="105">
        <v>-0.45174331069985918</v>
      </c>
      <c r="AW1021" s="105">
        <v>1.2264556705100187</v>
      </c>
      <c r="AX1021" s="106">
        <v>0.28264452487650737</v>
      </c>
      <c r="AY1021" s="106">
        <v>-0.42481172879638152</v>
      </c>
      <c r="AZ1021" s="106">
        <v>1.2264590655401058</v>
      </c>
      <c r="BA1021" s="100">
        <v>70.434915227795827</v>
      </c>
      <c r="BB1021" s="100">
        <v>15.206261965229521</v>
      </c>
      <c r="BC1021" s="100">
        <v>3.7399704285692432</v>
      </c>
      <c r="BD1021" s="100">
        <v>0.12152754693501092</v>
      </c>
      <c r="BE1021" s="100">
        <v>1.6544086221404848</v>
      </c>
      <c r="BF1021" s="100">
        <v>3.0637196706305279</v>
      </c>
      <c r="BG1021" s="100">
        <v>2.2365153595602849</v>
      </c>
      <c r="BH1021" s="100">
        <v>3.0330824739242224</v>
      </c>
      <c r="BI1021" s="100">
        <v>0.42789951399806364</v>
      </c>
      <c r="BJ1021" s="100">
        <v>8.1699191216814071E-2</v>
      </c>
      <c r="BK1021" s="100">
        <v>9</v>
      </c>
      <c r="BL1021" s="100">
        <v>1</v>
      </c>
      <c r="BM1021" s="100">
        <v>64</v>
      </c>
      <c r="BN1021" s="100" t="s">
        <v>1712</v>
      </c>
      <c r="BO1021" s="100">
        <v>6</v>
      </c>
      <c r="BP1021" s="100" t="s">
        <v>1712</v>
      </c>
      <c r="BQ1021" s="100" t="s">
        <v>1707</v>
      </c>
      <c r="BR1021" s="100">
        <v>70</v>
      </c>
      <c r="BS1021" s="100">
        <v>16</v>
      </c>
      <c r="BT1021" s="100">
        <v>1.3</v>
      </c>
      <c r="BU1021" s="100">
        <v>15</v>
      </c>
      <c r="BV1021" s="100">
        <v>115</v>
      </c>
      <c r="BW1021" s="100">
        <v>373</v>
      </c>
      <c r="BX1021" s="100">
        <v>25.7</v>
      </c>
      <c r="BY1021" s="100">
        <v>171</v>
      </c>
      <c r="BZ1021" s="100">
        <v>8.4</v>
      </c>
      <c r="CA1021" s="100" t="s">
        <v>1708</v>
      </c>
      <c r="CB1021" s="100" t="s">
        <v>1709</v>
      </c>
      <c r="CC1021" s="100" t="s">
        <v>1710</v>
      </c>
      <c r="CD1021" s="100">
        <v>2</v>
      </c>
      <c r="CE1021" s="100">
        <v>1.9</v>
      </c>
      <c r="CF1021" s="100">
        <v>20.100000000000001</v>
      </c>
      <c r="CG1021" s="100">
        <v>1767</v>
      </c>
      <c r="CH1021" s="100">
        <v>25.3</v>
      </c>
      <c r="CI1021" s="100">
        <v>51.4</v>
      </c>
      <c r="CJ1021" s="100">
        <v>5.17</v>
      </c>
      <c r="CK1021" s="100">
        <v>18.8</v>
      </c>
      <c r="CL1021" s="100">
        <v>3.94</v>
      </c>
      <c r="CM1021" s="100">
        <v>0.94599999999999995</v>
      </c>
      <c r="CN1021" s="100">
        <v>3.87</v>
      </c>
      <c r="CO1021" s="100">
        <v>0.64</v>
      </c>
      <c r="CP1021" s="100">
        <v>4.0199999999999996</v>
      </c>
      <c r="CQ1021" s="100">
        <v>0.82</v>
      </c>
      <c r="CR1021" s="100">
        <v>2.57</v>
      </c>
      <c r="CS1021" s="100">
        <v>0.40100000000000002</v>
      </c>
      <c r="CT1021" s="100">
        <v>2.76</v>
      </c>
      <c r="CU1021" s="100">
        <v>0.44600000000000001</v>
      </c>
      <c r="CV1021" s="100">
        <v>4</v>
      </c>
      <c r="CW1021" s="100">
        <v>0.8</v>
      </c>
      <c r="CX1021" s="100">
        <v>1</v>
      </c>
      <c r="CY1021" s="100">
        <v>0.86</v>
      </c>
      <c r="CZ1021" s="100">
        <v>19</v>
      </c>
      <c r="DA1021" s="100">
        <v>0.1</v>
      </c>
      <c r="DB1021" s="100">
        <v>11.1</v>
      </c>
      <c r="DC1021" s="100">
        <v>3.12</v>
      </c>
    </row>
    <row r="1022" spans="1:107" x14ac:dyDescent="0.25">
      <c r="A1022" s="94" t="s">
        <v>133</v>
      </c>
      <c r="B1022" s="4" t="s">
        <v>700</v>
      </c>
      <c r="C1022" s="4">
        <v>2018</v>
      </c>
      <c r="D1022" s="4">
        <v>159</v>
      </c>
      <c r="E1022" s="4">
        <v>1018</v>
      </c>
      <c r="F1022" s="4">
        <v>44362</v>
      </c>
      <c r="G1022" s="4">
        <v>16771</v>
      </c>
      <c r="H1022" s="113">
        <v>9.16</v>
      </c>
      <c r="I1022" s="113">
        <v>252.3</v>
      </c>
      <c r="J1022" s="113">
        <v>80.2</v>
      </c>
      <c r="K1022" s="114">
        <v>0.32647730982696699</v>
      </c>
      <c r="L1022" s="116">
        <v>202.65856901322312</v>
      </c>
      <c r="M1022" s="116">
        <v>6.6161806569495472</v>
      </c>
      <c r="P1022" s="40">
        <v>204.4</v>
      </c>
      <c r="Q1022" s="40">
        <v>1.2</v>
      </c>
      <c r="R1022" s="40">
        <v>1.7414309867768907</v>
      </c>
      <c r="S1022" s="41"/>
      <c r="T1022" s="20">
        <v>3.3</v>
      </c>
      <c r="U1022" s="20">
        <v>4.9000000000000004</v>
      </c>
      <c r="V1022" s="20">
        <v>650</v>
      </c>
      <c r="W1022" s="20" t="s">
        <v>684</v>
      </c>
      <c r="X1022" s="20">
        <v>8.7899999999999991</v>
      </c>
      <c r="Y1022" s="20" t="s">
        <v>684</v>
      </c>
      <c r="Z1022" s="20">
        <v>0.71</v>
      </c>
      <c r="AA1022" s="20">
        <v>1.07</v>
      </c>
      <c r="AB1022" s="20">
        <v>0.23400000000000001</v>
      </c>
      <c r="AC1022" s="20">
        <v>7.7</v>
      </c>
      <c r="AD1022" s="20">
        <v>3.28</v>
      </c>
      <c r="AE1022" s="20">
        <v>44.6</v>
      </c>
      <c r="AF1022" s="20">
        <v>20.100000000000001</v>
      </c>
      <c r="AG1022" s="20">
        <v>109.9</v>
      </c>
      <c r="AH1022" s="20">
        <v>22.1</v>
      </c>
      <c r="AI1022" s="20">
        <v>250</v>
      </c>
      <c r="AJ1022" s="20">
        <v>56.2</v>
      </c>
      <c r="AK1022" s="20">
        <v>10780</v>
      </c>
      <c r="AM1022" s="100">
        <v>8.0309999999999995E-4</v>
      </c>
      <c r="AN1022" s="100">
        <v>7.4000000000000003E-6</v>
      </c>
      <c r="AO1022" s="100">
        <v>1.46777</v>
      </c>
      <c r="AP1022" s="100">
        <v>1.3999999999999999E-4</v>
      </c>
      <c r="AQ1022" s="100">
        <v>3.159E-2</v>
      </c>
      <c r="AR1022" s="100">
        <v>2.0000000000000001E-4</v>
      </c>
      <c r="AS1022" s="100">
        <v>0.282723</v>
      </c>
      <c r="AT1022" s="100">
        <v>3.3333333333333335E-5</v>
      </c>
      <c r="AU1022" s="105">
        <v>0.28271995560653757</v>
      </c>
      <c r="AV1022" s="105">
        <v>2.2050198924317144</v>
      </c>
      <c r="AW1022" s="105">
        <v>1.1792829879345976</v>
      </c>
      <c r="AX1022" s="106">
        <v>0.28271992939632862</v>
      </c>
      <c r="AY1022" s="106">
        <v>2.2428966438226006</v>
      </c>
      <c r="AZ1022" s="106">
        <v>1.1792875630193325</v>
      </c>
      <c r="BA1022" s="100">
        <v>70.434915227795827</v>
      </c>
      <c r="BB1022" s="100">
        <v>15.206261965229521</v>
      </c>
      <c r="BC1022" s="100">
        <v>3.7399704285692432</v>
      </c>
      <c r="BD1022" s="100">
        <v>0.12152754693501092</v>
      </c>
      <c r="BE1022" s="100">
        <v>1.6544086221404848</v>
      </c>
      <c r="BF1022" s="100">
        <v>3.0637196706305279</v>
      </c>
      <c r="BG1022" s="100">
        <v>2.2365153595602849</v>
      </c>
      <c r="BH1022" s="100">
        <v>3.0330824739242224</v>
      </c>
      <c r="BI1022" s="100">
        <v>0.42789951399806364</v>
      </c>
      <c r="BJ1022" s="100">
        <v>8.1699191216814071E-2</v>
      </c>
      <c r="BK1022" s="100">
        <v>9</v>
      </c>
      <c r="BL1022" s="100">
        <v>1</v>
      </c>
      <c r="BM1022" s="100">
        <v>64</v>
      </c>
      <c r="BN1022" s="100" t="s">
        <v>1712</v>
      </c>
      <c r="BO1022" s="100">
        <v>6</v>
      </c>
      <c r="BP1022" s="100" t="s">
        <v>1712</v>
      </c>
      <c r="BQ1022" s="100" t="s">
        <v>1707</v>
      </c>
      <c r="BR1022" s="100">
        <v>70</v>
      </c>
      <c r="BS1022" s="100">
        <v>16</v>
      </c>
      <c r="BT1022" s="100">
        <v>1.3</v>
      </c>
      <c r="BU1022" s="100">
        <v>15</v>
      </c>
      <c r="BV1022" s="100">
        <v>115</v>
      </c>
      <c r="BW1022" s="100">
        <v>373</v>
      </c>
      <c r="BX1022" s="100">
        <v>25.7</v>
      </c>
      <c r="BY1022" s="100">
        <v>171</v>
      </c>
      <c r="BZ1022" s="100">
        <v>8.4</v>
      </c>
      <c r="CA1022" s="100" t="s">
        <v>1708</v>
      </c>
      <c r="CB1022" s="100" t="s">
        <v>1709</v>
      </c>
      <c r="CC1022" s="100" t="s">
        <v>1710</v>
      </c>
      <c r="CD1022" s="100">
        <v>2</v>
      </c>
      <c r="CE1022" s="100">
        <v>1.9</v>
      </c>
      <c r="CF1022" s="100">
        <v>20.100000000000001</v>
      </c>
      <c r="CG1022" s="100">
        <v>1767</v>
      </c>
      <c r="CH1022" s="100">
        <v>25.3</v>
      </c>
      <c r="CI1022" s="100">
        <v>51.4</v>
      </c>
      <c r="CJ1022" s="100">
        <v>5.17</v>
      </c>
      <c r="CK1022" s="100">
        <v>18.8</v>
      </c>
      <c r="CL1022" s="100">
        <v>3.94</v>
      </c>
      <c r="CM1022" s="100">
        <v>0.94599999999999995</v>
      </c>
      <c r="CN1022" s="100">
        <v>3.87</v>
      </c>
      <c r="CO1022" s="100">
        <v>0.64</v>
      </c>
      <c r="CP1022" s="100">
        <v>4.0199999999999996</v>
      </c>
      <c r="CQ1022" s="100">
        <v>0.82</v>
      </c>
      <c r="CR1022" s="100">
        <v>2.57</v>
      </c>
      <c r="CS1022" s="100">
        <v>0.40100000000000002</v>
      </c>
      <c r="CT1022" s="100">
        <v>2.76</v>
      </c>
      <c r="CU1022" s="100">
        <v>0.44600000000000001</v>
      </c>
      <c r="CV1022" s="100">
        <v>4</v>
      </c>
      <c r="CW1022" s="100">
        <v>0.8</v>
      </c>
      <c r="CX1022" s="100">
        <v>1</v>
      </c>
      <c r="CY1022" s="100">
        <v>0.86</v>
      </c>
      <c r="CZ1022" s="100">
        <v>19</v>
      </c>
      <c r="DA1022" s="100">
        <v>0.1</v>
      </c>
      <c r="DB1022" s="100">
        <v>11.1</v>
      </c>
      <c r="DC1022" s="100">
        <v>3.12</v>
      </c>
    </row>
    <row r="1023" spans="1:107" x14ac:dyDescent="0.25">
      <c r="A1023" s="94" t="s">
        <v>144</v>
      </c>
      <c r="B1023" s="4" t="s">
        <v>700</v>
      </c>
      <c r="C1023" s="4">
        <v>2018</v>
      </c>
      <c r="D1023" s="4">
        <v>160</v>
      </c>
      <c r="E1023" s="4">
        <v>1019</v>
      </c>
      <c r="F1023" s="4">
        <v>44318</v>
      </c>
      <c r="G1023" s="4">
        <v>16835</v>
      </c>
      <c r="H1023" s="113">
        <v>8.4700000000000006</v>
      </c>
      <c r="I1023" s="113">
        <v>173.1</v>
      </c>
      <c r="J1023" s="113">
        <v>72</v>
      </c>
      <c r="K1023" s="114">
        <v>0.4208754208754209</v>
      </c>
      <c r="L1023" s="116">
        <v>204.65261214472628</v>
      </c>
      <c r="M1023" s="116">
        <v>6.493210366575962</v>
      </c>
      <c r="P1023" s="40">
        <v>204.4</v>
      </c>
      <c r="Q1023" s="40">
        <v>1.2</v>
      </c>
      <c r="R1023" s="40">
        <v>-0.25261214472627103</v>
      </c>
      <c r="S1023" s="41"/>
      <c r="T1023" s="20">
        <v>11</v>
      </c>
      <c r="U1023" s="20">
        <v>5.4</v>
      </c>
      <c r="V1023" s="20">
        <v>1139</v>
      </c>
      <c r="W1023" s="20" t="s">
        <v>684</v>
      </c>
      <c r="X1023" s="20">
        <v>8.0500000000000007</v>
      </c>
      <c r="Y1023" s="20">
        <v>0.27</v>
      </c>
      <c r="Z1023" s="20">
        <v>1.64</v>
      </c>
      <c r="AA1023" s="20">
        <v>3.6</v>
      </c>
      <c r="AB1023" s="20">
        <v>0.56000000000000005</v>
      </c>
      <c r="AC1023" s="20">
        <v>22.3</v>
      </c>
      <c r="AD1023" s="20">
        <v>7.62</v>
      </c>
      <c r="AE1023" s="20">
        <v>96.4</v>
      </c>
      <c r="AF1023" s="20">
        <v>37.9</v>
      </c>
      <c r="AG1023" s="20">
        <v>204</v>
      </c>
      <c r="AH1023" s="20">
        <v>38</v>
      </c>
      <c r="AI1023" s="20">
        <v>401</v>
      </c>
      <c r="AJ1023" s="20">
        <v>69.5</v>
      </c>
      <c r="AK1023" s="20">
        <v>9950</v>
      </c>
      <c r="AM1023" s="100" t="s">
        <v>734</v>
      </c>
      <c r="AN1023" s="100" t="s">
        <v>734</v>
      </c>
      <c r="AO1023" s="100" t="s">
        <v>734</v>
      </c>
      <c r="AP1023" s="100" t="s">
        <v>734</v>
      </c>
      <c r="AQ1023" s="100" t="s">
        <v>734</v>
      </c>
      <c r="AR1023" s="100" t="s">
        <v>734</v>
      </c>
      <c r="AS1023" s="100" t="s">
        <v>734</v>
      </c>
      <c r="AT1023" s="100" t="s">
        <v>734</v>
      </c>
      <c r="AU1023" s="105" t="s">
        <v>734</v>
      </c>
      <c r="AV1023" s="105" t="s">
        <v>734</v>
      </c>
      <c r="AW1023" s="105" t="s">
        <v>734</v>
      </c>
      <c r="AX1023" s="106" t="s">
        <v>734</v>
      </c>
      <c r="AY1023" s="106" t="s">
        <v>734</v>
      </c>
      <c r="AZ1023" s="106" t="s">
        <v>734</v>
      </c>
      <c r="BA1023" s="100">
        <v>70.434915227795827</v>
      </c>
      <c r="BB1023" s="100">
        <v>15.206261965229521</v>
      </c>
      <c r="BC1023" s="100">
        <v>3.7399704285692432</v>
      </c>
      <c r="BD1023" s="100">
        <v>0.12152754693501092</v>
      </c>
      <c r="BE1023" s="100">
        <v>1.6544086221404848</v>
      </c>
      <c r="BF1023" s="100">
        <v>3.0637196706305279</v>
      </c>
      <c r="BG1023" s="100">
        <v>2.2365153595602849</v>
      </c>
      <c r="BH1023" s="100">
        <v>3.0330824739242224</v>
      </c>
      <c r="BI1023" s="100">
        <v>0.42789951399806364</v>
      </c>
      <c r="BJ1023" s="100">
        <v>8.1699191216814071E-2</v>
      </c>
      <c r="BK1023" s="100">
        <v>9</v>
      </c>
      <c r="BL1023" s="100">
        <v>1</v>
      </c>
      <c r="BM1023" s="100">
        <v>64</v>
      </c>
      <c r="BN1023" s="100" t="s">
        <v>1712</v>
      </c>
      <c r="BO1023" s="100">
        <v>6</v>
      </c>
      <c r="BP1023" s="100" t="s">
        <v>1712</v>
      </c>
      <c r="BQ1023" s="100" t="s">
        <v>1707</v>
      </c>
      <c r="BR1023" s="100">
        <v>70</v>
      </c>
      <c r="BS1023" s="100">
        <v>16</v>
      </c>
      <c r="BT1023" s="100">
        <v>1.3</v>
      </c>
      <c r="BU1023" s="100">
        <v>15</v>
      </c>
      <c r="BV1023" s="100">
        <v>115</v>
      </c>
      <c r="BW1023" s="100">
        <v>373</v>
      </c>
      <c r="BX1023" s="100">
        <v>25.7</v>
      </c>
      <c r="BY1023" s="100">
        <v>171</v>
      </c>
      <c r="BZ1023" s="100">
        <v>8.4</v>
      </c>
      <c r="CA1023" s="100" t="s">
        <v>1708</v>
      </c>
      <c r="CB1023" s="100" t="s">
        <v>1709</v>
      </c>
      <c r="CC1023" s="100" t="s">
        <v>1710</v>
      </c>
      <c r="CD1023" s="100">
        <v>2</v>
      </c>
      <c r="CE1023" s="100">
        <v>1.9</v>
      </c>
      <c r="CF1023" s="100">
        <v>20.100000000000001</v>
      </c>
      <c r="CG1023" s="100">
        <v>1767</v>
      </c>
      <c r="CH1023" s="100">
        <v>25.3</v>
      </c>
      <c r="CI1023" s="100">
        <v>51.4</v>
      </c>
      <c r="CJ1023" s="100">
        <v>5.17</v>
      </c>
      <c r="CK1023" s="100">
        <v>18.8</v>
      </c>
      <c r="CL1023" s="100">
        <v>3.94</v>
      </c>
      <c r="CM1023" s="100">
        <v>0.94599999999999995</v>
      </c>
      <c r="CN1023" s="100">
        <v>3.87</v>
      </c>
      <c r="CO1023" s="100">
        <v>0.64</v>
      </c>
      <c r="CP1023" s="100">
        <v>4.0199999999999996</v>
      </c>
      <c r="CQ1023" s="100">
        <v>0.82</v>
      </c>
      <c r="CR1023" s="100">
        <v>2.57</v>
      </c>
      <c r="CS1023" s="100">
        <v>0.40100000000000002</v>
      </c>
      <c r="CT1023" s="100">
        <v>2.76</v>
      </c>
      <c r="CU1023" s="100">
        <v>0.44600000000000001</v>
      </c>
      <c r="CV1023" s="100">
        <v>4</v>
      </c>
      <c r="CW1023" s="100">
        <v>0.8</v>
      </c>
      <c r="CX1023" s="100">
        <v>1</v>
      </c>
      <c r="CY1023" s="100">
        <v>0.86</v>
      </c>
      <c r="CZ1023" s="100">
        <v>19</v>
      </c>
      <c r="DA1023" s="100">
        <v>0.1</v>
      </c>
      <c r="DB1023" s="100">
        <v>11.1</v>
      </c>
      <c r="DC1023" s="100">
        <v>3.12</v>
      </c>
    </row>
    <row r="1024" spans="1:107" x14ac:dyDescent="0.25">
      <c r="A1024" s="94" t="s">
        <v>182</v>
      </c>
      <c r="B1024" s="4" t="s">
        <v>701</v>
      </c>
      <c r="C1024" s="4">
        <v>2018</v>
      </c>
      <c r="D1024" s="4">
        <v>161</v>
      </c>
      <c r="E1024" s="4">
        <v>1020</v>
      </c>
      <c r="F1024" s="4">
        <v>42860</v>
      </c>
      <c r="G1024" s="4">
        <v>17341</v>
      </c>
      <c r="H1024" s="113">
        <v>4.3259999999999996</v>
      </c>
      <c r="I1024" s="113">
        <v>61.8</v>
      </c>
      <c r="J1024" s="113">
        <v>35.6</v>
      </c>
      <c r="K1024" s="114">
        <v>0.5617977528089888</v>
      </c>
      <c r="L1024" s="116">
        <v>101.74875404074272</v>
      </c>
      <c r="M1024" s="116">
        <v>4.8847185855421014</v>
      </c>
      <c r="P1024" s="40">
        <v>101.3</v>
      </c>
      <c r="Q1024" s="40">
        <v>0.9</v>
      </c>
      <c r="R1024" s="40">
        <v>-0.44875404074272751</v>
      </c>
      <c r="S1024" s="41"/>
      <c r="T1024" s="20">
        <v>7.3</v>
      </c>
      <c r="U1024" s="20">
        <v>4.5999999999999996</v>
      </c>
      <c r="V1024" s="20">
        <v>579</v>
      </c>
      <c r="W1024" s="20" t="s">
        <v>684</v>
      </c>
      <c r="X1024" s="20">
        <v>3.96</v>
      </c>
      <c r="Y1024" s="20">
        <v>0.27</v>
      </c>
      <c r="Z1024" s="20">
        <v>1.85</v>
      </c>
      <c r="AA1024" s="20">
        <v>2.82</v>
      </c>
      <c r="AB1024" s="20">
        <v>1.01</v>
      </c>
      <c r="AC1024" s="20">
        <v>11.9</v>
      </c>
      <c r="AD1024" s="20">
        <v>4.07</v>
      </c>
      <c r="AE1024" s="20">
        <v>51.3</v>
      </c>
      <c r="AF1024" s="20">
        <v>20.7</v>
      </c>
      <c r="AG1024" s="20">
        <v>99.8</v>
      </c>
      <c r="AH1024" s="20">
        <v>20.2</v>
      </c>
      <c r="AI1024" s="20">
        <v>216</v>
      </c>
      <c r="AJ1024" s="20">
        <v>46.9</v>
      </c>
      <c r="AK1024" s="20">
        <v>7650</v>
      </c>
      <c r="AM1024" s="100">
        <v>2.0920000000000001E-3</v>
      </c>
      <c r="AN1024" s="100">
        <v>5.8E-5</v>
      </c>
      <c r="AO1024" s="100">
        <v>1.46774</v>
      </c>
      <c r="AP1024" s="100">
        <v>1.3999999999999999E-4</v>
      </c>
      <c r="AQ1024" s="100">
        <v>8.4199999999999997E-2</v>
      </c>
      <c r="AR1024" s="100">
        <v>2.2000000000000001E-3</v>
      </c>
      <c r="AS1024" s="100">
        <v>0.28289199999999998</v>
      </c>
      <c r="AT1024" s="100">
        <v>5.333333333333334E-5</v>
      </c>
      <c r="AU1024" s="105">
        <v>0.28288802215673697</v>
      </c>
      <c r="AV1024" s="105">
        <v>5.9037344076062759</v>
      </c>
      <c r="AW1024" s="105">
        <v>1.8864291075312216</v>
      </c>
      <c r="AX1024" s="106">
        <v>0.28288803971726451</v>
      </c>
      <c r="AY1024" s="106">
        <v>5.8943736418859416</v>
      </c>
      <c r="AZ1024" s="106">
        <v>1.8864272256293593</v>
      </c>
      <c r="BA1024" s="100">
        <v>76.71924808293997</v>
      </c>
      <c r="BB1024" s="100">
        <v>12.713995987883969</v>
      </c>
      <c r="BC1024" s="100">
        <v>1.0565654589396238</v>
      </c>
      <c r="BD1024" s="100">
        <v>3.1380085638885592E-2</v>
      </c>
      <c r="BE1024" s="100">
        <v>0.13159390751790731</v>
      </c>
      <c r="BF1024" s="100">
        <v>0.35429128947128891</v>
      </c>
      <c r="BG1024" s="100">
        <v>4.5146832886912822</v>
      </c>
      <c r="BH1024" s="100">
        <v>4.3830893811733747</v>
      </c>
      <c r="BI1024" s="100">
        <v>9.0091213608413462E-2</v>
      </c>
      <c r="BJ1024" s="100">
        <v>5.0613041353041273E-3</v>
      </c>
      <c r="BK1024" s="100">
        <v>2</v>
      </c>
      <c r="BL1024" s="100">
        <v>2</v>
      </c>
      <c r="BM1024" s="100">
        <v>5</v>
      </c>
      <c r="BN1024" s="100">
        <v>20</v>
      </c>
      <c r="BO1024" s="100" t="s">
        <v>1706</v>
      </c>
      <c r="BP1024" s="100" t="s">
        <v>1712</v>
      </c>
      <c r="BQ1024" s="100" t="s">
        <v>1707</v>
      </c>
      <c r="BR1024" s="100" t="s">
        <v>1725</v>
      </c>
      <c r="BS1024" s="100">
        <v>10</v>
      </c>
      <c r="BT1024" s="100">
        <v>1.3</v>
      </c>
      <c r="BU1024" s="100" t="s">
        <v>1713</v>
      </c>
      <c r="BV1024" s="100">
        <v>130</v>
      </c>
      <c r="BW1024" s="100">
        <v>87</v>
      </c>
      <c r="BX1024" s="100">
        <v>16</v>
      </c>
      <c r="BY1024" s="100">
        <v>88</v>
      </c>
      <c r="BZ1024" s="100">
        <v>3.6</v>
      </c>
      <c r="CA1024" s="100">
        <v>4</v>
      </c>
      <c r="CB1024" s="100" t="s">
        <v>1709</v>
      </c>
      <c r="CC1024" s="100" t="s">
        <v>1710</v>
      </c>
      <c r="CD1024" s="100" t="s">
        <v>1706</v>
      </c>
      <c r="CE1024" s="100">
        <v>1</v>
      </c>
      <c r="CF1024" s="100">
        <v>1.7</v>
      </c>
      <c r="CG1024" s="100">
        <v>1076</v>
      </c>
      <c r="CH1024" s="100">
        <v>29.6</v>
      </c>
      <c r="CI1024" s="100">
        <v>52.7</v>
      </c>
      <c r="CJ1024" s="100">
        <v>5.47</v>
      </c>
      <c r="CK1024" s="100">
        <v>18.2</v>
      </c>
      <c r="CL1024" s="100">
        <v>3.13</v>
      </c>
      <c r="CM1024" s="100">
        <v>0.44800000000000001</v>
      </c>
      <c r="CN1024" s="100">
        <v>2.33</v>
      </c>
      <c r="CO1024" s="100">
        <v>0.41</v>
      </c>
      <c r="CP1024" s="100">
        <v>2.52</v>
      </c>
      <c r="CQ1024" s="100">
        <v>0.52</v>
      </c>
      <c r="CR1024" s="100">
        <v>1.59</v>
      </c>
      <c r="CS1024" s="100">
        <v>0.246</v>
      </c>
      <c r="CT1024" s="100">
        <v>1.63</v>
      </c>
      <c r="CU1024" s="100">
        <v>0.253</v>
      </c>
      <c r="CV1024" s="100">
        <v>2.1</v>
      </c>
      <c r="CW1024" s="100">
        <v>0.98</v>
      </c>
      <c r="CX1024" s="100">
        <v>7</v>
      </c>
      <c r="CY1024" s="100">
        <v>0.33</v>
      </c>
      <c r="CZ1024" s="100">
        <v>7</v>
      </c>
      <c r="DA1024" s="100" t="s">
        <v>1710</v>
      </c>
      <c r="DB1024" s="100">
        <v>13.5</v>
      </c>
      <c r="DC1024" s="100">
        <v>3.59</v>
      </c>
    </row>
    <row r="1025" spans="1:107" x14ac:dyDescent="0.25">
      <c r="A1025" s="94" t="s">
        <v>167</v>
      </c>
      <c r="B1025" s="4" t="s">
        <v>701</v>
      </c>
      <c r="C1025" s="4">
        <v>2018</v>
      </c>
      <c r="D1025" s="4">
        <v>162</v>
      </c>
      <c r="E1025" s="4">
        <v>1021</v>
      </c>
      <c r="F1025" s="4">
        <v>42979</v>
      </c>
      <c r="G1025" s="4">
        <v>17298</v>
      </c>
      <c r="H1025" s="113">
        <v>33.26</v>
      </c>
      <c r="I1025" s="113">
        <v>957</v>
      </c>
      <c r="J1025" s="113">
        <v>799</v>
      </c>
      <c r="K1025" s="114">
        <v>0.85836909871244638</v>
      </c>
      <c r="L1025" s="116">
        <v>109.25319652537755</v>
      </c>
      <c r="M1025" s="116">
        <v>3.3207034115782115</v>
      </c>
      <c r="O1025" s="4" t="s">
        <v>721</v>
      </c>
      <c r="P1025" s="40">
        <v>101.3</v>
      </c>
      <c r="Q1025" s="40">
        <v>0.9</v>
      </c>
      <c r="R1025" s="40">
        <v>-7.9531965253775496</v>
      </c>
      <c r="S1025" s="41"/>
      <c r="T1025" s="20">
        <v>9.8000000000000007</v>
      </c>
      <c r="U1025" s="20">
        <v>6.2</v>
      </c>
      <c r="V1025" s="20">
        <v>3960</v>
      </c>
      <c r="W1025" s="20" t="s">
        <v>684</v>
      </c>
      <c r="X1025" s="20">
        <v>44.5</v>
      </c>
      <c r="Y1025" s="20">
        <v>2.35</v>
      </c>
      <c r="Z1025" s="20">
        <v>12.3</v>
      </c>
      <c r="AA1025" s="20">
        <v>24.1</v>
      </c>
      <c r="AB1025" s="20">
        <v>6.38</v>
      </c>
      <c r="AC1025" s="20">
        <v>97</v>
      </c>
      <c r="AD1025" s="20">
        <v>32.700000000000003</v>
      </c>
      <c r="AE1025" s="20">
        <v>348</v>
      </c>
      <c r="AF1025" s="20">
        <v>143</v>
      </c>
      <c r="AG1025" s="20">
        <v>607</v>
      </c>
      <c r="AH1025" s="20">
        <v>130</v>
      </c>
      <c r="AI1025" s="20">
        <v>1310</v>
      </c>
      <c r="AJ1025" s="20">
        <v>243</v>
      </c>
      <c r="AK1025" s="20">
        <v>7800</v>
      </c>
      <c r="AM1025" s="100" t="s">
        <v>734</v>
      </c>
      <c r="AN1025" s="100" t="s">
        <v>734</v>
      </c>
      <c r="AO1025" s="100" t="s">
        <v>734</v>
      </c>
      <c r="AP1025" s="100" t="s">
        <v>734</v>
      </c>
      <c r="AQ1025" s="100" t="s">
        <v>734</v>
      </c>
      <c r="AR1025" s="100" t="s">
        <v>734</v>
      </c>
      <c r="AS1025" s="100" t="s">
        <v>734</v>
      </c>
      <c r="AT1025" s="100" t="s">
        <v>734</v>
      </c>
      <c r="AU1025" s="105" t="s">
        <v>734</v>
      </c>
      <c r="AV1025" s="105" t="s">
        <v>734</v>
      </c>
      <c r="AW1025" s="105" t="s">
        <v>734</v>
      </c>
      <c r="AX1025" s="106" t="s">
        <v>734</v>
      </c>
      <c r="AY1025" s="106" t="s">
        <v>734</v>
      </c>
      <c r="AZ1025" s="106" t="s">
        <v>734</v>
      </c>
      <c r="BA1025" s="100">
        <v>76.71924808293997</v>
      </c>
      <c r="BB1025" s="100">
        <v>12.713995987883969</v>
      </c>
      <c r="BC1025" s="100">
        <v>1.0565654589396238</v>
      </c>
      <c r="BD1025" s="100">
        <v>3.1380085638885592E-2</v>
      </c>
      <c r="BE1025" s="100">
        <v>0.13159390751790731</v>
      </c>
      <c r="BF1025" s="100">
        <v>0.35429128947128891</v>
      </c>
      <c r="BG1025" s="100">
        <v>4.5146832886912822</v>
      </c>
      <c r="BH1025" s="100">
        <v>4.3830893811733747</v>
      </c>
      <c r="BI1025" s="100">
        <v>9.0091213608413462E-2</v>
      </c>
      <c r="BJ1025" s="100">
        <v>5.0613041353041273E-3</v>
      </c>
      <c r="BK1025" s="100">
        <v>2</v>
      </c>
      <c r="BL1025" s="100">
        <v>2</v>
      </c>
      <c r="BM1025" s="100">
        <v>5</v>
      </c>
      <c r="BN1025" s="100">
        <v>20</v>
      </c>
      <c r="BO1025" s="100" t="s">
        <v>1706</v>
      </c>
      <c r="BP1025" s="100" t="s">
        <v>1712</v>
      </c>
      <c r="BQ1025" s="100" t="s">
        <v>1707</v>
      </c>
      <c r="BR1025" s="100" t="s">
        <v>1725</v>
      </c>
      <c r="BS1025" s="100">
        <v>10</v>
      </c>
      <c r="BT1025" s="100">
        <v>1.3</v>
      </c>
      <c r="BU1025" s="100" t="s">
        <v>1713</v>
      </c>
      <c r="BV1025" s="100">
        <v>130</v>
      </c>
      <c r="BW1025" s="100">
        <v>87</v>
      </c>
      <c r="BX1025" s="100">
        <v>16</v>
      </c>
      <c r="BY1025" s="100">
        <v>88</v>
      </c>
      <c r="BZ1025" s="100">
        <v>3.6</v>
      </c>
      <c r="CA1025" s="100">
        <v>4</v>
      </c>
      <c r="CB1025" s="100" t="s">
        <v>1709</v>
      </c>
      <c r="CC1025" s="100" t="s">
        <v>1710</v>
      </c>
      <c r="CD1025" s="100" t="s">
        <v>1706</v>
      </c>
      <c r="CE1025" s="100">
        <v>1</v>
      </c>
      <c r="CF1025" s="100">
        <v>1.7</v>
      </c>
      <c r="CG1025" s="100">
        <v>1076</v>
      </c>
      <c r="CH1025" s="100">
        <v>29.6</v>
      </c>
      <c r="CI1025" s="100">
        <v>52.7</v>
      </c>
      <c r="CJ1025" s="100">
        <v>5.47</v>
      </c>
      <c r="CK1025" s="100">
        <v>18.2</v>
      </c>
      <c r="CL1025" s="100">
        <v>3.13</v>
      </c>
      <c r="CM1025" s="100">
        <v>0.44800000000000001</v>
      </c>
      <c r="CN1025" s="100">
        <v>2.33</v>
      </c>
      <c r="CO1025" s="100">
        <v>0.41</v>
      </c>
      <c r="CP1025" s="100">
        <v>2.52</v>
      </c>
      <c r="CQ1025" s="100">
        <v>0.52</v>
      </c>
      <c r="CR1025" s="100">
        <v>1.59</v>
      </c>
      <c r="CS1025" s="100">
        <v>0.246</v>
      </c>
      <c r="CT1025" s="100">
        <v>1.63</v>
      </c>
      <c r="CU1025" s="100">
        <v>0.253</v>
      </c>
      <c r="CV1025" s="100">
        <v>2.1</v>
      </c>
      <c r="CW1025" s="100">
        <v>0.98</v>
      </c>
      <c r="CX1025" s="100">
        <v>7</v>
      </c>
      <c r="CY1025" s="100">
        <v>0.33</v>
      </c>
      <c r="CZ1025" s="100">
        <v>7</v>
      </c>
      <c r="DA1025" s="100" t="s">
        <v>1710</v>
      </c>
      <c r="DB1025" s="100">
        <v>13.5</v>
      </c>
      <c r="DC1025" s="100">
        <v>3.59</v>
      </c>
    </row>
    <row r="1026" spans="1:107" x14ac:dyDescent="0.25">
      <c r="A1026" s="94" t="s">
        <v>170</v>
      </c>
      <c r="B1026" s="4" t="s">
        <v>701</v>
      </c>
      <c r="C1026" s="4">
        <v>2018</v>
      </c>
      <c r="D1026" s="4">
        <v>163</v>
      </c>
      <c r="E1026" s="4">
        <v>1022</v>
      </c>
      <c r="F1026" s="4">
        <v>42993</v>
      </c>
      <c r="G1026" s="4">
        <v>17385</v>
      </c>
      <c r="H1026" s="113">
        <v>22.88</v>
      </c>
      <c r="I1026" s="113">
        <v>728</v>
      </c>
      <c r="J1026" s="113">
        <v>556.6</v>
      </c>
      <c r="K1026" s="114">
        <v>0.78125</v>
      </c>
      <c r="L1026" s="116">
        <v>98.528671890739048</v>
      </c>
      <c r="M1026" s="116">
        <v>2.829519399176049</v>
      </c>
      <c r="P1026" s="40">
        <v>101.3</v>
      </c>
      <c r="Q1026" s="40">
        <v>0.9</v>
      </c>
      <c r="R1026" s="40">
        <v>2.7713281092609492</v>
      </c>
      <c r="S1026" s="41"/>
      <c r="T1026" s="20">
        <v>13.4</v>
      </c>
      <c r="U1026" s="20">
        <v>6.5</v>
      </c>
      <c r="V1026" s="20">
        <v>2940</v>
      </c>
      <c r="W1026" s="20" t="s">
        <v>684</v>
      </c>
      <c r="X1026" s="20">
        <v>30.5</v>
      </c>
      <c r="Y1026" s="20">
        <v>0.28000000000000003</v>
      </c>
      <c r="Z1026" s="20">
        <v>2.2799999999999998</v>
      </c>
      <c r="AA1026" s="20">
        <v>7.9</v>
      </c>
      <c r="AB1026" s="20">
        <v>2.84</v>
      </c>
      <c r="AC1026" s="20">
        <v>53.2</v>
      </c>
      <c r="AD1026" s="20">
        <v>20.3</v>
      </c>
      <c r="AE1026" s="20">
        <v>240</v>
      </c>
      <c r="AF1026" s="20">
        <v>95.1</v>
      </c>
      <c r="AG1026" s="20">
        <v>415</v>
      </c>
      <c r="AH1026" s="20">
        <v>88.6</v>
      </c>
      <c r="AI1026" s="20">
        <v>891</v>
      </c>
      <c r="AJ1026" s="20">
        <v>166</v>
      </c>
      <c r="AK1026" s="20">
        <v>8090</v>
      </c>
      <c r="AM1026" s="100">
        <v>2.9229999999999998E-3</v>
      </c>
      <c r="AN1026" s="100">
        <v>2.8E-5</v>
      </c>
      <c r="AO1026" s="100">
        <v>1.46763</v>
      </c>
      <c r="AP1026" s="100">
        <v>1.2999999999999999E-4</v>
      </c>
      <c r="AQ1026" s="100">
        <v>0.10977000000000001</v>
      </c>
      <c r="AR1026" s="100">
        <v>6.4000000000000005E-4</v>
      </c>
      <c r="AS1026" s="100">
        <v>0.282858</v>
      </c>
      <c r="AT1026" s="100">
        <v>5.466666666666667E-5</v>
      </c>
      <c r="AU1026" s="105">
        <v>0.28285261810435841</v>
      </c>
      <c r="AV1026" s="105">
        <v>4.5798588978596122</v>
      </c>
      <c r="AW1026" s="105">
        <v>1.9335759942820523</v>
      </c>
      <c r="AX1026" s="106">
        <v>0.28285246658392171</v>
      </c>
      <c r="AY1026" s="106">
        <v>4.6361337561573457</v>
      </c>
      <c r="AZ1026" s="106">
        <v>1.9335879062700931</v>
      </c>
      <c r="BA1026" s="100">
        <v>76.71924808293997</v>
      </c>
      <c r="BB1026" s="100">
        <v>12.713995987883969</v>
      </c>
      <c r="BC1026" s="100">
        <v>1.0565654589396238</v>
      </c>
      <c r="BD1026" s="100">
        <v>3.1380085638885592E-2</v>
      </c>
      <c r="BE1026" s="100">
        <v>0.13159390751790731</v>
      </c>
      <c r="BF1026" s="100">
        <v>0.35429128947128891</v>
      </c>
      <c r="BG1026" s="100">
        <v>4.5146832886912822</v>
      </c>
      <c r="BH1026" s="100">
        <v>4.3830893811733747</v>
      </c>
      <c r="BI1026" s="100">
        <v>9.0091213608413462E-2</v>
      </c>
      <c r="BJ1026" s="100">
        <v>5.0613041353041273E-3</v>
      </c>
      <c r="BK1026" s="100">
        <v>2</v>
      </c>
      <c r="BL1026" s="100">
        <v>2</v>
      </c>
      <c r="BM1026" s="100">
        <v>5</v>
      </c>
      <c r="BN1026" s="100">
        <v>20</v>
      </c>
      <c r="BO1026" s="100" t="s">
        <v>1706</v>
      </c>
      <c r="BP1026" s="100" t="s">
        <v>1712</v>
      </c>
      <c r="BQ1026" s="100" t="s">
        <v>1707</v>
      </c>
      <c r="BR1026" s="100" t="s">
        <v>1725</v>
      </c>
      <c r="BS1026" s="100">
        <v>10</v>
      </c>
      <c r="BT1026" s="100">
        <v>1.3</v>
      </c>
      <c r="BU1026" s="100" t="s">
        <v>1713</v>
      </c>
      <c r="BV1026" s="100">
        <v>130</v>
      </c>
      <c r="BW1026" s="100">
        <v>87</v>
      </c>
      <c r="BX1026" s="100">
        <v>16</v>
      </c>
      <c r="BY1026" s="100">
        <v>88</v>
      </c>
      <c r="BZ1026" s="100">
        <v>3.6</v>
      </c>
      <c r="CA1026" s="100">
        <v>4</v>
      </c>
      <c r="CB1026" s="100" t="s">
        <v>1709</v>
      </c>
      <c r="CC1026" s="100" t="s">
        <v>1710</v>
      </c>
      <c r="CD1026" s="100" t="s">
        <v>1706</v>
      </c>
      <c r="CE1026" s="100">
        <v>1</v>
      </c>
      <c r="CF1026" s="100">
        <v>1.7</v>
      </c>
      <c r="CG1026" s="100">
        <v>1076</v>
      </c>
      <c r="CH1026" s="100">
        <v>29.6</v>
      </c>
      <c r="CI1026" s="100">
        <v>52.7</v>
      </c>
      <c r="CJ1026" s="100">
        <v>5.47</v>
      </c>
      <c r="CK1026" s="100">
        <v>18.2</v>
      </c>
      <c r="CL1026" s="100">
        <v>3.13</v>
      </c>
      <c r="CM1026" s="100">
        <v>0.44800000000000001</v>
      </c>
      <c r="CN1026" s="100">
        <v>2.33</v>
      </c>
      <c r="CO1026" s="100">
        <v>0.41</v>
      </c>
      <c r="CP1026" s="100">
        <v>2.52</v>
      </c>
      <c r="CQ1026" s="100">
        <v>0.52</v>
      </c>
      <c r="CR1026" s="100">
        <v>1.59</v>
      </c>
      <c r="CS1026" s="100">
        <v>0.246</v>
      </c>
      <c r="CT1026" s="100">
        <v>1.63</v>
      </c>
      <c r="CU1026" s="100">
        <v>0.253</v>
      </c>
      <c r="CV1026" s="100">
        <v>2.1</v>
      </c>
      <c r="CW1026" s="100">
        <v>0.98</v>
      </c>
      <c r="CX1026" s="100">
        <v>7</v>
      </c>
      <c r="CY1026" s="100">
        <v>0.33</v>
      </c>
      <c r="CZ1026" s="100">
        <v>7</v>
      </c>
      <c r="DA1026" s="100" t="s">
        <v>1710</v>
      </c>
      <c r="DB1026" s="100">
        <v>13.5</v>
      </c>
      <c r="DC1026" s="100">
        <v>3.59</v>
      </c>
    </row>
    <row r="1027" spans="1:107" x14ac:dyDescent="0.25">
      <c r="A1027" s="94" t="s">
        <v>165</v>
      </c>
      <c r="B1027" s="4" t="s">
        <v>701</v>
      </c>
      <c r="C1027" s="4">
        <v>2018</v>
      </c>
      <c r="D1027" s="4">
        <v>164</v>
      </c>
      <c r="E1027" s="4">
        <v>1023</v>
      </c>
      <c r="F1027" s="4">
        <v>42646</v>
      </c>
      <c r="G1027" s="4">
        <v>17621</v>
      </c>
      <c r="H1027" s="113">
        <v>4.3410000000000002</v>
      </c>
      <c r="I1027" s="113">
        <v>65.900000000000006</v>
      </c>
      <c r="J1027" s="113">
        <v>37.58</v>
      </c>
      <c r="K1027" s="114">
        <v>0.5714285714285714</v>
      </c>
      <c r="L1027" s="116">
        <v>101.28936704776591</v>
      </c>
      <c r="M1027" s="116">
        <v>4.0233081053536734</v>
      </c>
      <c r="P1027" s="40">
        <v>101.3</v>
      </c>
      <c r="Q1027" s="40">
        <v>0.9</v>
      </c>
      <c r="R1027" s="40">
        <v>1.0632952234089998E-2</v>
      </c>
      <c r="S1027" s="41"/>
      <c r="T1027" s="20">
        <v>6.3</v>
      </c>
      <c r="U1027" s="20">
        <v>5.0999999999999996</v>
      </c>
      <c r="V1027" s="20">
        <v>999</v>
      </c>
      <c r="W1027" s="20" t="s">
        <v>684</v>
      </c>
      <c r="X1027" s="20">
        <v>5.23</v>
      </c>
      <c r="Y1027" s="20">
        <v>0.46</v>
      </c>
      <c r="Z1027" s="20">
        <v>3.38</v>
      </c>
      <c r="AA1027" s="20">
        <v>5.55</v>
      </c>
      <c r="AB1027" s="20">
        <v>2.1800000000000002</v>
      </c>
      <c r="AC1027" s="20">
        <v>20.9</v>
      </c>
      <c r="AD1027" s="20">
        <v>7.51</v>
      </c>
      <c r="AE1027" s="20">
        <v>78.5</v>
      </c>
      <c r="AF1027" s="20">
        <v>33.4</v>
      </c>
      <c r="AG1027" s="20">
        <v>155</v>
      </c>
      <c r="AH1027" s="20">
        <v>34</v>
      </c>
      <c r="AI1027" s="20">
        <v>351</v>
      </c>
      <c r="AJ1027" s="20">
        <v>66.7</v>
      </c>
      <c r="AK1027" s="20">
        <v>7580</v>
      </c>
      <c r="AM1027" s="100">
        <v>2.7810000000000001E-3</v>
      </c>
      <c r="AN1027" s="100">
        <v>9.6000000000000002E-5</v>
      </c>
      <c r="AO1027" s="100">
        <v>1.46773</v>
      </c>
      <c r="AP1027" s="100">
        <v>1.2E-4</v>
      </c>
      <c r="AQ1027" s="100">
        <v>9.3399999999999997E-2</v>
      </c>
      <c r="AR1027" s="100">
        <v>2.5999999999999999E-3</v>
      </c>
      <c r="AS1027" s="100">
        <v>0.28282200000000002</v>
      </c>
      <c r="AT1027" s="100">
        <v>4.8000000000000001E-5</v>
      </c>
      <c r="AU1027" s="105">
        <v>0.28281673595164564</v>
      </c>
      <c r="AV1027" s="105">
        <v>3.3720865988318138</v>
      </c>
      <c r="AW1027" s="105">
        <v>1.697784462935175</v>
      </c>
      <c r="AX1027" s="106">
        <v>0.2828167353985242</v>
      </c>
      <c r="AY1027" s="106">
        <v>3.3723034885735359</v>
      </c>
      <c r="AZ1027" s="106">
        <v>1.6977845030664234</v>
      </c>
      <c r="BA1027" s="100">
        <v>76.71924808293997</v>
      </c>
      <c r="BB1027" s="100">
        <v>12.713995987883969</v>
      </c>
      <c r="BC1027" s="100">
        <v>1.0565654589396238</v>
      </c>
      <c r="BD1027" s="100">
        <v>3.1380085638885592E-2</v>
      </c>
      <c r="BE1027" s="100">
        <v>0.13159390751790731</v>
      </c>
      <c r="BF1027" s="100">
        <v>0.35429128947128891</v>
      </c>
      <c r="BG1027" s="100">
        <v>4.5146832886912822</v>
      </c>
      <c r="BH1027" s="100">
        <v>4.3830893811733747</v>
      </c>
      <c r="BI1027" s="100">
        <v>9.0091213608413462E-2</v>
      </c>
      <c r="BJ1027" s="100">
        <v>5.0613041353041273E-3</v>
      </c>
      <c r="BK1027" s="100">
        <v>2</v>
      </c>
      <c r="BL1027" s="100">
        <v>2</v>
      </c>
      <c r="BM1027" s="100">
        <v>5</v>
      </c>
      <c r="BN1027" s="100">
        <v>20</v>
      </c>
      <c r="BO1027" s="100" t="s">
        <v>1706</v>
      </c>
      <c r="BP1027" s="100" t="s">
        <v>1712</v>
      </c>
      <c r="BQ1027" s="100" t="s">
        <v>1707</v>
      </c>
      <c r="BR1027" s="100" t="s">
        <v>1725</v>
      </c>
      <c r="BS1027" s="100">
        <v>10</v>
      </c>
      <c r="BT1027" s="100">
        <v>1.3</v>
      </c>
      <c r="BU1027" s="100" t="s">
        <v>1713</v>
      </c>
      <c r="BV1027" s="100">
        <v>130</v>
      </c>
      <c r="BW1027" s="100">
        <v>87</v>
      </c>
      <c r="BX1027" s="100">
        <v>16</v>
      </c>
      <c r="BY1027" s="100">
        <v>88</v>
      </c>
      <c r="BZ1027" s="100">
        <v>3.6</v>
      </c>
      <c r="CA1027" s="100">
        <v>4</v>
      </c>
      <c r="CB1027" s="100" t="s">
        <v>1709</v>
      </c>
      <c r="CC1027" s="100" t="s">
        <v>1710</v>
      </c>
      <c r="CD1027" s="100" t="s">
        <v>1706</v>
      </c>
      <c r="CE1027" s="100">
        <v>1</v>
      </c>
      <c r="CF1027" s="100">
        <v>1.7</v>
      </c>
      <c r="CG1027" s="100">
        <v>1076</v>
      </c>
      <c r="CH1027" s="100">
        <v>29.6</v>
      </c>
      <c r="CI1027" s="100">
        <v>52.7</v>
      </c>
      <c r="CJ1027" s="100">
        <v>5.47</v>
      </c>
      <c r="CK1027" s="100">
        <v>18.2</v>
      </c>
      <c r="CL1027" s="100">
        <v>3.13</v>
      </c>
      <c r="CM1027" s="100">
        <v>0.44800000000000001</v>
      </c>
      <c r="CN1027" s="100">
        <v>2.33</v>
      </c>
      <c r="CO1027" s="100">
        <v>0.41</v>
      </c>
      <c r="CP1027" s="100">
        <v>2.52</v>
      </c>
      <c r="CQ1027" s="100">
        <v>0.52</v>
      </c>
      <c r="CR1027" s="100">
        <v>1.59</v>
      </c>
      <c r="CS1027" s="100">
        <v>0.246</v>
      </c>
      <c r="CT1027" s="100">
        <v>1.63</v>
      </c>
      <c r="CU1027" s="100">
        <v>0.253</v>
      </c>
      <c r="CV1027" s="100">
        <v>2.1</v>
      </c>
      <c r="CW1027" s="100">
        <v>0.98</v>
      </c>
      <c r="CX1027" s="100">
        <v>7</v>
      </c>
      <c r="CY1027" s="100">
        <v>0.33</v>
      </c>
      <c r="CZ1027" s="100">
        <v>7</v>
      </c>
      <c r="DA1027" s="100" t="s">
        <v>1710</v>
      </c>
      <c r="DB1027" s="100">
        <v>13.5</v>
      </c>
      <c r="DC1027" s="100">
        <v>3.59</v>
      </c>
    </row>
    <row r="1028" spans="1:107" x14ac:dyDescent="0.25">
      <c r="A1028" s="94" t="s">
        <v>171</v>
      </c>
      <c r="B1028" s="4" t="s">
        <v>701</v>
      </c>
      <c r="C1028" s="4">
        <v>2018</v>
      </c>
      <c r="D1028" s="4">
        <v>165</v>
      </c>
      <c r="E1028" s="4">
        <v>1024</v>
      </c>
      <c r="F1028" s="4">
        <v>42503</v>
      </c>
      <c r="G1028" s="4">
        <v>17483</v>
      </c>
      <c r="H1028" s="113">
        <v>9.4499999999999993</v>
      </c>
      <c r="I1028" s="113">
        <v>410</v>
      </c>
      <c r="J1028" s="113">
        <v>186.7</v>
      </c>
      <c r="K1028" s="114">
        <v>0.4585052728106373</v>
      </c>
      <c r="L1028" s="116">
        <v>99.357668850591082</v>
      </c>
      <c r="M1028" s="116">
        <v>3.0544200420811047</v>
      </c>
      <c r="P1028" s="40">
        <v>101.3</v>
      </c>
      <c r="Q1028" s="40">
        <v>0.9</v>
      </c>
      <c r="R1028" s="40">
        <v>1.9423311494089148</v>
      </c>
      <c r="S1028" s="41"/>
      <c r="T1028" s="20">
        <v>5.4</v>
      </c>
      <c r="U1028" s="20">
        <v>4.2</v>
      </c>
      <c r="V1028" s="20">
        <v>1810</v>
      </c>
      <c r="W1028" s="20" t="s">
        <v>684</v>
      </c>
      <c r="X1028" s="20">
        <v>11.1</v>
      </c>
      <c r="Y1028" s="20">
        <v>0.14099999999999999</v>
      </c>
      <c r="Z1028" s="20">
        <v>2.09</v>
      </c>
      <c r="AA1028" s="20">
        <v>6.91</v>
      </c>
      <c r="AB1028" s="20">
        <v>0.9</v>
      </c>
      <c r="AC1028" s="20">
        <v>33.700000000000003</v>
      </c>
      <c r="AD1028" s="20">
        <v>12.1</v>
      </c>
      <c r="AE1028" s="20">
        <v>147</v>
      </c>
      <c r="AF1028" s="20">
        <v>57.2</v>
      </c>
      <c r="AG1028" s="20">
        <v>250</v>
      </c>
      <c r="AH1028" s="20">
        <v>54</v>
      </c>
      <c r="AI1028" s="20">
        <v>538</v>
      </c>
      <c r="AJ1028" s="20">
        <v>99.3</v>
      </c>
      <c r="AK1028" s="20">
        <v>10220</v>
      </c>
      <c r="AM1028" s="100">
        <v>1.3133000000000001E-3</v>
      </c>
      <c r="AN1028" s="100">
        <v>8.1999999999999994E-6</v>
      </c>
      <c r="AO1028" s="100">
        <v>1.4677</v>
      </c>
      <c r="AP1028" s="100">
        <v>1.3999999999999999E-4</v>
      </c>
      <c r="AQ1028" s="100">
        <v>5.0999999999999997E-2</v>
      </c>
      <c r="AR1028" s="100">
        <v>4.4999999999999999E-4</v>
      </c>
      <c r="AS1028" s="100">
        <v>0.282827</v>
      </c>
      <c r="AT1028" s="100">
        <v>4.0000000000000003E-5</v>
      </c>
      <c r="AU1028" s="105">
        <v>0.28282456155745161</v>
      </c>
      <c r="AV1028" s="105">
        <v>3.6059252377951267</v>
      </c>
      <c r="AW1028" s="105">
        <v>1.4148143103484614</v>
      </c>
      <c r="AX1028" s="106">
        <v>0.28282451384353896</v>
      </c>
      <c r="AY1028" s="106">
        <v>3.6474310594902803</v>
      </c>
      <c r="AZ1028" s="106">
        <v>1.4148204192220195</v>
      </c>
      <c r="BA1028" s="100">
        <v>76.71924808293997</v>
      </c>
      <c r="BB1028" s="100">
        <v>12.713995987883969</v>
      </c>
      <c r="BC1028" s="100">
        <v>1.0565654589396238</v>
      </c>
      <c r="BD1028" s="100">
        <v>3.1380085638885592E-2</v>
      </c>
      <c r="BE1028" s="100">
        <v>0.13159390751790731</v>
      </c>
      <c r="BF1028" s="100">
        <v>0.35429128947128891</v>
      </c>
      <c r="BG1028" s="100">
        <v>4.5146832886912822</v>
      </c>
      <c r="BH1028" s="100">
        <v>4.3830893811733747</v>
      </c>
      <c r="BI1028" s="100">
        <v>9.0091213608413462E-2</v>
      </c>
      <c r="BJ1028" s="100">
        <v>5.0613041353041273E-3</v>
      </c>
      <c r="BK1028" s="100">
        <v>2</v>
      </c>
      <c r="BL1028" s="100">
        <v>2</v>
      </c>
      <c r="BM1028" s="100">
        <v>5</v>
      </c>
      <c r="BN1028" s="100">
        <v>20</v>
      </c>
      <c r="BO1028" s="100" t="s">
        <v>1706</v>
      </c>
      <c r="BP1028" s="100" t="s">
        <v>1712</v>
      </c>
      <c r="BQ1028" s="100" t="s">
        <v>1707</v>
      </c>
      <c r="BR1028" s="100" t="s">
        <v>1725</v>
      </c>
      <c r="BS1028" s="100">
        <v>10</v>
      </c>
      <c r="BT1028" s="100">
        <v>1.3</v>
      </c>
      <c r="BU1028" s="100" t="s">
        <v>1713</v>
      </c>
      <c r="BV1028" s="100">
        <v>130</v>
      </c>
      <c r="BW1028" s="100">
        <v>87</v>
      </c>
      <c r="BX1028" s="100">
        <v>16</v>
      </c>
      <c r="BY1028" s="100">
        <v>88</v>
      </c>
      <c r="BZ1028" s="100">
        <v>3.6</v>
      </c>
      <c r="CA1028" s="100">
        <v>4</v>
      </c>
      <c r="CB1028" s="100" t="s">
        <v>1709</v>
      </c>
      <c r="CC1028" s="100" t="s">
        <v>1710</v>
      </c>
      <c r="CD1028" s="100" t="s">
        <v>1706</v>
      </c>
      <c r="CE1028" s="100">
        <v>1</v>
      </c>
      <c r="CF1028" s="100">
        <v>1.7</v>
      </c>
      <c r="CG1028" s="100">
        <v>1076</v>
      </c>
      <c r="CH1028" s="100">
        <v>29.6</v>
      </c>
      <c r="CI1028" s="100">
        <v>52.7</v>
      </c>
      <c r="CJ1028" s="100">
        <v>5.47</v>
      </c>
      <c r="CK1028" s="100">
        <v>18.2</v>
      </c>
      <c r="CL1028" s="100">
        <v>3.13</v>
      </c>
      <c r="CM1028" s="100">
        <v>0.44800000000000001</v>
      </c>
      <c r="CN1028" s="100">
        <v>2.33</v>
      </c>
      <c r="CO1028" s="100">
        <v>0.41</v>
      </c>
      <c r="CP1028" s="100">
        <v>2.52</v>
      </c>
      <c r="CQ1028" s="100">
        <v>0.52</v>
      </c>
      <c r="CR1028" s="100">
        <v>1.59</v>
      </c>
      <c r="CS1028" s="100">
        <v>0.246</v>
      </c>
      <c r="CT1028" s="100">
        <v>1.63</v>
      </c>
      <c r="CU1028" s="100">
        <v>0.253</v>
      </c>
      <c r="CV1028" s="100">
        <v>2.1</v>
      </c>
      <c r="CW1028" s="100">
        <v>0.98</v>
      </c>
      <c r="CX1028" s="100">
        <v>7</v>
      </c>
      <c r="CY1028" s="100">
        <v>0.33</v>
      </c>
      <c r="CZ1028" s="100">
        <v>7</v>
      </c>
      <c r="DA1028" s="100" t="s">
        <v>1710</v>
      </c>
      <c r="DB1028" s="100">
        <v>13.5</v>
      </c>
      <c r="DC1028" s="100">
        <v>3.59</v>
      </c>
    </row>
    <row r="1029" spans="1:107" x14ac:dyDescent="0.25">
      <c r="A1029" s="93" t="s">
        <v>198</v>
      </c>
      <c r="B1029" s="53" t="s">
        <v>701</v>
      </c>
      <c r="C1029" s="53">
        <v>2018</v>
      </c>
      <c r="D1029" s="53">
        <v>166</v>
      </c>
      <c r="E1029" s="53">
        <v>1025</v>
      </c>
      <c r="F1029" s="53">
        <v>42314</v>
      </c>
      <c r="G1029" s="53">
        <v>17602</v>
      </c>
      <c r="H1029" s="109">
        <v>9.44</v>
      </c>
      <c r="I1029" s="109">
        <v>92.2</v>
      </c>
      <c r="J1029" s="109">
        <v>55.36</v>
      </c>
      <c r="K1029" s="110">
        <v>0.60386473429951693</v>
      </c>
      <c r="L1029" s="112">
        <v>371.66171382723996</v>
      </c>
      <c r="M1029" s="112">
        <v>12.532693356073194</v>
      </c>
      <c r="N1029" s="53" t="s">
        <v>715</v>
      </c>
      <c r="O1029" s="53" t="s">
        <v>1775</v>
      </c>
      <c r="P1029" s="57">
        <v>101.3</v>
      </c>
      <c r="Q1029" s="57">
        <v>0.9</v>
      </c>
      <c r="R1029" s="57">
        <v>-270.36171382723995</v>
      </c>
      <c r="S1029" s="58"/>
      <c r="T1029" s="56">
        <v>7.4</v>
      </c>
      <c r="U1029" s="56">
        <v>5.2</v>
      </c>
      <c r="V1029" s="56">
        <v>389</v>
      </c>
      <c r="W1029" s="56" t="s">
        <v>684</v>
      </c>
      <c r="X1029" s="56">
        <v>21.4</v>
      </c>
      <c r="Y1029" s="56">
        <v>0.27</v>
      </c>
      <c r="Z1029" s="56">
        <v>0.34</v>
      </c>
      <c r="AA1029" s="56">
        <v>0.75</v>
      </c>
      <c r="AB1029" s="56">
        <v>0.223</v>
      </c>
      <c r="AC1029" s="56">
        <v>5.9</v>
      </c>
      <c r="AD1029" s="56">
        <v>2.2599999999999998</v>
      </c>
      <c r="AE1029" s="56">
        <v>28.4</v>
      </c>
      <c r="AF1029" s="56">
        <v>12.45</v>
      </c>
      <c r="AG1029" s="56">
        <v>63.3</v>
      </c>
      <c r="AH1029" s="56">
        <v>14.3</v>
      </c>
      <c r="AI1029" s="56">
        <v>150</v>
      </c>
      <c r="AJ1029" s="56">
        <v>30.6</v>
      </c>
      <c r="AK1029" s="56">
        <v>10170</v>
      </c>
      <c r="AL1029" s="53"/>
      <c r="AM1029" s="56">
        <v>7.1409999999999996E-4</v>
      </c>
      <c r="AN1029" s="56">
        <v>9.7000000000000003E-6</v>
      </c>
      <c r="AO1029" s="56">
        <v>1.46773</v>
      </c>
      <c r="AP1029" s="56">
        <v>1.2999999999999999E-4</v>
      </c>
      <c r="AQ1029" s="56">
        <v>2.8930000000000001E-2</v>
      </c>
      <c r="AR1029" s="56">
        <v>2.4000000000000001E-4</v>
      </c>
      <c r="AS1029" s="56">
        <v>0.28260400000000002</v>
      </c>
      <c r="AT1029" s="56">
        <v>4.2666666666666662E-5</v>
      </c>
      <c r="AU1029" s="59">
        <v>0.282599027682916</v>
      </c>
      <c r="AV1029" s="59">
        <v>1.698323515504363</v>
      </c>
      <c r="AW1029" s="59">
        <v>1.5100516515180937</v>
      </c>
      <c r="AX1029" s="60">
        <v>0.28260264816543912</v>
      </c>
      <c r="AY1029" s="60">
        <v>-4.2000712330148016</v>
      </c>
      <c r="AZ1029" s="60">
        <v>1.509141780503487</v>
      </c>
      <c r="BA1029" s="56">
        <v>76.71924808293997</v>
      </c>
      <c r="BB1029" s="56">
        <v>12.713995987883969</v>
      </c>
      <c r="BC1029" s="56">
        <v>1.0565654589396238</v>
      </c>
      <c r="BD1029" s="56">
        <v>3.1380085638885592E-2</v>
      </c>
      <c r="BE1029" s="56">
        <v>0.13159390751790731</v>
      </c>
      <c r="BF1029" s="56">
        <v>0.35429128947128891</v>
      </c>
      <c r="BG1029" s="56">
        <v>4.5146832886912822</v>
      </c>
      <c r="BH1029" s="56">
        <v>4.3830893811733747</v>
      </c>
      <c r="BI1029" s="56">
        <v>9.0091213608413462E-2</v>
      </c>
      <c r="BJ1029" s="56">
        <v>5.0613041353041273E-3</v>
      </c>
      <c r="BK1029" s="56">
        <v>2</v>
      </c>
      <c r="BL1029" s="56">
        <v>2</v>
      </c>
      <c r="BM1029" s="56">
        <v>5</v>
      </c>
      <c r="BN1029" s="56">
        <v>20</v>
      </c>
      <c r="BO1029" s="56" t="s">
        <v>1706</v>
      </c>
      <c r="BP1029" s="56" t="s">
        <v>1712</v>
      </c>
      <c r="BQ1029" s="56" t="s">
        <v>1707</v>
      </c>
      <c r="BR1029" s="56" t="s">
        <v>1725</v>
      </c>
      <c r="BS1029" s="56">
        <v>10</v>
      </c>
      <c r="BT1029" s="56">
        <v>1.3</v>
      </c>
      <c r="BU1029" s="56" t="s">
        <v>1713</v>
      </c>
      <c r="BV1029" s="56">
        <v>130</v>
      </c>
      <c r="BW1029" s="56">
        <v>87</v>
      </c>
      <c r="BX1029" s="56">
        <v>16</v>
      </c>
      <c r="BY1029" s="56">
        <v>88</v>
      </c>
      <c r="BZ1029" s="56">
        <v>3.6</v>
      </c>
      <c r="CA1029" s="56">
        <v>4</v>
      </c>
      <c r="CB1029" s="56" t="s">
        <v>1709</v>
      </c>
      <c r="CC1029" s="56" t="s">
        <v>1710</v>
      </c>
      <c r="CD1029" s="56" t="s">
        <v>1706</v>
      </c>
      <c r="CE1029" s="56">
        <v>1</v>
      </c>
      <c r="CF1029" s="56">
        <v>1.7</v>
      </c>
      <c r="CG1029" s="56">
        <v>1076</v>
      </c>
      <c r="CH1029" s="56">
        <v>29.6</v>
      </c>
      <c r="CI1029" s="56">
        <v>52.7</v>
      </c>
      <c r="CJ1029" s="56">
        <v>5.47</v>
      </c>
      <c r="CK1029" s="56">
        <v>18.2</v>
      </c>
      <c r="CL1029" s="56">
        <v>3.13</v>
      </c>
      <c r="CM1029" s="56">
        <v>0.44800000000000001</v>
      </c>
      <c r="CN1029" s="56">
        <v>2.33</v>
      </c>
      <c r="CO1029" s="56">
        <v>0.41</v>
      </c>
      <c r="CP1029" s="56">
        <v>2.52</v>
      </c>
      <c r="CQ1029" s="56">
        <v>0.52</v>
      </c>
      <c r="CR1029" s="56">
        <v>1.59</v>
      </c>
      <c r="CS1029" s="56">
        <v>0.246</v>
      </c>
      <c r="CT1029" s="56">
        <v>1.63</v>
      </c>
      <c r="CU1029" s="56">
        <v>0.253</v>
      </c>
      <c r="CV1029" s="56">
        <v>2.1</v>
      </c>
      <c r="CW1029" s="56">
        <v>0.98</v>
      </c>
      <c r="CX1029" s="56">
        <v>7</v>
      </c>
      <c r="CY1029" s="56">
        <v>0.33</v>
      </c>
      <c r="CZ1029" s="56">
        <v>7</v>
      </c>
      <c r="DA1029" s="56" t="s">
        <v>1710</v>
      </c>
      <c r="DB1029" s="56">
        <v>13.5</v>
      </c>
      <c r="DC1029" s="56">
        <v>3.59</v>
      </c>
    </row>
    <row r="1030" spans="1:107" x14ac:dyDescent="0.25">
      <c r="A1030" s="93" t="s">
        <v>195</v>
      </c>
      <c r="B1030" s="53" t="s">
        <v>701</v>
      </c>
      <c r="C1030" s="53">
        <v>2018</v>
      </c>
      <c r="D1030" s="53">
        <v>167</v>
      </c>
      <c r="E1030" s="53">
        <v>1026</v>
      </c>
      <c r="F1030" s="53">
        <v>42016</v>
      </c>
      <c r="G1030" s="53">
        <v>17375</v>
      </c>
      <c r="H1030" s="109">
        <v>13.32</v>
      </c>
      <c r="I1030" s="109">
        <v>231.3</v>
      </c>
      <c r="J1030" s="109">
        <v>173.1</v>
      </c>
      <c r="K1030" s="110">
        <v>0.75528700906344404</v>
      </c>
      <c r="L1030" s="112">
        <v>159.76602601794934</v>
      </c>
      <c r="M1030" s="112">
        <v>4.8560189040223083</v>
      </c>
      <c r="N1030" s="53"/>
      <c r="O1030" s="53" t="s">
        <v>1774</v>
      </c>
      <c r="P1030" s="57">
        <v>101.3</v>
      </c>
      <c r="Q1030" s="57">
        <v>0.9</v>
      </c>
      <c r="R1030" s="57">
        <v>-58.466026017949346</v>
      </c>
      <c r="S1030" s="58"/>
      <c r="T1030" s="56">
        <v>14.6</v>
      </c>
      <c r="U1030" s="56">
        <v>6.7</v>
      </c>
      <c r="V1030" s="56">
        <v>1592</v>
      </c>
      <c r="W1030" s="56" t="s">
        <v>684</v>
      </c>
      <c r="X1030" s="56">
        <v>11.9</v>
      </c>
      <c r="Y1030" s="56">
        <v>0.48</v>
      </c>
      <c r="Z1030" s="56">
        <v>3.72</v>
      </c>
      <c r="AA1030" s="56">
        <v>7.7</v>
      </c>
      <c r="AB1030" s="56">
        <v>1.36</v>
      </c>
      <c r="AC1030" s="56">
        <v>40.5</v>
      </c>
      <c r="AD1030" s="56">
        <v>13</v>
      </c>
      <c r="AE1030" s="56">
        <v>139.69999999999999</v>
      </c>
      <c r="AF1030" s="56">
        <v>56.5</v>
      </c>
      <c r="AG1030" s="56">
        <v>246</v>
      </c>
      <c r="AH1030" s="56">
        <v>52.6</v>
      </c>
      <c r="AI1030" s="56">
        <v>517</v>
      </c>
      <c r="AJ1030" s="56">
        <v>93.6</v>
      </c>
      <c r="AK1030" s="56">
        <v>9530</v>
      </c>
      <c r="AL1030" s="53"/>
      <c r="AM1030" s="56">
        <v>1.8469999999999999E-3</v>
      </c>
      <c r="AN1030" s="56">
        <v>1.2999999999999999E-5</v>
      </c>
      <c r="AO1030" s="56">
        <v>1.4677</v>
      </c>
      <c r="AP1030" s="56">
        <v>1.2999999999999999E-4</v>
      </c>
      <c r="AQ1030" s="56">
        <v>7.8100000000000003E-2</v>
      </c>
      <c r="AR1030" s="56">
        <v>2.2000000000000001E-4</v>
      </c>
      <c r="AS1030" s="56">
        <v>0.28282800000000002</v>
      </c>
      <c r="AT1030" s="56">
        <v>4.6E-5</v>
      </c>
      <c r="AU1030" s="59">
        <v>0.28282248248502112</v>
      </c>
      <c r="AV1030" s="59">
        <v>4.8766448604653512</v>
      </c>
      <c r="AW1030" s="59">
        <v>1.6272550952096103</v>
      </c>
      <c r="AX1030" s="60">
        <v>0.28282450351710692</v>
      </c>
      <c r="AY1030" s="60">
        <v>3.6470658083165297</v>
      </c>
      <c r="AZ1030" s="60">
        <v>1.6270434821053221</v>
      </c>
      <c r="BA1030" s="56">
        <v>76.71924808293997</v>
      </c>
      <c r="BB1030" s="56">
        <v>12.713995987883969</v>
      </c>
      <c r="BC1030" s="56">
        <v>1.0565654589396238</v>
      </c>
      <c r="BD1030" s="56">
        <v>3.1380085638885592E-2</v>
      </c>
      <c r="BE1030" s="56">
        <v>0.13159390751790731</v>
      </c>
      <c r="BF1030" s="56">
        <v>0.35429128947128891</v>
      </c>
      <c r="BG1030" s="56">
        <v>4.5146832886912822</v>
      </c>
      <c r="BH1030" s="56">
        <v>4.3830893811733747</v>
      </c>
      <c r="BI1030" s="56">
        <v>9.0091213608413462E-2</v>
      </c>
      <c r="BJ1030" s="56">
        <v>5.0613041353041273E-3</v>
      </c>
      <c r="BK1030" s="56">
        <v>2</v>
      </c>
      <c r="BL1030" s="56">
        <v>2</v>
      </c>
      <c r="BM1030" s="56">
        <v>5</v>
      </c>
      <c r="BN1030" s="56">
        <v>20</v>
      </c>
      <c r="BO1030" s="56" t="s">
        <v>1706</v>
      </c>
      <c r="BP1030" s="56" t="s">
        <v>1712</v>
      </c>
      <c r="BQ1030" s="56" t="s">
        <v>1707</v>
      </c>
      <c r="BR1030" s="56" t="s">
        <v>1725</v>
      </c>
      <c r="BS1030" s="56">
        <v>10</v>
      </c>
      <c r="BT1030" s="56">
        <v>1.3</v>
      </c>
      <c r="BU1030" s="56" t="s">
        <v>1713</v>
      </c>
      <c r="BV1030" s="56">
        <v>130</v>
      </c>
      <c r="BW1030" s="56">
        <v>87</v>
      </c>
      <c r="BX1030" s="56">
        <v>16</v>
      </c>
      <c r="BY1030" s="56">
        <v>88</v>
      </c>
      <c r="BZ1030" s="56">
        <v>3.6</v>
      </c>
      <c r="CA1030" s="56">
        <v>4</v>
      </c>
      <c r="CB1030" s="56" t="s">
        <v>1709</v>
      </c>
      <c r="CC1030" s="56" t="s">
        <v>1710</v>
      </c>
      <c r="CD1030" s="56" t="s">
        <v>1706</v>
      </c>
      <c r="CE1030" s="56">
        <v>1</v>
      </c>
      <c r="CF1030" s="56">
        <v>1.7</v>
      </c>
      <c r="CG1030" s="56">
        <v>1076</v>
      </c>
      <c r="CH1030" s="56">
        <v>29.6</v>
      </c>
      <c r="CI1030" s="56">
        <v>52.7</v>
      </c>
      <c r="CJ1030" s="56">
        <v>5.47</v>
      </c>
      <c r="CK1030" s="56">
        <v>18.2</v>
      </c>
      <c r="CL1030" s="56">
        <v>3.13</v>
      </c>
      <c r="CM1030" s="56">
        <v>0.44800000000000001</v>
      </c>
      <c r="CN1030" s="56">
        <v>2.33</v>
      </c>
      <c r="CO1030" s="56">
        <v>0.41</v>
      </c>
      <c r="CP1030" s="56">
        <v>2.52</v>
      </c>
      <c r="CQ1030" s="56">
        <v>0.52</v>
      </c>
      <c r="CR1030" s="56">
        <v>1.59</v>
      </c>
      <c r="CS1030" s="56">
        <v>0.246</v>
      </c>
      <c r="CT1030" s="56">
        <v>1.63</v>
      </c>
      <c r="CU1030" s="56">
        <v>0.253</v>
      </c>
      <c r="CV1030" s="56">
        <v>2.1</v>
      </c>
      <c r="CW1030" s="56">
        <v>0.98</v>
      </c>
      <c r="CX1030" s="56">
        <v>7</v>
      </c>
      <c r="CY1030" s="56">
        <v>0.33</v>
      </c>
      <c r="CZ1030" s="56">
        <v>7</v>
      </c>
      <c r="DA1030" s="56" t="s">
        <v>1710</v>
      </c>
      <c r="DB1030" s="56">
        <v>13.5</v>
      </c>
      <c r="DC1030" s="56">
        <v>3.59</v>
      </c>
    </row>
    <row r="1031" spans="1:107" x14ac:dyDescent="0.25">
      <c r="A1031" s="93" t="s">
        <v>193</v>
      </c>
      <c r="B1031" s="53" t="s">
        <v>701</v>
      </c>
      <c r="C1031" s="53">
        <v>2018</v>
      </c>
      <c r="D1031" s="53">
        <v>168</v>
      </c>
      <c r="E1031" s="53">
        <v>1027</v>
      </c>
      <c r="F1031" s="53">
        <v>42139</v>
      </c>
      <c r="G1031" s="53">
        <v>17371</v>
      </c>
      <c r="H1031" s="109">
        <v>29.37</v>
      </c>
      <c r="I1031" s="109">
        <v>675</v>
      </c>
      <c r="J1031" s="109">
        <v>513</v>
      </c>
      <c r="K1031" s="110">
        <v>0.75301204819277101</v>
      </c>
      <c r="L1031" s="112">
        <v>141.8236097603513</v>
      </c>
      <c r="M1031" s="112">
        <v>4.1487188452207553</v>
      </c>
      <c r="N1031" s="53"/>
      <c r="O1031" s="53" t="s">
        <v>1774</v>
      </c>
      <c r="P1031" s="57">
        <v>101.3</v>
      </c>
      <c r="Q1031" s="57">
        <v>0.9</v>
      </c>
      <c r="R1031" s="57">
        <v>-40.523609760351306</v>
      </c>
      <c r="S1031" s="58"/>
      <c r="T1031" s="56" t="s">
        <v>684</v>
      </c>
      <c r="U1031" s="56" t="s">
        <v>684</v>
      </c>
      <c r="V1031" s="56">
        <v>1960</v>
      </c>
      <c r="W1031" s="56">
        <v>0.16</v>
      </c>
      <c r="X1031" s="56">
        <v>33.799999999999997</v>
      </c>
      <c r="Y1031" s="56">
        <v>0.72</v>
      </c>
      <c r="Z1031" s="56">
        <v>3.73</v>
      </c>
      <c r="AA1031" s="56">
        <v>7.6</v>
      </c>
      <c r="AB1031" s="56">
        <v>1.35</v>
      </c>
      <c r="AC1031" s="56">
        <v>28.9</v>
      </c>
      <c r="AD1031" s="56">
        <v>12.2</v>
      </c>
      <c r="AE1031" s="56">
        <v>153</v>
      </c>
      <c r="AF1031" s="56">
        <v>63.8</v>
      </c>
      <c r="AG1031" s="56">
        <v>316</v>
      </c>
      <c r="AH1031" s="56">
        <v>75.2</v>
      </c>
      <c r="AI1031" s="56">
        <v>809</v>
      </c>
      <c r="AJ1031" s="56">
        <v>155</v>
      </c>
      <c r="AK1031" s="56">
        <v>9880</v>
      </c>
      <c r="AL1031" s="53"/>
      <c r="AM1031" s="56" t="s">
        <v>734</v>
      </c>
      <c r="AN1031" s="56" t="s">
        <v>734</v>
      </c>
      <c r="AO1031" s="56" t="s">
        <v>734</v>
      </c>
      <c r="AP1031" s="56" t="s">
        <v>734</v>
      </c>
      <c r="AQ1031" s="56" t="s">
        <v>734</v>
      </c>
      <c r="AR1031" s="56" t="s">
        <v>734</v>
      </c>
      <c r="AS1031" s="56" t="s">
        <v>734</v>
      </c>
      <c r="AT1031" s="56" t="s">
        <v>734</v>
      </c>
      <c r="AU1031" s="59" t="s">
        <v>734</v>
      </c>
      <c r="AV1031" s="59" t="s">
        <v>734</v>
      </c>
      <c r="AW1031" s="59" t="s">
        <v>734</v>
      </c>
      <c r="AX1031" s="60" t="s">
        <v>734</v>
      </c>
      <c r="AY1031" s="60" t="s">
        <v>734</v>
      </c>
      <c r="AZ1031" s="60" t="s">
        <v>734</v>
      </c>
      <c r="BA1031" s="56">
        <v>76.71924808293997</v>
      </c>
      <c r="BB1031" s="56">
        <v>12.713995987883969</v>
      </c>
      <c r="BC1031" s="56">
        <v>1.0565654589396238</v>
      </c>
      <c r="BD1031" s="56">
        <v>3.1380085638885592E-2</v>
      </c>
      <c r="BE1031" s="56">
        <v>0.13159390751790731</v>
      </c>
      <c r="BF1031" s="56">
        <v>0.35429128947128891</v>
      </c>
      <c r="BG1031" s="56">
        <v>4.5146832886912822</v>
      </c>
      <c r="BH1031" s="56">
        <v>4.3830893811733747</v>
      </c>
      <c r="BI1031" s="56">
        <v>9.0091213608413462E-2</v>
      </c>
      <c r="BJ1031" s="56">
        <v>5.0613041353041273E-3</v>
      </c>
      <c r="BK1031" s="56">
        <v>2</v>
      </c>
      <c r="BL1031" s="56">
        <v>2</v>
      </c>
      <c r="BM1031" s="56">
        <v>5</v>
      </c>
      <c r="BN1031" s="56">
        <v>20</v>
      </c>
      <c r="BO1031" s="56" t="s">
        <v>1706</v>
      </c>
      <c r="BP1031" s="56" t="s">
        <v>1712</v>
      </c>
      <c r="BQ1031" s="56" t="s">
        <v>1707</v>
      </c>
      <c r="BR1031" s="56" t="s">
        <v>1725</v>
      </c>
      <c r="BS1031" s="56">
        <v>10</v>
      </c>
      <c r="BT1031" s="56">
        <v>1.3</v>
      </c>
      <c r="BU1031" s="56" t="s">
        <v>1713</v>
      </c>
      <c r="BV1031" s="56">
        <v>130</v>
      </c>
      <c r="BW1031" s="56">
        <v>87</v>
      </c>
      <c r="BX1031" s="56">
        <v>16</v>
      </c>
      <c r="BY1031" s="56">
        <v>88</v>
      </c>
      <c r="BZ1031" s="56">
        <v>3.6</v>
      </c>
      <c r="CA1031" s="56">
        <v>4</v>
      </c>
      <c r="CB1031" s="56" t="s">
        <v>1709</v>
      </c>
      <c r="CC1031" s="56" t="s">
        <v>1710</v>
      </c>
      <c r="CD1031" s="56" t="s">
        <v>1706</v>
      </c>
      <c r="CE1031" s="56">
        <v>1</v>
      </c>
      <c r="CF1031" s="56">
        <v>1.7</v>
      </c>
      <c r="CG1031" s="56">
        <v>1076</v>
      </c>
      <c r="CH1031" s="56">
        <v>29.6</v>
      </c>
      <c r="CI1031" s="56">
        <v>52.7</v>
      </c>
      <c r="CJ1031" s="56">
        <v>5.47</v>
      </c>
      <c r="CK1031" s="56">
        <v>18.2</v>
      </c>
      <c r="CL1031" s="56">
        <v>3.13</v>
      </c>
      <c r="CM1031" s="56">
        <v>0.44800000000000001</v>
      </c>
      <c r="CN1031" s="56">
        <v>2.33</v>
      </c>
      <c r="CO1031" s="56">
        <v>0.41</v>
      </c>
      <c r="CP1031" s="56">
        <v>2.52</v>
      </c>
      <c r="CQ1031" s="56">
        <v>0.52</v>
      </c>
      <c r="CR1031" s="56">
        <v>1.59</v>
      </c>
      <c r="CS1031" s="56">
        <v>0.246</v>
      </c>
      <c r="CT1031" s="56">
        <v>1.63</v>
      </c>
      <c r="CU1031" s="56">
        <v>0.253</v>
      </c>
      <c r="CV1031" s="56">
        <v>2.1</v>
      </c>
      <c r="CW1031" s="56">
        <v>0.98</v>
      </c>
      <c r="CX1031" s="56">
        <v>7</v>
      </c>
      <c r="CY1031" s="56">
        <v>0.33</v>
      </c>
      <c r="CZ1031" s="56">
        <v>7</v>
      </c>
      <c r="DA1031" s="56" t="s">
        <v>1710</v>
      </c>
      <c r="DB1031" s="56">
        <v>13.5</v>
      </c>
      <c r="DC1031" s="56">
        <v>3.59</v>
      </c>
    </row>
    <row r="1032" spans="1:107" x14ac:dyDescent="0.25">
      <c r="A1032" s="93" t="s">
        <v>194</v>
      </c>
      <c r="B1032" s="53" t="s">
        <v>701</v>
      </c>
      <c r="C1032" s="53">
        <v>2018</v>
      </c>
      <c r="D1032" s="53">
        <v>169</v>
      </c>
      <c r="E1032" s="53">
        <v>1028</v>
      </c>
      <c r="F1032" s="53">
        <v>42099</v>
      </c>
      <c r="G1032" s="53">
        <v>17349</v>
      </c>
      <c r="H1032" s="109">
        <v>28.94</v>
      </c>
      <c r="I1032" s="109">
        <v>668</v>
      </c>
      <c r="J1032" s="109">
        <v>465</v>
      </c>
      <c r="K1032" s="110">
        <v>0.70521861777150918</v>
      </c>
      <c r="L1032" s="112">
        <v>147.72266511852658</v>
      </c>
      <c r="M1032" s="112">
        <v>5.3277863052282992</v>
      </c>
      <c r="N1032" s="53"/>
      <c r="O1032" s="53" t="s">
        <v>1774</v>
      </c>
      <c r="P1032" s="57">
        <v>101.3</v>
      </c>
      <c r="Q1032" s="57">
        <v>0.9</v>
      </c>
      <c r="R1032" s="57">
        <v>-46.422665118526581</v>
      </c>
      <c r="S1032" s="58"/>
      <c r="T1032" s="56">
        <v>4</v>
      </c>
      <c r="U1032" s="56">
        <v>4</v>
      </c>
      <c r="V1032" s="56">
        <v>2550</v>
      </c>
      <c r="W1032" s="56">
        <v>0.128</v>
      </c>
      <c r="X1032" s="56">
        <v>44</v>
      </c>
      <c r="Y1032" s="56">
        <v>0.3</v>
      </c>
      <c r="Z1032" s="56">
        <v>1.57</v>
      </c>
      <c r="AA1032" s="56">
        <v>4.8600000000000003</v>
      </c>
      <c r="AB1032" s="56">
        <v>0.94</v>
      </c>
      <c r="AC1032" s="56">
        <v>36.5</v>
      </c>
      <c r="AD1032" s="56">
        <v>14.1</v>
      </c>
      <c r="AE1032" s="56">
        <v>189</v>
      </c>
      <c r="AF1032" s="56">
        <v>84.5</v>
      </c>
      <c r="AG1032" s="56">
        <v>411</v>
      </c>
      <c r="AH1032" s="56">
        <v>79.7</v>
      </c>
      <c r="AI1032" s="56">
        <v>827</v>
      </c>
      <c r="AJ1032" s="56">
        <v>157</v>
      </c>
      <c r="AK1032" s="56">
        <v>9310</v>
      </c>
      <c r="AL1032" s="53"/>
      <c r="AM1032" s="56">
        <v>1.8354000000000001E-3</v>
      </c>
      <c r="AN1032" s="56">
        <v>6.1E-6</v>
      </c>
      <c r="AO1032" s="56">
        <v>1.4677199999999999</v>
      </c>
      <c r="AP1032" s="56">
        <v>1.2999999999999999E-4</v>
      </c>
      <c r="AQ1032" s="56">
        <v>7.0290000000000005E-2</v>
      </c>
      <c r="AR1032" s="56">
        <v>6.2E-4</v>
      </c>
      <c r="AS1032" s="56">
        <v>0.28287200000000001</v>
      </c>
      <c r="AT1032" s="56">
        <v>4.466666666666667E-5</v>
      </c>
      <c r="AU1032" s="59">
        <v>0.28286693101267246</v>
      </c>
      <c r="AV1032" s="59">
        <v>6.1808255392015177</v>
      </c>
      <c r="AW1032" s="59">
        <v>1.5800459316353523</v>
      </c>
      <c r="AX1032" s="60">
        <v>0.28286852547660962</v>
      </c>
      <c r="AY1032" s="60">
        <v>5.2041449882822555</v>
      </c>
      <c r="AZ1032" s="60">
        <v>1.5798828014645885</v>
      </c>
      <c r="BA1032" s="56">
        <v>76.71924808293997</v>
      </c>
      <c r="BB1032" s="56">
        <v>12.713995987883969</v>
      </c>
      <c r="BC1032" s="56">
        <v>1.0565654589396238</v>
      </c>
      <c r="BD1032" s="56">
        <v>3.1380085638885592E-2</v>
      </c>
      <c r="BE1032" s="56">
        <v>0.13159390751790731</v>
      </c>
      <c r="BF1032" s="56">
        <v>0.35429128947128891</v>
      </c>
      <c r="BG1032" s="56">
        <v>4.5146832886912822</v>
      </c>
      <c r="BH1032" s="56">
        <v>4.3830893811733747</v>
      </c>
      <c r="BI1032" s="56">
        <v>9.0091213608413462E-2</v>
      </c>
      <c r="BJ1032" s="56">
        <v>5.0613041353041273E-3</v>
      </c>
      <c r="BK1032" s="56">
        <v>2</v>
      </c>
      <c r="BL1032" s="56">
        <v>2</v>
      </c>
      <c r="BM1032" s="56">
        <v>5</v>
      </c>
      <c r="BN1032" s="56">
        <v>20</v>
      </c>
      <c r="BO1032" s="56" t="s">
        <v>1706</v>
      </c>
      <c r="BP1032" s="56" t="s">
        <v>1712</v>
      </c>
      <c r="BQ1032" s="56" t="s">
        <v>1707</v>
      </c>
      <c r="BR1032" s="56" t="s">
        <v>1725</v>
      </c>
      <c r="BS1032" s="56">
        <v>10</v>
      </c>
      <c r="BT1032" s="56">
        <v>1.3</v>
      </c>
      <c r="BU1032" s="56" t="s">
        <v>1713</v>
      </c>
      <c r="BV1032" s="56">
        <v>130</v>
      </c>
      <c r="BW1032" s="56">
        <v>87</v>
      </c>
      <c r="BX1032" s="56">
        <v>16</v>
      </c>
      <c r="BY1032" s="56">
        <v>88</v>
      </c>
      <c r="BZ1032" s="56">
        <v>3.6</v>
      </c>
      <c r="CA1032" s="56">
        <v>4</v>
      </c>
      <c r="CB1032" s="56" t="s">
        <v>1709</v>
      </c>
      <c r="CC1032" s="56" t="s">
        <v>1710</v>
      </c>
      <c r="CD1032" s="56" t="s">
        <v>1706</v>
      </c>
      <c r="CE1032" s="56">
        <v>1</v>
      </c>
      <c r="CF1032" s="56">
        <v>1.7</v>
      </c>
      <c r="CG1032" s="56">
        <v>1076</v>
      </c>
      <c r="CH1032" s="56">
        <v>29.6</v>
      </c>
      <c r="CI1032" s="56">
        <v>52.7</v>
      </c>
      <c r="CJ1032" s="56">
        <v>5.47</v>
      </c>
      <c r="CK1032" s="56">
        <v>18.2</v>
      </c>
      <c r="CL1032" s="56">
        <v>3.13</v>
      </c>
      <c r="CM1032" s="56">
        <v>0.44800000000000001</v>
      </c>
      <c r="CN1032" s="56">
        <v>2.33</v>
      </c>
      <c r="CO1032" s="56">
        <v>0.41</v>
      </c>
      <c r="CP1032" s="56">
        <v>2.52</v>
      </c>
      <c r="CQ1032" s="56">
        <v>0.52</v>
      </c>
      <c r="CR1032" s="56">
        <v>1.59</v>
      </c>
      <c r="CS1032" s="56">
        <v>0.246</v>
      </c>
      <c r="CT1032" s="56">
        <v>1.63</v>
      </c>
      <c r="CU1032" s="56">
        <v>0.253</v>
      </c>
      <c r="CV1032" s="56">
        <v>2.1</v>
      </c>
      <c r="CW1032" s="56">
        <v>0.98</v>
      </c>
      <c r="CX1032" s="56">
        <v>7</v>
      </c>
      <c r="CY1032" s="56">
        <v>0.33</v>
      </c>
      <c r="CZ1032" s="56">
        <v>7</v>
      </c>
      <c r="DA1032" s="56" t="s">
        <v>1710</v>
      </c>
      <c r="DB1032" s="56">
        <v>13.5</v>
      </c>
      <c r="DC1032" s="56">
        <v>3.59</v>
      </c>
    </row>
    <row r="1033" spans="1:107" x14ac:dyDescent="0.25">
      <c r="A1033" s="94" t="s">
        <v>173</v>
      </c>
      <c r="B1033" s="4" t="s">
        <v>701</v>
      </c>
      <c r="C1033" s="4">
        <v>2018</v>
      </c>
      <c r="D1033" s="4">
        <v>170</v>
      </c>
      <c r="E1033" s="4">
        <v>1029</v>
      </c>
      <c r="F1033" s="4">
        <v>41652</v>
      </c>
      <c r="G1033" s="4">
        <v>17226</v>
      </c>
      <c r="H1033" s="113">
        <v>10.06</v>
      </c>
      <c r="I1033" s="113">
        <v>299.39999999999998</v>
      </c>
      <c r="J1033" s="113">
        <v>200.5</v>
      </c>
      <c r="K1033" s="114">
        <v>0.68306010928961747</v>
      </c>
      <c r="L1033" s="116">
        <v>99.81793043013991</v>
      </c>
      <c r="M1033" s="116">
        <v>3.3624112518259834</v>
      </c>
      <c r="P1033" s="40">
        <v>101.3</v>
      </c>
      <c r="Q1033" s="40">
        <v>0.9</v>
      </c>
      <c r="R1033" s="40">
        <v>1.4820695698600872</v>
      </c>
      <c r="S1033" s="41"/>
      <c r="T1033" s="20">
        <v>2.2999999999999998</v>
      </c>
      <c r="U1033" s="20">
        <v>3.3</v>
      </c>
      <c r="V1033" s="20">
        <v>1585</v>
      </c>
      <c r="W1033" s="20" t="s">
        <v>684</v>
      </c>
      <c r="X1033" s="20">
        <v>14</v>
      </c>
      <c r="Y1033" s="20">
        <v>0.78</v>
      </c>
      <c r="Z1033" s="20">
        <v>4.7300000000000004</v>
      </c>
      <c r="AA1033" s="20">
        <v>9.1999999999999993</v>
      </c>
      <c r="AB1033" s="20">
        <v>3.04</v>
      </c>
      <c r="AC1033" s="20">
        <v>37.1</v>
      </c>
      <c r="AD1033" s="20">
        <v>12.4</v>
      </c>
      <c r="AE1033" s="20">
        <v>139</v>
      </c>
      <c r="AF1033" s="20">
        <v>50.9</v>
      </c>
      <c r="AG1033" s="20">
        <v>218</v>
      </c>
      <c r="AH1033" s="20">
        <v>49.6</v>
      </c>
      <c r="AI1033" s="20">
        <v>513</v>
      </c>
      <c r="AJ1033" s="20">
        <v>98.1</v>
      </c>
      <c r="AK1033" s="20">
        <v>8140</v>
      </c>
      <c r="AM1033" s="100">
        <v>1.225E-3</v>
      </c>
      <c r="AN1033" s="100">
        <v>1.5E-5</v>
      </c>
      <c r="AO1033" s="100">
        <v>1.4676</v>
      </c>
      <c r="AP1033" s="100">
        <v>1.2999999999999999E-4</v>
      </c>
      <c r="AQ1033" s="100">
        <v>4.5539999999999997E-2</v>
      </c>
      <c r="AR1033" s="100">
        <v>5.1999999999999995E-4</v>
      </c>
      <c r="AS1033" s="100">
        <v>0.28282000000000002</v>
      </c>
      <c r="AT1033" s="100">
        <v>4.0666666666666668E-5</v>
      </c>
      <c r="AU1033" s="105">
        <v>0.28281771496052832</v>
      </c>
      <c r="AV1033" s="105">
        <v>3.3739935118082265</v>
      </c>
      <c r="AW1033" s="105">
        <v>1.4383960205354278</v>
      </c>
      <c r="AX1033" s="106">
        <v>0.28281768100078825</v>
      </c>
      <c r="AY1033" s="106">
        <v>3.4057499233641764</v>
      </c>
      <c r="AZ1033" s="106">
        <v>1.4384007595423864</v>
      </c>
      <c r="BA1033" s="100">
        <v>76.71924808293997</v>
      </c>
      <c r="BB1033" s="100">
        <v>12.713995987883969</v>
      </c>
      <c r="BC1033" s="100">
        <v>1.0565654589396238</v>
      </c>
      <c r="BD1033" s="100">
        <v>3.1380085638885592E-2</v>
      </c>
      <c r="BE1033" s="100">
        <v>0.13159390751790731</v>
      </c>
      <c r="BF1033" s="100">
        <v>0.35429128947128891</v>
      </c>
      <c r="BG1033" s="100">
        <v>4.5146832886912822</v>
      </c>
      <c r="BH1033" s="100">
        <v>4.3830893811733747</v>
      </c>
      <c r="BI1033" s="100">
        <v>9.0091213608413462E-2</v>
      </c>
      <c r="BJ1033" s="100">
        <v>5.0613041353041273E-3</v>
      </c>
      <c r="BK1033" s="100">
        <v>2</v>
      </c>
      <c r="BL1033" s="100">
        <v>2</v>
      </c>
      <c r="BM1033" s="100">
        <v>5</v>
      </c>
      <c r="BN1033" s="100">
        <v>20</v>
      </c>
      <c r="BO1033" s="100" t="s">
        <v>1706</v>
      </c>
      <c r="BP1033" s="100" t="s">
        <v>1712</v>
      </c>
      <c r="BQ1033" s="100" t="s">
        <v>1707</v>
      </c>
      <c r="BR1033" s="100" t="s">
        <v>1725</v>
      </c>
      <c r="BS1033" s="100">
        <v>10</v>
      </c>
      <c r="BT1033" s="100">
        <v>1.3</v>
      </c>
      <c r="BU1033" s="100" t="s">
        <v>1713</v>
      </c>
      <c r="BV1033" s="100">
        <v>130</v>
      </c>
      <c r="BW1033" s="100">
        <v>87</v>
      </c>
      <c r="BX1033" s="100">
        <v>16</v>
      </c>
      <c r="BY1033" s="100">
        <v>88</v>
      </c>
      <c r="BZ1033" s="100">
        <v>3.6</v>
      </c>
      <c r="CA1033" s="100">
        <v>4</v>
      </c>
      <c r="CB1033" s="100" t="s">
        <v>1709</v>
      </c>
      <c r="CC1033" s="100" t="s">
        <v>1710</v>
      </c>
      <c r="CD1033" s="100" t="s">
        <v>1706</v>
      </c>
      <c r="CE1033" s="100">
        <v>1</v>
      </c>
      <c r="CF1033" s="100">
        <v>1.7</v>
      </c>
      <c r="CG1033" s="100">
        <v>1076</v>
      </c>
      <c r="CH1033" s="100">
        <v>29.6</v>
      </c>
      <c r="CI1033" s="100">
        <v>52.7</v>
      </c>
      <c r="CJ1033" s="100">
        <v>5.47</v>
      </c>
      <c r="CK1033" s="100">
        <v>18.2</v>
      </c>
      <c r="CL1033" s="100">
        <v>3.13</v>
      </c>
      <c r="CM1033" s="100">
        <v>0.44800000000000001</v>
      </c>
      <c r="CN1033" s="100">
        <v>2.33</v>
      </c>
      <c r="CO1033" s="100">
        <v>0.41</v>
      </c>
      <c r="CP1033" s="100">
        <v>2.52</v>
      </c>
      <c r="CQ1033" s="100">
        <v>0.52</v>
      </c>
      <c r="CR1033" s="100">
        <v>1.59</v>
      </c>
      <c r="CS1033" s="100">
        <v>0.246</v>
      </c>
      <c r="CT1033" s="100">
        <v>1.63</v>
      </c>
      <c r="CU1033" s="100">
        <v>0.253</v>
      </c>
      <c r="CV1033" s="100">
        <v>2.1</v>
      </c>
      <c r="CW1033" s="100">
        <v>0.98</v>
      </c>
      <c r="CX1033" s="100">
        <v>7</v>
      </c>
      <c r="CY1033" s="100">
        <v>0.33</v>
      </c>
      <c r="CZ1033" s="100">
        <v>7</v>
      </c>
      <c r="DA1033" s="100" t="s">
        <v>1710</v>
      </c>
      <c r="DB1033" s="100">
        <v>13.5</v>
      </c>
      <c r="DC1033" s="100">
        <v>3.59</v>
      </c>
    </row>
    <row r="1034" spans="1:107" x14ac:dyDescent="0.25">
      <c r="A1034" s="94" t="s">
        <v>179</v>
      </c>
      <c r="B1034" s="4" t="s">
        <v>701</v>
      </c>
      <c r="C1034" s="4">
        <v>2018</v>
      </c>
      <c r="D1034" s="4">
        <v>171</v>
      </c>
      <c r="E1034" s="4">
        <v>1030</v>
      </c>
      <c r="F1034" s="4">
        <v>41730</v>
      </c>
      <c r="G1034" s="4">
        <v>17342</v>
      </c>
      <c r="H1034" s="113">
        <v>9.3000000000000007</v>
      </c>
      <c r="I1034" s="113">
        <v>278.8</v>
      </c>
      <c r="J1034" s="113">
        <v>175.1</v>
      </c>
      <c r="K1034" s="114">
        <v>0.63171193935565384</v>
      </c>
      <c r="L1034" s="116">
        <v>101.19746470319878</v>
      </c>
      <c r="M1034" s="116">
        <v>3.1502483129983903</v>
      </c>
      <c r="P1034" s="40">
        <v>101.3</v>
      </c>
      <c r="Q1034" s="40">
        <v>0.9</v>
      </c>
      <c r="R1034" s="40">
        <v>0.10253529680122142</v>
      </c>
      <c r="S1034" s="41"/>
      <c r="T1034" s="20">
        <v>5.8</v>
      </c>
      <c r="U1034" s="20">
        <v>5.4</v>
      </c>
      <c r="V1034" s="20">
        <v>1039</v>
      </c>
      <c r="W1034" s="20" t="s">
        <v>684</v>
      </c>
      <c r="X1034" s="20">
        <v>8.68</v>
      </c>
      <c r="Y1034" s="20">
        <v>0.31</v>
      </c>
      <c r="Z1034" s="20">
        <v>1.07</v>
      </c>
      <c r="AA1034" s="20">
        <v>2.37</v>
      </c>
      <c r="AB1034" s="20">
        <v>1.32</v>
      </c>
      <c r="AC1034" s="20">
        <v>18.100000000000001</v>
      </c>
      <c r="AD1034" s="20">
        <v>6.53</v>
      </c>
      <c r="AE1034" s="20">
        <v>79.400000000000006</v>
      </c>
      <c r="AF1034" s="20">
        <v>31.3</v>
      </c>
      <c r="AG1034" s="20">
        <v>162</v>
      </c>
      <c r="AH1034" s="20">
        <v>38.700000000000003</v>
      </c>
      <c r="AI1034" s="20">
        <v>426</v>
      </c>
      <c r="AJ1034" s="20">
        <v>91.5</v>
      </c>
      <c r="AK1034" s="20">
        <v>7140</v>
      </c>
      <c r="AM1034" s="100">
        <v>2.1250000000000002E-3</v>
      </c>
      <c r="AN1034" s="100">
        <v>2.3E-5</v>
      </c>
      <c r="AO1034" s="100">
        <v>1.4677500000000001</v>
      </c>
      <c r="AP1034" s="100">
        <v>1.3999999999999999E-4</v>
      </c>
      <c r="AQ1034" s="100">
        <v>7.6799999999999993E-2</v>
      </c>
      <c r="AR1034" s="100">
        <v>1.4E-3</v>
      </c>
      <c r="AS1034" s="100">
        <v>0.282808</v>
      </c>
      <c r="AT1034" s="100">
        <v>5.5999999999999999E-5</v>
      </c>
      <c r="AU1034" s="105">
        <v>0.28280398132192208</v>
      </c>
      <c r="AV1034" s="105">
        <v>2.9189052298073115</v>
      </c>
      <c r="AW1034" s="105">
        <v>1.9807481354204224</v>
      </c>
      <c r="AX1034" s="106">
        <v>0.28280397724626533</v>
      </c>
      <c r="AY1034" s="106">
        <v>2.9210411303881578</v>
      </c>
      <c r="AZ1034" s="106">
        <v>1.980748586910827</v>
      </c>
      <c r="BA1034" s="100">
        <v>76.71924808293997</v>
      </c>
      <c r="BB1034" s="100">
        <v>12.713995987883969</v>
      </c>
      <c r="BC1034" s="100">
        <v>1.0565654589396238</v>
      </c>
      <c r="BD1034" s="100">
        <v>3.1380085638885592E-2</v>
      </c>
      <c r="BE1034" s="100">
        <v>0.13159390751790731</v>
      </c>
      <c r="BF1034" s="100">
        <v>0.35429128947128891</v>
      </c>
      <c r="BG1034" s="100">
        <v>4.5146832886912822</v>
      </c>
      <c r="BH1034" s="100">
        <v>4.3830893811733747</v>
      </c>
      <c r="BI1034" s="100">
        <v>9.0091213608413462E-2</v>
      </c>
      <c r="BJ1034" s="100">
        <v>5.0613041353041273E-3</v>
      </c>
      <c r="BK1034" s="100">
        <v>2</v>
      </c>
      <c r="BL1034" s="100">
        <v>2</v>
      </c>
      <c r="BM1034" s="100">
        <v>5</v>
      </c>
      <c r="BN1034" s="100">
        <v>20</v>
      </c>
      <c r="BO1034" s="100" t="s">
        <v>1706</v>
      </c>
      <c r="BP1034" s="100" t="s">
        <v>1712</v>
      </c>
      <c r="BQ1034" s="100" t="s">
        <v>1707</v>
      </c>
      <c r="BR1034" s="100" t="s">
        <v>1725</v>
      </c>
      <c r="BS1034" s="100">
        <v>10</v>
      </c>
      <c r="BT1034" s="100">
        <v>1.3</v>
      </c>
      <c r="BU1034" s="100" t="s">
        <v>1713</v>
      </c>
      <c r="BV1034" s="100">
        <v>130</v>
      </c>
      <c r="BW1034" s="100">
        <v>87</v>
      </c>
      <c r="BX1034" s="100">
        <v>16</v>
      </c>
      <c r="BY1034" s="100">
        <v>88</v>
      </c>
      <c r="BZ1034" s="100">
        <v>3.6</v>
      </c>
      <c r="CA1034" s="100">
        <v>4</v>
      </c>
      <c r="CB1034" s="100" t="s">
        <v>1709</v>
      </c>
      <c r="CC1034" s="100" t="s">
        <v>1710</v>
      </c>
      <c r="CD1034" s="100" t="s">
        <v>1706</v>
      </c>
      <c r="CE1034" s="100">
        <v>1</v>
      </c>
      <c r="CF1034" s="100">
        <v>1.7</v>
      </c>
      <c r="CG1034" s="100">
        <v>1076</v>
      </c>
      <c r="CH1034" s="100">
        <v>29.6</v>
      </c>
      <c r="CI1034" s="100">
        <v>52.7</v>
      </c>
      <c r="CJ1034" s="100">
        <v>5.47</v>
      </c>
      <c r="CK1034" s="100">
        <v>18.2</v>
      </c>
      <c r="CL1034" s="100">
        <v>3.13</v>
      </c>
      <c r="CM1034" s="100">
        <v>0.44800000000000001</v>
      </c>
      <c r="CN1034" s="100">
        <v>2.33</v>
      </c>
      <c r="CO1034" s="100">
        <v>0.41</v>
      </c>
      <c r="CP1034" s="100">
        <v>2.52</v>
      </c>
      <c r="CQ1034" s="100">
        <v>0.52</v>
      </c>
      <c r="CR1034" s="100">
        <v>1.59</v>
      </c>
      <c r="CS1034" s="100">
        <v>0.246</v>
      </c>
      <c r="CT1034" s="100">
        <v>1.63</v>
      </c>
      <c r="CU1034" s="100">
        <v>0.253</v>
      </c>
      <c r="CV1034" s="100">
        <v>2.1</v>
      </c>
      <c r="CW1034" s="100">
        <v>0.98</v>
      </c>
      <c r="CX1034" s="100">
        <v>7</v>
      </c>
      <c r="CY1034" s="100">
        <v>0.33</v>
      </c>
      <c r="CZ1034" s="100">
        <v>7</v>
      </c>
      <c r="DA1034" s="100" t="s">
        <v>1710</v>
      </c>
      <c r="DB1034" s="100">
        <v>13.5</v>
      </c>
      <c r="DC1034" s="100">
        <v>3.59</v>
      </c>
    </row>
    <row r="1035" spans="1:107" x14ac:dyDescent="0.25">
      <c r="A1035" s="94" t="s">
        <v>178</v>
      </c>
      <c r="B1035" s="4" t="s">
        <v>701</v>
      </c>
      <c r="C1035" s="4">
        <v>2018</v>
      </c>
      <c r="D1035" s="4">
        <v>172</v>
      </c>
      <c r="E1035" s="4">
        <v>1031</v>
      </c>
      <c r="F1035" s="4">
        <v>41840</v>
      </c>
      <c r="G1035" s="4">
        <v>17188</v>
      </c>
      <c r="H1035" s="113">
        <v>8.6199999999999992</v>
      </c>
      <c r="I1035" s="113">
        <v>444</v>
      </c>
      <c r="J1035" s="113">
        <v>157.69999999999999</v>
      </c>
      <c r="K1035" s="114">
        <v>0.35945363048166784</v>
      </c>
      <c r="L1035" s="116">
        <v>100.64587588750291</v>
      </c>
      <c r="M1035" s="116">
        <v>3.070115009598497</v>
      </c>
      <c r="P1035" s="40">
        <v>101.3</v>
      </c>
      <c r="Q1035" s="40">
        <v>0.9</v>
      </c>
      <c r="R1035" s="40">
        <v>0.65412411249708668</v>
      </c>
      <c r="S1035" s="41"/>
      <c r="T1035" s="20" t="s">
        <v>684</v>
      </c>
      <c r="U1035" s="20" t="s">
        <v>684</v>
      </c>
      <c r="V1035" s="20">
        <v>1800</v>
      </c>
      <c r="W1035" s="20" t="s">
        <v>684</v>
      </c>
      <c r="X1035" s="20">
        <v>8.6</v>
      </c>
      <c r="Y1035" s="20">
        <v>0.25</v>
      </c>
      <c r="Z1035" s="20">
        <v>1.7</v>
      </c>
      <c r="AA1035" s="20">
        <v>5.26</v>
      </c>
      <c r="AB1035" s="20">
        <v>0.46</v>
      </c>
      <c r="AC1035" s="20">
        <v>29.3</v>
      </c>
      <c r="AD1035" s="20">
        <v>11.5</v>
      </c>
      <c r="AE1035" s="20">
        <v>152</v>
      </c>
      <c r="AF1035" s="20">
        <v>59.8</v>
      </c>
      <c r="AG1035" s="20">
        <v>287</v>
      </c>
      <c r="AH1035" s="20">
        <v>64.7</v>
      </c>
      <c r="AI1035" s="20">
        <v>673</v>
      </c>
      <c r="AJ1035" s="20">
        <v>126.9</v>
      </c>
      <c r="AK1035" s="20">
        <v>10270</v>
      </c>
      <c r="AM1035" s="100">
        <v>2.6280000000000001E-3</v>
      </c>
      <c r="AN1035" s="100">
        <v>4.6999999999999997E-5</v>
      </c>
      <c r="AO1035" s="100">
        <v>1.4676400000000001</v>
      </c>
      <c r="AP1035" s="100">
        <v>1.4999999999999999E-4</v>
      </c>
      <c r="AQ1035" s="100">
        <v>8.5489999999999997E-2</v>
      </c>
      <c r="AR1035" s="100">
        <v>7.5000000000000002E-4</v>
      </c>
      <c r="AS1035" s="100">
        <v>0.282781</v>
      </c>
      <c r="AT1035" s="100">
        <v>4.9333333333333331E-5</v>
      </c>
      <c r="AU1035" s="105">
        <v>0.28277605719179605</v>
      </c>
      <c r="AV1035" s="105">
        <v>1.9189504418792858</v>
      </c>
      <c r="AW1035" s="105">
        <v>1.7449426463304125</v>
      </c>
      <c r="AX1035" s="106">
        <v>0.28277602503679311</v>
      </c>
      <c r="AY1035" s="106">
        <v>1.9323572122975641</v>
      </c>
      <c r="AZ1035" s="106">
        <v>1.744945183707157</v>
      </c>
      <c r="BA1035" s="100">
        <v>76.71924808293997</v>
      </c>
      <c r="BB1035" s="100">
        <v>12.713995987883969</v>
      </c>
      <c r="BC1035" s="100">
        <v>1.0565654589396238</v>
      </c>
      <c r="BD1035" s="100">
        <v>3.1380085638885592E-2</v>
      </c>
      <c r="BE1035" s="100">
        <v>0.13159390751790731</v>
      </c>
      <c r="BF1035" s="100">
        <v>0.35429128947128891</v>
      </c>
      <c r="BG1035" s="100">
        <v>4.5146832886912822</v>
      </c>
      <c r="BH1035" s="100">
        <v>4.3830893811733747</v>
      </c>
      <c r="BI1035" s="100">
        <v>9.0091213608413462E-2</v>
      </c>
      <c r="BJ1035" s="100">
        <v>5.0613041353041273E-3</v>
      </c>
      <c r="BK1035" s="100">
        <v>2</v>
      </c>
      <c r="BL1035" s="100">
        <v>2</v>
      </c>
      <c r="BM1035" s="100">
        <v>5</v>
      </c>
      <c r="BN1035" s="100">
        <v>20</v>
      </c>
      <c r="BO1035" s="100" t="s">
        <v>1706</v>
      </c>
      <c r="BP1035" s="100" t="s">
        <v>1712</v>
      </c>
      <c r="BQ1035" s="100" t="s">
        <v>1707</v>
      </c>
      <c r="BR1035" s="100" t="s">
        <v>1725</v>
      </c>
      <c r="BS1035" s="100">
        <v>10</v>
      </c>
      <c r="BT1035" s="100">
        <v>1.3</v>
      </c>
      <c r="BU1035" s="100" t="s">
        <v>1713</v>
      </c>
      <c r="BV1035" s="100">
        <v>130</v>
      </c>
      <c r="BW1035" s="100">
        <v>87</v>
      </c>
      <c r="BX1035" s="100">
        <v>16</v>
      </c>
      <c r="BY1035" s="100">
        <v>88</v>
      </c>
      <c r="BZ1035" s="100">
        <v>3.6</v>
      </c>
      <c r="CA1035" s="100">
        <v>4</v>
      </c>
      <c r="CB1035" s="100" t="s">
        <v>1709</v>
      </c>
      <c r="CC1035" s="100" t="s">
        <v>1710</v>
      </c>
      <c r="CD1035" s="100" t="s">
        <v>1706</v>
      </c>
      <c r="CE1035" s="100">
        <v>1</v>
      </c>
      <c r="CF1035" s="100">
        <v>1.7</v>
      </c>
      <c r="CG1035" s="100">
        <v>1076</v>
      </c>
      <c r="CH1035" s="100">
        <v>29.6</v>
      </c>
      <c r="CI1035" s="100">
        <v>52.7</v>
      </c>
      <c r="CJ1035" s="100">
        <v>5.47</v>
      </c>
      <c r="CK1035" s="100">
        <v>18.2</v>
      </c>
      <c r="CL1035" s="100">
        <v>3.13</v>
      </c>
      <c r="CM1035" s="100">
        <v>0.44800000000000001</v>
      </c>
      <c r="CN1035" s="100">
        <v>2.33</v>
      </c>
      <c r="CO1035" s="100">
        <v>0.41</v>
      </c>
      <c r="CP1035" s="100">
        <v>2.52</v>
      </c>
      <c r="CQ1035" s="100">
        <v>0.52</v>
      </c>
      <c r="CR1035" s="100">
        <v>1.59</v>
      </c>
      <c r="CS1035" s="100">
        <v>0.246</v>
      </c>
      <c r="CT1035" s="100">
        <v>1.63</v>
      </c>
      <c r="CU1035" s="100">
        <v>0.253</v>
      </c>
      <c r="CV1035" s="100">
        <v>2.1</v>
      </c>
      <c r="CW1035" s="100">
        <v>0.98</v>
      </c>
      <c r="CX1035" s="100">
        <v>7</v>
      </c>
      <c r="CY1035" s="100">
        <v>0.33</v>
      </c>
      <c r="CZ1035" s="100">
        <v>7</v>
      </c>
      <c r="DA1035" s="100" t="s">
        <v>1710</v>
      </c>
      <c r="DB1035" s="100">
        <v>13.5</v>
      </c>
      <c r="DC1035" s="100">
        <v>3.59</v>
      </c>
    </row>
    <row r="1036" spans="1:107" x14ac:dyDescent="0.25">
      <c r="A1036" s="94" t="s">
        <v>174</v>
      </c>
      <c r="B1036" s="4" t="s">
        <v>701</v>
      </c>
      <c r="C1036" s="4">
        <v>2018</v>
      </c>
      <c r="D1036" s="4">
        <v>173</v>
      </c>
      <c r="E1036" s="4">
        <v>1032</v>
      </c>
      <c r="F1036" s="4">
        <v>41916</v>
      </c>
      <c r="G1036" s="4">
        <v>17261</v>
      </c>
      <c r="H1036" s="113">
        <v>16.5</v>
      </c>
      <c r="I1036" s="113">
        <v>726</v>
      </c>
      <c r="J1036" s="113">
        <v>409</v>
      </c>
      <c r="K1036" s="114">
        <v>0.43859649122807021</v>
      </c>
      <c r="L1036" s="116">
        <v>99.72589480322381</v>
      </c>
      <c r="M1036" s="116">
        <v>2.915085058222235</v>
      </c>
      <c r="P1036" s="40">
        <v>101.3</v>
      </c>
      <c r="Q1036" s="40">
        <v>0.9</v>
      </c>
      <c r="R1036" s="40">
        <v>1.5741051967761877</v>
      </c>
      <c r="S1036" s="41"/>
      <c r="T1036" s="20">
        <v>5.2</v>
      </c>
      <c r="U1036" s="20">
        <v>4.5</v>
      </c>
      <c r="V1036" s="20">
        <v>1990</v>
      </c>
      <c r="W1036" s="20" t="s">
        <v>684</v>
      </c>
      <c r="X1036" s="20">
        <v>17.100000000000001</v>
      </c>
      <c r="Y1036" s="20">
        <v>0.17</v>
      </c>
      <c r="Z1036" s="20">
        <v>2.2999999999999998</v>
      </c>
      <c r="AA1036" s="20">
        <v>4.7</v>
      </c>
      <c r="AB1036" s="20">
        <v>1.4</v>
      </c>
      <c r="AC1036" s="20">
        <v>30.7</v>
      </c>
      <c r="AD1036" s="20">
        <v>12.1</v>
      </c>
      <c r="AE1036" s="20">
        <v>158</v>
      </c>
      <c r="AF1036" s="20">
        <v>68</v>
      </c>
      <c r="AG1036" s="20">
        <v>304</v>
      </c>
      <c r="AH1036" s="20">
        <v>76</v>
      </c>
      <c r="AI1036" s="20">
        <v>810</v>
      </c>
      <c r="AJ1036" s="20">
        <v>146</v>
      </c>
      <c r="AK1036" s="20">
        <v>8270</v>
      </c>
      <c r="AM1036" s="100">
        <v>2.4130000000000002E-3</v>
      </c>
      <c r="AN1036" s="100">
        <v>5.0000000000000002E-5</v>
      </c>
      <c r="AO1036" s="100">
        <v>1.4677</v>
      </c>
      <c r="AP1036" s="100">
        <v>1.2999999999999999E-4</v>
      </c>
      <c r="AQ1036" s="100">
        <v>9.35E-2</v>
      </c>
      <c r="AR1036" s="100">
        <v>2.0999999999999999E-3</v>
      </c>
      <c r="AS1036" s="100">
        <v>0.28284900000000002</v>
      </c>
      <c r="AT1036" s="100">
        <v>5.6666666666666671E-5</v>
      </c>
      <c r="AU1036" s="105">
        <v>0.2828445030925763</v>
      </c>
      <c r="AV1036" s="105">
        <v>4.3194534926938033</v>
      </c>
      <c r="AW1036" s="105">
        <v>2.0043219136288699</v>
      </c>
      <c r="AX1036" s="106">
        <v>0.28284443204481802</v>
      </c>
      <c r="AY1036" s="106">
        <v>4.3519480065845606</v>
      </c>
      <c r="AZ1036" s="106">
        <v>2.0043289272311942</v>
      </c>
      <c r="BA1036" s="100">
        <v>76.71924808293997</v>
      </c>
      <c r="BB1036" s="100">
        <v>12.713995987883969</v>
      </c>
      <c r="BC1036" s="100">
        <v>1.0565654589396238</v>
      </c>
      <c r="BD1036" s="100">
        <v>3.1380085638885592E-2</v>
      </c>
      <c r="BE1036" s="100">
        <v>0.13159390751790731</v>
      </c>
      <c r="BF1036" s="100">
        <v>0.35429128947128891</v>
      </c>
      <c r="BG1036" s="100">
        <v>4.5146832886912822</v>
      </c>
      <c r="BH1036" s="100">
        <v>4.3830893811733747</v>
      </c>
      <c r="BI1036" s="100">
        <v>9.0091213608413462E-2</v>
      </c>
      <c r="BJ1036" s="100">
        <v>5.0613041353041273E-3</v>
      </c>
      <c r="BK1036" s="100">
        <v>2</v>
      </c>
      <c r="BL1036" s="100">
        <v>2</v>
      </c>
      <c r="BM1036" s="100">
        <v>5</v>
      </c>
      <c r="BN1036" s="100">
        <v>20</v>
      </c>
      <c r="BO1036" s="100" t="s">
        <v>1706</v>
      </c>
      <c r="BP1036" s="100" t="s">
        <v>1712</v>
      </c>
      <c r="BQ1036" s="100" t="s">
        <v>1707</v>
      </c>
      <c r="BR1036" s="100" t="s">
        <v>1725</v>
      </c>
      <c r="BS1036" s="100">
        <v>10</v>
      </c>
      <c r="BT1036" s="100">
        <v>1.3</v>
      </c>
      <c r="BU1036" s="100" t="s">
        <v>1713</v>
      </c>
      <c r="BV1036" s="100">
        <v>130</v>
      </c>
      <c r="BW1036" s="100">
        <v>87</v>
      </c>
      <c r="BX1036" s="100">
        <v>16</v>
      </c>
      <c r="BY1036" s="100">
        <v>88</v>
      </c>
      <c r="BZ1036" s="100">
        <v>3.6</v>
      </c>
      <c r="CA1036" s="100">
        <v>4</v>
      </c>
      <c r="CB1036" s="100" t="s">
        <v>1709</v>
      </c>
      <c r="CC1036" s="100" t="s">
        <v>1710</v>
      </c>
      <c r="CD1036" s="100" t="s">
        <v>1706</v>
      </c>
      <c r="CE1036" s="100">
        <v>1</v>
      </c>
      <c r="CF1036" s="100">
        <v>1.7</v>
      </c>
      <c r="CG1036" s="100">
        <v>1076</v>
      </c>
      <c r="CH1036" s="100">
        <v>29.6</v>
      </c>
      <c r="CI1036" s="100">
        <v>52.7</v>
      </c>
      <c r="CJ1036" s="100">
        <v>5.47</v>
      </c>
      <c r="CK1036" s="100">
        <v>18.2</v>
      </c>
      <c r="CL1036" s="100">
        <v>3.13</v>
      </c>
      <c r="CM1036" s="100">
        <v>0.44800000000000001</v>
      </c>
      <c r="CN1036" s="100">
        <v>2.33</v>
      </c>
      <c r="CO1036" s="100">
        <v>0.41</v>
      </c>
      <c r="CP1036" s="100">
        <v>2.52</v>
      </c>
      <c r="CQ1036" s="100">
        <v>0.52</v>
      </c>
      <c r="CR1036" s="100">
        <v>1.59</v>
      </c>
      <c r="CS1036" s="100">
        <v>0.246</v>
      </c>
      <c r="CT1036" s="100">
        <v>1.63</v>
      </c>
      <c r="CU1036" s="100">
        <v>0.253</v>
      </c>
      <c r="CV1036" s="100">
        <v>2.1</v>
      </c>
      <c r="CW1036" s="100">
        <v>0.98</v>
      </c>
      <c r="CX1036" s="100">
        <v>7</v>
      </c>
      <c r="CY1036" s="100">
        <v>0.33</v>
      </c>
      <c r="CZ1036" s="100">
        <v>7</v>
      </c>
      <c r="DA1036" s="100" t="s">
        <v>1710</v>
      </c>
      <c r="DB1036" s="100">
        <v>13.5</v>
      </c>
      <c r="DC1036" s="100">
        <v>3.59</v>
      </c>
    </row>
    <row r="1037" spans="1:107" x14ac:dyDescent="0.25">
      <c r="A1037" s="93" t="s">
        <v>202</v>
      </c>
      <c r="B1037" s="53" t="s">
        <v>701</v>
      </c>
      <c r="C1037" s="53">
        <v>2018</v>
      </c>
      <c r="D1037" s="53">
        <v>174</v>
      </c>
      <c r="E1037" s="53">
        <v>1033</v>
      </c>
      <c r="F1037" s="53">
        <v>41917</v>
      </c>
      <c r="G1037" s="53">
        <v>17506</v>
      </c>
      <c r="H1037" s="109">
        <v>13.75</v>
      </c>
      <c r="I1037" s="109">
        <v>529</v>
      </c>
      <c r="J1037" s="109">
        <v>129.9</v>
      </c>
      <c r="K1037" s="110">
        <v>0.24449877750611249</v>
      </c>
      <c r="L1037" s="112">
        <v>217.60126176271035</v>
      </c>
      <c r="M1037" s="112">
        <v>8.4848548896171376</v>
      </c>
      <c r="N1037" s="53"/>
      <c r="O1037" s="53" t="s">
        <v>1774</v>
      </c>
      <c r="P1037" s="57">
        <v>101.3</v>
      </c>
      <c r="Q1037" s="57">
        <v>0.9</v>
      </c>
      <c r="R1037" s="57">
        <v>-116.30126176271035</v>
      </c>
      <c r="S1037" s="58" t="s">
        <v>1782</v>
      </c>
      <c r="T1037" s="68" t="s">
        <v>684</v>
      </c>
      <c r="U1037" s="68" t="s">
        <v>684</v>
      </c>
      <c r="V1037" s="68">
        <v>755</v>
      </c>
      <c r="W1037" s="68">
        <v>10.7</v>
      </c>
      <c r="X1037" s="68">
        <v>50</v>
      </c>
      <c r="Y1037" s="68">
        <v>10.7</v>
      </c>
      <c r="Z1037" s="68">
        <v>25</v>
      </c>
      <c r="AA1037" s="68">
        <v>5.5</v>
      </c>
      <c r="AB1037" s="68">
        <v>0.44</v>
      </c>
      <c r="AC1037" s="68">
        <v>8.9</v>
      </c>
      <c r="AD1037" s="68">
        <v>3.37</v>
      </c>
      <c r="AE1037" s="68">
        <v>45.4</v>
      </c>
      <c r="AF1037" s="68">
        <v>21.1</v>
      </c>
      <c r="AG1037" s="68">
        <v>133</v>
      </c>
      <c r="AH1037" s="68">
        <v>31.3</v>
      </c>
      <c r="AI1037" s="68">
        <v>371</v>
      </c>
      <c r="AJ1037" s="68">
        <v>80.900000000000006</v>
      </c>
      <c r="AK1037" s="68">
        <v>11440</v>
      </c>
      <c r="AL1037" s="53"/>
      <c r="AM1037" s="56">
        <v>1.3669999999999999E-3</v>
      </c>
      <c r="AN1037" s="56">
        <v>1.2999999999999999E-5</v>
      </c>
      <c r="AO1037" s="56">
        <v>1.46767</v>
      </c>
      <c r="AP1037" s="56">
        <v>1.2999999999999999E-4</v>
      </c>
      <c r="AQ1037" s="56">
        <v>4.9660000000000003E-2</v>
      </c>
      <c r="AR1037" s="56">
        <v>3.8999999999999999E-4</v>
      </c>
      <c r="AS1037" s="56">
        <v>0.28271299999999999</v>
      </c>
      <c r="AT1037" s="56">
        <v>3.6000000000000001E-5</v>
      </c>
      <c r="AU1037" s="59">
        <v>0.28270743510817936</v>
      </c>
      <c r="AV1037" s="59">
        <v>2.0950653252738149</v>
      </c>
      <c r="AW1037" s="59">
        <v>1.2736680314542319</v>
      </c>
      <c r="AX1037" s="60">
        <v>0.28271041218618576</v>
      </c>
      <c r="AY1037" s="60">
        <v>-0.38840280776941682</v>
      </c>
      <c r="AZ1037" s="60">
        <v>1.2733383772998175</v>
      </c>
      <c r="BA1037" s="56">
        <v>76.71924808293997</v>
      </c>
      <c r="BB1037" s="56">
        <v>12.713995987883969</v>
      </c>
      <c r="BC1037" s="56">
        <v>1.0565654589396238</v>
      </c>
      <c r="BD1037" s="56">
        <v>3.1380085638885592E-2</v>
      </c>
      <c r="BE1037" s="56">
        <v>0.13159390751790731</v>
      </c>
      <c r="BF1037" s="56">
        <v>0.35429128947128891</v>
      </c>
      <c r="BG1037" s="56">
        <v>4.5146832886912822</v>
      </c>
      <c r="BH1037" s="56">
        <v>4.3830893811733747</v>
      </c>
      <c r="BI1037" s="56">
        <v>9.0091213608413462E-2</v>
      </c>
      <c r="BJ1037" s="56">
        <v>5.0613041353041273E-3</v>
      </c>
      <c r="BK1037" s="56">
        <v>2</v>
      </c>
      <c r="BL1037" s="56">
        <v>2</v>
      </c>
      <c r="BM1037" s="56">
        <v>5</v>
      </c>
      <c r="BN1037" s="56">
        <v>20</v>
      </c>
      <c r="BO1037" s="56" t="s">
        <v>1706</v>
      </c>
      <c r="BP1037" s="56" t="s">
        <v>1712</v>
      </c>
      <c r="BQ1037" s="56" t="s">
        <v>1707</v>
      </c>
      <c r="BR1037" s="56" t="s">
        <v>1725</v>
      </c>
      <c r="BS1037" s="56">
        <v>10</v>
      </c>
      <c r="BT1037" s="56">
        <v>1.3</v>
      </c>
      <c r="BU1037" s="56" t="s">
        <v>1713</v>
      </c>
      <c r="BV1037" s="56">
        <v>130</v>
      </c>
      <c r="BW1037" s="56">
        <v>87</v>
      </c>
      <c r="BX1037" s="56">
        <v>16</v>
      </c>
      <c r="BY1037" s="56">
        <v>88</v>
      </c>
      <c r="BZ1037" s="56">
        <v>3.6</v>
      </c>
      <c r="CA1037" s="56">
        <v>4</v>
      </c>
      <c r="CB1037" s="56" t="s">
        <v>1709</v>
      </c>
      <c r="CC1037" s="56" t="s">
        <v>1710</v>
      </c>
      <c r="CD1037" s="56" t="s">
        <v>1706</v>
      </c>
      <c r="CE1037" s="56">
        <v>1</v>
      </c>
      <c r="CF1037" s="56">
        <v>1.7</v>
      </c>
      <c r="CG1037" s="56">
        <v>1076</v>
      </c>
      <c r="CH1037" s="56">
        <v>29.6</v>
      </c>
      <c r="CI1037" s="56">
        <v>52.7</v>
      </c>
      <c r="CJ1037" s="56">
        <v>5.47</v>
      </c>
      <c r="CK1037" s="56">
        <v>18.2</v>
      </c>
      <c r="CL1037" s="56">
        <v>3.13</v>
      </c>
      <c r="CM1037" s="56">
        <v>0.44800000000000001</v>
      </c>
      <c r="CN1037" s="56">
        <v>2.33</v>
      </c>
      <c r="CO1037" s="56">
        <v>0.41</v>
      </c>
      <c r="CP1037" s="56">
        <v>2.52</v>
      </c>
      <c r="CQ1037" s="56">
        <v>0.52</v>
      </c>
      <c r="CR1037" s="56">
        <v>1.59</v>
      </c>
      <c r="CS1037" s="56">
        <v>0.246</v>
      </c>
      <c r="CT1037" s="56">
        <v>1.63</v>
      </c>
      <c r="CU1037" s="56">
        <v>0.253</v>
      </c>
      <c r="CV1037" s="56">
        <v>2.1</v>
      </c>
      <c r="CW1037" s="56">
        <v>0.98</v>
      </c>
      <c r="CX1037" s="56">
        <v>7</v>
      </c>
      <c r="CY1037" s="56">
        <v>0.33</v>
      </c>
      <c r="CZ1037" s="56">
        <v>7</v>
      </c>
      <c r="DA1037" s="56" t="s">
        <v>1710</v>
      </c>
      <c r="DB1037" s="56">
        <v>13.5</v>
      </c>
      <c r="DC1037" s="56">
        <v>3.59</v>
      </c>
    </row>
    <row r="1038" spans="1:107" x14ac:dyDescent="0.25">
      <c r="A1038" s="93" t="s">
        <v>200</v>
      </c>
      <c r="B1038" s="53" t="s">
        <v>701</v>
      </c>
      <c r="C1038" s="53">
        <v>2018</v>
      </c>
      <c r="D1038" s="53">
        <v>175</v>
      </c>
      <c r="E1038" s="53">
        <v>1034</v>
      </c>
      <c r="F1038" s="53">
        <v>41854</v>
      </c>
      <c r="G1038" s="53">
        <v>17690</v>
      </c>
      <c r="H1038" s="109">
        <v>47.6</v>
      </c>
      <c r="I1038" s="109">
        <v>665</v>
      </c>
      <c r="J1038" s="109">
        <v>718.3</v>
      </c>
      <c r="K1038" s="110">
        <v>1.1022927689594355</v>
      </c>
      <c r="L1038" s="112">
        <v>205.5652414978122</v>
      </c>
      <c r="M1038" s="112">
        <v>6.2923904907881223</v>
      </c>
      <c r="N1038" s="53"/>
      <c r="O1038" s="53" t="s">
        <v>1774</v>
      </c>
      <c r="P1038" s="57">
        <v>101.3</v>
      </c>
      <c r="Q1038" s="57">
        <v>0.9</v>
      </c>
      <c r="R1038" s="57">
        <v>-104.2652414978122</v>
      </c>
      <c r="S1038" s="58"/>
      <c r="T1038" s="56">
        <v>5.0999999999999996</v>
      </c>
      <c r="U1038" s="56">
        <v>4</v>
      </c>
      <c r="V1038" s="56">
        <v>1880</v>
      </c>
      <c r="W1038" s="56">
        <v>0.69</v>
      </c>
      <c r="X1038" s="56">
        <v>90.3</v>
      </c>
      <c r="Y1038" s="56">
        <v>1.19</v>
      </c>
      <c r="Z1038" s="56">
        <v>3.32</v>
      </c>
      <c r="AA1038" s="56">
        <v>6.41</v>
      </c>
      <c r="AB1038" s="56">
        <v>1.81</v>
      </c>
      <c r="AC1038" s="56">
        <v>34.200000000000003</v>
      </c>
      <c r="AD1038" s="56">
        <v>11.53</v>
      </c>
      <c r="AE1038" s="56">
        <v>154</v>
      </c>
      <c r="AF1038" s="56">
        <v>60.2</v>
      </c>
      <c r="AG1038" s="56">
        <v>294</v>
      </c>
      <c r="AH1038" s="56">
        <v>66.099999999999994</v>
      </c>
      <c r="AI1038" s="56">
        <v>657</v>
      </c>
      <c r="AJ1038" s="56">
        <v>122.6</v>
      </c>
      <c r="AK1038" s="56">
        <v>9090</v>
      </c>
      <c r="AL1038" s="53"/>
      <c r="AM1038" s="56">
        <v>2.696E-3</v>
      </c>
      <c r="AN1038" s="56">
        <v>4.1E-5</v>
      </c>
      <c r="AO1038" s="56">
        <v>1.46766</v>
      </c>
      <c r="AP1038" s="56">
        <v>1.2E-4</v>
      </c>
      <c r="AQ1038" s="56">
        <v>8.9039999999999994E-2</v>
      </c>
      <c r="AR1038" s="56">
        <v>4.0000000000000002E-4</v>
      </c>
      <c r="AS1038" s="56">
        <v>0.282555</v>
      </c>
      <c r="AT1038" s="56">
        <v>4.0666666666666668E-5</v>
      </c>
      <c r="AU1038" s="59">
        <v>0.28254463313256234</v>
      </c>
      <c r="AV1038" s="59">
        <v>-3.9328948037908873</v>
      </c>
      <c r="AW1038" s="59">
        <v>1.4387345618202692</v>
      </c>
      <c r="AX1038" s="60">
        <v>0.28254989630867361</v>
      </c>
      <c r="AY1038" s="60">
        <v>-6.0659313356081768</v>
      </c>
      <c r="AZ1038" s="60">
        <v>1.4384007595423864</v>
      </c>
      <c r="BA1038" s="56">
        <v>76.71924808293997</v>
      </c>
      <c r="BB1038" s="56">
        <v>12.713995987883969</v>
      </c>
      <c r="BC1038" s="56">
        <v>1.0565654589396238</v>
      </c>
      <c r="BD1038" s="56">
        <v>3.1380085638885592E-2</v>
      </c>
      <c r="BE1038" s="56">
        <v>0.13159390751790731</v>
      </c>
      <c r="BF1038" s="56">
        <v>0.35429128947128891</v>
      </c>
      <c r="BG1038" s="56">
        <v>4.5146832886912822</v>
      </c>
      <c r="BH1038" s="56">
        <v>4.3830893811733747</v>
      </c>
      <c r="BI1038" s="56">
        <v>9.0091213608413462E-2</v>
      </c>
      <c r="BJ1038" s="56">
        <v>5.0613041353041273E-3</v>
      </c>
      <c r="BK1038" s="56">
        <v>2</v>
      </c>
      <c r="BL1038" s="56">
        <v>2</v>
      </c>
      <c r="BM1038" s="56">
        <v>5</v>
      </c>
      <c r="BN1038" s="56">
        <v>20</v>
      </c>
      <c r="BO1038" s="56" t="s">
        <v>1706</v>
      </c>
      <c r="BP1038" s="56" t="s">
        <v>1712</v>
      </c>
      <c r="BQ1038" s="56" t="s">
        <v>1707</v>
      </c>
      <c r="BR1038" s="56" t="s">
        <v>1725</v>
      </c>
      <c r="BS1038" s="56">
        <v>10</v>
      </c>
      <c r="BT1038" s="56">
        <v>1.3</v>
      </c>
      <c r="BU1038" s="56" t="s">
        <v>1713</v>
      </c>
      <c r="BV1038" s="56">
        <v>130</v>
      </c>
      <c r="BW1038" s="56">
        <v>87</v>
      </c>
      <c r="BX1038" s="56">
        <v>16</v>
      </c>
      <c r="BY1038" s="56">
        <v>88</v>
      </c>
      <c r="BZ1038" s="56">
        <v>3.6</v>
      </c>
      <c r="CA1038" s="56">
        <v>4</v>
      </c>
      <c r="CB1038" s="56" t="s">
        <v>1709</v>
      </c>
      <c r="CC1038" s="56" t="s">
        <v>1710</v>
      </c>
      <c r="CD1038" s="56" t="s">
        <v>1706</v>
      </c>
      <c r="CE1038" s="56">
        <v>1</v>
      </c>
      <c r="CF1038" s="56">
        <v>1.7</v>
      </c>
      <c r="CG1038" s="56">
        <v>1076</v>
      </c>
      <c r="CH1038" s="56">
        <v>29.6</v>
      </c>
      <c r="CI1038" s="56">
        <v>52.7</v>
      </c>
      <c r="CJ1038" s="56">
        <v>5.47</v>
      </c>
      <c r="CK1038" s="56">
        <v>18.2</v>
      </c>
      <c r="CL1038" s="56">
        <v>3.13</v>
      </c>
      <c r="CM1038" s="56">
        <v>0.44800000000000001</v>
      </c>
      <c r="CN1038" s="56">
        <v>2.33</v>
      </c>
      <c r="CO1038" s="56">
        <v>0.41</v>
      </c>
      <c r="CP1038" s="56">
        <v>2.52</v>
      </c>
      <c r="CQ1038" s="56">
        <v>0.52</v>
      </c>
      <c r="CR1038" s="56">
        <v>1.59</v>
      </c>
      <c r="CS1038" s="56">
        <v>0.246</v>
      </c>
      <c r="CT1038" s="56">
        <v>1.63</v>
      </c>
      <c r="CU1038" s="56">
        <v>0.253</v>
      </c>
      <c r="CV1038" s="56">
        <v>2.1</v>
      </c>
      <c r="CW1038" s="56">
        <v>0.98</v>
      </c>
      <c r="CX1038" s="56">
        <v>7</v>
      </c>
      <c r="CY1038" s="56">
        <v>0.33</v>
      </c>
      <c r="CZ1038" s="56">
        <v>7</v>
      </c>
      <c r="DA1038" s="56" t="s">
        <v>1710</v>
      </c>
      <c r="DB1038" s="56">
        <v>13.5</v>
      </c>
      <c r="DC1038" s="56">
        <v>3.59</v>
      </c>
    </row>
    <row r="1039" spans="1:107" x14ac:dyDescent="0.25">
      <c r="A1039" s="94" t="s">
        <v>186</v>
      </c>
      <c r="B1039" s="4" t="s">
        <v>701</v>
      </c>
      <c r="C1039" s="4">
        <v>2018</v>
      </c>
      <c r="D1039" s="4">
        <v>176</v>
      </c>
      <c r="E1039" s="4">
        <v>1035</v>
      </c>
      <c r="F1039" s="4">
        <v>42107</v>
      </c>
      <c r="G1039" s="4">
        <v>17588</v>
      </c>
      <c r="H1039" s="113">
        <v>11.09</v>
      </c>
      <c r="I1039" s="113">
        <v>484.9</v>
      </c>
      <c r="J1039" s="113">
        <v>200.6</v>
      </c>
      <c r="K1039" s="114">
        <v>0.41753653444676408</v>
      </c>
      <c r="L1039" s="116">
        <v>103.21739729552705</v>
      </c>
      <c r="M1039" s="116">
        <v>3.1018514483885076</v>
      </c>
      <c r="P1039" s="40">
        <v>101.3</v>
      </c>
      <c r="Q1039" s="40">
        <v>0.9</v>
      </c>
      <c r="R1039" s="40">
        <v>-1.9173972955270528</v>
      </c>
      <c r="S1039" s="41"/>
      <c r="T1039" s="20">
        <v>8</v>
      </c>
      <c r="U1039" s="20">
        <v>5.8</v>
      </c>
      <c r="V1039" s="20">
        <v>1240</v>
      </c>
      <c r="W1039" s="20" t="s">
        <v>684</v>
      </c>
      <c r="X1039" s="20">
        <v>20.5</v>
      </c>
      <c r="Y1039" s="20">
        <v>0.10100000000000001</v>
      </c>
      <c r="Z1039" s="20">
        <v>1.21</v>
      </c>
      <c r="AA1039" s="20">
        <v>3.3</v>
      </c>
      <c r="AB1039" s="20">
        <v>0.53</v>
      </c>
      <c r="AC1039" s="20">
        <v>21.3</v>
      </c>
      <c r="AD1039" s="20">
        <v>8.01</v>
      </c>
      <c r="AE1039" s="20">
        <v>95.4</v>
      </c>
      <c r="AF1039" s="20">
        <v>41</v>
      </c>
      <c r="AG1039" s="20">
        <v>194</v>
      </c>
      <c r="AH1039" s="20">
        <v>43.5</v>
      </c>
      <c r="AI1039" s="20">
        <v>455</v>
      </c>
      <c r="AJ1039" s="20">
        <v>85.3</v>
      </c>
      <c r="AK1039" s="20">
        <v>11100</v>
      </c>
      <c r="AM1039" s="100">
        <v>1.774E-3</v>
      </c>
      <c r="AN1039" s="100">
        <v>3.4999999999999997E-5</v>
      </c>
      <c r="AO1039" s="100">
        <v>1.4676800000000001</v>
      </c>
      <c r="AP1039" s="100">
        <v>1.2999999999999999E-4</v>
      </c>
      <c r="AQ1039" s="100">
        <v>6.0490000000000002E-2</v>
      </c>
      <c r="AR1039" s="100">
        <v>4.0999999999999999E-4</v>
      </c>
      <c r="AS1039" s="100">
        <v>0.28282600000000002</v>
      </c>
      <c r="AT1039" s="100">
        <v>3.8000000000000002E-5</v>
      </c>
      <c r="AU1039" s="105">
        <v>0.28282257808386052</v>
      </c>
      <c r="AV1039" s="105">
        <v>3.621602863692619</v>
      </c>
      <c r="AW1039" s="105">
        <v>1.3440851274473025</v>
      </c>
      <c r="AX1039" s="106">
        <v>0.28282264171052929</v>
      </c>
      <c r="AY1039" s="106">
        <v>3.5812127592493859</v>
      </c>
      <c r="AZ1039" s="106">
        <v>1.3440793982609183</v>
      </c>
      <c r="BA1039" s="100">
        <v>76.71924808293997</v>
      </c>
      <c r="BB1039" s="100">
        <v>12.713995987883969</v>
      </c>
      <c r="BC1039" s="100">
        <v>1.0565654589396238</v>
      </c>
      <c r="BD1039" s="100">
        <v>3.1380085638885592E-2</v>
      </c>
      <c r="BE1039" s="100">
        <v>0.13159390751790731</v>
      </c>
      <c r="BF1039" s="100">
        <v>0.35429128947128891</v>
      </c>
      <c r="BG1039" s="100">
        <v>4.5146832886912822</v>
      </c>
      <c r="BH1039" s="100">
        <v>4.3830893811733747</v>
      </c>
      <c r="BI1039" s="100">
        <v>9.0091213608413462E-2</v>
      </c>
      <c r="BJ1039" s="100">
        <v>5.0613041353041273E-3</v>
      </c>
      <c r="BK1039" s="100">
        <v>2</v>
      </c>
      <c r="BL1039" s="100">
        <v>2</v>
      </c>
      <c r="BM1039" s="100">
        <v>5</v>
      </c>
      <c r="BN1039" s="100">
        <v>20</v>
      </c>
      <c r="BO1039" s="100" t="s">
        <v>1706</v>
      </c>
      <c r="BP1039" s="100" t="s">
        <v>1712</v>
      </c>
      <c r="BQ1039" s="100" t="s">
        <v>1707</v>
      </c>
      <c r="BR1039" s="100" t="s">
        <v>1725</v>
      </c>
      <c r="BS1039" s="100">
        <v>10</v>
      </c>
      <c r="BT1039" s="100">
        <v>1.3</v>
      </c>
      <c r="BU1039" s="100" t="s">
        <v>1713</v>
      </c>
      <c r="BV1039" s="100">
        <v>130</v>
      </c>
      <c r="BW1039" s="100">
        <v>87</v>
      </c>
      <c r="BX1039" s="100">
        <v>16</v>
      </c>
      <c r="BY1039" s="100">
        <v>88</v>
      </c>
      <c r="BZ1039" s="100">
        <v>3.6</v>
      </c>
      <c r="CA1039" s="100">
        <v>4</v>
      </c>
      <c r="CB1039" s="100" t="s">
        <v>1709</v>
      </c>
      <c r="CC1039" s="100" t="s">
        <v>1710</v>
      </c>
      <c r="CD1039" s="100" t="s">
        <v>1706</v>
      </c>
      <c r="CE1039" s="100">
        <v>1</v>
      </c>
      <c r="CF1039" s="100">
        <v>1.7</v>
      </c>
      <c r="CG1039" s="100">
        <v>1076</v>
      </c>
      <c r="CH1039" s="100">
        <v>29.6</v>
      </c>
      <c r="CI1039" s="100">
        <v>52.7</v>
      </c>
      <c r="CJ1039" s="100">
        <v>5.47</v>
      </c>
      <c r="CK1039" s="100">
        <v>18.2</v>
      </c>
      <c r="CL1039" s="100">
        <v>3.13</v>
      </c>
      <c r="CM1039" s="100">
        <v>0.44800000000000001</v>
      </c>
      <c r="CN1039" s="100">
        <v>2.33</v>
      </c>
      <c r="CO1039" s="100">
        <v>0.41</v>
      </c>
      <c r="CP1039" s="100">
        <v>2.52</v>
      </c>
      <c r="CQ1039" s="100">
        <v>0.52</v>
      </c>
      <c r="CR1039" s="100">
        <v>1.59</v>
      </c>
      <c r="CS1039" s="100">
        <v>0.246</v>
      </c>
      <c r="CT1039" s="100">
        <v>1.63</v>
      </c>
      <c r="CU1039" s="100">
        <v>0.253</v>
      </c>
      <c r="CV1039" s="100">
        <v>2.1</v>
      </c>
      <c r="CW1039" s="100">
        <v>0.98</v>
      </c>
      <c r="CX1039" s="100">
        <v>7</v>
      </c>
      <c r="CY1039" s="100">
        <v>0.33</v>
      </c>
      <c r="CZ1039" s="100">
        <v>7</v>
      </c>
      <c r="DA1039" s="100" t="s">
        <v>1710</v>
      </c>
      <c r="DB1039" s="100">
        <v>13.5</v>
      </c>
      <c r="DC1039" s="100">
        <v>3.59</v>
      </c>
    </row>
    <row r="1040" spans="1:107" x14ac:dyDescent="0.25">
      <c r="A1040" s="93" t="s">
        <v>197</v>
      </c>
      <c r="B1040" s="53" t="s">
        <v>701</v>
      </c>
      <c r="C1040" s="53">
        <v>2018</v>
      </c>
      <c r="D1040" s="53">
        <v>177</v>
      </c>
      <c r="E1040" s="53">
        <v>1036</v>
      </c>
      <c r="F1040" s="53">
        <v>42020</v>
      </c>
      <c r="G1040" s="53">
        <v>17583</v>
      </c>
      <c r="H1040" s="109">
        <v>7.4</v>
      </c>
      <c r="I1040" s="109">
        <v>220.6</v>
      </c>
      <c r="J1040" s="109">
        <v>74.7</v>
      </c>
      <c r="K1040" s="110">
        <v>0.34188034188034189</v>
      </c>
      <c r="L1040" s="112">
        <v>162.27881550230094</v>
      </c>
      <c r="M1040" s="112">
        <v>5.3188371121217246</v>
      </c>
      <c r="N1040" s="53"/>
      <c r="O1040" s="53" t="s">
        <v>1774</v>
      </c>
      <c r="P1040" s="57">
        <v>101.3</v>
      </c>
      <c r="Q1040" s="57">
        <v>0.9</v>
      </c>
      <c r="R1040" s="57">
        <v>-60.978815502300947</v>
      </c>
      <c r="S1040" s="58"/>
      <c r="T1040" s="56" t="s">
        <v>684</v>
      </c>
      <c r="U1040" s="56" t="s">
        <v>684</v>
      </c>
      <c r="V1040" s="56">
        <v>775</v>
      </c>
      <c r="W1040" s="56" t="s">
        <v>684</v>
      </c>
      <c r="X1040" s="56">
        <v>3.81</v>
      </c>
      <c r="Y1040" s="56" t="s">
        <v>684</v>
      </c>
      <c r="Z1040" s="56">
        <v>0.6</v>
      </c>
      <c r="AA1040" s="56">
        <v>1.19</v>
      </c>
      <c r="AB1040" s="56">
        <v>0.52</v>
      </c>
      <c r="AC1040" s="56">
        <v>10.3</v>
      </c>
      <c r="AD1040" s="56">
        <v>3.87</v>
      </c>
      <c r="AE1040" s="56">
        <v>54.3</v>
      </c>
      <c r="AF1040" s="56">
        <v>25.4</v>
      </c>
      <c r="AG1040" s="56">
        <v>126</v>
      </c>
      <c r="AH1040" s="56">
        <v>29.5</v>
      </c>
      <c r="AI1040" s="56">
        <v>299</v>
      </c>
      <c r="AJ1040" s="56">
        <v>65.599999999999994</v>
      </c>
      <c r="AK1040" s="56">
        <v>7970</v>
      </c>
      <c r="AL1040" s="53"/>
      <c r="AM1040" s="56" t="s">
        <v>734</v>
      </c>
      <c r="AN1040" s="56" t="s">
        <v>734</v>
      </c>
      <c r="AO1040" s="56" t="s">
        <v>734</v>
      </c>
      <c r="AP1040" s="56" t="s">
        <v>734</v>
      </c>
      <c r="AQ1040" s="56" t="s">
        <v>734</v>
      </c>
      <c r="AR1040" s="56" t="s">
        <v>734</v>
      </c>
      <c r="AS1040" s="56" t="s">
        <v>734</v>
      </c>
      <c r="AT1040" s="56" t="s">
        <v>734</v>
      </c>
      <c r="AU1040" s="59" t="s">
        <v>734</v>
      </c>
      <c r="AV1040" s="59" t="s">
        <v>734</v>
      </c>
      <c r="AW1040" s="59" t="s">
        <v>734</v>
      </c>
      <c r="AX1040" s="60" t="s">
        <v>734</v>
      </c>
      <c r="AY1040" s="60" t="s">
        <v>734</v>
      </c>
      <c r="AZ1040" s="60" t="s">
        <v>734</v>
      </c>
      <c r="BA1040" s="56">
        <v>76.71924808293997</v>
      </c>
      <c r="BB1040" s="56">
        <v>12.713995987883969</v>
      </c>
      <c r="BC1040" s="56">
        <v>1.0565654589396238</v>
      </c>
      <c r="BD1040" s="56">
        <v>3.1380085638885592E-2</v>
      </c>
      <c r="BE1040" s="56">
        <v>0.13159390751790731</v>
      </c>
      <c r="BF1040" s="56">
        <v>0.35429128947128891</v>
      </c>
      <c r="BG1040" s="56">
        <v>4.5146832886912822</v>
      </c>
      <c r="BH1040" s="56">
        <v>4.3830893811733747</v>
      </c>
      <c r="BI1040" s="56">
        <v>9.0091213608413462E-2</v>
      </c>
      <c r="BJ1040" s="56">
        <v>5.0613041353041273E-3</v>
      </c>
      <c r="BK1040" s="56">
        <v>2</v>
      </c>
      <c r="BL1040" s="56">
        <v>2</v>
      </c>
      <c r="BM1040" s="56">
        <v>5</v>
      </c>
      <c r="BN1040" s="56">
        <v>20</v>
      </c>
      <c r="BO1040" s="56" t="s">
        <v>1706</v>
      </c>
      <c r="BP1040" s="56" t="s">
        <v>1712</v>
      </c>
      <c r="BQ1040" s="56" t="s">
        <v>1707</v>
      </c>
      <c r="BR1040" s="56" t="s">
        <v>1725</v>
      </c>
      <c r="BS1040" s="56">
        <v>10</v>
      </c>
      <c r="BT1040" s="56">
        <v>1.3</v>
      </c>
      <c r="BU1040" s="56" t="s">
        <v>1713</v>
      </c>
      <c r="BV1040" s="56">
        <v>130</v>
      </c>
      <c r="BW1040" s="56">
        <v>87</v>
      </c>
      <c r="BX1040" s="56">
        <v>16</v>
      </c>
      <c r="BY1040" s="56">
        <v>88</v>
      </c>
      <c r="BZ1040" s="56">
        <v>3.6</v>
      </c>
      <c r="CA1040" s="56">
        <v>4</v>
      </c>
      <c r="CB1040" s="56" t="s">
        <v>1709</v>
      </c>
      <c r="CC1040" s="56" t="s">
        <v>1710</v>
      </c>
      <c r="CD1040" s="56" t="s">
        <v>1706</v>
      </c>
      <c r="CE1040" s="56">
        <v>1</v>
      </c>
      <c r="CF1040" s="56">
        <v>1.7</v>
      </c>
      <c r="CG1040" s="56">
        <v>1076</v>
      </c>
      <c r="CH1040" s="56">
        <v>29.6</v>
      </c>
      <c r="CI1040" s="56">
        <v>52.7</v>
      </c>
      <c r="CJ1040" s="56">
        <v>5.47</v>
      </c>
      <c r="CK1040" s="56">
        <v>18.2</v>
      </c>
      <c r="CL1040" s="56">
        <v>3.13</v>
      </c>
      <c r="CM1040" s="56">
        <v>0.44800000000000001</v>
      </c>
      <c r="CN1040" s="56">
        <v>2.33</v>
      </c>
      <c r="CO1040" s="56">
        <v>0.41</v>
      </c>
      <c r="CP1040" s="56">
        <v>2.52</v>
      </c>
      <c r="CQ1040" s="56">
        <v>0.52</v>
      </c>
      <c r="CR1040" s="56">
        <v>1.59</v>
      </c>
      <c r="CS1040" s="56">
        <v>0.246</v>
      </c>
      <c r="CT1040" s="56">
        <v>1.63</v>
      </c>
      <c r="CU1040" s="56">
        <v>0.253</v>
      </c>
      <c r="CV1040" s="56">
        <v>2.1</v>
      </c>
      <c r="CW1040" s="56">
        <v>0.98</v>
      </c>
      <c r="CX1040" s="56">
        <v>7</v>
      </c>
      <c r="CY1040" s="56">
        <v>0.33</v>
      </c>
      <c r="CZ1040" s="56">
        <v>7</v>
      </c>
      <c r="DA1040" s="56" t="s">
        <v>1710</v>
      </c>
      <c r="DB1040" s="56">
        <v>13.5</v>
      </c>
      <c r="DC1040" s="56">
        <v>3.59</v>
      </c>
    </row>
    <row r="1041" spans="1:107" x14ac:dyDescent="0.25">
      <c r="A1041" s="93" t="s">
        <v>199</v>
      </c>
      <c r="B1041" s="53" t="s">
        <v>701</v>
      </c>
      <c r="C1041" s="53">
        <v>2018</v>
      </c>
      <c r="D1041" s="53">
        <v>178</v>
      </c>
      <c r="E1041" s="53">
        <v>1037</v>
      </c>
      <c r="F1041" s="53">
        <v>42000</v>
      </c>
      <c r="G1041" s="53">
        <v>17667</v>
      </c>
      <c r="H1041" s="109">
        <v>8.58</v>
      </c>
      <c r="I1041" s="109">
        <v>299</v>
      </c>
      <c r="J1041" s="109">
        <v>92.1</v>
      </c>
      <c r="K1041" s="110">
        <v>0.3045994517209869</v>
      </c>
      <c r="L1041" s="112">
        <v>164.87172562751536</v>
      </c>
      <c r="M1041" s="112">
        <v>5.2729956527205921</v>
      </c>
      <c r="N1041" s="53"/>
      <c r="O1041" s="53" t="s">
        <v>1774</v>
      </c>
      <c r="P1041" s="57">
        <v>101.3</v>
      </c>
      <c r="Q1041" s="57">
        <v>0.9</v>
      </c>
      <c r="R1041" s="57">
        <v>-63.571725627515363</v>
      </c>
      <c r="S1041" s="58"/>
      <c r="T1041" s="56">
        <v>1.5</v>
      </c>
      <c r="U1041" s="56">
        <v>3.7</v>
      </c>
      <c r="V1041" s="56">
        <v>1110</v>
      </c>
      <c r="W1041" s="56" t="s">
        <v>684</v>
      </c>
      <c r="X1041" s="56">
        <v>4.42</v>
      </c>
      <c r="Y1041" s="56" t="s">
        <v>684</v>
      </c>
      <c r="Z1041" s="56">
        <v>0.94</v>
      </c>
      <c r="AA1041" s="56">
        <v>2.64</v>
      </c>
      <c r="AB1041" s="56">
        <v>0.28999999999999998</v>
      </c>
      <c r="AC1041" s="56">
        <v>17.100000000000001</v>
      </c>
      <c r="AD1041" s="56">
        <v>6.28</v>
      </c>
      <c r="AE1041" s="56">
        <v>79.8</v>
      </c>
      <c r="AF1041" s="56">
        <v>36.4</v>
      </c>
      <c r="AG1041" s="56">
        <v>184</v>
      </c>
      <c r="AH1041" s="56">
        <v>42.6</v>
      </c>
      <c r="AI1041" s="56">
        <v>440</v>
      </c>
      <c r="AJ1041" s="56">
        <v>93.8</v>
      </c>
      <c r="AK1041" s="56">
        <v>10450</v>
      </c>
      <c r="AL1041" s="53"/>
      <c r="AM1041" s="56">
        <v>1.8129999999999999E-3</v>
      </c>
      <c r="AN1041" s="56">
        <v>2.5000000000000001E-5</v>
      </c>
      <c r="AO1041" s="56">
        <v>1.46774</v>
      </c>
      <c r="AP1041" s="56">
        <v>1.2E-4</v>
      </c>
      <c r="AQ1041" s="56">
        <v>6.9860000000000005E-2</v>
      </c>
      <c r="AR1041" s="56">
        <v>7.1000000000000002E-4</v>
      </c>
      <c r="AS1041" s="56">
        <v>0.28288400000000002</v>
      </c>
      <c r="AT1041" s="56">
        <v>4.466666666666667E-5</v>
      </c>
      <c r="AU1041" s="59">
        <v>0.28287841070682962</v>
      </c>
      <c r="AV1041" s="59">
        <v>6.9688367426601339</v>
      </c>
      <c r="AW1041" s="59">
        <v>1.5801062380746542</v>
      </c>
      <c r="AX1041" s="60">
        <v>0.28288056788116667</v>
      </c>
      <c r="AY1041" s="60">
        <v>5.630090984878322</v>
      </c>
      <c r="AZ1041" s="60">
        <v>1.5798828014645885</v>
      </c>
      <c r="BA1041" s="56">
        <v>76.71924808293997</v>
      </c>
      <c r="BB1041" s="56">
        <v>12.713995987883969</v>
      </c>
      <c r="BC1041" s="56">
        <v>1.0565654589396238</v>
      </c>
      <c r="BD1041" s="56">
        <v>3.1380085638885592E-2</v>
      </c>
      <c r="BE1041" s="56">
        <v>0.13159390751790731</v>
      </c>
      <c r="BF1041" s="56">
        <v>0.35429128947128891</v>
      </c>
      <c r="BG1041" s="56">
        <v>4.5146832886912822</v>
      </c>
      <c r="BH1041" s="56">
        <v>4.3830893811733747</v>
      </c>
      <c r="BI1041" s="56">
        <v>9.0091213608413462E-2</v>
      </c>
      <c r="BJ1041" s="56">
        <v>5.0613041353041273E-3</v>
      </c>
      <c r="BK1041" s="56">
        <v>2</v>
      </c>
      <c r="BL1041" s="56">
        <v>2</v>
      </c>
      <c r="BM1041" s="56">
        <v>5</v>
      </c>
      <c r="BN1041" s="56">
        <v>20</v>
      </c>
      <c r="BO1041" s="56" t="s">
        <v>1706</v>
      </c>
      <c r="BP1041" s="56" t="s">
        <v>1712</v>
      </c>
      <c r="BQ1041" s="56" t="s">
        <v>1707</v>
      </c>
      <c r="BR1041" s="56" t="s">
        <v>1725</v>
      </c>
      <c r="BS1041" s="56">
        <v>10</v>
      </c>
      <c r="BT1041" s="56">
        <v>1.3</v>
      </c>
      <c r="BU1041" s="56" t="s">
        <v>1713</v>
      </c>
      <c r="BV1041" s="56">
        <v>130</v>
      </c>
      <c r="BW1041" s="56">
        <v>87</v>
      </c>
      <c r="BX1041" s="56">
        <v>16</v>
      </c>
      <c r="BY1041" s="56">
        <v>88</v>
      </c>
      <c r="BZ1041" s="56">
        <v>3.6</v>
      </c>
      <c r="CA1041" s="56">
        <v>4</v>
      </c>
      <c r="CB1041" s="56" t="s">
        <v>1709</v>
      </c>
      <c r="CC1041" s="56" t="s">
        <v>1710</v>
      </c>
      <c r="CD1041" s="56" t="s">
        <v>1706</v>
      </c>
      <c r="CE1041" s="56">
        <v>1</v>
      </c>
      <c r="CF1041" s="56">
        <v>1.7</v>
      </c>
      <c r="CG1041" s="56">
        <v>1076</v>
      </c>
      <c r="CH1041" s="56">
        <v>29.6</v>
      </c>
      <c r="CI1041" s="56">
        <v>52.7</v>
      </c>
      <c r="CJ1041" s="56">
        <v>5.47</v>
      </c>
      <c r="CK1041" s="56">
        <v>18.2</v>
      </c>
      <c r="CL1041" s="56">
        <v>3.13</v>
      </c>
      <c r="CM1041" s="56">
        <v>0.44800000000000001</v>
      </c>
      <c r="CN1041" s="56">
        <v>2.33</v>
      </c>
      <c r="CO1041" s="56">
        <v>0.41</v>
      </c>
      <c r="CP1041" s="56">
        <v>2.52</v>
      </c>
      <c r="CQ1041" s="56">
        <v>0.52</v>
      </c>
      <c r="CR1041" s="56">
        <v>1.59</v>
      </c>
      <c r="CS1041" s="56">
        <v>0.246</v>
      </c>
      <c r="CT1041" s="56">
        <v>1.63</v>
      </c>
      <c r="CU1041" s="56">
        <v>0.253</v>
      </c>
      <c r="CV1041" s="56">
        <v>2.1</v>
      </c>
      <c r="CW1041" s="56">
        <v>0.98</v>
      </c>
      <c r="CX1041" s="56">
        <v>7</v>
      </c>
      <c r="CY1041" s="56">
        <v>0.33</v>
      </c>
      <c r="CZ1041" s="56">
        <v>7</v>
      </c>
      <c r="DA1041" s="56" t="s">
        <v>1710</v>
      </c>
      <c r="DB1041" s="56">
        <v>13.5</v>
      </c>
      <c r="DC1041" s="56">
        <v>3.59</v>
      </c>
    </row>
    <row r="1042" spans="1:107" x14ac:dyDescent="0.25">
      <c r="A1042" s="94" t="s">
        <v>188</v>
      </c>
      <c r="B1042" s="4" t="s">
        <v>701</v>
      </c>
      <c r="C1042" s="4">
        <v>2018</v>
      </c>
      <c r="D1042" s="4">
        <v>179</v>
      </c>
      <c r="E1042" s="4">
        <v>1038</v>
      </c>
      <c r="F1042" s="4">
        <v>41916</v>
      </c>
      <c r="G1042" s="4">
        <v>17656</v>
      </c>
      <c r="H1042" s="113">
        <v>23.04</v>
      </c>
      <c r="I1042" s="113">
        <v>404.4</v>
      </c>
      <c r="J1042" s="113">
        <v>515</v>
      </c>
      <c r="K1042" s="114">
        <v>1.2886597938144329</v>
      </c>
      <c r="L1042" s="116">
        <v>103.49253157529114</v>
      </c>
      <c r="M1042" s="116">
        <v>3.5576531542076366</v>
      </c>
      <c r="P1042" s="40">
        <v>101.3</v>
      </c>
      <c r="Q1042" s="40">
        <v>0.9</v>
      </c>
      <c r="R1042" s="40">
        <v>-2.1925315752911416</v>
      </c>
      <c r="S1042" s="41"/>
      <c r="T1042" s="20">
        <v>9.6</v>
      </c>
      <c r="U1042" s="20">
        <v>5.4</v>
      </c>
      <c r="V1042" s="20">
        <v>3050</v>
      </c>
      <c r="W1042" s="20" t="s">
        <v>684</v>
      </c>
      <c r="X1042" s="20">
        <v>50.4</v>
      </c>
      <c r="Y1042" s="20">
        <v>1.72</v>
      </c>
      <c r="Z1042" s="20">
        <v>12.4</v>
      </c>
      <c r="AA1042" s="20">
        <v>20</v>
      </c>
      <c r="AB1042" s="20">
        <v>8.8000000000000007</v>
      </c>
      <c r="AC1042" s="20">
        <v>87.9</v>
      </c>
      <c r="AD1042" s="20">
        <v>26.5</v>
      </c>
      <c r="AE1042" s="20">
        <v>276</v>
      </c>
      <c r="AF1042" s="20">
        <v>103</v>
      </c>
      <c r="AG1042" s="20">
        <v>459</v>
      </c>
      <c r="AH1042" s="20">
        <v>96.1</v>
      </c>
      <c r="AI1042" s="20">
        <v>943</v>
      </c>
      <c r="AJ1042" s="20">
        <v>158.1</v>
      </c>
      <c r="AK1042" s="20">
        <v>7560</v>
      </c>
      <c r="AM1042" s="100">
        <v>2.1134000000000001E-3</v>
      </c>
      <c r="AN1042" s="100">
        <v>7.0999999999999998E-6</v>
      </c>
      <c r="AO1042" s="100">
        <v>1.46776</v>
      </c>
      <c r="AP1042" s="100">
        <v>1.3999999999999999E-4</v>
      </c>
      <c r="AQ1042" s="100">
        <v>8.6330000000000004E-2</v>
      </c>
      <c r="AR1042" s="100">
        <v>3.3E-4</v>
      </c>
      <c r="AS1042" s="100">
        <v>0.282891</v>
      </c>
      <c r="AT1042" s="100">
        <v>5.4000000000000005E-5</v>
      </c>
      <c r="AU1042" s="105">
        <v>0.28288691252911463</v>
      </c>
      <c r="AV1042" s="105">
        <v>5.9032749361342951</v>
      </c>
      <c r="AW1042" s="105">
        <v>1.9100168757044984</v>
      </c>
      <c r="AX1042" s="106">
        <v>0.2828869992057681</v>
      </c>
      <c r="AY1042" s="106">
        <v>5.8575702190966084</v>
      </c>
      <c r="AZ1042" s="106">
        <v>1.9100075659497264</v>
      </c>
      <c r="BA1042" s="100">
        <v>76.71924808293997</v>
      </c>
      <c r="BB1042" s="100">
        <v>12.713995987883969</v>
      </c>
      <c r="BC1042" s="100">
        <v>1.0565654589396238</v>
      </c>
      <c r="BD1042" s="100">
        <v>3.1380085638885592E-2</v>
      </c>
      <c r="BE1042" s="100">
        <v>0.13159390751790731</v>
      </c>
      <c r="BF1042" s="100">
        <v>0.35429128947128891</v>
      </c>
      <c r="BG1042" s="100">
        <v>4.5146832886912822</v>
      </c>
      <c r="BH1042" s="100">
        <v>4.3830893811733747</v>
      </c>
      <c r="BI1042" s="100">
        <v>9.0091213608413462E-2</v>
      </c>
      <c r="BJ1042" s="100">
        <v>5.0613041353041273E-3</v>
      </c>
      <c r="BK1042" s="100">
        <v>2</v>
      </c>
      <c r="BL1042" s="100">
        <v>2</v>
      </c>
      <c r="BM1042" s="100">
        <v>5</v>
      </c>
      <c r="BN1042" s="100">
        <v>20</v>
      </c>
      <c r="BO1042" s="100" t="s">
        <v>1706</v>
      </c>
      <c r="BP1042" s="100" t="s">
        <v>1712</v>
      </c>
      <c r="BQ1042" s="100" t="s">
        <v>1707</v>
      </c>
      <c r="BR1042" s="100" t="s">
        <v>1725</v>
      </c>
      <c r="BS1042" s="100">
        <v>10</v>
      </c>
      <c r="BT1042" s="100">
        <v>1.3</v>
      </c>
      <c r="BU1042" s="100" t="s">
        <v>1713</v>
      </c>
      <c r="BV1042" s="100">
        <v>130</v>
      </c>
      <c r="BW1042" s="100">
        <v>87</v>
      </c>
      <c r="BX1042" s="100">
        <v>16</v>
      </c>
      <c r="BY1042" s="100">
        <v>88</v>
      </c>
      <c r="BZ1042" s="100">
        <v>3.6</v>
      </c>
      <c r="CA1042" s="100">
        <v>4</v>
      </c>
      <c r="CB1042" s="100" t="s">
        <v>1709</v>
      </c>
      <c r="CC1042" s="100" t="s">
        <v>1710</v>
      </c>
      <c r="CD1042" s="100" t="s">
        <v>1706</v>
      </c>
      <c r="CE1042" s="100">
        <v>1</v>
      </c>
      <c r="CF1042" s="100">
        <v>1.7</v>
      </c>
      <c r="CG1042" s="100">
        <v>1076</v>
      </c>
      <c r="CH1042" s="100">
        <v>29.6</v>
      </c>
      <c r="CI1042" s="100">
        <v>52.7</v>
      </c>
      <c r="CJ1042" s="100">
        <v>5.47</v>
      </c>
      <c r="CK1042" s="100">
        <v>18.2</v>
      </c>
      <c r="CL1042" s="100">
        <v>3.13</v>
      </c>
      <c r="CM1042" s="100">
        <v>0.44800000000000001</v>
      </c>
      <c r="CN1042" s="100">
        <v>2.33</v>
      </c>
      <c r="CO1042" s="100">
        <v>0.41</v>
      </c>
      <c r="CP1042" s="100">
        <v>2.52</v>
      </c>
      <c r="CQ1042" s="100">
        <v>0.52</v>
      </c>
      <c r="CR1042" s="100">
        <v>1.59</v>
      </c>
      <c r="CS1042" s="100">
        <v>0.246</v>
      </c>
      <c r="CT1042" s="100">
        <v>1.63</v>
      </c>
      <c r="CU1042" s="100">
        <v>0.253</v>
      </c>
      <c r="CV1042" s="100">
        <v>2.1</v>
      </c>
      <c r="CW1042" s="100">
        <v>0.98</v>
      </c>
      <c r="CX1042" s="100">
        <v>7</v>
      </c>
      <c r="CY1042" s="100">
        <v>0.33</v>
      </c>
      <c r="CZ1042" s="100">
        <v>7</v>
      </c>
      <c r="DA1042" s="100" t="s">
        <v>1710</v>
      </c>
      <c r="DB1042" s="100">
        <v>13.5</v>
      </c>
      <c r="DC1042" s="100">
        <v>3.59</v>
      </c>
    </row>
    <row r="1043" spans="1:107" x14ac:dyDescent="0.25">
      <c r="A1043" s="94" t="s">
        <v>184</v>
      </c>
      <c r="B1043" s="4" t="s">
        <v>701</v>
      </c>
      <c r="C1043" s="4">
        <v>2018</v>
      </c>
      <c r="D1043" s="4">
        <v>180</v>
      </c>
      <c r="E1043" s="4">
        <v>1039</v>
      </c>
      <c r="F1043" s="4">
        <v>43569</v>
      </c>
      <c r="G1043" s="4">
        <v>17433</v>
      </c>
      <c r="H1043" s="113">
        <v>8.19</v>
      </c>
      <c r="I1043" s="113">
        <v>331.2</v>
      </c>
      <c r="J1043" s="113">
        <v>145.30000000000001</v>
      </c>
      <c r="K1043" s="114">
        <v>0.44622936189201245</v>
      </c>
      <c r="L1043" s="116">
        <v>102.02428650679693</v>
      </c>
      <c r="M1043" s="116">
        <v>3.3098910631488647</v>
      </c>
      <c r="P1043" s="40">
        <v>101.3</v>
      </c>
      <c r="Q1043" s="40">
        <v>0.9</v>
      </c>
      <c r="R1043" s="40">
        <v>-0.72428650679692907</v>
      </c>
      <c r="S1043" s="41"/>
      <c r="T1043" s="20">
        <v>3.5</v>
      </c>
      <c r="U1043" s="20">
        <v>4.5</v>
      </c>
      <c r="V1043" s="20">
        <v>1740</v>
      </c>
      <c r="W1043" s="20" t="s">
        <v>684</v>
      </c>
      <c r="X1043" s="20">
        <v>14.4</v>
      </c>
      <c r="Y1043" s="20">
        <v>0.21099999999999999</v>
      </c>
      <c r="Z1043" s="20">
        <v>1.58</v>
      </c>
      <c r="AA1043" s="20">
        <v>4.3</v>
      </c>
      <c r="AB1043" s="20">
        <v>1.8</v>
      </c>
      <c r="AC1043" s="20">
        <v>27.8</v>
      </c>
      <c r="AD1043" s="20">
        <v>9.92</v>
      </c>
      <c r="AE1043" s="20">
        <v>140.19999999999999</v>
      </c>
      <c r="AF1043" s="20">
        <v>57.1</v>
      </c>
      <c r="AG1043" s="20">
        <v>291</v>
      </c>
      <c r="AH1043" s="20">
        <v>66</v>
      </c>
      <c r="AI1043" s="20">
        <v>706</v>
      </c>
      <c r="AJ1043" s="20">
        <v>143.9</v>
      </c>
      <c r="AK1043" s="20">
        <v>8150</v>
      </c>
      <c r="AM1043" s="100">
        <v>2.725E-3</v>
      </c>
      <c r="AN1043" s="100">
        <v>8.5000000000000006E-5</v>
      </c>
      <c r="AO1043" s="100">
        <v>1.46773</v>
      </c>
      <c r="AP1043" s="100">
        <v>1.2E-4</v>
      </c>
      <c r="AQ1043" s="100">
        <v>9.1399999999999995E-2</v>
      </c>
      <c r="AR1043" s="100">
        <v>1.8E-3</v>
      </c>
      <c r="AS1043" s="100">
        <v>0.282808</v>
      </c>
      <c r="AT1043" s="100">
        <v>5.2666666666666662E-5</v>
      </c>
      <c r="AU1043" s="105">
        <v>0.28280280449129119</v>
      </c>
      <c r="AV1043" s="105">
        <v>2.8956661017542906</v>
      </c>
      <c r="AW1043" s="105">
        <v>1.8628498847303649</v>
      </c>
      <c r="AX1043" s="106">
        <v>0.28280284140991674</v>
      </c>
      <c r="AY1043" s="106">
        <v>2.8808660189172386</v>
      </c>
      <c r="AZ1043" s="106">
        <v>1.8628468853089919</v>
      </c>
      <c r="BA1043" s="100">
        <v>76.71924808293997</v>
      </c>
      <c r="BB1043" s="100">
        <v>12.713995987883969</v>
      </c>
      <c r="BC1043" s="100">
        <v>1.0565654589396238</v>
      </c>
      <c r="BD1043" s="100">
        <v>3.1380085638885592E-2</v>
      </c>
      <c r="BE1043" s="100">
        <v>0.13159390751790731</v>
      </c>
      <c r="BF1043" s="100">
        <v>0.35429128947128891</v>
      </c>
      <c r="BG1043" s="100">
        <v>4.5146832886912822</v>
      </c>
      <c r="BH1043" s="100">
        <v>4.3830893811733747</v>
      </c>
      <c r="BI1043" s="100">
        <v>9.0091213608413462E-2</v>
      </c>
      <c r="BJ1043" s="100">
        <v>5.0613041353041273E-3</v>
      </c>
      <c r="BK1043" s="100">
        <v>2</v>
      </c>
      <c r="BL1043" s="100">
        <v>2</v>
      </c>
      <c r="BM1043" s="100">
        <v>5</v>
      </c>
      <c r="BN1043" s="100">
        <v>20</v>
      </c>
      <c r="BO1043" s="100" t="s">
        <v>1706</v>
      </c>
      <c r="BP1043" s="100" t="s">
        <v>1712</v>
      </c>
      <c r="BQ1043" s="100" t="s">
        <v>1707</v>
      </c>
      <c r="BR1043" s="100" t="s">
        <v>1725</v>
      </c>
      <c r="BS1043" s="100">
        <v>10</v>
      </c>
      <c r="BT1043" s="100">
        <v>1.3</v>
      </c>
      <c r="BU1043" s="100" t="s">
        <v>1713</v>
      </c>
      <c r="BV1043" s="100">
        <v>130</v>
      </c>
      <c r="BW1043" s="100">
        <v>87</v>
      </c>
      <c r="BX1043" s="100">
        <v>16</v>
      </c>
      <c r="BY1043" s="100">
        <v>88</v>
      </c>
      <c r="BZ1043" s="100">
        <v>3.6</v>
      </c>
      <c r="CA1043" s="100">
        <v>4</v>
      </c>
      <c r="CB1043" s="100" t="s">
        <v>1709</v>
      </c>
      <c r="CC1043" s="100" t="s">
        <v>1710</v>
      </c>
      <c r="CD1043" s="100" t="s">
        <v>1706</v>
      </c>
      <c r="CE1043" s="100">
        <v>1</v>
      </c>
      <c r="CF1043" s="100">
        <v>1.7</v>
      </c>
      <c r="CG1043" s="100">
        <v>1076</v>
      </c>
      <c r="CH1043" s="100">
        <v>29.6</v>
      </c>
      <c r="CI1043" s="100">
        <v>52.7</v>
      </c>
      <c r="CJ1043" s="100">
        <v>5.47</v>
      </c>
      <c r="CK1043" s="100">
        <v>18.2</v>
      </c>
      <c r="CL1043" s="100">
        <v>3.13</v>
      </c>
      <c r="CM1043" s="100">
        <v>0.44800000000000001</v>
      </c>
      <c r="CN1043" s="100">
        <v>2.33</v>
      </c>
      <c r="CO1043" s="100">
        <v>0.41</v>
      </c>
      <c r="CP1043" s="100">
        <v>2.52</v>
      </c>
      <c r="CQ1043" s="100">
        <v>0.52</v>
      </c>
      <c r="CR1043" s="100">
        <v>1.59</v>
      </c>
      <c r="CS1043" s="100">
        <v>0.246</v>
      </c>
      <c r="CT1043" s="100">
        <v>1.63</v>
      </c>
      <c r="CU1043" s="100">
        <v>0.253</v>
      </c>
      <c r="CV1043" s="100">
        <v>2.1</v>
      </c>
      <c r="CW1043" s="100">
        <v>0.98</v>
      </c>
      <c r="CX1043" s="100">
        <v>7</v>
      </c>
      <c r="CY1043" s="100">
        <v>0.33</v>
      </c>
      <c r="CZ1043" s="100">
        <v>7</v>
      </c>
      <c r="DA1043" s="100" t="s">
        <v>1710</v>
      </c>
      <c r="DB1043" s="100">
        <v>13.5</v>
      </c>
      <c r="DC1043" s="100">
        <v>3.59</v>
      </c>
    </row>
    <row r="1044" spans="1:107" x14ac:dyDescent="0.25">
      <c r="A1044" s="93" t="s">
        <v>163</v>
      </c>
      <c r="B1044" s="53" t="s">
        <v>701</v>
      </c>
      <c r="C1044" s="53">
        <v>2018</v>
      </c>
      <c r="D1044" s="53">
        <v>181</v>
      </c>
      <c r="E1044" s="53">
        <v>1040</v>
      </c>
      <c r="F1044" s="53">
        <v>43661</v>
      </c>
      <c r="G1044" s="53">
        <v>17545</v>
      </c>
      <c r="H1044" s="109">
        <v>25.6</v>
      </c>
      <c r="I1044" s="109">
        <v>388.4</v>
      </c>
      <c r="J1044" s="109">
        <v>162.5</v>
      </c>
      <c r="K1044" s="110">
        <v>0.42808219178082196</v>
      </c>
      <c r="L1044" s="112">
        <v>340.19662264468559</v>
      </c>
      <c r="M1044" s="112">
        <v>20.803690038767414</v>
      </c>
      <c r="N1044" s="53" t="s">
        <v>715</v>
      </c>
      <c r="O1044" s="53" t="s">
        <v>1775</v>
      </c>
      <c r="P1044" s="57">
        <v>101.3</v>
      </c>
      <c r="Q1044" s="57">
        <v>0.9</v>
      </c>
      <c r="R1044" s="57">
        <v>-238.89662264468558</v>
      </c>
      <c r="S1044" s="58"/>
      <c r="T1044" s="56">
        <v>88</v>
      </c>
      <c r="U1044" s="56">
        <v>30</v>
      </c>
      <c r="V1044" s="56">
        <v>1650</v>
      </c>
      <c r="W1044" s="56">
        <v>0.38</v>
      </c>
      <c r="X1044" s="56">
        <v>11.3</v>
      </c>
      <c r="Y1044" s="56">
        <v>0.57999999999999996</v>
      </c>
      <c r="Z1044" s="56">
        <v>2.39</v>
      </c>
      <c r="AA1044" s="56">
        <v>5.14</v>
      </c>
      <c r="AB1044" s="56">
        <v>0.67</v>
      </c>
      <c r="AC1044" s="56">
        <v>29.2</v>
      </c>
      <c r="AD1044" s="56">
        <v>11.2</v>
      </c>
      <c r="AE1044" s="56">
        <v>130</v>
      </c>
      <c r="AF1044" s="56">
        <v>55.8</v>
      </c>
      <c r="AG1044" s="56">
        <v>259</v>
      </c>
      <c r="AH1044" s="56">
        <v>56.3</v>
      </c>
      <c r="AI1044" s="56">
        <v>602</v>
      </c>
      <c r="AJ1044" s="56">
        <v>106.1</v>
      </c>
      <c r="AK1044" s="56">
        <v>11180</v>
      </c>
      <c r="AL1044" s="53"/>
      <c r="AM1044" s="56">
        <v>1.712E-3</v>
      </c>
      <c r="AN1044" s="56">
        <v>1.2E-5</v>
      </c>
      <c r="AO1044" s="56">
        <v>1.46776</v>
      </c>
      <c r="AP1044" s="56">
        <v>1.2999999999999999E-4</v>
      </c>
      <c r="AQ1044" s="56">
        <v>6.9620000000000001E-2</v>
      </c>
      <c r="AR1044" s="56">
        <v>8.8999999999999995E-4</v>
      </c>
      <c r="AS1044" s="56">
        <v>0.282858</v>
      </c>
      <c r="AT1044" s="56">
        <v>4.4000000000000006E-5</v>
      </c>
      <c r="AU1044" s="59">
        <v>0.28284709167646377</v>
      </c>
      <c r="AV1044" s="59">
        <v>9.7738393473001395</v>
      </c>
      <c r="AW1044" s="59">
        <v>1.5571312624103968</v>
      </c>
      <c r="AX1044" s="60">
        <v>0.28285475908028529</v>
      </c>
      <c r="AY1044" s="60">
        <v>4.7172205228118713</v>
      </c>
      <c r="AZ1044" s="60">
        <v>1.5563024611442213</v>
      </c>
      <c r="BA1044" s="56">
        <v>76.71924808293997</v>
      </c>
      <c r="BB1044" s="56">
        <v>12.713995987883969</v>
      </c>
      <c r="BC1044" s="56">
        <v>1.0565654589396238</v>
      </c>
      <c r="BD1044" s="56">
        <v>3.1380085638885592E-2</v>
      </c>
      <c r="BE1044" s="56">
        <v>0.13159390751790731</v>
      </c>
      <c r="BF1044" s="56">
        <v>0.35429128947128891</v>
      </c>
      <c r="BG1044" s="56">
        <v>4.5146832886912822</v>
      </c>
      <c r="BH1044" s="56">
        <v>4.3830893811733747</v>
      </c>
      <c r="BI1044" s="56">
        <v>9.0091213608413462E-2</v>
      </c>
      <c r="BJ1044" s="56">
        <v>5.0613041353041273E-3</v>
      </c>
      <c r="BK1044" s="56">
        <v>2</v>
      </c>
      <c r="BL1044" s="56">
        <v>2</v>
      </c>
      <c r="BM1044" s="56">
        <v>5</v>
      </c>
      <c r="BN1044" s="56">
        <v>20</v>
      </c>
      <c r="BO1044" s="56" t="s">
        <v>1706</v>
      </c>
      <c r="BP1044" s="56" t="s">
        <v>1712</v>
      </c>
      <c r="BQ1044" s="56" t="s">
        <v>1707</v>
      </c>
      <c r="BR1044" s="56" t="s">
        <v>1725</v>
      </c>
      <c r="BS1044" s="56">
        <v>10</v>
      </c>
      <c r="BT1044" s="56">
        <v>1.3</v>
      </c>
      <c r="BU1044" s="56" t="s">
        <v>1713</v>
      </c>
      <c r="BV1044" s="56">
        <v>130</v>
      </c>
      <c r="BW1044" s="56">
        <v>87</v>
      </c>
      <c r="BX1044" s="56">
        <v>16</v>
      </c>
      <c r="BY1044" s="56">
        <v>88</v>
      </c>
      <c r="BZ1044" s="56">
        <v>3.6</v>
      </c>
      <c r="CA1044" s="56">
        <v>4</v>
      </c>
      <c r="CB1044" s="56" t="s">
        <v>1709</v>
      </c>
      <c r="CC1044" s="56" t="s">
        <v>1710</v>
      </c>
      <c r="CD1044" s="56" t="s">
        <v>1706</v>
      </c>
      <c r="CE1044" s="56">
        <v>1</v>
      </c>
      <c r="CF1044" s="56">
        <v>1.7</v>
      </c>
      <c r="CG1044" s="56">
        <v>1076</v>
      </c>
      <c r="CH1044" s="56">
        <v>29.6</v>
      </c>
      <c r="CI1044" s="56">
        <v>52.7</v>
      </c>
      <c r="CJ1044" s="56">
        <v>5.47</v>
      </c>
      <c r="CK1044" s="56">
        <v>18.2</v>
      </c>
      <c r="CL1044" s="56">
        <v>3.13</v>
      </c>
      <c r="CM1044" s="56">
        <v>0.44800000000000001</v>
      </c>
      <c r="CN1044" s="56">
        <v>2.33</v>
      </c>
      <c r="CO1044" s="56">
        <v>0.41</v>
      </c>
      <c r="CP1044" s="56">
        <v>2.52</v>
      </c>
      <c r="CQ1044" s="56">
        <v>0.52</v>
      </c>
      <c r="CR1044" s="56">
        <v>1.59</v>
      </c>
      <c r="CS1044" s="56">
        <v>0.246</v>
      </c>
      <c r="CT1044" s="56">
        <v>1.63</v>
      </c>
      <c r="CU1044" s="56">
        <v>0.253</v>
      </c>
      <c r="CV1044" s="56">
        <v>2.1</v>
      </c>
      <c r="CW1044" s="56">
        <v>0.98</v>
      </c>
      <c r="CX1044" s="56">
        <v>7</v>
      </c>
      <c r="CY1044" s="56">
        <v>0.33</v>
      </c>
      <c r="CZ1044" s="56">
        <v>7</v>
      </c>
      <c r="DA1044" s="56" t="s">
        <v>1710</v>
      </c>
      <c r="DB1044" s="56">
        <v>13.5</v>
      </c>
      <c r="DC1044" s="56">
        <v>3.59</v>
      </c>
    </row>
    <row r="1045" spans="1:107" x14ac:dyDescent="0.25">
      <c r="A1045" s="93" t="s">
        <v>196</v>
      </c>
      <c r="B1045" s="53" t="s">
        <v>701</v>
      </c>
      <c r="C1045" s="53">
        <v>2018</v>
      </c>
      <c r="D1045" s="53">
        <v>182</v>
      </c>
      <c r="E1045" s="53">
        <v>1041</v>
      </c>
      <c r="F1045" s="53">
        <v>43750</v>
      </c>
      <c r="G1045" s="53">
        <v>17268</v>
      </c>
      <c r="H1045" s="109">
        <v>7.9</v>
      </c>
      <c r="I1045" s="109">
        <v>173.2</v>
      </c>
      <c r="J1045" s="109">
        <v>64.5</v>
      </c>
      <c r="K1045" s="110">
        <v>0.38417210910487898</v>
      </c>
      <c r="L1045" s="112">
        <v>183.43250210007369</v>
      </c>
      <c r="M1045" s="112">
        <v>7.4507754852207659</v>
      </c>
      <c r="N1045" s="53"/>
      <c r="O1045" s="53" t="s">
        <v>1774</v>
      </c>
      <c r="P1045" s="57">
        <v>101.3</v>
      </c>
      <c r="Q1045" s="57">
        <v>0.9</v>
      </c>
      <c r="R1045" s="57">
        <v>-82.132502100073694</v>
      </c>
      <c r="S1045" s="58"/>
      <c r="T1045" s="56">
        <v>1.5</v>
      </c>
      <c r="U1045" s="56">
        <v>5.4</v>
      </c>
      <c r="V1045" s="56">
        <v>1054</v>
      </c>
      <c r="W1045" s="56" t="s">
        <v>684</v>
      </c>
      <c r="X1045" s="56">
        <v>3.4</v>
      </c>
      <c r="Y1045" s="56">
        <v>0.37</v>
      </c>
      <c r="Z1045" s="56">
        <v>2.4</v>
      </c>
      <c r="AA1045" s="56">
        <v>4.0599999999999996</v>
      </c>
      <c r="AB1045" s="56">
        <v>1.18</v>
      </c>
      <c r="AC1045" s="56">
        <v>20</v>
      </c>
      <c r="AD1045" s="56">
        <v>6.19</v>
      </c>
      <c r="AE1045" s="56">
        <v>89</v>
      </c>
      <c r="AF1045" s="56">
        <v>32.4</v>
      </c>
      <c r="AG1045" s="56">
        <v>150</v>
      </c>
      <c r="AH1045" s="56">
        <v>36.4</v>
      </c>
      <c r="AI1045" s="56">
        <v>372</v>
      </c>
      <c r="AJ1045" s="56">
        <v>72.8</v>
      </c>
      <c r="AK1045" s="56">
        <v>7710</v>
      </c>
      <c r="AL1045" s="53"/>
      <c r="AM1045" s="56">
        <v>1.7110000000000001E-3</v>
      </c>
      <c r="AN1045" s="56">
        <v>3.8999999999999999E-5</v>
      </c>
      <c r="AO1045" s="56">
        <v>1.4677100000000001</v>
      </c>
      <c r="AP1045" s="56">
        <v>1.3999999999999999E-4</v>
      </c>
      <c r="AQ1045" s="56">
        <v>6.1600000000000002E-2</v>
      </c>
      <c r="AR1045" s="56">
        <v>1.4E-3</v>
      </c>
      <c r="AS1045" s="56">
        <v>0.28281299999999998</v>
      </c>
      <c r="AT1045" s="56">
        <v>6.0000000000000002E-5</v>
      </c>
      <c r="AU1045" s="59">
        <v>0.28280713031911625</v>
      </c>
      <c r="AV1045" s="59">
        <v>4.8606899157754846</v>
      </c>
      <c r="AW1045" s="59">
        <v>2.1226184810743085</v>
      </c>
      <c r="AX1045" s="60">
        <v>0.28280976097334587</v>
      </c>
      <c r="AY1045" s="60">
        <v>3.1256145097069421</v>
      </c>
      <c r="AZ1045" s="60">
        <v>2.1222306288330293</v>
      </c>
      <c r="BA1045" s="56">
        <v>76.71924808293997</v>
      </c>
      <c r="BB1045" s="56">
        <v>12.713995987883969</v>
      </c>
      <c r="BC1045" s="56">
        <v>1.0565654589396238</v>
      </c>
      <c r="BD1045" s="56">
        <v>3.1380085638885592E-2</v>
      </c>
      <c r="BE1045" s="56">
        <v>0.13159390751790731</v>
      </c>
      <c r="BF1045" s="56">
        <v>0.35429128947128891</v>
      </c>
      <c r="BG1045" s="56">
        <v>4.5146832886912822</v>
      </c>
      <c r="BH1045" s="56">
        <v>4.3830893811733747</v>
      </c>
      <c r="BI1045" s="56">
        <v>9.0091213608413462E-2</v>
      </c>
      <c r="BJ1045" s="56">
        <v>5.0613041353041273E-3</v>
      </c>
      <c r="BK1045" s="56">
        <v>2</v>
      </c>
      <c r="BL1045" s="56">
        <v>2</v>
      </c>
      <c r="BM1045" s="56">
        <v>5</v>
      </c>
      <c r="BN1045" s="56">
        <v>20</v>
      </c>
      <c r="BO1045" s="56" t="s">
        <v>1706</v>
      </c>
      <c r="BP1045" s="56" t="s">
        <v>1712</v>
      </c>
      <c r="BQ1045" s="56" t="s">
        <v>1707</v>
      </c>
      <c r="BR1045" s="56" t="s">
        <v>1725</v>
      </c>
      <c r="BS1045" s="56">
        <v>10</v>
      </c>
      <c r="BT1045" s="56">
        <v>1.3</v>
      </c>
      <c r="BU1045" s="56" t="s">
        <v>1713</v>
      </c>
      <c r="BV1045" s="56">
        <v>130</v>
      </c>
      <c r="BW1045" s="56">
        <v>87</v>
      </c>
      <c r="BX1045" s="56">
        <v>16</v>
      </c>
      <c r="BY1045" s="56">
        <v>88</v>
      </c>
      <c r="BZ1045" s="56">
        <v>3.6</v>
      </c>
      <c r="CA1045" s="56">
        <v>4</v>
      </c>
      <c r="CB1045" s="56" t="s">
        <v>1709</v>
      </c>
      <c r="CC1045" s="56" t="s">
        <v>1710</v>
      </c>
      <c r="CD1045" s="56" t="s">
        <v>1706</v>
      </c>
      <c r="CE1045" s="56">
        <v>1</v>
      </c>
      <c r="CF1045" s="56">
        <v>1.7</v>
      </c>
      <c r="CG1045" s="56">
        <v>1076</v>
      </c>
      <c r="CH1045" s="56">
        <v>29.6</v>
      </c>
      <c r="CI1045" s="56">
        <v>52.7</v>
      </c>
      <c r="CJ1045" s="56">
        <v>5.47</v>
      </c>
      <c r="CK1045" s="56">
        <v>18.2</v>
      </c>
      <c r="CL1045" s="56">
        <v>3.13</v>
      </c>
      <c r="CM1045" s="56">
        <v>0.44800000000000001</v>
      </c>
      <c r="CN1045" s="56">
        <v>2.33</v>
      </c>
      <c r="CO1045" s="56">
        <v>0.41</v>
      </c>
      <c r="CP1045" s="56">
        <v>2.52</v>
      </c>
      <c r="CQ1045" s="56">
        <v>0.52</v>
      </c>
      <c r="CR1045" s="56">
        <v>1.59</v>
      </c>
      <c r="CS1045" s="56">
        <v>0.246</v>
      </c>
      <c r="CT1045" s="56">
        <v>1.63</v>
      </c>
      <c r="CU1045" s="56">
        <v>0.253</v>
      </c>
      <c r="CV1045" s="56">
        <v>2.1</v>
      </c>
      <c r="CW1045" s="56">
        <v>0.98</v>
      </c>
      <c r="CX1045" s="56">
        <v>7</v>
      </c>
      <c r="CY1045" s="56">
        <v>0.33</v>
      </c>
      <c r="CZ1045" s="56">
        <v>7</v>
      </c>
      <c r="DA1045" s="56" t="s">
        <v>1710</v>
      </c>
      <c r="DB1045" s="56">
        <v>13.5</v>
      </c>
      <c r="DC1045" s="56">
        <v>3.59</v>
      </c>
    </row>
    <row r="1046" spans="1:107" x14ac:dyDescent="0.25">
      <c r="A1046" s="94" t="s">
        <v>187</v>
      </c>
      <c r="B1046" s="4" t="s">
        <v>701</v>
      </c>
      <c r="C1046" s="4">
        <v>2018</v>
      </c>
      <c r="D1046" s="4">
        <v>183</v>
      </c>
      <c r="E1046" s="4">
        <v>1042</v>
      </c>
      <c r="F1046" s="4">
        <v>43530</v>
      </c>
      <c r="G1046" s="4">
        <v>17281</v>
      </c>
      <c r="H1046" s="113">
        <v>13.71</v>
      </c>
      <c r="I1046" s="113">
        <v>534</v>
      </c>
      <c r="J1046" s="113">
        <v>250</v>
      </c>
      <c r="K1046" s="114">
        <v>0.46082949308755761</v>
      </c>
      <c r="L1046" s="116">
        <v>111.53014741283673</v>
      </c>
      <c r="M1046" s="116">
        <v>3.7207463384151387</v>
      </c>
      <c r="O1046" s="4" t="s">
        <v>721</v>
      </c>
      <c r="P1046" s="40">
        <v>101.3</v>
      </c>
      <c r="Q1046" s="40">
        <v>0.9</v>
      </c>
      <c r="R1046" s="40">
        <v>-10.230147412836729</v>
      </c>
      <c r="S1046" s="41"/>
      <c r="T1046" s="20">
        <v>7.9</v>
      </c>
      <c r="U1046" s="20">
        <v>5.7</v>
      </c>
      <c r="V1046" s="20">
        <v>1690</v>
      </c>
      <c r="W1046" s="20">
        <v>0.27</v>
      </c>
      <c r="X1046" s="20">
        <v>12.3</v>
      </c>
      <c r="Y1046" s="20">
        <v>0.67</v>
      </c>
      <c r="Z1046" s="20">
        <v>3.72</v>
      </c>
      <c r="AA1046" s="20">
        <v>8.3000000000000007</v>
      </c>
      <c r="AB1046" s="20">
        <v>1.59</v>
      </c>
      <c r="AC1046" s="20">
        <v>31.3</v>
      </c>
      <c r="AD1046" s="20">
        <v>11.9</v>
      </c>
      <c r="AE1046" s="20">
        <v>137</v>
      </c>
      <c r="AF1046" s="20">
        <v>51.2</v>
      </c>
      <c r="AG1046" s="20">
        <v>272</v>
      </c>
      <c r="AH1046" s="20">
        <v>58.6</v>
      </c>
      <c r="AI1046" s="20">
        <v>597</v>
      </c>
      <c r="AJ1046" s="20">
        <v>119</v>
      </c>
      <c r="AK1046" s="20">
        <v>8500</v>
      </c>
      <c r="AM1046" s="100">
        <v>1.474E-3</v>
      </c>
      <c r="AN1046" s="100">
        <v>4.3999999999999999E-5</v>
      </c>
      <c r="AO1046" s="100">
        <v>1.4676</v>
      </c>
      <c r="AP1046" s="100">
        <v>1.7000000000000001E-4</v>
      </c>
      <c r="AQ1046" s="100">
        <v>5.3800000000000001E-2</v>
      </c>
      <c r="AR1046" s="100">
        <v>3.0999999999999999E-3</v>
      </c>
      <c r="AS1046" s="100">
        <v>0.282829</v>
      </c>
      <c r="AT1046" s="100">
        <v>5.1999999999999997E-5</v>
      </c>
      <c r="AU1046" s="105">
        <v>0.28282592753945307</v>
      </c>
      <c r="AV1046" s="105">
        <v>3.9249649481964966</v>
      </c>
      <c r="AW1046" s="105">
        <v>1.8393083784892379</v>
      </c>
      <c r="AX1046" s="106">
        <v>0.28282620962870358</v>
      </c>
      <c r="AY1046" s="106">
        <v>3.707411846427533</v>
      </c>
      <c r="AZ1046" s="106">
        <v>1.839266544988625</v>
      </c>
      <c r="BA1046" s="100">
        <v>76.71924808293997</v>
      </c>
      <c r="BB1046" s="100">
        <v>12.713995987883969</v>
      </c>
      <c r="BC1046" s="100">
        <v>1.0565654589396238</v>
      </c>
      <c r="BD1046" s="100">
        <v>3.1380085638885592E-2</v>
      </c>
      <c r="BE1046" s="100">
        <v>0.13159390751790731</v>
      </c>
      <c r="BF1046" s="100">
        <v>0.35429128947128891</v>
      </c>
      <c r="BG1046" s="100">
        <v>4.5146832886912822</v>
      </c>
      <c r="BH1046" s="100">
        <v>4.3830893811733747</v>
      </c>
      <c r="BI1046" s="100">
        <v>9.0091213608413462E-2</v>
      </c>
      <c r="BJ1046" s="100">
        <v>5.0613041353041273E-3</v>
      </c>
      <c r="BK1046" s="100">
        <v>2</v>
      </c>
      <c r="BL1046" s="100">
        <v>2</v>
      </c>
      <c r="BM1046" s="100">
        <v>5</v>
      </c>
      <c r="BN1046" s="100">
        <v>20</v>
      </c>
      <c r="BO1046" s="100" t="s">
        <v>1706</v>
      </c>
      <c r="BP1046" s="100" t="s">
        <v>1712</v>
      </c>
      <c r="BQ1046" s="100" t="s">
        <v>1707</v>
      </c>
      <c r="BR1046" s="100" t="s">
        <v>1725</v>
      </c>
      <c r="BS1046" s="100">
        <v>10</v>
      </c>
      <c r="BT1046" s="100">
        <v>1.3</v>
      </c>
      <c r="BU1046" s="100" t="s">
        <v>1713</v>
      </c>
      <c r="BV1046" s="100">
        <v>130</v>
      </c>
      <c r="BW1046" s="100">
        <v>87</v>
      </c>
      <c r="BX1046" s="100">
        <v>16</v>
      </c>
      <c r="BY1046" s="100">
        <v>88</v>
      </c>
      <c r="BZ1046" s="100">
        <v>3.6</v>
      </c>
      <c r="CA1046" s="100">
        <v>4</v>
      </c>
      <c r="CB1046" s="100" t="s">
        <v>1709</v>
      </c>
      <c r="CC1046" s="100" t="s">
        <v>1710</v>
      </c>
      <c r="CD1046" s="100" t="s">
        <v>1706</v>
      </c>
      <c r="CE1046" s="100">
        <v>1</v>
      </c>
      <c r="CF1046" s="100">
        <v>1.7</v>
      </c>
      <c r="CG1046" s="100">
        <v>1076</v>
      </c>
      <c r="CH1046" s="100">
        <v>29.6</v>
      </c>
      <c r="CI1046" s="100">
        <v>52.7</v>
      </c>
      <c r="CJ1046" s="100">
        <v>5.47</v>
      </c>
      <c r="CK1046" s="100">
        <v>18.2</v>
      </c>
      <c r="CL1046" s="100">
        <v>3.13</v>
      </c>
      <c r="CM1046" s="100">
        <v>0.44800000000000001</v>
      </c>
      <c r="CN1046" s="100">
        <v>2.33</v>
      </c>
      <c r="CO1046" s="100">
        <v>0.41</v>
      </c>
      <c r="CP1046" s="100">
        <v>2.52</v>
      </c>
      <c r="CQ1046" s="100">
        <v>0.52</v>
      </c>
      <c r="CR1046" s="100">
        <v>1.59</v>
      </c>
      <c r="CS1046" s="100">
        <v>0.246</v>
      </c>
      <c r="CT1046" s="100">
        <v>1.63</v>
      </c>
      <c r="CU1046" s="100">
        <v>0.253</v>
      </c>
      <c r="CV1046" s="100">
        <v>2.1</v>
      </c>
      <c r="CW1046" s="100">
        <v>0.98</v>
      </c>
      <c r="CX1046" s="100">
        <v>7</v>
      </c>
      <c r="CY1046" s="100">
        <v>0.33</v>
      </c>
      <c r="CZ1046" s="100">
        <v>7</v>
      </c>
      <c r="DA1046" s="100" t="s">
        <v>1710</v>
      </c>
      <c r="DB1046" s="100">
        <v>13.5</v>
      </c>
      <c r="DC1046" s="100">
        <v>3.59</v>
      </c>
    </row>
    <row r="1047" spans="1:107" x14ac:dyDescent="0.25">
      <c r="A1047" s="93" t="s">
        <v>164</v>
      </c>
      <c r="B1047" s="53" t="s">
        <v>701</v>
      </c>
      <c r="C1047" s="53">
        <v>2018</v>
      </c>
      <c r="D1047" s="53">
        <v>184</v>
      </c>
      <c r="E1047" s="53">
        <v>1043</v>
      </c>
      <c r="F1047" s="53">
        <v>43499</v>
      </c>
      <c r="G1047" s="53">
        <v>17231</v>
      </c>
      <c r="H1047" s="109">
        <v>10.96</v>
      </c>
      <c r="I1047" s="109">
        <v>179.4</v>
      </c>
      <c r="J1047" s="109">
        <v>61.9</v>
      </c>
      <c r="K1047" s="110">
        <v>0.35186488388458831</v>
      </c>
      <c r="L1047" s="112">
        <v>274.18097904560108</v>
      </c>
      <c r="M1047" s="112">
        <v>11.167970854548578</v>
      </c>
      <c r="N1047" s="53" t="s">
        <v>715</v>
      </c>
      <c r="O1047" s="53" t="s">
        <v>1775</v>
      </c>
      <c r="P1047" s="57">
        <v>101.3</v>
      </c>
      <c r="Q1047" s="57">
        <v>0.9</v>
      </c>
      <c r="R1047" s="57">
        <v>-172.88097904560107</v>
      </c>
      <c r="S1047" s="58"/>
      <c r="T1047" s="56">
        <v>0.2</v>
      </c>
      <c r="U1047" s="56">
        <v>5.5</v>
      </c>
      <c r="V1047" s="56">
        <v>659</v>
      </c>
      <c r="W1047" s="56" t="s">
        <v>684</v>
      </c>
      <c r="X1047" s="56">
        <v>6.18</v>
      </c>
      <c r="Y1047" s="56">
        <v>0.10299999999999999</v>
      </c>
      <c r="Z1047" s="56">
        <v>0.56999999999999995</v>
      </c>
      <c r="AA1047" s="56">
        <v>2.2599999999999998</v>
      </c>
      <c r="AB1047" s="56">
        <v>0.43</v>
      </c>
      <c r="AC1047" s="56">
        <v>8.8000000000000007</v>
      </c>
      <c r="AD1047" s="56">
        <v>4.09</v>
      </c>
      <c r="AE1047" s="56">
        <v>53.1</v>
      </c>
      <c r="AF1047" s="56">
        <v>23.6</v>
      </c>
      <c r="AG1047" s="56">
        <v>102.9</v>
      </c>
      <c r="AH1047" s="56">
        <v>24.2</v>
      </c>
      <c r="AI1047" s="56">
        <v>249</v>
      </c>
      <c r="AJ1047" s="56">
        <v>51.7</v>
      </c>
      <c r="AK1047" s="56">
        <v>9640</v>
      </c>
      <c r="AL1047" s="53"/>
      <c r="AM1047" s="56">
        <v>1.31E-3</v>
      </c>
      <c r="AN1047" s="56">
        <v>9.5000000000000005E-6</v>
      </c>
      <c r="AO1047" s="56">
        <v>1.4676400000000001</v>
      </c>
      <c r="AP1047" s="56">
        <v>1.2999999999999999E-4</v>
      </c>
      <c r="AQ1047" s="56">
        <v>4.6690000000000002E-2</v>
      </c>
      <c r="AR1047" s="56">
        <v>6.4000000000000005E-4</v>
      </c>
      <c r="AS1047" s="56">
        <v>0.28279599999999999</v>
      </c>
      <c r="AT1047" s="56">
        <v>6.2000000000000003E-5</v>
      </c>
      <c r="AU1047" s="59">
        <v>0.28278927697109524</v>
      </c>
      <c r="AV1047" s="59">
        <v>6.2529055015358992</v>
      </c>
      <c r="AW1047" s="59">
        <v>2.1938161403641447</v>
      </c>
      <c r="AX1047" s="60">
        <v>0.28279352009063885</v>
      </c>
      <c r="AY1047" s="60">
        <v>2.5511661977040134</v>
      </c>
      <c r="AZ1047" s="60">
        <v>2.1929716497941301</v>
      </c>
      <c r="BA1047" s="56">
        <v>76.71924808293997</v>
      </c>
      <c r="BB1047" s="56">
        <v>12.713995987883969</v>
      </c>
      <c r="BC1047" s="56">
        <v>1.0565654589396238</v>
      </c>
      <c r="BD1047" s="56">
        <v>3.1380085638885592E-2</v>
      </c>
      <c r="BE1047" s="56">
        <v>0.13159390751790731</v>
      </c>
      <c r="BF1047" s="56">
        <v>0.35429128947128891</v>
      </c>
      <c r="BG1047" s="56">
        <v>4.5146832886912822</v>
      </c>
      <c r="BH1047" s="56">
        <v>4.3830893811733747</v>
      </c>
      <c r="BI1047" s="56">
        <v>9.0091213608413462E-2</v>
      </c>
      <c r="BJ1047" s="56">
        <v>5.0613041353041273E-3</v>
      </c>
      <c r="BK1047" s="56">
        <v>2</v>
      </c>
      <c r="BL1047" s="56">
        <v>2</v>
      </c>
      <c r="BM1047" s="56">
        <v>5</v>
      </c>
      <c r="BN1047" s="56">
        <v>20</v>
      </c>
      <c r="BO1047" s="56" t="s">
        <v>1706</v>
      </c>
      <c r="BP1047" s="56" t="s">
        <v>1712</v>
      </c>
      <c r="BQ1047" s="56" t="s">
        <v>1707</v>
      </c>
      <c r="BR1047" s="56" t="s">
        <v>1725</v>
      </c>
      <c r="BS1047" s="56">
        <v>10</v>
      </c>
      <c r="BT1047" s="56">
        <v>1.3</v>
      </c>
      <c r="BU1047" s="56" t="s">
        <v>1713</v>
      </c>
      <c r="BV1047" s="56">
        <v>130</v>
      </c>
      <c r="BW1047" s="56">
        <v>87</v>
      </c>
      <c r="BX1047" s="56">
        <v>16</v>
      </c>
      <c r="BY1047" s="56">
        <v>88</v>
      </c>
      <c r="BZ1047" s="56">
        <v>3.6</v>
      </c>
      <c r="CA1047" s="56">
        <v>4</v>
      </c>
      <c r="CB1047" s="56" t="s">
        <v>1709</v>
      </c>
      <c r="CC1047" s="56" t="s">
        <v>1710</v>
      </c>
      <c r="CD1047" s="56" t="s">
        <v>1706</v>
      </c>
      <c r="CE1047" s="56">
        <v>1</v>
      </c>
      <c r="CF1047" s="56">
        <v>1.7</v>
      </c>
      <c r="CG1047" s="56">
        <v>1076</v>
      </c>
      <c r="CH1047" s="56">
        <v>29.6</v>
      </c>
      <c r="CI1047" s="56">
        <v>52.7</v>
      </c>
      <c r="CJ1047" s="56">
        <v>5.47</v>
      </c>
      <c r="CK1047" s="56">
        <v>18.2</v>
      </c>
      <c r="CL1047" s="56">
        <v>3.13</v>
      </c>
      <c r="CM1047" s="56">
        <v>0.44800000000000001</v>
      </c>
      <c r="CN1047" s="56">
        <v>2.33</v>
      </c>
      <c r="CO1047" s="56">
        <v>0.41</v>
      </c>
      <c r="CP1047" s="56">
        <v>2.52</v>
      </c>
      <c r="CQ1047" s="56">
        <v>0.52</v>
      </c>
      <c r="CR1047" s="56">
        <v>1.59</v>
      </c>
      <c r="CS1047" s="56">
        <v>0.246</v>
      </c>
      <c r="CT1047" s="56">
        <v>1.63</v>
      </c>
      <c r="CU1047" s="56">
        <v>0.253</v>
      </c>
      <c r="CV1047" s="56">
        <v>2.1</v>
      </c>
      <c r="CW1047" s="56">
        <v>0.98</v>
      </c>
      <c r="CX1047" s="56">
        <v>7</v>
      </c>
      <c r="CY1047" s="56">
        <v>0.33</v>
      </c>
      <c r="CZ1047" s="56">
        <v>7</v>
      </c>
      <c r="DA1047" s="56" t="s">
        <v>1710</v>
      </c>
      <c r="DB1047" s="56">
        <v>13.5</v>
      </c>
      <c r="DC1047" s="56">
        <v>3.59</v>
      </c>
    </row>
    <row r="1048" spans="1:107" x14ac:dyDescent="0.25">
      <c r="A1048" s="53" t="s">
        <v>192</v>
      </c>
      <c r="B1048" s="53" t="s">
        <v>701</v>
      </c>
      <c r="C1048" s="53">
        <v>2018</v>
      </c>
      <c r="D1048" s="53">
        <v>185</v>
      </c>
      <c r="E1048" s="53">
        <v>1044</v>
      </c>
      <c r="F1048" s="53">
        <v>43316</v>
      </c>
      <c r="G1048" s="53">
        <v>17381</v>
      </c>
      <c r="H1048" s="109">
        <v>112.6</v>
      </c>
      <c r="I1048" s="109">
        <v>448</v>
      </c>
      <c r="J1048" s="109">
        <v>280.8</v>
      </c>
      <c r="K1048" s="110">
        <v>0.65963060686015829</v>
      </c>
      <c r="L1048" s="112">
        <v>997.18583785567159</v>
      </c>
      <c r="M1048" s="112">
        <v>68.643973695774278</v>
      </c>
      <c r="N1048" s="53" t="s">
        <v>723</v>
      </c>
      <c r="O1048" s="53" t="s">
        <v>1775</v>
      </c>
      <c r="P1048" s="57">
        <v>101.3</v>
      </c>
      <c r="Q1048" s="57">
        <v>0.9</v>
      </c>
      <c r="R1048" s="57">
        <v>-895.88583785567164</v>
      </c>
      <c r="S1048" s="58"/>
      <c r="T1048" s="56">
        <v>75</v>
      </c>
      <c r="U1048" s="56">
        <v>20</v>
      </c>
      <c r="V1048" s="56">
        <v>1070</v>
      </c>
      <c r="W1048" s="56">
        <v>0.53</v>
      </c>
      <c r="X1048" s="56">
        <v>9.6</v>
      </c>
      <c r="Y1048" s="56">
        <v>1.08</v>
      </c>
      <c r="Z1048" s="56">
        <v>2.54</v>
      </c>
      <c r="AA1048" s="56">
        <v>4.5</v>
      </c>
      <c r="AB1048" s="56">
        <v>1.0900000000000001</v>
      </c>
      <c r="AC1048" s="56">
        <v>19.899999999999999</v>
      </c>
      <c r="AD1048" s="56">
        <v>7.4</v>
      </c>
      <c r="AE1048" s="56">
        <v>87</v>
      </c>
      <c r="AF1048" s="56">
        <v>33.6</v>
      </c>
      <c r="AG1048" s="56">
        <v>169</v>
      </c>
      <c r="AH1048" s="56">
        <v>42.8</v>
      </c>
      <c r="AI1048" s="56">
        <v>428</v>
      </c>
      <c r="AJ1048" s="56">
        <v>82</v>
      </c>
      <c r="AK1048" s="56">
        <v>8340</v>
      </c>
      <c r="AL1048" s="53"/>
      <c r="AM1048" s="56" t="s">
        <v>734</v>
      </c>
      <c r="AN1048" s="56" t="s">
        <v>734</v>
      </c>
      <c r="AO1048" s="56" t="s">
        <v>734</v>
      </c>
      <c r="AP1048" s="56" t="s">
        <v>734</v>
      </c>
      <c r="AQ1048" s="56" t="s">
        <v>734</v>
      </c>
      <c r="AR1048" s="56" t="s">
        <v>734</v>
      </c>
      <c r="AS1048" s="56" t="s">
        <v>734</v>
      </c>
      <c r="AT1048" s="56" t="s">
        <v>734</v>
      </c>
      <c r="AU1048" s="59" t="s">
        <v>734</v>
      </c>
      <c r="AV1048" s="59" t="s">
        <v>734</v>
      </c>
      <c r="AW1048" s="59" t="s">
        <v>734</v>
      </c>
      <c r="AX1048" s="60" t="s">
        <v>734</v>
      </c>
      <c r="AY1048" s="60" t="s">
        <v>734</v>
      </c>
      <c r="AZ1048" s="60" t="s">
        <v>734</v>
      </c>
      <c r="BA1048" s="56">
        <v>76.71924808293997</v>
      </c>
      <c r="BB1048" s="56">
        <v>12.713995987883969</v>
      </c>
      <c r="BC1048" s="56">
        <v>1.0565654589396238</v>
      </c>
      <c r="BD1048" s="56">
        <v>3.1380085638885592E-2</v>
      </c>
      <c r="BE1048" s="56">
        <v>0.13159390751790731</v>
      </c>
      <c r="BF1048" s="56">
        <v>0.35429128947128891</v>
      </c>
      <c r="BG1048" s="56">
        <v>4.5146832886912822</v>
      </c>
      <c r="BH1048" s="56">
        <v>4.3830893811733747</v>
      </c>
      <c r="BI1048" s="56">
        <v>9.0091213608413462E-2</v>
      </c>
      <c r="BJ1048" s="56">
        <v>5.0613041353041273E-3</v>
      </c>
      <c r="BK1048" s="56">
        <v>2</v>
      </c>
      <c r="BL1048" s="56">
        <v>2</v>
      </c>
      <c r="BM1048" s="56">
        <v>5</v>
      </c>
      <c r="BN1048" s="56">
        <v>20</v>
      </c>
      <c r="BO1048" s="56" t="s">
        <v>1706</v>
      </c>
      <c r="BP1048" s="56" t="s">
        <v>1712</v>
      </c>
      <c r="BQ1048" s="56" t="s">
        <v>1707</v>
      </c>
      <c r="BR1048" s="56" t="s">
        <v>1725</v>
      </c>
      <c r="BS1048" s="56">
        <v>10</v>
      </c>
      <c r="BT1048" s="56">
        <v>1.3</v>
      </c>
      <c r="BU1048" s="56" t="s">
        <v>1713</v>
      </c>
      <c r="BV1048" s="56">
        <v>130</v>
      </c>
      <c r="BW1048" s="56">
        <v>87</v>
      </c>
      <c r="BX1048" s="56">
        <v>16</v>
      </c>
      <c r="BY1048" s="56">
        <v>88</v>
      </c>
      <c r="BZ1048" s="56">
        <v>3.6</v>
      </c>
      <c r="CA1048" s="56">
        <v>4</v>
      </c>
      <c r="CB1048" s="56" t="s">
        <v>1709</v>
      </c>
      <c r="CC1048" s="56" t="s">
        <v>1710</v>
      </c>
      <c r="CD1048" s="56" t="s">
        <v>1706</v>
      </c>
      <c r="CE1048" s="56">
        <v>1</v>
      </c>
      <c r="CF1048" s="56">
        <v>1.7</v>
      </c>
      <c r="CG1048" s="56">
        <v>1076</v>
      </c>
      <c r="CH1048" s="56">
        <v>29.6</v>
      </c>
      <c r="CI1048" s="56">
        <v>52.7</v>
      </c>
      <c r="CJ1048" s="56">
        <v>5.47</v>
      </c>
      <c r="CK1048" s="56">
        <v>18.2</v>
      </c>
      <c r="CL1048" s="56">
        <v>3.13</v>
      </c>
      <c r="CM1048" s="56">
        <v>0.44800000000000001</v>
      </c>
      <c r="CN1048" s="56">
        <v>2.33</v>
      </c>
      <c r="CO1048" s="56">
        <v>0.41</v>
      </c>
      <c r="CP1048" s="56">
        <v>2.52</v>
      </c>
      <c r="CQ1048" s="56">
        <v>0.52</v>
      </c>
      <c r="CR1048" s="56">
        <v>1.59</v>
      </c>
      <c r="CS1048" s="56">
        <v>0.246</v>
      </c>
      <c r="CT1048" s="56">
        <v>1.63</v>
      </c>
      <c r="CU1048" s="56">
        <v>0.253</v>
      </c>
      <c r="CV1048" s="56">
        <v>2.1</v>
      </c>
      <c r="CW1048" s="56">
        <v>0.98</v>
      </c>
      <c r="CX1048" s="56">
        <v>7</v>
      </c>
      <c r="CY1048" s="56">
        <v>0.33</v>
      </c>
      <c r="CZ1048" s="56">
        <v>7</v>
      </c>
      <c r="DA1048" s="56" t="s">
        <v>1710</v>
      </c>
      <c r="DB1048" s="56">
        <v>13.5</v>
      </c>
      <c r="DC1048" s="56">
        <v>3.59</v>
      </c>
    </row>
    <row r="1049" spans="1:107" x14ac:dyDescent="0.25">
      <c r="A1049" s="4" t="s">
        <v>189</v>
      </c>
      <c r="B1049" s="4" t="s">
        <v>701</v>
      </c>
      <c r="C1049" s="4">
        <v>2018</v>
      </c>
      <c r="D1049" s="4">
        <v>186</v>
      </c>
      <c r="E1049" s="4">
        <v>1045</v>
      </c>
      <c r="F1049" s="4">
        <v>43164</v>
      </c>
      <c r="G1049" s="4">
        <v>17356</v>
      </c>
      <c r="H1049" s="113">
        <v>4.7320000000000002</v>
      </c>
      <c r="I1049" s="113">
        <v>94.6</v>
      </c>
      <c r="J1049" s="113">
        <v>43.1</v>
      </c>
      <c r="K1049" s="114">
        <v>0.4591368227731864</v>
      </c>
      <c r="L1049" s="116">
        <v>104.40910778237333</v>
      </c>
      <c r="M1049" s="116">
        <v>4.3008415667396909</v>
      </c>
      <c r="P1049" s="40">
        <v>101.3</v>
      </c>
      <c r="Q1049" s="40">
        <v>0.9</v>
      </c>
      <c r="R1049" s="40">
        <v>-3.1091077823733286</v>
      </c>
      <c r="S1049" s="41"/>
      <c r="T1049" s="20">
        <v>9</v>
      </c>
      <c r="U1049" s="20">
        <v>5.3</v>
      </c>
      <c r="V1049" s="20">
        <v>819</v>
      </c>
      <c r="W1049" s="20" t="s">
        <v>684</v>
      </c>
      <c r="X1049" s="20">
        <v>4.04</v>
      </c>
      <c r="Y1049" s="20">
        <v>0.45</v>
      </c>
      <c r="Z1049" s="20">
        <v>2.65</v>
      </c>
      <c r="AA1049" s="20">
        <v>4.66</v>
      </c>
      <c r="AB1049" s="20">
        <v>2.66</v>
      </c>
      <c r="AC1049" s="20">
        <v>18.3</v>
      </c>
      <c r="AD1049" s="20">
        <v>6.58</v>
      </c>
      <c r="AE1049" s="20">
        <v>69</v>
      </c>
      <c r="AF1049" s="20">
        <v>24.5</v>
      </c>
      <c r="AG1049" s="20">
        <v>123</v>
      </c>
      <c r="AH1049" s="20">
        <v>26.7</v>
      </c>
      <c r="AI1049" s="20">
        <v>280</v>
      </c>
      <c r="AJ1049" s="20">
        <v>56.8</v>
      </c>
      <c r="AK1049" s="20">
        <v>7660</v>
      </c>
      <c r="AM1049" s="100">
        <v>9.810000000000001E-4</v>
      </c>
      <c r="AN1049" s="100">
        <v>1.4E-5</v>
      </c>
      <c r="AO1049" s="100">
        <v>1.4677899999999999</v>
      </c>
      <c r="AP1049" s="100">
        <v>1.2999999999999999E-4</v>
      </c>
      <c r="AQ1049" s="100">
        <v>3.5970000000000002E-2</v>
      </c>
      <c r="AR1049" s="100">
        <v>5.5000000000000003E-4</v>
      </c>
      <c r="AS1049" s="100">
        <v>0.28284399999999998</v>
      </c>
      <c r="AT1049" s="100">
        <v>5.0666666666666667E-5</v>
      </c>
      <c r="AU1049" s="105">
        <v>0.28284208585396692</v>
      </c>
      <c r="AV1049" s="105">
        <v>4.3381105817363874</v>
      </c>
      <c r="AW1049" s="105">
        <v>1.7921182512109715</v>
      </c>
      <c r="AX1049" s="106">
        <v>0.28284214290756998</v>
      </c>
      <c r="AY1049" s="106">
        <v>4.270980053562301</v>
      </c>
      <c r="AZ1049" s="106">
        <v>1.7921058643478911</v>
      </c>
      <c r="BA1049" s="100">
        <v>76.71924808293997</v>
      </c>
      <c r="BB1049" s="100">
        <v>12.713995987883969</v>
      </c>
      <c r="BC1049" s="100">
        <v>1.0565654589396238</v>
      </c>
      <c r="BD1049" s="100">
        <v>3.1380085638885592E-2</v>
      </c>
      <c r="BE1049" s="100">
        <v>0.13159390751790731</v>
      </c>
      <c r="BF1049" s="100">
        <v>0.35429128947128891</v>
      </c>
      <c r="BG1049" s="100">
        <v>4.5146832886912822</v>
      </c>
      <c r="BH1049" s="100">
        <v>4.3830893811733747</v>
      </c>
      <c r="BI1049" s="100">
        <v>9.0091213608413462E-2</v>
      </c>
      <c r="BJ1049" s="100">
        <v>5.0613041353041273E-3</v>
      </c>
      <c r="BK1049" s="100">
        <v>2</v>
      </c>
      <c r="BL1049" s="100">
        <v>2</v>
      </c>
      <c r="BM1049" s="100">
        <v>5</v>
      </c>
      <c r="BN1049" s="100">
        <v>20</v>
      </c>
      <c r="BO1049" s="100" t="s">
        <v>1706</v>
      </c>
      <c r="BP1049" s="100" t="s">
        <v>1712</v>
      </c>
      <c r="BQ1049" s="100" t="s">
        <v>1707</v>
      </c>
      <c r="BR1049" s="100" t="s">
        <v>1725</v>
      </c>
      <c r="BS1049" s="100">
        <v>10</v>
      </c>
      <c r="BT1049" s="100">
        <v>1.3</v>
      </c>
      <c r="BU1049" s="100" t="s">
        <v>1713</v>
      </c>
      <c r="BV1049" s="100">
        <v>130</v>
      </c>
      <c r="BW1049" s="100">
        <v>87</v>
      </c>
      <c r="BX1049" s="100">
        <v>16</v>
      </c>
      <c r="BY1049" s="100">
        <v>88</v>
      </c>
      <c r="BZ1049" s="100">
        <v>3.6</v>
      </c>
      <c r="CA1049" s="100">
        <v>4</v>
      </c>
      <c r="CB1049" s="100" t="s">
        <v>1709</v>
      </c>
      <c r="CC1049" s="100" t="s">
        <v>1710</v>
      </c>
      <c r="CD1049" s="100" t="s">
        <v>1706</v>
      </c>
      <c r="CE1049" s="100">
        <v>1</v>
      </c>
      <c r="CF1049" s="100">
        <v>1.7</v>
      </c>
      <c r="CG1049" s="100">
        <v>1076</v>
      </c>
      <c r="CH1049" s="100">
        <v>29.6</v>
      </c>
      <c r="CI1049" s="100">
        <v>52.7</v>
      </c>
      <c r="CJ1049" s="100">
        <v>5.47</v>
      </c>
      <c r="CK1049" s="100">
        <v>18.2</v>
      </c>
      <c r="CL1049" s="100">
        <v>3.13</v>
      </c>
      <c r="CM1049" s="100">
        <v>0.44800000000000001</v>
      </c>
      <c r="CN1049" s="100">
        <v>2.33</v>
      </c>
      <c r="CO1049" s="100">
        <v>0.41</v>
      </c>
      <c r="CP1049" s="100">
        <v>2.52</v>
      </c>
      <c r="CQ1049" s="100">
        <v>0.52</v>
      </c>
      <c r="CR1049" s="100">
        <v>1.59</v>
      </c>
      <c r="CS1049" s="100">
        <v>0.246</v>
      </c>
      <c r="CT1049" s="100">
        <v>1.63</v>
      </c>
      <c r="CU1049" s="100">
        <v>0.253</v>
      </c>
      <c r="CV1049" s="100">
        <v>2.1</v>
      </c>
      <c r="CW1049" s="100">
        <v>0.98</v>
      </c>
      <c r="CX1049" s="100">
        <v>7</v>
      </c>
      <c r="CY1049" s="100">
        <v>0.33</v>
      </c>
      <c r="CZ1049" s="100">
        <v>7</v>
      </c>
      <c r="DA1049" s="100" t="s">
        <v>1710</v>
      </c>
      <c r="DB1049" s="100">
        <v>13.5</v>
      </c>
      <c r="DC1049" s="100">
        <v>3.59</v>
      </c>
    </row>
    <row r="1050" spans="1:107" x14ac:dyDescent="0.25">
      <c r="A1050" s="4" t="s">
        <v>172</v>
      </c>
      <c r="B1050" s="4" t="s">
        <v>701</v>
      </c>
      <c r="C1050" s="4">
        <v>2018</v>
      </c>
      <c r="D1050" s="4">
        <v>187</v>
      </c>
      <c r="E1050" s="4">
        <v>1046</v>
      </c>
      <c r="F1050" s="4">
        <v>43270</v>
      </c>
      <c r="G1050" s="4">
        <v>17248</v>
      </c>
      <c r="H1050" s="113">
        <v>13.6</v>
      </c>
      <c r="I1050" s="113">
        <v>485.5</v>
      </c>
      <c r="J1050" s="113">
        <v>294</v>
      </c>
      <c r="K1050" s="114">
        <v>0.62421972534332082</v>
      </c>
      <c r="L1050" s="116">
        <v>99.72589480322381</v>
      </c>
      <c r="M1050" s="116">
        <v>3.0588922959338833</v>
      </c>
      <c r="P1050" s="40">
        <v>101.3</v>
      </c>
      <c r="Q1050" s="40">
        <v>0.9</v>
      </c>
      <c r="R1050" s="40">
        <v>1.5741051967761877</v>
      </c>
      <c r="S1050" s="41"/>
      <c r="T1050" s="20">
        <v>1.2</v>
      </c>
      <c r="U1050" s="20">
        <v>3.9</v>
      </c>
      <c r="V1050" s="20">
        <v>1980</v>
      </c>
      <c r="W1050" s="20" t="s">
        <v>684</v>
      </c>
      <c r="X1050" s="20">
        <v>18.2</v>
      </c>
      <c r="Y1050" s="20">
        <v>0.54</v>
      </c>
      <c r="Z1050" s="20">
        <v>3.48</v>
      </c>
      <c r="AA1050" s="20">
        <v>7.8</v>
      </c>
      <c r="AB1050" s="20">
        <v>2.8</v>
      </c>
      <c r="AC1050" s="20">
        <v>41.7</v>
      </c>
      <c r="AD1050" s="20">
        <v>14.36</v>
      </c>
      <c r="AE1050" s="20">
        <v>172</v>
      </c>
      <c r="AF1050" s="20">
        <v>62.8</v>
      </c>
      <c r="AG1050" s="20">
        <v>303</v>
      </c>
      <c r="AH1050" s="20">
        <v>67.3</v>
      </c>
      <c r="AI1050" s="20">
        <v>701</v>
      </c>
      <c r="AJ1050" s="20">
        <v>142.4</v>
      </c>
      <c r="AK1050" s="20">
        <v>8880</v>
      </c>
      <c r="AM1050" s="100">
        <v>3.7799999999999999E-3</v>
      </c>
      <c r="AN1050" s="100">
        <v>4.0000000000000003E-5</v>
      </c>
      <c r="AO1050" s="100">
        <v>1.4676100000000001</v>
      </c>
      <c r="AP1050" s="100">
        <v>1.9000000000000001E-4</v>
      </c>
      <c r="AQ1050" s="100">
        <v>0.1268</v>
      </c>
      <c r="AR1050" s="100">
        <v>1.9E-3</v>
      </c>
      <c r="AS1050" s="100">
        <v>0.28271000000000002</v>
      </c>
      <c r="AT1050" s="100">
        <v>9.333333333333333E-5</v>
      </c>
      <c r="AU1050" s="105">
        <v>0.28270295552836239</v>
      </c>
      <c r="AV1050" s="105">
        <v>-0.68713859156743773</v>
      </c>
      <c r="AW1050" s="105">
        <v>3.3012360930357851</v>
      </c>
      <c r="AX1050" s="106">
        <v>0.28270284423100378</v>
      </c>
      <c r="AY1050" s="106">
        <v>-0.65608524585036854</v>
      </c>
      <c r="AZ1050" s="106">
        <v>3.3012476448513786</v>
      </c>
      <c r="BA1050" s="100">
        <v>76.71924808293997</v>
      </c>
      <c r="BB1050" s="100">
        <v>12.713995987883969</v>
      </c>
      <c r="BC1050" s="100">
        <v>1.0565654589396238</v>
      </c>
      <c r="BD1050" s="100">
        <v>3.1380085638885592E-2</v>
      </c>
      <c r="BE1050" s="100">
        <v>0.13159390751790731</v>
      </c>
      <c r="BF1050" s="100">
        <v>0.35429128947128891</v>
      </c>
      <c r="BG1050" s="100">
        <v>4.5146832886912822</v>
      </c>
      <c r="BH1050" s="100">
        <v>4.3830893811733747</v>
      </c>
      <c r="BI1050" s="100">
        <v>9.0091213608413462E-2</v>
      </c>
      <c r="BJ1050" s="100">
        <v>5.0613041353041273E-3</v>
      </c>
      <c r="BK1050" s="100">
        <v>2</v>
      </c>
      <c r="BL1050" s="100">
        <v>2</v>
      </c>
      <c r="BM1050" s="100">
        <v>5</v>
      </c>
      <c r="BN1050" s="100">
        <v>20</v>
      </c>
      <c r="BO1050" s="100" t="s">
        <v>1706</v>
      </c>
      <c r="BP1050" s="100" t="s">
        <v>1712</v>
      </c>
      <c r="BQ1050" s="100" t="s">
        <v>1707</v>
      </c>
      <c r="BR1050" s="100" t="s">
        <v>1725</v>
      </c>
      <c r="BS1050" s="100">
        <v>10</v>
      </c>
      <c r="BT1050" s="100">
        <v>1.3</v>
      </c>
      <c r="BU1050" s="100" t="s">
        <v>1713</v>
      </c>
      <c r="BV1050" s="100">
        <v>130</v>
      </c>
      <c r="BW1050" s="100">
        <v>87</v>
      </c>
      <c r="BX1050" s="100">
        <v>16</v>
      </c>
      <c r="BY1050" s="100">
        <v>88</v>
      </c>
      <c r="BZ1050" s="100">
        <v>3.6</v>
      </c>
      <c r="CA1050" s="100">
        <v>4</v>
      </c>
      <c r="CB1050" s="100" t="s">
        <v>1709</v>
      </c>
      <c r="CC1050" s="100" t="s">
        <v>1710</v>
      </c>
      <c r="CD1050" s="100" t="s">
        <v>1706</v>
      </c>
      <c r="CE1050" s="100">
        <v>1</v>
      </c>
      <c r="CF1050" s="100">
        <v>1.7</v>
      </c>
      <c r="CG1050" s="100">
        <v>1076</v>
      </c>
      <c r="CH1050" s="100">
        <v>29.6</v>
      </c>
      <c r="CI1050" s="100">
        <v>52.7</v>
      </c>
      <c r="CJ1050" s="100">
        <v>5.47</v>
      </c>
      <c r="CK1050" s="100">
        <v>18.2</v>
      </c>
      <c r="CL1050" s="100">
        <v>3.13</v>
      </c>
      <c r="CM1050" s="100">
        <v>0.44800000000000001</v>
      </c>
      <c r="CN1050" s="100">
        <v>2.33</v>
      </c>
      <c r="CO1050" s="100">
        <v>0.41</v>
      </c>
      <c r="CP1050" s="100">
        <v>2.52</v>
      </c>
      <c r="CQ1050" s="100">
        <v>0.52</v>
      </c>
      <c r="CR1050" s="100">
        <v>1.59</v>
      </c>
      <c r="CS1050" s="100">
        <v>0.246</v>
      </c>
      <c r="CT1050" s="100">
        <v>1.63</v>
      </c>
      <c r="CU1050" s="100">
        <v>0.253</v>
      </c>
      <c r="CV1050" s="100">
        <v>2.1</v>
      </c>
      <c r="CW1050" s="100">
        <v>0.98</v>
      </c>
      <c r="CX1050" s="100">
        <v>7</v>
      </c>
      <c r="CY1050" s="100">
        <v>0.33</v>
      </c>
      <c r="CZ1050" s="100">
        <v>7</v>
      </c>
      <c r="DA1050" s="100" t="s">
        <v>1710</v>
      </c>
      <c r="DB1050" s="100">
        <v>13.5</v>
      </c>
      <c r="DC1050" s="100">
        <v>3.59</v>
      </c>
    </row>
    <row r="1051" spans="1:107" x14ac:dyDescent="0.25">
      <c r="A1051" s="4" t="s">
        <v>191</v>
      </c>
      <c r="B1051" s="4" t="s">
        <v>701</v>
      </c>
      <c r="C1051" s="4">
        <v>2018</v>
      </c>
      <c r="D1051" s="4">
        <v>188</v>
      </c>
      <c r="E1051" s="4">
        <v>1047</v>
      </c>
      <c r="F1051" s="4">
        <v>43166</v>
      </c>
      <c r="G1051" s="4">
        <v>17212</v>
      </c>
      <c r="H1051" s="113">
        <v>8.99</v>
      </c>
      <c r="I1051" s="113">
        <v>354.6</v>
      </c>
      <c r="J1051" s="113">
        <v>151.9</v>
      </c>
      <c r="K1051" s="114">
        <v>0.44385264092321347</v>
      </c>
      <c r="L1051" s="116">
        <v>105.41638690054025</v>
      </c>
      <c r="M1051" s="116">
        <v>3.8152855601849125</v>
      </c>
      <c r="P1051" s="40">
        <v>101.3</v>
      </c>
      <c r="Q1051" s="40">
        <v>0.9</v>
      </c>
      <c r="R1051" s="40">
        <v>-4.1163869005402489</v>
      </c>
      <c r="S1051" s="41"/>
      <c r="T1051" s="20">
        <v>11.8</v>
      </c>
      <c r="U1051" s="20">
        <v>4.7</v>
      </c>
      <c r="V1051" s="20">
        <v>1178</v>
      </c>
      <c r="W1051" s="20" t="s">
        <v>684</v>
      </c>
      <c r="X1051" s="20">
        <v>8.73</v>
      </c>
      <c r="Y1051" s="20">
        <v>0.36</v>
      </c>
      <c r="Z1051" s="20">
        <v>1.51</v>
      </c>
      <c r="AA1051" s="20">
        <v>4.0199999999999996</v>
      </c>
      <c r="AB1051" s="20">
        <v>1.44</v>
      </c>
      <c r="AC1051" s="20">
        <v>23.1</v>
      </c>
      <c r="AD1051" s="20">
        <v>8.34</v>
      </c>
      <c r="AE1051" s="20">
        <v>98.8</v>
      </c>
      <c r="AF1051" s="20">
        <v>38.799999999999997</v>
      </c>
      <c r="AG1051" s="20">
        <v>198</v>
      </c>
      <c r="AH1051" s="20">
        <v>43.7</v>
      </c>
      <c r="AI1051" s="20">
        <v>496</v>
      </c>
      <c r="AJ1051" s="20">
        <v>103.1</v>
      </c>
      <c r="AK1051" s="20">
        <v>8080</v>
      </c>
      <c r="AM1051" s="100">
        <v>3.2680000000000001E-3</v>
      </c>
      <c r="AN1051" s="100">
        <v>4.3000000000000002E-5</v>
      </c>
      <c r="AO1051" s="100">
        <v>1.46757</v>
      </c>
      <c r="AP1051" s="100">
        <v>1.3999999999999999E-4</v>
      </c>
      <c r="AQ1051" s="100">
        <v>9.5100000000000004E-2</v>
      </c>
      <c r="AR1051" s="100">
        <v>1E-3</v>
      </c>
      <c r="AS1051" s="100">
        <v>0.28277999999999998</v>
      </c>
      <c r="AT1051" s="100">
        <v>7.3333333333333331E-5</v>
      </c>
      <c r="AU1051" s="105">
        <v>0.28277356183748015</v>
      </c>
      <c r="AV1051" s="105">
        <v>1.9367625550703593</v>
      </c>
      <c r="AW1051" s="105">
        <v>2.5938611722439799</v>
      </c>
      <c r="AX1051" s="106">
        <v>0.28277381347802122</v>
      </c>
      <c r="AY1051" s="106">
        <v>1.8541332495769502</v>
      </c>
      <c r="AZ1051" s="106">
        <v>2.5938374352403684</v>
      </c>
      <c r="BA1051" s="100">
        <v>76.71924808293997</v>
      </c>
      <c r="BB1051" s="100">
        <v>12.713995987883969</v>
      </c>
      <c r="BC1051" s="100">
        <v>1.0565654589396238</v>
      </c>
      <c r="BD1051" s="100">
        <v>3.1380085638885592E-2</v>
      </c>
      <c r="BE1051" s="100">
        <v>0.13159390751790731</v>
      </c>
      <c r="BF1051" s="100">
        <v>0.35429128947128891</v>
      </c>
      <c r="BG1051" s="100">
        <v>4.5146832886912822</v>
      </c>
      <c r="BH1051" s="100">
        <v>4.3830893811733747</v>
      </c>
      <c r="BI1051" s="100">
        <v>9.0091213608413462E-2</v>
      </c>
      <c r="BJ1051" s="100">
        <v>5.0613041353041273E-3</v>
      </c>
      <c r="BK1051" s="100">
        <v>2</v>
      </c>
      <c r="BL1051" s="100">
        <v>2</v>
      </c>
      <c r="BM1051" s="100">
        <v>5</v>
      </c>
      <c r="BN1051" s="100">
        <v>20</v>
      </c>
      <c r="BO1051" s="100" t="s">
        <v>1706</v>
      </c>
      <c r="BP1051" s="100" t="s">
        <v>1712</v>
      </c>
      <c r="BQ1051" s="100" t="s">
        <v>1707</v>
      </c>
      <c r="BR1051" s="100" t="s">
        <v>1725</v>
      </c>
      <c r="BS1051" s="100">
        <v>10</v>
      </c>
      <c r="BT1051" s="100">
        <v>1.3</v>
      </c>
      <c r="BU1051" s="100" t="s">
        <v>1713</v>
      </c>
      <c r="BV1051" s="100">
        <v>130</v>
      </c>
      <c r="BW1051" s="100">
        <v>87</v>
      </c>
      <c r="BX1051" s="100">
        <v>16</v>
      </c>
      <c r="BY1051" s="100">
        <v>88</v>
      </c>
      <c r="BZ1051" s="100">
        <v>3.6</v>
      </c>
      <c r="CA1051" s="100">
        <v>4</v>
      </c>
      <c r="CB1051" s="100" t="s">
        <v>1709</v>
      </c>
      <c r="CC1051" s="100" t="s">
        <v>1710</v>
      </c>
      <c r="CD1051" s="100" t="s">
        <v>1706</v>
      </c>
      <c r="CE1051" s="100">
        <v>1</v>
      </c>
      <c r="CF1051" s="100">
        <v>1.7</v>
      </c>
      <c r="CG1051" s="100">
        <v>1076</v>
      </c>
      <c r="CH1051" s="100">
        <v>29.6</v>
      </c>
      <c r="CI1051" s="100">
        <v>52.7</v>
      </c>
      <c r="CJ1051" s="100">
        <v>5.47</v>
      </c>
      <c r="CK1051" s="100">
        <v>18.2</v>
      </c>
      <c r="CL1051" s="100">
        <v>3.13</v>
      </c>
      <c r="CM1051" s="100">
        <v>0.44800000000000001</v>
      </c>
      <c r="CN1051" s="100">
        <v>2.33</v>
      </c>
      <c r="CO1051" s="100">
        <v>0.41</v>
      </c>
      <c r="CP1051" s="100">
        <v>2.52</v>
      </c>
      <c r="CQ1051" s="100">
        <v>0.52</v>
      </c>
      <c r="CR1051" s="100">
        <v>1.59</v>
      </c>
      <c r="CS1051" s="100">
        <v>0.246</v>
      </c>
      <c r="CT1051" s="100">
        <v>1.63</v>
      </c>
      <c r="CU1051" s="100">
        <v>0.253</v>
      </c>
      <c r="CV1051" s="100">
        <v>2.1</v>
      </c>
      <c r="CW1051" s="100">
        <v>0.98</v>
      </c>
      <c r="CX1051" s="100">
        <v>7</v>
      </c>
      <c r="CY1051" s="100">
        <v>0.33</v>
      </c>
      <c r="CZ1051" s="100">
        <v>7</v>
      </c>
      <c r="DA1051" s="100" t="s">
        <v>1710</v>
      </c>
      <c r="DB1051" s="100">
        <v>13.5</v>
      </c>
      <c r="DC1051" s="100">
        <v>3.59</v>
      </c>
    </row>
    <row r="1052" spans="1:107" x14ac:dyDescent="0.25">
      <c r="A1052" s="4" t="s">
        <v>180</v>
      </c>
      <c r="B1052" s="4" t="s">
        <v>701</v>
      </c>
      <c r="C1052" s="4">
        <v>2018</v>
      </c>
      <c r="D1052" s="4">
        <v>189</v>
      </c>
      <c r="E1052" s="4">
        <v>1048</v>
      </c>
      <c r="F1052" s="4">
        <v>43035</v>
      </c>
      <c r="G1052" s="4">
        <v>17266</v>
      </c>
      <c r="H1052" s="113">
        <v>10.56</v>
      </c>
      <c r="I1052" s="113">
        <v>249.5</v>
      </c>
      <c r="J1052" s="113">
        <v>218.8</v>
      </c>
      <c r="K1052" s="114">
        <v>0.90991810737033674</v>
      </c>
      <c r="L1052" s="116">
        <v>101.74875404074272</v>
      </c>
      <c r="M1052" s="116">
        <v>3.5395439860041531</v>
      </c>
      <c r="P1052" s="40">
        <v>101.3</v>
      </c>
      <c r="Q1052" s="40">
        <v>0.9</v>
      </c>
      <c r="R1052" s="40">
        <v>-0.44875404074272751</v>
      </c>
      <c r="S1052" s="41"/>
      <c r="T1052" s="20">
        <v>8.1999999999999993</v>
      </c>
      <c r="U1052" s="20">
        <v>4.4000000000000004</v>
      </c>
      <c r="V1052" s="20">
        <v>1381</v>
      </c>
      <c r="W1052" s="20" t="s">
        <v>684</v>
      </c>
      <c r="X1052" s="20">
        <v>12.1</v>
      </c>
      <c r="Y1052" s="20">
        <v>0.77</v>
      </c>
      <c r="Z1052" s="20">
        <v>4.72</v>
      </c>
      <c r="AA1052" s="20">
        <v>8.1</v>
      </c>
      <c r="AB1052" s="20">
        <v>3.06</v>
      </c>
      <c r="AC1052" s="20">
        <v>34.200000000000003</v>
      </c>
      <c r="AD1052" s="20">
        <v>11.03</v>
      </c>
      <c r="AE1052" s="20">
        <v>121.5</v>
      </c>
      <c r="AF1052" s="20">
        <v>44.5</v>
      </c>
      <c r="AG1052" s="20">
        <v>205</v>
      </c>
      <c r="AH1052" s="20">
        <v>42.4</v>
      </c>
      <c r="AI1052" s="20">
        <v>455</v>
      </c>
      <c r="AJ1052" s="20">
        <v>84.9</v>
      </c>
      <c r="AK1052" s="20">
        <v>7710</v>
      </c>
      <c r="AM1052" s="100">
        <v>1.5250000000000001E-3</v>
      </c>
      <c r="AN1052" s="100">
        <v>1.2999999999999999E-5</v>
      </c>
      <c r="AO1052" s="100">
        <v>1.46776</v>
      </c>
      <c r="AP1052" s="100">
        <v>1.2E-4</v>
      </c>
      <c r="AQ1052" s="100">
        <v>6.0429999999999998E-2</v>
      </c>
      <c r="AR1052" s="100">
        <v>8.5999999999999998E-4</v>
      </c>
      <c r="AS1052" s="100">
        <v>0.28289399999999998</v>
      </c>
      <c r="AT1052" s="100">
        <v>5.0666666666666667E-5</v>
      </c>
      <c r="AU1052" s="105">
        <v>0.28289110028156017</v>
      </c>
      <c r="AV1052" s="105">
        <v>6.0126093625401111</v>
      </c>
      <c r="AW1052" s="105">
        <v>1.7921076521546604</v>
      </c>
      <c r="AX1052" s="106">
        <v>0.28289111308261394</v>
      </c>
      <c r="AY1052" s="106">
        <v>6.0030801431887326</v>
      </c>
      <c r="AZ1052" s="106">
        <v>1.7921058643478911</v>
      </c>
      <c r="BA1052" s="100">
        <v>76.71924808293997</v>
      </c>
      <c r="BB1052" s="100">
        <v>12.713995987883969</v>
      </c>
      <c r="BC1052" s="100">
        <v>1.0565654589396238</v>
      </c>
      <c r="BD1052" s="100">
        <v>3.1380085638885592E-2</v>
      </c>
      <c r="BE1052" s="100">
        <v>0.13159390751790731</v>
      </c>
      <c r="BF1052" s="100">
        <v>0.35429128947128891</v>
      </c>
      <c r="BG1052" s="100">
        <v>4.5146832886912822</v>
      </c>
      <c r="BH1052" s="100">
        <v>4.3830893811733747</v>
      </c>
      <c r="BI1052" s="100">
        <v>9.0091213608413462E-2</v>
      </c>
      <c r="BJ1052" s="100">
        <v>5.0613041353041273E-3</v>
      </c>
      <c r="BK1052" s="100">
        <v>2</v>
      </c>
      <c r="BL1052" s="100">
        <v>2</v>
      </c>
      <c r="BM1052" s="100">
        <v>5</v>
      </c>
      <c r="BN1052" s="100">
        <v>20</v>
      </c>
      <c r="BO1052" s="100" t="s">
        <v>1706</v>
      </c>
      <c r="BP1052" s="100" t="s">
        <v>1712</v>
      </c>
      <c r="BQ1052" s="100" t="s">
        <v>1707</v>
      </c>
      <c r="BR1052" s="100" t="s">
        <v>1725</v>
      </c>
      <c r="BS1052" s="100">
        <v>10</v>
      </c>
      <c r="BT1052" s="100">
        <v>1.3</v>
      </c>
      <c r="BU1052" s="100" t="s">
        <v>1713</v>
      </c>
      <c r="BV1052" s="100">
        <v>130</v>
      </c>
      <c r="BW1052" s="100">
        <v>87</v>
      </c>
      <c r="BX1052" s="100">
        <v>16</v>
      </c>
      <c r="BY1052" s="100">
        <v>88</v>
      </c>
      <c r="BZ1052" s="100">
        <v>3.6</v>
      </c>
      <c r="CA1052" s="100">
        <v>4</v>
      </c>
      <c r="CB1052" s="100" t="s">
        <v>1709</v>
      </c>
      <c r="CC1052" s="100" t="s">
        <v>1710</v>
      </c>
      <c r="CD1052" s="100" t="s">
        <v>1706</v>
      </c>
      <c r="CE1052" s="100">
        <v>1</v>
      </c>
      <c r="CF1052" s="100">
        <v>1.7</v>
      </c>
      <c r="CG1052" s="100">
        <v>1076</v>
      </c>
      <c r="CH1052" s="100">
        <v>29.6</v>
      </c>
      <c r="CI1052" s="100">
        <v>52.7</v>
      </c>
      <c r="CJ1052" s="100">
        <v>5.47</v>
      </c>
      <c r="CK1052" s="100">
        <v>18.2</v>
      </c>
      <c r="CL1052" s="100">
        <v>3.13</v>
      </c>
      <c r="CM1052" s="100">
        <v>0.44800000000000001</v>
      </c>
      <c r="CN1052" s="100">
        <v>2.33</v>
      </c>
      <c r="CO1052" s="100">
        <v>0.41</v>
      </c>
      <c r="CP1052" s="100">
        <v>2.52</v>
      </c>
      <c r="CQ1052" s="100">
        <v>0.52</v>
      </c>
      <c r="CR1052" s="100">
        <v>1.59</v>
      </c>
      <c r="CS1052" s="100">
        <v>0.246</v>
      </c>
      <c r="CT1052" s="100">
        <v>1.63</v>
      </c>
      <c r="CU1052" s="100">
        <v>0.253</v>
      </c>
      <c r="CV1052" s="100">
        <v>2.1</v>
      </c>
      <c r="CW1052" s="100">
        <v>0.98</v>
      </c>
      <c r="CX1052" s="100">
        <v>7</v>
      </c>
      <c r="CY1052" s="100">
        <v>0.33</v>
      </c>
      <c r="CZ1052" s="100">
        <v>7</v>
      </c>
      <c r="DA1052" s="100" t="s">
        <v>1710</v>
      </c>
      <c r="DB1052" s="100">
        <v>13.5</v>
      </c>
      <c r="DC1052" s="100">
        <v>3.59</v>
      </c>
    </row>
    <row r="1053" spans="1:107" x14ac:dyDescent="0.25">
      <c r="A1053" s="4" t="s">
        <v>183</v>
      </c>
      <c r="B1053" s="4" t="s">
        <v>701</v>
      </c>
      <c r="C1053" s="4">
        <v>2018</v>
      </c>
      <c r="D1053" s="4">
        <v>190</v>
      </c>
      <c r="E1053" s="4">
        <v>1049</v>
      </c>
      <c r="F1053" s="4">
        <v>42963</v>
      </c>
      <c r="G1053" s="4">
        <v>17188</v>
      </c>
      <c r="H1053" s="113">
        <v>5.28</v>
      </c>
      <c r="I1053" s="113">
        <v>240.2</v>
      </c>
      <c r="J1053" s="113">
        <v>91.6</v>
      </c>
      <c r="K1053" s="114">
        <v>0.38520801232665636</v>
      </c>
      <c r="L1053" s="116">
        <v>102.02428650679693</v>
      </c>
      <c r="M1053" s="116">
        <v>3.3864127783695257</v>
      </c>
      <c r="P1053" s="40">
        <v>101.3</v>
      </c>
      <c r="Q1053" s="40">
        <v>0.9</v>
      </c>
      <c r="R1053" s="40">
        <v>-0.72428650679692907</v>
      </c>
      <c r="S1053" s="41"/>
      <c r="T1053" s="20">
        <v>3.9</v>
      </c>
      <c r="U1053" s="20">
        <v>3.6</v>
      </c>
      <c r="V1053" s="20">
        <v>812</v>
      </c>
      <c r="W1053" s="20" t="s">
        <v>684</v>
      </c>
      <c r="X1053" s="20">
        <v>6.49</v>
      </c>
      <c r="Y1053" s="20">
        <v>0.23</v>
      </c>
      <c r="Z1053" s="20">
        <v>1.18</v>
      </c>
      <c r="AA1053" s="20">
        <v>2.2799999999999998</v>
      </c>
      <c r="AB1053" s="20">
        <v>0.73</v>
      </c>
      <c r="AC1053" s="20">
        <v>13.2</v>
      </c>
      <c r="AD1053" s="20">
        <v>5.19</v>
      </c>
      <c r="AE1053" s="20">
        <v>64.3</v>
      </c>
      <c r="AF1053" s="20">
        <v>24.5</v>
      </c>
      <c r="AG1053" s="20">
        <v>129.1</v>
      </c>
      <c r="AH1053" s="20">
        <v>29</v>
      </c>
      <c r="AI1053" s="20">
        <v>302</v>
      </c>
      <c r="AJ1053" s="20">
        <v>55.8</v>
      </c>
      <c r="AK1053" s="20">
        <v>8520</v>
      </c>
      <c r="AM1053" s="100">
        <v>1.8060000000000001E-3</v>
      </c>
      <c r="AN1053" s="100">
        <v>6.4999999999999994E-5</v>
      </c>
      <c r="AO1053" s="100">
        <v>1.46759</v>
      </c>
      <c r="AP1053" s="100">
        <v>1.3999999999999999E-4</v>
      </c>
      <c r="AQ1053" s="100">
        <v>5.2400000000000002E-2</v>
      </c>
      <c r="AR1053" s="100">
        <v>1.8E-3</v>
      </c>
      <c r="AS1053" s="100">
        <v>0.282883</v>
      </c>
      <c r="AT1053" s="100">
        <v>5.4000000000000005E-5</v>
      </c>
      <c r="AU1053" s="105">
        <v>0.28287955666468695</v>
      </c>
      <c r="AV1053" s="105">
        <v>5.6104340263707364</v>
      </c>
      <c r="AW1053" s="105">
        <v>1.9100106413058173</v>
      </c>
      <c r="AX1053" s="106">
        <v>0.28287958113259071</v>
      </c>
      <c r="AY1053" s="106">
        <v>5.5951891840311241</v>
      </c>
      <c r="AZ1053" s="106">
        <v>1.9100075659497264</v>
      </c>
      <c r="BA1053" s="100">
        <v>76.71924808293997</v>
      </c>
      <c r="BB1053" s="100">
        <v>12.713995987883969</v>
      </c>
      <c r="BC1053" s="100">
        <v>1.0565654589396238</v>
      </c>
      <c r="BD1053" s="100">
        <v>3.1380085638885592E-2</v>
      </c>
      <c r="BE1053" s="100">
        <v>0.13159390751790731</v>
      </c>
      <c r="BF1053" s="100">
        <v>0.35429128947128891</v>
      </c>
      <c r="BG1053" s="100">
        <v>4.5146832886912822</v>
      </c>
      <c r="BH1053" s="100">
        <v>4.3830893811733747</v>
      </c>
      <c r="BI1053" s="100">
        <v>9.0091213608413462E-2</v>
      </c>
      <c r="BJ1053" s="100">
        <v>5.0613041353041273E-3</v>
      </c>
      <c r="BK1053" s="100">
        <v>2</v>
      </c>
      <c r="BL1053" s="100">
        <v>2</v>
      </c>
      <c r="BM1053" s="100">
        <v>5</v>
      </c>
      <c r="BN1053" s="100">
        <v>20</v>
      </c>
      <c r="BO1053" s="100" t="s">
        <v>1706</v>
      </c>
      <c r="BP1053" s="100" t="s">
        <v>1712</v>
      </c>
      <c r="BQ1053" s="100" t="s">
        <v>1707</v>
      </c>
      <c r="BR1053" s="100" t="s">
        <v>1725</v>
      </c>
      <c r="BS1053" s="100">
        <v>10</v>
      </c>
      <c r="BT1053" s="100">
        <v>1.3</v>
      </c>
      <c r="BU1053" s="100" t="s">
        <v>1713</v>
      </c>
      <c r="BV1053" s="100">
        <v>130</v>
      </c>
      <c r="BW1053" s="100">
        <v>87</v>
      </c>
      <c r="BX1053" s="100">
        <v>16</v>
      </c>
      <c r="BY1053" s="100">
        <v>88</v>
      </c>
      <c r="BZ1053" s="100">
        <v>3.6</v>
      </c>
      <c r="CA1053" s="100">
        <v>4</v>
      </c>
      <c r="CB1053" s="100" t="s">
        <v>1709</v>
      </c>
      <c r="CC1053" s="100" t="s">
        <v>1710</v>
      </c>
      <c r="CD1053" s="100" t="s">
        <v>1706</v>
      </c>
      <c r="CE1053" s="100">
        <v>1</v>
      </c>
      <c r="CF1053" s="100">
        <v>1.7</v>
      </c>
      <c r="CG1053" s="100">
        <v>1076</v>
      </c>
      <c r="CH1053" s="100">
        <v>29.6</v>
      </c>
      <c r="CI1053" s="100">
        <v>52.7</v>
      </c>
      <c r="CJ1053" s="100">
        <v>5.47</v>
      </c>
      <c r="CK1053" s="100">
        <v>18.2</v>
      </c>
      <c r="CL1053" s="100">
        <v>3.13</v>
      </c>
      <c r="CM1053" s="100">
        <v>0.44800000000000001</v>
      </c>
      <c r="CN1053" s="100">
        <v>2.33</v>
      </c>
      <c r="CO1053" s="100">
        <v>0.41</v>
      </c>
      <c r="CP1053" s="100">
        <v>2.52</v>
      </c>
      <c r="CQ1053" s="100">
        <v>0.52</v>
      </c>
      <c r="CR1053" s="100">
        <v>1.59</v>
      </c>
      <c r="CS1053" s="100">
        <v>0.246</v>
      </c>
      <c r="CT1053" s="100">
        <v>1.63</v>
      </c>
      <c r="CU1053" s="100">
        <v>0.253</v>
      </c>
      <c r="CV1053" s="100">
        <v>2.1</v>
      </c>
      <c r="CW1053" s="100">
        <v>0.98</v>
      </c>
      <c r="CX1053" s="100">
        <v>7</v>
      </c>
      <c r="CY1053" s="100">
        <v>0.33</v>
      </c>
      <c r="CZ1053" s="100">
        <v>7</v>
      </c>
      <c r="DA1053" s="100" t="s">
        <v>1710</v>
      </c>
      <c r="DB1053" s="100">
        <v>13.5</v>
      </c>
      <c r="DC1053" s="100">
        <v>3.59</v>
      </c>
    </row>
    <row r="1054" spans="1:107" x14ac:dyDescent="0.25">
      <c r="A1054" s="4" t="s">
        <v>190</v>
      </c>
      <c r="B1054" s="4" t="s">
        <v>701</v>
      </c>
      <c r="C1054" s="4">
        <v>2018</v>
      </c>
      <c r="D1054" s="4">
        <v>191</v>
      </c>
      <c r="E1054" s="4">
        <v>1050</v>
      </c>
      <c r="F1054" s="4">
        <v>42943</v>
      </c>
      <c r="G1054" s="4">
        <v>17679</v>
      </c>
      <c r="H1054" s="113">
        <v>24.84</v>
      </c>
      <c r="I1054" s="113">
        <v>678</v>
      </c>
      <c r="J1054" s="113">
        <v>574</v>
      </c>
      <c r="K1054" s="114">
        <v>0.86956521739130443</v>
      </c>
      <c r="L1054" s="116">
        <v>105.32485735134979</v>
      </c>
      <c r="M1054" s="116">
        <v>3.2733104841290466</v>
      </c>
      <c r="P1054" s="40">
        <v>101.3</v>
      </c>
      <c r="Q1054" s="40">
        <v>0.9</v>
      </c>
      <c r="R1054" s="40">
        <v>-4.0248573513497945</v>
      </c>
      <c r="S1054" s="41"/>
      <c r="T1054" s="20">
        <v>0.9</v>
      </c>
      <c r="U1054" s="20">
        <v>4</v>
      </c>
      <c r="V1054" s="20">
        <v>2780</v>
      </c>
      <c r="W1054" s="20" t="s">
        <v>684</v>
      </c>
      <c r="X1054" s="20">
        <v>36.4</v>
      </c>
      <c r="Y1054" s="20">
        <v>1.28</v>
      </c>
      <c r="Z1054" s="20">
        <v>7.75</v>
      </c>
      <c r="AA1054" s="20">
        <v>15.6</v>
      </c>
      <c r="AB1054" s="20">
        <v>4.84</v>
      </c>
      <c r="AC1054" s="20">
        <v>72.099999999999994</v>
      </c>
      <c r="AD1054" s="20">
        <v>22.7</v>
      </c>
      <c r="AE1054" s="20">
        <v>251</v>
      </c>
      <c r="AF1054" s="20">
        <v>92.7</v>
      </c>
      <c r="AG1054" s="20">
        <v>415</v>
      </c>
      <c r="AH1054" s="20">
        <v>89.8</v>
      </c>
      <c r="AI1054" s="20">
        <v>895</v>
      </c>
      <c r="AJ1054" s="20">
        <v>157</v>
      </c>
      <c r="AK1054" s="20">
        <v>8240</v>
      </c>
      <c r="AM1054" s="100">
        <v>3.3519999999999999E-3</v>
      </c>
      <c r="AN1054" s="100">
        <v>7.3999999999999996E-5</v>
      </c>
      <c r="AO1054" s="100">
        <v>1.4676499999999999</v>
      </c>
      <c r="AP1054" s="100">
        <v>1.8000000000000001E-4</v>
      </c>
      <c r="AQ1054" s="100">
        <v>0.11609999999999999</v>
      </c>
      <c r="AR1054" s="100">
        <v>1.1000000000000001E-3</v>
      </c>
      <c r="AS1054" s="100">
        <v>0.28287000000000001</v>
      </c>
      <c r="AT1054" s="100">
        <v>7.3333333333333331E-5</v>
      </c>
      <c r="AU1054" s="105">
        <v>0.28286340209164201</v>
      </c>
      <c r="AV1054" s="105">
        <v>5.1124513390732318</v>
      </c>
      <c r="AW1054" s="105">
        <v>2.5938606444174264</v>
      </c>
      <c r="AX1054" s="106">
        <v>0.28286365446093242</v>
      </c>
      <c r="AY1054" s="106">
        <v>5.0318546772198935</v>
      </c>
      <c r="AZ1054" s="106">
        <v>2.5938374352403684</v>
      </c>
      <c r="BA1054" s="100">
        <v>76.71924808293997</v>
      </c>
      <c r="BB1054" s="100">
        <v>12.713995987883969</v>
      </c>
      <c r="BC1054" s="100">
        <v>1.0565654589396238</v>
      </c>
      <c r="BD1054" s="100">
        <v>3.1380085638885592E-2</v>
      </c>
      <c r="BE1054" s="100">
        <v>0.13159390751790731</v>
      </c>
      <c r="BF1054" s="100">
        <v>0.35429128947128891</v>
      </c>
      <c r="BG1054" s="100">
        <v>4.5146832886912822</v>
      </c>
      <c r="BH1054" s="100">
        <v>4.3830893811733747</v>
      </c>
      <c r="BI1054" s="100">
        <v>9.0091213608413462E-2</v>
      </c>
      <c r="BJ1054" s="100">
        <v>5.0613041353041273E-3</v>
      </c>
      <c r="BK1054" s="100">
        <v>2</v>
      </c>
      <c r="BL1054" s="100">
        <v>2</v>
      </c>
      <c r="BM1054" s="100">
        <v>5</v>
      </c>
      <c r="BN1054" s="100">
        <v>20</v>
      </c>
      <c r="BO1054" s="100" t="s">
        <v>1706</v>
      </c>
      <c r="BP1054" s="100" t="s">
        <v>1712</v>
      </c>
      <c r="BQ1054" s="100" t="s">
        <v>1707</v>
      </c>
      <c r="BR1054" s="100" t="s">
        <v>1725</v>
      </c>
      <c r="BS1054" s="100">
        <v>10</v>
      </c>
      <c r="BT1054" s="100">
        <v>1.3</v>
      </c>
      <c r="BU1054" s="100" t="s">
        <v>1713</v>
      </c>
      <c r="BV1054" s="100">
        <v>130</v>
      </c>
      <c r="BW1054" s="100">
        <v>87</v>
      </c>
      <c r="BX1054" s="100">
        <v>16</v>
      </c>
      <c r="BY1054" s="100">
        <v>88</v>
      </c>
      <c r="BZ1054" s="100">
        <v>3.6</v>
      </c>
      <c r="CA1054" s="100">
        <v>4</v>
      </c>
      <c r="CB1054" s="100" t="s">
        <v>1709</v>
      </c>
      <c r="CC1054" s="100" t="s">
        <v>1710</v>
      </c>
      <c r="CD1054" s="100" t="s">
        <v>1706</v>
      </c>
      <c r="CE1054" s="100">
        <v>1</v>
      </c>
      <c r="CF1054" s="100">
        <v>1.7</v>
      </c>
      <c r="CG1054" s="100">
        <v>1076</v>
      </c>
      <c r="CH1054" s="100">
        <v>29.6</v>
      </c>
      <c r="CI1054" s="100">
        <v>52.7</v>
      </c>
      <c r="CJ1054" s="100">
        <v>5.47</v>
      </c>
      <c r="CK1054" s="100">
        <v>18.2</v>
      </c>
      <c r="CL1054" s="100">
        <v>3.13</v>
      </c>
      <c r="CM1054" s="100">
        <v>0.44800000000000001</v>
      </c>
      <c r="CN1054" s="100">
        <v>2.33</v>
      </c>
      <c r="CO1054" s="100">
        <v>0.41</v>
      </c>
      <c r="CP1054" s="100">
        <v>2.52</v>
      </c>
      <c r="CQ1054" s="100">
        <v>0.52</v>
      </c>
      <c r="CR1054" s="100">
        <v>1.59</v>
      </c>
      <c r="CS1054" s="100">
        <v>0.246</v>
      </c>
      <c r="CT1054" s="100">
        <v>1.63</v>
      </c>
      <c r="CU1054" s="100">
        <v>0.253</v>
      </c>
      <c r="CV1054" s="100">
        <v>2.1</v>
      </c>
      <c r="CW1054" s="100">
        <v>0.98</v>
      </c>
      <c r="CX1054" s="100">
        <v>7</v>
      </c>
      <c r="CY1054" s="100">
        <v>0.33</v>
      </c>
      <c r="CZ1054" s="100">
        <v>7</v>
      </c>
      <c r="DA1054" s="100" t="s">
        <v>1710</v>
      </c>
      <c r="DB1054" s="100">
        <v>13.5</v>
      </c>
      <c r="DC1054" s="100">
        <v>3.59</v>
      </c>
    </row>
    <row r="1055" spans="1:107" x14ac:dyDescent="0.25">
      <c r="A1055" s="45" t="s">
        <v>175</v>
      </c>
      <c r="B1055" s="45" t="s">
        <v>701</v>
      </c>
      <c r="C1055" s="45">
        <v>2018</v>
      </c>
      <c r="D1055" s="45">
        <v>192</v>
      </c>
      <c r="E1055" s="45">
        <v>1051</v>
      </c>
      <c r="F1055" s="45">
        <v>43066</v>
      </c>
      <c r="G1055" s="45">
        <v>17663</v>
      </c>
      <c r="H1055" s="133">
        <v>41.3</v>
      </c>
      <c r="I1055" s="133">
        <v>1077</v>
      </c>
      <c r="J1055" s="133">
        <v>995</v>
      </c>
      <c r="K1055" s="134">
        <v>0.96339113680154143</v>
      </c>
      <c r="L1055" s="136">
        <v>99.909957715584397</v>
      </c>
      <c r="M1055" s="136">
        <v>3.4416069553285169</v>
      </c>
      <c r="N1055" s="45" t="s">
        <v>689</v>
      </c>
      <c r="O1055" s="45"/>
      <c r="P1055" s="49">
        <v>101.3</v>
      </c>
      <c r="Q1055" s="49">
        <v>0.9</v>
      </c>
      <c r="R1055" s="49">
        <v>1.3900422844155997</v>
      </c>
      <c r="S1055" s="50"/>
      <c r="T1055" s="48">
        <v>10.199999999999999</v>
      </c>
      <c r="U1055" s="48">
        <v>4.9000000000000004</v>
      </c>
      <c r="V1055" s="48">
        <v>2590</v>
      </c>
      <c r="W1055" s="48" t="s">
        <v>684</v>
      </c>
      <c r="X1055" s="48">
        <v>35.5</v>
      </c>
      <c r="Y1055" s="48">
        <v>0.77</v>
      </c>
      <c r="Z1055" s="48">
        <v>5.37</v>
      </c>
      <c r="AA1055" s="48">
        <v>13.2</v>
      </c>
      <c r="AB1055" s="48">
        <v>3.63</v>
      </c>
      <c r="AC1055" s="48">
        <v>60.8</v>
      </c>
      <c r="AD1055" s="48">
        <v>19.399999999999999</v>
      </c>
      <c r="AE1055" s="48">
        <v>240</v>
      </c>
      <c r="AF1055" s="48">
        <v>88.4</v>
      </c>
      <c r="AG1055" s="48">
        <v>389</v>
      </c>
      <c r="AH1055" s="48">
        <v>79.2</v>
      </c>
      <c r="AI1055" s="48">
        <v>844</v>
      </c>
      <c r="AJ1055" s="48">
        <v>147</v>
      </c>
      <c r="AK1055" s="48">
        <v>8030</v>
      </c>
      <c r="AL1055" s="45"/>
      <c r="AM1055" s="48">
        <v>3.2980000000000002E-3</v>
      </c>
      <c r="AN1055" s="48">
        <v>2.9E-5</v>
      </c>
      <c r="AO1055" s="48">
        <v>1.4675800000000001</v>
      </c>
      <c r="AP1055" s="48">
        <v>1.2999999999999999E-4</v>
      </c>
      <c r="AQ1055" s="48">
        <v>0.1028</v>
      </c>
      <c r="AR1055" s="48">
        <v>9.5E-4</v>
      </c>
      <c r="AS1055" s="48">
        <v>0.28284999999999999</v>
      </c>
      <c r="AT1055" s="48">
        <v>6.666666666666667E-5</v>
      </c>
      <c r="AU1055" s="51">
        <v>0.28284384243710914</v>
      </c>
      <c r="AV1055" s="51">
        <v>4.3001792681685025</v>
      </c>
      <c r="AW1055" s="51">
        <v>2.3580267455631208</v>
      </c>
      <c r="AX1055" s="52">
        <v>0.28284375668620382</v>
      </c>
      <c r="AY1055" s="52">
        <v>4.3280602276429825</v>
      </c>
      <c r="AZ1055" s="52">
        <v>2.358034032036699</v>
      </c>
      <c r="BA1055" s="48">
        <v>76.71924808293997</v>
      </c>
      <c r="BB1055" s="48">
        <v>12.713995987883969</v>
      </c>
      <c r="BC1055" s="48">
        <v>1.0565654589396238</v>
      </c>
      <c r="BD1055" s="48">
        <v>3.1380085638885592E-2</v>
      </c>
      <c r="BE1055" s="48">
        <v>0.13159390751790731</v>
      </c>
      <c r="BF1055" s="48">
        <v>0.35429128947128891</v>
      </c>
      <c r="BG1055" s="48">
        <v>4.5146832886912822</v>
      </c>
      <c r="BH1055" s="48">
        <v>4.3830893811733747</v>
      </c>
      <c r="BI1055" s="48">
        <v>9.0091213608413462E-2</v>
      </c>
      <c r="BJ1055" s="48">
        <v>5.0613041353041273E-3</v>
      </c>
      <c r="BK1055" s="48">
        <v>2</v>
      </c>
      <c r="BL1055" s="48">
        <v>2</v>
      </c>
      <c r="BM1055" s="48">
        <v>5</v>
      </c>
      <c r="BN1055" s="48">
        <v>20</v>
      </c>
      <c r="BO1055" s="48" t="s">
        <v>1706</v>
      </c>
      <c r="BP1055" s="48" t="s">
        <v>1712</v>
      </c>
      <c r="BQ1055" s="48" t="s">
        <v>1707</v>
      </c>
      <c r="BR1055" s="48" t="s">
        <v>1725</v>
      </c>
      <c r="BS1055" s="48">
        <v>10</v>
      </c>
      <c r="BT1055" s="48">
        <v>1.3</v>
      </c>
      <c r="BU1055" s="48" t="s">
        <v>1713</v>
      </c>
      <c r="BV1055" s="48">
        <v>130</v>
      </c>
      <c r="BW1055" s="48">
        <v>87</v>
      </c>
      <c r="BX1055" s="48">
        <v>16</v>
      </c>
      <c r="BY1055" s="48">
        <v>88</v>
      </c>
      <c r="BZ1055" s="48">
        <v>3.6</v>
      </c>
      <c r="CA1055" s="48">
        <v>4</v>
      </c>
      <c r="CB1055" s="48" t="s">
        <v>1709</v>
      </c>
      <c r="CC1055" s="48" t="s">
        <v>1710</v>
      </c>
      <c r="CD1055" s="48" t="s">
        <v>1706</v>
      </c>
      <c r="CE1055" s="48">
        <v>1</v>
      </c>
      <c r="CF1055" s="48">
        <v>1.7</v>
      </c>
      <c r="CG1055" s="48">
        <v>1076</v>
      </c>
      <c r="CH1055" s="48">
        <v>29.6</v>
      </c>
      <c r="CI1055" s="48">
        <v>52.7</v>
      </c>
      <c r="CJ1055" s="48">
        <v>5.47</v>
      </c>
      <c r="CK1055" s="48">
        <v>18.2</v>
      </c>
      <c r="CL1055" s="48">
        <v>3.13</v>
      </c>
      <c r="CM1055" s="48">
        <v>0.44800000000000001</v>
      </c>
      <c r="CN1055" s="48">
        <v>2.33</v>
      </c>
      <c r="CO1055" s="48">
        <v>0.41</v>
      </c>
      <c r="CP1055" s="48">
        <v>2.52</v>
      </c>
      <c r="CQ1055" s="48">
        <v>0.52</v>
      </c>
      <c r="CR1055" s="48">
        <v>1.59</v>
      </c>
      <c r="CS1055" s="48">
        <v>0.246</v>
      </c>
      <c r="CT1055" s="48">
        <v>1.63</v>
      </c>
      <c r="CU1055" s="48">
        <v>0.253</v>
      </c>
      <c r="CV1055" s="48">
        <v>2.1</v>
      </c>
      <c r="CW1055" s="48">
        <v>0.98</v>
      </c>
      <c r="CX1055" s="48">
        <v>7</v>
      </c>
      <c r="CY1055" s="48">
        <v>0.33</v>
      </c>
      <c r="CZ1055" s="48">
        <v>7</v>
      </c>
      <c r="DA1055" s="48" t="s">
        <v>1710</v>
      </c>
      <c r="DB1055" s="48">
        <v>13.5</v>
      </c>
      <c r="DC1055" s="48">
        <v>3.59</v>
      </c>
    </row>
    <row r="1056" spans="1:107" x14ac:dyDescent="0.25">
      <c r="A1056" s="4" t="s">
        <v>168</v>
      </c>
      <c r="B1056" s="4" t="s">
        <v>701</v>
      </c>
      <c r="C1056" s="4">
        <v>2018</v>
      </c>
      <c r="D1056" s="4">
        <v>193</v>
      </c>
      <c r="E1056" s="4">
        <v>1052</v>
      </c>
      <c r="F1056" s="4">
        <v>43273</v>
      </c>
      <c r="G1056" s="4">
        <v>17791</v>
      </c>
      <c r="H1056" s="113">
        <v>26.31</v>
      </c>
      <c r="I1056" s="113">
        <v>699.2</v>
      </c>
      <c r="J1056" s="113">
        <v>712</v>
      </c>
      <c r="K1056" s="114">
        <v>1.0298661174047374</v>
      </c>
      <c r="L1056" s="116">
        <v>109.98237648724064</v>
      </c>
      <c r="M1056" s="116">
        <v>3.2580782912701771</v>
      </c>
      <c r="O1056" s="4" t="s">
        <v>721</v>
      </c>
      <c r="P1056" s="40">
        <v>101.3</v>
      </c>
      <c r="Q1056" s="40">
        <v>0.9</v>
      </c>
      <c r="R1056" s="40">
        <v>-8.6823764872406457</v>
      </c>
      <c r="S1056" s="41"/>
      <c r="T1056" s="20">
        <v>9.4</v>
      </c>
      <c r="U1056" s="20">
        <v>3.6</v>
      </c>
      <c r="V1056" s="20">
        <v>4010</v>
      </c>
      <c r="W1056" s="20">
        <v>0.109</v>
      </c>
      <c r="X1056" s="20">
        <v>26.1</v>
      </c>
      <c r="Y1056" s="20">
        <v>2.85</v>
      </c>
      <c r="Z1056" s="20">
        <v>17.100000000000001</v>
      </c>
      <c r="AA1056" s="20">
        <v>27.4</v>
      </c>
      <c r="AB1056" s="20">
        <v>8.8000000000000007</v>
      </c>
      <c r="AC1056" s="20">
        <v>111.9</v>
      </c>
      <c r="AD1056" s="20">
        <v>35.700000000000003</v>
      </c>
      <c r="AE1056" s="20">
        <v>368</v>
      </c>
      <c r="AF1056" s="20">
        <v>133.1</v>
      </c>
      <c r="AG1056" s="20">
        <v>594</v>
      </c>
      <c r="AH1056" s="20">
        <v>111.5</v>
      </c>
      <c r="AI1056" s="20">
        <v>1080</v>
      </c>
      <c r="AJ1056" s="20">
        <v>215</v>
      </c>
      <c r="AK1056" s="20">
        <v>8440</v>
      </c>
      <c r="AM1056" s="100" t="s">
        <v>734</v>
      </c>
      <c r="AN1056" s="100" t="s">
        <v>734</v>
      </c>
      <c r="AO1056" s="100" t="s">
        <v>734</v>
      </c>
      <c r="AP1056" s="100" t="s">
        <v>734</v>
      </c>
      <c r="AQ1056" s="100" t="s">
        <v>734</v>
      </c>
      <c r="AR1056" s="100" t="s">
        <v>734</v>
      </c>
      <c r="AS1056" s="100" t="s">
        <v>734</v>
      </c>
      <c r="AT1056" s="100" t="s">
        <v>734</v>
      </c>
      <c r="AU1056" s="105" t="s">
        <v>734</v>
      </c>
      <c r="AV1056" s="105" t="s">
        <v>734</v>
      </c>
      <c r="AW1056" s="105" t="s">
        <v>734</v>
      </c>
      <c r="AX1056" s="106" t="s">
        <v>734</v>
      </c>
      <c r="AY1056" s="106" t="s">
        <v>734</v>
      </c>
      <c r="AZ1056" s="106" t="s">
        <v>734</v>
      </c>
      <c r="BA1056" s="100">
        <v>76.71924808293997</v>
      </c>
      <c r="BB1056" s="100">
        <v>12.713995987883969</v>
      </c>
      <c r="BC1056" s="100">
        <v>1.0565654589396238</v>
      </c>
      <c r="BD1056" s="100">
        <v>3.1380085638885592E-2</v>
      </c>
      <c r="BE1056" s="100">
        <v>0.13159390751790731</v>
      </c>
      <c r="BF1056" s="100">
        <v>0.35429128947128891</v>
      </c>
      <c r="BG1056" s="100">
        <v>4.5146832886912822</v>
      </c>
      <c r="BH1056" s="100">
        <v>4.3830893811733747</v>
      </c>
      <c r="BI1056" s="100">
        <v>9.0091213608413462E-2</v>
      </c>
      <c r="BJ1056" s="100">
        <v>5.0613041353041273E-3</v>
      </c>
      <c r="BK1056" s="100">
        <v>2</v>
      </c>
      <c r="BL1056" s="100">
        <v>2</v>
      </c>
      <c r="BM1056" s="100">
        <v>5</v>
      </c>
      <c r="BN1056" s="100">
        <v>20</v>
      </c>
      <c r="BO1056" s="100" t="s">
        <v>1706</v>
      </c>
      <c r="BP1056" s="100" t="s">
        <v>1712</v>
      </c>
      <c r="BQ1056" s="100" t="s">
        <v>1707</v>
      </c>
      <c r="BR1056" s="100" t="s">
        <v>1725</v>
      </c>
      <c r="BS1056" s="100">
        <v>10</v>
      </c>
      <c r="BT1056" s="100">
        <v>1.3</v>
      </c>
      <c r="BU1056" s="100" t="s">
        <v>1713</v>
      </c>
      <c r="BV1056" s="100">
        <v>130</v>
      </c>
      <c r="BW1056" s="100">
        <v>87</v>
      </c>
      <c r="BX1056" s="100">
        <v>16</v>
      </c>
      <c r="BY1056" s="100">
        <v>88</v>
      </c>
      <c r="BZ1056" s="100">
        <v>3.6</v>
      </c>
      <c r="CA1056" s="100">
        <v>4</v>
      </c>
      <c r="CB1056" s="100" t="s">
        <v>1709</v>
      </c>
      <c r="CC1056" s="100" t="s">
        <v>1710</v>
      </c>
      <c r="CD1056" s="100" t="s">
        <v>1706</v>
      </c>
      <c r="CE1056" s="100">
        <v>1</v>
      </c>
      <c r="CF1056" s="100">
        <v>1.7</v>
      </c>
      <c r="CG1056" s="100">
        <v>1076</v>
      </c>
      <c r="CH1056" s="100">
        <v>29.6</v>
      </c>
      <c r="CI1056" s="100">
        <v>52.7</v>
      </c>
      <c r="CJ1056" s="100">
        <v>5.47</v>
      </c>
      <c r="CK1056" s="100">
        <v>18.2</v>
      </c>
      <c r="CL1056" s="100">
        <v>3.13</v>
      </c>
      <c r="CM1056" s="100">
        <v>0.44800000000000001</v>
      </c>
      <c r="CN1056" s="100">
        <v>2.33</v>
      </c>
      <c r="CO1056" s="100">
        <v>0.41</v>
      </c>
      <c r="CP1056" s="100">
        <v>2.52</v>
      </c>
      <c r="CQ1056" s="100">
        <v>0.52</v>
      </c>
      <c r="CR1056" s="100">
        <v>1.59</v>
      </c>
      <c r="CS1056" s="100">
        <v>0.246</v>
      </c>
      <c r="CT1056" s="100">
        <v>1.63</v>
      </c>
      <c r="CU1056" s="100">
        <v>0.253</v>
      </c>
      <c r="CV1056" s="100">
        <v>2.1</v>
      </c>
      <c r="CW1056" s="100">
        <v>0.98</v>
      </c>
      <c r="CX1056" s="100">
        <v>7</v>
      </c>
      <c r="CY1056" s="100">
        <v>0.33</v>
      </c>
      <c r="CZ1056" s="100">
        <v>7</v>
      </c>
      <c r="DA1056" s="100" t="s">
        <v>1710</v>
      </c>
      <c r="DB1056" s="100">
        <v>13.5</v>
      </c>
      <c r="DC1056" s="100">
        <v>3.59</v>
      </c>
    </row>
    <row r="1057" spans="1:107" x14ac:dyDescent="0.25">
      <c r="A1057" s="4" t="s">
        <v>181</v>
      </c>
      <c r="B1057" s="4" t="s">
        <v>701</v>
      </c>
      <c r="C1057" s="4">
        <v>2018</v>
      </c>
      <c r="D1057" s="4">
        <v>194</v>
      </c>
      <c r="E1057" s="4">
        <v>1053</v>
      </c>
      <c r="F1057" s="4">
        <v>43361</v>
      </c>
      <c r="G1057" s="4">
        <v>17790</v>
      </c>
      <c r="H1057" s="113">
        <v>23.1</v>
      </c>
      <c r="I1057" s="113">
        <v>340.8</v>
      </c>
      <c r="J1057" s="113">
        <v>544.9</v>
      </c>
      <c r="K1057" s="114">
        <v>1.6404199475065615</v>
      </c>
      <c r="L1057" s="116">
        <v>101.47314678641362</v>
      </c>
      <c r="M1057" s="116">
        <v>3.3803788641869623</v>
      </c>
      <c r="P1057" s="40">
        <v>101.3</v>
      </c>
      <c r="Q1057" s="40">
        <v>0.9</v>
      </c>
      <c r="R1057" s="40">
        <v>-0.17314678641362491</v>
      </c>
      <c r="S1057" s="41" t="s">
        <v>1787</v>
      </c>
      <c r="T1057" s="73">
        <v>9.6999999999999993</v>
      </c>
      <c r="U1057" s="73">
        <v>5.3</v>
      </c>
      <c r="V1057" s="73">
        <v>3110</v>
      </c>
      <c r="W1057" s="73" t="s">
        <v>684</v>
      </c>
      <c r="X1057" s="73">
        <v>65.3</v>
      </c>
      <c r="Y1057" s="73">
        <v>3.47</v>
      </c>
      <c r="Z1057" s="73">
        <v>19.3</v>
      </c>
      <c r="AA1057" s="73">
        <v>34.9</v>
      </c>
      <c r="AB1057" s="73">
        <v>17.399999999999999</v>
      </c>
      <c r="AC1057" s="73">
        <v>130.1</v>
      </c>
      <c r="AD1057" s="73">
        <v>37</v>
      </c>
      <c r="AE1057" s="73">
        <v>374</v>
      </c>
      <c r="AF1057" s="73">
        <v>106.4</v>
      </c>
      <c r="AG1057" s="73">
        <v>453</v>
      </c>
      <c r="AH1057" s="73">
        <v>81.2</v>
      </c>
      <c r="AI1057" s="73">
        <v>750</v>
      </c>
      <c r="AJ1057" s="73">
        <v>131.69999999999999</v>
      </c>
      <c r="AK1057" s="73">
        <v>8020</v>
      </c>
      <c r="AM1057" s="100">
        <v>2.1619999999999999E-3</v>
      </c>
      <c r="AN1057" s="100">
        <v>1.8E-5</v>
      </c>
      <c r="AO1057" s="100">
        <v>1.4676800000000001</v>
      </c>
      <c r="AP1057" s="100">
        <v>1.3999999999999999E-4</v>
      </c>
      <c r="AQ1057" s="100">
        <v>7.4319999999999997E-2</v>
      </c>
      <c r="AR1057" s="100">
        <v>9.8999999999999999E-4</v>
      </c>
      <c r="AS1057" s="100">
        <v>0.28287400000000001</v>
      </c>
      <c r="AT1057" s="100">
        <v>5.6666666666666671E-5</v>
      </c>
      <c r="AU1057" s="105">
        <v>0.28286990020079156</v>
      </c>
      <c r="AV1057" s="105">
        <v>5.256620827511771</v>
      </c>
      <c r="AW1057" s="105">
        <v>2.0043296987217087</v>
      </c>
      <c r="AX1057" s="106">
        <v>0.28286990720302385</v>
      </c>
      <c r="AY1057" s="106">
        <v>5.2530173568987593</v>
      </c>
      <c r="AZ1057" s="106">
        <v>2.0043289272311942</v>
      </c>
      <c r="BA1057" s="100">
        <v>76.71924808293997</v>
      </c>
      <c r="BB1057" s="100">
        <v>12.713995987883969</v>
      </c>
      <c r="BC1057" s="100">
        <v>1.0565654589396238</v>
      </c>
      <c r="BD1057" s="100">
        <v>3.1380085638885592E-2</v>
      </c>
      <c r="BE1057" s="100">
        <v>0.13159390751790731</v>
      </c>
      <c r="BF1057" s="100">
        <v>0.35429128947128891</v>
      </c>
      <c r="BG1057" s="100">
        <v>4.5146832886912822</v>
      </c>
      <c r="BH1057" s="100">
        <v>4.3830893811733747</v>
      </c>
      <c r="BI1057" s="100">
        <v>9.0091213608413462E-2</v>
      </c>
      <c r="BJ1057" s="100">
        <v>5.0613041353041273E-3</v>
      </c>
      <c r="BK1057" s="100">
        <v>2</v>
      </c>
      <c r="BL1057" s="100">
        <v>2</v>
      </c>
      <c r="BM1057" s="100">
        <v>5</v>
      </c>
      <c r="BN1057" s="100">
        <v>20</v>
      </c>
      <c r="BO1057" s="100" t="s">
        <v>1706</v>
      </c>
      <c r="BP1057" s="100" t="s">
        <v>1712</v>
      </c>
      <c r="BQ1057" s="100" t="s">
        <v>1707</v>
      </c>
      <c r="BR1057" s="100" t="s">
        <v>1725</v>
      </c>
      <c r="BS1057" s="100">
        <v>10</v>
      </c>
      <c r="BT1057" s="100">
        <v>1.3</v>
      </c>
      <c r="BU1057" s="100" t="s">
        <v>1713</v>
      </c>
      <c r="BV1057" s="100">
        <v>130</v>
      </c>
      <c r="BW1057" s="100">
        <v>87</v>
      </c>
      <c r="BX1057" s="100">
        <v>16</v>
      </c>
      <c r="BY1057" s="100">
        <v>88</v>
      </c>
      <c r="BZ1057" s="100">
        <v>3.6</v>
      </c>
      <c r="CA1057" s="100">
        <v>4</v>
      </c>
      <c r="CB1057" s="100" t="s">
        <v>1709</v>
      </c>
      <c r="CC1057" s="100" t="s">
        <v>1710</v>
      </c>
      <c r="CD1057" s="100" t="s">
        <v>1706</v>
      </c>
      <c r="CE1057" s="100">
        <v>1</v>
      </c>
      <c r="CF1057" s="100">
        <v>1.7</v>
      </c>
      <c r="CG1057" s="100">
        <v>1076</v>
      </c>
      <c r="CH1057" s="100">
        <v>29.6</v>
      </c>
      <c r="CI1057" s="100">
        <v>52.7</v>
      </c>
      <c r="CJ1057" s="100">
        <v>5.47</v>
      </c>
      <c r="CK1057" s="100">
        <v>18.2</v>
      </c>
      <c r="CL1057" s="100">
        <v>3.13</v>
      </c>
      <c r="CM1057" s="100">
        <v>0.44800000000000001</v>
      </c>
      <c r="CN1057" s="100">
        <v>2.33</v>
      </c>
      <c r="CO1057" s="100">
        <v>0.41</v>
      </c>
      <c r="CP1057" s="100">
        <v>2.52</v>
      </c>
      <c r="CQ1057" s="100">
        <v>0.52</v>
      </c>
      <c r="CR1057" s="100">
        <v>1.59</v>
      </c>
      <c r="CS1057" s="100">
        <v>0.246</v>
      </c>
      <c r="CT1057" s="100">
        <v>1.63</v>
      </c>
      <c r="CU1057" s="100">
        <v>0.253</v>
      </c>
      <c r="CV1057" s="100">
        <v>2.1</v>
      </c>
      <c r="CW1057" s="100">
        <v>0.98</v>
      </c>
      <c r="CX1057" s="100">
        <v>7</v>
      </c>
      <c r="CY1057" s="100">
        <v>0.33</v>
      </c>
      <c r="CZ1057" s="100">
        <v>7</v>
      </c>
      <c r="DA1057" s="100" t="s">
        <v>1710</v>
      </c>
      <c r="DB1057" s="100">
        <v>13.5</v>
      </c>
      <c r="DC1057" s="100">
        <v>3.59</v>
      </c>
    </row>
    <row r="1058" spans="1:107" x14ac:dyDescent="0.25">
      <c r="A1058" s="53" t="s">
        <v>201</v>
      </c>
      <c r="B1058" s="53" t="s">
        <v>701</v>
      </c>
      <c r="C1058" s="53">
        <v>2018</v>
      </c>
      <c r="D1058" s="53">
        <v>195</v>
      </c>
      <c r="E1058" s="53">
        <v>1054</v>
      </c>
      <c r="F1058" s="53">
        <v>43691</v>
      </c>
      <c r="G1058" s="53">
        <v>17769</v>
      </c>
      <c r="H1058" s="109">
        <v>32.4</v>
      </c>
      <c r="I1058" s="109">
        <v>550</v>
      </c>
      <c r="J1058" s="109">
        <v>344</v>
      </c>
      <c r="K1058" s="110">
        <v>0.63532401524777637</v>
      </c>
      <c r="L1058" s="112">
        <v>211.84836788478248</v>
      </c>
      <c r="M1058" s="112">
        <v>14.337441969346109</v>
      </c>
      <c r="N1058" s="53"/>
      <c r="O1058" s="53" t="s">
        <v>1774</v>
      </c>
      <c r="P1058" s="57">
        <v>101.3</v>
      </c>
      <c r="Q1058" s="57">
        <v>0.9</v>
      </c>
      <c r="R1058" s="57">
        <v>-110.54836788478248</v>
      </c>
      <c r="S1058" s="58"/>
      <c r="T1058" s="56">
        <v>10.3</v>
      </c>
      <c r="U1058" s="56">
        <v>4.4000000000000004</v>
      </c>
      <c r="V1058" s="56">
        <v>3120</v>
      </c>
      <c r="W1058" s="56" t="s">
        <v>684</v>
      </c>
      <c r="X1058" s="56">
        <v>23.5</v>
      </c>
      <c r="Y1058" s="56">
        <v>0.76</v>
      </c>
      <c r="Z1058" s="56">
        <v>5.62</v>
      </c>
      <c r="AA1058" s="56">
        <v>12.1</v>
      </c>
      <c r="AB1058" s="56">
        <v>2.73</v>
      </c>
      <c r="AC1058" s="56">
        <v>64.400000000000006</v>
      </c>
      <c r="AD1058" s="56">
        <v>22.5</v>
      </c>
      <c r="AE1058" s="56">
        <v>265</v>
      </c>
      <c r="AF1058" s="56">
        <v>104.2</v>
      </c>
      <c r="AG1058" s="56">
        <v>508</v>
      </c>
      <c r="AH1058" s="56">
        <v>101.7</v>
      </c>
      <c r="AI1058" s="56">
        <v>983</v>
      </c>
      <c r="AJ1058" s="56">
        <v>196</v>
      </c>
      <c r="AK1058" s="56">
        <v>8380</v>
      </c>
      <c r="AL1058" s="53"/>
      <c r="AM1058" s="56">
        <v>3.0409999999999999E-3</v>
      </c>
      <c r="AN1058" s="56">
        <v>1.7E-5</v>
      </c>
      <c r="AO1058" s="56">
        <v>1.4676800000000001</v>
      </c>
      <c r="AP1058" s="56">
        <v>1.2999999999999999E-4</v>
      </c>
      <c r="AQ1058" s="56">
        <v>0.1134</v>
      </c>
      <c r="AR1058" s="56">
        <v>1.8E-3</v>
      </c>
      <c r="AS1058" s="56">
        <v>0.28267799999999998</v>
      </c>
      <c r="AT1058" s="56">
        <v>6.3333333333333332E-5</v>
      </c>
      <c r="AU1058" s="59">
        <v>0.28266594839174064</v>
      </c>
      <c r="AV1058" s="59">
        <v>0.49907956162664746</v>
      </c>
      <c r="AW1058" s="59">
        <v>2.240683553534375</v>
      </c>
      <c r="AX1058" s="60">
        <v>0.28267224320277312</v>
      </c>
      <c r="AY1058" s="60">
        <v>-1.7384592355984552</v>
      </c>
      <c r="AZ1058" s="60">
        <v>2.2401323304348639</v>
      </c>
      <c r="BA1058" s="56">
        <v>76.71924808293997</v>
      </c>
      <c r="BB1058" s="56">
        <v>12.713995987883969</v>
      </c>
      <c r="BC1058" s="56">
        <v>1.0565654589396238</v>
      </c>
      <c r="BD1058" s="56">
        <v>3.1380085638885592E-2</v>
      </c>
      <c r="BE1058" s="56">
        <v>0.13159390751790731</v>
      </c>
      <c r="BF1058" s="56">
        <v>0.35429128947128891</v>
      </c>
      <c r="BG1058" s="56">
        <v>4.5146832886912822</v>
      </c>
      <c r="BH1058" s="56">
        <v>4.3830893811733747</v>
      </c>
      <c r="BI1058" s="56">
        <v>9.0091213608413462E-2</v>
      </c>
      <c r="BJ1058" s="56">
        <v>5.0613041353041273E-3</v>
      </c>
      <c r="BK1058" s="56">
        <v>2</v>
      </c>
      <c r="BL1058" s="56">
        <v>2</v>
      </c>
      <c r="BM1058" s="56">
        <v>5</v>
      </c>
      <c r="BN1058" s="56">
        <v>20</v>
      </c>
      <c r="BO1058" s="56" t="s">
        <v>1706</v>
      </c>
      <c r="BP1058" s="56" t="s">
        <v>1712</v>
      </c>
      <c r="BQ1058" s="56" t="s">
        <v>1707</v>
      </c>
      <c r="BR1058" s="56" t="s">
        <v>1725</v>
      </c>
      <c r="BS1058" s="56">
        <v>10</v>
      </c>
      <c r="BT1058" s="56">
        <v>1.3</v>
      </c>
      <c r="BU1058" s="56" t="s">
        <v>1713</v>
      </c>
      <c r="BV1058" s="56">
        <v>130</v>
      </c>
      <c r="BW1058" s="56">
        <v>87</v>
      </c>
      <c r="BX1058" s="56">
        <v>16</v>
      </c>
      <c r="BY1058" s="56">
        <v>88</v>
      </c>
      <c r="BZ1058" s="56">
        <v>3.6</v>
      </c>
      <c r="CA1058" s="56">
        <v>4</v>
      </c>
      <c r="CB1058" s="56" t="s">
        <v>1709</v>
      </c>
      <c r="CC1058" s="56" t="s">
        <v>1710</v>
      </c>
      <c r="CD1058" s="56" t="s">
        <v>1706</v>
      </c>
      <c r="CE1058" s="56">
        <v>1</v>
      </c>
      <c r="CF1058" s="56">
        <v>1.7</v>
      </c>
      <c r="CG1058" s="56">
        <v>1076</v>
      </c>
      <c r="CH1058" s="56">
        <v>29.6</v>
      </c>
      <c r="CI1058" s="56">
        <v>52.7</v>
      </c>
      <c r="CJ1058" s="56">
        <v>5.47</v>
      </c>
      <c r="CK1058" s="56">
        <v>18.2</v>
      </c>
      <c r="CL1058" s="56">
        <v>3.13</v>
      </c>
      <c r="CM1058" s="56">
        <v>0.44800000000000001</v>
      </c>
      <c r="CN1058" s="56">
        <v>2.33</v>
      </c>
      <c r="CO1058" s="56">
        <v>0.41</v>
      </c>
      <c r="CP1058" s="56">
        <v>2.52</v>
      </c>
      <c r="CQ1058" s="56">
        <v>0.52</v>
      </c>
      <c r="CR1058" s="56">
        <v>1.59</v>
      </c>
      <c r="CS1058" s="56">
        <v>0.246</v>
      </c>
      <c r="CT1058" s="56">
        <v>1.63</v>
      </c>
      <c r="CU1058" s="56">
        <v>0.253</v>
      </c>
      <c r="CV1058" s="56">
        <v>2.1</v>
      </c>
      <c r="CW1058" s="56">
        <v>0.98</v>
      </c>
      <c r="CX1058" s="56">
        <v>7</v>
      </c>
      <c r="CY1058" s="56">
        <v>0.33</v>
      </c>
      <c r="CZ1058" s="56">
        <v>7</v>
      </c>
      <c r="DA1058" s="56" t="s">
        <v>1710</v>
      </c>
      <c r="DB1058" s="56">
        <v>13.5</v>
      </c>
      <c r="DC1058" s="56">
        <v>3.59</v>
      </c>
    </row>
    <row r="1059" spans="1:107" x14ac:dyDescent="0.25">
      <c r="A1059" s="61" t="s">
        <v>185</v>
      </c>
      <c r="B1059" s="61" t="s">
        <v>701</v>
      </c>
      <c r="C1059" s="61">
        <v>2018</v>
      </c>
      <c r="D1059" s="61">
        <v>196</v>
      </c>
      <c r="E1059" s="61">
        <v>1055</v>
      </c>
      <c r="F1059" s="61">
        <v>43786</v>
      </c>
      <c r="G1059" s="61">
        <v>17386</v>
      </c>
      <c r="H1059" s="129">
        <v>30.87</v>
      </c>
      <c r="I1059" s="129">
        <v>1054</v>
      </c>
      <c r="J1059" s="129">
        <v>689</v>
      </c>
      <c r="K1059" s="130">
        <v>0.66533599467731208</v>
      </c>
      <c r="L1059" s="132">
        <v>102.57512723635902</v>
      </c>
      <c r="M1059" s="132">
        <v>4.542474131498591</v>
      </c>
      <c r="N1059" s="61" t="s">
        <v>720</v>
      </c>
      <c r="O1059" s="61" t="s">
        <v>1776</v>
      </c>
      <c r="P1059" s="65">
        <v>101.3</v>
      </c>
      <c r="Q1059" s="65">
        <v>0.9</v>
      </c>
      <c r="R1059" s="65">
        <v>-1.275127236359026</v>
      </c>
      <c r="S1059" s="66"/>
      <c r="T1059" s="64">
        <v>3.5</v>
      </c>
      <c r="U1059" s="64">
        <v>4.3</v>
      </c>
      <c r="V1059" s="64">
        <v>3100</v>
      </c>
      <c r="W1059" s="64">
        <v>0.10100000000000001</v>
      </c>
      <c r="X1059" s="64">
        <v>30.8</v>
      </c>
      <c r="Y1059" s="64">
        <v>1.36</v>
      </c>
      <c r="Z1059" s="64">
        <v>7.7</v>
      </c>
      <c r="AA1059" s="64">
        <v>13.9</v>
      </c>
      <c r="AB1059" s="64">
        <v>4.66</v>
      </c>
      <c r="AC1059" s="64">
        <v>70</v>
      </c>
      <c r="AD1059" s="64">
        <v>23.4</v>
      </c>
      <c r="AE1059" s="64">
        <v>260</v>
      </c>
      <c r="AF1059" s="64">
        <v>96.5</v>
      </c>
      <c r="AG1059" s="64">
        <v>454</v>
      </c>
      <c r="AH1059" s="64">
        <v>97</v>
      </c>
      <c r="AI1059" s="64">
        <v>1010</v>
      </c>
      <c r="AJ1059" s="64">
        <v>192</v>
      </c>
      <c r="AK1059" s="64">
        <v>7570</v>
      </c>
      <c r="AL1059" s="61"/>
      <c r="AM1059" s="64">
        <v>2.882E-3</v>
      </c>
      <c r="AN1059" s="64">
        <v>1.7E-5</v>
      </c>
      <c r="AO1059" s="64">
        <v>1.46776</v>
      </c>
      <c r="AP1059" s="64">
        <v>1.3999999999999999E-4</v>
      </c>
      <c r="AQ1059" s="64">
        <v>0.11187</v>
      </c>
      <c r="AR1059" s="64">
        <v>8.7000000000000001E-4</v>
      </c>
      <c r="AS1059" s="64">
        <v>0.28282499999999999</v>
      </c>
      <c r="AT1059" s="64">
        <v>6.5999999999999992E-5</v>
      </c>
      <c r="AU1059" s="87">
        <v>0.28281947545800834</v>
      </c>
      <c r="AV1059" s="87">
        <v>3.4975775674173093</v>
      </c>
      <c r="AW1059" s="87">
        <v>2.3344603091786631</v>
      </c>
      <c r="AX1059" s="88">
        <v>0.28281954419940553</v>
      </c>
      <c r="AY1059" s="88">
        <v>3.4716522095834534</v>
      </c>
      <c r="AZ1059" s="88">
        <v>2.3344536917163317</v>
      </c>
      <c r="BA1059" s="64">
        <v>76.71924808293997</v>
      </c>
      <c r="BB1059" s="64">
        <v>12.713995987883969</v>
      </c>
      <c r="BC1059" s="64">
        <v>1.0565654589396238</v>
      </c>
      <c r="BD1059" s="64">
        <v>3.1380085638885592E-2</v>
      </c>
      <c r="BE1059" s="64">
        <v>0.13159390751790731</v>
      </c>
      <c r="BF1059" s="64">
        <v>0.35429128947128891</v>
      </c>
      <c r="BG1059" s="64">
        <v>4.5146832886912822</v>
      </c>
      <c r="BH1059" s="64">
        <v>4.3830893811733747</v>
      </c>
      <c r="BI1059" s="64">
        <v>9.0091213608413462E-2</v>
      </c>
      <c r="BJ1059" s="64">
        <v>5.0613041353041273E-3</v>
      </c>
      <c r="BK1059" s="64">
        <v>2</v>
      </c>
      <c r="BL1059" s="64">
        <v>2</v>
      </c>
      <c r="BM1059" s="64">
        <v>5</v>
      </c>
      <c r="BN1059" s="64">
        <v>20</v>
      </c>
      <c r="BO1059" s="64" t="s">
        <v>1706</v>
      </c>
      <c r="BP1059" s="64" t="s">
        <v>1712</v>
      </c>
      <c r="BQ1059" s="64" t="s">
        <v>1707</v>
      </c>
      <c r="BR1059" s="64" t="s">
        <v>1725</v>
      </c>
      <c r="BS1059" s="64">
        <v>10</v>
      </c>
      <c r="BT1059" s="64">
        <v>1.3</v>
      </c>
      <c r="BU1059" s="64" t="s">
        <v>1713</v>
      </c>
      <c r="BV1059" s="64">
        <v>130</v>
      </c>
      <c r="BW1059" s="64">
        <v>87</v>
      </c>
      <c r="BX1059" s="64">
        <v>16</v>
      </c>
      <c r="BY1059" s="64">
        <v>88</v>
      </c>
      <c r="BZ1059" s="64">
        <v>3.6</v>
      </c>
      <c r="CA1059" s="64">
        <v>4</v>
      </c>
      <c r="CB1059" s="64" t="s">
        <v>1709</v>
      </c>
      <c r="CC1059" s="64" t="s">
        <v>1710</v>
      </c>
      <c r="CD1059" s="64" t="s">
        <v>1706</v>
      </c>
      <c r="CE1059" s="64">
        <v>1</v>
      </c>
      <c r="CF1059" s="64">
        <v>1.7</v>
      </c>
      <c r="CG1059" s="64">
        <v>1076</v>
      </c>
      <c r="CH1059" s="64">
        <v>29.6</v>
      </c>
      <c r="CI1059" s="64">
        <v>52.7</v>
      </c>
      <c r="CJ1059" s="64">
        <v>5.47</v>
      </c>
      <c r="CK1059" s="64">
        <v>18.2</v>
      </c>
      <c r="CL1059" s="64">
        <v>3.13</v>
      </c>
      <c r="CM1059" s="64">
        <v>0.44800000000000001</v>
      </c>
      <c r="CN1059" s="64">
        <v>2.33</v>
      </c>
      <c r="CO1059" s="64">
        <v>0.41</v>
      </c>
      <c r="CP1059" s="64">
        <v>2.52</v>
      </c>
      <c r="CQ1059" s="64">
        <v>0.52</v>
      </c>
      <c r="CR1059" s="64">
        <v>1.59</v>
      </c>
      <c r="CS1059" s="64">
        <v>0.246</v>
      </c>
      <c r="CT1059" s="64">
        <v>1.63</v>
      </c>
      <c r="CU1059" s="64">
        <v>0.253</v>
      </c>
      <c r="CV1059" s="64">
        <v>2.1</v>
      </c>
      <c r="CW1059" s="64">
        <v>0.98</v>
      </c>
      <c r="CX1059" s="64">
        <v>7</v>
      </c>
      <c r="CY1059" s="64">
        <v>0.33</v>
      </c>
      <c r="CZ1059" s="64">
        <v>7</v>
      </c>
      <c r="DA1059" s="64" t="s">
        <v>1710</v>
      </c>
      <c r="DB1059" s="64">
        <v>13.5</v>
      </c>
      <c r="DC1059" s="64">
        <v>3.59</v>
      </c>
    </row>
    <row r="1060" spans="1:107" x14ac:dyDescent="0.25">
      <c r="A1060" s="4" t="s">
        <v>176</v>
      </c>
      <c r="B1060" s="4" t="s">
        <v>701</v>
      </c>
      <c r="C1060" s="4">
        <v>2018</v>
      </c>
      <c r="D1060" s="4">
        <v>197</v>
      </c>
      <c r="E1060" s="4">
        <v>1056</v>
      </c>
      <c r="F1060" s="4">
        <v>42729</v>
      </c>
      <c r="G1060" s="4">
        <v>17563</v>
      </c>
      <c r="H1060" s="113">
        <v>6.82</v>
      </c>
      <c r="I1060" s="113">
        <v>405.4</v>
      </c>
      <c r="J1060" s="113">
        <v>136.69999999999999</v>
      </c>
      <c r="K1060" s="114">
        <v>0.33909799932180401</v>
      </c>
      <c r="L1060" s="116">
        <v>100.18598953820504</v>
      </c>
      <c r="M1060" s="116">
        <v>3.4445002974853467</v>
      </c>
      <c r="P1060" s="40">
        <v>101.3</v>
      </c>
      <c r="Q1060" s="40">
        <v>0.9</v>
      </c>
      <c r="R1060" s="40">
        <v>1.1140104617949618</v>
      </c>
      <c r="S1060" s="41"/>
      <c r="T1060" s="20">
        <v>3.7</v>
      </c>
      <c r="U1060" s="20">
        <v>4</v>
      </c>
      <c r="V1060" s="20">
        <v>1690</v>
      </c>
      <c r="W1060" s="20" t="s">
        <v>684</v>
      </c>
      <c r="X1060" s="20">
        <v>13.2</v>
      </c>
      <c r="Y1060" s="20">
        <v>0.38</v>
      </c>
      <c r="Z1060" s="20">
        <v>1.95</v>
      </c>
      <c r="AA1060" s="20">
        <v>4.46</v>
      </c>
      <c r="AB1060" s="20">
        <v>0.93</v>
      </c>
      <c r="AC1060" s="20">
        <v>27.4</v>
      </c>
      <c r="AD1060" s="20">
        <v>11</v>
      </c>
      <c r="AE1060" s="20">
        <v>128</v>
      </c>
      <c r="AF1060" s="20">
        <v>50.2</v>
      </c>
      <c r="AG1060" s="20">
        <v>261</v>
      </c>
      <c r="AH1060" s="20">
        <v>51.7</v>
      </c>
      <c r="AI1060" s="20">
        <v>547</v>
      </c>
      <c r="AJ1060" s="20">
        <v>111.2</v>
      </c>
      <c r="AK1060" s="20">
        <v>10660</v>
      </c>
      <c r="AM1060" s="100">
        <v>1.3441E-3</v>
      </c>
      <c r="AN1060" s="100">
        <v>8.3999999999999992E-6</v>
      </c>
      <c r="AO1060" s="100">
        <v>1.4677800000000001</v>
      </c>
      <c r="AP1060" s="100">
        <v>1.2999999999999999E-4</v>
      </c>
      <c r="AQ1060" s="100">
        <v>5.2580000000000002E-2</v>
      </c>
      <c r="AR1060" s="100">
        <v>7.1000000000000002E-4</v>
      </c>
      <c r="AS1060" s="100">
        <v>0.28287699999999999</v>
      </c>
      <c r="AT1060" s="100">
        <v>3.6666666666666666E-5</v>
      </c>
      <c r="AU1060" s="105">
        <v>0.28287448354526806</v>
      </c>
      <c r="AV1060" s="105">
        <v>5.3901069853967698</v>
      </c>
      <c r="AW1060" s="105">
        <v>1.2969155058628292</v>
      </c>
      <c r="AX1060" s="106">
        <v>0.28287445553727303</v>
      </c>
      <c r="AY1060" s="106">
        <v>5.4138942611281493</v>
      </c>
      <c r="AZ1060" s="106">
        <v>1.2969187176201842</v>
      </c>
      <c r="BA1060" s="100">
        <v>76.71924808293997</v>
      </c>
      <c r="BB1060" s="100">
        <v>12.713995987883969</v>
      </c>
      <c r="BC1060" s="100">
        <v>1.0565654589396238</v>
      </c>
      <c r="BD1060" s="100">
        <v>3.1380085638885592E-2</v>
      </c>
      <c r="BE1060" s="100">
        <v>0.13159390751790731</v>
      </c>
      <c r="BF1060" s="100">
        <v>0.35429128947128891</v>
      </c>
      <c r="BG1060" s="100">
        <v>4.5146832886912822</v>
      </c>
      <c r="BH1060" s="100">
        <v>4.3830893811733747</v>
      </c>
      <c r="BI1060" s="100">
        <v>9.0091213608413462E-2</v>
      </c>
      <c r="BJ1060" s="100">
        <v>5.0613041353041273E-3</v>
      </c>
      <c r="BK1060" s="100">
        <v>2</v>
      </c>
      <c r="BL1060" s="100">
        <v>2</v>
      </c>
      <c r="BM1060" s="100">
        <v>5</v>
      </c>
      <c r="BN1060" s="100">
        <v>20</v>
      </c>
      <c r="BO1060" s="100" t="s">
        <v>1706</v>
      </c>
      <c r="BP1060" s="100" t="s">
        <v>1712</v>
      </c>
      <c r="BQ1060" s="100" t="s">
        <v>1707</v>
      </c>
      <c r="BR1060" s="100" t="s">
        <v>1725</v>
      </c>
      <c r="BS1060" s="100">
        <v>10</v>
      </c>
      <c r="BT1060" s="100">
        <v>1.3</v>
      </c>
      <c r="BU1060" s="100" t="s">
        <v>1713</v>
      </c>
      <c r="BV1060" s="100">
        <v>130</v>
      </c>
      <c r="BW1060" s="100">
        <v>87</v>
      </c>
      <c r="BX1060" s="100">
        <v>16</v>
      </c>
      <c r="BY1060" s="100">
        <v>88</v>
      </c>
      <c r="BZ1060" s="100">
        <v>3.6</v>
      </c>
      <c r="CA1060" s="100">
        <v>4</v>
      </c>
      <c r="CB1060" s="100" t="s">
        <v>1709</v>
      </c>
      <c r="CC1060" s="100" t="s">
        <v>1710</v>
      </c>
      <c r="CD1060" s="100" t="s">
        <v>1706</v>
      </c>
      <c r="CE1060" s="100">
        <v>1</v>
      </c>
      <c r="CF1060" s="100">
        <v>1.7</v>
      </c>
      <c r="CG1060" s="100">
        <v>1076</v>
      </c>
      <c r="CH1060" s="100">
        <v>29.6</v>
      </c>
      <c r="CI1060" s="100">
        <v>52.7</v>
      </c>
      <c r="CJ1060" s="100">
        <v>5.47</v>
      </c>
      <c r="CK1060" s="100">
        <v>18.2</v>
      </c>
      <c r="CL1060" s="100">
        <v>3.13</v>
      </c>
      <c r="CM1060" s="100">
        <v>0.44800000000000001</v>
      </c>
      <c r="CN1060" s="100">
        <v>2.33</v>
      </c>
      <c r="CO1060" s="100">
        <v>0.41</v>
      </c>
      <c r="CP1060" s="100">
        <v>2.52</v>
      </c>
      <c r="CQ1060" s="100">
        <v>0.52</v>
      </c>
      <c r="CR1060" s="100">
        <v>1.59</v>
      </c>
      <c r="CS1060" s="100">
        <v>0.246</v>
      </c>
      <c r="CT1060" s="100">
        <v>1.63</v>
      </c>
      <c r="CU1060" s="100">
        <v>0.253</v>
      </c>
      <c r="CV1060" s="100">
        <v>2.1</v>
      </c>
      <c r="CW1060" s="100">
        <v>0.98</v>
      </c>
      <c r="CX1060" s="100">
        <v>7</v>
      </c>
      <c r="CY1060" s="100">
        <v>0.33</v>
      </c>
      <c r="CZ1060" s="100">
        <v>7</v>
      </c>
      <c r="DA1060" s="100" t="s">
        <v>1710</v>
      </c>
      <c r="DB1060" s="100">
        <v>13.5</v>
      </c>
      <c r="DC1060" s="100">
        <v>3.59</v>
      </c>
    </row>
    <row r="1061" spans="1:107" x14ac:dyDescent="0.25">
      <c r="A1061" s="4" t="s">
        <v>166</v>
      </c>
      <c r="B1061" s="4" t="s">
        <v>701</v>
      </c>
      <c r="C1061" s="4">
        <v>2018</v>
      </c>
      <c r="D1061" s="4">
        <v>198</v>
      </c>
      <c r="E1061" s="4">
        <v>1057</v>
      </c>
      <c r="F1061" s="4">
        <v>42339</v>
      </c>
      <c r="G1061" s="4">
        <v>17495</v>
      </c>
      <c r="H1061" s="113">
        <v>10.78</v>
      </c>
      <c r="I1061" s="113">
        <v>595</v>
      </c>
      <c r="J1061" s="113">
        <v>226.2</v>
      </c>
      <c r="K1061" s="114">
        <v>0.38595137012736391</v>
      </c>
      <c r="L1061" s="116">
        <v>102.2079332884981</v>
      </c>
      <c r="M1061" s="116">
        <v>3.3119680885015117</v>
      </c>
      <c r="P1061" s="40">
        <v>101.3</v>
      </c>
      <c r="Q1061" s="40">
        <v>0.9</v>
      </c>
      <c r="R1061" s="40">
        <v>-0.90793328849809996</v>
      </c>
      <c r="S1061" s="41"/>
      <c r="T1061" s="20">
        <v>3.4</v>
      </c>
      <c r="U1061" s="20">
        <v>4.4000000000000004</v>
      </c>
      <c r="V1061" s="20">
        <v>1110</v>
      </c>
      <c r="W1061" s="20" t="s">
        <v>684</v>
      </c>
      <c r="X1061" s="20">
        <v>12.5</v>
      </c>
      <c r="Y1061" s="20" t="s">
        <v>684</v>
      </c>
      <c r="Z1061" s="20">
        <v>1.1399999999999999</v>
      </c>
      <c r="AA1061" s="20">
        <v>3.02</v>
      </c>
      <c r="AB1061" s="20">
        <v>0.44</v>
      </c>
      <c r="AC1061" s="20">
        <v>16.100000000000001</v>
      </c>
      <c r="AD1061" s="20">
        <v>6.26</v>
      </c>
      <c r="AE1061" s="20">
        <v>88</v>
      </c>
      <c r="AF1061" s="20">
        <v>35</v>
      </c>
      <c r="AG1061" s="20">
        <v>176</v>
      </c>
      <c r="AH1061" s="20">
        <v>41.4</v>
      </c>
      <c r="AI1061" s="20">
        <v>435</v>
      </c>
      <c r="AJ1061" s="20">
        <v>76.3</v>
      </c>
      <c r="AK1061" s="20">
        <v>11000</v>
      </c>
      <c r="AM1061" s="100">
        <v>1.433E-3</v>
      </c>
      <c r="AN1061" s="100">
        <v>1.7E-5</v>
      </c>
      <c r="AO1061" s="100">
        <v>1.4677199999999999</v>
      </c>
      <c r="AP1061" s="100">
        <v>1.2E-4</v>
      </c>
      <c r="AQ1061" s="100">
        <v>5.4829999999999997E-2</v>
      </c>
      <c r="AR1061" s="100">
        <v>4.8999999999999998E-4</v>
      </c>
      <c r="AS1061" s="100">
        <v>0.282831</v>
      </c>
      <c r="AT1061" s="100">
        <v>3.4E-5</v>
      </c>
      <c r="AU1061" s="105">
        <v>0.28282826290704982</v>
      </c>
      <c r="AV1061" s="105">
        <v>3.8002288654603866</v>
      </c>
      <c r="AW1061" s="105">
        <v>1.2025997836475326</v>
      </c>
      <c r="AX1061" s="106">
        <v>0.2828282872441874</v>
      </c>
      <c r="AY1061" s="106">
        <v>3.780898166672042</v>
      </c>
      <c r="AZ1061" s="106">
        <v>1.2025973563387164</v>
      </c>
      <c r="BA1061" s="100">
        <v>76.71924808293997</v>
      </c>
      <c r="BB1061" s="100">
        <v>12.713995987883969</v>
      </c>
      <c r="BC1061" s="100">
        <v>1.0565654589396238</v>
      </c>
      <c r="BD1061" s="100">
        <v>3.1380085638885592E-2</v>
      </c>
      <c r="BE1061" s="100">
        <v>0.13159390751790731</v>
      </c>
      <c r="BF1061" s="100">
        <v>0.35429128947128891</v>
      </c>
      <c r="BG1061" s="100">
        <v>4.5146832886912822</v>
      </c>
      <c r="BH1061" s="100">
        <v>4.3830893811733747</v>
      </c>
      <c r="BI1061" s="100">
        <v>9.0091213608413462E-2</v>
      </c>
      <c r="BJ1061" s="100">
        <v>5.0613041353041273E-3</v>
      </c>
      <c r="BK1061" s="100">
        <v>2</v>
      </c>
      <c r="BL1061" s="100">
        <v>2</v>
      </c>
      <c r="BM1061" s="100">
        <v>5</v>
      </c>
      <c r="BN1061" s="100">
        <v>20</v>
      </c>
      <c r="BO1061" s="100" t="s">
        <v>1706</v>
      </c>
      <c r="BP1061" s="100" t="s">
        <v>1712</v>
      </c>
      <c r="BQ1061" s="100" t="s">
        <v>1707</v>
      </c>
      <c r="BR1061" s="100" t="s">
        <v>1725</v>
      </c>
      <c r="BS1061" s="100">
        <v>10</v>
      </c>
      <c r="BT1061" s="100">
        <v>1.3</v>
      </c>
      <c r="BU1061" s="100" t="s">
        <v>1713</v>
      </c>
      <c r="BV1061" s="100">
        <v>130</v>
      </c>
      <c r="BW1061" s="100">
        <v>87</v>
      </c>
      <c r="BX1061" s="100">
        <v>16</v>
      </c>
      <c r="BY1061" s="100">
        <v>88</v>
      </c>
      <c r="BZ1061" s="100">
        <v>3.6</v>
      </c>
      <c r="CA1061" s="100">
        <v>4</v>
      </c>
      <c r="CB1061" s="100" t="s">
        <v>1709</v>
      </c>
      <c r="CC1061" s="100" t="s">
        <v>1710</v>
      </c>
      <c r="CD1061" s="100" t="s">
        <v>1706</v>
      </c>
      <c r="CE1061" s="100">
        <v>1</v>
      </c>
      <c r="CF1061" s="100">
        <v>1.7</v>
      </c>
      <c r="CG1061" s="100">
        <v>1076</v>
      </c>
      <c r="CH1061" s="100">
        <v>29.6</v>
      </c>
      <c r="CI1061" s="100">
        <v>52.7</v>
      </c>
      <c r="CJ1061" s="100">
        <v>5.47</v>
      </c>
      <c r="CK1061" s="100">
        <v>18.2</v>
      </c>
      <c r="CL1061" s="100">
        <v>3.13</v>
      </c>
      <c r="CM1061" s="100">
        <v>0.44800000000000001</v>
      </c>
      <c r="CN1061" s="100">
        <v>2.33</v>
      </c>
      <c r="CO1061" s="100">
        <v>0.41</v>
      </c>
      <c r="CP1061" s="100">
        <v>2.52</v>
      </c>
      <c r="CQ1061" s="100">
        <v>0.52</v>
      </c>
      <c r="CR1061" s="100">
        <v>1.59</v>
      </c>
      <c r="CS1061" s="100">
        <v>0.246</v>
      </c>
      <c r="CT1061" s="100">
        <v>1.63</v>
      </c>
      <c r="CU1061" s="100">
        <v>0.253</v>
      </c>
      <c r="CV1061" s="100">
        <v>2.1</v>
      </c>
      <c r="CW1061" s="100">
        <v>0.98</v>
      </c>
      <c r="CX1061" s="100">
        <v>7</v>
      </c>
      <c r="CY1061" s="100">
        <v>0.33</v>
      </c>
      <c r="CZ1061" s="100">
        <v>7</v>
      </c>
      <c r="DA1061" s="100" t="s">
        <v>1710</v>
      </c>
      <c r="DB1061" s="100">
        <v>13.5</v>
      </c>
      <c r="DC1061" s="100">
        <v>3.59</v>
      </c>
    </row>
    <row r="1062" spans="1:107" x14ac:dyDescent="0.25">
      <c r="A1062" s="4" t="s">
        <v>177</v>
      </c>
      <c r="B1062" s="4" t="s">
        <v>701</v>
      </c>
      <c r="C1062" s="4">
        <v>2018</v>
      </c>
      <c r="D1062" s="4">
        <v>199</v>
      </c>
      <c r="E1062" s="4">
        <v>1058</v>
      </c>
      <c r="F1062" s="4">
        <v>42162</v>
      </c>
      <c r="G1062" s="4">
        <v>17445</v>
      </c>
      <c r="H1062" s="113">
        <v>11.98</v>
      </c>
      <c r="I1062" s="113">
        <v>290</v>
      </c>
      <c r="J1062" s="113">
        <v>248.3</v>
      </c>
      <c r="K1062" s="114">
        <v>0.86505190311418689</v>
      </c>
      <c r="L1062" s="116">
        <v>108.9796189800726</v>
      </c>
      <c r="M1062" s="116">
        <v>3.7715467155597033</v>
      </c>
      <c r="O1062" s="4" t="s">
        <v>721</v>
      </c>
      <c r="P1062" s="40">
        <v>101.3</v>
      </c>
      <c r="Q1062" s="40">
        <v>0.9</v>
      </c>
      <c r="R1062" s="40">
        <v>-7.679618980072604</v>
      </c>
      <c r="S1062" s="41"/>
      <c r="T1062" s="20">
        <v>16.7</v>
      </c>
      <c r="U1062" s="20">
        <v>6.1</v>
      </c>
      <c r="V1062" s="20">
        <v>2020</v>
      </c>
      <c r="W1062" s="20" t="s">
        <v>684</v>
      </c>
      <c r="X1062" s="20">
        <v>16.3</v>
      </c>
      <c r="Y1062" s="20">
        <v>0.99</v>
      </c>
      <c r="Z1062" s="20">
        <v>4.03</v>
      </c>
      <c r="AA1062" s="20">
        <v>10.199999999999999</v>
      </c>
      <c r="AB1062" s="20">
        <v>4.16</v>
      </c>
      <c r="AC1062" s="20">
        <v>42.9</v>
      </c>
      <c r="AD1062" s="20">
        <v>16.23</v>
      </c>
      <c r="AE1062" s="20">
        <v>184</v>
      </c>
      <c r="AF1062" s="20">
        <v>67</v>
      </c>
      <c r="AG1062" s="20">
        <v>324</v>
      </c>
      <c r="AH1062" s="20">
        <v>64.3</v>
      </c>
      <c r="AI1062" s="20">
        <v>647</v>
      </c>
      <c r="AJ1062" s="20">
        <v>134.4</v>
      </c>
      <c r="AK1062" s="20">
        <v>7180</v>
      </c>
      <c r="AM1062" s="100">
        <v>1.6964E-3</v>
      </c>
      <c r="AN1062" s="100">
        <v>9.2E-6</v>
      </c>
      <c r="AO1062" s="100">
        <v>1.4677199999999999</v>
      </c>
      <c r="AP1062" s="100">
        <v>1.3999999999999999E-4</v>
      </c>
      <c r="AQ1062" s="100">
        <v>6.447E-2</v>
      </c>
      <c r="AR1062" s="100">
        <v>6.3000000000000003E-4</v>
      </c>
      <c r="AS1062" s="100">
        <v>0.28284999999999999</v>
      </c>
      <c r="AT1062" s="100">
        <v>4.8666666666666666E-5</v>
      </c>
      <c r="AU1062" s="105">
        <v>0.28284654490685152</v>
      </c>
      <c r="AV1062" s="105">
        <v>4.5974923633607112</v>
      </c>
      <c r="AW1062" s="105">
        <v>1.721394233241782</v>
      </c>
      <c r="AX1062" s="106">
        <v>0.28284678861203033</v>
      </c>
      <c r="AY1062" s="106">
        <v>4.4353009918651765</v>
      </c>
      <c r="AZ1062" s="106">
        <v>1.7213648433867901</v>
      </c>
      <c r="BA1062" s="100">
        <v>76.71924808293997</v>
      </c>
      <c r="BB1062" s="100">
        <v>12.713995987883969</v>
      </c>
      <c r="BC1062" s="100">
        <v>1.0565654589396238</v>
      </c>
      <c r="BD1062" s="100">
        <v>3.1380085638885592E-2</v>
      </c>
      <c r="BE1062" s="100">
        <v>0.13159390751790731</v>
      </c>
      <c r="BF1062" s="100">
        <v>0.35429128947128891</v>
      </c>
      <c r="BG1062" s="100">
        <v>4.5146832886912822</v>
      </c>
      <c r="BH1062" s="100">
        <v>4.3830893811733747</v>
      </c>
      <c r="BI1062" s="100">
        <v>9.0091213608413462E-2</v>
      </c>
      <c r="BJ1062" s="100">
        <v>5.0613041353041273E-3</v>
      </c>
      <c r="BK1062" s="100">
        <v>2</v>
      </c>
      <c r="BL1062" s="100">
        <v>2</v>
      </c>
      <c r="BM1062" s="100">
        <v>5</v>
      </c>
      <c r="BN1062" s="100">
        <v>20</v>
      </c>
      <c r="BO1062" s="100" t="s">
        <v>1706</v>
      </c>
      <c r="BP1062" s="100" t="s">
        <v>1712</v>
      </c>
      <c r="BQ1062" s="100" t="s">
        <v>1707</v>
      </c>
      <c r="BR1062" s="100" t="s">
        <v>1725</v>
      </c>
      <c r="BS1062" s="100">
        <v>10</v>
      </c>
      <c r="BT1062" s="100">
        <v>1.3</v>
      </c>
      <c r="BU1062" s="100" t="s">
        <v>1713</v>
      </c>
      <c r="BV1062" s="100">
        <v>130</v>
      </c>
      <c r="BW1062" s="100">
        <v>87</v>
      </c>
      <c r="BX1062" s="100">
        <v>16</v>
      </c>
      <c r="BY1062" s="100">
        <v>88</v>
      </c>
      <c r="BZ1062" s="100">
        <v>3.6</v>
      </c>
      <c r="CA1062" s="100">
        <v>4</v>
      </c>
      <c r="CB1062" s="100" t="s">
        <v>1709</v>
      </c>
      <c r="CC1062" s="100" t="s">
        <v>1710</v>
      </c>
      <c r="CD1062" s="100" t="s">
        <v>1706</v>
      </c>
      <c r="CE1062" s="100">
        <v>1</v>
      </c>
      <c r="CF1062" s="100">
        <v>1.7</v>
      </c>
      <c r="CG1062" s="100">
        <v>1076</v>
      </c>
      <c r="CH1062" s="100">
        <v>29.6</v>
      </c>
      <c r="CI1062" s="100">
        <v>52.7</v>
      </c>
      <c r="CJ1062" s="100">
        <v>5.47</v>
      </c>
      <c r="CK1062" s="100">
        <v>18.2</v>
      </c>
      <c r="CL1062" s="100">
        <v>3.13</v>
      </c>
      <c r="CM1062" s="100">
        <v>0.44800000000000001</v>
      </c>
      <c r="CN1062" s="100">
        <v>2.33</v>
      </c>
      <c r="CO1062" s="100">
        <v>0.41</v>
      </c>
      <c r="CP1062" s="100">
        <v>2.52</v>
      </c>
      <c r="CQ1062" s="100">
        <v>0.52</v>
      </c>
      <c r="CR1062" s="100">
        <v>1.59</v>
      </c>
      <c r="CS1062" s="100">
        <v>0.246</v>
      </c>
      <c r="CT1062" s="100">
        <v>1.63</v>
      </c>
      <c r="CU1062" s="100">
        <v>0.253</v>
      </c>
      <c r="CV1062" s="100">
        <v>2.1</v>
      </c>
      <c r="CW1062" s="100">
        <v>0.98</v>
      </c>
      <c r="CX1062" s="100">
        <v>7</v>
      </c>
      <c r="CY1062" s="100">
        <v>0.33</v>
      </c>
      <c r="CZ1062" s="100">
        <v>7</v>
      </c>
      <c r="DA1062" s="100" t="s">
        <v>1710</v>
      </c>
      <c r="DB1062" s="100">
        <v>13.5</v>
      </c>
      <c r="DC1062" s="100">
        <v>3.59</v>
      </c>
    </row>
    <row r="1063" spans="1:107" x14ac:dyDescent="0.25">
      <c r="A1063" s="4" t="s">
        <v>169</v>
      </c>
      <c r="B1063" s="4" t="s">
        <v>701</v>
      </c>
      <c r="C1063" s="4">
        <v>2018</v>
      </c>
      <c r="D1063" s="4">
        <v>200</v>
      </c>
      <c r="E1063" s="4">
        <v>1059</v>
      </c>
      <c r="F1063" s="4">
        <v>42488</v>
      </c>
      <c r="G1063" s="4">
        <v>17234</v>
      </c>
      <c r="H1063" s="113">
        <v>9.31</v>
      </c>
      <c r="I1063" s="113">
        <v>325.5</v>
      </c>
      <c r="J1063" s="113">
        <v>196.2</v>
      </c>
      <c r="K1063" s="114">
        <v>0.60168471720818295</v>
      </c>
      <c r="L1063" s="116">
        <v>98.160011433477877</v>
      </c>
      <c r="M1063" s="116">
        <v>3.0399525865381816</v>
      </c>
      <c r="P1063" s="40">
        <v>101.3</v>
      </c>
      <c r="Q1063" s="40">
        <v>0.9</v>
      </c>
      <c r="R1063" s="40">
        <v>3.1399885665221205</v>
      </c>
      <c r="S1063" s="41"/>
      <c r="T1063" s="20">
        <v>5.8</v>
      </c>
      <c r="U1063" s="20">
        <v>4.9000000000000004</v>
      </c>
      <c r="V1063" s="20">
        <v>1580</v>
      </c>
      <c r="W1063" s="20" t="s">
        <v>684</v>
      </c>
      <c r="X1063" s="20">
        <v>11.4</v>
      </c>
      <c r="Y1063" s="20">
        <v>0.82</v>
      </c>
      <c r="Z1063" s="20">
        <v>5.2</v>
      </c>
      <c r="AA1063" s="20">
        <v>8.9</v>
      </c>
      <c r="AB1063" s="20">
        <v>3.24</v>
      </c>
      <c r="AC1063" s="20">
        <v>41.2</v>
      </c>
      <c r="AD1063" s="20">
        <v>12.8</v>
      </c>
      <c r="AE1063" s="20">
        <v>146</v>
      </c>
      <c r="AF1063" s="20">
        <v>53</v>
      </c>
      <c r="AG1063" s="20">
        <v>233</v>
      </c>
      <c r="AH1063" s="20">
        <v>50.2</v>
      </c>
      <c r="AI1063" s="20">
        <v>536</v>
      </c>
      <c r="AJ1063" s="20">
        <v>103</v>
      </c>
      <c r="AK1063" s="20">
        <v>8280</v>
      </c>
      <c r="AM1063" s="100">
        <v>1.3990000000000001E-3</v>
      </c>
      <c r="AN1063" s="100">
        <v>1.2999999999999999E-5</v>
      </c>
      <c r="AO1063" s="100">
        <v>1.4678</v>
      </c>
      <c r="AP1063" s="100">
        <v>1.2999999999999999E-4</v>
      </c>
      <c r="AQ1063" s="100">
        <v>5.484E-2</v>
      </c>
      <c r="AR1063" s="100">
        <v>4.0000000000000002E-4</v>
      </c>
      <c r="AS1063" s="100">
        <v>0.28284199999999998</v>
      </c>
      <c r="AT1063" s="100">
        <v>4.2666666666666662E-5</v>
      </c>
      <c r="AU1063" s="105">
        <v>0.28283943377549442</v>
      </c>
      <c r="AV1063" s="105">
        <v>4.105327016084015</v>
      </c>
      <c r="AW1063" s="105">
        <v>1.5091312466168629</v>
      </c>
      <c r="AX1063" s="106">
        <v>0.28283935160824714</v>
      </c>
      <c r="AY1063" s="106">
        <v>4.1722503716079551</v>
      </c>
      <c r="AZ1063" s="106">
        <v>1.509141780503487</v>
      </c>
      <c r="BA1063" s="100">
        <v>76.71924808293997</v>
      </c>
      <c r="BB1063" s="100">
        <v>12.713995987883969</v>
      </c>
      <c r="BC1063" s="100">
        <v>1.0565654589396238</v>
      </c>
      <c r="BD1063" s="100">
        <v>3.1380085638885592E-2</v>
      </c>
      <c r="BE1063" s="100">
        <v>0.13159390751790731</v>
      </c>
      <c r="BF1063" s="100">
        <v>0.35429128947128891</v>
      </c>
      <c r="BG1063" s="100">
        <v>4.5146832886912822</v>
      </c>
      <c r="BH1063" s="100">
        <v>4.3830893811733747</v>
      </c>
      <c r="BI1063" s="100">
        <v>9.0091213608413462E-2</v>
      </c>
      <c r="BJ1063" s="100">
        <v>5.0613041353041273E-3</v>
      </c>
      <c r="BK1063" s="100">
        <v>2</v>
      </c>
      <c r="BL1063" s="100">
        <v>2</v>
      </c>
      <c r="BM1063" s="100">
        <v>5</v>
      </c>
      <c r="BN1063" s="100">
        <v>20</v>
      </c>
      <c r="BO1063" s="100" t="s">
        <v>1706</v>
      </c>
      <c r="BP1063" s="100" t="s">
        <v>1712</v>
      </c>
      <c r="BQ1063" s="100" t="s">
        <v>1707</v>
      </c>
      <c r="BR1063" s="100" t="s">
        <v>1725</v>
      </c>
      <c r="BS1063" s="100">
        <v>10</v>
      </c>
      <c r="BT1063" s="100">
        <v>1.3</v>
      </c>
      <c r="BU1063" s="100" t="s">
        <v>1713</v>
      </c>
      <c r="BV1063" s="100">
        <v>130</v>
      </c>
      <c r="BW1063" s="100">
        <v>87</v>
      </c>
      <c r="BX1063" s="100">
        <v>16</v>
      </c>
      <c r="BY1063" s="100">
        <v>88</v>
      </c>
      <c r="BZ1063" s="100">
        <v>3.6</v>
      </c>
      <c r="CA1063" s="100">
        <v>4</v>
      </c>
      <c r="CB1063" s="100" t="s">
        <v>1709</v>
      </c>
      <c r="CC1063" s="100" t="s">
        <v>1710</v>
      </c>
      <c r="CD1063" s="100" t="s">
        <v>1706</v>
      </c>
      <c r="CE1063" s="100">
        <v>1</v>
      </c>
      <c r="CF1063" s="100">
        <v>1.7</v>
      </c>
      <c r="CG1063" s="100">
        <v>1076</v>
      </c>
      <c r="CH1063" s="100">
        <v>29.6</v>
      </c>
      <c r="CI1063" s="100">
        <v>52.7</v>
      </c>
      <c r="CJ1063" s="100">
        <v>5.47</v>
      </c>
      <c r="CK1063" s="100">
        <v>18.2</v>
      </c>
      <c r="CL1063" s="100">
        <v>3.13</v>
      </c>
      <c r="CM1063" s="100">
        <v>0.44800000000000001</v>
      </c>
      <c r="CN1063" s="100">
        <v>2.33</v>
      </c>
      <c r="CO1063" s="100">
        <v>0.41</v>
      </c>
      <c r="CP1063" s="100">
        <v>2.52</v>
      </c>
      <c r="CQ1063" s="100">
        <v>0.52</v>
      </c>
      <c r="CR1063" s="100">
        <v>1.59</v>
      </c>
      <c r="CS1063" s="100">
        <v>0.246</v>
      </c>
      <c r="CT1063" s="100">
        <v>1.63</v>
      </c>
      <c r="CU1063" s="100">
        <v>0.253</v>
      </c>
      <c r="CV1063" s="100">
        <v>2.1</v>
      </c>
      <c r="CW1063" s="100">
        <v>0.98</v>
      </c>
      <c r="CX1063" s="100">
        <v>7</v>
      </c>
      <c r="CY1063" s="100">
        <v>0.33</v>
      </c>
      <c r="CZ1063" s="100">
        <v>7</v>
      </c>
      <c r="DA1063" s="100" t="s">
        <v>1710</v>
      </c>
      <c r="DB1063" s="100">
        <v>13.5</v>
      </c>
      <c r="DC1063" s="100">
        <v>3.59</v>
      </c>
    </row>
    <row r="1064" spans="1:107" x14ac:dyDescent="0.25">
      <c r="A1064" s="4" t="s">
        <v>203</v>
      </c>
      <c r="B1064" s="4" t="s">
        <v>703</v>
      </c>
      <c r="C1064" s="4">
        <v>2018</v>
      </c>
      <c r="D1064" s="4">
        <v>201</v>
      </c>
      <c r="E1064" s="4">
        <v>1060</v>
      </c>
      <c r="F1064" s="4">
        <v>76521</v>
      </c>
      <c r="G1064" s="4">
        <v>13764</v>
      </c>
      <c r="H1064" s="113">
        <v>6.55</v>
      </c>
      <c r="I1064" s="113">
        <v>342.8</v>
      </c>
      <c r="J1064" s="113">
        <v>74.7</v>
      </c>
      <c r="K1064" s="114">
        <v>0.21815008726003493</v>
      </c>
      <c r="L1064" s="116">
        <v>162.10571917503947</v>
      </c>
      <c r="M1064" s="116">
        <v>4.6102742366313274</v>
      </c>
      <c r="P1064" s="40">
        <v>162.5</v>
      </c>
      <c r="Q1064" s="40">
        <v>1</v>
      </c>
      <c r="R1064" s="40">
        <v>0.39428082496053207</v>
      </c>
      <c r="S1064" s="41"/>
      <c r="T1064" s="20">
        <v>1.2</v>
      </c>
      <c r="U1064" s="20">
        <v>3.5</v>
      </c>
      <c r="V1064" s="20">
        <v>345</v>
      </c>
      <c r="W1064" s="20" t="s">
        <v>684</v>
      </c>
      <c r="X1064" s="20">
        <v>7.42</v>
      </c>
      <c r="Y1064" s="20" t="s">
        <v>684</v>
      </c>
      <c r="Z1064" s="20" t="s">
        <v>684</v>
      </c>
      <c r="AA1064" s="20">
        <v>0.46</v>
      </c>
      <c r="AB1064" s="20" t="s">
        <v>684</v>
      </c>
      <c r="AC1064" s="20">
        <v>2.99</v>
      </c>
      <c r="AD1064" s="20">
        <v>1.49</v>
      </c>
      <c r="AE1064" s="20">
        <v>19.600000000000001</v>
      </c>
      <c r="AF1064" s="20">
        <v>9.75</v>
      </c>
      <c r="AG1064" s="20">
        <v>57.1</v>
      </c>
      <c r="AH1064" s="20">
        <v>13.8</v>
      </c>
      <c r="AI1064" s="20">
        <v>184</v>
      </c>
      <c r="AJ1064" s="20">
        <v>37.4</v>
      </c>
      <c r="AK1064" s="72">
        <v>13000</v>
      </c>
      <c r="AM1064" s="100">
        <v>8.6600000000000002E-4</v>
      </c>
      <c r="AN1064" s="100">
        <v>4.8000000000000001E-5</v>
      </c>
      <c r="AO1064" s="100">
        <v>1.46774</v>
      </c>
      <c r="AP1064" s="100">
        <v>1.2E-4</v>
      </c>
      <c r="AQ1064" s="100">
        <v>3.3700000000000001E-2</v>
      </c>
      <c r="AR1064" s="100">
        <v>1.9E-3</v>
      </c>
      <c r="AS1064" s="100">
        <v>0.28275400000000001</v>
      </c>
      <c r="AT1064" s="100">
        <v>3.3333333333333335E-5</v>
      </c>
      <c r="AU1064" s="105">
        <v>0.28275137506887765</v>
      </c>
      <c r="AV1064" s="105">
        <v>2.413301617567587</v>
      </c>
      <c r="AW1064" s="105">
        <v>1.1791764996345877</v>
      </c>
      <c r="AX1064" s="106">
        <v>0.28275136867471229</v>
      </c>
      <c r="AY1064" s="106">
        <v>2.4218537234310666</v>
      </c>
      <c r="AZ1064" s="106">
        <v>1.1791775345015323</v>
      </c>
      <c r="BA1064" s="100">
        <v>60.167094566359303</v>
      </c>
      <c r="BB1064" s="100">
        <v>17.605594853352216</v>
      </c>
      <c r="BC1064" s="100">
        <v>6.4463707425655326</v>
      </c>
      <c r="BD1064" s="100">
        <v>0.10544748532248538</v>
      </c>
      <c r="BE1064" s="100">
        <v>1.8711759650362603</v>
      </c>
      <c r="BF1064" s="100">
        <v>1.4369804372377908</v>
      </c>
      <c r="BG1064" s="100">
        <v>0.83737708932561916</v>
      </c>
      <c r="BH1064" s="100">
        <v>10.451706633434579</v>
      </c>
      <c r="BI1064" s="100">
        <v>0.84047848595275099</v>
      </c>
      <c r="BJ1064" s="100">
        <v>0.2377737414134474</v>
      </c>
      <c r="BK1064" s="100">
        <v>18</v>
      </c>
      <c r="BL1064" s="100">
        <v>2</v>
      </c>
      <c r="BM1064" s="100">
        <v>155</v>
      </c>
      <c r="BN1064" s="100">
        <v>30</v>
      </c>
      <c r="BO1064" s="100">
        <v>14</v>
      </c>
      <c r="BP1064" s="100" t="s">
        <v>1712</v>
      </c>
      <c r="BQ1064" s="100">
        <v>10</v>
      </c>
      <c r="BR1064" s="100">
        <v>40</v>
      </c>
      <c r="BS1064" s="100">
        <v>18</v>
      </c>
      <c r="BT1064" s="100">
        <v>2</v>
      </c>
      <c r="BU1064" s="100">
        <v>6</v>
      </c>
      <c r="BV1064" s="100">
        <v>451</v>
      </c>
      <c r="BW1064" s="100">
        <v>198</v>
      </c>
      <c r="BX1064" s="100">
        <v>16.100000000000001</v>
      </c>
      <c r="BY1064" s="100">
        <v>142</v>
      </c>
      <c r="BZ1064" s="100">
        <v>5.5</v>
      </c>
      <c r="CA1064" s="100" t="s">
        <v>1708</v>
      </c>
      <c r="CB1064" s="100" t="s">
        <v>1709</v>
      </c>
      <c r="CC1064" s="100" t="s">
        <v>1710</v>
      </c>
      <c r="CD1064" s="100" t="s">
        <v>1706</v>
      </c>
      <c r="CE1064" s="100">
        <v>4.2</v>
      </c>
      <c r="CF1064" s="100">
        <v>20.9</v>
      </c>
      <c r="CG1064" s="100">
        <v>2450</v>
      </c>
      <c r="CH1064" s="100">
        <v>19.399999999999999</v>
      </c>
      <c r="CI1064" s="100">
        <v>36.200000000000003</v>
      </c>
      <c r="CJ1064" s="100">
        <v>4.33</v>
      </c>
      <c r="CK1064" s="100">
        <v>17</v>
      </c>
      <c r="CL1064" s="100">
        <v>3.67</v>
      </c>
      <c r="CM1064" s="100">
        <v>1.04</v>
      </c>
      <c r="CN1064" s="100">
        <v>3.16</v>
      </c>
      <c r="CO1064" s="100">
        <v>0.5</v>
      </c>
      <c r="CP1064" s="100">
        <v>2.72</v>
      </c>
      <c r="CQ1064" s="100">
        <v>0.56999999999999995</v>
      </c>
      <c r="CR1064" s="100">
        <v>1.69</v>
      </c>
      <c r="CS1064" s="100">
        <v>0.23699999999999999</v>
      </c>
      <c r="CT1064" s="100">
        <v>1.6</v>
      </c>
      <c r="CU1064" s="100">
        <v>0.26300000000000001</v>
      </c>
      <c r="CV1064" s="100">
        <v>3.3</v>
      </c>
      <c r="CW1064" s="100">
        <v>0.43</v>
      </c>
      <c r="CX1064" s="100">
        <v>1.4</v>
      </c>
      <c r="CY1064" s="100">
        <v>2.0499999999999998</v>
      </c>
      <c r="CZ1064" s="100">
        <v>19</v>
      </c>
      <c r="DA1064" s="100">
        <v>0.1</v>
      </c>
      <c r="DB1064" s="100">
        <v>5.91</v>
      </c>
      <c r="DC1064" s="100">
        <v>2.5299999999999998</v>
      </c>
    </row>
    <row r="1065" spans="1:107" x14ac:dyDescent="0.25">
      <c r="A1065" s="4" t="s">
        <v>204</v>
      </c>
      <c r="B1065" s="4" t="s">
        <v>703</v>
      </c>
      <c r="C1065" s="4">
        <v>2018</v>
      </c>
      <c r="D1065" s="4">
        <v>202</v>
      </c>
      <c r="E1065" s="4">
        <v>1061</v>
      </c>
      <c r="F1065" s="4">
        <v>76331</v>
      </c>
      <c r="G1065" s="4">
        <v>13656</v>
      </c>
      <c r="H1065" s="113">
        <v>22.65</v>
      </c>
      <c r="I1065" s="113">
        <v>826</v>
      </c>
      <c r="J1065" s="113">
        <v>330.5</v>
      </c>
      <c r="K1065" s="114">
        <v>0.40176777822418647</v>
      </c>
      <c r="L1065" s="116">
        <v>160.19970947102803</v>
      </c>
      <c r="M1065" s="116">
        <v>4.7910300229302623</v>
      </c>
      <c r="P1065" s="40">
        <v>162.5</v>
      </c>
      <c r="Q1065" s="40">
        <v>1</v>
      </c>
      <c r="R1065" s="40">
        <v>2.3002905289719706</v>
      </c>
      <c r="S1065" s="41"/>
      <c r="T1065" s="20">
        <v>2.8</v>
      </c>
      <c r="U1065" s="20">
        <v>4.2</v>
      </c>
      <c r="V1065" s="20">
        <v>974</v>
      </c>
      <c r="W1065" s="20">
        <v>0.25600000000000001</v>
      </c>
      <c r="X1065" s="20">
        <v>23.3</v>
      </c>
      <c r="Y1065" s="20">
        <v>0.33</v>
      </c>
      <c r="Z1065" s="20">
        <v>1.39</v>
      </c>
      <c r="AA1065" s="20">
        <v>2</v>
      </c>
      <c r="AB1065" s="20">
        <v>0.17299999999999999</v>
      </c>
      <c r="AC1065" s="20">
        <v>13.8</v>
      </c>
      <c r="AD1065" s="20">
        <v>5.35</v>
      </c>
      <c r="AE1065" s="20">
        <v>70.900000000000006</v>
      </c>
      <c r="AF1065" s="20">
        <v>31.5</v>
      </c>
      <c r="AG1065" s="20">
        <v>159</v>
      </c>
      <c r="AH1065" s="20">
        <v>36.9</v>
      </c>
      <c r="AI1065" s="20">
        <v>359</v>
      </c>
      <c r="AJ1065" s="20">
        <v>72.3</v>
      </c>
      <c r="AK1065" s="20">
        <v>11290</v>
      </c>
      <c r="AM1065" s="100">
        <v>1.1761E-3</v>
      </c>
      <c r="AN1065" s="100">
        <v>4.8999999999999997E-6</v>
      </c>
      <c r="AO1065" s="100">
        <v>1.46776</v>
      </c>
      <c r="AP1065" s="100">
        <v>1.2999999999999999E-4</v>
      </c>
      <c r="AQ1065" s="100">
        <v>4.607E-2</v>
      </c>
      <c r="AR1065" s="100">
        <v>1.3999999999999999E-4</v>
      </c>
      <c r="AS1065" s="100">
        <v>0.28279900000000002</v>
      </c>
      <c r="AT1065" s="100">
        <v>3.8000000000000002E-5</v>
      </c>
      <c r="AU1065" s="105">
        <v>0.28279547710316177</v>
      </c>
      <c r="AV1065" s="105">
        <v>3.9309830389244738</v>
      </c>
      <c r="AW1065" s="105">
        <v>1.3442555066635786</v>
      </c>
      <c r="AX1065" s="106">
        <v>0.28279542644148864</v>
      </c>
      <c r="AY1065" s="106">
        <v>3.9804115875208268</v>
      </c>
      <c r="AZ1065" s="106">
        <v>1.3442623893317469</v>
      </c>
      <c r="BA1065" s="100">
        <v>60.167094566359303</v>
      </c>
      <c r="BB1065" s="100">
        <v>17.605594853352216</v>
      </c>
      <c r="BC1065" s="100">
        <v>6.4463707425655326</v>
      </c>
      <c r="BD1065" s="100">
        <v>0.10544748532248538</v>
      </c>
      <c r="BE1065" s="100">
        <v>1.8711759650362603</v>
      </c>
      <c r="BF1065" s="100">
        <v>1.4369804372377908</v>
      </c>
      <c r="BG1065" s="100">
        <v>0.83737708932561916</v>
      </c>
      <c r="BH1065" s="100">
        <v>10.451706633434579</v>
      </c>
      <c r="BI1065" s="100">
        <v>0.84047848595275099</v>
      </c>
      <c r="BJ1065" s="100">
        <v>0.2377737414134474</v>
      </c>
      <c r="BK1065" s="100">
        <v>18</v>
      </c>
      <c r="BL1065" s="100">
        <v>2</v>
      </c>
      <c r="BM1065" s="100">
        <v>155</v>
      </c>
      <c r="BN1065" s="100">
        <v>30</v>
      </c>
      <c r="BO1065" s="100">
        <v>14</v>
      </c>
      <c r="BP1065" s="100" t="s">
        <v>1712</v>
      </c>
      <c r="BQ1065" s="100">
        <v>10</v>
      </c>
      <c r="BR1065" s="100">
        <v>40</v>
      </c>
      <c r="BS1065" s="100">
        <v>18</v>
      </c>
      <c r="BT1065" s="100">
        <v>2</v>
      </c>
      <c r="BU1065" s="100">
        <v>6</v>
      </c>
      <c r="BV1065" s="100">
        <v>451</v>
      </c>
      <c r="BW1065" s="100">
        <v>198</v>
      </c>
      <c r="BX1065" s="100">
        <v>16.100000000000001</v>
      </c>
      <c r="BY1065" s="100">
        <v>142</v>
      </c>
      <c r="BZ1065" s="100">
        <v>5.5</v>
      </c>
      <c r="CA1065" s="100" t="s">
        <v>1708</v>
      </c>
      <c r="CB1065" s="100" t="s">
        <v>1709</v>
      </c>
      <c r="CC1065" s="100" t="s">
        <v>1710</v>
      </c>
      <c r="CD1065" s="100" t="s">
        <v>1706</v>
      </c>
      <c r="CE1065" s="100">
        <v>4.2</v>
      </c>
      <c r="CF1065" s="100">
        <v>20.9</v>
      </c>
      <c r="CG1065" s="100">
        <v>2450</v>
      </c>
      <c r="CH1065" s="100">
        <v>19.399999999999999</v>
      </c>
      <c r="CI1065" s="100">
        <v>36.200000000000003</v>
      </c>
      <c r="CJ1065" s="100">
        <v>4.33</v>
      </c>
      <c r="CK1065" s="100">
        <v>17</v>
      </c>
      <c r="CL1065" s="100">
        <v>3.67</v>
      </c>
      <c r="CM1065" s="100">
        <v>1.04</v>
      </c>
      <c r="CN1065" s="100">
        <v>3.16</v>
      </c>
      <c r="CO1065" s="100">
        <v>0.5</v>
      </c>
      <c r="CP1065" s="100">
        <v>2.72</v>
      </c>
      <c r="CQ1065" s="100">
        <v>0.56999999999999995</v>
      </c>
      <c r="CR1065" s="100">
        <v>1.69</v>
      </c>
      <c r="CS1065" s="100">
        <v>0.23699999999999999</v>
      </c>
      <c r="CT1065" s="100">
        <v>1.6</v>
      </c>
      <c r="CU1065" s="100">
        <v>0.26300000000000001</v>
      </c>
      <c r="CV1065" s="100">
        <v>3.3</v>
      </c>
      <c r="CW1065" s="100">
        <v>0.43</v>
      </c>
      <c r="CX1065" s="100">
        <v>1.4</v>
      </c>
      <c r="CY1065" s="100">
        <v>2.0499999999999998</v>
      </c>
      <c r="CZ1065" s="100">
        <v>19</v>
      </c>
      <c r="DA1065" s="100">
        <v>0.1</v>
      </c>
      <c r="DB1065" s="100">
        <v>5.91</v>
      </c>
      <c r="DC1065" s="100">
        <v>2.5299999999999998</v>
      </c>
    </row>
    <row r="1066" spans="1:107" x14ac:dyDescent="0.25">
      <c r="A1066" s="4" t="s">
        <v>205</v>
      </c>
      <c r="B1066" s="4" t="s">
        <v>703</v>
      </c>
      <c r="C1066" s="4">
        <v>2018</v>
      </c>
      <c r="D1066" s="4">
        <v>203</v>
      </c>
      <c r="E1066" s="4">
        <v>1062</v>
      </c>
      <c r="F1066" s="4">
        <v>76332</v>
      </c>
      <c r="G1066" s="4">
        <v>13750</v>
      </c>
      <c r="H1066" s="113">
        <v>24.63</v>
      </c>
      <c r="I1066" s="113">
        <v>641.5</v>
      </c>
      <c r="J1066" s="113">
        <v>353.9</v>
      </c>
      <c r="K1066" s="114">
        <v>0.55126791620727666</v>
      </c>
      <c r="L1066" s="116">
        <v>161.84601934330107</v>
      </c>
      <c r="M1066" s="116">
        <v>4.7420478500516197</v>
      </c>
      <c r="P1066" s="40">
        <v>162.5</v>
      </c>
      <c r="Q1066" s="40">
        <v>1</v>
      </c>
      <c r="R1066" s="40">
        <v>0.65398065669893413</v>
      </c>
      <c r="S1066" s="41" t="s">
        <v>1782</v>
      </c>
      <c r="T1066" s="73">
        <v>4.5999999999999996</v>
      </c>
      <c r="U1066" s="73">
        <v>4.4000000000000004</v>
      </c>
      <c r="V1066" s="73">
        <v>1900</v>
      </c>
      <c r="W1066" s="73">
        <v>8.3000000000000007</v>
      </c>
      <c r="X1066" s="73">
        <v>31.8</v>
      </c>
      <c r="Y1066" s="73">
        <v>5.7</v>
      </c>
      <c r="Z1066" s="73">
        <v>10.8</v>
      </c>
      <c r="AA1066" s="73">
        <v>9.4</v>
      </c>
      <c r="AB1066" s="73">
        <v>2.29</v>
      </c>
      <c r="AC1066" s="73">
        <v>38.200000000000003</v>
      </c>
      <c r="AD1066" s="73">
        <v>14</v>
      </c>
      <c r="AE1066" s="73">
        <v>164</v>
      </c>
      <c r="AF1066" s="73">
        <v>66.3</v>
      </c>
      <c r="AG1066" s="73">
        <v>339</v>
      </c>
      <c r="AH1066" s="73">
        <v>68.2</v>
      </c>
      <c r="AI1066" s="73">
        <v>639</v>
      </c>
      <c r="AJ1066" s="73">
        <v>131.30000000000001</v>
      </c>
      <c r="AK1066" s="73">
        <v>8270</v>
      </c>
      <c r="AM1066" s="100" t="s">
        <v>734</v>
      </c>
      <c r="AN1066" s="100" t="s">
        <v>734</v>
      </c>
      <c r="AO1066" s="100" t="s">
        <v>734</v>
      </c>
      <c r="AP1066" s="100" t="s">
        <v>734</v>
      </c>
      <c r="AQ1066" s="100" t="s">
        <v>734</v>
      </c>
      <c r="AR1066" s="100" t="s">
        <v>734</v>
      </c>
      <c r="AS1066" s="100" t="s">
        <v>734</v>
      </c>
      <c r="AT1066" s="100" t="s">
        <v>734</v>
      </c>
      <c r="AU1066" s="105" t="s">
        <v>734</v>
      </c>
      <c r="AV1066" s="105" t="s">
        <v>734</v>
      </c>
      <c r="AW1066" s="105" t="s">
        <v>734</v>
      </c>
      <c r="AX1066" s="106" t="s">
        <v>734</v>
      </c>
      <c r="AY1066" s="106" t="s">
        <v>734</v>
      </c>
      <c r="AZ1066" s="106" t="s">
        <v>734</v>
      </c>
      <c r="BA1066" s="100">
        <v>60.167094566359303</v>
      </c>
      <c r="BB1066" s="100">
        <v>17.605594853352216</v>
      </c>
      <c r="BC1066" s="100">
        <v>6.4463707425655326</v>
      </c>
      <c r="BD1066" s="100">
        <v>0.10544748532248538</v>
      </c>
      <c r="BE1066" s="100">
        <v>1.8711759650362603</v>
      </c>
      <c r="BF1066" s="100">
        <v>1.4369804372377908</v>
      </c>
      <c r="BG1066" s="100">
        <v>0.83737708932561916</v>
      </c>
      <c r="BH1066" s="100">
        <v>10.451706633434579</v>
      </c>
      <c r="BI1066" s="100">
        <v>0.84047848595275099</v>
      </c>
      <c r="BJ1066" s="100">
        <v>0.2377737414134474</v>
      </c>
      <c r="BK1066" s="100">
        <v>18</v>
      </c>
      <c r="BL1066" s="100">
        <v>2</v>
      </c>
      <c r="BM1066" s="100">
        <v>155</v>
      </c>
      <c r="BN1066" s="100">
        <v>30</v>
      </c>
      <c r="BO1066" s="100">
        <v>14</v>
      </c>
      <c r="BP1066" s="100" t="s">
        <v>1712</v>
      </c>
      <c r="BQ1066" s="100">
        <v>10</v>
      </c>
      <c r="BR1066" s="100">
        <v>40</v>
      </c>
      <c r="BS1066" s="100">
        <v>18</v>
      </c>
      <c r="BT1066" s="100">
        <v>2</v>
      </c>
      <c r="BU1066" s="100">
        <v>6</v>
      </c>
      <c r="BV1066" s="100">
        <v>451</v>
      </c>
      <c r="BW1066" s="100">
        <v>198</v>
      </c>
      <c r="BX1066" s="100">
        <v>16.100000000000001</v>
      </c>
      <c r="BY1066" s="100">
        <v>142</v>
      </c>
      <c r="BZ1066" s="100">
        <v>5.5</v>
      </c>
      <c r="CA1066" s="100" t="s">
        <v>1708</v>
      </c>
      <c r="CB1066" s="100" t="s">
        <v>1709</v>
      </c>
      <c r="CC1066" s="100" t="s">
        <v>1710</v>
      </c>
      <c r="CD1066" s="100" t="s">
        <v>1706</v>
      </c>
      <c r="CE1066" s="100">
        <v>4.2</v>
      </c>
      <c r="CF1066" s="100">
        <v>20.9</v>
      </c>
      <c r="CG1066" s="100">
        <v>2450</v>
      </c>
      <c r="CH1066" s="100">
        <v>19.399999999999999</v>
      </c>
      <c r="CI1066" s="100">
        <v>36.200000000000003</v>
      </c>
      <c r="CJ1066" s="100">
        <v>4.33</v>
      </c>
      <c r="CK1066" s="100">
        <v>17</v>
      </c>
      <c r="CL1066" s="100">
        <v>3.67</v>
      </c>
      <c r="CM1066" s="100">
        <v>1.04</v>
      </c>
      <c r="CN1066" s="100">
        <v>3.16</v>
      </c>
      <c r="CO1066" s="100">
        <v>0.5</v>
      </c>
      <c r="CP1066" s="100">
        <v>2.72</v>
      </c>
      <c r="CQ1066" s="100">
        <v>0.56999999999999995</v>
      </c>
      <c r="CR1066" s="100">
        <v>1.69</v>
      </c>
      <c r="CS1066" s="100">
        <v>0.23699999999999999</v>
      </c>
      <c r="CT1066" s="100">
        <v>1.6</v>
      </c>
      <c r="CU1066" s="100">
        <v>0.26300000000000001</v>
      </c>
      <c r="CV1066" s="100">
        <v>3.3</v>
      </c>
      <c r="CW1066" s="100">
        <v>0.43</v>
      </c>
      <c r="CX1066" s="100">
        <v>1.4</v>
      </c>
      <c r="CY1066" s="100">
        <v>2.0499999999999998</v>
      </c>
      <c r="CZ1066" s="100">
        <v>19</v>
      </c>
      <c r="DA1066" s="100">
        <v>0.1</v>
      </c>
      <c r="DB1066" s="100">
        <v>5.91</v>
      </c>
      <c r="DC1066" s="100">
        <v>2.5299999999999998</v>
      </c>
    </row>
    <row r="1067" spans="1:107" x14ac:dyDescent="0.25">
      <c r="A1067" s="4" t="s">
        <v>206</v>
      </c>
      <c r="B1067" s="4" t="s">
        <v>703</v>
      </c>
      <c r="C1067" s="4">
        <v>2018</v>
      </c>
      <c r="D1067" s="4">
        <v>204</v>
      </c>
      <c r="E1067" s="4">
        <v>1063</v>
      </c>
      <c r="F1067" s="4">
        <v>76720</v>
      </c>
      <c r="G1067" s="4">
        <v>13688</v>
      </c>
      <c r="H1067" s="113">
        <v>7.91</v>
      </c>
      <c r="I1067" s="113">
        <v>279.3</v>
      </c>
      <c r="J1067" s="113">
        <v>85.5</v>
      </c>
      <c r="K1067" s="114">
        <v>0.31065548306927621</v>
      </c>
      <c r="L1067" s="116">
        <v>164.44003349344314</v>
      </c>
      <c r="M1067" s="116">
        <v>5.1955574210256472</v>
      </c>
      <c r="P1067" s="40">
        <v>162.5</v>
      </c>
      <c r="Q1067" s="40">
        <v>1</v>
      </c>
      <c r="R1067" s="40">
        <v>-1.9400334934431385</v>
      </c>
      <c r="S1067" s="41"/>
      <c r="T1067" s="20" t="s">
        <v>684</v>
      </c>
      <c r="U1067" s="20" t="s">
        <v>684</v>
      </c>
      <c r="V1067" s="20">
        <v>403</v>
      </c>
      <c r="W1067" s="20" t="s">
        <v>684</v>
      </c>
      <c r="X1067" s="20">
        <v>10.5</v>
      </c>
      <c r="Y1067" s="20" t="s">
        <v>684</v>
      </c>
      <c r="Z1067" s="20">
        <v>0.26</v>
      </c>
      <c r="AA1067" s="20">
        <v>0.9</v>
      </c>
      <c r="AB1067" s="20">
        <v>0.43</v>
      </c>
      <c r="AC1067" s="20">
        <v>5.48</v>
      </c>
      <c r="AD1067" s="20">
        <v>2.21</v>
      </c>
      <c r="AE1067" s="20">
        <v>27.4</v>
      </c>
      <c r="AF1067" s="20">
        <v>13.2</v>
      </c>
      <c r="AG1067" s="20">
        <v>66.3</v>
      </c>
      <c r="AH1067" s="20">
        <v>16.8</v>
      </c>
      <c r="AI1067" s="20">
        <v>207</v>
      </c>
      <c r="AJ1067" s="20">
        <v>46.3</v>
      </c>
      <c r="AK1067" s="20">
        <v>12730</v>
      </c>
      <c r="AM1067" s="100">
        <v>5.9940000000000004E-4</v>
      </c>
      <c r="AN1067" s="100">
        <v>1.5E-6</v>
      </c>
      <c r="AO1067" s="100">
        <v>1.4676899999999999</v>
      </c>
      <c r="AP1067" s="100">
        <v>1.3999999999999999E-4</v>
      </c>
      <c r="AQ1067" s="100">
        <v>2.053E-2</v>
      </c>
      <c r="AR1067" s="100">
        <v>1.8000000000000001E-4</v>
      </c>
      <c r="AS1067" s="100">
        <v>0.28284700000000002</v>
      </c>
      <c r="AT1067" s="100">
        <v>3.4666666666666665E-5</v>
      </c>
      <c r="AU1067" s="105">
        <v>0.28284515695709089</v>
      </c>
      <c r="AV1067" s="105">
        <v>5.7828533523673897</v>
      </c>
      <c r="AW1067" s="105">
        <v>1.2263499317007465</v>
      </c>
      <c r="AX1067" s="106">
        <v>0.28284517873397524</v>
      </c>
      <c r="AY1067" s="106">
        <v>5.740415155226497</v>
      </c>
      <c r="AZ1067" s="106">
        <v>1.2263446358815937</v>
      </c>
      <c r="BA1067" s="100">
        <v>60.167094566359303</v>
      </c>
      <c r="BB1067" s="100">
        <v>17.605594853352216</v>
      </c>
      <c r="BC1067" s="100">
        <v>6.4463707425655326</v>
      </c>
      <c r="BD1067" s="100">
        <v>0.10544748532248538</v>
      </c>
      <c r="BE1067" s="100">
        <v>1.8711759650362603</v>
      </c>
      <c r="BF1067" s="100">
        <v>1.4369804372377908</v>
      </c>
      <c r="BG1067" s="100">
        <v>0.83737708932561916</v>
      </c>
      <c r="BH1067" s="100">
        <v>10.451706633434579</v>
      </c>
      <c r="BI1067" s="100">
        <v>0.84047848595275099</v>
      </c>
      <c r="BJ1067" s="100">
        <v>0.2377737414134474</v>
      </c>
      <c r="BK1067" s="100">
        <v>18</v>
      </c>
      <c r="BL1067" s="100">
        <v>2</v>
      </c>
      <c r="BM1067" s="100">
        <v>155</v>
      </c>
      <c r="BN1067" s="100">
        <v>30</v>
      </c>
      <c r="BO1067" s="100">
        <v>14</v>
      </c>
      <c r="BP1067" s="100" t="s">
        <v>1712</v>
      </c>
      <c r="BQ1067" s="100">
        <v>10</v>
      </c>
      <c r="BR1067" s="100">
        <v>40</v>
      </c>
      <c r="BS1067" s="100">
        <v>18</v>
      </c>
      <c r="BT1067" s="100">
        <v>2</v>
      </c>
      <c r="BU1067" s="100">
        <v>6</v>
      </c>
      <c r="BV1067" s="100">
        <v>451</v>
      </c>
      <c r="BW1067" s="100">
        <v>198</v>
      </c>
      <c r="BX1067" s="100">
        <v>16.100000000000001</v>
      </c>
      <c r="BY1067" s="100">
        <v>142</v>
      </c>
      <c r="BZ1067" s="100">
        <v>5.5</v>
      </c>
      <c r="CA1067" s="100" t="s">
        <v>1708</v>
      </c>
      <c r="CB1067" s="100" t="s">
        <v>1709</v>
      </c>
      <c r="CC1067" s="100" t="s">
        <v>1710</v>
      </c>
      <c r="CD1067" s="100" t="s">
        <v>1706</v>
      </c>
      <c r="CE1067" s="100">
        <v>4.2</v>
      </c>
      <c r="CF1067" s="100">
        <v>20.9</v>
      </c>
      <c r="CG1067" s="100">
        <v>2450</v>
      </c>
      <c r="CH1067" s="100">
        <v>19.399999999999999</v>
      </c>
      <c r="CI1067" s="100">
        <v>36.200000000000003</v>
      </c>
      <c r="CJ1067" s="100">
        <v>4.33</v>
      </c>
      <c r="CK1067" s="100">
        <v>17</v>
      </c>
      <c r="CL1067" s="100">
        <v>3.67</v>
      </c>
      <c r="CM1067" s="100">
        <v>1.04</v>
      </c>
      <c r="CN1067" s="100">
        <v>3.16</v>
      </c>
      <c r="CO1067" s="100">
        <v>0.5</v>
      </c>
      <c r="CP1067" s="100">
        <v>2.72</v>
      </c>
      <c r="CQ1067" s="100">
        <v>0.56999999999999995</v>
      </c>
      <c r="CR1067" s="100">
        <v>1.69</v>
      </c>
      <c r="CS1067" s="100">
        <v>0.23699999999999999</v>
      </c>
      <c r="CT1067" s="100">
        <v>1.6</v>
      </c>
      <c r="CU1067" s="100">
        <v>0.26300000000000001</v>
      </c>
      <c r="CV1067" s="100">
        <v>3.3</v>
      </c>
      <c r="CW1067" s="100">
        <v>0.43</v>
      </c>
      <c r="CX1067" s="100">
        <v>1.4</v>
      </c>
      <c r="CY1067" s="100">
        <v>2.0499999999999998</v>
      </c>
      <c r="CZ1067" s="100">
        <v>19</v>
      </c>
      <c r="DA1067" s="100">
        <v>0.1</v>
      </c>
      <c r="DB1067" s="100">
        <v>5.91</v>
      </c>
      <c r="DC1067" s="100">
        <v>2.5299999999999998</v>
      </c>
    </row>
    <row r="1068" spans="1:107" x14ac:dyDescent="0.25">
      <c r="A1068" s="4" t="s">
        <v>207</v>
      </c>
      <c r="B1068" s="4" t="s">
        <v>703</v>
      </c>
      <c r="C1068" s="4">
        <v>2018</v>
      </c>
      <c r="D1068" s="4">
        <v>205</v>
      </c>
      <c r="E1068" s="4">
        <v>1064</v>
      </c>
      <c r="F1068" s="4">
        <v>76977</v>
      </c>
      <c r="G1068" s="4">
        <v>13575</v>
      </c>
      <c r="H1068" s="113">
        <v>17.29</v>
      </c>
      <c r="I1068" s="113">
        <v>674</v>
      </c>
      <c r="J1068" s="113">
        <v>227.5</v>
      </c>
      <c r="K1068" s="114">
        <v>0.33704078193461406</v>
      </c>
      <c r="L1068" s="116">
        <v>162.19227102722135</v>
      </c>
      <c r="M1068" s="116">
        <v>4.6113897996596203</v>
      </c>
      <c r="P1068" s="40">
        <v>162.5</v>
      </c>
      <c r="Q1068" s="40">
        <v>1</v>
      </c>
      <c r="R1068" s="40">
        <v>0.30772897277864786</v>
      </c>
      <c r="S1068" s="41" t="s">
        <v>1782</v>
      </c>
      <c r="T1068" s="73">
        <v>3</v>
      </c>
      <c r="U1068" s="73">
        <v>3.6</v>
      </c>
      <c r="V1068" s="73">
        <v>942</v>
      </c>
      <c r="W1068" s="73">
        <v>7.5</v>
      </c>
      <c r="X1068" s="73">
        <v>34.299999999999997</v>
      </c>
      <c r="Y1068" s="73">
        <v>5.9</v>
      </c>
      <c r="Z1068" s="73">
        <v>8.8000000000000007</v>
      </c>
      <c r="AA1068" s="73">
        <v>3.77</v>
      </c>
      <c r="AB1068" s="73">
        <v>0.33</v>
      </c>
      <c r="AC1068" s="73">
        <v>14.8</v>
      </c>
      <c r="AD1068" s="73">
        <v>5.59</v>
      </c>
      <c r="AE1068" s="73">
        <v>67.400000000000006</v>
      </c>
      <c r="AF1068" s="73">
        <v>30.3</v>
      </c>
      <c r="AG1068" s="73">
        <v>169</v>
      </c>
      <c r="AH1068" s="73">
        <v>37.9</v>
      </c>
      <c r="AI1068" s="73">
        <v>429</v>
      </c>
      <c r="AJ1068" s="73">
        <v>87.6</v>
      </c>
      <c r="AK1068" s="73">
        <v>11310</v>
      </c>
      <c r="AM1068" s="100">
        <v>1.0314E-3</v>
      </c>
      <c r="AN1068" s="100">
        <v>3.4000000000000001E-6</v>
      </c>
      <c r="AO1068" s="100">
        <v>1.46777</v>
      </c>
      <c r="AP1068" s="100">
        <v>1.2999999999999999E-4</v>
      </c>
      <c r="AQ1068" s="100">
        <v>4.0460000000000003E-2</v>
      </c>
      <c r="AR1068" s="100">
        <v>3.2000000000000003E-4</v>
      </c>
      <c r="AS1068" s="100">
        <v>0.282746</v>
      </c>
      <c r="AT1068" s="100">
        <v>3.4666666666666665E-5</v>
      </c>
      <c r="AU1068" s="105">
        <v>0.28274287205350368</v>
      </c>
      <c r="AV1068" s="105">
        <v>2.1144318733479217</v>
      </c>
      <c r="AW1068" s="105">
        <v>1.2263437958782406</v>
      </c>
      <c r="AX1068" s="106">
        <v>0.28274286610981325</v>
      </c>
      <c r="AY1068" s="106">
        <v>2.1210727179932221</v>
      </c>
      <c r="AZ1068" s="106">
        <v>1.2263446358815937</v>
      </c>
      <c r="BA1068" s="100">
        <v>60.167094566359303</v>
      </c>
      <c r="BB1068" s="100">
        <v>17.605594853352216</v>
      </c>
      <c r="BC1068" s="100">
        <v>6.4463707425655326</v>
      </c>
      <c r="BD1068" s="100">
        <v>0.10544748532248538</v>
      </c>
      <c r="BE1068" s="100">
        <v>1.8711759650362603</v>
      </c>
      <c r="BF1068" s="100">
        <v>1.4369804372377908</v>
      </c>
      <c r="BG1068" s="100">
        <v>0.83737708932561916</v>
      </c>
      <c r="BH1068" s="100">
        <v>10.451706633434579</v>
      </c>
      <c r="BI1068" s="100">
        <v>0.84047848595275099</v>
      </c>
      <c r="BJ1068" s="100">
        <v>0.2377737414134474</v>
      </c>
      <c r="BK1068" s="100">
        <v>18</v>
      </c>
      <c r="BL1068" s="100">
        <v>2</v>
      </c>
      <c r="BM1068" s="100">
        <v>155</v>
      </c>
      <c r="BN1068" s="100">
        <v>30</v>
      </c>
      <c r="BO1068" s="100">
        <v>14</v>
      </c>
      <c r="BP1068" s="100" t="s">
        <v>1712</v>
      </c>
      <c r="BQ1068" s="100">
        <v>10</v>
      </c>
      <c r="BR1068" s="100">
        <v>40</v>
      </c>
      <c r="BS1068" s="100">
        <v>18</v>
      </c>
      <c r="BT1068" s="100">
        <v>2</v>
      </c>
      <c r="BU1068" s="100">
        <v>6</v>
      </c>
      <c r="BV1068" s="100">
        <v>451</v>
      </c>
      <c r="BW1068" s="100">
        <v>198</v>
      </c>
      <c r="BX1068" s="100">
        <v>16.100000000000001</v>
      </c>
      <c r="BY1068" s="100">
        <v>142</v>
      </c>
      <c r="BZ1068" s="100">
        <v>5.5</v>
      </c>
      <c r="CA1068" s="100" t="s">
        <v>1708</v>
      </c>
      <c r="CB1068" s="100" t="s">
        <v>1709</v>
      </c>
      <c r="CC1068" s="100" t="s">
        <v>1710</v>
      </c>
      <c r="CD1068" s="100" t="s">
        <v>1706</v>
      </c>
      <c r="CE1068" s="100">
        <v>4.2</v>
      </c>
      <c r="CF1068" s="100">
        <v>20.9</v>
      </c>
      <c r="CG1068" s="100">
        <v>2450</v>
      </c>
      <c r="CH1068" s="100">
        <v>19.399999999999999</v>
      </c>
      <c r="CI1068" s="100">
        <v>36.200000000000003</v>
      </c>
      <c r="CJ1068" s="100">
        <v>4.33</v>
      </c>
      <c r="CK1068" s="100">
        <v>17</v>
      </c>
      <c r="CL1068" s="100">
        <v>3.67</v>
      </c>
      <c r="CM1068" s="100">
        <v>1.04</v>
      </c>
      <c r="CN1068" s="100">
        <v>3.16</v>
      </c>
      <c r="CO1068" s="100">
        <v>0.5</v>
      </c>
      <c r="CP1068" s="100">
        <v>2.72</v>
      </c>
      <c r="CQ1068" s="100">
        <v>0.56999999999999995</v>
      </c>
      <c r="CR1068" s="100">
        <v>1.69</v>
      </c>
      <c r="CS1068" s="100">
        <v>0.23699999999999999</v>
      </c>
      <c r="CT1068" s="100">
        <v>1.6</v>
      </c>
      <c r="CU1068" s="100">
        <v>0.26300000000000001</v>
      </c>
      <c r="CV1068" s="100">
        <v>3.3</v>
      </c>
      <c r="CW1068" s="100">
        <v>0.43</v>
      </c>
      <c r="CX1068" s="100">
        <v>1.4</v>
      </c>
      <c r="CY1068" s="100">
        <v>2.0499999999999998</v>
      </c>
      <c r="CZ1068" s="100">
        <v>19</v>
      </c>
      <c r="DA1068" s="100">
        <v>0.1</v>
      </c>
      <c r="DB1068" s="100">
        <v>5.91</v>
      </c>
      <c r="DC1068" s="100">
        <v>2.5299999999999998</v>
      </c>
    </row>
    <row r="1069" spans="1:107" x14ac:dyDescent="0.25">
      <c r="A1069" s="4" t="s">
        <v>208</v>
      </c>
      <c r="B1069" s="4" t="s">
        <v>703</v>
      </c>
      <c r="C1069" s="4">
        <v>2018</v>
      </c>
      <c r="D1069" s="4">
        <v>206</v>
      </c>
      <c r="E1069" s="4">
        <v>1065</v>
      </c>
      <c r="F1069" s="4">
        <v>77215</v>
      </c>
      <c r="G1069" s="4">
        <v>13490</v>
      </c>
      <c r="H1069" s="113">
        <v>5.78</v>
      </c>
      <c r="I1069" s="113">
        <v>95.4</v>
      </c>
      <c r="J1069" s="113">
        <v>51.2</v>
      </c>
      <c r="K1069" s="114">
        <v>0.53504547886570364</v>
      </c>
      <c r="L1069" s="116">
        <v>158.98492871208472</v>
      </c>
      <c r="M1069" s="116">
        <v>5.5118545531276615</v>
      </c>
      <c r="P1069" s="40">
        <v>162.5</v>
      </c>
      <c r="Q1069" s="40">
        <v>1</v>
      </c>
      <c r="R1069" s="40">
        <v>3.5150712879152763</v>
      </c>
      <c r="S1069" s="41"/>
      <c r="T1069" s="20">
        <v>0.7</v>
      </c>
      <c r="U1069" s="20">
        <v>3.5</v>
      </c>
      <c r="V1069" s="20">
        <v>444</v>
      </c>
      <c r="W1069" s="20" t="s">
        <v>684</v>
      </c>
      <c r="X1069" s="20">
        <v>15.1</v>
      </c>
      <c r="Y1069" s="20">
        <v>0.153</v>
      </c>
      <c r="Z1069" s="20">
        <v>0.79</v>
      </c>
      <c r="AA1069" s="20">
        <v>2.4700000000000002</v>
      </c>
      <c r="AB1069" s="20">
        <v>0.87</v>
      </c>
      <c r="AC1069" s="20">
        <v>8.8000000000000007</v>
      </c>
      <c r="AD1069" s="20">
        <v>3.51</v>
      </c>
      <c r="AE1069" s="20">
        <v>37.700000000000003</v>
      </c>
      <c r="AF1069" s="20">
        <v>14.4</v>
      </c>
      <c r="AG1069" s="20">
        <v>69.2</v>
      </c>
      <c r="AH1069" s="20">
        <v>15.1</v>
      </c>
      <c r="AI1069" s="20">
        <v>178</v>
      </c>
      <c r="AJ1069" s="20">
        <v>34.9</v>
      </c>
      <c r="AK1069" s="20">
        <v>11690</v>
      </c>
      <c r="AM1069" s="100">
        <v>9.1600000000000004E-4</v>
      </c>
      <c r="AN1069" s="100">
        <v>3.3000000000000003E-5</v>
      </c>
      <c r="AO1069" s="100">
        <v>1.46774</v>
      </c>
      <c r="AP1069" s="100">
        <v>1.2999999999999999E-4</v>
      </c>
      <c r="AQ1069" s="100">
        <v>3.4799999999999998E-2</v>
      </c>
      <c r="AR1069" s="100">
        <v>1.1999999999999999E-3</v>
      </c>
      <c r="AS1069" s="100">
        <v>0.28262500000000002</v>
      </c>
      <c r="AT1069" s="100">
        <v>3.6000000000000001E-5</v>
      </c>
      <c r="AU1069" s="105">
        <v>0.28262227704506054</v>
      </c>
      <c r="AV1069" s="105">
        <v>-2.2230260537103863</v>
      </c>
      <c r="AW1069" s="105">
        <v>1.2735017735515652</v>
      </c>
      <c r="AX1069" s="106">
        <v>0.28262221675061949</v>
      </c>
      <c r="AY1069" s="106">
        <v>-2.1469376994043277</v>
      </c>
      <c r="AZ1069" s="106">
        <v>1.2735117372616549</v>
      </c>
      <c r="BA1069" s="100">
        <v>60.167094566359303</v>
      </c>
      <c r="BB1069" s="100">
        <v>17.605594853352216</v>
      </c>
      <c r="BC1069" s="100">
        <v>6.4463707425655326</v>
      </c>
      <c r="BD1069" s="100">
        <v>0.10544748532248538</v>
      </c>
      <c r="BE1069" s="100">
        <v>1.8711759650362603</v>
      </c>
      <c r="BF1069" s="100">
        <v>1.4369804372377908</v>
      </c>
      <c r="BG1069" s="100">
        <v>0.83737708932561916</v>
      </c>
      <c r="BH1069" s="100">
        <v>10.451706633434579</v>
      </c>
      <c r="BI1069" s="100">
        <v>0.84047848595275099</v>
      </c>
      <c r="BJ1069" s="100">
        <v>0.2377737414134474</v>
      </c>
      <c r="BK1069" s="100">
        <v>18</v>
      </c>
      <c r="BL1069" s="100">
        <v>2</v>
      </c>
      <c r="BM1069" s="100">
        <v>155</v>
      </c>
      <c r="BN1069" s="100">
        <v>30</v>
      </c>
      <c r="BO1069" s="100">
        <v>14</v>
      </c>
      <c r="BP1069" s="100" t="s">
        <v>1712</v>
      </c>
      <c r="BQ1069" s="100">
        <v>10</v>
      </c>
      <c r="BR1069" s="100">
        <v>40</v>
      </c>
      <c r="BS1069" s="100">
        <v>18</v>
      </c>
      <c r="BT1069" s="100">
        <v>2</v>
      </c>
      <c r="BU1069" s="100">
        <v>6</v>
      </c>
      <c r="BV1069" s="100">
        <v>451</v>
      </c>
      <c r="BW1069" s="100">
        <v>198</v>
      </c>
      <c r="BX1069" s="100">
        <v>16.100000000000001</v>
      </c>
      <c r="BY1069" s="100">
        <v>142</v>
      </c>
      <c r="BZ1069" s="100">
        <v>5.5</v>
      </c>
      <c r="CA1069" s="100" t="s">
        <v>1708</v>
      </c>
      <c r="CB1069" s="100" t="s">
        <v>1709</v>
      </c>
      <c r="CC1069" s="100" t="s">
        <v>1710</v>
      </c>
      <c r="CD1069" s="100" t="s">
        <v>1706</v>
      </c>
      <c r="CE1069" s="100">
        <v>4.2</v>
      </c>
      <c r="CF1069" s="100">
        <v>20.9</v>
      </c>
      <c r="CG1069" s="100">
        <v>2450</v>
      </c>
      <c r="CH1069" s="100">
        <v>19.399999999999999</v>
      </c>
      <c r="CI1069" s="100">
        <v>36.200000000000003</v>
      </c>
      <c r="CJ1069" s="100">
        <v>4.33</v>
      </c>
      <c r="CK1069" s="100">
        <v>17</v>
      </c>
      <c r="CL1069" s="100">
        <v>3.67</v>
      </c>
      <c r="CM1069" s="100">
        <v>1.04</v>
      </c>
      <c r="CN1069" s="100">
        <v>3.16</v>
      </c>
      <c r="CO1069" s="100">
        <v>0.5</v>
      </c>
      <c r="CP1069" s="100">
        <v>2.72</v>
      </c>
      <c r="CQ1069" s="100">
        <v>0.56999999999999995</v>
      </c>
      <c r="CR1069" s="100">
        <v>1.69</v>
      </c>
      <c r="CS1069" s="100">
        <v>0.23699999999999999</v>
      </c>
      <c r="CT1069" s="100">
        <v>1.6</v>
      </c>
      <c r="CU1069" s="100">
        <v>0.26300000000000001</v>
      </c>
      <c r="CV1069" s="100">
        <v>3.3</v>
      </c>
      <c r="CW1069" s="100">
        <v>0.43</v>
      </c>
      <c r="CX1069" s="100">
        <v>1.4</v>
      </c>
      <c r="CY1069" s="100">
        <v>2.0499999999999998</v>
      </c>
      <c r="CZ1069" s="100">
        <v>19</v>
      </c>
      <c r="DA1069" s="100">
        <v>0.1</v>
      </c>
      <c r="DB1069" s="100">
        <v>5.91</v>
      </c>
      <c r="DC1069" s="100">
        <v>2.5299999999999998</v>
      </c>
    </row>
    <row r="1070" spans="1:107" x14ac:dyDescent="0.25">
      <c r="A1070" s="45" t="s">
        <v>209</v>
      </c>
      <c r="B1070" s="45" t="s">
        <v>703</v>
      </c>
      <c r="C1070" s="45">
        <v>2018</v>
      </c>
      <c r="D1070" s="45">
        <v>207</v>
      </c>
      <c r="E1070" s="45">
        <v>1066</v>
      </c>
      <c r="F1070" s="45">
        <v>76916</v>
      </c>
      <c r="G1070" s="45">
        <v>13457</v>
      </c>
      <c r="H1070" s="133">
        <v>25.97</v>
      </c>
      <c r="I1070" s="133">
        <v>1022</v>
      </c>
      <c r="J1070" s="133">
        <v>355.2</v>
      </c>
      <c r="K1070" s="134">
        <v>0.34806822137138876</v>
      </c>
      <c r="L1070" s="136">
        <v>166.85514892793421</v>
      </c>
      <c r="M1070" s="136">
        <v>4.8723232772754157</v>
      </c>
      <c r="N1070" s="45" t="s">
        <v>689</v>
      </c>
      <c r="O1070" s="45"/>
      <c r="P1070" s="49">
        <v>162.5</v>
      </c>
      <c r="Q1070" s="49">
        <v>1</v>
      </c>
      <c r="R1070" s="49">
        <v>-4.3551489279342093</v>
      </c>
      <c r="S1070" s="50"/>
      <c r="T1070" s="48">
        <v>1.2</v>
      </c>
      <c r="U1070" s="48">
        <v>3.3</v>
      </c>
      <c r="V1070" s="48">
        <v>991</v>
      </c>
      <c r="W1070" s="48" t="s">
        <v>684</v>
      </c>
      <c r="X1070" s="48">
        <v>24.5</v>
      </c>
      <c r="Y1070" s="48" t="s">
        <v>684</v>
      </c>
      <c r="Z1070" s="48">
        <v>0.35</v>
      </c>
      <c r="AA1070" s="48">
        <v>1.35</v>
      </c>
      <c r="AB1070" s="48">
        <v>0.41</v>
      </c>
      <c r="AC1070" s="48">
        <v>10.3</v>
      </c>
      <c r="AD1070" s="48">
        <v>4.55</v>
      </c>
      <c r="AE1070" s="48">
        <v>67.599999999999994</v>
      </c>
      <c r="AF1070" s="48">
        <v>29.5</v>
      </c>
      <c r="AG1070" s="48">
        <v>167</v>
      </c>
      <c r="AH1070" s="48">
        <v>42.9</v>
      </c>
      <c r="AI1070" s="48">
        <v>538</v>
      </c>
      <c r="AJ1070" s="48">
        <v>113.4</v>
      </c>
      <c r="AK1070" s="48">
        <v>12680</v>
      </c>
      <c r="AL1070" s="45"/>
      <c r="AM1070" s="48">
        <v>2.0939999999999999E-3</v>
      </c>
      <c r="AN1070" s="48">
        <v>2.1999999999999999E-5</v>
      </c>
      <c r="AO1070" s="48">
        <v>1.4676800000000001</v>
      </c>
      <c r="AP1070" s="48">
        <v>1.2999999999999999E-4</v>
      </c>
      <c r="AQ1070" s="48">
        <v>6.4449999999999993E-2</v>
      </c>
      <c r="AR1070" s="48">
        <v>3.2000000000000003E-4</v>
      </c>
      <c r="AS1070" s="48">
        <v>0.28277799999999997</v>
      </c>
      <c r="AT1070" s="48">
        <v>3.4E-5</v>
      </c>
      <c r="AU1070" s="51">
        <v>0.2827714666302435</v>
      </c>
      <c r="AV1070" s="51">
        <v>3.2298010707143554</v>
      </c>
      <c r="AW1070" s="51">
        <v>1.2027727453885484</v>
      </c>
      <c r="AX1070" s="52">
        <v>0.28277163741899258</v>
      </c>
      <c r="AY1070" s="52">
        <v>3.1388671606680241</v>
      </c>
      <c r="AZ1070" s="52">
        <v>1.2027610851915631</v>
      </c>
      <c r="BA1070" s="48">
        <v>60.167094566359303</v>
      </c>
      <c r="BB1070" s="48">
        <v>17.605594853352216</v>
      </c>
      <c r="BC1070" s="48">
        <v>6.4463707425655326</v>
      </c>
      <c r="BD1070" s="48">
        <v>0.10544748532248538</v>
      </c>
      <c r="BE1070" s="48">
        <v>1.8711759650362603</v>
      </c>
      <c r="BF1070" s="48">
        <v>1.4369804372377908</v>
      </c>
      <c r="BG1070" s="48">
        <v>0.83737708932561916</v>
      </c>
      <c r="BH1070" s="48">
        <v>10.451706633434579</v>
      </c>
      <c r="BI1070" s="48">
        <v>0.84047848595275099</v>
      </c>
      <c r="BJ1070" s="48">
        <v>0.2377737414134474</v>
      </c>
      <c r="BK1070" s="48">
        <v>18</v>
      </c>
      <c r="BL1070" s="48">
        <v>2</v>
      </c>
      <c r="BM1070" s="48">
        <v>155</v>
      </c>
      <c r="BN1070" s="48">
        <v>30</v>
      </c>
      <c r="BO1070" s="48">
        <v>14</v>
      </c>
      <c r="BP1070" s="48" t="s">
        <v>1712</v>
      </c>
      <c r="BQ1070" s="48">
        <v>10</v>
      </c>
      <c r="BR1070" s="48">
        <v>40</v>
      </c>
      <c r="BS1070" s="48">
        <v>18</v>
      </c>
      <c r="BT1070" s="48">
        <v>2</v>
      </c>
      <c r="BU1070" s="48">
        <v>6</v>
      </c>
      <c r="BV1070" s="48">
        <v>451</v>
      </c>
      <c r="BW1070" s="48">
        <v>198</v>
      </c>
      <c r="BX1070" s="48">
        <v>16.100000000000001</v>
      </c>
      <c r="BY1070" s="48">
        <v>142</v>
      </c>
      <c r="BZ1070" s="48">
        <v>5.5</v>
      </c>
      <c r="CA1070" s="48" t="s">
        <v>1708</v>
      </c>
      <c r="CB1070" s="48" t="s">
        <v>1709</v>
      </c>
      <c r="CC1070" s="48" t="s">
        <v>1710</v>
      </c>
      <c r="CD1070" s="48" t="s">
        <v>1706</v>
      </c>
      <c r="CE1070" s="48">
        <v>4.2</v>
      </c>
      <c r="CF1070" s="48">
        <v>20.9</v>
      </c>
      <c r="CG1070" s="48">
        <v>2450</v>
      </c>
      <c r="CH1070" s="48">
        <v>19.399999999999999</v>
      </c>
      <c r="CI1070" s="48">
        <v>36.200000000000003</v>
      </c>
      <c r="CJ1070" s="48">
        <v>4.33</v>
      </c>
      <c r="CK1070" s="48">
        <v>17</v>
      </c>
      <c r="CL1070" s="48">
        <v>3.67</v>
      </c>
      <c r="CM1070" s="48">
        <v>1.04</v>
      </c>
      <c r="CN1070" s="48">
        <v>3.16</v>
      </c>
      <c r="CO1070" s="48">
        <v>0.5</v>
      </c>
      <c r="CP1070" s="48">
        <v>2.72</v>
      </c>
      <c r="CQ1070" s="48">
        <v>0.56999999999999995</v>
      </c>
      <c r="CR1070" s="48">
        <v>1.69</v>
      </c>
      <c r="CS1070" s="48">
        <v>0.23699999999999999</v>
      </c>
      <c r="CT1070" s="48">
        <v>1.6</v>
      </c>
      <c r="CU1070" s="48">
        <v>0.26300000000000001</v>
      </c>
      <c r="CV1070" s="48">
        <v>3.3</v>
      </c>
      <c r="CW1070" s="48">
        <v>0.43</v>
      </c>
      <c r="CX1070" s="48">
        <v>1.4</v>
      </c>
      <c r="CY1070" s="48">
        <v>2.0499999999999998</v>
      </c>
      <c r="CZ1070" s="48">
        <v>19</v>
      </c>
      <c r="DA1070" s="48">
        <v>0.1</v>
      </c>
      <c r="DB1070" s="48">
        <v>5.91</v>
      </c>
      <c r="DC1070" s="48">
        <v>2.5299999999999998</v>
      </c>
    </row>
    <row r="1071" spans="1:107" x14ac:dyDescent="0.25">
      <c r="A1071" s="4" t="s">
        <v>210</v>
      </c>
      <c r="B1071" s="4" t="s">
        <v>703</v>
      </c>
      <c r="C1071" s="4">
        <v>2018</v>
      </c>
      <c r="D1071" s="4">
        <v>208</v>
      </c>
      <c r="E1071" s="4">
        <v>1067</v>
      </c>
      <c r="F1071" s="4">
        <v>76745</v>
      </c>
      <c r="G1071" s="4">
        <v>13442</v>
      </c>
      <c r="H1071" s="113">
        <v>21.06</v>
      </c>
      <c r="I1071" s="113">
        <v>630.29999999999995</v>
      </c>
      <c r="J1071" s="113">
        <v>296</v>
      </c>
      <c r="K1071" s="114">
        <v>0.46882325363338023</v>
      </c>
      <c r="L1071" s="116">
        <v>162.71142726516428</v>
      </c>
      <c r="M1071" s="116">
        <v>4.4871762773546271</v>
      </c>
      <c r="P1071" s="40">
        <v>162.5</v>
      </c>
      <c r="Q1071" s="40">
        <v>1</v>
      </c>
      <c r="R1071" s="40">
        <v>-0.21142726516427501</v>
      </c>
      <c r="S1071" s="41"/>
      <c r="T1071" s="20">
        <v>3.7</v>
      </c>
      <c r="U1071" s="20">
        <v>4.3</v>
      </c>
      <c r="V1071" s="20">
        <v>886</v>
      </c>
      <c r="W1071" s="20" t="s">
        <v>684</v>
      </c>
      <c r="X1071" s="20">
        <v>19.5</v>
      </c>
      <c r="Y1071" s="20" t="s">
        <v>684</v>
      </c>
      <c r="Z1071" s="20">
        <v>0.8</v>
      </c>
      <c r="AA1071" s="20">
        <v>1.63</v>
      </c>
      <c r="AB1071" s="20">
        <v>0.32</v>
      </c>
      <c r="AC1071" s="20">
        <v>11.6</v>
      </c>
      <c r="AD1071" s="20">
        <v>5.43</v>
      </c>
      <c r="AE1071" s="20">
        <v>72.599999999999994</v>
      </c>
      <c r="AF1071" s="20">
        <v>29.9</v>
      </c>
      <c r="AG1071" s="20">
        <v>144</v>
      </c>
      <c r="AH1071" s="20">
        <v>34.200000000000003</v>
      </c>
      <c r="AI1071" s="20">
        <v>357</v>
      </c>
      <c r="AJ1071" s="20">
        <v>66.3</v>
      </c>
      <c r="AK1071" s="20">
        <v>11140</v>
      </c>
      <c r="AM1071" s="100">
        <v>1.25E-3</v>
      </c>
      <c r="AN1071" s="100">
        <v>1.0000000000000001E-5</v>
      </c>
      <c r="AO1071" s="100">
        <v>1.4677199999999999</v>
      </c>
      <c r="AP1071" s="100">
        <v>1.2E-4</v>
      </c>
      <c r="AQ1071" s="100">
        <v>4.9079999999999999E-2</v>
      </c>
      <c r="AR1071" s="100">
        <v>2.5999999999999998E-4</v>
      </c>
      <c r="AS1071" s="100">
        <v>0.28281099999999998</v>
      </c>
      <c r="AT1071" s="100">
        <v>3.5333333333333336E-5</v>
      </c>
      <c r="AU1071" s="105">
        <v>0.28280719694849343</v>
      </c>
      <c r="AV1071" s="105">
        <v>4.4015053071722043</v>
      </c>
      <c r="AW1071" s="105">
        <v>1.2499287748037744</v>
      </c>
      <c r="AX1071" s="106">
        <v>0.28280720189767938</v>
      </c>
      <c r="AY1071" s="106">
        <v>4.3969721894798752</v>
      </c>
      <c r="AZ1071" s="106">
        <v>1.2499281865716245</v>
      </c>
      <c r="BA1071" s="100">
        <v>60.167094566359303</v>
      </c>
      <c r="BB1071" s="100">
        <v>17.605594853352216</v>
      </c>
      <c r="BC1071" s="100">
        <v>6.4463707425655326</v>
      </c>
      <c r="BD1071" s="100">
        <v>0.10544748532248538</v>
      </c>
      <c r="BE1071" s="100">
        <v>1.8711759650362603</v>
      </c>
      <c r="BF1071" s="100">
        <v>1.4369804372377908</v>
      </c>
      <c r="BG1071" s="100">
        <v>0.83737708932561916</v>
      </c>
      <c r="BH1071" s="100">
        <v>10.451706633434579</v>
      </c>
      <c r="BI1071" s="100">
        <v>0.84047848595275099</v>
      </c>
      <c r="BJ1071" s="100">
        <v>0.2377737414134474</v>
      </c>
      <c r="BK1071" s="100">
        <v>18</v>
      </c>
      <c r="BL1071" s="100">
        <v>2</v>
      </c>
      <c r="BM1071" s="100">
        <v>155</v>
      </c>
      <c r="BN1071" s="100">
        <v>30</v>
      </c>
      <c r="BO1071" s="100">
        <v>14</v>
      </c>
      <c r="BP1071" s="100" t="s">
        <v>1712</v>
      </c>
      <c r="BQ1071" s="100">
        <v>10</v>
      </c>
      <c r="BR1071" s="100">
        <v>40</v>
      </c>
      <c r="BS1071" s="100">
        <v>18</v>
      </c>
      <c r="BT1071" s="100">
        <v>2</v>
      </c>
      <c r="BU1071" s="100">
        <v>6</v>
      </c>
      <c r="BV1071" s="100">
        <v>451</v>
      </c>
      <c r="BW1071" s="100">
        <v>198</v>
      </c>
      <c r="BX1071" s="100">
        <v>16.100000000000001</v>
      </c>
      <c r="BY1071" s="100">
        <v>142</v>
      </c>
      <c r="BZ1071" s="100">
        <v>5.5</v>
      </c>
      <c r="CA1071" s="100" t="s">
        <v>1708</v>
      </c>
      <c r="CB1071" s="100" t="s">
        <v>1709</v>
      </c>
      <c r="CC1071" s="100" t="s">
        <v>1710</v>
      </c>
      <c r="CD1071" s="100" t="s">
        <v>1706</v>
      </c>
      <c r="CE1071" s="100">
        <v>4.2</v>
      </c>
      <c r="CF1071" s="100">
        <v>20.9</v>
      </c>
      <c r="CG1071" s="100">
        <v>2450</v>
      </c>
      <c r="CH1071" s="100">
        <v>19.399999999999999</v>
      </c>
      <c r="CI1071" s="100">
        <v>36.200000000000003</v>
      </c>
      <c r="CJ1071" s="100">
        <v>4.33</v>
      </c>
      <c r="CK1071" s="100">
        <v>17</v>
      </c>
      <c r="CL1071" s="100">
        <v>3.67</v>
      </c>
      <c r="CM1071" s="100">
        <v>1.04</v>
      </c>
      <c r="CN1071" s="100">
        <v>3.16</v>
      </c>
      <c r="CO1071" s="100">
        <v>0.5</v>
      </c>
      <c r="CP1071" s="100">
        <v>2.72</v>
      </c>
      <c r="CQ1071" s="100">
        <v>0.56999999999999995</v>
      </c>
      <c r="CR1071" s="100">
        <v>1.69</v>
      </c>
      <c r="CS1071" s="100">
        <v>0.23699999999999999</v>
      </c>
      <c r="CT1071" s="100">
        <v>1.6</v>
      </c>
      <c r="CU1071" s="100">
        <v>0.26300000000000001</v>
      </c>
      <c r="CV1071" s="100">
        <v>3.3</v>
      </c>
      <c r="CW1071" s="100">
        <v>0.43</v>
      </c>
      <c r="CX1071" s="100">
        <v>1.4</v>
      </c>
      <c r="CY1071" s="100">
        <v>2.0499999999999998</v>
      </c>
      <c r="CZ1071" s="100">
        <v>19</v>
      </c>
      <c r="DA1071" s="100">
        <v>0.1</v>
      </c>
      <c r="DB1071" s="100">
        <v>5.91</v>
      </c>
      <c r="DC1071" s="100">
        <v>2.5299999999999998</v>
      </c>
    </row>
    <row r="1072" spans="1:107" x14ac:dyDescent="0.25">
      <c r="A1072" s="45" t="s">
        <v>211</v>
      </c>
      <c r="B1072" s="45" t="s">
        <v>703</v>
      </c>
      <c r="C1072" s="45">
        <v>2018</v>
      </c>
      <c r="D1072" s="45">
        <v>209</v>
      </c>
      <c r="E1072" s="45">
        <v>1068</v>
      </c>
      <c r="F1072" s="45">
        <v>76464</v>
      </c>
      <c r="G1072" s="45">
        <v>13394</v>
      </c>
      <c r="H1072" s="133">
        <v>65.900000000000006</v>
      </c>
      <c r="I1072" s="133">
        <v>1029</v>
      </c>
      <c r="J1072" s="133">
        <v>901</v>
      </c>
      <c r="K1072" s="134">
        <v>0.88967971530249101</v>
      </c>
      <c r="L1072" s="136">
        <v>166.7689936478132</v>
      </c>
      <c r="M1072" s="136">
        <v>5.2937417197149701</v>
      </c>
      <c r="N1072" s="45" t="s">
        <v>689</v>
      </c>
      <c r="O1072" s="45"/>
      <c r="P1072" s="49">
        <v>162.5</v>
      </c>
      <c r="Q1072" s="49">
        <v>1</v>
      </c>
      <c r="R1072" s="49">
        <v>-4.268993647813204</v>
      </c>
      <c r="S1072" s="50"/>
      <c r="T1072" s="48">
        <v>2.9</v>
      </c>
      <c r="U1072" s="48">
        <v>4</v>
      </c>
      <c r="V1072" s="48">
        <v>2310</v>
      </c>
      <c r="W1072" s="48" t="s">
        <v>684</v>
      </c>
      <c r="X1072" s="48">
        <v>52.7</v>
      </c>
      <c r="Y1072" s="48">
        <v>0.73</v>
      </c>
      <c r="Z1072" s="48">
        <v>5.31</v>
      </c>
      <c r="AA1072" s="48">
        <v>8.8000000000000007</v>
      </c>
      <c r="AB1072" s="48">
        <v>3.17</v>
      </c>
      <c r="AC1072" s="48">
        <v>44.3</v>
      </c>
      <c r="AD1072" s="48">
        <v>15.8</v>
      </c>
      <c r="AE1072" s="48">
        <v>184</v>
      </c>
      <c r="AF1072" s="48">
        <v>74</v>
      </c>
      <c r="AG1072" s="48">
        <v>375</v>
      </c>
      <c r="AH1072" s="48">
        <v>79</v>
      </c>
      <c r="AI1072" s="48">
        <v>878</v>
      </c>
      <c r="AJ1072" s="48">
        <v>188</v>
      </c>
      <c r="AK1072" s="48">
        <v>7550</v>
      </c>
      <c r="AL1072" s="45"/>
      <c r="AM1072" s="48">
        <v>3.3809999999999999E-3</v>
      </c>
      <c r="AN1072" s="48">
        <v>4.6999999999999997E-5</v>
      </c>
      <c r="AO1072" s="48">
        <v>1.46766</v>
      </c>
      <c r="AP1072" s="48">
        <v>1.2E-4</v>
      </c>
      <c r="AQ1072" s="48">
        <v>0.10929</v>
      </c>
      <c r="AR1072" s="48">
        <v>6.3000000000000003E-4</v>
      </c>
      <c r="AS1072" s="48">
        <v>0.28274899999999997</v>
      </c>
      <c r="AT1072" s="48">
        <v>5.0666666666666667E-5</v>
      </c>
      <c r="AU1072" s="51">
        <v>0.28273845659044461</v>
      </c>
      <c r="AV1072" s="51">
        <v>2.0601305489242883</v>
      </c>
      <c r="AW1072" s="51">
        <v>1.792366884666674</v>
      </c>
      <c r="AX1072" s="52">
        <v>0.2827387268928433</v>
      </c>
      <c r="AY1072" s="52">
        <v>1.9746465681524938</v>
      </c>
      <c r="AZ1072" s="52">
        <v>1.7923498524423291</v>
      </c>
      <c r="BA1072" s="48">
        <v>60.167094566359303</v>
      </c>
      <c r="BB1072" s="48">
        <v>17.605594853352216</v>
      </c>
      <c r="BC1072" s="48">
        <v>6.4463707425655326</v>
      </c>
      <c r="BD1072" s="48">
        <v>0.10544748532248538</v>
      </c>
      <c r="BE1072" s="48">
        <v>1.8711759650362603</v>
      </c>
      <c r="BF1072" s="48">
        <v>1.4369804372377908</v>
      </c>
      <c r="BG1072" s="48">
        <v>0.83737708932561916</v>
      </c>
      <c r="BH1072" s="48">
        <v>10.451706633434579</v>
      </c>
      <c r="BI1072" s="48">
        <v>0.84047848595275099</v>
      </c>
      <c r="BJ1072" s="48">
        <v>0.2377737414134474</v>
      </c>
      <c r="BK1072" s="48">
        <v>18</v>
      </c>
      <c r="BL1072" s="48">
        <v>2</v>
      </c>
      <c r="BM1072" s="48">
        <v>155</v>
      </c>
      <c r="BN1072" s="48">
        <v>30</v>
      </c>
      <c r="BO1072" s="48">
        <v>14</v>
      </c>
      <c r="BP1072" s="48" t="s">
        <v>1712</v>
      </c>
      <c r="BQ1072" s="48">
        <v>10</v>
      </c>
      <c r="BR1072" s="48">
        <v>40</v>
      </c>
      <c r="BS1072" s="48">
        <v>18</v>
      </c>
      <c r="BT1072" s="48">
        <v>2</v>
      </c>
      <c r="BU1072" s="48">
        <v>6</v>
      </c>
      <c r="BV1072" s="48">
        <v>451</v>
      </c>
      <c r="BW1072" s="48">
        <v>198</v>
      </c>
      <c r="BX1072" s="48">
        <v>16.100000000000001</v>
      </c>
      <c r="BY1072" s="48">
        <v>142</v>
      </c>
      <c r="BZ1072" s="48">
        <v>5.5</v>
      </c>
      <c r="CA1072" s="48" t="s">
        <v>1708</v>
      </c>
      <c r="CB1072" s="48" t="s">
        <v>1709</v>
      </c>
      <c r="CC1072" s="48" t="s">
        <v>1710</v>
      </c>
      <c r="CD1072" s="48" t="s">
        <v>1706</v>
      </c>
      <c r="CE1072" s="48">
        <v>4.2</v>
      </c>
      <c r="CF1072" s="48">
        <v>20.9</v>
      </c>
      <c r="CG1072" s="48">
        <v>2450</v>
      </c>
      <c r="CH1072" s="48">
        <v>19.399999999999999</v>
      </c>
      <c r="CI1072" s="48">
        <v>36.200000000000003</v>
      </c>
      <c r="CJ1072" s="48">
        <v>4.33</v>
      </c>
      <c r="CK1072" s="48">
        <v>17</v>
      </c>
      <c r="CL1072" s="48">
        <v>3.67</v>
      </c>
      <c r="CM1072" s="48">
        <v>1.04</v>
      </c>
      <c r="CN1072" s="48">
        <v>3.16</v>
      </c>
      <c r="CO1072" s="48">
        <v>0.5</v>
      </c>
      <c r="CP1072" s="48">
        <v>2.72</v>
      </c>
      <c r="CQ1072" s="48">
        <v>0.56999999999999995</v>
      </c>
      <c r="CR1072" s="48">
        <v>1.69</v>
      </c>
      <c r="CS1072" s="48">
        <v>0.23699999999999999</v>
      </c>
      <c r="CT1072" s="48">
        <v>1.6</v>
      </c>
      <c r="CU1072" s="48">
        <v>0.26300000000000001</v>
      </c>
      <c r="CV1072" s="48">
        <v>3.3</v>
      </c>
      <c r="CW1072" s="48">
        <v>0.43</v>
      </c>
      <c r="CX1072" s="48">
        <v>1.4</v>
      </c>
      <c r="CY1072" s="48">
        <v>2.0499999999999998</v>
      </c>
      <c r="CZ1072" s="48">
        <v>19</v>
      </c>
      <c r="DA1072" s="48">
        <v>0.1</v>
      </c>
      <c r="DB1072" s="48">
        <v>5.91</v>
      </c>
      <c r="DC1072" s="48">
        <v>2.5299999999999998</v>
      </c>
    </row>
    <row r="1073" spans="1:107" x14ac:dyDescent="0.25">
      <c r="A1073" s="4" t="s">
        <v>212</v>
      </c>
      <c r="B1073" s="4" t="s">
        <v>703</v>
      </c>
      <c r="C1073" s="4">
        <v>2018</v>
      </c>
      <c r="D1073" s="4">
        <v>210</v>
      </c>
      <c r="E1073" s="4">
        <v>1069</v>
      </c>
      <c r="F1073" s="4">
        <v>76523</v>
      </c>
      <c r="G1073" s="4">
        <v>13396</v>
      </c>
      <c r="H1073" s="113">
        <v>4.05</v>
      </c>
      <c r="I1073" s="113">
        <v>78.400000000000006</v>
      </c>
      <c r="J1073" s="113">
        <v>29.1</v>
      </c>
      <c r="K1073" s="114">
        <v>0.35714285714285715</v>
      </c>
      <c r="L1073" s="116">
        <v>163.4032229337281</v>
      </c>
      <c r="M1073" s="116">
        <v>6.0971216365860119</v>
      </c>
      <c r="P1073" s="40">
        <v>162.5</v>
      </c>
      <c r="Q1073" s="40">
        <v>1</v>
      </c>
      <c r="R1073" s="40">
        <v>-0.90322293372810236</v>
      </c>
      <c r="S1073" s="41" t="s">
        <v>1782</v>
      </c>
      <c r="T1073" s="73">
        <v>3.9</v>
      </c>
      <c r="U1073" s="73">
        <v>4.0999999999999996</v>
      </c>
      <c r="V1073" s="73">
        <v>349</v>
      </c>
      <c r="W1073" s="73">
        <v>0.59</v>
      </c>
      <c r="X1073" s="73">
        <v>13.4</v>
      </c>
      <c r="Y1073" s="73">
        <v>0.8</v>
      </c>
      <c r="Z1073" s="73">
        <v>1.25</v>
      </c>
      <c r="AA1073" s="73">
        <v>1.25</v>
      </c>
      <c r="AB1073" s="73">
        <v>0.5</v>
      </c>
      <c r="AC1073" s="73">
        <v>6.8</v>
      </c>
      <c r="AD1073" s="73">
        <v>2.17</v>
      </c>
      <c r="AE1073" s="73">
        <v>26.3</v>
      </c>
      <c r="AF1073" s="73">
        <v>10.199999999999999</v>
      </c>
      <c r="AG1073" s="73">
        <v>56.5</v>
      </c>
      <c r="AH1073" s="73">
        <v>11.5</v>
      </c>
      <c r="AI1073" s="73">
        <v>142</v>
      </c>
      <c r="AJ1073" s="73">
        <v>28.5</v>
      </c>
      <c r="AK1073" s="73">
        <v>11370</v>
      </c>
      <c r="AM1073" s="100">
        <v>1.0330000000000001E-3</v>
      </c>
      <c r="AN1073" s="100">
        <v>1.2999999999999999E-5</v>
      </c>
      <c r="AO1073" s="100">
        <v>1.4677</v>
      </c>
      <c r="AP1073" s="100">
        <v>1.2E-4</v>
      </c>
      <c r="AQ1073" s="100">
        <v>3.3360000000000001E-2</v>
      </c>
      <c r="AR1073" s="100">
        <v>5.2999999999999998E-4</v>
      </c>
      <c r="AS1073" s="100">
        <v>0.282661</v>
      </c>
      <c r="AT1073" s="100">
        <v>2.8666666666666668E-5</v>
      </c>
      <c r="AU1073" s="105">
        <v>0.28265784377550879</v>
      </c>
      <c r="AV1073" s="105">
        <v>-0.86651699713780062</v>
      </c>
      <c r="AW1073" s="105">
        <v>1.0140947184908269</v>
      </c>
      <c r="AX1073" s="106">
        <v>0.28265786124824227</v>
      </c>
      <c r="AY1073" s="106">
        <v>-0.88600197464372421</v>
      </c>
      <c r="AZ1073" s="106">
        <v>1.0140926796713179</v>
      </c>
      <c r="BA1073" s="100">
        <v>60.167094566359303</v>
      </c>
      <c r="BB1073" s="100">
        <v>17.605594853352216</v>
      </c>
      <c r="BC1073" s="100">
        <v>6.4463707425655326</v>
      </c>
      <c r="BD1073" s="100">
        <v>0.10544748532248538</v>
      </c>
      <c r="BE1073" s="100">
        <v>1.8711759650362603</v>
      </c>
      <c r="BF1073" s="100">
        <v>1.4369804372377908</v>
      </c>
      <c r="BG1073" s="100">
        <v>0.83737708932561916</v>
      </c>
      <c r="BH1073" s="100">
        <v>10.451706633434579</v>
      </c>
      <c r="BI1073" s="100">
        <v>0.84047848595275099</v>
      </c>
      <c r="BJ1073" s="100">
        <v>0.2377737414134474</v>
      </c>
      <c r="BK1073" s="100">
        <v>18</v>
      </c>
      <c r="BL1073" s="100">
        <v>2</v>
      </c>
      <c r="BM1073" s="100">
        <v>155</v>
      </c>
      <c r="BN1073" s="100">
        <v>30</v>
      </c>
      <c r="BO1073" s="100">
        <v>14</v>
      </c>
      <c r="BP1073" s="100" t="s">
        <v>1712</v>
      </c>
      <c r="BQ1073" s="100">
        <v>10</v>
      </c>
      <c r="BR1073" s="100">
        <v>40</v>
      </c>
      <c r="BS1073" s="100">
        <v>18</v>
      </c>
      <c r="BT1073" s="100">
        <v>2</v>
      </c>
      <c r="BU1073" s="100">
        <v>6</v>
      </c>
      <c r="BV1073" s="100">
        <v>451</v>
      </c>
      <c r="BW1073" s="100">
        <v>198</v>
      </c>
      <c r="BX1073" s="100">
        <v>16.100000000000001</v>
      </c>
      <c r="BY1073" s="100">
        <v>142</v>
      </c>
      <c r="BZ1073" s="100">
        <v>5.5</v>
      </c>
      <c r="CA1073" s="100" t="s">
        <v>1708</v>
      </c>
      <c r="CB1073" s="100" t="s">
        <v>1709</v>
      </c>
      <c r="CC1073" s="100" t="s">
        <v>1710</v>
      </c>
      <c r="CD1073" s="100" t="s">
        <v>1706</v>
      </c>
      <c r="CE1073" s="100">
        <v>4.2</v>
      </c>
      <c r="CF1073" s="100">
        <v>20.9</v>
      </c>
      <c r="CG1073" s="100">
        <v>2450</v>
      </c>
      <c r="CH1073" s="100">
        <v>19.399999999999999</v>
      </c>
      <c r="CI1073" s="100">
        <v>36.200000000000003</v>
      </c>
      <c r="CJ1073" s="100">
        <v>4.33</v>
      </c>
      <c r="CK1073" s="100">
        <v>17</v>
      </c>
      <c r="CL1073" s="100">
        <v>3.67</v>
      </c>
      <c r="CM1073" s="100">
        <v>1.04</v>
      </c>
      <c r="CN1073" s="100">
        <v>3.16</v>
      </c>
      <c r="CO1073" s="100">
        <v>0.5</v>
      </c>
      <c r="CP1073" s="100">
        <v>2.72</v>
      </c>
      <c r="CQ1073" s="100">
        <v>0.56999999999999995</v>
      </c>
      <c r="CR1073" s="100">
        <v>1.69</v>
      </c>
      <c r="CS1073" s="100">
        <v>0.23699999999999999</v>
      </c>
      <c r="CT1073" s="100">
        <v>1.6</v>
      </c>
      <c r="CU1073" s="100">
        <v>0.26300000000000001</v>
      </c>
      <c r="CV1073" s="100">
        <v>3.3</v>
      </c>
      <c r="CW1073" s="100">
        <v>0.43</v>
      </c>
      <c r="CX1073" s="100">
        <v>1.4</v>
      </c>
      <c r="CY1073" s="100">
        <v>2.0499999999999998</v>
      </c>
      <c r="CZ1073" s="100">
        <v>19</v>
      </c>
      <c r="DA1073" s="100">
        <v>0.1</v>
      </c>
      <c r="DB1073" s="100">
        <v>5.91</v>
      </c>
      <c r="DC1073" s="100">
        <v>2.5299999999999998</v>
      </c>
    </row>
    <row r="1074" spans="1:107" x14ac:dyDescent="0.25">
      <c r="A1074" s="4" t="s">
        <v>213</v>
      </c>
      <c r="B1074" s="4" t="s">
        <v>703</v>
      </c>
      <c r="C1074" s="4">
        <v>2018</v>
      </c>
      <c r="D1074" s="4">
        <v>211</v>
      </c>
      <c r="E1074" s="4">
        <v>1070</v>
      </c>
      <c r="F1074" s="4">
        <v>76271</v>
      </c>
      <c r="G1074" s="4">
        <v>13461</v>
      </c>
      <c r="H1074" s="113">
        <v>31.12</v>
      </c>
      <c r="I1074" s="113">
        <v>896</v>
      </c>
      <c r="J1074" s="113">
        <v>451.4</v>
      </c>
      <c r="K1074" s="114">
        <v>0.50761421319796951</v>
      </c>
      <c r="L1074" s="116">
        <v>160.54652291586731</v>
      </c>
      <c r="M1074" s="116">
        <v>4.8652211729406929</v>
      </c>
      <c r="P1074" s="40">
        <v>162.5</v>
      </c>
      <c r="Q1074" s="40">
        <v>1</v>
      </c>
      <c r="R1074" s="40">
        <v>1.9534770841326861</v>
      </c>
      <c r="S1074" s="41"/>
      <c r="T1074" s="20">
        <v>5.4</v>
      </c>
      <c r="U1074" s="20">
        <v>3.8</v>
      </c>
      <c r="V1074" s="20">
        <v>2080</v>
      </c>
      <c r="W1074" s="20" t="s">
        <v>684</v>
      </c>
      <c r="X1074" s="20">
        <v>27.6</v>
      </c>
      <c r="Y1074" s="20">
        <v>0.38</v>
      </c>
      <c r="Z1074" s="20">
        <v>2.5099999999999998</v>
      </c>
      <c r="AA1074" s="20">
        <v>6.4</v>
      </c>
      <c r="AB1074" s="20">
        <v>0.71</v>
      </c>
      <c r="AC1074" s="20">
        <v>35.5</v>
      </c>
      <c r="AD1074" s="20">
        <v>13.4</v>
      </c>
      <c r="AE1074" s="20">
        <v>168</v>
      </c>
      <c r="AF1074" s="20">
        <v>67.7</v>
      </c>
      <c r="AG1074" s="20">
        <v>310</v>
      </c>
      <c r="AH1074" s="20">
        <v>67.5</v>
      </c>
      <c r="AI1074" s="20">
        <v>713</v>
      </c>
      <c r="AJ1074" s="20">
        <v>132.6</v>
      </c>
      <c r="AK1074" s="20">
        <v>12000</v>
      </c>
      <c r="AM1074" s="100">
        <v>1.6149000000000001E-3</v>
      </c>
      <c r="AN1074" s="100">
        <v>9.2E-6</v>
      </c>
      <c r="AO1074" s="100">
        <v>1.4677500000000001</v>
      </c>
      <c r="AP1074" s="100">
        <v>1.3999999999999999E-4</v>
      </c>
      <c r="AQ1074" s="100">
        <v>6.1600000000000002E-2</v>
      </c>
      <c r="AR1074" s="100">
        <v>2.9E-4</v>
      </c>
      <c r="AS1074" s="100">
        <v>0.28270899999999999</v>
      </c>
      <c r="AT1074" s="100">
        <v>4.1999999999999998E-5</v>
      </c>
      <c r="AU1074" s="105">
        <v>0.28270415223122386</v>
      </c>
      <c r="AV1074" s="105">
        <v>0.70807230978964242</v>
      </c>
      <c r="AW1074" s="105">
        <v>1.485757233213429</v>
      </c>
      <c r="AX1074" s="106">
        <v>0.28270409315564998</v>
      </c>
      <c r="AY1074" s="106">
        <v>0.74946682312670987</v>
      </c>
      <c r="AZ1074" s="106">
        <v>1.4857636934719309</v>
      </c>
      <c r="BA1074" s="100">
        <v>60.167094566359303</v>
      </c>
      <c r="BB1074" s="100">
        <v>17.605594853352216</v>
      </c>
      <c r="BC1074" s="100">
        <v>6.4463707425655326</v>
      </c>
      <c r="BD1074" s="100">
        <v>0.10544748532248538</v>
      </c>
      <c r="BE1074" s="100">
        <v>1.8711759650362603</v>
      </c>
      <c r="BF1074" s="100">
        <v>1.4369804372377908</v>
      </c>
      <c r="BG1074" s="100">
        <v>0.83737708932561916</v>
      </c>
      <c r="BH1074" s="100">
        <v>10.451706633434579</v>
      </c>
      <c r="BI1074" s="100">
        <v>0.84047848595275099</v>
      </c>
      <c r="BJ1074" s="100">
        <v>0.2377737414134474</v>
      </c>
      <c r="BK1074" s="100">
        <v>18</v>
      </c>
      <c r="BL1074" s="100">
        <v>2</v>
      </c>
      <c r="BM1074" s="100">
        <v>155</v>
      </c>
      <c r="BN1074" s="100">
        <v>30</v>
      </c>
      <c r="BO1074" s="100">
        <v>14</v>
      </c>
      <c r="BP1074" s="100" t="s">
        <v>1712</v>
      </c>
      <c r="BQ1074" s="100">
        <v>10</v>
      </c>
      <c r="BR1074" s="100">
        <v>40</v>
      </c>
      <c r="BS1074" s="100">
        <v>18</v>
      </c>
      <c r="BT1074" s="100">
        <v>2</v>
      </c>
      <c r="BU1074" s="100">
        <v>6</v>
      </c>
      <c r="BV1074" s="100">
        <v>451</v>
      </c>
      <c r="BW1074" s="100">
        <v>198</v>
      </c>
      <c r="BX1074" s="100">
        <v>16.100000000000001</v>
      </c>
      <c r="BY1074" s="100">
        <v>142</v>
      </c>
      <c r="BZ1074" s="100">
        <v>5.5</v>
      </c>
      <c r="CA1074" s="100" t="s">
        <v>1708</v>
      </c>
      <c r="CB1074" s="100" t="s">
        <v>1709</v>
      </c>
      <c r="CC1074" s="100" t="s">
        <v>1710</v>
      </c>
      <c r="CD1074" s="100" t="s">
        <v>1706</v>
      </c>
      <c r="CE1074" s="100">
        <v>4.2</v>
      </c>
      <c r="CF1074" s="100">
        <v>20.9</v>
      </c>
      <c r="CG1074" s="100">
        <v>2450</v>
      </c>
      <c r="CH1074" s="100">
        <v>19.399999999999999</v>
      </c>
      <c r="CI1074" s="100">
        <v>36.200000000000003</v>
      </c>
      <c r="CJ1074" s="100">
        <v>4.33</v>
      </c>
      <c r="CK1074" s="100">
        <v>17</v>
      </c>
      <c r="CL1074" s="100">
        <v>3.67</v>
      </c>
      <c r="CM1074" s="100">
        <v>1.04</v>
      </c>
      <c r="CN1074" s="100">
        <v>3.16</v>
      </c>
      <c r="CO1074" s="100">
        <v>0.5</v>
      </c>
      <c r="CP1074" s="100">
        <v>2.72</v>
      </c>
      <c r="CQ1074" s="100">
        <v>0.56999999999999995</v>
      </c>
      <c r="CR1074" s="100">
        <v>1.69</v>
      </c>
      <c r="CS1074" s="100">
        <v>0.23699999999999999</v>
      </c>
      <c r="CT1074" s="100">
        <v>1.6</v>
      </c>
      <c r="CU1074" s="100">
        <v>0.26300000000000001</v>
      </c>
      <c r="CV1074" s="100">
        <v>3.3</v>
      </c>
      <c r="CW1074" s="100">
        <v>0.43</v>
      </c>
      <c r="CX1074" s="100">
        <v>1.4</v>
      </c>
      <c r="CY1074" s="100">
        <v>2.0499999999999998</v>
      </c>
      <c r="CZ1074" s="100">
        <v>19</v>
      </c>
      <c r="DA1074" s="100">
        <v>0.1</v>
      </c>
      <c r="DB1074" s="100">
        <v>5.91</v>
      </c>
      <c r="DC1074" s="100">
        <v>2.5299999999999998</v>
      </c>
    </row>
    <row r="1075" spans="1:107" x14ac:dyDescent="0.25">
      <c r="A1075" s="4" t="s">
        <v>214</v>
      </c>
      <c r="B1075" s="4" t="s">
        <v>703</v>
      </c>
      <c r="C1075" s="4">
        <v>2018</v>
      </c>
      <c r="D1075" s="4">
        <v>212</v>
      </c>
      <c r="E1075" s="4">
        <v>1071</v>
      </c>
      <c r="F1075" s="4">
        <v>76004</v>
      </c>
      <c r="G1075" s="4">
        <v>13442</v>
      </c>
      <c r="H1075" s="113">
        <v>20.18</v>
      </c>
      <c r="I1075" s="113">
        <v>772</v>
      </c>
      <c r="J1075" s="113">
        <v>276.5</v>
      </c>
      <c r="K1075" s="114">
        <v>0.36337209302325585</v>
      </c>
      <c r="L1075" s="116">
        <v>163.83535600117611</v>
      </c>
      <c r="M1075" s="116">
        <v>4.632640604560506</v>
      </c>
      <c r="P1075" s="40">
        <v>162.5</v>
      </c>
      <c r="Q1075" s="40">
        <v>1</v>
      </c>
      <c r="R1075" s="40">
        <v>-1.335356001176109</v>
      </c>
      <c r="S1075" s="41" t="s">
        <v>1782</v>
      </c>
      <c r="T1075" s="73" t="s">
        <v>684</v>
      </c>
      <c r="U1075" s="73" t="s">
        <v>684</v>
      </c>
      <c r="V1075" s="73">
        <v>1197</v>
      </c>
      <c r="W1075" s="73">
        <v>4.2</v>
      </c>
      <c r="X1075" s="73">
        <v>34</v>
      </c>
      <c r="Y1075" s="73">
        <v>2.9</v>
      </c>
      <c r="Z1075" s="73">
        <v>4.5999999999999996</v>
      </c>
      <c r="AA1075" s="73">
        <v>4.0999999999999996</v>
      </c>
      <c r="AB1075" s="73">
        <v>0.34599999999999997</v>
      </c>
      <c r="AC1075" s="73">
        <v>15.3</v>
      </c>
      <c r="AD1075" s="73">
        <v>6.9</v>
      </c>
      <c r="AE1075" s="73">
        <v>83.8</v>
      </c>
      <c r="AF1075" s="73">
        <v>37.299999999999997</v>
      </c>
      <c r="AG1075" s="73">
        <v>198</v>
      </c>
      <c r="AH1075" s="73">
        <v>51</v>
      </c>
      <c r="AI1075" s="73">
        <v>528</v>
      </c>
      <c r="AJ1075" s="73">
        <v>104.7</v>
      </c>
      <c r="AK1075" s="73">
        <v>12550</v>
      </c>
      <c r="AM1075" s="100">
        <v>1.2044E-3</v>
      </c>
      <c r="AN1075" s="100">
        <v>5.5999999999999997E-6</v>
      </c>
      <c r="AO1075" s="100">
        <v>1.4676899999999999</v>
      </c>
      <c r="AP1075" s="100">
        <v>1.3999999999999999E-4</v>
      </c>
      <c r="AQ1075" s="100">
        <v>4.7039999999999998E-2</v>
      </c>
      <c r="AR1075" s="100">
        <v>3.5E-4</v>
      </c>
      <c r="AS1075" s="100">
        <v>0.28272999999999998</v>
      </c>
      <c r="AT1075" s="100">
        <v>3.7333333333333331E-5</v>
      </c>
      <c r="AU1075" s="105">
        <v>0.28272631033382739</v>
      </c>
      <c r="AV1075" s="105">
        <v>1.5651351823620097</v>
      </c>
      <c r="AW1075" s="105">
        <v>1.3206827642108301</v>
      </c>
      <c r="AX1075" s="106">
        <v>0.28272634045245204</v>
      </c>
      <c r="AY1075" s="106">
        <v>1.5364722008981424</v>
      </c>
      <c r="AZ1075" s="106">
        <v>1.3206788386417161</v>
      </c>
      <c r="BA1075" s="100">
        <v>60.167094566359303</v>
      </c>
      <c r="BB1075" s="100">
        <v>17.605594853352216</v>
      </c>
      <c r="BC1075" s="100">
        <v>6.4463707425655326</v>
      </c>
      <c r="BD1075" s="100">
        <v>0.10544748532248538</v>
      </c>
      <c r="BE1075" s="100">
        <v>1.8711759650362603</v>
      </c>
      <c r="BF1075" s="100">
        <v>1.4369804372377908</v>
      </c>
      <c r="BG1075" s="100">
        <v>0.83737708932561916</v>
      </c>
      <c r="BH1075" s="100">
        <v>10.451706633434579</v>
      </c>
      <c r="BI1075" s="100">
        <v>0.84047848595275099</v>
      </c>
      <c r="BJ1075" s="100">
        <v>0.2377737414134474</v>
      </c>
      <c r="BK1075" s="100">
        <v>18</v>
      </c>
      <c r="BL1075" s="100">
        <v>2</v>
      </c>
      <c r="BM1075" s="100">
        <v>155</v>
      </c>
      <c r="BN1075" s="100">
        <v>30</v>
      </c>
      <c r="BO1075" s="100">
        <v>14</v>
      </c>
      <c r="BP1075" s="100" t="s">
        <v>1712</v>
      </c>
      <c r="BQ1075" s="100">
        <v>10</v>
      </c>
      <c r="BR1075" s="100">
        <v>40</v>
      </c>
      <c r="BS1075" s="100">
        <v>18</v>
      </c>
      <c r="BT1075" s="100">
        <v>2</v>
      </c>
      <c r="BU1075" s="100">
        <v>6</v>
      </c>
      <c r="BV1075" s="100">
        <v>451</v>
      </c>
      <c r="BW1075" s="100">
        <v>198</v>
      </c>
      <c r="BX1075" s="100">
        <v>16.100000000000001</v>
      </c>
      <c r="BY1075" s="100">
        <v>142</v>
      </c>
      <c r="BZ1075" s="100">
        <v>5.5</v>
      </c>
      <c r="CA1075" s="100" t="s">
        <v>1708</v>
      </c>
      <c r="CB1075" s="100" t="s">
        <v>1709</v>
      </c>
      <c r="CC1075" s="100" t="s">
        <v>1710</v>
      </c>
      <c r="CD1075" s="100" t="s">
        <v>1706</v>
      </c>
      <c r="CE1075" s="100">
        <v>4.2</v>
      </c>
      <c r="CF1075" s="100">
        <v>20.9</v>
      </c>
      <c r="CG1075" s="100">
        <v>2450</v>
      </c>
      <c r="CH1075" s="100">
        <v>19.399999999999999</v>
      </c>
      <c r="CI1075" s="100">
        <v>36.200000000000003</v>
      </c>
      <c r="CJ1075" s="100">
        <v>4.33</v>
      </c>
      <c r="CK1075" s="100">
        <v>17</v>
      </c>
      <c r="CL1075" s="100">
        <v>3.67</v>
      </c>
      <c r="CM1075" s="100">
        <v>1.04</v>
      </c>
      <c r="CN1075" s="100">
        <v>3.16</v>
      </c>
      <c r="CO1075" s="100">
        <v>0.5</v>
      </c>
      <c r="CP1075" s="100">
        <v>2.72</v>
      </c>
      <c r="CQ1075" s="100">
        <v>0.56999999999999995</v>
      </c>
      <c r="CR1075" s="100">
        <v>1.69</v>
      </c>
      <c r="CS1075" s="100">
        <v>0.23699999999999999</v>
      </c>
      <c r="CT1075" s="100">
        <v>1.6</v>
      </c>
      <c r="CU1075" s="100">
        <v>0.26300000000000001</v>
      </c>
      <c r="CV1075" s="100">
        <v>3.3</v>
      </c>
      <c r="CW1075" s="100">
        <v>0.43</v>
      </c>
      <c r="CX1075" s="100">
        <v>1.4</v>
      </c>
      <c r="CY1075" s="100">
        <v>2.0499999999999998</v>
      </c>
      <c r="CZ1075" s="100">
        <v>19</v>
      </c>
      <c r="DA1075" s="100">
        <v>0.1</v>
      </c>
      <c r="DB1075" s="100">
        <v>5.91</v>
      </c>
      <c r="DC1075" s="100">
        <v>2.5299999999999998</v>
      </c>
    </row>
    <row r="1076" spans="1:107" x14ac:dyDescent="0.25">
      <c r="A1076" s="4" t="s">
        <v>215</v>
      </c>
      <c r="B1076" s="4" t="s">
        <v>703</v>
      </c>
      <c r="C1076" s="4">
        <v>2018</v>
      </c>
      <c r="D1076" s="4">
        <v>213</v>
      </c>
      <c r="E1076" s="4">
        <v>1072</v>
      </c>
      <c r="F1076" s="4">
        <v>76141</v>
      </c>
      <c r="G1076" s="4">
        <v>13648</v>
      </c>
      <c r="H1076" s="113">
        <v>12.35</v>
      </c>
      <c r="I1076" s="113">
        <v>458</v>
      </c>
      <c r="J1076" s="113">
        <v>157.19999999999999</v>
      </c>
      <c r="K1076" s="114">
        <v>0.34806822137138876</v>
      </c>
      <c r="L1076" s="116">
        <v>164.26730523696523</v>
      </c>
      <c r="M1076" s="116">
        <v>4.9794533669131917</v>
      </c>
      <c r="P1076" s="40">
        <v>162.5</v>
      </c>
      <c r="Q1076" s="40">
        <v>1</v>
      </c>
      <c r="R1076" s="40">
        <v>-1.7673052369652282</v>
      </c>
      <c r="S1076" s="41"/>
      <c r="T1076" s="20">
        <v>2.2999999999999998</v>
      </c>
      <c r="U1076" s="20">
        <v>4.0999999999999996</v>
      </c>
      <c r="V1076" s="20">
        <v>638</v>
      </c>
      <c r="W1076" s="20" t="s">
        <v>684</v>
      </c>
      <c r="X1076" s="20">
        <v>13.5</v>
      </c>
      <c r="Y1076" s="20">
        <v>0.2</v>
      </c>
      <c r="Z1076" s="20">
        <v>0.88</v>
      </c>
      <c r="AA1076" s="20">
        <v>2.92</v>
      </c>
      <c r="AB1076" s="20">
        <v>1.22</v>
      </c>
      <c r="AC1076" s="20">
        <v>10.7</v>
      </c>
      <c r="AD1076" s="20">
        <v>4.3499999999999996</v>
      </c>
      <c r="AE1076" s="20">
        <v>47.4</v>
      </c>
      <c r="AF1076" s="20">
        <v>18.3</v>
      </c>
      <c r="AG1076" s="20">
        <v>96.2</v>
      </c>
      <c r="AH1076" s="20">
        <v>26.7</v>
      </c>
      <c r="AI1076" s="20">
        <v>286</v>
      </c>
      <c r="AJ1076" s="20">
        <v>56.1</v>
      </c>
      <c r="AK1076" s="20">
        <v>9850</v>
      </c>
      <c r="AM1076" s="100">
        <v>1.176E-3</v>
      </c>
      <c r="AN1076" s="100">
        <v>2.0999999999999999E-5</v>
      </c>
      <c r="AO1076" s="100">
        <v>1.4676499999999999</v>
      </c>
      <c r="AP1076" s="100">
        <v>1.2999999999999999E-4</v>
      </c>
      <c r="AQ1076" s="100">
        <v>4.19E-2</v>
      </c>
      <c r="AR1076" s="100">
        <v>5.9000000000000003E-4</v>
      </c>
      <c r="AS1076" s="100">
        <v>0.28274899999999997</v>
      </c>
      <c r="AT1076" s="100">
        <v>3.8666666666666667E-5</v>
      </c>
      <c r="AU1076" s="105">
        <v>0.28274538782398062</v>
      </c>
      <c r="AV1076" s="105">
        <v>2.2496267618254961</v>
      </c>
      <c r="AW1076" s="105">
        <v>1.3678513209756014</v>
      </c>
      <c r="AX1076" s="106">
        <v>0.28274542674533676</v>
      </c>
      <c r="AY1076" s="106">
        <v>2.2116560344942471</v>
      </c>
      <c r="AZ1076" s="106">
        <v>1.3678459400217775</v>
      </c>
      <c r="BA1076" s="100">
        <v>60.167094566359303</v>
      </c>
      <c r="BB1076" s="100">
        <v>17.605594853352216</v>
      </c>
      <c r="BC1076" s="100">
        <v>6.4463707425655326</v>
      </c>
      <c r="BD1076" s="100">
        <v>0.10544748532248538</v>
      </c>
      <c r="BE1076" s="100">
        <v>1.8711759650362603</v>
      </c>
      <c r="BF1076" s="100">
        <v>1.4369804372377908</v>
      </c>
      <c r="BG1076" s="100">
        <v>0.83737708932561916</v>
      </c>
      <c r="BH1076" s="100">
        <v>10.451706633434579</v>
      </c>
      <c r="BI1076" s="100">
        <v>0.84047848595275099</v>
      </c>
      <c r="BJ1076" s="100">
        <v>0.2377737414134474</v>
      </c>
      <c r="BK1076" s="100">
        <v>18</v>
      </c>
      <c r="BL1076" s="100">
        <v>2</v>
      </c>
      <c r="BM1076" s="100">
        <v>155</v>
      </c>
      <c r="BN1076" s="100">
        <v>30</v>
      </c>
      <c r="BO1076" s="100">
        <v>14</v>
      </c>
      <c r="BP1076" s="100" t="s">
        <v>1712</v>
      </c>
      <c r="BQ1076" s="100">
        <v>10</v>
      </c>
      <c r="BR1076" s="100">
        <v>40</v>
      </c>
      <c r="BS1076" s="100">
        <v>18</v>
      </c>
      <c r="BT1076" s="100">
        <v>2</v>
      </c>
      <c r="BU1076" s="100">
        <v>6</v>
      </c>
      <c r="BV1076" s="100">
        <v>451</v>
      </c>
      <c r="BW1076" s="100">
        <v>198</v>
      </c>
      <c r="BX1076" s="100">
        <v>16.100000000000001</v>
      </c>
      <c r="BY1076" s="100">
        <v>142</v>
      </c>
      <c r="BZ1076" s="100">
        <v>5.5</v>
      </c>
      <c r="CA1076" s="100" t="s">
        <v>1708</v>
      </c>
      <c r="CB1076" s="100" t="s">
        <v>1709</v>
      </c>
      <c r="CC1076" s="100" t="s">
        <v>1710</v>
      </c>
      <c r="CD1076" s="100" t="s">
        <v>1706</v>
      </c>
      <c r="CE1076" s="100">
        <v>4.2</v>
      </c>
      <c r="CF1076" s="100">
        <v>20.9</v>
      </c>
      <c r="CG1076" s="100">
        <v>2450</v>
      </c>
      <c r="CH1076" s="100">
        <v>19.399999999999999</v>
      </c>
      <c r="CI1076" s="100">
        <v>36.200000000000003</v>
      </c>
      <c r="CJ1076" s="100">
        <v>4.33</v>
      </c>
      <c r="CK1076" s="100">
        <v>17</v>
      </c>
      <c r="CL1076" s="100">
        <v>3.67</v>
      </c>
      <c r="CM1076" s="100">
        <v>1.04</v>
      </c>
      <c r="CN1076" s="100">
        <v>3.16</v>
      </c>
      <c r="CO1076" s="100">
        <v>0.5</v>
      </c>
      <c r="CP1076" s="100">
        <v>2.72</v>
      </c>
      <c r="CQ1076" s="100">
        <v>0.56999999999999995</v>
      </c>
      <c r="CR1076" s="100">
        <v>1.69</v>
      </c>
      <c r="CS1076" s="100">
        <v>0.23699999999999999</v>
      </c>
      <c r="CT1076" s="100">
        <v>1.6</v>
      </c>
      <c r="CU1076" s="100">
        <v>0.26300000000000001</v>
      </c>
      <c r="CV1076" s="100">
        <v>3.3</v>
      </c>
      <c r="CW1076" s="100">
        <v>0.43</v>
      </c>
      <c r="CX1076" s="100">
        <v>1.4</v>
      </c>
      <c r="CY1076" s="100">
        <v>2.0499999999999998</v>
      </c>
      <c r="CZ1076" s="100">
        <v>19</v>
      </c>
      <c r="DA1076" s="100">
        <v>0.1</v>
      </c>
      <c r="DB1076" s="100">
        <v>5.91</v>
      </c>
      <c r="DC1076" s="100">
        <v>2.5299999999999998</v>
      </c>
    </row>
    <row r="1077" spans="1:107" x14ac:dyDescent="0.25">
      <c r="A1077" s="4" t="s">
        <v>216</v>
      </c>
      <c r="B1077" s="4" t="s">
        <v>703</v>
      </c>
      <c r="C1077" s="4">
        <v>2018</v>
      </c>
      <c r="D1077" s="4">
        <v>214</v>
      </c>
      <c r="E1077" s="4">
        <v>1073</v>
      </c>
      <c r="F1077" s="4">
        <v>76175</v>
      </c>
      <c r="G1077" s="4">
        <v>13881</v>
      </c>
      <c r="H1077" s="113">
        <v>17.329999999999998</v>
      </c>
      <c r="I1077" s="113">
        <v>285</v>
      </c>
      <c r="J1077" s="113">
        <v>219</v>
      </c>
      <c r="K1077" s="114">
        <v>0.73909830007390986</v>
      </c>
      <c r="L1077" s="116">
        <v>159.85277752838348</v>
      </c>
      <c r="M1077" s="116">
        <v>5.1452868168111152</v>
      </c>
      <c r="P1077" s="40">
        <v>162.5</v>
      </c>
      <c r="Q1077" s="40">
        <v>1</v>
      </c>
      <c r="R1077" s="40">
        <v>2.6472224716165158</v>
      </c>
      <c r="S1077" s="41"/>
      <c r="T1077" s="20">
        <v>6.9</v>
      </c>
      <c r="U1077" s="20">
        <v>5.4</v>
      </c>
      <c r="V1077" s="20">
        <v>1180</v>
      </c>
      <c r="W1077" s="20" t="s">
        <v>684</v>
      </c>
      <c r="X1077" s="20">
        <v>77</v>
      </c>
      <c r="Y1077" s="20">
        <v>0.35</v>
      </c>
      <c r="Z1077" s="20">
        <v>1.96</v>
      </c>
      <c r="AA1077" s="20">
        <v>4.46</v>
      </c>
      <c r="AB1077" s="20">
        <v>2.04</v>
      </c>
      <c r="AC1077" s="20">
        <v>28.1</v>
      </c>
      <c r="AD1077" s="20">
        <v>8.8000000000000007</v>
      </c>
      <c r="AE1077" s="20">
        <v>99</v>
      </c>
      <c r="AF1077" s="20">
        <v>36.799999999999997</v>
      </c>
      <c r="AG1077" s="20">
        <v>185</v>
      </c>
      <c r="AH1077" s="20">
        <v>38.299999999999997</v>
      </c>
      <c r="AI1077" s="20">
        <v>393</v>
      </c>
      <c r="AJ1077" s="20">
        <v>72.599999999999994</v>
      </c>
      <c r="AK1077" s="20">
        <v>10710</v>
      </c>
      <c r="AM1077" s="100">
        <v>1.0499999999999999E-3</v>
      </c>
      <c r="AN1077" s="100">
        <v>1.9000000000000001E-5</v>
      </c>
      <c r="AO1077" s="100">
        <v>1.4677</v>
      </c>
      <c r="AP1077" s="100">
        <v>1.2999999999999999E-4</v>
      </c>
      <c r="AQ1077" s="100">
        <v>4.156E-2</v>
      </c>
      <c r="AR1077" s="100">
        <v>6.3000000000000003E-4</v>
      </c>
      <c r="AS1077" s="100">
        <v>0.28265200000000001</v>
      </c>
      <c r="AT1077" s="100">
        <v>3.7333333333333331E-5</v>
      </c>
      <c r="AU1077" s="105">
        <v>0.28264886164527164</v>
      </c>
      <c r="AV1077" s="105">
        <v>-1.2632809454793392</v>
      </c>
      <c r="AW1077" s="105">
        <v>1.3206710569143616</v>
      </c>
      <c r="AX1077" s="106">
        <v>0.28264880959405075</v>
      </c>
      <c r="AY1077" s="106">
        <v>-1.2062071928253815</v>
      </c>
      <c r="AZ1077" s="106">
        <v>1.3206788386417161</v>
      </c>
      <c r="BA1077" s="100">
        <v>60.167094566359303</v>
      </c>
      <c r="BB1077" s="100">
        <v>17.605594853352216</v>
      </c>
      <c r="BC1077" s="100">
        <v>6.4463707425655326</v>
      </c>
      <c r="BD1077" s="100">
        <v>0.10544748532248538</v>
      </c>
      <c r="BE1077" s="100">
        <v>1.8711759650362603</v>
      </c>
      <c r="BF1077" s="100">
        <v>1.4369804372377908</v>
      </c>
      <c r="BG1077" s="100">
        <v>0.83737708932561916</v>
      </c>
      <c r="BH1077" s="100">
        <v>10.451706633434579</v>
      </c>
      <c r="BI1077" s="100">
        <v>0.84047848595275099</v>
      </c>
      <c r="BJ1077" s="100">
        <v>0.2377737414134474</v>
      </c>
      <c r="BK1077" s="100">
        <v>18</v>
      </c>
      <c r="BL1077" s="100">
        <v>2</v>
      </c>
      <c r="BM1077" s="100">
        <v>155</v>
      </c>
      <c r="BN1077" s="100">
        <v>30</v>
      </c>
      <c r="BO1077" s="100">
        <v>14</v>
      </c>
      <c r="BP1077" s="100" t="s">
        <v>1712</v>
      </c>
      <c r="BQ1077" s="100">
        <v>10</v>
      </c>
      <c r="BR1077" s="100">
        <v>40</v>
      </c>
      <c r="BS1077" s="100">
        <v>18</v>
      </c>
      <c r="BT1077" s="100">
        <v>2</v>
      </c>
      <c r="BU1077" s="100">
        <v>6</v>
      </c>
      <c r="BV1077" s="100">
        <v>451</v>
      </c>
      <c r="BW1077" s="100">
        <v>198</v>
      </c>
      <c r="BX1077" s="100">
        <v>16.100000000000001</v>
      </c>
      <c r="BY1077" s="100">
        <v>142</v>
      </c>
      <c r="BZ1077" s="100">
        <v>5.5</v>
      </c>
      <c r="CA1077" s="100" t="s">
        <v>1708</v>
      </c>
      <c r="CB1077" s="100" t="s">
        <v>1709</v>
      </c>
      <c r="CC1077" s="100" t="s">
        <v>1710</v>
      </c>
      <c r="CD1077" s="100" t="s">
        <v>1706</v>
      </c>
      <c r="CE1077" s="100">
        <v>4.2</v>
      </c>
      <c r="CF1077" s="100">
        <v>20.9</v>
      </c>
      <c r="CG1077" s="100">
        <v>2450</v>
      </c>
      <c r="CH1077" s="100">
        <v>19.399999999999999</v>
      </c>
      <c r="CI1077" s="100">
        <v>36.200000000000003</v>
      </c>
      <c r="CJ1077" s="100">
        <v>4.33</v>
      </c>
      <c r="CK1077" s="100">
        <v>17</v>
      </c>
      <c r="CL1077" s="100">
        <v>3.67</v>
      </c>
      <c r="CM1077" s="100">
        <v>1.04</v>
      </c>
      <c r="CN1077" s="100">
        <v>3.16</v>
      </c>
      <c r="CO1077" s="100">
        <v>0.5</v>
      </c>
      <c r="CP1077" s="100">
        <v>2.72</v>
      </c>
      <c r="CQ1077" s="100">
        <v>0.56999999999999995</v>
      </c>
      <c r="CR1077" s="100">
        <v>1.69</v>
      </c>
      <c r="CS1077" s="100">
        <v>0.23699999999999999</v>
      </c>
      <c r="CT1077" s="100">
        <v>1.6</v>
      </c>
      <c r="CU1077" s="100">
        <v>0.26300000000000001</v>
      </c>
      <c r="CV1077" s="100">
        <v>3.3</v>
      </c>
      <c r="CW1077" s="100">
        <v>0.43</v>
      </c>
      <c r="CX1077" s="100">
        <v>1.4</v>
      </c>
      <c r="CY1077" s="100">
        <v>2.0499999999999998</v>
      </c>
      <c r="CZ1077" s="100">
        <v>19</v>
      </c>
      <c r="DA1077" s="100">
        <v>0.1</v>
      </c>
      <c r="DB1077" s="100">
        <v>5.91</v>
      </c>
      <c r="DC1077" s="100">
        <v>2.5299999999999998</v>
      </c>
    </row>
    <row r="1078" spans="1:107" x14ac:dyDescent="0.25">
      <c r="A1078" s="45" t="s">
        <v>217</v>
      </c>
      <c r="B1078" s="45" t="s">
        <v>703</v>
      </c>
      <c r="C1078" s="45">
        <v>2018</v>
      </c>
      <c r="D1078" s="45">
        <v>215</v>
      </c>
      <c r="E1078" s="45">
        <v>1074</v>
      </c>
      <c r="F1078" s="45">
        <v>75945</v>
      </c>
      <c r="G1078" s="45">
        <v>13750</v>
      </c>
      <c r="H1078" s="133">
        <v>47.9</v>
      </c>
      <c r="I1078" s="133">
        <v>1047</v>
      </c>
      <c r="J1078" s="133">
        <v>695</v>
      </c>
      <c r="K1078" s="134">
        <v>0.64474532559638942</v>
      </c>
      <c r="L1078" s="136">
        <v>162.45188232618281</v>
      </c>
      <c r="M1078" s="136">
        <v>4.8182756205264319</v>
      </c>
      <c r="N1078" s="45" t="s">
        <v>689</v>
      </c>
      <c r="O1078" s="45"/>
      <c r="P1078" s="49">
        <v>162.5</v>
      </c>
      <c r="Q1078" s="49">
        <v>1</v>
      </c>
      <c r="R1078" s="49">
        <v>4.8117673817188233E-2</v>
      </c>
      <c r="S1078" s="50"/>
      <c r="T1078" s="48">
        <v>3.6</v>
      </c>
      <c r="U1078" s="48">
        <v>4</v>
      </c>
      <c r="V1078" s="48">
        <v>2230</v>
      </c>
      <c r="W1078" s="48" t="s">
        <v>684</v>
      </c>
      <c r="X1078" s="48">
        <v>28.3</v>
      </c>
      <c r="Y1078" s="48">
        <v>0.28000000000000003</v>
      </c>
      <c r="Z1078" s="48">
        <v>2.81</v>
      </c>
      <c r="AA1078" s="48">
        <v>6.13</v>
      </c>
      <c r="AB1078" s="48">
        <v>1.87</v>
      </c>
      <c r="AC1078" s="48">
        <v>36.1</v>
      </c>
      <c r="AD1078" s="48">
        <v>14.4</v>
      </c>
      <c r="AE1078" s="48">
        <v>182</v>
      </c>
      <c r="AF1078" s="48">
        <v>73.3</v>
      </c>
      <c r="AG1078" s="48">
        <v>362</v>
      </c>
      <c r="AH1078" s="48">
        <v>79.599999999999994</v>
      </c>
      <c r="AI1078" s="48">
        <v>860</v>
      </c>
      <c r="AJ1078" s="48">
        <v>157</v>
      </c>
      <c r="AK1078" s="48">
        <v>8280</v>
      </c>
      <c r="AL1078" s="45"/>
      <c r="AM1078" s="48">
        <v>2.81E-3</v>
      </c>
      <c r="AN1078" s="48">
        <v>1.5E-5</v>
      </c>
      <c r="AO1078" s="48">
        <v>1.4677199999999999</v>
      </c>
      <c r="AP1078" s="48">
        <v>1.3999999999999999E-4</v>
      </c>
      <c r="AQ1078" s="48">
        <v>0.11269999999999999</v>
      </c>
      <c r="AR1078" s="48">
        <v>6.3000000000000003E-4</v>
      </c>
      <c r="AS1078" s="48">
        <v>0.282777</v>
      </c>
      <c r="AT1078" s="48">
        <v>6.0666666666666666E-5</v>
      </c>
      <c r="AU1078" s="51">
        <v>0.2827684643980356</v>
      </c>
      <c r="AV1078" s="51">
        <v>3.0255491448150096</v>
      </c>
      <c r="AW1078" s="51">
        <v>2.1461028829363848</v>
      </c>
      <c r="AX1078" s="52">
        <v>0.28276846186598337</v>
      </c>
      <c r="AY1078" s="52">
        <v>3.0265309376242833</v>
      </c>
      <c r="AZ1078" s="52">
        <v>2.146103112792789</v>
      </c>
      <c r="BA1078" s="48">
        <v>60.167094566359303</v>
      </c>
      <c r="BB1078" s="48">
        <v>17.605594853352216</v>
      </c>
      <c r="BC1078" s="48">
        <v>6.4463707425655326</v>
      </c>
      <c r="BD1078" s="48">
        <v>0.10544748532248538</v>
      </c>
      <c r="BE1078" s="48">
        <v>1.8711759650362603</v>
      </c>
      <c r="BF1078" s="48">
        <v>1.4369804372377908</v>
      </c>
      <c r="BG1078" s="48">
        <v>0.83737708932561916</v>
      </c>
      <c r="BH1078" s="48">
        <v>10.451706633434579</v>
      </c>
      <c r="BI1078" s="48">
        <v>0.84047848595275099</v>
      </c>
      <c r="BJ1078" s="48">
        <v>0.2377737414134474</v>
      </c>
      <c r="BK1078" s="48">
        <v>18</v>
      </c>
      <c r="BL1078" s="48">
        <v>2</v>
      </c>
      <c r="BM1078" s="48">
        <v>155</v>
      </c>
      <c r="BN1078" s="48">
        <v>30</v>
      </c>
      <c r="BO1078" s="48">
        <v>14</v>
      </c>
      <c r="BP1078" s="48" t="s">
        <v>1712</v>
      </c>
      <c r="BQ1078" s="48">
        <v>10</v>
      </c>
      <c r="BR1078" s="48">
        <v>40</v>
      </c>
      <c r="BS1078" s="48">
        <v>18</v>
      </c>
      <c r="BT1078" s="48">
        <v>2</v>
      </c>
      <c r="BU1078" s="48">
        <v>6</v>
      </c>
      <c r="BV1078" s="48">
        <v>451</v>
      </c>
      <c r="BW1078" s="48">
        <v>198</v>
      </c>
      <c r="BX1078" s="48">
        <v>16.100000000000001</v>
      </c>
      <c r="BY1078" s="48">
        <v>142</v>
      </c>
      <c r="BZ1078" s="48">
        <v>5.5</v>
      </c>
      <c r="CA1078" s="48" t="s">
        <v>1708</v>
      </c>
      <c r="CB1078" s="48" t="s">
        <v>1709</v>
      </c>
      <c r="CC1078" s="48" t="s">
        <v>1710</v>
      </c>
      <c r="CD1078" s="48" t="s">
        <v>1706</v>
      </c>
      <c r="CE1078" s="48">
        <v>4.2</v>
      </c>
      <c r="CF1078" s="48">
        <v>20.9</v>
      </c>
      <c r="CG1078" s="48">
        <v>2450</v>
      </c>
      <c r="CH1078" s="48">
        <v>19.399999999999999</v>
      </c>
      <c r="CI1078" s="48">
        <v>36.200000000000003</v>
      </c>
      <c r="CJ1078" s="48">
        <v>4.33</v>
      </c>
      <c r="CK1078" s="48">
        <v>17</v>
      </c>
      <c r="CL1078" s="48">
        <v>3.67</v>
      </c>
      <c r="CM1078" s="48">
        <v>1.04</v>
      </c>
      <c r="CN1078" s="48">
        <v>3.16</v>
      </c>
      <c r="CO1078" s="48">
        <v>0.5</v>
      </c>
      <c r="CP1078" s="48">
        <v>2.72</v>
      </c>
      <c r="CQ1078" s="48">
        <v>0.56999999999999995</v>
      </c>
      <c r="CR1078" s="48">
        <v>1.69</v>
      </c>
      <c r="CS1078" s="48">
        <v>0.23699999999999999</v>
      </c>
      <c r="CT1078" s="48">
        <v>1.6</v>
      </c>
      <c r="CU1078" s="48">
        <v>0.26300000000000001</v>
      </c>
      <c r="CV1078" s="48">
        <v>3.3</v>
      </c>
      <c r="CW1078" s="48">
        <v>0.43</v>
      </c>
      <c r="CX1078" s="48">
        <v>1.4</v>
      </c>
      <c r="CY1078" s="48">
        <v>2.0499999999999998</v>
      </c>
      <c r="CZ1078" s="48">
        <v>19</v>
      </c>
      <c r="DA1078" s="48">
        <v>0.1</v>
      </c>
      <c r="DB1078" s="48">
        <v>5.91</v>
      </c>
      <c r="DC1078" s="48">
        <v>2.5299999999999998</v>
      </c>
    </row>
    <row r="1079" spans="1:107" x14ac:dyDescent="0.25">
      <c r="A1079" s="45" t="s">
        <v>218</v>
      </c>
      <c r="B1079" s="45" t="s">
        <v>703</v>
      </c>
      <c r="C1079" s="45">
        <v>2018</v>
      </c>
      <c r="D1079" s="45">
        <v>216</v>
      </c>
      <c r="E1079" s="45">
        <v>1075</v>
      </c>
      <c r="F1079" s="45">
        <v>75934</v>
      </c>
      <c r="G1079" s="45">
        <v>13840</v>
      </c>
      <c r="H1079" s="133">
        <v>32.32</v>
      </c>
      <c r="I1079" s="133">
        <v>1198</v>
      </c>
      <c r="J1079" s="133">
        <v>429.9</v>
      </c>
      <c r="K1079" s="134">
        <v>0.3623188405797102</v>
      </c>
      <c r="L1079" s="136">
        <v>161.67284921356321</v>
      </c>
      <c r="M1079" s="136">
        <v>4.8088203719684035</v>
      </c>
      <c r="N1079" s="45" t="s">
        <v>689</v>
      </c>
      <c r="O1079" s="45"/>
      <c r="P1079" s="49">
        <v>162.5</v>
      </c>
      <c r="Q1079" s="49">
        <v>1</v>
      </c>
      <c r="R1079" s="49">
        <v>0.82715078643678908</v>
      </c>
      <c r="S1079" s="50"/>
      <c r="T1079" s="48" t="s">
        <v>684</v>
      </c>
      <c r="U1079" s="48" t="s">
        <v>684</v>
      </c>
      <c r="V1079" s="48">
        <v>1104</v>
      </c>
      <c r="W1079" s="48" t="s">
        <v>684</v>
      </c>
      <c r="X1079" s="48">
        <v>23.1</v>
      </c>
      <c r="Y1079" s="48" t="s">
        <v>684</v>
      </c>
      <c r="Z1079" s="48">
        <v>0.62</v>
      </c>
      <c r="AA1079" s="48">
        <v>1.83</v>
      </c>
      <c r="AB1079" s="48">
        <v>0.35399999999999998</v>
      </c>
      <c r="AC1079" s="48">
        <v>13.2</v>
      </c>
      <c r="AD1079" s="48">
        <v>5.65</v>
      </c>
      <c r="AE1079" s="48">
        <v>70.5</v>
      </c>
      <c r="AF1079" s="48">
        <v>32.200000000000003</v>
      </c>
      <c r="AG1079" s="48">
        <v>170</v>
      </c>
      <c r="AH1079" s="48">
        <v>41.5</v>
      </c>
      <c r="AI1079" s="48">
        <v>473</v>
      </c>
      <c r="AJ1079" s="48">
        <v>92.5</v>
      </c>
      <c r="AK1079" s="48">
        <v>12750</v>
      </c>
      <c r="AL1079" s="45"/>
      <c r="AM1079" s="48" t="s">
        <v>734</v>
      </c>
      <c r="AN1079" s="48" t="s">
        <v>734</v>
      </c>
      <c r="AO1079" s="48" t="s">
        <v>734</v>
      </c>
      <c r="AP1079" s="48" t="s">
        <v>734</v>
      </c>
      <c r="AQ1079" s="48" t="s">
        <v>734</v>
      </c>
      <c r="AR1079" s="48" t="s">
        <v>734</v>
      </c>
      <c r="AS1079" s="48" t="s">
        <v>734</v>
      </c>
      <c r="AT1079" s="48" t="s">
        <v>734</v>
      </c>
      <c r="AU1079" s="51" t="s">
        <v>734</v>
      </c>
      <c r="AV1079" s="51" t="s">
        <v>734</v>
      </c>
      <c r="AW1079" s="51" t="s">
        <v>734</v>
      </c>
      <c r="AX1079" s="52" t="s">
        <v>734</v>
      </c>
      <c r="AY1079" s="52" t="s">
        <v>734</v>
      </c>
      <c r="AZ1079" s="52" t="s">
        <v>734</v>
      </c>
      <c r="BA1079" s="48">
        <v>60.167094566359303</v>
      </c>
      <c r="BB1079" s="48">
        <v>17.605594853352216</v>
      </c>
      <c r="BC1079" s="48">
        <v>6.4463707425655326</v>
      </c>
      <c r="BD1079" s="48">
        <v>0.10544748532248538</v>
      </c>
      <c r="BE1079" s="48">
        <v>1.8711759650362603</v>
      </c>
      <c r="BF1079" s="48">
        <v>1.4369804372377908</v>
      </c>
      <c r="BG1079" s="48">
        <v>0.83737708932561916</v>
      </c>
      <c r="BH1079" s="48">
        <v>10.451706633434579</v>
      </c>
      <c r="BI1079" s="48">
        <v>0.84047848595275099</v>
      </c>
      <c r="BJ1079" s="48">
        <v>0.2377737414134474</v>
      </c>
      <c r="BK1079" s="48">
        <v>18</v>
      </c>
      <c r="BL1079" s="48">
        <v>2</v>
      </c>
      <c r="BM1079" s="48">
        <v>155</v>
      </c>
      <c r="BN1079" s="48">
        <v>30</v>
      </c>
      <c r="BO1079" s="48">
        <v>14</v>
      </c>
      <c r="BP1079" s="48" t="s">
        <v>1712</v>
      </c>
      <c r="BQ1079" s="48">
        <v>10</v>
      </c>
      <c r="BR1079" s="48">
        <v>40</v>
      </c>
      <c r="BS1079" s="48">
        <v>18</v>
      </c>
      <c r="BT1079" s="48">
        <v>2</v>
      </c>
      <c r="BU1079" s="48">
        <v>6</v>
      </c>
      <c r="BV1079" s="48">
        <v>451</v>
      </c>
      <c r="BW1079" s="48">
        <v>198</v>
      </c>
      <c r="BX1079" s="48">
        <v>16.100000000000001</v>
      </c>
      <c r="BY1079" s="48">
        <v>142</v>
      </c>
      <c r="BZ1079" s="48">
        <v>5.5</v>
      </c>
      <c r="CA1079" s="48" t="s">
        <v>1708</v>
      </c>
      <c r="CB1079" s="48" t="s">
        <v>1709</v>
      </c>
      <c r="CC1079" s="48" t="s">
        <v>1710</v>
      </c>
      <c r="CD1079" s="48" t="s">
        <v>1706</v>
      </c>
      <c r="CE1079" s="48">
        <v>4.2</v>
      </c>
      <c r="CF1079" s="48">
        <v>20.9</v>
      </c>
      <c r="CG1079" s="48">
        <v>2450</v>
      </c>
      <c r="CH1079" s="48">
        <v>19.399999999999999</v>
      </c>
      <c r="CI1079" s="48">
        <v>36.200000000000003</v>
      </c>
      <c r="CJ1079" s="48">
        <v>4.33</v>
      </c>
      <c r="CK1079" s="48">
        <v>17</v>
      </c>
      <c r="CL1079" s="48">
        <v>3.67</v>
      </c>
      <c r="CM1079" s="48">
        <v>1.04</v>
      </c>
      <c r="CN1079" s="48">
        <v>3.16</v>
      </c>
      <c r="CO1079" s="48">
        <v>0.5</v>
      </c>
      <c r="CP1079" s="48">
        <v>2.72</v>
      </c>
      <c r="CQ1079" s="48">
        <v>0.56999999999999995</v>
      </c>
      <c r="CR1079" s="48">
        <v>1.69</v>
      </c>
      <c r="CS1079" s="48">
        <v>0.23699999999999999</v>
      </c>
      <c r="CT1079" s="48">
        <v>1.6</v>
      </c>
      <c r="CU1079" s="48">
        <v>0.26300000000000001</v>
      </c>
      <c r="CV1079" s="48">
        <v>3.3</v>
      </c>
      <c r="CW1079" s="48">
        <v>0.43</v>
      </c>
      <c r="CX1079" s="48">
        <v>1.4</v>
      </c>
      <c r="CY1079" s="48">
        <v>2.0499999999999998</v>
      </c>
      <c r="CZ1079" s="48">
        <v>19</v>
      </c>
      <c r="DA1079" s="48">
        <v>0.1</v>
      </c>
      <c r="DB1079" s="48">
        <v>5.91</v>
      </c>
      <c r="DC1079" s="48">
        <v>2.5299999999999998</v>
      </c>
    </row>
    <row r="1080" spans="1:107" x14ac:dyDescent="0.25">
      <c r="A1080" s="4" t="s">
        <v>219</v>
      </c>
      <c r="B1080" s="4" t="s">
        <v>703</v>
      </c>
      <c r="C1080" s="4">
        <v>2018</v>
      </c>
      <c r="D1080" s="4">
        <v>217</v>
      </c>
      <c r="E1080" s="4">
        <v>1076</v>
      </c>
      <c r="F1080" s="4">
        <v>76508</v>
      </c>
      <c r="G1080" s="4">
        <v>14301</v>
      </c>
      <c r="H1080" s="113">
        <v>26.45</v>
      </c>
      <c r="I1080" s="113">
        <v>686.1</v>
      </c>
      <c r="J1080" s="113">
        <v>418.8</v>
      </c>
      <c r="K1080" s="114">
        <v>0.62073246430788331</v>
      </c>
      <c r="L1080" s="116">
        <v>161.75943797012928</v>
      </c>
      <c r="M1080" s="116">
        <v>5.0213622129814492</v>
      </c>
      <c r="P1080" s="40">
        <v>162.5</v>
      </c>
      <c r="Q1080" s="40">
        <v>1</v>
      </c>
      <c r="R1080" s="40">
        <v>0.74056202987071629</v>
      </c>
      <c r="S1080" s="41"/>
      <c r="T1080" s="20">
        <v>6.9</v>
      </c>
      <c r="U1080" s="20">
        <v>4.5</v>
      </c>
      <c r="V1080" s="20">
        <v>1720</v>
      </c>
      <c r="W1080" s="20">
        <v>0.11700000000000001</v>
      </c>
      <c r="X1080" s="20">
        <v>24.9</v>
      </c>
      <c r="Y1080" s="20">
        <v>0.4</v>
      </c>
      <c r="Z1080" s="20">
        <v>2.14</v>
      </c>
      <c r="AA1080" s="20">
        <v>5.12</v>
      </c>
      <c r="AB1080" s="20">
        <v>0.53</v>
      </c>
      <c r="AC1080" s="20">
        <v>31</v>
      </c>
      <c r="AD1080" s="20">
        <v>10.82</v>
      </c>
      <c r="AE1080" s="20">
        <v>137</v>
      </c>
      <c r="AF1080" s="20">
        <v>55.5</v>
      </c>
      <c r="AG1080" s="20">
        <v>262</v>
      </c>
      <c r="AH1080" s="20">
        <v>57.1</v>
      </c>
      <c r="AI1080" s="20">
        <v>549</v>
      </c>
      <c r="AJ1080" s="20">
        <v>101.3</v>
      </c>
      <c r="AK1080" s="20">
        <v>10660</v>
      </c>
      <c r="AM1080" s="100">
        <v>1.926E-3</v>
      </c>
      <c r="AN1080" s="100">
        <v>5.7000000000000003E-5</v>
      </c>
      <c r="AO1080" s="100">
        <v>1.4677100000000001</v>
      </c>
      <c r="AP1080" s="100">
        <v>1.3999999999999999E-4</v>
      </c>
      <c r="AQ1080" s="100">
        <v>7.6799999999999993E-2</v>
      </c>
      <c r="AR1080" s="100">
        <v>2E-3</v>
      </c>
      <c r="AS1080" s="100">
        <v>0.28273300000000001</v>
      </c>
      <c r="AT1080" s="100">
        <v>4.466666666666667E-5</v>
      </c>
      <c r="AU1080" s="105">
        <v>0.2827271745941134</v>
      </c>
      <c r="AV1080" s="105">
        <v>1.5494937758098182</v>
      </c>
      <c r="AW1080" s="105">
        <v>1.5800952916181206</v>
      </c>
      <c r="AX1080" s="106">
        <v>0.28272714788394449</v>
      </c>
      <c r="AY1080" s="106">
        <v>1.5650353531948547</v>
      </c>
      <c r="AZ1080" s="106">
        <v>1.5800978962320535</v>
      </c>
      <c r="BA1080" s="100">
        <v>60.167094566359303</v>
      </c>
      <c r="BB1080" s="100">
        <v>17.605594853352216</v>
      </c>
      <c r="BC1080" s="100">
        <v>6.4463707425655326</v>
      </c>
      <c r="BD1080" s="100">
        <v>0.10544748532248538</v>
      </c>
      <c r="BE1080" s="100">
        <v>1.8711759650362603</v>
      </c>
      <c r="BF1080" s="100">
        <v>1.4369804372377908</v>
      </c>
      <c r="BG1080" s="100">
        <v>0.83737708932561916</v>
      </c>
      <c r="BH1080" s="100">
        <v>10.451706633434579</v>
      </c>
      <c r="BI1080" s="100">
        <v>0.84047848595275099</v>
      </c>
      <c r="BJ1080" s="100">
        <v>0.2377737414134474</v>
      </c>
      <c r="BK1080" s="100">
        <v>18</v>
      </c>
      <c r="BL1080" s="100">
        <v>2</v>
      </c>
      <c r="BM1080" s="100">
        <v>155</v>
      </c>
      <c r="BN1080" s="100">
        <v>30</v>
      </c>
      <c r="BO1080" s="100">
        <v>14</v>
      </c>
      <c r="BP1080" s="100" t="s">
        <v>1712</v>
      </c>
      <c r="BQ1080" s="100">
        <v>10</v>
      </c>
      <c r="BR1080" s="100">
        <v>40</v>
      </c>
      <c r="BS1080" s="100">
        <v>18</v>
      </c>
      <c r="BT1080" s="100">
        <v>2</v>
      </c>
      <c r="BU1080" s="100">
        <v>6</v>
      </c>
      <c r="BV1080" s="100">
        <v>451</v>
      </c>
      <c r="BW1080" s="100">
        <v>198</v>
      </c>
      <c r="BX1080" s="100">
        <v>16.100000000000001</v>
      </c>
      <c r="BY1080" s="100">
        <v>142</v>
      </c>
      <c r="BZ1080" s="100">
        <v>5.5</v>
      </c>
      <c r="CA1080" s="100" t="s">
        <v>1708</v>
      </c>
      <c r="CB1080" s="100" t="s">
        <v>1709</v>
      </c>
      <c r="CC1080" s="100" t="s">
        <v>1710</v>
      </c>
      <c r="CD1080" s="100" t="s">
        <v>1706</v>
      </c>
      <c r="CE1080" s="100">
        <v>4.2</v>
      </c>
      <c r="CF1080" s="100">
        <v>20.9</v>
      </c>
      <c r="CG1080" s="100">
        <v>2450</v>
      </c>
      <c r="CH1080" s="100">
        <v>19.399999999999999</v>
      </c>
      <c r="CI1080" s="100">
        <v>36.200000000000003</v>
      </c>
      <c r="CJ1080" s="100">
        <v>4.33</v>
      </c>
      <c r="CK1080" s="100">
        <v>17</v>
      </c>
      <c r="CL1080" s="100">
        <v>3.67</v>
      </c>
      <c r="CM1080" s="100">
        <v>1.04</v>
      </c>
      <c r="CN1080" s="100">
        <v>3.16</v>
      </c>
      <c r="CO1080" s="100">
        <v>0.5</v>
      </c>
      <c r="CP1080" s="100">
        <v>2.72</v>
      </c>
      <c r="CQ1080" s="100">
        <v>0.56999999999999995</v>
      </c>
      <c r="CR1080" s="100">
        <v>1.69</v>
      </c>
      <c r="CS1080" s="100">
        <v>0.23699999999999999</v>
      </c>
      <c r="CT1080" s="100">
        <v>1.6</v>
      </c>
      <c r="CU1080" s="100">
        <v>0.26300000000000001</v>
      </c>
      <c r="CV1080" s="100">
        <v>3.3</v>
      </c>
      <c r="CW1080" s="100">
        <v>0.43</v>
      </c>
      <c r="CX1080" s="100">
        <v>1.4</v>
      </c>
      <c r="CY1080" s="100">
        <v>2.0499999999999998</v>
      </c>
      <c r="CZ1080" s="100">
        <v>19</v>
      </c>
      <c r="DA1080" s="100">
        <v>0.1</v>
      </c>
      <c r="DB1080" s="100">
        <v>5.91</v>
      </c>
      <c r="DC1080" s="100">
        <v>2.5299999999999998</v>
      </c>
    </row>
    <row r="1081" spans="1:107" x14ac:dyDescent="0.25">
      <c r="A1081" s="45" t="s">
        <v>220</v>
      </c>
      <c r="B1081" s="45" t="s">
        <v>703</v>
      </c>
      <c r="C1081" s="45">
        <v>2018</v>
      </c>
      <c r="D1081" s="45">
        <v>218</v>
      </c>
      <c r="E1081" s="45">
        <v>1077</v>
      </c>
      <c r="F1081" s="45">
        <v>76270</v>
      </c>
      <c r="G1081" s="45">
        <v>14443</v>
      </c>
      <c r="H1081" s="133">
        <v>44.55</v>
      </c>
      <c r="I1081" s="133">
        <v>1264</v>
      </c>
      <c r="J1081" s="133">
        <v>591</v>
      </c>
      <c r="K1081" s="134">
        <v>0.46620046620046618</v>
      </c>
      <c r="L1081" s="136">
        <v>162.71142726516428</v>
      </c>
      <c r="M1081" s="136">
        <v>4.8909198590131089</v>
      </c>
      <c r="N1081" s="45" t="s">
        <v>689</v>
      </c>
      <c r="O1081" s="45"/>
      <c r="P1081" s="49">
        <v>162.5</v>
      </c>
      <c r="Q1081" s="49">
        <v>1</v>
      </c>
      <c r="R1081" s="49">
        <v>-0.21142726516427501</v>
      </c>
      <c r="S1081" s="50"/>
      <c r="T1081" s="48" t="s">
        <v>684</v>
      </c>
      <c r="U1081" s="48" t="s">
        <v>684</v>
      </c>
      <c r="V1081" s="48">
        <v>1560</v>
      </c>
      <c r="W1081" s="48">
        <v>0.23</v>
      </c>
      <c r="X1081" s="48">
        <v>30.7</v>
      </c>
      <c r="Y1081" s="48">
        <v>0.45</v>
      </c>
      <c r="Z1081" s="48">
        <v>1.86</v>
      </c>
      <c r="AA1081" s="48">
        <v>4.87</v>
      </c>
      <c r="AB1081" s="48">
        <v>0.78</v>
      </c>
      <c r="AC1081" s="48">
        <v>24.4</v>
      </c>
      <c r="AD1081" s="48">
        <v>10.07</v>
      </c>
      <c r="AE1081" s="48">
        <v>126</v>
      </c>
      <c r="AF1081" s="48">
        <v>52.4</v>
      </c>
      <c r="AG1081" s="48">
        <v>269</v>
      </c>
      <c r="AH1081" s="48">
        <v>61.2</v>
      </c>
      <c r="AI1081" s="48">
        <v>708</v>
      </c>
      <c r="AJ1081" s="48">
        <v>131.19999999999999</v>
      </c>
      <c r="AK1081" s="48">
        <v>10730</v>
      </c>
      <c r="AL1081" s="45"/>
      <c r="AM1081" s="48">
        <v>1.6784E-3</v>
      </c>
      <c r="AN1081" s="48">
        <v>9.5000000000000005E-6</v>
      </c>
      <c r="AO1081" s="48">
        <v>1.4677</v>
      </c>
      <c r="AP1081" s="48">
        <v>1.3999999999999999E-4</v>
      </c>
      <c r="AQ1081" s="48">
        <v>6.4729999999999996E-2</v>
      </c>
      <c r="AR1081" s="48">
        <v>3.6000000000000002E-4</v>
      </c>
      <c r="AS1081" s="48">
        <v>0.28276600000000002</v>
      </c>
      <c r="AT1081" s="48">
        <v>3.6000000000000001E-5</v>
      </c>
      <c r="AU1081" s="51">
        <v>0.2827608935666811</v>
      </c>
      <c r="AV1081" s="51">
        <v>2.7635073081722084</v>
      </c>
      <c r="AW1081" s="51">
        <v>1.2735123365925247</v>
      </c>
      <c r="AX1081" s="52">
        <v>0.28276090021205214</v>
      </c>
      <c r="AY1081" s="52">
        <v>2.7590349644435186</v>
      </c>
      <c r="AZ1081" s="52">
        <v>1.2735117372616549</v>
      </c>
      <c r="BA1081" s="48">
        <v>60.167094566359303</v>
      </c>
      <c r="BB1081" s="48">
        <v>17.605594853352216</v>
      </c>
      <c r="BC1081" s="48">
        <v>6.4463707425655326</v>
      </c>
      <c r="BD1081" s="48">
        <v>0.10544748532248538</v>
      </c>
      <c r="BE1081" s="48">
        <v>1.8711759650362603</v>
      </c>
      <c r="BF1081" s="48">
        <v>1.4369804372377908</v>
      </c>
      <c r="BG1081" s="48">
        <v>0.83737708932561916</v>
      </c>
      <c r="BH1081" s="48">
        <v>10.451706633434579</v>
      </c>
      <c r="BI1081" s="48">
        <v>0.84047848595275099</v>
      </c>
      <c r="BJ1081" s="48">
        <v>0.2377737414134474</v>
      </c>
      <c r="BK1081" s="48">
        <v>18</v>
      </c>
      <c r="BL1081" s="48">
        <v>2</v>
      </c>
      <c r="BM1081" s="48">
        <v>155</v>
      </c>
      <c r="BN1081" s="48">
        <v>30</v>
      </c>
      <c r="BO1081" s="48">
        <v>14</v>
      </c>
      <c r="BP1081" s="48" t="s">
        <v>1712</v>
      </c>
      <c r="BQ1081" s="48">
        <v>10</v>
      </c>
      <c r="BR1081" s="48">
        <v>40</v>
      </c>
      <c r="BS1081" s="48">
        <v>18</v>
      </c>
      <c r="BT1081" s="48">
        <v>2</v>
      </c>
      <c r="BU1081" s="48">
        <v>6</v>
      </c>
      <c r="BV1081" s="48">
        <v>451</v>
      </c>
      <c r="BW1081" s="48">
        <v>198</v>
      </c>
      <c r="BX1081" s="48">
        <v>16.100000000000001</v>
      </c>
      <c r="BY1081" s="48">
        <v>142</v>
      </c>
      <c r="BZ1081" s="48">
        <v>5.5</v>
      </c>
      <c r="CA1081" s="48" t="s">
        <v>1708</v>
      </c>
      <c r="CB1081" s="48" t="s">
        <v>1709</v>
      </c>
      <c r="CC1081" s="48" t="s">
        <v>1710</v>
      </c>
      <c r="CD1081" s="48" t="s">
        <v>1706</v>
      </c>
      <c r="CE1081" s="48">
        <v>4.2</v>
      </c>
      <c r="CF1081" s="48">
        <v>20.9</v>
      </c>
      <c r="CG1081" s="48">
        <v>2450</v>
      </c>
      <c r="CH1081" s="48">
        <v>19.399999999999999</v>
      </c>
      <c r="CI1081" s="48">
        <v>36.200000000000003</v>
      </c>
      <c r="CJ1081" s="48">
        <v>4.33</v>
      </c>
      <c r="CK1081" s="48">
        <v>17</v>
      </c>
      <c r="CL1081" s="48">
        <v>3.67</v>
      </c>
      <c r="CM1081" s="48">
        <v>1.04</v>
      </c>
      <c r="CN1081" s="48">
        <v>3.16</v>
      </c>
      <c r="CO1081" s="48">
        <v>0.5</v>
      </c>
      <c r="CP1081" s="48">
        <v>2.72</v>
      </c>
      <c r="CQ1081" s="48">
        <v>0.56999999999999995</v>
      </c>
      <c r="CR1081" s="48">
        <v>1.69</v>
      </c>
      <c r="CS1081" s="48">
        <v>0.23699999999999999</v>
      </c>
      <c r="CT1081" s="48">
        <v>1.6</v>
      </c>
      <c r="CU1081" s="48">
        <v>0.26300000000000001</v>
      </c>
      <c r="CV1081" s="48">
        <v>3.3</v>
      </c>
      <c r="CW1081" s="48">
        <v>0.43</v>
      </c>
      <c r="CX1081" s="48">
        <v>1.4</v>
      </c>
      <c r="CY1081" s="48">
        <v>2.0499999999999998</v>
      </c>
      <c r="CZ1081" s="48">
        <v>19</v>
      </c>
      <c r="DA1081" s="48">
        <v>0.1</v>
      </c>
      <c r="DB1081" s="48">
        <v>5.91</v>
      </c>
      <c r="DC1081" s="48">
        <v>2.5299999999999998</v>
      </c>
    </row>
    <row r="1082" spans="1:107" x14ac:dyDescent="0.25">
      <c r="A1082" s="4" t="s">
        <v>221</v>
      </c>
      <c r="B1082" s="4" t="s">
        <v>703</v>
      </c>
      <c r="C1082" s="4">
        <v>2018</v>
      </c>
      <c r="D1082" s="4">
        <v>219</v>
      </c>
      <c r="E1082" s="4">
        <v>1078</v>
      </c>
      <c r="F1082" s="4">
        <v>76207</v>
      </c>
      <c r="G1082" s="4">
        <v>14532</v>
      </c>
      <c r="H1082" s="113">
        <v>32.299999999999997</v>
      </c>
      <c r="I1082" s="113">
        <v>969</v>
      </c>
      <c r="J1082" s="113">
        <v>411.2</v>
      </c>
      <c r="K1082" s="114">
        <v>0.42194092827004215</v>
      </c>
      <c r="L1082" s="116">
        <v>163.66252484275768</v>
      </c>
      <c r="M1082" s="116">
        <v>5.2598761390968356</v>
      </c>
      <c r="P1082" s="40">
        <v>162.5</v>
      </c>
      <c r="Q1082" s="40">
        <v>1</v>
      </c>
      <c r="R1082" s="40">
        <v>-1.1625248427576764</v>
      </c>
      <c r="S1082" s="41"/>
      <c r="T1082" s="20">
        <v>3.5</v>
      </c>
      <c r="U1082" s="20">
        <v>4.2</v>
      </c>
      <c r="V1082" s="20">
        <v>1400</v>
      </c>
      <c r="W1082" s="20" t="s">
        <v>684</v>
      </c>
      <c r="X1082" s="20">
        <v>31.1</v>
      </c>
      <c r="Y1082" s="20">
        <v>0.36</v>
      </c>
      <c r="Z1082" s="20">
        <v>1.5</v>
      </c>
      <c r="AA1082" s="20">
        <v>3.97</v>
      </c>
      <c r="AB1082" s="20">
        <v>1.28</v>
      </c>
      <c r="AC1082" s="20">
        <v>22.4</v>
      </c>
      <c r="AD1082" s="20">
        <v>7.8</v>
      </c>
      <c r="AE1082" s="20">
        <v>98</v>
      </c>
      <c r="AF1082" s="20">
        <v>41.8</v>
      </c>
      <c r="AG1082" s="20">
        <v>228</v>
      </c>
      <c r="AH1082" s="20">
        <v>50.4</v>
      </c>
      <c r="AI1082" s="20">
        <v>586</v>
      </c>
      <c r="AJ1082" s="20">
        <v>114.8</v>
      </c>
      <c r="AK1082" s="20">
        <v>10890</v>
      </c>
      <c r="AM1082" s="100" t="s">
        <v>734</v>
      </c>
      <c r="AN1082" s="100" t="s">
        <v>734</v>
      </c>
      <c r="AO1082" s="100" t="s">
        <v>734</v>
      </c>
      <c r="AP1082" s="100" t="s">
        <v>734</v>
      </c>
      <c r="AQ1082" s="100" t="s">
        <v>734</v>
      </c>
      <c r="AR1082" s="100" t="s">
        <v>734</v>
      </c>
      <c r="AS1082" s="100" t="s">
        <v>734</v>
      </c>
      <c r="AT1082" s="100" t="s">
        <v>734</v>
      </c>
      <c r="AU1082" s="105" t="s">
        <v>734</v>
      </c>
      <c r="AV1082" s="105" t="s">
        <v>734</v>
      </c>
      <c r="AW1082" s="105" t="s">
        <v>734</v>
      </c>
      <c r="AX1082" s="106" t="s">
        <v>734</v>
      </c>
      <c r="AY1082" s="106" t="s">
        <v>734</v>
      </c>
      <c r="AZ1082" s="106" t="s">
        <v>734</v>
      </c>
      <c r="BA1082" s="100">
        <v>60.167094566359303</v>
      </c>
      <c r="BB1082" s="100">
        <v>17.605594853352216</v>
      </c>
      <c r="BC1082" s="100">
        <v>6.4463707425655326</v>
      </c>
      <c r="BD1082" s="100">
        <v>0.10544748532248538</v>
      </c>
      <c r="BE1082" s="100">
        <v>1.8711759650362603</v>
      </c>
      <c r="BF1082" s="100">
        <v>1.4369804372377908</v>
      </c>
      <c r="BG1082" s="100">
        <v>0.83737708932561916</v>
      </c>
      <c r="BH1082" s="100">
        <v>10.451706633434579</v>
      </c>
      <c r="BI1082" s="100">
        <v>0.84047848595275099</v>
      </c>
      <c r="BJ1082" s="100">
        <v>0.2377737414134474</v>
      </c>
      <c r="BK1082" s="100">
        <v>18</v>
      </c>
      <c r="BL1082" s="100">
        <v>2</v>
      </c>
      <c r="BM1082" s="100">
        <v>155</v>
      </c>
      <c r="BN1082" s="100">
        <v>30</v>
      </c>
      <c r="BO1082" s="100">
        <v>14</v>
      </c>
      <c r="BP1082" s="100" t="s">
        <v>1712</v>
      </c>
      <c r="BQ1082" s="100">
        <v>10</v>
      </c>
      <c r="BR1082" s="100">
        <v>40</v>
      </c>
      <c r="BS1082" s="100">
        <v>18</v>
      </c>
      <c r="BT1082" s="100">
        <v>2</v>
      </c>
      <c r="BU1082" s="100">
        <v>6</v>
      </c>
      <c r="BV1082" s="100">
        <v>451</v>
      </c>
      <c r="BW1082" s="100">
        <v>198</v>
      </c>
      <c r="BX1082" s="100">
        <v>16.100000000000001</v>
      </c>
      <c r="BY1082" s="100">
        <v>142</v>
      </c>
      <c r="BZ1082" s="100">
        <v>5.5</v>
      </c>
      <c r="CA1082" s="100" t="s">
        <v>1708</v>
      </c>
      <c r="CB1082" s="100" t="s">
        <v>1709</v>
      </c>
      <c r="CC1082" s="100" t="s">
        <v>1710</v>
      </c>
      <c r="CD1082" s="100" t="s">
        <v>1706</v>
      </c>
      <c r="CE1082" s="100">
        <v>4.2</v>
      </c>
      <c r="CF1082" s="100">
        <v>20.9</v>
      </c>
      <c r="CG1082" s="100">
        <v>2450</v>
      </c>
      <c r="CH1082" s="100">
        <v>19.399999999999999</v>
      </c>
      <c r="CI1082" s="100">
        <v>36.200000000000003</v>
      </c>
      <c r="CJ1082" s="100">
        <v>4.33</v>
      </c>
      <c r="CK1082" s="100">
        <v>17</v>
      </c>
      <c r="CL1082" s="100">
        <v>3.67</v>
      </c>
      <c r="CM1082" s="100">
        <v>1.04</v>
      </c>
      <c r="CN1082" s="100">
        <v>3.16</v>
      </c>
      <c r="CO1082" s="100">
        <v>0.5</v>
      </c>
      <c r="CP1082" s="100">
        <v>2.72</v>
      </c>
      <c r="CQ1082" s="100">
        <v>0.56999999999999995</v>
      </c>
      <c r="CR1082" s="100">
        <v>1.69</v>
      </c>
      <c r="CS1082" s="100">
        <v>0.23699999999999999</v>
      </c>
      <c r="CT1082" s="100">
        <v>1.6</v>
      </c>
      <c r="CU1082" s="100">
        <v>0.26300000000000001</v>
      </c>
      <c r="CV1082" s="100">
        <v>3.3</v>
      </c>
      <c r="CW1082" s="100">
        <v>0.43</v>
      </c>
      <c r="CX1082" s="100">
        <v>1.4</v>
      </c>
      <c r="CY1082" s="100">
        <v>2.0499999999999998</v>
      </c>
      <c r="CZ1082" s="100">
        <v>19</v>
      </c>
      <c r="DA1082" s="100">
        <v>0.1</v>
      </c>
      <c r="DB1082" s="100">
        <v>5.91</v>
      </c>
      <c r="DC1082" s="100">
        <v>2.5299999999999998</v>
      </c>
    </row>
    <row r="1083" spans="1:107" x14ac:dyDescent="0.25">
      <c r="A1083" s="45" t="s">
        <v>222</v>
      </c>
      <c r="B1083" s="45" t="s">
        <v>703</v>
      </c>
      <c r="C1083" s="45">
        <v>2018</v>
      </c>
      <c r="D1083" s="45">
        <v>220</v>
      </c>
      <c r="E1083" s="45">
        <v>1079</v>
      </c>
      <c r="F1083" s="45">
        <v>76027</v>
      </c>
      <c r="G1083" s="45">
        <v>14529</v>
      </c>
      <c r="H1083" s="133">
        <v>174.5</v>
      </c>
      <c r="I1083" s="133">
        <v>2503</v>
      </c>
      <c r="J1083" s="133">
        <v>2698</v>
      </c>
      <c r="K1083" s="134">
        <v>1.0857763300760044</v>
      </c>
      <c r="L1083" s="136">
        <v>160.11298759769892</v>
      </c>
      <c r="M1083" s="136">
        <v>4.6522450020006216</v>
      </c>
      <c r="N1083" s="45" t="s">
        <v>688</v>
      </c>
      <c r="O1083" s="45"/>
      <c r="P1083" s="49">
        <v>162.5</v>
      </c>
      <c r="Q1083" s="49">
        <v>1</v>
      </c>
      <c r="R1083" s="49">
        <v>2.3870124023010817</v>
      </c>
      <c r="S1083" s="50"/>
      <c r="T1083" s="48">
        <v>5</v>
      </c>
      <c r="U1083" s="48">
        <v>3.1</v>
      </c>
      <c r="V1083" s="48">
        <v>3040</v>
      </c>
      <c r="W1083" s="48" t="s">
        <v>684</v>
      </c>
      <c r="X1083" s="48">
        <v>78.7</v>
      </c>
      <c r="Y1083" s="48">
        <v>0.59</v>
      </c>
      <c r="Z1083" s="48">
        <v>4.16</v>
      </c>
      <c r="AA1083" s="48">
        <v>10.9</v>
      </c>
      <c r="AB1083" s="48">
        <v>3.32</v>
      </c>
      <c r="AC1083" s="48">
        <v>57.3</v>
      </c>
      <c r="AD1083" s="48">
        <v>21.7</v>
      </c>
      <c r="AE1083" s="48">
        <v>250</v>
      </c>
      <c r="AF1083" s="48">
        <v>104.6</v>
      </c>
      <c r="AG1083" s="48">
        <v>509</v>
      </c>
      <c r="AH1083" s="48">
        <v>113.3</v>
      </c>
      <c r="AI1083" s="48">
        <v>1095</v>
      </c>
      <c r="AJ1083" s="48">
        <v>222</v>
      </c>
      <c r="AK1083" s="48">
        <v>8750</v>
      </c>
      <c r="AL1083" s="45"/>
      <c r="AM1083" s="48">
        <v>2.745E-3</v>
      </c>
      <c r="AN1083" s="48">
        <v>2.3E-5</v>
      </c>
      <c r="AO1083" s="48">
        <v>1.4677500000000001</v>
      </c>
      <c r="AP1083" s="48">
        <v>1.3999999999999999E-4</v>
      </c>
      <c r="AQ1083" s="48">
        <v>0.10896</v>
      </c>
      <c r="AR1083" s="48">
        <v>4.6000000000000001E-4</v>
      </c>
      <c r="AS1083" s="48">
        <v>0.28271800000000002</v>
      </c>
      <c r="AT1083" s="48">
        <v>5.7333333333333336E-5</v>
      </c>
      <c r="AU1083" s="51">
        <v>0.28270978206863123</v>
      </c>
      <c r="AV1083" s="51">
        <v>0.89757837087756087</v>
      </c>
      <c r="AW1083" s="51">
        <v>2.0281745834817544</v>
      </c>
      <c r="AX1083" s="52">
        <v>0.28270965936730408</v>
      </c>
      <c r="AY1083" s="52">
        <v>0.94637337517022857</v>
      </c>
      <c r="AZ1083" s="52">
        <v>2.0281853593426358</v>
      </c>
      <c r="BA1083" s="48">
        <v>60.167094566359303</v>
      </c>
      <c r="BB1083" s="48">
        <v>17.605594853352216</v>
      </c>
      <c r="BC1083" s="48">
        <v>6.4463707425655326</v>
      </c>
      <c r="BD1083" s="48">
        <v>0.10544748532248538</v>
      </c>
      <c r="BE1083" s="48">
        <v>1.8711759650362603</v>
      </c>
      <c r="BF1083" s="48">
        <v>1.4369804372377908</v>
      </c>
      <c r="BG1083" s="48">
        <v>0.83737708932561916</v>
      </c>
      <c r="BH1083" s="48">
        <v>10.451706633434579</v>
      </c>
      <c r="BI1083" s="48">
        <v>0.84047848595275099</v>
      </c>
      <c r="BJ1083" s="48">
        <v>0.2377737414134474</v>
      </c>
      <c r="BK1083" s="48">
        <v>18</v>
      </c>
      <c r="BL1083" s="48">
        <v>2</v>
      </c>
      <c r="BM1083" s="48">
        <v>155</v>
      </c>
      <c r="BN1083" s="48">
        <v>30</v>
      </c>
      <c r="BO1083" s="48">
        <v>14</v>
      </c>
      <c r="BP1083" s="48" t="s">
        <v>1712</v>
      </c>
      <c r="BQ1083" s="48">
        <v>10</v>
      </c>
      <c r="BR1083" s="48">
        <v>40</v>
      </c>
      <c r="BS1083" s="48">
        <v>18</v>
      </c>
      <c r="BT1083" s="48">
        <v>2</v>
      </c>
      <c r="BU1083" s="48">
        <v>6</v>
      </c>
      <c r="BV1083" s="48">
        <v>451</v>
      </c>
      <c r="BW1083" s="48">
        <v>198</v>
      </c>
      <c r="BX1083" s="48">
        <v>16.100000000000001</v>
      </c>
      <c r="BY1083" s="48">
        <v>142</v>
      </c>
      <c r="BZ1083" s="48">
        <v>5.5</v>
      </c>
      <c r="CA1083" s="48" t="s">
        <v>1708</v>
      </c>
      <c r="CB1083" s="48" t="s">
        <v>1709</v>
      </c>
      <c r="CC1083" s="48" t="s">
        <v>1710</v>
      </c>
      <c r="CD1083" s="48" t="s">
        <v>1706</v>
      </c>
      <c r="CE1083" s="48">
        <v>4.2</v>
      </c>
      <c r="CF1083" s="48">
        <v>20.9</v>
      </c>
      <c r="CG1083" s="48">
        <v>2450</v>
      </c>
      <c r="CH1083" s="48">
        <v>19.399999999999999</v>
      </c>
      <c r="CI1083" s="48">
        <v>36.200000000000003</v>
      </c>
      <c r="CJ1083" s="48">
        <v>4.33</v>
      </c>
      <c r="CK1083" s="48">
        <v>17</v>
      </c>
      <c r="CL1083" s="48">
        <v>3.67</v>
      </c>
      <c r="CM1083" s="48">
        <v>1.04</v>
      </c>
      <c r="CN1083" s="48">
        <v>3.16</v>
      </c>
      <c r="CO1083" s="48">
        <v>0.5</v>
      </c>
      <c r="CP1083" s="48">
        <v>2.72</v>
      </c>
      <c r="CQ1083" s="48">
        <v>0.56999999999999995</v>
      </c>
      <c r="CR1083" s="48">
        <v>1.69</v>
      </c>
      <c r="CS1083" s="48">
        <v>0.23699999999999999</v>
      </c>
      <c r="CT1083" s="48">
        <v>1.6</v>
      </c>
      <c r="CU1083" s="48">
        <v>0.26300000000000001</v>
      </c>
      <c r="CV1083" s="48">
        <v>3.3</v>
      </c>
      <c r="CW1083" s="48">
        <v>0.43</v>
      </c>
      <c r="CX1083" s="48">
        <v>1.4</v>
      </c>
      <c r="CY1083" s="48">
        <v>2.0499999999999998</v>
      </c>
      <c r="CZ1083" s="48">
        <v>19</v>
      </c>
      <c r="DA1083" s="48">
        <v>0.1</v>
      </c>
      <c r="DB1083" s="48">
        <v>5.91</v>
      </c>
      <c r="DC1083" s="48">
        <v>2.5299999999999998</v>
      </c>
    </row>
    <row r="1084" spans="1:107" x14ac:dyDescent="0.25">
      <c r="A1084" s="4" t="s">
        <v>223</v>
      </c>
      <c r="B1084" s="4" t="s">
        <v>703</v>
      </c>
      <c r="C1084" s="4">
        <v>2018</v>
      </c>
      <c r="D1084" s="4">
        <v>221</v>
      </c>
      <c r="E1084" s="4">
        <v>1080</v>
      </c>
      <c r="F1084" s="4">
        <v>75945</v>
      </c>
      <c r="G1084" s="4">
        <v>14453</v>
      </c>
      <c r="H1084" s="113">
        <v>24.8</v>
      </c>
      <c r="I1084" s="113">
        <v>419</v>
      </c>
      <c r="J1084" s="113">
        <v>320</v>
      </c>
      <c r="K1084" s="114">
        <v>0.77339520494972935</v>
      </c>
      <c r="L1084" s="116">
        <v>178.41951336936467</v>
      </c>
      <c r="M1084" s="116">
        <v>6.0798838683769851</v>
      </c>
      <c r="O1084" s="4" t="s">
        <v>721</v>
      </c>
      <c r="P1084" s="40">
        <v>162.5</v>
      </c>
      <c r="Q1084" s="40">
        <v>1</v>
      </c>
      <c r="R1084" s="40">
        <v>-15.919513369364665</v>
      </c>
      <c r="S1084" s="41"/>
      <c r="T1084" s="20">
        <v>6.4</v>
      </c>
      <c r="U1084" s="20">
        <v>3.4</v>
      </c>
      <c r="V1084" s="20">
        <v>1016</v>
      </c>
      <c r="W1084" s="20" t="s">
        <v>684</v>
      </c>
      <c r="X1084" s="20">
        <v>33</v>
      </c>
      <c r="Y1084" s="20">
        <v>0.188</v>
      </c>
      <c r="Z1084" s="20">
        <v>2.16</v>
      </c>
      <c r="AA1084" s="20">
        <v>4.67</v>
      </c>
      <c r="AB1084" s="20">
        <v>1.54</v>
      </c>
      <c r="AC1084" s="20">
        <v>21</v>
      </c>
      <c r="AD1084" s="20">
        <v>7.62</v>
      </c>
      <c r="AE1084" s="20">
        <v>80.5</v>
      </c>
      <c r="AF1084" s="20">
        <v>30.7</v>
      </c>
      <c r="AG1084" s="20">
        <v>152</v>
      </c>
      <c r="AH1084" s="20">
        <v>33.1</v>
      </c>
      <c r="AI1084" s="20">
        <v>346</v>
      </c>
      <c r="AJ1084" s="20">
        <v>72.5</v>
      </c>
      <c r="AK1084" s="20">
        <v>11460</v>
      </c>
      <c r="AM1084" s="100">
        <v>1.1984999999999999E-3</v>
      </c>
      <c r="AN1084" s="100">
        <v>8.4999999999999999E-6</v>
      </c>
      <c r="AO1084" s="100">
        <v>1.4678199999999999</v>
      </c>
      <c r="AP1084" s="100">
        <v>1.2999999999999999E-4</v>
      </c>
      <c r="AQ1084" s="100">
        <v>4.4179999999999997E-2</v>
      </c>
      <c r="AR1084" s="100">
        <v>4.6000000000000001E-4</v>
      </c>
      <c r="AS1084" s="100">
        <v>0.28267799999999998</v>
      </c>
      <c r="AT1084" s="100">
        <v>3.7333333333333331E-5</v>
      </c>
      <c r="AU1084" s="105">
        <v>0.28267400102908807</v>
      </c>
      <c r="AV1084" s="105">
        <v>3.9351272167476026E-2</v>
      </c>
      <c r="AW1084" s="105">
        <v>1.3207256454019514</v>
      </c>
      <c r="AX1084" s="106">
        <v>0.28267435837949501</v>
      </c>
      <c r="AY1084" s="106">
        <v>-0.30241057793478632</v>
      </c>
      <c r="AZ1084" s="106">
        <v>1.3206788386417161</v>
      </c>
      <c r="BA1084" s="100">
        <v>60.167094566359303</v>
      </c>
      <c r="BB1084" s="100">
        <v>17.605594853352216</v>
      </c>
      <c r="BC1084" s="100">
        <v>6.4463707425655326</v>
      </c>
      <c r="BD1084" s="100">
        <v>0.10544748532248538</v>
      </c>
      <c r="BE1084" s="100">
        <v>1.8711759650362603</v>
      </c>
      <c r="BF1084" s="100">
        <v>1.4369804372377908</v>
      </c>
      <c r="BG1084" s="100">
        <v>0.83737708932561916</v>
      </c>
      <c r="BH1084" s="100">
        <v>10.451706633434579</v>
      </c>
      <c r="BI1084" s="100">
        <v>0.84047848595275099</v>
      </c>
      <c r="BJ1084" s="100">
        <v>0.2377737414134474</v>
      </c>
      <c r="BK1084" s="100">
        <v>18</v>
      </c>
      <c r="BL1084" s="100">
        <v>2</v>
      </c>
      <c r="BM1084" s="100">
        <v>155</v>
      </c>
      <c r="BN1084" s="100">
        <v>30</v>
      </c>
      <c r="BO1084" s="100">
        <v>14</v>
      </c>
      <c r="BP1084" s="100" t="s">
        <v>1712</v>
      </c>
      <c r="BQ1084" s="100">
        <v>10</v>
      </c>
      <c r="BR1084" s="100">
        <v>40</v>
      </c>
      <c r="BS1084" s="100">
        <v>18</v>
      </c>
      <c r="BT1084" s="100">
        <v>2</v>
      </c>
      <c r="BU1084" s="100">
        <v>6</v>
      </c>
      <c r="BV1084" s="100">
        <v>451</v>
      </c>
      <c r="BW1084" s="100">
        <v>198</v>
      </c>
      <c r="BX1084" s="100">
        <v>16.100000000000001</v>
      </c>
      <c r="BY1084" s="100">
        <v>142</v>
      </c>
      <c r="BZ1084" s="100">
        <v>5.5</v>
      </c>
      <c r="CA1084" s="100" t="s">
        <v>1708</v>
      </c>
      <c r="CB1084" s="100" t="s">
        <v>1709</v>
      </c>
      <c r="CC1084" s="100" t="s">
        <v>1710</v>
      </c>
      <c r="CD1084" s="100" t="s">
        <v>1706</v>
      </c>
      <c r="CE1084" s="100">
        <v>4.2</v>
      </c>
      <c r="CF1084" s="100">
        <v>20.9</v>
      </c>
      <c r="CG1084" s="100">
        <v>2450</v>
      </c>
      <c r="CH1084" s="100">
        <v>19.399999999999999</v>
      </c>
      <c r="CI1084" s="100">
        <v>36.200000000000003</v>
      </c>
      <c r="CJ1084" s="100">
        <v>4.33</v>
      </c>
      <c r="CK1084" s="100">
        <v>17</v>
      </c>
      <c r="CL1084" s="100">
        <v>3.67</v>
      </c>
      <c r="CM1084" s="100">
        <v>1.04</v>
      </c>
      <c r="CN1084" s="100">
        <v>3.16</v>
      </c>
      <c r="CO1084" s="100">
        <v>0.5</v>
      </c>
      <c r="CP1084" s="100">
        <v>2.72</v>
      </c>
      <c r="CQ1084" s="100">
        <v>0.56999999999999995</v>
      </c>
      <c r="CR1084" s="100">
        <v>1.69</v>
      </c>
      <c r="CS1084" s="100">
        <v>0.23699999999999999</v>
      </c>
      <c r="CT1084" s="100">
        <v>1.6</v>
      </c>
      <c r="CU1084" s="100">
        <v>0.26300000000000001</v>
      </c>
      <c r="CV1084" s="100">
        <v>3.3</v>
      </c>
      <c r="CW1084" s="100">
        <v>0.43</v>
      </c>
      <c r="CX1084" s="100">
        <v>1.4</v>
      </c>
      <c r="CY1084" s="100">
        <v>2.0499999999999998</v>
      </c>
      <c r="CZ1084" s="100">
        <v>19</v>
      </c>
      <c r="DA1084" s="100">
        <v>0.1</v>
      </c>
      <c r="DB1084" s="100">
        <v>5.91</v>
      </c>
      <c r="DC1084" s="100">
        <v>2.5299999999999998</v>
      </c>
    </row>
    <row r="1085" spans="1:107" x14ac:dyDescent="0.25">
      <c r="A1085" s="45" t="s">
        <v>224</v>
      </c>
      <c r="B1085" s="45" t="s">
        <v>703</v>
      </c>
      <c r="C1085" s="45">
        <v>2018</v>
      </c>
      <c r="D1085" s="45">
        <v>222</v>
      </c>
      <c r="E1085" s="45">
        <v>1081</v>
      </c>
      <c r="F1085" s="45">
        <v>75930</v>
      </c>
      <c r="G1085" s="45">
        <v>14530</v>
      </c>
      <c r="H1085" s="133">
        <v>60.34</v>
      </c>
      <c r="I1085" s="133">
        <v>1616</v>
      </c>
      <c r="J1085" s="133">
        <v>868</v>
      </c>
      <c r="K1085" s="134">
        <v>0.54288816503800219</v>
      </c>
      <c r="L1085" s="136">
        <v>162.79792750402535</v>
      </c>
      <c r="M1085" s="136">
        <v>4.6860762882252969</v>
      </c>
      <c r="N1085" s="45" t="s">
        <v>689</v>
      </c>
      <c r="O1085" s="45"/>
      <c r="P1085" s="49">
        <v>162.5</v>
      </c>
      <c r="Q1085" s="49">
        <v>1</v>
      </c>
      <c r="R1085" s="49">
        <v>-0.29792750402535262</v>
      </c>
      <c r="S1085" s="50" t="s">
        <v>1782</v>
      </c>
      <c r="T1085" s="90">
        <v>5</v>
      </c>
      <c r="U1085" s="90">
        <v>4.0999999999999996</v>
      </c>
      <c r="V1085" s="90">
        <v>1067</v>
      </c>
      <c r="W1085" s="90">
        <v>2.91</v>
      </c>
      <c r="X1085" s="90">
        <v>41.7</v>
      </c>
      <c r="Y1085" s="90">
        <v>2.4700000000000002</v>
      </c>
      <c r="Z1085" s="90">
        <v>4.7</v>
      </c>
      <c r="AA1085" s="90">
        <v>2.99</v>
      </c>
      <c r="AB1085" s="90">
        <v>0.72</v>
      </c>
      <c r="AC1085" s="90">
        <v>14.9</v>
      </c>
      <c r="AD1085" s="90">
        <v>6.02</v>
      </c>
      <c r="AE1085" s="90">
        <v>76.7</v>
      </c>
      <c r="AF1085" s="90">
        <v>31.7</v>
      </c>
      <c r="AG1085" s="90">
        <v>185</v>
      </c>
      <c r="AH1085" s="90">
        <v>42.6</v>
      </c>
      <c r="AI1085" s="90">
        <v>443</v>
      </c>
      <c r="AJ1085" s="90">
        <v>96.3</v>
      </c>
      <c r="AK1085" s="90">
        <v>10670</v>
      </c>
      <c r="AL1085" s="45"/>
      <c r="AM1085" s="48">
        <v>1.2408E-3</v>
      </c>
      <c r="AN1085" s="48">
        <v>5.2000000000000002E-6</v>
      </c>
      <c r="AO1085" s="48">
        <v>1.4677100000000001</v>
      </c>
      <c r="AP1085" s="48">
        <v>1.2999999999999999E-4</v>
      </c>
      <c r="AQ1085" s="48">
        <v>4.5280000000000001E-2</v>
      </c>
      <c r="AR1085" s="48">
        <v>3.8000000000000002E-4</v>
      </c>
      <c r="AS1085" s="48">
        <v>0.282723</v>
      </c>
      <c r="AT1085" s="48">
        <v>3.0000000000000001E-5</v>
      </c>
      <c r="AU1085" s="51">
        <v>0.28271922292901264</v>
      </c>
      <c r="AV1085" s="51">
        <v>1.2913198705666318</v>
      </c>
      <c r="AW1085" s="51">
        <v>1.0612604848289822</v>
      </c>
      <c r="AX1085" s="52">
        <v>0.28271922985171249</v>
      </c>
      <c r="AY1085" s="52">
        <v>1.2849323814312363</v>
      </c>
      <c r="AZ1085" s="52">
        <v>1.0612597810513791</v>
      </c>
      <c r="BA1085" s="48">
        <v>60.167094566359303</v>
      </c>
      <c r="BB1085" s="48">
        <v>17.605594853352216</v>
      </c>
      <c r="BC1085" s="48">
        <v>6.4463707425655326</v>
      </c>
      <c r="BD1085" s="48">
        <v>0.10544748532248538</v>
      </c>
      <c r="BE1085" s="48">
        <v>1.8711759650362603</v>
      </c>
      <c r="BF1085" s="48">
        <v>1.4369804372377908</v>
      </c>
      <c r="BG1085" s="48">
        <v>0.83737708932561916</v>
      </c>
      <c r="BH1085" s="48">
        <v>10.451706633434579</v>
      </c>
      <c r="BI1085" s="48">
        <v>0.84047848595275099</v>
      </c>
      <c r="BJ1085" s="48">
        <v>0.2377737414134474</v>
      </c>
      <c r="BK1085" s="48">
        <v>18</v>
      </c>
      <c r="BL1085" s="48">
        <v>2</v>
      </c>
      <c r="BM1085" s="48">
        <v>155</v>
      </c>
      <c r="BN1085" s="48">
        <v>30</v>
      </c>
      <c r="BO1085" s="48">
        <v>14</v>
      </c>
      <c r="BP1085" s="48" t="s">
        <v>1712</v>
      </c>
      <c r="BQ1085" s="48">
        <v>10</v>
      </c>
      <c r="BR1085" s="48">
        <v>40</v>
      </c>
      <c r="BS1085" s="48">
        <v>18</v>
      </c>
      <c r="BT1085" s="48">
        <v>2</v>
      </c>
      <c r="BU1085" s="48">
        <v>6</v>
      </c>
      <c r="BV1085" s="48">
        <v>451</v>
      </c>
      <c r="BW1085" s="48">
        <v>198</v>
      </c>
      <c r="BX1085" s="48">
        <v>16.100000000000001</v>
      </c>
      <c r="BY1085" s="48">
        <v>142</v>
      </c>
      <c r="BZ1085" s="48">
        <v>5.5</v>
      </c>
      <c r="CA1085" s="48" t="s">
        <v>1708</v>
      </c>
      <c r="CB1085" s="48" t="s">
        <v>1709</v>
      </c>
      <c r="CC1085" s="48" t="s">
        <v>1710</v>
      </c>
      <c r="CD1085" s="48" t="s">
        <v>1706</v>
      </c>
      <c r="CE1085" s="48">
        <v>4.2</v>
      </c>
      <c r="CF1085" s="48">
        <v>20.9</v>
      </c>
      <c r="CG1085" s="48">
        <v>2450</v>
      </c>
      <c r="CH1085" s="48">
        <v>19.399999999999999</v>
      </c>
      <c r="CI1085" s="48">
        <v>36.200000000000003</v>
      </c>
      <c r="CJ1085" s="48">
        <v>4.33</v>
      </c>
      <c r="CK1085" s="48">
        <v>17</v>
      </c>
      <c r="CL1085" s="48">
        <v>3.67</v>
      </c>
      <c r="CM1085" s="48">
        <v>1.04</v>
      </c>
      <c r="CN1085" s="48">
        <v>3.16</v>
      </c>
      <c r="CO1085" s="48">
        <v>0.5</v>
      </c>
      <c r="CP1085" s="48">
        <v>2.72</v>
      </c>
      <c r="CQ1085" s="48">
        <v>0.56999999999999995</v>
      </c>
      <c r="CR1085" s="48">
        <v>1.69</v>
      </c>
      <c r="CS1085" s="48">
        <v>0.23699999999999999</v>
      </c>
      <c r="CT1085" s="48">
        <v>1.6</v>
      </c>
      <c r="CU1085" s="48">
        <v>0.26300000000000001</v>
      </c>
      <c r="CV1085" s="48">
        <v>3.3</v>
      </c>
      <c r="CW1085" s="48">
        <v>0.43</v>
      </c>
      <c r="CX1085" s="48">
        <v>1.4</v>
      </c>
      <c r="CY1085" s="48">
        <v>2.0499999999999998</v>
      </c>
      <c r="CZ1085" s="48">
        <v>19</v>
      </c>
      <c r="DA1085" s="48">
        <v>0.1</v>
      </c>
      <c r="DB1085" s="48">
        <v>5.91</v>
      </c>
      <c r="DC1085" s="48">
        <v>2.5299999999999998</v>
      </c>
    </row>
    <row r="1086" spans="1:107" x14ac:dyDescent="0.25">
      <c r="A1086" s="4" t="s">
        <v>225</v>
      </c>
      <c r="B1086" s="4" t="s">
        <v>703</v>
      </c>
      <c r="C1086" s="4">
        <v>2018</v>
      </c>
      <c r="D1086" s="4">
        <v>223</v>
      </c>
      <c r="E1086" s="4">
        <v>1082</v>
      </c>
      <c r="F1086" s="4">
        <v>76940</v>
      </c>
      <c r="G1086" s="4">
        <v>14921</v>
      </c>
      <c r="H1086" s="113">
        <v>26.34</v>
      </c>
      <c r="I1086" s="113">
        <v>966</v>
      </c>
      <c r="J1086" s="113">
        <v>382.1</v>
      </c>
      <c r="K1086" s="114">
        <v>0.39698292973402144</v>
      </c>
      <c r="L1086" s="116">
        <v>161.67284921356321</v>
      </c>
      <c r="M1086" s="116">
        <v>4.3459130730994744</v>
      </c>
      <c r="P1086" s="40">
        <v>162.5</v>
      </c>
      <c r="Q1086" s="40">
        <v>1</v>
      </c>
      <c r="R1086" s="40">
        <v>0.82715078643678908</v>
      </c>
      <c r="S1086" s="41"/>
      <c r="T1086" s="20">
        <v>1.1000000000000001</v>
      </c>
      <c r="U1086" s="20">
        <v>4.5999999999999996</v>
      </c>
      <c r="V1086" s="20">
        <v>1170</v>
      </c>
      <c r="W1086" s="20" t="s">
        <v>684</v>
      </c>
      <c r="X1086" s="20">
        <v>28.9</v>
      </c>
      <c r="Y1086" s="20">
        <v>0.13500000000000001</v>
      </c>
      <c r="Z1086" s="20">
        <v>0.69</v>
      </c>
      <c r="AA1086" s="20">
        <v>2.13</v>
      </c>
      <c r="AB1086" s="20">
        <v>0.4</v>
      </c>
      <c r="AC1086" s="20">
        <v>12.6</v>
      </c>
      <c r="AD1086" s="20">
        <v>5.87</v>
      </c>
      <c r="AE1086" s="20">
        <v>82</v>
      </c>
      <c r="AF1086" s="20">
        <v>35.299999999999997</v>
      </c>
      <c r="AG1086" s="20">
        <v>188</v>
      </c>
      <c r="AH1086" s="20">
        <v>48.3</v>
      </c>
      <c r="AI1086" s="20">
        <v>511</v>
      </c>
      <c r="AJ1086" s="20">
        <v>99.9</v>
      </c>
      <c r="AK1086" s="20">
        <v>11300</v>
      </c>
      <c r="AM1086" s="100">
        <v>1.495E-3</v>
      </c>
      <c r="AN1086" s="100">
        <v>1.2E-5</v>
      </c>
      <c r="AO1086" s="100">
        <v>1.46773</v>
      </c>
      <c r="AP1086" s="100">
        <v>1.2999999999999999E-4</v>
      </c>
      <c r="AQ1086" s="100">
        <v>5.6590000000000001E-2</v>
      </c>
      <c r="AR1086" s="100">
        <v>7.9000000000000001E-4</v>
      </c>
      <c r="AS1086" s="100">
        <v>0.28270600000000001</v>
      </c>
      <c r="AT1086" s="100">
        <v>4.2666666666666662E-5</v>
      </c>
      <c r="AU1086" s="105">
        <v>0.28270148062673894</v>
      </c>
      <c r="AV1086" s="105">
        <v>0.63863534802699462</v>
      </c>
      <c r="AW1086" s="105">
        <v>1.5093444652720513</v>
      </c>
      <c r="AX1086" s="106">
        <v>0.28270145746962461</v>
      </c>
      <c r="AY1086" s="106">
        <v>0.65622857065239515</v>
      </c>
      <c r="AZ1086" s="106">
        <v>1.5093472441619613</v>
      </c>
      <c r="BA1086" s="100">
        <v>60.167094566359303</v>
      </c>
      <c r="BB1086" s="100">
        <v>17.605594853352216</v>
      </c>
      <c r="BC1086" s="100">
        <v>6.4463707425655326</v>
      </c>
      <c r="BD1086" s="100">
        <v>0.10544748532248538</v>
      </c>
      <c r="BE1086" s="100">
        <v>1.8711759650362603</v>
      </c>
      <c r="BF1086" s="100">
        <v>1.4369804372377908</v>
      </c>
      <c r="BG1086" s="100">
        <v>0.83737708932561916</v>
      </c>
      <c r="BH1086" s="100">
        <v>10.451706633434579</v>
      </c>
      <c r="BI1086" s="100">
        <v>0.84047848595275099</v>
      </c>
      <c r="BJ1086" s="100">
        <v>0.2377737414134474</v>
      </c>
      <c r="BK1086" s="100">
        <v>18</v>
      </c>
      <c r="BL1086" s="100">
        <v>2</v>
      </c>
      <c r="BM1086" s="100">
        <v>155</v>
      </c>
      <c r="BN1086" s="100">
        <v>30</v>
      </c>
      <c r="BO1086" s="100">
        <v>14</v>
      </c>
      <c r="BP1086" s="100" t="s">
        <v>1712</v>
      </c>
      <c r="BQ1086" s="100">
        <v>10</v>
      </c>
      <c r="BR1086" s="100">
        <v>40</v>
      </c>
      <c r="BS1086" s="100">
        <v>18</v>
      </c>
      <c r="BT1086" s="100">
        <v>2</v>
      </c>
      <c r="BU1086" s="100">
        <v>6</v>
      </c>
      <c r="BV1086" s="100">
        <v>451</v>
      </c>
      <c r="BW1086" s="100">
        <v>198</v>
      </c>
      <c r="BX1086" s="100">
        <v>16.100000000000001</v>
      </c>
      <c r="BY1086" s="100">
        <v>142</v>
      </c>
      <c r="BZ1086" s="100">
        <v>5.5</v>
      </c>
      <c r="CA1086" s="100" t="s">
        <v>1708</v>
      </c>
      <c r="CB1086" s="100" t="s">
        <v>1709</v>
      </c>
      <c r="CC1086" s="100" t="s">
        <v>1710</v>
      </c>
      <c r="CD1086" s="100" t="s">
        <v>1706</v>
      </c>
      <c r="CE1086" s="100">
        <v>4.2</v>
      </c>
      <c r="CF1086" s="100">
        <v>20.9</v>
      </c>
      <c r="CG1086" s="100">
        <v>2450</v>
      </c>
      <c r="CH1086" s="100">
        <v>19.399999999999999</v>
      </c>
      <c r="CI1086" s="100">
        <v>36.200000000000003</v>
      </c>
      <c r="CJ1086" s="100">
        <v>4.33</v>
      </c>
      <c r="CK1086" s="100">
        <v>17</v>
      </c>
      <c r="CL1086" s="100">
        <v>3.67</v>
      </c>
      <c r="CM1086" s="100">
        <v>1.04</v>
      </c>
      <c r="CN1086" s="100">
        <v>3.16</v>
      </c>
      <c r="CO1086" s="100">
        <v>0.5</v>
      </c>
      <c r="CP1086" s="100">
        <v>2.72</v>
      </c>
      <c r="CQ1086" s="100">
        <v>0.56999999999999995</v>
      </c>
      <c r="CR1086" s="100">
        <v>1.69</v>
      </c>
      <c r="CS1086" s="100">
        <v>0.23699999999999999</v>
      </c>
      <c r="CT1086" s="100">
        <v>1.6</v>
      </c>
      <c r="CU1086" s="100">
        <v>0.26300000000000001</v>
      </c>
      <c r="CV1086" s="100">
        <v>3.3</v>
      </c>
      <c r="CW1086" s="100">
        <v>0.43</v>
      </c>
      <c r="CX1086" s="100">
        <v>1.4</v>
      </c>
      <c r="CY1086" s="100">
        <v>2.0499999999999998</v>
      </c>
      <c r="CZ1086" s="100">
        <v>19</v>
      </c>
      <c r="DA1086" s="100">
        <v>0.1</v>
      </c>
      <c r="DB1086" s="100">
        <v>5.91</v>
      </c>
      <c r="DC1086" s="100">
        <v>2.5299999999999998</v>
      </c>
    </row>
    <row r="1087" spans="1:107" x14ac:dyDescent="0.25">
      <c r="A1087" s="4" t="s">
        <v>226</v>
      </c>
      <c r="B1087" s="4" t="s">
        <v>703</v>
      </c>
      <c r="C1087" s="4">
        <v>2018</v>
      </c>
      <c r="D1087" s="4">
        <v>224</v>
      </c>
      <c r="E1087" s="4">
        <v>1083</v>
      </c>
      <c r="F1087" s="4">
        <v>76778</v>
      </c>
      <c r="G1087" s="4">
        <v>15083</v>
      </c>
      <c r="H1087" s="113">
        <v>26.25</v>
      </c>
      <c r="I1087" s="113">
        <v>956</v>
      </c>
      <c r="J1087" s="113">
        <v>401</v>
      </c>
      <c r="K1087" s="114">
        <v>0.41000410004100041</v>
      </c>
      <c r="L1087" s="116">
        <v>170.29537940254104</v>
      </c>
      <c r="M1087" s="116">
        <v>5.1906589919196859</v>
      </c>
      <c r="P1087" s="40">
        <v>162.5</v>
      </c>
      <c r="Q1087" s="40">
        <v>1</v>
      </c>
      <c r="R1087" s="40">
        <v>-7.7953794025410446</v>
      </c>
      <c r="S1087" s="41" t="s">
        <v>1782</v>
      </c>
      <c r="T1087" s="73">
        <v>2</v>
      </c>
      <c r="U1087" s="73">
        <v>4.2</v>
      </c>
      <c r="V1087" s="73">
        <v>1152</v>
      </c>
      <c r="W1087" s="73">
        <v>20.8</v>
      </c>
      <c r="X1087" s="73">
        <v>93</v>
      </c>
      <c r="Y1087" s="73">
        <v>19.600000000000001</v>
      </c>
      <c r="Z1087" s="73">
        <v>41</v>
      </c>
      <c r="AA1087" s="73">
        <v>12.6</v>
      </c>
      <c r="AB1087" s="73">
        <v>1.65</v>
      </c>
      <c r="AC1087" s="73">
        <v>20.9</v>
      </c>
      <c r="AD1087" s="73">
        <v>6.86</v>
      </c>
      <c r="AE1087" s="73">
        <v>79.8</v>
      </c>
      <c r="AF1087" s="73">
        <v>34.700000000000003</v>
      </c>
      <c r="AG1087" s="73">
        <v>201</v>
      </c>
      <c r="AH1087" s="73">
        <v>45.7</v>
      </c>
      <c r="AI1087" s="73">
        <v>553</v>
      </c>
      <c r="AJ1087" s="73">
        <v>117.4</v>
      </c>
      <c r="AK1087" s="73">
        <v>11990</v>
      </c>
      <c r="AM1087" s="100">
        <v>1.572E-3</v>
      </c>
      <c r="AN1087" s="100">
        <v>1.8E-5</v>
      </c>
      <c r="AO1087" s="100">
        <v>1.4677500000000001</v>
      </c>
      <c r="AP1087" s="100">
        <v>1.2E-4</v>
      </c>
      <c r="AQ1087" s="100">
        <v>5.7029999999999997E-2</v>
      </c>
      <c r="AR1087" s="100">
        <v>7.1000000000000002E-4</v>
      </c>
      <c r="AS1087" s="100">
        <v>0.28271499999999999</v>
      </c>
      <c r="AT1087" s="100">
        <v>3.4E-5</v>
      </c>
      <c r="AU1087" s="105">
        <v>0.28270999400619079</v>
      </c>
      <c r="AV1087" s="105">
        <v>1.1317593503346046</v>
      </c>
      <c r="AW1087" s="105">
        <v>1.2027819568715534</v>
      </c>
      <c r="AX1087" s="106">
        <v>0.28271022350652164</v>
      </c>
      <c r="AY1087" s="106">
        <v>0.96632998392021108</v>
      </c>
      <c r="AZ1087" s="106">
        <v>1.2027610851915631</v>
      </c>
      <c r="BA1087" s="100">
        <v>60.167094566359303</v>
      </c>
      <c r="BB1087" s="100">
        <v>17.605594853352216</v>
      </c>
      <c r="BC1087" s="100">
        <v>6.4463707425655326</v>
      </c>
      <c r="BD1087" s="100">
        <v>0.10544748532248538</v>
      </c>
      <c r="BE1087" s="100">
        <v>1.8711759650362603</v>
      </c>
      <c r="BF1087" s="100">
        <v>1.4369804372377908</v>
      </c>
      <c r="BG1087" s="100">
        <v>0.83737708932561916</v>
      </c>
      <c r="BH1087" s="100">
        <v>10.451706633434579</v>
      </c>
      <c r="BI1087" s="100">
        <v>0.84047848595275099</v>
      </c>
      <c r="BJ1087" s="100">
        <v>0.2377737414134474</v>
      </c>
      <c r="BK1087" s="100">
        <v>18</v>
      </c>
      <c r="BL1087" s="100">
        <v>2</v>
      </c>
      <c r="BM1087" s="100">
        <v>155</v>
      </c>
      <c r="BN1087" s="100">
        <v>30</v>
      </c>
      <c r="BO1087" s="100">
        <v>14</v>
      </c>
      <c r="BP1087" s="100" t="s">
        <v>1712</v>
      </c>
      <c r="BQ1087" s="100">
        <v>10</v>
      </c>
      <c r="BR1087" s="100">
        <v>40</v>
      </c>
      <c r="BS1087" s="100">
        <v>18</v>
      </c>
      <c r="BT1087" s="100">
        <v>2</v>
      </c>
      <c r="BU1087" s="100">
        <v>6</v>
      </c>
      <c r="BV1087" s="100">
        <v>451</v>
      </c>
      <c r="BW1087" s="100">
        <v>198</v>
      </c>
      <c r="BX1087" s="100">
        <v>16.100000000000001</v>
      </c>
      <c r="BY1087" s="100">
        <v>142</v>
      </c>
      <c r="BZ1087" s="100">
        <v>5.5</v>
      </c>
      <c r="CA1087" s="100" t="s">
        <v>1708</v>
      </c>
      <c r="CB1087" s="100" t="s">
        <v>1709</v>
      </c>
      <c r="CC1087" s="100" t="s">
        <v>1710</v>
      </c>
      <c r="CD1087" s="100" t="s">
        <v>1706</v>
      </c>
      <c r="CE1087" s="100">
        <v>4.2</v>
      </c>
      <c r="CF1087" s="100">
        <v>20.9</v>
      </c>
      <c r="CG1087" s="100">
        <v>2450</v>
      </c>
      <c r="CH1087" s="100">
        <v>19.399999999999999</v>
      </c>
      <c r="CI1087" s="100">
        <v>36.200000000000003</v>
      </c>
      <c r="CJ1087" s="100">
        <v>4.33</v>
      </c>
      <c r="CK1087" s="100">
        <v>17</v>
      </c>
      <c r="CL1087" s="100">
        <v>3.67</v>
      </c>
      <c r="CM1087" s="100">
        <v>1.04</v>
      </c>
      <c r="CN1087" s="100">
        <v>3.16</v>
      </c>
      <c r="CO1087" s="100">
        <v>0.5</v>
      </c>
      <c r="CP1087" s="100">
        <v>2.72</v>
      </c>
      <c r="CQ1087" s="100">
        <v>0.56999999999999995</v>
      </c>
      <c r="CR1087" s="100">
        <v>1.69</v>
      </c>
      <c r="CS1087" s="100">
        <v>0.23699999999999999</v>
      </c>
      <c r="CT1087" s="100">
        <v>1.6</v>
      </c>
      <c r="CU1087" s="100">
        <v>0.26300000000000001</v>
      </c>
      <c r="CV1087" s="100">
        <v>3.3</v>
      </c>
      <c r="CW1087" s="100">
        <v>0.43</v>
      </c>
      <c r="CX1087" s="100">
        <v>1.4</v>
      </c>
      <c r="CY1087" s="100">
        <v>2.0499999999999998</v>
      </c>
      <c r="CZ1087" s="100">
        <v>19</v>
      </c>
      <c r="DA1087" s="100">
        <v>0.1</v>
      </c>
      <c r="DB1087" s="100">
        <v>5.91</v>
      </c>
      <c r="DC1087" s="100">
        <v>2.5299999999999998</v>
      </c>
    </row>
    <row r="1088" spans="1:107" x14ac:dyDescent="0.25">
      <c r="A1088" s="4" t="s">
        <v>227</v>
      </c>
      <c r="B1088" s="4" t="s">
        <v>703</v>
      </c>
      <c r="C1088" s="4">
        <v>2018</v>
      </c>
      <c r="D1088" s="4">
        <v>225</v>
      </c>
      <c r="E1088" s="4">
        <v>1084</v>
      </c>
      <c r="F1088" s="4">
        <v>76761</v>
      </c>
      <c r="G1088" s="4">
        <v>15242</v>
      </c>
      <c r="H1088" s="113">
        <v>9.11</v>
      </c>
      <c r="I1088" s="113">
        <v>197.7</v>
      </c>
      <c r="J1088" s="113">
        <v>119.2</v>
      </c>
      <c r="K1088" s="114">
        <v>0.63613231552162852</v>
      </c>
      <c r="L1088" s="116">
        <v>160.37313100061385</v>
      </c>
      <c r="M1088" s="116">
        <v>5.0779248913248622</v>
      </c>
      <c r="P1088" s="40">
        <v>162.5</v>
      </c>
      <c r="Q1088" s="40">
        <v>1</v>
      </c>
      <c r="R1088" s="40">
        <v>2.1268689993861472</v>
      </c>
      <c r="S1088" s="41"/>
      <c r="T1088" s="20">
        <v>7.9</v>
      </c>
      <c r="U1088" s="20">
        <v>3.8</v>
      </c>
      <c r="V1088" s="20">
        <v>985</v>
      </c>
      <c r="W1088" s="20" t="s">
        <v>684</v>
      </c>
      <c r="X1088" s="20">
        <v>31.7</v>
      </c>
      <c r="Y1088" s="20">
        <v>0.28000000000000003</v>
      </c>
      <c r="Z1088" s="20">
        <v>2.56</v>
      </c>
      <c r="AA1088" s="20">
        <v>4.92</v>
      </c>
      <c r="AB1088" s="20">
        <v>1.76</v>
      </c>
      <c r="AC1088" s="20">
        <v>22.3</v>
      </c>
      <c r="AD1088" s="20">
        <v>7.9</v>
      </c>
      <c r="AE1088" s="20">
        <v>77</v>
      </c>
      <c r="AF1088" s="20">
        <v>30.9</v>
      </c>
      <c r="AG1088" s="20">
        <v>140</v>
      </c>
      <c r="AH1088" s="20">
        <v>33.5</v>
      </c>
      <c r="AI1088" s="20">
        <v>341</v>
      </c>
      <c r="AJ1088" s="20">
        <v>70.2</v>
      </c>
      <c r="AK1088" s="20">
        <v>9720</v>
      </c>
      <c r="AM1088" s="100">
        <v>8.8829999999999996E-4</v>
      </c>
      <c r="AN1088" s="100">
        <v>2.7999999999999999E-6</v>
      </c>
      <c r="AO1088" s="100">
        <v>1.4677800000000001</v>
      </c>
      <c r="AP1088" s="100">
        <v>1.2E-4</v>
      </c>
      <c r="AQ1088" s="100">
        <v>3.4619999999999998E-2</v>
      </c>
      <c r="AR1088" s="100">
        <v>2.5000000000000001E-4</v>
      </c>
      <c r="AS1088" s="100">
        <v>0.28268399999999999</v>
      </c>
      <c r="AT1088" s="100">
        <v>3.0000000000000001E-5</v>
      </c>
      <c r="AU1088" s="105">
        <v>0.28268133629623005</v>
      </c>
      <c r="AV1088" s="105">
        <v>-0.10290461148643182</v>
      </c>
      <c r="AW1088" s="105">
        <v>1.0612547570076569</v>
      </c>
      <c r="AX1088" s="106">
        <v>0.2826813009165669</v>
      </c>
      <c r="AY1088" s="106">
        <v>-5.6816065506781754E-2</v>
      </c>
      <c r="AZ1088" s="106">
        <v>1.0612597810513791</v>
      </c>
      <c r="BA1088" s="100">
        <v>60.167094566359303</v>
      </c>
      <c r="BB1088" s="100">
        <v>17.605594853352216</v>
      </c>
      <c r="BC1088" s="100">
        <v>6.4463707425655326</v>
      </c>
      <c r="BD1088" s="100">
        <v>0.10544748532248538</v>
      </c>
      <c r="BE1088" s="100">
        <v>1.8711759650362603</v>
      </c>
      <c r="BF1088" s="100">
        <v>1.4369804372377908</v>
      </c>
      <c r="BG1088" s="100">
        <v>0.83737708932561916</v>
      </c>
      <c r="BH1088" s="100">
        <v>10.451706633434579</v>
      </c>
      <c r="BI1088" s="100">
        <v>0.84047848595275099</v>
      </c>
      <c r="BJ1088" s="100">
        <v>0.2377737414134474</v>
      </c>
      <c r="BK1088" s="100">
        <v>18</v>
      </c>
      <c r="BL1088" s="100">
        <v>2</v>
      </c>
      <c r="BM1088" s="100">
        <v>155</v>
      </c>
      <c r="BN1088" s="100">
        <v>30</v>
      </c>
      <c r="BO1088" s="100">
        <v>14</v>
      </c>
      <c r="BP1088" s="100" t="s">
        <v>1712</v>
      </c>
      <c r="BQ1088" s="100">
        <v>10</v>
      </c>
      <c r="BR1088" s="100">
        <v>40</v>
      </c>
      <c r="BS1088" s="100">
        <v>18</v>
      </c>
      <c r="BT1088" s="100">
        <v>2</v>
      </c>
      <c r="BU1088" s="100">
        <v>6</v>
      </c>
      <c r="BV1088" s="100">
        <v>451</v>
      </c>
      <c r="BW1088" s="100">
        <v>198</v>
      </c>
      <c r="BX1088" s="100">
        <v>16.100000000000001</v>
      </c>
      <c r="BY1088" s="100">
        <v>142</v>
      </c>
      <c r="BZ1088" s="100">
        <v>5.5</v>
      </c>
      <c r="CA1088" s="100" t="s">
        <v>1708</v>
      </c>
      <c r="CB1088" s="100" t="s">
        <v>1709</v>
      </c>
      <c r="CC1088" s="100" t="s">
        <v>1710</v>
      </c>
      <c r="CD1088" s="100" t="s">
        <v>1706</v>
      </c>
      <c r="CE1088" s="100">
        <v>4.2</v>
      </c>
      <c r="CF1088" s="100">
        <v>20.9</v>
      </c>
      <c r="CG1088" s="100">
        <v>2450</v>
      </c>
      <c r="CH1088" s="100">
        <v>19.399999999999999</v>
      </c>
      <c r="CI1088" s="100">
        <v>36.200000000000003</v>
      </c>
      <c r="CJ1088" s="100">
        <v>4.33</v>
      </c>
      <c r="CK1088" s="100">
        <v>17</v>
      </c>
      <c r="CL1088" s="100">
        <v>3.67</v>
      </c>
      <c r="CM1088" s="100">
        <v>1.04</v>
      </c>
      <c r="CN1088" s="100">
        <v>3.16</v>
      </c>
      <c r="CO1088" s="100">
        <v>0.5</v>
      </c>
      <c r="CP1088" s="100">
        <v>2.72</v>
      </c>
      <c r="CQ1088" s="100">
        <v>0.56999999999999995</v>
      </c>
      <c r="CR1088" s="100">
        <v>1.69</v>
      </c>
      <c r="CS1088" s="100">
        <v>0.23699999999999999</v>
      </c>
      <c r="CT1088" s="100">
        <v>1.6</v>
      </c>
      <c r="CU1088" s="100">
        <v>0.26300000000000001</v>
      </c>
      <c r="CV1088" s="100">
        <v>3.3</v>
      </c>
      <c r="CW1088" s="100">
        <v>0.43</v>
      </c>
      <c r="CX1088" s="100">
        <v>1.4</v>
      </c>
      <c r="CY1088" s="100">
        <v>2.0499999999999998</v>
      </c>
      <c r="CZ1088" s="100">
        <v>19</v>
      </c>
      <c r="DA1088" s="100">
        <v>0.1</v>
      </c>
      <c r="DB1088" s="100">
        <v>5.91</v>
      </c>
      <c r="DC1088" s="100">
        <v>2.5299999999999998</v>
      </c>
    </row>
    <row r="1089" spans="1:107" x14ac:dyDescent="0.25">
      <c r="A1089" s="4" t="s">
        <v>228</v>
      </c>
      <c r="B1089" s="4" t="s">
        <v>703</v>
      </c>
      <c r="C1089" s="4">
        <v>2018</v>
      </c>
      <c r="D1089" s="4">
        <v>226</v>
      </c>
      <c r="E1089" s="4">
        <v>1085</v>
      </c>
      <c r="F1089" s="4">
        <v>76760</v>
      </c>
      <c r="G1089" s="4">
        <v>15316</v>
      </c>
      <c r="H1089" s="113">
        <v>17.89</v>
      </c>
      <c r="I1089" s="113">
        <v>372.4</v>
      </c>
      <c r="J1089" s="113">
        <v>268.7</v>
      </c>
      <c r="K1089" s="114">
        <v>0.72358900144717808</v>
      </c>
      <c r="L1089" s="116">
        <v>176.45857315496596</v>
      </c>
      <c r="M1089" s="116">
        <v>4.8638582236572496</v>
      </c>
      <c r="O1089" s="4" t="s">
        <v>721</v>
      </c>
      <c r="P1089" s="40">
        <v>162.5</v>
      </c>
      <c r="Q1089" s="40">
        <v>1</v>
      </c>
      <c r="R1089" s="40">
        <v>-13.958573154965961</v>
      </c>
      <c r="S1089" s="41"/>
      <c r="T1089" s="20">
        <v>5.4</v>
      </c>
      <c r="U1089" s="20">
        <v>3.1</v>
      </c>
      <c r="V1089" s="20">
        <v>1267</v>
      </c>
      <c r="W1089" s="20" t="s">
        <v>684</v>
      </c>
      <c r="X1089" s="20">
        <v>14.6</v>
      </c>
      <c r="Y1089" s="20">
        <v>0.68</v>
      </c>
      <c r="Z1089" s="20">
        <v>4.07</v>
      </c>
      <c r="AA1089" s="20">
        <v>7.2</v>
      </c>
      <c r="AB1089" s="20">
        <v>2.11</v>
      </c>
      <c r="AC1089" s="20">
        <v>26.5</v>
      </c>
      <c r="AD1089" s="20">
        <v>9.36</v>
      </c>
      <c r="AE1089" s="20">
        <v>98.4</v>
      </c>
      <c r="AF1089" s="20">
        <v>36</v>
      </c>
      <c r="AG1089" s="20">
        <v>197</v>
      </c>
      <c r="AH1089" s="20">
        <v>39.799999999999997</v>
      </c>
      <c r="AI1089" s="20">
        <v>429</v>
      </c>
      <c r="AJ1089" s="20">
        <v>85.7</v>
      </c>
      <c r="AK1089" s="20">
        <v>8190</v>
      </c>
      <c r="AM1089" s="100" t="s">
        <v>734</v>
      </c>
      <c r="AN1089" s="100" t="s">
        <v>734</v>
      </c>
      <c r="AO1089" s="100" t="s">
        <v>734</v>
      </c>
      <c r="AP1089" s="100" t="s">
        <v>734</v>
      </c>
      <c r="AQ1089" s="100" t="s">
        <v>734</v>
      </c>
      <c r="AR1089" s="100" t="s">
        <v>734</v>
      </c>
      <c r="AS1089" s="100" t="s">
        <v>734</v>
      </c>
      <c r="AT1089" s="100" t="s">
        <v>734</v>
      </c>
      <c r="AU1089" s="105" t="s">
        <v>734</v>
      </c>
      <c r="AV1089" s="105" t="s">
        <v>734</v>
      </c>
      <c r="AW1089" s="105" t="s">
        <v>734</v>
      </c>
      <c r="AX1089" s="106" t="s">
        <v>734</v>
      </c>
      <c r="AY1089" s="106" t="s">
        <v>734</v>
      </c>
      <c r="AZ1089" s="106" t="s">
        <v>734</v>
      </c>
      <c r="BA1089" s="100">
        <v>60.167094566359303</v>
      </c>
      <c r="BB1089" s="100">
        <v>17.605594853352216</v>
      </c>
      <c r="BC1089" s="100">
        <v>6.4463707425655326</v>
      </c>
      <c r="BD1089" s="100">
        <v>0.10544748532248538</v>
      </c>
      <c r="BE1089" s="100">
        <v>1.8711759650362603</v>
      </c>
      <c r="BF1089" s="100">
        <v>1.4369804372377908</v>
      </c>
      <c r="BG1089" s="100">
        <v>0.83737708932561916</v>
      </c>
      <c r="BH1089" s="100">
        <v>10.451706633434579</v>
      </c>
      <c r="BI1089" s="100">
        <v>0.84047848595275099</v>
      </c>
      <c r="BJ1089" s="100">
        <v>0.2377737414134474</v>
      </c>
      <c r="BK1089" s="100">
        <v>18</v>
      </c>
      <c r="BL1089" s="100">
        <v>2</v>
      </c>
      <c r="BM1089" s="100">
        <v>155</v>
      </c>
      <c r="BN1089" s="100">
        <v>30</v>
      </c>
      <c r="BO1089" s="100">
        <v>14</v>
      </c>
      <c r="BP1089" s="100" t="s">
        <v>1712</v>
      </c>
      <c r="BQ1089" s="100">
        <v>10</v>
      </c>
      <c r="BR1089" s="100">
        <v>40</v>
      </c>
      <c r="BS1089" s="100">
        <v>18</v>
      </c>
      <c r="BT1089" s="100">
        <v>2</v>
      </c>
      <c r="BU1089" s="100">
        <v>6</v>
      </c>
      <c r="BV1089" s="100">
        <v>451</v>
      </c>
      <c r="BW1089" s="100">
        <v>198</v>
      </c>
      <c r="BX1089" s="100">
        <v>16.100000000000001</v>
      </c>
      <c r="BY1089" s="100">
        <v>142</v>
      </c>
      <c r="BZ1089" s="100">
        <v>5.5</v>
      </c>
      <c r="CA1089" s="100" t="s">
        <v>1708</v>
      </c>
      <c r="CB1089" s="100" t="s">
        <v>1709</v>
      </c>
      <c r="CC1089" s="100" t="s">
        <v>1710</v>
      </c>
      <c r="CD1089" s="100" t="s">
        <v>1706</v>
      </c>
      <c r="CE1089" s="100">
        <v>4.2</v>
      </c>
      <c r="CF1089" s="100">
        <v>20.9</v>
      </c>
      <c r="CG1089" s="100">
        <v>2450</v>
      </c>
      <c r="CH1089" s="100">
        <v>19.399999999999999</v>
      </c>
      <c r="CI1089" s="100">
        <v>36.200000000000003</v>
      </c>
      <c r="CJ1089" s="100">
        <v>4.33</v>
      </c>
      <c r="CK1089" s="100">
        <v>17</v>
      </c>
      <c r="CL1089" s="100">
        <v>3.67</v>
      </c>
      <c r="CM1089" s="100">
        <v>1.04</v>
      </c>
      <c r="CN1089" s="100">
        <v>3.16</v>
      </c>
      <c r="CO1089" s="100">
        <v>0.5</v>
      </c>
      <c r="CP1089" s="100">
        <v>2.72</v>
      </c>
      <c r="CQ1089" s="100">
        <v>0.56999999999999995</v>
      </c>
      <c r="CR1089" s="100">
        <v>1.69</v>
      </c>
      <c r="CS1089" s="100">
        <v>0.23699999999999999</v>
      </c>
      <c r="CT1089" s="100">
        <v>1.6</v>
      </c>
      <c r="CU1089" s="100">
        <v>0.26300000000000001</v>
      </c>
      <c r="CV1089" s="100">
        <v>3.3</v>
      </c>
      <c r="CW1089" s="100">
        <v>0.43</v>
      </c>
      <c r="CX1089" s="100">
        <v>1.4</v>
      </c>
      <c r="CY1089" s="100">
        <v>2.0499999999999998</v>
      </c>
      <c r="CZ1089" s="100">
        <v>19</v>
      </c>
      <c r="DA1089" s="100">
        <v>0.1</v>
      </c>
      <c r="DB1089" s="100">
        <v>5.91</v>
      </c>
      <c r="DC1089" s="100">
        <v>2.5299999999999998</v>
      </c>
    </row>
    <row r="1090" spans="1:107" x14ac:dyDescent="0.25">
      <c r="A1090" s="45" t="s">
        <v>229</v>
      </c>
      <c r="B1090" s="45" t="s">
        <v>703</v>
      </c>
      <c r="C1090" s="45">
        <v>2018</v>
      </c>
      <c r="D1090" s="45">
        <v>227</v>
      </c>
      <c r="E1090" s="45">
        <v>1086</v>
      </c>
      <c r="F1090" s="45">
        <v>76687</v>
      </c>
      <c r="G1090" s="45">
        <v>15274</v>
      </c>
      <c r="H1090" s="133">
        <v>122.6</v>
      </c>
      <c r="I1090" s="133">
        <v>2647</v>
      </c>
      <c r="J1090" s="133">
        <v>1800</v>
      </c>
      <c r="K1090" s="134">
        <v>0.68775790921595603</v>
      </c>
      <c r="L1090" s="136">
        <v>166.9412968983975</v>
      </c>
      <c r="M1090" s="136">
        <v>4.481571613856997</v>
      </c>
      <c r="N1090" s="45" t="s">
        <v>688</v>
      </c>
      <c r="O1090" s="45"/>
      <c r="P1090" s="49">
        <v>162.5</v>
      </c>
      <c r="Q1090" s="49">
        <v>1</v>
      </c>
      <c r="R1090" s="49">
        <v>-4.4412968983974963</v>
      </c>
      <c r="S1090" s="50" t="s">
        <v>1782</v>
      </c>
      <c r="T1090" s="90">
        <v>8.5</v>
      </c>
      <c r="U1090" s="90">
        <v>3.5</v>
      </c>
      <c r="V1090" s="90">
        <v>2970</v>
      </c>
      <c r="W1090" s="90">
        <v>1.79</v>
      </c>
      <c r="X1090" s="90">
        <v>96.6</v>
      </c>
      <c r="Y1090" s="90">
        <v>2.2400000000000002</v>
      </c>
      <c r="Z1090" s="90">
        <v>6.6</v>
      </c>
      <c r="AA1090" s="90">
        <v>10.9</v>
      </c>
      <c r="AB1090" s="90">
        <v>1.79</v>
      </c>
      <c r="AC1090" s="90">
        <v>51.1</v>
      </c>
      <c r="AD1090" s="90">
        <v>19.8</v>
      </c>
      <c r="AE1090" s="90">
        <v>226</v>
      </c>
      <c r="AF1090" s="90">
        <v>91.7</v>
      </c>
      <c r="AG1090" s="90">
        <v>460</v>
      </c>
      <c r="AH1090" s="90">
        <v>105.1</v>
      </c>
      <c r="AI1090" s="90">
        <v>1133</v>
      </c>
      <c r="AJ1090" s="90">
        <v>218</v>
      </c>
      <c r="AK1090" s="90">
        <v>11420</v>
      </c>
      <c r="AL1090" s="45"/>
      <c r="AM1090" s="48">
        <v>3.0860000000000002E-3</v>
      </c>
      <c r="AN1090" s="48">
        <v>2.9E-5</v>
      </c>
      <c r="AO1090" s="48">
        <v>1.4677100000000001</v>
      </c>
      <c r="AP1090" s="48">
        <v>1.2E-4</v>
      </c>
      <c r="AQ1090" s="48">
        <v>0.1167</v>
      </c>
      <c r="AR1090" s="48">
        <v>1.4E-3</v>
      </c>
      <c r="AS1090" s="48">
        <v>0.28272399999999998</v>
      </c>
      <c r="AT1090" s="48">
        <v>5.8E-5</v>
      </c>
      <c r="AU1090" s="51">
        <v>0.28271436656876375</v>
      </c>
      <c r="AV1090" s="51">
        <v>1.2117661553734393</v>
      </c>
      <c r="AW1090" s="51">
        <v>2.0517891944338915</v>
      </c>
      <c r="AX1090" s="52">
        <v>0.28271462324499097</v>
      </c>
      <c r="AY1090" s="52">
        <v>1.1219721667421467</v>
      </c>
      <c r="AZ1090" s="52">
        <v>2.0517689100326666</v>
      </c>
      <c r="BA1090" s="48">
        <v>60.167094566359303</v>
      </c>
      <c r="BB1090" s="48">
        <v>17.605594853352216</v>
      </c>
      <c r="BC1090" s="48">
        <v>6.4463707425655326</v>
      </c>
      <c r="BD1090" s="48">
        <v>0.10544748532248538</v>
      </c>
      <c r="BE1090" s="48">
        <v>1.8711759650362603</v>
      </c>
      <c r="BF1090" s="48">
        <v>1.4369804372377908</v>
      </c>
      <c r="BG1090" s="48">
        <v>0.83737708932561916</v>
      </c>
      <c r="BH1090" s="48">
        <v>10.451706633434579</v>
      </c>
      <c r="BI1090" s="48">
        <v>0.84047848595275099</v>
      </c>
      <c r="BJ1090" s="48">
        <v>0.2377737414134474</v>
      </c>
      <c r="BK1090" s="48">
        <v>18</v>
      </c>
      <c r="BL1090" s="48">
        <v>2</v>
      </c>
      <c r="BM1090" s="48">
        <v>155</v>
      </c>
      <c r="BN1090" s="48">
        <v>30</v>
      </c>
      <c r="BO1090" s="48">
        <v>14</v>
      </c>
      <c r="BP1090" s="48" t="s">
        <v>1712</v>
      </c>
      <c r="BQ1090" s="48">
        <v>10</v>
      </c>
      <c r="BR1090" s="48">
        <v>40</v>
      </c>
      <c r="BS1090" s="48">
        <v>18</v>
      </c>
      <c r="BT1090" s="48">
        <v>2</v>
      </c>
      <c r="BU1090" s="48">
        <v>6</v>
      </c>
      <c r="BV1090" s="48">
        <v>451</v>
      </c>
      <c r="BW1090" s="48">
        <v>198</v>
      </c>
      <c r="BX1090" s="48">
        <v>16.100000000000001</v>
      </c>
      <c r="BY1090" s="48">
        <v>142</v>
      </c>
      <c r="BZ1090" s="48">
        <v>5.5</v>
      </c>
      <c r="CA1090" s="48" t="s">
        <v>1708</v>
      </c>
      <c r="CB1090" s="48" t="s">
        <v>1709</v>
      </c>
      <c r="CC1090" s="48" t="s">
        <v>1710</v>
      </c>
      <c r="CD1090" s="48" t="s">
        <v>1706</v>
      </c>
      <c r="CE1090" s="48">
        <v>4.2</v>
      </c>
      <c r="CF1090" s="48">
        <v>20.9</v>
      </c>
      <c r="CG1090" s="48">
        <v>2450</v>
      </c>
      <c r="CH1090" s="48">
        <v>19.399999999999999</v>
      </c>
      <c r="CI1090" s="48">
        <v>36.200000000000003</v>
      </c>
      <c r="CJ1090" s="48">
        <v>4.33</v>
      </c>
      <c r="CK1090" s="48">
        <v>17</v>
      </c>
      <c r="CL1090" s="48">
        <v>3.67</v>
      </c>
      <c r="CM1090" s="48">
        <v>1.04</v>
      </c>
      <c r="CN1090" s="48">
        <v>3.16</v>
      </c>
      <c r="CO1090" s="48">
        <v>0.5</v>
      </c>
      <c r="CP1090" s="48">
        <v>2.72</v>
      </c>
      <c r="CQ1090" s="48">
        <v>0.56999999999999995</v>
      </c>
      <c r="CR1090" s="48">
        <v>1.69</v>
      </c>
      <c r="CS1090" s="48">
        <v>0.23699999999999999</v>
      </c>
      <c r="CT1090" s="48">
        <v>1.6</v>
      </c>
      <c r="CU1090" s="48">
        <v>0.26300000000000001</v>
      </c>
      <c r="CV1090" s="48">
        <v>3.3</v>
      </c>
      <c r="CW1090" s="48">
        <v>0.43</v>
      </c>
      <c r="CX1090" s="48">
        <v>1.4</v>
      </c>
      <c r="CY1090" s="48">
        <v>2.0499999999999998</v>
      </c>
      <c r="CZ1090" s="48">
        <v>19</v>
      </c>
      <c r="DA1090" s="48">
        <v>0.1</v>
      </c>
      <c r="DB1090" s="48">
        <v>5.91</v>
      </c>
      <c r="DC1090" s="48">
        <v>2.5299999999999998</v>
      </c>
    </row>
    <row r="1091" spans="1:107" x14ac:dyDescent="0.25">
      <c r="A1091" s="4" t="s">
        <v>230</v>
      </c>
      <c r="B1091" s="4" t="s">
        <v>703</v>
      </c>
      <c r="C1091" s="4">
        <v>2018</v>
      </c>
      <c r="D1091" s="4">
        <v>228</v>
      </c>
      <c r="E1091" s="4">
        <v>1087</v>
      </c>
      <c r="F1091" s="4">
        <v>76675</v>
      </c>
      <c r="G1091" s="4">
        <v>15471</v>
      </c>
      <c r="H1091" s="113">
        <v>13.26</v>
      </c>
      <c r="I1091" s="113">
        <v>321.10000000000002</v>
      </c>
      <c r="J1091" s="113">
        <v>184.5</v>
      </c>
      <c r="K1091" s="114">
        <v>0.58685446009389675</v>
      </c>
      <c r="L1091" s="116">
        <v>163.23031819882621</v>
      </c>
      <c r="M1091" s="116">
        <v>4.9672731706976192</v>
      </c>
      <c r="P1091" s="40">
        <v>162.5</v>
      </c>
      <c r="Q1091" s="40">
        <v>1</v>
      </c>
      <c r="R1091" s="40">
        <v>-0.73031819882621107</v>
      </c>
      <c r="S1091" s="41"/>
      <c r="T1091" s="20">
        <v>3.6</v>
      </c>
      <c r="U1091" s="20">
        <v>3.7</v>
      </c>
      <c r="V1091" s="20">
        <v>754</v>
      </c>
      <c r="W1091" s="20" t="s">
        <v>684</v>
      </c>
      <c r="X1091" s="20">
        <v>30.4</v>
      </c>
      <c r="Y1091" s="20" t="s">
        <v>684</v>
      </c>
      <c r="Z1091" s="20">
        <v>0.78</v>
      </c>
      <c r="AA1091" s="20">
        <v>2.31</v>
      </c>
      <c r="AB1091" s="20">
        <v>0.8</v>
      </c>
      <c r="AC1091" s="20">
        <v>11.8</v>
      </c>
      <c r="AD1091" s="20">
        <v>4.4800000000000004</v>
      </c>
      <c r="AE1091" s="20">
        <v>54.3</v>
      </c>
      <c r="AF1091" s="20">
        <v>21.8</v>
      </c>
      <c r="AG1091" s="20">
        <v>119</v>
      </c>
      <c r="AH1091" s="20">
        <v>26.3</v>
      </c>
      <c r="AI1091" s="20">
        <v>302</v>
      </c>
      <c r="AJ1091" s="20">
        <v>65</v>
      </c>
      <c r="AK1091" s="20">
        <v>10790</v>
      </c>
      <c r="AM1091" s="100">
        <v>9.7799999999999992E-4</v>
      </c>
      <c r="AN1091" s="100">
        <v>1.2999999999999999E-5</v>
      </c>
      <c r="AO1091" s="100">
        <v>1.4678599999999999</v>
      </c>
      <c r="AP1091" s="100">
        <v>1.2999999999999999E-4</v>
      </c>
      <c r="AQ1091" s="100">
        <v>3.7240000000000002E-2</v>
      </c>
      <c r="AR1091" s="100">
        <v>7.2999999999999996E-4</v>
      </c>
      <c r="AS1091" s="100">
        <v>0.28265499999999999</v>
      </c>
      <c r="AT1091" s="100">
        <v>3.2666666666666663E-5</v>
      </c>
      <c r="AU1091" s="105">
        <v>0.28265201498906495</v>
      </c>
      <c r="AV1091" s="105">
        <v>-1.0765609355967154</v>
      </c>
      <c r="AW1091" s="105">
        <v>1.155595862361263</v>
      </c>
      <c r="AX1091" s="106">
        <v>0.2826520283647444</v>
      </c>
      <c r="AY1091" s="106">
        <v>-1.0923421301045622</v>
      </c>
      <c r="AZ1091" s="106">
        <v>1.1555939838115017</v>
      </c>
      <c r="BA1091" s="100">
        <v>60.167094566359303</v>
      </c>
      <c r="BB1091" s="100">
        <v>17.605594853352216</v>
      </c>
      <c r="BC1091" s="100">
        <v>6.4463707425655326</v>
      </c>
      <c r="BD1091" s="100">
        <v>0.10544748532248538</v>
      </c>
      <c r="BE1091" s="100">
        <v>1.8711759650362603</v>
      </c>
      <c r="BF1091" s="100">
        <v>1.4369804372377908</v>
      </c>
      <c r="BG1091" s="100">
        <v>0.83737708932561916</v>
      </c>
      <c r="BH1091" s="100">
        <v>10.451706633434579</v>
      </c>
      <c r="BI1091" s="100">
        <v>0.84047848595275099</v>
      </c>
      <c r="BJ1091" s="100">
        <v>0.2377737414134474</v>
      </c>
      <c r="BK1091" s="100">
        <v>18</v>
      </c>
      <c r="BL1091" s="100">
        <v>2</v>
      </c>
      <c r="BM1091" s="100">
        <v>155</v>
      </c>
      <c r="BN1091" s="100">
        <v>30</v>
      </c>
      <c r="BO1091" s="100">
        <v>14</v>
      </c>
      <c r="BP1091" s="100" t="s">
        <v>1712</v>
      </c>
      <c r="BQ1091" s="100">
        <v>10</v>
      </c>
      <c r="BR1091" s="100">
        <v>40</v>
      </c>
      <c r="BS1091" s="100">
        <v>18</v>
      </c>
      <c r="BT1091" s="100">
        <v>2</v>
      </c>
      <c r="BU1091" s="100">
        <v>6</v>
      </c>
      <c r="BV1091" s="100">
        <v>451</v>
      </c>
      <c r="BW1091" s="100">
        <v>198</v>
      </c>
      <c r="BX1091" s="100">
        <v>16.100000000000001</v>
      </c>
      <c r="BY1091" s="100">
        <v>142</v>
      </c>
      <c r="BZ1091" s="100">
        <v>5.5</v>
      </c>
      <c r="CA1091" s="100" t="s">
        <v>1708</v>
      </c>
      <c r="CB1091" s="100" t="s">
        <v>1709</v>
      </c>
      <c r="CC1091" s="100" t="s">
        <v>1710</v>
      </c>
      <c r="CD1091" s="100" t="s">
        <v>1706</v>
      </c>
      <c r="CE1091" s="100">
        <v>4.2</v>
      </c>
      <c r="CF1091" s="100">
        <v>20.9</v>
      </c>
      <c r="CG1091" s="100">
        <v>2450</v>
      </c>
      <c r="CH1091" s="100">
        <v>19.399999999999999</v>
      </c>
      <c r="CI1091" s="100">
        <v>36.200000000000003</v>
      </c>
      <c r="CJ1091" s="100">
        <v>4.33</v>
      </c>
      <c r="CK1091" s="100">
        <v>17</v>
      </c>
      <c r="CL1091" s="100">
        <v>3.67</v>
      </c>
      <c r="CM1091" s="100">
        <v>1.04</v>
      </c>
      <c r="CN1091" s="100">
        <v>3.16</v>
      </c>
      <c r="CO1091" s="100">
        <v>0.5</v>
      </c>
      <c r="CP1091" s="100">
        <v>2.72</v>
      </c>
      <c r="CQ1091" s="100">
        <v>0.56999999999999995</v>
      </c>
      <c r="CR1091" s="100">
        <v>1.69</v>
      </c>
      <c r="CS1091" s="100">
        <v>0.23699999999999999</v>
      </c>
      <c r="CT1091" s="100">
        <v>1.6</v>
      </c>
      <c r="CU1091" s="100">
        <v>0.26300000000000001</v>
      </c>
      <c r="CV1091" s="100">
        <v>3.3</v>
      </c>
      <c r="CW1091" s="100">
        <v>0.43</v>
      </c>
      <c r="CX1091" s="100">
        <v>1.4</v>
      </c>
      <c r="CY1091" s="100">
        <v>2.0499999999999998</v>
      </c>
      <c r="CZ1091" s="100">
        <v>19</v>
      </c>
      <c r="DA1091" s="100">
        <v>0.1</v>
      </c>
      <c r="DB1091" s="100">
        <v>5.91</v>
      </c>
      <c r="DC1091" s="100">
        <v>2.5299999999999998</v>
      </c>
    </row>
    <row r="1092" spans="1:107" x14ac:dyDescent="0.25">
      <c r="A1092" s="4" t="s">
        <v>231</v>
      </c>
      <c r="B1092" s="4" t="s">
        <v>703</v>
      </c>
      <c r="C1092" s="4">
        <v>2018</v>
      </c>
      <c r="D1092" s="4">
        <v>229</v>
      </c>
      <c r="E1092" s="4">
        <v>1088</v>
      </c>
      <c r="F1092" s="4">
        <v>77117</v>
      </c>
      <c r="G1092" s="4">
        <v>15236</v>
      </c>
      <c r="H1092" s="113">
        <v>7.01</v>
      </c>
      <c r="I1092" s="113">
        <v>215.3</v>
      </c>
      <c r="J1092" s="113">
        <v>103.9</v>
      </c>
      <c r="K1092" s="114">
        <v>0.48285852245292127</v>
      </c>
      <c r="L1092" s="116">
        <v>162.36535260153573</v>
      </c>
      <c r="M1092" s="116">
        <v>4.9571579787477491</v>
      </c>
      <c r="P1092" s="40">
        <v>162.5</v>
      </c>
      <c r="Q1092" s="40">
        <v>1</v>
      </c>
      <c r="R1092" s="40">
        <v>0.1346473984642671</v>
      </c>
      <c r="S1092" s="41"/>
      <c r="T1092" s="20">
        <v>4.0999999999999996</v>
      </c>
      <c r="U1092" s="20">
        <v>3.5</v>
      </c>
      <c r="V1092" s="20">
        <v>702</v>
      </c>
      <c r="W1092" s="20" t="s">
        <v>684</v>
      </c>
      <c r="X1092" s="20">
        <v>28.5</v>
      </c>
      <c r="Y1092" s="20">
        <v>0.105</v>
      </c>
      <c r="Z1092" s="20">
        <v>0.56000000000000005</v>
      </c>
      <c r="AA1092" s="20">
        <v>1.7</v>
      </c>
      <c r="AB1092" s="20">
        <v>0.66</v>
      </c>
      <c r="AC1092" s="20">
        <v>9.4</v>
      </c>
      <c r="AD1092" s="20">
        <v>3.5</v>
      </c>
      <c r="AE1092" s="20">
        <v>49.2</v>
      </c>
      <c r="AF1092" s="20">
        <v>20.6</v>
      </c>
      <c r="AG1092" s="20">
        <v>111.1</v>
      </c>
      <c r="AH1092" s="20">
        <v>27.5</v>
      </c>
      <c r="AI1092" s="20">
        <v>319</v>
      </c>
      <c r="AJ1092" s="20">
        <v>73.2</v>
      </c>
      <c r="AK1092" s="20">
        <v>11360</v>
      </c>
      <c r="AM1092" s="100">
        <v>9.3199999999999999E-4</v>
      </c>
      <c r="AN1092" s="100">
        <v>5.4999999999999999E-6</v>
      </c>
      <c r="AO1092" s="100">
        <v>1.4676499999999999</v>
      </c>
      <c r="AP1092" s="100">
        <v>1.2E-4</v>
      </c>
      <c r="AQ1092" s="100">
        <v>3.4320000000000003E-2</v>
      </c>
      <c r="AR1092" s="100">
        <v>1.8000000000000001E-4</v>
      </c>
      <c r="AS1092" s="100">
        <v>0.28262900000000002</v>
      </c>
      <c r="AT1092" s="100">
        <v>3.8666666666666667E-5</v>
      </c>
      <c r="AU1092" s="105">
        <v>0.28262617048494976</v>
      </c>
      <c r="AV1092" s="105">
        <v>-2.0100695409985825</v>
      </c>
      <c r="AW1092" s="105">
        <v>1.3678455300668433</v>
      </c>
      <c r="AX1092" s="106">
        <v>0.28262616813490982</v>
      </c>
      <c r="AY1092" s="106">
        <v>-2.0071561918444392</v>
      </c>
      <c r="AZ1092" s="106">
        <v>1.3678459400217775</v>
      </c>
      <c r="BA1092" s="100">
        <v>60.167094566359303</v>
      </c>
      <c r="BB1092" s="100">
        <v>17.605594853352216</v>
      </c>
      <c r="BC1092" s="100">
        <v>6.4463707425655326</v>
      </c>
      <c r="BD1092" s="100">
        <v>0.10544748532248538</v>
      </c>
      <c r="BE1092" s="100">
        <v>1.8711759650362603</v>
      </c>
      <c r="BF1092" s="100">
        <v>1.4369804372377908</v>
      </c>
      <c r="BG1092" s="100">
        <v>0.83737708932561916</v>
      </c>
      <c r="BH1092" s="100">
        <v>10.451706633434579</v>
      </c>
      <c r="BI1092" s="100">
        <v>0.84047848595275099</v>
      </c>
      <c r="BJ1092" s="100">
        <v>0.2377737414134474</v>
      </c>
      <c r="BK1092" s="100">
        <v>18</v>
      </c>
      <c r="BL1092" s="100">
        <v>2</v>
      </c>
      <c r="BM1092" s="100">
        <v>155</v>
      </c>
      <c r="BN1092" s="100">
        <v>30</v>
      </c>
      <c r="BO1092" s="100">
        <v>14</v>
      </c>
      <c r="BP1092" s="100" t="s">
        <v>1712</v>
      </c>
      <c r="BQ1092" s="100">
        <v>10</v>
      </c>
      <c r="BR1092" s="100">
        <v>40</v>
      </c>
      <c r="BS1092" s="100">
        <v>18</v>
      </c>
      <c r="BT1092" s="100">
        <v>2</v>
      </c>
      <c r="BU1092" s="100">
        <v>6</v>
      </c>
      <c r="BV1092" s="100">
        <v>451</v>
      </c>
      <c r="BW1092" s="100">
        <v>198</v>
      </c>
      <c r="BX1092" s="100">
        <v>16.100000000000001</v>
      </c>
      <c r="BY1092" s="100">
        <v>142</v>
      </c>
      <c r="BZ1092" s="100">
        <v>5.5</v>
      </c>
      <c r="CA1092" s="100" t="s">
        <v>1708</v>
      </c>
      <c r="CB1092" s="100" t="s">
        <v>1709</v>
      </c>
      <c r="CC1092" s="100" t="s">
        <v>1710</v>
      </c>
      <c r="CD1092" s="100" t="s">
        <v>1706</v>
      </c>
      <c r="CE1092" s="100">
        <v>4.2</v>
      </c>
      <c r="CF1092" s="100">
        <v>20.9</v>
      </c>
      <c r="CG1092" s="100">
        <v>2450</v>
      </c>
      <c r="CH1092" s="100">
        <v>19.399999999999999</v>
      </c>
      <c r="CI1092" s="100">
        <v>36.200000000000003</v>
      </c>
      <c r="CJ1092" s="100">
        <v>4.33</v>
      </c>
      <c r="CK1092" s="100">
        <v>17</v>
      </c>
      <c r="CL1092" s="100">
        <v>3.67</v>
      </c>
      <c r="CM1092" s="100">
        <v>1.04</v>
      </c>
      <c r="CN1092" s="100">
        <v>3.16</v>
      </c>
      <c r="CO1092" s="100">
        <v>0.5</v>
      </c>
      <c r="CP1092" s="100">
        <v>2.72</v>
      </c>
      <c r="CQ1092" s="100">
        <v>0.56999999999999995</v>
      </c>
      <c r="CR1092" s="100">
        <v>1.69</v>
      </c>
      <c r="CS1092" s="100">
        <v>0.23699999999999999</v>
      </c>
      <c r="CT1092" s="100">
        <v>1.6</v>
      </c>
      <c r="CU1092" s="100">
        <v>0.26300000000000001</v>
      </c>
      <c r="CV1092" s="100">
        <v>3.3</v>
      </c>
      <c r="CW1092" s="100">
        <v>0.43</v>
      </c>
      <c r="CX1092" s="100">
        <v>1.4</v>
      </c>
      <c r="CY1092" s="100">
        <v>2.0499999999999998</v>
      </c>
      <c r="CZ1092" s="100">
        <v>19</v>
      </c>
      <c r="DA1092" s="100">
        <v>0.1</v>
      </c>
      <c r="DB1092" s="100">
        <v>5.91</v>
      </c>
      <c r="DC1092" s="100">
        <v>2.5299999999999998</v>
      </c>
    </row>
    <row r="1093" spans="1:107" x14ac:dyDescent="0.25">
      <c r="A1093" s="45" t="s">
        <v>232</v>
      </c>
      <c r="B1093" s="45" t="s">
        <v>703</v>
      </c>
      <c r="C1093" s="45">
        <v>2018</v>
      </c>
      <c r="D1093" s="45">
        <v>230</v>
      </c>
      <c r="E1093" s="45">
        <v>1089</v>
      </c>
      <c r="F1093" s="45">
        <v>77128</v>
      </c>
      <c r="G1093" s="45">
        <v>15152</v>
      </c>
      <c r="H1093" s="133">
        <v>28.83</v>
      </c>
      <c r="I1093" s="133">
        <v>1004</v>
      </c>
      <c r="J1093" s="133">
        <v>401.6</v>
      </c>
      <c r="K1093" s="134">
        <v>0.4068348250610252</v>
      </c>
      <c r="L1093" s="136">
        <v>162.71142726516428</v>
      </c>
      <c r="M1093" s="136">
        <v>4.5521407250610695</v>
      </c>
      <c r="N1093" s="45" t="s">
        <v>689</v>
      </c>
      <c r="O1093" s="45"/>
      <c r="P1093" s="49">
        <v>162.5</v>
      </c>
      <c r="Q1093" s="49">
        <v>1</v>
      </c>
      <c r="R1093" s="49">
        <v>-0.21142726516427501</v>
      </c>
      <c r="S1093" s="50" t="s">
        <v>1782</v>
      </c>
      <c r="T1093" s="90">
        <v>2.2999999999999998</v>
      </c>
      <c r="U1093" s="90">
        <v>3.5</v>
      </c>
      <c r="V1093" s="90">
        <v>1270</v>
      </c>
      <c r="W1093" s="90">
        <v>4.8</v>
      </c>
      <c r="X1093" s="90">
        <v>44.5</v>
      </c>
      <c r="Y1093" s="90">
        <v>6.4</v>
      </c>
      <c r="Z1093" s="90">
        <v>10</v>
      </c>
      <c r="AA1093" s="90">
        <v>3.51</v>
      </c>
      <c r="AB1093" s="90">
        <v>0.77</v>
      </c>
      <c r="AC1093" s="90">
        <v>15.5</v>
      </c>
      <c r="AD1093" s="90">
        <v>6.17</v>
      </c>
      <c r="AE1093" s="90">
        <v>79.2</v>
      </c>
      <c r="AF1093" s="90">
        <v>37.700000000000003</v>
      </c>
      <c r="AG1093" s="90">
        <v>200</v>
      </c>
      <c r="AH1093" s="90">
        <v>50.7</v>
      </c>
      <c r="AI1093" s="90">
        <v>551</v>
      </c>
      <c r="AJ1093" s="90">
        <v>117</v>
      </c>
      <c r="AK1093" s="90">
        <v>11080</v>
      </c>
      <c r="AL1093" s="45"/>
      <c r="AM1093" s="48">
        <v>1.4120000000000001E-3</v>
      </c>
      <c r="AN1093" s="48">
        <v>2.4000000000000001E-5</v>
      </c>
      <c r="AO1093" s="48">
        <v>1.46776</v>
      </c>
      <c r="AP1093" s="48">
        <v>1.2E-4</v>
      </c>
      <c r="AQ1093" s="48">
        <v>5.0099999999999999E-2</v>
      </c>
      <c r="AR1093" s="48">
        <v>1.1000000000000001E-3</v>
      </c>
      <c r="AS1093" s="48">
        <v>0.28270699999999999</v>
      </c>
      <c r="AT1093" s="48">
        <v>3.6666666666666666E-5</v>
      </c>
      <c r="AU1093" s="51">
        <v>0.28270270407301817</v>
      </c>
      <c r="AV1093" s="51">
        <v>0.70503402928911996</v>
      </c>
      <c r="AW1093" s="51">
        <v>1.2970958983812753</v>
      </c>
      <c r="AX1093" s="52">
        <v>0.28270270966361866</v>
      </c>
      <c r="AY1093" s="52">
        <v>0.70052534145048639</v>
      </c>
      <c r="AZ1093" s="52">
        <v>1.2970952879516855</v>
      </c>
      <c r="BA1093" s="48">
        <v>60.167094566359303</v>
      </c>
      <c r="BB1093" s="48">
        <v>17.605594853352216</v>
      </c>
      <c r="BC1093" s="48">
        <v>6.4463707425655326</v>
      </c>
      <c r="BD1093" s="48">
        <v>0.10544748532248538</v>
      </c>
      <c r="BE1093" s="48">
        <v>1.8711759650362603</v>
      </c>
      <c r="BF1093" s="48">
        <v>1.4369804372377908</v>
      </c>
      <c r="BG1093" s="48">
        <v>0.83737708932561916</v>
      </c>
      <c r="BH1093" s="48">
        <v>10.451706633434579</v>
      </c>
      <c r="BI1093" s="48">
        <v>0.84047848595275099</v>
      </c>
      <c r="BJ1093" s="48">
        <v>0.2377737414134474</v>
      </c>
      <c r="BK1093" s="48">
        <v>18</v>
      </c>
      <c r="BL1093" s="48">
        <v>2</v>
      </c>
      <c r="BM1093" s="48">
        <v>155</v>
      </c>
      <c r="BN1093" s="48">
        <v>30</v>
      </c>
      <c r="BO1093" s="48">
        <v>14</v>
      </c>
      <c r="BP1093" s="48" t="s">
        <v>1712</v>
      </c>
      <c r="BQ1093" s="48">
        <v>10</v>
      </c>
      <c r="BR1093" s="48">
        <v>40</v>
      </c>
      <c r="BS1093" s="48">
        <v>18</v>
      </c>
      <c r="BT1093" s="48">
        <v>2</v>
      </c>
      <c r="BU1093" s="48">
        <v>6</v>
      </c>
      <c r="BV1093" s="48">
        <v>451</v>
      </c>
      <c r="BW1093" s="48">
        <v>198</v>
      </c>
      <c r="BX1093" s="48">
        <v>16.100000000000001</v>
      </c>
      <c r="BY1093" s="48">
        <v>142</v>
      </c>
      <c r="BZ1093" s="48">
        <v>5.5</v>
      </c>
      <c r="CA1093" s="48" t="s">
        <v>1708</v>
      </c>
      <c r="CB1093" s="48" t="s">
        <v>1709</v>
      </c>
      <c r="CC1093" s="48" t="s">
        <v>1710</v>
      </c>
      <c r="CD1093" s="48" t="s">
        <v>1706</v>
      </c>
      <c r="CE1093" s="48">
        <v>4.2</v>
      </c>
      <c r="CF1093" s="48">
        <v>20.9</v>
      </c>
      <c r="CG1093" s="48">
        <v>2450</v>
      </c>
      <c r="CH1093" s="48">
        <v>19.399999999999999</v>
      </c>
      <c r="CI1093" s="48">
        <v>36.200000000000003</v>
      </c>
      <c r="CJ1093" s="48">
        <v>4.33</v>
      </c>
      <c r="CK1093" s="48">
        <v>17</v>
      </c>
      <c r="CL1093" s="48">
        <v>3.67</v>
      </c>
      <c r="CM1093" s="48">
        <v>1.04</v>
      </c>
      <c r="CN1093" s="48">
        <v>3.16</v>
      </c>
      <c r="CO1093" s="48">
        <v>0.5</v>
      </c>
      <c r="CP1093" s="48">
        <v>2.72</v>
      </c>
      <c r="CQ1093" s="48">
        <v>0.56999999999999995</v>
      </c>
      <c r="CR1093" s="48">
        <v>1.69</v>
      </c>
      <c r="CS1093" s="48">
        <v>0.23699999999999999</v>
      </c>
      <c r="CT1093" s="48">
        <v>1.6</v>
      </c>
      <c r="CU1093" s="48">
        <v>0.26300000000000001</v>
      </c>
      <c r="CV1093" s="48">
        <v>3.3</v>
      </c>
      <c r="CW1093" s="48">
        <v>0.43</v>
      </c>
      <c r="CX1093" s="48">
        <v>1.4</v>
      </c>
      <c r="CY1093" s="48">
        <v>2.0499999999999998</v>
      </c>
      <c r="CZ1093" s="48">
        <v>19</v>
      </c>
      <c r="DA1093" s="48">
        <v>0.1</v>
      </c>
      <c r="DB1093" s="48">
        <v>5.91</v>
      </c>
      <c r="DC1093" s="48">
        <v>2.5299999999999998</v>
      </c>
    </row>
    <row r="1094" spans="1:107" x14ac:dyDescent="0.25">
      <c r="A1094" s="53" t="s">
        <v>233</v>
      </c>
      <c r="B1094" s="53" t="s">
        <v>703</v>
      </c>
      <c r="C1094" s="53">
        <v>2018</v>
      </c>
      <c r="D1094" s="53">
        <v>231</v>
      </c>
      <c r="E1094" s="53">
        <v>1090</v>
      </c>
      <c r="F1094" s="53">
        <v>76956</v>
      </c>
      <c r="G1094" s="53">
        <v>15157</v>
      </c>
      <c r="H1094" s="109">
        <v>23.95</v>
      </c>
      <c r="I1094" s="109">
        <v>787</v>
      </c>
      <c r="J1094" s="109">
        <v>310.89999999999998</v>
      </c>
      <c r="K1094" s="110">
        <v>0.39635354736424888</v>
      </c>
      <c r="L1094" s="112">
        <v>175.4339685743243</v>
      </c>
      <c r="M1094" s="112">
        <v>9.0772499569241116</v>
      </c>
      <c r="N1094" s="53" t="s">
        <v>715</v>
      </c>
      <c r="O1094" s="53" t="s">
        <v>1775</v>
      </c>
      <c r="P1094" s="57">
        <v>162.5</v>
      </c>
      <c r="Q1094" s="57">
        <v>1</v>
      </c>
      <c r="R1094" s="57">
        <v>-12.933968574324297</v>
      </c>
      <c r="S1094" s="58" t="s">
        <v>1782</v>
      </c>
      <c r="T1094" s="68">
        <v>18.600000000000001</v>
      </c>
      <c r="U1094" s="68">
        <v>7.8</v>
      </c>
      <c r="V1094" s="68">
        <v>1210</v>
      </c>
      <c r="W1094" s="68" t="s">
        <v>684</v>
      </c>
      <c r="X1094" s="68">
        <v>22.6</v>
      </c>
      <c r="Y1094" s="68">
        <v>0.24</v>
      </c>
      <c r="Z1094" s="68">
        <v>1.28</v>
      </c>
      <c r="AA1094" s="68">
        <v>3.04</v>
      </c>
      <c r="AB1094" s="68">
        <v>0.29399999999999998</v>
      </c>
      <c r="AC1094" s="68">
        <v>18.3</v>
      </c>
      <c r="AD1094" s="68">
        <v>6.57</v>
      </c>
      <c r="AE1094" s="68">
        <v>92.2</v>
      </c>
      <c r="AF1094" s="68">
        <v>35.6</v>
      </c>
      <c r="AG1094" s="68">
        <v>203</v>
      </c>
      <c r="AH1094" s="68">
        <v>48.2</v>
      </c>
      <c r="AI1094" s="68">
        <v>523</v>
      </c>
      <c r="AJ1094" s="68">
        <v>99.9</v>
      </c>
      <c r="AK1094" s="68">
        <v>11240</v>
      </c>
      <c r="AL1094" s="53"/>
      <c r="AM1094" s="56">
        <v>1.3672000000000001E-3</v>
      </c>
      <c r="AN1094" s="56">
        <v>8.3999999999999992E-6</v>
      </c>
      <c r="AO1094" s="56">
        <v>1.4676899999999999</v>
      </c>
      <c r="AP1094" s="56">
        <v>1.2999999999999999E-4</v>
      </c>
      <c r="AQ1094" s="56">
        <v>5.2010000000000001E-2</v>
      </c>
      <c r="AR1094" s="56">
        <v>3.6999999999999999E-4</v>
      </c>
      <c r="AS1094" s="56">
        <v>0.28271299999999999</v>
      </c>
      <c r="AT1094" s="56">
        <v>3.9333333333333332E-5</v>
      </c>
      <c r="AU1094" s="59">
        <v>0.28270851459685375</v>
      </c>
      <c r="AV1094" s="59">
        <v>1.1938404339351116</v>
      </c>
      <c r="AW1094" s="59">
        <v>1.3914695551990495</v>
      </c>
      <c r="AX1094" s="60">
        <v>0.28270884578760586</v>
      </c>
      <c r="AY1094" s="60">
        <v>0.91759272808911163</v>
      </c>
      <c r="AZ1094" s="60">
        <v>1.3914294907118081</v>
      </c>
      <c r="BA1094" s="56">
        <v>60.167094566359303</v>
      </c>
      <c r="BB1094" s="56">
        <v>17.605594853352216</v>
      </c>
      <c r="BC1094" s="56">
        <v>6.4463707425655326</v>
      </c>
      <c r="BD1094" s="56">
        <v>0.10544748532248538</v>
      </c>
      <c r="BE1094" s="56">
        <v>1.8711759650362603</v>
      </c>
      <c r="BF1094" s="56">
        <v>1.4369804372377908</v>
      </c>
      <c r="BG1094" s="56">
        <v>0.83737708932561916</v>
      </c>
      <c r="BH1094" s="56">
        <v>10.451706633434579</v>
      </c>
      <c r="BI1094" s="56">
        <v>0.84047848595275099</v>
      </c>
      <c r="BJ1094" s="56">
        <v>0.2377737414134474</v>
      </c>
      <c r="BK1094" s="56">
        <v>18</v>
      </c>
      <c r="BL1094" s="56">
        <v>2</v>
      </c>
      <c r="BM1094" s="56">
        <v>155</v>
      </c>
      <c r="BN1094" s="56">
        <v>30</v>
      </c>
      <c r="BO1094" s="56">
        <v>14</v>
      </c>
      <c r="BP1094" s="56" t="s">
        <v>1712</v>
      </c>
      <c r="BQ1094" s="56">
        <v>10</v>
      </c>
      <c r="BR1094" s="56">
        <v>40</v>
      </c>
      <c r="BS1094" s="56">
        <v>18</v>
      </c>
      <c r="BT1094" s="56">
        <v>2</v>
      </c>
      <c r="BU1094" s="56">
        <v>6</v>
      </c>
      <c r="BV1094" s="56">
        <v>451</v>
      </c>
      <c r="BW1094" s="56">
        <v>198</v>
      </c>
      <c r="BX1094" s="56">
        <v>16.100000000000001</v>
      </c>
      <c r="BY1094" s="56">
        <v>142</v>
      </c>
      <c r="BZ1094" s="56">
        <v>5.5</v>
      </c>
      <c r="CA1094" s="56" t="s">
        <v>1708</v>
      </c>
      <c r="CB1094" s="56" t="s">
        <v>1709</v>
      </c>
      <c r="CC1094" s="56" t="s">
        <v>1710</v>
      </c>
      <c r="CD1094" s="56" t="s">
        <v>1706</v>
      </c>
      <c r="CE1094" s="56">
        <v>4.2</v>
      </c>
      <c r="CF1094" s="56">
        <v>20.9</v>
      </c>
      <c r="CG1094" s="56">
        <v>2450</v>
      </c>
      <c r="CH1094" s="56">
        <v>19.399999999999999</v>
      </c>
      <c r="CI1094" s="56">
        <v>36.200000000000003</v>
      </c>
      <c r="CJ1094" s="56">
        <v>4.33</v>
      </c>
      <c r="CK1094" s="56">
        <v>17</v>
      </c>
      <c r="CL1094" s="56">
        <v>3.67</v>
      </c>
      <c r="CM1094" s="56">
        <v>1.04</v>
      </c>
      <c r="CN1094" s="56">
        <v>3.16</v>
      </c>
      <c r="CO1094" s="56">
        <v>0.5</v>
      </c>
      <c r="CP1094" s="56">
        <v>2.72</v>
      </c>
      <c r="CQ1094" s="56">
        <v>0.56999999999999995</v>
      </c>
      <c r="CR1094" s="56">
        <v>1.69</v>
      </c>
      <c r="CS1094" s="56">
        <v>0.23699999999999999</v>
      </c>
      <c r="CT1094" s="56">
        <v>1.6</v>
      </c>
      <c r="CU1094" s="56">
        <v>0.26300000000000001</v>
      </c>
      <c r="CV1094" s="56">
        <v>3.3</v>
      </c>
      <c r="CW1094" s="56">
        <v>0.43</v>
      </c>
      <c r="CX1094" s="56">
        <v>1.4</v>
      </c>
      <c r="CY1094" s="56">
        <v>2.0499999999999998</v>
      </c>
      <c r="CZ1094" s="56">
        <v>19</v>
      </c>
      <c r="DA1094" s="56">
        <v>0.1</v>
      </c>
      <c r="DB1094" s="56">
        <v>5.91</v>
      </c>
      <c r="DC1094" s="56">
        <v>2.5299999999999998</v>
      </c>
    </row>
    <row r="1095" spans="1:107" x14ac:dyDescent="0.25">
      <c r="A1095" s="4" t="s">
        <v>234</v>
      </c>
      <c r="B1095" s="4" t="s">
        <v>703</v>
      </c>
      <c r="C1095" s="4">
        <v>2018</v>
      </c>
      <c r="D1095" s="4">
        <v>232</v>
      </c>
      <c r="E1095" s="4">
        <v>1091</v>
      </c>
      <c r="F1095" s="4">
        <v>76730</v>
      </c>
      <c r="G1095" s="4">
        <v>14814</v>
      </c>
      <c r="H1095" s="113">
        <v>23.92</v>
      </c>
      <c r="I1095" s="113">
        <v>808</v>
      </c>
      <c r="J1095" s="113">
        <v>364</v>
      </c>
      <c r="K1095" s="114">
        <v>0.45808520384791573</v>
      </c>
      <c r="L1095" s="116">
        <v>172.95356397612608</v>
      </c>
      <c r="M1095" s="116">
        <v>5.1523488627985516</v>
      </c>
      <c r="O1095" s="4" t="s">
        <v>721</v>
      </c>
      <c r="P1095" s="40">
        <v>162.5</v>
      </c>
      <c r="Q1095" s="40">
        <v>1</v>
      </c>
      <c r="R1095" s="40">
        <v>-10.453563976126077</v>
      </c>
      <c r="S1095" s="41"/>
      <c r="T1095" s="20">
        <v>13.3</v>
      </c>
      <c r="U1095" s="20">
        <v>5.4</v>
      </c>
      <c r="V1095" s="20">
        <v>932</v>
      </c>
      <c r="W1095" s="20">
        <v>0.17699999999999999</v>
      </c>
      <c r="X1095" s="20">
        <v>29.2</v>
      </c>
      <c r="Y1095" s="20">
        <v>0.42</v>
      </c>
      <c r="Z1095" s="20">
        <v>1.23</v>
      </c>
      <c r="AA1095" s="20">
        <v>2.17</v>
      </c>
      <c r="AB1095" s="20">
        <v>0.62</v>
      </c>
      <c r="AC1095" s="20">
        <v>14.6</v>
      </c>
      <c r="AD1095" s="20">
        <v>4.58</v>
      </c>
      <c r="AE1095" s="20">
        <v>64.5</v>
      </c>
      <c r="AF1095" s="20">
        <v>27.6</v>
      </c>
      <c r="AG1095" s="20">
        <v>163</v>
      </c>
      <c r="AH1095" s="20">
        <v>36.4</v>
      </c>
      <c r="AI1095" s="20">
        <v>448</v>
      </c>
      <c r="AJ1095" s="20">
        <v>83.4</v>
      </c>
      <c r="AK1095" s="20">
        <v>12440</v>
      </c>
      <c r="AM1095" s="100">
        <v>1.2130999999999999E-3</v>
      </c>
      <c r="AN1095" s="100">
        <v>5.8000000000000004E-6</v>
      </c>
      <c r="AO1095" s="100">
        <v>1.46766</v>
      </c>
      <c r="AP1095" s="100">
        <v>1.2999999999999999E-4</v>
      </c>
      <c r="AQ1095" s="100">
        <v>4.4389999999999999E-2</v>
      </c>
      <c r="AR1095" s="100">
        <v>2.0000000000000001E-4</v>
      </c>
      <c r="AS1095" s="100">
        <v>0.282696</v>
      </c>
      <c r="AT1095" s="100">
        <v>3.4E-5</v>
      </c>
      <c r="AU1095" s="105">
        <v>0.28269207651674982</v>
      </c>
      <c r="AV1095" s="105">
        <v>0.55709370909040601</v>
      </c>
      <c r="AW1095" s="105">
        <v>1.2027890748680483</v>
      </c>
      <c r="AX1095" s="106">
        <v>0.28269231401765993</v>
      </c>
      <c r="AY1095" s="106">
        <v>0.33277597631720113</v>
      </c>
      <c r="AZ1095" s="106">
        <v>1.2027610851915631</v>
      </c>
      <c r="BA1095" s="100">
        <v>60.167094566359303</v>
      </c>
      <c r="BB1095" s="100">
        <v>17.605594853352216</v>
      </c>
      <c r="BC1095" s="100">
        <v>6.4463707425655326</v>
      </c>
      <c r="BD1095" s="100">
        <v>0.10544748532248538</v>
      </c>
      <c r="BE1095" s="100">
        <v>1.8711759650362603</v>
      </c>
      <c r="BF1095" s="100">
        <v>1.4369804372377908</v>
      </c>
      <c r="BG1095" s="100">
        <v>0.83737708932561916</v>
      </c>
      <c r="BH1095" s="100">
        <v>10.451706633434579</v>
      </c>
      <c r="BI1095" s="100">
        <v>0.84047848595275099</v>
      </c>
      <c r="BJ1095" s="100">
        <v>0.2377737414134474</v>
      </c>
      <c r="BK1095" s="100">
        <v>18</v>
      </c>
      <c r="BL1095" s="100">
        <v>2</v>
      </c>
      <c r="BM1095" s="100">
        <v>155</v>
      </c>
      <c r="BN1095" s="100">
        <v>30</v>
      </c>
      <c r="BO1095" s="100">
        <v>14</v>
      </c>
      <c r="BP1095" s="100" t="s">
        <v>1712</v>
      </c>
      <c r="BQ1095" s="100">
        <v>10</v>
      </c>
      <c r="BR1095" s="100">
        <v>40</v>
      </c>
      <c r="BS1095" s="100">
        <v>18</v>
      </c>
      <c r="BT1095" s="100">
        <v>2</v>
      </c>
      <c r="BU1095" s="100">
        <v>6</v>
      </c>
      <c r="BV1095" s="100">
        <v>451</v>
      </c>
      <c r="BW1095" s="100">
        <v>198</v>
      </c>
      <c r="BX1095" s="100">
        <v>16.100000000000001</v>
      </c>
      <c r="BY1095" s="100">
        <v>142</v>
      </c>
      <c r="BZ1095" s="100">
        <v>5.5</v>
      </c>
      <c r="CA1095" s="100" t="s">
        <v>1708</v>
      </c>
      <c r="CB1095" s="100" t="s">
        <v>1709</v>
      </c>
      <c r="CC1095" s="100" t="s">
        <v>1710</v>
      </c>
      <c r="CD1095" s="100" t="s">
        <v>1706</v>
      </c>
      <c r="CE1095" s="100">
        <v>4.2</v>
      </c>
      <c r="CF1095" s="100">
        <v>20.9</v>
      </c>
      <c r="CG1095" s="100">
        <v>2450</v>
      </c>
      <c r="CH1095" s="100">
        <v>19.399999999999999</v>
      </c>
      <c r="CI1095" s="100">
        <v>36.200000000000003</v>
      </c>
      <c r="CJ1095" s="100">
        <v>4.33</v>
      </c>
      <c r="CK1095" s="100">
        <v>17</v>
      </c>
      <c r="CL1095" s="100">
        <v>3.67</v>
      </c>
      <c r="CM1095" s="100">
        <v>1.04</v>
      </c>
      <c r="CN1095" s="100">
        <v>3.16</v>
      </c>
      <c r="CO1095" s="100">
        <v>0.5</v>
      </c>
      <c r="CP1095" s="100">
        <v>2.72</v>
      </c>
      <c r="CQ1095" s="100">
        <v>0.56999999999999995</v>
      </c>
      <c r="CR1095" s="100">
        <v>1.69</v>
      </c>
      <c r="CS1095" s="100">
        <v>0.23699999999999999</v>
      </c>
      <c r="CT1095" s="100">
        <v>1.6</v>
      </c>
      <c r="CU1095" s="100">
        <v>0.26300000000000001</v>
      </c>
      <c r="CV1095" s="100">
        <v>3.3</v>
      </c>
      <c r="CW1095" s="100">
        <v>0.43</v>
      </c>
      <c r="CX1095" s="100">
        <v>1.4</v>
      </c>
      <c r="CY1095" s="100">
        <v>2.0499999999999998</v>
      </c>
      <c r="CZ1095" s="100">
        <v>19</v>
      </c>
      <c r="DA1095" s="100">
        <v>0.1</v>
      </c>
      <c r="DB1095" s="100">
        <v>5.91</v>
      </c>
      <c r="DC1095" s="100">
        <v>2.5299999999999998</v>
      </c>
    </row>
    <row r="1096" spans="1:107" x14ac:dyDescent="0.25">
      <c r="A1096" s="4" t="s">
        <v>235</v>
      </c>
      <c r="B1096" s="4" t="s">
        <v>703</v>
      </c>
      <c r="C1096" s="4">
        <v>2018</v>
      </c>
      <c r="D1096" s="4">
        <v>233</v>
      </c>
      <c r="E1096" s="4">
        <v>1092</v>
      </c>
      <c r="F1096" s="4">
        <v>76590</v>
      </c>
      <c r="G1096" s="4">
        <v>14879</v>
      </c>
      <c r="H1096" s="113">
        <v>23.81</v>
      </c>
      <c r="I1096" s="113">
        <v>769</v>
      </c>
      <c r="J1096" s="113">
        <v>348.9</v>
      </c>
      <c r="K1096" s="114">
        <v>0.46339202965708992</v>
      </c>
      <c r="L1096" s="116">
        <v>161.32642032816341</v>
      </c>
      <c r="M1096" s="116">
        <v>4.6002473793201082</v>
      </c>
      <c r="P1096" s="40">
        <v>162.5</v>
      </c>
      <c r="Q1096" s="40">
        <v>1</v>
      </c>
      <c r="R1096" s="40">
        <v>1.1735796718365918</v>
      </c>
      <c r="S1096" s="41"/>
      <c r="T1096" s="20">
        <v>4.9000000000000004</v>
      </c>
      <c r="U1096" s="20">
        <v>3.6</v>
      </c>
      <c r="V1096" s="20">
        <v>1118</v>
      </c>
      <c r="W1096" s="20">
        <v>0.31</v>
      </c>
      <c r="X1096" s="20">
        <v>21.1</v>
      </c>
      <c r="Y1096" s="20">
        <v>0.42</v>
      </c>
      <c r="Z1096" s="20">
        <v>1.71</v>
      </c>
      <c r="AA1096" s="20">
        <v>3.53</v>
      </c>
      <c r="AB1096" s="20">
        <v>0.51</v>
      </c>
      <c r="AC1096" s="20">
        <v>19</v>
      </c>
      <c r="AD1096" s="20">
        <v>6.03</v>
      </c>
      <c r="AE1096" s="20">
        <v>74</v>
      </c>
      <c r="AF1096" s="20">
        <v>32.200000000000003</v>
      </c>
      <c r="AG1096" s="20">
        <v>176</v>
      </c>
      <c r="AH1096" s="20">
        <v>41.9</v>
      </c>
      <c r="AI1096" s="20">
        <v>468</v>
      </c>
      <c r="AJ1096" s="20">
        <v>96.2</v>
      </c>
      <c r="AK1096" s="20">
        <v>10910</v>
      </c>
      <c r="AM1096" s="100">
        <v>1.3979999999999999E-3</v>
      </c>
      <c r="AN1096" s="100">
        <v>1.0000000000000001E-5</v>
      </c>
      <c r="AO1096" s="100">
        <v>1.4677</v>
      </c>
      <c r="AP1096" s="100">
        <v>1.2E-4</v>
      </c>
      <c r="AQ1096" s="100">
        <v>5.0849999999999999E-2</v>
      </c>
      <c r="AR1096" s="100">
        <v>4.6999999999999999E-4</v>
      </c>
      <c r="AS1096" s="100">
        <v>0.28273799999999999</v>
      </c>
      <c r="AT1096" s="100">
        <v>3.8666666666666667E-5</v>
      </c>
      <c r="AU1096" s="105">
        <v>0.28273378292630441</v>
      </c>
      <c r="AV1096" s="105">
        <v>1.7736253241662503</v>
      </c>
      <c r="AW1096" s="105">
        <v>1.3678423669189601</v>
      </c>
      <c r="AX1096" s="106">
        <v>0.28273375220236469</v>
      </c>
      <c r="AY1096" s="106">
        <v>1.7986652705470618</v>
      </c>
      <c r="AZ1096" s="106">
        <v>1.3678459400217775</v>
      </c>
      <c r="BA1096" s="100">
        <v>60.167094566359303</v>
      </c>
      <c r="BB1096" s="100">
        <v>17.605594853352216</v>
      </c>
      <c r="BC1096" s="100">
        <v>6.4463707425655326</v>
      </c>
      <c r="BD1096" s="100">
        <v>0.10544748532248538</v>
      </c>
      <c r="BE1096" s="100">
        <v>1.8711759650362603</v>
      </c>
      <c r="BF1096" s="100">
        <v>1.4369804372377908</v>
      </c>
      <c r="BG1096" s="100">
        <v>0.83737708932561916</v>
      </c>
      <c r="BH1096" s="100">
        <v>10.451706633434579</v>
      </c>
      <c r="BI1096" s="100">
        <v>0.84047848595275099</v>
      </c>
      <c r="BJ1096" s="100">
        <v>0.2377737414134474</v>
      </c>
      <c r="BK1096" s="100">
        <v>18</v>
      </c>
      <c r="BL1096" s="100">
        <v>2</v>
      </c>
      <c r="BM1096" s="100">
        <v>155</v>
      </c>
      <c r="BN1096" s="100">
        <v>30</v>
      </c>
      <c r="BO1096" s="100">
        <v>14</v>
      </c>
      <c r="BP1096" s="100" t="s">
        <v>1712</v>
      </c>
      <c r="BQ1096" s="100">
        <v>10</v>
      </c>
      <c r="BR1096" s="100">
        <v>40</v>
      </c>
      <c r="BS1096" s="100">
        <v>18</v>
      </c>
      <c r="BT1096" s="100">
        <v>2</v>
      </c>
      <c r="BU1096" s="100">
        <v>6</v>
      </c>
      <c r="BV1096" s="100">
        <v>451</v>
      </c>
      <c r="BW1096" s="100">
        <v>198</v>
      </c>
      <c r="BX1096" s="100">
        <v>16.100000000000001</v>
      </c>
      <c r="BY1096" s="100">
        <v>142</v>
      </c>
      <c r="BZ1096" s="100">
        <v>5.5</v>
      </c>
      <c r="CA1096" s="100" t="s">
        <v>1708</v>
      </c>
      <c r="CB1096" s="100" t="s">
        <v>1709</v>
      </c>
      <c r="CC1096" s="100" t="s">
        <v>1710</v>
      </c>
      <c r="CD1096" s="100" t="s">
        <v>1706</v>
      </c>
      <c r="CE1096" s="100">
        <v>4.2</v>
      </c>
      <c r="CF1096" s="100">
        <v>20.9</v>
      </c>
      <c r="CG1096" s="100">
        <v>2450</v>
      </c>
      <c r="CH1096" s="100">
        <v>19.399999999999999</v>
      </c>
      <c r="CI1096" s="100">
        <v>36.200000000000003</v>
      </c>
      <c r="CJ1096" s="100">
        <v>4.33</v>
      </c>
      <c r="CK1096" s="100">
        <v>17</v>
      </c>
      <c r="CL1096" s="100">
        <v>3.67</v>
      </c>
      <c r="CM1096" s="100">
        <v>1.04</v>
      </c>
      <c r="CN1096" s="100">
        <v>3.16</v>
      </c>
      <c r="CO1096" s="100">
        <v>0.5</v>
      </c>
      <c r="CP1096" s="100">
        <v>2.72</v>
      </c>
      <c r="CQ1096" s="100">
        <v>0.56999999999999995</v>
      </c>
      <c r="CR1096" s="100">
        <v>1.69</v>
      </c>
      <c r="CS1096" s="100">
        <v>0.23699999999999999</v>
      </c>
      <c r="CT1096" s="100">
        <v>1.6</v>
      </c>
      <c r="CU1096" s="100">
        <v>0.26300000000000001</v>
      </c>
      <c r="CV1096" s="100">
        <v>3.3</v>
      </c>
      <c r="CW1096" s="100">
        <v>0.43</v>
      </c>
      <c r="CX1096" s="100">
        <v>1.4</v>
      </c>
      <c r="CY1096" s="100">
        <v>2.0499999999999998</v>
      </c>
      <c r="CZ1096" s="100">
        <v>19</v>
      </c>
      <c r="DA1096" s="100">
        <v>0.1</v>
      </c>
      <c r="DB1096" s="100">
        <v>5.91</v>
      </c>
      <c r="DC1096" s="100">
        <v>2.5299999999999998</v>
      </c>
    </row>
    <row r="1097" spans="1:107" x14ac:dyDescent="0.25">
      <c r="A1097" s="45" t="s">
        <v>236</v>
      </c>
      <c r="B1097" s="45" t="s">
        <v>703</v>
      </c>
      <c r="C1097" s="45">
        <v>2018</v>
      </c>
      <c r="D1097" s="45">
        <v>234</v>
      </c>
      <c r="E1097" s="45">
        <v>1093</v>
      </c>
      <c r="F1097" s="45">
        <v>76430</v>
      </c>
      <c r="G1097" s="45">
        <v>14783</v>
      </c>
      <c r="H1097" s="133">
        <v>37.799999999999997</v>
      </c>
      <c r="I1097" s="133">
        <v>1030</v>
      </c>
      <c r="J1097" s="133">
        <v>514</v>
      </c>
      <c r="K1097" s="134">
        <v>0.50403225806451613</v>
      </c>
      <c r="L1097" s="136">
        <v>161.58625307234328</v>
      </c>
      <c r="M1097" s="136">
        <v>5.01938854441274</v>
      </c>
      <c r="N1097" s="45" t="s">
        <v>689</v>
      </c>
      <c r="O1097" s="45"/>
      <c r="P1097" s="49">
        <v>162.5</v>
      </c>
      <c r="Q1097" s="49">
        <v>1</v>
      </c>
      <c r="R1097" s="49">
        <v>0.91374692765671739</v>
      </c>
      <c r="S1097" s="50"/>
      <c r="T1097" s="48">
        <v>3</v>
      </c>
      <c r="U1097" s="48">
        <v>3.1</v>
      </c>
      <c r="V1097" s="48">
        <v>2230</v>
      </c>
      <c r="W1097" s="48" t="s">
        <v>684</v>
      </c>
      <c r="X1097" s="48">
        <v>21.8</v>
      </c>
      <c r="Y1097" s="48">
        <v>0.71</v>
      </c>
      <c r="Z1097" s="48">
        <v>5.03</v>
      </c>
      <c r="AA1097" s="48">
        <v>7.6</v>
      </c>
      <c r="AB1097" s="48">
        <v>1.56</v>
      </c>
      <c r="AC1097" s="48">
        <v>45.5</v>
      </c>
      <c r="AD1097" s="48">
        <v>15.2</v>
      </c>
      <c r="AE1097" s="48">
        <v>183</v>
      </c>
      <c r="AF1097" s="48">
        <v>69.3</v>
      </c>
      <c r="AG1097" s="48">
        <v>336</v>
      </c>
      <c r="AH1097" s="48">
        <v>72.7</v>
      </c>
      <c r="AI1097" s="48">
        <v>697</v>
      </c>
      <c r="AJ1097" s="48">
        <v>145</v>
      </c>
      <c r="AK1097" s="48">
        <v>8980</v>
      </c>
      <c r="AL1097" s="45"/>
      <c r="AM1097" s="48">
        <v>2.993E-3</v>
      </c>
      <c r="AN1097" s="48">
        <v>6.6000000000000005E-5</v>
      </c>
      <c r="AO1097" s="48">
        <v>1.4677899999999999</v>
      </c>
      <c r="AP1097" s="48">
        <v>1.2E-4</v>
      </c>
      <c r="AQ1097" s="48">
        <v>0.1125</v>
      </c>
      <c r="AR1097" s="48">
        <v>1.4E-3</v>
      </c>
      <c r="AS1097" s="48">
        <v>0.28273900000000002</v>
      </c>
      <c r="AT1097" s="48">
        <v>5.0666666666666667E-5</v>
      </c>
      <c r="AU1097" s="51">
        <v>0.28272995703805814</v>
      </c>
      <c r="AV1097" s="51">
        <v>1.6440680203366753</v>
      </c>
      <c r="AW1097" s="51">
        <v>1.7923462070374705</v>
      </c>
      <c r="AX1097" s="52">
        <v>0.28272990582380364</v>
      </c>
      <c r="AY1097" s="52">
        <v>1.6625983748963513</v>
      </c>
      <c r="AZ1097" s="52">
        <v>1.7923498524423291</v>
      </c>
      <c r="BA1097" s="48">
        <v>60.167094566359303</v>
      </c>
      <c r="BB1097" s="48">
        <v>17.605594853352216</v>
      </c>
      <c r="BC1097" s="48">
        <v>6.4463707425655326</v>
      </c>
      <c r="BD1097" s="48">
        <v>0.10544748532248538</v>
      </c>
      <c r="BE1097" s="48">
        <v>1.8711759650362603</v>
      </c>
      <c r="BF1097" s="48">
        <v>1.4369804372377908</v>
      </c>
      <c r="BG1097" s="48">
        <v>0.83737708932561916</v>
      </c>
      <c r="BH1097" s="48">
        <v>10.451706633434579</v>
      </c>
      <c r="BI1097" s="48">
        <v>0.84047848595275099</v>
      </c>
      <c r="BJ1097" s="48">
        <v>0.2377737414134474</v>
      </c>
      <c r="BK1097" s="48">
        <v>18</v>
      </c>
      <c r="BL1097" s="48">
        <v>2</v>
      </c>
      <c r="BM1097" s="48">
        <v>155</v>
      </c>
      <c r="BN1097" s="48">
        <v>30</v>
      </c>
      <c r="BO1097" s="48">
        <v>14</v>
      </c>
      <c r="BP1097" s="48" t="s">
        <v>1712</v>
      </c>
      <c r="BQ1097" s="48">
        <v>10</v>
      </c>
      <c r="BR1097" s="48">
        <v>40</v>
      </c>
      <c r="BS1097" s="48">
        <v>18</v>
      </c>
      <c r="BT1097" s="48">
        <v>2</v>
      </c>
      <c r="BU1097" s="48">
        <v>6</v>
      </c>
      <c r="BV1097" s="48">
        <v>451</v>
      </c>
      <c r="BW1097" s="48">
        <v>198</v>
      </c>
      <c r="BX1097" s="48">
        <v>16.100000000000001</v>
      </c>
      <c r="BY1097" s="48">
        <v>142</v>
      </c>
      <c r="BZ1097" s="48">
        <v>5.5</v>
      </c>
      <c r="CA1097" s="48" t="s">
        <v>1708</v>
      </c>
      <c r="CB1097" s="48" t="s">
        <v>1709</v>
      </c>
      <c r="CC1097" s="48" t="s">
        <v>1710</v>
      </c>
      <c r="CD1097" s="48" t="s">
        <v>1706</v>
      </c>
      <c r="CE1097" s="48">
        <v>4.2</v>
      </c>
      <c r="CF1097" s="48">
        <v>20.9</v>
      </c>
      <c r="CG1097" s="48">
        <v>2450</v>
      </c>
      <c r="CH1097" s="48">
        <v>19.399999999999999</v>
      </c>
      <c r="CI1097" s="48">
        <v>36.200000000000003</v>
      </c>
      <c r="CJ1097" s="48">
        <v>4.33</v>
      </c>
      <c r="CK1097" s="48">
        <v>17</v>
      </c>
      <c r="CL1097" s="48">
        <v>3.67</v>
      </c>
      <c r="CM1097" s="48">
        <v>1.04</v>
      </c>
      <c r="CN1097" s="48">
        <v>3.16</v>
      </c>
      <c r="CO1097" s="48">
        <v>0.5</v>
      </c>
      <c r="CP1097" s="48">
        <v>2.72</v>
      </c>
      <c r="CQ1097" s="48">
        <v>0.56999999999999995</v>
      </c>
      <c r="CR1097" s="48">
        <v>1.69</v>
      </c>
      <c r="CS1097" s="48">
        <v>0.23699999999999999</v>
      </c>
      <c r="CT1097" s="48">
        <v>1.6</v>
      </c>
      <c r="CU1097" s="48">
        <v>0.26300000000000001</v>
      </c>
      <c r="CV1097" s="48">
        <v>3.3</v>
      </c>
      <c r="CW1097" s="48">
        <v>0.43</v>
      </c>
      <c r="CX1097" s="48">
        <v>1.4</v>
      </c>
      <c r="CY1097" s="48">
        <v>2.0499999999999998</v>
      </c>
      <c r="CZ1097" s="48">
        <v>19</v>
      </c>
      <c r="DA1097" s="48">
        <v>0.1</v>
      </c>
      <c r="DB1097" s="48">
        <v>5.91</v>
      </c>
      <c r="DC1097" s="48">
        <v>2.5299999999999998</v>
      </c>
    </row>
    <row r="1098" spans="1:107" x14ac:dyDescent="0.25">
      <c r="A1098" s="45" t="s">
        <v>237</v>
      </c>
      <c r="B1098" s="45" t="s">
        <v>703</v>
      </c>
      <c r="C1098" s="45">
        <v>2018</v>
      </c>
      <c r="D1098" s="45">
        <v>235</v>
      </c>
      <c r="E1098" s="45">
        <v>1094</v>
      </c>
      <c r="F1098" s="45">
        <v>76252</v>
      </c>
      <c r="G1098" s="45">
        <v>15023</v>
      </c>
      <c r="H1098" s="133">
        <v>21.71</v>
      </c>
      <c r="I1098" s="133">
        <v>1100</v>
      </c>
      <c r="J1098" s="133">
        <v>294</v>
      </c>
      <c r="K1098" s="134">
        <v>0.27322404371584696</v>
      </c>
      <c r="L1098" s="136">
        <v>163.83535600117611</v>
      </c>
      <c r="M1098" s="136">
        <v>4.632640604560506</v>
      </c>
      <c r="N1098" s="45" t="s">
        <v>689</v>
      </c>
      <c r="O1098" s="45"/>
      <c r="P1098" s="49">
        <v>162.5</v>
      </c>
      <c r="Q1098" s="49">
        <v>1</v>
      </c>
      <c r="R1098" s="49">
        <v>-1.335356001176109</v>
      </c>
      <c r="S1098" s="50"/>
      <c r="T1098" s="48">
        <v>5.2</v>
      </c>
      <c r="U1098" s="48">
        <v>4.4000000000000004</v>
      </c>
      <c r="V1098" s="48">
        <v>1260</v>
      </c>
      <c r="W1098" s="48" t="s">
        <v>684</v>
      </c>
      <c r="X1098" s="48">
        <v>18.100000000000001</v>
      </c>
      <c r="Y1098" s="48" t="s">
        <v>684</v>
      </c>
      <c r="Z1098" s="48">
        <v>0.44</v>
      </c>
      <c r="AA1098" s="48">
        <v>1.38</v>
      </c>
      <c r="AB1098" s="48">
        <v>0.255</v>
      </c>
      <c r="AC1098" s="48">
        <v>12.4</v>
      </c>
      <c r="AD1098" s="48">
        <v>5.68</v>
      </c>
      <c r="AE1098" s="48">
        <v>82.5</v>
      </c>
      <c r="AF1098" s="48">
        <v>35.5</v>
      </c>
      <c r="AG1098" s="48">
        <v>201</v>
      </c>
      <c r="AH1098" s="48">
        <v>50.7</v>
      </c>
      <c r="AI1098" s="48">
        <v>542</v>
      </c>
      <c r="AJ1098" s="48">
        <v>98.7</v>
      </c>
      <c r="AK1098" s="48">
        <v>11500</v>
      </c>
      <c r="AL1098" s="45"/>
      <c r="AM1098" s="48">
        <v>1.696E-3</v>
      </c>
      <c r="AN1098" s="48">
        <v>2.3E-5</v>
      </c>
      <c r="AO1098" s="48">
        <v>1.4677</v>
      </c>
      <c r="AP1098" s="48">
        <v>1.2999999999999999E-4</v>
      </c>
      <c r="AQ1098" s="48">
        <v>6.5299999999999997E-2</v>
      </c>
      <c r="AR1098" s="48">
        <v>1.1000000000000001E-3</v>
      </c>
      <c r="AS1098" s="48">
        <v>0.28272700000000001</v>
      </c>
      <c r="AT1098" s="48">
        <v>4.1333333333333333E-5</v>
      </c>
      <c r="AU1098" s="51">
        <v>0.2827218043226265</v>
      </c>
      <c r="AV1098" s="51">
        <v>1.4057330932093492</v>
      </c>
      <c r="AW1098" s="51">
        <v>1.4621844889477049</v>
      </c>
      <c r="AX1098" s="52">
        <v>0.28272184673477146</v>
      </c>
      <c r="AY1098" s="52">
        <v>1.3775054728371039</v>
      </c>
      <c r="AZ1098" s="52">
        <v>1.4621801427819001</v>
      </c>
      <c r="BA1098" s="48">
        <v>60.167094566359303</v>
      </c>
      <c r="BB1098" s="48">
        <v>17.605594853352216</v>
      </c>
      <c r="BC1098" s="48">
        <v>6.4463707425655326</v>
      </c>
      <c r="BD1098" s="48">
        <v>0.10544748532248538</v>
      </c>
      <c r="BE1098" s="48">
        <v>1.8711759650362603</v>
      </c>
      <c r="BF1098" s="48">
        <v>1.4369804372377908</v>
      </c>
      <c r="BG1098" s="48">
        <v>0.83737708932561916</v>
      </c>
      <c r="BH1098" s="48">
        <v>10.451706633434579</v>
      </c>
      <c r="BI1098" s="48">
        <v>0.84047848595275099</v>
      </c>
      <c r="BJ1098" s="48">
        <v>0.2377737414134474</v>
      </c>
      <c r="BK1098" s="48">
        <v>18</v>
      </c>
      <c r="BL1098" s="48">
        <v>2</v>
      </c>
      <c r="BM1098" s="48">
        <v>155</v>
      </c>
      <c r="BN1098" s="48">
        <v>30</v>
      </c>
      <c r="BO1098" s="48">
        <v>14</v>
      </c>
      <c r="BP1098" s="48" t="s">
        <v>1712</v>
      </c>
      <c r="BQ1098" s="48">
        <v>10</v>
      </c>
      <c r="BR1098" s="48">
        <v>40</v>
      </c>
      <c r="BS1098" s="48">
        <v>18</v>
      </c>
      <c r="BT1098" s="48">
        <v>2</v>
      </c>
      <c r="BU1098" s="48">
        <v>6</v>
      </c>
      <c r="BV1098" s="48">
        <v>451</v>
      </c>
      <c r="BW1098" s="48">
        <v>198</v>
      </c>
      <c r="BX1098" s="48">
        <v>16.100000000000001</v>
      </c>
      <c r="BY1098" s="48">
        <v>142</v>
      </c>
      <c r="BZ1098" s="48">
        <v>5.5</v>
      </c>
      <c r="CA1098" s="48" t="s">
        <v>1708</v>
      </c>
      <c r="CB1098" s="48" t="s">
        <v>1709</v>
      </c>
      <c r="CC1098" s="48" t="s">
        <v>1710</v>
      </c>
      <c r="CD1098" s="48" t="s">
        <v>1706</v>
      </c>
      <c r="CE1098" s="48">
        <v>4.2</v>
      </c>
      <c r="CF1098" s="48">
        <v>20.9</v>
      </c>
      <c r="CG1098" s="48">
        <v>2450</v>
      </c>
      <c r="CH1098" s="48">
        <v>19.399999999999999</v>
      </c>
      <c r="CI1098" s="48">
        <v>36.200000000000003</v>
      </c>
      <c r="CJ1098" s="48">
        <v>4.33</v>
      </c>
      <c r="CK1098" s="48">
        <v>17</v>
      </c>
      <c r="CL1098" s="48">
        <v>3.67</v>
      </c>
      <c r="CM1098" s="48">
        <v>1.04</v>
      </c>
      <c r="CN1098" s="48">
        <v>3.16</v>
      </c>
      <c r="CO1098" s="48">
        <v>0.5</v>
      </c>
      <c r="CP1098" s="48">
        <v>2.72</v>
      </c>
      <c r="CQ1098" s="48">
        <v>0.56999999999999995</v>
      </c>
      <c r="CR1098" s="48">
        <v>1.69</v>
      </c>
      <c r="CS1098" s="48">
        <v>0.23699999999999999</v>
      </c>
      <c r="CT1098" s="48">
        <v>1.6</v>
      </c>
      <c r="CU1098" s="48">
        <v>0.26300000000000001</v>
      </c>
      <c r="CV1098" s="48">
        <v>3.3</v>
      </c>
      <c r="CW1098" s="48">
        <v>0.43</v>
      </c>
      <c r="CX1098" s="48">
        <v>1.4</v>
      </c>
      <c r="CY1098" s="48">
        <v>2.0499999999999998</v>
      </c>
      <c r="CZ1098" s="48">
        <v>19</v>
      </c>
      <c r="DA1098" s="48">
        <v>0.1</v>
      </c>
      <c r="DB1098" s="48">
        <v>5.91</v>
      </c>
      <c r="DC1098" s="48">
        <v>2.5299999999999998</v>
      </c>
    </row>
    <row r="1099" spans="1:107" x14ac:dyDescent="0.25">
      <c r="A1099" s="45" t="s">
        <v>238</v>
      </c>
      <c r="B1099" s="45" t="s">
        <v>703</v>
      </c>
      <c r="C1099" s="45">
        <v>2018</v>
      </c>
      <c r="D1099" s="45">
        <v>236</v>
      </c>
      <c r="E1099" s="45">
        <v>1095</v>
      </c>
      <c r="F1099" s="45">
        <v>76141</v>
      </c>
      <c r="G1099" s="45">
        <v>15018</v>
      </c>
      <c r="H1099" s="133">
        <v>37</v>
      </c>
      <c r="I1099" s="133">
        <v>1099</v>
      </c>
      <c r="J1099" s="133">
        <v>503</v>
      </c>
      <c r="K1099" s="134">
        <v>0.45085662759242562</v>
      </c>
      <c r="L1099" s="136">
        <v>162.27881550230094</v>
      </c>
      <c r="M1099" s="136">
        <v>4.6795057083564773</v>
      </c>
      <c r="N1099" s="45" t="s">
        <v>689</v>
      </c>
      <c r="O1099" s="45"/>
      <c r="P1099" s="49">
        <v>162.5</v>
      </c>
      <c r="Q1099" s="49">
        <v>1</v>
      </c>
      <c r="R1099" s="49">
        <v>0.22118449769905624</v>
      </c>
      <c r="S1099" s="50" t="s">
        <v>1782</v>
      </c>
      <c r="T1099" s="90">
        <v>9.8000000000000007</v>
      </c>
      <c r="U1099" s="90">
        <v>4.4000000000000004</v>
      </c>
      <c r="V1099" s="90">
        <v>1450</v>
      </c>
      <c r="W1099" s="90">
        <v>3.64</v>
      </c>
      <c r="X1099" s="90">
        <v>47.8</v>
      </c>
      <c r="Y1099" s="90">
        <v>4.0999999999999996</v>
      </c>
      <c r="Z1099" s="90">
        <v>6.4</v>
      </c>
      <c r="AA1099" s="90">
        <v>4.9000000000000004</v>
      </c>
      <c r="AB1099" s="90">
        <v>0.81</v>
      </c>
      <c r="AC1099" s="90">
        <v>17.100000000000001</v>
      </c>
      <c r="AD1099" s="90">
        <v>7.7</v>
      </c>
      <c r="AE1099" s="90">
        <v>95</v>
      </c>
      <c r="AF1099" s="90">
        <v>42.3</v>
      </c>
      <c r="AG1099" s="90">
        <v>249</v>
      </c>
      <c r="AH1099" s="90">
        <v>57.5</v>
      </c>
      <c r="AI1099" s="90">
        <v>672</v>
      </c>
      <c r="AJ1099" s="90">
        <v>143</v>
      </c>
      <c r="AK1099" s="90">
        <v>11470</v>
      </c>
      <c r="AL1099" s="45"/>
      <c r="AM1099" s="48">
        <v>1.5225E-3</v>
      </c>
      <c r="AN1099" s="48">
        <v>9.3000000000000007E-6</v>
      </c>
      <c r="AO1099" s="48">
        <v>1.46776</v>
      </c>
      <c r="AP1099" s="48">
        <v>1.2E-4</v>
      </c>
      <c r="AQ1099" s="48">
        <v>4.9390000000000003E-2</v>
      </c>
      <c r="AR1099" s="48">
        <v>7.1000000000000002E-4</v>
      </c>
      <c r="AS1099" s="48">
        <v>0.28271299999999999</v>
      </c>
      <c r="AT1099" s="48">
        <v>3.0000000000000001E-5</v>
      </c>
      <c r="AU1099" s="51">
        <v>0.28270838021764993</v>
      </c>
      <c r="AV1099" s="51">
        <v>0.89619930774720302</v>
      </c>
      <c r="AW1099" s="51">
        <v>1.0612592585626552</v>
      </c>
      <c r="AX1099" s="52">
        <v>0.28270837391137354</v>
      </c>
      <c r="AY1099" s="52">
        <v>0.90089995252284893</v>
      </c>
      <c r="AZ1099" s="52">
        <v>1.0612597810513791</v>
      </c>
      <c r="BA1099" s="48">
        <v>60.167094566359303</v>
      </c>
      <c r="BB1099" s="48">
        <v>17.605594853352216</v>
      </c>
      <c r="BC1099" s="48">
        <v>6.4463707425655326</v>
      </c>
      <c r="BD1099" s="48">
        <v>0.10544748532248538</v>
      </c>
      <c r="BE1099" s="48">
        <v>1.8711759650362603</v>
      </c>
      <c r="BF1099" s="48">
        <v>1.4369804372377908</v>
      </c>
      <c r="BG1099" s="48">
        <v>0.83737708932561916</v>
      </c>
      <c r="BH1099" s="48">
        <v>10.451706633434579</v>
      </c>
      <c r="BI1099" s="48">
        <v>0.84047848595275099</v>
      </c>
      <c r="BJ1099" s="48">
        <v>0.2377737414134474</v>
      </c>
      <c r="BK1099" s="48">
        <v>18</v>
      </c>
      <c r="BL1099" s="48">
        <v>2</v>
      </c>
      <c r="BM1099" s="48">
        <v>155</v>
      </c>
      <c r="BN1099" s="48">
        <v>30</v>
      </c>
      <c r="BO1099" s="48">
        <v>14</v>
      </c>
      <c r="BP1099" s="48" t="s">
        <v>1712</v>
      </c>
      <c r="BQ1099" s="48">
        <v>10</v>
      </c>
      <c r="BR1099" s="48">
        <v>40</v>
      </c>
      <c r="BS1099" s="48">
        <v>18</v>
      </c>
      <c r="BT1099" s="48">
        <v>2</v>
      </c>
      <c r="BU1099" s="48">
        <v>6</v>
      </c>
      <c r="BV1099" s="48">
        <v>451</v>
      </c>
      <c r="BW1099" s="48">
        <v>198</v>
      </c>
      <c r="BX1099" s="48">
        <v>16.100000000000001</v>
      </c>
      <c r="BY1099" s="48">
        <v>142</v>
      </c>
      <c r="BZ1099" s="48">
        <v>5.5</v>
      </c>
      <c r="CA1099" s="48" t="s">
        <v>1708</v>
      </c>
      <c r="CB1099" s="48" t="s">
        <v>1709</v>
      </c>
      <c r="CC1099" s="48" t="s">
        <v>1710</v>
      </c>
      <c r="CD1099" s="48" t="s">
        <v>1706</v>
      </c>
      <c r="CE1099" s="48">
        <v>4.2</v>
      </c>
      <c r="CF1099" s="48">
        <v>20.9</v>
      </c>
      <c r="CG1099" s="48">
        <v>2450</v>
      </c>
      <c r="CH1099" s="48">
        <v>19.399999999999999</v>
      </c>
      <c r="CI1099" s="48">
        <v>36.200000000000003</v>
      </c>
      <c r="CJ1099" s="48">
        <v>4.33</v>
      </c>
      <c r="CK1099" s="48">
        <v>17</v>
      </c>
      <c r="CL1099" s="48">
        <v>3.67</v>
      </c>
      <c r="CM1099" s="48">
        <v>1.04</v>
      </c>
      <c r="CN1099" s="48">
        <v>3.16</v>
      </c>
      <c r="CO1099" s="48">
        <v>0.5</v>
      </c>
      <c r="CP1099" s="48">
        <v>2.72</v>
      </c>
      <c r="CQ1099" s="48">
        <v>0.56999999999999995</v>
      </c>
      <c r="CR1099" s="48">
        <v>1.69</v>
      </c>
      <c r="CS1099" s="48">
        <v>0.23699999999999999</v>
      </c>
      <c r="CT1099" s="48">
        <v>1.6</v>
      </c>
      <c r="CU1099" s="48">
        <v>0.26300000000000001</v>
      </c>
      <c r="CV1099" s="48">
        <v>3.3</v>
      </c>
      <c r="CW1099" s="48">
        <v>0.43</v>
      </c>
      <c r="CX1099" s="48">
        <v>1.4</v>
      </c>
      <c r="CY1099" s="48">
        <v>2.0499999999999998</v>
      </c>
      <c r="CZ1099" s="48">
        <v>19</v>
      </c>
      <c r="DA1099" s="48">
        <v>0.1</v>
      </c>
      <c r="DB1099" s="48">
        <v>5.91</v>
      </c>
      <c r="DC1099" s="48">
        <v>2.5299999999999998</v>
      </c>
    </row>
    <row r="1100" spans="1:107" x14ac:dyDescent="0.25">
      <c r="A1100" s="4" t="s">
        <v>239</v>
      </c>
      <c r="B1100" s="4" t="s">
        <v>703</v>
      </c>
      <c r="C1100" s="4">
        <v>2018</v>
      </c>
      <c r="D1100" s="4">
        <v>237</v>
      </c>
      <c r="E1100" s="4">
        <v>1096</v>
      </c>
      <c r="F1100" s="4">
        <v>76058</v>
      </c>
      <c r="G1100" s="4">
        <v>15281</v>
      </c>
      <c r="H1100" s="113">
        <v>12.45</v>
      </c>
      <c r="I1100" s="113">
        <v>556.70000000000005</v>
      </c>
      <c r="J1100" s="113">
        <v>171.2</v>
      </c>
      <c r="K1100" s="114">
        <v>0.31486146095717882</v>
      </c>
      <c r="L1100" s="116">
        <v>162.62491965674076</v>
      </c>
      <c r="M1100" s="116">
        <v>4.9601891757353602</v>
      </c>
      <c r="P1100" s="40">
        <v>162.5</v>
      </c>
      <c r="Q1100" s="40">
        <v>1</v>
      </c>
      <c r="R1100" s="40">
        <v>-0.124919656740758</v>
      </c>
      <c r="S1100" s="41"/>
      <c r="T1100" s="20">
        <v>9.8000000000000007</v>
      </c>
      <c r="U1100" s="20">
        <v>5.0999999999999996</v>
      </c>
      <c r="V1100" s="20">
        <v>823</v>
      </c>
      <c r="W1100" s="20" t="s">
        <v>684</v>
      </c>
      <c r="X1100" s="20">
        <v>17.600000000000001</v>
      </c>
      <c r="Y1100" s="20" t="s">
        <v>684</v>
      </c>
      <c r="Z1100" s="20">
        <v>0.41</v>
      </c>
      <c r="AA1100" s="20">
        <v>1.85</v>
      </c>
      <c r="AB1100" s="20">
        <v>0.22</v>
      </c>
      <c r="AC1100" s="20">
        <v>10.7</v>
      </c>
      <c r="AD1100" s="20">
        <v>4.26</v>
      </c>
      <c r="AE1100" s="20">
        <v>57</v>
      </c>
      <c r="AF1100" s="20">
        <v>26.3</v>
      </c>
      <c r="AG1100" s="20">
        <v>138</v>
      </c>
      <c r="AH1100" s="20">
        <v>34.700000000000003</v>
      </c>
      <c r="AI1100" s="20">
        <v>373</v>
      </c>
      <c r="AJ1100" s="20">
        <v>79.900000000000006</v>
      </c>
      <c r="AK1100" s="20">
        <v>11510</v>
      </c>
      <c r="AM1100" s="100">
        <v>1.0330000000000001E-3</v>
      </c>
      <c r="AN1100" s="100">
        <v>1.2999999999999999E-5</v>
      </c>
      <c r="AO1100" s="100">
        <v>1.4678</v>
      </c>
      <c r="AP1100" s="100">
        <v>1.2999999999999999E-4</v>
      </c>
      <c r="AQ1100" s="100">
        <v>3.8920000000000003E-2</v>
      </c>
      <c r="AR1100" s="100">
        <v>6.3000000000000003E-4</v>
      </c>
      <c r="AS1100" s="100">
        <v>0.28273300000000001</v>
      </c>
      <c r="AT1100" s="100">
        <v>3.5333333333333336E-5</v>
      </c>
      <c r="AU1100" s="105">
        <v>0.28272985883170487</v>
      </c>
      <c r="AV1100" s="105">
        <v>1.663717040909507</v>
      </c>
      <c r="AW1100" s="105">
        <v>1.2499285341222806</v>
      </c>
      <c r="AX1100" s="106">
        <v>0.28272986124824229</v>
      </c>
      <c r="AY1100" s="106">
        <v>1.6610214998813433</v>
      </c>
      <c r="AZ1100" s="106">
        <v>1.2499281865716245</v>
      </c>
      <c r="BA1100" s="100">
        <v>60.167094566359303</v>
      </c>
      <c r="BB1100" s="100">
        <v>17.605594853352216</v>
      </c>
      <c r="BC1100" s="100">
        <v>6.4463707425655326</v>
      </c>
      <c r="BD1100" s="100">
        <v>0.10544748532248538</v>
      </c>
      <c r="BE1100" s="100">
        <v>1.8711759650362603</v>
      </c>
      <c r="BF1100" s="100">
        <v>1.4369804372377908</v>
      </c>
      <c r="BG1100" s="100">
        <v>0.83737708932561916</v>
      </c>
      <c r="BH1100" s="100">
        <v>10.451706633434579</v>
      </c>
      <c r="BI1100" s="100">
        <v>0.84047848595275099</v>
      </c>
      <c r="BJ1100" s="100">
        <v>0.2377737414134474</v>
      </c>
      <c r="BK1100" s="100">
        <v>18</v>
      </c>
      <c r="BL1100" s="100">
        <v>2</v>
      </c>
      <c r="BM1100" s="100">
        <v>155</v>
      </c>
      <c r="BN1100" s="100">
        <v>30</v>
      </c>
      <c r="BO1100" s="100">
        <v>14</v>
      </c>
      <c r="BP1100" s="100" t="s">
        <v>1712</v>
      </c>
      <c r="BQ1100" s="100">
        <v>10</v>
      </c>
      <c r="BR1100" s="100">
        <v>40</v>
      </c>
      <c r="BS1100" s="100">
        <v>18</v>
      </c>
      <c r="BT1100" s="100">
        <v>2</v>
      </c>
      <c r="BU1100" s="100">
        <v>6</v>
      </c>
      <c r="BV1100" s="100">
        <v>451</v>
      </c>
      <c r="BW1100" s="100">
        <v>198</v>
      </c>
      <c r="BX1100" s="100">
        <v>16.100000000000001</v>
      </c>
      <c r="BY1100" s="100">
        <v>142</v>
      </c>
      <c r="BZ1100" s="100">
        <v>5.5</v>
      </c>
      <c r="CA1100" s="100" t="s">
        <v>1708</v>
      </c>
      <c r="CB1100" s="100" t="s">
        <v>1709</v>
      </c>
      <c r="CC1100" s="100" t="s">
        <v>1710</v>
      </c>
      <c r="CD1100" s="100" t="s">
        <v>1706</v>
      </c>
      <c r="CE1100" s="100">
        <v>4.2</v>
      </c>
      <c r="CF1100" s="100">
        <v>20.9</v>
      </c>
      <c r="CG1100" s="100">
        <v>2450</v>
      </c>
      <c r="CH1100" s="100">
        <v>19.399999999999999</v>
      </c>
      <c r="CI1100" s="100">
        <v>36.200000000000003</v>
      </c>
      <c r="CJ1100" s="100">
        <v>4.33</v>
      </c>
      <c r="CK1100" s="100">
        <v>17</v>
      </c>
      <c r="CL1100" s="100">
        <v>3.67</v>
      </c>
      <c r="CM1100" s="100">
        <v>1.04</v>
      </c>
      <c r="CN1100" s="100">
        <v>3.16</v>
      </c>
      <c r="CO1100" s="100">
        <v>0.5</v>
      </c>
      <c r="CP1100" s="100">
        <v>2.72</v>
      </c>
      <c r="CQ1100" s="100">
        <v>0.56999999999999995</v>
      </c>
      <c r="CR1100" s="100">
        <v>1.69</v>
      </c>
      <c r="CS1100" s="100">
        <v>0.23699999999999999</v>
      </c>
      <c r="CT1100" s="100">
        <v>1.6</v>
      </c>
      <c r="CU1100" s="100">
        <v>0.26300000000000001</v>
      </c>
      <c r="CV1100" s="100">
        <v>3.3</v>
      </c>
      <c r="CW1100" s="100">
        <v>0.43</v>
      </c>
      <c r="CX1100" s="100">
        <v>1.4</v>
      </c>
      <c r="CY1100" s="100">
        <v>2.0499999999999998</v>
      </c>
      <c r="CZ1100" s="100">
        <v>19</v>
      </c>
      <c r="DA1100" s="100">
        <v>0.1</v>
      </c>
      <c r="DB1100" s="100">
        <v>5.91</v>
      </c>
      <c r="DC1100" s="100">
        <v>2.5299999999999998</v>
      </c>
    </row>
    <row r="1101" spans="1:107" x14ac:dyDescent="0.25">
      <c r="A1101" s="45" t="s">
        <v>240</v>
      </c>
      <c r="B1101" s="45" t="s">
        <v>703</v>
      </c>
      <c r="C1101" s="45">
        <v>2018</v>
      </c>
      <c r="D1101" s="45">
        <v>238</v>
      </c>
      <c r="E1101" s="45">
        <v>1097</v>
      </c>
      <c r="F1101" s="45">
        <v>76009</v>
      </c>
      <c r="G1101" s="45">
        <v>15410</v>
      </c>
      <c r="H1101" s="133">
        <v>75.7</v>
      </c>
      <c r="I1101" s="133">
        <v>1914</v>
      </c>
      <c r="J1101" s="133">
        <v>1092</v>
      </c>
      <c r="K1101" s="134">
        <v>0.58548009367681497</v>
      </c>
      <c r="L1101" s="136">
        <v>175.69021666483425</v>
      </c>
      <c r="M1101" s="136">
        <v>5.2541367137409711</v>
      </c>
      <c r="N1101" s="45" t="s">
        <v>689</v>
      </c>
      <c r="O1101" s="45"/>
      <c r="P1101" s="49">
        <v>162.5</v>
      </c>
      <c r="Q1101" s="49">
        <v>1</v>
      </c>
      <c r="R1101" s="49">
        <v>-13.190216664834253</v>
      </c>
      <c r="S1101" s="50" t="s">
        <v>1782</v>
      </c>
      <c r="T1101" s="90">
        <v>17.5</v>
      </c>
      <c r="U1101" s="90">
        <v>5.0999999999999996</v>
      </c>
      <c r="V1101" s="90">
        <v>1361</v>
      </c>
      <c r="W1101" s="90">
        <v>13.7</v>
      </c>
      <c r="X1101" s="90">
        <v>101.9</v>
      </c>
      <c r="Y1101" s="90">
        <v>15.6</v>
      </c>
      <c r="Z1101" s="90">
        <v>29.7</v>
      </c>
      <c r="AA1101" s="90">
        <v>11.7</v>
      </c>
      <c r="AB1101" s="90">
        <v>2.31</v>
      </c>
      <c r="AC1101" s="90">
        <v>25.7</v>
      </c>
      <c r="AD1101" s="90">
        <v>8.65</v>
      </c>
      <c r="AE1101" s="90">
        <v>97.1</v>
      </c>
      <c r="AF1101" s="90">
        <v>39.799999999999997</v>
      </c>
      <c r="AG1101" s="90">
        <v>203</v>
      </c>
      <c r="AH1101" s="90">
        <v>49.8</v>
      </c>
      <c r="AI1101" s="90">
        <v>549</v>
      </c>
      <c r="AJ1101" s="90">
        <v>109.3</v>
      </c>
      <c r="AK1101" s="90">
        <v>12370</v>
      </c>
      <c r="AL1101" s="45"/>
      <c r="AM1101" s="48">
        <v>1.5097999999999999E-3</v>
      </c>
      <c r="AN1101" s="48">
        <v>9.7000000000000003E-6</v>
      </c>
      <c r="AO1101" s="48">
        <v>1.46776</v>
      </c>
      <c r="AP1101" s="48">
        <v>1.2999999999999999E-4</v>
      </c>
      <c r="AQ1101" s="48">
        <v>5.6210000000000003E-2</v>
      </c>
      <c r="AR1101" s="48">
        <v>4.0000000000000002E-4</v>
      </c>
      <c r="AS1101" s="48">
        <v>0.28273100000000001</v>
      </c>
      <c r="AT1101" s="48">
        <v>3.1333333333333334E-5</v>
      </c>
      <c r="AU1101" s="51">
        <v>0.28272603951906683</v>
      </c>
      <c r="AV1101" s="51">
        <v>1.8195144887700465</v>
      </c>
      <c r="AW1101" s="51">
        <v>1.108459430621989</v>
      </c>
      <c r="AX1101" s="52">
        <v>0.28272641250009312</v>
      </c>
      <c r="AY1101" s="52">
        <v>1.5390209096910468</v>
      </c>
      <c r="AZ1101" s="52">
        <v>1.1084268824314405</v>
      </c>
      <c r="BA1101" s="48">
        <v>60.167094566359303</v>
      </c>
      <c r="BB1101" s="48">
        <v>17.605594853352216</v>
      </c>
      <c r="BC1101" s="48">
        <v>6.4463707425655326</v>
      </c>
      <c r="BD1101" s="48">
        <v>0.10544748532248538</v>
      </c>
      <c r="BE1101" s="48">
        <v>1.8711759650362603</v>
      </c>
      <c r="BF1101" s="48">
        <v>1.4369804372377908</v>
      </c>
      <c r="BG1101" s="48">
        <v>0.83737708932561916</v>
      </c>
      <c r="BH1101" s="48">
        <v>10.451706633434579</v>
      </c>
      <c r="BI1101" s="48">
        <v>0.84047848595275099</v>
      </c>
      <c r="BJ1101" s="48">
        <v>0.2377737414134474</v>
      </c>
      <c r="BK1101" s="48">
        <v>18</v>
      </c>
      <c r="BL1101" s="48">
        <v>2</v>
      </c>
      <c r="BM1101" s="48">
        <v>155</v>
      </c>
      <c r="BN1101" s="48">
        <v>30</v>
      </c>
      <c r="BO1101" s="48">
        <v>14</v>
      </c>
      <c r="BP1101" s="48" t="s">
        <v>1712</v>
      </c>
      <c r="BQ1101" s="48">
        <v>10</v>
      </c>
      <c r="BR1101" s="48">
        <v>40</v>
      </c>
      <c r="BS1101" s="48">
        <v>18</v>
      </c>
      <c r="BT1101" s="48">
        <v>2</v>
      </c>
      <c r="BU1101" s="48">
        <v>6</v>
      </c>
      <c r="BV1101" s="48">
        <v>451</v>
      </c>
      <c r="BW1101" s="48">
        <v>198</v>
      </c>
      <c r="BX1101" s="48">
        <v>16.100000000000001</v>
      </c>
      <c r="BY1101" s="48">
        <v>142</v>
      </c>
      <c r="BZ1101" s="48">
        <v>5.5</v>
      </c>
      <c r="CA1101" s="48" t="s">
        <v>1708</v>
      </c>
      <c r="CB1101" s="48" t="s">
        <v>1709</v>
      </c>
      <c r="CC1101" s="48" t="s">
        <v>1710</v>
      </c>
      <c r="CD1101" s="48" t="s">
        <v>1706</v>
      </c>
      <c r="CE1101" s="48">
        <v>4.2</v>
      </c>
      <c r="CF1101" s="48">
        <v>20.9</v>
      </c>
      <c r="CG1101" s="48">
        <v>2450</v>
      </c>
      <c r="CH1101" s="48">
        <v>19.399999999999999</v>
      </c>
      <c r="CI1101" s="48">
        <v>36.200000000000003</v>
      </c>
      <c r="CJ1101" s="48">
        <v>4.33</v>
      </c>
      <c r="CK1101" s="48">
        <v>17</v>
      </c>
      <c r="CL1101" s="48">
        <v>3.67</v>
      </c>
      <c r="CM1101" s="48">
        <v>1.04</v>
      </c>
      <c r="CN1101" s="48">
        <v>3.16</v>
      </c>
      <c r="CO1101" s="48">
        <v>0.5</v>
      </c>
      <c r="CP1101" s="48">
        <v>2.72</v>
      </c>
      <c r="CQ1101" s="48">
        <v>0.56999999999999995</v>
      </c>
      <c r="CR1101" s="48">
        <v>1.69</v>
      </c>
      <c r="CS1101" s="48">
        <v>0.23699999999999999</v>
      </c>
      <c r="CT1101" s="48">
        <v>1.6</v>
      </c>
      <c r="CU1101" s="48">
        <v>0.26300000000000001</v>
      </c>
      <c r="CV1101" s="48">
        <v>3.3</v>
      </c>
      <c r="CW1101" s="48">
        <v>0.43</v>
      </c>
      <c r="CX1101" s="48">
        <v>1.4</v>
      </c>
      <c r="CY1101" s="48">
        <v>2.0499999999999998</v>
      </c>
      <c r="CZ1101" s="48">
        <v>19</v>
      </c>
      <c r="DA1101" s="48">
        <v>0.1</v>
      </c>
      <c r="DB1101" s="48">
        <v>5.91</v>
      </c>
      <c r="DC1101" s="48">
        <v>2.5299999999999998</v>
      </c>
    </row>
    <row r="1102" spans="1:107" x14ac:dyDescent="0.25">
      <c r="A1102" s="4" t="s">
        <v>241</v>
      </c>
      <c r="B1102" s="4" t="s">
        <v>703</v>
      </c>
      <c r="C1102" s="4">
        <v>2018</v>
      </c>
      <c r="D1102" s="4">
        <v>239</v>
      </c>
      <c r="E1102" s="4">
        <v>1098</v>
      </c>
      <c r="F1102" s="4">
        <v>75860</v>
      </c>
      <c r="G1102" s="4">
        <v>15351</v>
      </c>
      <c r="H1102" s="113">
        <v>3.9359999999999999</v>
      </c>
      <c r="I1102" s="113">
        <v>230</v>
      </c>
      <c r="J1102" s="113">
        <v>56.4</v>
      </c>
      <c r="K1102" s="114">
        <v>0.24968789013732834</v>
      </c>
      <c r="L1102" s="116">
        <v>167.7162999025071</v>
      </c>
      <c r="M1102" s="116">
        <v>5.5240322132764783</v>
      </c>
      <c r="P1102" s="40">
        <v>162.5</v>
      </c>
      <c r="Q1102" s="40">
        <v>1</v>
      </c>
      <c r="R1102" s="40">
        <v>-5.2162999025071031</v>
      </c>
      <c r="S1102" s="41"/>
      <c r="T1102" s="20">
        <v>1.6</v>
      </c>
      <c r="U1102" s="20">
        <v>4.0999999999999996</v>
      </c>
      <c r="V1102" s="20">
        <v>195</v>
      </c>
      <c r="W1102" s="20" t="s">
        <v>684</v>
      </c>
      <c r="X1102" s="20">
        <v>5.31</v>
      </c>
      <c r="Y1102" s="20" t="s">
        <v>684</v>
      </c>
      <c r="Z1102" s="20" t="s">
        <v>684</v>
      </c>
      <c r="AA1102" s="20">
        <v>0.28000000000000003</v>
      </c>
      <c r="AB1102" s="20" t="s">
        <v>684</v>
      </c>
      <c r="AC1102" s="20">
        <v>1.8</v>
      </c>
      <c r="AD1102" s="20">
        <v>0.85</v>
      </c>
      <c r="AE1102" s="20">
        <v>14.4</v>
      </c>
      <c r="AF1102" s="20">
        <v>6.16</v>
      </c>
      <c r="AG1102" s="20">
        <v>32.799999999999997</v>
      </c>
      <c r="AH1102" s="20">
        <v>7.79</v>
      </c>
      <c r="AI1102" s="20">
        <v>88.7</v>
      </c>
      <c r="AJ1102" s="20">
        <v>19</v>
      </c>
      <c r="AK1102" s="20">
        <v>10530</v>
      </c>
      <c r="AM1102" s="100">
        <v>7.8240000000000004E-4</v>
      </c>
      <c r="AN1102" s="100">
        <v>3.1E-6</v>
      </c>
      <c r="AO1102" s="100">
        <v>1.4677500000000001</v>
      </c>
      <c r="AP1102" s="100">
        <v>1.3999999999999999E-4</v>
      </c>
      <c r="AQ1102" s="100">
        <v>3.0689999999999999E-2</v>
      </c>
      <c r="AR1102" s="100">
        <v>2.0000000000000001E-4</v>
      </c>
      <c r="AS1102" s="100">
        <v>0.28262100000000001</v>
      </c>
      <c r="AT1102" s="100">
        <v>4.4000000000000006E-5</v>
      </c>
      <c r="AU1102" s="105">
        <v>0.28261854625993083</v>
      </c>
      <c r="AV1102" s="105">
        <v>-2.1606933909013026</v>
      </c>
      <c r="AW1102" s="105">
        <v>1.5565324190940026</v>
      </c>
      <c r="AX1102" s="106">
        <v>0.2826186226917955</v>
      </c>
      <c r="AY1102" s="106">
        <v>-2.274078702092508</v>
      </c>
      <c r="AZ1102" s="106">
        <v>1.5565143455420229</v>
      </c>
      <c r="BA1102" s="100">
        <v>60.167094566359303</v>
      </c>
      <c r="BB1102" s="100">
        <v>17.605594853352216</v>
      </c>
      <c r="BC1102" s="100">
        <v>6.4463707425655326</v>
      </c>
      <c r="BD1102" s="100">
        <v>0.10544748532248538</v>
      </c>
      <c r="BE1102" s="100">
        <v>1.8711759650362603</v>
      </c>
      <c r="BF1102" s="100">
        <v>1.4369804372377908</v>
      </c>
      <c r="BG1102" s="100">
        <v>0.83737708932561916</v>
      </c>
      <c r="BH1102" s="100">
        <v>10.451706633434579</v>
      </c>
      <c r="BI1102" s="100">
        <v>0.84047848595275099</v>
      </c>
      <c r="BJ1102" s="100">
        <v>0.2377737414134474</v>
      </c>
      <c r="BK1102" s="100">
        <v>18</v>
      </c>
      <c r="BL1102" s="100">
        <v>2</v>
      </c>
      <c r="BM1102" s="100">
        <v>155</v>
      </c>
      <c r="BN1102" s="100">
        <v>30</v>
      </c>
      <c r="BO1102" s="100">
        <v>14</v>
      </c>
      <c r="BP1102" s="100" t="s">
        <v>1712</v>
      </c>
      <c r="BQ1102" s="100">
        <v>10</v>
      </c>
      <c r="BR1102" s="100">
        <v>40</v>
      </c>
      <c r="BS1102" s="100">
        <v>18</v>
      </c>
      <c r="BT1102" s="100">
        <v>2</v>
      </c>
      <c r="BU1102" s="100">
        <v>6</v>
      </c>
      <c r="BV1102" s="100">
        <v>451</v>
      </c>
      <c r="BW1102" s="100">
        <v>198</v>
      </c>
      <c r="BX1102" s="100">
        <v>16.100000000000001</v>
      </c>
      <c r="BY1102" s="100">
        <v>142</v>
      </c>
      <c r="BZ1102" s="100">
        <v>5.5</v>
      </c>
      <c r="CA1102" s="100" t="s">
        <v>1708</v>
      </c>
      <c r="CB1102" s="100" t="s">
        <v>1709</v>
      </c>
      <c r="CC1102" s="100" t="s">
        <v>1710</v>
      </c>
      <c r="CD1102" s="100" t="s">
        <v>1706</v>
      </c>
      <c r="CE1102" s="100">
        <v>4.2</v>
      </c>
      <c r="CF1102" s="100">
        <v>20.9</v>
      </c>
      <c r="CG1102" s="100">
        <v>2450</v>
      </c>
      <c r="CH1102" s="100">
        <v>19.399999999999999</v>
      </c>
      <c r="CI1102" s="100">
        <v>36.200000000000003</v>
      </c>
      <c r="CJ1102" s="100">
        <v>4.33</v>
      </c>
      <c r="CK1102" s="100">
        <v>17</v>
      </c>
      <c r="CL1102" s="100">
        <v>3.67</v>
      </c>
      <c r="CM1102" s="100">
        <v>1.04</v>
      </c>
      <c r="CN1102" s="100">
        <v>3.16</v>
      </c>
      <c r="CO1102" s="100">
        <v>0.5</v>
      </c>
      <c r="CP1102" s="100">
        <v>2.72</v>
      </c>
      <c r="CQ1102" s="100">
        <v>0.56999999999999995</v>
      </c>
      <c r="CR1102" s="100">
        <v>1.69</v>
      </c>
      <c r="CS1102" s="100">
        <v>0.23699999999999999</v>
      </c>
      <c r="CT1102" s="100">
        <v>1.6</v>
      </c>
      <c r="CU1102" s="100">
        <v>0.26300000000000001</v>
      </c>
      <c r="CV1102" s="100">
        <v>3.3</v>
      </c>
      <c r="CW1102" s="100">
        <v>0.43</v>
      </c>
      <c r="CX1102" s="100">
        <v>1.4</v>
      </c>
      <c r="CY1102" s="100">
        <v>2.0499999999999998</v>
      </c>
      <c r="CZ1102" s="100">
        <v>19</v>
      </c>
      <c r="DA1102" s="100">
        <v>0.1</v>
      </c>
      <c r="DB1102" s="100">
        <v>5.91</v>
      </c>
      <c r="DC1102" s="100">
        <v>2.5299999999999998</v>
      </c>
    </row>
    <row r="1103" spans="1:107" x14ac:dyDescent="0.25">
      <c r="A1103" s="4" t="s">
        <v>242</v>
      </c>
      <c r="B1103" s="4" t="s">
        <v>703</v>
      </c>
      <c r="C1103" s="4">
        <v>2018</v>
      </c>
      <c r="D1103" s="4">
        <v>240</v>
      </c>
      <c r="E1103" s="4">
        <v>1099</v>
      </c>
      <c r="F1103" s="4">
        <v>77122</v>
      </c>
      <c r="G1103" s="4">
        <v>14420</v>
      </c>
      <c r="H1103" s="113">
        <v>13.39</v>
      </c>
      <c r="I1103" s="113">
        <v>227.9</v>
      </c>
      <c r="J1103" s="113">
        <v>189.4</v>
      </c>
      <c r="K1103" s="114">
        <v>0.86880973066898348</v>
      </c>
      <c r="L1103" s="116">
        <v>159.67926709507393</v>
      </c>
      <c r="M1103" s="116">
        <v>5.070243011772952</v>
      </c>
      <c r="P1103" s="40">
        <v>162.5</v>
      </c>
      <c r="Q1103" s="40">
        <v>1</v>
      </c>
      <c r="R1103" s="40">
        <v>2.820732904926075</v>
      </c>
      <c r="S1103" s="41" t="s">
        <v>1782</v>
      </c>
      <c r="T1103" s="73">
        <v>5.2</v>
      </c>
      <c r="U1103" s="73">
        <v>4</v>
      </c>
      <c r="V1103" s="73">
        <v>876</v>
      </c>
      <c r="W1103" s="73">
        <v>5.3</v>
      </c>
      <c r="X1103" s="73">
        <v>40.1</v>
      </c>
      <c r="Y1103" s="73">
        <v>7.7</v>
      </c>
      <c r="Z1103" s="73">
        <v>12.7</v>
      </c>
      <c r="AA1103" s="73">
        <v>5.4</v>
      </c>
      <c r="AB1103" s="73">
        <v>0.85</v>
      </c>
      <c r="AC1103" s="73">
        <v>18.3</v>
      </c>
      <c r="AD1103" s="73">
        <v>5.76</v>
      </c>
      <c r="AE1103" s="73">
        <v>67.599999999999994</v>
      </c>
      <c r="AF1103" s="73">
        <v>28.2</v>
      </c>
      <c r="AG1103" s="73">
        <v>132</v>
      </c>
      <c r="AH1103" s="73">
        <v>29.4</v>
      </c>
      <c r="AI1103" s="73">
        <v>321</v>
      </c>
      <c r="AJ1103" s="73">
        <v>64.8</v>
      </c>
      <c r="AK1103" s="73">
        <v>11450</v>
      </c>
      <c r="AM1103" s="100">
        <v>9.3499999999999996E-4</v>
      </c>
      <c r="AN1103" s="100">
        <v>1.1E-5</v>
      </c>
      <c r="AO1103" s="100">
        <v>1.4677800000000001</v>
      </c>
      <c r="AP1103" s="100">
        <v>1.2999999999999999E-4</v>
      </c>
      <c r="AQ1103" s="100">
        <v>3.533E-2</v>
      </c>
      <c r="AR1103" s="100">
        <v>4.4000000000000002E-4</v>
      </c>
      <c r="AS1103" s="100">
        <v>0.28248400000000001</v>
      </c>
      <c r="AT1103" s="100">
        <v>3.8666666666666667E-5</v>
      </c>
      <c r="AU1103" s="105">
        <v>0.28248120840776147</v>
      </c>
      <c r="AV1103" s="105">
        <v>-7.1978930711835698</v>
      </c>
      <c r="AW1103" s="105">
        <v>1.3678373521286753</v>
      </c>
      <c r="AX1103" s="106">
        <v>0.28248115901946425</v>
      </c>
      <c r="AY1103" s="106">
        <v>-7.1369009287858276</v>
      </c>
      <c r="AZ1103" s="106">
        <v>1.3678459400217775</v>
      </c>
      <c r="BA1103" s="100">
        <v>60.167094566359303</v>
      </c>
      <c r="BB1103" s="100">
        <v>17.605594853352216</v>
      </c>
      <c r="BC1103" s="100">
        <v>6.4463707425655326</v>
      </c>
      <c r="BD1103" s="100">
        <v>0.10544748532248538</v>
      </c>
      <c r="BE1103" s="100">
        <v>1.8711759650362603</v>
      </c>
      <c r="BF1103" s="100">
        <v>1.4369804372377908</v>
      </c>
      <c r="BG1103" s="100">
        <v>0.83737708932561916</v>
      </c>
      <c r="BH1103" s="100">
        <v>10.451706633434579</v>
      </c>
      <c r="BI1103" s="100">
        <v>0.84047848595275099</v>
      </c>
      <c r="BJ1103" s="100">
        <v>0.2377737414134474</v>
      </c>
      <c r="BK1103" s="100">
        <v>18</v>
      </c>
      <c r="BL1103" s="100">
        <v>2</v>
      </c>
      <c r="BM1103" s="100">
        <v>155</v>
      </c>
      <c r="BN1103" s="100">
        <v>30</v>
      </c>
      <c r="BO1103" s="100">
        <v>14</v>
      </c>
      <c r="BP1103" s="100" t="s">
        <v>1712</v>
      </c>
      <c r="BQ1103" s="100">
        <v>10</v>
      </c>
      <c r="BR1103" s="100">
        <v>40</v>
      </c>
      <c r="BS1103" s="100">
        <v>18</v>
      </c>
      <c r="BT1103" s="100">
        <v>2</v>
      </c>
      <c r="BU1103" s="100">
        <v>6</v>
      </c>
      <c r="BV1103" s="100">
        <v>451</v>
      </c>
      <c r="BW1103" s="100">
        <v>198</v>
      </c>
      <c r="BX1103" s="100">
        <v>16.100000000000001</v>
      </c>
      <c r="BY1103" s="100">
        <v>142</v>
      </c>
      <c r="BZ1103" s="100">
        <v>5.5</v>
      </c>
      <c r="CA1103" s="100" t="s">
        <v>1708</v>
      </c>
      <c r="CB1103" s="100" t="s">
        <v>1709</v>
      </c>
      <c r="CC1103" s="100" t="s">
        <v>1710</v>
      </c>
      <c r="CD1103" s="100" t="s">
        <v>1706</v>
      </c>
      <c r="CE1103" s="100">
        <v>4.2</v>
      </c>
      <c r="CF1103" s="100">
        <v>20.9</v>
      </c>
      <c r="CG1103" s="100">
        <v>2450</v>
      </c>
      <c r="CH1103" s="100">
        <v>19.399999999999999</v>
      </c>
      <c r="CI1103" s="100">
        <v>36.200000000000003</v>
      </c>
      <c r="CJ1103" s="100">
        <v>4.33</v>
      </c>
      <c r="CK1103" s="100">
        <v>17</v>
      </c>
      <c r="CL1103" s="100">
        <v>3.67</v>
      </c>
      <c r="CM1103" s="100">
        <v>1.04</v>
      </c>
      <c r="CN1103" s="100">
        <v>3.16</v>
      </c>
      <c r="CO1103" s="100">
        <v>0.5</v>
      </c>
      <c r="CP1103" s="100">
        <v>2.72</v>
      </c>
      <c r="CQ1103" s="100">
        <v>0.56999999999999995</v>
      </c>
      <c r="CR1103" s="100">
        <v>1.69</v>
      </c>
      <c r="CS1103" s="100">
        <v>0.23699999999999999</v>
      </c>
      <c r="CT1103" s="100">
        <v>1.6</v>
      </c>
      <c r="CU1103" s="100">
        <v>0.26300000000000001</v>
      </c>
      <c r="CV1103" s="100">
        <v>3.3</v>
      </c>
      <c r="CW1103" s="100">
        <v>0.43</v>
      </c>
      <c r="CX1103" s="100">
        <v>1.4</v>
      </c>
      <c r="CY1103" s="100">
        <v>2.0499999999999998</v>
      </c>
      <c r="CZ1103" s="100">
        <v>19</v>
      </c>
      <c r="DA1103" s="100">
        <v>0.1</v>
      </c>
      <c r="DB1103" s="100">
        <v>5.91</v>
      </c>
      <c r="DC1103" s="100">
        <v>2.5299999999999998</v>
      </c>
    </row>
    <row r="1104" spans="1:107" x14ac:dyDescent="0.25">
      <c r="A1104" s="4" t="s">
        <v>243</v>
      </c>
      <c r="B1104" s="4" t="s">
        <v>704</v>
      </c>
      <c r="C1104" s="4">
        <v>2018</v>
      </c>
      <c r="D1104" s="4">
        <v>241</v>
      </c>
      <c r="E1104" s="4">
        <v>1100</v>
      </c>
      <c r="F1104" s="4">
        <v>74410</v>
      </c>
      <c r="G1104" s="4">
        <v>14656</v>
      </c>
      <c r="H1104" s="113">
        <v>12.52</v>
      </c>
      <c r="I1104" s="113">
        <v>302</v>
      </c>
      <c r="J1104" s="113">
        <v>167.7</v>
      </c>
      <c r="K1104" s="114">
        <v>0.58173356602675974</v>
      </c>
      <c r="L1104" s="116">
        <v>165.64830926250767</v>
      </c>
      <c r="M1104" s="116">
        <v>5.8826164350423484</v>
      </c>
      <c r="O1104" s="71"/>
      <c r="P1104" s="101">
        <v>168</v>
      </c>
      <c r="Q1104" s="101">
        <v>0.9</v>
      </c>
      <c r="R1104" s="101">
        <v>2.3516907374923335</v>
      </c>
      <c r="S1104" s="102"/>
      <c r="T1104" s="20">
        <v>7.1</v>
      </c>
      <c r="U1104" s="20">
        <v>4.3</v>
      </c>
      <c r="V1104" s="20">
        <v>1330</v>
      </c>
      <c r="W1104" s="20" t="s">
        <v>684</v>
      </c>
      <c r="X1104" s="20">
        <v>13.2</v>
      </c>
      <c r="Y1104" s="20" t="s">
        <v>684</v>
      </c>
      <c r="Z1104" s="20">
        <v>1.22</v>
      </c>
      <c r="AA1104" s="20">
        <v>3</v>
      </c>
      <c r="AB1104" s="20">
        <v>0.45</v>
      </c>
      <c r="AC1104" s="20">
        <v>21.4</v>
      </c>
      <c r="AD1104" s="20">
        <v>8.6300000000000008</v>
      </c>
      <c r="AE1104" s="20">
        <v>103</v>
      </c>
      <c r="AF1104" s="20">
        <v>43.1</v>
      </c>
      <c r="AG1104" s="20">
        <v>216</v>
      </c>
      <c r="AH1104" s="20">
        <v>42.1</v>
      </c>
      <c r="AI1104" s="20">
        <v>438</v>
      </c>
      <c r="AJ1104" s="20">
        <v>77.5</v>
      </c>
      <c r="AK1104" s="20">
        <v>10340</v>
      </c>
      <c r="AM1104" s="100">
        <v>9.59E-4</v>
      </c>
      <c r="AN1104" s="100">
        <v>3.6999999999999998E-5</v>
      </c>
      <c r="AO1104" s="100">
        <v>1.4677500000000001</v>
      </c>
      <c r="AP1104" s="100">
        <v>1.6000000000000001E-4</v>
      </c>
      <c r="AQ1104" s="100">
        <v>4.2000000000000003E-2</v>
      </c>
      <c r="AR1104" s="100">
        <v>1.6999999999999999E-3</v>
      </c>
      <c r="AS1104" s="100">
        <v>0.28277400000000003</v>
      </c>
      <c r="AT1104" s="100">
        <v>4.1999999999999998E-5</v>
      </c>
      <c r="AU1104" s="105">
        <v>0.28277102955396416</v>
      </c>
      <c r="AV1104" s="105">
        <v>3.1874657035069198</v>
      </c>
      <c r="AW1104" s="105">
        <v>1.4857741057217064</v>
      </c>
      <c r="AX1104" s="106">
        <v>0.28277098731669897</v>
      </c>
      <c r="AY1104" s="106">
        <v>3.2383388829315685</v>
      </c>
      <c r="AZ1104" s="106">
        <v>1.4857818838484214</v>
      </c>
      <c r="BA1104" s="100">
        <v>59.6504015220236</v>
      </c>
      <c r="BB1104" s="100">
        <v>20.668884796265974</v>
      </c>
      <c r="BC1104" s="100">
        <v>5.542163036824677</v>
      </c>
      <c r="BD1104" s="100">
        <v>0.10954508942020964</v>
      </c>
      <c r="BE1104" s="100">
        <v>2.4182595211631188</v>
      </c>
      <c r="BF1104" s="100">
        <v>1.550166359719948</v>
      </c>
      <c r="BG1104" s="100">
        <v>3.9167536688924018</v>
      </c>
      <c r="BH1104" s="100">
        <v>5.4359167014179501</v>
      </c>
      <c r="BI1104" s="100">
        <v>0.57356155309638079</v>
      </c>
      <c r="BJ1104" s="100">
        <v>0.13434775117572884</v>
      </c>
      <c r="BK1104" s="100">
        <v>14</v>
      </c>
      <c r="BL1104" s="100">
        <v>2</v>
      </c>
      <c r="BM1104" s="100">
        <v>105</v>
      </c>
      <c r="BN1104" s="100" t="s">
        <v>1712</v>
      </c>
      <c r="BO1104" s="100">
        <v>8</v>
      </c>
      <c r="BP1104" s="100" t="s">
        <v>1712</v>
      </c>
      <c r="BQ1104" s="100" t="s">
        <v>1707</v>
      </c>
      <c r="BR1104" s="100">
        <v>60</v>
      </c>
      <c r="BS1104" s="100">
        <v>22</v>
      </c>
      <c r="BT1104" s="100">
        <v>1.5</v>
      </c>
      <c r="BU1104" s="100" t="s">
        <v>1713</v>
      </c>
      <c r="BV1104" s="100">
        <v>276</v>
      </c>
      <c r="BW1104" s="100">
        <v>331</v>
      </c>
      <c r="BX1104" s="100">
        <v>22.7</v>
      </c>
      <c r="BY1104" s="100">
        <v>177</v>
      </c>
      <c r="BZ1104" s="100">
        <v>9.9</v>
      </c>
      <c r="CA1104" s="100" t="s">
        <v>1708</v>
      </c>
      <c r="CB1104" s="100" t="s">
        <v>1709</v>
      </c>
      <c r="CC1104" s="100" t="s">
        <v>1710</v>
      </c>
      <c r="CD1104" s="100">
        <v>1</v>
      </c>
      <c r="CE1104" s="100">
        <v>0.6</v>
      </c>
      <c r="CF1104" s="100">
        <v>18</v>
      </c>
      <c r="CG1104" s="100">
        <v>724</v>
      </c>
      <c r="CH1104" s="100">
        <v>35.5</v>
      </c>
      <c r="CI1104" s="100">
        <v>68.3</v>
      </c>
      <c r="CJ1104" s="100">
        <v>7.61</v>
      </c>
      <c r="CK1104" s="100">
        <v>27.3</v>
      </c>
      <c r="CL1104" s="100">
        <v>5.16</v>
      </c>
      <c r="CM1104" s="100">
        <v>1.24</v>
      </c>
      <c r="CN1104" s="100">
        <v>4.25</v>
      </c>
      <c r="CO1104" s="100">
        <v>0.65</v>
      </c>
      <c r="CP1104" s="100">
        <v>3.89</v>
      </c>
      <c r="CQ1104" s="100">
        <v>0.83</v>
      </c>
      <c r="CR1104" s="100">
        <v>2.61</v>
      </c>
      <c r="CS1104" s="100">
        <v>0.40799999999999997</v>
      </c>
      <c r="CT1104" s="100">
        <v>2.99</v>
      </c>
      <c r="CU1104" s="100">
        <v>0.495</v>
      </c>
      <c r="CV1104" s="100">
        <v>4.7</v>
      </c>
      <c r="CW1104" s="100">
        <v>0.91</v>
      </c>
      <c r="CX1104" s="100">
        <v>2.1</v>
      </c>
      <c r="CY1104" s="100">
        <v>0.92</v>
      </c>
      <c r="CZ1104" s="100" t="s">
        <v>1713</v>
      </c>
      <c r="DA1104" s="100">
        <v>0.1</v>
      </c>
      <c r="DB1104" s="100">
        <v>21.5</v>
      </c>
      <c r="DC1104" s="100">
        <v>2.2799999999999998</v>
      </c>
    </row>
    <row r="1105" spans="1:107" x14ac:dyDescent="0.25">
      <c r="A1105" s="4" t="s">
        <v>244</v>
      </c>
      <c r="B1105" s="4" t="s">
        <v>704</v>
      </c>
      <c r="C1105" s="4">
        <v>2018</v>
      </c>
      <c r="D1105" s="4">
        <v>242</v>
      </c>
      <c r="E1105" s="4">
        <v>1101</v>
      </c>
      <c r="F1105" s="4">
        <v>74124</v>
      </c>
      <c r="G1105" s="4">
        <v>14558</v>
      </c>
      <c r="H1105" s="113">
        <v>16.32</v>
      </c>
      <c r="I1105" s="113">
        <v>312</v>
      </c>
      <c r="J1105" s="113">
        <v>211.9</v>
      </c>
      <c r="K1105" s="114">
        <v>0.69396252602359465</v>
      </c>
      <c r="L1105" s="116">
        <v>164.95804203452607</v>
      </c>
      <c r="M1105" s="116">
        <v>5.8762571734730615</v>
      </c>
      <c r="O1105" s="71"/>
      <c r="P1105" s="101">
        <v>168</v>
      </c>
      <c r="Q1105" s="101">
        <v>0.9</v>
      </c>
      <c r="R1105" s="101">
        <v>3.0419579654739266</v>
      </c>
      <c r="S1105" s="102"/>
      <c r="T1105" s="20">
        <v>8.6999999999999993</v>
      </c>
      <c r="U1105" s="20">
        <v>4.2</v>
      </c>
      <c r="V1105" s="20">
        <v>763</v>
      </c>
      <c r="W1105" s="20" t="s">
        <v>684</v>
      </c>
      <c r="X1105" s="20">
        <v>31.8</v>
      </c>
      <c r="Y1105" s="20">
        <v>0.114</v>
      </c>
      <c r="Z1105" s="20">
        <v>0.57999999999999996</v>
      </c>
      <c r="AA1105" s="20">
        <v>2.02</v>
      </c>
      <c r="AB1105" s="20">
        <v>0.73</v>
      </c>
      <c r="AC1105" s="20">
        <v>12</v>
      </c>
      <c r="AD1105" s="20">
        <v>4.8</v>
      </c>
      <c r="AE1105" s="20">
        <v>62.1</v>
      </c>
      <c r="AF1105" s="20">
        <v>25.4</v>
      </c>
      <c r="AG1105" s="20">
        <v>122.1</v>
      </c>
      <c r="AH1105" s="20">
        <v>27.8</v>
      </c>
      <c r="AI1105" s="20">
        <v>304</v>
      </c>
      <c r="AJ1105" s="20">
        <v>58.9</v>
      </c>
      <c r="AK1105" s="20">
        <v>10440</v>
      </c>
      <c r="AM1105" s="100">
        <v>1.2526E-3</v>
      </c>
      <c r="AN1105" s="100">
        <v>9.9000000000000001E-6</v>
      </c>
      <c r="AO1105" s="100">
        <v>1.46777</v>
      </c>
      <c r="AP1105" s="100">
        <v>1.2E-4</v>
      </c>
      <c r="AQ1105" s="100">
        <v>4.931E-2</v>
      </c>
      <c r="AR1105" s="100">
        <v>5.1000000000000004E-4</v>
      </c>
      <c r="AS1105" s="100">
        <v>0.28244200000000003</v>
      </c>
      <c r="AT1105" s="100">
        <v>3.8666666666666667E-5</v>
      </c>
      <c r="AU1105" s="105">
        <v>0.2824381363377656</v>
      </c>
      <c r="AV1105" s="105">
        <v>-8.6041750897292157</v>
      </c>
      <c r="AW1105" s="105">
        <v>1.3678534241371592</v>
      </c>
      <c r="AX1105" s="106">
        <v>0.28243806497695212</v>
      </c>
      <c r="AY1105" s="106">
        <v>-8.5390416200281649</v>
      </c>
      <c r="AZ1105" s="106">
        <v>1.3678626867175945</v>
      </c>
      <c r="BA1105" s="100">
        <v>59.6504015220236</v>
      </c>
      <c r="BB1105" s="100">
        <v>20.668884796265974</v>
      </c>
      <c r="BC1105" s="100">
        <v>5.542163036824677</v>
      </c>
      <c r="BD1105" s="100">
        <v>0.10954508942020964</v>
      </c>
      <c r="BE1105" s="100">
        <v>2.4182595211631188</v>
      </c>
      <c r="BF1105" s="100">
        <v>1.550166359719948</v>
      </c>
      <c r="BG1105" s="100">
        <v>3.9167536688924018</v>
      </c>
      <c r="BH1105" s="100">
        <v>5.4359167014179501</v>
      </c>
      <c r="BI1105" s="100">
        <v>0.57356155309638079</v>
      </c>
      <c r="BJ1105" s="100">
        <v>0.13434775117572884</v>
      </c>
      <c r="BK1105" s="100">
        <v>14</v>
      </c>
      <c r="BL1105" s="100">
        <v>2</v>
      </c>
      <c r="BM1105" s="100">
        <v>105</v>
      </c>
      <c r="BN1105" s="100" t="s">
        <v>1712</v>
      </c>
      <c r="BO1105" s="100">
        <v>8</v>
      </c>
      <c r="BP1105" s="100" t="s">
        <v>1712</v>
      </c>
      <c r="BQ1105" s="100" t="s">
        <v>1707</v>
      </c>
      <c r="BR1105" s="100">
        <v>60</v>
      </c>
      <c r="BS1105" s="100">
        <v>22</v>
      </c>
      <c r="BT1105" s="100">
        <v>1.5</v>
      </c>
      <c r="BU1105" s="100" t="s">
        <v>1713</v>
      </c>
      <c r="BV1105" s="100">
        <v>276</v>
      </c>
      <c r="BW1105" s="100">
        <v>331</v>
      </c>
      <c r="BX1105" s="100">
        <v>22.7</v>
      </c>
      <c r="BY1105" s="100">
        <v>177</v>
      </c>
      <c r="BZ1105" s="100">
        <v>9.9</v>
      </c>
      <c r="CA1105" s="100" t="s">
        <v>1708</v>
      </c>
      <c r="CB1105" s="100" t="s">
        <v>1709</v>
      </c>
      <c r="CC1105" s="100" t="s">
        <v>1710</v>
      </c>
      <c r="CD1105" s="100">
        <v>1</v>
      </c>
      <c r="CE1105" s="100">
        <v>0.6</v>
      </c>
      <c r="CF1105" s="100">
        <v>18</v>
      </c>
      <c r="CG1105" s="100">
        <v>724</v>
      </c>
      <c r="CH1105" s="100">
        <v>35.5</v>
      </c>
      <c r="CI1105" s="100">
        <v>68.3</v>
      </c>
      <c r="CJ1105" s="100">
        <v>7.61</v>
      </c>
      <c r="CK1105" s="100">
        <v>27.3</v>
      </c>
      <c r="CL1105" s="100">
        <v>5.16</v>
      </c>
      <c r="CM1105" s="100">
        <v>1.24</v>
      </c>
      <c r="CN1105" s="100">
        <v>4.25</v>
      </c>
      <c r="CO1105" s="100">
        <v>0.65</v>
      </c>
      <c r="CP1105" s="100">
        <v>3.89</v>
      </c>
      <c r="CQ1105" s="100">
        <v>0.83</v>
      </c>
      <c r="CR1105" s="100">
        <v>2.61</v>
      </c>
      <c r="CS1105" s="100">
        <v>0.40799999999999997</v>
      </c>
      <c r="CT1105" s="100">
        <v>2.99</v>
      </c>
      <c r="CU1105" s="100">
        <v>0.495</v>
      </c>
      <c r="CV1105" s="100">
        <v>4.7</v>
      </c>
      <c r="CW1105" s="100">
        <v>0.91</v>
      </c>
      <c r="CX1105" s="100">
        <v>2.1</v>
      </c>
      <c r="CY1105" s="100">
        <v>0.92</v>
      </c>
      <c r="CZ1105" s="100" t="s">
        <v>1713</v>
      </c>
      <c r="DA1105" s="100">
        <v>0.1</v>
      </c>
      <c r="DB1105" s="100">
        <v>21.5</v>
      </c>
      <c r="DC1105" s="100">
        <v>2.2799999999999998</v>
      </c>
    </row>
    <row r="1106" spans="1:107" x14ac:dyDescent="0.25">
      <c r="A1106" s="4" t="s">
        <v>245</v>
      </c>
      <c r="B1106" s="4" t="s">
        <v>704</v>
      </c>
      <c r="C1106" s="4">
        <v>2018</v>
      </c>
      <c r="D1106" s="4">
        <v>243</v>
      </c>
      <c r="E1106" s="4">
        <v>1102</v>
      </c>
      <c r="F1106" s="4">
        <v>73956</v>
      </c>
      <c r="G1106" s="4">
        <v>14636</v>
      </c>
      <c r="H1106" s="113">
        <v>40.659999999999997</v>
      </c>
      <c r="I1106" s="113">
        <v>665</v>
      </c>
      <c r="J1106" s="113">
        <v>536.20000000000005</v>
      </c>
      <c r="K1106" s="114">
        <v>0.83263946711074099</v>
      </c>
      <c r="L1106" s="116">
        <v>168.06055589945001</v>
      </c>
      <c r="M1106" s="116">
        <v>4.7534703490592776</v>
      </c>
      <c r="O1106" s="71"/>
      <c r="P1106" s="101">
        <v>168</v>
      </c>
      <c r="Q1106" s="101">
        <v>0.9</v>
      </c>
      <c r="R1106" s="101">
        <v>-6.055589945000861E-2</v>
      </c>
      <c r="S1106" s="102"/>
      <c r="T1106" s="20">
        <v>8.6</v>
      </c>
      <c r="U1106" s="20">
        <v>3.9</v>
      </c>
      <c r="V1106" s="20">
        <v>2430</v>
      </c>
      <c r="W1106" s="20" t="s">
        <v>684</v>
      </c>
      <c r="X1106" s="20">
        <v>19.3</v>
      </c>
      <c r="Y1106" s="20">
        <v>0.88</v>
      </c>
      <c r="Z1106" s="20">
        <v>5.36</v>
      </c>
      <c r="AA1106" s="20">
        <v>9.9</v>
      </c>
      <c r="AB1106" s="20">
        <v>1.3</v>
      </c>
      <c r="AC1106" s="20">
        <v>49</v>
      </c>
      <c r="AD1106" s="20">
        <v>17.399999999999999</v>
      </c>
      <c r="AE1106" s="20">
        <v>206</v>
      </c>
      <c r="AF1106" s="20">
        <v>78.7</v>
      </c>
      <c r="AG1106" s="20">
        <v>380</v>
      </c>
      <c r="AH1106" s="20">
        <v>72.900000000000006</v>
      </c>
      <c r="AI1106" s="20">
        <v>734</v>
      </c>
      <c r="AJ1106" s="20">
        <v>135.5</v>
      </c>
      <c r="AK1106" s="20">
        <v>9410</v>
      </c>
      <c r="AM1106" s="100">
        <v>1.6141E-3</v>
      </c>
      <c r="AN1106" s="100">
        <v>3.9999999999999998E-6</v>
      </c>
      <c r="AO1106" s="100">
        <v>1.46773</v>
      </c>
      <c r="AP1106" s="100">
        <v>1.3999999999999999E-4</v>
      </c>
      <c r="AQ1106" s="100">
        <v>6.4839999999999995E-2</v>
      </c>
      <c r="AR1106" s="100">
        <v>2.3000000000000001E-4</v>
      </c>
      <c r="AS1106" s="100">
        <v>0.282748</v>
      </c>
      <c r="AT1106" s="100">
        <v>4.0000000000000003E-5</v>
      </c>
      <c r="AU1106" s="105">
        <v>0.2827429274998306</v>
      </c>
      <c r="AV1106" s="105">
        <v>2.247049919827937</v>
      </c>
      <c r="AW1106" s="105">
        <v>1.4150305563241112</v>
      </c>
      <c r="AX1106" s="106">
        <v>0.28274292933043144</v>
      </c>
      <c r="AY1106" s="106">
        <v>2.2457663187980259</v>
      </c>
      <c r="AZ1106" s="106">
        <v>1.4150303655699252</v>
      </c>
      <c r="BA1106" s="100">
        <v>59.6504015220236</v>
      </c>
      <c r="BB1106" s="100">
        <v>20.668884796265974</v>
      </c>
      <c r="BC1106" s="100">
        <v>5.542163036824677</v>
      </c>
      <c r="BD1106" s="100">
        <v>0.10954508942020964</v>
      </c>
      <c r="BE1106" s="100">
        <v>2.4182595211631188</v>
      </c>
      <c r="BF1106" s="100">
        <v>1.550166359719948</v>
      </c>
      <c r="BG1106" s="100">
        <v>3.9167536688924018</v>
      </c>
      <c r="BH1106" s="100">
        <v>5.4359167014179501</v>
      </c>
      <c r="BI1106" s="100">
        <v>0.57356155309638079</v>
      </c>
      <c r="BJ1106" s="100">
        <v>0.13434775117572884</v>
      </c>
      <c r="BK1106" s="100">
        <v>14</v>
      </c>
      <c r="BL1106" s="100">
        <v>2</v>
      </c>
      <c r="BM1106" s="100">
        <v>105</v>
      </c>
      <c r="BN1106" s="100" t="s">
        <v>1712</v>
      </c>
      <c r="BO1106" s="100">
        <v>8</v>
      </c>
      <c r="BP1106" s="100" t="s">
        <v>1712</v>
      </c>
      <c r="BQ1106" s="100" t="s">
        <v>1707</v>
      </c>
      <c r="BR1106" s="100">
        <v>60</v>
      </c>
      <c r="BS1106" s="100">
        <v>22</v>
      </c>
      <c r="BT1106" s="100">
        <v>1.5</v>
      </c>
      <c r="BU1106" s="100" t="s">
        <v>1713</v>
      </c>
      <c r="BV1106" s="100">
        <v>276</v>
      </c>
      <c r="BW1106" s="100">
        <v>331</v>
      </c>
      <c r="BX1106" s="100">
        <v>22.7</v>
      </c>
      <c r="BY1106" s="100">
        <v>177</v>
      </c>
      <c r="BZ1106" s="100">
        <v>9.9</v>
      </c>
      <c r="CA1106" s="100" t="s">
        <v>1708</v>
      </c>
      <c r="CB1106" s="100" t="s">
        <v>1709</v>
      </c>
      <c r="CC1106" s="100" t="s">
        <v>1710</v>
      </c>
      <c r="CD1106" s="100">
        <v>1</v>
      </c>
      <c r="CE1106" s="100">
        <v>0.6</v>
      </c>
      <c r="CF1106" s="100">
        <v>18</v>
      </c>
      <c r="CG1106" s="100">
        <v>724</v>
      </c>
      <c r="CH1106" s="100">
        <v>35.5</v>
      </c>
      <c r="CI1106" s="100">
        <v>68.3</v>
      </c>
      <c r="CJ1106" s="100">
        <v>7.61</v>
      </c>
      <c r="CK1106" s="100">
        <v>27.3</v>
      </c>
      <c r="CL1106" s="100">
        <v>5.16</v>
      </c>
      <c r="CM1106" s="100">
        <v>1.24</v>
      </c>
      <c r="CN1106" s="100">
        <v>4.25</v>
      </c>
      <c r="CO1106" s="100">
        <v>0.65</v>
      </c>
      <c r="CP1106" s="100">
        <v>3.89</v>
      </c>
      <c r="CQ1106" s="100">
        <v>0.83</v>
      </c>
      <c r="CR1106" s="100">
        <v>2.61</v>
      </c>
      <c r="CS1106" s="100">
        <v>0.40799999999999997</v>
      </c>
      <c r="CT1106" s="100">
        <v>2.99</v>
      </c>
      <c r="CU1106" s="100">
        <v>0.495</v>
      </c>
      <c r="CV1106" s="100">
        <v>4.7</v>
      </c>
      <c r="CW1106" s="100">
        <v>0.91</v>
      </c>
      <c r="CX1106" s="100">
        <v>2.1</v>
      </c>
      <c r="CY1106" s="100">
        <v>0.92</v>
      </c>
      <c r="CZ1106" s="100" t="s">
        <v>1713</v>
      </c>
      <c r="DA1106" s="100">
        <v>0.1</v>
      </c>
      <c r="DB1106" s="100">
        <v>21.5</v>
      </c>
      <c r="DC1106" s="100">
        <v>2.2799999999999998</v>
      </c>
    </row>
    <row r="1107" spans="1:107" x14ac:dyDescent="0.25">
      <c r="A1107" s="4" t="s">
        <v>246</v>
      </c>
      <c r="B1107" s="4" t="s">
        <v>704</v>
      </c>
      <c r="C1107" s="4">
        <v>2018</v>
      </c>
      <c r="D1107" s="4">
        <v>244</v>
      </c>
      <c r="E1107" s="4">
        <v>1103</v>
      </c>
      <c r="F1107" s="4">
        <v>73883</v>
      </c>
      <c r="G1107" s="4">
        <v>14715</v>
      </c>
      <c r="H1107" s="113">
        <v>43.1</v>
      </c>
      <c r="I1107" s="113">
        <v>808</v>
      </c>
      <c r="J1107" s="113">
        <v>550</v>
      </c>
      <c r="K1107" s="114">
        <v>0.70175438596491224</v>
      </c>
      <c r="L1107" s="116">
        <v>167.88844249056996</v>
      </c>
      <c r="M1107" s="116">
        <v>4.9533902227593911</v>
      </c>
      <c r="O1107" s="71"/>
      <c r="P1107" s="101">
        <v>168</v>
      </c>
      <c r="Q1107" s="101">
        <v>0.9</v>
      </c>
      <c r="R1107" s="101">
        <v>0.1115575094300425</v>
      </c>
      <c r="S1107" s="102" t="s">
        <v>1782</v>
      </c>
      <c r="T1107" s="73">
        <v>4.5</v>
      </c>
      <c r="U1107" s="73">
        <v>3.5</v>
      </c>
      <c r="V1107" s="73">
        <v>1760</v>
      </c>
      <c r="W1107" s="73">
        <v>4.3</v>
      </c>
      <c r="X1107" s="73">
        <v>43</v>
      </c>
      <c r="Y1107" s="73">
        <v>5.4</v>
      </c>
      <c r="Z1107" s="73">
        <v>12.2</v>
      </c>
      <c r="AA1107" s="73">
        <v>8.3000000000000007</v>
      </c>
      <c r="AB1107" s="73">
        <v>1.36</v>
      </c>
      <c r="AC1107" s="73">
        <v>34.200000000000003</v>
      </c>
      <c r="AD1107" s="73">
        <v>13.1</v>
      </c>
      <c r="AE1107" s="73">
        <v>162</v>
      </c>
      <c r="AF1107" s="73">
        <v>61.3</v>
      </c>
      <c r="AG1107" s="73">
        <v>302</v>
      </c>
      <c r="AH1107" s="73">
        <v>68.599999999999994</v>
      </c>
      <c r="AI1107" s="73">
        <v>629</v>
      </c>
      <c r="AJ1107" s="73">
        <v>112</v>
      </c>
      <c r="AK1107" s="73">
        <v>9340</v>
      </c>
      <c r="AM1107" s="100">
        <v>1.3730000000000001E-3</v>
      </c>
      <c r="AN1107" s="100">
        <v>2.1999999999999999E-5</v>
      </c>
      <c r="AO1107" s="100">
        <v>1.46776</v>
      </c>
      <c r="AP1107" s="100">
        <v>1.2E-4</v>
      </c>
      <c r="AQ1107" s="100">
        <v>5.5300000000000002E-2</v>
      </c>
      <c r="AR1107" s="100">
        <v>1.2999999999999999E-3</v>
      </c>
      <c r="AS1107" s="100">
        <v>0.28261900000000001</v>
      </c>
      <c r="AT1107" s="100">
        <v>4.0666666666666668E-5</v>
      </c>
      <c r="AU1107" s="105">
        <v>0.28261468961089603</v>
      </c>
      <c r="AV1107" s="105">
        <v>-2.2932939605502245</v>
      </c>
      <c r="AW1107" s="105">
        <v>1.4386138477280661</v>
      </c>
      <c r="AX1107" s="106">
        <v>0.28261468674226031</v>
      </c>
      <c r="AY1107" s="106">
        <v>-2.290912591736971</v>
      </c>
      <c r="AZ1107" s="106">
        <v>1.4386142049960908</v>
      </c>
      <c r="BA1107" s="100">
        <v>59.6504015220236</v>
      </c>
      <c r="BB1107" s="100">
        <v>20.668884796265974</v>
      </c>
      <c r="BC1107" s="100">
        <v>5.542163036824677</v>
      </c>
      <c r="BD1107" s="100">
        <v>0.10954508942020964</v>
      </c>
      <c r="BE1107" s="100">
        <v>2.4182595211631188</v>
      </c>
      <c r="BF1107" s="100">
        <v>1.550166359719948</v>
      </c>
      <c r="BG1107" s="100">
        <v>3.9167536688924018</v>
      </c>
      <c r="BH1107" s="100">
        <v>5.4359167014179501</v>
      </c>
      <c r="BI1107" s="100">
        <v>0.57356155309638079</v>
      </c>
      <c r="BJ1107" s="100">
        <v>0.13434775117572884</v>
      </c>
      <c r="BK1107" s="100">
        <v>14</v>
      </c>
      <c r="BL1107" s="100">
        <v>2</v>
      </c>
      <c r="BM1107" s="100">
        <v>105</v>
      </c>
      <c r="BN1107" s="100" t="s">
        <v>1712</v>
      </c>
      <c r="BO1107" s="100">
        <v>8</v>
      </c>
      <c r="BP1107" s="100" t="s">
        <v>1712</v>
      </c>
      <c r="BQ1107" s="100" t="s">
        <v>1707</v>
      </c>
      <c r="BR1107" s="100">
        <v>60</v>
      </c>
      <c r="BS1107" s="100">
        <v>22</v>
      </c>
      <c r="BT1107" s="100">
        <v>1.5</v>
      </c>
      <c r="BU1107" s="100" t="s">
        <v>1713</v>
      </c>
      <c r="BV1107" s="100">
        <v>276</v>
      </c>
      <c r="BW1107" s="100">
        <v>331</v>
      </c>
      <c r="BX1107" s="100">
        <v>22.7</v>
      </c>
      <c r="BY1107" s="100">
        <v>177</v>
      </c>
      <c r="BZ1107" s="100">
        <v>9.9</v>
      </c>
      <c r="CA1107" s="100" t="s">
        <v>1708</v>
      </c>
      <c r="CB1107" s="100" t="s">
        <v>1709</v>
      </c>
      <c r="CC1107" s="100" t="s">
        <v>1710</v>
      </c>
      <c r="CD1107" s="100">
        <v>1</v>
      </c>
      <c r="CE1107" s="100">
        <v>0.6</v>
      </c>
      <c r="CF1107" s="100">
        <v>18</v>
      </c>
      <c r="CG1107" s="100">
        <v>724</v>
      </c>
      <c r="CH1107" s="100">
        <v>35.5</v>
      </c>
      <c r="CI1107" s="100">
        <v>68.3</v>
      </c>
      <c r="CJ1107" s="100">
        <v>7.61</v>
      </c>
      <c r="CK1107" s="100">
        <v>27.3</v>
      </c>
      <c r="CL1107" s="100">
        <v>5.16</v>
      </c>
      <c r="CM1107" s="100">
        <v>1.24</v>
      </c>
      <c r="CN1107" s="100">
        <v>4.25</v>
      </c>
      <c r="CO1107" s="100">
        <v>0.65</v>
      </c>
      <c r="CP1107" s="100">
        <v>3.89</v>
      </c>
      <c r="CQ1107" s="100">
        <v>0.83</v>
      </c>
      <c r="CR1107" s="100">
        <v>2.61</v>
      </c>
      <c r="CS1107" s="100">
        <v>0.40799999999999997</v>
      </c>
      <c r="CT1107" s="100">
        <v>2.99</v>
      </c>
      <c r="CU1107" s="100">
        <v>0.495</v>
      </c>
      <c r="CV1107" s="100">
        <v>4.7</v>
      </c>
      <c r="CW1107" s="100">
        <v>0.91</v>
      </c>
      <c r="CX1107" s="100">
        <v>2.1</v>
      </c>
      <c r="CY1107" s="100">
        <v>0.92</v>
      </c>
      <c r="CZ1107" s="100" t="s">
        <v>1713</v>
      </c>
      <c r="DA1107" s="100">
        <v>0.1</v>
      </c>
      <c r="DB1107" s="100">
        <v>21.5</v>
      </c>
      <c r="DC1107" s="100">
        <v>2.2799999999999998</v>
      </c>
    </row>
    <row r="1108" spans="1:107" x14ac:dyDescent="0.25">
      <c r="A1108" s="45" t="s">
        <v>247</v>
      </c>
      <c r="B1108" s="45" t="s">
        <v>704</v>
      </c>
      <c r="C1108" s="45">
        <v>2018</v>
      </c>
      <c r="D1108" s="45">
        <v>245</v>
      </c>
      <c r="E1108" s="45">
        <v>1104</v>
      </c>
      <c r="F1108" s="45">
        <v>74280</v>
      </c>
      <c r="G1108" s="45">
        <v>14818</v>
      </c>
      <c r="H1108" s="133">
        <v>49.9</v>
      </c>
      <c r="I1108" s="133">
        <v>1354</v>
      </c>
      <c r="J1108" s="133">
        <v>635</v>
      </c>
      <c r="K1108" s="134">
        <v>0.48732943469785572</v>
      </c>
      <c r="L1108" s="136">
        <v>169.09262414340313</v>
      </c>
      <c r="M1108" s="136">
        <v>5.464766263657638</v>
      </c>
      <c r="N1108" s="45" t="s">
        <v>689</v>
      </c>
      <c r="O1108" s="45"/>
      <c r="P1108" s="49">
        <v>168</v>
      </c>
      <c r="Q1108" s="49">
        <v>0.9</v>
      </c>
      <c r="R1108" s="49">
        <v>-1.0926241434031283</v>
      </c>
      <c r="S1108" s="50"/>
      <c r="T1108" s="48">
        <v>4</v>
      </c>
      <c r="U1108" s="48">
        <v>4.2</v>
      </c>
      <c r="V1108" s="48">
        <v>2030</v>
      </c>
      <c r="W1108" s="48" t="s">
        <v>684</v>
      </c>
      <c r="X1108" s="48">
        <v>26.1</v>
      </c>
      <c r="Y1108" s="48">
        <v>0.10299999999999999</v>
      </c>
      <c r="Z1108" s="48">
        <v>1.1100000000000001</v>
      </c>
      <c r="AA1108" s="48">
        <v>3.83</v>
      </c>
      <c r="AB1108" s="48">
        <v>0.20599999999999999</v>
      </c>
      <c r="AC1108" s="48">
        <v>29.5</v>
      </c>
      <c r="AD1108" s="48">
        <v>12.5</v>
      </c>
      <c r="AE1108" s="48">
        <v>146</v>
      </c>
      <c r="AF1108" s="48">
        <v>64.599999999999994</v>
      </c>
      <c r="AG1108" s="48">
        <v>317</v>
      </c>
      <c r="AH1108" s="48">
        <v>70.5</v>
      </c>
      <c r="AI1108" s="48">
        <v>684</v>
      </c>
      <c r="AJ1108" s="48">
        <v>138</v>
      </c>
      <c r="AK1108" s="48">
        <v>13670</v>
      </c>
      <c r="AL1108" s="45"/>
      <c r="AM1108" s="48">
        <v>9.7799999999999992E-4</v>
      </c>
      <c r="AN1108" s="48">
        <v>2.5999999999999998E-5</v>
      </c>
      <c r="AO1108" s="48">
        <v>1.46773</v>
      </c>
      <c r="AP1108" s="48">
        <v>1.3999999999999999E-4</v>
      </c>
      <c r="AQ1108" s="48">
        <v>4.1000000000000002E-2</v>
      </c>
      <c r="AR1108" s="48">
        <v>1.4E-3</v>
      </c>
      <c r="AS1108" s="48">
        <v>0.28262199999999998</v>
      </c>
      <c r="AT1108" s="48">
        <v>3.5333333333333336E-5</v>
      </c>
      <c r="AU1108" s="51">
        <v>0.28261890761511338</v>
      </c>
      <c r="AV1108" s="51">
        <v>-2.1172776205691246</v>
      </c>
      <c r="AW1108" s="51">
        <v>1.2499465298991752</v>
      </c>
      <c r="AX1108" s="52">
        <v>0.28261892762850005</v>
      </c>
      <c r="AY1108" s="52">
        <v>-2.1408880215834092</v>
      </c>
      <c r="AZ1108" s="52">
        <v>1.2499434895867676</v>
      </c>
      <c r="BA1108" s="48">
        <v>59.6504015220236</v>
      </c>
      <c r="BB1108" s="48">
        <v>20.668884796265974</v>
      </c>
      <c r="BC1108" s="48">
        <v>5.542163036824677</v>
      </c>
      <c r="BD1108" s="48">
        <v>0.10954508942020964</v>
      </c>
      <c r="BE1108" s="48">
        <v>2.4182595211631188</v>
      </c>
      <c r="BF1108" s="48">
        <v>1.550166359719948</v>
      </c>
      <c r="BG1108" s="48">
        <v>3.9167536688924018</v>
      </c>
      <c r="BH1108" s="48">
        <v>5.4359167014179501</v>
      </c>
      <c r="BI1108" s="48">
        <v>0.57356155309638079</v>
      </c>
      <c r="BJ1108" s="48">
        <v>0.13434775117572884</v>
      </c>
      <c r="BK1108" s="48">
        <v>14</v>
      </c>
      <c r="BL1108" s="48">
        <v>2</v>
      </c>
      <c r="BM1108" s="48">
        <v>105</v>
      </c>
      <c r="BN1108" s="48" t="s">
        <v>1712</v>
      </c>
      <c r="BO1108" s="48">
        <v>8</v>
      </c>
      <c r="BP1108" s="48" t="s">
        <v>1712</v>
      </c>
      <c r="BQ1108" s="48" t="s">
        <v>1707</v>
      </c>
      <c r="BR1108" s="48">
        <v>60</v>
      </c>
      <c r="BS1108" s="48">
        <v>22</v>
      </c>
      <c r="BT1108" s="48">
        <v>1.5</v>
      </c>
      <c r="BU1108" s="48" t="s">
        <v>1713</v>
      </c>
      <c r="BV1108" s="48">
        <v>276</v>
      </c>
      <c r="BW1108" s="48">
        <v>331</v>
      </c>
      <c r="BX1108" s="48">
        <v>22.7</v>
      </c>
      <c r="BY1108" s="48">
        <v>177</v>
      </c>
      <c r="BZ1108" s="48">
        <v>9.9</v>
      </c>
      <c r="CA1108" s="48" t="s">
        <v>1708</v>
      </c>
      <c r="CB1108" s="48" t="s">
        <v>1709</v>
      </c>
      <c r="CC1108" s="48" t="s">
        <v>1710</v>
      </c>
      <c r="CD1108" s="48">
        <v>1</v>
      </c>
      <c r="CE1108" s="48">
        <v>0.6</v>
      </c>
      <c r="CF1108" s="48">
        <v>18</v>
      </c>
      <c r="CG1108" s="48">
        <v>724</v>
      </c>
      <c r="CH1108" s="48">
        <v>35.5</v>
      </c>
      <c r="CI1108" s="48">
        <v>68.3</v>
      </c>
      <c r="CJ1108" s="48">
        <v>7.61</v>
      </c>
      <c r="CK1108" s="48">
        <v>27.3</v>
      </c>
      <c r="CL1108" s="48">
        <v>5.16</v>
      </c>
      <c r="CM1108" s="48">
        <v>1.24</v>
      </c>
      <c r="CN1108" s="48">
        <v>4.25</v>
      </c>
      <c r="CO1108" s="48">
        <v>0.65</v>
      </c>
      <c r="CP1108" s="48">
        <v>3.89</v>
      </c>
      <c r="CQ1108" s="48">
        <v>0.83</v>
      </c>
      <c r="CR1108" s="48">
        <v>2.61</v>
      </c>
      <c r="CS1108" s="48">
        <v>0.40799999999999997</v>
      </c>
      <c r="CT1108" s="48">
        <v>2.99</v>
      </c>
      <c r="CU1108" s="48">
        <v>0.495</v>
      </c>
      <c r="CV1108" s="48">
        <v>4.7</v>
      </c>
      <c r="CW1108" s="48">
        <v>0.91</v>
      </c>
      <c r="CX1108" s="48">
        <v>2.1</v>
      </c>
      <c r="CY1108" s="48">
        <v>0.92</v>
      </c>
      <c r="CZ1108" s="48" t="s">
        <v>1713</v>
      </c>
      <c r="DA1108" s="48">
        <v>0.1</v>
      </c>
      <c r="DB1108" s="48">
        <v>21.5</v>
      </c>
      <c r="DC1108" s="48">
        <v>2.2799999999999998</v>
      </c>
    </row>
    <row r="1109" spans="1:107" x14ac:dyDescent="0.25">
      <c r="A1109" s="45" t="s">
        <v>248</v>
      </c>
      <c r="B1109" s="45" t="s">
        <v>704</v>
      </c>
      <c r="C1109" s="45">
        <v>2018</v>
      </c>
      <c r="D1109" s="45">
        <v>246</v>
      </c>
      <c r="E1109" s="45">
        <v>1105</v>
      </c>
      <c r="F1109" s="45">
        <v>74426</v>
      </c>
      <c r="G1109" s="45">
        <v>14836</v>
      </c>
      <c r="H1109" s="133">
        <v>55.9</v>
      </c>
      <c r="I1109" s="133">
        <v>1084</v>
      </c>
      <c r="J1109" s="133">
        <v>729</v>
      </c>
      <c r="K1109" s="134">
        <v>0.68306010928961747</v>
      </c>
      <c r="L1109" s="136">
        <v>167.11357091531173</v>
      </c>
      <c r="M1109" s="136">
        <v>5.0831844058987734</v>
      </c>
      <c r="N1109" s="45" t="s">
        <v>689</v>
      </c>
      <c r="O1109" s="45"/>
      <c r="P1109" s="49">
        <v>168</v>
      </c>
      <c r="Q1109" s="49">
        <v>0.9</v>
      </c>
      <c r="R1109" s="49">
        <v>0.88642908468827386</v>
      </c>
      <c r="S1109" s="50" t="s">
        <v>1782</v>
      </c>
      <c r="T1109" s="90">
        <v>4.5999999999999996</v>
      </c>
      <c r="U1109" s="90">
        <v>4.2</v>
      </c>
      <c r="V1109" s="90">
        <v>1860</v>
      </c>
      <c r="W1109" s="90">
        <v>8.6</v>
      </c>
      <c r="X1109" s="90">
        <v>48</v>
      </c>
      <c r="Y1109" s="90">
        <v>7.4</v>
      </c>
      <c r="Z1109" s="90">
        <v>13.7</v>
      </c>
      <c r="AA1109" s="90">
        <v>6.8</v>
      </c>
      <c r="AB1109" s="90">
        <v>0.94</v>
      </c>
      <c r="AC1109" s="90">
        <v>29.3</v>
      </c>
      <c r="AD1109" s="90">
        <v>9.42</v>
      </c>
      <c r="AE1109" s="90">
        <v>127</v>
      </c>
      <c r="AF1109" s="90">
        <v>54.8</v>
      </c>
      <c r="AG1109" s="90">
        <v>299</v>
      </c>
      <c r="AH1109" s="90">
        <v>66.900000000000006</v>
      </c>
      <c r="AI1109" s="90">
        <v>772</v>
      </c>
      <c r="AJ1109" s="90">
        <v>144</v>
      </c>
      <c r="AK1109" s="90">
        <v>11700</v>
      </c>
      <c r="AL1109" s="45"/>
      <c r="AM1109" s="48">
        <v>1.062E-3</v>
      </c>
      <c r="AN1109" s="48">
        <v>1.5999999999999999E-5</v>
      </c>
      <c r="AO1109" s="48">
        <v>1.4678</v>
      </c>
      <c r="AP1109" s="48">
        <v>1.2999999999999999E-4</v>
      </c>
      <c r="AQ1109" s="48">
        <v>4.1349999999999998E-2</v>
      </c>
      <c r="AR1109" s="48">
        <v>5.9999999999999995E-4</v>
      </c>
      <c r="AS1109" s="48">
        <v>0.282638</v>
      </c>
      <c r="AT1109" s="48">
        <v>3.8666666666666667E-5</v>
      </c>
      <c r="AU1109" s="51">
        <v>0.2826346813746074</v>
      </c>
      <c r="AV1109" s="51">
        <v>-1.6033170773166461</v>
      </c>
      <c r="AW1109" s="51">
        <v>1.3678599875266781</v>
      </c>
      <c r="AX1109" s="52">
        <v>0.28263466374383134</v>
      </c>
      <c r="AY1109" s="52">
        <v>-1.5842109958363881</v>
      </c>
      <c r="AZ1109" s="52">
        <v>1.3678626867175945</v>
      </c>
      <c r="BA1109" s="48">
        <v>59.6504015220236</v>
      </c>
      <c r="BB1109" s="48">
        <v>20.668884796265974</v>
      </c>
      <c r="BC1109" s="48">
        <v>5.542163036824677</v>
      </c>
      <c r="BD1109" s="48">
        <v>0.10954508942020964</v>
      </c>
      <c r="BE1109" s="48">
        <v>2.4182595211631188</v>
      </c>
      <c r="BF1109" s="48">
        <v>1.550166359719948</v>
      </c>
      <c r="BG1109" s="48">
        <v>3.9167536688924018</v>
      </c>
      <c r="BH1109" s="48">
        <v>5.4359167014179501</v>
      </c>
      <c r="BI1109" s="48">
        <v>0.57356155309638079</v>
      </c>
      <c r="BJ1109" s="48">
        <v>0.13434775117572884</v>
      </c>
      <c r="BK1109" s="48">
        <v>14</v>
      </c>
      <c r="BL1109" s="48">
        <v>2</v>
      </c>
      <c r="BM1109" s="48">
        <v>105</v>
      </c>
      <c r="BN1109" s="48" t="s">
        <v>1712</v>
      </c>
      <c r="BO1109" s="48">
        <v>8</v>
      </c>
      <c r="BP1109" s="48" t="s">
        <v>1712</v>
      </c>
      <c r="BQ1109" s="48" t="s">
        <v>1707</v>
      </c>
      <c r="BR1109" s="48">
        <v>60</v>
      </c>
      <c r="BS1109" s="48">
        <v>22</v>
      </c>
      <c r="BT1109" s="48">
        <v>1.5</v>
      </c>
      <c r="BU1109" s="48" t="s">
        <v>1713</v>
      </c>
      <c r="BV1109" s="48">
        <v>276</v>
      </c>
      <c r="BW1109" s="48">
        <v>331</v>
      </c>
      <c r="BX1109" s="48">
        <v>22.7</v>
      </c>
      <c r="BY1109" s="48">
        <v>177</v>
      </c>
      <c r="BZ1109" s="48">
        <v>9.9</v>
      </c>
      <c r="CA1109" s="48" t="s">
        <v>1708</v>
      </c>
      <c r="CB1109" s="48" t="s">
        <v>1709</v>
      </c>
      <c r="CC1109" s="48" t="s">
        <v>1710</v>
      </c>
      <c r="CD1109" s="48">
        <v>1</v>
      </c>
      <c r="CE1109" s="48">
        <v>0.6</v>
      </c>
      <c r="CF1109" s="48">
        <v>18</v>
      </c>
      <c r="CG1109" s="48">
        <v>724</v>
      </c>
      <c r="CH1109" s="48">
        <v>35.5</v>
      </c>
      <c r="CI1109" s="48">
        <v>68.3</v>
      </c>
      <c r="CJ1109" s="48">
        <v>7.61</v>
      </c>
      <c r="CK1109" s="48">
        <v>27.3</v>
      </c>
      <c r="CL1109" s="48">
        <v>5.16</v>
      </c>
      <c r="CM1109" s="48">
        <v>1.24</v>
      </c>
      <c r="CN1109" s="48">
        <v>4.25</v>
      </c>
      <c r="CO1109" s="48">
        <v>0.65</v>
      </c>
      <c r="CP1109" s="48">
        <v>3.89</v>
      </c>
      <c r="CQ1109" s="48">
        <v>0.83</v>
      </c>
      <c r="CR1109" s="48">
        <v>2.61</v>
      </c>
      <c r="CS1109" s="48">
        <v>0.40799999999999997</v>
      </c>
      <c r="CT1109" s="48">
        <v>2.99</v>
      </c>
      <c r="CU1109" s="48">
        <v>0.495</v>
      </c>
      <c r="CV1109" s="48">
        <v>4.7</v>
      </c>
      <c r="CW1109" s="48">
        <v>0.91</v>
      </c>
      <c r="CX1109" s="48">
        <v>2.1</v>
      </c>
      <c r="CY1109" s="48">
        <v>0.92</v>
      </c>
      <c r="CZ1109" s="48" t="s">
        <v>1713</v>
      </c>
      <c r="DA1109" s="48">
        <v>0.1</v>
      </c>
      <c r="DB1109" s="48">
        <v>21.5</v>
      </c>
      <c r="DC1109" s="48">
        <v>2.2799999999999998</v>
      </c>
    </row>
    <row r="1110" spans="1:107" x14ac:dyDescent="0.25">
      <c r="A1110" s="4" t="s">
        <v>249</v>
      </c>
      <c r="B1110" s="4" t="s">
        <v>704</v>
      </c>
      <c r="C1110" s="4">
        <v>2018</v>
      </c>
      <c r="D1110" s="4">
        <v>247</v>
      </c>
      <c r="E1110" s="4">
        <v>1106</v>
      </c>
      <c r="F1110" s="4">
        <v>74591</v>
      </c>
      <c r="G1110" s="4">
        <v>14810</v>
      </c>
      <c r="H1110" s="113">
        <v>13.65</v>
      </c>
      <c r="I1110" s="113">
        <v>505.2</v>
      </c>
      <c r="J1110" s="113">
        <v>190.1</v>
      </c>
      <c r="K1110" s="114">
        <v>0.38744672607516467</v>
      </c>
      <c r="L1110" s="116">
        <v>165.47578644274734</v>
      </c>
      <c r="M1110" s="116">
        <v>4.8552829314193291</v>
      </c>
      <c r="O1110" s="71"/>
      <c r="P1110" s="101">
        <v>168</v>
      </c>
      <c r="Q1110" s="101">
        <v>0.9</v>
      </c>
      <c r="R1110" s="101">
        <v>2.5242135572526649</v>
      </c>
      <c r="S1110" s="102"/>
      <c r="T1110" s="20">
        <v>6</v>
      </c>
      <c r="U1110" s="20">
        <v>3.2</v>
      </c>
      <c r="V1110" s="20">
        <v>653</v>
      </c>
      <c r="W1110" s="20" t="s">
        <v>684</v>
      </c>
      <c r="X1110" s="20">
        <v>9.6</v>
      </c>
      <c r="Y1110" s="20" t="s">
        <v>684</v>
      </c>
      <c r="Z1110" s="20">
        <v>0.27</v>
      </c>
      <c r="AA1110" s="20">
        <v>1.03</v>
      </c>
      <c r="AB1110" s="20">
        <v>0.22700000000000001</v>
      </c>
      <c r="AC1110" s="20">
        <v>7.69</v>
      </c>
      <c r="AD1110" s="20">
        <v>3.28</v>
      </c>
      <c r="AE1110" s="20">
        <v>41.6</v>
      </c>
      <c r="AF1110" s="20">
        <v>20.100000000000001</v>
      </c>
      <c r="AG1110" s="20">
        <v>116.2</v>
      </c>
      <c r="AH1110" s="20">
        <v>27.7</v>
      </c>
      <c r="AI1110" s="20">
        <v>303</v>
      </c>
      <c r="AJ1110" s="20">
        <v>65</v>
      </c>
      <c r="AK1110" s="20">
        <v>10180</v>
      </c>
      <c r="AM1110" s="100">
        <v>1.4599999999999999E-3</v>
      </c>
      <c r="AN1110" s="100">
        <v>4.3000000000000002E-5</v>
      </c>
      <c r="AO1110" s="100">
        <v>1.46783</v>
      </c>
      <c r="AP1110" s="100">
        <v>1.2999999999999999E-4</v>
      </c>
      <c r="AQ1110" s="100">
        <v>5.2499999999999998E-2</v>
      </c>
      <c r="AR1110" s="100">
        <v>1.2999999999999999E-3</v>
      </c>
      <c r="AS1110" s="100">
        <v>0.28275099999999997</v>
      </c>
      <c r="AT1110" s="100">
        <v>3.7333333333333331E-5</v>
      </c>
      <c r="AU1110" s="105">
        <v>0.28274648245318218</v>
      </c>
      <c r="AV1110" s="105">
        <v>2.3152566390294282</v>
      </c>
      <c r="AW1110" s="105">
        <v>1.3206875867784564</v>
      </c>
      <c r="AX1110" s="106">
        <v>0.28274641343313911</v>
      </c>
      <c r="AY1110" s="106">
        <v>2.3690190970016012</v>
      </c>
      <c r="AZ1110" s="106">
        <v>1.3206950078652635</v>
      </c>
      <c r="BA1110" s="100">
        <v>59.6504015220236</v>
      </c>
      <c r="BB1110" s="100">
        <v>20.668884796265974</v>
      </c>
      <c r="BC1110" s="100">
        <v>5.542163036824677</v>
      </c>
      <c r="BD1110" s="100">
        <v>0.10954508942020964</v>
      </c>
      <c r="BE1110" s="100">
        <v>2.4182595211631188</v>
      </c>
      <c r="BF1110" s="100">
        <v>1.550166359719948</v>
      </c>
      <c r="BG1110" s="100">
        <v>3.9167536688924018</v>
      </c>
      <c r="BH1110" s="100">
        <v>5.4359167014179501</v>
      </c>
      <c r="BI1110" s="100">
        <v>0.57356155309638079</v>
      </c>
      <c r="BJ1110" s="100">
        <v>0.13434775117572884</v>
      </c>
      <c r="BK1110" s="100">
        <v>14</v>
      </c>
      <c r="BL1110" s="100">
        <v>2</v>
      </c>
      <c r="BM1110" s="100">
        <v>105</v>
      </c>
      <c r="BN1110" s="100" t="s">
        <v>1712</v>
      </c>
      <c r="BO1110" s="100">
        <v>8</v>
      </c>
      <c r="BP1110" s="100" t="s">
        <v>1712</v>
      </c>
      <c r="BQ1110" s="100" t="s">
        <v>1707</v>
      </c>
      <c r="BR1110" s="100">
        <v>60</v>
      </c>
      <c r="BS1110" s="100">
        <v>22</v>
      </c>
      <c r="BT1110" s="100">
        <v>1.5</v>
      </c>
      <c r="BU1110" s="100" t="s">
        <v>1713</v>
      </c>
      <c r="BV1110" s="100">
        <v>276</v>
      </c>
      <c r="BW1110" s="100">
        <v>331</v>
      </c>
      <c r="BX1110" s="100">
        <v>22.7</v>
      </c>
      <c r="BY1110" s="100">
        <v>177</v>
      </c>
      <c r="BZ1110" s="100">
        <v>9.9</v>
      </c>
      <c r="CA1110" s="100" t="s">
        <v>1708</v>
      </c>
      <c r="CB1110" s="100" t="s">
        <v>1709</v>
      </c>
      <c r="CC1110" s="100" t="s">
        <v>1710</v>
      </c>
      <c r="CD1110" s="100">
        <v>1</v>
      </c>
      <c r="CE1110" s="100">
        <v>0.6</v>
      </c>
      <c r="CF1110" s="100">
        <v>18</v>
      </c>
      <c r="CG1110" s="100">
        <v>724</v>
      </c>
      <c r="CH1110" s="100">
        <v>35.5</v>
      </c>
      <c r="CI1110" s="100">
        <v>68.3</v>
      </c>
      <c r="CJ1110" s="100">
        <v>7.61</v>
      </c>
      <c r="CK1110" s="100">
        <v>27.3</v>
      </c>
      <c r="CL1110" s="100">
        <v>5.16</v>
      </c>
      <c r="CM1110" s="100">
        <v>1.24</v>
      </c>
      <c r="CN1110" s="100">
        <v>4.25</v>
      </c>
      <c r="CO1110" s="100">
        <v>0.65</v>
      </c>
      <c r="CP1110" s="100">
        <v>3.89</v>
      </c>
      <c r="CQ1110" s="100">
        <v>0.83</v>
      </c>
      <c r="CR1110" s="100">
        <v>2.61</v>
      </c>
      <c r="CS1110" s="100">
        <v>0.40799999999999997</v>
      </c>
      <c r="CT1110" s="100">
        <v>2.99</v>
      </c>
      <c r="CU1110" s="100">
        <v>0.495</v>
      </c>
      <c r="CV1110" s="100">
        <v>4.7</v>
      </c>
      <c r="CW1110" s="100">
        <v>0.91</v>
      </c>
      <c r="CX1110" s="100">
        <v>2.1</v>
      </c>
      <c r="CY1110" s="100">
        <v>0.92</v>
      </c>
      <c r="CZ1110" s="100" t="s">
        <v>1713</v>
      </c>
      <c r="DA1110" s="100">
        <v>0.1</v>
      </c>
      <c r="DB1110" s="100">
        <v>21.5</v>
      </c>
      <c r="DC1110" s="100">
        <v>2.2799999999999998</v>
      </c>
    </row>
    <row r="1111" spans="1:107" x14ac:dyDescent="0.25">
      <c r="A1111" s="4" t="s">
        <v>250</v>
      </c>
      <c r="B1111" s="4" t="s">
        <v>704</v>
      </c>
      <c r="C1111" s="4">
        <v>2018</v>
      </c>
      <c r="D1111" s="4">
        <v>248</v>
      </c>
      <c r="E1111" s="4">
        <v>1107</v>
      </c>
      <c r="F1111" s="4">
        <v>74726</v>
      </c>
      <c r="G1111" s="4">
        <v>14668</v>
      </c>
      <c r="H1111" s="113">
        <v>26.17</v>
      </c>
      <c r="I1111" s="113">
        <v>680</v>
      </c>
      <c r="J1111" s="113">
        <v>370.2</v>
      </c>
      <c r="K1111" s="114">
        <v>0.56306306306306309</v>
      </c>
      <c r="L1111" s="116">
        <v>166.16570191230471</v>
      </c>
      <c r="M1111" s="116">
        <v>4.2883345128854806</v>
      </c>
      <c r="O1111" s="71"/>
      <c r="P1111" s="101">
        <v>168</v>
      </c>
      <c r="Q1111" s="101">
        <v>0.9</v>
      </c>
      <c r="R1111" s="101">
        <v>1.8342980876952879</v>
      </c>
      <c r="S1111" s="102"/>
      <c r="T1111" s="20">
        <v>3.1</v>
      </c>
      <c r="U1111" s="20">
        <v>2.9</v>
      </c>
      <c r="V1111" s="20">
        <v>1047</v>
      </c>
      <c r="W1111" s="20" t="s">
        <v>684</v>
      </c>
      <c r="X1111" s="20">
        <v>18.600000000000001</v>
      </c>
      <c r="Y1111" s="20" t="s">
        <v>684</v>
      </c>
      <c r="Z1111" s="20">
        <v>0.79</v>
      </c>
      <c r="AA1111" s="20">
        <v>2.27</v>
      </c>
      <c r="AB1111" s="20">
        <v>0.36</v>
      </c>
      <c r="AC1111" s="20">
        <v>14.8</v>
      </c>
      <c r="AD1111" s="20">
        <v>5.33</v>
      </c>
      <c r="AE1111" s="20">
        <v>76.2</v>
      </c>
      <c r="AF1111" s="20">
        <v>33.200000000000003</v>
      </c>
      <c r="AG1111" s="20">
        <v>178</v>
      </c>
      <c r="AH1111" s="20">
        <v>39.9</v>
      </c>
      <c r="AI1111" s="20">
        <v>404</v>
      </c>
      <c r="AJ1111" s="20">
        <v>88.3</v>
      </c>
      <c r="AK1111" s="20">
        <v>10490</v>
      </c>
      <c r="AM1111" s="100">
        <v>1.524E-3</v>
      </c>
      <c r="AN1111" s="100">
        <v>1.0000000000000001E-5</v>
      </c>
      <c r="AO1111" s="100">
        <v>1.46777</v>
      </c>
      <c r="AP1111" s="100">
        <v>1.2999999999999999E-4</v>
      </c>
      <c r="AQ1111" s="100">
        <v>5.9769999999999997E-2</v>
      </c>
      <c r="AR1111" s="100">
        <v>5.5000000000000003E-4</v>
      </c>
      <c r="AS1111" s="100">
        <v>0.282661</v>
      </c>
      <c r="AT1111" s="100">
        <v>3.4666666666666665E-5</v>
      </c>
      <c r="AU1111" s="105">
        <v>0.28265626473264577</v>
      </c>
      <c r="AV1111" s="105">
        <v>-0.86088936092520996</v>
      </c>
      <c r="AW1111" s="105">
        <v>1.2263546425550684</v>
      </c>
      <c r="AX1111" s="106">
        <v>0.28265621237815347</v>
      </c>
      <c r="AY1111" s="106">
        <v>-0.8219116982766117</v>
      </c>
      <c r="AZ1111" s="106">
        <v>1.2263596501606018</v>
      </c>
      <c r="BA1111" s="100">
        <v>59.6504015220236</v>
      </c>
      <c r="BB1111" s="100">
        <v>20.668884796265974</v>
      </c>
      <c r="BC1111" s="100">
        <v>5.542163036824677</v>
      </c>
      <c r="BD1111" s="100">
        <v>0.10954508942020964</v>
      </c>
      <c r="BE1111" s="100">
        <v>2.4182595211631188</v>
      </c>
      <c r="BF1111" s="100">
        <v>1.550166359719948</v>
      </c>
      <c r="BG1111" s="100">
        <v>3.9167536688924018</v>
      </c>
      <c r="BH1111" s="100">
        <v>5.4359167014179501</v>
      </c>
      <c r="BI1111" s="100">
        <v>0.57356155309638079</v>
      </c>
      <c r="BJ1111" s="100">
        <v>0.13434775117572884</v>
      </c>
      <c r="BK1111" s="100">
        <v>14</v>
      </c>
      <c r="BL1111" s="100">
        <v>2</v>
      </c>
      <c r="BM1111" s="100">
        <v>105</v>
      </c>
      <c r="BN1111" s="100" t="s">
        <v>1712</v>
      </c>
      <c r="BO1111" s="100">
        <v>8</v>
      </c>
      <c r="BP1111" s="100" t="s">
        <v>1712</v>
      </c>
      <c r="BQ1111" s="100" t="s">
        <v>1707</v>
      </c>
      <c r="BR1111" s="100">
        <v>60</v>
      </c>
      <c r="BS1111" s="100">
        <v>22</v>
      </c>
      <c r="BT1111" s="100">
        <v>1.5</v>
      </c>
      <c r="BU1111" s="100" t="s">
        <v>1713</v>
      </c>
      <c r="BV1111" s="100">
        <v>276</v>
      </c>
      <c r="BW1111" s="100">
        <v>331</v>
      </c>
      <c r="BX1111" s="100">
        <v>22.7</v>
      </c>
      <c r="BY1111" s="100">
        <v>177</v>
      </c>
      <c r="BZ1111" s="100">
        <v>9.9</v>
      </c>
      <c r="CA1111" s="100" t="s">
        <v>1708</v>
      </c>
      <c r="CB1111" s="100" t="s">
        <v>1709</v>
      </c>
      <c r="CC1111" s="100" t="s">
        <v>1710</v>
      </c>
      <c r="CD1111" s="100">
        <v>1</v>
      </c>
      <c r="CE1111" s="100">
        <v>0.6</v>
      </c>
      <c r="CF1111" s="100">
        <v>18</v>
      </c>
      <c r="CG1111" s="100">
        <v>724</v>
      </c>
      <c r="CH1111" s="100">
        <v>35.5</v>
      </c>
      <c r="CI1111" s="100">
        <v>68.3</v>
      </c>
      <c r="CJ1111" s="100">
        <v>7.61</v>
      </c>
      <c r="CK1111" s="100">
        <v>27.3</v>
      </c>
      <c r="CL1111" s="100">
        <v>5.16</v>
      </c>
      <c r="CM1111" s="100">
        <v>1.24</v>
      </c>
      <c r="CN1111" s="100">
        <v>4.25</v>
      </c>
      <c r="CO1111" s="100">
        <v>0.65</v>
      </c>
      <c r="CP1111" s="100">
        <v>3.89</v>
      </c>
      <c r="CQ1111" s="100">
        <v>0.83</v>
      </c>
      <c r="CR1111" s="100">
        <v>2.61</v>
      </c>
      <c r="CS1111" s="100">
        <v>0.40799999999999997</v>
      </c>
      <c r="CT1111" s="100">
        <v>2.99</v>
      </c>
      <c r="CU1111" s="100">
        <v>0.495</v>
      </c>
      <c r="CV1111" s="100">
        <v>4.7</v>
      </c>
      <c r="CW1111" s="100">
        <v>0.91</v>
      </c>
      <c r="CX1111" s="100">
        <v>2.1</v>
      </c>
      <c r="CY1111" s="100">
        <v>0.92</v>
      </c>
      <c r="CZ1111" s="100" t="s">
        <v>1713</v>
      </c>
      <c r="DA1111" s="100">
        <v>0.1</v>
      </c>
      <c r="DB1111" s="100">
        <v>21.5</v>
      </c>
      <c r="DC1111" s="100">
        <v>2.2799999999999998</v>
      </c>
    </row>
    <row r="1112" spans="1:107" x14ac:dyDescent="0.25">
      <c r="A1112" s="4" t="s">
        <v>251</v>
      </c>
      <c r="B1112" s="4" t="s">
        <v>704</v>
      </c>
      <c r="C1112" s="4">
        <v>2018</v>
      </c>
      <c r="D1112" s="4">
        <v>249</v>
      </c>
      <c r="E1112" s="4">
        <v>1108</v>
      </c>
      <c r="F1112" s="4">
        <v>74786</v>
      </c>
      <c r="G1112" s="4">
        <v>14510</v>
      </c>
      <c r="H1112" s="113">
        <v>17.86</v>
      </c>
      <c r="I1112" s="113">
        <v>554.70000000000005</v>
      </c>
      <c r="J1112" s="113">
        <v>227.2</v>
      </c>
      <c r="K1112" s="114">
        <v>0.42052144659377627</v>
      </c>
      <c r="L1112" s="116">
        <v>168.23264013903767</v>
      </c>
      <c r="M1112" s="116">
        <v>5.1667872394561272</v>
      </c>
      <c r="O1112" s="71"/>
      <c r="P1112" s="101">
        <v>168</v>
      </c>
      <c r="Q1112" s="101">
        <v>0.9</v>
      </c>
      <c r="R1112" s="101">
        <v>-0.23264013903767022</v>
      </c>
      <c r="S1112" s="102" t="s">
        <v>1782</v>
      </c>
      <c r="T1112" s="73">
        <v>4</v>
      </c>
      <c r="U1112" s="73">
        <v>4</v>
      </c>
      <c r="V1112" s="73">
        <v>751</v>
      </c>
      <c r="W1112" s="73">
        <v>2.4</v>
      </c>
      <c r="X1112" s="73">
        <v>16.399999999999999</v>
      </c>
      <c r="Y1112" s="73">
        <v>1.2</v>
      </c>
      <c r="Z1112" s="73">
        <v>2.83</v>
      </c>
      <c r="AA1112" s="73">
        <v>1.75</v>
      </c>
      <c r="AB1112" s="73">
        <v>0.41</v>
      </c>
      <c r="AC1112" s="73">
        <v>8.9</v>
      </c>
      <c r="AD1112" s="73">
        <v>3.79</v>
      </c>
      <c r="AE1112" s="73">
        <v>47.3</v>
      </c>
      <c r="AF1112" s="73">
        <v>21.3</v>
      </c>
      <c r="AG1112" s="73">
        <v>121.7</v>
      </c>
      <c r="AH1112" s="73">
        <v>31.9</v>
      </c>
      <c r="AI1112" s="73">
        <v>337</v>
      </c>
      <c r="AJ1112" s="73">
        <v>79.099999999999994</v>
      </c>
      <c r="AK1112" s="73">
        <v>9570</v>
      </c>
      <c r="AM1112" s="100">
        <v>1.5039999999999999E-3</v>
      </c>
      <c r="AN1112" s="100">
        <v>1.1E-5</v>
      </c>
      <c r="AO1112" s="100">
        <v>1.4677</v>
      </c>
      <c r="AP1112" s="100">
        <v>1.2999999999999999E-4</v>
      </c>
      <c r="AQ1112" s="100">
        <v>5.4710000000000002E-2</v>
      </c>
      <c r="AR1112" s="100">
        <v>5.4000000000000001E-4</v>
      </c>
      <c r="AS1112" s="100">
        <v>0.282636</v>
      </c>
      <c r="AT1112" s="100">
        <v>3.7333333333333331E-5</v>
      </c>
      <c r="AU1112" s="105">
        <v>0.28263126865483995</v>
      </c>
      <c r="AV1112" s="105">
        <v>-1.6991368307373023</v>
      </c>
      <c r="AW1112" s="105">
        <v>1.3206956918397583</v>
      </c>
      <c r="AX1112" s="106">
        <v>0.28263127520783649</v>
      </c>
      <c r="AY1112" s="106">
        <v>-1.7040830290249165</v>
      </c>
      <c r="AZ1112" s="106">
        <v>1.3206950078652635</v>
      </c>
      <c r="BA1112" s="100">
        <v>59.6504015220236</v>
      </c>
      <c r="BB1112" s="100">
        <v>20.668884796265974</v>
      </c>
      <c r="BC1112" s="100">
        <v>5.542163036824677</v>
      </c>
      <c r="BD1112" s="100">
        <v>0.10954508942020964</v>
      </c>
      <c r="BE1112" s="100">
        <v>2.4182595211631188</v>
      </c>
      <c r="BF1112" s="100">
        <v>1.550166359719948</v>
      </c>
      <c r="BG1112" s="100">
        <v>3.9167536688924018</v>
      </c>
      <c r="BH1112" s="100">
        <v>5.4359167014179501</v>
      </c>
      <c r="BI1112" s="100">
        <v>0.57356155309638079</v>
      </c>
      <c r="BJ1112" s="100">
        <v>0.13434775117572884</v>
      </c>
      <c r="BK1112" s="100">
        <v>14</v>
      </c>
      <c r="BL1112" s="100">
        <v>2</v>
      </c>
      <c r="BM1112" s="100">
        <v>105</v>
      </c>
      <c r="BN1112" s="100" t="s">
        <v>1712</v>
      </c>
      <c r="BO1112" s="100">
        <v>8</v>
      </c>
      <c r="BP1112" s="100" t="s">
        <v>1712</v>
      </c>
      <c r="BQ1112" s="100" t="s">
        <v>1707</v>
      </c>
      <c r="BR1112" s="100">
        <v>60</v>
      </c>
      <c r="BS1112" s="100">
        <v>22</v>
      </c>
      <c r="BT1112" s="100">
        <v>1.5</v>
      </c>
      <c r="BU1112" s="100" t="s">
        <v>1713</v>
      </c>
      <c r="BV1112" s="100">
        <v>276</v>
      </c>
      <c r="BW1112" s="100">
        <v>331</v>
      </c>
      <c r="BX1112" s="100">
        <v>22.7</v>
      </c>
      <c r="BY1112" s="100">
        <v>177</v>
      </c>
      <c r="BZ1112" s="100">
        <v>9.9</v>
      </c>
      <c r="CA1112" s="100" t="s">
        <v>1708</v>
      </c>
      <c r="CB1112" s="100" t="s">
        <v>1709</v>
      </c>
      <c r="CC1112" s="100" t="s">
        <v>1710</v>
      </c>
      <c r="CD1112" s="100">
        <v>1</v>
      </c>
      <c r="CE1112" s="100">
        <v>0.6</v>
      </c>
      <c r="CF1112" s="100">
        <v>18</v>
      </c>
      <c r="CG1112" s="100">
        <v>724</v>
      </c>
      <c r="CH1112" s="100">
        <v>35.5</v>
      </c>
      <c r="CI1112" s="100">
        <v>68.3</v>
      </c>
      <c r="CJ1112" s="100">
        <v>7.61</v>
      </c>
      <c r="CK1112" s="100">
        <v>27.3</v>
      </c>
      <c r="CL1112" s="100">
        <v>5.16</v>
      </c>
      <c r="CM1112" s="100">
        <v>1.24</v>
      </c>
      <c r="CN1112" s="100">
        <v>4.25</v>
      </c>
      <c r="CO1112" s="100">
        <v>0.65</v>
      </c>
      <c r="CP1112" s="100">
        <v>3.89</v>
      </c>
      <c r="CQ1112" s="100">
        <v>0.83</v>
      </c>
      <c r="CR1112" s="100">
        <v>2.61</v>
      </c>
      <c r="CS1112" s="100">
        <v>0.40799999999999997</v>
      </c>
      <c r="CT1112" s="100">
        <v>2.99</v>
      </c>
      <c r="CU1112" s="100">
        <v>0.495</v>
      </c>
      <c r="CV1112" s="100">
        <v>4.7</v>
      </c>
      <c r="CW1112" s="100">
        <v>0.91</v>
      </c>
      <c r="CX1112" s="100">
        <v>2.1</v>
      </c>
      <c r="CY1112" s="100">
        <v>0.92</v>
      </c>
      <c r="CZ1112" s="100" t="s">
        <v>1713</v>
      </c>
      <c r="DA1112" s="100">
        <v>0.1</v>
      </c>
      <c r="DB1112" s="100">
        <v>21.5</v>
      </c>
      <c r="DC1112" s="100">
        <v>2.2799999999999998</v>
      </c>
    </row>
    <row r="1113" spans="1:107" x14ac:dyDescent="0.25">
      <c r="A1113" s="4" t="s">
        <v>252</v>
      </c>
      <c r="B1113" s="4" t="s">
        <v>704</v>
      </c>
      <c r="C1113" s="4">
        <v>2018</v>
      </c>
      <c r="D1113" s="4">
        <v>250</v>
      </c>
      <c r="E1113" s="4">
        <v>1109</v>
      </c>
      <c r="F1113" s="4">
        <v>74956</v>
      </c>
      <c r="G1113" s="4">
        <v>14600</v>
      </c>
      <c r="H1113" s="113">
        <v>23.95</v>
      </c>
      <c r="I1113" s="113">
        <v>673.8</v>
      </c>
      <c r="J1113" s="113">
        <v>315.10000000000002</v>
      </c>
      <c r="K1113" s="114">
        <v>0.47778308647873868</v>
      </c>
      <c r="L1113" s="116">
        <v>166.68283105679379</v>
      </c>
      <c r="M1113" s="116">
        <v>4.7356908623910678</v>
      </c>
      <c r="O1113" s="71"/>
      <c r="P1113" s="101">
        <v>168</v>
      </c>
      <c r="Q1113" s="101">
        <v>0.9</v>
      </c>
      <c r="R1113" s="101">
        <v>1.3171689432062124</v>
      </c>
      <c r="S1113" s="102"/>
      <c r="T1113" s="20">
        <v>7.6</v>
      </c>
      <c r="U1113" s="20">
        <v>3.5</v>
      </c>
      <c r="V1113" s="20">
        <v>701</v>
      </c>
      <c r="W1113" s="20" t="s">
        <v>684</v>
      </c>
      <c r="X1113" s="20">
        <v>13.1</v>
      </c>
      <c r="Y1113" s="20" t="s">
        <v>684</v>
      </c>
      <c r="Z1113" s="20">
        <v>0.79</v>
      </c>
      <c r="AA1113" s="20">
        <v>1.34</v>
      </c>
      <c r="AB1113" s="20">
        <v>0.34</v>
      </c>
      <c r="AC1113" s="20">
        <v>8.1999999999999993</v>
      </c>
      <c r="AD1113" s="20">
        <v>3.22</v>
      </c>
      <c r="AE1113" s="20">
        <v>44.5</v>
      </c>
      <c r="AF1113" s="20">
        <v>20.9</v>
      </c>
      <c r="AG1113" s="20">
        <v>111.3</v>
      </c>
      <c r="AH1113" s="20">
        <v>26</v>
      </c>
      <c r="AI1113" s="20">
        <v>302</v>
      </c>
      <c r="AJ1113" s="20">
        <v>63</v>
      </c>
      <c r="AK1113" s="20">
        <v>10770</v>
      </c>
      <c r="AM1113" s="100">
        <v>8.6804000000000004E-4</v>
      </c>
      <c r="AN1113" s="100">
        <v>9.2999999999999999E-7</v>
      </c>
      <c r="AO1113" s="100">
        <v>1.4677100000000001</v>
      </c>
      <c r="AP1113" s="100">
        <v>1.2999999999999999E-4</v>
      </c>
      <c r="AQ1113" s="100">
        <v>3.1690000000000003E-2</v>
      </c>
      <c r="AR1113" s="100">
        <v>1.2999999999999999E-4</v>
      </c>
      <c r="AS1113" s="100">
        <v>0.28268700000000002</v>
      </c>
      <c r="AT1113" s="100">
        <v>2.8666666666666668E-5</v>
      </c>
      <c r="AU1113" s="105">
        <v>0.28268429447933757</v>
      </c>
      <c r="AV1113" s="105">
        <v>0.14219193027020793</v>
      </c>
      <c r="AW1113" s="105">
        <v>1.0141021218152191</v>
      </c>
      <c r="AX1113" s="106">
        <v>0.28268427306609734</v>
      </c>
      <c r="AY1113" s="106">
        <v>0.17075643970798637</v>
      </c>
      <c r="AZ1113" s="106">
        <v>1.0141050953251132</v>
      </c>
      <c r="BA1113" s="100">
        <v>59.6504015220236</v>
      </c>
      <c r="BB1113" s="100">
        <v>20.668884796265974</v>
      </c>
      <c r="BC1113" s="100">
        <v>5.542163036824677</v>
      </c>
      <c r="BD1113" s="100">
        <v>0.10954508942020964</v>
      </c>
      <c r="BE1113" s="100">
        <v>2.4182595211631188</v>
      </c>
      <c r="BF1113" s="100">
        <v>1.550166359719948</v>
      </c>
      <c r="BG1113" s="100">
        <v>3.9167536688924018</v>
      </c>
      <c r="BH1113" s="100">
        <v>5.4359167014179501</v>
      </c>
      <c r="BI1113" s="100">
        <v>0.57356155309638079</v>
      </c>
      <c r="BJ1113" s="100">
        <v>0.13434775117572884</v>
      </c>
      <c r="BK1113" s="100">
        <v>14</v>
      </c>
      <c r="BL1113" s="100">
        <v>2</v>
      </c>
      <c r="BM1113" s="100">
        <v>105</v>
      </c>
      <c r="BN1113" s="100" t="s">
        <v>1712</v>
      </c>
      <c r="BO1113" s="100">
        <v>8</v>
      </c>
      <c r="BP1113" s="100" t="s">
        <v>1712</v>
      </c>
      <c r="BQ1113" s="100" t="s">
        <v>1707</v>
      </c>
      <c r="BR1113" s="100">
        <v>60</v>
      </c>
      <c r="BS1113" s="100">
        <v>22</v>
      </c>
      <c r="BT1113" s="100">
        <v>1.5</v>
      </c>
      <c r="BU1113" s="100" t="s">
        <v>1713</v>
      </c>
      <c r="BV1113" s="100">
        <v>276</v>
      </c>
      <c r="BW1113" s="100">
        <v>331</v>
      </c>
      <c r="BX1113" s="100">
        <v>22.7</v>
      </c>
      <c r="BY1113" s="100">
        <v>177</v>
      </c>
      <c r="BZ1113" s="100">
        <v>9.9</v>
      </c>
      <c r="CA1113" s="100" t="s">
        <v>1708</v>
      </c>
      <c r="CB1113" s="100" t="s">
        <v>1709</v>
      </c>
      <c r="CC1113" s="100" t="s">
        <v>1710</v>
      </c>
      <c r="CD1113" s="100">
        <v>1</v>
      </c>
      <c r="CE1113" s="100">
        <v>0.6</v>
      </c>
      <c r="CF1113" s="100">
        <v>18</v>
      </c>
      <c r="CG1113" s="100">
        <v>724</v>
      </c>
      <c r="CH1113" s="100">
        <v>35.5</v>
      </c>
      <c r="CI1113" s="100">
        <v>68.3</v>
      </c>
      <c r="CJ1113" s="100">
        <v>7.61</v>
      </c>
      <c r="CK1113" s="100">
        <v>27.3</v>
      </c>
      <c r="CL1113" s="100">
        <v>5.16</v>
      </c>
      <c r="CM1113" s="100">
        <v>1.24</v>
      </c>
      <c r="CN1113" s="100">
        <v>4.25</v>
      </c>
      <c r="CO1113" s="100">
        <v>0.65</v>
      </c>
      <c r="CP1113" s="100">
        <v>3.89</v>
      </c>
      <c r="CQ1113" s="100">
        <v>0.83</v>
      </c>
      <c r="CR1113" s="100">
        <v>2.61</v>
      </c>
      <c r="CS1113" s="100">
        <v>0.40799999999999997</v>
      </c>
      <c r="CT1113" s="100">
        <v>2.99</v>
      </c>
      <c r="CU1113" s="100">
        <v>0.495</v>
      </c>
      <c r="CV1113" s="100">
        <v>4.7</v>
      </c>
      <c r="CW1113" s="100">
        <v>0.91</v>
      </c>
      <c r="CX1113" s="100">
        <v>2.1</v>
      </c>
      <c r="CY1113" s="100">
        <v>0.92</v>
      </c>
      <c r="CZ1113" s="100" t="s">
        <v>1713</v>
      </c>
      <c r="DA1113" s="100">
        <v>0.1</v>
      </c>
      <c r="DB1113" s="100">
        <v>21.5</v>
      </c>
      <c r="DC1113" s="100">
        <v>2.2799999999999998</v>
      </c>
    </row>
    <row r="1114" spans="1:107" x14ac:dyDescent="0.25">
      <c r="A1114" s="53" t="s">
        <v>253</v>
      </c>
      <c r="B1114" s="53" t="s">
        <v>704</v>
      </c>
      <c r="C1114" s="53">
        <v>2018</v>
      </c>
      <c r="D1114" s="53">
        <v>251</v>
      </c>
      <c r="E1114" s="53">
        <v>1110</v>
      </c>
      <c r="F1114" s="53">
        <v>75061</v>
      </c>
      <c r="G1114" s="53">
        <v>14603</v>
      </c>
      <c r="H1114" s="109">
        <v>53.1</v>
      </c>
      <c r="I1114" s="109">
        <v>1279</v>
      </c>
      <c r="J1114" s="109">
        <v>697</v>
      </c>
      <c r="K1114" s="110">
        <v>0.547645125958379</v>
      </c>
      <c r="L1114" s="112">
        <v>207.05686789506063</v>
      </c>
      <c r="M1114" s="112">
        <v>7.1742283130701683</v>
      </c>
      <c r="N1114" s="53" t="s">
        <v>689</v>
      </c>
      <c r="O1114" s="53" t="s">
        <v>1774</v>
      </c>
      <c r="P1114" s="57">
        <v>168</v>
      </c>
      <c r="Q1114" s="57">
        <v>0.9</v>
      </c>
      <c r="R1114" s="57">
        <v>-39.056867895060634</v>
      </c>
      <c r="S1114" s="58"/>
      <c r="T1114" s="56">
        <v>8.3000000000000007</v>
      </c>
      <c r="U1114" s="56">
        <v>3.2</v>
      </c>
      <c r="V1114" s="56">
        <v>1730</v>
      </c>
      <c r="W1114" s="56">
        <v>0.6</v>
      </c>
      <c r="X1114" s="56">
        <v>20.7</v>
      </c>
      <c r="Y1114" s="56">
        <v>1.44</v>
      </c>
      <c r="Z1114" s="56">
        <v>4.2</v>
      </c>
      <c r="AA1114" s="56">
        <v>5.3</v>
      </c>
      <c r="AB1114" s="56">
        <v>0.96</v>
      </c>
      <c r="AC1114" s="56">
        <v>24.8</v>
      </c>
      <c r="AD1114" s="56">
        <v>11.7</v>
      </c>
      <c r="AE1114" s="56">
        <v>140</v>
      </c>
      <c r="AF1114" s="56">
        <v>58</v>
      </c>
      <c r="AG1114" s="56">
        <v>287</v>
      </c>
      <c r="AH1114" s="56">
        <v>65</v>
      </c>
      <c r="AI1114" s="56">
        <v>634</v>
      </c>
      <c r="AJ1114" s="56">
        <v>116.3</v>
      </c>
      <c r="AK1114" s="56">
        <v>12270</v>
      </c>
      <c r="AL1114" s="53"/>
      <c r="AM1114" s="56" t="s">
        <v>734</v>
      </c>
      <c r="AN1114" s="56" t="s">
        <v>734</v>
      </c>
      <c r="AO1114" s="56" t="s">
        <v>734</v>
      </c>
      <c r="AP1114" s="56" t="s">
        <v>734</v>
      </c>
      <c r="AQ1114" s="56" t="s">
        <v>734</v>
      </c>
      <c r="AR1114" s="56" t="s">
        <v>734</v>
      </c>
      <c r="AS1114" s="56" t="s">
        <v>734</v>
      </c>
      <c r="AT1114" s="56" t="s">
        <v>734</v>
      </c>
      <c r="AU1114" s="59" t="s">
        <v>734</v>
      </c>
      <c r="AV1114" s="59" t="s">
        <v>734</v>
      </c>
      <c r="AW1114" s="59" t="s">
        <v>734</v>
      </c>
      <c r="AX1114" s="60" t="s">
        <v>734</v>
      </c>
      <c r="AY1114" s="60" t="s">
        <v>734</v>
      </c>
      <c r="AZ1114" s="60" t="s">
        <v>734</v>
      </c>
      <c r="BA1114" s="56">
        <v>59.6504015220236</v>
      </c>
      <c r="BB1114" s="56">
        <v>20.668884796265974</v>
      </c>
      <c r="BC1114" s="56">
        <v>5.542163036824677</v>
      </c>
      <c r="BD1114" s="56">
        <v>0.10954508942020964</v>
      </c>
      <c r="BE1114" s="56">
        <v>2.4182595211631188</v>
      </c>
      <c r="BF1114" s="56">
        <v>1.550166359719948</v>
      </c>
      <c r="BG1114" s="56">
        <v>3.9167536688924018</v>
      </c>
      <c r="BH1114" s="56">
        <v>5.4359167014179501</v>
      </c>
      <c r="BI1114" s="56">
        <v>0.57356155309638079</v>
      </c>
      <c r="BJ1114" s="56">
        <v>0.13434775117572884</v>
      </c>
      <c r="BK1114" s="56">
        <v>14</v>
      </c>
      <c r="BL1114" s="56">
        <v>2</v>
      </c>
      <c r="BM1114" s="56">
        <v>105</v>
      </c>
      <c r="BN1114" s="56" t="s">
        <v>1712</v>
      </c>
      <c r="BO1114" s="56">
        <v>8</v>
      </c>
      <c r="BP1114" s="56" t="s">
        <v>1712</v>
      </c>
      <c r="BQ1114" s="56" t="s">
        <v>1707</v>
      </c>
      <c r="BR1114" s="56">
        <v>60</v>
      </c>
      <c r="BS1114" s="56">
        <v>22</v>
      </c>
      <c r="BT1114" s="56">
        <v>1.5</v>
      </c>
      <c r="BU1114" s="56" t="s">
        <v>1713</v>
      </c>
      <c r="BV1114" s="56">
        <v>276</v>
      </c>
      <c r="BW1114" s="56">
        <v>331</v>
      </c>
      <c r="BX1114" s="56">
        <v>22.7</v>
      </c>
      <c r="BY1114" s="56">
        <v>177</v>
      </c>
      <c r="BZ1114" s="56">
        <v>9.9</v>
      </c>
      <c r="CA1114" s="56" t="s">
        <v>1708</v>
      </c>
      <c r="CB1114" s="56" t="s">
        <v>1709</v>
      </c>
      <c r="CC1114" s="56" t="s">
        <v>1710</v>
      </c>
      <c r="CD1114" s="56">
        <v>1</v>
      </c>
      <c r="CE1114" s="56">
        <v>0.6</v>
      </c>
      <c r="CF1114" s="56">
        <v>18</v>
      </c>
      <c r="CG1114" s="56">
        <v>724</v>
      </c>
      <c r="CH1114" s="56">
        <v>35.5</v>
      </c>
      <c r="CI1114" s="56">
        <v>68.3</v>
      </c>
      <c r="CJ1114" s="56">
        <v>7.61</v>
      </c>
      <c r="CK1114" s="56">
        <v>27.3</v>
      </c>
      <c r="CL1114" s="56">
        <v>5.16</v>
      </c>
      <c r="CM1114" s="56">
        <v>1.24</v>
      </c>
      <c r="CN1114" s="56">
        <v>4.25</v>
      </c>
      <c r="CO1114" s="56">
        <v>0.65</v>
      </c>
      <c r="CP1114" s="56">
        <v>3.89</v>
      </c>
      <c r="CQ1114" s="56">
        <v>0.83</v>
      </c>
      <c r="CR1114" s="56">
        <v>2.61</v>
      </c>
      <c r="CS1114" s="56">
        <v>0.40799999999999997</v>
      </c>
      <c r="CT1114" s="56">
        <v>2.99</v>
      </c>
      <c r="CU1114" s="56">
        <v>0.495</v>
      </c>
      <c r="CV1114" s="56">
        <v>4.7</v>
      </c>
      <c r="CW1114" s="56">
        <v>0.91</v>
      </c>
      <c r="CX1114" s="56">
        <v>2.1</v>
      </c>
      <c r="CY1114" s="56">
        <v>0.92</v>
      </c>
      <c r="CZ1114" s="56" t="s">
        <v>1713</v>
      </c>
      <c r="DA1114" s="56">
        <v>0.1</v>
      </c>
      <c r="DB1114" s="56">
        <v>21.5</v>
      </c>
      <c r="DC1114" s="56">
        <v>2.2799999999999998</v>
      </c>
    </row>
    <row r="1115" spans="1:107" x14ac:dyDescent="0.25">
      <c r="A1115" s="4" t="s">
        <v>254</v>
      </c>
      <c r="B1115" s="4" t="s">
        <v>704</v>
      </c>
      <c r="C1115" s="4">
        <v>2018</v>
      </c>
      <c r="D1115" s="4">
        <v>252</v>
      </c>
      <c r="E1115" s="4">
        <v>1111</v>
      </c>
      <c r="F1115" s="4">
        <v>75099</v>
      </c>
      <c r="G1115" s="4">
        <v>14810</v>
      </c>
      <c r="H1115" s="113">
        <v>27.76</v>
      </c>
      <c r="I1115" s="113">
        <v>488</v>
      </c>
      <c r="J1115" s="113">
        <v>343.4</v>
      </c>
      <c r="K1115" s="114">
        <v>0.71942446043165476</v>
      </c>
      <c r="L1115" s="116">
        <v>169.86598748458562</v>
      </c>
      <c r="M1115" s="116">
        <v>5.3280240702655739</v>
      </c>
      <c r="O1115" s="71"/>
      <c r="P1115" s="101">
        <v>168</v>
      </c>
      <c r="Q1115" s="101">
        <v>0.9</v>
      </c>
      <c r="R1115" s="101">
        <v>-1.8659874845856166</v>
      </c>
      <c r="S1115" s="102"/>
      <c r="T1115" s="20">
        <v>8.6999999999999993</v>
      </c>
      <c r="U1115" s="20">
        <v>3.7</v>
      </c>
      <c r="V1115" s="20">
        <v>1333</v>
      </c>
      <c r="W1115" s="20" t="s">
        <v>684</v>
      </c>
      <c r="X1115" s="20">
        <v>23.8</v>
      </c>
      <c r="Y1115" s="20">
        <v>0.191</v>
      </c>
      <c r="Z1115" s="20">
        <v>1.68</v>
      </c>
      <c r="AA1115" s="20">
        <v>3.63</v>
      </c>
      <c r="AB1115" s="20">
        <v>0.66</v>
      </c>
      <c r="AC1115" s="20">
        <v>20.7</v>
      </c>
      <c r="AD1115" s="20">
        <v>7.99</v>
      </c>
      <c r="AE1115" s="20">
        <v>101.4</v>
      </c>
      <c r="AF1115" s="20">
        <v>37.6</v>
      </c>
      <c r="AG1115" s="20">
        <v>214</v>
      </c>
      <c r="AH1115" s="20">
        <v>42.3</v>
      </c>
      <c r="AI1115" s="20">
        <v>432</v>
      </c>
      <c r="AJ1115" s="20">
        <v>86.1</v>
      </c>
      <c r="AK1115" s="20">
        <v>9730</v>
      </c>
      <c r="AM1115" s="100">
        <v>1.529E-3</v>
      </c>
      <c r="AN1115" s="100">
        <v>2.9E-5</v>
      </c>
      <c r="AO1115" s="100">
        <v>1.46773</v>
      </c>
      <c r="AP1115" s="100">
        <v>1.3999999999999999E-4</v>
      </c>
      <c r="AQ1115" s="100">
        <v>6.1170000000000002E-2</v>
      </c>
      <c r="AR1115" s="100">
        <v>9.6000000000000002E-4</v>
      </c>
      <c r="AS1115" s="100">
        <v>0.28248400000000001</v>
      </c>
      <c r="AT1115" s="100">
        <v>4.1999999999999998E-5</v>
      </c>
      <c r="AU1115" s="105">
        <v>0.28247914323518253</v>
      </c>
      <c r="AV1115" s="105">
        <v>-7.0443561838784419</v>
      </c>
      <c r="AW1115" s="105">
        <v>1.4857880558312431</v>
      </c>
      <c r="AX1115" s="106">
        <v>0.28247919667073274</v>
      </c>
      <c r="AY1115" s="106">
        <v>-7.0839767278563226</v>
      </c>
      <c r="AZ1115" s="106">
        <v>1.4857818838484214</v>
      </c>
      <c r="BA1115" s="100">
        <v>59.6504015220236</v>
      </c>
      <c r="BB1115" s="100">
        <v>20.668884796265974</v>
      </c>
      <c r="BC1115" s="100">
        <v>5.542163036824677</v>
      </c>
      <c r="BD1115" s="100">
        <v>0.10954508942020964</v>
      </c>
      <c r="BE1115" s="100">
        <v>2.4182595211631188</v>
      </c>
      <c r="BF1115" s="100">
        <v>1.550166359719948</v>
      </c>
      <c r="BG1115" s="100">
        <v>3.9167536688924018</v>
      </c>
      <c r="BH1115" s="100">
        <v>5.4359167014179501</v>
      </c>
      <c r="BI1115" s="100">
        <v>0.57356155309638079</v>
      </c>
      <c r="BJ1115" s="100">
        <v>0.13434775117572884</v>
      </c>
      <c r="BK1115" s="100">
        <v>14</v>
      </c>
      <c r="BL1115" s="100">
        <v>2</v>
      </c>
      <c r="BM1115" s="100">
        <v>105</v>
      </c>
      <c r="BN1115" s="100" t="s">
        <v>1712</v>
      </c>
      <c r="BO1115" s="100">
        <v>8</v>
      </c>
      <c r="BP1115" s="100" t="s">
        <v>1712</v>
      </c>
      <c r="BQ1115" s="100" t="s">
        <v>1707</v>
      </c>
      <c r="BR1115" s="100">
        <v>60</v>
      </c>
      <c r="BS1115" s="100">
        <v>22</v>
      </c>
      <c r="BT1115" s="100">
        <v>1.5</v>
      </c>
      <c r="BU1115" s="100" t="s">
        <v>1713</v>
      </c>
      <c r="BV1115" s="100">
        <v>276</v>
      </c>
      <c r="BW1115" s="100">
        <v>331</v>
      </c>
      <c r="BX1115" s="100">
        <v>22.7</v>
      </c>
      <c r="BY1115" s="100">
        <v>177</v>
      </c>
      <c r="BZ1115" s="100">
        <v>9.9</v>
      </c>
      <c r="CA1115" s="100" t="s">
        <v>1708</v>
      </c>
      <c r="CB1115" s="100" t="s">
        <v>1709</v>
      </c>
      <c r="CC1115" s="100" t="s">
        <v>1710</v>
      </c>
      <c r="CD1115" s="100">
        <v>1</v>
      </c>
      <c r="CE1115" s="100">
        <v>0.6</v>
      </c>
      <c r="CF1115" s="100">
        <v>18</v>
      </c>
      <c r="CG1115" s="100">
        <v>724</v>
      </c>
      <c r="CH1115" s="100">
        <v>35.5</v>
      </c>
      <c r="CI1115" s="100">
        <v>68.3</v>
      </c>
      <c r="CJ1115" s="100">
        <v>7.61</v>
      </c>
      <c r="CK1115" s="100">
        <v>27.3</v>
      </c>
      <c r="CL1115" s="100">
        <v>5.16</v>
      </c>
      <c r="CM1115" s="100">
        <v>1.24</v>
      </c>
      <c r="CN1115" s="100">
        <v>4.25</v>
      </c>
      <c r="CO1115" s="100">
        <v>0.65</v>
      </c>
      <c r="CP1115" s="100">
        <v>3.89</v>
      </c>
      <c r="CQ1115" s="100">
        <v>0.83</v>
      </c>
      <c r="CR1115" s="100">
        <v>2.61</v>
      </c>
      <c r="CS1115" s="100">
        <v>0.40799999999999997</v>
      </c>
      <c r="CT1115" s="100">
        <v>2.99</v>
      </c>
      <c r="CU1115" s="100">
        <v>0.495</v>
      </c>
      <c r="CV1115" s="100">
        <v>4.7</v>
      </c>
      <c r="CW1115" s="100">
        <v>0.91</v>
      </c>
      <c r="CX1115" s="100">
        <v>2.1</v>
      </c>
      <c r="CY1115" s="100">
        <v>0.92</v>
      </c>
      <c r="CZ1115" s="100" t="s">
        <v>1713</v>
      </c>
      <c r="DA1115" s="100">
        <v>0.1</v>
      </c>
      <c r="DB1115" s="100">
        <v>21.5</v>
      </c>
      <c r="DC1115" s="100">
        <v>2.2799999999999998</v>
      </c>
    </row>
    <row r="1116" spans="1:107" x14ac:dyDescent="0.25">
      <c r="A1116" s="4" t="s">
        <v>255</v>
      </c>
      <c r="B1116" s="4" t="s">
        <v>704</v>
      </c>
      <c r="C1116" s="4">
        <v>2018</v>
      </c>
      <c r="D1116" s="4">
        <v>253</v>
      </c>
      <c r="E1116" s="4">
        <v>1112</v>
      </c>
      <c r="F1116" s="4">
        <v>75014</v>
      </c>
      <c r="G1116" s="4">
        <v>14811</v>
      </c>
      <c r="H1116" s="113">
        <v>21.62</v>
      </c>
      <c r="I1116" s="113">
        <v>618.1</v>
      </c>
      <c r="J1116" s="113">
        <v>282.39999999999998</v>
      </c>
      <c r="K1116" s="114">
        <v>0.46620046620046618</v>
      </c>
      <c r="L1116" s="116">
        <v>168.74871794087531</v>
      </c>
      <c r="M1116" s="116">
        <v>4.9639071352409214</v>
      </c>
      <c r="O1116" s="71"/>
      <c r="P1116" s="101">
        <v>168</v>
      </c>
      <c r="Q1116" s="101">
        <v>0.9</v>
      </c>
      <c r="R1116" s="101">
        <v>-0.7487179408753093</v>
      </c>
      <c r="S1116" s="102"/>
      <c r="T1116" s="20">
        <v>6.2</v>
      </c>
      <c r="U1116" s="20">
        <v>3.8</v>
      </c>
      <c r="V1116" s="20">
        <v>748</v>
      </c>
      <c r="W1116" s="20" t="s">
        <v>684</v>
      </c>
      <c r="X1116" s="20">
        <v>13.5</v>
      </c>
      <c r="Y1116" s="20" t="s">
        <v>684</v>
      </c>
      <c r="Z1116" s="20">
        <v>0.5</v>
      </c>
      <c r="AA1116" s="20">
        <v>1.4</v>
      </c>
      <c r="AB1116" s="20">
        <v>0.28599999999999998</v>
      </c>
      <c r="AC1116" s="20">
        <v>6.9</v>
      </c>
      <c r="AD1116" s="20">
        <v>3.78</v>
      </c>
      <c r="AE1116" s="20">
        <v>44.9</v>
      </c>
      <c r="AF1116" s="20">
        <v>19.899999999999999</v>
      </c>
      <c r="AG1116" s="20">
        <v>115.3</v>
      </c>
      <c r="AH1116" s="20">
        <v>27.3</v>
      </c>
      <c r="AI1116" s="20">
        <v>334</v>
      </c>
      <c r="AJ1116" s="20">
        <v>72.3</v>
      </c>
      <c r="AK1116" s="20">
        <v>10800</v>
      </c>
      <c r="AM1116" s="100" t="s">
        <v>734</v>
      </c>
      <c r="AN1116" s="100" t="s">
        <v>734</v>
      </c>
      <c r="AO1116" s="100" t="s">
        <v>734</v>
      </c>
      <c r="AP1116" s="100" t="s">
        <v>734</v>
      </c>
      <c r="AQ1116" s="100" t="s">
        <v>734</v>
      </c>
      <c r="AR1116" s="100" t="s">
        <v>734</v>
      </c>
      <c r="AS1116" s="100" t="s">
        <v>734</v>
      </c>
      <c r="AT1116" s="100" t="s">
        <v>734</v>
      </c>
      <c r="AU1116" s="105" t="s">
        <v>734</v>
      </c>
      <c r="AV1116" s="105" t="s">
        <v>734</v>
      </c>
      <c r="AW1116" s="105" t="s">
        <v>734</v>
      </c>
      <c r="AX1116" s="106" t="s">
        <v>734</v>
      </c>
      <c r="AY1116" s="106" t="s">
        <v>734</v>
      </c>
      <c r="AZ1116" s="106" t="s">
        <v>734</v>
      </c>
      <c r="BA1116" s="100">
        <v>59.6504015220236</v>
      </c>
      <c r="BB1116" s="100">
        <v>20.668884796265974</v>
      </c>
      <c r="BC1116" s="100">
        <v>5.542163036824677</v>
      </c>
      <c r="BD1116" s="100">
        <v>0.10954508942020964</v>
      </c>
      <c r="BE1116" s="100">
        <v>2.4182595211631188</v>
      </c>
      <c r="BF1116" s="100">
        <v>1.550166359719948</v>
      </c>
      <c r="BG1116" s="100">
        <v>3.9167536688924018</v>
      </c>
      <c r="BH1116" s="100">
        <v>5.4359167014179501</v>
      </c>
      <c r="BI1116" s="100">
        <v>0.57356155309638079</v>
      </c>
      <c r="BJ1116" s="100">
        <v>0.13434775117572884</v>
      </c>
      <c r="BK1116" s="100">
        <v>14</v>
      </c>
      <c r="BL1116" s="100">
        <v>2</v>
      </c>
      <c r="BM1116" s="100">
        <v>105</v>
      </c>
      <c r="BN1116" s="100" t="s">
        <v>1712</v>
      </c>
      <c r="BO1116" s="100">
        <v>8</v>
      </c>
      <c r="BP1116" s="100" t="s">
        <v>1712</v>
      </c>
      <c r="BQ1116" s="100" t="s">
        <v>1707</v>
      </c>
      <c r="BR1116" s="100">
        <v>60</v>
      </c>
      <c r="BS1116" s="100">
        <v>22</v>
      </c>
      <c r="BT1116" s="100">
        <v>1.5</v>
      </c>
      <c r="BU1116" s="100" t="s">
        <v>1713</v>
      </c>
      <c r="BV1116" s="100">
        <v>276</v>
      </c>
      <c r="BW1116" s="100">
        <v>331</v>
      </c>
      <c r="BX1116" s="100">
        <v>22.7</v>
      </c>
      <c r="BY1116" s="100">
        <v>177</v>
      </c>
      <c r="BZ1116" s="100">
        <v>9.9</v>
      </c>
      <c r="CA1116" s="100" t="s">
        <v>1708</v>
      </c>
      <c r="CB1116" s="100" t="s">
        <v>1709</v>
      </c>
      <c r="CC1116" s="100" t="s">
        <v>1710</v>
      </c>
      <c r="CD1116" s="100">
        <v>1</v>
      </c>
      <c r="CE1116" s="100">
        <v>0.6</v>
      </c>
      <c r="CF1116" s="100">
        <v>18</v>
      </c>
      <c r="CG1116" s="100">
        <v>724</v>
      </c>
      <c r="CH1116" s="100">
        <v>35.5</v>
      </c>
      <c r="CI1116" s="100">
        <v>68.3</v>
      </c>
      <c r="CJ1116" s="100">
        <v>7.61</v>
      </c>
      <c r="CK1116" s="100">
        <v>27.3</v>
      </c>
      <c r="CL1116" s="100">
        <v>5.16</v>
      </c>
      <c r="CM1116" s="100">
        <v>1.24</v>
      </c>
      <c r="CN1116" s="100">
        <v>4.25</v>
      </c>
      <c r="CO1116" s="100">
        <v>0.65</v>
      </c>
      <c r="CP1116" s="100">
        <v>3.89</v>
      </c>
      <c r="CQ1116" s="100">
        <v>0.83</v>
      </c>
      <c r="CR1116" s="100">
        <v>2.61</v>
      </c>
      <c r="CS1116" s="100">
        <v>0.40799999999999997</v>
      </c>
      <c r="CT1116" s="100">
        <v>2.99</v>
      </c>
      <c r="CU1116" s="100">
        <v>0.495</v>
      </c>
      <c r="CV1116" s="100">
        <v>4.7</v>
      </c>
      <c r="CW1116" s="100">
        <v>0.91</v>
      </c>
      <c r="CX1116" s="100">
        <v>2.1</v>
      </c>
      <c r="CY1116" s="100">
        <v>0.92</v>
      </c>
      <c r="CZ1116" s="100" t="s">
        <v>1713</v>
      </c>
      <c r="DA1116" s="100">
        <v>0.1</v>
      </c>
      <c r="DB1116" s="100">
        <v>21.5</v>
      </c>
      <c r="DC1116" s="100">
        <v>2.2799999999999998</v>
      </c>
    </row>
    <row r="1117" spans="1:107" x14ac:dyDescent="0.25">
      <c r="A1117" s="4" t="s">
        <v>256</v>
      </c>
      <c r="B1117" s="4" t="s">
        <v>704</v>
      </c>
      <c r="C1117" s="4">
        <v>2018</v>
      </c>
      <c r="D1117" s="4">
        <v>254</v>
      </c>
      <c r="E1117" s="4">
        <v>1113</v>
      </c>
      <c r="F1117" s="4">
        <v>74601</v>
      </c>
      <c r="G1117" s="4">
        <v>13106</v>
      </c>
      <c r="H1117" s="113">
        <v>52.13</v>
      </c>
      <c r="I1117" s="113">
        <v>895</v>
      </c>
      <c r="J1117" s="113">
        <v>653.4</v>
      </c>
      <c r="K1117" s="114">
        <v>0.74404761904761896</v>
      </c>
      <c r="L1117" s="116">
        <v>168.40469521921855</v>
      </c>
      <c r="M1117" s="116">
        <v>4.6279426007164393</v>
      </c>
      <c r="O1117" s="71"/>
      <c r="P1117" s="101">
        <v>168</v>
      </c>
      <c r="Q1117" s="101">
        <v>0.9</v>
      </c>
      <c r="R1117" s="101">
        <v>-0.40469521921855289</v>
      </c>
      <c r="S1117" s="102"/>
      <c r="T1117" s="20">
        <v>10</v>
      </c>
      <c r="U1117" s="20">
        <v>4.5</v>
      </c>
      <c r="V1117" s="20">
        <v>1180</v>
      </c>
      <c r="W1117" s="20">
        <v>0.14699999999999999</v>
      </c>
      <c r="X1117" s="20">
        <v>22.4</v>
      </c>
      <c r="Y1117" s="20">
        <v>0.45</v>
      </c>
      <c r="Z1117" s="20">
        <v>1.62</v>
      </c>
      <c r="AA1117" s="20">
        <v>3.14</v>
      </c>
      <c r="AB1117" s="20">
        <v>0.71</v>
      </c>
      <c r="AC1117" s="20">
        <v>15.4</v>
      </c>
      <c r="AD1117" s="20">
        <v>7.43</v>
      </c>
      <c r="AE1117" s="20">
        <v>85.6</v>
      </c>
      <c r="AF1117" s="20">
        <v>35.200000000000003</v>
      </c>
      <c r="AG1117" s="20">
        <v>187</v>
      </c>
      <c r="AH1117" s="20">
        <v>41.2</v>
      </c>
      <c r="AI1117" s="20">
        <v>471</v>
      </c>
      <c r="AJ1117" s="20">
        <v>90</v>
      </c>
      <c r="AK1117" s="20">
        <v>9780</v>
      </c>
      <c r="AM1117" s="100">
        <v>1.209E-3</v>
      </c>
      <c r="AN1117" s="100">
        <v>1.4E-5</v>
      </c>
      <c r="AO1117" s="100">
        <v>1.46777</v>
      </c>
      <c r="AP1117" s="100">
        <v>1.3999999999999999E-4</v>
      </c>
      <c r="AQ1117" s="100">
        <v>4.5359999999999998E-2</v>
      </c>
      <c r="AR1117" s="100">
        <v>7.3999999999999999E-4</v>
      </c>
      <c r="AS1117" s="100">
        <v>0.28266000000000002</v>
      </c>
      <c r="AT1117" s="100">
        <v>3.6000000000000001E-5</v>
      </c>
      <c r="AU1117" s="105">
        <v>0.28265619278213711</v>
      </c>
      <c r="AV1117" s="105">
        <v>-0.81359655808355136</v>
      </c>
      <c r="AW1117" s="105">
        <v>1.2735284763471064</v>
      </c>
      <c r="AX1117" s="106">
        <v>0.28265620194566116</v>
      </c>
      <c r="AY1117" s="106">
        <v>-0.82228075561130431</v>
      </c>
      <c r="AZ1117" s="106">
        <v>1.2735273290129328</v>
      </c>
      <c r="BA1117" s="100">
        <v>59.6504015220236</v>
      </c>
      <c r="BB1117" s="100">
        <v>20.668884796265974</v>
      </c>
      <c r="BC1117" s="100">
        <v>5.542163036824677</v>
      </c>
      <c r="BD1117" s="100">
        <v>0.10954508942020964</v>
      </c>
      <c r="BE1117" s="100">
        <v>2.4182595211631188</v>
      </c>
      <c r="BF1117" s="100">
        <v>1.550166359719948</v>
      </c>
      <c r="BG1117" s="100">
        <v>3.9167536688924018</v>
      </c>
      <c r="BH1117" s="100">
        <v>5.4359167014179501</v>
      </c>
      <c r="BI1117" s="100">
        <v>0.57356155309638079</v>
      </c>
      <c r="BJ1117" s="100">
        <v>0.13434775117572884</v>
      </c>
      <c r="BK1117" s="100">
        <v>14</v>
      </c>
      <c r="BL1117" s="100">
        <v>2</v>
      </c>
      <c r="BM1117" s="100">
        <v>105</v>
      </c>
      <c r="BN1117" s="100" t="s">
        <v>1712</v>
      </c>
      <c r="BO1117" s="100">
        <v>8</v>
      </c>
      <c r="BP1117" s="100" t="s">
        <v>1712</v>
      </c>
      <c r="BQ1117" s="100" t="s">
        <v>1707</v>
      </c>
      <c r="BR1117" s="100">
        <v>60</v>
      </c>
      <c r="BS1117" s="100">
        <v>22</v>
      </c>
      <c r="BT1117" s="100">
        <v>1.5</v>
      </c>
      <c r="BU1117" s="100" t="s">
        <v>1713</v>
      </c>
      <c r="BV1117" s="100">
        <v>276</v>
      </c>
      <c r="BW1117" s="100">
        <v>331</v>
      </c>
      <c r="BX1117" s="100">
        <v>22.7</v>
      </c>
      <c r="BY1117" s="100">
        <v>177</v>
      </c>
      <c r="BZ1117" s="100">
        <v>9.9</v>
      </c>
      <c r="CA1117" s="100" t="s">
        <v>1708</v>
      </c>
      <c r="CB1117" s="100" t="s">
        <v>1709</v>
      </c>
      <c r="CC1117" s="100" t="s">
        <v>1710</v>
      </c>
      <c r="CD1117" s="100">
        <v>1</v>
      </c>
      <c r="CE1117" s="100">
        <v>0.6</v>
      </c>
      <c r="CF1117" s="100">
        <v>18</v>
      </c>
      <c r="CG1117" s="100">
        <v>724</v>
      </c>
      <c r="CH1117" s="100">
        <v>35.5</v>
      </c>
      <c r="CI1117" s="100">
        <v>68.3</v>
      </c>
      <c r="CJ1117" s="100">
        <v>7.61</v>
      </c>
      <c r="CK1117" s="100">
        <v>27.3</v>
      </c>
      <c r="CL1117" s="100">
        <v>5.16</v>
      </c>
      <c r="CM1117" s="100">
        <v>1.24</v>
      </c>
      <c r="CN1117" s="100">
        <v>4.25</v>
      </c>
      <c r="CO1117" s="100">
        <v>0.65</v>
      </c>
      <c r="CP1117" s="100">
        <v>3.89</v>
      </c>
      <c r="CQ1117" s="100">
        <v>0.83</v>
      </c>
      <c r="CR1117" s="100">
        <v>2.61</v>
      </c>
      <c r="CS1117" s="100">
        <v>0.40799999999999997</v>
      </c>
      <c r="CT1117" s="100">
        <v>2.99</v>
      </c>
      <c r="CU1117" s="100">
        <v>0.495</v>
      </c>
      <c r="CV1117" s="100">
        <v>4.7</v>
      </c>
      <c r="CW1117" s="100">
        <v>0.91</v>
      </c>
      <c r="CX1117" s="100">
        <v>2.1</v>
      </c>
      <c r="CY1117" s="100">
        <v>0.92</v>
      </c>
      <c r="CZ1117" s="100" t="s">
        <v>1713</v>
      </c>
      <c r="DA1117" s="100">
        <v>0.1</v>
      </c>
      <c r="DB1117" s="100">
        <v>21.5</v>
      </c>
      <c r="DC1117" s="100">
        <v>2.2799999999999998</v>
      </c>
    </row>
    <row r="1118" spans="1:107" x14ac:dyDescent="0.25">
      <c r="A1118" s="4" t="s">
        <v>257</v>
      </c>
      <c r="B1118" s="4" t="s">
        <v>704</v>
      </c>
      <c r="C1118" s="4">
        <v>2018</v>
      </c>
      <c r="D1118" s="4">
        <v>255</v>
      </c>
      <c r="E1118" s="4">
        <v>1114</v>
      </c>
      <c r="F1118" s="4">
        <v>74475</v>
      </c>
      <c r="G1118" s="4">
        <v>13201</v>
      </c>
      <c r="H1118" s="113">
        <v>25.93</v>
      </c>
      <c r="I1118" s="113">
        <v>690</v>
      </c>
      <c r="J1118" s="113">
        <v>341.9</v>
      </c>
      <c r="K1118" s="114">
        <v>0.50251256281407031</v>
      </c>
      <c r="L1118" s="116">
        <v>166.9412968983975</v>
      </c>
      <c r="M1118" s="116">
        <v>4.6731858081625148</v>
      </c>
      <c r="O1118" s="71"/>
      <c r="P1118" s="101">
        <v>168</v>
      </c>
      <c r="Q1118" s="101">
        <v>0.9</v>
      </c>
      <c r="R1118" s="101">
        <v>1.0587031016025037</v>
      </c>
      <c r="S1118" s="102" t="s">
        <v>1782</v>
      </c>
      <c r="T1118" s="73" t="s">
        <v>684</v>
      </c>
      <c r="U1118" s="73" t="s">
        <v>684</v>
      </c>
      <c r="V1118" s="73">
        <v>805</v>
      </c>
      <c r="W1118" s="73">
        <v>4.3</v>
      </c>
      <c r="X1118" s="73">
        <v>34.799999999999997</v>
      </c>
      <c r="Y1118" s="73">
        <v>8.5</v>
      </c>
      <c r="Z1118" s="73">
        <v>16.7</v>
      </c>
      <c r="AA1118" s="73">
        <v>5.0999999999999996</v>
      </c>
      <c r="AB1118" s="73">
        <v>0.57999999999999996</v>
      </c>
      <c r="AC1118" s="73">
        <v>10.1</v>
      </c>
      <c r="AD1118" s="73">
        <v>4.2300000000000004</v>
      </c>
      <c r="AE1118" s="73">
        <v>48.3</v>
      </c>
      <c r="AF1118" s="73">
        <v>21.4</v>
      </c>
      <c r="AG1118" s="73">
        <v>124</v>
      </c>
      <c r="AH1118" s="73">
        <v>30</v>
      </c>
      <c r="AI1118" s="73">
        <v>341</v>
      </c>
      <c r="AJ1118" s="73">
        <v>71.3</v>
      </c>
      <c r="AK1118" s="73">
        <v>12000</v>
      </c>
      <c r="AM1118" s="100">
        <v>8.6010000000000004E-4</v>
      </c>
      <c r="AN1118" s="100">
        <v>3.0000000000000001E-6</v>
      </c>
      <c r="AO1118" s="100">
        <v>1.4677</v>
      </c>
      <c r="AP1118" s="100">
        <v>1.2E-4</v>
      </c>
      <c r="AQ1118" s="100">
        <v>3.1780000000000003E-2</v>
      </c>
      <c r="AR1118" s="100">
        <v>2.9E-4</v>
      </c>
      <c r="AS1118" s="100">
        <v>0.28267500000000001</v>
      </c>
      <c r="AT1118" s="100">
        <v>3.4E-5</v>
      </c>
      <c r="AU1118" s="105">
        <v>0.28267231506344581</v>
      </c>
      <c r="AV1118" s="105">
        <v>-0.27583426223110052</v>
      </c>
      <c r="AW1118" s="105">
        <v>1.2027729760474535</v>
      </c>
      <c r="AX1118" s="106">
        <v>0.28267229800948152</v>
      </c>
      <c r="AY1118" s="106">
        <v>-0.25287027881293334</v>
      </c>
      <c r="AZ1118" s="106">
        <v>1.2027758107344364</v>
      </c>
      <c r="BA1118" s="100">
        <v>59.6504015220236</v>
      </c>
      <c r="BB1118" s="100">
        <v>20.668884796265974</v>
      </c>
      <c r="BC1118" s="100">
        <v>5.542163036824677</v>
      </c>
      <c r="BD1118" s="100">
        <v>0.10954508942020964</v>
      </c>
      <c r="BE1118" s="100">
        <v>2.4182595211631188</v>
      </c>
      <c r="BF1118" s="100">
        <v>1.550166359719948</v>
      </c>
      <c r="BG1118" s="100">
        <v>3.9167536688924018</v>
      </c>
      <c r="BH1118" s="100">
        <v>5.4359167014179501</v>
      </c>
      <c r="BI1118" s="100">
        <v>0.57356155309638079</v>
      </c>
      <c r="BJ1118" s="100">
        <v>0.13434775117572884</v>
      </c>
      <c r="BK1118" s="100">
        <v>14</v>
      </c>
      <c r="BL1118" s="100">
        <v>2</v>
      </c>
      <c r="BM1118" s="100">
        <v>105</v>
      </c>
      <c r="BN1118" s="100" t="s">
        <v>1712</v>
      </c>
      <c r="BO1118" s="100">
        <v>8</v>
      </c>
      <c r="BP1118" s="100" t="s">
        <v>1712</v>
      </c>
      <c r="BQ1118" s="100" t="s">
        <v>1707</v>
      </c>
      <c r="BR1118" s="100">
        <v>60</v>
      </c>
      <c r="BS1118" s="100">
        <v>22</v>
      </c>
      <c r="BT1118" s="100">
        <v>1.5</v>
      </c>
      <c r="BU1118" s="100" t="s">
        <v>1713</v>
      </c>
      <c r="BV1118" s="100">
        <v>276</v>
      </c>
      <c r="BW1118" s="100">
        <v>331</v>
      </c>
      <c r="BX1118" s="100">
        <v>22.7</v>
      </c>
      <c r="BY1118" s="100">
        <v>177</v>
      </c>
      <c r="BZ1118" s="100">
        <v>9.9</v>
      </c>
      <c r="CA1118" s="100" t="s">
        <v>1708</v>
      </c>
      <c r="CB1118" s="100" t="s">
        <v>1709</v>
      </c>
      <c r="CC1118" s="100" t="s">
        <v>1710</v>
      </c>
      <c r="CD1118" s="100">
        <v>1</v>
      </c>
      <c r="CE1118" s="100">
        <v>0.6</v>
      </c>
      <c r="CF1118" s="100">
        <v>18</v>
      </c>
      <c r="CG1118" s="100">
        <v>724</v>
      </c>
      <c r="CH1118" s="100">
        <v>35.5</v>
      </c>
      <c r="CI1118" s="100">
        <v>68.3</v>
      </c>
      <c r="CJ1118" s="100">
        <v>7.61</v>
      </c>
      <c r="CK1118" s="100">
        <v>27.3</v>
      </c>
      <c r="CL1118" s="100">
        <v>5.16</v>
      </c>
      <c r="CM1118" s="100">
        <v>1.24</v>
      </c>
      <c r="CN1118" s="100">
        <v>4.25</v>
      </c>
      <c r="CO1118" s="100">
        <v>0.65</v>
      </c>
      <c r="CP1118" s="100">
        <v>3.89</v>
      </c>
      <c r="CQ1118" s="100">
        <v>0.83</v>
      </c>
      <c r="CR1118" s="100">
        <v>2.61</v>
      </c>
      <c r="CS1118" s="100">
        <v>0.40799999999999997</v>
      </c>
      <c r="CT1118" s="100">
        <v>2.99</v>
      </c>
      <c r="CU1118" s="100">
        <v>0.495</v>
      </c>
      <c r="CV1118" s="100">
        <v>4.7</v>
      </c>
      <c r="CW1118" s="100">
        <v>0.91</v>
      </c>
      <c r="CX1118" s="100">
        <v>2.1</v>
      </c>
      <c r="CY1118" s="100">
        <v>0.92</v>
      </c>
      <c r="CZ1118" s="100" t="s">
        <v>1713</v>
      </c>
      <c r="DA1118" s="100">
        <v>0.1</v>
      </c>
      <c r="DB1118" s="100">
        <v>21.5</v>
      </c>
      <c r="DC1118" s="100">
        <v>2.2799999999999998</v>
      </c>
    </row>
    <row r="1119" spans="1:107" x14ac:dyDescent="0.25">
      <c r="A1119" s="45" t="s">
        <v>258</v>
      </c>
      <c r="B1119" s="45" t="s">
        <v>704</v>
      </c>
      <c r="C1119" s="45">
        <v>2018</v>
      </c>
      <c r="D1119" s="45">
        <v>256</v>
      </c>
      <c r="E1119" s="45">
        <v>1115</v>
      </c>
      <c r="F1119" s="45">
        <v>75030</v>
      </c>
      <c r="G1119" s="45">
        <v>13163</v>
      </c>
      <c r="H1119" s="133">
        <v>63</v>
      </c>
      <c r="I1119" s="133">
        <v>1651</v>
      </c>
      <c r="J1119" s="133">
        <v>776</v>
      </c>
      <c r="K1119" s="134">
        <v>0.48379293662312528</v>
      </c>
      <c r="L1119" s="136">
        <v>169.52234316173306</v>
      </c>
      <c r="M1119" s="136">
        <v>4.9055513432843831</v>
      </c>
      <c r="N1119" s="45" t="s">
        <v>689</v>
      </c>
      <c r="O1119" s="45"/>
      <c r="P1119" s="49">
        <v>168</v>
      </c>
      <c r="Q1119" s="49">
        <v>0.9</v>
      </c>
      <c r="R1119" s="49">
        <v>-1.5223431617330618</v>
      </c>
      <c r="S1119" s="50"/>
      <c r="T1119" s="48">
        <v>3.5</v>
      </c>
      <c r="U1119" s="48">
        <v>3.7</v>
      </c>
      <c r="V1119" s="48">
        <v>2100</v>
      </c>
      <c r="W1119" s="48">
        <v>0.14199999999999999</v>
      </c>
      <c r="X1119" s="48">
        <v>29.6</v>
      </c>
      <c r="Y1119" s="48">
        <v>0.56000000000000005</v>
      </c>
      <c r="Z1119" s="48">
        <v>1.96</v>
      </c>
      <c r="AA1119" s="48">
        <v>5.04</v>
      </c>
      <c r="AB1119" s="48">
        <v>0.379</v>
      </c>
      <c r="AC1119" s="48">
        <v>29.6</v>
      </c>
      <c r="AD1119" s="48">
        <v>13.1</v>
      </c>
      <c r="AE1119" s="48">
        <v>156</v>
      </c>
      <c r="AF1119" s="48">
        <v>63.6</v>
      </c>
      <c r="AG1119" s="48">
        <v>356</v>
      </c>
      <c r="AH1119" s="48">
        <v>77.3</v>
      </c>
      <c r="AI1119" s="48">
        <v>869</v>
      </c>
      <c r="AJ1119" s="48">
        <v>153</v>
      </c>
      <c r="AK1119" s="48">
        <v>14120</v>
      </c>
      <c r="AL1119" s="45"/>
      <c r="AM1119" s="48">
        <v>1.7894E-3</v>
      </c>
      <c r="AN1119" s="48">
        <v>7.5000000000000002E-6</v>
      </c>
      <c r="AO1119" s="48">
        <v>1.46777</v>
      </c>
      <c r="AP1119" s="48">
        <v>1.2E-4</v>
      </c>
      <c r="AQ1119" s="48">
        <v>7.4149999999999994E-2</v>
      </c>
      <c r="AR1119" s="48">
        <v>5.8E-4</v>
      </c>
      <c r="AS1119" s="48">
        <v>0.28262599999999999</v>
      </c>
      <c r="AT1119" s="48">
        <v>3.7333333333333331E-5</v>
      </c>
      <c r="AU1119" s="51">
        <v>0.28262032760917366</v>
      </c>
      <c r="AV1119" s="51">
        <v>-2.0574797152894675</v>
      </c>
      <c r="AW1119" s="51">
        <v>1.3206994837026018</v>
      </c>
      <c r="AX1119" s="52">
        <v>0.28262037862825973</v>
      </c>
      <c r="AY1119" s="52">
        <v>-2.0895578035740048</v>
      </c>
      <c r="AZ1119" s="52">
        <v>1.3206950078652635</v>
      </c>
      <c r="BA1119" s="48">
        <v>59.6504015220236</v>
      </c>
      <c r="BB1119" s="48">
        <v>20.668884796265974</v>
      </c>
      <c r="BC1119" s="48">
        <v>5.542163036824677</v>
      </c>
      <c r="BD1119" s="48">
        <v>0.10954508942020964</v>
      </c>
      <c r="BE1119" s="48">
        <v>2.4182595211631188</v>
      </c>
      <c r="BF1119" s="48">
        <v>1.550166359719948</v>
      </c>
      <c r="BG1119" s="48">
        <v>3.9167536688924018</v>
      </c>
      <c r="BH1119" s="48">
        <v>5.4359167014179501</v>
      </c>
      <c r="BI1119" s="48">
        <v>0.57356155309638079</v>
      </c>
      <c r="BJ1119" s="48">
        <v>0.13434775117572884</v>
      </c>
      <c r="BK1119" s="48">
        <v>14</v>
      </c>
      <c r="BL1119" s="48">
        <v>2</v>
      </c>
      <c r="BM1119" s="48">
        <v>105</v>
      </c>
      <c r="BN1119" s="48" t="s">
        <v>1712</v>
      </c>
      <c r="BO1119" s="48">
        <v>8</v>
      </c>
      <c r="BP1119" s="48" t="s">
        <v>1712</v>
      </c>
      <c r="BQ1119" s="48" t="s">
        <v>1707</v>
      </c>
      <c r="BR1119" s="48">
        <v>60</v>
      </c>
      <c r="BS1119" s="48">
        <v>22</v>
      </c>
      <c r="BT1119" s="48">
        <v>1.5</v>
      </c>
      <c r="BU1119" s="48" t="s">
        <v>1713</v>
      </c>
      <c r="BV1119" s="48">
        <v>276</v>
      </c>
      <c r="BW1119" s="48">
        <v>331</v>
      </c>
      <c r="BX1119" s="48">
        <v>22.7</v>
      </c>
      <c r="BY1119" s="48">
        <v>177</v>
      </c>
      <c r="BZ1119" s="48">
        <v>9.9</v>
      </c>
      <c r="CA1119" s="48" t="s">
        <v>1708</v>
      </c>
      <c r="CB1119" s="48" t="s">
        <v>1709</v>
      </c>
      <c r="CC1119" s="48" t="s">
        <v>1710</v>
      </c>
      <c r="CD1119" s="48">
        <v>1</v>
      </c>
      <c r="CE1119" s="48">
        <v>0.6</v>
      </c>
      <c r="CF1119" s="48">
        <v>18</v>
      </c>
      <c r="CG1119" s="48">
        <v>724</v>
      </c>
      <c r="CH1119" s="48">
        <v>35.5</v>
      </c>
      <c r="CI1119" s="48">
        <v>68.3</v>
      </c>
      <c r="CJ1119" s="48">
        <v>7.61</v>
      </c>
      <c r="CK1119" s="48">
        <v>27.3</v>
      </c>
      <c r="CL1119" s="48">
        <v>5.16</v>
      </c>
      <c r="CM1119" s="48">
        <v>1.24</v>
      </c>
      <c r="CN1119" s="48">
        <v>4.25</v>
      </c>
      <c r="CO1119" s="48">
        <v>0.65</v>
      </c>
      <c r="CP1119" s="48">
        <v>3.89</v>
      </c>
      <c r="CQ1119" s="48">
        <v>0.83</v>
      </c>
      <c r="CR1119" s="48">
        <v>2.61</v>
      </c>
      <c r="CS1119" s="48">
        <v>0.40799999999999997</v>
      </c>
      <c r="CT1119" s="48">
        <v>2.99</v>
      </c>
      <c r="CU1119" s="48">
        <v>0.495</v>
      </c>
      <c r="CV1119" s="48">
        <v>4.7</v>
      </c>
      <c r="CW1119" s="48">
        <v>0.91</v>
      </c>
      <c r="CX1119" s="48">
        <v>2.1</v>
      </c>
      <c r="CY1119" s="48">
        <v>0.92</v>
      </c>
      <c r="CZ1119" s="48" t="s">
        <v>1713</v>
      </c>
      <c r="DA1119" s="48">
        <v>0.1</v>
      </c>
      <c r="DB1119" s="48">
        <v>21.5</v>
      </c>
      <c r="DC1119" s="48">
        <v>2.2799999999999998</v>
      </c>
    </row>
    <row r="1120" spans="1:107" x14ac:dyDescent="0.25">
      <c r="A1120" s="4" t="s">
        <v>259</v>
      </c>
      <c r="B1120" s="4" t="s">
        <v>704</v>
      </c>
      <c r="C1120" s="4">
        <v>2018</v>
      </c>
      <c r="D1120" s="4">
        <v>257</v>
      </c>
      <c r="E1120" s="4">
        <v>1116</v>
      </c>
      <c r="F1120" s="4">
        <v>75191</v>
      </c>
      <c r="G1120" s="4">
        <v>13318</v>
      </c>
      <c r="H1120" s="113">
        <v>22.05</v>
      </c>
      <c r="I1120" s="113">
        <v>800</v>
      </c>
      <c r="J1120" s="113">
        <v>281.89999999999998</v>
      </c>
      <c r="K1120" s="114">
        <v>0.36350418029807346</v>
      </c>
      <c r="L1120" s="116">
        <v>168.83470541209212</v>
      </c>
      <c r="M1120" s="116">
        <v>4.8297853253060641</v>
      </c>
      <c r="O1120" s="71"/>
      <c r="P1120" s="101">
        <v>168</v>
      </c>
      <c r="Q1120" s="101">
        <v>0.9</v>
      </c>
      <c r="R1120" s="101">
        <v>-0.83470541209212001</v>
      </c>
      <c r="S1120" s="102"/>
      <c r="T1120" s="20">
        <v>2.2000000000000002</v>
      </c>
      <c r="U1120" s="20">
        <v>3.1</v>
      </c>
      <c r="V1120" s="20">
        <v>1041</v>
      </c>
      <c r="W1120" s="20" t="s">
        <v>684</v>
      </c>
      <c r="X1120" s="20">
        <v>12.8</v>
      </c>
      <c r="Y1120" s="20" t="s">
        <v>684</v>
      </c>
      <c r="Z1120" s="20">
        <v>0.62</v>
      </c>
      <c r="AA1120" s="20">
        <v>1.9</v>
      </c>
      <c r="AB1120" s="20">
        <v>0.17</v>
      </c>
      <c r="AC1120" s="20">
        <v>12.5</v>
      </c>
      <c r="AD1120" s="20">
        <v>5.25</v>
      </c>
      <c r="AE1120" s="20">
        <v>72.3</v>
      </c>
      <c r="AF1120" s="20">
        <v>29.8</v>
      </c>
      <c r="AG1120" s="20">
        <v>160</v>
      </c>
      <c r="AH1120" s="20">
        <v>39.5</v>
      </c>
      <c r="AI1120" s="20">
        <v>376</v>
      </c>
      <c r="AJ1120" s="20">
        <v>81.599999999999994</v>
      </c>
      <c r="AK1120" s="20">
        <v>11330</v>
      </c>
      <c r="AM1120" s="100">
        <v>1.4120000000000001E-3</v>
      </c>
      <c r="AN1120" s="100">
        <v>1.7E-5</v>
      </c>
      <c r="AO1120" s="100">
        <v>1.46776</v>
      </c>
      <c r="AP1120" s="100">
        <v>1.2E-4</v>
      </c>
      <c r="AQ1120" s="100">
        <v>5.4149999999999997E-2</v>
      </c>
      <c r="AR1120" s="100">
        <v>4.4000000000000002E-4</v>
      </c>
      <c r="AS1120" s="100">
        <v>0.28265899999999999</v>
      </c>
      <c r="AT1120" s="100">
        <v>3.6666666666666666E-5</v>
      </c>
      <c r="AU1120" s="105">
        <v>0.28265454215054203</v>
      </c>
      <c r="AV1120" s="105">
        <v>-0.86241705396283841</v>
      </c>
      <c r="AW1120" s="105">
        <v>1.297113578711752</v>
      </c>
      <c r="AX1120" s="106">
        <v>0.2826545642243784</v>
      </c>
      <c r="AY1120" s="106">
        <v>-0.88021638924740131</v>
      </c>
      <c r="AZ1120" s="106">
        <v>1.2971111684390981</v>
      </c>
      <c r="BA1120" s="100">
        <v>59.6504015220236</v>
      </c>
      <c r="BB1120" s="100">
        <v>20.668884796265974</v>
      </c>
      <c r="BC1120" s="100">
        <v>5.542163036824677</v>
      </c>
      <c r="BD1120" s="100">
        <v>0.10954508942020964</v>
      </c>
      <c r="BE1120" s="100">
        <v>2.4182595211631188</v>
      </c>
      <c r="BF1120" s="100">
        <v>1.550166359719948</v>
      </c>
      <c r="BG1120" s="100">
        <v>3.9167536688924018</v>
      </c>
      <c r="BH1120" s="100">
        <v>5.4359167014179501</v>
      </c>
      <c r="BI1120" s="100">
        <v>0.57356155309638079</v>
      </c>
      <c r="BJ1120" s="100">
        <v>0.13434775117572884</v>
      </c>
      <c r="BK1120" s="100">
        <v>14</v>
      </c>
      <c r="BL1120" s="100">
        <v>2</v>
      </c>
      <c r="BM1120" s="100">
        <v>105</v>
      </c>
      <c r="BN1120" s="100" t="s">
        <v>1712</v>
      </c>
      <c r="BO1120" s="100">
        <v>8</v>
      </c>
      <c r="BP1120" s="100" t="s">
        <v>1712</v>
      </c>
      <c r="BQ1120" s="100" t="s">
        <v>1707</v>
      </c>
      <c r="BR1120" s="100">
        <v>60</v>
      </c>
      <c r="BS1120" s="100">
        <v>22</v>
      </c>
      <c r="BT1120" s="100">
        <v>1.5</v>
      </c>
      <c r="BU1120" s="100" t="s">
        <v>1713</v>
      </c>
      <c r="BV1120" s="100">
        <v>276</v>
      </c>
      <c r="BW1120" s="100">
        <v>331</v>
      </c>
      <c r="BX1120" s="100">
        <v>22.7</v>
      </c>
      <c r="BY1120" s="100">
        <v>177</v>
      </c>
      <c r="BZ1120" s="100">
        <v>9.9</v>
      </c>
      <c r="CA1120" s="100" t="s">
        <v>1708</v>
      </c>
      <c r="CB1120" s="100" t="s">
        <v>1709</v>
      </c>
      <c r="CC1120" s="100" t="s">
        <v>1710</v>
      </c>
      <c r="CD1120" s="100">
        <v>1</v>
      </c>
      <c r="CE1120" s="100">
        <v>0.6</v>
      </c>
      <c r="CF1120" s="100">
        <v>18</v>
      </c>
      <c r="CG1120" s="100">
        <v>724</v>
      </c>
      <c r="CH1120" s="100">
        <v>35.5</v>
      </c>
      <c r="CI1120" s="100">
        <v>68.3</v>
      </c>
      <c r="CJ1120" s="100">
        <v>7.61</v>
      </c>
      <c r="CK1120" s="100">
        <v>27.3</v>
      </c>
      <c r="CL1120" s="100">
        <v>5.16</v>
      </c>
      <c r="CM1120" s="100">
        <v>1.24</v>
      </c>
      <c r="CN1120" s="100">
        <v>4.25</v>
      </c>
      <c r="CO1120" s="100">
        <v>0.65</v>
      </c>
      <c r="CP1120" s="100">
        <v>3.89</v>
      </c>
      <c r="CQ1120" s="100">
        <v>0.83</v>
      </c>
      <c r="CR1120" s="100">
        <v>2.61</v>
      </c>
      <c r="CS1120" s="100">
        <v>0.40799999999999997</v>
      </c>
      <c r="CT1120" s="100">
        <v>2.99</v>
      </c>
      <c r="CU1120" s="100">
        <v>0.495</v>
      </c>
      <c r="CV1120" s="100">
        <v>4.7</v>
      </c>
      <c r="CW1120" s="100">
        <v>0.91</v>
      </c>
      <c r="CX1120" s="100">
        <v>2.1</v>
      </c>
      <c r="CY1120" s="100">
        <v>0.92</v>
      </c>
      <c r="CZ1120" s="100" t="s">
        <v>1713</v>
      </c>
      <c r="DA1120" s="100">
        <v>0.1</v>
      </c>
      <c r="DB1120" s="100">
        <v>21.5</v>
      </c>
      <c r="DC1120" s="100">
        <v>2.2799999999999998</v>
      </c>
    </row>
    <row r="1121" spans="1:107" x14ac:dyDescent="0.25">
      <c r="A1121" s="4" t="s">
        <v>260</v>
      </c>
      <c r="B1121" s="4" t="s">
        <v>704</v>
      </c>
      <c r="C1121" s="4">
        <v>2018</v>
      </c>
      <c r="D1121" s="4">
        <v>258</v>
      </c>
      <c r="E1121" s="4">
        <v>1117</v>
      </c>
      <c r="F1121" s="4">
        <v>75115</v>
      </c>
      <c r="G1121" s="4">
        <v>13344</v>
      </c>
      <c r="H1121" s="113">
        <v>28.82</v>
      </c>
      <c r="I1121" s="113">
        <v>749</v>
      </c>
      <c r="J1121" s="113">
        <v>364.8</v>
      </c>
      <c r="K1121" s="114">
        <v>0.50301810865191143</v>
      </c>
      <c r="L1121" s="116">
        <v>170.55292741996669</v>
      </c>
      <c r="M1121" s="116">
        <v>4.7858744907426587</v>
      </c>
      <c r="O1121" s="71"/>
      <c r="P1121" s="101">
        <v>168</v>
      </c>
      <c r="Q1121" s="101">
        <v>0.9</v>
      </c>
      <c r="R1121" s="101">
        <v>-2.5529274199666929</v>
      </c>
      <c r="S1121" s="102" t="s">
        <v>1782</v>
      </c>
      <c r="T1121" s="73">
        <v>3.5</v>
      </c>
      <c r="U1121" s="73">
        <v>2.9</v>
      </c>
      <c r="V1121" s="73">
        <v>779</v>
      </c>
      <c r="W1121" s="73">
        <v>4</v>
      </c>
      <c r="X1121" s="73">
        <v>30.6</v>
      </c>
      <c r="Y1121" s="73">
        <v>3.7</v>
      </c>
      <c r="Z1121" s="73">
        <v>7.2</v>
      </c>
      <c r="AA1121" s="73">
        <v>2.5299999999999998</v>
      </c>
      <c r="AB1121" s="73">
        <v>0.28499999999999998</v>
      </c>
      <c r="AC1121" s="73">
        <v>9.9</v>
      </c>
      <c r="AD1121" s="73">
        <v>3.62</v>
      </c>
      <c r="AE1121" s="73">
        <v>51.9</v>
      </c>
      <c r="AF1121" s="73">
        <v>22.3</v>
      </c>
      <c r="AG1121" s="73">
        <v>120.3</v>
      </c>
      <c r="AH1121" s="73">
        <v>34</v>
      </c>
      <c r="AI1121" s="73">
        <v>383</v>
      </c>
      <c r="AJ1121" s="73">
        <v>75.099999999999994</v>
      </c>
      <c r="AK1121" s="73">
        <v>11630</v>
      </c>
      <c r="AM1121" s="100" t="s">
        <v>734</v>
      </c>
      <c r="AN1121" s="100" t="s">
        <v>734</v>
      </c>
      <c r="AO1121" s="100" t="s">
        <v>734</v>
      </c>
      <c r="AP1121" s="100" t="s">
        <v>734</v>
      </c>
      <c r="AQ1121" s="100" t="s">
        <v>734</v>
      </c>
      <c r="AR1121" s="100" t="s">
        <v>734</v>
      </c>
      <c r="AS1121" s="100" t="s">
        <v>734</v>
      </c>
      <c r="AT1121" s="100" t="s">
        <v>734</v>
      </c>
      <c r="AU1121" s="105" t="s">
        <v>734</v>
      </c>
      <c r="AV1121" s="105" t="s">
        <v>734</v>
      </c>
      <c r="AW1121" s="105" t="s">
        <v>734</v>
      </c>
      <c r="AX1121" s="106" t="s">
        <v>734</v>
      </c>
      <c r="AY1121" s="106" t="s">
        <v>734</v>
      </c>
      <c r="AZ1121" s="106" t="s">
        <v>734</v>
      </c>
      <c r="BA1121" s="100">
        <v>59.6504015220236</v>
      </c>
      <c r="BB1121" s="100">
        <v>20.668884796265974</v>
      </c>
      <c r="BC1121" s="100">
        <v>5.542163036824677</v>
      </c>
      <c r="BD1121" s="100">
        <v>0.10954508942020964</v>
      </c>
      <c r="BE1121" s="100">
        <v>2.4182595211631188</v>
      </c>
      <c r="BF1121" s="100">
        <v>1.550166359719948</v>
      </c>
      <c r="BG1121" s="100">
        <v>3.9167536688924018</v>
      </c>
      <c r="BH1121" s="100">
        <v>5.4359167014179501</v>
      </c>
      <c r="BI1121" s="100">
        <v>0.57356155309638079</v>
      </c>
      <c r="BJ1121" s="100">
        <v>0.13434775117572884</v>
      </c>
      <c r="BK1121" s="100">
        <v>14</v>
      </c>
      <c r="BL1121" s="100">
        <v>2</v>
      </c>
      <c r="BM1121" s="100">
        <v>105</v>
      </c>
      <c r="BN1121" s="100" t="s">
        <v>1712</v>
      </c>
      <c r="BO1121" s="100">
        <v>8</v>
      </c>
      <c r="BP1121" s="100" t="s">
        <v>1712</v>
      </c>
      <c r="BQ1121" s="100" t="s">
        <v>1707</v>
      </c>
      <c r="BR1121" s="100">
        <v>60</v>
      </c>
      <c r="BS1121" s="100">
        <v>22</v>
      </c>
      <c r="BT1121" s="100">
        <v>1.5</v>
      </c>
      <c r="BU1121" s="100" t="s">
        <v>1713</v>
      </c>
      <c r="BV1121" s="100">
        <v>276</v>
      </c>
      <c r="BW1121" s="100">
        <v>331</v>
      </c>
      <c r="BX1121" s="100">
        <v>22.7</v>
      </c>
      <c r="BY1121" s="100">
        <v>177</v>
      </c>
      <c r="BZ1121" s="100">
        <v>9.9</v>
      </c>
      <c r="CA1121" s="100" t="s">
        <v>1708</v>
      </c>
      <c r="CB1121" s="100" t="s">
        <v>1709</v>
      </c>
      <c r="CC1121" s="100" t="s">
        <v>1710</v>
      </c>
      <c r="CD1121" s="100">
        <v>1</v>
      </c>
      <c r="CE1121" s="100">
        <v>0.6</v>
      </c>
      <c r="CF1121" s="100">
        <v>18</v>
      </c>
      <c r="CG1121" s="100">
        <v>724</v>
      </c>
      <c r="CH1121" s="100">
        <v>35.5</v>
      </c>
      <c r="CI1121" s="100">
        <v>68.3</v>
      </c>
      <c r="CJ1121" s="100">
        <v>7.61</v>
      </c>
      <c r="CK1121" s="100">
        <v>27.3</v>
      </c>
      <c r="CL1121" s="100">
        <v>5.16</v>
      </c>
      <c r="CM1121" s="100">
        <v>1.24</v>
      </c>
      <c r="CN1121" s="100">
        <v>4.25</v>
      </c>
      <c r="CO1121" s="100">
        <v>0.65</v>
      </c>
      <c r="CP1121" s="100">
        <v>3.89</v>
      </c>
      <c r="CQ1121" s="100">
        <v>0.83</v>
      </c>
      <c r="CR1121" s="100">
        <v>2.61</v>
      </c>
      <c r="CS1121" s="100">
        <v>0.40799999999999997</v>
      </c>
      <c r="CT1121" s="100">
        <v>2.99</v>
      </c>
      <c r="CU1121" s="100">
        <v>0.495</v>
      </c>
      <c r="CV1121" s="100">
        <v>4.7</v>
      </c>
      <c r="CW1121" s="100">
        <v>0.91</v>
      </c>
      <c r="CX1121" s="100">
        <v>2.1</v>
      </c>
      <c r="CY1121" s="100">
        <v>0.92</v>
      </c>
      <c r="CZ1121" s="100" t="s">
        <v>1713</v>
      </c>
      <c r="DA1121" s="100">
        <v>0.1</v>
      </c>
      <c r="DB1121" s="100">
        <v>21.5</v>
      </c>
      <c r="DC1121" s="100">
        <v>2.2799999999999998</v>
      </c>
    </row>
    <row r="1122" spans="1:107" x14ac:dyDescent="0.25">
      <c r="A1122" s="4" t="s">
        <v>261</v>
      </c>
      <c r="B1122" s="4" t="s">
        <v>704</v>
      </c>
      <c r="C1122" s="4">
        <v>2018</v>
      </c>
      <c r="D1122" s="4">
        <v>259</v>
      </c>
      <c r="E1122" s="4">
        <v>1118</v>
      </c>
      <c r="F1122" s="4">
        <v>75622</v>
      </c>
      <c r="G1122" s="4">
        <v>13424</v>
      </c>
      <c r="H1122" s="113">
        <v>41</v>
      </c>
      <c r="I1122" s="113">
        <v>792</v>
      </c>
      <c r="J1122" s="113">
        <v>503</v>
      </c>
      <c r="K1122" s="114">
        <v>0.63734862970044615</v>
      </c>
      <c r="L1122" s="116">
        <v>170.98202899980367</v>
      </c>
      <c r="M1122" s="116">
        <v>5.198654992391857</v>
      </c>
      <c r="O1122" s="71"/>
      <c r="P1122" s="101">
        <v>168</v>
      </c>
      <c r="Q1122" s="101">
        <v>0.9</v>
      </c>
      <c r="R1122" s="101">
        <v>-2.9820289998036742</v>
      </c>
      <c r="S1122" s="102" t="s">
        <v>1782</v>
      </c>
      <c r="T1122" s="73">
        <v>4.4000000000000004</v>
      </c>
      <c r="U1122" s="73">
        <v>4.2</v>
      </c>
      <c r="V1122" s="73">
        <v>1320</v>
      </c>
      <c r="W1122" s="73" t="s">
        <v>684</v>
      </c>
      <c r="X1122" s="73">
        <v>18.5</v>
      </c>
      <c r="Y1122" s="73">
        <v>0.17</v>
      </c>
      <c r="Z1122" s="73">
        <v>1.59</v>
      </c>
      <c r="AA1122" s="73">
        <v>3.64</v>
      </c>
      <c r="AB1122" s="73">
        <v>0.35199999999999998</v>
      </c>
      <c r="AC1122" s="73">
        <v>18.3</v>
      </c>
      <c r="AD1122" s="73">
        <v>7.4</v>
      </c>
      <c r="AE1122" s="73">
        <v>101</v>
      </c>
      <c r="AF1122" s="73">
        <v>43.5</v>
      </c>
      <c r="AG1122" s="73">
        <v>202</v>
      </c>
      <c r="AH1122" s="73">
        <v>50.6</v>
      </c>
      <c r="AI1122" s="73">
        <v>578</v>
      </c>
      <c r="AJ1122" s="73">
        <v>104</v>
      </c>
      <c r="AK1122" s="73">
        <v>10860</v>
      </c>
      <c r="AM1122" s="100">
        <v>1.2409999999999999E-3</v>
      </c>
      <c r="AN1122" s="100">
        <v>1.5999999999999999E-5</v>
      </c>
      <c r="AO1122" s="100">
        <v>1.46784</v>
      </c>
      <c r="AP1122" s="100">
        <v>1.2999999999999999E-4</v>
      </c>
      <c r="AQ1122" s="100">
        <v>4.9459999999999997E-2</v>
      </c>
      <c r="AR1122" s="100">
        <v>7.2999999999999996E-4</v>
      </c>
      <c r="AS1122" s="100">
        <v>0.28264299999999998</v>
      </c>
      <c r="AT1122" s="100">
        <v>3.6666666666666666E-5</v>
      </c>
      <c r="AU1122" s="105">
        <v>0.28263903210715585</v>
      </c>
      <c r="AV1122" s="105">
        <v>-1.3633000295232289</v>
      </c>
      <c r="AW1122" s="105">
        <v>1.2971197794787364</v>
      </c>
      <c r="AX1122" s="106">
        <v>0.28263910141816823</v>
      </c>
      <c r="AY1122" s="106">
        <v>-1.4272248973556945</v>
      </c>
      <c r="AZ1122" s="106">
        <v>1.2971111684390981</v>
      </c>
      <c r="BA1122" s="100">
        <v>59.6504015220236</v>
      </c>
      <c r="BB1122" s="100">
        <v>20.668884796265974</v>
      </c>
      <c r="BC1122" s="100">
        <v>5.542163036824677</v>
      </c>
      <c r="BD1122" s="100">
        <v>0.10954508942020964</v>
      </c>
      <c r="BE1122" s="100">
        <v>2.4182595211631188</v>
      </c>
      <c r="BF1122" s="100">
        <v>1.550166359719948</v>
      </c>
      <c r="BG1122" s="100">
        <v>3.9167536688924018</v>
      </c>
      <c r="BH1122" s="100">
        <v>5.4359167014179501</v>
      </c>
      <c r="BI1122" s="100">
        <v>0.57356155309638079</v>
      </c>
      <c r="BJ1122" s="100">
        <v>0.13434775117572884</v>
      </c>
      <c r="BK1122" s="100">
        <v>14</v>
      </c>
      <c r="BL1122" s="100">
        <v>2</v>
      </c>
      <c r="BM1122" s="100">
        <v>105</v>
      </c>
      <c r="BN1122" s="100" t="s">
        <v>1712</v>
      </c>
      <c r="BO1122" s="100">
        <v>8</v>
      </c>
      <c r="BP1122" s="100" t="s">
        <v>1712</v>
      </c>
      <c r="BQ1122" s="100" t="s">
        <v>1707</v>
      </c>
      <c r="BR1122" s="100">
        <v>60</v>
      </c>
      <c r="BS1122" s="100">
        <v>22</v>
      </c>
      <c r="BT1122" s="100">
        <v>1.5</v>
      </c>
      <c r="BU1122" s="100" t="s">
        <v>1713</v>
      </c>
      <c r="BV1122" s="100">
        <v>276</v>
      </c>
      <c r="BW1122" s="100">
        <v>331</v>
      </c>
      <c r="BX1122" s="100">
        <v>22.7</v>
      </c>
      <c r="BY1122" s="100">
        <v>177</v>
      </c>
      <c r="BZ1122" s="100">
        <v>9.9</v>
      </c>
      <c r="CA1122" s="100" t="s">
        <v>1708</v>
      </c>
      <c r="CB1122" s="100" t="s">
        <v>1709</v>
      </c>
      <c r="CC1122" s="100" t="s">
        <v>1710</v>
      </c>
      <c r="CD1122" s="100">
        <v>1</v>
      </c>
      <c r="CE1122" s="100">
        <v>0.6</v>
      </c>
      <c r="CF1122" s="100">
        <v>18</v>
      </c>
      <c r="CG1122" s="100">
        <v>724</v>
      </c>
      <c r="CH1122" s="100">
        <v>35.5</v>
      </c>
      <c r="CI1122" s="100">
        <v>68.3</v>
      </c>
      <c r="CJ1122" s="100">
        <v>7.61</v>
      </c>
      <c r="CK1122" s="100">
        <v>27.3</v>
      </c>
      <c r="CL1122" s="100">
        <v>5.16</v>
      </c>
      <c r="CM1122" s="100">
        <v>1.24</v>
      </c>
      <c r="CN1122" s="100">
        <v>4.25</v>
      </c>
      <c r="CO1122" s="100">
        <v>0.65</v>
      </c>
      <c r="CP1122" s="100">
        <v>3.89</v>
      </c>
      <c r="CQ1122" s="100">
        <v>0.83</v>
      </c>
      <c r="CR1122" s="100">
        <v>2.61</v>
      </c>
      <c r="CS1122" s="100">
        <v>0.40799999999999997</v>
      </c>
      <c r="CT1122" s="100">
        <v>2.99</v>
      </c>
      <c r="CU1122" s="100">
        <v>0.495</v>
      </c>
      <c r="CV1122" s="100">
        <v>4.7</v>
      </c>
      <c r="CW1122" s="100">
        <v>0.91</v>
      </c>
      <c r="CX1122" s="100">
        <v>2.1</v>
      </c>
      <c r="CY1122" s="100">
        <v>0.92</v>
      </c>
      <c r="CZ1122" s="100" t="s">
        <v>1713</v>
      </c>
      <c r="DA1122" s="100">
        <v>0.1</v>
      </c>
      <c r="DB1122" s="100">
        <v>21.5</v>
      </c>
      <c r="DC1122" s="100">
        <v>2.2799999999999998</v>
      </c>
    </row>
    <row r="1123" spans="1:107" x14ac:dyDescent="0.25">
      <c r="A1123" s="4" t="s">
        <v>262</v>
      </c>
      <c r="B1123" s="4" t="s">
        <v>704</v>
      </c>
      <c r="C1123" s="4">
        <v>2018</v>
      </c>
      <c r="D1123" s="4">
        <v>260</v>
      </c>
      <c r="E1123" s="4">
        <v>1119</v>
      </c>
      <c r="F1123" s="4">
        <v>75398</v>
      </c>
      <c r="G1123" s="4">
        <v>13493</v>
      </c>
      <c r="H1123" s="113">
        <v>41.09</v>
      </c>
      <c r="I1123" s="113">
        <v>778</v>
      </c>
      <c r="J1123" s="113">
        <v>624.6</v>
      </c>
      <c r="K1123" s="114">
        <v>0.82101806239737274</v>
      </c>
      <c r="L1123" s="116">
        <v>165.90703854235238</v>
      </c>
      <c r="M1123" s="116">
        <v>5.2118784096636643</v>
      </c>
      <c r="O1123" s="71"/>
      <c r="P1123" s="101">
        <v>168</v>
      </c>
      <c r="Q1123" s="101">
        <v>0.9</v>
      </c>
      <c r="R1123" s="101">
        <v>2.0929614576476183</v>
      </c>
      <c r="S1123" s="102"/>
      <c r="T1123" s="20">
        <v>7.7</v>
      </c>
      <c r="U1123" s="20">
        <v>3.9</v>
      </c>
      <c r="V1123" s="20">
        <v>2080</v>
      </c>
      <c r="W1123" s="20">
        <v>0.33</v>
      </c>
      <c r="X1123" s="20">
        <v>22.2</v>
      </c>
      <c r="Y1123" s="20">
        <v>1.5</v>
      </c>
      <c r="Z1123" s="20">
        <v>5.98</v>
      </c>
      <c r="AA1123" s="20">
        <v>8</v>
      </c>
      <c r="AB1123" s="20">
        <v>2.12</v>
      </c>
      <c r="AC1123" s="20">
        <v>33.799999999999997</v>
      </c>
      <c r="AD1123" s="20">
        <v>13.2</v>
      </c>
      <c r="AE1123" s="20">
        <v>149</v>
      </c>
      <c r="AF1123" s="20">
        <v>64.599999999999994</v>
      </c>
      <c r="AG1123" s="20">
        <v>354</v>
      </c>
      <c r="AH1123" s="20">
        <v>77.7</v>
      </c>
      <c r="AI1123" s="20">
        <v>825</v>
      </c>
      <c r="AJ1123" s="20">
        <v>161</v>
      </c>
      <c r="AK1123" s="20">
        <v>10100</v>
      </c>
      <c r="AM1123" s="100">
        <v>1.5560000000000001E-3</v>
      </c>
      <c r="AN1123" s="100">
        <v>1.8E-5</v>
      </c>
      <c r="AO1123" s="100">
        <v>1.46784</v>
      </c>
      <c r="AP1123" s="100">
        <v>1.3999999999999999E-4</v>
      </c>
      <c r="AQ1123" s="100">
        <v>5.7639999999999997E-2</v>
      </c>
      <c r="AR1123" s="100">
        <v>9.7999999999999997E-4</v>
      </c>
      <c r="AS1123" s="100">
        <v>0.28268399999999999</v>
      </c>
      <c r="AT1123" s="100">
        <v>4.0666666666666668E-5</v>
      </c>
      <c r="AU1123" s="105">
        <v>0.28267917284209498</v>
      </c>
      <c r="AV1123" s="105">
        <v>-5.6258837352052282E-2</v>
      </c>
      <c r="AW1123" s="105">
        <v>1.4386075023448732</v>
      </c>
      <c r="AX1123" s="106">
        <v>0.28267911185066064</v>
      </c>
      <c r="AY1123" s="106">
        <v>-1.1825474447446638E-2</v>
      </c>
      <c r="AZ1123" s="106">
        <v>1.4386142049960908</v>
      </c>
      <c r="BA1123" s="100">
        <v>59.6504015220236</v>
      </c>
      <c r="BB1123" s="100">
        <v>20.668884796265974</v>
      </c>
      <c r="BC1123" s="100">
        <v>5.542163036824677</v>
      </c>
      <c r="BD1123" s="100">
        <v>0.10954508942020964</v>
      </c>
      <c r="BE1123" s="100">
        <v>2.4182595211631188</v>
      </c>
      <c r="BF1123" s="100">
        <v>1.550166359719948</v>
      </c>
      <c r="BG1123" s="100">
        <v>3.9167536688924018</v>
      </c>
      <c r="BH1123" s="100">
        <v>5.4359167014179501</v>
      </c>
      <c r="BI1123" s="100">
        <v>0.57356155309638079</v>
      </c>
      <c r="BJ1123" s="100">
        <v>0.13434775117572884</v>
      </c>
      <c r="BK1123" s="100">
        <v>14</v>
      </c>
      <c r="BL1123" s="100">
        <v>2</v>
      </c>
      <c r="BM1123" s="100">
        <v>105</v>
      </c>
      <c r="BN1123" s="100" t="s">
        <v>1712</v>
      </c>
      <c r="BO1123" s="100">
        <v>8</v>
      </c>
      <c r="BP1123" s="100" t="s">
        <v>1712</v>
      </c>
      <c r="BQ1123" s="100" t="s">
        <v>1707</v>
      </c>
      <c r="BR1123" s="100">
        <v>60</v>
      </c>
      <c r="BS1123" s="100">
        <v>22</v>
      </c>
      <c r="BT1123" s="100">
        <v>1.5</v>
      </c>
      <c r="BU1123" s="100" t="s">
        <v>1713</v>
      </c>
      <c r="BV1123" s="100">
        <v>276</v>
      </c>
      <c r="BW1123" s="100">
        <v>331</v>
      </c>
      <c r="BX1123" s="100">
        <v>22.7</v>
      </c>
      <c r="BY1123" s="100">
        <v>177</v>
      </c>
      <c r="BZ1123" s="100">
        <v>9.9</v>
      </c>
      <c r="CA1123" s="100" t="s">
        <v>1708</v>
      </c>
      <c r="CB1123" s="100" t="s">
        <v>1709</v>
      </c>
      <c r="CC1123" s="100" t="s">
        <v>1710</v>
      </c>
      <c r="CD1123" s="100">
        <v>1</v>
      </c>
      <c r="CE1123" s="100">
        <v>0.6</v>
      </c>
      <c r="CF1123" s="100">
        <v>18</v>
      </c>
      <c r="CG1123" s="100">
        <v>724</v>
      </c>
      <c r="CH1123" s="100">
        <v>35.5</v>
      </c>
      <c r="CI1123" s="100">
        <v>68.3</v>
      </c>
      <c r="CJ1123" s="100">
        <v>7.61</v>
      </c>
      <c r="CK1123" s="100">
        <v>27.3</v>
      </c>
      <c r="CL1123" s="100">
        <v>5.16</v>
      </c>
      <c r="CM1123" s="100">
        <v>1.24</v>
      </c>
      <c r="CN1123" s="100">
        <v>4.25</v>
      </c>
      <c r="CO1123" s="100">
        <v>0.65</v>
      </c>
      <c r="CP1123" s="100">
        <v>3.89</v>
      </c>
      <c r="CQ1123" s="100">
        <v>0.83</v>
      </c>
      <c r="CR1123" s="100">
        <v>2.61</v>
      </c>
      <c r="CS1123" s="100">
        <v>0.40799999999999997</v>
      </c>
      <c r="CT1123" s="100">
        <v>2.99</v>
      </c>
      <c r="CU1123" s="100">
        <v>0.495</v>
      </c>
      <c r="CV1123" s="100">
        <v>4.7</v>
      </c>
      <c r="CW1123" s="100">
        <v>0.91</v>
      </c>
      <c r="CX1123" s="100">
        <v>2.1</v>
      </c>
      <c r="CY1123" s="100">
        <v>0.92</v>
      </c>
      <c r="CZ1123" s="100" t="s">
        <v>1713</v>
      </c>
      <c r="DA1123" s="100">
        <v>0.1</v>
      </c>
      <c r="DB1123" s="100">
        <v>21.5</v>
      </c>
      <c r="DC1123" s="100">
        <v>2.2799999999999998</v>
      </c>
    </row>
    <row r="1124" spans="1:107" x14ac:dyDescent="0.25">
      <c r="A1124" s="4" t="s">
        <v>263</v>
      </c>
      <c r="B1124" s="4" t="s">
        <v>704</v>
      </c>
      <c r="C1124" s="4">
        <v>2018</v>
      </c>
      <c r="D1124" s="4">
        <v>261</v>
      </c>
      <c r="E1124" s="4">
        <v>1120</v>
      </c>
      <c r="F1124" s="4">
        <v>75360</v>
      </c>
      <c r="G1124" s="4">
        <v>13717</v>
      </c>
      <c r="H1124" s="113">
        <v>37.72</v>
      </c>
      <c r="I1124" s="113">
        <v>788</v>
      </c>
      <c r="J1124" s="113">
        <v>478</v>
      </c>
      <c r="K1124" s="114">
        <v>0.62073246430788331</v>
      </c>
      <c r="L1124" s="116">
        <v>167.97450284178956</v>
      </c>
      <c r="M1124" s="116">
        <v>4.4959493301571429</v>
      </c>
      <c r="O1124" s="71"/>
      <c r="P1124" s="101">
        <v>168</v>
      </c>
      <c r="Q1124" s="101">
        <v>0.9</v>
      </c>
      <c r="R1124" s="101">
        <v>2.5497158210441739E-2</v>
      </c>
      <c r="S1124" s="102"/>
      <c r="T1124" s="20">
        <v>3.6</v>
      </c>
      <c r="U1124" s="20">
        <v>3.5</v>
      </c>
      <c r="V1124" s="20">
        <v>1440</v>
      </c>
      <c r="W1124" s="20" t="s">
        <v>684</v>
      </c>
      <c r="X1124" s="20">
        <v>17.899999999999999</v>
      </c>
      <c r="Y1124" s="20">
        <v>0.13400000000000001</v>
      </c>
      <c r="Z1124" s="20">
        <v>1.78</v>
      </c>
      <c r="AA1124" s="20">
        <v>3.92</v>
      </c>
      <c r="AB1124" s="20">
        <v>0.55000000000000004</v>
      </c>
      <c r="AC1124" s="20">
        <v>24.3</v>
      </c>
      <c r="AD1124" s="20">
        <v>9.4600000000000009</v>
      </c>
      <c r="AE1124" s="20">
        <v>113.9</v>
      </c>
      <c r="AF1124" s="20">
        <v>46.4</v>
      </c>
      <c r="AG1124" s="20">
        <v>221</v>
      </c>
      <c r="AH1124" s="20">
        <v>50</v>
      </c>
      <c r="AI1124" s="20">
        <v>510</v>
      </c>
      <c r="AJ1124" s="20">
        <v>95.4</v>
      </c>
      <c r="AK1124" s="20">
        <v>9910</v>
      </c>
      <c r="AM1124" s="100">
        <v>1.9599999999999999E-3</v>
      </c>
      <c r="AN1124" s="100">
        <v>2.8E-5</v>
      </c>
      <c r="AO1124" s="100">
        <v>1.4676499999999999</v>
      </c>
      <c r="AP1124" s="100">
        <v>1.2999999999999999E-4</v>
      </c>
      <c r="AQ1124" s="100">
        <v>7.5630000000000003E-2</v>
      </c>
      <c r="AR1124" s="100">
        <v>8.7000000000000001E-4</v>
      </c>
      <c r="AS1124" s="100">
        <v>0.28265099999999999</v>
      </c>
      <c r="AT1124" s="100">
        <v>4.4000000000000006E-5</v>
      </c>
      <c r="AU1124" s="105">
        <v>0.28264484362701697</v>
      </c>
      <c r="AV1124" s="105">
        <v>-1.2246574317853476</v>
      </c>
      <c r="AW1124" s="105">
        <v>1.5565333137779156</v>
      </c>
      <c r="AX1124" s="106">
        <v>0.28264484269106349</v>
      </c>
      <c r="AY1124" s="106">
        <v>-1.224123010260536</v>
      </c>
      <c r="AZ1124" s="106">
        <v>1.5565334021269179</v>
      </c>
      <c r="BA1124" s="100">
        <v>59.6504015220236</v>
      </c>
      <c r="BB1124" s="100">
        <v>20.668884796265974</v>
      </c>
      <c r="BC1124" s="100">
        <v>5.542163036824677</v>
      </c>
      <c r="BD1124" s="100">
        <v>0.10954508942020964</v>
      </c>
      <c r="BE1124" s="100">
        <v>2.4182595211631188</v>
      </c>
      <c r="BF1124" s="100">
        <v>1.550166359719948</v>
      </c>
      <c r="BG1124" s="100">
        <v>3.9167536688924018</v>
      </c>
      <c r="BH1124" s="100">
        <v>5.4359167014179501</v>
      </c>
      <c r="BI1124" s="100">
        <v>0.57356155309638079</v>
      </c>
      <c r="BJ1124" s="100">
        <v>0.13434775117572884</v>
      </c>
      <c r="BK1124" s="100">
        <v>14</v>
      </c>
      <c r="BL1124" s="100">
        <v>2</v>
      </c>
      <c r="BM1124" s="100">
        <v>105</v>
      </c>
      <c r="BN1124" s="100" t="s">
        <v>1712</v>
      </c>
      <c r="BO1124" s="100">
        <v>8</v>
      </c>
      <c r="BP1124" s="100" t="s">
        <v>1712</v>
      </c>
      <c r="BQ1124" s="100" t="s">
        <v>1707</v>
      </c>
      <c r="BR1124" s="100">
        <v>60</v>
      </c>
      <c r="BS1124" s="100">
        <v>22</v>
      </c>
      <c r="BT1124" s="100">
        <v>1.5</v>
      </c>
      <c r="BU1124" s="100" t="s">
        <v>1713</v>
      </c>
      <c r="BV1124" s="100">
        <v>276</v>
      </c>
      <c r="BW1124" s="100">
        <v>331</v>
      </c>
      <c r="BX1124" s="100">
        <v>22.7</v>
      </c>
      <c r="BY1124" s="100">
        <v>177</v>
      </c>
      <c r="BZ1124" s="100">
        <v>9.9</v>
      </c>
      <c r="CA1124" s="100" t="s">
        <v>1708</v>
      </c>
      <c r="CB1124" s="100" t="s">
        <v>1709</v>
      </c>
      <c r="CC1124" s="100" t="s">
        <v>1710</v>
      </c>
      <c r="CD1124" s="100">
        <v>1</v>
      </c>
      <c r="CE1124" s="100">
        <v>0.6</v>
      </c>
      <c r="CF1124" s="100">
        <v>18</v>
      </c>
      <c r="CG1124" s="100">
        <v>724</v>
      </c>
      <c r="CH1124" s="100">
        <v>35.5</v>
      </c>
      <c r="CI1124" s="100">
        <v>68.3</v>
      </c>
      <c r="CJ1124" s="100">
        <v>7.61</v>
      </c>
      <c r="CK1124" s="100">
        <v>27.3</v>
      </c>
      <c r="CL1124" s="100">
        <v>5.16</v>
      </c>
      <c r="CM1124" s="100">
        <v>1.24</v>
      </c>
      <c r="CN1124" s="100">
        <v>4.25</v>
      </c>
      <c r="CO1124" s="100">
        <v>0.65</v>
      </c>
      <c r="CP1124" s="100">
        <v>3.89</v>
      </c>
      <c r="CQ1124" s="100">
        <v>0.83</v>
      </c>
      <c r="CR1124" s="100">
        <v>2.61</v>
      </c>
      <c r="CS1124" s="100">
        <v>0.40799999999999997</v>
      </c>
      <c r="CT1124" s="100">
        <v>2.99</v>
      </c>
      <c r="CU1124" s="100">
        <v>0.495</v>
      </c>
      <c r="CV1124" s="100">
        <v>4.7</v>
      </c>
      <c r="CW1124" s="100">
        <v>0.91</v>
      </c>
      <c r="CX1124" s="100">
        <v>2.1</v>
      </c>
      <c r="CY1124" s="100">
        <v>0.92</v>
      </c>
      <c r="CZ1124" s="100" t="s">
        <v>1713</v>
      </c>
      <c r="DA1124" s="100">
        <v>0.1</v>
      </c>
      <c r="DB1124" s="100">
        <v>21.5</v>
      </c>
      <c r="DC1124" s="100">
        <v>2.2799999999999998</v>
      </c>
    </row>
    <row r="1125" spans="1:107" x14ac:dyDescent="0.25">
      <c r="A1125" s="45" t="s">
        <v>264</v>
      </c>
      <c r="B1125" s="45" t="s">
        <v>704</v>
      </c>
      <c r="C1125" s="45">
        <v>2018</v>
      </c>
      <c r="D1125" s="45">
        <v>262</v>
      </c>
      <c r="E1125" s="45">
        <v>1121</v>
      </c>
      <c r="F1125" s="45">
        <v>75451</v>
      </c>
      <c r="G1125" s="45">
        <v>14049</v>
      </c>
      <c r="H1125" s="133">
        <v>42</v>
      </c>
      <c r="I1125" s="133">
        <v>1144</v>
      </c>
      <c r="J1125" s="133">
        <v>375.1</v>
      </c>
      <c r="K1125" s="134">
        <v>0.34025178632187819</v>
      </c>
      <c r="L1125" s="136">
        <v>175.34853817140831</v>
      </c>
      <c r="M1125" s="136">
        <v>7.8917859285171943</v>
      </c>
      <c r="N1125" s="45" t="s">
        <v>689</v>
      </c>
      <c r="O1125" s="45"/>
      <c r="P1125" s="49">
        <v>168</v>
      </c>
      <c r="Q1125" s="49">
        <v>0.9</v>
      </c>
      <c r="R1125" s="49">
        <v>-7.3485381714083076</v>
      </c>
      <c r="S1125" s="50"/>
      <c r="T1125" s="48">
        <v>5.2</v>
      </c>
      <c r="U1125" s="48">
        <v>3.6</v>
      </c>
      <c r="V1125" s="48">
        <v>935</v>
      </c>
      <c r="W1125" s="48">
        <v>0.63</v>
      </c>
      <c r="X1125" s="48">
        <v>21.6</v>
      </c>
      <c r="Y1125" s="48">
        <v>0.71</v>
      </c>
      <c r="Z1125" s="48">
        <v>1.75</v>
      </c>
      <c r="AA1125" s="48">
        <v>3.1</v>
      </c>
      <c r="AB1125" s="48">
        <v>0.13900000000000001</v>
      </c>
      <c r="AC1125" s="48">
        <v>10.199999999999999</v>
      </c>
      <c r="AD1125" s="48">
        <v>6.14</v>
      </c>
      <c r="AE1125" s="48">
        <v>72.099999999999994</v>
      </c>
      <c r="AF1125" s="48">
        <v>31.8</v>
      </c>
      <c r="AG1125" s="48">
        <v>163</v>
      </c>
      <c r="AH1125" s="48">
        <v>37.299999999999997</v>
      </c>
      <c r="AI1125" s="48">
        <v>408</v>
      </c>
      <c r="AJ1125" s="48">
        <v>82.2</v>
      </c>
      <c r="AK1125" s="48">
        <v>13390</v>
      </c>
      <c r="AL1125" s="45"/>
      <c r="AM1125" s="48">
        <v>1.4769E-3</v>
      </c>
      <c r="AN1125" s="48">
        <v>7.3000000000000004E-6</v>
      </c>
      <c r="AO1125" s="48">
        <v>1.4677899999999999</v>
      </c>
      <c r="AP1125" s="48">
        <v>1.2999999999999999E-4</v>
      </c>
      <c r="AQ1125" s="48">
        <v>5.713E-2</v>
      </c>
      <c r="AR1125" s="48">
        <v>2.7999999999999998E-4</v>
      </c>
      <c r="AS1125" s="48">
        <v>0.28265200000000001</v>
      </c>
      <c r="AT1125" s="48">
        <v>3.8666666666666667E-5</v>
      </c>
      <c r="AU1125" s="51">
        <v>0.2826471570650087</v>
      </c>
      <c r="AV1125" s="51">
        <v>-0.97866666200707719</v>
      </c>
      <c r="AW1125" s="51">
        <v>1.3678850652658241</v>
      </c>
      <c r="AX1125" s="52">
        <v>0.28264736034205701</v>
      </c>
      <c r="AY1125" s="52">
        <v>-1.1350591951164724</v>
      </c>
      <c r="AZ1125" s="52">
        <v>1.3678626867175945</v>
      </c>
      <c r="BA1125" s="48">
        <v>59.6504015220236</v>
      </c>
      <c r="BB1125" s="48">
        <v>20.668884796265974</v>
      </c>
      <c r="BC1125" s="48">
        <v>5.542163036824677</v>
      </c>
      <c r="BD1125" s="48">
        <v>0.10954508942020964</v>
      </c>
      <c r="BE1125" s="48">
        <v>2.4182595211631188</v>
      </c>
      <c r="BF1125" s="48">
        <v>1.550166359719948</v>
      </c>
      <c r="BG1125" s="48">
        <v>3.9167536688924018</v>
      </c>
      <c r="BH1125" s="48">
        <v>5.4359167014179501</v>
      </c>
      <c r="BI1125" s="48">
        <v>0.57356155309638079</v>
      </c>
      <c r="BJ1125" s="48">
        <v>0.13434775117572884</v>
      </c>
      <c r="BK1125" s="48">
        <v>14</v>
      </c>
      <c r="BL1125" s="48">
        <v>2</v>
      </c>
      <c r="BM1125" s="48">
        <v>105</v>
      </c>
      <c r="BN1125" s="48" t="s">
        <v>1712</v>
      </c>
      <c r="BO1125" s="48">
        <v>8</v>
      </c>
      <c r="BP1125" s="48" t="s">
        <v>1712</v>
      </c>
      <c r="BQ1125" s="48" t="s">
        <v>1707</v>
      </c>
      <c r="BR1125" s="48">
        <v>60</v>
      </c>
      <c r="BS1125" s="48">
        <v>22</v>
      </c>
      <c r="BT1125" s="48">
        <v>1.5</v>
      </c>
      <c r="BU1125" s="48" t="s">
        <v>1713</v>
      </c>
      <c r="BV1125" s="48">
        <v>276</v>
      </c>
      <c r="BW1125" s="48">
        <v>331</v>
      </c>
      <c r="BX1125" s="48">
        <v>22.7</v>
      </c>
      <c r="BY1125" s="48">
        <v>177</v>
      </c>
      <c r="BZ1125" s="48">
        <v>9.9</v>
      </c>
      <c r="CA1125" s="48" t="s">
        <v>1708</v>
      </c>
      <c r="CB1125" s="48" t="s">
        <v>1709</v>
      </c>
      <c r="CC1125" s="48" t="s">
        <v>1710</v>
      </c>
      <c r="CD1125" s="48">
        <v>1</v>
      </c>
      <c r="CE1125" s="48">
        <v>0.6</v>
      </c>
      <c r="CF1125" s="48">
        <v>18</v>
      </c>
      <c r="CG1125" s="48">
        <v>724</v>
      </c>
      <c r="CH1125" s="48">
        <v>35.5</v>
      </c>
      <c r="CI1125" s="48">
        <v>68.3</v>
      </c>
      <c r="CJ1125" s="48">
        <v>7.61</v>
      </c>
      <c r="CK1125" s="48">
        <v>27.3</v>
      </c>
      <c r="CL1125" s="48">
        <v>5.16</v>
      </c>
      <c r="CM1125" s="48">
        <v>1.24</v>
      </c>
      <c r="CN1125" s="48">
        <v>4.25</v>
      </c>
      <c r="CO1125" s="48">
        <v>0.65</v>
      </c>
      <c r="CP1125" s="48">
        <v>3.89</v>
      </c>
      <c r="CQ1125" s="48">
        <v>0.83</v>
      </c>
      <c r="CR1125" s="48">
        <v>2.61</v>
      </c>
      <c r="CS1125" s="48">
        <v>0.40799999999999997</v>
      </c>
      <c r="CT1125" s="48">
        <v>2.99</v>
      </c>
      <c r="CU1125" s="48">
        <v>0.495</v>
      </c>
      <c r="CV1125" s="48">
        <v>4.7</v>
      </c>
      <c r="CW1125" s="48">
        <v>0.91</v>
      </c>
      <c r="CX1125" s="48">
        <v>2.1</v>
      </c>
      <c r="CY1125" s="48">
        <v>0.92</v>
      </c>
      <c r="CZ1125" s="48" t="s">
        <v>1713</v>
      </c>
      <c r="DA1125" s="48">
        <v>0.1</v>
      </c>
      <c r="DB1125" s="48">
        <v>21.5</v>
      </c>
      <c r="DC1125" s="48">
        <v>2.2799999999999998</v>
      </c>
    </row>
    <row r="1126" spans="1:107" x14ac:dyDescent="0.25">
      <c r="A1126" s="4" t="s">
        <v>265</v>
      </c>
      <c r="B1126" s="4" t="s">
        <v>704</v>
      </c>
      <c r="C1126" s="4">
        <v>2018</v>
      </c>
      <c r="D1126" s="4">
        <v>263</v>
      </c>
      <c r="E1126" s="4">
        <v>1122</v>
      </c>
      <c r="F1126" s="4">
        <v>75109</v>
      </c>
      <c r="G1126" s="4">
        <v>14040</v>
      </c>
      <c r="H1126" s="113">
        <v>24.86</v>
      </c>
      <c r="I1126" s="113">
        <v>722</v>
      </c>
      <c r="J1126" s="113">
        <v>299.7</v>
      </c>
      <c r="K1126" s="114">
        <v>0.43196544276457882</v>
      </c>
      <c r="L1126" s="116">
        <v>164.6990707974349</v>
      </c>
      <c r="M1126" s="116">
        <v>4.7102592255553724</v>
      </c>
      <c r="O1126" s="71"/>
      <c r="P1126" s="101">
        <v>168</v>
      </c>
      <c r="Q1126" s="101">
        <v>0.9</v>
      </c>
      <c r="R1126" s="101">
        <v>3.3009292025651007</v>
      </c>
      <c r="S1126" s="102"/>
      <c r="T1126" s="20">
        <v>7.1</v>
      </c>
      <c r="U1126" s="20">
        <v>3.6</v>
      </c>
      <c r="V1126" s="20">
        <v>885</v>
      </c>
      <c r="W1126" s="20" t="s">
        <v>684</v>
      </c>
      <c r="X1126" s="20">
        <v>15.5</v>
      </c>
      <c r="Y1126" s="20" t="s">
        <v>684</v>
      </c>
      <c r="Z1126" s="20">
        <v>0.5</v>
      </c>
      <c r="AA1126" s="20">
        <v>1.64</v>
      </c>
      <c r="AB1126" s="20">
        <v>0.32</v>
      </c>
      <c r="AC1126" s="20">
        <v>8.1999999999999993</v>
      </c>
      <c r="AD1126" s="20">
        <v>3.69</v>
      </c>
      <c r="AE1126" s="20">
        <v>57.6</v>
      </c>
      <c r="AF1126" s="20">
        <v>25</v>
      </c>
      <c r="AG1126" s="20">
        <v>138</v>
      </c>
      <c r="AH1126" s="20">
        <v>34.799999999999997</v>
      </c>
      <c r="AI1126" s="20">
        <v>433</v>
      </c>
      <c r="AJ1126" s="20">
        <v>88.6</v>
      </c>
      <c r="AK1126" s="20">
        <v>10150</v>
      </c>
      <c r="AM1126" s="100">
        <v>1.0784E-3</v>
      </c>
      <c r="AN1126" s="100">
        <v>4.5000000000000001E-6</v>
      </c>
      <c r="AO1126" s="100">
        <v>1.4676899999999999</v>
      </c>
      <c r="AP1126" s="100">
        <v>1.2999999999999999E-4</v>
      </c>
      <c r="AQ1126" s="100">
        <v>3.9170000000000003E-2</v>
      </c>
      <c r="AR1126" s="100">
        <v>3.2000000000000003E-4</v>
      </c>
      <c r="AS1126" s="100">
        <v>0.28269899999999998</v>
      </c>
      <c r="AT1126" s="100">
        <v>3.3333333333333335E-5</v>
      </c>
      <c r="AU1126" s="105">
        <v>0.28269567889023073</v>
      </c>
      <c r="AV1126" s="105">
        <v>0.50076156180356435</v>
      </c>
      <c r="AW1126" s="105">
        <v>1.1791833065649071</v>
      </c>
      <c r="AX1126" s="106">
        <v>0.28269561222349127</v>
      </c>
      <c r="AY1126" s="106">
        <v>0.57188774051697422</v>
      </c>
      <c r="AZ1126" s="106">
        <v>1.1791919713082712</v>
      </c>
      <c r="BA1126" s="100">
        <v>59.6504015220236</v>
      </c>
      <c r="BB1126" s="100">
        <v>20.668884796265974</v>
      </c>
      <c r="BC1126" s="100">
        <v>5.542163036824677</v>
      </c>
      <c r="BD1126" s="100">
        <v>0.10954508942020964</v>
      </c>
      <c r="BE1126" s="100">
        <v>2.4182595211631188</v>
      </c>
      <c r="BF1126" s="100">
        <v>1.550166359719948</v>
      </c>
      <c r="BG1126" s="100">
        <v>3.9167536688924018</v>
      </c>
      <c r="BH1126" s="100">
        <v>5.4359167014179501</v>
      </c>
      <c r="BI1126" s="100">
        <v>0.57356155309638079</v>
      </c>
      <c r="BJ1126" s="100">
        <v>0.13434775117572884</v>
      </c>
      <c r="BK1126" s="100">
        <v>14</v>
      </c>
      <c r="BL1126" s="100">
        <v>2</v>
      </c>
      <c r="BM1126" s="100">
        <v>105</v>
      </c>
      <c r="BN1126" s="100" t="s">
        <v>1712</v>
      </c>
      <c r="BO1126" s="100">
        <v>8</v>
      </c>
      <c r="BP1126" s="100" t="s">
        <v>1712</v>
      </c>
      <c r="BQ1126" s="100" t="s">
        <v>1707</v>
      </c>
      <c r="BR1126" s="100">
        <v>60</v>
      </c>
      <c r="BS1126" s="100">
        <v>22</v>
      </c>
      <c r="BT1126" s="100">
        <v>1.5</v>
      </c>
      <c r="BU1126" s="100" t="s">
        <v>1713</v>
      </c>
      <c r="BV1126" s="100">
        <v>276</v>
      </c>
      <c r="BW1126" s="100">
        <v>331</v>
      </c>
      <c r="BX1126" s="100">
        <v>22.7</v>
      </c>
      <c r="BY1126" s="100">
        <v>177</v>
      </c>
      <c r="BZ1126" s="100">
        <v>9.9</v>
      </c>
      <c r="CA1126" s="100" t="s">
        <v>1708</v>
      </c>
      <c r="CB1126" s="100" t="s">
        <v>1709</v>
      </c>
      <c r="CC1126" s="100" t="s">
        <v>1710</v>
      </c>
      <c r="CD1126" s="100">
        <v>1</v>
      </c>
      <c r="CE1126" s="100">
        <v>0.6</v>
      </c>
      <c r="CF1126" s="100">
        <v>18</v>
      </c>
      <c r="CG1126" s="100">
        <v>724</v>
      </c>
      <c r="CH1126" s="100">
        <v>35.5</v>
      </c>
      <c r="CI1126" s="100">
        <v>68.3</v>
      </c>
      <c r="CJ1126" s="100">
        <v>7.61</v>
      </c>
      <c r="CK1126" s="100">
        <v>27.3</v>
      </c>
      <c r="CL1126" s="100">
        <v>5.16</v>
      </c>
      <c r="CM1126" s="100">
        <v>1.24</v>
      </c>
      <c r="CN1126" s="100">
        <v>4.25</v>
      </c>
      <c r="CO1126" s="100">
        <v>0.65</v>
      </c>
      <c r="CP1126" s="100">
        <v>3.89</v>
      </c>
      <c r="CQ1126" s="100">
        <v>0.83</v>
      </c>
      <c r="CR1126" s="100">
        <v>2.61</v>
      </c>
      <c r="CS1126" s="100">
        <v>0.40799999999999997</v>
      </c>
      <c r="CT1126" s="100">
        <v>2.99</v>
      </c>
      <c r="CU1126" s="100">
        <v>0.495</v>
      </c>
      <c r="CV1126" s="100">
        <v>4.7</v>
      </c>
      <c r="CW1126" s="100">
        <v>0.91</v>
      </c>
      <c r="CX1126" s="100">
        <v>2.1</v>
      </c>
      <c r="CY1126" s="100">
        <v>0.92</v>
      </c>
      <c r="CZ1126" s="100" t="s">
        <v>1713</v>
      </c>
      <c r="DA1126" s="100">
        <v>0.1</v>
      </c>
      <c r="DB1126" s="100">
        <v>21.5</v>
      </c>
      <c r="DC1126" s="100">
        <v>2.2799999999999998</v>
      </c>
    </row>
    <row r="1127" spans="1:107" x14ac:dyDescent="0.25">
      <c r="A1127" s="45" t="s">
        <v>266</v>
      </c>
      <c r="B1127" s="45" t="s">
        <v>704</v>
      </c>
      <c r="C1127" s="45">
        <v>2018</v>
      </c>
      <c r="D1127" s="45">
        <v>264</v>
      </c>
      <c r="E1127" s="45">
        <v>1123</v>
      </c>
      <c r="F1127" s="45">
        <v>75159</v>
      </c>
      <c r="G1127" s="45">
        <v>13987</v>
      </c>
      <c r="H1127" s="133">
        <v>56.61</v>
      </c>
      <c r="I1127" s="133">
        <v>1488</v>
      </c>
      <c r="J1127" s="133">
        <v>723</v>
      </c>
      <c r="K1127" s="134">
        <v>0.50428643469490664</v>
      </c>
      <c r="L1127" s="136">
        <v>166.07948811023579</v>
      </c>
      <c r="M1127" s="136">
        <v>4.5326865293689469</v>
      </c>
      <c r="N1127" s="45" t="s">
        <v>689</v>
      </c>
      <c r="O1127" s="45"/>
      <c r="P1127" s="49">
        <v>168</v>
      </c>
      <c r="Q1127" s="49">
        <v>0.9</v>
      </c>
      <c r="R1127" s="49">
        <v>1.9205118897642137</v>
      </c>
      <c r="S1127" s="50"/>
      <c r="T1127" s="48">
        <v>5.5</v>
      </c>
      <c r="U1127" s="48">
        <v>4.0999999999999996</v>
      </c>
      <c r="V1127" s="48">
        <v>1890</v>
      </c>
      <c r="W1127" s="48">
        <v>0.79</v>
      </c>
      <c r="X1127" s="48">
        <v>31.3</v>
      </c>
      <c r="Y1127" s="48">
        <v>0.64</v>
      </c>
      <c r="Z1127" s="48">
        <v>2.36</v>
      </c>
      <c r="AA1127" s="48">
        <v>4.12</v>
      </c>
      <c r="AB1127" s="48">
        <v>0.55000000000000004</v>
      </c>
      <c r="AC1127" s="48">
        <v>25.5</v>
      </c>
      <c r="AD1127" s="48">
        <v>12</v>
      </c>
      <c r="AE1127" s="48">
        <v>141</v>
      </c>
      <c r="AF1127" s="48">
        <v>59</v>
      </c>
      <c r="AG1127" s="48">
        <v>309</v>
      </c>
      <c r="AH1127" s="48">
        <v>70.5</v>
      </c>
      <c r="AI1127" s="48">
        <v>697</v>
      </c>
      <c r="AJ1127" s="48">
        <v>141.9</v>
      </c>
      <c r="AK1127" s="48">
        <v>10940</v>
      </c>
      <c r="AL1127" s="45"/>
      <c r="AM1127" s="48">
        <v>1.6308E-3</v>
      </c>
      <c r="AN1127" s="48">
        <v>7.1999999999999997E-6</v>
      </c>
      <c r="AO1127" s="48">
        <v>1.46773</v>
      </c>
      <c r="AP1127" s="48">
        <v>1.2999999999999999E-4</v>
      </c>
      <c r="AQ1127" s="48">
        <v>6.5610000000000002E-2</v>
      </c>
      <c r="AR1127" s="48">
        <v>1.3999999999999999E-4</v>
      </c>
      <c r="AS1127" s="48">
        <v>0.28264400000000001</v>
      </c>
      <c r="AT1127" s="48">
        <v>3.7333333333333331E-5</v>
      </c>
      <c r="AU1127" s="51">
        <v>0.28263893552418395</v>
      </c>
      <c r="AV1127" s="51">
        <v>-1.4758396398661944</v>
      </c>
      <c r="AW1127" s="51">
        <v>1.3206893615977835</v>
      </c>
      <c r="AX1127" s="52">
        <v>0.2826388768676461</v>
      </c>
      <c r="AY1127" s="52">
        <v>-1.4351685425406657</v>
      </c>
      <c r="AZ1127" s="52">
        <v>1.3206950078652635</v>
      </c>
      <c r="BA1127" s="48">
        <v>59.6504015220236</v>
      </c>
      <c r="BB1127" s="48">
        <v>20.668884796265974</v>
      </c>
      <c r="BC1127" s="48">
        <v>5.542163036824677</v>
      </c>
      <c r="BD1127" s="48">
        <v>0.10954508942020964</v>
      </c>
      <c r="BE1127" s="48">
        <v>2.4182595211631188</v>
      </c>
      <c r="BF1127" s="48">
        <v>1.550166359719948</v>
      </c>
      <c r="BG1127" s="48">
        <v>3.9167536688924018</v>
      </c>
      <c r="BH1127" s="48">
        <v>5.4359167014179501</v>
      </c>
      <c r="BI1127" s="48">
        <v>0.57356155309638079</v>
      </c>
      <c r="BJ1127" s="48">
        <v>0.13434775117572884</v>
      </c>
      <c r="BK1127" s="48">
        <v>14</v>
      </c>
      <c r="BL1127" s="48">
        <v>2</v>
      </c>
      <c r="BM1127" s="48">
        <v>105</v>
      </c>
      <c r="BN1127" s="48" t="s">
        <v>1712</v>
      </c>
      <c r="BO1127" s="48">
        <v>8</v>
      </c>
      <c r="BP1127" s="48" t="s">
        <v>1712</v>
      </c>
      <c r="BQ1127" s="48" t="s">
        <v>1707</v>
      </c>
      <c r="BR1127" s="48">
        <v>60</v>
      </c>
      <c r="BS1127" s="48">
        <v>22</v>
      </c>
      <c r="BT1127" s="48">
        <v>1.5</v>
      </c>
      <c r="BU1127" s="48" t="s">
        <v>1713</v>
      </c>
      <c r="BV1127" s="48">
        <v>276</v>
      </c>
      <c r="BW1127" s="48">
        <v>331</v>
      </c>
      <c r="BX1127" s="48">
        <v>22.7</v>
      </c>
      <c r="BY1127" s="48">
        <v>177</v>
      </c>
      <c r="BZ1127" s="48">
        <v>9.9</v>
      </c>
      <c r="CA1127" s="48" t="s">
        <v>1708</v>
      </c>
      <c r="CB1127" s="48" t="s">
        <v>1709</v>
      </c>
      <c r="CC1127" s="48" t="s">
        <v>1710</v>
      </c>
      <c r="CD1127" s="48">
        <v>1</v>
      </c>
      <c r="CE1127" s="48">
        <v>0.6</v>
      </c>
      <c r="CF1127" s="48">
        <v>18</v>
      </c>
      <c r="CG1127" s="48">
        <v>724</v>
      </c>
      <c r="CH1127" s="48">
        <v>35.5</v>
      </c>
      <c r="CI1127" s="48">
        <v>68.3</v>
      </c>
      <c r="CJ1127" s="48">
        <v>7.61</v>
      </c>
      <c r="CK1127" s="48">
        <v>27.3</v>
      </c>
      <c r="CL1127" s="48">
        <v>5.16</v>
      </c>
      <c r="CM1127" s="48">
        <v>1.24</v>
      </c>
      <c r="CN1127" s="48">
        <v>4.25</v>
      </c>
      <c r="CO1127" s="48">
        <v>0.65</v>
      </c>
      <c r="CP1127" s="48">
        <v>3.89</v>
      </c>
      <c r="CQ1127" s="48">
        <v>0.83</v>
      </c>
      <c r="CR1127" s="48">
        <v>2.61</v>
      </c>
      <c r="CS1127" s="48">
        <v>0.40799999999999997</v>
      </c>
      <c r="CT1127" s="48">
        <v>2.99</v>
      </c>
      <c r="CU1127" s="48">
        <v>0.495</v>
      </c>
      <c r="CV1127" s="48">
        <v>4.7</v>
      </c>
      <c r="CW1127" s="48">
        <v>0.91</v>
      </c>
      <c r="CX1127" s="48">
        <v>2.1</v>
      </c>
      <c r="CY1127" s="48">
        <v>0.92</v>
      </c>
      <c r="CZ1127" s="48" t="s">
        <v>1713</v>
      </c>
      <c r="DA1127" s="48">
        <v>0.1</v>
      </c>
      <c r="DB1127" s="48">
        <v>21.5</v>
      </c>
      <c r="DC1127" s="48">
        <v>2.2799999999999998</v>
      </c>
    </row>
    <row r="1128" spans="1:107" x14ac:dyDescent="0.25">
      <c r="A1128" s="4" t="s">
        <v>267</v>
      </c>
      <c r="B1128" s="4" t="s">
        <v>704</v>
      </c>
      <c r="C1128" s="4">
        <v>2018</v>
      </c>
      <c r="D1128" s="4">
        <v>265</v>
      </c>
      <c r="E1128" s="4">
        <v>1124</v>
      </c>
      <c r="F1128" s="4">
        <v>74671</v>
      </c>
      <c r="G1128" s="4">
        <v>13948</v>
      </c>
      <c r="H1128" s="113">
        <v>24.25</v>
      </c>
      <c r="I1128" s="113">
        <v>664</v>
      </c>
      <c r="J1128" s="113">
        <v>285.3</v>
      </c>
      <c r="K1128" s="114">
        <v>0.45065344749887337</v>
      </c>
      <c r="L1128" s="116">
        <v>170.03776604247403</v>
      </c>
      <c r="M1128" s="116">
        <v>5.2584569746864602</v>
      </c>
      <c r="O1128" s="71"/>
      <c r="P1128" s="101">
        <v>168</v>
      </c>
      <c r="Q1128" s="101">
        <v>0.9</v>
      </c>
      <c r="R1128" s="101">
        <v>-2.0377660424740327</v>
      </c>
      <c r="S1128" s="102"/>
      <c r="T1128" s="20">
        <v>7.5</v>
      </c>
      <c r="U1128" s="20">
        <v>5.3</v>
      </c>
      <c r="V1128" s="20">
        <v>1240</v>
      </c>
      <c r="W1128" s="20" t="s">
        <v>684</v>
      </c>
      <c r="X1128" s="20">
        <v>13.5</v>
      </c>
      <c r="Y1128" s="20" t="s">
        <v>684</v>
      </c>
      <c r="Z1128" s="20">
        <v>1.1000000000000001</v>
      </c>
      <c r="AA1128" s="20">
        <v>1.71</v>
      </c>
      <c r="AB1128" s="20">
        <v>0.49</v>
      </c>
      <c r="AC1128" s="20">
        <v>12.4</v>
      </c>
      <c r="AD1128" s="20">
        <v>5.66</v>
      </c>
      <c r="AE1128" s="20">
        <v>73.8</v>
      </c>
      <c r="AF1128" s="20">
        <v>35.6</v>
      </c>
      <c r="AG1128" s="20">
        <v>190</v>
      </c>
      <c r="AH1128" s="20">
        <v>48.2</v>
      </c>
      <c r="AI1128" s="20">
        <v>563</v>
      </c>
      <c r="AJ1128" s="20">
        <v>119.3</v>
      </c>
      <c r="AK1128" s="20">
        <v>9400</v>
      </c>
      <c r="AM1128" s="100">
        <v>1.444E-3</v>
      </c>
      <c r="AN1128" s="100">
        <v>2.5999999999999998E-5</v>
      </c>
      <c r="AO1128" s="100">
        <v>1.46773</v>
      </c>
      <c r="AP1128" s="100">
        <v>1.2999999999999999E-4</v>
      </c>
      <c r="AQ1128" s="100">
        <v>5.2499999999999998E-2</v>
      </c>
      <c r="AR1128" s="100">
        <v>1E-3</v>
      </c>
      <c r="AS1128" s="100">
        <v>0.28269899999999998</v>
      </c>
      <c r="AT1128" s="100">
        <v>3.8000000000000002E-5</v>
      </c>
      <c r="AU1128" s="105">
        <v>0.28269440858614026</v>
      </c>
      <c r="AV1128" s="105">
        <v>0.57467505440111921</v>
      </c>
      <c r="AW1128" s="105">
        <v>1.3442849455449</v>
      </c>
      <c r="AX1128" s="106">
        <v>0.28269446369688556</v>
      </c>
      <c r="AY1128" s="106">
        <v>0.53125773994855408</v>
      </c>
      <c r="AZ1128" s="106">
        <v>1.3442788472914289</v>
      </c>
      <c r="BA1128" s="100">
        <v>59.6504015220236</v>
      </c>
      <c r="BB1128" s="100">
        <v>20.668884796265974</v>
      </c>
      <c r="BC1128" s="100">
        <v>5.542163036824677</v>
      </c>
      <c r="BD1128" s="100">
        <v>0.10954508942020964</v>
      </c>
      <c r="BE1128" s="100">
        <v>2.4182595211631188</v>
      </c>
      <c r="BF1128" s="100">
        <v>1.550166359719948</v>
      </c>
      <c r="BG1128" s="100">
        <v>3.9167536688924018</v>
      </c>
      <c r="BH1128" s="100">
        <v>5.4359167014179501</v>
      </c>
      <c r="BI1128" s="100">
        <v>0.57356155309638079</v>
      </c>
      <c r="BJ1128" s="100">
        <v>0.13434775117572884</v>
      </c>
      <c r="BK1128" s="100">
        <v>14</v>
      </c>
      <c r="BL1128" s="100">
        <v>2</v>
      </c>
      <c r="BM1128" s="100">
        <v>105</v>
      </c>
      <c r="BN1128" s="100" t="s">
        <v>1712</v>
      </c>
      <c r="BO1128" s="100">
        <v>8</v>
      </c>
      <c r="BP1128" s="100" t="s">
        <v>1712</v>
      </c>
      <c r="BQ1128" s="100" t="s">
        <v>1707</v>
      </c>
      <c r="BR1128" s="100">
        <v>60</v>
      </c>
      <c r="BS1128" s="100">
        <v>22</v>
      </c>
      <c r="BT1128" s="100">
        <v>1.5</v>
      </c>
      <c r="BU1128" s="100" t="s">
        <v>1713</v>
      </c>
      <c r="BV1128" s="100">
        <v>276</v>
      </c>
      <c r="BW1128" s="100">
        <v>331</v>
      </c>
      <c r="BX1128" s="100">
        <v>22.7</v>
      </c>
      <c r="BY1128" s="100">
        <v>177</v>
      </c>
      <c r="BZ1128" s="100">
        <v>9.9</v>
      </c>
      <c r="CA1128" s="100" t="s">
        <v>1708</v>
      </c>
      <c r="CB1128" s="100" t="s">
        <v>1709</v>
      </c>
      <c r="CC1128" s="100" t="s">
        <v>1710</v>
      </c>
      <c r="CD1128" s="100">
        <v>1</v>
      </c>
      <c r="CE1128" s="100">
        <v>0.6</v>
      </c>
      <c r="CF1128" s="100">
        <v>18</v>
      </c>
      <c r="CG1128" s="100">
        <v>724</v>
      </c>
      <c r="CH1128" s="100">
        <v>35.5</v>
      </c>
      <c r="CI1128" s="100">
        <v>68.3</v>
      </c>
      <c r="CJ1128" s="100">
        <v>7.61</v>
      </c>
      <c r="CK1128" s="100">
        <v>27.3</v>
      </c>
      <c r="CL1128" s="100">
        <v>5.16</v>
      </c>
      <c r="CM1128" s="100">
        <v>1.24</v>
      </c>
      <c r="CN1128" s="100">
        <v>4.25</v>
      </c>
      <c r="CO1128" s="100">
        <v>0.65</v>
      </c>
      <c r="CP1128" s="100">
        <v>3.89</v>
      </c>
      <c r="CQ1128" s="100">
        <v>0.83</v>
      </c>
      <c r="CR1128" s="100">
        <v>2.61</v>
      </c>
      <c r="CS1128" s="100">
        <v>0.40799999999999997</v>
      </c>
      <c r="CT1128" s="100">
        <v>2.99</v>
      </c>
      <c r="CU1128" s="100">
        <v>0.495</v>
      </c>
      <c r="CV1128" s="100">
        <v>4.7</v>
      </c>
      <c r="CW1128" s="100">
        <v>0.91</v>
      </c>
      <c r="CX1128" s="100">
        <v>2.1</v>
      </c>
      <c r="CY1128" s="100">
        <v>0.92</v>
      </c>
      <c r="CZ1128" s="100" t="s">
        <v>1713</v>
      </c>
      <c r="DA1128" s="100">
        <v>0.1</v>
      </c>
      <c r="DB1128" s="100">
        <v>21.5</v>
      </c>
      <c r="DC1128" s="100">
        <v>2.2799999999999998</v>
      </c>
    </row>
    <row r="1129" spans="1:107" x14ac:dyDescent="0.25">
      <c r="A1129" s="4" t="s">
        <v>268</v>
      </c>
      <c r="B1129" s="4" t="s">
        <v>704</v>
      </c>
      <c r="C1129" s="4">
        <v>2018</v>
      </c>
      <c r="D1129" s="4">
        <v>266</v>
      </c>
      <c r="E1129" s="4">
        <v>1125</v>
      </c>
      <c r="F1129" s="4">
        <v>75048</v>
      </c>
      <c r="G1129" s="4">
        <v>13773</v>
      </c>
      <c r="H1129" s="113">
        <v>24.73</v>
      </c>
      <c r="I1129" s="113">
        <v>506</v>
      </c>
      <c r="J1129" s="113">
        <v>290</v>
      </c>
      <c r="K1129" s="114">
        <v>0.60753341433778862</v>
      </c>
      <c r="L1129" s="116">
        <v>168.40469521921855</v>
      </c>
      <c r="M1129" s="116">
        <v>5.1687698241731628</v>
      </c>
      <c r="O1129" s="71"/>
      <c r="P1129" s="101">
        <v>168</v>
      </c>
      <c r="Q1129" s="101">
        <v>0.9</v>
      </c>
      <c r="R1129" s="101">
        <v>-0.40469521921855289</v>
      </c>
      <c r="S1129" s="102"/>
      <c r="T1129" s="20">
        <v>1.1000000000000001</v>
      </c>
      <c r="U1129" s="20">
        <v>4.2</v>
      </c>
      <c r="V1129" s="20">
        <v>1470</v>
      </c>
      <c r="W1129" s="20" t="s">
        <v>684</v>
      </c>
      <c r="X1129" s="20">
        <v>14.3</v>
      </c>
      <c r="Y1129" s="20">
        <v>0.20799999999999999</v>
      </c>
      <c r="Z1129" s="20">
        <v>1.82</v>
      </c>
      <c r="AA1129" s="20">
        <v>4.57</v>
      </c>
      <c r="AB1129" s="20">
        <v>1.21</v>
      </c>
      <c r="AC1129" s="20">
        <v>26</v>
      </c>
      <c r="AD1129" s="20">
        <v>10.07</v>
      </c>
      <c r="AE1129" s="20">
        <v>127</v>
      </c>
      <c r="AF1129" s="20">
        <v>46.9</v>
      </c>
      <c r="AG1129" s="20">
        <v>243</v>
      </c>
      <c r="AH1129" s="20">
        <v>51.7</v>
      </c>
      <c r="AI1129" s="20">
        <v>560</v>
      </c>
      <c r="AJ1129" s="20">
        <v>103.8</v>
      </c>
      <c r="AK1129" s="20">
        <v>10740</v>
      </c>
      <c r="AM1129" s="100">
        <v>1.7099999999999999E-3</v>
      </c>
      <c r="AN1129" s="100">
        <v>2.8E-5</v>
      </c>
      <c r="AO1129" s="100">
        <v>1.46773</v>
      </c>
      <c r="AP1129" s="100">
        <v>1.2999999999999999E-4</v>
      </c>
      <c r="AQ1129" s="100">
        <v>7.0400000000000004E-2</v>
      </c>
      <c r="AR1129" s="100">
        <v>1.5E-3</v>
      </c>
      <c r="AS1129" s="100">
        <v>0.28261700000000001</v>
      </c>
      <c r="AT1129" s="100">
        <v>4.9333333333333331E-5</v>
      </c>
      <c r="AU1129" s="105">
        <v>0.28261161510128568</v>
      </c>
      <c r="AV1129" s="105">
        <v>-2.3905672795776489</v>
      </c>
      <c r="AW1129" s="105">
        <v>1.7452056898089972</v>
      </c>
      <c r="AX1129" s="106">
        <v>0.28261162806210133</v>
      </c>
      <c r="AY1129" s="106">
        <v>-2.3991157243252736</v>
      </c>
      <c r="AZ1129" s="106">
        <v>1.7452041175362412</v>
      </c>
      <c r="BA1129" s="100">
        <v>59.6504015220236</v>
      </c>
      <c r="BB1129" s="100">
        <v>20.668884796265974</v>
      </c>
      <c r="BC1129" s="100">
        <v>5.542163036824677</v>
      </c>
      <c r="BD1129" s="100">
        <v>0.10954508942020964</v>
      </c>
      <c r="BE1129" s="100">
        <v>2.4182595211631188</v>
      </c>
      <c r="BF1129" s="100">
        <v>1.550166359719948</v>
      </c>
      <c r="BG1129" s="100">
        <v>3.9167536688924018</v>
      </c>
      <c r="BH1129" s="100">
        <v>5.4359167014179501</v>
      </c>
      <c r="BI1129" s="100">
        <v>0.57356155309638079</v>
      </c>
      <c r="BJ1129" s="100">
        <v>0.13434775117572884</v>
      </c>
      <c r="BK1129" s="100">
        <v>14</v>
      </c>
      <c r="BL1129" s="100">
        <v>2</v>
      </c>
      <c r="BM1129" s="100">
        <v>105</v>
      </c>
      <c r="BN1129" s="100" t="s">
        <v>1712</v>
      </c>
      <c r="BO1129" s="100">
        <v>8</v>
      </c>
      <c r="BP1129" s="100" t="s">
        <v>1712</v>
      </c>
      <c r="BQ1129" s="100" t="s">
        <v>1707</v>
      </c>
      <c r="BR1129" s="100">
        <v>60</v>
      </c>
      <c r="BS1129" s="100">
        <v>22</v>
      </c>
      <c r="BT1129" s="100">
        <v>1.5</v>
      </c>
      <c r="BU1129" s="100" t="s">
        <v>1713</v>
      </c>
      <c r="BV1129" s="100">
        <v>276</v>
      </c>
      <c r="BW1129" s="100">
        <v>331</v>
      </c>
      <c r="BX1129" s="100">
        <v>22.7</v>
      </c>
      <c r="BY1129" s="100">
        <v>177</v>
      </c>
      <c r="BZ1129" s="100">
        <v>9.9</v>
      </c>
      <c r="CA1129" s="100" t="s">
        <v>1708</v>
      </c>
      <c r="CB1129" s="100" t="s">
        <v>1709</v>
      </c>
      <c r="CC1129" s="100" t="s">
        <v>1710</v>
      </c>
      <c r="CD1129" s="100">
        <v>1</v>
      </c>
      <c r="CE1129" s="100">
        <v>0.6</v>
      </c>
      <c r="CF1129" s="100">
        <v>18</v>
      </c>
      <c r="CG1129" s="100">
        <v>724</v>
      </c>
      <c r="CH1129" s="100">
        <v>35.5</v>
      </c>
      <c r="CI1129" s="100">
        <v>68.3</v>
      </c>
      <c r="CJ1129" s="100">
        <v>7.61</v>
      </c>
      <c r="CK1129" s="100">
        <v>27.3</v>
      </c>
      <c r="CL1129" s="100">
        <v>5.16</v>
      </c>
      <c r="CM1129" s="100">
        <v>1.24</v>
      </c>
      <c r="CN1129" s="100">
        <v>4.25</v>
      </c>
      <c r="CO1129" s="100">
        <v>0.65</v>
      </c>
      <c r="CP1129" s="100">
        <v>3.89</v>
      </c>
      <c r="CQ1129" s="100">
        <v>0.83</v>
      </c>
      <c r="CR1129" s="100">
        <v>2.61</v>
      </c>
      <c r="CS1129" s="100">
        <v>0.40799999999999997</v>
      </c>
      <c r="CT1129" s="100">
        <v>2.99</v>
      </c>
      <c r="CU1129" s="100">
        <v>0.495</v>
      </c>
      <c r="CV1129" s="100">
        <v>4.7</v>
      </c>
      <c r="CW1129" s="100">
        <v>0.91</v>
      </c>
      <c r="CX1129" s="100">
        <v>2.1</v>
      </c>
      <c r="CY1129" s="100">
        <v>0.92</v>
      </c>
      <c r="CZ1129" s="100" t="s">
        <v>1713</v>
      </c>
      <c r="DA1129" s="100">
        <v>0.1</v>
      </c>
      <c r="DB1129" s="100">
        <v>21.5</v>
      </c>
      <c r="DC1129" s="100">
        <v>2.2799999999999998</v>
      </c>
    </row>
    <row r="1130" spans="1:107" x14ac:dyDescent="0.25">
      <c r="A1130" s="45" t="s">
        <v>269</v>
      </c>
      <c r="B1130" s="45" t="s">
        <v>704</v>
      </c>
      <c r="C1130" s="45">
        <v>2018</v>
      </c>
      <c r="D1130" s="45">
        <v>267</v>
      </c>
      <c r="E1130" s="45">
        <v>1126</v>
      </c>
      <c r="F1130" s="45">
        <v>74774</v>
      </c>
      <c r="G1130" s="45">
        <v>13726</v>
      </c>
      <c r="H1130" s="133">
        <v>60.2</v>
      </c>
      <c r="I1130" s="133">
        <v>1204</v>
      </c>
      <c r="J1130" s="133">
        <v>734</v>
      </c>
      <c r="K1130" s="134">
        <v>0.63897763578274758</v>
      </c>
      <c r="L1130" s="136">
        <v>167.45803128779741</v>
      </c>
      <c r="M1130" s="136">
        <v>4.8123035535198548</v>
      </c>
      <c r="N1130" s="45" t="s">
        <v>689</v>
      </c>
      <c r="O1130" s="45"/>
      <c r="P1130" s="49">
        <v>168</v>
      </c>
      <c r="Q1130" s="49">
        <v>0.9</v>
      </c>
      <c r="R1130" s="49">
        <v>0.54196871220258913</v>
      </c>
      <c r="S1130" s="50" t="s">
        <v>1782</v>
      </c>
      <c r="T1130" s="90">
        <v>4</v>
      </c>
      <c r="U1130" s="90">
        <v>3.6</v>
      </c>
      <c r="V1130" s="90">
        <v>2490</v>
      </c>
      <c r="W1130" s="90">
        <v>25.5</v>
      </c>
      <c r="X1130" s="90">
        <v>90</v>
      </c>
      <c r="Y1130" s="90">
        <v>18.899999999999999</v>
      </c>
      <c r="Z1130" s="90">
        <v>29</v>
      </c>
      <c r="AA1130" s="90">
        <v>12.2</v>
      </c>
      <c r="AB1130" s="90">
        <v>1.36</v>
      </c>
      <c r="AC1130" s="90">
        <v>43.3</v>
      </c>
      <c r="AD1130" s="90">
        <v>17.3</v>
      </c>
      <c r="AE1130" s="90">
        <v>200</v>
      </c>
      <c r="AF1130" s="90">
        <v>77.099999999999994</v>
      </c>
      <c r="AG1130" s="90">
        <v>390</v>
      </c>
      <c r="AH1130" s="90">
        <v>87</v>
      </c>
      <c r="AI1130" s="90">
        <v>733</v>
      </c>
      <c r="AJ1130" s="90">
        <v>151</v>
      </c>
      <c r="AK1130" s="90">
        <v>10690</v>
      </c>
      <c r="AL1130" s="45"/>
      <c r="AM1130" s="48">
        <v>2.1280000000000001E-3</v>
      </c>
      <c r="AN1130" s="48">
        <v>1.9000000000000001E-5</v>
      </c>
      <c r="AO1130" s="48">
        <v>1.4678</v>
      </c>
      <c r="AP1130" s="48">
        <v>1.2999999999999999E-4</v>
      </c>
      <c r="AQ1130" s="48">
        <v>8.3599999999999994E-2</v>
      </c>
      <c r="AR1130" s="48">
        <v>1.1000000000000001E-3</v>
      </c>
      <c r="AS1130" s="48">
        <v>0.282636</v>
      </c>
      <c r="AT1130" s="48">
        <v>5.0666666666666667E-5</v>
      </c>
      <c r="AU1130" s="51">
        <v>0.28262933652154704</v>
      </c>
      <c r="AV1130" s="51">
        <v>-1.7847282707139644</v>
      </c>
      <c r="AW1130" s="51">
        <v>1.7923696339132988</v>
      </c>
      <c r="AX1130" s="52">
        <v>0.2826293149217261</v>
      </c>
      <c r="AY1130" s="52">
        <v>-1.7734296383098425</v>
      </c>
      <c r="AZ1130" s="52">
        <v>1.7923717963885721</v>
      </c>
      <c r="BA1130" s="48">
        <v>59.6504015220236</v>
      </c>
      <c r="BB1130" s="48">
        <v>20.668884796265974</v>
      </c>
      <c r="BC1130" s="48">
        <v>5.542163036824677</v>
      </c>
      <c r="BD1130" s="48">
        <v>0.10954508942020964</v>
      </c>
      <c r="BE1130" s="48">
        <v>2.4182595211631188</v>
      </c>
      <c r="BF1130" s="48">
        <v>1.550166359719948</v>
      </c>
      <c r="BG1130" s="48">
        <v>3.9167536688924018</v>
      </c>
      <c r="BH1130" s="48">
        <v>5.4359167014179501</v>
      </c>
      <c r="BI1130" s="48">
        <v>0.57356155309638079</v>
      </c>
      <c r="BJ1130" s="48">
        <v>0.13434775117572884</v>
      </c>
      <c r="BK1130" s="48">
        <v>14</v>
      </c>
      <c r="BL1130" s="48">
        <v>2</v>
      </c>
      <c r="BM1130" s="48">
        <v>105</v>
      </c>
      <c r="BN1130" s="48" t="s">
        <v>1712</v>
      </c>
      <c r="BO1130" s="48">
        <v>8</v>
      </c>
      <c r="BP1130" s="48" t="s">
        <v>1712</v>
      </c>
      <c r="BQ1130" s="48" t="s">
        <v>1707</v>
      </c>
      <c r="BR1130" s="48">
        <v>60</v>
      </c>
      <c r="BS1130" s="48">
        <v>22</v>
      </c>
      <c r="BT1130" s="48">
        <v>1.5</v>
      </c>
      <c r="BU1130" s="48" t="s">
        <v>1713</v>
      </c>
      <c r="BV1130" s="48">
        <v>276</v>
      </c>
      <c r="BW1130" s="48">
        <v>331</v>
      </c>
      <c r="BX1130" s="48">
        <v>22.7</v>
      </c>
      <c r="BY1130" s="48">
        <v>177</v>
      </c>
      <c r="BZ1130" s="48">
        <v>9.9</v>
      </c>
      <c r="CA1130" s="48" t="s">
        <v>1708</v>
      </c>
      <c r="CB1130" s="48" t="s">
        <v>1709</v>
      </c>
      <c r="CC1130" s="48" t="s">
        <v>1710</v>
      </c>
      <c r="CD1130" s="48">
        <v>1</v>
      </c>
      <c r="CE1130" s="48">
        <v>0.6</v>
      </c>
      <c r="CF1130" s="48">
        <v>18</v>
      </c>
      <c r="CG1130" s="48">
        <v>724</v>
      </c>
      <c r="CH1130" s="48">
        <v>35.5</v>
      </c>
      <c r="CI1130" s="48">
        <v>68.3</v>
      </c>
      <c r="CJ1130" s="48">
        <v>7.61</v>
      </c>
      <c r="CK1130" s="48">
        <v>27.3</v>
      </c>
      <c r="CL1130" s="48">
        <v>5.16</v>
      </c>
      <c r="CM1130" s="48">
        <v>1.24</v>
      </c>
      <c r="CN1130" s="48">
        <v>4.25</v>
      </c>
      <c r="CO1130" s="48">
        <v>0.65</v>
      </c>
      <c r="CP1130" s="48">
        <v>3.89</v>
      </c>
      <c r="CQ1130" s="48">
        <v>0.83</v>
      </c>
      <c r="CR1130" s="48">
        <v>2.61</v>
      </c>
      <c r="CS1130" s="48">
        <v>0.40799999999999997</v>
      </c>
      <c r="CT1130" s="48">
        <v>2.99</v>
      </c>
      <c r="CU1130" s="48">
        <v>0.495</v>
      </c>
      <c r="CV1130" s="48">
        <v>4.7</v>
      </c>
      <c r="CW1130" s="48">
        <v>0.91</v>
      </c>
      <c r="CX1130" s="48">
        <v>2.1</v>
      </c>
      <c r="CY1130" s="48">
        <v>0.92</v>
      </c>
      <c r="CZ1130" s="48" t="s">
        <v>1713</v>
      </c>
      <c r="DA1130" s="48">
        <v>0.1</v>
      </c>
      <c r="DB1130" s="48">
        <v>21.5</v>
      </c>
      <c r="DC1130" s="48">
        <v>2.2799999999999998</v>
      </c>
    </row>
    <row r="1131" spans="1:107" x14ac:dyDescent="0.25">
      <c r="A1131" s="4" t="s">
        <v>270</v>
      </c>
      <c r="B1131" s="4" t="s">
        <v>704</v>
      </c>
      <c r="C1131" s="4">
        <v>2018</v>
      </c>
      <c r="D1131" s="4">
        <v>268</v>
      </c>
      <c r="E1131" s="4">
        <v>1127</v>
      </c>
      <c r="F1131" s="4">
        <v>74862</v>
      </c>
      <c r="G1131" s="4">
        <v>13789</v>
      </c>
      <c r="H1131" s="113">
        <v>21.27</v>
      </c>
      <c r="I1131" s="113">
        <v>633</v>
      </c>
      <c r="J1131" s="113">
        <v>249.5</v>
      </c>
      <c r="K1131" s="114">
        <v>0.41271151465125877</v>
      </c>
      <c r="L1131" s="116">
        <v>171.92541464862975</v>
      </c>
      <c r="M1131" s="116">
        <v>5.1400442062664977</v>
      </c>
      <c r="O1131" s="71"/>
      <c r="P1131" s="101">
        <v>168</v>
      </c>
      <c r="Q1131" s="101">
        <v>0.9</v>
      </c>
      <c r="R1131" s="101">
        <v>-3.9254146486297543</v>
      </c>
      <c r="S1131" s="102" t="s">
        <v>1782</v>
      </c>
      <c r="T1131" s="73">
        <v>5.4</v>
      </c>
      <c r="U1131" s="73">
        <v>4</v>
      </c>
      <c r="V1131" s="73">
        <v>790</v>
      </c>
      <c r="W1131" s="73">
        <v>12.8</v>
      </c>
      <c r="X1131" s="73">
        <v>44</v>
      </c>
      <c r="Y1131" s="73">
        <v>7.4</v>
      </c>
      <c r="Z1131" s="73">
        <v>12.2</v>
      </c>
      <c r="AA1131" s="73">
        <v>2.78</v>
      </c>
      <c r="AB1131" s="73">
        <v>0.246</v>
      </c>
      <c r="AC1131" s="73">
        <v>8.6999999999999993</v>
      </c>
      <c r="AD1131" s="73">
        <v>3.64</v>
      </c>
      <c r="AE1131" s="73">
        <v>48.8</v>
      </c>
      <c r="AF1131" s="73">
        <v>21.4</v>
      </c>
      <c r="AG1131" s="73">
        <v>139.1</v>
      </c>
      <c r="AH1131" s="73">
        <v>31.3</v>
      </c>
      <c r="AI1131" s="73">
        <v>386</v>
      </c>
      <c r="AJ1131" s="73">
        <v>79.400000000000006</v>
      </c>
      <c r="AK1131" s="73">
        <v>12560</v>
      </c>
      <c r="AM1131" s="100" t="s">
        <v>734</v>
      </c>
      <c r="AN1131" s="100" t="s">
        <v>734</v>
      </c>
      <c r="AO1131" s="100" t="s">
        <v>734</v>
      </c>
      <c r="AP1131" s="100" t="s">
        <v>734</v>
      </c>
      <c r="AQ1131" s="100" t="s">
        <v>734</v>
      </c>
      <c r="AR1131" s="100" t="s">
        <v>734</v>
      </c>
      <c r="AS1131" s="100" t="s">
        <v>734</v>
      </c>
      <c r="AT1131" s="100" t="s">
        <v>734</v>
      </c>
      <c r="AU1131" s="105" t="s">
        <v>734</v>
      </c>
      <c r="AV1131" s="105" t="s">
        <v>734</v>
      </c>
      <c r="AW1131" s="105" t="s">
        <v>734</v>
      </c>
      <c r="AX1131" s="106" t="s">
        <v>734</v>
      </c>
      <c r="AY1131" s="106" t="s">
        <v>734</v>
      </c>
      <c r="AZ1131" s="106" t="s">
        <v>734</v>
      </c>
      <c r="BA1131" s="100">
        <v>59.6504015220236</v>
      </c>
      <c r="BB1131" s="100">
        <v>20.668884796265974</v>
      </c>
      <c r="BC1131" s="100">
        <v>5.542163036824677</v>
      </c>
      <c r="BD1131" s="100">
        <v>0.10954508942020964</v>
      </c>
      <c r="BE1131" s="100">
        <v>2.4182595211631188</v>
      </c>
      <c r="BF1131" s="100">
        <v>1.550166359719948</v>
      </c>
      <c r="BG1131" s="100">
        <v>3.9167536688924018</v>
      </c>
      <c r="BH1131" s="100">
        <v>5.4359167014179501</v>
      </c>
      <c r="BI1131" s="100">
        <v>0.57356155309638079</v>
      </c>
      <c r="BJ1131" s="100">
        <v>0.13434775117572884</v>
      </c>
      <c r="BK1131" s="100">
        <v>14</v>
      </c>
      <c r="BL1131" s="100">
        <v>2</v>
      </c>
      <c r="BM1131" s="100">
        <v>105</v>
      </c>
      <c r="BN1131" s="100" t="s">
        <v>1712</v>
      </c>
      <c r="BO1131" s="100">
        <v>8</v>
      </c>
      <c r="BP1131" s="100" t="s">
        <v>1712</v>
      </c>
      <c r="BQ1131" s="100" t="s">
        <v>1707</v>
      </c>
      <c r="BR1131" s="100">
        <v>60</v>
      </c>
      <c r="BS1131" s="100">
        <v>22</v>
      </c>
      <c r="BT1131" s="100">
        <v>1.5</v>
      </c>
      <c r="BU1131" s="100" t="s">
        <v>1713</v>
      </c>
      <c r="BV1131" s="100">
        <v>276</v>
      </c>
      <c r="BW1131" s="100">
        <v>331</v>
      </c>
      <c r="BX1131" s="100">
        <v>22.7</v>
      </c>
      <c r="BY1131" s="100">
        <v>177</v>
      </c>
      <c r="BZ1131" s="100">
        <v>9.9</v>
      </c>
      <c r="CA1131" s="100" t="s">
        <v>1708</v>
      </c>
      <c r="CB1131" s="100" t="s">
        <v>1709</v>
      </c>
      <c r="CC1131" s="100" t="s">
        <v>1710</v>
      </c>
      <c r="CD1131" s="100">
        <v>1</v>
      </c>
      <c r="CE1131" s="100">
        <v>0.6</v>
      </c>
      <c r="CF1131" s="100">
        <v>18</v>
      </c>
      <c r="CG1131" s="100">
        <v>724</v>
      </c>
      <c r="CH1131" s="100">
        <v>35.5</v>
      </c>
      <c r="CI1131" s="100">
        <v>68.3</v>
      </c>
      <c r="CJ1131" s="100">
        <v>7.61</v>
      </c>
      <c r="CK1131" s="100">
        <v>27.3</v>
      </c>
      <c r="CL1131" s="100">
        <v>5.16</v>
      </c>
      <c r="CM1131" s="100">
        <v>1.24</v>
      </c>
      <c r="CN1131" s="100">
        <v>4.25</v>
      </c>
      <c r="CO1131" s="100">
        <v>0.65</v>
      </c>
      <c r="CP1131" s="100">
        <v>3.89</v>
      </c>
      <c r="CQ1131" s="100">
        <v>0.83</v>
      </c>
      <c r="CR1131" s="100">
        <v>2.61</v>
      </c>
      <c r="CS1131" s="100">
        <v>0.40799999999999997</v>
      </c>
      <c r="CT1131" s="100">
        <v>2.99</v>
      </c>
      <c r="CU1131" s="100">
        <v>0.495</v>
      </c>
      <c r="CV1131" s="100">
        <v>4.7</v>
      </c>
      <c r="CW1131" s="100">
        <v>0.91</v>
      </c>
      <c r="CX1131" s="100">
        <v>2.1</v>
      </c>
      <c r="CY1131" s="100">
        <v>0.92</v>
      </c>
      <c r="CZ1131" s="100" t="s">
        <v>1713</v>
      </c>
      <c r="DA1131" s="100">
        <v>0.1</v>
      </c>
      <c r="DB1131" s="100">
        <v>21.5</v>
      </c>
      <c r="DC1131" s="100">
        <v>2.2799999999999998</v>
      </c>
    </row>
    <row r="1132" spans="1:107" x14ac:dyDescent="0.25">
      <c r="A1132" s="4" t="s">
        <v>271</v>
      </c>
      <c r="B1132" s="4" t="s">
        <v>704</v>
      </c>
      <c r="C1132" s="4">
        <v>2018</v>
      </c>
      <c r="D1132" s="4">
        <v>269</v>
      </c>
      <c r="E1132" s="4">
        <v>1128</v>
      </c>
      <c r="F1132" s="4">
        <v>74273</v>
      </c>
      <c r="G1132" s="4">
        <v>13673</v>
      </c>
      <c r="H1132" s="113">
        <v>34.39</v>
      </c>
      <c r="I1132" s="113">
        <v>803</v>
      </c>
      <c r="J1132" s="113">
        <v>404.7</v>
      </c>
      <c r="K1132" s="114">
        <v>0.52301255230125521</v>
      </c>
      <c r="L1132" s="116">
        <v>166.33810755891244</v>
      </c>
      <c r="M1132" s="116">
        <v>4.731257174425318</v>
      </c>
      <c r="O1132" s="71"/>
      <c r="P1132" s="101">
        <v>168</v>
      </c>
      <c r="Q1132" s="101">
        <v>0.9</v>
      </c>
      <c r="R1132" s="101">
        <v>1.6618924410875593</v>
      </c>
      <c r="S1132" s="102"/>
      <c r="T1132" s="20">
        <v>4.7</v>
      </c>
      <c r="U1132" s="20">
        <v>2.9</v>
      </c>
      <c r="V1132" s="20">
        <v>1750</v>
      </c>
      <c r="W1132" s="20" t="s">
        <v>684</v>
      </c>
      <c r="X1132" s="20">
        <v>24.5</v>
      </c>
      <c r="Y1132" s="20">
        <v>0.192</v>
      </c>
      <c r="Z1132" s="20">
        <v>1.01</v>
      </c>
      <c r="AA1132" s="20">
        <v>3.86</v>
      </c>
      <c r="AB1132" s="20">
        <v>0.95</v>
      </c>
      <c r="AC1132" s="20">
        <v>21.3</v>
      </c>
      <c r="AD1132" s="20">
        <v>9.4600000000000009</v>
      </c>
      <c r="AE1132" s="20">
        <v>126.4</v>
      </c>
      <c r="AF1132" s="20">
        <v>56.9</v>
      </c>
      <c r="AG1132" s="20">
        <v>312</v>
      </c>
      <c r="AH1132" s="20">
        <v>67.7</v>
      </c>
      <c r="AI1132" s="20">
        <v>763</v>
      </c>
      <c r="AJ1132" s="20">
        <v>163</v>
      </c>
      <c r="AK1132" s="20">
        <v>9300</v>
      </c>
      <c r="AM1132" s="100">
        <v>2.441E-3</v>
      </c>
      <c r="AN1132" s="100">
        <v>1.1E-5</v>
      </c>
      <c r="AO1132" s="100">
        <v>1.4677100000000001</v>
      </c>
      <c r="AP1132" s="100">
        <v>1.3999999999999999E-4</v>
      </c>
      <c r="AQ1132" s="100">
        <v>9.4350000000000003E-2</v>
      </c>
      <c r="AR1132" s="100">
        <v>1.3999999999999999E-4</v>
      </c>
      <c r="AS1132" s="100">
        <v>0.28273199999999998</v>
      </c>
      <c r="AT1132" s="100">
        <v>5.333333333333334E-5</v>
      </c>
      <c r="AU1132" s="105">
        <v>0.28272440761214374</v>
      </c>
      <c r="AV1132" s="105">
        <v>1.5535453262360832</v>
      </c>
      <c r="AW1132" s="105">
        <v>1.8867001741704399</v>
      </c>
      <c r="AX1132" s="106">
        <v>0.28272433163718674</v>
      </c>
      <c r="AY1132" s="106">
        <v>1.5878588020279416</v>
      </c>
      <c r="AZ1132" s="106">
        <v>1.8867071540932339</v>
      </c>
      <c r="BA1132" s="100">
        <v>59.6504015220236</v>
      </c>
      <c r="BB1132" s="100">
        <v>20.668884796265974</v>
      </c>
      <c r="BC1132" s="100">
        <v>5.542163036824677</v>
      </c>
      <c r="BD1132" s="100">
        <v>0.10954508942020964</v>
      </c>
      <c r="BE1132" s="100">
        <v>2.4182595211631188</v>
      </c>
      <c r="BF1132" s="100">
        <v>1.550166359719948</v>
      </c>
      <c r="BG1132" s="100">
        <v>3.9167536688924018</v>
      </c>
      <c r="BH1132" s="100">
        <v>5.4359167014179501</v>
      </c>
      <c r="BI1132" s="100">
        <v>0.57356155309638079</v>
      </c>
      <c r="BJ1132" s="100">
        <v>0.13434775117572884</v>
      </c>
      <c r="BK1132" s="100">
        <v>14</v>
      </c>
      <c r="BL1132" s="100">
        <v>2</v>
      </c>
      <c r="BM1132" s="100">
        <v>105</v>
      </c>
      <c r="BN1132" s="100" t="s">
        <v>1712</v>
      </c>
      <c r="BO1132" s="100">
        <v>8</v>
      </c>
      <c r="BP1132" s="100" t="s">
        <v>1712</v>
      </c>
      <c r="BQ1132" s="100" t="s">
        <v>1707</v>
      </c>
      <c r="BR1132" s="100">
        <v>60</v>
      </c>
      <c r="BS1132" s="100">
        <v>22</v>
      </c>
      <c r="BT1132" s="100">
        <v>1.5</v>
      </c>
      <c r="BU1132" s="100" t="s">
        <v>1713</v>
      </c>
      <c r="BV1132" s="100">
        <v>276</v>
      </c>
      <c r="BW1132" s="100">
        <v>331</v>
      </c>
      <c r="BX1132" s="100">
        <v>22.7</v>
      </c>
      <c r="BY1132" s="100">
        <v>177</v>
      </c>
      <c r="BZ1132" s="100">
        <v>9.9</v>
      </c>
      <c r="CA1132" s="100" t="s">
        <v>1708</v>
      </c>
      <c r="CB1132" s="100" t="s">
        <v>1709</v>
      </c>
      <c r="CC1132" s="100" t="s">
        <v>1710</v>
      </c>
      <c r="CD1132" s="100">
        <v>1</v>
      </c>
      <c r="CE1132" s="100">
        <v>0.6</v>
      </c>
      <c r="CF1132" s="100">
        <v>18</v>
      </c>
      <c r="CG1132" s="100">
        <v>724</v>
      </c>
      <c r="CH1132" s="100">
        <v>35.5</v>
      </c>
      <c r="CI1132" s="100">
        <v>68.3</v>
      </c>
      <c r="CJ1132" s="100">
        <v>7.61</v>
      </c>
      <c r="CK1132" s="100">
        <v>27.3</v>
      </c>
      <c r="CL1132" s="100">
        <v>5.16</v>
      </c>
      <c r="CM1132" s="100">
        <v>1.24</v>
      </c>
      <c r="CN1132" s="100">
        <v>4.25</v>
      </c>
      <c r="CO1132" s="100">
        <v>0.65</v>
      </c>
      <c r="CP1132" s="100">
        <v>3.89</v>
      </c>
      <c r="CQ1132" s="100">
        <v>0.83</v>
      </c>
      <c r="CR1132" s="100">
        <v>2.61</v>
      </c>
      <c r="CS1132" s="100">
        <v>0.40799999999999997</v>
      </c>
      <c r="CT1132" s="100">
        <v>2.99</v>
      </c>
      <c r="CU1132" s="100">
        <v>0.495</v>
      </c>
      <c r="CV1132" s="100">
        <v>4.7</v>
      </c>
      <c r="CW1132" s="100">
        <v>0.91</v>
      </c>
      <c r="CX1132" s="100">
        <v>2.1</v>
      </c>
      <c r="CY1132" s="100">
        <v>0.92</v>
      </c>
      <c r="CZ1132" s="100" t="s">
        <v>1713</v>
      </c>
      <c r="DA1132" s="100">
        <v>0.1</v>
      </c>
      <c r="DB1132" s="100">
        <v>21.5</v>
      </c>
      <c r="DC1132" s="100">
        <v>2.2799999999999998</v>
      </c>
    </row>
    <row r="1133" spans="1:107" x14ac:dyDescent="0.25">
      <c r="A1133" s="45" t="s">
        <v>272</v>
      </c>
      <c r="B1133" s="45" t="s">
        <v>704</v>
      </c>
      <c r="C1133" s="45">
        <v>2018</v>
      </c>
      <c r="D1133" s="45">
        <v>270</v>
      </c>
      <c r="E1133" s="45">
        <v>1129</v>
      </c>
      <c r="F1133" s="45">
        <v>74462</v>
      </c>
      <c r="G1133" s="45">
        <v>13721</v>
      </c>
      <c r="H1133" s="133">
        <v>28.81</v>
      </c>
      <c r="I1133" s="133">
        <v>1115</v>
      </c>
      <c r="J1133" s="133">
        <v>343</v>
      </c>
      <c r="K1133" s="134">
        <v>0.32456994482310936</v>
      </c>
      <c r="L1133" s="136">
        <v>167.28581570847402</v>
      </c>
      <c r="M1133" s="136">
        <v>4.9460459174224631</v>
      </c>
      <c r="N1133" s="45" t="s">
        <v>689</v>
      </c>
      <c r="O1133" s="45"/>
      <c r="P1133" s="49">
        <v>168</v>
      </c>
      <c r="Q1133" s="49">
        <v>0.9</v>
      </c>
      <c r="R1133" s="49">
        <v>0.71418429152598151</v>
      </c>
      <c r="S1133" s="50"/>
      <c r="T1133" s="48">
        <v>2.6</v>
      </c>
      <c r="U1133" s="48">
        <v>3</v>
      </c>
      <c r="V1133" s="48">
        <v>1024</v>
      </c>
      <c r="W1133" s="48">
        <v>3.8</v>
      </c>
      <c r="X1133" s="48">
        <v>26.3</v>
      </c>
      <c r="Y1133" s="48">
        <v>1.68</v>
      </c>
      <c r="Z1133" s="48">
        <v>4</v>
      </c>
      <c r="AA1133" s="48">
        <v>1.76</v>
      </c>
      <c r="AB1133" s="48">
        <v>0.14099999999999999</v>
      </c>
      <c r="AC1133" s="48">
        <v>11.1</v>
      </c>
      <c r="AD1133" s="48">
        <v>5.49</v>
      </c>
      <c r="AE1133" s="48">
        <v>69.7</v>
      </c>
      <c r="AF1133" s="48">
        <v>30.2</v>
      </c>
      <c r="AG1133" s="48">
        <v>176</v>
      </c>
      <c r="AH1133" s="48">
        <v>39.1</v>
      </c>
      <c r="AI1133" s="48">
        <v>422</v>
      </c>
      <c r="AJ1133" s="48">
        <v>89.2</v>
      </c>
      <c r="AK1133" s="48">
        <v>13000</v>
      </c>
      <c r="AL1133" s="45"/>
      <c r="AM1133" s="48">
        <v>8.631E-4</v>
      </c>
      <c r="AN1133" s="48">
        <v>8.8999999999999995E-6</v>
      </c>
      <c r="AO1133" s="48">
        <v>1.46774</v>
      </c>
      <c r="AP1133" s="48">
        <v>1.2999999999999999E-4</v>
      </c>
      <c r="AQ1133" s="48">
        <v>3.2620000000000003E-2</v>
      </c>
      <c r="AR1133" s="48">
        <v>4.2000000000000002E-4</v>
      </c>
      <c r="AS1133" s="48">
        <v>0.28261399999999998</v>
      </c>
      <c r="AT1133" s="48">
        <v>3.8000000000000002E-5</v>
      </c>
      <c r="AU1133" s="51">
        <v>0.28261130012952623</v>
      </c>
      <c r="AV1133" s="51">
        <v>-2.4266113326953942</v>
      </c>
      <c r="AW1133" s="51">
        <v>1.3442767100793156</v>
      </c>
      <c r="AX1133" s="52">
        <v>0.28261128858502904</v>
      </c>
      <c r="AY1133" s="52">
        <v>-2.4111249834679604</v>
      </c>
      <c r="AZ1133" s="52">
        <v>1.3442788472914289</v>
      </c>
      <c r="BA1133" s="48">
        <v>59.6504015220236</v>
      </c>
      <c r="BB1133" s="48">
        <v>20.668884796265974</v>
      </c>
      <c r="BC1133" s="48">
        <v>5.542163036824677</v>
      </c>
      <c r="BD1133" s="48">
        <v>0.10954508942020964</v>
      </c>
      <c r="BE1133" s="48">
        <v>2.4182595211631188</v>
      </c>
      <c r="BF1133" s="48">
        <v>1.550166359719948</v>
      </c>
      <c r="BG1133" s="48">
        <v>3.9167536688924018</v>
      </c>
      <c r="BH1133" s="48">
        <v>5.4359167014179501</v>
      </c>
      <c r="BI1133" s="48">
        <v>0.57356155309638079</v>
      </c>
      <c r="BJ1133" s="48">
        <v>0.13434775117572884</v>
      </c>
      <c r="BK1133" s="48">
        <v>14</v>
      </c>
      <c r="BL1133" s="48">
        <v>2</v>
      </c>
      <c r="BM1133" s="48">
        <v>105</v>
      </c>
      <c r="BN1133" s="48" t="s">
        <v>1712</v>
      </c>
      <c r="BO1133" s="48">
        <v>8</v>
      </c>
      <c r="BP1133" s="48" t="s">
        <v>1712</v>
      </c>
      <c r="BQ1133" s="48" t="s">
        <v>1707</v>
      </c>
      <c r="BR1133" s="48">
        <v>60</v>
      </c>
      <c r="BS1133" s="48">
        <v>22</v>
      </c>
      <c r="BT1133" s="48">
        <v>1.5</v>
      </c>
      <c r="BU1133" s="48" t="s">
        <v>1713</v>
      </c>
      <c r="BV1133" s="48">
        <v>276</v>
      </c>
      <c r="BW1133" s="48">
        <v>331</v>
      </c>
      <c r="BX1133" s="48">
        <v>22.7</v>
      </c>
      <c r="BY1133" s="48">
        <v>177</v>
      </c>
      <c r="BZ1133" s="48">
        <v>9.9</v>
      </c>
      <c r="CA1133" s="48" t="s">
        <v>1708</v>
      </c>
      <c r="CB1133" s="48" t="s">
        <v>1709</v>
      </c>
      <c r="CC1133" s="48" t="s">
        <v>1710</v>
      </c>
      <c r="CD1133" s="48">
        <v>1</v>
      </c>
      <c r="CE1133" s="48">
        <v>0.6</v>
      </c>
      <c r="CF1133" s="48">
        <v>18</v>
      </c>
      <c r="CG1133" s="48">
        <v>724</v>
      </c>
      <c r="CH1133" s="48">
        <v>35.5</v>
      </c>
      <c r="CI1133" s="48">
        <v>68.3</v>
      </c>
      <c r="CJ1133" s="48">
        <v>7.61</v>
      </c>
      <c r="CK1133" s="48">
        <v>27.3</v>
      </c>
      <c r="CL1133" s="48">
        <v>5.16</v>
      </c>
      <c r="CM1133" s="48">
        <v>1.24</v>
      </c>
      <c r="CN1133" s="48">
        <v>4.25</v>
      </c>
      <c r="CO1133" s="48">
        <v>0.65</v>
      </c>
      <c r="CP1133" s="48">
        <v>3.89</v>
      </c>
      <c r="CQ1133" s="48">
        <v>0.83</v>
      </c>
      <c r="CR1133" s="48">
        <v>2.61</v>
      </c>
      <c r="CS1133" s="48">
        <v>0.40799999999999997</v>
      </c>
      <c r="CT1133" s="48">
        <v>2.99</v>
      </c>
      <c r="CU1133" s="48">
        <v>0.495</v>
      </c>
      <c r="CV1133" s="48">
        <v>4.7</v>
      </c>
      <c r="CW1133" s="48">
        <v>0.91</v>
      </c>
      <c r="CX1133" s="48">
        <v>2.1</v>
      </c>
      <c r="CY1133" s="48">
        <v>0.92</v>
      </c>
      <c r="CZ1133" s="48" t="s">
        <v>1713</v>
      </c>
      <c r="DA1133" s="48">
        <v>0.1</v>
      </c>
      <c r="DB1133" s="48">
        <v>21.5</v>
      </c>
      <c r="DC1133" s="48">
        <v>2.2799999999999998</v>
      </c>
    </row>
    <row r="1134" spans="1:107" x14ac:dyDescent="0.25">
      <c r="A1134" s="4" t="s">
        <v>273</v>
      </c>
      <c r="B1134" s="4" t="s">
        <v>704</v>
      </c>
      <c r="C1134" s="4">
        <v>2018</v>
      </c>
      <c r="D1134" s="4">
        <v>271</v>
      </c>
      <c r="E1134" s="4">
        <v>1130</v>
      </c>
      <c r="F1134" s="4">
        <v>74403</v>
      </c>
      <c r="G1134" s="4">
        <v>14063</v>
      </c>
      <c r="H1134" s="113">
        <v>29.44</v>
      </c>
      <c r="I1134" s="113">
        <v>736.2</v>
      </c>
      <c r="J1134" s="113">
        <v>349.4</v>
      </c>
      <c r="K1134" s="114">
        <v>0.49975012493753124</v>
      </c>
      <c r="L1134" s="116">
        <v>167.45803128779741</v>
      </c>
      <c r="M1134" s="116">
        <v>4.6152278901917967</v>
      </c>
      <c r="O1134" s="71"/>
      <c r="P1134" s="101">
        <v>168</v>
      </c>
      <c r="Q1134" s="101">
        <v>0.9</v>
      </c>
      <c r="R1134" s="101">
        <v>0.54196871220258913</v>
      </c>
      <c r="S1134" s="102"/>
      <c r="T1134" s="20">
        <v>6</v>
      </c>
      <c r="U1134" s="20">
        <v>2.9</v>
      </c>
      <c r="V1134" s="20">
        <v>1068</v>
      </c>
      <c r="W1134" s="20" t="s">
        <v>684</v>
      </c>
      <c r="X1134" s="20">
        <v>15</v>
      </c>
      <c r="Y1134" s="20" t="s">
        <v>684</v>
      </c>
      <c r="Z1134" s="20">
        <v>0.98</v>
      </c>
      <c r="AA1134" s="20">
        <v>2.93</v>
      </c>
      <c r="AB1134" s="20">
        <v>0.64</v>
      </c>
      <c r="AC1134" s="20">
        <v>12.8</v>
      </c>
      <c r="AD1134" s="20">
        <v>5.85</v>
      </c>
      <c r="AE1134" s="20">
        <v>81</v>
      </c>
      <c r="AF1134" s="20">
        <v>34.4</v>
      </c>
      <c r="AG1134" s="20">
        <v>196</v>
      </c>
      <c r="AH1134" s="20">
        <v>44.9</v>
      </c>
      <c r="AI1134" s="20">
        <v>476</v>
      </c>
      <c r="AJ1134" s="20">
        <v>100.6</v>
      </c>
      <c r="AK1134" s="20">
        <v>9620</v>
      </c>
      <c r="AM1134" s="100">
        <v>1.0989999999999999E-3</v>
      </c>
      <c r="AN1134" s="100">
        <v>1.9000000000000001E-5</v>
      </c>
      <c r="AO1134" s="100">
        <v>1.4678500000000001</v>
      </c>
      <c r="AP1134" s="100">
        <v>1.2E-4</v>
      </c>
      <c r="AQ1134" s="100">
        <v>3.8390000000000001E-2</v>
      </c>
      <c r="AR1134" s="100">
        <v>8.0000000000000004E-4</v>
      </c>
      <c r="AS1134" s="100">
        <v>0.28267199999999998</v>
      </c>
      <c r="AT1134" s="100">
        <v>3.2666666666666663E-5</v>
      </c>
      <c r="AU1134" s="105">
        <v>0.28266855866408841</v>
      </c>
      <c r="AV1134" s="105">
        <v>-0.39721687726257393</v>
      </c>
      <c r="AW1134" s="105">
        <v>1.1556067376546268</v>
      </c>
      <c r="AX1134" s="106">
        <v>0.28266854750891773</v>
      </c>
      <c r="AY1134" s="106">
        <v>-0.38554708340909905</v>
      </c>
      <c r="AZ1134" s="106">
        <v>1.1556081318821054</v>
      </c>
      <c r="BA1134" s="100">
        <v>59.6504015220236</v>
      </c>
      <c r="BB1134" s="100">
        <v>20.668884796265974</v>
      </c>
      <c r="BC1134" s="100">
        <v>5.542163036824677</v>
      </c>
      <c r="BD1134" s="100">
        <v>0.10954508942020964</v>
      </c>
      <c r="BE1134" s="100">
        <v>2.4182595211631188</v>
      </c>
      <c r="BF1134" s="100">
        <v>1.550166359719948</v>
      </c>
      <c r="BG1134" s="100">
        <v>3.9167536688924018</v>
      </c>
      <c r="BH1134" s="100">
        <v>5.4359167014179501</v>
      </c>
      <c r="BI1134" s="100">
        <v>0.57356155309638079</v>
      </c>
      <c r="BJ1134" s="100">
        <v>0.13434775117572884</v>
      </c>
      <c r="BK1134" s="100">
        <v>14</v>
      </c>
      <c r="BL1134" s="100">
        <v>2</v>
      </c>
      <c r="BM1134" s="100">
        <v>105</v>
      </c>
      <c r="BN1134" s="100" t="s">
        <v>1712</v>
      </c>
      <c r="BO1134" s="100">
        <v>8</v>
      </c>
      <c r="BP1134" s="100" t="s">
        <v>1712</v>
      </c>
      <c r="BQ1134" s="100" t="s">
        <v>1707</v>
      </c>
      <c r="BR1134" s="100">
        <v>60</v>
      </c>
      <c r="BS1134" s="100">
        <v>22</v>
      </c>
      <c r="BT1134" s="100">
        <v>1.5</v>
      </c>
      <c r="BU1134" s="100" t="s">
        <v>1713</v>
      </c>
      <c r="BV1134" s="100">
        <v>276</v>
      </c>
      <c r="BW1134" s="100">
        <v>331</v>
      </c>
      <c r="BX1134" s="100">
        <v>22.7</v>
      </c>
      <c r="BY1134" s="100">
        <v>177</v>
      </c>
      <c r="BZ1134" s="100">
        <v>9.9</v>
      </c>
      <c r="CA1134" s="100" t="s">
        <v>1708</v>
      </c>
      <c r="CB1134" s="100" t="s">
        <v>1709</v>
      </c>
      <c r="CC1134" s="100" t="s">
        <v>1710</v>
      </c>
      <c r="CD1134" s="100">
        <v>1</v>
      </c>
      <c r="CE1134" s="100">
        <v>0.6</v>
      </c>
      <c r="CF1134" s="100">
        <v>18</v>
      </c>
      <c r="CG1134" s="100">
        <v>724</v>
      </c>
      <c r="CH1134" s="100">
        <v>35.5</v>
      </c>
      <c r="CI1134" s="100">
        <v>68.3</v>
      </c>
      <c r="CJ1134" s="100">
        <v>7.61</v>
      </c>
      <c r="CK1134" s="100">
        <v>27.3</v>
      </c>
      <c r="CL1134" s="100">
        <v>5.16</v>
      </c>
      <c r="CM1134" s="100">
        <v>1.24</v>
      </c>
      <c r="CN1134" s="100">
        <v>4.25</v>
      </c>
      <c r="CO1134" s="100">
        <v>0.65</v>
      </c>
      <c r="CP1134" s="100">
        <v>3.89</v>
      </c>
      <c r="CQ1134" s="100">
        <v>0.83</v>
      </c>
      <c r="CR1134" s="100">
        <v>2.61</v>
      </c>
      <c r="CS1134" s="100">
        <v>0.40799999999999997</v>
      </c>
      <c r="CT1134" s="100">
        <v>2.99</v>
      </c>
      <c r="CU1134" s="100">
        <v>0.495</v>
      </c>
      <c r="CV1134" s="100">
        <v>4.7</v>
      </c>
      <c r="CW1134" s="100">
        <v>0.91</v>
      </c>
      <c r="CX1134" s="100">
        <v>2.1</v>
      </c>
      <c r="CY1134" s="100">
        <v>0.92</v>
      </c>
      <c r="CZ1134" s="100" t="s">
        <v>1713</v>
      </c>
      <c r="DA1134" s="100">
        <v>0.1</v>
      </c>
      <c r="DB1134" s="100">
        <v>21.5</v>
      </c>
      <c r="DC1134" s="100">
        <v>2.2799999999999998</v>
      </c>
    </row>
    <row r="1135" spans="1:107" x14ac:dyDescent="0.25">
      <c r="A1135" s="4" t="s">
        <v>274</v>
      </c>
      <c r="B1135" s="4" t="s">
        <v>704</v>
      </c>
      <c r="C1135" s="4">
        <v>2018</v>
      </c>
      <c r="D1135" s="4">
        <v>272</v>
      </c>
      <c r="E1135" s="4">
        <v>1131</v>
      </c>
      <c r="F1135" s="4">
        <v>74139</v>
      </c>
      <c r="G1135" s="4">
        <v>14203</v>
      </c>
      <c r="H1135" s="113">
        <v>18.399999999999999</v>
      </c>
      <c r="I1135" s="113">
        <v>494</v>
      </c>
      <c r="J1135" s="113">
        <v>217</v>
      </c>
      <c r="K1135" s="114">
        <v>0.42918454935622319</v>
      </c>
      <c r="L1135" s="116">
        <v>172.61096319573306</v>
      </c>
      <c r="M1135" s="116">
        <v>5.3588357842794698</v>
      </c>
      <c r="O1135" s="71"/>
      <c r="P1135" s="101">
        <v>168</v>
      </c>
      <c r="Q1135" s="101">
        <v>0.9</v>
      </c>
      <c r="R1135" s="101">
        <v>-4.6109631957330635</v>
      </c>
      <c r="S1135" s="102"/>
      <c r="T1135" s="20">
        <v>3.2</v>
      </c>
      <c r="U1135" s="20">
        <v>3.7</v>
      </c>
      <c r="V1135" s="20">
        <v>990</v>
      </c>
      <c r="W1135" s="20" t="s">
        <v>684</v>
      </c>
      <c r="X1135" s="20">
        <v>11.3</v>
      </c>
      <c r="Y1135" s="20">
        <v>0.16600000000000001</v>
      </c>
      <c r="Z1135" s="20">
        <v>1.1399999999999999</v>
      </c>
      <c r="AA1135" s="20">
        <v>3.4</v>
      </c>
      <c r="AB1135" s="20">
        <v>0.68</v>
      </c>
      <c r="AC1135" s="20">
        <v>19</v>
      </c>
      <c r="AD1135" s="20">
        <v>6.4</v>
      </c>
      <c r="AE1135" s="20">
        <v>86</v>
      </c>
      <c r="AF1135" s="20">
        <v>31.5</v>
      </c>
      <c r="AG1135" s="20">
        <v>176</v>
      </c>
      <c r="AH1135" s="20">
        <v>36.6</v>
      </c>
      <c r="AI1135" s="20">
        <v>366</v>
      </c>
      <c r="AJ1135" s="20">
        <v>69.5</v>
      </c>
      <c r="AK1135" s="20">
        <v>9940</v>
      </c>
      <c r="AM1135" s="100">
        <v>3.6640000000000002E-3</v>
      </c>
      <c r="AN1135" s="100">
        <v>4.6999999999999997E-5</v>
      </c>
      <c r="AO1135" s="100">
        <v>1.4677199999999999</v>
      </c>
      <c r="AP1135" s="100">
        <v>1.2E-4</v>
      </c>
      <c r="AQ1135" s="100">
        <v>0.1469</v>
      </c>
      <c r="AR1135" s="100">
        <v>1.6999999999999999E-3</v>
      </c>
      <c r="AS1135" s="100">
        <v>0.28273399999999999</v>
      </c>
      <c r="AT1135" s="100">
        <v>6.3999999999999997E-5</v>
      </c>
      <c r="AU1135" s="105">
        <v>0.28272217317595189</v>
      </c>
      <c r="AV1135" s="105">
        <v>1.6141688640880503</v>
      </c>
      <c r="AW1135" s="105">
        <v>2.264071825767036</v>
      </c>
      <c r="AX1135" s="106">
        <v>0.28272248960206975</v>
      </c>
      <c r="AY1135" s="106">
        <v>1.5226954114044844</v>
      </c>
      <c r="AZ1135" s="106">
        <v>2.2640485849118805</v>
      </c>
      <c r="BA1135" s="100">
        <v>59.6504015220236</v>
      </c>
      <c r="BB1135" s="100">
        <v>20.668884796265974</v>
      </c>
      <c r="BC1135" s="100">
        <v>5.542163036824677</v>
      </c>
      <c r="BD1135" s="100">
        <v>0.10954508942020964</v>
      </c>
      <c r="BE1135" s="100">
        <v>2.4182595211631188</v>
      </c>
      <c r="BF1135" s="100">
        <v>1.550166359719948</v>
      </c>
      <c r="BG1135" s="100">
        <v>3.9167536688924018</v>
      </c>
      <c r="BH1135" s="100">
        <v>5.4359167014179501</v>
      </c>
      <c r="BI1135" s="100">
        <v>0.57356155309638079</v>
      </c>
      <c r="BJ1135" s="100">
        <v>0.13434775117572884</v>
      </c>
      <c r="BK1135" s="100">
        <v>14</v>
      </c>
      <c r="BL1135" s="100">
        <v>2</v>
      </c>
      <c r="BM1135" s="100">
        <v>105</v>
      </c>
      <c r="BN1135" s="100" t="s">
        <v>1712</v>
      </c>
      <c r="BO1135" s="100">
        <v>8</v>
      </c>
      <c r="BP1135" s="100" t="s">
        <v>1712</v>
      </c>
      <c r="BQ1135" s="100" t="s">
        <v>1707</v>
      </c>
      <c r="BR1135" s="100">
        <v>60</v>
      </c>
      <c r="BS1135" s="100">
        <v>22</v>
      </c>
      <c r="BT1135" s="100">
        <v>1.5</v>
      </c>
      <c r="BU1135" s="100" t="s">
        <v>1713</v>
      </c>
      <c r="BV1135" s="100">
        <v>276</v>
      </c>
      <c r="BW1135" s="100">
        <v>331</v>
      </c>
      <c r="BX1135" s="100">
        <v>22.7</v>
      </c>
      <c r="BY1135" s="100">
        <v>177</v>
      </c>
      <c r="BZ1135" s="100">
        <v>9.9</v>
      </c>
      <c r="CA1135" s="100" t="s">
        <v>1708</v>
      </c>
      <c r="CB1135" s="100" t="s">
        <v>1709</v>
      </c>
      <c r="CC1135" s="100" t="s">
        <v>1710</v>
      </c>
      <c r="CD1135" s="100">
        <v>1</v>
      </c>
      <c r="CE1135" s="100">
        <v>0.6</v>
      </c>
      <c r="CF1135" s="100">
        <v>18</v>
      </c>
      <c r="CG1135" s="100">
        <v>724</v>
      </c>
      <c r="CH1135" s="100">
        <v>35.5</v>
      </c>
      <c r="CI1135" s="100">
        <v>68.3</v>
      </c>
      <c r="CJ1135" s="100">
        <v>7.61</v>
      </c>
      <c r="CK1135" s="100">
        <v>27.3</v>
      </c>
      <c r="CL1135" s="100">
        <v>5.16</v>
      </c>
      <c r="CM1135" s="100">
        <v>1.24</v>
      </c>
      <c r="CN1135" s="100">
        <v>4.25</v>
      </c>
      <c r="CO1135" s="100">
        <v>0.65</v>
      </c>
      <c r="CP1135" s="100">
        <v>3.89</v>
      </c>
      <c r="CQ1135" s="100">
        <v>0.83</v>
      </c>
      <c r="CR1135" s="100">
        <v>2.61</v>
      </c>
      <c r="CS1135" s="100">
        <v>0.40799999999999997</v>
      </c>
      <c r="CT1135" s="100">
        <v>2.99</v>
      </c>
      <c r="CU1135" s="100">
        <v>0.495</v>
      </c>
      <c r="CV1135" s="100">
        <v>4.7</v>
      </c>
      <c r="CW1135" s="100">
        <v>0.91</v>
      </c>
      <c r="CX1135" s="100">
        <v>2.1</v>
      </c>
      <c r="CY1135" s="100">
        <v>0.92</v>
      </c>
      <c r="CZ1135" s="100" t="s">
        <v>1713</v>
      </c>
      <c r="DA1135" s="100">
        <v>0.1</v>
      </c>
      <c r="DB1135" s="100">
        <v>21.5</v>
      </c>
      <c r="DC1135" s="100">
        <v>2.2799999999999998</v>
      </c>
    </row>
    <row r="1136" spans="1:107" x14ac:dyDescent="0.25">
      <c r="A1136" s="45" t="s">
        <v>275</v>
      </c>
      <c r="B1136" s="45" t="s">
        <v>704</v>
      </c>
      <c r="C1136" s="45">
        <v>2018</v>
      </c>
      <c r="D1136" s="45">
        <v>273</v>
      </c>
      <c r="E1136" s="45">
        <v>1132</v>
      </c>
      <c r="F1136" s="45">
        <v>73946</v>
      </c>
      <c r="G1136" s="45">
        <v>14406</v>
      </c>
      <c r="H1136" s="133">
        <v>41.79</v>
      </c>
      <c r="I1136" s="133">
        <v>1009</v>
      </c>
      <c r="J1136" s="133">
        <v>494</v>
      </c>
      <c r="K1136" s="134">
        <v>0.5083884087442806</v>
      </c>
      <c r="L1136" s="136">
        <v>169.26453357465383</v>
      </c>
      <c r="M1136" s="136">
        <v>4.8352631049781873</v>
      </c>
      <c r="N1136" s="45" t="s">
        <v>689</v>
      </c>
      <c r="O1136" s="45"/>
      <c r="P1136" s="49">
        <v>168</v>
      </c>
      <c r="Q1136" s="49">
        <v>0.9</v>
      </c>
      <c r="R1136" s="49">
        <v>-1.2645335746538251</v>
      </c>
      <c r="S1136" s="50"/>
      <c r="T1136" s="48">
        <v>3.8</v>
      </c>
      <c r="U1136" s="48">
        <v>3.7</v>
      </c>
      <c r="V1136" s="48">
        <v>1632</v>
      </c>
      <c r="W1136" s="48">
        <v>0.38</v>
      </c>
      <c r="X1136" s="48">
        <v>26.4</v>
      </c>
      <c r="Y1136" s="48">
        <v>0.44</v>
      </c>
      <c r="Z1136" s="48">
        <v>1.83</v>
      </c>
      <c r="AA1136" s="48">
        <v>3.53</v>
      </c>
      <c r="AB1136" s="48">
        <v>0.75</v>
      </c>
      <c r="AC1136" s="48">
        <v>19.399999999999999</v>
      </c>
      <c r="AD1136" s="48">
        <v>8.57</v>
      </c>
      <c r="AE1136" s="48">
        <v>106.8</v>
      </c>
      <c r="AF1136" s="48">
        <v>46.1</v>
      </c>
      <c r="AG1136" s="48">
        <v>287</v>
      </c>
      <c r="AH1136" s="48">
        <v>61.1</v>
      </c>
      <c r="AI1136" s="48">
        <v>742</v>
      </c>
      <c r="AJ1136" s="48">
        <v>146</v>
      </c>
      <c r="AK1136" s="48">
        <v>8650</v>
      </c>
      <c r="AL1136" s="45"/>
      <c r="AM1136" s="48">
        <v>1.5169999999999999E-3</v>
      </c>
      <c r="AN1136" s="48">
        <v>2.1999999999999999E-5</v>
      </c>
      <c r="AO1136" s="48">
        <v>1.4677100000000001</v>
      </c>
      <c r="AP1136" s="48">
        <v>1.2999999999999999E-4</v>
      </c>
      <c r="AQ1136" s="48">
        <v>5.5599999999999997E-2</v>
      </c>
      <c r="AR1136" s="48">
        <v>1E-3</v>
      </c>
      <c r="AS1136" s="48">
        <v>0.28264899999999998</v>
      </c>
      <c r="AT1136" s="48">
        <v>4.2666666666666662E-5</v>
      </c>
      <c r="AU1136" s="51">
        <v>0.28264419844099431</v>
      </c>
      <c r="AV1136" s="51">
        <v>-1.2187667159746507</v>
      </c>
      <c r="AW1136" s="51">
        <v>1.5093699722356519</v>
      </c>
      <c r="AX1136" s="52">
        <v>0.28264423436854252</v>
      </c>
      <c r="AY1136" s="52">
        <v>-1.2456428812412934</v>
      </c>
      <c r="AZ1136" s="52">
        <v>1.5093657232745867</v>
      </c>
      <c r="BA1136" s="48">
        <v>59.6504015220236</v>
      </c>
      <c r="BB1136" s="48">
        <v>20.668884796265974</v>
      </c>
      <c r="BC1136" s="48">
        <v>5.542163036824677</v>
      </c>
      <c r="BD1136" s="48">
        <v>0.10954508942020964</v>
      </c>
      <c r="BE1136" s="48">
        <v>2.4182595211631188</v>
      </c>
      <c r="BF1136" s="48">
        <v>1.550166359719948</v>
      </c>
      <c r="BG1136" s="48">
        <v>3.9167536688924018</v>
      </c>
      <c r="BH1136" s="48">
        <v>5.4359167014179501</v>
      </c>
      <c r="BI1136" s="48">
        <v>0.57356155309638079</v>
      </c>
      <c r="BJ1136" s="48">
        <v>0.13434775117572884</v>
      </c>
      <c r="BK1136" s="48">
        <v>14</v>
      </c>
      <c r="BL1136" s="48">
        <v>2</v>
      </c>
      <c r="BM1136" s="48">
        <v>105</v>
      </c>
      <c r="BN1136" s="48" t="s">
        <v>1712</v>
      </c>
      <c r="BO1136" s="48">
        <v>8</v>
      </c>
      <c r="BP1136" s="48" t="s">
        <v>1712</v>
      </c>
      <c r="BQ1136" s="48" t="s">
        <v>1707</v>
      </c>
      <c r="BR1136" s="48">
        <v>60</v>
      </c>
      <c r="BS1136" s="48">
        <v>22</v>
      </c>
      <c r="BT1136" s="48">
        <v>1.5</v>
      </c>
      <c r="BU1136" s="48" t="s">
        <v>1713</v>
      </c>
      <c r="BV1136" s="48">
        <v>276</v>
      </c>
      <c r="BW1136" s="48">
        <v>331</v>
      </c>
      <c r="BX1136" s="48">
        <v>22.7</v>
      </c>
      <c r="BY1136" s="48">
        <v>177</v>
      </c>
      <c r="BZ1136" s="48">
        <v>9.9</v>
      </c>
      <c r="CA1136" s="48" t="s">
        <v>1708</v>
      </c>
      <c r="CB1136" s="48" t="s">
        <v>1709</v>
      </c>
      <c r="CC1136" s="48" t="s">
        <v>1710</v>
      </c>
      <c r="CD1136" s="48">
        <v>1</v>
      </c>
      <c r="CE1136" s="48">
        <v>0.6</v>
      </c>
      <c r="CF1136" s="48">
        <v>18</v>
      </c>
      <c r="CG1136" s="48">
        <v>724</v>
      </c>
      <c r="CH1136" s="48">
        <v>35.5</v>
      </c>
      <c r="CI1136" s="48">
        <v>68.3</v>
      </c>
      <c r="CJ1136" s="48">
        <v>7.61</v>
      </c>
      <c r="CK1136" s="48">
        <v>27.3</v>
      </c>
      <c r="CL1136" s="48">
        <v>5.16</v>
      </c>
      <c r="CM1136" s="48">
        <v>1.24</v>
      </c>
      <c r="CN1136" s="48">
        <v>4.25</v>
      </c>
      <c r="CO1136" s="48">
        <v>0.65</v>
      </c>
      <c r="CP1136" s="48">
        <v>3.89</v>
      </c>
      <c r="CQ1136" s="48">
        <v>0.83</v>
      </c>
      <c r="CR1136" s="48">
        <v>2.61</v>
      </c>
      <c r="CS1136" s="48">
        <v>0.40799999999999997</v>
      </c>
      <c r="CT1136" s="48">
        <v>2.99</v>
      </c>
      <c r="CU1136" s="48">
        <v>0.495</v>
      </c>
      <c r="CV1136" s="48">
        <v>4.7</v>
      </c>
      <c r="CW1136" s="48">
        <v>0.91</v>
      </c>
      <c r="CX1136" s="48">
        <v>2.1</v>
      </c>
      <c r="CY1136" s="48">
        <v>0.92</v>
      </c>
      <c r="CZ1136" s="48" t="s">
        <v>1713</v>
      </c>
      <c r="DA1136" s="48">
        <v>0.1</v>
      </c>
      <c r="DB1136" s="48">
        <v>21.5</v>
      </c>
      <c r="DC1136" s="48">
        <v>2.2799999999999998</v>
      </c>
    </row>
    <row r="1137" spans="1:107" x14ac:dyDescent="0.25">
      <c r="A1137" s="45" t="s">
        <v>276</v>
      </c>
      <c r="B1137" s="45" t="s">
        <v>704</v>
      </c>
      <c r="C1137" s="45">
        <v>2018</v>
      </c>
      <c r="D1137" s="45">
        <v>274</v>
      </c>
      <c r="E1137" s="45">
        <v>1133</v>
      </c>
      <c r="F1137" s="45">
        <v>73778</v>
      </c>
      <c r="G1137" s="45">
        <v>14281</v>
      </c>
      <c r="H1137" s="133">
        <v>53.42</v>
      </c>
      <c r="I1137" s="133">
        <v>1730</v>
      </c>
      <c r="J1137" s="133">
        <v>569.4</v>
      </c>
      <c r="K1137" s="134">
        <v>0.34387895460797802</v>
      </c>
      <c r="L1137" s="136">
        <v>172.61096319573306</v>
      </c>
      <c r="M1137" s="136">
        <v>4.9444794039181836</v>
      </c>
      <c r="N1137" s="45" t="s">
        <v>689</v>
      </c>
      <c r="O1137" s="45"/>
      <c r="P1137" s="49">
        <v>168</v>
      </c>
      <c r="Q1137" s="49">
        <v>0.9</v>
      </c>
      <c r="R1137" s="49">
        <v>-4.6109631957330635</v>
      </c>
      <c r="S1137" s="50"/>
      <c r="T1137" s="48">
        <v>4.3</v>
      </c>
      <c r="U1137" s="48">
        <v>3.1</v>
      </c>
      <c r="V1137" s="48">
        <v>1700</v>
      </c>
      <c r="W1137" s="48" t="s">
        <v>684</v>
      </c>
      <c r="X1137" s="48">
        <v>22</v>
      </c>
      <c r="Y1137" s="48" t="s">
        <v>684</v>
      </c>
      <c r="Z1137" s="48">
        <v>0.76</v>
      </c>
      <c r="AA1137" s="48">
        <v>3.16</v>
      </c>
      <c r="AB1137" s="48">
        <v>0.20200000000000001</v>
      </c>
      <c r="AC1137" s="48">
        <v>22.5</v>
      </c>
      <c r="AD1137" s="48">
        <v>9.61</v>
      </c>
      <c r="AE1137" s="48">
        <v>122.8</v>
      </c>
      <c r="AF1137" s="48">
        <v>53.9</v>
      </c>
      <c r="AG1137" s="48">
        <v>307</v>
      </c>
      <c r="AH1137" s="48">
        <v>68.900000000000006</v>
      </c>
      <c r="AI1137" s="48">
        <v>717</v>
      </c>
      <c r="AJ1137" s="48">
        <v>137.9</v>
      </c>
      <c r="AK1137" s="48">
        <v>13590</v>
      </c>
      <c r="AL1137" s="45"/>
      <c r="AM1137" s="48">
        <v>2.0669999999999998E-3</v>
      </c>
      <c r="AN1137" s="48">
        <v>4.6E-5</v>
      </c>
      <c r="AO1137" s="48">
        <v>1.4677100000000001</v>
      </c>
      <c r="AP1137" s="48">
        <v>1.2999999999999999E-4</v>
      </c>
      <c r="AQ1137" s="48">
        <v>6.9809999999999997E-2</v>
      </c>
      <c r="AR1137" s="48">
        <v>4.0999999999999999E-4</v>
      </c>
      <c r="AS1137" s="48">
        <v>0.282642</v>
      </c>
      <c r="AT1137" s="48">
        <v>3.6666666666666666E-5</v>
      </c>
      <c r="AU1137" s="51">
        <v>0.282635328044403</v>
      </c>
      <c r="AV1137" s="51">
        <v>-1.4580751288006955</v>
      </c>
      <c r="AW1137" s="51">
        <v>1.2971244835123645</v>
      </c>
      <c r="AX1137" s="52">
        <v>0.28263550655225933</v>
      </c>
      <c r="AY1137" s="52">
        <v>-1.5543960078867602</v>
      </c>
      <c r="AZ1137" s="52">
        <v>1.2971111684390981</v>
      </c>
      <c r="BA1137" s="48">
        <v>59.6504015220236</v>
      </c>
      <c r="BB1137" s="48">
        <v>20.668884796265974</v>
      </c>
      <c r="BC1137" s="48">
        <v>5.542163036824677</v>
      </c>
      <c r="BD1137" s="48">
        <v>0.10954508942020964</v>
      </c>
      <c r="BE1137" s="48">
        <v>2.4182595211631188</v>
      </c>
      <c r="BF1137" s="48">
        <v>1.550166359719948</v>
      </c>
      <c r="BG1137" s="48">
        <v>3.9167536688924018</v>
      </c>
      <c r="BH1137" s="48">
        <v>5.4359167014179501</v>
      </c>
      <c r="BI1137" s="48">
        <v>0.57356155309638079</v>
      </c>
      <c r="BJ1137" s="48">
        <v>0.13434775117572884</v>
      </c>
      <c r="BK1137" s="48">
        <v>14</v>
      </c>
      <c r="BL1137" s="48">
        <v>2</v>
      </c>
      <c r="BM1137" s="48">
        <v>105</v>
      </c>
      <c r="BN1137" s="48" t="s">
        <v>1712</v>
      </c>
      <c r="BO1137" s="48">
        <v>8</v>
      </c>
      <c r="BP1137" s="48" t="s">
        <v>1712</v>
      </c>
      <c r="BQ1137" s="48" t="s">
        <v>1707</v>
      </c>
      <c r="BR1137" s="48">
        <v>60</v>
      </c>
      <c r="BS1137" s="48">
        <v>22</v>
      </c>
      <c r="BT1137" s="48">
        <v>1.5</v>
      </c>
      <c r="BU1137" s="48" t="s">
        <v>1713</v>
      </c>
      <c r="BV1137" s="48">
        <v>276</v>
      </c>
      <c r="BW1137" s="48">
        <v>331</v>
      </c>
      <c r="BX1137" s="48">
        <v>22.7</v>
      </c>
      <c r="BY1137" s="48">
        <v>177</v>
      </c>
      <c r="BZ1137" s="48">
        <v>9.9</v>
      </c>
      <c r="CA1137" s="48" t="s">
        <v>1708</v>
      </c>
      <c r="CB1137" s="48" t="s">
        <v>1709</v>
      </c>
      <c r="CC1137" s="48" t="s">
        <v>1710</v>
      </c>
      <c r="CD1137" s="48">
        <v>1</v>
      </c>
      <c r="CE1137" s="48">
        <v>0.6</v>
      </c>
      <c r="CF1137" s="48">
        <v>18</v>
      </c>
      <c r="CG1137" s="48">
        <v>724</v>
      </c>
      <c r="CH1137" s="48">
        <v>35.5</v>
      </c>
      <c r="CI1137" s="48">
        <v>68.3</v>
      </c>
      <c r="CJ1137" s="48">
        <v>7.61</v>
      </c>
      <c r="CK1137" s="48">
        <v>27.3</v>
      </c>
      <c r="CL1137" s="48">
        <v>5.16</v>
      </c>
      <c r="CM1137" s="48">
        <v>1.24</v>
      </c>
      <c r="CN1137" s="48">
        <v>4.25</v>
      </c>
      <c r="CO1137" s="48">
        <v>0.65</v>
      </c>
      <c r="CP1137" s="48">
        <v>3.89</v>
      </c>
      <c r="CQ1137" s="48">
        <v>0.83</v>
      </c>
      <c r="CR1137" s="48">
        <v>2.61</v>
      </c>
      <c r="CS1137" s="48">
        <v>0.40799999999999997</v>
      </c>
      <c r="CT1137" s="48">
        <v>2.99</v>
      </c>
      <c r="CU1137" s="48">
        <v>0.495</v>
      </c>
      <c r="CV1137" s="48">
        <v>4.7</v>
      </c>
      <c r="CW1137" s="48">
        <v>0.91</v>
      </c>
      <c r="CX1137" s="48">
        <v>2.1</v>
      </c>
      <c r="CY1137" s="48">
        <v>0.92</v>
      </c>
      <c r="CZ1137" s="48" t="s">
        <v>1713</v>
      </c>
      <c r="DA1137" s="48">
        <v>0.1</v>
      </c>
      <c r="DB1137" s="48">
        <v>21.5</v>
      </c>
      <c r="DC1137" s="48">
        <v>2.2799999999999998</v>
      </c>
    </row>
    <row r="1138" spans="1:107" x14ac:dyDescent="0.25">
      <c r="A1138" s="45" t="s">
        <v>277</v>
      </c>
      <c r="B1138" s="45" t="s">
        <v>704</v>
      </c>
      <c r="C1138" s="45">
        <v>2018</v>
      </c>
      <c r="D1138" s="45">
        <v>275</v>
      </c>
      <c r="E1138" s="45">
        <v>1134</v>
      </c>
      <c r="F1138" s="45">
        <v>73801</v>
      </c>
      <c r="G1138" s="45">
        <v>14025</v>
      </c>
      <c r="H1138" s="133">
        <v>60.4</v>
      </c>
      <c r="I1138" s="133">
        <v>1264</v>
      </c>
      <c r="J1138" s="133">
        <v>704</v>
      </c>
      <c r="K1138" s="134">
        <v>0.57670126874279126</v>
      </c>
      <c r="L1138" s="136">
        <v>168.66272318721334</v>
      </c>
      <c r="M1138" s="136">
        <v>5.1013580597982164</v>
      </c>
      <c r="N1138" s="45" t="s">
        <v>689</v>
      </c>
      <c r="O1138" s="45"/>
      <c r="P1138" s="49">
        <v>168</v>
      </c>
      <c r="Q1138" s="49">
        <v>0.9</v>
      </c>
      <c r="R1138" s="49">
        <v>-0.662723187213345</v>
      </c>
      <c r="S1138" s="50" t="s">
        <v>1782</v>
      </c>
      <c r="T1138" s="90">
        <v>2.6</v>
      </c>
      <c r="U1138" s="90">
        <v>3.5</v>
      </c>
      <c r="V1138" s="90">
        <v>1786</v>
      </c>
      <c r="W1138" s="90">
        <v>12.7</v>
      </c>
      <c r="X1138" s="90">
        <v>47</v>
      </c>
      <c r="Y1138" s="90">
        <v>7.7</v>
      </c>
      <c r="Z1138" s="90">
        <v>12.8</v>
      </c>
      <c r="AA1138" s="90">
        <v>7.6</v>
      </c>
      <c r="AB1138" s="90">
        <v>0.98</v>
      </c>
      <c r="AC1138" s="90">
        <v>26.9</v>
      </c>
      <c r="AD1138" s="90">
        <v>11.02</v>
      </c>
      <c r="AE1138" s="90">
        <v>130</v>
      </c>
      <c r="AF1138" s="90">
        <v>52.9</v>
      </c>
      <c r="AG1138" s="90">
        <v>267</v>
      </c>
      <c r="AH1138" s="90">
        <v>59.3</v>
      </c>
      <c r="AI1138" s="90">
        <v>571</v>
      </c>
      <c r="AJ1138" s="90">
        <v>109.1</v>
      </c>
      <c r="AK1138" s="90">
        <v>11290</v>
      </c>
      <c r="AL1138" s="45"/>
      <c r="AM1138" s="48">
        <v>1.5770000000000001E-3</v>
      </c>
      <c r="AN1138" s="48">
        <v>1.7E-5</v>
      </c>
      <c r="AO1138" s="48">
        <v>1.4678199999999999</v>
      </c>
      <c r="AP1138" s="48">
        <v>1.2999999999999999E-4</v>
      </c>
      <c r="AQ1138" s="48">
        <v>5.9200000000000003E-2</v>
      </c>
      <c r="AR1138" s="48">
        <v>1.4999999999999999E-4</v>
      </c>
      <c r="AS1138" s="48">
        <v>0.28262300000000001</v>
      </c>
      <c r="AT1138" s="48">
        <v>3.5333333333333336E-5</v>
      </c>
      <c r="AU1138" s="51">
        <v>0.28261802630578775</v>
      </c>
      <c r="AV1138" s="51">
        <v>-2.1580229745221668</v>
      </c>
      <c r="AW1138" s="51">
        <v>1.2499453336568687</v>
      </c>
      <c r="AX1138" s="52">
        <v>0.28261804587949346</v>
      </c>
      <c r="AY1138" s="52">
        <v>-2.1720805620617512</v>
      </c>
      <c r="AZ1138" s="52">
        <v>1.2499434895867676</v>
      </c>
      <c r="BA1138" s="48">
        <v>59.6504015220236</v>
      </c>
      <c r="BB1138" s="48">
        <v>20.668884796265974</v>
      </c>
      <c r="BC1138" s="48">
        <v>5.542163036824677</v>
      </c>
      <c r="BD1138" s="48">
        <v>0.10954508942020964</v>
      </c>
      <c r="BE1138" s="48">
        <v>2.4182595211631188</v>
      </c>
      <c r="BF1138" s="48">
        <v>1.550166359719948</v>
      </c>
      <c r="BG1138" s="48">
        <v>3.9167536688924018</v>
      </c>
      <c r="BH1138" s="48">
        <v>5.4359167014179501</v>
      </c>
      <c r="BI1138" s="48">
        <v>0.57356155309638079</v>
      </c>
      <c r="BJ1138" s="48">
        <v>0.13434775117572884</v>
      </c>
      <c r="BK1138" s="48">
        <v>14</v>
      </c>
      <c r="BL1138" s="48">
        <v>2</v>
      </c>
      <c r="BM1138" s="48">
        <v>105</v>
      </c>
      <c r="BN1138" s="48" t="s">
        <v>1712</v>
      </c>
      <c r="BO1138" s="48">
        <v>8</v>
      </c>
      <c r="BP1138" s="48" t="s">
        <v>1712</v>
      </c>
      <c r="BQ1138" s="48" t="s">
        <v>1707</v>
      </c>
      <c r="BR1138" s="48">
        <v>60</v>
      </c>
      <c r="BS1138" s="48">
        <v>22</v>
      </c>
      <c r="BT1138" s="48">
        <v>1.5</v>
      </c>
      <c r="BU1138" s="48" t="s">
        <v>1713</v>
      </c>
      <c r="BV1138" s="48">
        <v>276</v>
      </c>
      <c r="BW1138" s="48">
        <v>331</v>
      </c>
      <c r="BX1138" s="48">
        <v>22.7</v>
      </c>
      <c r="BY1138" s="48">
        <v>177</v>
      </c>
      <c r="BZ1138" s="48">
        <v>9.9</v>
      </c>
      <c r="CA1138" s="48" t="s">
        <v>1708</v>
      </c>
      <c r="CB1138" s="48" t="s">
        <v>1709</v>
      </c>
      <c r="CC1138" s="48" t="s">
        <v>1710</v>
      </c>
      <c r="CD1138" s="48">
        <v>1</v>
      </c>
      <c r="CE1138" s="48">
        <v>0.6</v>
      </c>
      <c r="CF1138" s="48">
        <v>18</v>
      </c>
      <c r="CG1138" s="48">
        <v>724</v>
      </c>
      <c r="CH1138" s="48">
        <v>35.5</v>
      </c>
      <c r="CI1138" s="48">
        <v>68.3</v>
      </c>
      <c r="CJ1138" s="48">
        <v>7.61</v>
      </c>
      <c r="CK1138" s="48">
        <v>27.3</v>
      </c>
      <c r="CL1138" s="48">
        <v>5.16</v>
      </c>
      <c r="CM1138" s="48">
        <v>1.24</v>
      </c>
      <c r="CN1138" s="48">
        <v>4.25</v>
      </c>
      <c r="CO1138" s="48">
        <v>0.65</v>
      </c>
      <c r="CP1138" s="48">
        <v>3.89</v>
      </c>
      <c r="CQ1138" s="48">
        <v>0.83</v>
      </c>
      <c r="CR1138" s="48">
        <v>2.61</v>
      </c>
      <c r="CS1138" s="48">
        <v>0.40799999999999997</v>
      </c>
      <c r="CT1138" s="48">
        <v>2.99</v>
      </c>
      <c r="CU1138" s="48">
        <v>0.495</v>
      </c>
      <c r="CV1138" s="48">
        <v>4.7</v>
      </c>
      <c r="CW1138" s="48">
        <v>0.91</v>
      </c>
      <c r="CX1138" s="48">
        <v>2.1</v>
      </c>
      <c r="CY1138" s="48">
        <v>0.92</v>
      </c>
      <c r="CZ1138" s="48" t="s">
        <v>1713</v>
      </c>
      <c r="DA1138" s="48">
        <v>0.1</v>
      </c>
      <c r="DB1138" s="48">
        <v>21.5</v>
      </c>
      <c r="DC1138" s="48">
        <v>2.2799999999999998</v>
      </c>
    </row>
    <row r="1139" spans="1:107" x14ac:dyDescent="0.25">
      <c r="A1139" s="53" t="s">
        <v>278</v>
      </c>
      <c r="B1139" s="53" t="s">
        <v>704</v>
      </c>
      <c r="C1139" s="53">
        <v>2018</v>
      </c>
      <c r="D1139" s="53">
        <v>276</v>
      </c>
      <c r="E1139" s="53">
        <v>1135</v>
      </c>
      <c r="F1139" s="53">
        <v>73923</v>
      </c>
      <c r="G1139" s="53">
        <v>14245</v>
      </c>
      <c r="H1139" s="109">
        <v>53.4</v>
      </c>
      <c r="I1139" s="109">
        <v>973</v>
      </c>
      <c r="J1139" s="109">
        <v>550</v>
      </c>
      <c r="K1139" s="110">
        <v>0.60642813826561548</v>
      </c>
      <c r="L1139" s="112">
        <v>180.54668357218711</v>
      </c>
      <c r="M1139" s="112">
        <v>6.2512005563607618</v>
      </c>
      <c r="N1139" s="53"/>
      <c r="O1139" s="53" t="s">
        <v>1774</v>
      </c>
      <c r="P1139" s="57">
        <v>168</v>
      </c>
      <c r="Q1139" s="57">
        <v>0.9</v>
      </c>
      <c r="R1139" s="57">
        <v>-12.546683572187106</v>
      </c>
      <c r="S1139" s="58"/>
      <c r="T1139" s="56">
        <v>2.1</v>
      </c>
      <c r="U1139" s="56">
        <v>3.9</v>
      </c>
      <c r="V1139" s="56">
        <v>1288</v>
      </c>
      <c r="W1139" s="56" t="s">
        <v>684</v>
      </c>
      <c r="X1139" s="56">
        <v>26.5</v>
      </c>
      <c r="Y1139" s="56">
        <v>0.13300000000000001</v>
      </c>
      <c r="Z1139" s="56">
        <v>1.29</v>
      </c>
      <c r="AA1139" s="56">
        <v>3.59</v>
      </c>
      <c r="AB1139" s="56">
        <v>0.34</v>
      </c>
      <c r="AC1139" s="56">
        <v>16.3</v>
      </c>
      <c r="AD1139" s="56">
        <v>7.11</v>
      </c>
      <c r="AE1139" s="56">
        <v>90.4</v>
      </c>
      <c r="AF1139" s="56">
        <v>36.200000000000003</v>
      </c>
      <c r="AG1139" s="56">
        <v>196</v>
      </c>
      <c r="AH1139" s="56">
        <v>44.4</v>
      </c>
      <c r="AI1139" s="56">
        <v>430</v>
      </c>
      <c r="AJ1139" s="56">
        <v>88.5</v>
      </c>
      <c r="AK1139" s="56">
        <v>11290</v>
      </c>
      <c r="AL1139" s="53"/>
      <c r="AM1139" s="56">
        <v>1.1050999999999999E-3</v>
      </c>
      <c r="AN1139" s="56">
        <v>7.9999999999999996E-6</v>
      </c>
      <c r="AO1139" s="56">
        <v>1.46773</v>
      </c>
      <c r="AP1139" s="56">
        <v>1.2999999999999999E-4</v>
      </c>
      <c r="AQ1139" s="56">
        <v>4.4810000000000003E-2</v>
      </c>
      <c r="AR1139" s="56">
        <v>4.6000000000000001E-4</v>
      </c>
      <c r="AS1139" s="56">
        <v>0.282781</v>
      </c>
      <c r="AT1139" s="56">
        <v>3.5333333333333336E-5</v>
      </c>
      <c r="AU1139" s="59">
        <v>0.28277726863632641</v>
      </c>
      <c r="AV1139" s="59">
        <v>3.7399886720645981</v>
      </c>
      <c r="AW1139" s="59">
        <v>1.2499784063418846</v>
      </c>
      <c r="AX1139" s="60">
        <v>0.28277752834586445</v>
      </c>
      <c r="AY1139" s="60">
        <v>3.4697327552124513</v>
      </c>
      <c r="AZ1139" s="60">
        <v>1.2499434895867676</v>
      </c>
      <c r="BA1139" s="56">
        <v>59.6504015220236</v>
      </c>
      <c r="BB1139" s="56">
        <v>20.668884796265974</v>
      </c>
      <c r="BC1139" s="56">
        <v>5.542163036824677</v>
      </c>
      <c r="BD1139" s="56">
        <v>0.10954508942020964</v>
      </c>
      <c r="BE1139" s="56">
        <v>2.4182595211631188</v>
      </c>
      <c r="BF1139" s="56">
        <v>1.550166359719948</v>
      </c>
      <c r="BG1139" s="56">
        <v>3.9167536688924018</v>
      </c>
      <c r="BH1139" s="56">
        <v>5.4359167014179501</v>
      </c>
      <c r="BI1139" s="56">
        <v>0.57356155309638079</v>
      </c>
      <c r="BJ1139" s="56">
        <v>0.13434775117572884</v>
      </c>
      <c r="BK1139" s="56">
        <v>14</v>
      </c>
      <c r="BL1139" s="56">
        <v>2</v>
      </c>
      <c r="BM1139" s="56">
        <v>105</v>
      </c>
      <c r="BN1139" s="56" t="s">
        <v>1712</v>
      </c>
      <c r="BO1139" s="56">
        <v>8</v>
      </c>
      <c r="BP1139" s="56" t="s">
        <v>1712</v>
      </c>
      <c r="BQ1139" s="56" t="s">
        <v>1707</v>
      </c>
      <c r="BR1139" s="56">
        <v>60</v>
      </c>
      <c r="BS1139" s="56">
        <v>22</v>
      </c>
      <c r="BT1139" s="56">
        <v>1.5</v>
      </c>
      <c r="BU1139" s="56" t="s">
        <v>1713</v>
      </c>
      <c r="BV1139" s="56">
        <v>276</v>
      </c>
      <c r="BW1139" s="56">
        <v>331</v>
      </c>
      <c r="BX1139" s="56">
        <v>22.7</v>
      </c>
      <c r="BY1139" s="56">
        <v>177</v>
      </c>
      <c r="BZ1139" s="56">
        <v>9.9</v>
      </c>
      <c r="CA1139" s="56" t="s">
        <v>1708</v>
      </c>
      <c r="CB1139" s="56" t="s">
        <v>1709</v>
      </c>
      <c r="CC1139" s="56" t="s">
        <v>1710</v>
      </c>
      <c r="CD1139" s="56">
        <v>1</v>
      </c>
      <c r="CE1139" s="56">
        <v>0.6</v>
      </c>
      <c r="CF1139" s="56">
        <v>18</v>
      </c>
      <c r="CG1139" s="56">
        <v>724</v>
      </c>
      <c r="CH1139" s="56">
        <v>35.5</v>
      </c>
      <c r="CI1139" s="56">
        <v>68.3</v>
      </c>
      <c r="CJ1139" s="56">
        <v>7.61</v>
      </c>
      <c r="CK1139" s="56">
        <v>27.3</v>
      </c>
      <c r="CL1139" s="56">
        <v>5.16</v>
      </c>
      <c r="CM1139" s="56">
        <v>1.24</v>
      </c>
      <c r="CN1139" s="56">
        <v>4.25</v>
      </c>
      <c r="CO1139" s="56">
        <v>0.65</v>
      </c>
      <c r="CP1139" s="56">
        <v>3.89</v>
      </c>
      <c r="CQ1139" s="56">
        <v>0.83</v>
      </c>
      <c r="CR1139" s="56">
        <v>2.61</v>
      </c>
      <c r="CS1139" s="56">
        <v>0.40799999999999997</v>
      </c>
      <c r="CT1139" s="56">
        <v>2.99</v>
      </c>
      <c r="CU1139" s="56">
        <v>0.495</v>
      </c>
      <c r="CV1139" s="56">
        <v>4.7</v>
      </c>
      <c r="CW1139" s="56">
        <v>0.91</v>
      </c>
      <c r="CX1139" s="56">
        <v>2.1</v>
      </c>
      <c r="CY1139" s="56">
        <v>0.92</v>
      </c>
      <c r="CZ1139" s="56" t="s">
        <v>1713</v>
      </c>
      <c r="DA1139" s="56">
        <v>0.1</v>
      </c>
      <c r="DB1139" s="56">
        <v>21.5</v>
      </c>
      <c r="DC1139" s="56">
        <v>2.2799999999999998</v>
      </c>
    </row>
    <row r="1140" spans="1:107" x14ac:dyDescent="0.25">
      <c r="A1140" s="4" t="s">
        <v>279</v>
      </c>
      <c r="B1140" s="4" t="s">
        <v>704</v>
      </c>
      <c r="C1140" s="4">
        <v>2018</v>
      </c>
      <c r="D1140" s="4">
        <v>277</v>
      </c>
      <c r="E1140" s="4">
        <v>1136</v>
      </c>
      <c r="F1140" s="4">
        <v>73361</v>
      </c>
      <c r="G1140" s="4">
        <v>14284</v>
      </c>
      <c r="H1140" s="113">
        <v>6.62</v>
      </c>
      <c r="I1140" s="113">
        <v>271</v>
      </c>
      <c r="J1140" s="113">
        <v>92.5</v>
      </c>
      <c r="K1140" s="114">
        <v>0.36643459142543056</v>
      </c>
      <c r="L1140" s="116">
        <v>166.59666115363547</v>
      </c>
      <c r="M1140" s="116">
        <v>4.7345820180991289</v>
      </c>
      <c r="O1140" s="71"/>
      <c r="P1140" s="101">
        <v>168</v>
      </c>
      <c r="Q1140" s="101">
        <v>0.9</v>
      </c>
      <c r="R1140" s="101">
        <v>1.4033388463645338</v>
      </c>
      <c r="S1140" s="102"/>
      <c r="T1140" s="20">
        <v>4.0999999999999996</v>
      </c>
      <c r="U1140" s="20">
        <v>4.2</v>
      </c>
      <c r="V1140" s="20">
        <v>585</v>
      </c>
      <c r="W1140" s="20" t="s">
        <v>684</v>
      </c>
      <c r="X1140" s="20">
        <v>6.98</v>
      </c>
      <c r="Y1140" s="20" t="s">
        <v>684</v>
      </c>
      <c r="Z1140" s="20">
        <v>0.13</v>
      </c>
      <c r="AA1140" s="20">
        <v>0.95</v>
      </c>
      <c r="AB1140" s="20">
        <v>0.25700000000000001</v>
      </c>
      <c r="AC1140" s="20">
        <v>6.3</v>
      </c>
      <c r="AD1140" s="20">
        <v>2.93</v>
      </c>
      <c r="AE1140" s="20">
        <v>38.9</v>
      </c>
      <c r="AF1140" s="20">
        <v>15.9</v>
      </c>
      <c r="AG1140" s="20">
        <v>92.5</v>
      </c>
      <c r="AH1140" s="20">
        <v>22.1</v>
      </c>
      <c r="AI1140" s="20">
        <v>248</v>
      </c>
      <c r="AJ1140" s="20">
        <v>52.3</v>
      </c>
      <c r="AK1140" s="20">
        <v>9730</v>
      </c>
      <c r="AM1140" s="100">
        <v>1.542E-3</v>
      </c>
      <c r="AN1140" s="100">
        <v>2.8E-5</v>
      </c>
      <c r="AO1140" s="100">
        <v>1.46784</v>
      </c>
      <c r="AP1140" s="100">
        <v>1.2E-4</v>
      </c>
      <c r="AQ1140" s="100">
        <v>5.7540000000000001E-2</v>
      </c>
      <c r="AR1140" s="100">
        <v>7.5000000000000002E-4</v>
      </c>
      <c r="AS1140" s="100">
        <v>0.28266200000000002</v>
      </c>
      <c r="AT1140" s="100">
        <v>4.0000000000000003E-5</v>
      </c>
      <c r="AU1140" s="105">
        <v>0.2826571963587452</v>
      </c>
      <c r="AV1140" s="105">
        <v>-0.81833989343249591</v>
      </c>
      <c r="AW1140" s="105">
        <v>1.415025945055469</v>
      </c>
      <c r="AX1140" s="106">
        <v>0.28265715583143874</v>
      </c>
      <c r="AY1140" s="106">
        <v>-0.7885363220971886</v>
      </c>
      <c r="AZ1140" s="106">
        <v>1.4150303655699252</v>
      </c>
      <c r="BA1140" s="100">
        <v>59.6504015220236</v>
      </c>
      <c r="BB1140" s="100">
        <v>20.668884796265974</v>
      </c>
      <c r="BC1140" s="100">
        <v>5.542163036824677</v>
      </c>
      <c r="BD1140" s="100">
        <v>0.10954508942020964</v>
      </c>
      <c r="BE1140" s="100">
        <v>2.4182595211631188</v>
      </c>
      <c r="BF1140" s="100">
        <v>1.550166359719948</v>
      </c>
      <c r="BG1140" s="100">
        <v>3.9167536688924018</v>
      </c>
      <c r="BH1140" s="100">
        <v>5.4359167014179501</v>
      </c>
      <c r="BI1140" s="100">
        <v>0.57356155309638079</v>
      </c>
      <c r="BJ1140" s="100">
        <v>0.13434775117572884</v>
      </c>
      <c r="BK1140" s="100">
        <v>14</v>
      </c>
      <c r="BL1140" s="100">
        <v>2</v>
      </c>
      <c r="BM1140" s="100">
        <v>105</v>
      </c>
      <c r="BN1140" s="100" t="s">
        <v>1712</v>
      </c>
      <c r="BO1140" s="100">
        <v>8</v>
      </c>
      <c r="BP1140" s="100" t="s">
        <v>1712</v>
      </c>
      <c r="BQ1140" s="100" t="s">
        <v>1707</v>
      </c>
      <c r="BR1140" s="100">
        <v>60</v>
      </c>
      <c r="BS1140" s="100">
        <v>22</v>
      </c>
      <c r="BT1140" s="100">
        <v>1.5</v>
      </c>
      <c r="BU1140" s="100" t="s">
        <v>1713</v>
      </c>
      <c r="BV1140" s="100">
        <v>276</v>
      </c>
      <c r="BW1140" s="100">
        <v>331</v>
      </c>
      <c r="BX1140" s="100">
        <v>22.7</v>
      </c>
      <c r="BY1140" s="100">
        <v>177</v>
      </c>
      <c r="BZ1140" s="100">
        <v>9.9</v>
      </c>
      <c r="CA1140" s="100" t="s">
        <v>1708</v>
      </c>
      <c r="CB1140" s="100" t="s">
        <v>1709</v>
      </c>
      <c r="CC1140" s="100" t="s">
        <v>1710</v>
      </c>
      <c r="CD1140" s="100">
        <v>1</v>
      </c>
      <c r="CE1140" s="100">
        <v>0.6</v>
      </c>
      <c r="CF1140" s="100">
        <v>18</v>
      </c>
      <c r="CG1140" s="100">
        <v>724</v>
      </c>
      <c r="CH1140" s="100">
        <v>35.5</v>
      </c>
      <c r="CI1140" s="100">
        <v>68.3</v>
      </c>
      <c r="CJ1140" s="100">
        <v>7.61</v>
      </c>
      <c r="CK1140" s="100">
        <v>27.3</v>
      </c>
      <c r="CL1140" s="100">
        <v>5.16</v>
      </c>
      <c r="CM1140" s="100">
        <v>1.24</v>
      </c>
      <c r="CN1140" s="100">
        <v>4.25</v>
      </c>
      <c r="CO1140" s="100">
        <v>0.65</v>
      </c>
      <c r="CP1140" s="100">
        <v>3.89</v>
      </c>
      <c r="CQ1140" s="100">
        <v>0.83</v>
      </c>
      <c r="CR1140" s="100">
        <v>2.61</v>
      </c>
      <c r="CS1140" s="100">
        <v>0.40799999999999997</v>
      </c>
      <c r="CT1140" s="100">
        <v>2.99</v>
      </c>
      <c r="CU1140" s="100">
        <v>0.495</v>
      </c>
      <c r="CV1140" s="100">
        <v>4.7</v>
      </c>
      <c r="CW1140" s="100">
        <v>0.91</v>
      </c>
      <c r="CX1140" s="100">
        <v>2.1</v>
      </c>
      <c r="CY1140" s="100">
        <v>0.92</v>
      </c>
      <c r="CZ1140" s="100" t="s">
        <v>1713</v>
      </c>
      <c r="DA1140" s="100">
        <v>0.1</v>
      </c>
      <c r="DB1140" s="100">
        <v>21.5</v>
      </c>
      <c r="DC1140" s="100">
        <v>2.2799999999999998</v>
      </c>
    </row>
    <row r="1141" spans="1:107" x14ac:dyDescent="0.25">
      <c r="A1141" s="4" t="s">
        <v>280</v>
      </c>
      <c r="B1141" s="4" t="s">
        <v>704</v>
      </c>
      <c r="C1141" s="4">
        <v>2018</v>
      </c>
      <c r="D1141" s="4">
        <v>278</v>
      </c>
      <c r="E1141" s="4">
        <v>1137</v>
      </c>
      <c r="F1141" s="4">
        <v>73960</v>
      </c>
      <c r="G1141" s="4">
        <v>13960</v>
      </c>
      <c r="H1141" s="113">
        <v>16.149999999999999</v>
      </c>
      <c r="I1141" s="113">
        <v>415.4</v>
      </c>
      <c r="J1141" s="113">
        <v>198.1</v>
      </c>
      <c r="K1141" s="114">
        <v>0.49975012493753124</v>
      </c>
      <c r="L1141" s="116">
        <v>165.8208027740508</v>
      </c>
      <c r="M1141" s="116">
        <v>4.85953590546276</v>
      </c>
      <c r="O1141" s="71"/>
      <c r="P1141" s="101">
        <v>168</v>
      </c>
      <c r="Q1141" s="101">
        <v>0.9</v>
      </c>
      <c r="R1141" s="101">
        <v>2.1791972259491956</v>
      </c>
      <c r="S1141" s="102"/>
      <c r="T1141" s="20">
        <v>4.3</v>
      </c>
      <c r="U1141" s="20">
        <v>3.8</v>
      </c>
      <c r="V1141" s="20">
        <v>922</v>
      </c>
      <c r="W1141" s="20" t="s">
        <v>684</v>
      </c>
      <c r="X1141" s="20">
        <v>10.37</v>
      </c>
      <c r="Y1141" s="20" t="s">
        <v>684</v>
      </c>
      <c r="Z1141" s="20">
        <v>0.59</v>
      </c>
      <c r="AA1141" s="20">
        <v>2.0699999999999998</v>
      </c>
      <c r="AB1141" s="20">
        <v>0.48</v>
      </c>
      <c r="AC1141" s="20">
        <v>13.8</v>
      </c>
      <c r="AD1141" s="20">
        <v>5.67</v>
      </c>
      <c r="AE1141" s="20">
        <v>70.8</v>
      </c>
      <c r="AF1141" s="20">
        <v>28.1</v>
      </c>
      <c r="AG1141" s="20">
        <v>144</v>
      </c>
      <c r="AH1141" s="20">
        <v>32.799999999999997</v>
      </c>
      <c r="AI1141" s="20">
        <v>312</v>
      </c>
      <c r="AJ1141" s="20">
        <v>62</v>
      </c>
      <c r="AK1141" s="20">
        <v>10290</v>
      </c>
      <c r="AM1141" s="100">
        <v>9.5710000000000001E-4</v>
      </c>
      <c r="AN1141" s="100">
        <v>4.3000000000000003E-6</v>
      </c>
      <c r="AO1141" s="100">
        <v>1.46774</v>
      </c>
      <c r="AP1141" s="100">
        <v>1.3999999999999999E-4</v>
      </c>
      <c r="AQ1141" s="100">
        <v>3.737E-2</v>
      </c>
      <c r="AR1141" s="100">
        <v>1E-4</v>
      </c>
      <c r="AS1141" s="100">
        <v>0.28266000000000002</v>
      </c>
      <c r="AT1141" s="100">
        <v>3.7333333333333331E-5</v>
      </c>
      <c r="AU1141" s="105">
        <v>0.2826570323472537</v>
      </c>
      <c r="AV1141" s="105">
        <v>-0.84141147874805533</v>
      </c>
      <c r="AW1141" s="105">
        <v>1.3206886010871037</v>
      </c>
      <c r="AX1141" s="106">
        <v>0.28265699328551885</v>
      </c>
      <c r="AY1141" s="106">
        <v>-0.79428650740842599</v>
      </c>
      <c r="AZ1141" s="106">
        <v>1.3206950078652635</v>
      </c>
      <c r="BA1141" s="100">
        <v>59.6504015220236</v>
      </c>
      <c r="BB1141" s="100">
        <v>20.668884796265974</v>
      </c>
      <c r="BC1141" s="100">
        <v>5.542163036824677</v>
      </c>
      <c r="BD1141" s="100">
        <v>0.10954508942020964</v>
      </c>
      <c r="BE1141" s="100">
        <v>2.4182595211631188</v>
      </c>
      <c r="BF1141" s="100">
        <v>1.550166359719948</v>
      </c>
      <c r="BG1141" s="100">
        <v>3.9167536688924018</v>
      </c>
      <c r="BH1141" s="100">
        <v>5.4359167014179501</v>
      </c>
      <c r="BI1141" s="100">
        <v>0.57356155309638079</v>
      </c>
      <c r="BJ1141" s="100">
        <v>0.13434775117572884</v>
      </c>
      <c r="BK1141" s="100">
        <v>14</v>
      </c>
      <c r="BL1141" s="100">
        <v>2</v>
      </c>
      <c r="BM1141" s="100">
        <v>105</v>
      </c>
      <c r="BN1141" s="100" t="s">
        <v>1712</v>
      </c>
      <c r="BO1141" s="100">
        <v>8</v>
      </c>
      <c r="BP1141" s="100" t="s">
        <v>1712</v>
      </c>
      <c r="BQ1141" s="100" t="s">
        <v>1707</v>
      </c>
      <c r="BR1141" s="100">
        <v>60</v>
      </c>
      <c r="BS1141" s="100">
        <v>22</v>
      </c>
      <c r="BT1141" s="100">
        <v>1.5</v>
      </c>
      <c r="BU1141" s="100" t="s">
        <v>1713</v>
      </c>
      <c r="BV1141" s="100">
        <v>276</v>
      </c>
      <c r="BW1141" s="100">
        <v>331</v>
      </c>
      <c r="BX1141" s="100">
        <v>22.7</v>
      </c>
      <c r="BY1141" s="100">
        <v>177</v>
      </c>
      <c r="BZ1141" s="100">
        <v>9.9</v>
      </c>
      <c r="CA1141" s="100" t="s">
        <v>1708</v>
      </c>
      <c r="CB1141" s="100" t="s">
        <v>1709</v>
      </c>
      <c r="CC1141" s="100" t="s">
        <v>1710</v>
      </c>
      <c r="CD1141" s="100">
        <v>1</v>
      </c>
      <c r="CE1141" s="100">
        <v>0.6</v>
      </c>
      <c r="CF1141" s="100">
        <v>18</v>
      </c>
      <c r="CG1141" s="100">
        <v>724</v>
      </c>
      <c r="CH1141" s="100">
        <v>35.5</v>
      </c>
      <c r="CI1141" s="100">
        <v>68.3</v>
      </c>
      <c r="CJ1141" s="100">
        <v>7.61</v>
      </c>
      <c r="CK1141" s="100">
        <v>27.3</v>
      </c>
      <c r="CL1141" s="100">
        <v>5.16</v>
      </c>
      <c r="CM1141" s="100">
        <v>1.24</v>
      </c>
      <c r="CN1141" s="100">
        <v>4.25</v>
      </c>
      <c r="CO1141" s="100">
        <v>0.65</v>
      </c>
      <c r="CP1141" s="100">
        <v>3.89</v>
      </c>
      <c r="CQ1141" s="100">
        <v>0.83</v>
      </c>
      <c r="CR1141" s="100">
        <v>2.61</v>
      </c>
      <c r="CS1141" s="100">
        <v>0.40799999999999997</v>
      </c>
      <c r="CT1141" s="100">
        <v>2.99</v>
      </c>
      <c r="CU1141" s="100">
        <v>0.495</v>
      </c>
      <c r="CV1141" s="100">
        <v>4.7</v>
      </c>
      <c r="CW1141" s="100">
        <v>0.91</v>
      </c>
      <c r="CX1141" s="100">
        <v>2.1</v>
      </c>
      <c r="CY1141" s="100">
        <v>0.92</v>
      </c>
      <c r="CZ1141" s="100" t="s">
        <v>1713</v>
      </c>
      <c r="DA1141" s="100">
        <v>0.1</v>
      </c>
      <c r="DB1141" s="100">
        <v>21.5</v>
      </c>
      <c r="DC1141" s="100">
        <v>2.2799999999999998</v>
      </c>
    </row>
    <row r="1142" spans="1:107" x14ac:dyDescent="0.25">
      <c r="A1142" s="4" t="s">
        <v>281</v>
      </c>
      <c r="B1142" s="4" t="s">
        <v>704</v>
      </c>
      <c r="C1142" s="4">
        <v>2018</v>
      </c>
      <c r="D1142" s="4">
        <v>279</v>
      </c>
      <c r="E1142" s="4">
        <v>1138</v>
      </c>
      <c r="F1142" s="4">
        <v>73433</v>
      </c>
      <c r="G1142" s="4">
        <v>14736</v>
      </c>
      <c r="H1142" s="113">
        <v>26.72</v>
      </c>
      <c r="I1142" s="113">
        <v>814</v>
      </c>
      <c r="J1142" s="113">
        <v>320.10000000000002</v>
      </c>
      <c r="K1142" s="114">
        <v>0.40799673602611181</v>
      </c>
      <c r="L1142" s="116">
        <v>170.63876224425016</v>
      </c>
      <c r="M1142" s="116">
        <v>5.1247222914084221</v>
      </c>
      <c r="O1142" s="71"/>
      <c r="P1142" s="101">
        <v>168</v>
      </c>
      <c r="Q1142" s="101">
        <v>0.9</v>
      </c>
      <c r="R1142" s="101">
        <v>-2.6387622442501595</v>
      </c>
      <c r="S1142" s="102"/>
      <c r="T1142" s="20">
        <v>3</v>
      </c>
      <c r="U1142" s="20">
        <v>3.6</v>
      </c>
      <c r="V1142" s="20">
        <v>1079</v>
      </c>
      <c r="W1142" s="20" t="s">
        <v>684</v>
      </c>
      <c r="X1142" s="20">
        <v>16.3</v>
      </c>
      <c r="Y1142" s="20" t="s">
        <v>684</v>
      </c>
      <c r="Z1142" s="20">
        <v>0.83</v>
      </c>
      <c r="AA1142" s="20">
        <v>2.23</v>
      </c>
      <c r="AB1142" s="20">
        <v>0.30199999999999999</v>
      </c>
      <c r="AC1142" s="20">
        <v>14.1</v>
      </c>
      <c r="AD1142" s="20">
        <v>6.2</v>
      </c>
      <c r="AE1142" s="20">
        <v>84.4</v>
      </c>
      <c r="AF1142" s="20">
        <v>34.200000000000003</v>
      </c>
      <c r="AG1142" s="20">
        <v>185</v>
      </c>
      <c r="AH1142" s="20">
        <v>42.4</v>
      </c>
      <c r="AI1142" s="20">
        <v>434</v>
      </c>
      <c r="AJ1142" s="20">
        <v>85.4</v>
      </c>
      <c r="AK1142" s="20">
        <v>10310</v>
      </c>
      <c r="AM1142" s="100">
        <v>1.4400000000000001E-3</v>
      </c>
      <c r="AN1142" s="100">
        <v>1.1E-5</v>
      </c>
      <c r="AO1142" s="100">
        <v>1.4677100000000001</v>
      </c>
      <c r="AP1142" s="100">
        <v>1.2999999999999999E-4</v>
      </c>
      <c r="AQ1142" s="100">
        <v>5.7290000000000001E-2</v>
      </c>
      <c r="AR1142" s="100">
        <v>1.4999999999999999E-4</v>
      </c>
      <c r="AS1142" s="100">
        <v>0.28265299999999999</v>
      </c>
      <c r="AT1142" s="100">
        <v>4.1999999999999998E-5</v>
      </c>
      <c r="AU1142" s="105">
        <v>0.2826484050956089</v>
      </c>
      <c r="AV1142" s="105">
        <v>-1.0393624861759765</v>
      </c>
      <c r="AW1142" s="105">
        <v>1.4857906119566666</v>
      </c>
      <c r="AX1142" s="106">
        <v>0.28264847626282213</v>
      </c>
      <c r="AY1142" s="106">
        <v>-1.0955826509106981</v>
      </c>
      <c r="AZ1142" s="106">
        <v>1.4857818838484214</v>
      </c>
      <c r="BA1142" s="100">
        <v>59.6504015220236</v>
      </c>
      <c r="BB1142" s="100">
        <v>20.668884796265974</v>
      </c>
      <c r="BC1142" s="100">
        <v>5.542163036824677</v>
      </c>
      <c r="BD1142" s="100">
        <v>0.10954508942020964</v>
      </c>
      <c r="BE1142" s="100">
        <v>2.4182595211631188</v>
      </c>
      <c r="BF1142" s="100">
        <v>1.550166359719948</v>
      </c>
      <c r="BG1142" s="100">
        <v>3.9167536688924018</v>
      </c>
      <c r="BH1142" s="100">
        <v>5.4359167014179501</v>
      </c>
      <c r="BI1142" s="100">
        <v>0.57356155309638079</v>
      </c>
      <c r="BJ1142" s="100">
        <v>0.13434775117572884</v>
      </c>
      <c r="BK1142" s="100">
        <v>14</v>
      </c>
      <c r="BL1142" s="100">
        <v>2</v>
      </c>
      <c r="BM1142" s="100">
        <v>105</v>
      </c>
      <c r="BN1142" s="100" t="s">
        <v>1712</v>
      </c>
      <c r="BO1142" s="100">
        <v>8</v>
      </c>
      <c r="BP1142" s="100" t="s">
        <v>1712</v>
      </c>
      <c r="BQ1142" s="100" t="s">
        <v>1707</v>
      </c>
      <c r="BR1142" s="100">
        <v>60</v>
      </c>
      <c r="BS1142" s="100">
        <v>22</v>
      </c>
      <c r="BT1142" s="100">
        <v>1.5</v>
      </c>
      <c r="BU1142" s="100" t="s">
        <v>1713</v>
      </c>
      <c r="BV1142" s="100">
        <v>276</v>
      </c>
      <c r="BW1142" s="100">
        <v>331</v>
      </c>
      <c r="BX1142" s="100">
        <v>22.7</v>
      </c>
      <c r="BY1142" s="100">
        <v>177</v>
      </c>
      <c r="BZ1142" s="100">
        <v>9.9</v>
      </c>
      <c r="CA1142" s="100" t="s">
        <v>1708</v>
      </c>
      <c r="CB1142" s="100" t="s">
        <v>1709</v>
      </c>
      <c r="CC1142" s="100" t="s">
        <v>1710</v>
      </c>
      <c r="CD1142" s="100">
        <v>1</v>
      </c>
      <c r="CE1142" s="100">
        <v>0.6</v>
      </c>
      <c r="CF1142" s="100">
        <v>18</v>
      </c>
      <c r="CG1142" s="100">
        <v>724</v>
      </c>
      <c r="CH1142" s="100">
        <v>35.5</v>
      </c>
      <c r="CI1142" s="100">
        <v>68.3</v>
      </c>
      <c r="CJ1142" s="100">
        <v>7.61</v>
      </c>
      <c r="CK1142" s="100">
        <v>27.3</v>
      </c>
      <c r="CL1142" s="100">
        <v>5.16</v>
      </c>
      <c r="CM1142" s="100">
        <v>1.24</v>
      </c>
      <c r="CN1142" s="100">
        <v>4.25</v>
      </c>
      <c r="CO1142" s="100">
        <v>0.65</v>
      </c>
      <c r="CP1142" s="100">
        <v>3.89</v>
      </c>
      <c r="CQ1142" s="100">
        <v>0.83</v>
      </c>
      <c r="CR1142" s="100">
        <v>2.61</v>
      </c>
      <c r="CS1142" s="100">
        <v>0.40799999999999997</v>
      </c>
      <c r="CT1142" s="100">
        <v>2.99</v>
      </c>
      <c r="CU1142" s="100">
        <v>0.495</v>
      </c>
      <c r="CV1142" s="100">
        <v>4.7</v>
      </c>
      <c r="CW1142" s="100">
        <v>0.91</v>
      </c>
      <c r="CX1142" s="100">
        <v>2.1</v>
      </c>
      <c r="CY1142" s="100">
        <v>0.92</v>
      </c>
      <c r="CZ1142" s="100" t="s">
        <v>1713</v>
      </c>
      <c r="DA1142" s="100">
        <v>0.1</v>
      </c>
      <c r="DB1142" s="100">
        <v>21.5</v>
      </c>
      <c r="DC1142" s="100">
        <v>2.2799999999999998</v>
      </c>
    </row>
    <row r="1143" spans="1:107" x14ac:dyDescent="0.25">
      <c r="A1143" s="4" t="s">
        <v>282</v>
      </c>
      <c r="B1143" s="4" t="s">
        <v>704</v>
      </c>
      <c r="C1143" s="4">
        <v>2018</v>
      </c>
      <c r="D1143" s="4">
        <v>280</v>
      </c>
      <c r="E1143" s="4">
        <v>1139</v>
      </c>
      <c r="F1143" s="4">
        <v>73887</v>
      </c>
      <c r="G1143" s="4">
        <v>15014</v>
      </c>
      <c r="H1143" s="113">
        <v>16.18</v>
      </c>
      <c r="I1143" s="113">
        <v>404.8</v>
      </c>
      <c r="J1143" s="113">
        <v>185.4</v>
      </c>
      <c r="K1143" s="114">
        <v>0.47664442326024786</v>
      </c>
      <c r="L1143" s="116">
        <v>170.89622318970007</v>
      </c>
      <c r="M1143" s="116">
        <v>5.2682507744792257</v>
      </c>
      <c r="O1143" s="71"/>
      <c r="P1143" s="101">
        <v>168</v>
      </c>
      <c r="Q1143" s="101">
        <v>0.9</v>
      </c>
      <c r="R1143" s="101">
        <v>-2.8962231897000663</v>
      </c>
      <c r="S1143" s="102"/>
      <c r="T1143" s="20">
        <v>6.9</v>
      </c>
      <c r="U1143" s="20">
        <v>3.6</v>
      </c>
      <c r="V1143" s="20">
        <v>1015</v>
      </c>
      <c r="W1143" s="20" t="s">
        <v>684</v>
      </c>
      <c r="X1143" s="20">
        <v>9.86</v>
      </c>
      <c r="Y1143" s="20" t="s">
        <v>684</v>
      </c>
      <c r="Z1143" s="20">
        <v>0.69</v>
      </c>
      <c r="AA1143" s="20">
        <v>2.21</v>
      </c>
      <c r="AB1143" s="20">
        <v>0.66</v>
      </c>
      <c r="AC1143" s="20">
        <v>13</v>
      </c>
      <c r="AD1143" s="20">
        <v>5.56</v>
      </c>
      <c r="AE1143" s="20">
        <v>75.400000000000006</v>
      </c>
      <c r="AF1143" s="20">
        <v>31.8</v>
      </c>
      <c r="AG1143" s="20">
        <v>166</v>
      </c>
      <c r="AH1143" s="20">
        <v>40.700000000000003</v>
      </c>
      <c r="AI1143" s="20">
        <v>475</v>
      </c>
      <c r="AJ1143" s="20">
        <v>97.3</v>
      </c>
      <c r="AK1143" s="20">
        <v>9630</v>
      </c>
      <c r="AM1143" s="100">
        <v>2.0830000000000002E-3</v>
      </c>
      <c r="AN1143" s="100">
        <v>2.4000000000000001E-5</v>
      </c>
      <c r="AO1143" s="100">
        <v>1.4678</v>
      </c>
      <c r="AP1143" s="100">
        <v>1.3999999999999999E-4</v>
      </c>
      <c r="AQ1143" s="100">
        <v>7.8619999999999995E-2</v>
      </c>
      <c r="AR1143" s="100">
        <v>5.5000000000000003E-4</v>
      </c>
      <c r="AS1143" s="100">
        <v>0.28282800000000002</v>
      </c>
      <c r="AT1143" s="100">
        <v>4.9333333333333331E-5</v>
      </c>
      <c r="AU1143" s="105">
        <v>0.28282134329863307</v>
      </c>
      <c r="AV1143" s="105">
        <v>5.0842283415697409</v>
      </c>
      <c r="AW1143" s="105">
        <v>1.7452153699152462</v>
      </c>
      <c r="AX1143" s="106">
        <v>0.28282145628851291</v>
      </c>
      <c r="AY1143" s="106">
        <v>5.0237170738265391</v>
      </c>
      <c r="AZ1143" s="106">
        <v>1.7452041175362412</v>
      </c>
      <c r="BA1143" s="100">
        <v>59.6504015220236</v>
      </c>
      <c r="BB1143" s="100">
        <v>20.668884796265974</v>
      </c>
      <c r="BC1143" s="100">
        <v>5.542163036824677</v>
      </c>
      <c r="BD1143" s="100">
        <v>0.10954508942020964</v>
      </c>
      <c r="BE1143" s="100">
        <v>2.4182595211631188</v>
      </c>
      <c r="BF1143" s="100">
        <v>1.550166359719948</v>
      </c>
      <c r="BG1143" s="100">
        <v>3.9167536688924018</v>
      </c>
      <c r="BH1143" s="100">
        <v>5.4359167014179501</v>
      </c>
      <c r="BI1143" s="100">
        <v>0.57356155309638079</v>
      </c>
      <c r="BJ1143" s="100">
        <v>0.13434775117572884</v>
      </c>
      <c r="BK1143" s="100">
        <v>14</v>
      </c>
      <c r="BL1143" s="100">
        <v>2</v>
      </c>
      <c r="BM1143" s="100">
        <v>105</v>
      </c>
      <c r="BN1143" s="100" t="s">
        <v>1712</v>
      </c>
      <c r="BO1143" s="100">
        <v>8</v>
      </c>
      <c r="BP1143" s="100" t="s">
        <v>1712</v>
      </c>
      <c r="BQ1143" s="100" t="s">
        <v>1707</v>
      </c>
      <c r="BR1143" s="100">
        <v>60</v>
      </c>
      <c r="BS1143" s="100">
        <v>22</v>
      </c>
      <c r="BT1143" s="100">
        <v>1.5</v>
      </c>
      <c r="BU1143" s="100" t="s">
        <v>1713</v>
      </c>
      <c r="BV1143" s="100">
        <v>276</v>
      </c>
      <c r="BW1143" s="100">
        <v>331</v>
      </c>
      <c r="BX1143" s="100">
        <v>22.7</v>
      </c>
      <c r="BY1143" s="100">
        <v>177</v>
      </c>
      <c r="BZ1143" s="100">
        <v>9.9</v>
      </c>
      <c r="CA1143" s="100" t="s">
        <v>1708</v>
      </c>
      <c r="CB1143" s="100" t="s">
        <v>1709</v>
      </c>
      <c r="CC1143" s="100" t="s">
        <v>1710</v>
      </c>
      <c r="CD1143" s="100">
        <v>1</v>
      </c>
      <c r="CE1143" s="100">
        <v>0.6</v>
      </c>
      <c r="CF1143" s="100">
        <v>18</v>
      </c>
      <c r="CG1143" s="100">
        <v>724</v>
      </c>
      <c r="CH1143" s="100">
        <v>35.5</v>
      </c>
      <c r="CI1143" s="100">
        <v>68.3</v>
      </c>
      <c r="CJ1143" s="100">
        <v>7.61</v>
      </c>
      <c r="CK1143" s="100">
        <v>27.3</v>
      </c>
      <c r="CL1143" s="100">
        <v>5.16</v>
      </c>
      <c r="CM1143" s="100">
        <v>1.24</v>
      </c>
      <c r="CN1143" s="100">
        <v>4.25</v>
      </c>
      <c r="CO1143" s="100">
        <v>0.65</v>
      </c>
      <c r="CP1143" s="100">
        <v>3.89</v>
      </c>
      <c r="CQ1143" s="100">
        <v>0.83</v>
      </c>
      <c r="CR1143" s="100">
        <v>2.61</v>
      </c>
      <c r="CS1143" s="100">
        <v>0.40799999999999997</v>
      </c>
      <c r="CT1143" s="100">
        <v>2.99</v>
      </c>
      <c r="CU1143" s="100">
        <v>0.495</v>
      </c>
      <c r="CV1143" s="100">
        <v>4.7</v>
      </c>
      <c r="CW1143" s="100">
        <v>0.91</v>
      </c>
      <c r="CX1143" s="100">
        <v>2.1</v>
      </c>
      <c r="CY1143" s="100">
        <v>0.92</v>
      </c>
      <c r="CZ1143" s="100" t="s">
        <v>1713</v>
      </c>
      <c r="DA1143" s="100">
        <v>0.1</v>
      </c>
      <c r="DB1143" s="100">
        <v>21.5</v>
      </c>
      <c r="DC1143" s="100">
        <v>2.2799999999999998</v>
      </c>
    </row>
    <row r="1144" spans="1:107" x14ac:dyDescent="0.25">
      <c r="A1144" s="4" t="s">
        <v>289</v>
      </c>
      <c r="B1144" s="4" t="s">
        <v>702</v>
      </c>
      <c r="C1144" s="4">
        <v>2018</v>
      </c>
      <c r="D1144" s="4">
        <v>281</v>
      </c>
      <c r="E1144" s="4">
        <v>1140</v>
      </c>
      <c r="F1144" s="4">
        <v>72483</v>
      </c>
      <c r="G1144" s="4">
        <v>12625</v>
      </c>
      <c r="H1144" s="113">
        <v>12.19</v>
      </c>
      <c r="I1144" s="113">
        <v>340.5</v>
      </c>
      <c r="J1144" s="113">
        <v>151.19999999999999</v>
      </c>
      <c r="K1144" s="114">
        <v>0.4610419548178884</v>
      </c>
      <c r="L1144" s="116">
        <v>172.18254959785961</v>
      </c>
      <c r="M1144" s="116">
        <v>5.0062633132446397</v>
      </c>
      <c r="P1144" s="40">
        <v>173.1</v>
      </c>
      <c r="Q1144" s="40">
        <v>1.2</v>
      </c>
      <c r="R1144" s="40">
        <v>0.91745040214038909</v>
      </c>
      <c r="S1144" s="41"/>
      <c r="T1144" s="20">
        <v>5.3</v>
      </c>
      <c r="U1144" s="20">
        <v>3.6</v>
      </c>
      <c r="V1144" s="20">
        <v>586</v>
      </c>
      <c r="W1144" s="20" t="s">
        <v>684</v>
      </c>
      <c r="X1144" s="20">
        <v>15.3</v>
      </c>
      <c r="Y1144" s="20">
        <v>0.53</v>
      </c>
      <c r="Z1144" s="20">
        <v>0.97</v>
      </c>
      <c r="AA1144" s="20">
        <v>1.28</v>
      </c>
      <c r="AB1144" s="20">
        <v>0.193</v>
      </c>
      <c r="AC1144" s="20">
        <v>8.8000000000000007</v>
      </c>
      <c r="AD1144" s="20">
        <v>3.67</v>
      </c>
      <c r="AE1144" s="20">
        <v>46.4</v>
      </c>
      <c r="AF1144" s="20">
        <v>18.3</v>
      </c>
      <c r="AG1144" s="20">
        <v>101.4</v>
      </c>
      <c r="AH1144" s="20">
        <v>23.9</v>
      </c>
      <c r="AI1144" s="20">
        <v>247</v>
      </c>
      <c r="AJ1144" s="20">
        <v>44.3</v>
      </c>
      <c r="AK1144" s="20">
        <v>9770</v>
      </c>
      <c r="AM1144" s="100">
        <v>8.2910000000000004E-4</v>
      </c>
      <c r="AN1144" s="100">
        <v>6.1999999999999999E-6</v>
      </c>
      <c r="AO1144" s="100">
        <v>1.4678500000000001</v>
      </c>
      <c r="AP1144" s="100">
        <v>1.2999999999999999E-4</v>
      </c>
      <c r="AQ1144" s="100">
        <v>3.2149999999999998E-2</v>
      </c>
      <c r="AR1144" s="100">
        <v>3.4000000000000002E-4</v>
      </c>
      <c r="AS1144" s="100">
        <v>0.28282299999999999</v>
      </c>
      <c r="AT1144" s="100">
        <v>3.8000000000000002E-5</v>
      </c>
      <c r="AU1144" s="105">
        <v>0.28282033044663801</v>
      </c>
      <c r="AV1144" s="105">
        <v>5.0770496847518665</v>
      </c>
      <c r="AW1144" s="105">
        <v>1.3442913643711856</v>
      </c>
      <c r="AX1144" s="106">
        <v>0.28282031619930248</v>
      </c>
      <c r="AY1144" s="106">
        <v>5.0969817278634366</v>
      </c>
      <c r="AZ1144" s="106">
        <v>1.3442941101789085</v>
      </c>
      <c r="BA1144" s="100">
        <v>68.77619829517792</v>
      </c>
      <c r="BB1144" s="100">
        <v>16.004843077686289</v>
      </c>
      <c r="BC1144" s="100">
        <v>3.8512601978133687</v>
      </c>
      <c r="BD1144" s="100">
        <v>3.6512949987117016E-2</v>
      </c>
      <c r="BE1144" s="100">
        <v>0.42598441651636515</v>
      </c>
      <c r="BF1144" s="100">
        <v>1.227240819011433</v>
      </c>
      <c r="BG1144" s="100">
        <v>5.5986523313579415</v>
      </c>
      <c r="BH1144" s="100">
        <v>3.5600126237439085</v>
      </c>
      <c r="BI1144" s="100">
        <v>0.37730048320020915</v>
      </c>
      <c r="BJ1144" s="100">
        <v>0.14199480550545507</v>
      </c>
      <c r="BK1144" s="100">
        <v>8</v>
      </c>
      <c r="BL1144" s="100">
        <v>2</v>
      </c>
      <c r="BM1144" s="100">
        <v>48</v>
      </c>
      <c r="BN1144" s="100">
        <v>30</v>
      </c>
      <c r="BO1144" s="100">
        <v>5</v>
      </c>
      <c r="BP1144" s="100" t="s">
        <v>1712</v>
      </c>
      <c r="BQ1144" s="100" t="s">
        <v>1707</v>
      </c>
      <c r="BR1144" s="100">
        <v>60</v>
      </c>
      <c r="BS1144" s="100">
        <v>12</v>
      </c>
      <c r="BT1144" s="100">
        <v>0.9</v>
      </c>
      <c r="BU1144" s="100" t="s">
        <v>1713</v>
      </c>
      <c r="BV1144" s="100">
        <v>98</v>
      </c>
      <c r="BW1144" s="100">
        <v>178</v>
      </c>
      <c r="BX1144" s="100">
        <v>12.5</v>
      </c>
      <c r="BY1144" s="100">
        <v>99</v>
      </c>
      <c r="BZ1144" s="100">
        <v>7.5</v>
      </c>
      <c r="CA1144" s="100" t="s">
        <v>1708</v>
      </c>
      <c r="CB1144" s="100" t="s">
        <v>1709</v>
      </c>
      <c r="CC1144" s="100" t="s">
        <v>1710</v>
      </c>
      <c r="CD1144" s="100" t="s">
        <v>1706</v>
      </c>
      <c r="CE1144" s="100">
        <v>4.7</v>
      </c>
      <c r="CF1144" s="100">
        <v>3.8</v>
      </c>
      <c r="CG1144" s="100">
        <v>919</v>
      </c>
      <c r="CH1144" s="100">
        <v>23.7</v>
      </c>
      <c r="CI1144" s="100">
        <v>43.9</v>
      </c>
      <c r="CJ1144" s="100">
        <v>4.5</v>
      </c>
      <c r="CK1144" s="100">
        <v>15.6</v>
      </c>
      <c r="CL1144" s="100">
        <v>3.01</v>
      </c>
      <c r="CM1144" s="100">
        <v>0.66</v>
      </c>
      <c r="CN1144" s="100">
        <v>2.25</v>
      </c>
      <c r="CO1144" s="100">
        <v>0.35</v>
      </c>
      <c r="CP1144" s="100">
        <v>2.15</v>
      </c>
      <c r="CQ1144" s="100">
        <v>0.44</v>
      </c>
      <c r="CR1144" s="100">
        <v>1.21</v>
      </c>
      <c r="CS1144" s="100">
        <v>0.184</v>
      </c>
      <c r="CT1144" s="100">
        <v>1.31</v>
      </c>
      <c r="CU1144" s="100">
        <v>0.22</v>
      </c>
      <c r="CV1144" s="100">
        <v>2.8</v>
      </c>
      <c r="CW1144" s="100">
        <v>0.72</v>
      </c>
      <c r="CX1144" s="100">
        <v>2.2000000000000002</v>
      </c>
      <c r="CY1144" s="100">
        <v>0.43</v>
      </c>
      <c r="CZ1144" s="100">
        <v>17</v>
      </c>
      <c r="DA1144" s="100" t="s">
        <v>1710</v>
      </c>
      <c r="DB1144" s="100">
        <v>16</v>
      </c>
      <c r="DC1144" s="100">
        <v>2.0699999999999998</v>
      </c>
    </row>
    <row r="1145" spans="1:107" x14ac:dyDescent="0.25">
      <c r="A1145" s="53" t="s">
        <v>306</v>
      </c>
      <c r="B1145" s="53" t="s">
        <v>702</v>
      </c>
      <c r="C1145" s="53">
        <v>2018</v>
      </c>
      <c r="D1145" s="53">
        <v>282</v>
      </c>
      <c r="E1145" s="53">
        <v>1141</v>
      </c>
      <c r="F1145" s="53">
        <v>72434</v>
      </c>
      <c r="G1145" s="53">
        <v>12532</v>
      </c>
      <c r="H1145" s="109">
        <v>35.08</v>
      </c>
      <c r="I1145" s="109">
        <v>231.7</v>
      </c>
      <c r="J1145" s="109">
        <v>185.4</v>
      </c>
      <c r="K1145" s="110">
        <v>0.83542188805346695</v>
      </c>
      <c r="L1145" s="112">
        <v>410.076485496462</v>
      </c>
      <c r="M1145" s="112">
        <v>10.948007280968518</v>
      </c>
      <c r="N1145" s="53"/>
      <c r="O1145" s="53" t="s">
        <v>1774</v>
      </c>
      <c r="P1145" s="57">
        <v>173.1</v>
      </c>
      <c r="Q1145" s="57">
        <v>1.2</v>
      </c>
      <c r="R1145" s="57">
        <v>-236.976485496462</v>
      </c>
      <c r="S1145" s="58"/>
      <c r="T1145" s="56">
        <v>7.7</v>
      </c>
      <c r="U1145" s="56">
        <v>3.6</v>
      </c>
      <c r="V1145" s="56">
        <v>672</v>
      </c>
      <c r="W1145" s="56" t="s">
        <v>684</v>
      </c>
      <c r="X1145" s="56">
        <v>44.2</v>
      </c>
      <c r="Y1145" s="56">
        <v>0.13900000000000001</v>
      </c>
      <c r="Z1145" s="56">
        <v>1.46</v>
      </c>
      <c r="AA1145" s="56">
        <v>3.49</v>
      </c>
      <c r="AB1145" s="56">
        <v>0.67</v>
      </c>
      <c r="AC1145" s="56">
        <v>15.3</v>
      </c>
      <c r="AD1145" s="56">
        <v>5.55</v>
      </c>
      <c r="AE1145" s="56">
        <v>61</v>
      </c>
      <c r="AF1145" s="56">
        <v>21.8</v>
      </c>
      <c r="AG1145" s="56">
        <v>108.9</v>
      </c>
      <c r="AH1145" s="56">
        <v>23.6</v>
      </c>
      <c r="AI1145" s="56">
        <v>212</v>
      </c>
      <c r="AJ1145" s="56">
        <v>41.7</v>
      </c>
      <c r="AK1145" s="56">
        <v>11210</v>
      </c>
      <c r="AL1145" s="53"/>
      <c r="AM1145" s="56">
        <v>6.3659999999999997E-4</v>
      </c>
      <c r="AN1145" s="56">
        <v>4.7999999999999998E-6</v>
      </c>
      <c r="AO1145" s="56">
        <v>1.46783</v>
      </c>
      <c r="AP1145" s="56">
        <v>1.2999999999999999E-4</v>
      </c>
      <c r="AQ1145" s="56">
        <v>2.6210000000000001E-2</v>
      </c>
      <c r="AR1145" s="56">
        <v>1.1E-4</v>
      </c>
      <c r="AS1145" s="56">
        <v>0.28227600000000003</v>
      </c>
      <c r="AT1145" s="56">
        <v>3.2666666666666663E-5</v>
      </c>
      <c r="AU1145" s="59">
        <v>0.28227110740365219</v>
      </c>
      <c r="AV1145" s="59">
        <v>-9.0490337333071214</v>
      </c>
      <c r="AW1145" s="59">
        <v>1.1562326300414778</v>
      </c>
      <c r="AX1145" s="60">
        <v>0.28227393932273065</v>
      </c>
      <c r="AY1145" s="60">
        <v>-14.231734511963579</v>
      </c>
      <c r="AZ1145" s="60">
        <v>1.1556212526099388</v>
      </c>
      <c r="BA1145" s="56">
        <v>68.77619829517792</v>
      </c>
      <c r="BB1145" s="56">
        <v>16.004843077686289</v>
      </c>
      <c r="BC1145" s="56">
        <v>3.8512601978133687</v>
      </c>
      <c r="BD1145" s="56">
        <v>3.6512949987117016E-2</v>
      </c>
      <c r="BE1145" s="56">
        <v>0.42598441651636515</v>
      </c>
      <c r="BF1145" s="56">
        <v>1.227240819011433</v>
      </c>
      <c r="BG1145" s="56">
        <v>5.5986523313579415</v>
      </c>
      <c r="BH1145" s="56">
        <v>3.5600126237439085</v>
      </c>
      <c r="BI1145" s="56">
        <v>0.37730048320020915</v>
      </c>
      <c r="BJ1145" s="56">
        <v>0.14199480550545507</v>
      </c>
      <c r="BK1145" s="56">
        <v>8</v>
      </c>
      <c r="BL1145" s="56">
        <v>2</v>
      </c>
      <c r="BM1145" s="56">
        <v>48</v>
      </c>
      <c r="BN1145" s="56">
        <v>30</v>
      </c>
      <c r="BO1145" s="56">
        <v>5</v>
      </c>
      <c r="BP1145" s="56" t="s">
        <v>1712</v>
      </c>
      <c r="BQ1145" s="56" t="s">
        <v>1707</v>
      </c>
      <c r="BR1145" s="56">
        <v>60</v>
      </c>
      <c r="BS1145" s="56">
        <v>12</v>
      </c>
      <c r="BT1145" s="56">
        <v>0.9</v>
      </c>
      <c r="BU1145" s="56" t="s">
        <v>1713</v>
      </c>
      <c r="BV1145" s="56">
        <v>98</v>
      </c>
      <c r="BW1145" s="56">
        <v>178</v>
      </c>
      <c r="BX1145" s="56">
        <v>12.5</v>
      </c>
      <c r="BY1145" s="56">
        <v>99</v>
      </c>
      <c r="BZ1145" s="56">
        <v>7.5</v>
      </c>
      <c r="CA1145" s="56" t="s">
        <v>1708</v>
      </c>
      <c r="CB1145" s="56" t="s">
        <v>1709</v>
      </c>
      <c r="CC1145" s="56" t="s">
        <v>1710</v>
      </c>
      <c r="CD1145" s="56" t="s">
        <v>1706</v>
      </c>
      <c r="CE1145" s="56">
        <v>4.7</v>
      </c>
      <c r="CF1145" s="56">
        <v>3.8</v>
      </c>
      <c r="CG1145" s="56">
        <v>919</v>
      </c>
      <c r="CH1145" s="56">
        <v>23.7</v>
      </c>
      <c r="CI1145" s="56">
        <v>43.9</v>
      </c>
      <c r="CJ1145" s="56">
        <v>4.5</v>
      </c>
      <c r="CK1145" s="56">
        <v>15.6</v>
      </c>
      <c r="CL1145" s="56">
        <v>3.01</v>
      </c>
      <c r="CM1145" s="56">
        <v>0.66</v>
      </c>
      <c r="CN1145" s="56">
        <v>2.25</v>
      </c>
      <c r="CO1145" s="56">
        <v>0.35</v>
      </c>
      <c r="CP1145" s="56">
        <v>2.15</v>
      </c>
      <c r="CQ1145" s="56">
        <v>0.44</v>
      </c>
      <c r="CR1145" s="56">
        <v>1.21</v>
      </c>
      <c r="CS1145" s="56">
        <v>0.184</v>
      </c>
      <c r="CT1145" s="56">
        <v>1.31</v>
      </c>
      <c r="CU1145" s="56">
        <v>0.22</v>
      </c>
      <c r="CV1145" s="56">
        <v>2.8</v>
      </c>
      <c r="CW1145" s="56">
        <v>0.72</v>
      </c>
      <c r="CX1145" s="56">
        <v>2.2000000000000002</v>
      </c>
      <c r="CY1145" s="56">
        <v>0.43</v>
      </c>
      <c r="CZ1145" s="56">
        <v>17</v>
      </c>
      <c r="DA1145" s="56" t="s">
        <v>1710</v>
      </c>
      <c r="DB1145" s="56">
        <v>16</v>
      </c>
      <c r="DC1145" s="56">
        <v>2.0699999999999998</v>
      </c>
    </row>
    <row r="1146" spans="1:107" x14ac:dyDescent="0.25">
      <c r="A1146" s="44" t="s">
        <v>314</v>
      </c>
      <c r="B1146" s="44" t="s">
        <v>702</v>
      </c>
      <c r="C1146" s="44">
        <v>2018</v>
      </c>
      <c r="D1146" s="44">
        <v>283</v>
      </c>
      <c r="E1146" s="44">
        <v>1142</v>
      </c>
      <c r="F1146" s="44">
        <v>72426</v>
      </c>
      <c r="G1146" s="44">
        <v>12973</v>
      </c>
      <c r="H1146" s="118">
        <v>6.66</v>
      </c>
      <c r="I1146" s="118">
        <v>28.44</v>
      </c>
      <c r="J1146" s="118">
        <v>14.8</v>
      </c>
      <c r="K1146" s="119">
        <v>0.46511627906976744</v>
      </c>
      <c r="L1146" s="123">
        <v>1135.1138517963957</v>
      </c>
      <c r="M1146" s="123">
        <v>145.35530684563577</v>
      </c>
      <c r="N1146" s="44"/>
      <c r="O1146" s="44" t="s">
        <v>1773</v>
      </c>
      <c r="P1146" s="125">
        <v>173.1</v>
      </c>
      <c r="Q1146" s="125">
        <v>1.2</v>
      </c>
      <c r="R1146" s="125">
        <v>-962.01385179639567</v>
      </c>
      <c r="S1146" s="126"/>
      <c r="T1146" s="124">
        <v>9.8000000000000007</v>
      </c>
      <c r="U1146" s="124">
        <v>3.5</v>
      </c>
      <c r="V1146" s="124">
        <v>773</v>
      </c>
      <c r="W1146" s="124" t="s">
        <v>684</v>
      </c>
      <c r="X1146" s="124">
        <v>1.82</v>
      </c>
      <c r="Y1146" s="124">
        <v>0.19900000000000001</v>
      </c>
      <c r="Z1146" s="124">
        <v>1.72</v>
      </c>
      <c r="AA1146" s="124">
        <v>3.58</v>
      </c>
      <c r="AB1146" s="124">
        <v>0.7</v>
      </c>
      <c r="AC1146" s="124">
        <v>20</v>
      </c>
      <c r="AD1146" s="124">
        <v>7.07</v>
      </c>
      <c r="AE1146" s="124">
        <v>73.400000000000006</v>
      </c>
      <c r="AF1146" s="124">
        <v>25.8</v>
      </c>
      <c r="AG1146" s="124">
        <v>121.1</v>
      </c>
      <c r="AH1146" s="124">
        <v>22</v>
      </c>
      <c r="AI1146" s="124">
        <v>201</v>
      </c>
      <c r="AJ1146" s="124">
        <v>35.6</v>
      </c>
      <c r="AK1146" s="124">
        <v>9210</v>
      </c>
      <c r="AL1146" s="44"/>
      <c r="AM1146" s="124" t="s">
        <v>734</v>
      </c>
      <c r="AN1146" s="124" t="s">
        <v>734</v>
      </c>
      <c r="AO1146" s="124" t="s">
        <v>734</v>
      </c>
      <c r="AP1146" s="124" t="s">
        <v>734</v>
      </c>
      <c r="AQ1146" s="124" t="s">
        <v>734</v>
      </c>
      <c r="AR1146" s="124" t="s">
        <v>734</v>
      </c>
      <c r="AS1146" s="124" t="s">
        <v>734</v>
      </c>
      <c r="AT1146" s="124" t="s">
        <v>734</v>
      </c>
      <c r="AU1146" s="127" t="s">
        <v>734</v>
      </c>
      <c r="AV1146" s="127" t="s">
        <v>734</v>
      </c>
      <c r="AW1146" s="127" t="s">
        <v>734</v>
      </c>
      <c r="AX1146" s="128" t="s">
        <v>734</v>
      </c>
      <c r="AY1146" s="128" t="s">
        <v>734</v>
      </c>
      <c r="AZ1146" s="128" t="s">
        <v>734</v>
      </c>
      <c r="BA1146" s="124">
        <v>68.77619829517792</v>
      </c>
      <c r="BB1146" s="124">
        <v>16.004843077686289</v>
      </c>
      <c r="BC1146" s="124">
        <v>3.8512601978133687</v>
      </c>
      <c r="BD1146" s="124">
        <v>3.6512949987117016E-2</v>
      </c>
      <c r="BE1146" s="124">
        <v>0.42598441651636515</v>
      </c>
      <c r="BF1146" s="124">
        <v>1.227240819011433</v>
      </c>
      <c r="BG1146" s="124">
        <v>5.5986523313579415</v>
      </c>
      <c r="BH1146" s="124">
        <v>3.5600126237439085</v>
      </c>
      <c r="BI1146" s="124">
        <v>0.37730048320020915</v>
      </c>
      <c r="BJ1146" s="124">
        <v>0.14199480550545507</v>
      </c>
      <c r="BK1146" s="124">
        <v>8</v>
      </c>
      <c r="BL1146" s="124">
        <v>2</v>
      </c>
      <c r="BM1146" s="124">
        <v>48</v>
      </c>
      <c r="BN1146" s="124">
        <v>30</v>
      </c>
      <c r="BO1146" s="124">
        <v>5</v>
      </c>
      <c r="BP1146" s="124" t="s">
        <v>1712</v>
      </c>
      <c r="BQ1146" s="124" t="s">
        <v>1707</v>
      </c>
      <c r="BR1146" s="124">
        <v>60</v>
      </c>
      <c r="BS1146" s="124">
        <v>12</v>
      </c>
      <c r="BT1146" s="124">
        <v>0.9</v>
      </c>
      <c r="BU1146" s="124" t="s">
        <v>1713</v>
      </c>
      <c r="BV1146" s="124">
        <v>98</v>
      </c>
      <c r="BW1146" s="124">
        <v>178</v>
      </c>
      <c r="BX1146" s="124">
        <v>12.5</v>
      </c>
      <c r="BY1146" s="124">
        <v>99</v>
      </c>
      <c r="BZ1146" s="124">
        <v>7.5</v>
      </c>
      <c r="CA1146" s="124" t="s">
        <v>1708</v>
      </c>
      <c r="CB1146" s="124" t="s">
        <v>1709</v>
      </c>
      <c r="CC1146" s="124" t="s">
        <v>1710</v>
      </c>
      <c r="CD1146" s="124" t="s">
        <v>1706</v>
      </c>
      <c r="CE1146" s="124">
        <v>4.7</v>
      </c>
      <c r="CF1146" s="124">
        <v>3.8</v>
      </c>
      <c r="CG1146" s="124">
        <v>919</v>
      </c>
      <c r="CH1146" s="124">
        <v>23.7</v>
      </c>
      <c r="CI1146" s="124">
        <v>43.9</v>
      </c>
      <c r="CJ1146" s="124">
        <v>4.5</v>
      </c>
      <c r="CK1146" s="124">
        <v>15.6</v>
      </c>
      <c r="CL1146" s="124">
        <v>3.01</v>
      </c>
      <c r="CM1146" s="124">
        <v>0.66</v>
      </c>
      <c r="CN1146" s="124">
        <v>2.25</v>
      </c>
      <c r="CO1146" s="124">
        <v>0.35</v>
      </c>
      <c r="CP1146" s="124">
        <v>2.15</v>
      </c>
      <c r="CQ1146" s="124">
        <v>0.44</v>
      </c>
      <c r="CR1146" s="124">
        <v>1.21</v>
      </c>
      <c r="CS1146" s="124">
        <v>0.184</v>
      </c>
      <c r="CT1146" s="124">
        <v>1.31</v>
      </c>
      <c r="CU1146" s="124">
        <v>0.22</v>
      </c>
      <c r="CV1146" s="124">
        <v>2.8</v>
      </c>
      <c r="CW1146" s="124">
        <v>0.72</v>
      </c>
      <c r="CX1146" s="124">
        <v>2.2000000000000002</v>
      </c>
      <c r="CY1146" s="124">
        <v>0.43</v>
      </c>
      <c r="CZ1146" s="124">
        <v>17</v>
      </c>
      <c r="DA1146" s="124" t="s">
        <v>1710</v>
      </c>
      <c r="DB1146" s="124">
        <v>16</v>
      </c>
      <c r="DC1146" s="124">
        <v>2.0699999999999998</v>
      </c>
    </row>
    <row r="1147" spans="1:107" x14ac:dyDescent="0.25">
      <c r="A1147" s="4" t="s">
        <v>296</v>
      </c>
      <c r="B1147" s="4" t="s">
        <v>702</v>
      </c>
      <c r="C1147" s="4">
        <v>2018</v>
      </c>
      <c r="D1147" s="4">
        <v>284</v>
      </c>
      <c r="E1147" s="4">
        <v>1143</v>
      </c>
      <c r="F1147" s="4">
        <v>72360</v>
      </c>
      <c r="G1147" s="4">
        <v>13086</v>
      </c>
      <c r="H1147" s="113">
        <v>4.37</v>
      </c>
      <c r="I1147" s="113">
        <v>119.8</v>
      </c>
      <c r="J1147" s="113">
        <v>63.26</v>
      </c>
      <c r="K1147" s="114">
        <v>0.55432372505543237</v>
      </c>
      <c r="L1147" s="116">
        <v>174.40832903938468</v>
      </c>
      <c r="M1147" s="116">
        <v>5.5946988070732875</v>
      </c>
      <c r="P1147" s="40">
        <v>173.1</v>
      </c>
      <c r="Q1147" s="40">
        <v>1.2</v>
      </c>
      <c r="R1147" s="40">
        <v>-1.308329039384688</v>
      </c>
      <c r="S1147" s="41"/>
      <c r="T1147" s="20">
        <v>15.3</v>
      </c>
      <c r="U1147" s="20">
        <v>5.5</v>
      </c>
      <c r="V1147" s="20">
        <v>547</v>
      </c>
      <c r="W1147" s="20" t="s">
        <v>684</v>
      </c>
      <c r="X1147" s="20">
        <v>7.66</v>
      </c>
      <c r="Y1147" s="20" t="s">
        <v>684</v>
      </c>
      <c r="Z1147" s="20">
        <v>0.45</v>
      </c>
      <c r="AA1147" s="20">
        <v>1.45</v>
      </c>
      <c r="AB1147" s="20">
        <v>0.32500000000000001</v>
      </c>
      <c r="AC1147" s="20">
        <v>6.9</v>
      </c>
      <c r="AD1147" s="20">
        <v>3.95</v>
      </c>
      <c r="AE1147" s="20">
        <v>40.4</v>
      </c>
      <c r="AF1147" s="20">
        <v>15.9</v>
      </c>
      <c r="AG1147" s="20">
        <v>85.2</v>
      </c>
      <c r="AH1147" s="20">
        <v>19.399999999999999</v>
      </c>
      <c r="AI1147" s="20">
        <v>183</v>
      </c>
      <c r="AJ1147" s="20">
        <v>34.299999999999997</v>
      </c>
      <c r="AK1147" s="20">
        <v>9080</v>
      </c>
      <c r="AM1147" s="100">
        <v>8.2299999999999995E-4</v>
      </c>
      <c r="AN1147" s="100">
        <v>1.2E-5</v>
      </c>
      <c r="AO1147" s="100">
        <v>1.4678100000000001</v>
      </c>
      <c r="AP1147" s="100">
        <v>1.3999999999999999E-4</v>
      </c>
      <c r="AQ1147" s="100">
        <v>3.4630000000000001E-2</v>
      </c>
      <c r="AR1147" s="100">
        <v>4.0999999999999999E-4</v>
      </c>
      <c r="AS1147" s="100">
        <v>0.28282000000000002</v>
      </c>
      <c r="AT1147" s="100">
        <v>4.5333333333333335E-5</v>
      </c>
      <c r="AU1147" s="105">
        <v>0.28281731577669994</v>
      </c>
      <c r="AV1147" s="105">
        <v>5.0199815522122826</v>
      </c>
      <c r="AW1147" s="105">
        <v>1.603723960765113</v>
      </c>
      <c r="AX1147" s="106">
        <v>0.28281733594503194</v>
      </c>
      <c r="AY1147" s="106">
        <v>4.9915517735810155</v>
      </c>
      <c r="AZ1147" s="106">
        <v>1.6037192893362417</v>
      </c>
      <c r="BA1147" s="100">
        <v>68.77619829517792</v>
      </c>
      <c r="BB1147" s="100">
        <v>16.004843077686289</v>
      </c>
      <c r="BC1147" s="100">
        <v>3.8512601978133687</v>
      </c>
      <c r="BD1147" s="100">
        <v>3.6512949987117016E-2</v>
      </c>
      <c r="BE1147" s="100">
        <v>0.42598441651636515</v>
      </c>
      <c r="BF1147" s="100">
        <v>1.227240819011433</v>
      </c>
      <c r="BG1147" s="100">
        <v>5.5986523313579415</v>
      </c>
      <c r="BH1147" s="100">
        <v>3.5600126237439085</v>
      </c>
      <c r="BI1147" s="100">
        <v>0.37730048320020915</v>
      </c>
      <c r="BJ1147" s="100">
        <v>0.14199480550545507</v>
      </c>
      <c r="BK1147" s="100">
        <v>8</v>
      </c>
      <c r="BL1147" s="100">
        <v>2</v>
      </c>
      <c r="BM1147" s="100">
        <v>48</v>
      </c>
      <c r="BN1147" s="100">
        <v>30</v>
      </c>
      <c r="BO1147" s="100">
        <v>5</v>
      </c>
      <c r="BP1147" s="100" t="s">
        <v>1712</v>
      </c>
      <c r="BQ1147" s="100" t="s">
        <v>1707</v>
      </c>
      <c r="BR1147" s="100">
        <v>60</v>
      </c>
      <c r="BS1147" s="100">
        <v>12</v>
      </c>
      <c r="BT1147" s="100">
        <v>0.9</v>
      </c>
      <c r="BU1147" s="100" t="s">
        <v>1713</v>
      </c>
      <c r="BV1147" s="100">
        <v>98</v>
      </c>
      <c r="BW1147" s="100">
        <v>178</v>
      </c>
      <c r="BX1147" s="100">
        <v>12.5</v>
      </c>
      <c r="BY1147" s="100">
        <v>99</v>
      </c>
      <c r="BZ1147" s="100">
        <v>7.5</v>
      </c>
      <c r="CA1147" s="100" t="s">
        <v>1708</v>
      </c>
      <c r="CB1147" s="100" t="s">
        <v>1709</v>
      </c>
      <c r="CC1147" s="100" t="s">
        <v>1710</v>
      </c>
      <c r="CD1147" s="100" t="s">
        <v>1706</v>
      </c>
      <c r="CE1147" s="100">
        <v>4.7</v>
      </c>
      <c r="CF1147" s="100">
        <v>3.8</v>
      </c>
      <c r="CG1147" s="100">
        <v>919</v>
      </c>
      <c r="CH1147" s="100">
        <v>23.7</v>
      </c>
      <c r="CI1147" s="100">
        <v>43.9</v>
      </c>
      <c r="CJ1147" s="100">
        <v>4.5</v>
      </c>
      <c r="CK1147" s="100">
        <v>15.6</v>
      </c>
      <c r="CL1147" s="100">
        <v>3.01</v>
      </c>
      <c r="CM1147" s="100">
        <v>0.66</v>
      </c>
      <c r="CN1147" s="100">
        <v>2.25</v>
      </c>
      <c r="CO1147" s="100">
        <v>0.35</v>
      </c>
      <c r="CP1147" s="100">
        <v>2.15</v>
      </c>
      <c r="CQ1147" s="100">
        <v>0.44</v>
      </c>
      <c r="CR1147" s="100">
        <v>1.21</v>
      </c>
      <c r="CS1147" s="100">
        <v>0.184</v>
      </c>
      <c r="CT1147" s="100">
        <v>1.31</v>
      </c>
      <c r="CU1147" s="100">
        <v>0.22</v>
      </c>
      <c r="CV1147" s="100">
        <v>2.8</v>
      </c>
      <c r="CW1147" s="100">
        <v>0.72</v>
      </c>
      <c r="CX1147" s="100">
        <v>2.2000000000000002</v>
      </c>
      <c r="CY1147" s="100">
        <v>0.43</v>
      </c>
      <c r="CZ1147" s="100">
        <v>17</v>
      </c>
      <c r="DA1147" s="100" t="s">
        <v>1710</v>
      </c>
      <c r="DB1147" s="100">
        <v>16</v>
      </c>
      <c r="DC1147" s="100">
        <v>2.0699999999999998</v>
      </c>
    </row>
    <row r="1148" spans="1:107" x14ac:dyDescent="0.25">
      <c r="A1148" s="4" t="s">
        <v>300</v>
      </c>
      <c r="B1148" s="4" t="s">
        <v>702</v>
      </c>
      <c r="C1148" s="4">
        <v>2018</v>
      </c>
      <c r="D1148" s="4">
        <v>285</v>
      </c>
      <c r="E1148" s="4">
        <v>1144</v>
      </c>
      <c r="F1148" s="4">
        <v>72556</v>
      </c>
      <c r="G1148" s="4">
        <v>13173</v>
      </c>
      <c r="H1148" s="113">
        <v>8.15</v>
      </c>
      <c r="I1148" s="113">
        <v>212.2</v>
      </c>
      <c r="J1148" s="113">
        <v>101.4</v>
      </c>
      <c r="K1148" s="114">
        <v>0.49407114624505927</v>
      </c>
      <c r="L1148" s="116">
        <v>176.5439102187853</v>
      </c>
      <c r="M1148" s="116">
        <v>5.8373071813009672</v>
      </c>
      <c r="O1148" s="71"/>
      <c r="P1148" s="101">
        <v>173.1</v>
      </c>
      <c r="Q1148" s="101">
        <v>1.2</v>
      </c>
      <c r="R1148" s="101">
        <v>-3.4439102187853052</v>
      </c>
      <c r="S1148" s="102"/>
      <c r="T1148" s="20">
        <v>9.1</v>
      </c>
      <c r="U1148" s="20">
        <v>3.2</v>
      </c>
      <c r="V1148" s="20">
        <v>591</v>
      </c>
      <c r="W1148" s="20" t="s">
        <v>684</v>
      </c>
      <c r="X1148" s="20">
        <v>8.17</v>
      </c>
      <c r="Y1148" s="20" t="s">
        <v>684</v>
      </c>
      <c r="Z1148" s="20">
        <v>0.37</v>
      </c>
      <c r="AA1148" s="20">
        <v>1.25</v>
      </c>
      <c r="AB1148" s="20">
        <v>0.29099999999999998</v>
      </c>
      <c r="AC1148" s="20">
        <v>10</v>
      </c>
      <c r="AD1148" s="20">
        <v>3.86</v>
      </c>
      <c r="AE1148" s="20">
        <v>45.1</v>
      </c>
      <c r="AF1148" s="20">
        <v>17.329999999999998</v>
      </c>
      <c r="AG1148" s="20">
        <v>84.5</v>
      </c>
      <c r="AH1148" s="20">
        <v>19.2</v>
      </c>
      <c r="AI1148" s="20">
        <v>200</v>
      </c>
      <c r="AJ1148" s="20">
        <v>39.4</v>
      </c>
      <c r="AK1148" s="20">
        <v>9370</v>
      </c>
      <c r="AM1148" s="100">
        <v>7.6769999999999996E-4</v>
      </c>
      <c r="AN1148" s="100">
        <v>7.1999999999999997E-6</v>
      </c>
      <c r="AO1148" s="100">
        <v>1.4678599999999999</v>
      </c>
      <c r="AP1148" s="100">
        <v>1.2999999999999999E-4</v>
      </c>
      <c r="AQ1148" s="100">
        <v>3.022E-2</v>
      </c>
      <c r="AR1148" s="100">
        <v>4.2999999999999999E-4</v>
      </c>
      <c r="AS1148" s="100">
        <v>0.2828</v>
      </c>
      <c r="AT1148" s="100">
        <v>3.1999999999999999E-5</v>
      </c>
      <c r="AU1148" s="105">
        <v>0.28279746542859929</v>
      </c>
      <c r="AV1148" s="105">
        <v>4.3653193976256333</v>
      </c>
      <c r="AW1148" s="105">
        <v>1.1320458255717742</v>
      </c>
      <c r="AX1148" s="106">
        <v>0.28279751495139854</v>
      </c>
      <c r="AY1148" s="106">
        <v>4.2903611157063537</v>
      </c>
      <c r="AZ1148" s="106">
        <v>1.1320371454138176</v>
      </c>
      <c r="BA1148" s="100">
        <v>68.77619829517792</v>
      </c>
      <c r="BB1148" s="100">
        <v>16.004843077686289</v>
      </c>
      <c r="BC1148" s="100">
        <v>3.8512601978133687</v>
      </c>
      <c r="BD1148" s="100">
        <v>3.6512949987117016E-2</v>
      </c>
      <c r="BE1148" s="100">
        <v>0.42598441651636515</v>
      </c>
      <c r="BF1148" s="100">
        <v>1.227240819011433</v>
      </c>
      <c r="BG1148" s="100">
        <v>5.5986523313579415</v>
      </c>
      <c r="BH1148" s="100">
        <v>3.5600126237439085</v>
      </c>
      <c r="BI1148" s="100">
        <v>0.37730048320020915</v>
      </c>
      <c r="BJ1148" s="100">
        <v>0.14199480550545507</v>
      </c>
      <c r="BK1148" s="100">
        <v>8</v>
      </c>
      <c r="BL1148" s="100">
        <v>2</v>
      </c>
      <c r="BM1148" s="100">
        <v>48</v>
      </c>
      <c r="BN1148" s="100">
        <v>30</v>
      </c>
      <c r="BO1148" s="100">
        <v>5</v>
      </c>
      <c r="BP1148" s="100" t="s">
        <v>1712</v>
      </c>
      <c r="BQ1148" s="100" t="s">
        <v>1707</v>
      </c>
      <c r="BR1148" s="100">
        <v>60</v>
      </c>
      <c r="BS1148" s="100">
        <v>12</v>
      </c>
      <c r="BT1148" s="100">
        <v>0.9</v>
      </c>
      <c r="BU1148" s="100" t="s">
        <v>1713</v>
      </c>
      <c r="BV1148" s="100">
        <v>98</v>
      </c>
      <c r="BW1148" s="100">
        <v>178</v>
      </c>
      <c r="BX1148" s="100">
        <v>12.5</v>
      </c>
      <c r="BY1148" s="100">
        <v>99</v>
      </c>
      <c r="BZ1148" s="100">
        <v>7.5</v>
      </c>
      <c r="CA1148" s="100" t="s">
        <v>1708</v>
      </c>
      <c r="CB1148" s="100" t="s">
        <v>1709</v>
      </c>
      <c r="CC1148" s="100" t="s">
        <v>1710</v>
      </c>
      <c r="CD1148" s="100" t="s">
        <v>1706</v>
      </c>
      <c r="CE1148" s="100">
        <v>4.7</v>
      </c>
      <c r="CF1148" s="100">
        <v>3.8</v>
      </c>
      <c r="CG1148" s="100">
        <v>919</v>
      </c>
      <c r="CH1148" s="100">
        <v>23.7</v>
      </c>
      <c r="CI1148" s="100">
        <v>43.9</v>
      </c>
      <c r="CJ1148" s="100">
        <v>4.5</v>
      </c>
      <c r="CK1148" s="100">
        <v>15.6</v>
      </c>
      <c r="CL1148" s="100">
        <v>3.01</v>
      </c>
      <c r="CM1148" s="100">
        <v>0.66</v>
      </c>
      <c r="CN1148" s="100">
        <v>2.25</v>
      </c>
      <c r="CO1148" s="100">
        <v>0.35</v>
      </c>
      <c r="CP1148" s="100">
        <v>2.15</v>
      </c>
      <c r="CQ1148" s="100">
        <v>0.44</v>
      </c>
      <c r="CR1148" s="100">
        <v>1.21</v>
      </c>
      <c r="CS1148" s="100">
        <v>0.184</v>
      </c>
      <c r="CT1148" s="100">
        <v>1.31</v>
      </c>
      <c r="CU1148" s="100">
        <v>0.22</v>
      </c>
      <c r="CV1148" s="100">
        <v>2.8</v>
      </c>
      <c r="CW1148" s="100">
        <v>0.72</v>
      </c>
      <c r="CX1148" s="100">
        <v>2.2000000000000002</v>
      </c>
      <c r="CY1148" s="100">
        <v>0.43</v>
      </c>
      <c r="CZ1148" s="100">
        <v>17</v>
      </c>
      <c r="DA1148" s="100" t="s">
        <v>1710</v>
      </c>
      <c r="DB1148" s="100">
        <v>16</v>
      </c>
      <c r="DC1148" s="100">
        <v>2.0699999999999998</v>
      </c>
    </row>
    <row r="1149" spans="1:107" x14ac:dyDescent="0.25">
      <c r="A1149" s="44" t="s">
        <v>1777</v>
      </c>
      <c r="B1149" s="44" t="s">
        <v>702</v>
      </c>
      <c r="C1149" s="44">
        <v>2018</v>
      </c>
      <c r="D1149" s="44">
        <v>286</v>
      </c>
      <c r="E1149" s="44">
        <v>1145</v>
      </c>
      <c r="F1149" s="44">
        <v>72576</v>
      </c>
      <c r="G1149" s="44">
        <v>13319</v>
      </c>
      <c r="H1149" s="118">
        <v>28.45</v>
      </c>
      <c r="I1149" s="118">
        <v>205.4</v>
      </c>
      <c r="J1149" s="118">
        <v>58.2</v>
      </c>
      <c r="K1149" s="119">
        <v>0.29655990510083036</v>
      </c>
      <c r="L1149" s="123">
        <v>994.13892468184986</v>
      </c>
      <c r="M1149" s="123">
        <v>29.309126669435152</v>
      </c>
      <c r="N1149" s="44"/>
      <c r="O1149" s="44" t="s">
        <v>1773</v>
      </c>
      <c r="P1149" s="125">
        <v>173.1</v>
      </c>
      <c r="Q1149" s="125">
        <v>1.2</v>
      </c>
      <c r="R1149" s="125">
        <v>-821.03892468184983</v>
      </c>
      <c r="S1149" s="126"/>
      <c r="T1149" s="124">
        <v>9.4</v>
      </c>
      <c r="U1149" s="124">
        <v>3.5</v>
      </c>
      <c r="V1149" s="124">
        <v>754</v>
      </c>
      <c r="W1149" s="124" t="s">
        <v>684</v>
      </c>
      <c r="X1149" s="124">
        <v>14.7</v>
      </c>
      <c r="Y1149" s="124">
        <v>0.39</v>
      </c>
      <c r="Z1149" s="124">
        <v>3.43</v>
      </c>
      <c r="AA1149" s="124">
        <v>5.3</v>
      </c>
      <c r="AB1149" s="124">
        <v>0.56999999999999995</v>
      </c>
      <c r="AC1149" s="124">
        <v>19.399999999999999</v>
      </c>
      <c r="AD1149" s="124">
        <v>7.1</v>
      </c>
      <c r="AE1149" s="124">
        <v>65.8</v>
      </c>
      <c r="AF1149" s="124">
        <v>26.9</v>
      </c>
      <c r="AG1149" s="124">
        <v>113</v>
      </c>
      <c r="AH1149" s="124">
        <v>23.3</v>
      </c>
      <c r="AI1149" s="124">
        <v>223</v>
      </c>
      <c r="AJ1149" s="124">
        <v>40.700000000000003</v>
      </c>
      <c r="AK1149" s="138">
        <v>12500</v>
      </c>
      <c r="AL1149" s="44"/>
      <c r="AM1149" s="124" t="s">
        <v>734</v>
      </c>
      <c r="AN1149" s="124" t="s">
        <v>734</v>
      </c>
      <c r="AO1149" s="124" t="s">
        <v>734</v>
      </c>
      <c r="AP1149" s="124" t="s">
        <v>734</v>
      </c>
      <c r="AQ1149" s="124" t="s">
        <v>734</v>
      </c>
      <c r="AR1149" s="124" t="s">
        <v>734</v>
      </c>
      <c r="AS1149" s="124" t="s">
        <v>734</v>
      </c>
      <c r="AT1149" s="124" t="s">
        <v>734</v>
      </c>
      <c r="AU1149" s="127" t="s">
        <v>734</v>
      </c>
      <c r="AV1149" s="127" t="s">
        <v>734</v>
      </c>
      <c r="AW1149" s="127" t="s">
        <v>734</v>
      </c>
      <c r="AX1149" s="128" t="s">
        <v>734</v>
      </c>
      <c r="AY1149" s="128" t="s">
        <v>734</v>
      </c>
      <c r="AZ1149" s="128" t="s">
        <v>734</v>
      </c>
      <c r="BA1149" s="124">
        <v>68.77619829517792</v>
      </c>
      <c r="BB1149" s="124">
        <v>16.004843077686289</v>
      </c>
      <c r="BC1149" s="124">
        <v>3.8512601978133687</v>
      </c>
      <c r="BD1149" s="124">
        <v>3.6512949987117016E-2</v>
      </c>
      <c r="BE1149" s="124">
        <v>0.42598441651636515</v>
      </c>
      <c r="BF1149" s="124">
        <v>1.227240819011433</v>
      </c>
      <c r="BG1149" s="124">
        <v>5.5986523313579415</v>
      </c>
      <c r="BH1149" s="124">
        <v>3.5600126237439085</v>
      </c>
      <c r="BI1149" s="124">
        <v>0.37730048320020915</v>
      </c>
      <c r="BJ1149" s="124">
        <v>0.14199480550545507</v>
      </c>
      <c r="BK1149" s="124">
        <v>8</v>
      </c>
      <c r="BL1149" s="124">
        <v>2</v>
      </c>
      <c r="BM1149" s="124">
        <v>48</v>
      </c>
      <c r="BN1149" s="124">
        <v>30</v>
      </c>
      <c r="BO1149" s="124">
        <v>5</v>
      </c>
      <c r="BP1149" s="124" t="s">
        <v>1712</v>
      </c>
      <c r="BQ1149" s="124" t="s">
        <v>1707</v>
      </c>
      <c r="BR1149" s="124">
        <v>60</v>
      </c>
      <c r="BS1149" s="124">
        <v>12</v>
      </c>
      <c r="BT1149" s="124">
        <v>0.9</v>
      </c>
      <c r="BU1149" s="124" t="s">
        <v>1713</v>
      </c>
      <c r="BV1149" s="124">
        <v>98</v>
      </c>
      <c r="BW1149" s="124">
        <v>178</v>
      </c>
      <c r="BX1149" s="124">
        <v>12.5</v>
      </c>
      <c r="BY1149" s="124">
        <v>99</v>
      </c>
      <c r="BZ1149" s="124">
        <v>7.5</v>
      </c>
      <c r="CA1149" s="124" t="s">
        <v>1708</v>
      </c>
      <c r="CB1149" s="124" t="s">
        <v>1709</v>
      </c>
      <c r="CC1149" s="124" t="s">
        <v>1710</v>
      </c>
      <c r="CD1149" s="124" t="s">
        <v>1706</v>
      </c>
      <c r="CE1149" s="124">
        <v>4.7</v>
      </c>
      <c r="CF1149" s="124">
        <v>3.8</v>
      </c>
      <c r="CG1149" s="124">
        <v>919</v>
      </c>
      <c r="CH1149" s="124">
        <v>23.7</v>
      </c>
      <c r="CI1149" s="124">
        <v>43.9</v>
      </c>
      <c r="CJ1149" s="124">
        <v>4.5</v>
      </c>
      <c r="CK1149" s="124">
        <v>15.6</v>
      </c>
      <c r="CL1149" s="124">
        <v>3.01</v>
      </c>
      <c r="CM1149" s="124">
        <v>0.66</v>
      </c>
      <c r="CN1149" s="124">
        <v>2.25</v>
      </c>
      <c r="CO1149" s="124">
        <v>0.35</v>
      </c>
      <c r="CP1149" s="124">
        <v>2.15</v>
      </c>
      <c r="CQ1149" s="124">
        <v>0.44</v>
      </c>
      <c r="CR1149" s="124">
        <v>1.21</v>
      </c>
      <c r="CS1149" s="124">
        <v>0.184</v>
      </c>
      <c r="CT1149" s="124">
        <v>1.31</v>
      </c>
      <c r="CU1149" s="124">
        <v>0.22</v>
      </c>
      <c r="CV1149" s="124">
        <v>2.8</v>
      </c>
      <c r="CW1149" s="124">
        <v>0.72</v>
      </c>
      <c r="CX1149" s="124">
        <v>2.2000000000000002</v>
      </c>
      <c r="CY1149" s="124">
        <v>0.43</v>
      </c>
      <c r="CZ1149" s="124">
        <v>17</v>
      </c>
      <c r="DA1149" s="124" t="s">
        <v>1710</v>
      </c>
      <c r="DB1149" s="124">
        <v>16</v>
      </c>
      <c r="DC1149" s="124">
        <v>2.0699999999999998</v>
      </c>
    </row>
    <row r="1150" spans="1:107" x14ac:dyDescent="0.25">
      <c r="A1150" s="44" t="s">
        <v>310</v>
      </c>
      <c r="B1150" s="44" t="s">
        <v>702</v>
      </c>
      <c r="C1150" s="44">
        <v>2018</v>
      </c>
      <c r="D1150" s="44">
        <v>287</v>
      </c>
      <c r="E1150" s="44">
        <v>1146</v>
      </c>
      <c r="F1150" s="44">
        <v>72413</v>
      </c>
      <c r="G1150" s="44">
        <v>13517</v>
      </c>
      <c r="H1150" s="118">
        <v>45.08</v>
      </c>
      <c r="I1150" s="118">
        <v>227.4</v>
      </c>
      <c r="J1150" s="118">
        <v>85.7</v>
      </c>
      <c r="K1150" s="119">
        <v>0.39001560062402496</v>
      </c>
      <c r="L1150" s="123">
        <v>1142.7944051212692</v>
      </c>
      <c r="M1150" s="123">
        <v>169.7225915791079</v>
      </c>
      <c r="N1150" s="44"/>
      <c r="O1150" s="44" t="s">
        <v>1773</v>
      </c>
      <c r="P1150" s="125">
        <v>173.1</v>
      </c>
      <c r="Q1150" s="125">
        <v>1.2</v>
      </c>
      <c r="R1150" s="125">
        <v>-969.69440512126914</v>
      </c>
      <c r="S1150" s="126"/>
      <c r="T1150" s="124">
        <v>10.199999999999999</v>
      </c>
      <c r="U1150" s="124">
        <v>3.8</v>
      </c>
      <c r="V1150" s="124">
        <v>465</v>
      </c>
      <c r="W1150" s="124" t="s">
        <v>684</v>
      </c>
      <c r="X1150" s="124">
        <v>13</v>
      </c>
      <c r="Y1150" s="124">
        <v>0.124</v>
      </c>
      <c r="Z1150" s="124">
        <v>0.93</v>
      </c>
      <c r="AA1150" s="124">
        <v>1.92</v>
      </c>
      <c r="AB1150" s="124">
        <v>0.32</v>
      </c>
      <c r="AC1150" s="124">
        <v>10</v>
      </c>
      <c r="AD1150" s="124">
        <v>4.22</v>
      </c>
      <c r="AE1150" s="124">
        <v>43.1</v>
      </c>
      <c r="AF1150" s="124">
        <v>16.8</v>
      </c>
      <c r="AG1150" s="124">
        <v>81.900000000000006</v>
      </c>
      <c r="AH1150" s="124">
        <v>16</v>
      </c>
      <c r="AI1150" s="124">
        <v>164</v>
      </c>
      <c r="AJ1150" s="124">
        <v>27.9</v>
      </c>
      <c r="AK1150" s="124">
        <v>10200</v>
      </c>
      <c r="AL1150" s="44"/>
      <c r="AM1150" s="124" t="s">
        <v>734</v>
      </c>
      <c r="AN1150" s="124" t="s">
        <v>734</v>
      </c>
      <c r="AO1150" s="124" t="s">
        <v>734</v>
      </c>
      <c r="AP1150" s="124" t="s">
        <v>734</v>
      </c>
      <c r="AQ1150" s="124" t="s">
        <v>734</v>
      </c>
      <c r="AR1150" s="124" t="s">
        <v>734</v>
      </c>
      <c r="AS1150" s="124" t="s">
        <v>734</v>
      </c>
      <c r="AT1150" s="124" t="s">
        <v>734</v>
      </c>
      <c r="AU1150" s="127" t="s">
        <v>734</v>
      </c>
      <c r="AV1150" s="127" t="s">
        <v>734</v>
      </c>
      <c r="AW1150" s="127" t="s">
        <v>734</v>
      </c>
      <c r="AX1150" s="128" t="s">
        <v>734</v>
      </c>
      <c r="AY1150" s="128" t="s">
        <v>734</v>
      </c>
      <c r="AZ1150" s="128" t="s">
        <v>734</v>
      </c>
      <c r="BA1150" s="124">
        <v>68.77619829517792</v>
      </c>
      <c r="BB1150" s="124">
        <v>16.004843077686289</v>
      </c>
      <c r="BC1150" s="124">
        <v>3.8512601978133687</v>
      </c>
      <c r="BD1150" s="124">
        <v>3.6512949987117016E-2</v>
      </c>
      <c r="BE1150" s="124">
        <v>0.42598441651636515</v>
      </c>
      <c r="BF1150" s="124">
        <v>1.227240819011433</v>
      </c>
      <c r="BG1150" s="124">
        <v>5.5986523313579415</v>
      </c>
      <c r="BH1150" s="124">
        <v>3.5600126237439085</v>
      </c>
      <c r="BI1150" s="124">
        <v>0.37730048320020915</v>
      </c>
      <c r="BJ1150" s="124">
        <v>0.14199480550545507</v>
      </c>
      <c r="BK1150" s="124">
        <v>8</v>
      </c>
      <c r="BL1150" s="124">
        <v>2</v>
      </c>
      <c r="BM1150" s="124">
        <v>48</v>
      </c>
      <c r="BN1150" s="124">
        <v>30</v>
      </c>
      <c r="BO1150" s="124">
        <v>5</v>
      </c>
      <c r="BP1150" s="124" t="s">
        <v>1712</v>
      </c>
      <c r="BQ1150" s="124" t="s">
        <v>1707</v>
      </c>
      <c r="BR1150" s="124">
        <v>60</v>
      </c>
      <c r="BS1150" s="124">
        <v>12</v>
      </c>
      <c r="BT1150" s="124">
        <v>0.9</v>
      </c>
      <c r="BU1150" s="124" t="s">
        <v>1713</v>
      </c>
      <c r="BV1150" s="124">
        <v>98</v>
      </c>
      <c r="BW1150" s="124">
        <v>178</v>
      </c>
      <c r="BX1150" s="124">
        <v>12.5</v>
      </c>
      <c r="BY1150" s="124">
        <v>99</v>
      </c>
      <c r="BZ1150" s="124">
        <v>7.5</v>
      </c>
      <c r="CA1150" s="124" t="s">
        <v>1708</v>
      </c>
      <c r="CB1150" s="124" t="s">
        <v>1709</v>
      </c>
      <c r="CC1150" s="124" t="s">
        <v>1710</v>
      </c>
      <c r="CD1150" s="124" t="s">
        <v>1706</v>
      </c>
      <c r="CE1150" s="124">
        <v>4.7</v>
      </c>
      <c r="CF1150" s="124">
        <v>3.8</v>
      </c>
      <c r="CG1150" s="124">
        <v>919</v>
      </c>
      <c r="CH1150" s="124">
        <v>23.7</v>
      </c>
      <c r="CI1150" s="124">
        <v>43.9</v>
      </c>
      <c r="CJ1150" s="124">
        <v>4.5</v>
      </c>
      <c r="CK1150" s="124">
        <v>15.6</v>
      </c>
      <c r="CL1150" s="124">
        <v>3.01</v>
      </c>
      <c r="CM1150" s="124">
        <v>0.66</v>
      </c>
      <c r="CN1150" s="124">
        <v>2.25</v>
      </c>
      <c r="CO1150" s="124">
        <v>0.35</v>
      </c>
      <c r="CP1150" s="124">
        <v>2.15</v>
      </c>
      <c r="CQ1150" s="124">
        <v>0.44</v>
      </c>
      <c r="CR1150" s="124">
        <v>1.21</v>
      </c>
      <c r="CS1150" s="124">
        <v>0.184</v>
      </c>
      <c r="CT1150" s="124">
        <v>1.31</v>
      </c>
      <c r="CU1150" s="124">
        <v>0.22</v>
      </c>
      <c r="CV1150" s="124">
        <v>2.8</v>
      </c>
      <c r="CW1150" s="124">
        <v>0.72</v>
      </c>
      <c r="CX1150" s="124">
        <v>2.2000000000000002</v>
      </c>
      <c r="CY1150" s="124">
        <v>0.43</v>
      </c>
      <c r="CZ1150" s="124">
        <v>17</v>
      </c>
      <c r="DA1150" s="124" t="s">
        <v>1710</v>
      </c>
      <c r="DB1150" s="124">
        <v>16</v>
      </c>
      <c r="DC1150" s="124">
        <v>2.0699999999999998</v>
      </c>
    </row>
    <row r="1151" spans="1:107" x14ac:dyDescent="0.25">
      <c r="A1151" s="44" t="s">
        <v>315</v>
      </c>
      <c r="B1151" s="44" t="s">
        <v>702</v>
      </c>
      <c r="C1151" s="44">
        <v>2018</v>
      </c>
      <c r="D1151" s="44">
        <v>288</v>
      </c>
      <c r="E1151" s="44">
        <v>1147</v>
      </c>
      <c r="F1151" s="44">
        <v>72540</v>
      </c>
      <c r="G1151" s="44">
        <v>13655</v>
      </c>
      <c r="H1151" s="118">
        <v>12.1</v>
      </c>
      <c r="I1151" s="118">
        <v>47.88</v>
      </c>
      <c r="J1151" s="118">
        <v>22.66</v>
      </c>
      <c r="K1151" s="119">
        <v>0.48123195380173245</v>
      </c>
      <c r="L1151" s="123">
        <v>1189.5759475930179</v>
      </c>
      <c r="M1151" s="123">
        <v>144.30717217123879</v>
      </c>
      <c r="N1151" s="44"/>
      <c r="O1151" s="44" t="s">
        <v>1773</v>
      </c>
      <c r="P1151" s="125">
        <v>173.1</v>
      </c>
      <c r="Q1151" s="125">
        <v>1.2</v>
      </c>
      <c r="R1151" s="125">
        <v>-1016.4759475930178</v>
      </c>
      <c r="S1151" s="126"/>
      <c r="T1151" s="124">
        <v>15</v>
      </c>
      <c r="U1151" s="124">
        <v>3.9</v>
      </c>
      <c r="V1151" s="124">
        <v>407</v>
      </c>
      <c r="W1151" s="124" t="s">
        <v>684</v>
      </c>
      <c r="X1151" s="124">
        <v>15.7</v>
      </c>
      <c r="Y1151" s="124" t="s">
        <v>684</v>
      </c>
      <c r="Z1151" s="124">
        <v>0.53</v>
      </c>
      <c r="AA1151" s="124">
        <v>1.27</v>
      </c>
      <c r="AB1151" s="124">
        <v>0.37</v>
      </c>
      <c r="AC1151" s="124">
        <v>4.91</v>
      </c>
      <c r="AD1151" s="124">
        <v>2.85</v>
      </c>
      <c r="AE1151" s="124">
        <v>29.6</v>
      </c>
      <c r="AF1151" s="124">
        <v>11.32</v>
      </c>
      <c r="AG1151" s="124">
        <v>62.4</v>
      </c>
      <c r="AH1151" s="124">
        <v>15.1</v>
      </c>
      <c r="AI1151" s="124">
        <v>151</v>
      </c>
      <c r="AJ1151" s="124">
        <v>31.4</v>
      </c>
      <c r="AK1151" s="124">
        <v>10530</v>
      </c>
      <c r="AL1151" s="44"/>
      <c r="AM1151" s="124" t="s">
        <v>734</v>
      </c>
      <c r="AN1151" s="124" t="s">
        <v>734</v>
      </c>
      <c r="AO1151" s="124" t="s">
        <v>734</v>
      </c>
      <c r="AP1151" s="124" t="s">
        <v>734</v>
      </c>
      <c r="AQ1151" s="124" t="s">
        <v>734</v>
      </c>
      <c r="AR1151" s="124" t="s">
        <v>734</v>
      </c>
      <c r="AS1151" s="124" t="s">
        <v>734</v>
      </c>
      <c r="AT1151" s="124" t="s">
        <v>734</v>
      </c>
      <c r="AU1151" s="127" t="s">
        <v>734</v>
      </c>
      <c r="AV1151" s="127" t="s">
        <v>734</v>
      </c>
      <c r="AW1151" s="127" t="s">
        <v>734</v>
      </c>
      <c r="AX1151" s="128" t="s">
        <v>734</v>
      </c>
      <c r="AY1151" s="128" t="s">
        <v>734</v>
      </c>
      <c r="AZ1151" s="128" t="s">
        <v>734</v>
      </c>
      <c r="BA1151" s="124">
        <v>68.77619829517792</v>
      </c>
      <c r="BB1151" s="124">
        <v>16.004843077686289</v>
      </c>
      <c r="BC1151" s="124">
        <v>3.8512601978133687</v>
      </c>
      <c r="BD1151" s="124">
        <v>3.6512949987117016E-2</v>
      </c>
      <c r="BE1151" s="124">
        <v>0.42598441651636515</v>
      </c>
      <c r="BF1151" s="124">
        <v>1.227240819011433</v>
      </c>
      <c r="BG1151" s="124">
        <v>5.5986523313579415</v>
      </c>
      <c r="BH1151" s="124">
        <v>3.5600126237439085</v>
      </c>
      <c r="BI1151" s="124">
        <v>0.37730048320020915</v>
      </c>
      <c r="BJ1151" s="124">
        <v>0.14199480550545507</v>
      </c>
      <c r="BK1151" s="124">
        <v>8</v>
      </c>
      <c r="BL1151" s="124">
        <v>2</v>
      </c>
      <c r="BM1151" s="124">
        <v>48</v>
      </c>
      <c r="BN1151" s="124">
        <v>30</v>
      </c>
      <c r="BO1151" s="124">
        <v>5</v>
      </c>
      <c r="BP1151" s="124" t="s">
        <v>1712</v>
      </c>
      <c r="BQ1151" s="124" t="s">
        <v>1707</v>
      </c>
      <c r="BR1151" s="124">
        <v>60</v>
      </c>
      <c r="BS1151" s="124">
        <v>12</v>
      </c>
      <c r="BT1151" s="124">
        <v>0.9</v>
      </c>
      <c r="BU1151" s="124" t="s">
        <v>1713</v>
      </c>
      <c r="BV1151" s="124">
        <v>98</v>
      </c>
      <c r="BW1151" s="124">
        <v>178</v>
      </c>
      <c r="BX1151" s="124">
        <v>12.5</v>
      </c>
      <c r="BY1151" s="124">
        <v>99</v>
      </c>
      <c r="BZ1151" s="124">
        <v>7.5</v>
      </c>
      <c r="CA1151" s="124" t="s">
        <v>1708</v>
      </c>
      <c r="CB1151" s="124" t="s">
        <v>1709</v>
      </c>
      <c r="CC1151" s="124" t="s">
        <v>1710</v>
      </c>
      <c r="CD1151" s="124" t="s">
        <v>1706</v>
      </c>
      <c r="CE1151" s="124">
        <v>4.7</v>
      </c>
      <c r="CF1151" s="124">
        <v>3.8</v>
      </c>
      <c r="CG1151" s="124">
        <v>919</v>
      </c>
      <c r="CH1151" s="124">
        <v>23.7</v>
      </c>
      <c r="CI1151" s="124">
        <v>43.9</v>
      </c>
      <c r="CJ1151" s="124">
        <v>4.5</v>
      </c>
      <c r="CK1151" s="124">
        <v>15.6</v>
      </c>
      <c r="CL1151" s="124">
        <v>3.01</v>
      </c>
      <c r="CM1151" s="124">
        <v>0.66</v>
      </c>
      <c r="CN1151" s="124">
        <v>2.25</v>
      </c>
      <c r="CO1151" s="124">
        <v>0.35</v>
      </c>
      <c r="CP1151" s="124">
        <v>2.15</v>
      </c>
      <c r="CQ1151" s="124">
        <v>0.44</v>
      </c>
      <c r="CR1151" s="124">
        <v>1.21</v>
      </c>
      <c r="CS1151" s="124">
        <v>0.184</v>
      </c>
      <c r="CT1151" s="124">
        <v>1.31</v>
      </c>
      <c r="CU1151" s="124">
        <v>0.22</v>
      </c>
      <c r="CV1151" s="124">
        <v>2.8</v>
      </c>
      <c r="CW1151" s="124">
        <v>0.72</v>
      </c>
      <c r="CX1151" s="124">
        <v>2.2000000000000002</v>
      </c>
      <c r="CY1151" s="124">
        <v>0.43</v>
      </c>
      <c r="CZ1151" s="124">
        <v>17</v>
      </c>
      <c r="DA1151" s="124" t="s">
        <v>1710</v>
      </c>
      <c r="DB1151" s="124">
        <v>16</v>
      </c>
      <c r="DC1151" s="124">
        <v>2.0699999999999998</v>
      </c>
    </row>
    <row r="1152" spans="1:107" x14ac:dyDescent="0.25">
      <c r="A1152" s="4" t="s">
        <v>292</v>
      </c>
      <c r="B1152" s="4" t="s">
        <v>702</v>
      </c>
      <c r="C1152" s="4">
        <v>2018</v>
      </c>
      <c r="D1152" s="4">
        <v>289</v>
      </c>
      <c r="E1152" s="4">
        <v>1148</v>
      </c>
      <c r="F1152" s="4">
        <v>72287</v>
      </c>
      <c r="G1152" s="4">
        <v>13629</v>
      </c>
      <c r="H1152" s="113">
        <v>21.99</v>
      </c>
      <c r="I1152" s="113">
        <v>379</v>
      </c>
      <c r="J1152" s="113">
        <v>269.10000000000002</v>
      </c>
      <c r="K1152" s="114">
        <v>0.72202166064981954</v>
      </c>
      <c r="L1152" s="116">
        <v>172.78227803556189</v>
      </c>
      <c r="M1152" s="116">
        <v>5.2899034530930074</v>
      </c>
      <c r="P1152" s="40">
        <v>173.1</v>
      </c>
      <c r="Q1152" s="40">
        <v>1.2</v>
      </c>
      <c r="R1152" s="40">
        <v>0.31772196443810685</v>
      </c>
      <c r="S1152" s="41"/>
      <c r="T1152" s="20">
        <v>5.4</v>
      </c>
      <c r="U1152" s="20">
        <v>3.9</v>
      </c>
      <c r="V1152" s="20">
        <v>1420</v>
      </c>
      <c r="W1152" s="20" t="s">
        <v>684</v>
      </c>
      <c r="X1152" s="20">
        <v>18</v>
      </c>
      <c r="Y1152" s="20">
        <v>0.183</v>
      </c>
      <c r="Z1152" s="20">
        <v>2.33</v>
      </c>
      <c r="AA1152" s="20">
        <v>5.72</v>
      </c>
      <c r="AB1152" s="20">
        <v>1.19</v>
      </c>
      <c r="AC1152" s="20">
        <v>27.6</v>
      </c>
      <c r="AD1152" s="20">
        <v>10.73</v>
      </c>
      <c r="AE1152" s="20">
        <v>120</v>
      </c>
      <c r="AF1152" s="20">
        <v>44.3</v>
      </c>
      <c r="AG1152" s="20">
        <v>227</v>
      </c>
      <c r="AH1152" s="20">
        <v>48.1</v>
      </c>
      <c r="AI1152" s="20">
        <v>488</v>
      </c>
      <c r="AJ1152" s="20">
        <v>85</v>
      </c>
      <c r="AK1152" s="20">
        <v>10800</v>
      </c>
      <c r="AM1152" s="100">
        <v>9.9700000000000006E-4</v>
      </c>
      <c r="AN1152" s="100">
        <v>2.5000000000000001E-5</v>
      </c>
      <c r="AO1152" s="100">
        <v>1.4677100000000001</v>
      </c>
      <c r="AP1152" s="100">
        <v>1.2E-4</v>
      </c>
      <c r="AQ1152" s="100">
        <v>4.19E-2</v>
      </c>
      <c r="AR1152" s="100">
        <v>1.2999999999999999E-3</v>
      </c>
      <c r="AS1152" s="100">
        <v>0.28275099999999997</v>
      </c>
      <c r="AT1152" s="100">
        <v>3.8000000000000002E-5</v>
      </c>
      <c r="AU1152" s="105">
        <v>0.28274777863939271</v>
      </c>
      <c r="AV1152" s="105">
        <v>2.5238059060250784</v>
      </c>
      <c r="AW1152" s="105">
        <v>1.3442931592724938</v>
      </c>
      <c r="AX1152" s="106">
        <v>0.28274777270619295</v>
      </c>
      <c r="AY1152" s="106">
        <v>2.5306714510486827</v>
      </c>
      <c r="AZ1152" s="106">
        <v>1.3442941101789085</v>
      </c>
      <c r="BA1152" s="100">
        <v>68.77619829517792</v>
      </c>
      <c r="BB1152" s="100">
        <v>16.004843077686289</v>
      </c>
      <c r="BC1152" s="100">
        <v>3.8512601978133687</v>
      </c>
      <c r="BD1152" s="100">
        <v>3.6512949987117016E-2</v>
      </c>
      <c r="BE1152" s="100">
        <v>0.42598441651636515</v>
      </c>
      <c r="BF1152" s="100">
        <v>1.227240819011433</v>
      </c>
      <c r="BG1152" s="100">
        <v>5.5986523313579415</v>
      </c>
      <c r="BH1152" s="100">
        <v>3.5600126237439085</v>
      </c>
      <c r="BI1152" s="100">
        <v>0.37730048320020915</v>
      </c>
      <c r="BJ1152" s="100">
        <v>0.14199480550545507</v>
      </c>
      <c r="BK1152" s="100">
        <v>8</v>
      </c>
      <c r="BL1152" s="100">
        <v>2</v>
      </c>
      <c r="BM1152" s="100">
        <v>48</v>
      </c>
      <c r="BN1152" s="100">
        <v>30</v>
      </c>
      <c r="BO1152" s="100">
        <v>5</v>
      </c>
      <c r="BP1152" s="100" t="s">
        <v>1712</v>
      </c>
      <c r="BQ1152" s="100" t="s">
        <v>1707</v>
      </c>
      <c r="BR1152" s="100">
        <v>60</v>
      </c>
      <c r="BS1152" s="100">
        <v>12</v>
      </c>
      <c r="BT1152" s="100">
        <v>0.9</v>
      </c>
      <c r="BU1152" s="100" t="s">
        <v>1713</v>
      </c>
      <c r="BV1152" s="100">
        <v>98</v>
      </c>
      <c r="BW1152" s="100">
        <v>178</v>
      </c>
      <c r="BX1152" s="100">
        <v>12.5</v>
      </c>
      <c r="BY1152" s="100">
        <v>99</v>
      </c>
      <c r="BZ1152" s="100">
        <v>7.5</v>
      </c>
      <c r="CA1152" s="100" t="s">
        <v>1708</v>
      </c>
      <c r="CB1152" s="100" t="s">
        <v>1709</v>
      </c>
      <c r="CC1152" s="100" t="s">
        <v>1710</v>
      </c>
      <c r="CD1152" s="100" t="s">
        <v>1706</v>
      </c>
      <c r="CE1152" s="100">
        <v>4.7</v>
      </c>
      <c r="CF1152" s="100">
        <v>3.8</v>
      </c>
      <c r="CG1152" s="100">
        <v>919</v>
      </c>
      <c r="CH1152" s="100">
        <v>23.7</v>
      </c>
      <c r="CI1152" s="100">
        <v>43.9</v>
      </c>
      <c r="CJ1152" s="100">
        <v>4.5</v>
      </c>
      <c r="CK1152" s="100">
        <v>15.6</v>
      </c>
      <c r="CL1152" s="100">
        <v>3.01</v>
      </c>
      <c r="CM1152" s="100">
        <v>0.66</v>
      </c>
      <c r="CN1152" s="100">
        <v>2.25</v>
      </c>
      <c r="CO1152" s="100">
        <v>0.35</v>
      </c>
      <c r="CP1152" s="100">
        <v>2.15</v>
      </c>
      <c r="CQ1152" s="100">
        <v>0.44</v>
      </c>
      <c r="CR1152" s="100">
        <v>1.21</v>
      </c>
      <c r="CS1152" s="100">
        <v>0.184</v>
      </c>
      <c r="CT1152" s="100">
        <v>1.31</v>
      </c>
      <c r="CU1152" s="100">
        <v>0.22</v>
      </c>
      <c r="CV1152" s="100">
        <v>2.8</v>
      </c>
      <c r="CW1152" s="100">
        <v>0.72</v>
      </c>
      <c r="CX1152" s="100">
        <v>2.2000000000000002</v>
      </c>
      <c r="CY1152" s="100">
        <v>0.43</v>
      </c>
      <c r="CZ1152" s="100">
        <v>17</v>
      </c>
      <c r="DA1152" s="100" t="s">
        <v>1710</v>
      </c>
      <c r="DB1152" s="100">
        <v>16</v>
      </c>
      <c r="DC1152" s="100">
        <v>2.0699999999999998</v>
      </c>
    </row>
    <row r="1153" spans="1:107" x14ac:dyDescent="0.25">
      <c r="A1153" s="4" t="s">
        <v>285</v>
      </c>
      <c r="B1153" s="4" t="s">
        <v>702</v>
      </c>
      <c r="C1153" s="4">
        <v>2018</v>
      </c>
      <c r="D1153" s="4">
        <v>290</v>
      </c>
      <c r="E1153" s="4">
        <v>1149</v>
      </c>
      <c r="F1153" s="4">
        <v>72376</v>
      </c>
      <c r="G1153" s="4">
        <v>13666</v>
      </c>
      <c r="H1153" s="113">
        <v>13.02</v>
      </c>
      <c r="I1153" s="113">
        <v>348.2</v>
      </c>
      <c r="J1153" s="113">
        <v>165.3</v>
      </c>
      <c r="K1153" s="114">
        <v>0.49043648847474247</v>
      </c>
      <c r="L1153" s="116">
        <v>171.32517974766469</v>
      </c>
      <c r="M1153" s="116">
        <v>4.8616523325541818</v>
      </c>
      <c r="P1153" s="40">
        <v>173.1</v>
      </c>
      <c r="Q1153" s="40">
        <v>1.2</v>
      </c>
      <c r="R1153" s="40">
        <v>1.7748202523353029</v>
      </c>
      <c r="S1153" s="41"/>
      <c r="T1153" s="20">
        <v>5.4</v>
      </c>
      <c r="U1153" s="20">
        <v>4.0999999999999996</v>
      </c>
      <c r="V1153" s="20">
        <v>709</v>
      </c>
      <c r="W1153" s="20" t="s">
        <v>684</v>
      </c>
      <c r="X1153" s="20">
        <v>15.7</v>
      </c>
      <c r="Y1153" s="20" t="s">
        <v>684</v>
      </c>
      <c r="Z1153" s="20">
        <v>0.47</v>
      </c>
      <c r="AA1153" s="20">
        <v>1.91</v>
      </c>
      <c r="AB1153" s="20">
        <v>0.47</v>
      </c>
      <c r="AC1153" s="20">
        <v>9.4</v>
      </c>
      <c r="AD1153" s="20">
        <v>4.95</v>
      </c>
      <c r="AE1153" s="20">
        <v>51.9</v>
      </c>
      <c r="AF1153" s="20">
        <v>20.5</v>
      </c>
      <c r="AG1153" s="20">
        <v>116.1</v>
      </c>
      <c r="AH1153" s="20">
        <v>26.3</v>
      </c>
      <c r="AI1153" s="20">
        <v>278</v>
      </c>
      <c r="AJ1153" s="20">
        <v>57.2</v>
      </c>
      <c r="AK1153" s="20">
        <v>10790</v>
      </c>
      <c r="AM1153" s="100" t="s">
        <v>734</v>
      </c>
      <c r="AN1153" s="100" t="s">
        <v>734</v>
      </c>
      <c r="AO1153" s="100" t="s">
        <v>734</v>
      </c>
      <c r="AP1153" s="100" t="s">
        <v>734</v>
      </c>
      <c r="AQ1153" s="100" t="s">
        <v>734</v>
      </c>
      <c r="AR1153" s="100" t="s">
        <v>734</v>
      </c>
      <c r="AS1153" s="100" t="s">
        <v>734</v>
      </c>
      <c r="AT1153" s="100" t="s">
        <v>734</v>
      </c>
      <c r="AU1153" s="105" t="s">
        <v>734</v>
      </c>
      <c r="AV1153" s="105" t="s">
        <v>734</v>
      </c>
      <c r="AW1153" s="105" t="s">
        <v>734</v>
      </c>
      <c r="AX1153" s="106" t="s">
        <v>734</v>
      </c>
      <c r="AY1153" s="106" t="s">
        <v>734</v>
      </c>
      <c r="AZ1153" s="106" t="s">
        <v>734</v>
      </c>
      <c r="BA1153" s="100">
        <v>68.77619829517792</v>
      </c>
      <c r="BB1153" s="100">
        <v>16.004843077686289</v>
      </c>
      <c r="BC1153" s="100">
        <v>3.8512601978133687</v>
      </c>
      <c r="BD1153" s="100">
        <v>3.6512949987117016E-2</v>
      </c>
      <c r="BE1153" s="100">
        <v>0.42598441651636515</v>
      </c>
      <c r="BF1153" s="100">
        <v>1.227240819011433</v>
      </c>
      <c r="BG1153" s="100">
        <v>5.5986523313579415</v>
      </c>
      <c r="BH1153" s="100">
        <v>3.5600126237439085</v>
      </c>
      <c r="BI1153" s="100">
        <v>0.37730048320020915</v>
      </c>
      <c r="BJ1153" s="100">
        <v>0.14199480550545507</v>
      </c>
      <c r="BK1153" s="100">
        <v>8</v>
      </c>
      <c r="BL1153" s="100">
        <v>2</v>
      </c>
      <c r="BM1153" s="100">
        <v>48</v>
      </c>
      <c r="BN1153" s="100">
        <v>30</v>
      </c>
      <c r="BO1153" s="100">
        <v>5</v>
      </c>
      <c r="BP1153" s="100" t="s">
        <v>1712</v>
      </c>
      <c r="BQ1153" s="100" t="s">
        <v>1707</v>
      </c>
      <c r="BR1153" s="100">
        <v>60</v>
      </c>
      <c r="BS1153" s="100">
        <v>12</v>
      </c>
      <c r="BT1153" s="100">
        <v>0.9</v>
      </c>
      <c r="BU1153" s="100" t="s">
        <v>1713</v>
      </c>
      <c r="BV1153" s="100">
        <v>98</v>
      </c>
      <c r="BW1153" s="100">
        <v>178</v>
      </c>
      <c r="BX1153" s="100">
        <v>12.5</v>
      </c>
      <c r="BY1153" s="100">
        <v>99</v>
      </c>
      <c r="BZ1153" s="100">
        <v>7.5</v>
      </c>
      <c r="CA1153" s="100" t="s">
        <v>1708</v>
      </c>
      <c r="CB1153" s="100" t="s">
        <v>1709</v>
      </c>
      <c r="CC1153" s="100" t="s">
        <v>1710</v>
      </c>
      <c r="CD1153" s="100" t="s">
        <v>1706</v>
      </c>
      <c r="CE1153" s="100">
        <v>4.7</v>
      </c>
      <c r="CF1153" s="100">
        <v>3.8</v>
      </c>
      <c r="CG1153" s="100">
        <v>919</v>
      </c>
      <c r="CH1153" s="100">
        <v>23.7</v>
      </c>
      <c r="CI1153" s="100">
        <v>43.9</v>
      </c>
      <c r="CJ1153" s="100">
        <v>4.5</v>
      </c>
      <c r="CK1153" s="100">
        <v>15.6</v>
      </c>
      <c r="CL1153" s="100">
        <v>3.01</v>
      </c>
      <c r="CM1153" s="100">
        <v>0.66</v>
      </c>
      <c r="CN1153" s="100">
        <v>2.25</v>
      </c>
      <c r="CO1153" s="100">
        <v>0.35</v>
      </c>
      <c r="CP1153" s="100">
        <v>2.15</v>
      </c>
      <c r="CQ1153" s="100">
        <v>0.44</v>
      </c>
      <c r="CR1153" s="100">
        <v>1.21</v>
      </c>
      <c r="CS1153" s="100">
        <v>0.184</v>
      </c>
      <c r="CT1153" s="100">
        <v>1.31</v>
      </c>
      <c r="CU1153" s="100">
        <v>0.22</v>
      </c>
      <c r="CV1153" s="100">
        <v>2.8</v>
      </c>
      <c r="CW1153" s="100">
        <v>0.72</v>
      </c>
      <c r="CX1153" s="100">
        <v>2.2000000000000002</v>
      </c>
      <c r="CY1153" s="100">
        <v>0.43</v>
      </c>
      <c r="CZ1153" s="100">
        <v>17</v>
      </c>
      <c r="DA1153" s="100" t="s">
        <v>1710</v>
      </c>
      <c r="DB1153" s="100">
        <v>16</v>
      </c>
      <c r="DC1153" s="100">
        <v>2.0699999999999998</v>
      </c>
    </row>
    <row r="1154" spans="1:107" x14ac:dyDescent="0.25">
      <c r="A1154" s="53" t="s">
        <v>308</v>
      </c>
      <c r="B1154" s="53" t="s">
        <v>702</v>
      </c>
      <c r="C1154" s="53">
        <v>2018</v>
      </c>
      <c r="D1154" s="53">
        <v>291</v>
      </c>
      <c r="E1154" s="53">
        <v>1150</v>
      </c>
      <c r="F1154" s="53">
        <v>72107</v>
      </c>
      <c r="G1154" s="53">
        <v>13602</v>
      </c>
      <c r="H1154" s="109">
        <v>54.61</v>
      </c>
      <c r="I1154" s="109">
        <v>245.7</v>
      </c>
      <c r="J1154" s="109">
        <v>203.1</v>
      </c>
      <c r="K1154" s="110">
        <v>0.84889643463497455</v>
      </c>
      <c r="L1154" s="112">
        <v>535.80011253735438</v>
      </c>
      <c r="M1154" s="112">
        <v>14.672300531556681</v>
      </c>
      <c r="N1154" s="53"/>
      <c r="O1154" s="53" t="s">
        <v>1774</v>
      </c>
      <c r="P1154" s="57">
        <v>173.1</v>
      </c>
      <c r="Q1154" s="57">
        <v>1.2</v>
      </c>
      <c r="R1154" s="57">
        <v>-362.70011253735436</v>
      </c>
      <c r="S1154" s="58"/>
      <c r="T1154" s="56">
        <v>5.9</v>
      </c>
      <c r="U1154" s="56">
        <v>4.3</v>
      </c>
      <c r="V1154" s="56">
        <v>4260</v>
      </c>
      <c r="W1154" s="56" t="s">
        <v>684</v>
      </c>
      <c r="X1154" s="56">
        <v>27.1</v>
      </c>
      <c r="Y1154" s="56">
        <v>0.93</v>
      </c>
      <c r="Z1154" s="56">
        <v>6.27</v>
      </c>
      <c r="AA1154" s="56">
        <v>15.8</v>
      </c>
      <c r="AB1154" s="56">
        <v>0.38</v>
      </c>
      <c r="AC1154" s="56">
        <v>91</v>
      </c>
      <c r="AD1154" s="56">
        <v>39.4</v>
      </c>
      <c r="AE1154" s="56">
        <v>381</v>
      </c>
      <c r="AF1154" s="56">
        <v>153.30000000000001</v>
      </c>
      <c r="AG1154" s="56">
        <v>662</v>
      </c>
      <c r="AH1154" s="56">
        <v>111.9</v>
      </c>
      <c r="AI1154" s="56">
        <v>990</v>
      </c>
      <c r="AJ1154" s="56">
        <v>172</v>
      </c>
      <c r="AK1154" s="56">
        <v>11910</v>
      </c>
      <c r="AL1154" s="53"/>
      <c r="AM1154" s="56">
        <v>2.1489999999999999E-3</v>
      </c>
      <c r="AN1154" s="56">
        <v>1.2E-5</v>
      </c>
      <c r="AO1154" s="56">
        <v>1.4677199999999999</v>
      </c>
      <c r="AP1154" s="56">
        <v>1.2999999999999999E-4</v>
      </c>
      <c r="AQ1154" s="56">
        <v>0.10187</v>
      </c>
      <c r="AR1154" s="56">
        <v>1.1E-4</v>
      </c>
      <c r="AS1154" s="56">
        <v>0.28246399999999999</v>
      </c>
      <c r="AT1154" s="56">
        <v>4.8000000000000001E-5</v>
      </c>
      <c r="AU1154" s="59">
        <v>0.2824423948367189</v>
      </c>
      <c r="AV1154" s="59">
        <v>-0.17010488188251571</v>
      </c>
      <c r="AW1154" s="59">
        <v>1.6994326763273442</v>
      </c>
      <c r="AX1154" s="60">
        <v>0.2824570436766386</v>
      </c>
      <c r="AY1154" s="60">
        <v>-7.7542054460011389</v>
      </c>
      <c r="AZ1154" s="60">
        <v>1.6980557181207263</v>
      </c>
      <c r="BA1154" s="56">
        <v>68.77619829517792</v>
      </c>
      <c r="BB1154" s="56">
        <v>16.004843077686289</v>
      </c>
      <c r="BC1154" s="56">
        <v>3.8512601978133687</v>
      </c>
      <c r="BD1154" s="56">
        <v>3.6512949987117016E-2</v>
      </c>
      <c r="BE1154" s="56">
        <v>0.42598441651636515</v>
      </c>
      <c r="BF1154" s="56">
        <v>1.227240819011433</v>
      </c>
      <c r="BG1154" s="56">
        <v>5.5986523313579415</v>
      </c>
      <c r="BH1154" s="56">
        <v>3.5600126237439085</v>
      </c>
      <c r="BI1154" s="56">
        <v>0.37730048320020915</v>
      </c>
      <c r="BJ1154" s="56">
        <v>0.14199480550545507</v>
      </c>
      <c r="BK1154" s="56">
        <v>8</v>
      </c>
      <c r="BL1154" s="56">
        <v>2</v>
      </c>
      <c r="BM1154" s="56">
        <v>48</v>
      </c>
      <c r="BN1154" s="56">
        <v>30</v>
      </c>
      <c r="BO1154" s="56">
        <v>5</v>
      </c>
      <c r="BP1154" s="56" t="s">
        <v>1712</v>
      </c>
      <c r="BQ1154" s="56" t="s">
        <v>1707</v>
      </c>
      <c r="BR1154" s="56">
        <v>60</v>
      </c>
      <c r="BS1154" s="56">
        <v>12</v>
      </c>
      <c r="BT1154" s="56">
        <v>0.9</v>
      </c>
      <c r="BU1154" s="56" t="s">
        <v>1713</v>
      </c>
      <c r="BV1154" s="56">
        <v>98</v>
      </c>
      <c r="BW1154" s="56">
        <v>178</v>
      </c>
      <c r="BX1154" s="56">
        <v>12.5</v>
      </c>
      <c r="BY1154" s="56">
        <v>99</v>
      </c>
      <c r="BZ1154" s="56">
        <v>7.5</v>
      </c>
      <c r="CA1154" s="56" t="s">
        <v>1708</v>
      </c>
      <c r="CB1154" s="56" t="s">
        <v>1709</v>
      </c>
      <c r="CC1154" s="56" t="s">
        <v>1710</v>
      </c>
      <c r="CD1154" s="56" t="s">
        <v>1706</v>
      </c>
      <c r="CE1154" s="56">
        <v>4.7</v>
      </c>
      <c r="CF1154" s="56">
        <v>3.8</v>
      </c>
      <c r="CG1154" s="56">
        <v>919</v>
      </c>
      <c r="CH1154" s="56">
        <v>23.7</v>
      </c>
      <c r="CI1154" s="56">
        <v>43.9</v>
      </c>
      <c r="CJ1154" s="56">
        <v>4.5</v>
      </c>
      <c r="CK1154" s="56">
        <v>15.6</v>
      </c>
      <c r="CL1154" s="56">
        <v>3.01</v>
      </c>
      <c r="CM1154" s="56">
        <v>0.66</v>
      </c>
      <c r="CN1154" s="56">
        <v>2.25</v>
      </c>
      <c r="CO1154" s="56">
        <v>0.35</v>
      </c>
      <c r="CP1154" s="56">
        <v>2.15</v>
      </c>
      <c r="CQ1154" s="56">
        <v>0.44</v>
      </c>
      <c r="CR1154" s="56">
        <v>1.21</v>
      </c>
      <c r="CS1154" s="56">
        <v>0.184</v>
      </c>
      <c r="CT1154" s="56">
        <v>1.31</v>
      </c>
      <c r="CU1154" s="56">
        <v>0.22</v>
      </c>
      <c r="CV1154" s="56">
        <v>2.8</v>
      </c>
      <c r="CW1154" s="56">
        <v>0.72</v>
      </c>
      <c r="CX1154" s="56">
        <v>2.2000000000000002</v>
      </c>
      <c r="CY1154" s="56">
        <v>0.43</v>
      </c>
      <c r="CZ1154" s="56">
        <v>17</v>
      </c>
      <c r="DA1154" s="56" t="s">
        <v>1710</v>
      </c>
      <c r="DB1154" s="56">
        <v>16</v>
      </c>
      <c r="DC1154" s="56">
        <v>2.0699999999999998</v>
      </c>
    </row>
    <row r="1155" spans="1:107" x14ac:dyDescent="0.25">
      <c r="A1155" s="44" t="s">
        <v>313</v>
      </c>
      <c r="B1155" s="44" t="s">
        <v>702</v>
      </c>
      <c r="C1155" s="44">
        <v>2018</v>
      </c>
      <c r="D1155" s="44">
        <v>292</v>
      </c>
      <c r="E1155" s="44">
        <v>1151</v>
      </c>
      <c r="F1155" s="44">
        <v>72122</v>
      </c>
      <c r="G1155" s="44">
        <v>13801</v>
      </c>
      <c r="H1155" s="118">
        <v>3.5720000000000001</v>
      </c>
      <c r="I1155" s="118">
        <v>11.67</v>
      </c>
      <c r="J1155" s="118">
        <v>9.16</v>
      </c>
      <c r="K1155" s="119">
        <v>1</v>
      </c>
      <c r="L1155" s="123">
        <v>1079.1859431025155</v>
      </c>
      <c r="M1155" s="123">
        <v>152.56482565737582</v>
      </c>
      <c r="N1155" s="44"/>
      <c r="O1155" s="44" t="s">
        <v>1773</v>
      </c>
      <c r="P1155" s="125">
        <v>173.1</v>
      </c>
      <c r="Q1155" s="125">
        <v>1.2</v>
      </c>
      <c r="R1155" s="125">
        <v>-906.08594310251544</v>
      </c>
      <c r="S1155" s="126"/>
      <c r="T1155" s="124">
        <v>29.1</v>
      </c>
      <c r="U1155" s="124">
        <v>5.5</v>
      </c>
      <c r="V1155" s="124">
        <v>703</v>
      </c>
      <c r="W1155" s="124" t="s">
        <v>684</v>
      </c>
      <c r="X1155" s="124">
        <v>18.899999999999999</v>
      </c>
      <c r="Y1155" s="124">
        <v>0.36</v>
      </c>
      <c r="Z1155" s="124">
        <v>3.39</v>
      </c>
      <c r="AA1155" s="124">
        <v>6.9</v>
      </c>
      <c r="AB1155" s="124">
        <v>2.57</v>
      </c>
      <c r="AC1155" s="124">
        <v>24.3</v>
      </c>
      <c r="AD1155" s="124">
        <v>8.39</v>
      </c>
      <c r="AE1155" s="124">
        <v>69.900000000000006</v>
      </c>
      <c r="AF1155" s="124">
        <v>24.9</v>
      </c>
      <c r="AG1155" s="124">
        <v>95.2</v>
      </c>
      <c r="AH1155" s="124">
        <v>18.5</v>
      </c>
      <c r="AI1155" s="124">
        <v>172</v>
      </c>
      <c r="AJ1155" s="124">
        <v>30.6</v>
      </c>
      <c r="AK1155" s="124">
        <v>9270</v>
      </c>
      <c r="AL1155" s="44"/>
      <c r="AM1155" s="124" t="s">
        <v>734</v>
      </c>
      <c r="AN1155" s="124" t="s">
        <v>734</v>
      </c>
      <c r="AO1155" s="124" t="s">
        <v>734</v>
      </c>
      <c r="AP1155" s="124" t="s">
        <v>734</v>
      </c>
      <c r="AQ1155" s="124" t="s">
        <v>734</v>
      </c>
      <c r="AR1155" s="124" t="s">
        <v>734</v>
      </c>
      <c r="AS1155" s="124" t="s">
        <v>734</v>
      </c>
      <c r="AT1155" s="124" t="s">
        <v>734</v>
      </c>
      <c r="AU1155" s="127" t="s">
        <v>734</v>
      </c>
      <c r="AV1155" s="127" t="s">
        <v>734</v>
      </c>
      <c r="AW1155" s="127" t="s">
        <v>734</v>
      </c>
      <c r="AX1155" s="128" t="s">
        <v>734</v>
      </c>
      <c r="AY1155" s="128" t="s">
        <v>734</v>
      </c>
      <c r="AZ1155" s="128" t="s">
        <v>734</v>
      </c>
      <c r="BA1155" s="124">
        <v>68.77619829517792</v>
      </c>
      <c r="BB1155" s="124">
        <v>16.004843077686289</v>
      </c>
      <c r="BC1155" s="124">
        <v>3.8512601978133687</v>
      </c>
      <c r="BD1155" s="124">
        <v>3.6512949987117016E-2</v>
      </c>
      <c r="BE1155" s="124">
        <v>0.42598441651636515</v>
      </c>
      <c r="BF1155" s="124">
        <v>1.227240819011433</v>
      </c>
      <c r="BG1155" s="124">
        <v>5.5986523313579415</v>
      </c>
      <c r="BH1155" s="124">
        <v>3.5600126237439085</v>
      </c>
      <c r="BI1155" s="124">
        <v>0.37730048320020915</v>
      </c>
      <c r="BJ1155" s="124">
        <v>0.14199480550545507</v>
      </c>
      <c r="BK1155" s="124">
        <v>8</v>
      </c>
      <c r="BL1155" s="124">
        <v>2</v>
      </c>
      <c r="BM1155" s="124">
        <v>48</v>
      </c>
      <c r="BN1155" s="124">
        <v>30</v>
      </c>
      <c r="BO1155" s="124">
        <v>5</v>
      </c>
      <c r="BP1155" s="124" t="s">
        <v>1712</v>
      </c>
      <c r="BQ1155" s="124" t="s">
        <v>1707</v>
      </c>
      <c r="BR1155" s="124">
        <v>60</v>
      </c>
      <c r="BS1155" s="124">
        <v>12</v>
      </c>
      <c r="BT1155" s="124">
        <v>0.9</v>
      </c>
      <c r="BU1155" s="124" t="s">
        <v>1713</v>
      </c>
      <c r="BV1155" s="124">
        <v>98</v>
      </c>
      <c r="BW1155" s="124">
        <v>178</v>
      </c>
      <c r="BX1155" s="124">
        <v>12.5</v>
      </c>
      <c r="BY1155" s="124">
        <v>99</v>
      </c>
      <c r="BZ1155" s="124">
        <v>7.5</v>
      </c>
      <c r="CA1155" s="124" t="s">
        <v>1708</v>
      </c>
      <c r="CB1155" s="124" t="s">
        <v>1709</v>
      </c>
      <c r="CC1155" s="124" t="s">
        <v>1710</v>
      </c>
      <c r="CD1155" s="124" t="s">
        <v>1706</v>
      </c>
      <c r="CE1155" s="124">
        <v>4.7</v>
      </c>
      <c r="CF1155" s="124">
        <v>3.8</v>
      </c>
      <c r="CG1155" s="124">
        <v>919</v>
      </c>
      <c r="CH1155" s="124">
        <v>23.7</v>
      </c>
      <c r="CI1155" s="124">
        <v>43.9</v>
      </c>
      <c r="CJ1155" s="124">
        <v>4.5</v>
      </c>
      <c r="CK1155" s="124">
        <v>15.6</v>
      </c>
      <c r="CL1155" s="124">
        <v>3.01</v>
      </c>
      <c r="CM1155" s="124">
        <v>0.66</v>
      </c>
      <c r="CN1155" s="124">
        <v>2.25</v>
      </c>
      <c r="CO1155" s="124">
        <v>0.35</v>
      </c>
      <c r="CP1155" s="124">
        <v>2.15</v>
      </c>
      <c r="CQ1155" s="124">
        <v>0.44</v>
      </c>
      <c r="CR1155" s="124">
        <v>1.21</v>
      </c>
      <c r="CS1155" s="124">
        <v>0.184</v>
      </c>
      <c r="CT1155" s="124">
        <v>1.31</v>
      </c>
      <c r="CU1155" s="124">
        <v>0.22</v>
      </c>
      <c r="CV1155" s="124">
        <v>2.8</v>
      </c>
      <c r="CW1155" s="124">
        <v>0.72</v>
      </c>
      <c r="CX1155" s="124">
        <v>2.2000000000000002</v>
      </c>
      <c r="CY1155" s="124">
        <v>0.43</v>
      </c>
      <c r="CZ1155" s="124">
        <v>17</v>
      </c>
      <c r="DA1155" s="124" t="s">
        <v>1710</v>
      </c>
      <c r="DB1155" s="124">
        <v>16</v>
      </c>
      <c r="DC1155" s="124">
        <v>2.0699999999999998</v>
      </c>
    </row>
    <row r="1156" spans="1:107" x14ac:dyDescent="0.25">
      <c r="A1156" s="4" t="s">
        <v>286</v>
      </c>
      <c r="B1156" s="4" t="s">
        <v>702</v>
      </c>
      <c r="C1156" s="4">
        <v>2018</v>
      </c>
      <c r="D1156" s="4">
        <v>293</v>
      </c>
      <c r="E1156" s="4">
        <v>1152</v>
      </c>
      <c r="F1156" s="4">
        <v>72314</v>
      </c>
      <c r="G1156" s="4">
        <v>13849</v>
      </c>
      <c r="H1156" s="113">
        <v>19.05</v>
      </c>
      <c r="I1156" s="113">
        <v>349.2</v>
      </c>
      <c r="J1156" s="113">
        <v>240.2</v>
      </c>
      <c r="K1156" s="114">
        <v>0.70323488045007032</v>
      </c>
      <c r="L1156" s="116">
        <v>171.75395516607833</v>
      </c>
      <c r="M1156" s="116">
        <v>5.0009439651300607</v>
      </c>
      <c r="P1156" s="40">
        <v>173.1</v>
      </c>
      <c r="Q1156" s="40">
        <v>1.2</v>
      </c>
      <c r="R1156" s="40">
        <v>1.3460448339216669</v>
      </c>
      <c r="S1156" s="41"/>
      <c r="T1156" s="20">
        <v>8.1</v>
      </c>
      <c r="U1156" s="20">
        <v>3</v>
      </c>
      <c r="V1156" s="20">
        <v>1170</v>
      </c>
      <c r="W1156" s="20" t="s">
        <v>684</v>
      </c>
      <c r="X1156" s="20">
        <v>14.1</v>
      </c>
      <c r="Y1156" s="20">
        <v>0.17299999999999999</v>
      </c>
      <c r="Z1156" s="20">
        <v>1.69</v>
      </c>
      <c r="AA1156" s="20">
        <v>4.42</v>
      </c>
      <c r="AB1156" s="20">
        <v>0.77</v>
      </c>
      <c r="AC1156" s="20">
        <v>25</v>
      </c>
      <c r="AD1156" s="20">
        <v>8.8000000000000007</v>
      </c>
      <c r="AE1156" s="20">
        <v>91.6</v>
      </c>
      <c r="AF1156" s="20">
        <v>34.6</v>
      </c>
      <c r="AG1156" s="20">
        <v>174</v>
      </c>
      <c r="AH1156" s="20">
        <v>38.200000000000003</v>
      </c>
      <c r="AI1156" s="20">
        <v>353</v>
      </c>
      <c r="AJ1156" s="20">
        <v>68.900000000000006</v>
      </c>
      <c r="AK1156" s="20">
        <v>9530</v>
      </c>
      <c r="AM1156" s="100">
        <v>1.059E-3</v>
      </c>
      <c r="AN1156" s="100">
        <v>1.2999999999999999E-5</v>
      </c>
      <c r="AO1156" s="100">
        <v>1.46766</v>
      </c>
      <c r="AP1156" s="100">
        <v>1.2999999999999999E-4</v>
      </c>
      <c r="AQ1156" s="100">
        <v>4.1829999999999999E-2</v>
      </c>
      <c r="AR1156" s="100">
        <v>8.0000000000000004E-4</v>
      </c>
      <c r="AS1156" s="100">
        <v>0.28281000000000001</v>
      </c>
      <c r="AT1156" s="100">
        <v>4.3333333333333327E-5</v>
      </c>
      <c r="AU1156" s="105">
        <v>0.282806598711072</v>
      </c>
      <c r="AV1156" s="105">
        <v>4.5817283321403224</v>
      </c>
      <c r="AW1156" s="105">
        <v>1.5329623738281597</v>
      </c>
      <c r="AX1156" s="106">
        <v>0.28280657201189408</v>
      </c>
      <c r="AY1156" s="106">
        <v>4.6107651441196218</v>
      </c>
      <c r="AZ1156" s="106">
        <v>1.5329669677478777</v>
      </c>
      <c r="BA1156" s="100">
        <v>68.77619829517792</v>
      </c>
      <c r="BB1156" s="100">
        <v>16.004843077686289</v>
      </c>
      <c r="BC1156" s="100">
        <v>3.8512601978133687</v>
      </c>
      <c r="BD1156" s="100">
        <v>3.6512949987117016E-2</v>
      </c>
      <c r="BE1156" s="100">
        <v>0.42598441651636515</v>
      </c>
      <c r="BF1156" s="100">
        <v>1.227240819011433</v>
      </c>
      <c r="BG1156" s="100">
        <v>5.5986523313579415</v>
      </c>
      <c r="BH1156" s="100">
        <v>3.5600126237439085</v>
      </c>
      <c r="BI1156" s="100">
        <v>0.37730048320020915</v>
      </c>
      <c r="BJ1156" s="100">
        <v>0.14199480550545507</v>
      </c>
      <c r="BK1156" s="100">
        <v>8</v>
      </c>
      <c r="BL1156" s="100">
        <v>2</v>
      </c>
      <c r="BM1156" s="100">
        <v>48</v>
      </c>
      <c r="BN1156" s="100">
        <v>30</v>
      </c>
      <c r="BO1156" s="100">
        <v>5</v>
      </c>
      <c r="BP1156" s="100" t="s">
        <v>1712</v>
      </c>
      <c r="BQ1156" s="100" t="s">
        <v>1707</v>
      </c>
      <c r="BR1156" s="100">
        <v>60</v>
      </c>
      <c r="BS1156" s="100">
        <v>12</v>
      </c>
      <c r="BT1156" s="100">
        <v>0.9</v>
      </c>
      <c r="BU1156" s="100" t="s">
        <v>1713</v>
      </c>
      <c r="BV1156" s="100">
        <v>98</v>
      </c>
      <c r="BW1156" s="100">
        <v>178</v>
      </c>
      <c r="BX1156" s="100">
        <v>12.5</v>
      </c>
      <c r="BY1156" s="100">
        <v>99</v>
      </c>
      <c r="BZ1156" s="100">
        <v>7.5</v>
      </c>
      <c r="CA1156" s="100" t="s">
        <v>1708</v>
      </c>
      <c r="CB1156" s="100" t="s">
        <v>1709</v>
      </c>
      <c r="CC1156" s="100" t="s">
        <v>1710</v>
      </c>
      <c r="CD1156" s="100" t="s">
        <v>1706</v>
      </c>
      <c r="CE1156" s="100">
        <v>4.7</v>
      </c>
      <c r="CF1156" s="100">
        <v>3.8</v>
      </c>
      <c r="CG1156" s="100">
        <v>919</v>
      </c>
      <c r="CH1156" s="100">
        <v>23.7</v>
      </c>
      <c r="CI1156" s="100">
        <v>43.9</v>
      </c>
      <c r="CJ1156" s="100">
        <v>4.5</v>
      </c>
      <c r="CK1156" s="100">
        <v>15.6</v>
      </c>
      <c r="CL1156" s="100">
        <v>3.01</v>
      </c>
      <c r="CM1156" s="100">
        <v>0.66</v>
      </c>
      <c r="CN1156" s="100">
        <v>2.25</v>
      </c>
      <c r="CO1156" s="100">
        <v>0.35</v>
      </c>
      <c r="CP1156" s="100">
        <v>2.15</v>
      </c>
      <c r="CQ1156" s="100">
        <v>0.44</v>
      </c>
      <c r="CR1156" s="100">
        <v>1.21</v>
      </c>
      <c r="CS1156" s="100">
        <v>0.184</v>
      </c>
      <c r="CT1156" s="100">
        <v>1.31</v>
      </c>
      <c r="CU1156" s="100">
        <v>0.22</v>
      </c>
      <c r="CV1156" s="100">
        <v>2.8</v>
      </c>
      <c r="CW1156" s="100">
        <v>0.72</v>
      </c>
      <c r="CX1156" s="100">
        <v>2.2000000000000002</v>
      </c>
      <c r="CY1156" s="100">
        <v>0.43</v>
      </c>
      <c r="CZ1156" s="100">
        <v>17</v>
      </c>
      <c r="DA1156" s="100" t="s">
        <v>1710</v>
      </c>
      <c r="DB1156" s="100">
        <v>16</v>
      </c>
      <c r="DC1156" s="100">
        <v>2.0699999999999998</v>
      </c>
    </row>
    <row r="1157" spans="1:107" x14ac:dyDescent="0.25">
      <c r="A1157" s="4" t="s">
        <v>290</v>
      </c>
      <c r="B1157" s="4" t="s">
        <v>702</v>
      </c>
      <c r="C1157" s="4">
        <v>2018</v>
      </c>
      <c r="D1157" s="4">
        <v>294</v>
      </c>
      <c r="E1157" s="4">
        <v>1153</v>
      </c>
      <c r="F1157" s="4">
        <v>72572</v>
      </c>
      <c r="G1157" s="4">
        <v>13927</v>
      </c>
      <c r="H1157" s="113">
        <v>4.82</v>
      </c>
      <c r="I1157" s="113">
        <v>148.19999999999999</v>
      </c>
      <c r="J1157" s="113">
        <v>69.2</v>
      </c>
      <c r="K1157" s="114">
        <v>0.47573739295908662</v>
      </c>
      <c r="L1157" s="116">
        <v>172.95356397612608</v>
      </c>
      <c r="M1157" s="116">
        <v>5.5791341167027673</v>
      </c>
      <c r="P1157" s="40">
        <v>173.1</v>
      </c>
      <c r="Q1157" s="40">
        <v>1.2</v>
      </c>
      <c r="R1157" s="40">
        <v>0.14643602387391752</v>
      </c>
      <c r="S1157" s="41"/>
      <c r="T1157" s="20">
        <v>9.4</v>
      </c>
      <c r="U1157" s="20">
        <v>4.8</v>
      </c>
      <c r="V1157" s="20">
        <v>515</v>
      </c>
      <c r="W1157" s="20" t="s">
        <v>684</v>
      </c>
      <c r="X1157" s="20">
        <v>9.9</v>
      </c>
      <c r="Y1157" s="20" t="s">
        <v>684</v>
      </c>
      <c r="Z1157" s="20" t="s">
        <v>684</v>
      </c>
      <c r="AA1157" s="20">
        <v>1.66</v>
      </c>
      <c r="AB1157" s="20">
        <v>0.23499999999999999</v>
      </c>
      <c r="AC1157" s="20">
        <v>8.8000000000000007</v>
      </c>
      <c r="AD1157" s="20">
        <v>3.44</v>
      </c>
      <c r="AE1157" s="20">
        <v>36.200000000000003</v>
      </c>
      <c r="AF1157" s="20">
        <v>15.4</v>
      </c>
      <c r="AG1157" s="20">
        <v>82.6</v>
      </c>
      <c r="AH1157" s="20">
        <v>18.8</v>
      </c>
      <c r="AI1157" s="20">
        <v>192</v>
      </c>
      <c r="AJ1157" s="20">
        <v>35.6</v>
      </c>
      <c r="AK1157" s="20">
        <v>10990</v>
      </c>
      <c r="AM1157" s="100">
        <v>4.4880000000000001E-4</v>
      </c>
      <c r="AN1157" s="100">
        <v>2.2000000000000001E-6</v>
      </c>
      <c r="AO1157" s="100">
        <v>1.4676800000000001</v>
      </c>
      <c r="AP1157" s="100">
        <v>1.2999999999999999E-4</v>
      </c>
      <c r="AQ1157" s="100">
        <v>1.7899999999999999E-2</v>
      </c>
      <c r="AR1157" s="100">
        <v>1.4999999999999999E-4</v>
      </c>
      <c r="AS1157" s="100">
        <v>0.28285199999999999</v>
      </c>
      <c r="AT1157" s="100">
        <v>3.4666666666666665E-5</v>
      </c>
      <c r="AU1157" s="105">
        <v>0.28285054846320773</v>
      </c>
      <c r="AV1157" s="105">
        <v>6.1632209406381477</v>
      </c>
      <c r="AW1157" s="105">
        <v>1.2263731743752651</v>
      </c>
      <c r="AX1157" s="106">
        <v>0.28285054723223613</v>
      </c>
      <c r="AY1157" s="106">
        <v>6.1664396098981555</v>
      </c>
      <c r="AZ1157" s="106">
        <v>1.2263735741983024</v>
      </c>
      <c r="BA1157" s="100">
        <v>68.77619829517792</v>
      </c>
      <c r="BB1157" s="100">
        <v>16.004843077686289</v>
      </c>
      <c r="BC1157" s="100">
        <v>3.8512601978133687</v>
      </c>
      <c r="BD1157" s="100">
        <v>3.6512949987117016E-2</v>
      </c>
      <c r="BE1157" s="100">
        <v>0.42598441651636515</v>
      </c>
      <c r="BF1157" s="100">
        <v>1.227240819011433</v>
      </c>
      <c r="BG1157" s="100">
        <v>5.5986523313579415</v>
      </c>
      <c r="BH1157" s="100">
        <v>3.5600126237439085</v>
      </c>
      <c r="BI1157" s="100">
        <v>0.37730048320020915</v>
      </c>
      <c r="BJ1157" s="100">
        <v>0.14199480550545507</v>
      </c>
      <c r="BK1157" s="100">
        <v>8</v>
      </c>
      <c r="BL1157" s="100">
        <v>2</v>
      </c>
      <c r="BM1157" s="100">
        <v>48</v>
      </c>
      <c r="BN1157" s="100">
        <v>30</v>
      </c>
      <c r="BO1157" s="100">
        <v>5</v>
      </c>
      <c r="BP1157" s="100" t="s">
        <v>1712</v>
      </c>
      <c r="BQ1157" s="100" t="s">
        <v>1707</v>
      </c>
      <c r="BR1157" s="100">
        <v>60</v>
      </c>
      <c r="BS1157" s="100">
        <v>12</v>
      </c>
      <c r="BT1157" s="100">
        <v>0.9</v>
      </c>
      <c r="BU1157" s="100" t="s">
        <v>1713</v>
      </c>
      <c r="BV1157" s="100">
        <v>98</v>
      </c>
      <c r="BW1157" s="100">
        <v>178</v>
      </c>
      <c r="BX1157" s="100">
        <v>12.5</v>
      </c>
      <c r="BY1157" s="100">
        <v>99</v>
      </c>
      <c r="BZ1157" s="100">
        <v>7.5</v>
      </c>
      <c r="CA1157" s="100" t="s">
        <v>1708</v>
      </c>
      <c r="CB1157" s="100" t="s">
        <v>1709</v>
      </c>
      <c r="CC1157" s="100" t="s">
        <v>1710</v>
      </c>
      <c r="CD1157" s="100" t="s">
        <v>1706</v>
      </c>
      <c r="CE1157" s="100">
        <v>4.7</v>
      </c>
      <c r="CF1157" s="100">
        <v>3.8</v>
      </c>
      <c r="CG1157" s="100">
        <v>919</v>
      </c>
      <c r="CH1157" s="100">
        <v>23.7</v>
      </c>
      <c r="CI1157" s="100">
        <v>43.9</v>
      </c>
      <c r="CJ1157" s="100">
        <v>4.5</v>
      </c>
      <c r="CK1157" s="100">
        <v>15.6</v>
      </c>
      <c r="CL1157" s="100">
        <v>3.01</v>
      </c>
      <c r="CM1157" s="100">
        <v>0.66</v>
      </c>
      <c r="CN1157" s="100">
        <v>2.25</v>
      </c>
      <c r="CO1157" s="100">
        <v>0.35</v>
      </c>
      <c r="CP1157" s="100">
        <v>2.15</v>
      </c>
      <c r="CQ1157" s="100">
        <v>0.44</v>
      </c>
      <c r="CR1157" s="100">
        <v>1.21</v>
      </c>
      <c r="CS1157" s="100">
        <v>0.184</v>
      </c>
      <c r="CT1157" s="100">
        <v>1.31</v>
      </c>
      <c r="CU1157" s="100">
        <v>0.22</v>
      </c>
      <c r="CV1157" s="100">
        <v>2.8</v>
      </c>
      <c r="CW1157" s="100">
        <v>0.72</v>
      </c>
      <c r="CX1157" s="100">
        <v>2.2000000000000002</v>
      </c>
      <c r="CY1157" s="100">
        <v>0.43</v>
      </c>
      <c r="CZ1157" s="100">
        <v>17</v>
      </c>
      <c r="DA1157" s="100" t="s">
        <v>1710</v>
      </c>
      <c r="DB1157" s="100">
        <v>16</v>
      </c>
      <c r="DC1157" s="100">
        <v>2.0699999999999998</v>
      </c>
    </row>
    <row r="1158" spans="1:107" x14ac:dyDescent="0.25">
      <c r="A1158" s="4" t="s">
        <v>293</v>
      </c>
      <c r="B1158" s="4" t="s">
        <v>702</v>
      </c>
      <c r="C1158" s="4">
        <v>2018</v>
      </c>
      <c r="D1158" s="4">
        <v>295</v>
      </c>
      <c r="E1158" s="4">
        <v>1154</v>
      </c>
      <c r="F1158" s="4">
        <v>72733</v>
      </c>
      <c r="G1158" s="4">
        <v>14081</v>
      </c>
      <c r="H1158" s="113">
        <v>7.68</v>
      </c>
      <c r="I1158" s="113">
        <v>220.2</v>
      </c>
      <c r="J1158" s="113">
        <v>103.1</v>
      </c>
      <c r="K1158" s="114">
        <v>0.47846889952153115</v>
      </c>
      <c r="L1158" s="116">
        <v>173.46724849969078</v>
      </c>
      <c r="M1158" s="116">
        <v>5.3685281687089716</v>
      </c>
      <c r="P1158" s="40">
        <v>173.1</v>
      </c>
      <c r="Q1158" s="40">
        <v>1.2</v>
      </c>
      <c r="R1158" s="40">
        <v>-0.36724849969078832</v>
      </c>
      <c r="S1158" s="41"/>
      <c r="T1158" s="20">
        <v>6.5</v>
      </c>
      <c r="U1158" s="20">
        <v>4.8</v>
      </c>
      <c r="V1158" s="20">
        <v>593</v>
      </c>
      <c r="W1158" s="20" t="s">
        <v>684</v>
      </c>
      <c r="X1158" s="20">
        <v>10.6</v>
      </c>
      <c r="Y1158" s="20" t="s">
        <v>684</v>
      </c>
      <c r="Z1158" s="20">
        <v>0.32</v>
      </c>
      <c r="AA1158" s="20">
        <v>1.17</v>
      </c>
      <c r="AB1158" s="20">
        <v>0.23899999999999999</v>
      </c>
      <c r="AC1158" s="20">
        <v>8.5</v>
      </c>
      <c r="AD1158" s="20">
        <v>3.77</v>
      </c>
      <c r="AE1158" s="20">
        <v>43.5</v>
      </c>
      <c r="AF1158" s="20">
        <v>18.7</v>
      </c>
      <c r="AG1158" s="20">
        <v>95.1</v>
      </c>
      <c r="AH1158" s="20">
        <v>20</v>
      </c>
      <c r="AI1158" s="20">
        <v>228</v>
      </c>
      <c r="AJ1158" s="20">
        <v>42.6</v>
      </c>
      <c r="AK1158" s="20">
        <v>10280</v>
      </c>
      <c r="AM1158" s="100">
        <v>6.6513E-4</v>
      </c>
      <c r="AN1158" s="100">
        <v>9.5000000000000001E-7</v>
      </c>
      <c r="AO1158" s="100">
        <v>1.46776</v>
      </c>
      <c r="AP1158" s="100">
        <v>1.2999999999999999E-4</v>
      </c>
      <c r="AQ1158" s="100">
        <v>2.555E-2</v>
      </c>
      <c r="AR1158" s="100">
        <v>1.7000000000000001E-4</v>
      </c>
      <c r="AS1158" s="100">
        <v>0.28283799999999998</v>
      </c>
      <c r="AT1158" s="100">
        <v>3.5333333333333336E-5</v>
      </c>
      <c r="AU1158" s="105">
        <v>0.28283584239572163</v>
      </c>
      <c r="AV1158" s="105">
        <v>5.6544199199537459</v>
      </c>
      <c r="AW1158" s="105">
        <v>1.2499587034041324</v>
      </c>
      <c r="AX1158" s="106">
        <v>0.28283584697098307</v>
      </c>
      <c r="AY1158" s="106">
        <v>5.6464008040935099</v>
      </c>
      <c r="AZ1158" s="106">
        <v>1.2499576813944235</v>
      </c>
      <c r="BA1158" s="100">
        <v>68.77619829517792</v>
      </c>
      <c r="BB1158" s="100">
        <v>16.004843077686289</v>
      </c>
      <c r="BC1158" s="100">
        <v>3.8512601978133687</v>
      </c>
      <c r="BD1158" s="100">
        <v>3.6512949987117016E-2</v>
      </c>
      <c r="BE1158" s="100">
        <v>0.42598441651636515</v>
      </c>
      <c r="BF1158" s="100">
        <v>1.227240819011433</v>
      </c>
      <c r="BG1158" s="100">
        <v>5.5986523313579415</v>
      </c>
      <c r="BH1158" s="100">
        <v>3.5600126237439085</v>
      </c>
      <c r="BI1158" s="100">
        <v>0.37730048320020915</v>
      </c>
      <c r="BJ1158" s="100">
        <v>0.14199480550545507</v>
      </c>
      <c r="BK1158" s="100">
        <v>8</v>
      </c>
      <c r="BL1158" s="100">
        <v>2</v>
      </c>
      <c r="BM1158" s="100">
        <v>48</v>
      </c>
      <c r="BN1158" s="100">
        <v>30</v>
      </c>
      <c r="BO1158" s="100">
        <v>5</v>
      </c>
      <c r="BP1158" s="100" t="s">
        <v>1712</v>
      </c>
      <c r="BQ1158" s="100" t="s">
        <v>1707</v>
      </c>
      <c r="BR1158" s="100">
        <v>60</v>
      </c>
      <c r="BS1158" s="100">
        <v>12</v>
      </c>
      <c r="BT1158" s="100">
        <v>0.9</v>
      </c>
      <c r="BU1158" s="100" t="s">
        <v>1713</v>
      </c>
      <c r="BV1158" s="100">
        <v>98</v>
      </c>
      <c r="BW1158" s="100">
        <v>178</v>
      </c>
      <c r="BX1158" s="100">
        <v>12.5</v>
      </c>
      <c r="BY1158" s="100">
        <v>99</v>
      </c>
      <c r="BZ1158" s="100">
        <v>7.5</v>
      </c>
      <c r="CA1158" s="100" t="s">
        <v>1708</v>
      </c>
      <c r="CB1158" s="100" t="s">
        <v>1709</v>
      </c>
      <c r="CC1158" s="100" t="s">
        <v>1710</v>
      </c>
      <c r="CD1158" s="100" t="s">
        <v>1706</v>
      </c>
      <c r="CE1158" s="100">
        <v>4.7</v>
      </c>
      <c r="CF1158" s="100">
        <v>3.8</v>
      </c>
      <c r="CG1158" s="100">
        <v>919</v>
      </c>
      <c r="CH1158" s="100">
        <v>23.7</v>
      </c>
      <c r="CI1158" s="100">
        <v>43.9</v>
      </c>
      <c r="CJ1158" s="100">
        <v>4.5</v>
      </c>
      <c r="CK1158" s="100">
        <v>15.6</v>
      </c>
      <c r="CL1158" s="100">
        <v>3.01</v>
      </c>
      <c r="CM1158" s="100">
        <v>0.66</v>
      </c>
      <c r="CN1158" s="100">
        <v>2.25</v>
      </c>
      <c r="CO1158" s="100">
        <v>0.35</v>
      </c>
      <c r="CP1158" s="100">
        <v>2.15</v>
      </c>
      <c r="CQ1158" s="100">
        <v>0.44</v>
      </c>
      <c r="CR1158" s="100">
        <v>1.21</v>
      </c>
      <c r="CS1158" s="100">
        <v>0.184</v>
      </c>
      <c r="CT1158" s="100">
        <v>1.31</v>
      </c>
      <c r="CU1158" s="100">
        <v>0.22</v>
      </c>
      <c r="CV1158" s="100">
        <v>2.8</v>
      </c>
      <c r="CW1158" s="100">
        <v>0.72</v>
      </c>
      <c r="CX1158" s="100">
        <v>2.2000000000000002</v>
      </c>
      <c r="CY1158" s="100">
        <v>0.43</v>
      </c>
      <c r="CZ1158" s="100">
        <v>17</v>
      </c>
      <c r="DA1158" s="100" t="s">
        <v>1710</v>
      </c>
      <c r="DB1158" s="100">
        <v>16</v>
      </c>
      <c r="DC1158" s="100">
        <v>2.0699999999999998</v>
      </c>
    </row>
    <row r="1159" spans="1:107" x14ac:dyDescent="0.25">
      <c r="A1159" s="4" t="s">
        <v>295</v>
      </c>
      <c r="B1159" s="4" t="s">
        <v>702</v>
      </c>
      <c r="C1159" s="4">
        <v>2018</v>
      </c>
      <c r="D1159" s="4">
        <v>296</v>
      </c>
      <c r="E1159" s="4">
        <v>1155</v>
      </c>
      <c r="F1159" s="4">
        <v>72770</v>
      </c>
      <c r="G1159" s="4">
        <v>14176</v>
      </c>
      <c r="H1159" s="113">
        <v>13.58</v>
      </c>
      <c r="I1159" s="113">
        <v>405.6</v>
      </c>
      <c r="J1159" s="113">
        <v>167.6</v>
      </c>
      <c r="K1159" s="114">
        <v>0.42480883602378927</v>
      </c>
      <c r="L1159" s="116">
        <v>173.72399334152988</v>
      </c>
      <c r="M1159" s="116">
        <v>5.2308285768167089</v>
      </c>
      <c r="P1159" s="40">
        <v>173.1</v>
      </c>
      <c r="Q1159" s="40">
        <v>1.2</v>
      </c>
      <c r="R1159" s="40">
        <v>-0.62399334152988217</v>
      </c>
      <c r="S1159" s="41"/>
      <c r="T1159" s="20">
        <v>8.5</v>
      </c>
      <c r="U1159" s="20">
        <v>4.3</v>
      </c>
      <c r="V1159" s="20">
        <v>780</v>
      </c>
      <c r="W1159" s="20" t="s">
        <v>684</v>
      </c>
      <c r="X1159" s="20">
        <v>17.100000000000001</v>
      </c>
      <c r="Y1159" s="20" t="s">
        <v>684</v>
      </c>
      <c r="Z1159" s="20">
        <v>0.36</v>
      </c>
      <c r="AA1159" s="20">
        <v>1.34</v>
      </c>
      <c r="AB1159" s="20">
        <v>0.55000000000000004</v>
      </c>
      <c r="AC1159" s="20">
        <v>9.1</v>
      </c>
      <c r="AD1159" s="20">
        <v>4.04</v>
      </c>
      <c r="AE1159" s="20">
        <v>50.4</v>
      </c>
      <c r="AF1159" s="20">
        <v>22.2</v>
      </c>
      <c r="AG1159" s="20">
        <v>141.1</v>
      </c>
      <c r="AH1159" s="20">
        <v>36.5</v>
      </c>
      <c r="AI1159" s="20">
        <v>420</v>
      </c>
      <c r="AJ1159" s="20">
        <v>91.2</v>
      </c>
      <c r="AK1159" s="20">
        <v>8960</v>
      </c>
      <c r="AM1159" s="100" t="s">
        <v>734</v>
      </c>
      <c r="AN1159" s="100" t="s">
        <v>734</v>
      </c>
      <c r="AO1159" s="100" t="s">
        <v>734</v>
      </c>
      <c r="AP1159" s="100" t="s">
        <v>734</v>
      </c>
      <c r="AQ1159" s="100" t="s">
        <v>734</v>
      </c>
      <c r="AR1159" s="100" t="s">
        <v>734</v>
      </c>
      <c r="AS1159" s="100" t="s">
        <v>734</v>
      </c>
      <c r="AT1159" s="100" t="s">
        <v>734</v>
      </c>
      <c r="AU1159" s="105" t="s">
        <v>734</v>
      </c>
      <c r="AV1159" s="105" t="s">
        <v>734</v>
      </c>
      <c r="AW1159" s="105" t="s">
        <v>734</v>
      </c>
      <c r="AX1159" s="106" t="s">
        <v>734</v>
      </c>
      <c r="AY1159" s="106" t="s">
        <v>734</v>
      </c>
      <c r="AZ1159" s="106" t="s">
        <v>734</v>
      </c>
      <c r="BA1159" s="100">
        <v>68.77619829517792</v>
      </c>
      <c r="BB1159" s="100">
        <v>16.004843077686289</v>
      </c>
      <c r="BC1159" s="100">
        <v>3.8512601978133687</v>
      </c>
      <c r="BD1159" s="100">
        <v>3.6512949987117016E-2</v>
      </c>
      <c r="BE1159" s="100">
        <v>0.42598441651636515</v>
      </c>
      <c r="BF1159" s="100">
        <v>1.227240819011433</v>
      </c>
      <c r="BG1159" s="100">
        <v>5.5986523313579415</v>
      </c>
      <c r="BH1159" s="100">
        <v>3.5600126237439085</v>
      </c>
      <c r="BI1159" s="100">
        <v>0.37730048320020915</v>
      </c>
      <c r="BJ1159" s="100">
        <v>0.14199480550545507</v>
      </c>
      <c r="BK1159" s="100">
        <v>8</v>
      </c>
      <c r="BL1159" s="100">
        <v>2</v>
      </c>
      <c r="BM1159" s="100">
        <v>48</v>
      </c>
      <c r="BN1159" s="100">
        <v>30</v>
      </c>
      <c r="BO1159" s="100">
        <v>5</v>
      </c>
      <c r="BP1159" s="100" t="s">
        <v>1712</v>
      </c>
      <c r="BQ1159" s="100" t="s">
        <v>1707</v>
      </c>
      <c r="BR1159" s="100">
        <v>60</v>
      </c>
      <c r="BS1159" s="100">
        <v>12</v>
      </c>
      <c r="BT1159" s="100">
        <v>0.9</v>
      </c>
      <c r="BU1159" s="100" t="s">
        <v>1713</v>
      </c>
      <c r="BV1159" s="100">
        <v>98</v>
      </c>
      <c r="BW1159" s="100">
        <v>178</v>
      </c>
      <c r="BX1159" s="100">
        <v>12.5</v>
      </c>
      <c r="BY1159" s="100">
        <v>99</v>
      </c>
      <c r="BZ1159" s="100">
        <v>7.5</v>
      </c>
      <c r="CA1159" s="100" t="s">
        <v>1708</v>
      </c>
      <c r="CB1159" s="100" t="s">
        <v>1709</v>
      </c>
      <c r="CC1159" s="100" t="s">
        <v>1710</v>
      </c>
      <c r="CD1159" s="100" t="s">
        <v>1706</v>
      </c>
      <c r="CE1159" s="100">
        <v>4.7</v>
      </c>
      <c r="CF1159" s="100">
        <v>3.8</v>
      </c>
      <c r="CG1159" s="100">
        <v>919</v>
      </c>
      <c r="CH1159" s="100">
        <v>23.7</v>
      </c>
      <c r="CI1159" s="100">
        <v>43.9</v>
      </c>
      <c r="CJ1159" s="100">
        <v>4.5</v>
      </c>
      <c r="CK1159" s="100">
        <v>15.6</v>
      </c>
      <c r="CL1159" s="100">
        <v>3.01</v>
      </c>
      <c r="CM1159" s="100">
        <v>0.66</v>
      </c>
      <c r="CN1159" s="100">
        <v>2.25</v>
      </c>
      <c r="CO1159" s="100">
        <v>0.35</v>
      </c>
      <c r="CP1159" s="100">
        <v>2.15</v>
      </c>
      <c r="CQ1159" s="100">
        <v>0.44</v>
      </c>
      <c r="CR1159" s="100">
        <v>1.21</v>
      </c>
      <c r="CS1159" s="100">
        <v>0.184</v>
      </c>
      <c r="CT1159" s="100">
        <v>1.31</v>
      </c>
      <c r="CU1159" s="100">
        <v>0.22</v>
      </c>
      <c r="CV1159" s="100">
        <v>2.8</v>
      </c>
      <c r="CW1159" s="100">
        <v>0.72</v>
      </c>
      <c r="CX1159" s="100">
        <v>2.2000000000000002</v>
      </c>
      <c r="CY1159" s="100">
        <v>0.43</v>
      </c>
      <c r="CZ1159" s="100">
        <v>17</v>
      </c>
      <c r="DA1159" s="100" t="s">
        <v>1710</v>
      </c>
      <c r="DB1159" s="100">
        <v>16</v>
      </c>
      <c r="DC1159" s="100">
        <v>2.0699999999999998</v>
      </c>
    </row>
    <row r="1160" spans="1:107" x14ac:dyDescent="0.25">
      <c r="A1160" s="44" t="s">
        <v>318</v>
      </c>
      <c r="B1160" s="44" t="s">
        <v>702</v>
      </c>
      <c r="C1160" s="44">
        <v>2018</v>
      </c>
      <c r="D1160" s="44">
        <v>297</v>
      </c>
      <c r="E1160" s="44">
        <v>1156</v>
      </c>
      <c r="F1160" s="44">
        <v>72491</v>
      </c>
      <c r="G1160" s="44">
        <v>14173</v>
      </c>
      <c r="H1160" s="118">
        <v>22.23</v>
      </c>
      <c r="I1160" s="118">
        <v>94</v>
      </c>
      <c r="J1160" s="118">
        <v>25.49</v>
      </c>
      <c r="K1160" s="119">
        <v>0.26595744680851063</v>
      </c>
      <c r="L1160" s="123">
        <v>1710.6342816622175</v>
      </c>
      <c r="M1160" s="123">
        <v>136.43364615410579</v>
      </c>
      <c r="N1160" s="44"/>
      <c r="O1160" s="44" t="s">
        <v>1773</v>
      </c>
      <c r="P1160" s="125">
        <v>173.1</v>
      </c>
      <c r="Q1160" s="125">
        <v>1.2</v>
      </c>
      <c r="R1160" s="125">
        <v>-1537.5342816622176</v>
      </c>
      <c r="S1160" s="126"/>
      <c r="T1160" s="124">
        <v>12.9</v>
      </c>
      <c r="U1160" s="124">
        <v>3.6</v>
      </c>
      <c r="V1160" s="124">
        <v>618</v>
      </c>
      <c r="W1160" s="124" t="s">
        <v>684</v>
      </c>
      <c r="X1160" s="124">
        <v>7.6</v>
      </c>
      <c r="Y1160" s="124">
        <v>0.26</v>
      </c>
      <c r="Z1160" s="124">
        <v>2.02</v>
      </c>
      <c r="AA1160" s="124">
        <v>3.2</v>
      </c>
      <c r="AB1160" s="124">
        <v>0.182</v>
      </c>
      <c r="AC1160" s="124">
        <v>13.9</v>
      </c>
      <c r="AD1160" s="124">
        <v>5.72</v>
      </c>
      <c r="AE1160" s="124">
        <v>59</v>
      </c>
      <c r="AF1160" s="124">
        <v>20.9</v>
      </c>
      <c r="AG1160" s="124">
        <v>95.9</v>
      </c>
      <c r="AH1160" s="124">
        <v>18.100000000000001</v>
      </c>
      <c r="AI1160" s="124">
        <v>197</v>
      </c>
      <c r="AJ1160" s="124">
        <v>33.1</v>
      </c>
      <c r="AK1160" s="124">
        <v>9230</v>
      </c>
      <c r="AL1160" s="44"/>
      <c r="AM1160" s="124" t="s">
        <v>734</v>
      </c>
      <c r="AN1160" s="124" t="s">
        <v>734</v>
      </c>
      <c r="AO1160" s="124" t="s">
        <v>734</v>
      </c>
      <c r="AP1160" s="124" t="s">
        <v>734</v>
      </c>
      <c r="AQ1160" s="124" t="s">
        <v>734</v>
      </c>
      <c r="AR1160" s="124" t="s">
        <v>734</v>
      </c>
      <c r="AS1160" s="124" t="s">
        <v>734</v>
      </c>
      <c r="AT1160" s="124" t="s">
        <v>734</v>
      </c>
      <c r="AU1160" s="127" t="s">
        <v>734</v>
      </c>
      <c r="AV1160" s="127" t="s">
        <v>734</v>
      </c>
      <c r="AW1160" s="127" t="s">
        <v>734</v>
      </c>
      <c r="AX1160" s="128" t="s">
        <v>734</v>
      </c>
      <c r="AY1160" s="128" t="s">
        <v>734</v>
      </c>
      <c r="AZ1160" s="128" t="s">
        <v>734</v>
      </c>
      <c r="BA1160" s="124">
        <v>68.77619829517792</v>
      </c>
      <c r="BB1160" s="124">
        <v>16.004843077686289</v>
      </c>
      <c r="BC1160" s="124">
        <v>3.8512601978133687</v>
      </c>
      <c r="BD1160" s="124">
        <v>3.6512949987117016E-2</v>
      </c>
      <c r="BE1160" s="124">
        <v>0.42598441651636515</v>
      </c>
      <c r="BF1160" s="124">
        <v>1.227240819011433</v>
      </c>
      <c r="BG1160" s="124">
        <v>5.5986523313579415</v>
      </c>
      <c r="BH1160" s="124">
        <v>3.5600126237439085</v>
      </c>
      <c r="BI1160" s="124">
        <v>0.37730048320020915</v>
      </c>
      <c r="BJ1160" s="124">
        <v>0.14199480550545507</v>
      </c>
      <c r="BK1160" s="124">
        <v>8</v>
      </c>
      <c r="BL1160" s="124">
        <v>2</v>
      </c>
      <c r="BM1160" s="124">
        <v>48</v>
      </c>
      <c r="BN1160" s="124">
        <v>30</v>
      </c>
      <c r="BO1160" s="124">
        <v>5</v>
      </c>
      <c r="BP1160" s="124" t="s">
        <v>1712</v>
      </c>
      <c r="BQ1160" s="124" t="s">
        <v>1707</v>
      </c>
      <c r="BR1160" s="124">
        <v>60</v>
      </c>
      <c r="BS1160" s="124">
        <v>12</v>
      </c>
      <c r="BT1160" s="124">
        <v>0.9</v>
      </c>
      <c r="BU1160" s="124" t="s">
        <v>1713</v>
      </c>
      <c r="BV1160" s="124">
        <v>98</v>
      </c>
      <c r="BW1160" s="124">
        <v>178</v>
      </c>
      <c r="BX1160" s="124">
        <v>12.5</v>
      </c>
      <c r="BY1160" s="124">
        <v>99</v>
      </c>
      <c r="BZ1160" s="124">
        <v>7.5</v>
      </c>
      <c r="CA1160" s="124" t="s">
        <v>1708</v>
      </c>
      <c r="CB1160" s="124" t="s">
        <v>1709</v>
      </c>
      <c r="CC1160" s="124" t="s">
        <v>1710</v>
      </c>
      <c r="CD1160" s="124" t="s">
        <v>1706</v>
      </c>
      <c r="CE1160" s="124">
        <v>4.7</v>
      </c>
      <c r="CF1160" s="124">
        <v>3.8</v>
      </c>
      <c r="CG1160" s="124">
        <v>919</v>
      </c>
      <c r="CH1160" s="124">
        <v>23.7</v>
      </c>
      <c r="CI1160" s="124">
        <v>43.9</v>
      </c>
      <c r="CJ1160" s="124">
        <v>4.5</v>
      </c>
      <c r="CK1160" s="124">
        <v>15.6</v>
      </c>
      <c r="CL1160" s="124">
        <v>3.01</v>
      </c>
      <c r="CM1160" s="124">
        <v>0.66</v>
      </c>
      <c r="CN1160" s="124">
        <v>2.25</v>
      </c>
      <c r="CO1160" s="124">
        <v>0.35</v>
      </c>
      <c r="CP1160" s="124">
        <v>2.15</v>
      </c>
      <c r="CQ1160" s="124">
        <v>0.44</v>
      </c>
      <c r="CR1160" s="124">
        <v>1.21</v>
      </c>
      <c r="CS1160" s="124">
        <v>0.184</v>
      </c>
      <c r="CT1160" s="124">
        <v>1.31</v>
      </c>
      <c r="CU1160" s="124">
        <v>0.22</v>
      </c>
      <c r="CV1160" s="124">
        <v>2.8</v>
      </c>
      <c r="CW1160" s="124">
        <v>0.72</v>
      </c>
      <c r="CX1160" s="124">
        <v>2.2000000000000002</v>
      </c>
      <c r="CY1160" s="124">
        <v>0.43</v>
      </c>
      <c r="CZ1160" s="124">
        <v>17</v>
      </c>
      <c r="DA1160" s="124" t="s">
        <v>1710</v>
      </c>
      <c r="DB1160" s="124">
        <v>16</v>
      </c>
      <c r="DC1160" s="124">
        <v>2.0699999999999998</v>
      </c>
    </row>
    <row r="1161" spans="1:107" x14ac:dyDescent="0.25">
      <c r="A1161" s="53" t="s">
        <v>307</v>
      </c>
      <c r="B1161" s="53" t="s">
        <v>702</v>
      </c>
      <c r="C1161" s="53">
        <v>2018</v>
      </c>
      <c r="D1161" s="53">
        <v>298</v>
      </c>
      <c r="E1161" s="53">
        <v>1157</v>
      </c>
      <c r="F1161" s="53">
        <v>72615</v>
      </c>
      <c r="G1161" s="53">
        <v>14232</v>
      </c>
      <c r="H1161" s="109">
        <v>99.5</v>
      </c>
      <c r="I1161" s="109">
        <v>501</v>
      </c>
      <c r="J1161" s="109">
        <v>478.7</v>
      </c>
      <c r="K1161" s="110">
        <v>0.98231827111984282</v>
      </c>
      <c r="L1161" s="112">
        <v>434.46078381993652</v>
      </c>
      <c r="M1161" s="112">
        <v>13.069882713312483</v>
      </c>
      <c r="N1161" s="53"/>
      <c r="O1161" s="53" t="s">
        <v>1774</v>
      </c>
      <c r="P1161" s="57">
        <v>173.1</v>
      </c>
      <c r="Q1161" s="57">
        <v>1.2</v>
      </c>
      <c r="R1161" s="57">
        <v>-261.3607838199365</v>
      </c>
      <c r="S1161" s="58"/>
      <c r="T1161" s="56">
        <v>42.6</v>
      </c>
      <c r="U1161" s="56">
        <v>7.2</v>
      </c>
      <c r="V1161" s="56">
        <v>1005</v>
      </c>
      <c r="W1161" s="56">
        <v>0.111</v>
      </c>
      <c r="X1161" s="56">
        <v>14.1</v>
      </c>
      <c r="Y1161" s="56">
        <v>2.11</v>
      </c>
      <c r="Z1161" s="56">
        <v>11.2</v>
      </c>
      <c r="AA1161" s="56">
        <v>12.3</v>
      </c>
      <c r="AB1161" s="56">
        <v>1.27</v>
      </c>
      <c r="AC1161" s="56">
        <v>38.1</v>
      </c>
      <c r="AD1161" s="56">
        <v>10.7</v>
      </c>
      <c r="AE1161" s="56">
        <v>101</v>
      </c>
      <c r="AF1161" s="56">
        <v>30.1</v>
      </c>
      <c r="AG1161" s="56">
        <v>139</v>
      </c>
      <c r="AH1161" s="56">
        <v>27.3</v>
      </c>
      <c r="AI1161" s="56">
        <v>257</v>
      </c>
      <c r="AJ1161" s="56">
        <v>45.4</v>
      </c>
      <c r="AK1161" s="56">
        <v>9010</v>
      </c>
      <c r="AL1161" s="53"/>
      <c r="AM1161" s="56">
        <v>8.319E-4</v>
      </c>
      <c r="AN1161" s="56">
        <v>4.8999999999999997E-6</v>
      </c>
      <c r="AO1161" s="56">
        <v>1.4677500000000001</v>
      </c>
      <c r="AP1161" s="56">
        <v>1.2999999999999999E-4</v>
      </c>
      <c r="AQ1161" s="56">
        <v>3.696E-2</v>
      </c>
      <c r="AR1161" s="56">
        <v>2.5999999999999998E-4</v>
      </c>
      <c r="AS1161" s="56">
        <v>0.28248699999999999</v>
      </c>
      <c r="AT1161" s="56">
        <v>4.0666666666666668E-5</v>
      </c>
      <c r="AU1161" s="59">
        <v>0.28248022469923939</v>
      </c>
      <c r="AV1161" s="59">
        <v>-1.1017077648955986</v>
      </c>
      <c r="AW1161" s="59">
        <v>1.4394701941247869</v>
      </c>
      <c r="AX1161" s="60">
        <v>0.28248430713568901</v>
      </c>
      <c r="AY1161" s="60">
        <v>-6.7897289348284318</v>
      </c>
      <c r="AZ1161" s="60">
        <v>1.4386305389633931</v>
      </c>
      <c r="BA1161" s="56">
        <v>68.77619829517792</v>
      </c>
      <c r="BB1161" s="56">
        <v>16.004843077686289</v>
      </c>
      <c r="BC1161" s="56">
        <v>3.8512601978133687</v>
      </c>
      <c r="BD1161" s="56">
        <v>3.6512949987117016E-2</v>
      </c>
      <c r="BE1161" s="56">
        <v>0.42598441651636515</v>
      </c>
      <c r="BF1161" s="56">
        <v>1.227240819011433</v>
      </c>
      <c r="BG1161" s="56">
        <v>5.5986523313579415</v>
      </c>
      <c r="BH1161" s="56">
        <v>3.5600126237439085</v>
      </c>
      <c r="BI1161" s="56">
        <v>0.37730048320020915</v>
      </c>
      <c r="BJ1161" s="56">
        <v>0.14199480550545507</v>
      </c>
      <c r="BK1161" s="56">
        <v>8</v>
      </c>
      <c r="BL1161" s="56">
        <v>2</v>
      </c>
      <c r="BM1161" s="56">
        <v>48</v>
      </c>
      <c r="BN1161" s="56">
        <v>30</v>
      </c>
      <c r="BO1161" s="56">
        <v>5</v>
      </c>
      <c r="BP1161" s="56" t="s">
        <v>1712</v>
      </c>
      <c r="BQ1161" s="56" t="s">
        <v>1707</v>
      </c>
      <c r="BR1161" s="56">
        <v>60</v>
      </c>
      <c r="BS1161" s="56">
        <v>12</v>
      </c>
      <c r="BT1161" s="56">
        <v>0.9</v>
      </c>
      <c r="BU1161" s="56" t="s">
        <v>1713</v>
      </c>
      <c r="BV1161" s="56">
        <v>98</v>
      </c>
      <c r="BW1161" s="56">
        <v>178</v>
      </c>
      <c r="BX1161" s="56">
        <v>12.5</v>
      </c>
      <c r="BY1161" s="56">
        <v>99</v>
      </c>
      <c r="BZ1161" s="56">
        <v>7.5</v>
      </c>
      <c r="CA1161" s="56" t="s">
        <v>1708</v>
      </c>
      <c r="CB1161" s="56" t="s">
        <v>1709</v>
      </c>
      <c r="CC1161" s="56" t="s">
        <v>1710</v>
      </c>
      <c r="CD1161" s="56" t="s">
        <v>1706</v>
      </c>
      <c r="CE1161" s="56">
        <v>4.7</v>
      </c>
      <c r="CF1161" s="56">
        <v>3.8</v>
      </c>
      <c r="CG1161" s="56">
        <v>919</v>
      </c>
      <c r="CH1161" s="56">
        <v>23.7</v>
      </c>
      <c r="CI1161" s="56">
        <v>43.9</v>
      </c>
      <c r="CJ1161" s="56">
        <v>4.5</v>
      </c>
      <c r="CK1161" s="56">
        <v>15.6</v>
      </c>
      <c r="CL1161" s="56">
        <v>3.01</v>
      </c>
      <c r="CM1161" s="56">
        <v>0.66</v>
      </c>
      <c r="CN1161" s="56">
        <v>2.25</v>
      </c>
      <c r="CO1161" s="56">
        <v>0.35</v>
      </c>
      <c r="CP1161" s="56">
        <v>2.15</v>
      </c>
      <c r="CQ1161" s="56">
        <v>0.44</v>
      </c>
      <c r="CR1161" s="56">
        <v>1.21</v>
      </c>
      <c r="CS1161" s="56">
        <v>0.184</v>
      </c>
      <c r="CT1161" s="56">
        <v>1.31</v>
      </c>
      <c r="CU1161" s="56">
        <v>0.22</v>
      </c>
      <c r="CV1161" s="56">
        <v>2.8</v>
      </c>
      <c r="CW1161" s="56">
        <v>0.72</v>
      </c>
      <c r="CX1161" s="56">
        <v>2.2000000000000002</v>
      </c>
      <c r="CY1161" s="56">
        <v>0.43</v>
      </c>
      <c r="CZ1161" s="56">
        <v>17</v>
      </c>
      <c r="DA1161" s="56" t="s">
        <v>1710</v>
      </c>
      <c r="DB1161" s="56">
        <v>16</v>
      </c>
      <c r="DC1161" s="56">
        <v>2.0699999999999998</v>
      </c>
    </row>
    <row r="1162" spans="1:107" x14ac:dyDescent="0.25">
      <c r="A1162" s="45" t="s">
        <v>320</v>
      </c>
      <c r="B1162" s="45" t="s">
        <v>702</v>
      </c>
      <c r="C1162" s="45">
        <v>2018</v>
      </c>
      <c r="D1162" s="45">
        <v>299</v>
      </c>
      <c r="E1162" s="45">
        <v>1158</v>
      </c>
      <c r="F1162" s="45">
        <v>72528</v>
      </c>
      <c r="G1162" s="45">
        <v>14280</v>
      </c>
      <c r="H1162" s="133">
        <v>52.7</v>
      </c>
      <c r="I1162" s="133">
        <v>1622</v>
      </c>
      <c r="J1162" s="133">
        <v>711</v>
      </c>
      <c r="K1162" s="134">
        <v>0.44189129474149363</v>
      </c>
      <c r="L1162" s="136">
        <v>163.83535600117611</v>
      </c>
      <c r="M1162" s="136">
        <v>4.4386549080347102</v>
      </c>
      <c r="N1162" s="45" t="s">
        <v>689</v>
      </c>
      <c r="O1162" s="45"/>
      <c r="P1162" s="49">
        <v>173.1</v>
      </c>
      <c r="Q1162" s="49">
        <v>1.2</v>
      </c>
      <c r="R1162" s="49">
        <v>9.2646439988238853</v>
      </c>
      <c r="S1162" s="50"/>
      <c r="T1162" s="48">
        <v>6.1</v>
      </c>
      <c r="U1162" s="48">
        <v>3.5</v>
      </c>
      <c r="V1162" s="48">
        <v>1690</v>
      </c>
      <c r="W1162" s="48">
        <v>2.56</v>
      </c>
      <c r="X1162" s="48">
        <v>32.700000000000003</v>
      </c>
      <c r="Y1162" s="48">
        <v>2</v>
      </c>
      <c r="Z1162" s="48">
        <v>4.0599999999999996</v>
      </c>
      <c r="AA1162" s="48">
        <v>3.17</v>
      </c>
      <c r="AB1162" s="48">
        <v>0.374</v>
      </c>
      <c r="AC1162" s="48">
        <v>19.100000000000001</v>
      </c>
      <c r="AD1162" s="48">
        <v>9.8000000000000007</v>
      </c>
      <c r="AE1162" s="48">
        <v>116.3</v>
      </c>
      <c r="AF1162" s="48">
        <v>51.4</v>
      </c>
      <c r="AG1162" s="48">
        <v>265</v>
      </c>
      <c r="AH1162" s="48">
        <v>64.7</v>
      </c>
      <c r="AI1162" s="48">
        <v>635</v>
      </c>
      <c r="AJ1162" s="48">
        <v>128.19999999999999</v>
      </c>
      <c r="AK1162" s="48">
        <v>12780</v>
      </c>
      <c r="AL1162" s="45"/>
      <c r="AM1162" s="48">
        <v>1.9719999999999998E-3</v>
      </c>
      <c r="AN1162" s="48">
        <v>5.8E-5</v>
      </c>
      <c r="AO1162" s="48">
        <v>1.4676800000000001</v>
      </c>
      <c r="AP1162" s="48">
        <v>1.2999999999999999E-4</v>
      </c>
      <c r="AQ1162" s="48">
        <v>6.59E-2</v>
      </c>
      <c r="AR1162" s="48">
        <v>1.1999999999999999E-3</v>
      </c>
      <c r="AS1162" s="48">
        <v>0.28273799999999999</v>
      </c>
      <c r="AT1162" s="48">
        <v>4.1999999999999998E-5</v>
      </c>
      <c r="AU1162" s="51">
        <v>0.28273195879965768</v>
      </c>
      <c r="AV1162" s="51">
        <v>1.7649520966389609</v>
      </c>
      <c r="AW1162" s="51">
        <v>1.485768109737184</v>
      </c>
      <c r="AX1162" s="52">
        <v>0.28273161662649199</v>
      </c>
      <c r="AY1162" s="52">
        <v>1.9591313777445052</v>
      </c>
      <c r="AZ1162" s="52">
        <v>1.4857987533556356</v>
      </c>
      <c r="BA1162" s="48">
        <v>68.77619829517792</v>
      </c>
      <c r="BB1162" s="48">
        <v>16.004843077686289</v>
      </c>
      <c r="BC1162" s="48">
        <v>3.8512601978133687</v>
      </c>
      <c r="BD1162" s="48">
        <v>3.6512949987117016E-2</v>
      </c>
      <c r="BE1162" s="48">
        <v>0.42598441651636515</v>
      </c>
      <c r="BF1162" s="48">
        <v>1.227240819011433</v>
      </c>
      <c r="BG1162" s="48">
        <v>5.5986523313579415</v>
      </c>
      <c r="BH1162" s="48">
        <v>3.5600126237439085</v>
      </c>
      <c r="BI1162" s="48">
        <v>0.37730048320020915</v>
      </c>
      <c r="BJ1162" s="48">
        <v>0.14199480550545507</v>
      </c>
      <c r="BK1162" s="48">
        <v>8</v>
      </c>
      <c r="BL1162" s="48">
        <v>2</v>
      </c>
      <c r="BM1162" s="48">
        <v>48</v>
      </c>
      <c r="BN1162" s="48">
        <v>30</v>
      </c>
      <c r="BO1162" s="48">
        <v>5</v>
      </c>
      <c r="BP1162" s="48" t="s">
        <v>1712</v>
      </c>
      <c r="BQ1162" s="48" t="s">
        <v>1707</v>
      </c>
      <c r="BR1162" s="48">
        <v>60</v>
      </c>
      <c r="BS1162" s="48">
        <v>12</v>
      </c>
      <c r="BT1162" s="48">
        <v>0.9</v>
      </c>
      <c r="BU1162" s="48" t="s">
        <v>1713</v>
      </c>
      <c r="BV1162" s="48">
        <v>98</v>
      </c>
      <c r="BW1162" s="48">
        <v>178</v>
      </c>
      <c r="BX1162" s="48">
        <v>12.5</v>
      </c>
      <c r="BY1162" s="48">
        <v>99</v>
      </c>
      <c r="BZ1162" s="48">
        <v>7.5</v>
      </c>
      <c r="CA1162" s="48" t="s">
        <v>1708</v>
      </c>
      <c r="CB1162" s="48" t="s">
        <v>1709</v>
      </c>
      <c r="CC1162" s="48" t="s">
        <v>1710</v>
      </c>
      <c r="CD1162" s="48" t="s">
        <v>1706</v>
      </c>
      <c r="CE1162" s="48">
        <v>4.7</v>
      </c>
      <c r="CF1162" s="48">
        <v>3.8</v>
      </c>
      <c r="CG1162" s="48">
        <v>919</v>
      </c>
      <c r="CH1162" s="48">
        <v>23.7</v>
      </c>
      <c r="CI1162" s="48">
        <v>43.9</v>
      </c>
      <c r="CJ1162" s="48">
        <v>4.5</v>
      </c>
      <c r="CK1162" s="48">
        <v>15.6</v>
      </c>
      <c r="CL1162" s="48">
        <v>3.01</v>
      </c>
      <c r="CM1162" s="48">
        <v>0.66</v>
      </c>
      <c r="CN1162" s="48">
        <v>2.25</v>
      </c>
      <c r="CO1162" s="48">
        <v>0.35</v>
      </c>
      <c r="CP1162" s="48">
        <v>2.15</v>
      </c>
      <c r="CQ1162" s="48">
        <v>0.44</v>
      </c>
      <c r="CR1162" s="48">
        <v>1.21</v>
      </c>
      <c r="CS1162" s="48">
        <v>0.184</v>
      </c>
      <c r="CT1162" s="48">
        <v>1.31</v>
      </c>
      <c r="CU1162" s="48">
        <v>0.22</v>
      </c>
      <c r="CV1162" s="48">
        <v>2.8</v>
      </c>
      <c r="CW1162" s="48">
        <v>0.72</v>
      </c>
      <c r="CX1162" s="48">
        <v>2.2000000000000002</v>
      </c>
      <c r="CY1162" s="48">
        <v>0.43</v>
      </c>
      <c r="CZ1162" s="48">
        <v>17</v>
      </c>
      <c r="DA1162" s="48" t="s">
        <v>1710</v>
      </c>
      <c r="DB1162" s="48">
        <v>16</v>
      </c>
      <c r="DC1162" s="48">
        <v>2.0699999999999998</v>
      </c>
    </row>
    <row r="1163" spans="1:107" x14ac:dyDescent="0.25">
      <c r="A1163" s="4" t="s">
        <v>297</v>
      </c>
      <c r="B1163" s="4" t="s">
        <v>702</v>
      </c>
      <c r="C1163" s="4">
        <v>2018</v>
      </c>
      <c r="D1163" s="4">
        <v>300</v>
      </c>
      <c r="E1163" s="4">
        <v>1159</v>
      </c>
      <c r="F1163" s="4">
        <v>72291</v>
      </c>
      <c r="G1163" s="4">
        <v>14244</v>
      </c>
      <c r="H1163" s="113">
        <v>11.1</v>
      </c>
      <c r="I1163" s="113">
        <v>291.39999999999998</v>
      </c>
      <c r="J1163" s="113">
        <v>142.9</v>
      </c>
      <c r="K1163" s="114">
        <v>0.49677098857426727</v>
      </c>
      <c r="L1163" s="116">
        <v>175.09220382749044</v>
      </c>
      <c r="M1163" s="116">
        <v>5.0426178429701274</v>
      </c>
      <c r="P1163" s="40">
        <v>173.1</v>
      </c>
      <c r="Q1163" s="40">
        <v>1.2</v>
      </c>
      <c r="R1163" s="40">
        <v>-1.9922038274904423</v>
      </c>
      <c r="S1163" s="41"/>
      <c r="T1163" s="20">
        <v>9.3000000000000007</v>
      </c>
      <c r="U1163" s="20">
        <v>3.2</v>
      </c>
      <c r="V1163" s="20">
        <v>604</v>
      </c>
      <c r="W1163" s="20" t="s">
        <v>684</v>
      </c>
      <c r="X1163" s="20">
        <v>12.2</v>
      </c>
      <c r="Y1163" s="20">
        <v>0.10199999999999999</v>
      </c>
      <c r="Z1163" s="20">
        <v>0.56999999999999995</v>
      </c>
      <c r="AA1163" s="20">
        <v>1.67</v>
      </c>
      <c r="AB1163" s="20">
        <v>0.27600000000000002</v>
      </c>
      <c r="AC1163" s="20">
        <v>10</v>
      </c>
      <c r="AD1163" s="20">
        <v>4.03</v>
      </c>
      <c r="AE1163" s="20">
        <v>45.7</v>
      </c>
      <c r="AF1163" s="20">
        <v>17.399999999999999</v>
      </c>
      <c r="AG1163" s="20">
        <v>91.5</v>
      </c>
      <c r="AH1163" s="20">
        <v>20.100000000000001</v>
      </c>
      <c r="AI1163" s="20">
        <v>208</v>
      </c>
      <c r="AJ1163" s="20">
        <v>41.1</v>
      </c>
      <c r="AK1163" s="20">
        <v>11830</v>
      </c>
      <c r="AM1163" s="100">
        <v>5.7490000000000004E-4</v>
      </c>
      <c r="AN1163" s="100">
        <v>2.3E-6</v>
      </c>
      <c r="AO1163" s="100">
        <v>1.46777</v>
      </c>
      <c r="AP1163" s="100">
        <v>1.2999999999999999E-4</v>
      </c>
      <c r="AQ1163" s="100">
        <v>2.2689999999999998E-2</v>
      </c>
      <c r="AR1163" s="100">
        <v>2.0000000000000001E-4</v>
      </c>
      <c r="AS1163" s="100">
        <v>0.28281800000000001</v>
      </c>
      <c r="AT1163" s="100">
        <v>3.6000000000000001E-5</v>
      </c>
      <c r="AU1163" s="105">
        <v>0.28281611759322534</v>
      </c>
      <c r="AV1163" s="105">
        <v>4.9928280136035674</v>
      </c>
      <c r="AW1163" s="105">
        <v>1.2735474373724929</v>
      </c>
      <c r="AX1163" s="106">
        <v>0.28281613904592812</v>
      </c>
      <c r="AY1163" s="106">
        <v>4.9492100784309656</v>
      </c>
      <c r="AZ1163" s="106">
        <v>1.2735417885905449</v>
      </c>
      <c r="BA1163" s="100">
        <v>68.77619829517792</v>
      </c>
      <c r="BB1163" s="100">
        <v>16.004843077686289</v>
      </c>
      <c r="BC1163" s="100">
        <v>3.8512601978133687</v>
      </c>
      <c r="BD1163" s="100">
        <v>3.6512949987117016E-2</v>
      </c>
      <c r="BE1163" s="100">
        <v>0.42598441651636515</v>
      </c>
      <c r="BF1163" s="100">
        <v>1.227240819011433</v>
      </c>
      <c r="BG1163" s="100">
        <v>5.5986523313579415</v>
      </c>
      <c r="BH1163" s="100">
        <v>3.5600126237439085</v>
      </c>
      <c r="BI1163" s="100">
        <v>0.37730048320020915</v>
      </c>
      <c r="BJ1163" s="100">
        <v>0.14199480550545507</v>
      </c>
      <c r="BK1163" s="100">
        <v>8</v>
      </c>
      <c r="BL1163" s="100">
        <v>2</v>
      </c>
      <c r="BM1163" s="100">
        <v>48</v>
      </c>
      <c r="BN1163" s="100">
        <v>30</v>
      </c>
      <c r="BO1163" s="100">
        <v>5</v>
      </c>
      <c r="BP1163" s="100" t="s">
        <v>1712</v>
      </c>
      <c r="BQ1163" s="100" t="s">
        <v>1707</v>
      </c>
      <c r="BR1163" s="100">
        <v>60</v>
      </c>
      <c r="BS1163" s="100">
        <v>12</v>
      </c>
      <c r="BT1163" s="100">
        <v>0.9</v>
      </c>
      <c r="BU1163" s="100" t="s">
        <v>1713</v>
      </c>
      <c r="BV1163" s="100">
        <v>98</v>
      </c>
      <c r="BW1163" s="100">
        <v>178</v>
      </c>
      <c r="BX1163" s="100">
        <v>12.5</v>
      </c>
      <c r="BY1163" s="100">
        <v>99</v>
      </c>
      <c r="BZ1163" s="100">
        <v>7.5</v>
      </c>
      <c r="CA1163" s="100" t="s">
        <v>1708</v>
      </c>
      <c r="CB1163" s="100" t="s">
        <v>1709</v>
      </c>
      <c r="CC1163" s="100" t="s">
        <v>1710</v>
      </c>
      <c r="CD1163" s="100" t="s">
        <v>1706</v>
      </c>
      <c r="CE1163" s="100">
        <v>4.7</v>
      </c>
      <c r="CF1163" s="100">
        <v>3.8</v>
      </c>
      <c r="CG1163" s="100">
        <v>919</v>
      </c>
      <c r="CH1163" s="100">
        <v>23.7</v>
      </c>
      <c r="CI1163" s="100">
        <v>43.9</v>
      </c>
      <c r="CJ1163" s="100">
        <v>4.5</v>
      </c>
      <c r="CK1163" s="100">
        <v>15.6</v>
      </c>
      <c r="CL1163" s="100">
        <v>3.01</v>
      </c>
      <c r="CM1163" s="100">
        <v>0.66</v>
      </c>
      <c r="CN1163" s="100">
        <v>2.25</v>
      </c>
      <c r="CO1163" s="100">
        <v>0.35</v>
      </c>
      <c r="CP1163" s="100">
        <v>2.15</v>
      </c>
      <c r="CQ1163" s="100">
        <v>0.44</v>
      </c>
      <c r="CR1163" s="100">
        <v>1.21</v>
      </c>
      <c r="CS1163" s="100">
        <v>0.184</v>
      </c>
      <c r="CT1163" s="100">
        <v>1.31</v>
      </c>
      <c r="CU1163" s="100">
        <v>0.22</v>
      </c>
      <c r="CV1163" s="100">
        <v>2.8</v>
      </c>
      <c r="CW1163" s="100">
        <v>0.72</v>
      </c>
      <c r="CX1163" s="100">
        <v>2.2000000000000002</v>
      </c>
      <c r="CY1163" s="100">
        <v>0.43</v>
      </c>
      <c r="CZ1163" s="100">
        <v>17</v>
      </c>
      <c r="DA1163" s="100" t="s">
        <v>1710</v>
      </c>
      <c r="DB1163" s="100">
        <v>16</v>
      </c>
      <c r="DC1163" s="100">
        <v>2.0699999999999998</v>
      </c>
    </row>
    <row r="1164" spans="1:107" x14ac:dyDescent="0.25">
      <c r="A1164" s="4" t="s">
        <v>291</v>
      </c>
      <c r="B1164" s="4" t="s">
        <v>702</v>
      </c>
      <c r="C1164" s="4">
        <v>2018</v>
      </c>
      <c r="D1164" s="4">
        <v>301</v>
      </c>
      <c r="E1164" s="4">
        <v>1160</v>
      </c>
      <c r="F1164" s="4">
        <v>71681</v>
      </c>
      <c r="G1164" s="4">
        <v>13305</v>
      </c>
      <c r="H1164" s="113">
        <v>8.93</v>
      </c>
      <c r="I1164" s="113">
        <v>248.3</v>
      </c>
      <c r="J1164" s="113">
        <v>120.7</v>
      </c>
      <c r="K1164" s="114">
        <v>0.48995590396864286</v>
      </c>
      <c r="L1164" s="116">
        <v>172.95356397612608</v>
      </c>
      <c r="M1164" s="116">
        <v>5.3627091387463324</v>
      </c>
      <c r="P1164" s="40">
        <v>173.1</v>
      </c>
      <c r="Q1164" s="40">
        <v>1.2</v>
      </c>
      <c r="R1164" s="40">
        <v>0.14643602387391752</v>
      </c>
      <c r="S1164" s="41"/>
      <c r="T1164" s="20">
        <v>8.5</v>
      </c>
      <c r="U1164" s="20">
        <v>3.7</v>
      </c>
      <c r="V1164" s="20">
        <v>644</v>
      </c>
      <c r="W1164" s="20" t="s">
        <v>684</v>
      </c>
      <c r="X1164" s="20">
        <v>8.26</v>
      </c>
      <c r="Y1164" s="20" t="s">
        <v>684</v>
      </c>
      <c r="Z1164" s="20">
        <v>0.56999999999999995</v>
      </c>
      <c r="AA1164" s="20">
        <v>1.79</v>
      </c>
      <c r="AB1164" s="20">
        <v>0.37</v>
      </c>
      <c r="AC1164" s="20">
        <v>12.7</v>
      </c>
      <c r="AD1164" s="20">
        <v>4.7</v>
      </c>
      <c r="AE1164" s="20">
        <v>54.8</v>
      </c>
      <c r="AF1164" s="20">
        <v>21</v>
      </c>
      <c r="AG1164" s="20">
        <v>107.8</v>
      </c>
      <c r="AH1164" s="20">
        <v>24.3</v>
      </c>
      <c r="AI1164" s="20">
        <v>229</v>
      </c>
      <c r="AJ1164" s="20">
        <v>48.2</v>
      </c>
      <c r="AK1164" s="20">
        <v>9750</v>
      </c>
      <c r="AM1164" s="100">
        <v>7.4910000000000005E-4</v>
      </c>
      <c r="AN1164" s="100">
        <v>1.9999999999999999E-6</v>
      </c>
      <c r="AO1164" s="100">
        <v>1.4677800000000001</v>
      </c>
      <c r="AP1164" s="100">
        <v>1.2999999999999999E-4</v>
      </c>
      <c r="AQ1164" s="100">
        <v>3.0200000000000001E-2</v>
      </c>
      <c r="AR1164" s="100">
        <v>1.2E-4</v>
      </c>
      <c r="AS1164" s="100">
        <v>0.282833</v>
      </c>
      <c r="AT1164" s="100">
        <v>3.5333333333333336E-5</v>
      </c>
      <c r="AU1164" s="105">
        <v>0.2828305772143247</v>
      </c>
      <c r="AV1164" s="105">
        <v>5.4567150592266245</v>
      </c>
      <c r="AW1164" s="105">
        <v>1.2499572738824816</v>
      </c>
      <c r="AX1164" s="106">
        <v>0.28283057515968824</v>
      </c>
      <c r="AY1164" s="106">
        <v>5.4599043600522812</v>
      </c>
      <c r="AZ1164" s="106">
        <v>1.2499576813944235</v>
      </c>
      <c r="BA1164" s="100">
        <v>68.77619829517792</v>
      </c>
      <c r="BB1164" s="100">
        <v>16.004843077686289</v>
      </c>
      <c r="BC1164" s="100">
        <v>3.8512601978133687</v>
      </c>
      <c r="BD1164" s="100">
        <v>3.6512949987117016E-2</v>
      </c>
      <c r="BE1164" s="100">
        <v>0.42598441651636515</v>
      </c>
      <c r="BF1164" s="100">
        <v>1.227240819011433</v>
      </c>
      <c r="BG1164" s="100">
        <v>5.5986523313579415</v>
      </c>
      <c r="BH1164" s="100">
        <v>3.5600126237439085</v>
      </c>
      <c r="BI1164" s="100">
        <v>0.37730048320020915</v>
      </c>
      <c r="BJ1164" s="100">
        <v>0.14199480550545507</v>
      </c>
      <c r="BK1164" s="100">
        <v>8</v>
      </c>
      <c r="BL1164" s="100">
        <v>2</v>
      </c>
      <c r="BM1164" s="100">
        <v>48</v>
      </c>
      <c r="BN1164" s="100">
        <v>30</v>
      </c>
      <c r="BO1164" s="100">
        <v>5</v>
      </c>
      <c r="BP1164" s="100" t="s">
        <v>1712</v>
      </c>
      <c r="BQ1164" s="100" t="s">
        <v>1707</v>
      </c>
      <c r="BR1164" s="100">
        <v>60</v>
      </c>
      <c r="BS1164" s="100">
        <v>12</v>
      </c>
      <c r="BT1164" s="100">
        <v>0.9</v>
      </c>
      <c r="BU1164" s="100" t="s">
        <v>1713</v>
      </c>
      <c r="BV1164" s="100">
        <v>98</v>
      </c>
      <c r="BW1164" s="100">
        <v>178</v>
      </c>
      <c r="BX1164" s="100">
        <v>12.5</v>
      </c>
      <c r="BY1164" s="100">
        <v>99</v>
      </c>
      <c r="BZ1164" s="100">
        <v>7.5</v>
      </c>
      <c r="CA1164" s="100" t="s">
        <v>1708</v>
      </c>
      <c r="CB1164" s="100" t="s">
        <v>1709</v>
      </c>
      <c r="CC1164" s="100" t="s">
        <v>1710</v>
      </c>
      <c r="CD1164" s="100" t="s">
        <v>1706</v>
      </c>
      <c r="CE1164" s="100">
        <v>4.7</v>
      </c>
      <c r="CF1164" s="100">
        <v>3.8</v>
      </c>
      <c r="CG1164" s="100">
        <v>919</v>
      </c>
      <c r="CH1164" s="100">
        <v>23.7</v>
      </c>
      <c r="CI1164" s="100">
        <v>43.9</v>
      </c>
      <c r="CJ1164" s="100">
        <v>4.5</v>
      </c>
      <c r="CK1164" s="100">
        <v>15.6</v>
      </c>
      <c r="CL1164" s="100">
        <v>3.01</v>
      </c>
      <c r="CM1164" s="100">
        <v>0.66</v>
      </c>
      <c r="CN1164" s="100">
        <v>2.25</v>
      </c>
      <c r="CO1164" s="100">
        <v>0.35</v>
      </c>
      <c r="CP1164" s="100">
        <v>2.15</v>
      </c>
      <c r="CQ1164" s="100">
        <v>0.44</v>
      </c>
      <c r="CR1164" s="100">
        <v>1.21</v>
      </c>
      <c r="CS1164" s="100">
        <v>0.184</v>
      </c>
      <c r="CT1164" s="100">
        <v>1.31</v>
      </c>
      <c r="CU1164" s="100">
        <v>0.22</v>
      </c>
      <c r="CV1164" s="100">
        <v>2.8</v>
      </c>
      <c r="CW1164" s="100">
        <v>0.72</v>
      </c>
      <c r="CX1164" s="100">
        <v>2.2000000000000002</v>
      </c>
      <c r="CY1164" s="100">
        <v>0.43</v>
      </c>
      <c r="CZ1164" s="100">
        <v>17</v>
      </c>
      <c r="DA1164" s="100" t="s">
        <v>1710</v>
      </c>
      <c r="DB1164" s="100">
        <v>16</v>
      </c>
      <c r="DC1164" s="100">
        <v>2.0699999999999998</v>
      </c>
    </row>
    <row r="1165" spans="1:107" x14ac:dyDescent="0.25">
      <c r="A1165" s="44" t="s">
        <v>311</v>
      </c>
      <c r="B1165" s="44" t="s">
        <v>702</v>
      </c>
      <c r="C1165" s="44">
        <v>2018</v>
      </c>
      <c r="D1165" s="44">
        <v>302</v>
      </c>
      <c r="E1165" s="44">
        <v>1161</v>
      </c>
      <c r="F1165" s="44">
        <v>71428</v>
      </c>
      <c r="G1165" s="44">
        <v>13139</v>
      </c>
      <c r="H1165" s="118">
        <v>19.13</v>
      </c>
      <c r="I1165" s="118">
        <v>129.1</v>
      </c>
      <c r="J1165" s="118">
        <v>40.53</v>
      </c>
      <c r="K1165" s="119">
        <v>0.31867431485022307</v>
      </c>
      <c r="L1165" s="123">
        <v>1070.9134196049922</v>
      </c>
      <c r="M1165" s="123">
        <v>147.63933474388179</v>
      </c>
      <c r="N1165" s="44"/>
      <c r="O1165" s="44" t="s">
        <v>1773</v>
      </c>
      <c r="P1165" s="125">
        <v>173.1</v>
      </c>
      <c r="Q1165" s="125">
        <v>1.2</v>
      </c>
      <c r="R1165" s="125">
        <v>-897.81341960499219</v>
      </c>
      <c r="S1165" s="126"/>
      <c r="T1165" s="124">
        <v>3.4</v>
      </c>
      <c r="U1165" s="124">
        <v>2.7</v>
      </c>
      <c r="V1165" s="124">
        <v>337</v>
      </c>
      <c r="W1165" s="124" t="s">
        <v>684</v>
      </c>
      <c r="X1165" s="124">
        <v>8.82</v>
      </c>
      <c r="Y1165" s="124" t="s">
        <v>684</v>
      </c>
      <c r="Z1165" s="124">
        <v>0.34</v>
      </c>
      <c r="AA1165" s="124">
        <v>1.01</v>
      </c>
      <c r="AB1165" s="124">
        <v>0.10100000000000001</v>
      </c>
      <c r="AC1165" s="124">
        <v>4.59</v>
      </c>
      <c r="AD1165" s="124">
        <v>2.17</v>
      </c>
      <c r="AE1165" s="124">
        <v>28.4</v>
      </c>
      <c r="AF1165" s="124">
        <v>10.92</v>
      </c>
      <c r="AG1165" s="124">
        <v>52.9</v>
      </c>
      <c r="AH1165" s="124">
        <v>11.37</v>
      </c>
      <c r="AI1165" s="124">
        <v>123</v>
      </c>
      <c r="AJ1165" s="124">
        <v>22.7</v>
      </c>
      <c r="AK1165" s="124">
        <v>10410</v>
      </c>
      <c r="AL1165" s="44"/>
      <c r="AM1165" s="124" t="s">
        <v>734</v>
      </c>
      <c r="AN1165" s="124" t="s">
        <v>734</v>
      </c>
      <c r="AO1165" s="124" t="s">
        <v>734</v>
      </c>
      <c r="AP1165" s="124" t="s">
        <v>734</v>
      </c>
      <c r="AQ1165" s="124" t="s">
        <v>734</v>
      </c>
      <c r="AR1165" s="124" t="s">
        <v>734</v>
      </c>
      <c r="AS1165" s="124" t="s">
        <v>734</v>
      </c>
      <c r="AT1165" s="124" t="s">
        <v>734</v>
      </c>
      <c r="AU1165" s="127" t="s">
        <v>734</v>
      </c>
      <c r="AV1165" s="127" t="s">
        <v>734</v>
      </c>
      <c r="AW1165" s="127" t="s">
        <v>734</v>
      </c>
      <c r="AX1165" s="128" t="s">
        <v>734</v>
      </c>
      <c r="AY1165" s="128" t="s">
        <v>734</v>
      </c>
      <c r="AZ1165" s="128" t="s">
        <v>734</v>
      </c>
      <c r="BA1165" s="124">
        <v>68.77619829517792</v>
      </c>
      <c r="BB1165" s="124">
        <v>16.004843077686289</v>
      </c>
      <c r="BC1165" s="124">
        <v>3.8512601978133687</v>
      </c>
      <c r="BD1165" s="124">
        <v>3.6512949987117016E-2</v>
      </c>
      <c r="BE1165" s="124">
        <v>0.42598441651636515</v>
      </c>
      <c r="BF1165" s="124">
        <v>1.227240819011433</v>
      </c>
      <c r="BG1165" s="124">
        <v>5.5986523313579415</v>
      </c>
      <c r="BH1165" s="124">
        <v>3.5600126237439085</v>
      </c>
      <c r="BI1165" s="124">
        <v>0.37730048320020915</v>
      </c>
      <c r="BJ1165" s="124">
        <v>0.14199480550545507</v>
      </c>
      <c r="BK1165" s="124">
        <v>8</v>
      </c>
      <c r="BL1165" s="124">
        <v>2</v>
      </c>
      <c r="BM1165" s="124">
        <v>48</v>
      </c>
      <c r="BN1165" s="124">
        <v>30</v>
      </c>
      <c r="BO1165" s="124">
        <v>5</v>
      </c>
      <c r="BP1165" s="124" t="s">
        <v>1712</v>
      </c>
      <c r="BQ1165" s="124" t="s">
        <v>1707</v>
      </c>
      <c r="BR1165" s="124">
        <v>60</v>
      </c>
      <c r="BS1165" s="124">
        <v>12</v>
      </c>
      <c r="BT1165" s="124">
        <v>0.9</v>
      </c>
      <c r="BU1165" s="124" t="s">
        <v>1713</v>
      </c>
      <c r="BV1165" s="124">
        <v>98</v>
      </c>
      <c r="BW1165" s="124">
        <v>178</v>
      </c>
      <c r="BX1165" s="124">
        <v>12.5</v>
      </c>
      <c r="BY1165" s="124">
        <v>99</v>
      </c>
      <c r="BZ1165" s="124">
        <v>7.5</v>
      </c>
      <c r="CA1165" s="124" t="s">
        <v>1708</v>
      </c>
      <c r="CB1165" s="124" t="s">
        <v>1709</v>
      </c>
      <c r="CC1165" s="124" t="s">
        <v>1710</v>
      </c>
      <c r="CD1165" s="124" t="s">
        <v>1706</v>
      </c>
      <c r="CE1165" s="124">
        <v>4.7</v>
      </c>
      <c r="CF1165" s="124">
        <v>3.8</v>
      </c>
      <c r="CG1165" s="124">
        <v>919</v>
      </c>
      <c r="CH1165" s="124">
        <v>23.7</v>
      </c>
      <c r="CI1165" s="124">
        <v>43.9</v>
      </c>
      <c r="CJ1165" s="124">
        <v>4.5</v>
      </c>
      <c r="CK1165" s="124">
        <v>15.6</v>
      </c>
      <c r="CL1165" s="124">
        <v>3.01</v>
      </c>
      <c r="CM1165" s="124">
        <v>0.66</v>
      </c>
      <c r="CN1165" s="124">
        <v>2.25</v>
      </c>
      <c r="CO1165" s="124">
        <v>0.35</v>
      </c>
      <c r="CP1165" s="124">
        <v>2.15</v>
      </c>
      <c r="CQ1165" s="124">
        <v>0.44</v>
      </c>
      <c r="CR1165" s="124">
        <v>1.21</v>
      </c>
      <c r="CS1165" s="124">
        <v>0.184</v>
      </c>
      <c r="CT1165" s="124">
        <v>1.31</v>
      </c>
      <c r="CU1165" s="124">
        <v>0.22</v>
      </c>
      <c r="CV1165" s="124">
        <v>2.8</v>
      </c>
      <c r="CW1165" s="124">
        <v>0.72</v>
      </c>
      <c r="CX1165" s="124">
        <v>2.2000000000000002</v>
      </c>
      <c r="CY1165" s="124">
        <v>0.43</v>
      </c>
      <c r="CZ1165" s="124">
        <v>17</v>
      </c>
      <c r="DA1165" s="124" t="s">
        <v>1710</v>
      </c>
      <c r="DB1165" s="124">
        <v>16</v>
      </c>
      <c r="DC1165" s="124">
        <v>2.0699999999999998</v>
      </c>
    </row>
    <row r="1166" spans="1:107" x14ac:dyDescent="0.25">
      <c r="A1166" s="53" t="s">
        <v>305</v>
      </c>
      <c r="B1166" s="53" t="s">
        <v>702</v>
      </c>
      <c r="C1166" s="53">
        <v>2018</v>
      </c>
      <c r="D1166" s="53">
        <v>303</v>
      </c>
      <c r="E1166" s="53">
        <v>1162</v>
      </c>
      <c r="F1166" s="53">
        <v>71715</v>
      </c>
      <c r="G1166" s="53">
        <v>13421</v>
      </c>
      <c r="H1166" s="109">
        <v>38.11</v>
      </c>
      <c r="I1166" s="109">
        <v>328.4</v>
      </c>
      <c r="J1166" s="109">
        <v>197.9</v>
      </c>
      <c r="K1166" s="110">
        <v>0.60606060606060608</v>
      </c>
      <c r="L1166" s="112">
        <v>409.66959987560665</v>
      </c>
      <c r="M1166" s="112">
        <v>12.220662478847046</v>
      </c>
      <c r="N1166" s="53"/>
      <c r="O1166" s="53" t="s">
        <v>1774</v>
      </c>
      <c r="P1166" s="57">
        <v>173.1</v>
      </c>
      <c r="Q1166" s="57">
        <v>1.2</v>
      </c>
      <c r="R1166" s="57">
        <v>-236.56959987560666</v>
      </c>
      <c r="S1166" s="58"/>
      <c r="T1166" s="56">
        <v>10.1</v>
      </c>
      <c r="U1166" s="56">
        <v>4.0999999999999996</v>
      </c>
      <c r="V1166" s="56">
        <v>1119</v>
      </c>
      <c r="W1166" s="56" t="s">
        <v>684</v>
      </c>
      <c r="X1166" s="56">
        <v>19.600000000000001</v>
      </c>
      <c r="Y1166" s="56">
        <v>0.25800000000000001</v>
      </c>
      <c r="Z1166" s="56">
        <v>1.55</v>
      </c>
      <c r="AA1166" s="56">
        <v>5.04</v>
      </c>
      <c r="AB1166" s="56">
        <v>1</v>
      </c>
      <c r="AC1166" s="56">
        <v>25.8</v>
      </c>
      <c r="AD1166" s="56">
        <v>9.67</v>
      </c>
      <c r="AE1166" s="56">
        <v>98.3</v>
      </c>
      <c r="AF1166" s="56">
        <v>37</v>
      </c>
      <c r="AG1166" s="56">
        <v>186</v>
      </c>
      <c r="AH1166" s="56">
        <v>35.200000000000003</v>
      </c>
      <c r="AI1166" s="56">
        <v>357</v>
      </c>
      <c r="AJ1166" s="56">
        <v>65.599999999999994</v>
      </c>
      <c r="AK1166" s="56">
        <v>9880</v>
      </c>
      <c r="AL1166" s="53"/>
      <c r="AM1166" s="56">
        <v>1.67E-3</v>
      </c>
      <c r="AN1166" s="56">
        <v>2.0000000000000002E-5</v>
      </c>
      <c r="AO1166" s="56">
        <v>1.4677199999999999</v>
      </c>
      <c r="AP1166" s="56">
        <v>1.2E-4</v>
      </c>
      <c r="AQ1166" s="56">
        <v>5.9360000000000003E-2</v>
      </c>
      <c r="AR1166" s="56">
        <v>3.4000000000000002E-4</v>
      </c>
      <c r="AS1166" s="56">
        <v>0.28250999999999998</v>
      </c>
      <c r="AT1166" s="56">
        <v>3.2666666666666663E-5</v>
      </c>
      <c r="AU1166" s="59">
        <v>0.28249717798020907</v>
      </c>
      <c r="AV1166" s="59">
        <v>-1.0563963869369974</v>
      </c>
      <c r="AW1166" s="59">
        <v>1.1562315774386589</v>
      </c>
      <c r="AX1166" s="60">
        <v>0.28250459420194812</v>
      </c>
      <c r="AY1166" s="60">
        <v>-6.0720504168043643</v>
      </c>
      <c r="AZ1166" s="60">
        <v>1.1556212526099388</v>
      </c>
      <c r="BA1166" s="56">
        <v>68.77619829517792</v>
      </c>
      <c r="BB1166" s="56">
        <v>16.004843077686289</v>
      </c>
      <c r="BC1166" s="56">
        <v>3.8512601978133687</v>
      </c>
      <c r="BD1166" s="56">
        <v>3.6512949987117016E-2</v>
      </c>
      <c r="BE1166" s="56">
        <v>0.42598441651636515</v>
      </c>
      <c r="BF1166" s="56">
        <v>1.227240819011433</v>
      </c>
      <c r="BG1166" s="56">
        <v>5.5986523313579415</v>
      </c>
      <c r="BH1166" s="56">
        <v>3.5600126237439085</v>
      </c>
      <c r="BI1166" s="56">
        <v>0.37730048320020915</v>
      </c>
      <c r="BJ1166" s="56">
        <v>0.14199480550545507</v>
      </c>
      <c r="BK1166" s="56">
        <v>8</v>
      </c>
      <c r="BL1166" s="56">
        <v>2</v>
      </c>
      <c r="BM1166" s="56">
        <v>48</v>
      </c>
      <c r="BN1166" s="56">
        <v>30</v>
      </c>
      <c r="BO1166" s="56">
        <v>5</v>
      </c>
      <c r="BP1166" s="56" t="s">
        <v>1712</v>
      </c>
      <c r="BQ1166" s="56" t="s">
        <v>1707</v>
      </c>
      <c r="BR1166" s="56">
        <v>60</v>
      </c>
      <c r="BS1166" s="56">
        <v>12</v>
      </c>
      <c r="BT1166" s="56">
        <v>0.9</v>
      </c>
      <c r="BU1166" s="56" t="s">
        <v>1713</v>
      </c>
      <c r="BV1166" s="56">
        <v>98</v>
      </c>
      <c r="BW1166" s="56">
        <v>178</v>
      </c>
      <c r="BX1166" s="56">
        <v>12.5</v>
      </c>
      <c r="BY1166" s="56">
        <v>99</v>
      </c>
      <c r="BZ1166" s="56">
        <v>7.5</v>
      </c>
      <c r="CA1166" s="56" t="s">
        <v>1708</v>
      </c>
      <c r="CB1166" s="56" t="s">
        <v>1709</v>
      </c>
      <c r="CC1166" s="56" t="s">
        <v>1710</v>
      </c>
      <c r="CD1166" s="56" t="s">
        <v>1706</v>
      </c>
      <c r="CE1166" s="56">
        <v>4.7</v>
      </c>
      <c r="CF1166" s="56">
        <v>3.8</v>
      </c>
      <c r="CG1166" s="56">
        <v>919</v>
      </c>
      <c r="CH1166" s="56">
        <v>23.7</v>
      </c>
      <c r="CI1166" s="56">
        <v>43.9</v>
      </c>
      <c r="CJ1166" s="56">
        <v>4.5</v>
      </c>
      <c r="CK1166" s="56">
        <v>15.6</v>
      </c>
      <c r="CL1166" s="56">
        <v>3.01</v>
      </c>
      <c r="CM1166" s="56">
        <v>0.66</v>
      </c>
      <c r="CN1166" s="56">
        <v>2.25</v>
      </c>
      <c r="CO1166" s="56">
        <v>0.35</v>
      </c>
      <c r="CP1166" s="56">
        <v>2.15</v>
      </c>
      <c r="CQ1166" s="56">
        <v>0.44</v>
      </c>
      <c r="CR1166" s="56">
        <v>1.21</v>
      </c>
      <c r="CS1166" s="56">
        <v>0.184</v>
      </c>
      <c r="CT1166" s="56">
        <v>1.31</v>
      </c>
      <c r="CU1166" s="56">
        <v>0.22</v>
      </c>
      <c r="CV1166" s="56">
        <v>2.8</v>
      </c>
      <c r="CW1166" s="56">
        <v>0.72</v>
      </c>
      <c r="CX1166" s="56">
        <v>2.2000000000000002</v>
      </c>
      <c r="CY1166" s="56">
        <v>0.43</v>
      </c>
      <c r="CZ1166" s="56">
        <v>17</v>
      </c>
      <c r="DA1166" s="56" t="s">
        <v>1710</v>
      </c>
      <c r="DB1166" s="56">
        <v>16</v>
      </c>
      <c r="DC1166" s="56">
        <v>2.0699999999999998</v>
      </c>
    </row>
    <row r="1167" spans="1:107" x14ac:dyDescent="0.25">
      <c r="A1167" s="4" t="s">
        <v>299</v>
      </c>
      <c r="B1167" s="4" t="s">
        <v>702</v>
      </c>
      <c r="C1167" s="4">
        <v>2018</v>
      </c>
      <c r="D1167" s="4">
        <v>304</v>
      </c>
      <c r="E1167" s="4">
        <v>1163</v>
      </c>
      <c r="F1167" s="4">
        <v>71627</v>
      </c>
      <c r="G1167" s="4">
        <v>13550</v>
      </c>
      <c r="H1167" s="113">
        <v>6.19</v>
      </c>
      <c r="I1167" s="113">
        <v>177.4</v>
      </c>
      <c r="J1167" s="113">
        <v>89.5</v>
      </c>
      <c r="K1167" s="114">
        <v>0.509683995922528</v>
      </c>
      <c r="L1167" s="116">
        <v>175.09220382749044</v>
      </c>
      <c r="M1167" s="116">
        <v>5.6020540108477395</v>
      </c>
      <c r="O1167" s="71"/>
      <c r="P1167" s="101">
        <v>173.1</v>
      </c>
      <c r="Q1167" s="101">
        <v>1.2</v>
      </c>
      <c r="R1167" s="101">
        <v>-1.9922038274904423</v>
      </c>
      <c r="S1167" s="102"/>
      <c r="T1167" s="20">
        <v>10</v>
      </c>
      <c r="U1167" s="20">
        <v>4.5999999999999996</v>
      </c>
      <c r="V1167" s="20">
        <v>574</v>
      </c>
      <c r="W1167" s="20" t="s">
        <v>684</v>
      </c>
      <c r="X1167" s="20">
        <v>10.96</v>
      </c>
      <c r="Y1167" s="20" t="s">
        <v>684</v>
      </c>
      <c r="Z1167" s="20">
        <v>0.37</v>
      </c>
      <c r="AA1167" s="20">
        <v>1.18</v>
      </c>
      <c r="AB1167" s="20">
        <v>0.223</v>
      </c>
      <c r="AC1167" s="20">
        <v>7.1</v>
      </c>
      <c r="AD1167" s="20">
        <v>3.4</v>
      </c>
      <c r="AE1167" s="20">
        <v>42.3</v>
      </c>
      <c r="AF1167" s="20">
        <v>17</v>
      </c>
      <c r="AG1167" s="20">
        <v>96.4</v>
      </c>
      <c r="AH1167" s="20">
        <v>21</v>
      </c>
      <c r="AI1167" s="20">
        <v>225</v>
      </c>
      <c r="AJ1167" s="20">
        <v>41.6</v>
      </c>
      <c r="AK1167" s="20">
        <v>10180</v>
      </c>
      <c r="AM1167" s="100">
        <v>6.4099999999999997E-4</v>
      </c>
      <c r="AN1167" s="100">
        <v>3.1999999999999999E-6</v>
      </c>
      <c r="AO1167" s="100">
        <v>1.4677100000000001</v>
      </c>
      <c r="AP1167" s="100">
        <v>1.2999999999999999E-4</v>
      </c>
      <c r="AQ1167" s="100">
        <v>2.5049999999999999E-2</v>
      </c>
      <c r="AR1167" s="100">
        <v>2.5999999999999998E-4</v>
      </c>
      <c r="AS1167" s="100">
        <v>0.28281099999999998</v>
      </c>
      <c r="AT1167" s="100">
        <v>3.6666666666666666E-5</v>
      </c>
      <c r="AU1167" s="105">
        <v>0.28280890116064955</v>
      </c>
      <c r="AV1167" s="105">
        <v>4.737537202108566</v>
      </c>
      <c r="AW1167" s="105">
        <v>1.2971316491756872</v>
      </c>
      <c r="AX1167" s="106">
        <v>0.2828089250799094</v>
      </c>
      <c r="AY1167" s="106">
        <v>4.6940076565893385</v>
      </c>
      <c r="AZ1167" s="106">
        <v>1.297125895786666</v>
      </c>
      <c r="BA1167" s="100">
        <v>68.77619829517792</v>
      </c>
      <c r="BB1167" s="100">
        <v>16.004843077686289</v>
      </c>
      <c r="BC1167" s="100">
        <v>3.8512601978133687</v>
      </c>
      <c r="BD1167" s="100">
        <v>3.6512949987117016E-2</v>
      </c>
      <c r="BE1167" s="100">
        <v>0.42598441651636515</v>
      </c>
      <c r="BF1167" s="100">
        <v>1.227240819011433</v>
      </c>
      <c r="BG1167" s="100">
        <v>5.5986523313579415</v>
      </c>
      <c r="BH1167" s="100">
        <v>3.5600126237439085</v>
      </c>
      <c r="BI1167" s="100">
        <v>0.37730048320020915</v>
      </c>
      <c r="BJ1167" s="100">
        <v>0.14199480550545507</v>
      </c>
      <c r="BK1167" s="100">
        <v>8</v>
      </c>
      <c r="BL1167" s="100">
        <v>2</v>
      </c>
      <c r="BM1167" s="100">
        <v>48</v>
      </c>
      <c r="BN1167" s="100">
        <v>30</v>
      </c>
      <c r="BO1167" s="100">
        <v>5</v>
      </c>
      <c r="BP1167" s="100" t="s">
        <v>1712</v>
      </c>
      <c r="BQ1167" s="100" t="s">
        <v>1707</v>
      </c>
      <c r="BR1167" s="100">
        <v>60</v>
      </c>
      <c r="BS1167" s="100">
        <v>12</v>
      </c>
      <c r="BT1167" s="100">
        <v>0.9</v>
      </c>
      <c r="BU1167" s="100" t="s">
        <v>1713</v>
      </c>
      <c r="BV1167" s="100">
        <v>98</v>
      </c>
      <c r="BW1167" s="100">
        <v>178</v>
      </c>
      <c r="BX1167" s="100">
        <v>12.5</v>
      </c>
      <c r="BY1167" s="100">
        <v>99</v>
      </c>
      <c r="BZ1167" s="100">
        <v>7.5</v>
      </c>
      <c r="CA1167" s="100" t="s">
        <v>1708</v>
      </c>
      <c r="CB1167" s="100" t="s">
        <v>1709</v>
      </c>
      <c r="CC1167" s="100" t="s">
        <v>1710</v>
      </c>
      <c r="CD1167" s="100" t="s">
        <v>1706</v>
      </c>
      <c r="CE1167" s="100">
        <v>4.7</v>
      </c>
      <c r="CF1167" s="100">
        <v>3.8</v>
      </c>
      <c r="CG1167" s="100">
        <v>919</v>
      </c>
      <c r="CH1167" s="100">
        <v>23.7</v>
      </c>
      <c r="CI1167" s="100">
        <v>43.9</v>
      </c>
      <c r="CJ1167" s="100">
        <v>4.5</v>
      </c>
      <c r="CK1167" s="100">
        <v>15.6</v>
      </c>
      <c r="CL1167" s="100">
        <v>3.01</v>
      </c>
      <c r="CM1167" s="100">
        <v>0.66</v>
      </c>
      <c r="CN1167" s="100">
        <v>2.25</v>
      </c>
      <c r="CO1167" s="100">
        <v>0.35</v>
      </c>
      <c r="CP1167" s="100">
        <v>2.15</v>
      </c>
      <c r="CQ1167" s="100">
        <v>0.44</v>
      </c>
      <c r="CR1167" s="100">
        <v>1.21</v>
      </c>
      <c r="CS1167" s="100">
        <v>0.184</v>
      </c>
      <c r="CT1167" s="100">
        <v>1.31</v>
      </c>
      <c r="CU1167" s="100">
        <v>0.22</v>
      </c>
      <c r="CV1167" s="100">
        <v>2.8</v>
      </c>
      <c r="CW1167" s="100">
        <v>0.72</v>
      </c>
      <c r="CX1167" s="100">
        <v>2.2000000000000002</v>
      </c>
      <c r="CY1167" s="100">
        <v>0.43</v>
      </c>
      <c r="CZ1167" s="100">
        <v>17</v>
      </c>
      <c r="DA1167" s="100" t="s">
        <v>1710</v>
      </c>
      <c r="DB1167" s="100">
        <v>16</v>
      </c>
      <c r="DC1167" s="100">
        <v>2.0699999999999998</v>
      </c>
    </row>
    <row r="1168" spans="1:107" x14ac:dyDescent="0.25">
      <c r="A1168" s="71" t="s">
        <v>321</v>
      </c>
      <c r="B1168" s="71" t="s">
        <v>702</v>
      </c>
      <c r="C1168" s="71">
        <v>2018</v>
      </c>
      <c r="D1168" s="71">
        <v>305</v>
      </c>
      <c r="E1168" s="71">
        <v>1164</v>
      </c>
      <c r="F1168" s="71">
        <v>71600</v>
      </c>
      <c r="G1168" s="71">
        <v>13643</v>
      </c>
      <c r="H1168" s="140">
        <v>19.21</v>
      </c>
      <c r="I1168" s="140">
        <v>433.8</v>
      </c>
      <c r="J1168" s="140">
        <v>235.7</v>
      </c>
      <c r="K1168" s="141">
        <v>0.55555555555555558</v>
      </c>
      <c r="L1168" s="143">
        <v>185.88747086815314</v>
      </c>
      <c r="M1168" s="143">
        <v>5.7919707668143063</v>
      </c>
      <c r="N1168" s="71"/>
      <c r="O1168" s="71" t="s">
        <v>721</v>
      </c>
      <c r="P1168" s="101">
        <v>173.1</v>
      </c>
      <c r="Q1168" s="101">
        <v>1.2</v>
      </c>
      <c r="R1168" s="101">
        <v>-12.78747086815315</v>
      </c>
      <c r="S1168" s="102" t="s">
        <v>1784</v>
      </c>
      <c r="T1168" s="104">
        <v>8.1999999999999993</v>
      </c>
      <c r="U1168" s="104">
        <v>3.9</v>
      </c>
      <c r="V1168" s="104">
        <v>1250</v>
      </c>
      <c r="W1168" s="104">
        <v>50</v>
      </c>
      <c r="X1168" s="104">
        <v>146</v>
      </c>
      <c r="Y1168" s="104">
        <v>35</v>
      </c>
      <c r="Z1168" s="104">
        <v>59</v>
      </c>
      <c r="AA1168" s="104">
        <v>15.1</v>
      </c>
      <c r="AB1168" s="104">
        <v>1.74</v>
      </c>
      <c r="AC1168" s="104">
        <v>28.7</v>
      </c>
      <c r="AD1168" s="104">
        <v>10.1</v>
      </c>
      <c r="AE1168" s="104">
        <v>104.1</v>
      </c>
      <c r="AF1168" s="104">
        <v>39.5</v>
      </c>
      <c r="AG1168" s="104">
        <v>200</v>
      </c>
      <c r="AH1168" s="104">
        <v>46.2</v>
      </c>
      <c r="AI1168" s="104">
        <v>446</v>
      </c>
      <c r="AJ1168" s="104">
        <v>91</v>
      </c>
      <c r="AK1168" s="104">
        <v>10960</v>
      </c>
      <c r="AM1168" s="100" t="s">
        <v>734</v>
      </c>
      <c r="AN1168" s="100" t="s">
        <v>734</v>
      </c>
      <c r="AO1168" s="100" t="s">
        <v>734</v>
      </c>
      <c r="AP1168" s="100" t="s">
        <v>734</v>
      </c>
      <c r="AQ1168" s="100" t="s">
        <v>734</v>
      </c>
      <c r="AR1168" s="100" t="s">
        <v>734</v>
      </c>
      <c r="AS1168" s="100" t="s">
        <v>734</v>
      </c>
      <c r="AT1168" s="100" t="s">
        <v>734</v>
      </c>
      <c r="AU1168" s="105" t="s">
        <v>734</v>
      </c>
      <c r="AV1168" s="105" t="s">
        <v>734</v>
      </c>
      <c r="AW1168" s="105" t="s">
        <v>734</v>
      </c>
      <c r="AX1168" s="106" t="s">
        <v>734</v>
      </c>
      <c r="AY1168" s="106" t="s">
        <v>734</v>
      </c>
      <c r="AZ1168" s="106" t="s">
        <v>734</v>
      </c>
      <c r="BA1168" s="100">
        <v>68.77619829517792</v>
      </c>
      <c r="BB1168" s="100">
        <v>16.004843077686289</v>
      </c>
      <c r="BC1168" s="100">
        <v>3.8512601978133687</v>
      </c>
      <c r="BD1168" s="100">
        <v>3.6512949987117016E-2</v>
      </c>
      <c r="BE1168" s="100">
        <v>0.42598441651636515</v>
      </c>
      <c r="BF1168" s="100">
        <v>1.227240819011433</v>
      </c>
      <c r="BG1168" s="100">
        <v>5.5986523313579415</v>
      </c>
      <c r="BH1168" s="100">
        <v>3.5600126237439085</v>
      </c>
      <c r="BI1168" s="100">
        <v>0.37730048320020915</v>
      </c>
      <c r="BJ1168" s="100">
        <v>0.14199480550545507</v>
      </c>
      <c r="BK1168" s="100">
        <v>8</v>
      </c>
      <c r="BL1168" s="100">
        <v>2</v>
      </c>
      <c r="BM1168" s="100">
        <v>48</v>
      </c>
      <c r="BN1168" s="100">
        <v>30</v>
      </c>
      <c r="BO1168" s="100">
        <v>5</v>
      </c>
      <c r="BP1168" s="100" t="s">
        <v>1712</v>
      </c>
      <c r="BQ1168" s="100" t="s">
        <v>1707</v>
      </c>
      <c r="BR1168" s="100">
        <v>60</v>
      </c>
      <c r="BS1168" s="100">
        <v>12</v>
      </c>
      <c r="BT1168" s="100">
        <v>0.9</v>
      </c>
      <c r="BU1168" s="100" t="s">
        <v>1713</v>
      </c>
      <c r="BV1168" s="100">
        <v>98</v>
      </c>
      <c r="BW1168" s="100">
        <v>178</v>
      </c>
      <c r="BX1168" s="100">
        <v>12.5</v>
      </c>
      <c r="BY1168" s="100">
        <v>99</v>
      </c>
      <c r="BZ1168" s="100">
        <v>7.5</v>
      </c>
      <c r="CA1168" s="100" t="s">
        <v>1708</v>
      </c>
      <c r="CB1168" s="100" t="s">
        <v>1709</v>
      </c>
      <c r="CC1168" s="100" t="s">
        <v>1710</v>
      </c>
      <c r="CD1168" s="100" t="s">
        <v>1706</v>
      </c>
      <c r="CE1168" s="100">
        <v>4.7</v>
      </c>
      <c r="CF1168" s="100">
        <v>3.8</v>
      </c>
      <c r="CG1168" s="100">
        <v>919</v>
      </c>
      <c r="CH1168" s="100">
        <v>23.7</v>
      </c>
      <c r="CI1168" s="100">
        <v>43.9</v>
      </c>
      <c r="CJ1168" s="100">
        <v>4.5</v>
      </c>
      <c r="CK1168" s="100">
        <v>15.6</v>
      </c>
      <c r="CL1168" s="100">
        <v>3.01</v>
      </c>
      <c r="CM1168" s="100">
        <v>0.66</v>
      </c>
      <c r="CN1168" s="100">
        <v>2.25</v>
      </c>
      <c r="CO1168" s="100">
        <v>0.35</v>
      </c>
      <c r="CP1168" s="100">
        <v>2.15</v>
      </c>
      <c r="CQ1168" s="100">
        <v>0.44</v>
      </c>
      <c r="CR1168" s="100">
        <v>1.21</v>
      </c>
      <c r="CS1168" s="100">
        <v>0.184</v>
      </c>
      <c r="CT1168" s="100">
        <v>1.31</v>
      </c>
      <c r="CU1168" s="100">
        <v>0.22</v>
      </c>
      <c r="CV1168" s="100">
        <v>2.8</v>
      </c>
      <c r="CW1168" s="100">
        <v>0.72</v>
      </c>
      <c r="CX1168" s="100">
        <v>2.2000000000000002</v>
      </c>
      <c r="CY1168" s="100">
        <v>0.43</v>
      </c>
      <c r="CZ1168" s="100">
        <v>17</v>
      </c>
      <c r="DA1168" s="100" t="s">
        <v>1710</v>
      </c>
      <c r="DB1168" s="100">
        <v>16</v>
      </c>
      <c r="DC1168" s="100">
        <v>2.0699999999999998</v>
      </c>
    </row>
    <row r="1169" spans="1:107" x14ac:dyDescent="0.25">
      <c r="A1169" s="44" t="s">
        <v>319</v>
      </c>
      <c r="B1169" s="44" t="s">
        <v>702</v>
      </c>
      <c r="C1169" s="44">
        <v>2018</v>
      </c>
      <c r="D1169" s="44">
        <v>306</v>
      </c>
      <c r="E1169" s="44">
        <v>1165</v>
      </c>
      <c r="F1169" s="44">
        <v>71446</v>
      </c>
      <c r="G1169" s="44">
        <v>13636</v>
      </c>
      <c r="H1169" s="118">
        <v>60.2</v>
      </c>
      <c r="I1169" s="118">
        <v>94.6</v>
      </c>
      <c r="J1169" s="118">
        <v>69.599999999999994</v>
      </c>
      <c r="K1169" s="119">
        <v>0.74239049740163332</v>
      </c>
      <c r="L1169" s="123">
        <v>1919.7659695642246</v>
      </c>
      <c r="M1169" s="123">
        <v>143.12404106974935</v>
      </c>
      <c r="N1169" s="44"/>
      <c r="O1169" s="44" t="s">
        <v>1773</v>
      </c>
      <c r="P1169" s="125">
        <v>173.1</v>
      </c>
      <c r="Q1169" s="125">
        <v>1.2</v>
      </c>
      <c r="R1169" s="125">
        <v>-1746.6659695642247</v>
      </c>
      <c r="S1169" s="126"/>
      <c r="T1169" s="124">
        <v>9</v>
      </c>
      <c r="U1169" s="124">
        <v>4.0999999999999996</v>
      </c>
      <c r="V1169" s="124">
        <v>645</v>
      </c>
      <c r="W1169" s="124" t="s">
        <v>684</v>
      </c>
      <c r="X1169" s="124">
        <v>15.2</v>
      </c>
      <c r="Y1169" s="124">
        <v>0.192</v>
      </c>
      <c r="Z1169" s="124">
        <v>1.38</v>
      </c>
      <c r="AA1169" s="124">
        <v>2.35</v>
      </c>
      <c r="AB1169" s="124">
        <v>0.21099999999999999</v>
      </c>
      <c r="AC1169" s="124">
        <v>11.9</v>
      </c>
      <c r="AD1169" s="124">
        <v>4.74</v>
      </c>
      <c r="AE1169" s="124">
        <v>54.2</v>
      </c>
      <c r="AF1169" s="124">
        <v>21.7</v>
      </c>
      <c r="AG1169" s="124">
        <v>113.4</v>
      </c>
      <c r="AH1169" s="124">
        <v>24.8</v>
      </c>
      <c r="AI1169" s="124">
        <v>235</v>
      </c>
      <c r="AJ1169" s="124">
        <v>43.2</v>
      </c>
      <c r="AK1169" s="124">
        <v>10450</v>
      </c>
      <c r="AL1169" s="44"/>
      <c r="AM1169" s="124" t="s">
        <v>734</v>
      </c>
      <c r="AN1169" s="124" t="s">
        <v>734</v>
      </c>
      <c r="AO1169" s="124" t="s">
        <v>734</v>
      </c>
      <c r="AP1169" s="124" t="s">
        <v>734</v>
      </c>
      <c r="AQ1169" s="124" t="s">
        <v>734</v>
      </c>
      <c r="AR1169" s="124" t="s">
        <v>734</v>
      </c>
      <c r="AS1169" s="124" t="s">
        <v>734</v>
      </c>
      <c r="AT1169" s="124" t="s">
        <v>734</v>
      </c>
      <c r="AU1169" s="127" t="s">
        <v>734</v>
      </c>
      <c r="AV1169" s="127" t="s">
        <v>734</v>
      </c>
      <c r="AW1169" s="127" t="s">
        <v>734</v>
      </c>
      <c r="AX1169" s="128" t="s">
        <v>734</v>
      </c>
      <c r="AY1169" s="128" t="s">
        <v>734</v>
      </c>
      <c r="AZ1169" s="128" t="s">
        <v>734</v>
      </c>
      <c r="BA1169" s="124">
        <v>68.77619829517792</v>
      </c>
      <c r="BB1169" s="124">
        <v>16.004843077686289</v>
      </c>
      <c r="BC1169" s="124">
        <v>3.8512601978133687</v>
      </c>
      <c r="BD1169" s="124">
        <v>3.6512949987117016E-2</v>
      </c>
      <c r="BE1169" s="124">
        <v>0.42598441651636515</v>
      </c>
      <c r="BF1169" s="124">
        <v>1.227240819011433</v>
      </c>
      <c r="BG1169" s="124">
        <v>5.5986523313579415</v>
      </c>
      <c r="BH1169" s="124">
        <v>3.5600126237439085</v>
      </c>
      <c r="BI1169" s="124">
        <v>0.37730048320020915</v>
      </c>
      <c r="BJ1169" s="124">
        <v>0.14199480550545507</v>
      </c>
      <c r="BK1169" s="124">
        <v>8</v>
      </c>
      <c r="BL1169" s="124">
        <v>2</v>
      </c>
      <c r="BM1169" s="124">
        <v>48</v>
      </c>
      <c r="BN1169" s="124">
        <v>30</v>
      </c>
      <c r="BO1169" s="124">
        <v>5</v>
      </c>
      <c r="BP1169" s="124" t="s">
        <v>1712</v>
      </c>
      <c r="BQ1169" s="124" t="s">
        <v>1707</v>
      </c>
      <c r="BR1169" s="124">
        <v>60</v>
      </c>
      <c r="BS1169" s="124">
        <v>12</v>
      </c>
      <c r="BT1169" s="124">
        <v>0.9</v>
      </c>
      <c r="BU1169" s="124" t="s">
        <v>1713</v>
      </c>
      <c r="BV1169" s="124">
        <v>98</v>
      </c>
      <c r="BW1169" s="124">
        <v>178</v>
      </c>
      <c r="BX1169" s="124">
        <v>12.5</v>
      </c>
      <c r="BY1169" s="124">
        <v>99</v>
      </c>
      <c r="BZ1169" s="124">
        <v>7.5</v>
      </c>
      <c r="CA1169" s="124" t="s">
        <v>1708</v>
      </c>
      <c r="CB1169" s="124" t="s">
        <v>1709</v>
      </c>
      <c r="CC1169" s="124" t="s">
        <v>1710</v>
      </c>
      <c r="CD1169" s="124" t="s">
        <v>1706</v>
      </c>
      <c r="CE1169" s="124">
        <v>4.7</v>
      </c>
      <c r="CF1169" s="124">
        <v>3.8</v>
      </c>
      <c r="CG1169" s="124">
        <v>919</v>
      </c>
      <c r="CH1169" s="124">
        <v>23.7</v>
      </c>
      <c r="CI1169" s="124">
        <v>43.9</v>
      </c>
      <c r="CJ1169" s="124">
        <v>4.5</v>
      </c>
      <c r="CK1169" s="124">
        <v>15.6</v>
      </c>
      <c r="CL1169" s="124">
        <v>3.01</v>
      </c>
      <c r="CM1169" s="124">
        <v>0.66</v>
      </c>
      <c r="CN1169" s="124">
        <v>2.25</v>
      </c>
      <c r="CO1169" s="124">
        <v>0.35</v>
      </c>
      <c r="CP1169" s="124">
        <v>2.15</v>
      </c>
      <c r="CQ1169" s="124">
        <v>0.44</v>
      </c>
      <c r="CR1169" s="124">
        <v>1.21</v>
      </c>
      <c r="CS1169" s="124">
        <v>0.184</v>
      </c>
      <c r="CT1169" s="124">
        <v>1.31</v>
      </c>
      <c r="CU1169" s="124">
        <v>0.22</v>
      </c>
      <c r="CV1169" s="124">
        <v>2.8</v>
      </c>
      <c r="CW1169" s="124">
        <v>0.72</v>
      </c>
      <c r="CX1169" s="124">
        <v>2.2000000000000002</v>
      </c>
      <c r="CY1169" s="124">
        <v>0.43</v>
      </c>
      <c r="CZ1169" s="124">
        <v>17</v>
      </c>
      <c r="DA1169" s="124" t="s">
        <v>1710</v>
      </c>
      <c r="DB1169" s="124">
        <v>16</v>
      </c>
      <c r="DC1169" s="124">
        <v>2.0699999999999998</v>
      </c>
    </row>
    <row r="1170" spans="1:107" x14ac:dyDescent="0.25">
      <c r="A1170" s="53" t="s">
        <v>301</v>
      </c>
      <c r="B1170" s="53" t="s">
        <v>702</v>
      </c>
      <c r="C1170" s="53">
        <v>2018</v>
      </c>
      <c r="D1170" s="53">
        <v>307</v>
      </c>
      <c r="E1170" s="53">
        <v>1166</v>
      </c>
      <c r="F1170" s="53">
        <v>71241</v>
      </c>
      <c r="G1170" s="53">
        <v>13608</v>
      </c>
      <c r="H1170" s="109">
        <v>57.18</v>
      </c>
      <c r="I1170" s="109">
        <v>328.1</v>
      </c>
      <c r="J1170" s="109">
        <v>376</v>
      </c>
      <c r="K1170" s="110">
        <v>1.1547344110854503</v>
      </c>
      <c r="L1170" s="112">
        <v>331.51652356924427</v>
      </c>
      <c r="M1170" s="112">
        <v>8.449502967033748</v>
      </c>
      <c r="N1170" s="53"/>
      <c r="O1170" s="53" t="s">
        <v>1774</v>
      </c>
      <c r="P1170" s="57">
        <v>173.1</v>
      </c>
      <c r="Q1170" s="57">
        <v>1.2</v>
      </c>
      <c r="R1170" s="57">
        <v>-158.41652356924428</v>
      </c>
      <c r="S1170" s="58"/>
      <c r="T1170" s="56">
        <v>20.100000000000001</v>
      </c>
      <c r="U1170" s="56">
        <v>5.9</v>
      </c>
      <c r="V1170" s="56">
        <v>1500</v>
      </c>
      <c r="W1170" s="56" t="s">
        <v>684</v>
      </c>
      <c r="X1170" s="56">
        <v>26</v>
      </c>
      <c r="Y1170" s="56">
        <v>1.53</v>
      </c>
      <c r="Z1170" s="56">
        <v>8.6999999999999993</v>
      </c>
      <c r="AA1170" s="56">
        <v>12.1</v>
      </c>
      <c r="AB1170" s="56">
        <v>2.0099999999999998</v>
      </c>
      <c r="AC1170" s="56">
        <v>45.1</v>
      </c>
      <c r="AD1170" s="56">
        <v>14.8</v>
      </c>
      <c r="AE1170" s="56">
        <v>138</v>
      </c>
      <c r="AF1170" s="56">
        <v>48.4</v>
      </c>
      <c r="AG1170" s="56">
        <v>220</v>
      </c>
      <c r="AH1170" s="56">
        <v>41.7</v>
      </c>
      <c r="AI1170" s="56">
        <v>431</v>
      </c>
      <c r="AJ1170" s="56">
        <v>69.599999999999994</v>
      </c>
      <c r="AK1170" s="56">
        <v>9850</v>
      </c>
      <c r="AL1170" s="53"/>
      <c r="AM1170" s="56">
        <v>1.1743999999999999E-3</v>
      </c>
      <c r="AN1170" s="56">
        <v>5.5999999999999997E-6</v>
      </c>
      <c r="AO1170" s="56">
        <v>1.4678100000000001</v>
      </c>
      <c r="AP1170" s="56">
        <v>1.2999999999999999E-4</v>
      </c>
      <c r="AQ1170" s="56">
        <v>5.058E-2</v>
      </c>
      <c r="AR1170" s="56">
        <v>3.6000000000000002E-4</v>
      </c>
      <c r="AS1170" s="56">
        <v>0.28265800000000002</v>
      </c>
      <c r="AT1170" s="56">
        <v>3.9333333333333332E-5</v>
      </c>
      <c r="AU1170" s="59">
        <v>0.28265070861135888</v>
      </c>
      <c r="AV1170" s="59">
        <v>2.6300082238250866</v>
      </c>
      <c r="AW1170" s="59">
        <v>1.3919539853849829</v>
      </c>
      <c r="AX1170" s="60">
        <v>0.28265419846153766</v>
      </c>
      <c r="AY1170" s="60">
        <v>-0.77962607407000561</v>
      </c>
      <c r="AZ1170" s="60">
        <v>1.3914623245711506</v>
      </c>
      <c r="BA1170" s="56">
        <v>68.77619829517792</v>
      </c>
      <c r="BB1170" s="56">
        <v>16.004843077686289</v>
      </c>
      <c r="BC1170" s="56">
        <v>3.8512601978133687</v>
      </c>
      <c r="BD1170" s="56">
        <v>3.6512949987117016E-2</v>
      </c>
      <c r="BE1170" s="56">
        <v>0.42598441651636515</v>
      </c>
      <c r="BF1170" s="56">
        <v>1.227240819011433</v>
      </c>
      <c r="BG1170" s="56">
        <v>5.5986523313579415</v>
      </c>
      <c r="BH1170" s="56">
        <v>3.5600126237439085</v>
      </c>
      <c r="BI1170" s="56">
        <v>0.37730048320020915</v>
      </c>
      <c r="BJ1170" s="56">
        <v>0.14199480550545507</v>
      </c>
      <c r="BK1170" s="56">
        <v>8</v>
      </c>
      <c r="BL1170" s="56">
        <v>2</v>
      </c>
      <c r="BM1170" s="56">
        <v>48</v>
      </c>
      <c r="BN1170" s="56">
        <v>30</v>
      </c>
      <c r="BO1170" s="56">
        <v>5</v>
      </c>
      <c r="BP1170" s="56" t="s">
        <v>1712</v>
      </c>
      <c r="BQ1170" s="56" t="s">
        <v>1707</v>
      </c>
      <c r="BR1170" s="56">
        <v>60</v>
      </c>
      <c r="BS1170" s="56">
        <v>12</v>
      </c>
      <c r="BT1170" s="56">
        <v>0.9</v>
      </c>
      <c r="BU1170" s="56" t="s">
        <v>1713</v>
      </c>
      <c r="BV1170" s="56">
        <v>98</v>
      </c>
      <c r="BW1170" s="56">
        <v>178</v>
      </c>
      <c r="BX1170" s="56">
        <v>12.5</v>
      </c>
      <c r="BY1170" s="56">
        <v>99</v>
      </c>
      <c r="BZ1170" s="56">
        <v>7.5</v>
      </c>
      <c r="CA1170" s="56" t="s">
        <v>1708</v>
      </c>
      <c r="CB1170" s="56" t="s">
        <v>1709</v>
      </c>
      <c r="CC1170" s="56" t="s">
        <v>1710</v>
      </c>
      <c r="CD1170" s="56" t="s">
        <v>1706</v>
      </c>
      <c r="CE1170" s="56">
        <v>4.7</v>
      </c>
      <c r="CF1170" s="56">
        <v>3.8</v>
      </c>
      <c r="CG1170" s="56">
        <v>919</v>
      </c>
      <c r="CH1170" s="56">
        <v>23.7</v>
      </c>
      <c r="CI1170" s="56">
        <v>43.9</v>
      </c>
      <c r="CJ1170" s="56">
        <v>4.5</v>
      </c>
      <c r="CK1170" s="56">
        <v>15.6</v>
      </c>
      <c r="CL1170" s="56">
        <v>3.01</v>
      </c>
      <c r="CM1170" s="56">
        <v>0.66</v>
      </c>
      <c r="CN1170" s="56">
        <v>2.25</v>
      </c>
      <c r="CO1170" s="56">
        <v>0.35</v>
      </c>
      <c r="CP1170" s="56">
        <v>2.15</v>
      </c>
      <c r="CQ1170" s="56">
        <v>0.44</v>
      </c>
      <c r="CR1170" s="56">
        <v>1.21</v>
      </c>
      <c r="CS1170" s="56">
        <v>0.184</v>
      </c>
      <c r="CT1170" s="56">
        <v>1.31</v>
      </c>
      <c r="CU1170" s="56">
        <v>0.22</v>
      </c>
      <c r="CV1170" s="56">
        <v>2.8</v>
      </c>
      <c r="CW1170" s="56">
        <v>0.72</v>
      </c>
      <c r="CX1170" s="56">
        <v>2.2000000000000002</v>
      </c>
      <c r="CY1170" s="56">
        <v>0.43</v>
      </c>
      <c r="CZ1170" s="56">
        <v>17</v>
      </c>
      <c r="DA1170" s="56" t="s">
        <v>1710</v>
      </c>
      <c r="DB1170" s="56">
        <v>16</v>
      </c>
      <c r="DC1170" s="56">
        <v>2.0699999999999998</v>
      </c>
    </row>
    <row r="1171" spans="1:107" x14ac:dyDescent="0.25">
      <c r="A1171" s="4" t="s">
        <v>284</v>
      </c>
      <c r="B1171" s="4" t="s">
        <v>702</v>
      </c>
      <c r="C1171" s="4">
        <v>2018</v>
      </c>
      <c r="D1171" s="4">
        <v>308</v>
      </c>
      <c r="E1171" s="4">
        <v>1167</v>
      </c>
      <c r="F1171" s="4">
        <v>71435</v>
      </c>
      <c r="G1171" s="4">
        <v>13380</v>
      </c>
      <c r="H1171" s="113">
        <v>7.4</v>
      </c>
      <c r="I1171" s="113">
        <v>161.4</v>
      </c>
      <c r="J1171" s="113">
        <v>109</v>
      </c>
      <c r="K1171" s="114">
        <v>0.6872852233676976</v>
      </c>
      <c r="L1171" s="116">
        <v>171.4967116432085</v>
      </c>
      <c r="M1171" s="116">
        <v>5.7863853324980594</v>
      </c>
      <c r="P1171" s="40">
        <v>173.1</v>
      </c>
      <c r="Q1171" s="40">
        <v>1.2</v>
      </c>
      <c r="R1171" s="40">
        <v>1.6032883567914951</v>
      </c>
      <c r="S1171" s="41"/>
      <c r="T1171" s="20">
        <v>7.4</v>
      </c>
      <c r="U1171" s="20">
        <v>3.8</v>
      </c>
      <c r="V1171" s="20">
        <v>794</v>
      </c>
      <c r="W1171" s="20" t="s">
        <v>684</v>
      </c>
      <c r="X1171" s="20">
        <v>8.6199999999999992</v>
      </c>
      <c r="Y1171" s="20">
        <v>0.161</v>
      </c>
      <c r="Z1171" s="20">
        <v>1.03</v>
      </c>
      <c r="AA1171" s="20">
        <v>2.6</v>
      </c>
      <c r="AB1171" s="20">
        <v>0.69</v>
      </c>
      <c r="AC1171" s="20">
        <v>12.5</v>
      </c>
      <c r="AD1171" s="20">
        <v>6.03</v>
      </c>
      <c r="AE1171" s="20">
        <v>59.7</v>
      </c>
      <c r="AF1171" s="20">
        <v>23.8</v>
      </c>
      <c r="AG1171" s="20">
        <v>112.7</v>
      </c>
      <c r="AH1171" s="20">
        <v>24.7</v>
      </c>
      <c r="AI1171" s="20">
        <v>232</v>
      </c>
      <c r="AJ1171" s="20">
        <v>49.1</v>
      </c>
      <c r="AK1171" s="20">
        <v>8590</v>
      </c>
      <c r="AM1171" s="100">
        <v>7.8359999999999996E-4</v>
      </c>
      <c r="AN1171" s="100">
        <v>5.6999999999999996E-6</v>
      </c>
      <c r="AO1171" s="100">
        <v>1.4677210000000001</v>
      </c>
      <c r="AP1171" s="100">
        <v>8.3999999999999995E-5</v>
      </c>
      <c r="AQ1171" s="100">
        <v>3.0540000000000001E-2</v>
      </c>
      <c r="AR1171" s="100">
        <v>3.1E-4</v>
      </c>
      <c r="AS1171" s="100">
        <v>0.28280300000000003</v>
      </c>
      <c r="AT1171" s="100">
        <v>3.4666666666666665E-5</v>
      </c>
      <c r="AU1171" s="105">
        <v>0.28280048701440352</v>
      </c>
      <c r="AV1171" s="105">
        <v>4.3597910948078855</v>
      </c>
      <c r="AW1171" s="105">
        <v>1.226369196717906</v>
      </c>
      <c r="AX1171" s="106">
        <v>0.2828004634830219</v>
      </c>
      <c r="AY1171" s="106">
        <v>4.3946688445206661</v>
      </c>
      <c r="AZ1171" s="106">
        <v>1.2263735741983024</v>
      </c>
      <c r="BA1171" s="100">
        <v>68.77619829517792</v>
      </c>
      <c r="BB1171" s="100">
        <v>16.004843077686289</v>
      </c>
      <c r="BC1171" s="100">
        <v>3.8512601978133687</v>
      </c>
      <c r="BD1171" s="100">
        <v>3.6512949987117016E-2</v>
      </c>
      <c r="BE1171" s="100">
        <v>0.42598441651636515</v>
      </c>
      <c r="BF1171" s="100">
        <v>1.227240819011433</v>
      </c>
      <c r="BG1171" s="100">
        <v>5.5986523313579415</v>
      </c>
      <c r="BH1171" s="100">
        <v>3.5600126237439085</v>
      </c>
      <c r="BI1171" s="100">
        <v>0.37730048320020915</v>
      </c>
      <c r="BJ1171" s="100">
        <v>0.14199480550545507</v>
      </c>
      <c r="BK1171" s="100">
        <v>8</v>
      </c>
      <c r="BL1171" s="100">
        <v>2</v>
      </c>
      <c r="BM1171" s="100">
        <v>48</v>
      </c>
      <c r="BN1171" s="100">
        <v>30</v>
      </c>
      <c r="BO1171" s="100">
        <v>5</v>
      </c>
      <c r="BP1171" s="100" t="s">
        <v>1712</v>
      </c>
      <c r="BQ1171" s="100" t="s">
        <v>1707</v>
      </c>
      <c r="BR1171" s="100">
        <v>60</v>
      </c>
      <c r="BS1171" s="100">
        <v>12</v>
      </c>
      <c r="BT1171" s="100">
        <v>0.9</v>
      </c>
      <c r="BU1171" s="100" t="s">
        <v>1713</v>
      </c>
      <c r="BV1171" s="100">
        <v>98</v>
      </c>
      <c r="BW1171" s="100">
        <v>178</v>
      </c>
      <c r="BX1171" s="100">
        <v>12.5</v>
      </c>
      <c r="BY1171" s="100">
        <v>99</v>
      </c>
      <c r="BZ1171" s="100">
        <v>7.5</v>
      </c>
      <c r="CA1171" s="100" t="s">
        <v>1708</v>
      </c>
      <c r="CB1171" s="100" t="s">
        <v>1709</v>
      </c>
      <c r="CC1171" s="100" t="s">
        <v>1710</v>
      </c>
      <c r="CD1171" s="100" t="s">
        <v>1706</v>
      </c>
      <c r="CE1171" s="100">
        <v>4.7</v>
      </c>
      <c r="CF1171" s="100">
        <v>3.8</v>
      </c>
      <c r="CG1171" s="100">
        <v>919</v>
      </c>
      <c r="CH1171" s="100">
        <v>23.7</v>
      </c>
      <c r="CI1171" s="100">
        <v>43.9</v>
      </c>
      <c r="CJ1171" s="100">
        <v>4.5</v>
      </c>
      <c r="CK1171" s="100">
        <v>15.6</v>
      </c>
      <c r="CL1171" s="100">
        <v>3.01</v>
      </c>
      <c r="CM1171" s="100">
        <v>0.66</v>
      </c>
      <c r="CN1171" s="100">
        <v>2.25</v>
      </c>
      <c r="CO1171" s="100">
        <v>0.35</v>
      </c>
      <c r="CP1171" s="100">
        <v>2.15</v>
      </c>
      <c r="CQ1171" s="100">
        <v>0.44</v>
      </c>
      <c r="CR1171" s="100">
        <v>1.21</v>
      </c>
      <c r="CS1171" s="100">
        <v>0.184</v>
      </c>
      <c r="CT1171" s="100">
        <v>1.31</v>
      </c>
      <c r="CU1171" s="100">
        <v>0.22</v>
      </c>
      <c r="CV1171" s="100">
        <v>2.8</v>
      </c>
      <c r="CW1171" s="100">
        <v>0.72</v>
      </c>
      <c r="CX1171" s="100">
        <v>2.2000000000000002</v>
      </c>
      <c r="CY1171" s="100">
        <v>0.43</v>
      </c>
      <c r="CZ1171" s="100">
        <v>17</v>
      </c>
      <c r="DA1171" s="100" t="s">
        <v>1710</v>
      </c>
      <c r="DB1171" s="100">
        <v>16</v>
      </c>
      <c r="DC1171" s="100">
        <v>2.0699999999999998</v>
      </c>
    </row>
    <row r="1172" spans="1:107" x14ac:dyDescent="0.25">
      <c r="A1172" s="53" t="s">
        <v>302</v>
      </c>
      <c r="B1172" s="53" t="s">
        <v>702</v>
      </c>
      <c r="C1172" s="53">
        <v>2018</v>
      </c>
      <c r="D1172" s="53">
        <v>309</v>
      </c>
      <c r="E1172" s="53">
        <v>1168</v>
      </c>
      <c r="F1172" s="53">
        <v>71373</v>
      </c>
      <c r="G1172" s="53">
        <v>13953</v>
      </c>
      <c r="H1172" s="109">
        <v>37.32</v>
      </c>
      <c r="I1172" s="109">
        <v>1158</v>
      </c>
      <c r="J1172" s="109">
        <v>207.5</v>
      </c>
      <c r="K1172" s="110">
        <v>0.18382352941176469</v>
      </c>
      <c r="L1172" s="112">
        <v>398.75873004585634</v>
      </c>
      <c r="M1172" s="112">
        <v>12.750331118721975</v>
      </c>
      <c r="N1172" s="53" t="s">
        <v>689</v>
      </c>
      <c r="O1172" s="53" t="s">
        <v>1774</v>
      </c>
      <c r="P1172" s="57">
        <v>173.1</v>
      </c>
      <c r="Q1172" s="57">
        <v>1.2</v>
      </c>
      <c r="R1172" s="57">
        <v>-225.65873004585634</v>
      </c>
      <c r="S1172" s="58"/>
      <c r="T1172" s="56">
        <v>2.9</v>
      </c>
      <c r="U1172" s="56">
        <v>3.7</v>
      </c>
      <c r="V1172" s="56">
        <v>3480</v>
      </c>
      <c r="W1172" s="56" t="s">
        <v>684</v>
      </c>
      <c r="X1172" s="56">
        <v>2.0099999999999998</v>
      </c>
      <c r="Y1172" s="56">
        <v>0.65</v>
      </c>
      <c r="Z1172" s="56">
        <v>4.59</v>
      </c>
      <c r="AA1172" s="56">
        <v>9.6999999999999993</v>
      </c>
      <c r="AB1172" s="56">
        <v>0.27</v>
      </c>
      <c r="AC1172" s="56">
        <v>50.6</v>
      </c>
      <c r="AD1172" s="56">
        <v>21.2</v>
      </c>
      <c r="AE1172" s="56">
        <v>261</v>
      </c>
      <c r="AF1172" s="56">
        <v>120</v>
      </c>
      <c r="AG1172" s="56">
        <v>544</v>
      </c>
      <c r="AH1172" s="56">
        <v>143</v>
      </c>
      <c r="AI1172" s="56">
        <v>1350</v>
      </c>
      <c r="AJ1172" s="56">
        <v>256</v>
      </c>
      <c r="AK1172" s="56">
        <v>13210</v>
      </c>
      <c r="AL1172" s="53"/>
      <c r="AM1172" s="56">
        <v>2.5839999999999999E-3</v>
      </c>
      <c r="AN1172" s="56">
        <v>1.2999999999999999E-5</v>
      </c>
      <c r="AO1172" s="56">
        <v>1.4677819999999999</v>
      </c>
      <c r="AP1172" s="56">
        <v>8.8999999999999995E-5</v>
      </c>
      <c r="AQ1172" s="56">
        <v>0.10162</v>
      </c>
      <c r="AR1172" s="56">
        <v>5.2999999999999998E-4</v>
      </c>
      <c r="AS1172" s="56">
        <v>0.282609</v>
      </c>
      <c r="AT1172" s="56">
        <v>3.8666666666666667E-5</v>
      </c>
      <c r="AU1172" s="59">
        <v>0.28258969078324447</v>
      </c>
      <c r="AV1172" s="59">
        <v>1.9739357965997684</v>
      </c>
      <c r="AW1172" s="59">
        <v>1.3685672365195363</v>
      </c>
      <c r="AX1172" s="60">
        <v>0.28260063557954129</v>
      </c>
      <c r="AY1172" s="60">
        <v>-2.6744752001728322</v>
      </c>
      <c r="AZ1172" s="60">
        <v>1.3678782173750297</v>
      </c>
      <c r="BA1172" s="56">
        <v>68.77619829517792</v>
      </c>
      <c r="BB1172" s="56">
        <v>16.004843077686289</v>
      </c>
      <c r="BC1172" s="56">
        <v>3.8512601978133687</v>
      </c>
      <c r="BD1172" s="56">
        <v>3.6512949987117016E-2</v>
      </c>
      <c r="BE1172" s="56">
        <v>0.42598441651636515</v>
      </c>
      <c r="BF1172" s="56">
        <v>1.227240819011433</v>
      </c>
      <c r="BG1172" s="56">
        <v>5.5986523313579415</v>
      </c>
      <c r="BH1172" s="56">
        <v>3.5600126237439085</v>
      </c>
      <c r="BI1172" s="56">
        <v>0.37730048320020915</v>
      </c>
      <c r="BJ1172" s="56">
        <v>0.14199480550545507</v>
      </c>
      <c r="BK1172" s="56">
        <v>8</v>
      </c>
      <c r="BL1172" s="56">
        <v>2</v>
      </c>
      <c r="BM1172" s="56">
        <v>48</v>
      </c>
      <c r="BN1172" s="56">
        <v>30</v>
      </c>
      <c r="BO1172" s="56">
        <v>5</v>
      </c>
      <c r="BP1172" s="56" t="s">
        <v>1712</v>
      </c>
      <c r="BQ1172" s="56" t="s">
        <v>1707</v>
      </c>
      <c r="BR1172" s="56">
        <v>60</v>
      </c>
      <c r="BS1172" s="56">
        <v>12</v>
      </c>
      <c r="BT1172" s="56">
        <v>0.9</v>
      </c>
      <c r="BU1172" s="56" t="s">
        <v>1713</v>
      </c>
      <c r="BV1172" s="56">
        <v>98</v>
      </c>
      <c r="BW1172" s="56">
        <v>178</v>
      </c>
      <c r="BX1172" s="56">
        <v>12.5</v>
      </c>
      <c r="BY1172" s="56">
        <v>99</v>
      </c>
      <c r="BZ1172" s="56">
        <v>7.5</v>
      </c>
      <c r="CA1172" s="56" t="s">
        <v>1708</v>
      </c>
      <c r="CB1172" s="56" t="s">
        <v>1709</v>
      </c>
      <c r="CC1172" s="56" t="s">
        <v>1710</v>
      </c>
      <c r="CD1172" s="56" t="s">
        <v>1706</v>
      </c>
      <c r="CE1172" s="56">
        <v>4.7</v>
      </c>
      <c r="CF1172" s="56">
        <v>3.8</v>
      </c>
      <c r="CG1172" s="56">
        <v>919</v>
      </c>
      <c r="CH1172" s="56">
        <v>23.7</v>
      </c>
      <c r="CI1172" s="56">
        <v>43.9</v>
      </c>
      <c r="CJ1172" s="56">
        <v>4.5</v>
      </c>
      <c r="CK1172" s="56">
        <v>15.6</v>
      </c>
      <c r="CL1172" s="56">
        <v>3.01</v>
      </c>
      <c r="CM1172" s="56">
        <v>0.66</v>
      </c>
      <c r="CN1172" s="56">
        <v>2.25</v>
      </c>
      <c r="CO1172" s="56">
        <v>0.35</v>
      </c>
      <c r="CP1172" s="56">
        <v>2.15</v>
      </c>
      <c r="CQ1172" s="56">
        <v>0.44</v>
      </c>
      <c r="CR1172" s="56">
        <v>1.21</v>
      </c>
      <c r="CS1172" s="56">
        <v>0.184</v>
      </c>
      <c r="CT1172" s="56">
        <v>1.31</v>
      </c>
      <c r="CU1172" s="56">
        <v>0.22</v>
      </c>
      <c r="CV1172" s="56">
        <v>2.8</v>
      </c>
      <c r="CW1172" s="56">
        <v>0.72</v>
      </c>
      <c r="CX1172" s="56">
        <v>2.2000000000000002</v>
      </c>
      <c r="CY1172" s="56">
        <v>0.43</v>
      </c>
      <c r="CZ1172" s="56">
        <v>17</v>
      </c>
      <c r="DA1172" s="56" t="s">
        <v>1710</v>
      </c>
      <c r="DB1172" s="56">
        <v>16</v>
      </c>
      <c r="DC1172" s="56">
        <v>2.0699999999999998</v>
      </c>
    </row>
    <row r="1173" spans="1:107" x14ac:dyDescent="0.25">
      <c r="A1173" s="4" t="s">
        <v>283</v>
      </c>
      <c r="B1173" s="4" t="s">
        <v>702</v>
      </c>
      <c r="C1173" s="4">
        <v>2018</v>
      </c>
      <c r="D1173" s="4">
        <v>310</v>
      </c>
      <c r="E1173" s="4">
        <v>1169</v>
      </c>
      <c r="F1173" s="4">
        <v>71258</v>
      </c>
      <c r="G1173" s="4">
        <v>13868</v>
      </c>
      <c r="H1173" s="113">
        <v>41.28</v>
      </c>
      <c r="I1173" s="113">
        <v>862</v>
      </c>
      <c r="J1173" s="113">
        <v>529.6</v>
      </c>
      <c r="K1173" s="114">
        <v>0.62853551225644255</v>
      </c>
      <c r="L1173" s="116">
        <v>170.55292741996669</v>
      </c>
      <c r="M1173" s="116">
        <v>4.851737921488569</v>
      </c>
      <c r="P1173" s="40">
        <v>173.1</v>
      </c>
      <c r="Q1173" s="40">
        <v>1.2</v>
      </c>
      <c r="R1173" s="40">
        <v>2.5470725800333014</v>
      </c>
      <c r="S1173" s="41" t="s">
        <v>1782</v>
      </c>
      <c r="T1173" s="73">
        <v>5</v>
      </c>
      <c r="U1173" s="73">
        <v>3.2</v>
      </c>
      <c r="V1173" s="73">
        <v>1660</v>
      </c>
      <c r="W1173" s="73">
        <v>4.47</v>
      </c>
      <c r="X1173" s="73">
        <v>34.700000000000003</v>
      </c>
      <c r="Y1173" s="73">
        <v>3.91</v>
      </c>
      <c r="Z1173" s="73">
        <v>8.8000000000000007</v>
      </c>
      <c r="AA1173" s="73">
        <v>6.6</v>
      </c>
      <c r="AB1173" s="73">
        <v>0.76</v>
      </c>
      <c r="AC1173" s="73">
        <v>30.5</v>
      </c>
      <c r="AD1173" s="73">
        <v>12.4</v>
      </c>
      <c r="AE1173" s="73">
        <v>121.4</v>
      </c>
      <c r="AF1173" s="73">
        <v>49.3</v>
      </c>
      <c r="AG1173" s="73">
        <v>253</v>
      </c>
      <c r="AH1173" s="73">
        <v>54.2</v>
      </c>
      <c r="AI1173" s="73">
        <v>553</v>
      </c>
      <c r="AJ1173" s="73">
        <v>95.3</v>
      </c>
      <c r="AK1173" s="73">
        <v>10960</v>
      </c>
      <c r="AM1173" s="100">
        <v>1.3320000000000001E-3</v>
      </c>
      <c r="AN1173" s="100">
        <v>1.5E-5</v>
      </c>
      <c r="AO1173" s="100">
        <v>1.46753</v>
      </c>
      <c r="AP1173" s="100">
        <v>1E-4</v>
      </c>
      <c r="AQ1173" s="100">
        <v>4.4760000000000001E-2</v>
      </c>
      <c r="AR1173" s="100">
        <v>4.2000000000000002E-4</v>
      </c>
      <c r="AS1173" s="100">
        <v>0.28282499999999999</v>
      </c>
      <c r="AT1173" s="100">
        <v>4.7333333333333336E-5</v>
      </c>
      <c r="AU1173" s="105">
        <v>0.28282075185482591</v>
      </c>
      <c r="AV1173" s="105">
        <v>5.0556589028238896</v>
      </c>
      <c r="AW1173" s="105">
        <v>1.6744621157237034</v>
      </c>
      <c r="AX1173" s="106">
        <v>0.28282068830957779</v>
      </c>
      <c r="AY1173" s="106">
        <v>5.1101455607960311</v>
      </c>
      <c r="AZ1173" s="106">
        <v>1.6744716109246054</v>
      </c>
      <c r="BA1173" s="100">
        <v>68.77619829517792</v>
      </c>
      <c r="BB1173" s="100">
        <v>16.004843077686289</v>
      </c>
      <c r="BC1173" s="100">
        <v>3.8512601978133687</v>
      </c>
      <c r="BD1173" s="100">
        <v>3.6512949987117016E-2</v>
      </c>
      <c r="BE1173" s="100">
        <v>0.42598441651636515</v>
      </c>
      <c r="BF1173" s="100">
        <v>1.227240819011433</v>
      </c>
      <c r="BG1173" s="100">
        <v>5.5986523313579415</v>
      </c>
      <c r="BH1173" s="100">
        <v>3.5600126237439085</v>
      </c>
      <c r="BI1173" s="100">
        <v>0.37730048320020915</v>
      </c>
      <c r="BJ1173" s="100">
        <v>0.14199480550545507</v>
      </c>
      <c r="BK1173" s="100">
        <v>8</v>
      </c>
      <c r="BL1173" s="100">
        <v>2</v>
      </c>
      <c r="BM1173" s="100">
        <v>48</v>
      </c>
      <c r="BN1173" s="100">
        <v>30</v>
      </c>
      <c r="BO1173" s="100">
        <v>5</v>
      </c>
      <c r="BP1173" s="100" t="s">
        <v>1712</v>
      </c>
      <c r="BQ1173" s="100" t="s">
        <v>1707</v>
      </c>
      <c r="BR1173" s="100">
        <v>60</v>
      </c>
      <c r="BS1173" s="100">
        <v>12</v>
      </c>
      <c r="BT1173" s="100">
        <v>0.9</v>
      </c>
      <c r="BU1173" s="100" t="s">
        <v>1713</v>
      </c>
      <c r="BV1173" s="100">
        <v>98</v>
      </c>
      <c r="BW1173" s="100">
        <v>178</v>
      </c>
      <c r="BX1173" s="100">
        <v>12.5</v>
      </c>
      <c r="BY1173" s="100">
        <v>99</v>
      </c>
      <c r="BZ1173" s="100">
        <v>7.5</v>
      </c>
      <c r="CA1173" s="100" t="s">
        <v>1708</v>
      </c>
      <c r="CB1173" s="100" t="s">
        <v>1709</v>
      </c>
      <c r="CC1173" s="100" t="s">
        <v>1710</v>
      </c>
      <c r="CD1173" s="100" t="s">
        <v>1706</v>
      </c>
      <c r="CE1173" s="100">
        <v>4.7</v>
      </c>
      <c r="CF1173" s="100">
        <v>3.8</v>
      </c>
      <c r="CG1173" s="100">
        <v>919</v>
      </c>
      <c r="CH1173" s="100">
        <v>23.7</v>
      </c>
      <c r="CI1173" s="100">
        <v>43.9</v>
      </c>
      <c r="CJ1173" s="100">
        <v>4.5</v>
      </c>
      <c r="CK1173" s="100">
        <v>15.6</v>
      </c>
      <c r="CL1173" s="100">
        <v>3.01</v>
      </c>
      <c r="CM1173" s="100">
        <v>0.66</v>
      </c>
      <c r="CN1173" s="100">
        <v>2.25</v>
      </c>
      <c r="CO1173" s="100">
        <v>0.35</v>
      </c>
      <c r="CP1173" s="100">
        <v>2.15</v>
      </c>
      <c r="CQ1173" s="100">
        <v>0.44</v>
      </c>
      <c r="CR1173" s="100">
        <v>1.21</v>
      </c>
      <c r="CS1173" s="100">
        <v>0.184</v>
      </c>
      <c r="CT1173" s="100">
        <v>1.31</v>
      </c>
      <c r="CU1173" s="100">
        <v>0.22</v>
      </c>
      <c r="CV1173" s="100">
        <v>2.8</v>
      </c>
      <c r="CW1173" s="100">
        <v>0.72</v>
      </c>
      <c r="CX1173" s="100">
        <v>2.2000000000000002</v>
      </c>
      <c r="CY1173" s="100">
        <v>0.43</v>
      </c>
      <c r="CZ1173" s="100">
        <v>17</v>
      </c>
      <c r="DA1173" s="100" t="s">
        <v>1710</v>
      </c>
      <c r="DB1173" s="100">
        <v>16</v>
      </c>
      <c r="DC1173" s="100">
        <v>2.0699999999999998</v>
      </c>
    </row>
    <row r="1174" spans="1:107" x14ac:dyDescent="0.25">
      <c r="A1174" s="53" t="s">
        <v>304</v>
      </c>
      <c r="B1174" s="53" t="s">
        <v>702</v>
      </c>
      <c r="C1174" s="53">
        <v>2018</v>
      </c>
      <c r="D1174" s="53">
        <v>311</v>
      </c>
      <c r="E1174" s="53">
        <v>1170</v>
      </c>
      <c r="F1174" s="53">
        <v>71259</v>
      </c>
      <c r="G1174" s="53">
        <v>14203</v>
      </c>
      <c r="H1174" s="109">
        <v>44.84</v>
      </c>
      <c r="I1174" s="109">
        <v>441.5</v>
      </c>
      <c r="J1174" s="109">
        <v>239.7</v>
      </c>
      <c r="K1174" s="110">
        <v>0.54288816503800219</v>
      </c>
      <c r="L1174" s="112">
        <v>398.75873004585634</v>
      </c>
      <c r="M1174" s="112">
        <v>12.114603964766227</v>
      </c>
      <c r="N1174" s="53"/>
      <c r="O1174" s="53" t="s">
        <v>1774</v>
      </c>
      <c r="P1174" s="57">
        <v>173.1</v>
      </c>
      <c r="Q1174" s="57">
        <v>1.2</v>
      </c>
      <c r="R1174" s="57">
        <v>-225.65873004585634</v>
      </c>
      <c r="S1174" s="58"/>
      <c r="T1174" s="56">
        <v>45.2</v>
      </c>
      <c r="U1174" s="56">
        <v>6.4</v>
      </c>
      <c r="V1174" s="56">
        <v>918</v>
      </c>
      <c r="W1174" s="56" t="s">
        <v>684</v>
      </c>
      <c r="X1174" s="56">
        <v>16.899999999999999</v>
      </c>
      <c r="Y1174" s="56">
        <v>0.20200000000000001</v>
      </c>
      <c r="Z1174" s="56">
        <v>1.61</v>
      </c>
      <c r="AA1174" s="56">
        <v>4.8499999999999996</v>
      </c>
      <c r="AB1174" s="56">
        <v>0.99</v>
      </c>
      <c r="AC1174" s="56">
        <v>19.8</v>
      </c>
      <c r="AD1174" s="56">
        <v>7.46</v>
      </c>
      <c r="AE1174" s="56">
        <v>73.7</v>
      </c>
      <c r="AF1174" s="56">
        <v>29.3</v>
      </c>
      <c r="AG1174" s="56">
        <v>150</v>
      </c>
      <c r="AH1174" s="56">
        <v>34.200000000000003</v>
      </c>
      <c r="AI1174" s="56">
        <v>310</v>
      </c>
      <c r="AJ1174" s="56">
        <v>58.6</v>
      </c>
      <c r="AK1174" s="56">
        <v>10070</v>
      </c>
      <c r="AL1174" s="53"/>
      <c r="AM1174" s="56">
        <v>8.3390000000000005E-4</v>
      </c>
      <c r="AN1174" s="56">
        <v>6.3999999999999997E-6</v>
      </c>
      <c r="AO1174" s="56">
        <v>1.4677389999999999</v>
      </c>
      <c r="AP1174" s="56">
        <v>8.7000000000000001E-5</v>
      </c>
      <c r="AQ1174" s="56">
        <v>3.3439999999999998E-2</v>
      </c>
      <c r="AR1174" s="56">
        <v>4.0000000000000002E-4</v>
      </c>
      <c r="AS1174" s="56">
        <v>0.282441</v>
      </c>
      <c r="AT1174" s="56">
        <v>3.8000000000000002E-5</v>
      </c>
      <c r="AU1174" s="59">
        <v>0.28243476859293637</v>
      </c>
      <c r="AV1174" s="59">
        <v>-3.5093771481975455</v>
      </c>
      <c r="AW1174" s="59">
        <v>1.3449712496829926</v>
      </c>
      <c r="AX1174" s="60">
        <v>0.28243830066167935</v>
      </c>
      <c r="AY1174" s="60">
        <v>-8.4172613569677424</v>
      </c>
      <c r="AZ1174" s="60">
        <v>1.3442941101789085</v>
      </c>
      <c r="BA1174" s="56">
        <v>68.77619829517792</v>
      </c>
      <c r="BB1174" s="56">
        <v>16.004843077686289</v>
      </c>
      <c r="BC1174" s="56">
        <v>3.8512601978133687</v>
      </c>
      <c r="BD1174" s="56">
        <v>3.6512949987117016E-2</v>
      </c>
      <c r="BE1174" s="56">
        <v>0.42598441651636515</v>
      </c>
      <c r="BF1174" s="56">
        <v>1.227240819011433</v>
      </c>
      <c r="BG1174" s="56">
        <v>5.5986523313579415</v>
      </c>
      <c r="BH1174" s="56">
        <v>3.5600126237439085</v>
      </c>
      <c r="BI1174" s="56">
        <v>0.37730048320020915</v>
      </c>
      <c r="BJ1174" s="56">
        <v>0.14199480550545507</v>
      </c>
      <c r="BK1174" s="56">
        <v>8</v>
      </c>
      <c r="BL1174" s="56">
        <v>2</v>
      </c>
      <c r="BM1174" s="56">
        <v>48</v>
      </c>
      <c r="BN1174" s="56">
        <v>30</v>
      </c>
      <c r="BO1174" s="56">
        <v>5</v>
      </c>
      <c r="BP1174" s="56" t="s">
        <v>1712</v>
      </c>
      <c r="BQ1174" s="56" t="s">
        <v>1707</v>
      </c>
      <c r="BR1174" s="56">
        <v>60</v>
      </c>
      <c r="BS1174" s="56">
        <v>12</v>
      </c>
      <c r="BT1174" s="56">
        <v>0.9</v>
      </c>
      <c r="BU1174" s="56" t="s">
        <v>1713</v>
      </c>
      <c r="BV1174" s="56">
        <v>98</v>
      </c>
      <c r="BW1174" s="56">
        <v>178</v>
      </c>
      <c r="BX1174" s="56">
        <v>12.5</v>
      </c>
      <c r="BY1174" s="56">
        <v>99</v>
      </c>
      <c r="BZ1174" s="56">
        <v>7.5</v>
      </c>
      <c r="CA1174" s="56" t="s">
        <v>1708</v>
      </c>
      <c r="CB1174" s="56" t="s">
        <v>1709</v>
      </c>
      <c r="CC1174" s="56" t="s">
        <v>1710</v>
      </c>
      <c r="CD1174" s="56" t="s">
        <v>1706</v>
      </c>
      <c r="CE1174" s="56">
        <v>4.7</v>
      </c>
      <c r="CF1174" s="56">
        <v>3.8</v>
      </c>
      <c r="CG1174" s="56">
        <v>919</v>
      </c>
      <c r="CH1174" s="56">
        <v>23.7</v>
      </c>
      <c r="CI1174" s="56">
        <v>43.9</v>
      </c>
      <c r="CJ1174" s="56">
        <v>4.5</v>
      </c>
      <c r="CK1174" s="56">
        <v>15.6</v>
      </c>
      <c r="CL1174" s="56">
        <v>3.01</v>
      </c>
      <c r="CM1174" s="56">
        <v>0.66</v>
      </c>
      <c r="CN1174" s="56">
        <v>2.25</v>
      </c>
      <c r="CO1174" s="56">
        <v>0.35</v>
      </c>
      <c r="CP1174" s="56">
        <v>2.15</v>
      </c>
      <c r="CQ1174" s="56">
        <v>0.44</v>
      </c>
      <c r="CR1174" s="56">
        <v>1.21</v>
      </c>
      <c r="CS1174" s="56">
        <v>0.184</v>
      </c>
      <c r="CT1174" s="56">
        <v>1.31</v>
      </c>
      <c r="CU1174" s="56">
        <v>0.22</v>
      </c>
      <c r="CV1174" s="56">
        <v>2.8</v>
      </c>
      <c r="CW1174" s="56">
        <v>0.72</v>
      </c>
      <c r="CX1174" s="56">
        <v>2.2000000000000002</v>
      </c>
      <c r="CY1174" s="56">
        <v>0.43</v>
      </c>
      <c r="CZ1174" s="56">
        <v>17</v>
      </c>
      <c r="DA1174" s="56" t="s">
        <v>1710</v>
      </c>
      <c r="DB1174" s="56">
        <v>16</v>
      </c>
      <c r="DC1174" s="56">
        <v>2.0699999999999998</v>
      </c>
    </row>
    <row r="1175" spans="1:107" x14ac:dyDescent="0.25">
      <c r="A1175" s="53" t="s">
        <v>303</v>
      </c>
      <c r="B1175" s="53" t="s">
        <v>702</v>
      </c>
      <c r="C1175" s="53">
        <v>2018</v>
      </c>
      <c r="D1175" s="53">
        <v>312</v>
      </c>
      <c r="E1175" s="53">
        <v>1171</v>
      </c>
      <c r="F1175" s="53">
        <v>71261</v>
      </c>
      <c r="G1175" s="53">
        <v>14275</v>
      </c>
      <c r="H1175" s="109">
        <v>53.92</v>
      </c>
      <c r="I1175" s="109">
        <v>478.2</v>
      </c>
      <c r="J1175" s="109">
        <v>286.8</v>
      </c>
      <c r="K1175" s="110">
        <v>0.60459492140266025</v>
      </c>
      <c r="L1175" s="112">
        <v>418.44915553316036</v>
      </c>
      <c r="M1175" s="112">
        <v>11.72006923087679</v>
      </c>
      <c r="N1175" s="53"/>
      <c r="O1175" s="53" t="s">
        <v>1774</v>
      </c>
      <c r="P1175" s="57">
        <v>173.1</v>
      </c>
      <c r="Q1175" s="57">
        <v>1.2</v>
      </c>
      <c r="R1175" s="57">
        <v>-245.34915553316037</v>
      </c>
      <c r="S1175" s="58"/>
      <c r="T1175" s="56">
        <v>30.1</v>
      </c>
      <c r="U1175" s="56">
        <v>6.9</v>
      </c>
      <c r="V1175" s="56">
        <v>1340</v>
      </c>
      <c r="W1175" s="56" t="s">
        <v>684</v>
      </c>
      <c r="X1175" s="56">
        <v>19.100000000000001</v>
      </c>
      <c r="Y1175" s="56">
        <v>0.36</v>
      </c>
      <c r="Z1175" s="56">
        <v>3.43</v>
      </c>
      <c r="AA1175" s="56">
        <v>7.1</v>
      </c>
      <c r="AB1175" s="56">
        <v>1.42</v>
      </c>
      <c r="AC1175" s="56">
        <v>31.5</v>
      </c>
      <c r="AD1175" s="56">
        <v>11.5</v>
      </c>
      <c r="AE1175" s="56">
        <v>115</v>
      </c>
      <c r="AF1175" s="56">
        <v>42.7</v>
      </c>
      <c r="AG1175" s="56">
        <v>211</v>
      </c>
      <c r="AH1175" s="56">
        <v>42.9</v>
      </c>
      <c r="AI1175" s="56">
        <v>395</v>
      </c>
      <c r="AJ1175" s="56">
        <v>76.8</v>
      </c>
      <c r="AK1175" s="56">
        <v>9970</v>
      </c>
      <c r="AL1175" s="53"/>
      <c r="AM1175" s="56">
        <v>1.0399999999999999E-3</v>
      </c>
      <c r="AN1175" s="56">
        <v>1.4E-5</v>
      </c>
      <c r="AO1175" s="56">
        <v>1.467776</v>
      </c>
      <c r="AP1175" s="56">
        <v>9.1000000000000003E-5</v>
      </c>
      <c r="AQ1175" s="56">
        <v>4.1590000000000002E-2</v>
      </c>
      <c r="AR1175" s="56">
        <v>6.8999999999999997E-4</v>
      </c>
      <c r="AS1175" s="56">
        <v>0.28243400000000002</v>
      </c>
      <c r="AT1175" s="56">
        <v>3.7333333333333331E-5</v>
      </c>
      <c r="AU1175" s="59">
        <v>0.28242584323578479</v>
      </c>
      <c r="AV1175" s="59">
        <v>-3.3848944098568978</v>
      </c>
      <c r="AW1175" s="59">
        <v>1.3214334767178444</v>
      </c>
      <c r="AX1175" s="60">
        <v>0.28243063351498565</v>
      </c>
      <c r="AY1175" s="60">
        <v>-8.6884955712362988</v>
      </c>
      <c r="AZ1175" s="60">
        <v>1.320710002982787</v>
      </c>
      <c r="BA1175" s="56">
        <v>68.77619829517792</v>
      </c>
      <c r="BB1175" s="56">
        <v>16.004843077686289</v>
      </c>
      <c r="BC1175" s="56">
        <v>3.8512601978133687</v>
      </c>
      <c r="BD1175" s="56">
        <v>3.6512949987117016E-2</v>
      </c>
      <c r="BE1175" s="56">
        <v>0.42598441651636515</v>
      </c>
      <c r="BF1175" s="56">
        <v>1.227240819011433</v>
      </c>
      <c r="BG1175" s="56">
        <v>5.5986523313579415</v>
      </c>
      <c r="BH1175" s="56">
        <v>3.5600126237439085</v>
      </c>
      <c r="BI1175" s="56">
        <v>0.37730048320020915</v>
      </c>
      <c r="BJ1175" s="56">
        <v>0.14199480550545507</v>
      </c>
      <c r="BK1175" s="56">
        <v>8</v>
      </c>
      <c r="BL1175" s="56">
        <v>2</v>
      </c>
      <c r="BM1175" s="56">
        <v>48</v>
      </c>
      <c r="BN1175" s="56">
        <v>30</v>
      </c>
      <c r="BO1175" s="56">
        <v>5</v>
      </c>
      <c r="BP1175" s="56" t="s">
        <v>1712</v>
      </c>
      <c r="BQ1175" s="56" t="s">
        <v>1707</v>
      </c>
      <c r="BR1175" s="56">
        <v>60</v>
      </c>
      <c r="BS1175" s="56">
        <v>12</v>
      </c>
      <c r="BT1175" s="56">
        <v>0.9</v>
      </c>
      <c r="BU1175" s="56" t="s">
        <v>1713</v>
      </c>
      <c r="BV1175" s="56">
        <v>98</v>
      </c>
      <c r="BW1175" s="56">
        <v>178</v>
      </c>
      <c r="BX1175" s="56">
        <v>12.5</v>
      </c>
      <c r="BY1175" s="56">
        <v>99</v>
      </c>
      <c r="BZ1175" s="56">
        <v>7.5</v>
      </c>
      <c r="CA1175" s="56" t="s">
        <v>1708</v>
      </c>
      <c r="CB1175" s="56" t="s">
        <v>1709</v>
      </c>
      <c r="CC1175" s="56" t="s">
        <v>1710</v>
      </c>
      <c r="CD1175" s="56" t="s">
        <v>1706</v>
      </c>
      <c r="CE1175" s="56">
        <v>4.7</v>
      </c>
      <c r="CF1175" s="56">
        <v>3.8</v>
      </c>
      <c r="CG1175" s="56">
        <v>919</v>
      </c>
      <c r="CH1175" s="56">
        <v>23.7</v>
      </c>
      <c r="CI1175" s="56">
        <v>43.9</v>
      </c>
      <c r="CJ1175" s="56">
        <v>4.5</v>
      </c>
      <c r="CK1175" s="56">
        <v>15.6</v>
      </c>
      <c r="CL1175" s="56">
        <v>3.01</v>
      </c>
      <c r="CM1175" s="56">
        <v>0.66</v>
      </c>
      <c r="CN1175" s="56">
        <v>2.25</v>
      </c>
      <c r="CO1175" s="56">
        <v>0.35</v>
      </c>
      <c r="CP1175" s="56">
        <v>2.15</v>
      </c>
      <c r="CQ1175" s="56">
        <v>0.44</v>
      </c>
      <c r="CR1175" s="56">
        <v>1.21</v>
      </c>
      <c r="CS1175" s="56">
        <v>0.184</v>
      </c>
      <c r="CT1175" s="56">
        <v>1.31</v>
      </c>
      <c r="CU1175" s="56">
        <v>0.22</v>
      </c>
      <c r="CV1175" s="56">
        <v>2.8</v>
      </c>
      <c r="CW1175" s="56">
        <v>0.72</v>
      </c>
      <c r="CX1175" s="56">
        <v>2.2000000000000002</v>
      </c>
      <c r="CY1175" s="56">
        <v>0.43</v>
      </c>
      <c r="CZ1175" s="56">
        <v>17</v>
      </c>
      <c r="DA1175" s="56" t="s">
        <v>1710</v>
      </c>
      <c r="DB1175" s="56">
        <v>16</v>
      </c>
      <c r="DC1175" s="56">
        <v>2.0699999999999998</v>
      </c>
    </row>
    <row r="1176" spans="1:107" x14ac:dyDescent="0.25">
      <c r="A1176" s="4" t="s">
        <v>294</v>
      </c>
      <c r="B1176" s="4" t="s">
        <v>702</v>
      </c>
      <c r="C1176" s="4">
        <v>2018</v>
      </c>
      <c r="D1176" s="4">
        <v>313</v>
      </c>
      <c r="E1176" s="4">
        <v>1172</v>
      </c>
      <c r="F1176" s="4">
        <v>71517</v>
      </c>
      <c r="G1176" s="4">
        <v>14328</v>
      </c>
      <c r="H1176" s="113">
        <v>10.96</v>
      </c>
      <c r="I1176" s="113">
        <v>268</v>
      </c>
      <c r="J1176" s="113">
        <v>148.19999999999999</v>
      </c>
      <c r="K1176" s="114">
        <v>0.5592841163310962</v>
      </c>
      <c r="L1176" s="116">
        <v>174.40832903938468</v>
      </c>
      <c r="M1176" s="116">
        <v>4.9673508323467335</v>
      </c>
      <c r="P1176" s="40">
        <v>173.1</v>
      </c>
      <c r="Q1176" s="40">
        <v>1.2</v>
      </c>
      <c r="R1176" s="40">
        <v>-1.308329039384688</v>
      </c>
      <c r="S1176" s="41"/>
      <c r="T1176" s="20">
        <v>8.6999999999999993</v>
      </c>
      <c r="U1176" s="20">
        <v>3</v>
      </c>
      <c r="V1176" s="20">
        <v>847</v>
      </c>
      <c r="W1176" s="20">
        <v>0.185</v>
      </c>
      <c r="X1176" s="20">
        <v>13.6</v>
      </c>
      <c r="Y1176" s="20">
        <v>0.2</v>
      </c>
      <c r="Z1176" s="20">
        <v>1.61</v>
      </c>
      <c r="AA1176" s="20">
        <v>3.21</v>
      </c>
      <c r="AB1176" s="20">
        <v>0.43</v>
      </c>
      <c r="AC1176" s="20">
        <v>15.5</v>
      </c>
      <c r="AD1176" s="20">
        <v>5.67</v>
      </c>
      <c r="AE1176" s="20">
        <v>61.2</v>
      </c>
      <c r="AF1176" s="20">
        <v>24.9</v>
      </c>
      <c r="AG1176" s="20">
        <v>126.9</v>
      </c>
      <c r="AH1176" s="20">
        <v>27.2</v>
      </c>
      <c r="AI1176" s="20">
        <v>293</v>
      </c>
      <c r="AJ1176" s="20">
        <v>57.7</v>
      </c>
      <c r="AK1176" s="20">
        <v>10160</v>
      </c>
      <c r="AM1176" s="100">
        <v>9.0589999999999996E-4</v>
      </c>
      <c r="AN1176" s="100">
        <v>5.9000000000000003E-6</v>
      </c>
      <c r="AO1176" s="100">
        <v>1.467751</v>
      </c>
      <c r="AP1176" s="100">
        <v>9.8999999999999994E-5</v>
      </c>
      <c r="AQ1176" s="100">
        <v>3.5529999999999999E-2</v>
      </c>
      <c r="AR1176" s="100">
        <v>1.4999999999999999E-4</v>
      </c>
      <c r="AS1176" s="100">
        <v>0.28278300000000001</v>
      </c>
      <c r="AT1176" s="100">
        <v>3.2666666666666663E-5</v>
      </c>
      <c r="AU1176" s="105">
        <v>0.28278004539746354</v>
      </c>
      <c r="AV1176" s="105">
        <v>3.7014947829128175</v>
      </c>
      <c r="AW1176" s="105">
        <v>1.1556246187866255</v>
      </c>
      <c r="AX1176" s="106">
        <v>0.28278006759733221</v>
      </c>
      <c r="AY1176" s="106">
        <v>3.6731407128232085</v>
      </c>
      <c r="AZ1176" s="106">
        <v>1.1556212526099388</v>
      </c>
      <c r="BA1176" s="100">
        <v>68.77619829517792</v>
      </c>
      <c r="BB1176" s="100">
        <v>16.004843077686289</v>
      </c>
      <c r="BC1176" s="100">
        <v>3.8512601978133687</v>
      </c>
      <c r="BD1176" s="100">
        <v>3.6512949987117016E-2</v>
      </c>
      <c r="BE1176" s="100">
        <v>0.42598441651636515</v>
      </c>
      <c r="BF1176" s="100">
        <v>1.227240819011433</v>
      </c>
      <c r="BG1176" s="100">
        <v>5.5986523313579415</v>
      </c>
      <c r="BH1176" s="100">
        <v>3.5600126237439085</v>
      </c>
      <c r="BI1176" s="100">
        <v>0.37730048320020915</v>
      </c>
      <c r="BJ1176" s="100">
        <v>0.14199480550545507</v>
      </c>
      <c r="BK1176" s="100">
        <v>8</v>
      </c>
      <c r="BL1176" s="100">
        <v>2</v>
      </c>
      <c r="BM1176" s="100">
        <v>48</v>
      </c>
      <c r="BN1176" s="100">
        <v>30</v>
      </c>
      <c r="BO1176" s="100">
        <v>5</v>
      </c>
      <c r="BP1176" s="100" t="s">
        <v>1712</v>
      </c>
      <c r="BQ1176" s="100" t="s">
        <v>1707</v>
      </c>
      <c r="BR1176" s="100">
        <v>60</v>
      </c>
      <c r="BS1176" s="100">
        <v>12</v>
      </c>
      <c r="BT1176" s="100">
        <v>0.9</v>
      </c>
      <c r="BU1176" s="100" t="s">
        <v>1713</v>
      </c>
      <c r="BV1176" s="100">
        <v>98</v>
      </c>
      <c r="BW1176" s="100">
        <v>178</v>
      </c>
      <c r="BX1176" s="100">
        <v>12.5</v>
      </c>
      <c r="BY1176" s="100">
        <v>99</v>
      </c>
      <c r="BZ1176" s="100">
        <v>7.5</v>
      </c>
      <c r="CA1176" s="100" t="s">
        <v>1708</v>
      </c>
      <c r="CB1176" s="100" t="s">
        <v>1709</v>
      </c>
      <c r="CC1176" s="100" t="s">
        <v>1710</v>
      </c>
      <c r="CD1176" s="100" t="s">
        <v>1706</v>
      </c>
      <c r="CE1176" s="100">
        <v>4.7</v>
      </c>
      <c r="CF1176" s="100">
        <v>3.8</v>
      </c>
      <c r="CG1176" s="100">
        <v>919</v>
      </c>
      <c r="CH1176" s="100">
        <v>23.7</v>
      </c>
      <c r="CI1176" s="100">
        <v>43.9</v>
      </c>
      <c r="CJ1176" s="100">
        <v>4.5</v>
      </c>
      <c r="CK1176" s="100">
        <v>15.6</v>
      </c>
      <c r="CL1176" s="100">
        <v>3.01</v>
      </c>
      <c r="CM1176" s="100">
        <v>0.66</v>
      </c>
      <c r="CN1176" s="100">
        <v>2.25</v>
      </c>
      <c r="CO1176" s="100">
        <v>0.35</v>
      </c>
      <c r="CP1176" s="100">
        <v>2.15</v>
      </c>
      <c r="CQ1176" s="100">
        <v>0.44</v>
      </c>
      <c r="CR1176" s="100">
        <v>1.21</v>
      </c>
      <c r="CS1176" s="100">
        <v>0.184</v>
      </c>
      <c r="CT1176" s="100">
        <v>1.31</v>
      </c>
      <c r="CU1176" s="100">
        <v>0.22</v>
      </c>
      <c r="CV1176" s="100">
        <v>2.8</v>
      </c>
      <c r="CW1176" s="100">
        <v>0.72</v>
      </c>
      <c r="CX1176" s="100">
        <v>2.2000000000000002</v>
      </c>
      <c r="CY1176" s="100">
        <v>0.43</v>
      </c>
      <c r="CZ1176" s="100">
        <v>17</v>
      </c>
      <c r="DA1176" s="100" t="s">
        <v>1710</v>
      </c>
      <c r="DB1176" s="100">
        <v>16</v>
      </c>
      <c r="DC1176" s="100">
        <v>2.0699999999999998</v>
      </c>
    </row>
    <row r="1177" spans="1:107" x14ac:dyDescent="0.25">
      <c r="A1177" s="44" t="s">
        <v>317</v>
      </c>
      <c r="B1177" s="44" t="s">
        <v>702</v>
      </c>
      <c r="C1177" s="44">
        <v>2018</v>
      </c>
      <c r="D1177" s="44">
        <v>314</v>
      </c>
      <c r="E1177" s="44">
        <v>1173</v>
      </c>
      <c r="F1177" s="44">
        <v>71572</v>
      </c>
      <c r="G1177" s="44">
        <v>14467</v>
      </c>
      <c r="H1177" s="118">
        <v>40.89</v>
      </c>
      <c r="I1177" s="118">
        <v>145.9</v>
      </c>
      <c r="J1177" s="118">
        <v>74.599999999999994</v>
      </c>
      <c r="K1177" s="119">
        <v>0.52056220718375845</v>
      </c>
      <c r="L1177" s="123">
        <v>1280.9308543441218</v>
      </c>
      <c r="M1177" s="123">
        <v>148.59827802197086</v>
      </c>
      <c r="N1177" s="44"/>
      <c r="O1177" s="44" t="s">
        <v>1773</v>
      </c>
      <c r="P1177" s="125">
        <v>173.1</v>
      </c>
      <c r="Q1177" s="125">
        <v>1.2</v>
      </c>
      <c r="R1177" s="125">
        <v>-1107.8308543441219</v>
      </c>
      <c r="S1177" s="126"/>
      <c r="T1177" s="124">
        <v>12</v>
      </c>
      <c r="U1177" s="124">
        <v>3.3</v>
      </c>
      <c r="V1177" s="124">
        <v>713</v>
      </c>
      <c r="W1177" s="124" t="s">
        <v>684</v>
      </c>
      <c r="X1177" s="124">
        <v>14.6</v>
      </c>
      <c r="Y1177" s="124">
        <v>0.13400000000000001</v>
      </c>
      <c r="Z1177" s="124">
        <v>1.1200000000000001</v>
      </c>
      <c r="AA1177" s="124">
        <v>1.89</v>
      </c>
      <c r="AB1177" s="124">
        <v>0.20699999999999999</v>
      </c>
      <c r="AC1177" s="124">
        <v>12.1</v>
      </c>
      <c r="AD1177" s="124">
        <v>5.62</v>
      </c>
      <c r="AE1177" s="124">
        <v>59.1</v>
      </c>
      <c r="AF1177" s="124">
        <v>21.7</v>
      </c>
      <c r="AG1177" s="124">
        <v>116.3</v>
      </c>
      <c r="AH1177" s="124">
        <v>23.2</v>
      </c>
      <c r="AI1177" s="124">
        <v>235</v>
      </c>
      <c r="AJ1177" s="124">
        <v>40.5</v>
      </c>
      <c r="AK1177" s="124">
        <v>10150</v>
      </c>
      <c r="AL1177" s="44"/>
      <c r="AM1177" s="124" t="s">
        <v>734</v>
      </c>
      <c r="AN1177" s="124" t="s">
        <v>734</v>
      </c>
      <c r="AO1177" s="124" t="s">
        <v>734</v>
      </c>
      <c r="AP1177" s="124" t="s">
        <v>734</v>
      </c>
      <c r="AQ1177" s="124" t="s">
        <v>734</v>
      </c>
      <c r="AR1177" s="124" t="s">
        <v>734</v>
      </c>
      <c r="AS1177" s="124" t="s">
        <v>734</v>
      </c>
      <c r="AT1177" s="124" t="s">
        <v>734</v>
      </c>
      <c r="AU1177" s="127" t="s">
        <v>734</v>
      </c>
      <c r="AV1177" s="127" t="s">
        <v>734</v>
      </c>
      <c r="AW1177" s="127" t="s">
        <v>734</v>
      </c>
      <c r="AX1177" s="128" t="s">
        <v>734</v>
      </c>
      <c r="AY1177" s="128" t="s">
        <v>734</v>
      </c>
      <c r="AZ1177" s="128" t="s">
        <v>734</v>
      </c>
      <c r="BA1177" s="124">
        <v>68.77619829517792</v>
      </c>
      <c r="BB1177" s="124">
        <v>16.004843077686289</v>
      </c>
      <c r="BC1177" s="124">
        <v>3.8512601978133687</v>
      </c>
      <c r="BD1177" s="124">
        <v>3.6512949987117016E-2</v>
      </c>
      <c r="BE1177" s="124">
        <v>0.42598441651636515</v>
      </c>
      <c r="BF1177" s="124">
        <v>1.227240819011433</v>
      </c>
      <c r="BG1177" s="124">
        <v>5.5986523313579415</v>
      </c>
      <c r="BH1177" s="124">
        <v>3.5600126237439085</v>
      </c>
      <c r="BI1177" s="124">
        <v>0.37730048320020915</v>
      </c>
      <c r="BJ1177" s="124">
        <v>0.14199480550545507</v>
      </c>
      <c r="BK1177" s="124">
        <v>8</v>
      </c>
      <c r="BL1177" s="124">
        <v>2</v>
      </c>
      <c r="BM1177" s="124">
        <v>48</v>
      </c>
      <c r="BN1177" s="124">
        <v>30</v>
      </c>
      <c r="BO1177" s="124">
        <v>5</v>
      </c>
      <c r="BP1177" s="124" t="s">
        <v>1712</v>
      </c>
      <c r="BQ1177" s="124" t="s">
        <v>1707</v>
      </c>
      <c r="BR1177" s="124">
        <v>60</v>
      </c>
      <c r="BS1177" s="124">
        <v>12</v>
      </c>
      <c r="BT1177" s="124">
        <v>0.9</v>
      </c>
      <c r="BU1177" s="124" t="s">
        <v>1713</v>
      </c>
      <c r="BV1177" s="124">
        <v>98</v>
      </c>
      <c r="BW1177" s="124">
        <v>178</v>
      </c>
      <c r="BX1177" s="124">
        <v>12.5</v>
      </c>
      <c r="BY1177" s="124">
        <v>99</v>
      </c>
      <c r="BZ1177" s="124">
        <v>7.5</v>
      </c>
      <c r="CA1177" s="124" t="s">
        <v>1708</v>
      </c>
      <c r="CB1177" s="124" t="s">
        <v>1709</v>
      </c>
      <c r="CC1177" s="124" t="s">
        <v>1710</v>
      </c>
      <c r="CD1177" s="124" t="s">
        <v>1706</v>
      </c>
      <c r="CE1177" s="124">
        <v>4.7</v>
      </c>
      <c r="CF1177" s="124">
        <v>3.8</v>
      </c>
      <c r="CG1177" s="124">
        <v>919</v>
      </c>
      <c r="CH1177" s="124">
        <v>23.7</v>
      </c>
      <c r="CI1177" s="124">
        <v>43.9</v>
      </c>
      <c r="CJ1177" s="124">
        <v>4.5</v>
      </c>
      <c r="CK1177" s="124">
        <v>15.6</v>
      </c>
      <c r="CL1177" s="124">
        <v>3.01</v>
      </c>
      <c r="CM1177" s="124">
        <v>0.66</v>
      </c>
      <c r="CN1177" s="124">
        <v>2.25</v>
      </c>
      <c r="CO1177" s="124">
        <v>0.35</v>
      </c>
      <c r="CP1177" s="124">
        <v>2.15</v>
      </c>
      <c r="CQ1177" s="124">
        <v>0.44</v>
      </c>
      <c r="CR1177" s="124">
        <v>1.21</v>
      </c>
      <c r="CS1177" s="124">
        <v>0.184</v>
      </c>
      <c r="CT1177" s="124">
        <v>1.31</v>
      </c>
      <c r="CU1177" s="124">
        <v>0.22</v>
      </c>
      <c r="CV1177" s="124">
        <v>2.8</v>
      </c>
      <c r="CW1177" s="124">
        <v>0.72</v>
      </c>
      <c r="CX1177" s="124">
        <v>2.2000000000000002</v>
      </c>
      <c r="CY1177" s="124">
        <v>0.43</v>
      </c>
      <c r="CZ1177" s="124">
        <v>17</v>
      </c>
      <c r="DA1177" s="124" t="s">
        <v>1710</v>
      </c>
      <c r="DB1177" s="124">
        <v>16</v>
      </c>
      <c r="DC1177" s="124">
        <v>2.0699999999999998</v>
      </c>
    </row>
    <row r="1178" spans="1:107" x14ac:dyDescent="0.25">
      <c r="A1178" s="61" t="s">
        <v>312</v>
      </c>
      <c r="B1178" s="61" t="s">
        <v>702</v>
      </c>
      <c r="C1178" s="61">
        <v>2018</v>
      </c>
      <c r="D1178" s="61">
        <v>315</v>
      </c>
      <c r="E1178" s="61">
        <v>1174</v>
      </c>
      <c r="F1178" s="61">
        <v>71698</v>
      </c>
      <c r="G1178" s="61">
        <v>14436</v>
      </c>
      <c r="H1178" s="129">
        <v>15.93</v>
      </c>
      <c r="I1178" s="129">
        <v>40.200000000000003</v>
      </c>
      <c r="J1178" s="129">
        <v>34.020000000000003</v>
      </c>
      <c r="K1178" s="130">
        <v>0.86805555555555558</v>
      </c>
      <c r="L1178" s="132">
        <v>958.85418944532239</v>
      </c>
      <c r="M1178" s="132">
        <v>167.59024562468187</v>
      </c>
      <c r="N1178" s="61" t="s">
        <v>720</v>
      </c>
      <c r="O1178" s="61" t="s">
        <v>1776</v>
      </c>
      <c r="P1178" s="65">
        <v>173.1</v>
      </c>
      <c r="Q1178" s="65">
        <v>1.2</v>
      </c>
      <c r="R1178" s="65">
        <v>-785.75418944532237</v>
      </c>
      <c r="S1178" s="66"/>
      <c r="T1178" s="64">
        <v>30.7</v>
      </c>
      <c r="U1178" s="64">
        <v>5.8</v>
      </c>
      <c r="V1178" s="64">
        <v>589</v>
      </c>
      <c r="W1178" s="64" t="s">
        <v>684</v>
      </c>
      <c r="X1178" s="64">
        <v>23.3</v>
      </c>
      <c r="Y1178" s="64">
        <v>0.19</v>
      </c>
      <c r="Z1178" s="64">
        <v>2.59</v>
      </c>
      <c r="AA1178" s="64">
        <v>4.3</v>
      </c>
      <c r="AB1178" s="64">
        <v>1.94</v>
      </c>
      <c r="AC1178" s="64">
        <v>18.100000000000001</v>
      </c>
      <c r="AD1178" s="64">
        <v>7.04</v>
      </c>
      <c r="AE1178" s="64">
        <v>62.6</v>
      </c>
      <c r="AF1178" s="64">
        <v>20.6</v>
      </c>
      <c r="AG1178" s="64">
        <v>88.9</v>
      </c>
      <c r="AH1178" s="64">
        <v>17.2</v>
      </c>
      <c r="AI1178" s="64">
        <v>145</v>
      </c>
      <c r="AJ1178" s="64">
        <v>27.4</v>
      </c>
      <c r="AK1178" s="64">
        <v>9010</v>
      </c>
      <c r="AL1178" s="61"/>
      <c r="AM1178" s="64" t="s">
        <v>734</v>
      </c>
      <c r="AN1178" s="64" t="s">
        <v>734</v>
      </c>
      <c r="AO1178" s="64" t="s">
        <v>734</v>
      </c>
      <c r="AP1178" s="64" t="s">
        <v>734</v>
      </c>
      <c r="AQ1178" s="64" t="s">
        <v>734</v>
      </c>
      <c r="AR1178" s="64" t="s">
        <v>734</v>
      </c>
      <c r="AS1178" s="64" t="s">
        <v>734</v>
      </c>
      <c r="AT1178" s="64" t="s">
        <v>734</v>
      </c>
      <c r="AU1178" s="87" t="s">
        <v>734</v>
      </c>
      <c r="AV1178" s="87" t="s">
        <v>734</v>
      </c>
      <c r="AW1178" s="87" t="s">
        <v>734</v>
      </c>
      <c r="AX1178" s="88" t="s">
        <v>734</v>
      </c>
      <c r="AY1178" s="88" t="s">
        <v>734</v>
      </c>
      <c r="AZ1178" s="88" t="s">
        <v>734</v>
      </c>
      <c r="BA1178" s="64">
        <v>68.77619829517792</v>
      </c>
      <c r="BB1178" s="64">
        <v>16.004843077686289</v>
      </c>
      <c r="BC1178" s="64">
        <v>3.8512601978133687</v>
      </c>
      <c r="BD1178" s="64">
        <v>3.6512949987117016E-2</v>
      </c>
      <c r="BE1178" s="64">
        <v>0.42598441651636515</v>
      </c>
      <c r="BF1178" s="64">
        <v>1.227240819011433</v>
      </c>
      <c r="BG1178" s="64">
        <v>5.5986523313579415</v>
      </c>
      <c r="BH1178" s="64">
        <v>3.5600126237439085</v>
      </c>
      <c r="BI1178" s="64">
        <v>0.37730048320020915</v>
      </c>
      <c r="BJ1178" s="64">
        <v>0.14199480550545507</v>
      </c>
      <c r="BK1178" s="64">
        <v>8</v>
      </c>
      <c r="BL1178" s="64">
        <v>2</v>
      </c>
      <c r="BM1178" s="64">
        <v>48</v>
      </c>
      <c r="BN1178" s="64">
        <v>30</v>
      </c>
      <c r="BO1178" s="64">
        <v>5</v>
      </c>
      <c r="BP1178" s="64" t="s">
        <v>1712</v>
      </c>
      <c r="BQ1178" s="64" t="s">
        <v>1707</v>
      </c>
      <c r="BR1178" s="64">
        <v>60</v>
      </c>
      <c r="BS1178" s="64">
        <v>12</v>
      </c>
      <c r="BT1178" s="64">
        <v>0.9</v>
      </c>
      <c r="BU1178" s="64" t="s">
        <v>1713</v>
      </c>
      <c r="BV1178" s="64">
        <v>98</v>
      </c>
      <c r="BW1178" s="64">
        <v>178</v>
      </c>
      <c r="BX1178" s="64">
        <v>12.5</v>
      </c>
      <c r="BY1178" s="64">
        <v>99</v>
      </c>
      <c r="BZ1178" s="64">
        <v>7.5</v>
      </c>
      <c r="CA1178" s="64" t="s">
        <v>1708</v>
      </c>
      <c r="CB1178" s="64" t="s">
        <v>1709</v>
      </c>
      <c r="CC1178" s="64" t="s">
        <v>1710</v>
      </c>
      <c r="CD1178" s="64" t="s">
        <v>1706</v>
      </c>
      <c r="CE1178" s="64">
        <v>4.7</v>
      </c>
      <c r="CF1178" s="64">
        <v>3.8</v>
      </c>
      <c r="CG1178" s="64">
        <v>919</v>
      </c>
      <c r="CH1178" s="64">
        <v>23.7</v>
      </c>
      <c r="CI1178" s="64">
        <v>43.9</v>
      </c>
      <c r="CJ1178" s="64">
        <v>4.5</v>
      </c>
      <c r="CK1178" s="64">
        <v>15.6</v>
      </c>
      <c r="CL1178" s="64">
        <v>3.01</v>
      </c>
      <c r="CM1178" s="64">
        <v>0.66</v>
      </c>
      <c r="CN1178" s="64">
        <v>2.25</v>
      </c>
      <c r="CO1178" s="64">
        <v>0.35</v>
      </c>
      <c r="CP1178" s="64">
        <v>2.15</v>
      </c>
      <c r="CQ1178" s="64">
        <v>0.44</v>
      </c>
      <c r="CR1178" s="64">
        <v>1.21</v>
      </c>
      <c r="CS1178" s="64">
        <v>0.184</v>
      </c>
      <c r="CT1178" s="64">
        <v>1.31</v>
      </c>
      <c r="CU1178" s="64">
        <v>0.22</v>
      </c>
      <c r="CV1178" s="64">
        <v>2.8</v>
      </c>
      <c r="CW1178" s="64">
        <v>0.72</v>
      </c>
      <c r="CX1178" s="64">
        <v>2.2000000000000002</v>
      </c>
      <c r="CY1178" s="64">
        <v>0.43</v>
      </c>
      <c r="CZ1178" s="64">
        <v>17</v>
      </c>
      <c r="DA1178" s="64" t="s">
        <v>1710</v>
      </c>
      <c r="DB1178" s="64">
        <v>16</v>
      </c>
      <c r="DC1178" s="64">
        <v>2.0699999999999998</v>
      </c>
    </row>
    <row r="1179" spans="1:107" x14ac:dyDescent="0.25">
      <c r="A1179" s="53" t="s">
        <v>309</v>
      </c>
      <c r="B1179" s="53" t="s">
        <v>702</v>
      </c>
      <c r="C1179" s="53">
        <v>2018</v>
      </c>
      <c r="D1179" s="53">
        <v>316</v>
      </c>
      <c r="E1179" s="53">
        <v>1175</v>
      </c>
      <c r="F1179" s="53">
        <v>71913</v>
      </c>
      <c r="G1179" s="53">
        <v>14611</v>
      </c>
      <c r="H1179" s="109">
        <v>43.59</v>
      </c>
      <c r="I1179" s="109">
        <v>332.8</v>
      </c>
      <c r="J1179" s="109">
        <v>162.80000000000001</v>
      </c>
      <c r="K1179" s="110">
        <v>0.49900199600798401</v>
      </c>
      <c r="L1179" s="112">
        <v>584.34191713632822</v>
      </c>
      <c r="M1179" s="112">
        <v>16.76299609348769</v>
      </c>
      <c r="N1179" s="53"/>
      <c r="O1179" s="53" t="s">
        <v>1774</v>
      </c>
      <c r="P1179" s="57">
        <v>173.1</v>
      </c>
      <c r="Q1179" s="57">
        <v>1.2</v>
      </c>
      <c r="R1179" s="57">
        <v>-411.2419171363282</v>
      </c>
      <c r="S1179" s="58"/>
      <c r="T1179" s="56">
        <v>0.2</v>
      </c>
      <c r="U1179" s="56">
        <v>3.1</v>
      </c>
      <c r="V1179" s="56">
        <v>946</v>
      </c>
      <c r="W1179" s="56" t="s">
        <v>684</v>
      </c>
      <c r="X1179" s="56">
        <v>22.6</v>
      </c>
      <c r="Y1179" s="56">
        <v>0.107</v>
      </c>
      <c r="Z1179" s="56">
        <v>0.55000000000000004</v>
      </c>
      <c r="AA1179" s="56">
        <v>1.93</v>
      </c>
      <c r="AB1179" s="56">
        <v>0.31</v>
      </c>
      <c r="AC1179" s="56">
        <v>12.2</v>
      </c>
      <c r="AD1179" s="56">
        <v>5.59</v>
      </c>
      <c r="AE1179" s="56">
        <v>71</v>
      </c>
      <c r="AF1179" s="56">
        <v>31.5</v>
      </c>
      <c r="AG1179" s="56">
        <v>173</v>
      </c>
      <c r="AH1179" s="56">
        <v>38.200000000000003</v>
      </c>
      <c r="AI1179" s="56">
        <v>408</v>
      </c>
      <c r="AJ1179" s="56">
        <v>81.2</v>
      </c>
      <c r="AK1179" s="56">
        <v>12410</v>
      </c>
      <c r="AL1179" s="53"/>
      <c r="AM1179" s="56" t="s">
        <v>734</v>
      </c>
      <c r="AN1179" s="56" t="s">
        <v>734</v>
      </c>
      <c r="AO1179" s="56" t="s">
        <v>734</v>
      </c>
      <c r="AP1179" s="56" t="s">
        <v>734</v>
      </c>
      <c r="AQ1179" s="56" t="s">
        <v>734</v>
      </c>
      <c r="AR1179" s="56" t="s">
        <v>734</v>
      </c>
      <c r="AS1179" s="56" t="s">
        <v>734</v>
      </c>
      <c r="AT1179" s="56" t="s">
        <v>734</v>
      </c>
      <c r="AU1179" s="59" t="s">
        <v>734</v>
      </c>
      <c r="AV1179" s="59" t="s">
        <v>734</v>
      </c>
      <c r="AW1179" s="59" t="s">
        <v>734</v>
      </c>
      <c r="AX1179" s="60" t="s">
        <v>734</v>
      </c>
      <c r="AY1179" s="60" t="s">
        <v>734</v>
      </c>
      <c r="AZ1179" s="60" t="s">
        <v>734</v>
      </c>
      <c r="BA1179" s="56">
        <v>68.77619829517792</v>
      </c>
      <c r="BB1179" s="56">
        <v>16.004843077686289</v>
      </c>
      <c r="BC1179" s="56">
        <v>3.8512601978133687</v>
      </c>
      <c r="BD1179" s="56">
        <v>3.6512949987117016E-2</v>
      </c>
      <c r="BE1179" s="56">
        <v>0.42598441651636515</v>
      </c>
      <c r="BF1179" s="56">
        <v>1.227240819011433</v>
      </c>
      <c r="BG1179" s="56">
        <v>5.5986523313579415</v>
      </c>
      <c r="BH1179" s="56">
        <v>3.5600126237439085</v>
      </c>
      <c r="BI1179" s="56">
        <v>0.37730048320020915</v>
      </c>
      <c r="BJ1179" s="56">
        <v>0.14199480550545507</v>
      </c>
      <c r="BK1179" s="56">
        <v>8</v>
      </c>
      <c r="BL1179" s="56">
        <v>2</v>
      </c>
      <c r="BM1179" s="56">
        <v>48</v>
      </c>
      <c r="BN1179" s="56">
        <v>30</v>
      </c>
      <c r="BO1179" s="56">
        <v>5</v>
      </c>
      <c r="BP1179" s="56" t="s">
        <v>1712</v>
      </c>
      <c r="BQ1179" s="56" t="s">
        <v>1707</v>
      </c>
      <c r="BR1179" s="56">
        <v>60</v>
      </c>
      <c r="BS1179" s="56">
        <v>12</v>
      </c>
      <c r="BT1179" s="56">
        <v>0.9</v>
      </c>
      <c r="BU1179" s="56" t="s">
        <v>1713</v>
      </c>
      <c r="BV1179" s="56">
        <v>98</v>
      </c>
      <c r="BW1179" s="56">
        <v>178</v>
      </c>
      <c r="BX1179" s="56">
        <v>12.5</v>
      </c>
      <c r="BY1179" s="56">
        <v>99</v>
      </c>
      <c r="BZ1179" s="56">
        <v>7.5</v>
      </c>
      <c r="CA1179" s="56" t="s">
        <v>1708</v>
      </c>
      <c r="CB1179" s="56" t="s">
        <v>1709</v>
      </c>
      <c r="CC1179" s="56" t="s">
        <v>1710</v>
      </c>
      <c r="CD1179" s="56" t="s">
        <v>1706</v>
      </c>
      <c r="CE1179" s="56">
        <v>4.7</v>
      </c>
      <c r="CF1179" s="56">
        <v>3.8</v>
      </c>
      <c r="CG1179" s="56">
        <v>919</v>
      </c>
      <c r="CH1179" s="56">
        <v>23.7</v>
      </c>
      <c r="CI1179" s="56">
        <v>43.9</v>
      </c>
      <c r="CJ1179" s="56">
        <v>4.5</v>
      </c>
      <c r="CK1179" s="56">
        <v>15.6</v>
      </c>
      <c r="CL1179" s="56">
        <v>3.01</v>
      </c>
      <c r="CM1179" s="56">
        <v>0.66</v>
      </c>
      <c r="CN1179" s="56">
        <v>2.25</v>
      </c>
      <c r="CO1179" s="56">
        <v>0.35</v>
      </c>
      <c r="CP1179" s="56">
        <v>2.15</v>
      </c>
      <c r="CQ1179" s="56">
        <v>0.44</v>
      </c>
      <c r="CR1179" s="56">
        <v>1.21</v>
      </c>
      <c r="CS1179" s="56">
        <v>0.184</v>
      </c>
      <c r="CT1179" s="56">
        <v>1.31</v>
      </c>
      <c r="CU1179" s="56">
        <v>0.22</v>
      </c>
      <c r="CV1179" s="56">
        <v>2.8</v>
      </c>
      <c r="CW1179" s="56">
        <v>0.72</v>
      </c>
      <c r="CX1179" s="56">
        <v>2.2000000000000002</v>
      </c>
      <c r="CY1179" s="56">
        <v>0.43</v>
      </c>
      <c r="CZ1179" s="56">
        <v>17</v>
      </c>
      <c r="DA1179" s="56" t="s">
        <v>1710</v>
      </c>
      <c r="DB1179" s="56">
        <v>16</v>
      </c>
      <c r="DC1179" s="56">
        <v>2.0699999999999998</v>
      </c>
    </row>
    <row r="1180" spans="1:107" x14ac:dyDescent="0.25">
      <c r="A1180" s="4" t="s">
        <v>287</v>
      </c>
      <c r="B1180" s="4" t="s">
        <v>702</v>
      </c>
      <c r="C1180" s="4">
        <v>2018</v>
      </c>
      <c r="D1180" s="4">
        <v>317</v>
      </c>
      <c r="E1180" s="4">
        <v>1176</v>
      </c>
      <c r="F1180" s="4">
        <v>71913</v>
      </c>
      <c r="G1180" s="4">
        <v>14820</v>
      </c>
      <c r="H1180" s="113">
        <v>3.58</v>
      </c>
      <c r="I1180" s="113">
        <v>68.06</v>
      </c>
      <c r="J1180" s="113">
        <v>51.2</v>
      </c>
      <c r="K1180" s="114">
        <v>0.76452599388379205</v>
      </c>
      <c r="L1180" s="116">
        <v>172.18254959785961</v>
      </c>
      <c r="M1180" s="116">
        <v>6.4079578680897988</v>
      </c>
      <c r="P1180" s="40">
        <v>173.1</v>
      </c>
      <c r="Q1180" s="40">
        <v>1.2</v>
      </c>
      <c r="R1180" s="40">
        <v>0.91745040214038909</v>
      </c>
      <c r="S1180" s="41"/>
      <c r="T1180" s="20">
        <v>16.7</v>
      </c>
      <c r="U1180" s="20">
        <v>5.9</v>
      </c>
      <c r="V1180" s="20">
        <v>297</v>
      </c>
      <c r="W1180" s="20" t="s">
        <v>684</v>
      </c>
      <c r="X1180" s="20">
        <v>14.2</v>
      </c>
      <c r="Y1180" s="20" t="s">
        <v>684</v>
      </c>
      <c r="Z1180" s="20">
        <v>0.68</v>
      </c>
      <c r="AA1180" s="20">
        <v>1.7</v>
      </c>
      <c r="AB1180" s="20">
        <v>0.4</v>
      </c>
      <c r="AC1180" s="20">
        <v>5.5</v>
      </c>
      <c r="AD1180" s="20">
        <v>2.52</v>
      </c>
      <c r="AE1180" s="20">
        <v>21.6</v>
      </c>
      <c r="AF1180" s="20">
        <v>8.41</v>
      </c>
      <c r="AG1180" s="20">
        <v>41.6</v>
      </c>
      <c r="AH1180" s="20">
        <v>9.75</v>
      </c>
      <c r="AI1180" s="20">
        <v>109</v>
      </c>
      <c r="AJ1180" s="20">
        <v>19.5</v>
      </c>
      <c r="AK1180" s="20">
        <v>9600</v>
      </c>
      <c r="AM1180" s="100">
        <v>4.3820000000000003E-4</v>
      </c>
      <c r="AN1180" s="100">
        <v>1.3999999999999999E-6</v>
      </c>
      <c r="AO1180" s="100">
        <v>1.46776</v>
      </c>
      <c r="AP1180" s="100">
        <v>8.7000000000000001E-5</v>
      </c>
      <c r="AQ1180" s="100">
        <v>1.7339E-2</v>
      </c>
      <c r="AR1180" s="100">
        <v>8.1000000000000004E-5</v>
      </c>
      <c r="AS1180" s="100">
        <v>0.282526</v>
      </c>
      <c r="AT1180" s="100">
        <v>3.0666666666666669E-5</v>
      </c>
      <c r="AU1180" s="105">
        <v>0.28252458907455891</v>
      </c>
      <c r="AV1180" s="105">
        <v>-5.3851232777013536</v>
      </c>
      <c r="AW1180" s="105">
        <v>1.084866715106571</v>
      </c>
      <c r="AX1180" s="106">
        <v>0.28252458154448723</v>
      </c>
      <c r="AY1180" s="106">
        <v>-5.3649749732920249</v>
      </c>
      <c r="AZ1180" s="106">
        <v>1.0848689310215753</v>
      </c>
      <c r="BA1180" s="100">
        <v>68.77619829517792</v>
      </c>
      <c r="BB1180" s="100">
        <v>16.004843077686289</v>
      </c>
      <c r="BC1180" s="100">
        <v>3.8512601978133687</v>
      </c>
      <c r="BD1180" s="100">
        <v>3.6512949987117016E-2</v>
      </c>
      <c r="BE1180" s="100">
        <v>0.42598441651636515</v>
      </c>
      <c r="BF1180" s="100">
        <v>1.227240819011433</v>
      </c>
      <c r="BG1180" s="100">
        <v>5.5986523313579415</v>
      </c>
      <c r="BH1180" s="100">
        <v>3.5600126237439085</v>
      </c>
      <c r="BI1180" s="100">
        <v>0.37730048320020915</v>
      </c>
      <c r="BJ1180" s="100">
        <v>0.14199480550545507</v>
      </c>
      <c r="BK1180" s="100">
        <v>8</v>
      </c>
      <c r="BL1180" s="100">
        <v>2</v>
      </c>
      <c r="BM1180" s="100">
        <v>48</v>
      </c>
      <c r="BN1180" s="100">
        <v>30</v>
      </c>
      <c r="BO1180" s="100">
        <v>5</v>
      </c>
      <c r="BP1180" s="100" t="s">
        <v>1712</v>
      </c>
      <c r="BQ1180" s="100" t="s">
        <v>1707</v>
      </c>
      <c r="BR1180" s="100">
        <v>60</v>
      </c>
      <c r="BS1180" s="100">
        <v>12</v>
      </c>
      <c r="BT1180" s="100">
        <v>0.9</v>
      </c>
      <c r="BU1180" s="100" t="s">
        <v>1713</v>
      </c>
      <c r="BV1180" s="100">
        <v>98</v>
      </c>
      <c r="BW1180" s="100">
        <v>178</v>
      </c>
      <c r="BX1180" s="100">
        <v>12.5</v>
      </c>
      <c r="BY1180" s="100">
        <v>99</v>
      </c>
      <c r="BZ1180" s="100">
        <v>7.5</v>
      </c>
      <c r="CA1180" s="100" t="s">
        <v>1708</v>
      </c>
      <c r="CB1180" s="100" t="s">
        <v>1709</v>
      </c>
      <c r="CC1180" s="100" t="s">
        <v>1710</v>
      </c>
      <c r="CD1180" s="100" t="s">
        <v>1706</v>
      </c>
      <c r="CE1180" s="100">
        <v>4.7</v>
      </c>
      <c r="CF1180" s="100">
        <v>3.8</v>
      </c>
      <c r="CG1180" s="100">
        <v>919</v>
      </c>
      <c r="CH1180" s="100">
        <v>23.7</v>
      </c>
      <c r="CI1180" s="100">
        <v>43.9</v>
      </c>
      <c r="CJ1180" s="100">
        <v>4.5</v>
      </c>
      <c r="CK1180" s="100">
        <v>15.6</v>
      </c>
      <c r="CL1180" s="100">
        <v>3.01</v>
      </c>
      <c r="CM1180" s="100">
        <v>0.66</v>
      </c>
      <c r="CN1180" s="100">
        <v>2.25</v>
      </c>
      <c r="CO1180" s="100">
        <v>0.35</v>
      </c>
      <c r="CP1180" s="100">
        <v>2.15</v>
      </c>
      <c r="CQ1180" s="100">
        <v>0.44</v>
      </c>
      <c r="CR1180" s="100">
        <v>1.21</v>
      </c>
      <c r="CS1180" s="100">
        <v>0.184</v>
      </c>
      <c r="CT1180" s="100">
        <v>1.31</v>
      </c>
      <c r="CU1180" s="100">
        <v>0.22</v>
      </c>
      <c r="CV1180" s="100">
        <v>2.8</v>
      </c>
      <c r="CW1180" s="100">
        <v>0.72</v>
      </c>
      <c r="CX1180" s="100">
        <v>2.2000000000000002</v>
      </c>
      <c r="CY1180" s="100">
        <v>0.43</v>
      </c>
      <c r="CZ1180" s="100">
        <v>17</v>
      </c>
      <c r="DA1180" s="100" t="s">
        <v>1710</v>
      </c>
      <c r="DB1180" s="100">
        <v>16</v>
      </c>
      <c r="DC1180" s="100">
        <v>2.0699999999999998</v>
      </c>
    </row>
    <row r="1181" spans="1:107" x14ac:dyDescent="0.25">
      <c r="A1181" s="61" t="s">
        <v>316</v>
      </c>
      <c r="B1181" s="61" t="s">
        <v>702</v>
      </c>
      <c r="C1181" s="61">
        <v>2018</v>
      </c>
      <c r="D1181" s="61">
        <v>318</v>
      </c>
      <c r="E1181" s="61">
        <v>1177</v>
      </c>
      <c r="F1181" s="61">
        <v>71693</v>
      </c>
      <c r="G1181" s="61">
        <v>14813</v>
      </c>
      <c r="H1181" s="129">
        <v>34.82</v>
      </c>
      <c r="I1181" s="129">
        <v>140.80000000000001</v>
      </c>
      <c r="J1181" s="129">
        <v>64.599999999999994</v>
      </c>
      <c r="K1181" s="130">
        <v>0.46728971962616822</v>
      </c>
      <c r="L1181" s="132">
        <v>1068.5033958774779</v>
      </c>
      <c r="M1181" s="132">
        <v>173.06107277898138</v>
      </c>
      <c r="N1181" s="61" t="s">
        <v>720</v>
      </c>
      <c r="O1181" s="61" t="s">
        <v>1776</v>
      </c>
      <c r="P1181" s="65">
        <v>173.1</v>
      </c>
      <c r="Q1181" s="65">
        <v>1.2</v>
      </c>
      <c r="R1181" s="65">
        <v>-895.40339587747792</v>
      </c>
      <c r="S1181" s="66"/>
      <c r="T1181" s="64">
        <v>14.5</v>
      </c>
      <c r="U1181" s="64">
        <v>4.3</v>
      </c>
      <c r="V1181" s="64">
        <v>869</v>
      </c>
      <c r="W1181" s="64" t="s">
        <v>684</v>
      </c>
      <c r="X1181" s="64">
        <v>11.68</v>
      </c>
      <c r="Y1181" s="64">
        <v>0.11899999999999999</v>
      </c>
      <c r="Z1181" s="64">
        <v>1.17</v>
      </c>
      <c r="AA1181" s="64">
        <v>2.69</v>
      </c>
      <c r="AB1181" s="64">
        <v>0.47</v>
      </c>
      <c r="AC1181" s="64">
        <v>15.2</v>
      </c>
      <c r="AD1181" s="64">
        <v>6.25</v>
      </c>
      <c r="AE1181" s="64">
        <v>69.400000000000006</v>
      </c>
      <c r="AF1181" s="64">
        <v>26.6</v>
      </c>
      <c r="AG1181" s="64">
        <v>126.7</v>
      </c>
      <c r="AH1181" s="64">
        <v>27.5</v>
      </c>
      <c r="AI1181" s="64">
        <v>295</v>
      </c>
      <c r="AJ1181" s="64">
        <v>51.1</v>
      </c>
      <c r="AK1181" s="64">
        <v>9430</v>
      </c>
      <c r="AL1181" s="61"/>
      <c r="AM1181" s="64" t="s">
        <v>734</v>
      </c>
      <c r="AN1181" s="64" t="s">
        <v>734</v>
      </c>
      <c r="AO1181" s="64" t="s">
        <v>734</v>
      </c>
      <c r="AP1181" s="64" t="s">
        <v>734</v>
      </c>
      <c r="AQ1181" s="64" t="s">
        <v>734</v>
      </c>
      <c r="AR1181" s="64" t="s">
        <v>734</v>
      </c>
      <c r="AS1181" s="64" t="s">
        <v>734</v>
      </c>
      <c r="AT1181" s="64" t="s">
        <v>734</v>
      </c>
      <c r="AU1181" s="87" t="s">
        <v>734</v>
      </c>
      <c r="AV1181" s="87" t="s">
        <v>734</v>
      </c>
      <c r="AW1181" s="87" t="s">
        <v>734</v>
      </c>
      <c r="AX1181" s="88" t="s">
        <v>734</v>
      </c>
      <c r="AY1181" s="88" t="s">
        <v>734</v>
      </c>
      <c r="AZ1181" s="88" t="s">
        <v>734</v>
      </c>
      <c r="BA1181" s="64">
        <v>68.77619829517792</v>
      </c>
      <c r="BB1181" s="64">
        <v>16.004843077686289</v>
      </c>
      <c r="BC1181" s="64">
        <v>3.8512601978133687</v>
      </c>
      <c r="BD1181" s="64">
        <v>3.6512949987117016E-2</v>
      </c>
      <c r="BE1181" s="64">
        <v>0.42598441651636515</v>
      </c>
      <c r="BF1181" s="64">
        <v>1.227240819011433</v>
      </c>
      <c r="BG1181" s="64">
        <v>5.5986523313579415</v>
      </c>
      <c r="BH1181" s="64">
        <v>3.5600126237439085</v>
      </c>
      <c r="BI1181" s="64">
        <v>0.37730048320020915</v>
      </c>
      <c r="BJ1181" s="64">
        <v>0.14199480550545507</v>
      </c>
      <c r="BK1181" s="64">
        <v>8</v>
      </c>
      <c r="BL1181" s="64">
        <v>2</v>
      </c>
      <c r="BM1181" s="64">
        <v>48</v>
      </c>
      <c r="BN1181" s="64">
        <v>30</v>
      </c>
      <c r="BO1181" s="64">
        <v>5</v>
      </c>
      <c r="BP1181" s="64" t="s">
        <v>1712</v>
      </c>
      <c r="BQ1181" s="64" t="s">
        <v>1707</v>
      </c>
      <c r="BR1181" s="64">
        <v>60</v>
      </c>
      <c r="BS1181" s="64">
        <v>12</v>
      </c>
      <c r="BT1181" s="64">
        <v>0.9</v>
      </c>
      <c r="BU1181" s="64" t="s">
        <v>1713</v>
      </c>
      <c r="BV1181" s="64">
        <v>98</v>
      </c>
      <c r="BW1181" s="64">
        <v>178</v>
      </c>
      <c r="BX1181" s="64">
        <v>12.5</v>
      </c>
      <c r="BY1181" s="64">
        <v>99</v>
      </c>
      <c r="BZ1181" s="64">
        <v>7.5</v>
      </c>
      <c r="CA1181" s="64" t="s">
        <v>1708</v>
      </c>
      <c r="CB1181" s="64" t="s">
        <v>1709</v>
      </c>
      <c r="CC1181" s="64" t="s">
        <v>1710</v>
      </c>
      <c r="CD1181" s="64" t="s">
        <v>1706</v>
      </c>
      <c r="CE1181" s="64">
        <v>4.7</v>
      </c>
      <c r="CF1181" s="64">
        <v>3.8</v>
      </c>
      <c r="CG1181" s="64">
        <v>919</v>
      </c>
      <c r="CH1181" s="64">
        <v>23.7</v>
      </c>
      <c r="CI1181" s="64">
        <v>43.9</v>
      </c>
      <c r="CJ1181" s="64">
        <v>4.5</v>
      </c>
      <c r="CK1181" s="64">
        <v>15.6</v>
      </c>
      <c r="CL1181" s="64">
        <v>3.01</v>
      </c>
      <c r="CM1181" s="64">
        <v>0.66</v>
      </c>
      <c r="CN1181" s="64">
        <v>2.25</v>
      </c>
      <c r="CO1181" s="64">
        <v>0.35</v>
      </c>
      <c r="CP1181" s="64">
        <v>2.15</v>
      </c>
      <c r="CQ1181" s="64">
        <v>0.44</v>
      </c>
      <c r="CR1181" s="64">
        <v>1.21</v>
      </c>
      <c r="CS1181" s="64">
        <v>0.184</v>
      </c>
      <c r="CT1181" s="64">
        <v>1.31</v>
      </c>
      <c r="CU1181" s="64">
        <v>0.22</v>
      </c>
      <c r="CV1181" s="64">
        <v>2.8</v>
      </c>
      <c r="CW1181" s="64">
        <v>0.72</v>
      </c>
      <c r="CX1181" s="64">
        <v>2.2000000000000002</v>
      </c>
      <c r="CY1181" s="64">
        <v>0.43</v>
      </c>
      <c r="CZ1181" s="64">
        <v>17</v>
      </c>
      <c r="DA1181" s="64" t="s">
        <v>1710</v>
      </c>
      <c r="DB1181" s="64">
        <v>16</v>
      </c>
      <c r="DC1181" s="64">
        <v>2.0699999999999998</v>
      </c>
    </row>
    <row r="1182" spans="1:107" x14ac:dyDescent="0.25">
      <c r="A1182" s="4" t="s">
        <v>298</v>
      </c>
      <c r="B1182" s="4" t="s">
        <v>702</v>
      </c>
      <c r="C1182" s="4">
        <v>2018</v>
      </c>
      <c r="D1182" s="4">
        <v>319</v>
      </c>
      <c r="E1182" s="4">
        <v>1178</v>
      </c>
      <c r="F1182" s="4">
        <v>72007</v>
      </c>
      <c r="G1182" s="4">
        <v>14756</v>
      </c>
      <c r="H1182" s="113">
        <v>15.68</v>
      </c>
      <c r="I1182" s="113">
        <v>407.9</v>
      </c>
      <c r="J1182" s="113">
        <v>197.4</v>
      </c>
      <c r="K1182" s="114">
        <v>0.49261083743842371</v>
      </c>
      <c r="L1182" s="116">
        <v>174.92127830680118</v>
      </c>
      <c r="M1182" s="116">
        <v>5.2449981606945926</v>
      </c>
      <c r="P1182" s="40">
        <v>173.1</v>
      </c>
      <c r="Q1182" s="40">
        <v>1.2</v>
      </c>
      <c r="R1182" s="40">
        <v>-1.8212783068011902</v>
      </c>
      <c r="S1182" s="41" t="s">
        <v>1782</v>
      </c>
      <c r="T1182" s="73">
        <v>3.1</v>
      </c>
      <c r="U1182" s="73">
        <v>4</v>
      </c>
      <c r="V1182" s="73">
        <v>748</v>
      </c>
      <c r="W1182" s="73">
        <v>15.7</v>
      </c>
      <c r="X1182" s="73">
        <v>74</v>
      </c>
      <c r="Y1182" s="73">
        <v>13</v>
      </c>
      <c r="Z1182" s="73">
        <v>28.6</v>
      </c>
      <c r="AA1182" s="73">
        <v>6.4</v>
      </c>
      <c r="AB1182" s="73">
        <v>0.83</v>
      </c>
      <c r="AC1182" s="73">
        <v>13.2</v>
      </c>
      <c r="AD1182" s="73">
        <v>4.7</v>
      </c>
      <c r="AE1182" s="73">
        <v>51.4</v>
      </c>
      <c r="AF1182" s="73">
        <v>21.9</v>
      </c>
      <c r="AG1182" s="73">
        <v>106.9</v>
      </c>
      <c r="AH1182" s="73">
        <v>23.3</v>
      </c>
      <c r="AI1182" s="73">
        <v>278</v>
      </c>
      <c r="AJ1182" s="73">
        <v>54.5</v>
      </c>
      <c r="AK1182" s="73">
        <v>10990</v>
      </c>
      <c r="AM1182" s="100">
        <v>6.1879999999999997E-4</v>
      </c>
      <c r="AN1182" s="100">
        <v>2.3999999999999999E-6</v>
      </c>
      <c r="AO1182" s="100">
        <v>1.46773</v>
      </c>
      <c r="AP1182" s="100">
        <v>9.3999999999999994E-5</v>
      </c>
      <c r="AQ1182" s="100">
        <v>2.3130000000000001E-2</v>
      </c>
      <c r="AR1182" s="100">
        <v>1.9000000000000001E-4</v>
      </c>
      <c r="AS1182" s="100">
        <v>0.28278700000000001</v>
      </c>
      <c r="AT1182" s="100">
        <v>3.0000000000000001E-5</v>
      </c>
      <c r="AU1182" s="105">
        <v>0.28278497583172607</v>
      </c>
      <c r="AV1182" s="105">
        <v>3.8873400943417735</v>
      </c>
      <c r="AW1182" s="105">
        <v>1.0612891272604863</v>
      </c>
      <c r="AX1182" s="106">
        <v>0.28278499694141646</v>
      </c>
      <c r="AY1182" s="106">
        <v>3.8475219817568629</v>
      </c>
      <c r="AZ1182" s="106">
        <v>1.061284823825454</v>
      </c>
      <c r="BA1182" s="100">
        <v>68.77619829517792</v>
      </c>
      <c r="BB1182" s="100">
        <v>16.004843077686289</v>
      </c>
      <c r="BC1182" s="100">
        <v>3.8512601978133687</v>
      </c>
      <c r="BD1182" s="100">
        <v>3.6512949987117016E-2</v>
      </c>
      <c r="BE1182" s="100">
        <v>0.42598441651636515</v>
      </c>
      <c r="BF1182" s="100">
        <v>1.227240819011433</v>
      </c>
      <c r="BG1182" s="100">
        <v>5.5986523313579415</v>
      </c>
      <c r="BH1182" s="100">
        <v>3.5600126237439085</v>
      </c>
      <c r="BI1182" s="100">
        <v>0.37730048320020915</v>
      </c>
      <c r="BJ1182" s="100">
        <v>0.14199480550545507</v>
      </c>
      <c r="BK1182" s="100">
        <v>8</v>
      </c>
      <c r="BL1182" s="100">
        <v>2</v>
      </c>
      <c r="BM1182" s="100">
        <v>48</v>
      </c>
      <c r="BN1182" s="100">
        <v>30</v>
      </c>
      <c r="BO1182" s="100">
        <v>5</v>
      </c>
      <c r="BP1182" s="100" t="s">
        <v>1712</v>
      </c>
      <c r="BQ1182" s="100" t="s">
        <v>1707</v>
      </c>
      <c r="BR1182" s="100">
        <v>60</v>
      </c>
      <c r="BS1182" s="100">
        <v>12</v>
      </c>
      <c r="BT1182" s="100">
        <v>0.9</v>
      </c>
      <c r="BU1182" s="100" t="s">
        <v>1713</v>
      </c>
      <c r="BV1182" s="100">
        <v>98</v>
      </c>
      <c r="BW1182" s="100">
        <v>178</v>
      </c>
      <c r="BX1182" s="100">
        <v>12.5</v>
      </c>
      <c r="BY1182" s="100">
        <v>99</v>
      </c>
      <c r="BZ1182" s="100">
        <v>7.5</v>
      </c>
      <c r="CA1182" s="100" t="s">
        <v>1708</v>
      </c>
      <c r="CB1182" s="100" t="s">
        <v>1709</v>
      </c>
      <c r="CC1182" s="100" t="s">
        <v>1710</v>
      </c>
      <c r="CD1182" s="100" t="s">
        <v>1706</v>
      </c>
      <c r="CE1182" s="100">
        <v>4.7</v>
      </c>
      <c r="CF1182" s="100">
        <v>3.8</v>
      </c>
      <c r="CG1182" s="100">
        <v>919</v>
      </c>
      <c r="CH1182" s="100">
        <v>23.7</v>
      </c>
      <c r="CI1182" s="100">
        <v>43.9</v>
      </c>
      <c r="CJ1182" s="100">
        <v>4.5</v>
      </c>
      <c r="CK1182" s="100">
        <v>15.6</v>
      </c>
      <c r="CL1182" s="100">
        <v>3.01</v>
      </c>
      <c r="CM1182" s="100">
        <v>0.66</v>
      </c>
      <c r="CN1182" s="100">
        <v>2.25</v>
      </c>
      <c r="CO1182" s="100">
        <v>0.35</v>
      </c>
      <c r="CP1182" s="100">
        <v>2.15</v>
      </c>
      <c r="CQ1182" s="100">
        <v>0.44</v>
      </c>
      <c r="CR1182" s="100">
        <v>1.21</v>
      </c>
      <c r="CS1182" s="100">
        <v>0.184</v>
      </c>
      <c r="CT1182" s="100">
        <v>1.31</v>
      </c>
      <c r="CU1182" s="100">
        <v>0.22</v>
      </c>
      <c r="CV1182" s="100">
        <v>2.8</v>
      </c>
      <c r="CW1182" s="100">
        <v>0.72</v>
      </c>
      <c r="CX1182" s="100">
        <v>2.2000000000000002</v>
      </c>
      <c r="CY1182" s="100">
        <v>0.43</v>
      </c>
      <c r="CZ1182" s="100">
        <v>17</v>
      </c>
      <c r="DA1182" s="100" t="s">
        <v>1710</v>
      </c>
      <c r="DB1182" s="100">
        <v>16</v>
      </c>
      <c r="DC1182" s="100">
        <v>2.0699999999999998</v>
      </c>
    </row>
    <row r="1183" spans="1:107" x14ac:dyDescent="0.25">
      <c r="A1183" s="4" t="s">
        <v>288</v>
      </c>
      <c r="B1183" s="4" t="s">
        <v>702</v>
      </c>
      <c r="C1183" s="4">
        <v>2018</v>
      </c>
      <c r="D1183" s="4">
        <v>320</v>
      </c>
      <c r="E1183" s="4">
        <v>1179</v>
      </c>
      <c r="F1183" s="4">
        <v>72355</v>
      </c>
      <c r="G1183" s="4">
        <v>14499</v>
      </c>
      <c r="H1183" s="113">
        <v>16.54</v>
      </c>
      <c r="I1183" s="113">
        <v>355.3</v>
      </c>
      <c r="J1183" s="113">
        <v>203.9</v>
      </c>
      <c r="K1183" s="114">
        <v>0.59031877213695394</v>
      </c>
      <c r="L1183" s="116">
        <v>171.66821456621682</v>
      </c>
      <c r="M1183" s="116">
        <v>5.2066701061802556</v>
      </c>
      <c r="P1183" s="40">
        <v>173.1</v>
      </c>
      <c r="Q1183" s="40">
        <v>1.2</v>
      </c>
      <c r="R1183" s="40">
        <v>1.4317854337831761</v>
      </c>
      <c r="S1183" s="41"/>
      <c r="T1183" s="20">
        <v>3.5</v>
      </c>
      <c r="U1183" s="20">
        <v>3.3</v>
      </c>
      <c r="V1183" s="20">
        <v>1110</v>
      </c>
      <c r="W1183" s="20" t="s">
        <v>684</v>
      </c>
      <c r="X1183" s="20">
        <v>14.1</v>
      </c>
      <c r="Y1183" s="20">
        <v>0.193</v>
      </c>
      <c r="Z1183" s="20">
        <v>1.1100000000000001</v>
      </c>
      <c r="AA1183" s="20">
        <v>3.04</v>
      </c>
      <c r="AB1183" s="20">
        <v>0.86</v>
      </c>
      <c r="AC1183" s="20">
        <v>17</v>
      </c>
      <c r="AD1183" s="20">
        <v>6.67</v>
      </c>
      <c r="AE1183" s="20">
        <v>81.7</v>
      </c>
      <c r="AF1183" s="20">
        <v>31.7</v>
      </c>
      <c r="AG1183" s="20">
        <v>164</v>
      </c>
      <c r="AH1183" s="20">
        <v>36</v>
      </c>
      <c r="AI1183" s="20">
        <v>348</v>
      </c>
      <c r="AJ1183" s="20">
        <v>70.599999999999994</v>
      </c>
      <c r="AK1183" s="20">
        <v>9700</v>
      </c>
      <c r="AM1183" s="100">
        <v>1.3259999999999999E-3</v>
      </c>
      <c r="AN1183" s="100">
        <v>1.5E-5</v>
      </c>
      <c r="AO1183" s="100">
        <v>1.4677739999999999</v>
      </c>
      <c r="AP1183" s="100">
        <v>8.7000000000000001E-5</v>
      </c>
      <c r="AQ1183" s="100">
        <v>5.0340000000000003E-2</v>
      </c>
      <c r="AR1183" s="100">
        <v>8.5999999999999998E-4</v>
      </c>
      <c r="AS1183" s="100">
        <v>0.282802</v>
      </c>
      <c r="AT1183" s="100">
        <v>3.3333333333333335E-5</v>
      </c>
      <c r="AU1183" s="105">
        <v>0.28279774329175145</v>
      </c>
      <c r="AV1183" s="105">
        <v>4.2665488687743114</v>
      </c>
      <c r="AW1183" s="105">
        <v>1.1792016009297692</v>
      </c>
      <c r="AX1183" s="106">
        <v>0.28279770773160673</v>
      </c>
      <c r="AY1183" s="106">
        <v>4.2971809393499427</v>
      </c>
      <c r="AZ1183" s="106">
        <v>1.1792053598060601</v>
      </c>
      <c r="BA1183" s="100">
        <v>68.77619829517792</v>
      </c>
      <c r="BB1183" s="100">
        <v>16.004843077686289</v>
      </c>
      <c r="BC1183" s="100">
        <v>3.8512601978133687</v>
      </c>
      <c r="BD1183" s="100">
        <v>3.6512949987117016E-2</v>
      </c>
      <c r="BE1183" s="100">
        <v>0.42598441651636515</v>
      </c>
      <c r="BF1183" s="100">
        <v>1.227240819011433</v>
      </c>
      <c r="BG1183" s="100">
        <v>5.5986523313579415</v>
      </c>
      <c r="BH1183" s="100">
        <v>3.5600126237439085</v>
      </c>
      <c r="BI1183" s="100">
        <v>0.37730048320020915</v>
      </c>
      <c r="BJ1183" s="100">
        <v>0.14199480550545507</v>
      </c>
      <c r="BK1183" s="100">
        <v>8</v>
      </c>
      <c r="BL1183" s="100">
        <v>2</v>
      </c>
      <c r="BM1183" s="100">
        <v>48</v>
      </c>
      <c r="BN1183" s="100">
        <v>30</v>
      </c>
      <c r="BO1183" s="100">
        <v>5</v>
      </c>
      <c r="BP1183" s="100" t="s">
        <v>1712</v>
      </c>
      <c r="BQ1183" s="100" t="s">
        <v>1707</v>
      </c>
      <c r="BR1183" s="100">
        <v>60</v>
      </c>
      <c r="BS1183" s="100">
        <v>12</v>
      </c>
      <c r="BT1183" s="100">
        <v>0.9</v>
      </c>
      <c r="BU1183" s="100" t="s">
        <v>1713</v>
      </c>
      <c r="BV1183" s="100">
        <v>98</v>
      </c>
      <c r="BW1183" s="100">
        <v>178</v>
      </c>
      <c r="BX1183" s="100">
        <v>12.5</v>
      </c>
      <c r="BY1183" s="100">
        <v>99</v>
      </c>
      <c r="BZ1183" s="100">
        <v>7.5</v>
      </c>
      <c r="CA1183" s="100" t="s">
        <v>1708</v>
      </c>
      <c r="CB1183" s="100" t="s">
        <v>1709</v>
      </c>
      <c r="CC1183" s="100" t="s">
        <v>1710</v>
      </c>
      <c r="CD1183" s="100" t="s">
        <v>1706</v>
      </c>
      <c r="CE1183" s="100">
        <v>4.7</v>
      </c>
      <c r="CF1183" s="100">
        <v>3.8</v>
      </c>
      <c r="CG1183" s="100">
        <v>919</v>
      </c>
      <c r="CH1183" s="100">
        <v>23.7</v>
      </c>
      <c r="CI1183" s="100">
        <v>43.9</v>
      </c>
      <c r="CJ1183" s="100">
        <v>4.5</v>
      </c>
      <c r="CK1183" s="100">
        <v>15.6</v>
      </c>
      <c r="CL1183" s="100">
        <v>3.01</v>
      </c>
      <c r="CM1183" s="100">
        <v>0.66</v>
      </c>
      <c r="CN1183" s="100">
        <v>2.25</v>
      </c>
      <c r="CO1183" s="100">
        <v>0.35</v>
      </c>
      <c r="CP1183" s="100">
        <v>2.15</v>
      </c>
      <c r="CQ1183" s="100">
        <v>0.44</v>
      </c>
      <c r="CR1183" s="100">
        <v>1.21</v>
      </c>
      <c r="CS1183" s="100">
        <v>0.184</v>
      </c>
      <c r="CT1183" s="100">
        <v>1.31</v>
      </c>
      <c r="CU1183" s="100">
        <v>0.22</v>
      </c>
      <c r="CV1183" s="100">
        <v>2.8</v>
      </c>
      <c r="CW1183" s="100">
        <v>0.72</v>
      </c>
      <c r="CX1183" s="100">
        <v>2.2000000000000002</v>
      </c>
      <c r="CY1183" s="100">
        <v>0.43</v>
      </c>
      <c r="CZ1183" s="100">
        <v>17</v>
      </c>
      <c r="DA1183" s="100" t="s">
        <v>1710</v>
      </c>
      <c r="DB1183" s="100">
        <v>16</v>
      </c>
      <c r="DC1183" s="100">
        <v>2.0699999999999998</v>
      </c>
    </row>
    <row r="1184" spans="1:107" x14ac:dyDescent="0.25">
      <c r="A1184" s="4" t="s">
        <v>327</v>
      </c>
      <c r="B1184" s="4" t="s">
        <v>692</v>
      </c>
      <c r="C1184" s="4">
        <v>2018</v>
      </c>
      <c r="D1184" s="4">
        <v>321</v>
      </c>
      <c r="E1184" s="4">
        <v>1180</v>
      </c>
      <c r="F1184" s="4">
        <v>42058</v>
      </c>
      <c r="G1184" s="4">
        <v>47530</v>
      </c>
      <c r="H1184" s="113">
        <v>8.0299999999999994</v>
      </c>
      <c r="I1184" s="113">
        <v>164.8</v>
      </c>
      <c r="J1184" s="113">
        <v>125.8</v>
      </c>
      <c r="K1184" s="114">
        <v>0.78802206461780933</v>
      </c>
      <c r="L1184" s="116">
        <v>140.85182445227468</v>
      </c>
      <c r="M1184" s="116">
        <v>5.1068735591217296</v>
      </c>
      <c r="P1184" s="40" t="s">
        <v>714</v>
      </c>
      <c r="Q1184" s="40" t="s">
        <v>714</v>
      </c>
      <c r="R1184" s="40" t="e">
        <v>#VALUE!</v>
      </c>
      <c r="S1184" s="41"/>
      <c r="T1184" s="20">
        <v>7.1</v>
      </c>
      <c r="U1184" s="20">
        <v>3.1</v>
      </c>
      <c r="V1184" s="20">
        <v>1150</v>
      </c>
      <c r="W1184" s="20" t="s">
        <v>684</v>
      </c>
      <c r="X1184" s="20">
        <v>34.799999999999997</v>
      </c>
      <c r="Y1184" s="20" t="s">
        <v>684</v>
      </c>
      <c r="Z1184" s="20">
        <v>1.93</v>
      </c>
      <c r="AA1184" s="20">
        <v>4.74</v>
      </c>
      <c r="AB1184" s="20">
        <v>0.89</v>
      </c>
      <c r="AC1184" s="20">
        <v>24.8</v>
      </c>
      <c r="AD1184" s="20">
        <v>8.26</v>
      </c>
      <c r="AE1184" s="20">
        <v>87.7</v>
      </c>
      <c r="AF1184" s="20">
        <v>34.1</v>
      </c>
      <c r="AG1184" s="20">
        <v>165.7</v>
      </c>
      <c r="AH1184" s="20">
        <v>37.5</v>
      </c>
      <c r="AI1184" s="20">
        <v>342</v>
      </c>
      <c r="AJ1184" s="20">
        <v>67.8</v>
      </c>
      <c r="AK1184" s="20">
        <v>9020</v>
      </c>
      <c r="AM1184" s="100">
        <v>1.632E-3</v>
      </c>
      <c r="AN1184" s="100">
        <v>2.0999999999999999E-5</v>
      </c>
      <c r="AO1184" s="100">
        <v>1.4677530000000001</v>
      </c>
      <c r="AP1184" s="100">
        <v>9.2999999999999997E-5</v>
      </c>
      <c r="AQ1184" s="100">
        <v>5.6500000000000002E-2</v>
      </c>
      <c r="AR1184" s="100">
        <v>4.2999999999999999E-4</v>
      </c>
      <c r="AS1184" s="100">
        <v>0.28277200000000002</v>
      </c>
      <c r="AT1184" s="100">
        <v>3.4666666666666665E-5</v>
      </c>
      <c r="AU1184" s="105">
        <v>0.28276770267591822</v>
      </c>
      <c r="AV1184" s="105">
        <v>2.5177881149462955</v>
      </c>
      <c r="AW1184" s="105">
        <v>1.2262855577442011</v>
      </c>
      <c r="AX1184" s="106" t="s">
        <v>714</v>
      </c>
      <c r="AY1184" s="106" t="s">
        <v>714</v>
      </c>
      <c r="AZ1184" s="106" t="s">
        <v>714</v>
      </c>
      <c r="BA1184" s="100">
        <v>52.99822701722384</v>
      </c>
      <c r="BB1184" s="100">
        <v>18.826143385112836</v>
      </c>
      <c r="BC1184" s="100">
        <v>7.3037050800267043</v>
      </c>
      <c r="BD1184" s="100">
        <v>0.15593788541700704</v>
      </c>
      <c r="BE1184" s="100">
        <v>5.7108377904374095</v>
      </c>
      <c r="BF1184" s="100">
        <v>9.0464627566422617</v>
      </c>
      <c r="BG1184" s="100">
        <v>3.1807197820157729</v>
      </c>
      <c r="BH1184" s="100">
        <v>2.0344214190165815</v>
      </c>
      <c r="BI1184" s="100">
        <v>0.56798567535995947</v>
      </c>
      <c r="BJ1184" s="100">
        <v>0.17555920874762382</v>
      </c>
      <c r="BK1184" s="100">
        <v>33</v>
      </c>
      <c r="BL1184" s="100"/>
      <c r="BM1184" s="100">
        <v>243</v>
      </c>
      <c r="BN1184" s="100">
        <v>50</v>
      </c>
      <c r="BO1184" s="100">
        <v>24</v>
      </c>
      <c r="BP1184" s="100">
        <v>20</v>
      </c>
      <c r="BQ1184" s="100">
        <v>110</v>
      </c>
      <c r="BR1184" s="100">
        <v>70</v>
      </c>
      <c r="BS1184" s="100">
        <v>16</v>
      </c>
      <c r="BT1184" s="100">
        <v>1.6</v>
      </c>
      <c r="BU1184" s="100">
        <v>7</v>
      </c>
      <c r="BV1184" s="100">
        <v>32</v>
      </c>
      <c r="BW1184" s="100">
        <v>774</v>
      </c>
      <c r="BX1184" s="100">
        <v>16</v>
      </c>
      <c r="BY1184" s="100">
        <v>46</v>
      </c>
      <c r="BZ1184" s="100">
        <v>1.6</v>
      </c>
      <c r="CA1184" s="100"/>
      <c r="CB1184" s="100"/>
      <c r="CC1184" s="100"/>
      <c r="CD1184" s="100" t="s">
        <v>1706</v>
      </c>
      <c r="CE1184" s="100"/>
      <c r="CF1184" s="100">
        <v>0.7</v>
      </c>
      <c r="CG1184" s="100">
        <v>541</v>
      </c>
      <c r="CH1184" s="100">
        <v>12.7</v>
      </c>
      <c r="CI1184" s="100">
        <v>25.7</v>
      </c>
      <c r="CJ1184" s="100">
        <v>3.26</v>
      </c>
      <c r="CK1184" s="100">
        <v>14.1</v>
      </c>
      <c r="CL1184" s="100">
        <v>3.12</v>
      </c>
      <c r="CM1184" s="100">
        <v>1.07</v>
      </c>
      <c r="CN1184" s="100">
        <v>3.06</v>
      </c>
      <c r="CO1184" s="100">
        <v>0.45</v>
      </c>
      <c r="CP1184" s="100">
        <v>2.73</v>
      </c>
      <c r="CQ1184" s="100">
        <v>0.55000000000000004</v>
      </c>
      <c r="CR1184" s="100">
        <v>1.59</v>
      </c>
      <c r="CS1184" s="100">
        <v>0.252</v>
      </c>
      <c r="CT1184" s="100">
        <v>1.63</v>
      </c>
      <c r="CU1184" s="100">
        <v>0.27100000000000002</v>
      </c>
      <c r="CV1184" s="100">
        <v>1.5</v>
      </c>
      <c r="CW1184" s="100">
        <v>0.1</v>
      </c>
      <c r="CX1184" s="100"/>
      <c r="CY1184" s="100">
        <v>0</v>
      </c>
      <c r="CZ1184" s="100" t="s">
        <v>1713</v>
      </c>
      <c r="DA1184" s="100"/>
      <c r="DB1184" s="100">
        <v>1.97</v>
      </c>
      <c r="DC1184" s="100">
        <v>0.75</v>
      </c>
    </row>
    <row r="1185" spans="1:107" x14ac:dyDescent="0.25">
      <c r="A1185" s="53" t="s">
        <v>333</v>
      </c>
      <c r="B1185" s="53" t="s">
        <v>692</v>
      </c>
      <c r="C1185" s="53">
        <v>2018</v>
      </c>
      <c r="D1185" s="53">
        <v>322</v>
      </c>
      <c r="E1185" s="53">
        <v>1181</v>
      </c>
      <c r="F1185" s="53">
        <v>42021</v>
      </c>
      <c r="G1185" s="53">
        <v>47700</v>
      </c>
      <c r="H1185" s="109">
        <v>45.1</v>
      </c>
      <c r="I1185" s="109">
        <v>416.2</v>
      </c>
      <c r="J1185" s="109">
        <v>394.9</v>
      </c>
      <c r="K1185" s="110">
        <v>0.97943192948090119</v>
      </c>
      <c r="L1185" s="112">
        <v>269.36394121775089</v>
      </c>
      <c r="M1185" s="112">
        <v>8.6273161304352399</v>
      </c>
      <c r="N1185" s="53"/>
      <c r="O1185" s="53" t="s">
        <v>1774</v>
      </c>
      <c r="P1185" s="57" t="s">
        <v>714</v>
      </c>
      <c r="Q1185" s="57" t="s">
        <v>714</v>
      </c>
      <c r="R1185" s="57" t="e">
        <v>#VALUE!</v>
      </c>
      <c r="S1185" s="58" t="s">
        <v>1782</v>
      </c>
      <c r="T1185" s="68">
        <v>3</v>
      </c>
      <c r="U1185" s="68">
        <v>2.4</v>
      </c>
      <c r="V1185" s="68">
        <v>1300</v>
      </c>
      <c r="W1185" s="79" t="s">
        <v>684</v>
      </c>
      <c r="X1185" s="68">
        <v>26.2</v>
      </c>
      <c r="Y1185" s="68">
        <v>1.63</v>
      </c>
      <c r="Z1185" s="68">
        <v>7</v>
      </c>
      <c r="AA1185" s="68">
        <v>6.2</v>
      </c>
      <c r="AB1185" s="68">
        <v>1.35</v>
      </c>
      <c r="AC1185" s="68">
        <v>26.7</v>
      </c>
      <c r="AD1185" s="68">
        <v>10.4</v>
      </c>
      <c r="AE1185" s="68">
        <v>109</v>
      </c>
      <c r="AF1185" s="68">
        <v>39.200000000000003</v>
      </c>
      <c r="AG1185" s="68">
        <v>196</v>
      </c>
      <c r="AH1185" s="68">
        <v>41.7</v>
      </c>
      <c r="AI1185" s="68">
        <v>413</v>
      </c>
      <c r="AJ1185" s="68">
        <v>78.2</v>
      </c>
      <c r="AK1185" s="68">
        <v>7350</v>
      </c>
      <c r="AL1185" s="53"/>
      <c r="AM1185" s="56">
        <v>8.1099999999999998E-4</v>
      </c>
      <c r="AN1185" s="56">
        <v>2.1999999999999999E-5</v>
      </c>
      <c r="AO1185" s="56">
        <v>1.467597</v>
      </c>
      <c r="AP1185" s="56">
        <v>9.3999999999999994E-5</v>
      </c>
      <c r="AQ1185" s="56">
        <v>2.6380000000000001E-2</v>
      </c>
      <c r="AR1185" s="56">
        <v>4.6999999999999999E-4</v>
      </c>
      <c r="AS1185" s="56">
        <v>0.28233200000000003</v>
      </c>
      <c r="AT1185" s="56">
        <v>3.6000000000000001E-5</v>
      </c>
      <c r="AU1185" s="59">
        <v>0.28232791118815087</v>
      </c>
      <c r="AV1185" s="59">
        <v>-10.179479707878025</v>
      </c>
      <c r="AW1185" s="59">
        <v>1.2738150373338293</v>
      </c>
      <c r="AX1185" s="60" t="s">
        <v>714</v>
      </c>
      <c r="AY1185" s="60" t="s">
        <v>714</v>
      </c>
      <c r="AZ1185" s="60" t="s">
        <v>714</v>
      </c>
      <c r="BA1185" s="56">
        <v>52.99822701722384</v>
      </c>
      <c r="BB1185" s="56">
        <v>18.826143385112836</v>
      </c>
      <c r="BC1185" s="56">
        <v>7.3037050800267043</v>
      </c>
      <c r="BD1185" s="56">
        <v>0.15593788541700704</v>
      </c>
      <c r="BE1185" s="56">
        <v>5.7108377904374095</v>
      </c>
      <c r="BF1185" s="56">
        <v>9.0464627566422617</v>
      </c>
      <c r="BG1185" s="56">
        <v>3.1807197820157729</v>
      </c>
      <c r="BH1185" s="56">
        <v>2.0344214190165815</v>
      </c>
      <c r="BI1185" s="56">
        <v>0.56798567535995947</v>
      </c>
      <c r="BJ1185" s="56">
        <v>0.17555920874762382</v>
      </c>
      <c r="BK1185" s="56">
        <v>33</v>
      </c>
      <c r="BL1185" s="56"/>
      <c r="BM1185" s="56">
        <v>243</v>
      </c>
      <c r="BN1185" s="56">
        <v>50</v>
      </c>
      <c r="BO1185" s="56">
        <v>24</v>
      </c>
      <c r="BP1185" s="56">
        <v>20</v>
      </c>
      <c r="BQ1185" s="56">
        <v>110</v>
      </c>
      <c r="BR1185" s="56">
        <v>70</v>
      </c>
      <c r="BS1185" s="56">
        <v>16</v>
      </c>
      <c r="BT1185" s="56">
        <v>1.6</v>
      </c>
      <c r="BU1185" s="56">
        <v>7</v>
      </c>
      <c r="BV1185" s="56">
        <v>32</v>
      </c>
      <c r="BW1185" s="56">
        <v>774</v>
      </c>
      <c r="BX1185" s="56">
        <v>16</v>
      </c>
      <c r="BY1185" s="56">
        <v>46</v>
      </c>
      <c r="BZ1185" s="56">
        <v>1.6</v>
      </c>
      <c r="CA1185" s="56"/>
      <c r="CB1185" s="56"/>
      <c r="CC1185" s="56"/>
      <c r="CD1185" s="56" t="s">
        <v>1706</v>
      </c>
      <c r="CE1185" s="56"/>
      <c r="CF1185" s="56">
        <v>0.7</v>
      </c>
      <c r="CG1185" s="56">
        <v>541</v>
      </c>
      <c r="CH1185" s="56">
        <v>12.7</v>
      </c>
      <c r="CI1185" s="56">
        <v>25.7</v>
      </c>
      <c r="CJ1185" s="56">
        <v>3.26</v>
      </c>
      <c r="CK1185" s="56">
        <v>14.1</v>
      </c>
      <c r="CL1185" s="56">
        <v>3.12</v>
      </c>
      <c r="CM1185" s="56">
        <v>1.07</v>
      </c>
      <c r="CN1185" s="56">
        <v>3.06</v>
      </c>
      <c r="CO1185" s="56">
        <v>0.45</v>
      </c>
      <c r="CP1185" s="56">
        <v>2.73</v>
      </c>
      <c r="CQ1185" s="56">
        <v>0.55000000000000004</v>
      </c>
      <c r="CR1185" s="56">
        <v>1.59</v>
      </c>
      <c r="CS1185" s="56">
        <v>0.252</v>
      </c>
      <c r="CT1185" s="56">
        <v>1.63</v>
      </c>
      <c r="CU1185" s="56">
        <v>0.27100000000000002</v>
      </c>
      <c r="CV1185" s="56">
        <v>1.5</v>
      </c>
      <c r="CW1185" s="56">
        <v>0.1</v>
      </c>
      <c r="CX1185" s="56"/>
      <c r="CY1185" s="56">
        <v>0</v>
      </c>
      <c r="CZ1185" s="56" t="s">
        <v>1713</v>
      </c>
      <c r="DA1185" s="56"/>
      <c r="DB1185" s="56">
        <v>1.97</v>
      </c>
      <c r="DC1185" s="56">
        <v>0.75</v>
      </c>
    </row>
    <row r="1186" spans="1:107" x14ac:dyDescent="0.25">
      <c r="A1186" s="53" t="s">
        <v>331</v>
      </c>
      <c r="B1186" s="53" t="s">
        <v>692</v>
      </c>
      <c r="C1186" s="53">
        <v>2018</v>
      </c>
      <c r="D1186" s="53">
        <v>323</v>
      </c>
      <c r="E1186" s="53">
        <v>1182</v>
      </c>
      <c r="F1186" s="53">
        <v>41988</v>
      </c>
      <c r="G1186" s="53">
        <v>47845</v>
      </c>
      <c r="H1186" s="109">
        <v>81.8</v>
      </c>
      <c r="I1186" s="109">
        <v>1833</v>
      </c>
      <c r="J1186" s="109">
        <v>537.29999999999995</v>
      </c>
      <c r="K1186" s="110">
        <v>0.29967036260113872</v>
      </c>
      <c r="L1186" s="112">
        <v>262.80096234622482</v>
      </c>
      <c r="M1186" s="112">
        <v>7.8804853577840133</v>
      </c>
      <c r="N1186" s="53" t="s">
        <v>718</v>
      </c>
      <c r="O1186" s="53" t="s">
        <v>1775</v>
      </c>
      <c r="P1186" s="57" t="s">
        <v>714</v>
      </c>
      <c r="Q1186" s="57" t="s">
        <v>714</v>
      </c>
      <c r="R1186" s="57" t="e">
        <v>#VALUE!</v>
      </c>
      <c r="S1186" s="58" t="s">
        <v>1782</v>
      </c>
      <c r="T1186" s="68">
        <v>16.8</v>
      </c>
      <c r="U1186" s="68">
        <v>4.2</v>
      </c>
      <c r="V1186" s="68">
        <v>2340</v>
      </c>
      <c r="W1186" s="68" t="s">
        <v>684</v>
      </c>
      <c r="X1186" s="68">
        <v>37.6</v>
      </c>
      <c r="Y1186" s="68">
        <v>6.2</v>
      </c>
      <c r="Z1186" s="68">
        <v>41.7</v>
      </c>
      <c r="AA1186" s="68">
        <v>36.299999999999997</v>
      </c>
      <c r="AB1186" s="68">
        <v>10.8</v>
      </c>
      <c r="AC1186" s="68">
        <v>79.400000000000006</v>
      </c>
      <c r="AD1186" s="68">
        <v>23</v>
      </c>
      <c r="AE1186" s="68">
        <v>237</v>
      </c>
      <c r="AF1186" s="68">
        <v>73.7</v>
      </c>
      <c r="AG1186" s="68">
        <v>309</v>
      </c>
      <c r="AH1186" s="68">
        <v>62.7</v>
      </c>
      <c r="AI1186" s="68">
        <v>571</v>
      </c>
      <c r="AJ1186" s="68">
        <v>93.8</v>
      </c>
      <c r="AK1186" s="68">
        <v>11650</v>
      </c>
      <c r="AL1186" s="53"/>
      <c r="AM1186" s="56">
        <v>2.4229999999999998E-3</v>
      </c>
      <c r="AN1186" s="56">
        <v>6.2000000000000003E-5</v>
      </c>
      <c r="AO1186" s="56">
        <v>1.46736</v>
      </c>
      <c r="AP1186" s="56">
        <v>1.6000000000000001E-4</v>
      </c>
      <c r="AQ1186" s="56">
        <v>9.5600000000000004E-2</v>
      </c>
      <c r="AR1186" s="56">
        <v>2.3E-3</v>
      </c>
      <c r="AS1186" s="56">
        <v>0.28234999999999999</v>
      </c>
      <c r="AT1186" s="56">
        <v>8.6666666666666655E-5</v>
      </c>
      <c r="AU1186" s="59">
        <v>0.28233808235209262</v>
      </c>
      <c r="AV1186" s="59">
        <v>-9.9658415140257972</v>
      </c>
      <c r="AW1186" s="59">
        <v>3.0665468617953175</v>
      </c>
      <c r="AX1186" s="60" t="s">
        <v>714</v>
      </c>
      <c r="AY1186" s="60" t="s">
        <v>714</v>
      </c>
      <c r="AZ1186" s="60" t="s">
        <v>714</v>
      </c>
      <c r="BA1186" s="56">
        <v>52.99822701722384</v>
      </c>
      <c r="BB1186" s="56">
        <v>18.826143385112836</v>
      </c>
      <c r="BC1186" s="56">
        <v>7.3037050800267043</v>
      </c>
      <c r="BD1186" s="56">
        <v>0.15593788541700704</v>
      </c>
      <c r="BE1186" s="56">
        <v>5.7108377904374095</v>
      </c>
      <c r="BF1186" s="56">
        <v>9.0464627566422617</v>
      </c>
      <c r="BG1186" s="56">
        <v>3.1807197820157729</v>
      </c>
      <c r="BH1186" s="56">
        <v>2.0344214190165815</v>
      </c>
      <c r="BI1186" s="56">
        <v>0.56798567535995947</v>
      </c>
      <c r="BJ1186" s="56">
        <v>0.17555920874762382</v>
      </c>
      <c r="BK1186" s="56">
        <v>33</v>
      </c>
      <c r="BL1186" s="56"/>
      <c r="BM1186" s="56">
        <v>243</v>
      </c>
      <c r="BN1186" s="56">
        <v>50</v>
      </c>
      <c r="BO1186" s="56">
        <v>24</v>
      </c>
      <c r="BP1186" s="56">
        <v>20</v>
      </c>
      <c r="BQ1186" s="56">
        <v>110</v>
      </c>
      <c r="BR1186" s="56">
        <v>70</v>
      </c>
      <c r="BS1186" s="56">
        <v>16</v>
      </c>
      <c r="BT1186" s="56">
        <v>1.6</v>
      </c>
      <c r="BU1186" s="56">
        <v>7</v>
      </c>
      <c r="BV1186" s="56">
        <v>32</v>
      </c>
      <c r="BW1186" s="56">
        <v>774</v>
      </c>
      <c r="BX1186" s="56">
        <v>16</v>
      </c>
      <c r="BY1186" s="56">
        <v>46</v>
      </c>
      <c r="BZ1186" s="56">
        <v>1.6</v>
      </c>
      <c r="CA1186" s="56"/>
      <c r="CB1186" s="56"/>
      <c r="CC1186" s="56"/>
      <c r="CD1186" s="56" t="s">
        <v>1706</v>
      </c>
      <c r="CE1186" s="56"/>
      <c r="CF1186" s="56">
        <v>0.7</v>
      </c>
      <c r="CG1186" s="56">
        <v>541</v>
      </c>
      <c r="CH1186" s="56">
        <v>12.7</v>
      </c>
      <c r="CI1186" s="56">
        <v>25.7</v>
      </c>
      <c r="CJ1186" s="56">
        <v>3.26</v>
      </c>
      <c r="CK1186" s="56">
        <v>14.1</v>
      </c>
      <c r="CL1186" s="56">
        <v>3.12</v>
      </c>
      <c r="CM1186" s="56">
        <v>1.07</v>
      </c>
      <c r="CN1186" s="56">
        <v>3.06</v>
      </c>
      <c r="CO1186" s="56">
        <v>0.45</v>
      </c>
      <c r="CP1186" s="56">
        <v>2.73</v>
      </c>
      <c r="CQ1186" s="56">
        <v>0.55000000000000004</v>
      </c>
      <c r="CR1186" s="56">
        <v>1.59</v>
      </c>
      <c r="CS1186" s="56">
        <v>0.252</v>
      </c>
      <c r="CT1186" s="56">
        <v>1.63</v>
      </c>
      <c r="CU1186" s="56">
        <v>0.27100000000000002</v>
      </c>
      <c r="CV1186" s="56">
        <v>1.5</v>
      </c>
      <c r="CW1186" s="56">
        <v>0.1</v>
      </c>
      <c r="CX1186" s="56"/>
      <c r="CY1186" s="56">
        <v>0</v>
      </c>
      <c r="CZ1186" s="56" t="s">
        <v>1713</v>
      </c>
      <c r="DA1186" s="56"/>
      <c r="DB1186" s="56">
        <v>1.97</v>
      </c>
      <c r="DC1186" s="56">
        <v>0.75</v>
      </c>
    </row>
    <row r="1187" spans="1:107" x14ac:dyDescent="0.25">
      <c r="A1187" s="4" t="s">
        <v>325</v>
      </c>
      <c r="B1187" s="4" t="s">
        <v>692</v>
      </c>
      <c r="C1187" s="4">
        <v>2018</v>
      </c>
      <c r="D1187" s="4">
        <v>324</v>
      </c>
      <c r="E1187" s="4">
        <v>1183</v>
      </c>
      <c r="F1187" s="4">
        <v>41969</v>
      </c>
      <c r="G1187" s="4">
        <v>47941</v>
      </c>
      <c r="H1187" s="113">
        <v>5.63</v>
      </c>
      <c r="I1187" s="113">
        <v>231.4</v>
      </c>
      <c r="J1187" s="113">
        <v>84.9</v>
      </c>
      <c r="K1187" s="114">
        <v>0.35971223021582738</v>
      </c>
      <c r="L1187" s="116">
        <v>152.01530510060087</v>
      </c>
      <c r="M1187" s="116">
        <v>5.2906561308073288</v>
      </c>
      <c r="P1187" s="40" t="s">
        <v>714</v>
      </c>
      <c r="Q1187" s="40" t="s">
        <v>714</v>
      </c>
      <c r="R1187" s="40" t="e">
        <v>#VALUE!</v>
      </c>
      <c r="S1187" s="41"/>
      <c r="T1187" s="20">
        <v>7.3</v>
      </c>
      <c r="U1187" s="20">
        <v>2.9</v>
      </c>
      <c r="V1187" s="20">
        <v>701</v>
      </c>
      <c r="W1187" s="20" t="s">
        <v>684</v>
      </c>
      <c r="X1187" s="20">
        <v>4.49</v>
      </c>
      <c r="Y1187" s="20" t="s">
        <v>684</v>
      </c>
      <c r="Z1187" s="20">
        <v>0.37</v>
      </c>
      <c r="AA1187" s="20">
        <v>1.37</v>
      </c>
      <c r="AB1187" s="20">
        <v>1.05</v>
      </c>
      <c r="AC1187" s="20">
        <v>15.4</v>
      </c>
      <c r="AD1187" s="20">
        <v>5.1100000000000003</v>
      </c>
      <c r="AE1187" s="20">
        <v>62.8</v>
      </c>
      <c r="AF1187" s="20">
        <v>23.2</v>
      </c>
      <c r="AG1187" s="20">
        <v>116</v>
      </c>
      <c r="AH1187" s="20">
        <v>23.2</v>
      </c>
      <c r="AI1187" s="20">
        <v>202</v>
      </c>
      <c r="AJ1187" s="20">
        <v>42.3</v>
      </c>
      <c r="AK1187" s="20">
        <v>7350</v>
      </c>
      <c r="AM1187" s="100">
        <v>2.3540000000000002E-3</v>
      </c>
      <c r="AN1187" s="100">
        <v>4.6999999999999997E-5</v>
      </c>
      <c r="AO1187" s="100">
        <v>1.4674199999999999</v>
      </c>
      <c r="AP1187" s="100">
        <v>1.6000000000000001E-4</v>
      </c>
      <c r="AQ1187" s="100">
        <v>7.0400000000000004E-2</v>
      </c>
      <c r="AR1187" s="100">
        <v>1.1999999999999999E-3</v>
      </c>
      <c r="AS1187" s="100">
        <v>0.28284999999999999</v>
      </c>
      <c r="AT1187" s="100">
        <v>8.0000000000000007E-5</v>
      </c>
      <c r="AU1187" s="105">
        <v>0.28284330956233261</v>
      </c>
      <c r="AV1187" s="105">
        <v>5.4408118055815358</v>
      </c>
      <c r="AW1187" s="105">
        <v>2.8299600446021786</v>
      </c>
      <c r="AX1187" s="106" t="s">
        <v>714</v>
      </c>
      <c r="AY1187" s="106" t="s">
        <v>714</v>
      </c>
      <c r="AZ1187" s="106" t="s">
        <v>714</v>
      </c>
      <c r="BA1187" s="100">
        <v>52.99822701722384</v>
      </c>
      <c r="BB1187" s="100">
        <v>18.826143385112836</v>
      </c>
      <c r="BC1187" s="100">
        <v>7.3037050800267043</v>
      </c>
      <c r="BD1187" s="100">
        <v>0.15593788541700704</v>
      </c>
      <c r="BE1187" s="100">
        <v>5.7108377904374095</v>
      </c>
      <c r="BF1187" s="100">
        <v>9.0464627566422617</v>
      </c>
      <c r="BG1187" s="100">
        <v>3.1807197820157729</v>
      </c>
      <c r="BH1187" s="100">
        <v>2.0344214190165815</v>
      </c>
      <c r="BI1187" s="100">
        <v>0.56798567535995947</v>
      </c>
      <c r="BJ1187" s="100">
        <v>0.17555920874762382</v>
      </c>
      <c r="BK1187" s="100">
        <v>33</v>
      </c>
      <c r="BL1187" s="100"/>
      <c r="BM1187" s="100">
        <v>243</v>
      </c>
      <c r="BN1187" s="100">
        <v>50</v>
      </c>
      <c r="BO1187" s="100">
        <v>24</v>
      </c>
      <c r="BP1187" s="100">
        <v>20</v>
      </c>
      <c r="BQ1187" s="100">
        <v>110</v>
      </c>
      <c r="BR1187" s="100">
        <v>70</v>
      </c>
      <c r="BS1187" s="100">
        <v>16</v>
      </c>
      <c r="BT1187" s="100">
        <v>1.6</v>
      </c>
      <c r="BU1187" s="100">
        <v>7</v>
      </c>
      <c r="BV1187" s="100">
        <v>32</v>
      </c>
      <c r="BW1187" s="100">
        <v>774</v>
      </c>
      <c r="BX1187" s="100">
        <v>16</v>
      </c>
      <c r="BY1187" s="100">
        <v>46</v>
      </c>
      <c r="BZ1187" s="100">
        <v>1.6</v>
      </c>
      <c r="CA1187" s="100"/>
      <c r="CB1187" s="100"/>
      <c r="CC1187" s="100"/>
      <c r="CD1187" s="100" t="s">
        <v>1706</v>
      </c>
      <c r="CE1187" s="100"/>
      <c r="CF1187" s="100">
        <v>0.7</v>
      </c>
      <c r="CG1187" s="100">
        <v>541</v>
      </c>
      <c r="CH1187" s="100">
        <v>12.7</v>
      </c>
      <c r="CI1187" s="100">
        <v>25.7</v>
      </c>
      <c r="CJ1187" s="100">
        <v>3.26</v>
      </c>
      <c r="CK1187" s="100">
        <v>14.1</v>
      </c>
      <c r="CL1187" s="100">
        <v>3.12</v>
      </c>
      <c r="CM1187" s="100">
        <v>1.07</v>
      </c>
      <c r="CN1187" s="100">
        <v>3.06</v>
      </c>
      <c r="CO1187" s="100">
        <v>0.45</v>
      </c>
      <c r="CP1187" s="100">
        <v>2.73</v>
      </c>
      <c r="CQ1187" s="100">
        <v>0.55000000000000004</v>
      </c>
      <c r="CR1187" s="100">
        <v>1.59</v>
      </c>
      <c r="CS1187" s="100">
        <v>0.252</v>
      </c>
      <c r="CT1187" s="100">
        <v>1.63</v>
      </c>
      <c r="CU1187" s="100">
        <v>0.27100000000000002</v>
      </c>
      <c r="CV1187" s="100">
        <v>1.5</v>
      </c>
      <c r="CW1187" s="100">
        <v>0.1</v>
      </c>
      <c r="CX1187" s="100"/>
      <c r="CY1187" s="100">
        <v>0</v>
      </c>
      <c r="CZ1187" s="100" t="s">
        <v>1713</v>
      </c>
      <c r="DA1187" s="100"/>
      <c r="DB1187" s="100">
        <v>1.97</v>
      </c>
      <c r="DC1187" s="100">
        <v>0.75</v>
      </c>
    </row>
    <row r="1188" spans="1:107" x14ac:dyDescent="0.25">
      <c r="A1188" s="53" t="s">
        <v>328</v>
      </c>
      <c r="B1188" s="53" t="s">
        <v>692</v>
      </c>
      <c r="C1188" s="53">
        <v>2018</v>
      </c>
      <c r="D1188" s="53">
        <v>325</v>
      </c>
      <c r="E1188" s="53">
        <v>1184</v>
      </c>
      <c r="F1188" s="53">
        <v>41935</v>
      </c>
      <c r="G1188" s="53">
        <v>48081</v>
      </c>
      <c r="H1188" s="109">
        <v>99</v>
      </c>
      <c r="I1188" s="109">
        <v>938</v>
      </c>
      <c r="J1188" s="109">
        <v>728</v>
      </c>
      <c r="K1188" s="110">
        <v>0.80580177276389997</v>
      </c>
      <c r="L1188" s="112">
        <v>477.23372010533137</v>
      </c>
      <c r="M1188" s="112">
        <v>44.775556414622756</v>
      </c>
      <c r="N1188" s="53" t="s">
        <v>715</v>
      </c>
      <c r="O1188" s="53" t="s">
        <v>1775</v>
      </c>
      <c r="P1188" s="57" t="s">
        <v>714</v>
      </c>
      <c r="Q1188" s="57" t="s">
        <v>714</v>
      </c>
      <c r="R1188" s="57" t="e">
        <v>#VALUE!</v>
      </c>
      <c r="S1188" s="58"/>
      <c r="T1188" s="56">
        <v>78</v>
      </c>
      <c r="U1188" s="56">
        <v>37</v>
      </c>
      <c r="V1188" s="56">
        <v>2870</v>
      </c>
      <c r="W1188" s="56" t="s">
        <v>684</v>
      </c>
      <c r="X1188" s="56">
        <v>23.8</v>
      </c>
      <c r="Y1188" s="56">
        <v>0.66</v>
      </c>
      <c r="Z1188" s="56">
        <v>7.1</v>
      </c>
      <c r="AA1188" s="56">
        <v>10.3</v>
      </c>
      <c r="AB1188" s="56">
        <v>1.41</v>
      </c>
      <c r="AC1188" s="56">
        <v>56.2</v>
      </c>
      <c r="AD1188" s="56">
        <v>19.2</v>
      </c>
      <c r="AE1188" s="56">
        <v>240</v>
      </c>
      <c r="AF1188" s="56">
        <v>99.7</v>
      </c>
      <c r="AG1188" s="56">
        <v>473</v>
      </c>
      <c r="AH1188" s="56">
        <v>101.9</v>
      </c>
      <c r="AI1188" s="56">
        <v>872</v>
      </c>
      <c r="AJ1188" s="56">
        <v>194.3</v>
      </c>
      <c r="AK1188" s="56">
        <v>9980</v>
      </c>
      <c r="AL1188" s="53"/>
      <c r="AM1188" s="56">
        <v>4.8500000000000001E-3</v>
      </c>
      <c r="AN1188" s="56">
        <v>1.1E-4</v>
      </c>
      <c r="AO1188" s="56">
        <v>1.46722</v>
      </c>
      <c r="AP1188" s="56">
        <v>2.3000000000000001E-4</v>
      </c>
      <c r="AQ1188" s="56">
        <v>0.1472</v>
      </c>
      <c r="AR1188" s="56">
        <v>4.4999999999999997E-3</v>
      </c>
      <c r="AS1188" s="56">
        <v>0.2823</v>
      </c>
      <c r="AT1188" s="56">
        <v>2.5333333333333333E-4</v>
      </c>
      <c r="AU1188" s="59">
        <v>0.28225659363808603</v>
      </c>
      <c r="AV1188" s="59">
        <v>-8.0604216288082675</v>
      </c>
      <c r="AW1188" s="59">
        <v>8.968050408415607</v>
      </c>
      <c r="AX1188" s="60" t="s">
        <v>714</v>
      </c>
      <c r="AY1188" s="60" t="s">
        <v>714</v>
      </c>
      <c r="AZ1188" s="60" t="s">
        <v>714</v>
      </c>
      <c r="BA1188" s="56">
        <v>52.99822701722384</v>
      </c>
      <c r="BB1188" s="56">
        <v>18.826143385112836</v>
      </c>
      <c r="BC1188" s="56">
        <v>7.3037050800267043</v>
      </c>
      <c r="BD1188" s="56">
        <v>0.15593788541700704</v>
      </c>
      <c r="BE1188" s="56">
        <v>5.7108377904374095</v>
      </c>
      <c r="BF1188" s="56">
        <v>9.0464627566422617</v>
      </c>
      <c r="BG1188" s="56">
        <v>3.1807197820157729</v>
      </c>
      <c r="BH1188" s="56">
        <v>2.0344214190165815</v>
      </c>
      <c r="BI1188" s="56">
        <v>0.56798567535995947</v>
      </c>
      <c r="BJ1188" s="56">
        <v>0.17555920874762382</v>
      </c>
      <c r="BK1188" s="56">
        <v>33</v>
      </c>
      <c r="BL1188" s="56"/>
      <c r="BM1188" s="56">
        <v>243</v>
      </c>
      <c r="BN1188" s="56">
        <v>50</v>
      </c>
      <c r="BO1188" s="56">
        <v>24</v>
      </c>
      <c r="BP1188" s="56">
        <v>20</v>
      </c>
      <c r="BQ1188" s="56">
        <v>110</v>
      </c>
      <c r="BR1188" s="56">
        <v>70</v>
      </c>
      <c r="BS1188" s="56">
        <v>16</v>
      </c>
      <c r="BT1188" s="56">
        <v>1.6</v>
      </c>
      <c r="BU1188" s="56">
        <v>7</v>
      </c>
      <c r="BV1188" s="56">
        <v>32</v>
      </c>
      <c r="BW1188" s="56">
        <v>774</v>
      </c>
      <c r="BX1188" s="56">
        <v>16</v>
      </c>
      <c r="BY1188" s="56">
        <v>46</v>
      </c>
      <c r="BZ1188" s="56">
        <v>1.6</v>
      </c>
      <c r="CA1188" s="56"/>
      <c r="CB1188" s="56"/>
      <c r="CC1188" s="56"/>
      <c r="CD1188" s="56" t="s">
        <v>1706</v>
      </c>
      <c r="CE1188" s="56"/>
      <c r="CF1188" s="56">
        <v>0.7</v>
      </c>
      <c r="CG1188" s="56">
        <v>541</v>
      </c>
      <c r="CH1188" s="56">
        <v>12.7</v>
      </c>
      <c r="CI1188" s="56">
        <v>25.7</v>
      </c>
      <c r="CJ1188" s="56">
        <v>3.26</v>
      </c>
      <c r="CK1188" s="56">
        <v>14.1</v>
      </c>
      <c r="CL1188" s="56">
        <v>3.12</v>
      </c>
      <c r="CM1188" s="56">
        <v>1.07</v>
      </c>
      <c r="CN1188" s="56">
        <v>3.06</v>
      </c>
      <c r="CO1188" s="56">
        <v>0.45</v>
      </c>
      <c r="CP1188" s="56">
        <v>2.73</v>
      </c>
      <c r="CQ1188" s="56">
        <v>0.55000000000000004</v>
      </c>
      <c r="CR1188" s="56">
        <v>1.59</v>
      </c>
      <c r="CS1188" s="56">
        <v>0.252</v>
      </c>
      <c r="CT1188" s="56">
        <v>1.63</v>
      </c>
      <c r="CU1188" s="56">
        <v>0.27100000000000002</v>
      </c>
      <c r="CV1188" s="56">
        <v>1.5</v>
      </c>
      <c r="CW1188" s="56">
        <v>0.1</v>
      </c>
      <c r="CX1188" s="56"/>
      <c r="CY1188" s="56">
        <v>0</v>
      </c>
      <c r="CZ1188" s="56" t="s">
        <v>1713</v>
      </c>
      <c r="DA1188" s="56"/>
      <c r="DB1188" s="56">
        <v>1.97</v>
      </c>
      <c r="DC1188" s="56">
        <v>0.75</v>
      </c>
    </row>
    <row r="1189" spans="1:107" x14ac:dyDescent="0.25">
      <c r="A1189" s="4" t="s">
        <v>326</v>
      </c>
      <c r="B1189" s="4" t="s">
        <v>692</v>
      </c>
      <c r="C1189" s="4">
        <v>2018</v>
      </c>
      <c r="D1189" s="4">
        <v>326</v>
      </c>
      <c r="E1189" s="4">
        <v>1185</v>
      </c>
      <c r="F1189" s="4">
        <v>41944</v>
      </c>
      <c r="G1189" s="4">
        <v>48230</v>
      </c>
      <c r="H1189" s="113">
        <v>26.42</v>
      </c>
      <c r="I1189" s="113">
        <v>522.79999999999995</v>
      </c>
      <c r="J1189" s="113">
        <v>437.1</v>
      </c>
      <c r="K1189" s="114">
        <v>0.86281276962899045</v>
      </c>
      <c r="L1189" s="116">
        <v>139.52516202767958</v>
      </c>
      <c r="M1189" s="116">
        <v>4.3333438954453216</v>
      </c>
      <c r="P1189" s="40" t="s">
        <v>714</v>
      </c>
      <c r="Q1189" s="40" t="s">
        <v>714</v>
      </c>
      <c r="R1189" s="40" t="e">
        <v>#VALUE!</v>
      </c>
      <c r="S1189" s="41"/>
      <c r="T1189" s="20">
        <v>10.4</v>
      </c>
      <c r="U1189" s="20">
        <v>3.7</v>
      </c>
      <c r="V1189" s="20">
        <v>1790</v>
      </c>
      <c r="W1189" s="20" t="s">
        <v>684</v>
      </c>
      <c r="X1189" s="20">
        <v>26.2</v>
      </c>
      <c r="Y1189" s="20">
        <v>0.59</v>
      </c>
      <c r="Z1189" s="20">
        <v>11.2</v>
      </c>
      <c r="AA1189" s="20">
        <v>17.899999999999999</v>
      </c>
      <c r="AB1189" s="20">
        <v>8.76</v>
      </c>
      <c r="AC1189" s="20">
        <v>72.3</v>
      </c>
      <c r="AD1189" s="20">
        <v>18.100000000000001</v>
      </c>
      <c r="AE1189" s="20">
        <v>164</v>
      </c>
      <c r="AF1189" s="20">
        <v>61</v>
      </c>
      <c r="AG1189" s="20">
        <v>246</v>
      </c>
      <c r="AH1189" s="20">
        <v>53.1</v>
      </c>
      <c r="AI1189" s="20">
        <v>523</v>
      </c>
      <c r="AJ1189" s="20">
        <v>109.4</v>
      </c>
      <c r="AK1189" s="20">
        <v>7000</v>
      </c>
      <c r="AM1189" s="100">
        <v>1.361E-3</v>
      </c>
      <c r="AN1189" s="100">
        <v>4.0000000000000003E-5</v>
      </c>
      <c r="AO1189" s="100">
        <v>1.4677709999999999</v>
      </c>
      <c r="AP1189" s="100">
        <v>9.1000000000000003E-5</v>
      </c>
      <c r="AQ1189" s="100">
        <v>5.21E-2</v>
      </c>
      <c r="AR1189" s="100">
        <v>1.6999999999999999E-3</v>
      </c>
      <c r="AS1189" s="100">
        <v>0.28302100000000002</v>
      </c>
      <c r="AT1189" s="100">
        <v>3.2666666666666663E-5</v>
      </c>
      <c r="AU1189" s="105">
        <v>0.28301745006210022</v>
      </c>
      <c r="AV1189" s="105">
        <v>11.322708107337487</v>
      </c>
      <c r="AW1189" s="105">
        <v>1.1555349033298619</v>
      </c>
      <c r="AX1189" s="106" t="s">
        <v>714</v>
      </c>
      <c r="AY1189" s="106" t="s">
        <v>714</v>
      </c>
      <c r="AZ1189" s="106" t="s">
        <v>714</v>
      </c>
      <c r="BA1189" s="100">
        <v>52.99822701722384</v>
      </c>
      <c r="BB1189" s="100">
        <v>18.826143385112836</v>
      </c>
      <c r="BC1189" s="100">
        <v>7.3037050800267043</v>
      </c>
      <c r="BD1189" s="100">
        <v>0.15593788541700704</v>
      </c>
      <c r="BE1189" s="100">
        <v>5.7108377904374095</v>
      </c>
      <c r="BF1189" s="100">
        <v>9.0464627566422617</v>
      </c>
      <c r="BG1189" s="100">
        <v>3.1807197820157729</v>
      </c>
      <c r="BH1189" s="100">
        <v>2.0344214190165815</v>
      </c>
      <c r="BI1189" s="100">
        <v>0.56798567535995947</v>
      </c>
      <c r="BJ1189" s="100">
        <v>0.17555920874762382</v>
      </c>
      <c r="BK1189" s="100">
        <v>33</v>
      </c>
      <c r="BL1189" s="100"/>
      <c r="BM1189" s="100">
        <v>243</v>
      </c>
      <c r="BN1189" s="100">
        <v>50</v>
      </c>
      <c r="BO1189" s="100">
        <v>24</v>
      </c>
      <c r="BP1189" s="100">
        <v>20</v>
      </c>
      <c r="BQ1189" s="100">
        <v>110</v>
      </c>
      <c r="BR1189" s="100">
        <v>70</v>
      </c>
      <c r="BS1189" s="100">
        <v>16</v>
      </c>
      <c r="BT1189" s="100">
        <v>1.6</v>
      </c>
      <c r="BU1189" s="100">
        <v>7</v>
      </c>
      <c r="BV1189" s="100">
        <v>32</v>
      </c>
      <c r="BW1189" s="100">
        <v>774</v>
      </c>
      <c r="BX1189" s="100">
        <v>16</v>
      </c>
      <c r="BY1189" s="100">
        <v>46</v>
      </c>
      <c r="BZ1189" s="100">
        <v>1.6</v>
      </c>
      <c r="CA1189" s="100"/>
      <c r="CB1189" s="100"/>
      <c r="CC1189" s="100"/>
      <c r="CD1189" s="100" t="s">
        <v>1706</v>
      </c>
      <c r="CE1189" s="100"/>
      <c r="CF1189" s="100">
        <v>0.7</v>
      </c>
      <c r="CG1189" s="100">
        <v>541</v>
      </c>
      <c r="CH1189" s="100">
        <v>12.7</v>
      </c>
      <c r="CI1189" s="100">
        <v>25.7</v>
      </c>
      <c r="CJ1189" s="100">
        <v>3.26</v>
      </c>
      <c r="CK1189" s="100">
        <v>14.1</v>
      </c>
      <c r="CL1189" s="100">
        <v>3.12</v>
      </c>
      <c r="CM1189" s="100">
        <v>1.07</v>
      </c>
      <c r="CN1189" s="100">
        <v>3.06</v>
      </c>
      <c r="CO1189" s="100">
        <v>0.45</v>
      </c>
      <c r="CP1189" s="100">
        <v>2.73</v>
      </c>
      <c r="CQ1189" s="100">
        <v>0.55000000000000004</v>
      </c>
      <c r="CR1189" s="100">
        <v>1.59</v>
      </c>
      <c r="CS1189" s="100">
        <v>0.252</v>
      </c>
      <c r="CT1189" s="100">
        <v>1.63</v>
      </c>
      <c r="CU1189" s="100">
        <v>0.27100000000000002</v>
      </c>
      <c r="CV1189" s="100">
        <v>1.5</v>
      </c>
      <c r="CW1189" s="100">
        <v>0.1</v>
      </c>
      <c r="CX1189" s="100"/>
      <c r="CY1189" s="100">
        <v>0</v>
      </c>
      <c r="CZ1189" s="100" t="s">
        <v>1713</v>
      </c>
      <c r="DA1189" s="100"/>
      <c r="DB1189" s="100">
        <v>1.97</v>
      </c>
      <c r="DC1189" s="100">
        <v>0.75</v>
      </c>
    </row>
    <row r="1190" spans="1:107" x14ac:dyDescent="0.25">
      <c r="A1190" s="45" t="s">
        <v>330</v>
      </c>
      <c r="B1190" s="45" t="s">
        <v>694</v>
      </c>
      <c r="C1190" s="45">
        <v>2018</v>
      </c>
      <c r="D1190" s="45">
        <v>327</v>
      </c>
      <c r="E1190" s="45">
        <v>1186</v>
      </c>
      <c r="F1190" s="45">
        <v>43615</v>
      </c>
      <c r="G1190" s="45">
        <v>47715</v>
      </c>
      <c r="H1190" s="133">
        <v>219.3</v>
      </c>
      <c r="I1190" s="133">
        <v>2951</v>
      </c>
      <c r="J1190" s="133">
        <v>3055</v>
      </c>
      <c r="K1190" s="134">
        <v>1.0718113612004287</v>
      </c>
      <c r="L1190" s="136">
        <v>183.00863106354598</v>
      </c>
      <c r="M1190" s="136">
        <v>5.9044691794396709</v>
      </c>
      <c r="N1190" s="45" t="s">
        <v>688</v>
      </c>
      <c r="O1190" s="45"/>
      <c r="P1190" s="49" t="s">
        <v>714</v>
      </c>
      <c r="Q1190" s="49" t="s">
        <v>714</v>
      </c>
      <c r="R1190" s="49" t="e">
        <v>#VALUE!</v>
      </c>
      <c r="S1190" s="50" t="s">
        <v>1782</v>
      </c>
      <c r="T1190" s="90">
        <v>5.0999999999999996</v>
      </c>
      <c r="U1190" s="90">
        <v>3.7</v>
      </c>
      <c r="V1190" s="90">
        <v>3480</v>
      </c>
      <c r="W1190" s="90" t="s">
        <v>684</v>
      </c>
      <c r="X1190" s="90">
        <v>106</v>
      </c>
      <c r="Y1190" s="90">
        <v>2.17</v>
      </c>
      <c r="Z1190" s="90">
        <v>14.9</v>
      </c>
      <c r="AA1190" s="90">
        <v>13.7</v>
      </c>
      <c r="AB1190" s="90">
        <v>4.09</v>
      </c>
      <c r="AC1190" s="90">
        <v>65</v>
      </c>
      <c r="AD1190" s="90">
        <v>21.5</v>
      </c>
      <c r="AE1190" s="90">
        <v>246</v>
      </c>
      <c r="AF1190" s="90">
        <v>103.4</v>
      </c>
      <c r="AG1190" s="90">
        <v>539</v>
      </c>
      <c r="AH1190" s="90">
        <v>132</v>
      </c>
      <c r="AI1190" s="90">
        <v>1350</v>
      </c>
      <c r="AJ1190" s="90">
        <v>260</v>
      </c>
      <c r="AK1190" s="90">
        <v>8370</v>
      </c>
      <c r="AL1190" s="45"/>
      <c r="AM1190" s="48">
        <v>2.777E-3</v>
      </c>
      <c r="AN1190" s="48">
        <v>2.0999999999999999E-5</v>
      </c>
      <c r="AO1190" s="48">
        <v>1.46753</v>
      </c>
      <c r="AP1190" s="48">
        <v>1.1E-4</v>
      </c>
      <c r="AQ1190" s="48">
        <v>8.4199999999999997E-2</v>
      </c>
      <c r="AR1190" s="48">
        <v>1.6000000000000001E-3</v>
      </c>
      <c r="AS1190" s="48">
        <v>0.28262999999999999</v>
      </c>
      <c r="AT1190" s="48">
        <v>6.666666666666667E-5</v>
      </c>
      <c r="AU1190" s="51">
        <v>0.28262049539826095</v>
      </c>
      <c r="AV1190" s="51">
        <v>-1.7513262503310312</v>
      </c>
      <c r="AW1190" s="51">
        <v>2.3584627528305324</v>
      </c>
      <c r="AX1190" s="52" t="s">
        <v>714</v>
      </c>
      <c r="AY1190" s="52" t="s">
        <v>714</v>
      </c>
      <c r="AZ1190" s="52" t="s">
        <v>714</v>
      </c>
      <c r="BA1190" s="48">
        <v>54.20219106852484</v>
      </c>
      <c r="BB1190" s="48">
        <v>18.674348641577698</v>
      </c>
      <c r="BC1190" s="48">
        <v>8.9254980932579588</v>
      </c>
      <c r="BD1190" s="48">
        <v>0.16303002782329737</v>
      </c>
      <c r="BE1190" s="48">
        <v>4.8379690074835651</v>
      </c>
      <c r="BF1190" s="48">
        <v>6.7646875181225337</v>
      </c>
      <c r="BG1190" s="48">
        <v>3.0594596130475935</v>
      </c>
      <c r="BH1190" s="48">
        <v>2.7101095534262423</v>
      </c>
      <c r="BI1190" s="48">
        <v>0.54625645686247692</v>
      </c>
      <c r="BJ1190" s="48">
        <v>0.11645001987378384</v>
      </c>
      <c r="BK1190" s="48">
        <v>35</v>
      </c>
      <c r="BL1190" s="48"/>
      <c r="BM1190" s="48">
        <v>323</v>
      </c>
      <c r="BN1190" s="48">
        <v>50</v>
      </c>
      <c r="BO1190" s="48">
        <v>24</v>
      </c>
      <c r="BP1190" s="48">
        <v>30</v>
      </c>
      <c r="BQ1190" s="48">
        <v>220</v>
      </c>
      <c r="BR1190" s="48">
        <v>90</v>
      </c>
      <c r="BS1190" s="48">
        <v>17</v>
      </c>
      <c r="BT1190" s="48">
        <v>1.7</v>
      </c>
      <c r="BU1190" s="48" t="s">
        <v>1713</v>
      </c>
      <c r="BV1190" s="48">
        <v>60</v>
      </c>
      <c r="BW1190" s="48">
        <v>336</v>
      </c>
      <c r="BX1190" s="48">
        <v>12.8</v>
      </c>
      <c r="BY1190" s="48">
        <v>32</v>
      </c>
      <c r="BZ1190" s="48">
        <v>1.1000000000000001</v>
      </c>
      <c r="CA1190" s="48"/>
      <c r="CB1190" s="48"/>
      <c r="CC1190" s="48"/>
      <c r="CD1190" s="48" t="s">
        <v>1706</v>
      </c>
      <c r="CE1190" s="48"/>
      <c r="CF1190" s="48">
        <v>1.7</v>
      </c>
      <c r="CG1190" s="48">
        <v>292</v>
      </c>
      <c r="CH1190" s="48">
        <v>7.4</v>
      </c>
      <c r="CI1190" s="48">
        <v>13</v>
      </c>
      <c r="CJ1190" s="48">
        <v>1.68</v>
      </c>
      <c r="CK1190" s="48">
        <v>7.66</v>
      </c>
      <c r="CL1190" s="48">
        <v>2.0299999999999998</v>
      </c>
      <c r="CM1190" s="48">
        <v>0.68400000000000005</v>
      </c>
      <c r="CN1190" s="48">
        <v>2.12</v>
      </c>
      <c r="CO1190" s="48">
        <v>0.35</v>
      </c>
      <c r="CP1190" s="48">
        <v>2.16</v>
      </c>
      <c r="CQ1190" s="48">
        <v>0.43</v>
      </c>
      <c r="CR1190" s="48">
        <v>1.33</v>
      </c>
      <c r="CS1190" s="48">
        <v>0.19400000000000001</v>
      </c>
      <c r="CT1190" s="48">
        <v>1.33</v>
      </c>
      <c r="CU1190" s="48">
        <v>0.224</v>
      </c>
      <c r="CV1190" s="48">
        <v>1.1000000000000001</v>
      </c>
      <c r="CW1190" s="48">
        <v>0.1</v>
      </c>
      <c r="CX1190" s="48"/>
      <c r="CY1190" s="48">
        <v>0</v>
      </c>
      <c r="CZ1190" s="48" t="s">
        <v>1713</v>
      </c>
      <c r="DA1190" s="48"/>
      <c r="DB1190" s="48">
        <v>0.53</v>
      </c>
      <c r="DC1190" s="48">
        <v>0.18</v>
      </c>
    </row>
    <row r="1191" spans="1:107" x14ac:dyDescent="0.25">
      <c r="A1191" s="53" t="s">
        <v>332</v>
      </c>
      <c r="B1191" s="53" t="s">
        <v>694</v>
      </c>
      <c r="C1191" s="53">
        <v>2018</v>
      </c>
      <c r="D1191" s="53">
        <v>328</v>
      </c>
      <c r="E1191" s="53">
        <v>1187</v>
      </c>
      <c r="F1191" s="53">
        <v>43568</v>
      </c>
      <c r="G1191" s="53">
        <v>47857</v>
      </c>
      <c r="H1191" s="109">
        <v>15.11</v>
      </c>
      <c r="I1191" s="109">
        <v>274.8</v>
      </c>
      <c r="J1191" s="109">
        <v>136.19999999999999</v>
      </c>
      <c r="K1191" s="110">
        <v>0.51203277009728621</v>
      </c>
      <c r="L1191" s="112">
        <v>278.58947391953654</v>
      </c>
      <c r="M1191" s="112">
        <v>9.2027563598558437</v>
      </c>
      <c r="N1191" s="53" t="s">
        <v>715</v>
      </c>
      <c r="O1191" s="53" t="s">
        <v>1775</v>
      </c>
      <c r="P1191" s="57" t="s">
        <v>714</v>
      </c>
      <c r="Q1191" s="57" t="s">
        <v>714</v>
      </c>
      <c r="R1191" s="57" t="e">
        <v>#VALUE!</v>
      </c>
      <c r="S1191" s="58"/>
      <c r="T1191" s="56">
        <v>4.4000000000000004</v>
      </c>
      <c r="U1191" s="56">
        <v>2.6</v>
      </c>
      <c r="V1191" s="56">
        <v>684</v>
      </c>
      <c r="W1191" s="56" t="s">
        <v>684</v>
      </c>
      <c r="X1191" s="56">
        <v>6.22</v>
      </c>
      <c r="Y1191" s="56" t="s">
        <v>684</v>
      </c>
      <c r="Z1191" s="56">
        <v>1.22</v>
      </c>
      <c r="AA1191" s="56">
        <v>2.38</v>
      </c>
      <c r="AB1191" s="56">
        <v>0.56999999999999995</v>
      </c>
      <c r="AC1191" s="56">
        <v>14</v>
      </c>
      <c r="AD1191" s="56">
        <v>4.91</v>
      </c>
      <c r="AE1191" s="56">
        <v>55.8</v>
      </c>
      <c r="AF1191" s="56">
        <v>20.8</v>
      </c>
      <c r="AG1191" s="56">
        <v>99.7</v>
      </c>
      <c r="AH1191" s="56">
        <v>22.7</v>
      </c>
      <c r="AI1191" s="56">
        <v>234</v>
      </c>
      <c r="AJ1191" s="56">
        <v>44.7</v>
      </c>
      <c r="AK1191" s="56">
        <v>9250</v>
      </c>
      <c r="AL1191" s="53"/>
      <c r="AM1191" s="56">
        <v>1.1349999999999999E-3</v>
      </c>
      <c r="AN1191" s="56">
        <v>1.7E-5</v>
      </c>
      <c r="AO1191" s="56">
        <v>1.4677</v>
      </c>
      <c r="AP1191" s="56">
        <v>1.1E-4</v>
      </c>
      <c r="AQ1191" s="56">
        <v>3.0110000000000001E-2</v>
      </c>
      <c r="AR1191" s="56">
        <v>7.2999999999999996E-4</v>
      </c>
      <c r="AS1191" s="56">
        <v>0.282779</v>
      </c>
      <c r="AT1191" s="56">
        <v>6.1333333333333338E-5</v>
      </c>
      <c r="AU1191" s="59">
        <v>0.28277308118436023</v>
      </c>
      <c r="AV1191" s="59">
        <v>5.7782496164993091</v>
      </c>
      <c r="AW1191" s="59">
        <v>2.1702480663038712</v>
      </c>
      <c r="AX1191" s="60" t="s">
        <v>714</v>
      </c>
      <c r="AY1191" s="60" t="s">
        <v>714</v>
      </c>
      <c r="AZ1191" s="60" t="s">
        <v>714</v>
      </c>
      <c r="BA1191" s="56">
        <v>54.20219106852484</v>
      </c>
      <c r="BB1191" s="56">
        <v>18.674348641577698</v>
      </c>
      <c r="BC1191" s="56">
        <v>8.9254980932579588</v>
      </c>
      <c r="BD1191" s="56">
        <v>0.16303002782329737</v>
      </c>
      <c r="BE1191" s="56">
        <v>4.8379690074835651</v>
      </c>
      <c r="BF1191" s="56">
        <v>6.7646875181225337</v>
      </c>
      <c r="BG1191" s="56">
        <v>3.0594596130475935</v>
      </c>
      <c r="BH1191" s="56">
        <v>2.7101095534262423</v>
      </c>
      <c r="BI1191" s="56">
        <v>0.54625645686247692</v>
      </c>
      <c r="BJ1191" s="56">
        <v>0.11645001987378384</v>
      </c>
      <c r="BK1191" s="56">
        <v>35</v>
      </c>
      <c r="BL1191" s="56"/>
      <c r="BM1191" s="56">
        <v>323</v>
      </c>
      <c r="BN1191" s="56">
        <v>50</v>
      </c>
      <c r="BO1191" s="56">
        <v>24</v>
      </c>
      <c r="BP1191" s="56">
        <v>30</v>
      </c>
      <c r="BQ1191" s="56">
        <v>220</v>
      </c>
      <c r="BR1191" s="56">
        <v>90</v>
      </c>
      <c r="BS1191" s="56">
        <v>17</v>
      </c>
      <c r="BT1191" s="56">
        <v>1.7</v>
      </c>
      <c r="BU1191" s="56" t="s">
        <v>1713</v>
      </c>
      <c r="BV1191" s="56">
        <v>60</v>
      </c>
      <c r="BW1191" s="56">
        <v>336</v>
      </c>
      <c r="BX1191" s="56">
        <v>12.8</v>
      </c>
      <c r="BY1191" s="56">
        <v>32</v>
      </c>
      <c r="BZ1191" s="56">
        <v>1.1000000000000001</v>
      </c>
      <c r="CA1191" s="56"/>
      <c r="CB1191" s="56"/>
      <c r="CC1191" s="56"/>
      <c r="CD1191" s="56" t="s">
        <v>1706</v>
      </c>
      <c r="CE1191" s="56"/>
      <c r="CF1191" s="56">
        <v>1.7</v>
      </c>
      <c r="CG1191" s="56">
        <v>292</v>
      </c>
      <c r="CH1191" s="56">
        <v>7.4</v>
      </c>
      <c r="CI1191" s="56">
        <v>13</v>
      </c>
      <c r="CJ1191" s="56">
        <v>1.68</v>
      </c>
      <c r="CK1191" s="56">
        <v>7.66</v>
      </c>
      <c r="CL1191" s="56">
        <v>2.0299999999999998</v>
      </c>
      <c r="CM1191" s="56">
        <v>0.68400000000000005</v>
      </c>
      <c r="CN1191" s="56">
        <v>2.12</v>
      </c>
      <c r="CO1191" s="56">
        <v>0.35</v>
      </c>
      <c r="CP1191" s="56">
        <v>2.16</v>
      </c>
      <c r="CQ1191" s="56">
        <v>0.43</v>
      </c>
      <c r="CR1191" s="56">
        <v>1.33</v>
      </c>
      <c r="CS1191" s="56">
        <v>0.19400000000000001</v>
      </c>
      <c r="CT1191" s="56">
        <v>1.33</v>
      </c>
      <c r="CU1191" s="56">
        <v>0.224</v>
      </c>
      <c r="CV1191" s="56">
        <v>1.1000000000000001</v>
      </c>
      <c r="CW1191" s="56">
        <v>0.1</v>
      </c>
      <c r="CX1191" s="56"/>
      <c r="CY1191" s="56">
        <v>0</v>
      </c>
      <c r="CZ1191" s="56" t="s">
        <v>1713</v>
      </c>
      <c r="DA1191" s="56"/>
      <c r="DB1191" s="56">
        <v>0.53</v>
      </c>
      <c r="DC1191" s="56">
        <v>0.18</v>
      </c>
    </row>
    <row r="1192" spans="1:107" x14ac:dyDescent="0.25">
      <c r="A1192" s="53" t="s">
        <v>322</v>
      </c>
      <c r="B1192" s="53" t="s">
        <v>694</v>
      </c>
      <c r="C1192" s="53">
        <v>2018</v>
      </c>
      <c r="D1192" s="53">
        <v>329</v>
      </c>
      <c r="E1192" s="53">
        <v>1188</v>
      </c>
      <c r="F1192" s="53">
        <v>43556</v>
      </c>
      <c r="G1192" s="53">
        <v>47974</v>
      </c>
      <c r="H1192" s="109">
        <v>20.079999999999998</v>
      </c>
      <c r="I1192" s="109">
        <v>957</v>
      </c>
      <c r="J1192" s="109">
        <v>382.2</v>
      </c>
      <c r="K1192" s="110">
        <v>0.41254125412541254</v>
      </c>
      <c r="L1192" s="112">
        <v>131.4393736984174</v>
      </c>
      <c r="M1192" s="112">
        <v>4.3924797789908601</v>
      </c>
      <c r="N1192" s="53" t="s">
        <v>715</v>
      </c>
      <c r="O1192" s="53" t="s">
        <v>1775</v>
      </c>
      <c r="P1192" s="57" t="s">
        <v>714</v>
      </c>
      <c r="Q1192" s="57" t="s">
        <v>714</v>
      </c>
      <c r="R1192" s="57" t="e">
        <v>#VALUE!</v>
      </c>
      <c r="S1192" s="58"/>
      <c r="T1192" s="56">
        <v>1.1000000000000001</v>
      </c>
      <c r="U1192" s="56">
        <v>2.1</v>
      </c>
      <c r="V1192" s="56">
        <v>369</v>
      </c>
      <c r="W1192" s="56" t="s">
        <v>684</v>
      </c>
      <c r="X1192" s="56">
        <v>15.3</v>
      </c>
      <c r="Y1192" s="56" t="s">
        <v>684</v>
      </c>
      <c r="Z1192" s="56">
        <v>0.62</v>
      </c>
      <c r="AA1192" s="56">
        <v>1.3</v>
      </c>
      <c r="AB1192" s="56">
        <v>0.56999999999999995</v>
      </c>
      <c r="AC1192" s="56">
        <v>6.34</v>
      </c>
      <c r="AD1192" s="56">
        <v>1.61</v>
      </c>
      <c r="AE1192" s="56">
        <v>20.100000000000001</v>
      </c>
      <c r="AF1192" s="56">
        <v>9.4499999999999993</v>
      </c>
      <c r="AG1192" s="56">
        <v>53.9</v>
      </c>
      <c r="AH1192" s="56">
        <v>14.1</v>
      </c>
      <c r="AI1192" s="56">
        <v>186</v>
      </c>
      <c r="AJ1192" s="56">
        <v>50.6</v>
      </c>
      <c r="AK1192" s="56">
        <v>11770</v>
      </c>
      <c r="AL1192" s="53"/>
      <c r="AM1192" s="56">
        <v>1.0351E-3</v>
      </c>
      <c r="AN1192" s="56">
        <v>4.1999999999999996E-6</v>
      </c>
      <c r="AO1192" s="56">
        <v>1.4675199999999999</v>
      </c>
      <c r="AP1192" s="56">
        <v>1.6000000000000001E-4</v>
      </c>
      <c r="AQ1192" s="56">
        <v>2.1770000000000001E-2</v>
      </c>
      <c r="AR1192" s="56">
        <v>1.8000000000000001E-4</v>
      </c>
      <c r="AS1192" s="56">
        <v>0.28249000000000002</v>
      </c>
      <c r="AT1192" s="56">
        <v>6.5999999999999992E-5</v>
      </c>
      <c r="AU1192" s="59">
        <v>0.28248745677320819</v>
      </c>
      <c r="AV1192" s="59">
        <v>-7.6047618926444738</v>
      </c>
      <c r="AW1192" s="59">
        <v>2.334610156671685</v>
      </c>
      <c r="AX1192" s="60" t="s">
        <v>714</v>
      </c>
      <c r="AY1192" s="60" t="s">
        <v>714</v>
      </c>
      <c r="AZ1192" s="60" t="s">
        <v>714</v>
      </c>
      <c r="BA1192" s="56">
        <v>54.20219106852484</v>
      </c>
      <c r="BB1192" s="56">
        <v>18.674348641577698</v>
      </c>
      <c r="BC1192" s="56">
        <v>8.9254980932579588</v>
      </c>
      <c r="BD1192" s="56">
        <v>0.16303002782329737</v>
      </c>
      <c r="BE1192" s="56">
        <v>4.8379690074835651</v>
      </c>
      <c r="BF1192" s="56">
        <v>6.7646875181225337</v>
      </c>
      <c r="BG1192" s="56">
        <v>3.0594596130475935</v>
      </c>
      <c r="BH1192" s="56">
        <v>2.7101095534262423</v>
      </c>
      <c r="BI1192" s="56">
        <v>0.54625645686247692</v>
      </c>
      <c r="BJ1192" s="56">
        <v>0.11645001987378384</v>
      </c>
      <c r="BK1192" s="56">
        <v>35</v>
      </c>
      <c r="BL1192" s="56"/>
      <c r="BM1192" s="56">
        <v>323</v>
      </c>
      <c r="BN1192" s="56">
        <v>50</v>
      </c>
      <c r="BO1192" s="56">
        <v>24</v>
      </c>
      <c r="BP1192" s="56">
        <v>30</v>
      </c>
      <c r="BQ1192" s="56">
        <v>220</v>
      </c>
      <c r="BR1192" s="56">
        <v>90</v>
      </c>
      <c r="BS1192" s="56">
        <v>17</v>
      </c>
      <c r="BT1192" s="56">
        <v>1.7</v>
      </c>
      <c r="BU1192" s="56" t="s">
        <v>1713</v>
      </c>
      <c r="BV1192" s="56">
        <v>60</v>
      </c>
      <c r="BW1192" s="56">
        <v>336</v>
      </c>
      <c r="BX1192" s="56">
        <v>12.8</v>
      </c>
      <c r="BY1192" s="56">
        <v>32</v>
      </c>
      <c r="BZ1192" s="56">
        <v>1.1000000000000001</v>
      </c>
      <c r="CA1192" s="56"/>
      <c r="CB1192" s="56"/>
      <c r="CC1192" s="56"/>
      <c r="CD1192" s="56" t="s">
        <v>1706</v>
      </c>
      <c r="CE1192" s="56"/>
      <c r="CF1192" s="56">
        <v>1.7</v>
      </c>
      <c r="CG1192" s="56">
        <v>292</v>
      </c>
      <c r="CH1192" s="56">
        <v>7.4</v>
      </c>
      <c r="CI1192" s="56">
        <v>13</v>
      </c>
      <c r="CJ1192" s="56">
        <v>1.68</v>
      </c>
      <c r="CK1192" s="56">
        <v>7.66</v>
      </c>
      <c r="CL1192" s="56">
        <v>2.0299999999999998</v>
      </c>
      <c r="CM1192" s="56">
        <v>0.68400000000000005</v>
      </c>
      <c r="CN1192" s="56">
        <v>2.12</v>
      </c>
      <c r="CO1192" s="56">
        <v>0.35</v>
      </c>
      <c r="CP1192" s="56">
        <v>2.16</v>
      </c>
      <c r="CQ1192" s="56">
        <v>0.43</v>
      </c>
      <c r="CR1192" s="56">
        <v>1.33</v>
      </c>
      <c r="CS1192" s="56">
        <v>0.19400000000000001</v>
      </c>
      <c r="CT1192" s="56">
        <v>1.33</v>
      </c>
      <c r="CU1192" s="56">
        <v>0.224</v>
      </c>
      <c r="CV1192" s="56">
        <v>1.1000000000000001</v>
      </c>
      <c r="CW1192" s="56">
        <v>0.1</v>
      </c>
      <c r="CX1192" s="56"/>
      <c r="CY1192" s="56">
        <v>0</v>
      </c>
      <c r="CZ1192" s="56" t="s">
        <v>1713</v>
      </c>
      <c r="DA1192" s="56"/>
      <c r="DB1192" s="56">
        <v>0.53</v>
      </c>
      <c r="DC1192" s="56">
        <v>0.18</v>
      </c>
    </row>
    <row r="1193" spans="1:107" x14ac:dyDescent="0.25">
      <c r="A1193" s="53" t="s">
        <v>323</v>
      </c>
      <c r="B1193" s="53" t="s">
        <v>694</v>
      </c>
      <c r="C1193" s="53">
        <v>2018</v>
      </c>
      <c r="D1193" s="53">
        <v>330</v>
      </c>
      <c r="E1193" s="53">
        <v>1189</v>
      </c>
      <c r="F1193" s="53">
        <v>43522</v>
      </c>
      <c r="G1193" s="53">
        <v>48313</v>
      </c>
      <c r="H1193" s="109">
        <v>97.5</v>
      </c>
      <c r="I1193" s="109">
        <v>2173</v>
      </c>
      <c r="J1193" s="109">
        <v>3450</v>
      </c>
      <c r="K1193" s="110">
        <v>1.6286644951140066</v>
      </c>
      <c r="L1193" s="112">
        <v>193.46876332974065</v>
      </c>
      <c r="M1193" s="112">
        <v>6.5993519493656843</v>
      </c>
      <c r="N1193" s="53" t="s">
        <v>729</v>
      </c>
      <c r="O1193" s="53" t="s">
        <v>1775</v>
      </c>
      <c r="P1193" s="57" t="s">
        <v>714</v>
      </c>
      <c r="Q1193" s="57" t="s">
        <v>714</v>
      </c>
      <c r="R1193" s="57" t="e">
        <v>#VALUE!</v>
      </c>
      <c r="S1193" s="58" t="s">
        <v>1782</v>
      </c>
      <c r="T1193" s="68">
        <v>58.7</v>
      </c>
      <c r="U1193" s="68">
        <v>9</v>
      </c>
      <c r="V1193" s="68">
        <v>2190</v>
      </c>
      <c r="W1193" s="79" t="s">
        <v>684</v>
      </c>
      <c r="X1193" s="68">
        <v>168</v>
      </c>
      <c r="Y1193" s="68">
        <v>10.9</v>
      </c>
      <c r="Z1193" s="68">
        <v>54.4</v>
      </c>
      <c r="AA1193" s="68">
        <v>27.4</v>
      </c>
      <c r="AB1193" s="68">
        <v>8.5</v>
      </c>
      <c r="AC1193" s="68">
        <v>69.5</v>
      </c>
      <c r="AD1193" s="68">
        <v>20.6</v>
      </c>
      <c r="AE1193" s="68">
        <v>198</v>
      </c>
      <c r="AF1193" s="68">
        <v>74.8</v>
      </c>
      <c r="AG1193" s="68">
        <v>323</v>
      </c>
      <c r="AH1193" s="68">
        <v>74.099999999999994</v>
      </c>
      <c r="AI1193" s="68">
        <v>745</v>
      </c>
      <c r="AJ1193" s="68">
        <v>139</v>
      </c>
      <c r="AK1193" s="68">
        <v>10210</v>
      </c>
      <c r="AL1193" s="53"/>
      <c r="AM1193" s="56">
        <v>3.2789999999999998E-3</v>
      </c>
      <c r="AN1193" s="56">
        <v>4.6E-5</v>
      </c>
      <c r="AO1193" s="56">
        <v>1.4675400000000001</v>
      </c>
      <c r="AP1193" s="56">
        <v>1.4999999999999999E-4</v>
      </c>
      <c r="AQ1193" s="56">
        <v>9.8680000000000004E-2</v>
      </c>
      <c r="AR1193" s="56">
        <v>6.2E-4</v>
      </c>
      <c r="AS1193" s="56">
        <v>0.28265000000000001</v>
      </c>
      <c r="AT1193" s="56">
        <v>1.0666666666666668E-4</v>
      </c>
      <c r="AU1193" s="59">
        <v>0.28263813463300164</v>
      </c>
      <c r="AV1193" s="59">
        <v>-0.89437242963952279</v>
      </c>
      <c r="AW1193" s="59">
        <v>3.7736283121375465</v>
      </c>
      <c r="AX1193" s="60" t="s">
        <v>714</v>
      </c>
      <c r="AY1193" s="60" t="s">
        <v>714</v>
      </c>
      <c r="AZ1193" s="60" t="s">
        <v>714</v>
      </c>
      <c r="BA1193" s="56">
        <v>54.20219106852484</v>
      </c>
      <c r="BB1193" s="56">
        <v>18.674348641577698</v>
      </c>
      <c r="BC1193" s="56">
        <v>8.9254980932579588</v>
      </c>
      <c r="BD1193" s="56">
        <v>0.16303002782329737</v>
      </c>
      <c r="BE1193" s="56">
        <v>4.8379690074835651</v>
      </c>
      <c r="BF1193" s="56">
        <v>6.7646875181225337</v>
      </c>
      <c r="BG1193" s="56">
        <v>3.0594596130475935</v>
      </c>
      <c r="BH1193" s="56">
        <v>2.7101095534262423</v>
      </c>
      <c r="BI1193" s="56">
        <v>0.54625645686247692</v>
      </c>
      <c r="BJ1193" s="56">
        <v>0.11645001987378384</v>
      </c>
      <c r="BK1193" s="56">
        <v>35</v>
      </c>
      <c r="BL1193" s="56"/>
      <c r="BM1193" s="56">
        <v>323</v>
      </c>
      <c r="BN1193" s="56">
        <v>50</v>
      </c>
      <c r="BO1193" s="56">
        <v>24</v>
      </c>
      <c r="BP1193" s="56">
        <v>30</v>
      </c>
      <c r="BQ1193" s="56">
        <v>220</v>
      </c>
      <c r="BR1193" s="56">
        <v>90</v>
      </c>
      <c r="BS1193" s="56">
        <v>17</v>
      </c>
      <c r="BT1193" s="56">
        <v>1.7</v>
      </c>
      <c r="BU1193" s="56" t="s">
        <v>1713</v>
      </c>
      <c r="BV1193" s="56">
        <v>60</v>
      </c>
      <c r="BW1193" s="56">
        <v>336</v>
      </c>
      <c r="BX1193" s="56">
        <v>12.8</v>
      </c>
      <c r="BY1193" s="56">
        <v>32</v>
      </c>
      <c r="BZ1193" s="56">
        <v>1.1000000000000001</v>
      </c>
      <c r="CA1193" s="56"/>
      <c r="CB1193" s="56"/>
      <c r="CC1193" s="56"/>
      <c r="CD1193" s="56" t="s">
        <v>1706</v>
      </c>
      <c r="CE1193" s="56"/>
      <c r="CF1193" s="56">
        <v>1.7</v>
      </c>
      <c r="CG1193" s="56">
        <v>292</v>
      </c>
      <c r="CH1193" s="56">
        <v>7.4</v>
      </c>
      <c r="CI1193" s="56">
        <v>13</v>
      </c>
      <c r="CJ1193" s="56">
        <v>1.68</v>
      </c>
      <c r="CK1193" s="56">
        <v>7.66</v>
      </c>
      <c r="CL1193" s="56">
        <v>2.0299999999999998</v>
      </c>
      <c r="CM1193" s="56">
        <v>0.68400000000000005</v>
      </c>
      <c r="CN1193" s="56">
        <v>2.12</v>
      </c>
      <c r="CO1193" s="56">
        <v>0.35</v>
      </c>
      <c r="CP1193" s="56">
        <v>2.16</v>
      </c>
      <c r="CQ1193" s="56">
        <v>0.43</v>
      </c>
      <c r="CR1193" s="56">
        <v>1.33</v>
      </c>
      <c r="CS1193" s="56">
        <v>0.19400000000000001</v>
      </c>
      <c r="CT1193" s="56">
        <v>1.33</v>
      </c>
      <c r="CU1193" s="56">
        <v>0.224</v>
      </c>
      <c r="CV1193" s="56">
        <v>1.1000000000000001</v>
      </c>
      <c r="CW1193" s="56">
        <v>0.1</v>
      </c>
      <c r="CX1193" s="56"/>
      <c r="CY1193" s="56">
        <v>0</v>
      </c>
      <c r="CZ1193" s="56" t="s">
        <v>1713</v>
      </c>
      <c r="DA1193" s="56"/>
      <c r="DB1193" s="56">
        <v>0.53</v>
      </c>
      <c r="DC1193" s="56">
        <v>0.18</v>
      </c>
    </row>
    <row r="1194" spans="1:107" x14ac:dyDescent="0.25">
      <c r="A1194" s="44" t="s">
        <v>335</v>
      </c>
      <c r="B1194" s="44" t="s">
        <v>694</v>
      </c>
      <c r="C1194" s="44">
        <v>2018</v>
      </c>
      <c r="D1194" s="44">
        <v>331</v>
      </c>
      <c r="E1194" s="44">
        <v>1190</v>
      </c>
      <c r="F1194" s="44">
        <v>43496</v>
      </c>
      <c r="G1194" s="44">
        <v>48535</v>
      </c>
      <c r="H1194" s="118">
        <v>259.10000000000002</v>
      </c>
      <c r="I1194" s="118">
        <v>550.79999999999995</v>
      </c>
      <c r="J1194" s="118">
        <v>363.8</v>
      </c>
      <c r="K1194" s="119">
        <v>0.67613252197430695</v>
      </c>
      <c r="L1194" s="123">
        <v>1878.3186213468648</v>
      </c>
      <c r="M1194" s="123">
        <v>227.68564420351623</v>
      </c>
      <c r="N1194" s="44"/>
      <c r="O1194" s="44" t="s">
        <v>1773</v>
      </c>
      <c r="P1194" s="125" t="s">
        <v>714</v>
      </c>
      <c r="Q1194" s="125" t="s">
        <v>714</v>
      </c>
      <c r="R1194" s="125" t="e">
        <v>#VALUE!</v>
      </c>
      <c r="S1194" s="126"/>
      <c r="T1194" s="124">
        <v>12.1</v>
      </c>
      <c r="U1194" s="124">
        <v>4.0999999999999996</v>
      </c>
      <c r="V1194" s="124">
        <v>1510</v>
      </c>
      <c r="W1194" s="124" t="s">
        <v>684</v>
      </c>
      <c r="X1194" s="124">
        <v>32.700000000000003</v>
      </c>
      <c r="Y1194" s="124">
        <v>2.56</v>
      </c>
      <c r="Z1194" s="124">
        <v>14.7</v>
      </c>
      <c r="AA1194" s="124">
        <v>11.6</v>
      </c>
      <c r="AB1194" s="124">
        <v>3.22</v>
      </c>
      <c r="AC1194" s="124">
        <v>34.200000000000003</v>
      </c>
      <c r="AD1194" s="124">
        <v>10.9</v>
      </c>
      <c r="AE1194" s="124">
        <v>118</v>
      </c>
      <c r="AF1194" s="124">
        <v>46</v>
      </c>
      <c r="AG1194" s="124">
        <v>219</v>
      </c>
      <c r="AH1194" s="124">
        <v>53.2</v>
      </c>
      <c r="AI1194" s="124">
        <v>498</v>
      </c>
      <c r="AJ1194" s="124">
        <v>96.6</v>
      </c>
      <c r="AK1194" s="124">
        <v>7890</v>
      </c>
      <c r="AL1194" s="44"/>
      <c r="AM1194" s="124" t="s">
        <v>734</v>
      </c>
      <c r="AN1194" s="124" t="s">
        <v>734</v>
      </c>
      <c r="AO1194" s="124" t="s">
        <v>734</v>
      </c>
      <c r="AP1194" s="124" t="s">
        <v>734</v>
      </c>
      <c r="AQ1194" s="124" t="s">
        <v>734</v>
      </c>
      <c r="AR1194" s="124" t="s">
        <v>734</v>
      </c>
      <c r="AS1194" s="124" t="s">
        <v>734</v>
      </c>
      <c r="AT1194" s="124" t="s">
        <v>734</v>
      </c>
      <c r="AU1194" s="127" t="s">
        <v>734</v>
      </c>
      <c r="AV1194" s="127" t="s">
        <v>734</v>
      </c>
      <c r="AW1194" s="127" t="s">
        <v>734</v>
      </c>
      <c r="AX1194" s="128" t="s">
        <v>734</v>
      </c>
      <c r="AY1194" s="128" t="s">
        <v>734</v>
      </c>
      <c r="AZ1194" s="128" t="s">
        <v>734</v>
      </c>
      <c r="BA1194" s="124">
        <v>54.20219106852484</v>
      </c>
      <c r="BB1194" s="124">
        <v>18.674348641577698</v>
      </c>
      <c r="BC1194" s="124">
        <v>8.9254980932579588</v>
      </c>
      <c r="BD1194" s="124">
        <v>0.16303002782329737</v>
      </c>
      <c r="BE1194" s="124">
        <v>4.8379690074835651</v>
      </c>
      <c r="BF1194" s="124">
        <v>6.7646875181225337</v>
      </c>
      <c r="BG1194" s="124">
        <v>3.0594596130475935</v>
      </c>
      <c r="BH1194" s="124">
        <v>2.7101095534262423</v>
      </c>
      <c r="BI1194" s="124">
        <v>0.54625645686247692</v>
      </c>
      <c r="BJ1194" s="124">
        <v>0.11645001987378384</v>
      </c>
      <c r="BK1194" s="124">
        <v>35</v>
      </c>
      <c r="BL1194" s="124"/>
      <c r="BM1194" s="124">
        <v>323</v>
      </c>
      <c r="BN1194" s="124">
        <v>50</v>
      </c>
      <c r="BO1194" s="124">
        <v>24</v>
      </c>
      <c r="BP1194" s="124">
        <v>30</v>
      </c>
      <c r="BQ1194" s="124">
        <v>220</v>
      </c>
      <c r="BR1194" s="124">
        <v>90</v>
      </c>
      <c r="BS1194" s="124">
        <v>17</v>
      </c>
      <c r="BT1194" s="124">
        <v>1.7</v>
      </c>
      <c r="BU1194" s="124" t="s">
        <v>1713</v>
      </c>
      <c r="BV1194" s="124">
        <v>60</v>
      </c>
      <c r="BW1194" s="124">
        <v>336</v>
      </c>
      <c r="BX1194" s="124">
        <v>12.8</v>
      </c>
      <c r="BY1194" s="124">
        <v>32</v>
      </c>
      <c r="BZ1194" s="124">
        <v>1.1000000000000001</v>
      </c>
      <c r="CA1194" s="124"/>
      <c r="CB1194" s="124"/>
      <c r="CC1194" s="124"/>
      <c r="CD1194" s="124" t="s">
        <v>1706</v>
      </c>
      <c r="CE1194" s="124"/>
      <c r="CF1194" s="124">
        <v>1.7</v>
      </c>
      <c r="CG1194" s="124">
        <v>292</v>
      </c>
      <c r="CH1194" s="124">
        <v>7.4</v>
      </c>
      <c r="CI1194" s="124">
        <v>13</v>
      </c>
      <c r="CJ1194" s="124">
        <v>1.68</v>
      </c>
      <c r="CK1194" s="124">
        <v>7.66</v>
      </c>
      <c r="CL1194" s="124">
        <v>2.0299999999999998</v>
      </c>
      <c r="CM1194" s="124">
        <v>0.68400000000000005</v>
      </c>
      <c r="CN1194" s="124">
        <v>2.12</v>
      </c>
      <c r="CO1194" s="124">
        <v>0.35</v>
      </c>
      <c r="CP1194" s="124">
        <v>2.16</v>
      </c>
      <c r="CQ1194" s="124">
        <v>0.43</v>
      </c>
      <c r="CR1194" s="124">
        <v>1.33</v>
      </c>
      <c r="CS1194" s="124">
        <v>0.19400000000000001</v>
      </c>
      <c r="CT1194" s="124">
        <v>1.33</v>
      </c>
      <c r="CU1194" s="124">
        <v>0.224</v>
      </c>
      <c r="CV1194" s="124">
        <v>1.1000000000000001</v>
      </c>
      <c r="CW1194" s="124">
        <v>0.1</v>
      </c>
      <c r="CX1194" s="124"/>
      <c r="CY1194" s="124">
        <v>0</v>
      </c>
      <c r="CZ1194" s="124" t="s">
        <v>1713</v>
      </c>
      <c r="DA1194" s="124"/>
      <c r="DB1194" s="124">
        <v>0.53</v>
      </c>
      <c r="DC1194" s="124">
        <v>0.18</v>
      </c>
    </row>
    <row r="1195" spans="1:107" x14ac:dyDescent="0.25">
      <c r="A1195" s="44" t="s">
        <v>339</v>
      </c>
      <c r="B1195" s="44" t="s">
        <v>695</v>
      </c>
      <c r="C1195" s="44">
        <v>2018</v>
      </c>
      <c r="D1195" s="44">
        <v>332</v>
      </c>
      <c r="E1195" s="44">
        <v>1191</v>
      </c>
      <c r="F1195" s="44">
        <v>42407</v>
      </c>
      <c r="G1195" s="44">
        <v>47149</v>
      </c>
      <c r="H1195" s="118">
        <v>39.32</v>
      </c>
      <c r="I1195" s="118">
        <v>38.520000000000003</v>
      </c>
      <c r="J1195" s="118">
        <v>32.6</v>
      </c>
      <c r="K1195" s="119">
        <v>0.85034013605442182</v>
      </c>
      <c r="L1195" s="123">
        <v>2566.4783183876575</v>
      </c>
      <c r="M1195" s="123">
        <v>146.31740537028188</v>
      </c>
      <c r="N1195" s="44"/>
      <c r="O1195" s="44" t="s">
        <v>1773</v>
      </c>
      <c r="P1195" s="125" t="s">
        <v>714</v>
      </c>
      <c r="Q1195" s="125" t="s">
        <v>714</v>
      </c>
      <c r="R1195" s="125" t="e">
        <v>#VALUE!</v>
      </c>
      <c r="S1195" s="126"/>
      <c r="T1195" s="124">
        <v>2.2000000000000002</v>
      </c>
      <c r="U1195" s="124">
        <v>2.8</v>
      </c>
      <c r="V1195" s="124">
        <v>211</v>
      </c>
      <c r="W1195" s="124" t="s">
        <v>684</v>
      </c>
      <c r="X1195" s="124">
        <v>9.24</v>
      </c>
      <c r="Y1195" s="124" t="s">
        <v>684</v>
      </c>
      <c r="Z1195" s="124">
        <v>0.35</v>
      </c>
      <c r="AA1195" s="124">
        <v>0.79</v>
      </c>
      <c r="AB1195" s="124">
        <v>0.20100000000000001</v>
      </c>
      <c r="AC1195" s="124">
        <v>4.7300000000000004</v>
      </c>
      <c r="AD1195" s="124">
        <v>1.89</v>
      </c>
      <c r="AE1195" s="124">
        <v>18.3</v>
      </c>
      <c r="AF1195" s="124">
        <v>8.19</v>
      </c>
      <c r="AG1195" s="124">
        <v>35.1</v>
      </c>
      <c r="AH1195" s="124">
        <v>7.92</v>
      </c>
      <c r="AI1195" s="124">
        <v>66.599999999999994</v>
      </c>
      <c r="AJ1195" s="124">
        <v>12.7</v>
      </c>
      <c r="AK1195" s="124">
        <v>9440</v>
      </c>
      <c r="AL1195" s="44"/>
      <c r="AM1195" s="124" t="s">
        <v>734</v>
      </c>
      <c r="AN1195" s="124" t="s">
        <v>734</v>
      </c>
      <c r="AO1195" s="124" t="s">
        <v>734</v>
      </c>
      <c r="AP1195" s="124" t="s">
        <v>734</v>
      </c>
      <c r="AQ1195" s="124" t="s">
        <v>734</v>
      </c>
      <c r="AR1195" s="124" t="s">
        <v>734</v>
      </c>
      <c r="AS1195" s="124" t="s">
        <v>734</v>
      </c>
      <c r="AT1195" s="124" t="s">
        <v>734</v>
      </c>
      <c r="AU1195" s="127" t="s">
        <v>734</v>
      </c>
      <c r="AV1195" s="127" t="s">
        <v>734</v>
      </c>
      <c r="AW1195" s="127" t="s">
        <v>734</v>
      </c>
      <c r="AX1195" s="128" t="s">
        <v>734</v>
      </c>
      <c r="AY1195" s="128" t="s">
        <v>734</v>
      </c>
      <c r="AZ1195" s="128" t="s">
        <v>734</v>
      </c>
      <c r="BA1195" s="124">
        <v>74.319623282178711</v>
      </c>
      <c r="BB1195" s="124">
        <v>15.844844974797647</v>
      </c>
      <c r="BC1195" s="124">
        <v>1.8226260396752865</v>
      </c>
      <c r="BD1195" s="124">
        <v>1.9536148898193075E-2</v>
      </c>
      <c r="BE1195" s="124">
        <v>0.71975285414395551</v>
      </c>
      <c r="BF1195" s="124">
        <v>0.637495385098932</v>
      </c>
      <c r="BG1195" s="124">
        <v>3.9483585141611273</v>
      </c>
      <c r="BH1195" s="124">
        <v>2.4060309695669369</v>
      </c>
      <c r="BI1195" s="124">
        <v>0.20975654606480987</v>
      </c>
      <c r="BJ1195" s="124">
        <v>7.1975285414395546E-2</v>
      </c>
      <c r="BK1195" s="124">
        <v>4</v>
      </c>
      <c r="BL1195" s="124"/>
      <c r="BM1195" s="124">
        <v>35</v>
      </c>
      <c r="BN1195" s="124" t="s">
        <v>1712</v>
      </c>
      <c r="BO1195" s="124">
        <v>4</v>
      </c>
      <c r="BP1195" s="124" t="s">
        <v>1712</v>
      </c>
      <c r="BQ1195" s="124">
        <v>30</v>
      </c>
      <c r="BR1195" s="124">
        <v>30</v>
      </c>
      <c r="BS1195" s="124">
        <v>18</v>
      </c>
      <c r="BT1195" s="124">
        <v>0.8</v>
      </c>
      <c r="BU1195" s="124" t="s">
        <v>1713</v>
      </c>
      <c r="BV1195" s="124">
        <v>50</v>
      </c>
      <c r="BW1195" s="124">
        <v>391</v>
      </c>
      <c r="BX1195" s="124">
        <v>4.9000000000000004</v>
      </c>
      <c r="BY1195" s="124">
        <v>55</v>
      </c>
      <c r="BZ1195" s="124">
        <v>0.4</v>
      </c>
      <c r="CA1195" s="124"/>
      <c r="CB1195" s="124"/>
      <c r="CC1195" s="124"/>
      <c r="CD1195" s="124" t="s">
        <v>1706</v>
      </c>
      <c r="CE1195" s="124"/>
      <c r="CF1195" s="124">
        <v>2.9</v>
      </c>
      <c r="CG1195" s="124">
        <v>699</v>
      </c>
      <c r="CH1195" s="124">
        <v>5.28</v>
      </c>
      <c r="CI1195" s="124">
        <v>9.3000000000000007</v>
      </c>
      <c r="CJ1195" s="124">
        <v>1.3</v>
      </c>
      <c r="CK1195" s="124">
        <v>4.9000000000000004</v>
      </c>
      <c r="CL1195" s="124">
        <v>0.99</v>
      </c>
      <c r="CM1195" s="124">
        <v>0.33500000000000002</v>
      </c>
      <c r="CN1195" s="124">
        <v>1</v>
      </c>
      <c r="CO1195" s="124">
        <v>0.14000000000000001</v>
      </c>
      <c r="CP1195" s="124">
        <v>0.82</v>
      </c>
      <c r="CQ1195" s="124">
        <v>0.16</v>
      </c>
      <c r="CR1195" s="124">
        <v>0.44</v>
      </c>
      <c r="CS1195" s="124">
        <v>6.3E-2</v>
      </c>
      <c r="CT1195" s="124">
        <v>0.39</v>
      </c>
      <c r="CU1195" s="124">
        <v>5.3999999999999999E-2</v>
      </c>
      <c r="CV1195" s="124">
        <v>1.7</v>
      </c>
      <c r="CW1195" s="124">
        <v>0.09</v>
      </c>
      <c r="CX1195" s="124"/>
      <c r="CY1195" s="124">
        <v>0</v>
      </c>
      <c r="CZ1195" s="124" t="s">
        <v>1713</v>
      </c>
      <c r="DA1195" s="124"/>
      <c r="DB1195" s="124">
        <v>1.17</v>
      </c>
      <c r="DC1195" s="124">
        <v>0.61</v>
      </c>
    </row>
    <row r="1196" spans="1:107" x14ac:dyDescent="0.25">
      <c r="A1196" s="53" t="s">
        <v>338</v>
      </c>
      <c r="B1196" s="53" t="s">
        <v>695</v>
      </c>
      <c r="C1196" s="53">
        <v>2018</v>
      </c>
      <c r="D1196" s="53">
        <v>333</v>
      </c>
      <c r="E1196" s="53">
        <v>1192</v>
      </c>
      <c r="F1196" s="53">
        <v>42535</v>
      </c>
      <c r="G1196" s="53">
        <v>47205</v>
      </c>
      <c r="H1196" s="109">
        <v>272.60000000000002</v>
      </c>
      <c r="I1196" s="109">
        <v>328</v>
      </c>
      <c r="J1196" s="109">
        <v>241.6</v>
      </c>
      <c r="K1196" s="110">
        <v>0.7496251874062968</v>
      </c>
      <c r="L1196" s="112">
        <v>2780.5931276853698</v>
      </c>
      <c r="M1196" s="112">
        <v>230.61310750935206</v>
      </c>
      <c r="N1196" s="53" t="s">
        <v>719</v>
      </c>
      <c r="O1196" s="53" t="s">
        <v>1775</v>
      </c>
      <c r="P1196" s="57" t="s">
        <v>714</v>
      </c>
      <c r="Q1196" s="57" t="s">
        <v>714</v>
      </c>
      <c r="R1196" s="57" t="e">
        <v>#VALUE!</v>
      </c>
      <c r="S1196" s="58"/>
      <c r="T1196" s="56">
        <v>7.1</v>
      </c>
      <c r="U1196" s="56">
        <v>2.7</v>
      </c>
      <c r="V1196" s="56">
        <v>586</v>
      </c>
      <c r="W1196" s="56" t="s">
        <v>684</v>
      </c>
      <c r="X1196" s="56">
        <v>17.899999999999999</v>
      </c>
      <c r="Y1196" s="56">
        <v>0.109</v>
      </c>
      <c r="Z1196" s="56">
        <v>1.34</v>
      </c>
      <c r="AA1196" s="56">
        <v>1.88</v>
      </c>
      <c r="AB1196" s="56">
        <v>0.65</v>
      </c>
      <c r="AC1196" s="56">
        <v>13.2</v>
      </c>
      <c r="AD1196" s="56">
        <v>4.42</v>
      </c>
      <c r="AE1196" s="56">
        <v>46.4</v>
      </c>
      <c r="AF1196" s="56">
        <v>19.5</v>
      </c>
      <c r="AG1196" s="56">
        <v>96.2</v>
      </c>
      <c r="AH1196" s="56">
        <v>21.7</v>
      </c>
      <c r="AI1196" s="56">
        <v>227</v>
      </c>
      <c r="AJ1196" s="56">
        <v>44.8</v>
      </c>
      <c r="AK1196" s="56">
        <v>8900</v>
      </c>
      <c r="AL1196" s="53"/>
      <c r="AM1196" s="56" t="s">
        <v>734</v>
      </c>
      <c r="AN1196" s="56" t="s">
        <v>734</v>
      </c>
      <c r="AO1196" s="56" t="s">
        <v>734</v>
      </c>
      <c r="AP1196" s="56" t="s">
        <v>734</v>
      </c>
      <c r="AQ1196" s="56" t="s">
        <v>734</v>
      </c>
      <c r="AR1196" s="56" t="s">
        <v>734</v>
      </c>
      <c r="AS1196" s="56" t="s">
        <v>734</v>
      </c>
      <c r="AT1196" s="56" t="s">
        <v>734</v>
      </c>
      <c r="AU1196" s="59" t="s">
        <v>734</v>
      </c>
      <c r="AV1196" s="59" t="s">
        <v>734</v>
      </c>
      <c r="AW1196" s="59" t="s">
        <v>734</v>
      </c>
      <c r="AX1196" s="60" t="s">
        <v>734</v>
      </c>
      <c r="AY1196" s="60" t="s">
        <v>734</v>
      </c>
      <c r="AZ1196" s="60" t="s">
        <v>734</v>
      </c>
      <c r="BA1196" s="56">
        <v>74.319623282178711</v>
      </c>
      <c r="BB1196" s="56">
        <v>15.844844974797647</v>
      </c>
      <c r="BC1196" s="56">
        <v>1.8226260396752865</v>
      </c>
      <c r="BD1196" s="56">
        <v>1.9536148898193075E-2</v>
      </c>
      <c r="BE1196" s="56">
        <v>0.71975285414395551</v>
      </c>
      <c r="BF1196" s="56">
        <v>0.637495385098932</v>
      </c>
      <c r="BG1196" s="56">
        <v>3.9483585141611273</v>
      </c>
      <c r="BH1196" s="56">
        <v>2.4060309695669369</v>
      </c>
      <c r="BI1196" s="56">
        <v>0.20975654606480987</v>
      </c>
      <c r="BJ1196" s="56">
        <v>7.1975285414395546E-2</v>
      </c>
      <c r="BK1196" s="56">
        <v>4</v>
      </c>
      <c r="BL1196" s="56"/>
      <c r="BM1196" s="56">
        <v>35</v>
      </c>
      <c r="BN1196" s="56" t="s">
        <v>1712</v>
      </c>
      <c r="BO1196" s="56">
        <v>4</v>
      </c>
      <c r="BP1196" s="56" t="s">
        <v>1712</v>
      </c>
      <c r="BQ1196" s="56">
        <v>30</v>
      </c>
      <c r="BR1196" s="56">
        <v>30</v>
      </c>
      <c r="BS1196" s="56">
        <v>18</v>
      </c>
      <c r="BT1196" s="56">
        <v>0.8</v>
      </c>
      <c r="BU1196" s="56" t="s">
        <v>1713</v>
      </c>
      <c r="BV1196" s="56">
        <v>50</v>
      </c>
      <c r="BW1196" s="56">
        <v>391</v>
      </c>
      <c r="BX1196" s="56">
        <v>4.9000000000000004</v>
      </c>
      <c r="BY1196" s="56">
        <v>55</v>
      </c>
      <c r="BZ1196" s="56">
        <v>0.4</v>
      </c>
      <c r="CA1196" s="56"/>
      <c r="CB1196" s="56"/>
      <c r="CC1196" s="56"/>
      <c r="CD1196" s="56" t="s">
        <v>1706</v>
      </c>
      <c r="CE1196" s="56"/>
      <c r="CF1196" s="56">
        <v>2.9</v>
      </c>
      <c r="CG1196" s="56">
        <v>699</v>
      </c>
      <c r="CH1196" s="56">
        <v>5.28</v>
      </c>
      <c r="CI1196" s="56">
        <v>9.3000000000000007</v>
      </c>
      <c r="CJ1196" s="56">
        <v>1.3</v>
      </c>
      <c r="CK1196" s="56">
        <v>4.9000000000000004</v>
      </c>
      <c r="CL1196" s="56">
        <v>0.99</v>
      </c>
      <c r="CM1196" s="56">
        <v>0.33500000000000002</v>
      </c>
      <c r="CN1196" s="56">
        <v>1</v>
      </c>
      <c r="CO1196" s="56">
        <v>0.14000000000000001</v>
      </c>
      <c r="CP1196" s="56">
        <v>0.82</v>
      </c>
      <c r="CQ1196" s="56">
        <v>0.16</v>
      </c>
      <c r="CR1196" s="56">
        <v>0.44</v>
      </c>
      <c r="CS1196" s="56">
        <v>6.3E-2</v>
      </c>
      <c r="CT1196" s="56">
        <v>0.39</v>
      </c>
      <c r="CU1196" s="56">
        <v>5.3999999999999999E-2</v>
      </c>
      <c r="CV1196" s="56">
        <v>1.7</v>
      </c>
      <c r="CW1196" s="56">
        <v>0.09</v>
      </c>
      <c r="CX1196" s="56"/>
      <c r="CY1196" s="56">
        <v>0</v>
      </c>
      <c r="CZ1196" s="56" t="s">
        <v>1713</v>
      </c>
      <c r="DA1196" s="56"/>
      <c r="DB1196" s="56">
        <v>1.17</v>
      </c>
      <c r="DC1196" s="56">
        <v>0.61</v>
      </c>
    </row>
    <row r="1197" spans="1:107" x14ac:dyDescent="0.25">
      <c r="A1197" s="53" t="s">
        <v>334</v>
      </c>
      <c r="B1197" s="53" t="s">
        <v>695</v>
      </c>
      <c r="C1197" s="53">
        <v>2018</v>
      </c>
      <c r="D1197" s="53">
        <v>334</v>
      </c>
      <c r="E1197" s="53">
        <v>1193</v>
      </c>
      <c r="F1197" s="53">
        <v>42559</v>
      </c>
      <c r="G1197" s="53">
        <v>47051</v>
      </c>
      <c r="H1197" s="109">
        <v>160.5</v>
      </c>
      <c r="I1197" s="109">
        <v>714</v>
      </c>
      <c r="J1197" s="109">
        <v>225.1</v>
      </c>
      <c r="K1197" s="110">
        <v>0.32154340836012862</v>
      </c>
      <c r="L1197" s="112">
        <v>2533.2183670378936</v>
      </c>
      <c r="M1197" s="112">
        <v>143.12616566183041</v>
      </c>
      <c r="N1197" s="53" t="s">
        <v>723</v>
      </c>
      <c r="O1197" s="53" t="s">
        <v>1775</v>
      </c>
      <c r="P1197" s="57" t="s">
        <v>714</v>
      </c>
      <c r="Q1197" s="57" t="s">
        <v>714</v>
      </c>
      <c r="R1197" s="57" t="e">
        <v>#VALUE!</v>
      </c>
      <c r="S1197" s="58"/>
      <c r="T1197" s="56">
        <v>14.2</v>
      </c>
      <c r="U1197" s="56">
        <v>3</v>
      </c>
      <c r="V1197" s="56">
        <v>527</v>
      </c>
      <c r="W1197" s="56" t="s">
        <v>684</v>
      </c>
      <c r="X1197" s="56">
        <v>35.1</v>
      </c>
      <c r="Y1197" s="56">
        <v>2.0299999999999998</v>
      </c>
      <c r="Z1197" s="56">
        <v>10.8</v>
      </c>
      <c r="AA1197" s="56">
        <v>4.47</v>
      </c>
      <c r="AB1197" s="56">
        <v>8.8000000000000007</v>
      </c>
      <c r="AC1197" s="56">
        <v>13.1</v>
      </c>
      <c r="AD1197" s="56">
        <v>3.59</v>
      </c>
      <c r="AE1197" s="56">
        <v>38.700000000000003</v>
      </c>
      <c r="AF1197" s="56">
        <v>15.8</v>
      </c>
      <c r="AG1197" s="56">
        <v>78.599999999999994</v>
      </c>
      <c r="AH1197" s="56">
        <v>18.600000000000001</v>
      </c>
      <c r="AI1197" s="56">
        <v>196</v>
      </c>
      <c r="AJ1197" s="56">
        <v>39.5</v>
      </c>
      <c r="AK1197" s="56">
        <v>12230</v>
      </c>
      <c r="AL1197" s="53"/>
      <c r="AM1197" s="56" t="s">
        <v>734</v>
      </c>
      <c r="AN1197" s="56" t="s">
        <v>734</v>
      </c>
      <c r="AO1197" s="56" t="s">
        <v>734</v>
      </c>
      <c r="AP1197" s="56" t="s">
        <v>734</v>
      </c>
      <c r="AQ1197" s="56" t="s">
        <v>734</v>
      </c>
      <c r="AR1197" s="56" t="s">
        <v>734</v>
      </c>
      <c r="AS1197" s="56" t="s">
        <v>734</v>
      </c>
      <c r="AT1197" s="56" t="s">
        <v>734</v>
      </c>
      <c r="AU1197" s="59" t="s">
        <v>734</v>
      </c>
      <c r="AV1197" s="59" t="s">
        <v>734</v>
      </c>
      <c r="AW1197" s="59" t="s">
        <v>734</v>
      </c>
      <c r="AX1197" s="60" t="s">
        <v>734</v>
      </c>
      <c r="AY1197" s="60" t="s">
        <v>734</v>
      </c>
      <c r="AZ1197" s="60" t="s">
        <v>734</v>
      </c>
      <c r="BA1197" s="56">
        <v>74.319623282178711</v>
      </c>
      <c r="BB1197" s="56">
        <v>15.844844974797647</v>
      </c>
      <c r="BC1197" s="56">
        <v>1.8226260396752865</v>
      </c>
      <c r="BD1197" s="56">
        <v>1.9536148898193075E-2</v>
      </c>
      <c r="BE1197" s="56">
        <v>0.71975285414395551</v>
      </c>
      <c r="BF1197" s="56">
        <v>0.637495385098932</v>
      </c>
      <c r="BG1197" s="56">
        <v>3.9483585141611273</v>
      </c>
      <c r="BH1197" s="56">
        <v>2.4060309695669369</v>
      </c>
      <c r="BI1197" s="56">
        <v>0.20975654606480987</v>
      </c>
      <c r="BJ1197" s="56">
        <v>7.1975285414395546E-2</v>
      </c>
      <c r="BK1197" s="56">
        <v>4</v>
      </c>
      <c r="BL1197" s="56"/>
      <c r="BM1197" s="56">
        <v>35</v>
      </c>
      <c r="BN1197" s="56" t="s">
        <v>1712</v>
      </c>
      <c r="BO1197" s="56">
        <v>4</v>
      </c>
      <c r="BP1197" s="56" t="s">
        <v>1712</v>
      </c>
      <c r="BQ1197" s="56">
        <v>30</v>
      </c>
      <c r="BR1197" s="56">
        <v>30</v>
      </c>
      <c r="BS1197" s="56">
        <v>18</v>
      </c>
      <c r="BT1197" s="56">
        <v>0.8</v>
      </c>
      <c r="BU1197" s="56" t="s">
        <v>1713</v>
      </c>
      <c r="BV1197" s="56">
        <v>50</v>
      </c>
      <c r="BW1197" s="56">
        <v>391</v>
      </c>
      <c r="BX1197" s="56">
        <v>4.9000000000000004</v>
      </c>
      <c r="BY1197" s="56">
        <v>55</v>
      </c>
      <c r="BZ1197" s="56">
        <v>0.4</v>
      </c>
      <c r="CA1197" s="56"/>
      <c r="CB1197" s="56"/>
      <c r="CC1197" s="56"/>
      <c r="CD1197" s="56" t="s">
        <v>1706</v>
      </c>
      <c r="CE1197" s="56"/>
      <c r="CF1197" s="56">
        <v>2.9</v>
      </c>
      <c r="CG1197" s="56">
        <v>699</v>
      </c>
      <c r="CH1197" s="56">
        <v>5.28</v>
      </c>
      <c r="CI1197" s="56">
        <v>9.3000000000000007</v>
      </c>
      <c r="CJ1197" s="56">
        <v>1.3</v>
      </c>
      <c r="CK1197" s="56">
        <v>4.9000000000000004</v>
      </c>
      <c r="CL1197" s="56">
        <v>0.99</v>
      </c>
      <c r="CM1197" s="56">
        <v>0.33500000000000002</v>
      </c>
      <c r="CN1197" s="56">
        <v>1</v>
      </c>
      <c r="CO1197" s="56">
        <v>0.14000000000000001</v>
      </c>
      <c r="CP1197" s="56">
        <v>0.82</v>
      </c>
      <c r="CQ1197" s="56">
        <v>0.16</v>
      </c>
      <c r="CR1197" s="56">
        <v>0.44</v>
      </c>
      <c r="CS1197" s="56">
        <v>6.3E-2</v>
      </c>
      <c r="CT1197" s="56">
        <v>0.39</v>
      </c>
      <c r="CU1197" s="56">
        <v>5.3999999999999999E-2</v>
      </c>
      <c r="CV1197" s="56">
        <v>1.7</v>
      </c>
      <c r="CW1197" s="56">
        <v>0.09</v>
      </c>
      <c r="CX1197" s="56"/>
      <c r="CY1197" s="56">
        <v>0</v>
      </c>
      <c r="CZ1197" s="56" t="s">
        <v>1713</v>
      </c>
      <c r="DA1197" s="56"/>
      <c r="DB1197" s="56">
        <v>1.17</v>
      </c>
      <c r="DC1197" s="56">
        <v>0.61</v>
      </c>
    </row>
    <row r="1198" spans="1:107" x14ac:dyDescent="0.25">
      <c r="A1198" s="4" t="s">
        <v>324</v>
      </c>
      <c r="B1198" s="4" t="s">
        <v>695</v>
      </c>
      <c r="C1198" s="4">
        <v>2018</v>
      </c>
      <c r="D1198" s="4">
        <v>335</v>
      </c>
      <c r="E1198" s="4">
        <v>1194</v>
      </c>
      <c r="F1198" s="4">
        <v>42823</v>
      </c>
      <c r="G1198" s="4">
        <v>47090</v>
      </c>
      <c r="H1198" s="113">
        <v>14.6</v>
      </c>
      <c r="I1198" s="113">
        <v>318</v>
      </c>
      <c r="J1198" s="113">
        <v>243</v>
      </c>
      <c r="K1198" s="114">
        <v>0.77101002313030076</v>
      </c>
      <c r="L1198" s="116">
        <v>127.86470690743836</v>
      </c>
      <c r="M1198" s="116">
        <v>3.9794166992627971</v>
      </c>
      <c r="P1198" s="40" t="s">
        <v>714</v>
      </c>
      <c r="Q1198" s="40" t="s">
        <v>714</v>
      </c>
      <c r="R1198" s="40" t="e">
        <v>#VALUE!</v>
      </c>
      <c r="S1198" s="41"/>
      <c r="T1198" s="20">
        <v>3.2</v>
      </c>
      <c r="U1198" s="20">
        <v>3.3</v>
      </c>
      <c r="V1198" s="20">
        <v>1093</v>
      </c>
      <c r="W1198" s="20" t="s">
        <v>684</v>
      </c>
      <c r="X1198" s="20">
        <v>27.6</v>
      </c>
      <c r="Y1198" s="20" t="s">
        <v>684</v>
      </c>
      <c r="Z1198" s="20">
        <v>2.34</v>
      </c>
      <c r="AA1198" s="20">
        <v>4.32</v>
      </c>
      <c r="AB1198" s="20">
        <v>0.84</v>
      </c>
      <c r="AC1198" s="20">
        <v>22.8</v>
      </c>
      <c r="AD1198" s="20">
        <v>7.87</v>
      </c>
      <c r="AE1198" s="20">
        <v>104</v>
      </c>
      <c r="AF1198" s="20">
        <v>38.5</v>
      </c>
      <c r="AG1198" s="20">
        <v>180</v>
      </c>
      <c r="AH1198" s="20">
        <v>41</v>
      </c>
      <c r="AI1198" s="20">
        <v>389</v>
      </c>
      <c r="AJ1198" s="20">
        <v>75.8</v>
      </c>
      <c r="AK1198" s="20">
        <v>8540</v>
      </c>
      <c r="AM1198" s="100">
        <v>1.08E-3</v>
      </c>
      <c r="AN1198" s="100">
        <v>1.5999999999999999E-5</v>
      </c>
      <c r="AO1198" s="100">
        <v>1.4676499999999999</v>
      </c>
      <c r="AP1198" s="100">
        <v>2.1000000000000001E-4</v>
      </c>
      <c r="AQ1198" s="100">
        <v>4.5809999999999997E-2</v>
      </c>
      <c r="AR1198" s="100">
        <v>4.2999999999999999E-4</v>
      </c>
      <c r="AS1198" s="100">
        <v>0.28279100000000001</v>
      </c>
      <c r="AT1198" s="100">
        <v>6.3333333333333332E-5</v>
      </c>
      <c r="AU1198" s="105">
        <v>0.28278841870734678</v>
      </c>
      <c r="AV1198" s="105">
        <v>2.9615917927672264</v>
      </c>
      <c r="AW1198" s="105">
        <v>2.2402646604462348</v>
      </c>
      <c r="AX1198" s="106" t="s">
        <v>714</v>
      </c>
      <c r="AY1198" s="106" t="s">
        <v>714</v>
      </c>
      <c r="AZ1198" s="106" t="s">
        <v>714</v>
      </c>
      <c r="BA1198" s="100">
        <v>74.319623282178711</v>
      </c>
      <c r="BB1198" s="100">
        <v>15.844844974797647</v>
      </c>
      <c r="BC1198" s="100">
        <v>1.8226260396752865</v>
      </c>
      <c r="BD1198" s="100">
        <v>1.9536148898193075E-2</v>
      </c>
      <c r="BE1198" s="100">
        <v>0.71975285414395551</v>
      </c>
      <c r="BF1198" s="100">
        <v>0.637495385098932</v>
      </c>
      <c r="BG1198" s="100">
        <v>3.9483585141611273</v>
      </c>
      <c r="BH1198" s="100">
        <v>2.4060309695669369</v>
      </c>
      <c r="BI1198" s="100">
        <v>0.20975654606480987</v>
      </c>
      <c r="BJ1198" s="100">
        <v>7.1975285414395546E-2</v>
      </c>
      <c r="BK1198" s="100">
        <v>4</v>
      </c>
      <c r="BL1198" s="100"/>
      <c r="BM1198" s="100">
        <v>35</v>
      </c>
      <c r="BN1198" s="100" t="s">
        <v>1712</v>
      </c>
      <c r="BO1198" s="100">
        <v>4</v>
      </c>
      <c r="BP1198" s="100" t="s">
        <v>1712</v>
      </c>
      <c r="BQ1198" s="100">
        <v>30</v>
      </c>
      <c r="BR1198" s="100">
        <v>30</v>
      </c>
      <c r="BS1198" s="100">
        <v>18</v>
      </c>
      <c r="BT1198" s="100">
        <v>0.8</v>
      </c>
      <c r="BU1198" s="100" t="s">
        <v>1713</v>
      </c>
      <c r="BV1198" s="100">
        <v>50</v>
      </c>
      <c r="BW1198" s="100">
        <v>391</v>
      </c>
      <c r="BX1198" s="100">
        <v>4.9000000000000004</v>
      </c>
      <c r="BY1198" s="100">
        <v>55</v>
      </c>
      <c r="BZ1198" s="100">
        <v>0.4</v>
      </c>
      <c r="CA1198" s="100"/>
      <c r="CB1198" s="100"/>
      <c r="CC1198" s="100"/>
      <c r="CD1198" s="100" t="s">
        <v>1706</v>
      </c>
      <c r="CE1198" s="100"/>
      <c r="CF1198" s="100">
        <v>2.9</v>
      </c>
      <c r="CG1198" s="100">
        <v>699</v>
      </c>
      <c r="CH1198" s="100">
        <v>5.28</v>
      </c>
      <c r="CI1198" s="100">
        <v>9.3000000000000007</v>
      </c>
      <c r="CJ1198" s="100">
        <v>1.3</v>
      </c>
      <c r="CK1198" s="100">
        <v>4.9000000000000004</v>
      </c>
      <c r="CL1198" s="100">
        <v>0.99</v>
      </c>
      <c r="CM1198" s="100">
        <v>0.33500000000000002</v>
      </c>
      <c r="CN1198" s="100">
        <v>1</v>
      </c>
      <c r="CO1198" s="100">
        <v>0.14000000000000001</v>
      </c>
      <c r="CP1198" s="100">
        <v>0.82</v>
      </c>
      <c r="CQ1198" s="100">
        <v>0.16</v>
      </c>
      <c r="CR1198" s="100">
        <v>0.44</v>
      </c>
      <c r="CS1198" s="100">
        <v>6.3E-2</v>
      </c>
      <c r="CT1198" s="100">
        <v>0.39</v>
      </c>
      <c r="CU1198" s="100">
        <v>5.3999999999999999E-2</v>
      </c>
      <c r="CV1198" s="100">
        <v>1.7</v>
      </c>
      <c r="CW1198" s="100">
        <v>0.09</v>
      </c>
      <c r="CX1198" s="100"/>
      <c r="CY1198" s="100">
        <v>0</v>
      </c>
      <c r="CZ1198" s="100" t="s">
        <v>1713</v>
      </c>
      <c r="DA1198" s="100"/>
      <c r="DB1198" s="100">
        <v>1.17</v>
      </c>
      <c r="DC1198" s="100">
        <v>0.61</v>
      </c>
    </row>
    <row r="1199" spans="1:107" x14ac:dyDescent="0.25">
      <c r="A1199" s="45" t="s">
        <v>329</v>
      </c>
      <c r="B1199" s="45" t="s">
        <v>695</v>
      </c>
      <c r="C1199" s="45">
        <v>2018</v>
      </c>
      <c r="D1199" s="45">
        <v>336</v>
      </c>
      <c r="E1199" s="45">
        <v>1195</v>
      </c>
      <c r="F1199" s="45">
        <v>42777</v>
      </c>
      <c r="G1199" s="45">
        <v>47246</v>
      </c>
      <c r="H1199" s="133">
        <v>125.8</v>
      </c>
      <c r="I1199" s="133">
        <v>2306</v>
      </c>
      <c r="J1199" s="133">
        <v>2132</v>
      </c>
      <c r="K1199" s="134">
        <v>0.93984962406015038</v>
      </c>
      <c r="L1199" s="136">
        <v>189.85365114499533</v>
      </c>
      <c r="M1199" s="136">
        <v>5.3620424745717337</v>
      </c>
      <c r="N1199" s="45" t="s">
        <v>688</v>
      </c>
      <c r="O1199" s="45"/>
      <c r="P1199" s="49" t="s">
        <v>714</v>
      </c>
      <c r="Q1199" s="49" t="s">
        <v>714</v>
      </c>
      <c r="R1199" s="49" t="e">
        <v>#VALUE!</v>
      </c>
      <c r="S1199" s="50" t="s">
        <v>1782</v>
      </c>
      <c r="T1199" s="90">
        <v>29.3</v>
      </c>
      <c r="U1199" s="90">
        <v>6.5</v>
      </c>
      <c r="V1199" s="90">
        <v>1900</v>
      </c>
      <c r="W1199" s="92" t="s">
        <v>684</v>
      </c>
      <c r="X1199" s="90">
        <v>111</v>
      </c>
      <c r="Y1199" s="90">
        <v>8.1999999999999993</v>
      </c>
      <c r="Z1199" s="90">
        <v>33.200000000000003</v>
      </c>
      <c r="AA1199" s="90">
        <v>15.4</v>
      </c>
      <c r="AB1199" s="90">
        <v>4.03</v>
      </c>
      <c r="AC1199" s="90">
        <v>46.6</v>
      </c>
      <c r="AD1199" s="90">
        <v>15.2</v>
      </c>
      <c r="AE1199" s="90">
        <v>148</v>
      </c>
      <c r="AF1199" s="90">
        <v>58.6</v>
      </c>
      <c r="AG1199" s="90">
        <v>292</v>
      </c>
      <c r="AH1199" s="90">
        <v>66.400000000000006</v>
      </c>
      <c r="AI1199" s="90">
        <v>679</v>
      </c>
      <c r="AJ1199" s="90">
        <v>130.69999999999999</v>
      </c>
      <c r="AK1199" s="90">
        <v>9900</v>
      </c>
      <c r="AL1199" s="45"/>
      <c r="AM1199" s="48">
        <v>2.542E-3</v>
      </c>
      <c r="AN1199" s="48">
        <v>3.1999999999999999E-5</v>
      </c>
      <c r="AO1199" s="48">
        <v>1.4676400000000001</v>
      </c>
      <c r="AP1199" s="48">
        <v>1.1E-4</v>
      </c>
      <c r="AQ1199" s="48">
        <v>7.3599999999999999E-2</v>
      </c>
      <c r="AR1199" s="48">
        <v>1.4E-3</v>
      </c>
      <c r="AS1199" s="48">
        <v>0.282667</v>
      </c>
      <c r="AT1199" s="48">
        <v>4.9333333333333331E-5</v>
      </c>
      <c r="AU1199" s="51">
        <v>0.28265797372131352</v>
      </c>
      <c r="AV1199" s="51">
        <v>-0.27302503211590334</v>
      </c>
      <c r="AW1199" s="51">
        <v>1.7452890417476921</v>
      </c>
      <c r="AX1199" s="52" t="s">
        <v>714</v>
      </c>
      <c r="AY1199" s="52" t="s">
        <v>714</v>
      </c>
      <c r="AZ1199" s="52" t="s">
        <v>714</v>
      </c>
      <c r="BA1199" s="48">
        <v>74.319623282178711</v>
      </c>
      <c r="BB1199" s="48">
        <v>15.844844974797647</v>
      </c>
      <c r="BC1199" s="48">
        <v>1.8226260396752865</v>
      </c>
      <c r="BD1199" s="48">
        <v>1.9536148898193075E-2</v>
      </c>
      <c r="BE1199" s="48">
        <v>0.71975285414395551</v>
      </c>
      <c r="BF1199" s="48">
        <v>0.637495385098932</v>
      </c>
      <c r="BG1199" s="48">
        <v>3.9483585141611273</v>
      </c>
      <c r="BH1199" s="48">
        <v>2.4060309695669369</v>
      </c>
      <c r="BI1199" s="48">
        <v>0.20975654606480987</v>
      </c>
      <c r="BJ1199" s="48">
        <v>7.1975285414395546E-2</v>
      </c>
      <c r="BK1199" s="48">
        <v>4</v>
      </c>
      <c r="BL1199" s="48"/>
      <c r="BM1199" s="48">
        <v>35</v>
      </c>
      <c r="BN1199" s="48" t="s">
        <v>1712</v>
      </c>
      <c r="BO1199" s="48">
        <v>4</v>
      </c>
      <c r="BP1199" s="48" t="s">
        <v>1712</v>
      </c>
      <c r="BQ1199" s="48">
        <v>30</v>
      </c>
      <c r="BR1199" s="48">
        <v>30</v>
      </c>
      <c r="BS1199" s="48">
        <v>18</v>
      </c>
      <c r="BT1199" s="48">
        <v>0.8</v>
      </c>
      <c r="BU1199" s="48" t="s">
        <v>1713</v>
      </c>
      <c r="BV1199" s="48">
        <v>50</v>
      </c>
      <c r="BW1199" s="48">
        <v>391</v>
      </c>
      <c r="BX1199" s="48">
        <v>4.9000000000000004</v>
      </c>
      <c r="BY1199" s="48">
        <v>55</v>
      </c>
      <c r="BZ1199" s="48">
        <v>0.4</v>
      </c>
      <c r="CA1199" s="48"/>
      <c r="CB1199" s="48"/>
      <c r="CC1199" s="48"/>
      <c r="CD1199" s="48" t="s">
        <v>1706</v>
      </c>
      <c r="CE1199" s="48"/>
      <c r="CF1199" s="48">
        <v>2.9</v>
      </c>
      <c r="CG1199" s="48">
        <v>699</v>
      </c>
      <c r="CH1199" s="48">
        <v>5.28</v>
      </c>
      <c r="CI1199" s="48">
        <v>9.3000000000000007</v>
      </c>
      <c r="CJ1199" s="48">
        <v>1.3</v>
      </c>
      <c r="CK1199" s="48">
        <v>4.9000000000000004</v>
      </c>
      <c r="CL1199" s="48">
        <v>0.99</v>
      </c>
      <c r="CM1199" s="48">
        <v>0.33500000000000002</v>
      </c>
      <c r="CN1199" s="48">
        <v>1</v>
      </c>
      <c r="CO1199" s="48">
        <v>0.14000000000000001</v>
      </c>
      <c r="CP1199" s="48">
        <v>0.82</v>
      </c>
      <c r="CQ1199" s="48">
        <v>0.16</v>
      </c>
      <c r="CR1199" s="48">
        <v>0.44</v>
      </c>
      <c r="CS1199" s="48">
        <v>6.3E-2</v>
      </c>
      <c r="CT1199" s="48">
        <v>0.39</v>
      </c>
      <c r="CU1199" s="48">
        <v>5.3999999999999999E-2</v>
      </c>
      <c r="CV1199" s="48">
        <v>1.7</v>
      </c>
      <c r="CW1199" s="48">
        <v>0.09</v>
      </c>
      <c r="CX1199" s="48"/>
      <c r="CY1199" s="48">
        <v>0</v>
      </c>
      <c r="CZ1199" s="48" t="s">
        <v>1713</v>
      </c>
      <c r="DA1199" s="48"/>
      <c r="DB1199" s="48">
        <v>1.17</v>
      </c>
      <c r="DC1199" s="48">
        <v>0.61</v>
      </c>
    </row>
    <row r="1200" spans="1:107" x14ac:dyDescent="0.25">
      <c r="A1200" s="53" t="s">
        <v>336</v>
      </c>
      <c r="B1200" s="53" t="s">
        <v>695</v>
      </c>
      <c r="C1200" s="53">
        <v>2018</v>
      </c>
      <c r="D1200" s="53">
        <v>337</v>
      </c>
      <c r="E1200" s="53">
        <v>1196</v>
      </c>
      <c r="F1200" s="53">
        <v>42973</v>
      </c>
      <c r="G1200" s="53">
        <v>47288</v>
      </c>
      <c r="H1200" s="109">
        <v>331</v>
      </c>
      <c r="I1200" s="109">
        <v>413.7</v>
      </c>
      <c r="J1200" s="109">
        <v>385</v>
      </c>
      <c r="K1200" s="110">
        <v>0.94786729857819907</v>
      </c>
      <c r="L1200" s="112">
        <v>2673.9081026965555</v>
      </c>
      <c r="M1200" s="112">
        <v>332.07100559186171</v>
      </c>
      <c r="N1200" s="53" t="s">
        <v>719</v>
      </c>
      <c r="O1200" s="53" t="s">
        <v>1775</v>
      </c>
      <c r="P1200" s="57" t="s">
        <v>714</v>
      </c>
      <c r="Q1200" s="57" t="s">
        <v>714</v>
      </c>
      <c r="R1200" s="57" t="e">
        <v>#VALUE!</v>
      </c>
      <c r="S1200" s="58"/>
      <c r="T1200" s="56">
        <v>10.9</v>
      </c>
      <c r="U1200" s="56">
        <v>3</v>
      </c>
      <c r="V1200" s="56">
        <v>1390</v>
      </c>
      <c r="W1200" s="56" t="s">
        <v>684</v>
      </c>
      <c r="X1200" s="56">
        <v>34.6</v>
      </c>
      <c r="Y1200" s="56">
        <v>0.45100000000000001</v>
      </c>
      <c r="Z1200" s="56">
        <v>6</v>
      </c>
      <c r="AA1200" s="56">
        <v>7.9</v>
      </c>
      <c r="AB1200" s="56">
        <v>1.88</v>
      </c>
      <c r="AC1200" s="56">
        <v>39.6</v>
      </c>
      <c r="AD1200" s="56">
        <v>12.2</v>
      </c>
      <c r="AE1200" s="56">
        <v>124</v>
      </c>
      <c r="AF1200" s="56">
        <v>51.6</v>
      </c>
      <c r="AG1200" s="56">
        <v>228</v>
      </c>
      <c r="AH1200" s="56">
        <v>45.7</v>
      </c>
      <c r="AI1200" s="56">
        <v>410</v>
      </c>
      <c r="AJ1200" s="56">
        <v>78.2</v>
      </c>
      <c r="AK1200" s="56">
        <v>8100</v>
      </c>
      <c r="AL1200" s="53"/>
      <c r="AM1200" s="56" t="s">
        <v>734</v>
      </c>
      <c r="AN1200" s="56" t="s">
        <v>734</v>
      </c>
      <c r="AO1200" s="56" t="s">
        <v>734</v>
      </c>
      <c r="AP1200" s="56" t="s">
        <v>734</v>
      </c>
      <c r="AQ1200" s="56" t="s">
        <v>734</v>
      </c>
      <c r="AR1200" s="56" t="s">
        <v>734</v>
      </c>
      <c r="AS1200" s="56" t="s">
        <v>734</v>
      </c>
      <c r="AT1200" s="56" t="s">
        <v>734</v>
      </c>
      <c r="AU1200" s="59" t="s">
        <v>734</v>
      </c>
      <c r="AV1200" s="59" t="s">
        <v>734</v>
      </c>
      <c r="AW1200" s="59" t="s">
        <v>734</v>
      </c>
      <c r="AX1200" s="60" t="s">
        <v>734</v>
      </c>
      <c r="AY1200" s="60" t="s">
        <v>734</v>
      </c>
      <c r="AZ1200" s="60" t="s">
        <v>734</v>
      </c>
      <c r="BA1200" s="56">
        <v>74.319623282178711</v>
      </c>
      <c r="BB1200" s="56">
        <v>15.844844974797647</v>
      </c>
      <c r="BC1200" s="56">
        <v>1.8226260396752865</v>
      </c>
      <c r="BD1200" s="56">
        <v>1.9536148898193075E-2</v>
      </c>
      <c r="BE1200" s="56">
        <v>0.71975285414395551</v>
      </c>
      <c r="BF1200" s="56">
        <v>0.637495385098932</v>
      </c>
      <c r="BG1200" s="56">
        <v>3.9483585141611273</v>
      </c>
      <c r="BH1200" s="56">
        <v>2.4060309695669369</v>
      </c>
      <c r="BI1200" s="56">
        <v>0.20975654606480987</v>
      </c>
      <c r="BJ1200" s="56">
        <v>7.1975285414395546E-2</v>
      </c>
      <c r="BK1200" s="56">
        <v>4</v>
      </c>
      <c r="BL1200" s="56"/>
      <c r="BM1200" s="56">
        <v>35</v>
      </c>
      <c r="BN1200" s="56" t="s">
        <v>1712</v>
      </c>
      <c r="BO1200" s="56">
        <v>4</v>
      </c>
      <c r="BP1200" s="56" t="s">
        <v>1712</v>
      </c>
      <c r="BQ1200" s="56">
        <v>30</v>
      </c>
      <c r="BR1200" s="56">
        <v>30</v>
      </c>
      <c r="BS1200" s="56">
        <v>18</v>
      </c>
      <c r="BT1200" s="56">
        <v>0.8</v>
      </c>
      <c r="BU1200" s="56" t="s">
        <v>1713</v>
      </c>
      <c r="BV1200" s="56">
        <v>50</v>
      </c>
      <c r="BW1200" s="56">
        <v>391</v>
      </c>
      <c r="BX1200" s="56">
        <v>4.9000000000000004</v>
      </c>
      <c r="BY1200" s="56">
        <v>55</v>
      </c>
      <c r="BZ1200" s="56">
        <v>0.4</v>
      </c>
      <c r="CA1200" s="56"/>
      <c r="CB1200" s="56"/>
      <c r="CC1200" s="56"/>
      <c r="CD1200" s="56" t="s">
        <v>1706</v>
      </c>
      <c r="CE1200" s="56"/>
      <c r="CF1200" s="56">
        <v>2.9</v>
      </c>
      <c r="CG1200" s="56">
        <v>699</v>
      </c>
      <c r="CH1200" s="56">
        <v>5.28</v>
      </c>
      <c r="CI1200" s="56">
        <v>9.3000000000000007</v>
      </c>
      <c r="CJ1200" s="56">
        <v>1.3</v>
      </c>
      <c r="CK1200" s="56">
        <v>4.9000000000000004</v>
      </c>
      <c r="CL1200" s="56">
        <v>0.99</v>
      </c>
      <c r="CM1200" s="56">
        <v>0.33500000000000002</v>
      </c>
      <c r="CN1200" s="56">
        <v>1</v>
      </c>
      <c r="CO1200" s="56">
        <v>0.14000000000000001</v>
      </c>
      <c r="CP1200" s="56">
        <v>0.82</v>
      </c>
      <c r="CQ1200" s="56">
        <v>0.16</v>
      </c>
      <c r="CR1200" s="56">
        <v>0.44</v>
      </c>
      <c r="CS1200" s="56">
        <v>6.3E-2</v>
      </c>
      <c r="CT1200" s="56">
        <v>0.39</v>
      </c>
      <c r="CU1200" s="56">
        <v>5.3999999999999999E-2</v>
      </c>
      <c r="CV1200" s="56">
        <v>1.7</v>
      </c>
      <c r="CW1200" s="56">
        <v>0.09</v>
      </c>
      <c r="CX1200" s="56"/>
      <c r="CY1200" s="56">
        <v>0</v>
      </c>
      <c r="CZ1200" s="56" t="s">
        <v>1713</v>
      </c>
      <c r="DA1200" s="56"/>
      <c r="DB1200" s="56">
        <v>1.17</v>
      </c>
      <c r="DC1200" s="56">
        <v>0.61</v>
      </c>
    </row>
    <row r="1201" spans="1:107" x14ac:dyDescent="0.25">
      <c r="A1201" s="44" t="s">
        <v>337</v>
      </c>
      <c r="B1201" s="44" t="s">
        <v>695</v>
      </c>
      <c r="C1201" s="44">
        <v>2018</v>
      </c>
      <c r="D1201" s="44">
        <v>338</v>
      </c>
      <c r="E1201" s="44">
        <v>1197</v>
      </c>
      <c r="F1201" s="44">
        <v>43129</v>
      </c>
      <c r="G1201" s="44">
        <v>47189</v>
      </c>
      <c r="H1201" s="118">
        <v>38.869999999999997</v>
      </c>
      <c r="I1201" s="118">
        <v>160.9</v>
      </c>
      <c r="J1201" s="118">
        <v>44.2</v>
      </c>
      <c r="K1201" s="119">
        <v>0.27397260273972601</v>
      </c>
      <c r="L1201" s="123">
        <v>1799.404570617178</v>
      </c>
      <c r="M1201" s="123">
        <v>153.52839795907971</v>
      </c>
      <c r="N1201" s="44"/>
      <c r="O1201" s="44" t="s">
        <v>1773</v>
      </c>
      <c r="P1201" s="125" t="s">
        <v>714</v>
      </c>
      <c r="Q1201" s="125" t="s">
        <v>714</v>
      </c>
      <c r="R1201" s="125" t="e">
        <v>#VALUE!</v>
      </c>
      <c r="S1201" s="126"/>
      <c r="T1201" s="124">
        <v>6.9</v>
      </c>
      <c r="U1201" s="124">
        <v>3.2</v>
      </c>
      <c r="V1201" s="124">
        <v>115.4</v>
      </c>
      <c r="W1201" s="124" t="s">
        <v>684</v>
      </c>
      <c r="X1201" s="124">
        <v>3.31</v>
      </c>
      <c r="Y1201" s="124" t="s">
        <v>684</v>
      </c>
      <c r="Z1201" s="124">
        <v>0.56999999999999995</v>
      </c>
      <c r="AA1201" s="124">
        <v>0.59</v>
      </c>
      <c r="AB1201" s="124">
        <v>0.54</v>
      </c>
      <c r="AC1201" s="124">
        <v>3.35</v>
      </c>
      <c r="AD1201" s="124">
        <v>1.03</v>
      </c>
      <c r="AE1201" s="124">
        <v>12</v>
      </c>
      <c r="AF1201" s="124">
        <v>3.89</v>
      </c>
      <c r="AG1201" s="124">
        <v>17.8</v>
      </c>
      <c r="AH1201" s="124">
        <v>3.82</v>
      </c>
      <c r="AI1201" s="124">
        <v>35.5</v>
      </c>
      <c r="AJ1201" s="124">
        <v>6.2</v>
      </c>
      <c r="AK1201" s="124">
        <v>9240</v>
      </c>
      <c r="AL1201" s="44"/>
      <c r="AM1201" s="124" t="s">
        <v>734</v>
      </c>
      <c r="AN1201" s="124" t="s">
        <v>734</v>
      </c>
      <c r="AO1201" s="124" t="s">
        <v>734</v>
      </c>
      <c r="AP1201" s="124" t="s">
        <v>734</v>
      </c>
      <c r="AQ1201" s="124" t="s">
        <v>734</v>
      </c>
      <c r="AR1201" s="124" t="s">
        <v>734</v>
      </c>
      <c r="AS1201" s="124" t="s">
        <v>734</v>
      </c>
      <c r="AT1201" s="124" t="s">
        <v>734</v>
      </c>
      <c r="AU1201" s="127" t="s">
        <v>734</v>
      </c>
      <c r="AV1201" s="127" t="s">
        <v>734</v>
      </c>
      <c r="AW1201" s="127" t="s">
        <v>734</v>
      </c>
      <c r="AX1201" s="128" t="s">
        <v>734</v>
      </c>
      <c r="AY1201" s="128" t="s">
        <v>734</v>
      </c>
      <c r="AZ1201" s="128" t="s">
        <v>734</v>
      </c>
      <c r="BA1201" s="124">
        <v>74.319623282178711</v>
      </c>
      <c r="BB1201" s="124">
        <v>15.844844974797647</v>
      </c>
      <c r="BC1201" s="124">
        <v>1.8226260396752865</v>
      </c>
      <c r="BD1201" s="124">
        <v>1.9536148898193075E-2</v>
      </c>
      <c r="BE1201" s="124">
        <v>0.71975285414395551</v>
      </c>
      <c r="BF1201" s="124">
        <v>0.637495385098932</v>
      </c>
      <c r="BG1201" s="124">
        <v>3.9483585141611273</v>
      </c>
      <c r="BH1201" s="124">
        <v>2.4060309695669369</v>
      </c>
      <c r="BI1201" s="124">
        <v>0.20975654606480987</v>
      </c>
      <c r="BJ1201" s="124">
        <v>7.1975285414395546E-2</v>
      </c>
      <c r="BK1201" s="124">
        <v>4</v>
      </c>
      <c r="BL1201" s="124"/>
      <c r="BM1201" s="124">
        <v>35</v>
      </c>
      <c r="BN1201" s="124" t="s">
        <v>1712</v>
      </c>
      <c r="BO1201" s="124">
        <v>4</v>
      </c>
      <c r="BP1201" s="124" t="s">
        <v>1712</v>
      </c>
      <c r="BQ1201" s="124">
        <v>30</v>
      </c>
      <c r="BR1201" s="124">
        <v>30</v>
      </c>
      <c r="BS1201" s="124">
        <v>18</v>
      </c>
      <c r="BT1201" s="124">
        <v>0.8</v>
      </c>
      <c r="BU1201" s="124" t="s">
        <v>1713</v>
      </c>
      <c r="BV1201" s="124">
        <v>50</v>
      </c>
      <c r="BW1201" s="124">
        <v>391</v>
      </c>
      <c r="BX1201" s="124">
        <v>4.9000000000000004</v>
      </c>
      <c r="BY1201" s="124">
        <v>55</v>
      </c>
      <c r="BZ1201" s="124">
        <v>0.4</v>
      </c>
      <c r="CA1201" s="124"/>
      <c r="CB1201" s="124"/>
      <c r="CC1201" s="124"/>
      <c r="CD1201" s="124" t="s">
        <v>1706</v>
      </c>
      <c r="CE1201" s="124"/>
      <c r="CF1201" s="124">
        <v>2.9</v>
      </c>
      <c r="CG1201" s="124">
        <v>699</v>
      </c>
      <c r="CH1201" s="124">
        <v>5.28</v>
      </c>
      <c r="CI1201" s="124">
        <v>9.3000000000000007</v>
      </c>
      <c r="CJ1201" s="124">
        <v>1.3</v>
      </c>
      <c r="CK1201" s="124">
        <v>4.9000000000000004</v>
      </c>
      <c r="CL1201" s="124">
        <v>0.99</v>
      </c>
      <c r="CM1201" s="124">
        <v>0.33500000000000002</v>
      </c>
      <c r="CN1201" s="124">
        <v>1</v>
      </c>
      <c r="CO1201" s="124">
        <v>0.14000000000000001</v>
      </c>
      <c r="CP1201" s="124">
        <v>0.82</v>
      </c>
      <c r="CQ1201" s="124">
        <v>0.16</v>
      </c>
      <c r="CR1201" s="124">
        <v>0.44</v>
      </c>
      <c r="CS1201" s="124">
        <v>6.3E-2</v>
      </c>
      <c r="CT1201" s="124">
        <v>0.39</v>
      </c>
      <c r="CU1201" s="124">
        <v>5.3999999999999999E-2</v>
      </c>
      <c r="CV1201" s="124">
        <v>1.7</v>
      </c>
      <c r="CW1201" s="124">
        <v>0.09</v>
      </c>
      <c r="CX1201" s="124"/>
      <c r="CY1201" s="124">
        <v>0</v>
      </c>
      <c r="CZ1201" s="124" t="s">
        <v>1713</v>
      </c>
      <c r="DA1201" s="124"/>
      <c r="DB1201" s="124">
        <v>1.17</v>
      </c>
      <c r="DC1201" s="124">
        <v>0.61</v>
      </c>
    </row>
    <row r="1202" spans="1:107" x14ac:dyDescent="0.25">
      <c r="A1202" s="4" t="s">
        <v>352</v>
      </c>
      <c r="B1202" s="4" t="s">
        <v>705</v>
      </c>
      <c r="C1202" s="4">
        <v>2018</v>
      </c>
      <c r="D1202" s="4">
        <v>339</v>
      </c>
      <c r="E1202" s="4">
        <v>1198</v>
      </c>
      <c r="F1202" s="4">
        <v>42282</v>
      </c>
      <c r="G1202" s="4">
        <v>49001</v>
      </c>
      <c r="H1202" s="113">
        <v>106.4</v>
      </c>
      <c r="I1202" s="113">
        <v>581.5</v>
      </c>
      <c r="J1202" s="113">
        <v>1119</v>
      </c>
      <c r="K1202" s="114">
        <v>1.9712201852946976</v>
      </c>
      <c r="L1202" s="116">
        <v>204.98457227952014</v>
      </c>
      <c r="M1202" s="116">
        <v>6.3556191776385527</v>
      </c>
      <c r="P1202" s="40">
        <v>201.5</v>
      </c>
      <c r="Q1202" s="40">
        <v>3.6</v>
      </c>
      <c r="R1202" s="40">
        <v>-3.4845722795201368</v>
      </c>
      <c r="S1202" s="41"/>
      <c r="T1202" s="20">
        <v>6.8</v>
      </c>
      <c r="U1202" s="20">
        <v>3.9</v>
      </c>
      <c r="V1202" s="20">
        <v>1058</v>
      </c>
      <c r="W1202" s="20" t="s">
        <v>684</v>
      </c>
      <c r="X1202" s="20">
        <v>130</v>
      </c>
      <c r="Y1202" s="20">
        <v>0.44</v>
      </c>
      <c r="Z1202" s="20">
        <v>4.8899999999999997</v>
      </c>
      <c r="AA1202" s="20">
        <v>6.93</v>
      </c>
      <c r="AB1202" s="20">
        <v>2.97</v>
      </c>
      <c r="AC1202" s="20">
        <v>33.5</v>
      </c>
      <c r="AD1202" s="20">
        <v>9.2899999999999991</v>
      </c>
      <c r="AE1202" s="20">
        <v>85.5</v>
      </c>
      <c r="AF1202" s="20">
        <v>32.9</v>
      </c>
      <c r="AG1202" s="20">
        <v>126.3</v>
      </c>
      <c r="AH1202" s="20">
        <v>31.6</v>
      </c>
      <c r="AI1202" s="20">
        <v>296</v>
      </c>
      <c r="AJ1202" s="20">
        <v>58.1</v>
      </c>
      <c r="AK1202" s="20">
        <v>7960</v>
      </c>
      <c r="AM1202" s="100">
        <v>2.7899999999999999E-3</v>
      </c>
      <c r="AN1202" s="100">
        <v>1.4999999999999999E-4</v>
      </c>
      <c r="AO1202" s="100">
        <v>1.46756</v>
      </c>
      <c r="AP1202" s="100">
        <v>1.1E-4</v>
      </c>
      <c r="AQ1202" s="100">
        <v>8.5900000000000004E-2</v>
      </c>
      <c r="AR1202" s="100">
        <v>4.4000000000000003E-3</v>
      </c>
      <c r="AS1202" s="100">
        <v>0.28270099999999998</v>
      </c>
      <c r="AT1202" s="100">
        <v>6.0666666666666666E-5</v>
      </c>
      <c r="AU1202" s="105">
        <v>0.28269030203929713</v>
      </c>
      <c r="AV1202" s="105">
        <v>1.2077463498050278</v>
      </c>
      <c r="AW1202" s="105">
        <v>2.1463061599033719</v>
      </c>
      <c r="AX1202" s="106">
        <v>0.28269048423827808</v>
      </c>
      <c r="AY1202" s="106">
        <v>1.1365547415742583</v>
      </c>
      <c r="AZ1202" s="106">
        <v>2.1462894985276844</v>
      </c>
      <c r="BA1202" s="100">
        <v>61.579758195107026</v>
      </c>
      <c r="BB1202" s="100">
        <v>18.807206749346591</v>
      </c>
      <c r="BC1202" s="100">
        <v>5.4901969229399832</v>
      </c>
      <c r="BD1202" s="100">
        <v>0.15484668588611425</v>
      </c>
      <c r="BE1202" s="100">
        <v>0.66655858162896864</v>
      </c>
      <c r="BF1202" s="100">
        <v>5.4145066323091608</v>
      </c>
      <c r="BG1202" s="100">
        <v>4.481324618028605</v>
      </c>
      <c r="BH1202" s="100">
        <v>2.0201852397062585</v>
      </c>
      <c r="BI1202" s="100">
        <v>0.86242425715378868</v>
      </c>
      <c r="BJ1202" s="100">
        <v>0.52299211789349853</v>
      </c>
      <c r="BK1202" s="100">
        <v>16</v>
      </c>
      <c r="BL1202" s="100">
        <v>2</v>
      </c>
      <c r="BM1202" s="100">
        <v>77</v>
      </c>
      <c r="BN1202" s="100" t="s">
        <v>1712</v>
      </c>
      <c r="BO1202" s="100">
        <v>10</v>
      </c>
      <c r="BP1202" s="100" t="s">
        <v>1712</v>
      </c>
      <c r="BQ1202" s="100">
        <v>30</v>
      </c>
      <c r="BR1202" s="100">
        <v>70</v>
      </c>
      <c r="BS1202" s="100">
        <v>20</v>
      </c>
      <c r="BT1202" s="100">
        <v>1.6</v>
      </c>
      <c r="BU1202" s="100" t="s">
        <v>1713</v>
      </c>
      <c r="BV1202" s="100">
        <v>56</v>
      </c>
      <c r="BW1202" s="100">
        <v>243</v>
      </c>
      <c r="BX1202" s="100">
        <v>37.1</v>
      </c>
      <c r="BY1202" s="100">
        <v>176</v>
      </c>
      <c r="BZ1202" s="100">
        <v>7.3</v>
      </c>
      <c r="CA1202" s="100" t="s">
        <v>1708</v>
      </c>
      <c r="CB1202" s="100">
        <v>0.6</v>
      </c>
      <c r="CC1202" s="100" t="s">
        <v>1710</v>
      </c>
      <c r="CD1202" s="100">
        <v>2</v>
      </c>
      <c r="CE1202" s="100">
        <v>1.4</v>
      </c>
      <c r="CF1202" s="100">
        <v>6.8</v>
      </c>
      <c r="CG1202" s="100">
        <v>764</v>
      </c>
      <c r="CH1202" s="100">
        <v>28.6</v>
      </c>
      <c r="CI1202" s="100">
        <v>56.6</v>
      </c>
      <c r="CJ1202" s="100">
        <v>7</v>
      </c>
      <c r="CK1202" s="100">
        <v>29.1</v>
      </c>
      <c r="CL1202" s="100">
        <v>6.63</v>
      </c>
      <c r="CM1202" s="100">
        <v>1.72</v>
      </c>
      <c r="CN1202" s="100">
        <v>6.84</v>
      </c>
      <c r="CO1202" s="100">
        <v>1.07</v>
      </c>
      <c r="CP1202" s="100">
        <v>6.44</v>
      </c>
      <c r="CQ1202" s="100">
        <v>1.31</v>
      </c>
      <c r="CR1202" s="100">
        <v>3.74</v>
      </c>
      <c r="CS1202" s="100">
        <v>0.55400000000000005</v>
      </c>
      <c r="CT1202" s="100">
        <v>3.61</v>
      </c>
      <c r="CU1202" s="100">
        <v>0.58899999999999997</v>
      </c>
      <c r="CV1202" s="100">
        <v>4.5999999999999996</v>
      </c>
      <c r="CW1202" s="100">
        <v>0.5</v>
      </c>
      <c r="CX1202" s="100">
        <v>0.7</v>
      </c>
      <c r="CY1202" s="100">
        <v>0.69</v>
      </c>
      <c r="CZ1202" s="100">
        <v>19</v>
      </c>
      <c r="DA1202" s="100" t="s">
        <v>1710</v>
      </c>
      <c r="DB1202" s="100">
        <v>4.68</v>
      </c>
      <c r="DC1202" s="100">
        <v>1.73</v>
      </c>
    </row>
    <row r="1203" spans="1:107" x14ac:dyDescent="0.25">
      <c r="A1203" s="53" t="s">
        <v>353</v>
      </c>
      <c r="B1203" s="53" t="s">
        <v>705</v>
      </c>
      <c r="C1203" s="53">
        <v>2018</v>
      </c>
      <c r="D1203" s="53">
        <v>340</v>
      </c>
      <c r="E1203" s="53">
        <v>1199</v>
      </c>
      <c r="F1203" s="53">
        <v>42319</v>
      </c>
      <c r="G1203" s="53">
        <v>48838</v>
      </c>
      <c r="H1203" s="109">
        <v>770</v>
      </c>
      <c r="I1203" s="109">
        <v>2355</v>
      </c>
      <c r="J1203" s="109">
        <v>8980</v>
      </c>
      <c r="K1203" s="110">
        <v>3.901677721420211</v>
      </c>
      <c r="L1203" s="112">
        <v>241.65380937646898</v>
      </c>
      <c r="M1203" s="112">
        <v>7.6544647664622154</v>
      </c>
      <c r="N1203" s="53" t="s">
        <v>688</v>
      </c>
      <c r="O1203" s="53" t="s">
        <v>1774</v>
      </c>
      <c r="P1203" s="57">
        <v>201.5</v>
      </c>
      <c r="Q1203" s="57">
        <v>3.6</v>
      </c>
      <c r="R1203" s="57">
        <v>-40.153809376468985</v>
      </c>
      <c r="S1203" s="77" t="s">
        <v>1788</v>
      </c>
      <c r="T1203" s="68">
        <v>17.2</v>
      </c>
      <c r="U1203" s="68">
        <v>5.5</v>
      </c>
      <c r="V1203" s="68">
        <v>3850</v>
      </c>
      <c r="W1203" s="68" t="s">
        <v>684</v>
      </c>
      <c r="X1203" s="68">
        <v>1040</v>
      </c>
      <c r="Y1203" s="68">
        <v>5.42</v>
      </c>
      <c r="Z1203" s="68">
        <v>68</v>
      </c>
      <c r="AA1203" s="68">
        <v>57</v>
      </c>
      <c r="AB1203" s="68">
        <v>14.3</v>
      </c>
      <c r="AC1203" s="68">
        <v>163</v>
      </c>
      <c r="AD1203" s="68">
        <v>40.9</v>
      </c>
      <c r="AE1203" s="68">
        <v>363</v>
      </c>
      <c r="AF1203" s="68">
        <v>131.1</v>
      </c>
      <c r="AG1203" s="68">
        <v>490</v>
      </c>
      <c r="AH1203" s="68">
        <v>98.2</v>
      </c>
      <c r="AI1203" s="68">
        <v>953</v>
      </c>
      <c r="AJ1203" s="68">
        <v>157</v>
      </c>
      <c r="AK1203" s="68">
        <v>7200</v>
      </c>
      <c r="AL1203" s="53"/>
      <c r="AM1203" s="56">
        <v>2.4199999999999998E-3</v>
      </c>
      <c r="AN1203" s="56">
        <v>3.4999999999999997E-5</v>
      </c>
      <c r="AO1203" s="56">
        <v>1.4677439999999999</v>
      </c>
      <c r="AP1203" s="56">
        <v>9.7999999999999997E-5</v>
      </c>
      <c r="AQ1203" s="56">
        <v>9.7629999999999995E-2</v>
      </c>
      <c r="AR1203" s="56">
        <v>9.5E-4</v>
      </c>
      <c r="AS1203" s="56">
        <v>0.28279199999999999</v>
      </c>
      <c r="AT1203" s="56">
        <v>5.6666666666666671E-5</v>
      </c>
      <c r="AU1203" s="59">
        <v>0.28278105707567125</v>
      </c>
      <c r="AV1203" s="59">
        <v>5.2361846870963014</v>
      </c>
      <c r="AW1203" s="59">
        <v>2.0049553165338727</v>
      </c>
      <c r="AX1203" s="60">
        <v>0.28278287880166053</v>
      </c>
      <c r="AY1203" s="60">
        <v>4.4053264082033472</v>
      </c>
      <c r="AZ1203" s="60">
        <v>2.0047759052181671</v>
      </c>
      <c r="BA1203" s="56">
        <v>61.579758195107026</v>
      </c>
      <c r="BB1203" s="56">
        <v>18.807206749346591</v>
      </c>
      <c r="BC1203" s="56">
        <v>5.4901969229399832</v>
      </c>
      <c r="BD1203" s="56">
        <v>0.15484668588611425</v>
      </c>
      <c r="BE1203" s="56">
        <v>0.66655858162896864</v>
      </c>
      <c r="BF1203" s="56">
        <v>5.4145066323091608</v>
      </c>
      <c r="BG1203" s="56">
        <v>4.481324618028605</v>
      </c>
      <c r="BH1203" s="56">
        <v>2.0201852397062585</v>
      </c>
      <c r="BI1203" s="56">
        <v>0.86242425715378868</v>
      </c>
      <c r="BJ1203" s="56">
        <v>0.52299211789349853</v>
      </c>
      <c r="BK1203" s="56">
        <v>16</v>
      </c>
      <c r="BL1203" s="56">
        <v>2</v>
      </c>
      <c r="BM1203" s="56">
        <v>77</v>
      </c>
      <c r="BN1203" s="56" t="s">
        <v>1712</v>
      </c>
      <c r="BO1203" s="56">
        <v>10</v>
      </c>
      <c r="BP1203" s="56" t="s">
        <v>1712</v>
      </c>
      <c r="BQ1203" s="56">
        <v>30</v>
      </c>
      <c r="BR1203" s="56">
        <v>70</v>
      </c>
      <c r="BS1203" s="56">
        <v>20</v>
      </c>
      <c r="BT1203" s="56">
        <v>1.6</v>
      </c>
      <c r="BU1203" s="56" t="s">
        <v>1713</v>
      </c>
      <c r="BV1203" s="56">
        <v>56</v>
      </c>
      <c r="BW1203" s="56">
        <v>243</v>
      </c>
      <c r="BX1203" s="56">
        <v>37.1</v>
      </c>
      <c r="BY1203" s="56">
        <v>176</v>
      </c>
      <c r="BZ1203" s="56">
        <v>7.3</v>
      </c>
      <c r="CA1203" s="56" t="s">
        <v>1708</v>
      </c>
      <c r="CB1203" s="56">
        <v>0.6</v>
      </c>
      <c r="CC1203" s="56" t="s">
        <v>1710</v>
      </c>
      <c r="CD1203" s="56">
        <v>2</v>
      </c>
      <c r="CE1203" s="56">
        <v>1.4</v>
      </c>
      <c r="CF1203" s="56">
        <v>6.8</v>
      </c>
      <c r="CG1203" s="56">
        <v>764</v>
      </c>
      <c r="CH1203" s="56">
        <v>28.6</v>
      </c>
      <c r="CI1203" s="56">
        <v>56.6</v>
      </c>
      <c r="CJ1203" s="56">
        <v>7</v>
      </c>
      <c r="CK1203" s="56">
        <v>29.1</v>
      </c>
      <c r="CL1203" s="56">
        <v>6.63</v>
      </c>
      <c r="CM1203" s="56">
        <v>1.72</v>
      </c>
      <c r="CN1203" s="56">
        <v>6.84</v>
      </c>
      <c r="CO1203" s="56">
        <v>1.07</v>
      </c>
      <c r="CP1203" s="56">
        <v>6.44</v>
      </c>
      <c r="CQ1203" s="56">
        <v>1.31</v>
      </c>
      <c r="CR1203" s="56">
        <v>3.74</v>
      </c>
      <c r="CS1203" s="56">
        <v>0.55400000000000005</v>
      </c>
      <c r="CT1203" s="56">
        <v>3.61</v>
      </c>
      <c r="CU1203" s="56">
        <v>0.58899999999999997</v>
      </c>
      <c r="CV1203" s="56">
        <v>4.5999999999999996</v>
      </c>
      <c r="CW1203" s="56">
        <v>0.5</v>
      </c>
      <c r="CX1203" s="56">
        <v>0.7</v>
      </c>
      <c r="CY1203" s="56">
        <v>0.69</v>
      </c>
      <c r="CZ1203" s="56">
        <v>19</v>
      </c>
      <c r="DA1203" s="56" t="s">
        <v>1710</v>
      </c>
      <c r="DB1203" s="56">
        <v>4.68</v>
      </c>
      <c r="DC1203" s="56">
        <v>1.73</v>
      </c>
    </row>
    <row r="1204" spans="1:107" x14ac:dyDescent="0.25">
      <c r="A1204" s="4" t="s">
        <v>350</v>
      </c>
      <c r="B1204" s="4" t="s">
        <v>705</v>
      </c>
      <c r="C1204" s="4">
        <v>2018</v>
      </c>
      <c r="D1204" s="4">
        <v>341</v>
      </c>
      <c r="E1204" s="4">
        <v>1200</v>
      </c>
      <c r="F1204" s="4">
        <v>42414</v>
      </c>
      <c r="G1204" s="4">
        <v>48833</v>
      </c>
      <c r="H1204" s="113">
        <v>30.37</v>
      </c>
      <c r="I1204" s="113">
        <v>248.3</v>
      </c>
      <c r="J1204" s="113">
        <v>322.8</v>
      </c>
      <c r="K1204" s="114">
        <v>1.3245033112582782</v>
      </c>
      <c r="L1204" s="116">
        <v>200.16049561956416</v>
      </c>
      <c r="M1204" s="116">
        <v>6.4459911152832081</v>
      </c>
      <c r="P1204" s="40">
        <v>201.5</v>
      </c>
      <c r="Q1204" s="40">
        <v>3.6</v>
      </c>
      <c r="R1204" s="40">
        <v>1.3395043804358409</v>
      </c>
      <c r="S1204" s="41"/>
      <c r="T1204" s="20">
        <v>5</v>
      </c>
      <c r="U1204" s="20">
        <v>3</v>
      </c>
      <c r="V1204" s="20">
        <v>823</v>
      </c>
      <c r="W1204" s="20" t="s">
        <v>684</v>
      </c>
      <c r="X1204" s="20">
        <v>63.6</v>
      </c>
      <c r="Y1204" s="20">
        <v>0.61</v>
      </c>
      <c r="Z1204" s="20">
        <v>5.4</v>
      </c>
      <c r="AA1204" s="20">
        <v>6.4</v>
      </c>
      <c r="AB1204" s="20">
        <v>2.75</v>
      </c>
      <c r="AC1204" s="20">
        <v>24.1</v>
      </c>
      <c r="AD1204" s="20">
        <v>6.58</v>
      </c>
      <c r="AE1204" s="20">
        <v>68.3</v>
      </c>
      <c r="AF1204" s="20">
        <v>26.4</v>
      </c>
      <c r="AG1204" s="20">
        <v>118.6</v>
      </c>
      <c r="AH1204" s="20">
        <v>26.7</v>
      </c>
      <c r="AI1204" s="20">
        <v>266</v>
      </c>
      <c r="AJ1204" s="20">
        <v>54.9</v>
      </c>
      <c r="AK1204" s="20">
        <v>7040</v>
      </c>
      <c r="AM1204" s="100">
        <v>1.2750000000000001E-3</v>
      </c>
      <c r="AN1204" s="100">
        <v>3.4E-5</v>
      </c>
      <c r="AO1204" s="100">
        <v>1.4677500000000001</v>
      </c>
      <c r="AP1204" s="100">
        <v>1E-4</v>
      </c>
      <c r="AQ1204" s="100">
        <v>4.0779999999999997E-2</v>
      </c>
      <c r="AR1204" s="100">
        <v>3.8999999999999999E-4</v>
      </c>
      <c r="AS1204" s="100">
        <v>0.28276699999999999</v>
      </c>
      <c r="AT1204" s="100">
        <v>4.6E-5</v>
      </c>
      <c r="AU1204" s="105">
        <v>0.28276222641564353</v>
      </c>
      <c r="AV1204" s="105">
        <v>3.6448275045120049</v>
      </c>
      <c r="AW1204" s="105">
        <v>1.6274014669441337</v>
      </c>
      <c r="AX1204" s="106">
        <v>0.28276219440996581</v>
      </c>
      <c r="AY1204" s="106">
        <v>3.673545759668162</v>
      </c>
      <c r="AZ1204" s="106">
        <v>1.6274063230594531</v>
      </c>
      <c r="BA1204" s="100">
        <v>61.579758195107026</v>
      </c>
      <c r="BB1204" s="100">
        <v>18.807206749346591</v>
      </c>
      <c r="BC1204" s="100">
        <v>5.4901969229399832</v>
      </c>
      <c r="BD1204" s="100">
        <v>0.15484668588611425</v>
      </c>
      <c r="BE1204" s="100">
        <v>0.66655858162896864</v>
      </c>
      <c r="BF1204" s="100">
        <v>5.4145066323091608</v>
      </c>
      <c r="BG1204" s="100">
        <v>4.481324618028605</v>
      </c>
      <c r="BH1204" s="100">
        <v>2.0201852397062585</v>
      </c>
      <c r="BI1204" s="100">
        <v>0.86242425715378868</v>
      </c>
      <c r="BJ1204" s="100">
        <v>0.52299211789349853</v>
      </c>
      <c r="BK1204" s="100">
        <v>16</v>
      </c>
      <c r="BL1204" s="100">
        <v>2</v>
      </c>
      <c r="BM1204" s="100">
        <v>77</v>
      </c>
      <c r="BN1204" s="100" t="s">
        <v>1712</v>
      </c>
      <c r="BO1204" s="100">
        <v>10</v>
      </c>
      <c r="BP1204" s="100" t="s">
        <v>1712</v>
      </c>
      <c r="BQ1204" s="100">
        <v>30</v>
      </c>
      <c r="BR1204" s="100">
        <v>70</v>
      </c>
      <c r="BS1204" s="100">
        <v>20</v>
      </c>
      <c r="BT1204" s="100">
        <v>1.6</v>
      </c>
      <c r="BU1204" s="100" t="s">
        <v>1713</v>
      </c>
      <c r="BV1204" s="100">
        <v>56</v>
      </c>
      <c r="BW1204" s="100">
        <v>243</v>
      </c>
      <c r="BX1204" s="100">
        <v>37.1</v>
      </c>
      <c r="BY1204" s="100">
        <v>176</v>
      </c>
      <c r="BZ1204" s="100">
        <v>7.3</v>
      </c>
      <c r="CA1204" s="100" t="s">
        <v>1708</v>
      </c>
      <c r="CB1204" s="100">
        <v>0.6</v>
      </c>
      <c r="CC1204" s="100" t="s">
        <v>1710</v>
      </c>
      <c r="CD1204" s="100">
        <v>2</v>
      </c>
      <c r="CE1204" s="100">
        <v>1.4</v>
      </c>
      <c r="CF1204" s="100">
        <v>6.8</v>
      </c>
      <c r="CG1204" s="100">
        <v>764</v>
      </c>
      <c r="CH1204" s="100">
        <v>28.6</v>
      </c>
      <c r="CI1204" s="100">
        <v>56.6</v>
      </c>
      <c r="CJ1204" s="100">
        <v>7</v>
      </c>
      <c r="CK1204" s="100">
        <v>29.1</v>
      </c>
      <c r="CL1204" s="100">
        <v>6.63</v>
      </c>
      <c r="CM1204" s="100">
        <v>1.72</v>
      </c>
      <c r="CN1204" s="100">
        <v>6.84</v>
      </c>
      <c r="CO1204" s="100">
        <v>1.07</v>
      </c>
      <c r="CP1204" s="100">
        <v>6.44</v>
      </c>
      <c r="CQ1204" s="100">
        <v>1.31</v>
      </c>
      <c r="CR1204" s="100">
        <v>3.74</v>
      </c>
      <c r="CS1204" s="100">
        <v>0.55400000000000005</v>
      </c>
      <c r="CT1204" s="100">
        <v>3.61</v>
      </c>
      <c r="CU1204" s="100">
        <v>0.58899999999999997</v>
      </c>
      <c r="CV1204" s="100">
        <v>4.5999999999999996</v>
      </c>
      <c r="CW1204" s="100">
        <v>0.5</v>
      </c>
      <c r="CX1204" s="100">
        <v>0.7</v>
      </c>
      <c r="CY1204" s="100">
        <v>0.69</v>
      </c>
      <c r="CZ1204" s="100">
        <v>19</v>
      </c>
      <c r="DA1204" s="100" t="s">
        <v>1710</v>
      </c>
      <c r="DB1204" s="100">
        <v>4.68</v>
      </c>
      <c r="DC1204" s="100">
        <v>1.73</v>
      </c>
    </row>
    <row r="1205" spans="1:107" x14ac:dyDescent="0.25">
      <c r="A1205" s="53" t="s">
        <v>351</v>
      </c>
      <c r="B1205" s="53" t="s">
        <v>705</v>
      </c>
      <c r="C1205" s="53">
        <v>2018</v>
      </c>
      <c r="D1205" s="53">
        <v>342</v>
      </c>
      <c r="E1205" s="53">
        <v>1201</v>
      </c>
      <c r="F1205" s="53">
        <v>42486</v>
      </c>
      <c r="G1205" s="53">
        <v>48855</v>
      </c>
      <c r="H1205" s="109">
        <v>36.31</v>
      </c>
      <c r="I1205" s="109">
        <v>303</v>
      </c>
      <c r="J1205" s="109">
        <v>370.9</v>
      </c>
      <c r="K1205" s="110">
        <v>1.2562814070351758</v>
      </c>
      <c r="L1205" s="112">
        <v>244.37130342694644</v>
      </c>
      <c r="M1205" s="112">
        <v>8.1773573858036706</v>
      </c>
      <c r="N1205" s="53"/>
      <c r="O1205" s="53" t="s">
        <v>1774</v>
      </c>
      <c r="P1205" s="57">
        <v>201.5</v>
      </c>
      <c r="Q1205" s="57">
        <v>3.6</v>
      </c>
      <c r="R1205" s="57">
        <v>-42.87130342694644</v>
      </c>
      <c r="S1205" s="58"/>
      <c r="T1205" s="56">
        <v>5.3</v>
      </c>
      <c r="U1205" s="56">
        <v>3.3</v>
      </c>
      <c r="V1205" s="56">
        <v>447</v>
      </c>
      <c r="W1205" s="56" t="s">
        <v>684</v>
      </c>
      <c r="X1205" s="56">
        <v>57.2</v>
      </c>
      <c r="Y1205" s="56">
        <v>0.14399999999999999</v>
      </c>
      <c r="Z1205" s="56">
        <v>2.09</v>
      </c>
      <c r="AA1205" s="56">
        <v>2.0499999999999998</v>
      </c>
      <c r="AB1205" s="56">
        <v>1.05</v>
      </c>
      <c r="AC1205" s="56">
        <v>11.3</v>
      </c>
      <c r="AD1205" s="56">
        <v>4.13</v>
      </c>
      <c r="AE1205" s="56">
        <v>33.6</v>
      </c>
      <c r="AF1205" s="56">
        <v>13.9</v>
      </c>
      <c r="AG1205" s="56">
        <v>62.8</v>
      </c>
      <c r="AH1205" s="56">
        <v>12.4</v>
      </c>
      <c r="AI1205" s="56">
        <v>116.3</v>
      </c>
      <c r="AJ1205" s="56">
        <v>25.4</v>
      </c>
      <c r="AK1205" s="56">
        <v>8080</v>
      </c>
      <c r="AL1205" s="53"/>
      <c r="AM1205" s="56">
        <v>7.2389999999999998E-4</v>
      </c>
      <c r="AN1205" s="56">
        <v>7.0999999999999998E-6</v>
      </c>
      <c r="AO1205" s="56">
        <v>1.4676100000000001</v>
      </c>
      <c r="AP1205" s="56">
        <v>1.2E-4</v>
      </c>
      <c r="AQ1205" s="56">
        <v>2.6769999999999999E-2</v>
      </c>
      <c r="AR1205" s="56">
        <v>6.2E-4</v>
      </c>
      <c r="AS1205" s="56">
        <v>0.28272900000000001</v>
      </c>
      <c r="AT1205" s="56">
        <v>4.4000000000000006E-5</v>
      </c>
      <c r="AU1205" s="59">
        <v>0.28272568972410361</v>
      </c>
      <c r="AV1205" s="59">
        <v>3.3378112123583215</v>
      </c>
      <c r="AW1205" s="59">
        <v>1.5567982666267748</v>
      </c>
      <c r="AX1205" s="60">
        <v>0.28272627155558766</v>
      </c>
      <c r="AY1205" s="60">
        <v>2.4026527084219929</v>
      </c>
      <c r="AZ1205" s="60">
        <v>1.5566495264046947</v>
      </c>
      <c r="BA1205" s="56">
        <v>61.579758195107026</v>
      </c>
      <c r="BB1205" s="56">
        <v>18.807206749346591</v>
      </c>
      <c r="BC1205" s="56">
        <v>5.4901969229399832</v>
      </c>
      <c r="BD1205" s="56">
        <v>0.15484668588611425</v>
      </c>
      <c r="BE1205" s="56">
        <v>0.66655858162896864</v>
      </c>
      <c r="BF1205" s="56">
        <v>5.4145066323091608</v>
      </c>
      <c r="BG1205" s="56">
        <v>4.481324618028605</v>
      </c>
      <c r="BH1205" s="56">
        <v>2.0201852397062585</v>
      </c>
      <c r="BI1205" s="56">
        <v>0.86242425715378868</v>
      </c>
      <c r="BJ1205" s="56">
        <v>0.52299211789349853</v>
      </c>
      <c r="BK1205" s="56">
        <v>16</v>
      </c>
      <c r="BL1205" s="56">
        <v>2</v>
      </c>
      <c r="BM1205" s="56">
        <v>77</v>
      </c>
      <c r="BN1205" s="56" t="s">
        <v>1712</v>
      </c>
      <c r="BO1205" s="56">
        <v>10</v>
      </c>
      <c r="BP1205" s="56" t="s">
        <v>1712</v>
      </c>
      <c r="BQ1205" s="56">
        <v>30</v>
      </c>
      <c r="BR1205" s="56">
        <v>70</v>
      </c>
      <c r="BS1205" s="56">
        <v>20</v>
      </c>
      <c r="BT1205" s="56">
        <v>1.6</v>
      </c>
      <c r="BU1205" s="56" t="s">
        <v>1713</v>
      </c>
      <c r="BV1205" s="56">
        <v>56</v>
      </c>
      <c r="BW1205" s="56">
        <v>243</v>
      </c>
      <c r="BX1205" s="56">
        <v>37.1</v>
      </c>
      <c r="BY1205" s="56">
        <v>176</v>
      </c>
      <c r="BZ1205" s="56">
        <v>7.3</v>
      </c>
      <c r="CA1205" s="56" t="s">
        <v>1708</v>
      </c>
      <c r="CB1205" s="56">
        <v>0.6</v>
      </c>
      <c r="CC1205" s="56" t="s">
        <v>1710</v>
      </c>
      <c r="CD1205" s="56">
        <v>2</v>
      </c>
      <c r="CE1205" s="56">
        <v>1.4</v>
      </c>
      <c r="CF1205" s="56">
        <v>6.8</v>
      </c>
      <c r="CG1205" s="56">
        <v>764</v>
      </c>
      <c r="CH1205" s="56">
        <v>28.6</v>
      </c>
      <c r="CI1205" s="56">
        <v>56.6</v>
      </c>
      <c r="CJ1205" s="56">
        <v>7</v>
      </c>
      <c r="CK1205" s="56">
        <v>29.1</v>
      </c>
      <c r="CL1205" s="56">
        <v>6.63</v>
      </c>
      <c r="CM1205" s="56">
        <v>1.72</v>
      </c>
      <c r="CN1205" s="56">
        <v>6.84</v>
      </c>
      <c r="CO1205" s="56">
        <v>1.07</v>
      </c>
      <c r="CP1205" s="56">
        <v>6.44</v>
      </c>
      <c r="CQ1205" s="56">
        <v>1.31</v>
      </c>
      <c r="CR1205" s="56">
        <v>3.74</v>
      </c>
      <c r="CS1205" s="56">
        <v>0.55400000000000005</v>
      </c>
      <c r="CT1205" s="56">
        <v>3.61</v>
      </c>
      <c r="CU1205" s="56">
        <v>0.58899999999999997</v>
      </c>
      <c r="CV1205" s="56">
        <v>4.5999999999999996</v>
      </c>
      <c r="CW1205" s="56">
        <v>0.5</v>
      </c>
      <c r="CX1205" s="56">
        <v>0.7</v>
      </c>
      <c r="CY1205" s="56">
        <v>0.69</v>
      </c>
      <c r="CZ1205" s="56">
        <v>19</v>
      </c>
      <c r="DA1205" s="56" t="s">
        <v>1710</v>
      </c>
      <c r="DB1205" s="56">
        <v>4.68</v>
      </c>
      <c r="DC1205" s="56">
        <v>1.73</v>
      </c>
    </row>
    <row r="1206" spans="1:107" x14ac:dyDescent="0.25">
      <c r="A1206" s="4" t="s">
        <v>348</v>
      </c>
      <c r="B1206" s="4" t="s">
        <v>705</v>
      </c>
      <c r="C1206" s="4">
        <v>2018</v>
      </c>
      <c r="D1206" s="4">
        <v>343</v>
      </c>
      <c r="E1206" s="4">
        <v>1202</v>
      </c>
      <c r="F1206" s="4">
        <v>42443</v>
      </c>
      <c r="G1206" s="4">
        <v>48981</v>
      </c>
      <c r="H1206" s="113">
        <v>107.8</v>
      </c>
      <c r="I1206" s="113">
        <v>700</v>
      </c>
      <c r="J1206" s="113">
        <v>1238</v>
      </c>
      <c r="K1206" s="114">
        <v>1.8181818181818181</v>
      </c>
      <c r="L1206" s="116">
        <v>199.07608560132795</v>
      </c>
      <c r="M1206" s="116">
        <v>6.5071847260535813</v>
      </c>
      <c r="P1206" s="40">
        <v>201.5</v>
      </c>
      <c r="Q1206" s="40">
        <v>3.6</v>
      </c>
      <c r="R1206" s="40">
        <v>2.4239143986720535</v>
      </c>
      <c r="S1206" s="41"/>
      <c r="T1206" s="20">
        <v>2</v>
      </c>
      <c r="U1206" s="20">
        <v>3</v>
      </c>
      <c r="V1206" s="20">
        <v>1251</v>
      </c>
      <c r="W1206" s="20" t="s">
        <v>684</v>
      </c>
      <c r="X1206" s="20">
        <v>138</v>
      </c>
      <c r="Y1206" s="20">
        <v>0.97</v>
      </c>
      <c r="Z1206" s="20">
        <v>10.9</v>
      </c>
      <c r="AA1206" s="20">
        <v>9.5</v>
      </c>
      <c r="AB1206" s="20">
        <v>3.22</v>
      </c>
      <c r="AC1206" s="20">
        <v>34.9</v>
      </c>
      <c r="AD1206" s="20">
        <v>9.8699999999999992</v>
      </c>
      <c r="AE1206" s="20">
        <v>102.3</v>
      </c>
      <c r="AF1206" s="20">
        <v>39.299999999999997</v>
      </c>
      <c r="AG1206" s="20">
        <v>191</v>
      </c>
      <c r="AH1206" s="20">
        <v>43.1</v>
      </c>
      <c r="AI1206" s="20">
        <v>488</v>
      </c>
      <c r="AJ1206" s="20">
        <v>92</v>
      </c>
      <c r="AK1206" s="20">
        <v>8600</v>
      </c>
      <c r="AM1206" s="100">
        <v>1.3240999999999999E-3</v>
      </c>
      <c r="AN1206" s="100">
        <v>4.5000000000000001E-6</v>
      </c>
      <c r="AO1206" s="100">
        <v>1.467651</v>
      </c>
      <c r="AP1206" s="100">
        <v>9.3999999999999994E-5</v>
      </c>
      <c r="AQ1206" s="100">
        <v>4.5150000000000003E-2</v>
      </c>
      <c r="AR1206" s="100">
        <v>6.7000000000000002E-4</v>
      </c>
      <c r="AS1206" s="100">
        <v>0.28274899999999997</v>
      </c>
      <c r="AT1206" s="100">
        <v>4.1999999999999998E-5</v>
      </c>
      <c r="AU1206" s="105">
        <v>0.28274406949358366</v>
      </c>
      <c r="AV1206" s="105">
        <v>2.9783029870533717</v>
      </c>
      <c r="AW1206" s="105">
        <v>1.4858847065402028</v>
      </c>
      <c r="AX1206" s="106">
        <v>0.28274400934763583</v>
      </c>
      <c r="AY1206" s="106">
        <v>3.0301873809501778</v>
      </c>
      <c r="AZ1206" s="106">
        <v>1.4858927297499354</v>
      </c>
      <c r="BA1206" s="100">
        <v>61.579758195107026</v>
      </c>
      <c r="BB1206" s="100">
        <v>18.807206749346591</v>
      </c>
      <c r="BC1206" s="100">
        <v>5.4901969229399832</v>
      </c>
      <c r="BD1206" s="100">
        <v>0.15484668588611425</v>
      </c>
      <c r="BE1206" s="100">
        <v>0.66655858162896864</v>
      </c>
      <c r="BF1206" s="100">
        <v>5.4145066323091608</v>
      </c>
      <c r="BG1206" s="100">
        <v>4.481324618028605</v>
      </c>
      <c r="BH1206" s="100">
        <v>2.0201852397062585</v>
      </c>
      <c r="BI1206" s="100">
        <v>0.86242425715378868</v>
      </c>
      <c r="BJ1206" s="100">
        <v>0.52299211789349853</v>
      </c>
      <c r="BK1206" s="100">
        <v>16</v>
      </c>
      <c r="BL1206" s="100">
        <v>2</v>
      </c>
      <c r="BM1206" s="100">
        <v>77</v>
      </c>
      <c r="BN1206" s="100" t="s">
        <v>1712</v>
      </c>
      <c r="BO1206" s="100">
        <v>10</v>
      </c>
      <c r="BP1206" s="100" t="s">
        <v>1712</v>
      </c>
      <c r="BQ1206" s="100">
        <v>30</v>
      </c>
      <c r="BR1206" s="100">
        <v>70</v>
      </c>
      <c r="BS1206" s="100">
        <v>20</v>
      </c>
      <c r="BT1206" s="100">
        <v>1.6</v>
      </c>
      <c r="BU1206" s="100" t="s">
        <v>1713</v>
      </c>
      <c r="BV1206" s="100">
        <v>56</v>
      </c>
      <c r="BW1206" s="100">
        <v>243</v>
      </c>
      <c r="BX1206" s="100">
        <v>37.1</v>
      </c>
      <c r="BY1206" s="100">
        <v>176</v>
      </c>
      <c r="BZ1206" s="100">
        <v>7.3</v>
      </c>
      <c r="CA1206" s="100" t="s">
        <v>1708</v>
      </c>
      <c r="CB1206" s="100">
        <v>0.6</v>
      </c>
      <c r="CC1206" s="100" t="s">
        <v>1710</v>
      </c>
      <c r="CD1206" s="100">
        <v>2</v>
      </c>
      <c r="CE1206" s="100">
        <v>1.4</v>
      </c>
      <c r="CF1206" s="100">
        <v>6.8</v>
      </c>
      <c r="CG1206" s="100">
        <v>764</v>
      </c>
      <c r="CH1206" s="100">
        <v>28.6</v>
      </c>
      <c r="CI1206" s="100">
        <v>56.6</v>
      </c>
      <c r="CJ1206" s="100">
        <v>7</v>
      </c>
      <c r="CK1206" s="100">
        <v>29.1</v>
      </c>
      <c r="CL1206" s="100">
        <v>6.63</v>
      </c>
      <c r="CM1206" s="100">
        <v>1.72</v>
      </c>
      <c r="CN1206" s="100">
        <v>6.84</v>
      </c>
      <c r="CO1206" s="100">
        <v>1.07</v>
      </c>
      <c r="CP1206" s="100">
        <v>6.44</v>
      </c>
      <c r="CQ1206" s="100">
        <v>1.31</v>
      </c>
      <c r="CR1206" s="100">
        <v>3.74</v>
      </c>
      <c r="CS1206" s="100">
        <v>0.55400000000000005</v>
      </c>
      <c r="CT1206" s="100">
        <v>3.61</v>
      </c>
      <c r="CU1206" s="100">
        <v>0.58899999999999997</v>
      </c>
      <c r="CV1206" s="100">
        <v>4.5999999999999996</v>
      </c>
      <c r="CW1206" s="100">
        <v>0.5</v>
      </c>
      <c r="CX1206" s="100">
        <v>0.7</v>
      </c>
      <c r="CY1206" s="100">
        <v>0.69</v>
      </c>
      <c r="CZ1206" s="100">
        <v>19</v>
      </c>
      <c r="DA1206" s="100" t="s">
        <v>1710</v>
      </c>
      <c r="DB1206" s="100">
        <v>4.68</v>
      </c>
      <c r="DC1206" s="100">
        <v>1.73</v>
      </c>
    </row>
    <row r="1207" spans="1:107" x14ac:dyDescent="0.25">
      <c r="A1207" s="53" t="s">
        <v>354</v>
      </c>
      <c r="B1207" s="53" t="s">
        <v>705</v>
      </c>
      <c r="C1207" s="53">
        <v>2018</v>
      </c>
      <c r="D1207" s="53">
        <v>344</v>
      </c>
      <c r="E1207" s="53">
        <v>1203</v>
      </c>
      <c r="F1207" s="53">
        <v>42591</v>
      </c>
      <c r="G1207" s="53">
        <v>48996</v>
      </c>
      <c r="H1207" s="109">
        <v>96.6</v>
      </c>
      <c r="I1207" s="109">
        <v>130.80000000000001</v>
      </c>
      <c r="J1207" s="109">
        <v>261</v>
      </c>
      <c r="K1207" s="110">
        <v>1.9083969465648853</v>
      </c>
      <c r="L1207" s="112">
        <v>2280.6432938527992</v>
      </c>
      <c r="M1207" s="112">
        <v>270.82140357479574</v>
      </c>
      <c r="N1207" s="53" t="s">
        <v>719</v>
      </c>
      <c r="O1207" s="53" t="s">
        <v>1775</v>
      </c>
      <c r="P1207" s="57">
        <v>201.5</v>
      </c>
      <c r="Q1207" s="57">
        <v>3.6</v>
      </c>
      <c r="R1207" s="57">
        <v>-2079.1432938527992</v>
      </c>
      <c r="S1207" s="58" t="s">
        <v>1787</v>
      </c>
      <c r="T1207" s="68">
        <v>9.6999999999999993</v>
      </c>
      <c r="U1207" s="68">
        <v>5</v>
      </c>
      <c r="V1207" s="68">
        <v>1860</v>
      </c>
      <c r="W1207" s="68" t="s">
        <v>684</v>
      </c>
      <c r="X1207" s="68">
        <v>34.9</v>
      </c>
      <c r="Y1207" s="68">
        <v>3.09</v>
      </c>
      <c r="Z1207" s="68">
        <v>20</v>
      </c>
      <c r="AA1207" s="68">
        <v>20.100000000000001</v>
      </c>
      <c r="AB1207" s="68">
        <v>15.7</v>
      </c>
      <c r="AC1207" s="68">
        <v>71.5</v>
      </c>
      <c r="AD1207" s="68">
        <v>19.2</v>
      </c>
      <c r="AE1207" s="68">
        <v>200</v>
      </c>
      <c r="AF1207" s="68">
        <v>70.900000000000006</v>
      </c>
      <c r="AG1207" s="68">
        <v>291</v>
      </c>
      <c r="AH1207" s="68">
        <v>54.3</v>
      </c>
      <c r="AI1207" s="68">
        <v>404</v>
      </c>
      <c r="AJ1207" s="68">
        <v>95</v>
      </c>
      <c r="AK1207" s="68">
        <v>9010</v>
      </c>
      <c r="AL1207" s="53"/>
      <c r="AM1207" s="56" t="s">
        <v>734</v>
      </c>
      <c r="AN1207" s="56" t="s">
        <v>734</v>
      </c>
      <c r="AO1207" s="56" t="s">
        <v>734</v>
      </c>
      <c r="AP1207" s="56" t="s">
        <v>734</v>
      </c>
      <c r="AQ1207" s="56" t="s">
        <v>734</v>
      </c>
      <c r="AR1207" s="56" t="s">
        <v>734</v>
      </c>
      <c r="AS1207" s="56" t="s">
        <v>734</v>
      </c>
      <c r="AT1207" s="56" t="s">
        <v>734</v>
      </c>
      <c r="AU1207" s="59" t="s">
        <v>734</v>
      </c>
      <c r="AV1207" s="59" t="s">
        <v>734</v>
      </c>
      <c r="AW1207" s="59" t="s">
        <v>734</v>
      </c>
      <c r="AX1207" s="60" t="s">
        <v>734</v>
      </c>
      <c r="AY1207" s="60" t="s">
        <v>734</v>
      </c>
      <c r="AZ1207" s="60" t="s">
        <v>734</v>
      </c>
      <c r="BA1207" s="56">
        <v>61.579758195107026</v>
      </c>
      <c r="BB1207" s="56">
        <v>18.807206749346591</v>
      </c>
      <c r="BC1207" s="56">
        <v>5.4901969229399832</v>
      </c>
      <c r="BD1207" s="56">
        <v>0.15484668588611425</v>
      </c>
      <c r="BE1207" s="56">
        <v>0.66655858162896864</v>
      </c>
      <c r="BF1207" s="56">
        <v>5.4145066323091608</v>
      </c>
      <c r="BG1207" s="56">
        <v>4.481324618028605</v>
      </c>
      <c r="BH1207" s="56">
        <v>2.0201852397062585</v>
      </c>
      <c r="BI1207" s="56">
        <v>0.86242425715378868</v>
      </c>
      <c r="BJ1207" s="56">
        <v>0.52299211789349853</v>
      </c>
      <c r="BK1207" s="56">
        <v>16</v>
      </c>
      <c r="BL1207" s="56">
        <v>2</v>
      </c>
      <c r="BM1207" s="56">
        <v>77</v>
      </c>
      <c r="BN1207" s="56" t="s">
        <v>1712</v>
      </c>
      <c r="BO1207" s="56">
        <v>10</v>
      </c>
      <c r="BP1207" s="56" t="s">
        <v>1712</v>
      </c>
      <c r="BQ1207" s="56">
        <v>30</v>
      </c>
      <c r="BR1207" s="56">
        <v>70</v>
      </c>
      <c r="BS1207" s="56">
        <v>20</v>
      </c>
      <c r="BT1207" s="56">
        <v>1.6</v>
      </c>
      <c r="BU1207" s="56" t="s">
        <v>1713</v>
      </c>
      <c r="BV1207" s="56">
        <v>56</v>
      </c>
      <c r="BW1207" s="56">
        <v>243</v>
      </c>
      <c r="BX1207" s="56">
        <v>37.1</v>
      </c>
      <c r="BY1207" s="56">
        <v>176</v>
      </c>
      <c r="BZ1207" s="56">
        <v>7.3</v>
      </c>
      <c r="CA1207" s="56" t="s">
        <v>1708</v>
      </c>
      <c r="CB1207" s="56">
        <v>0.6</v>
      </c>
      <c r="CC1207" s="56" t="s">
        <v>1710</v>
      </c>
      <c r="CD1207" s="56">
        <v>2</v>
      </c>
      <c r="CE1207" s="56">
        <v>1.4</v>
      </c>
      <c r="CF1207" s="56">
        <v>6.8</v>
      </c>
      <c r="CG1207" s="56">
        <v>764</v>
      </c>
      <c r="CH1207" s="56">
        <v>28.6</v>
      </c>
      <c r="CI1207" s="56">
        <v>56.6</v>
      </c>
      <c r="CJ1207" s="56">
        <v>7</v>
      </c>
      <c r="CK1207" s="56">
        <v>29.1</v>
      </c>
      <c r="CL1207" s="56">
        <v>6.63</v>
      </c>
      <c r="CM1207" s="56">
        <v>1.72</v>
      </c>
      <c r="CN1207" s="56">
        <v>6.84</v>
      </c>
      <c r="CO1207" s="56">
        <v>1.07</v>
      </c>
      <c r="CP1207" s="56">
        <v>6.44</v>
      </c>
      <c r="CQ1207" s="56">
        <v>1.31</v>
      </c>
      <c r="CR1207" s="56">
        <v>3.74</v>
      </c>
      <c r="CS1207" s="56">
        <v>0.55400000000000005</v>
      </c>
      <c r="CT1207" s="56">
        <v>3.61</v>
      </c>
      <c r="CU1207" s="56">
        <v>0.58899999999999997</v>
      </c>
      <c r="CV1207" s="56">
        <v>4.5999999999999996</v>
      </c>
      <c r="CW1207" s="56">
        <v>0.5</v>
      </c>
      <c r="CX1207" s="56">
        <v>0.7</v>
      </c>
      <c r="CY1207" s="56">
        <v>0.69</v>
      </c>
      <c r="CZ1207" s="56">
        <v>19</v>
      </c>
      <c r="DA1207" s="56" t="s">
        <v>1710</v>
      </c>
      <c r="DB1207" s="56">
        <v>4.68</v>
      </c>
      <c r="DC1207" s="56">
        <v>1.73</v>
      </c>
    </row>
    <row r="1208" spans="1:107" x14ac:dyDescent="0.25">
      <c r="A1208" s="45" t="s">
        <v>349</v>
      </c>
      <c r="B1208" s="45" t="s">
        <v>705</v>
      </c>
      <c r="C1208" s="45">
        <v>2018</v>
      </c>
      <c r="D1208" s="45">
        <v>345</v>
      </c>
      <c r="E1208" s="45">
        <v>1204</v>
      </c>
      <c r="F1208" s="45">
        <v>42708</v>
      </c>
      <c r="G1208" s="45">
        <v>48970</v>
      </c>
      <c r="H1208" s="133">
        <v>298.8</v>
      </c>
      <c r="I1208" s="133">
        <v>1226</v>
      </c>
      <c r="J1208" s="133">
        <v>3383</v>
      </c>
      <c r="K1208" s="134">
        <v>2.8360748723766305</v>
      </c>
      <c r="L1208" s="136">
        <v>200.91056316131068</v>
      </c>
      <c r="M1208" s="136">
        <v>6.1012347928310824</v>
      </c>
      <c r="N1208" s="45" t="s">
        <v>689</v>
      </c>
      <c r="O1208" s="45"/>
      <c r="P1208" s="49">
        <v>201.5</v>
      </c>
      <c r="Q1208" s="49">
        <v>3.6</v>
      </c>
      <c r="R1208" s="49">
        <v>0.58943683868932339</v>
      </c>
      <c r="S1208" s="77" t="s">
        <v>716</v>
      </c>
      <c r="T1208" s="90">
        <v>12.3</v>
      </c>
      <c r="U1208" s="90">
        <v>2.8</v>
      </c>
      <c r="V1208" s="90">
        <v>1490</v>
      </c>
      <c r="W1208" s="90" t="s">
        <v>684</v>
      </c>
      <c r="X1208" s="90">
        <v>238</v>
      </c>
      <c r="Y1208" s="90">
        <v>0.9</v>
      </c>
      <c r="Z1208" s="90">
        <v>13.2</v>
      </c>
      <c r="AA1208" s="90">
        <v>18</v>
      </c>
      <c r="AB1208" s="90">
        <v>4.26</v>
      </c>
      <c r="AC1208" s="90">
        <v>59.1</v>
      </c>
      <c r="AD1208" s="90">
        <v>14.6</v>
      </c>
      <c r="AE1208" s="90">
        <v>144.69999999999999</v>
      </c>
      <c r="AF1208" s="90">
        <v>47.1</v>
      </c>
      <c r="AG1208" s="90">
        <v>206</v>
      </c>
      <c r="AH1208" s="90">
        <v>40.200000000000003</v>
      </c>
      <c r="AI1208" s="90">
        <v>386</v>
      </c>
      <c r="AJ1208" s="90">
        <v>66</v>
      </c>
      <c r="AK1208" s="90">
        <v>6630</v>
      </c>
      <c r="AL1208" s="45"/>
      <c r="AM1208" s="48">
        <v>1.572E-3</v>
      </c>
      <c r="AN1208" s="48">
        <v>1.2E-5</v>
      </c>
      <c r="AO1208" s="48">
        <v>1.46774</v>
      </c>
      <c r="AP1208" s="48">
        <v>1E-4</v>
      </c>
      <c r="AQ1208" s="48">
        <v>5.6899999999999999E-2</v>
      </c>
      <c r="AR1208" s="48">
        <v>1.1999999999999999E-3</v>
      </c>
      <c r="AS1208" s="48">
        <v>0.28271099999999999</v>
      </c>
      <c r="AT1208" s="48">
        <v>3.8666666666666667E-5</v>
      </c>
      <c r="AU1208" s="51">
        <v>0.28270509235480074</v>
      </c>
      <c r="AV1208" s="51">
        <v>1.6402335747556229</v>
      </c>
      <c r="AW1208" s="51">
        <v>1.3679629390835413</v>
      </c>
      <c r="AX1208" s="52">
        <v>0.28270507499016956</v>
      </c>
      <c r="AY1208" s="52">
        <v>1.6527521738862738</v>
      </c>
      <c r="AZ1208" s="52">
        <v>1.3679647353253375</v>
      </c>
      <c r="BA1208" s="48">
        <v>61.579758195107026</v>
      </c>
      <c r="BB1208" s="48">
        <v>18.807206749346591</v>
      </c>
      <c r="BC1208" s="48">
        <v>5.4901969229399832</v>
      </c>
      <c r="BD1208" s="48">
        <v>0.15484668588611425</v>
      </c>
      <c r="BE1208" s="48">
        <v>0.66655858162896864</v>
      </c>
      <c r="BF1208" s="48">
        <v>5.4145066323091608</v>
      </c>
      <c r="BG1208" s="48">
        <v>4.481324618028605</v>
      </c>
      <c r="BH1208" s="48">
        <v>2.0201852397062585</v>
      </c>
      <c r="BI1208" s="48">
        <v>0.86242425715378868</v>
      </c>
      <c r="BJ1208" s="48">
        <v>0.52299211789349853</v>
      </c>
      <c r="BK1208" s="48">
        <v>16</v>
      </c>
      <c r="BL1208" s="48">
        <v>2</v>
      </c>
      <c r="BM1208" s="48">
        <v>77</v>
      </c>
      <c r="BN1208" s="48" t="s">
        <v>1712</v>
      </c>
      <c r="BO1208" s="48">
        <v>10</v>
      </c>
      <c r="BP1208" s="48" t="s">
        <v>1712</v>
      </c>
      <c r="BQ1208" s="48">
        <v>30</v>
      </c>
      <c r="BR1208" s="48">
        <v>70</v>
      </c>
      <c r="BS1208" s="48">
        <v>20</v>
      </c>
      <c r="BT1208" s="48">
        <v>1.6</v>
      </c>
      <c r="BU1208" s="48" t="s">
        <v>1713</v>
      </c>
      <c r="BV1208" s="48">
        <v>56</v>
      </c>
      <c r="BW1208" s="48">
        <v>243</v>
      </c>
      <c r="BX1208" s="48">
        <v>37.1</v>
      </c>
      <c r="BY1208" s="48">
        <v>176</v>
      </c>
      <c r="BZ1208" s="48">
        <v>7.3</v>
      </c>
      <c r="CA1208" s="48" t="s">
        <v>1708</v>
      </c>
      <c r="CB1208" s="48">
        <v>0.6</v>
      </c>
      <c r="CC1208" s="48" t="s">
        <v>1710</v>
      </c>
      <c r="CD1208" s="48">
        <v>2</v>
      </c>
      <c r="CE1208" s="48">
        <v>1.4</v>
      </c>
      <c r="CF1208" s="48">
        <v>6.8</v>
      </c>
      <c r="CG1208" s="48">
        <v>764</v>
      </c>
      <c r="CH1208" s="48">
        <v>28.6</v>
      </c>
      <c r="CI1208" s="48">
        <v>56.6</v>
      </c>
      <c r="CJ1208" s="48">
        <v>7</v>
      </c>
      <c r="CK1208" s="48">
        <v>29.1</v>
      </c>
      <c r="CL1208" s="48">
        <v>6.63</v>
      </c>
      <c r="CM1208" s="48">
        <v>1.72</v>
      </c>
      <c r="CN1208" s="48">
        <v>6.84</v>
      </c>
      <c r="CO1208" s="48">
        <v>1.07</v>
      </c>
      <c r="CP1208" s="48">
        <v>6.44</v>
      </c>
      <c r="CQ1208" s="48">
        <v>1.31</v>
      </c>
      <c r="CR1208" s="48">
        <v>3.74</v>
      </c>
      <c r="CS1208" s="48">
        <v>0.55400000000000005</v>
      </c>
      <c r="CT1208" s="48">
        <v>3.61</v>
      </c>
      <c r="CU1208" s="48">
        <v>0.58899999999999997</v>
      </c>
      <c r="CV1208" s="48">
        <v>4.5999999999999996</v>
      </c>
      <c r="CW1208" s="48">
        <v>0.5</v>
      </c>
      <c r="CX1208" s="48">
        <v>0.7</v>
      </c>
      <c r="CY1208" s="48">
        <v>0.69</v>
      </c>
      <c r="CZ1208" s="48">
        <v>19</v>
      </c>
      <c r="DA1208" s="48" t="s">
        <v>1710</v>
      </c>
      <c r="DB1208" s="48">
        <v>4.68</v>
      </c>
      <c r="DC1208" s="48">
        <v>1.73</v>
      </c>
    </row>
    <row r="1209" spans="1:107" x14ac:dyDescent="0.25">
      <c r="A1209" s="45" t="s">
        <v>346</v>
      </c>
      <c r="B1209" s="45" t="s">
        <v>705</v>
      </c>
      <c r="C1209" s="45">
        <v>2018</v>
      </c>
      <c r="D1209" s="45">
        <v>346</v>
      </c>
      <c r="E1209" s="45">
        <v>1205</v>
      </c>
      <c r="F1209" s="45">
        <v>42817</v>
      </c>
      <c r="G1209" s="45">
        <v>48859</v>
      </c>
      <c r="H1209" s="133">
        <v>624.1</v>
      </c>
      <c r="I1209" s="133">
        <v>2316</v>
      </c>
      <c r="J1209" s="133">
        <v>8200</v>
      </c>
      <c r="K1209" s="134">
        <v>3.6231884057971011</v>
      </c>
      <c r="L1209" s="136">
        <v>195.73215683149044</v>
      </c>
      <c r="M1209" s="136">
        <v>5.6998774892444626</v>
      </c>
      <c r="N1209" s="45" t="s">
        <v>688</v>
      </c>
      <c r="O1209" s="45"/>
      <c r="P1209" s="49">
        <v>201.5</v>
      </c>
      <c r="Q1209" s="49">
        <v>3.6</v>
      </c>
      <c r="R1209" s="49">
        <v>5.7678431685095575</v>
      </c>
      <c r="S1209" s="77" t="s">
        <v>716</v>
      </c>
      <c r="T1209" s="90">
        <v>6.6</v>
      </c>
      <c r="U1209" s="90">
        <v>3.4</v>
      </c>
      <c r="V1209" s="90">
        <v>2300</v>
      </c>
      <c r="W1209" s="90" t="s">
        <v>684</v>
      </c>
      <c r="X1209" s="90">
        <v>460</v>
      </c>
      <c r="Y1209" s="90">
        <v>2.16</v>
      </c>
      <c r="Z1209" s="90">
        <v>26.6</v>
      </c>
      <c r="AA1209" s="90">
        <v>29.3</v>
      </c>
      <c r="AB1209" s="90">
        <v>11.4</v>
      </c>
      <c r="AC1209" s="90">
        <v>103.6</v>
      </c>
      <c r="AD1209" s="90">
        <v>23.4</v>
      </c>
      <c r="AE1209" s="90">
        <v>211</v>
      </c>
      <c r="AF1209" s="90">
        <v>72.2</v>
      </c>
      <c r="AG1209" s="90">
        <v>276</v>
      </c>
      <c r="AH1209" s="90">
        <v>57</v>
      </c>
      <c r="AI1209" s="90">
        <v>538</v>
      </c>
      <c r="AJ1209" s="90">
        <v>99.8</v>
      </c>
      <c r="AK1209" s="90">
        <v>8510</v>
      </c>
      <c r="AL1209" s="45"/>
      <c r="AM1209" s="48">
        <v>1.5299999999999999E-3</v>
      </c>
      <c r="AN1209" s="48">
        <v>1.7E-5</v>
      </c>
      <c r="AO1209" s="48">
        <v>1.4676800000000001</v>
      </c>
      <c r="AP1209" s="48">
        <v>9.0000000000000006E-5</v>
      </c>
      <c r="AQ1209" s="48">
        <v>5.0099999999999999E-2</v>
      </c>
      <c r="AR1209" s="48">
        <v>1.2999999999999999E-3</v>
      </c>
      <c r="AS1209" s="48">
        <v>0.28275600000000001</v>
      </c>
      <c r="AT1209" s="48">
        <v>3.8666666666666667E-5</v>
      </c>
      <c r="AU1209" s="51">
        <v>0.28275039866306323</v>
      </c>
      <c r="AV1209" s="51">
        <v>3.1277079497815663</v>
      </c>
      <c r="AW1209" s="51">
        <v>1.3679471595309871</v>
      </c>
      <c r="AX1209" s="52">
        <v>0.28275023329195897</v>
      </c>
      <c r="AY1209" s="52">
        <v>3.2503805623806947</v>
      </c>
      <c r="AZ1209" s="52">
        <v>1.3679647353253375</v>
      </c>
      <c r="BA1209" s="48">
        <v>61.579758195107026</v>
      </c>
      <c r="BB1209" s="48">
        <v>18.807206749346591</v>
      </c>
      <c r="BC1209" s="48">
        <v>5.4901969229399832</v>
      </c>
      <c r="BD1209" s="48">
        <v>0.15484668588611425</v>
      </c>
      <c r="BE1209" s="48">
        <v>0.66655858162896864</v>
      </c>
      <c r="BF1209" s="48">
        <v>5.4145066323091608</v>
      </c>
      <c r="BG1209" s="48">
        <v>4.481324618028605</v>
      </c>
      <c r="BH1209" s="48">
        <v>2.0201852397062585</v>
      </c>
      <c r="BI1209" s="48">
        <v>0.86242425715378868</v>
      </c>
      <c r="BJ1209" s="48">
        <v>0.52299211789349853</v>
      </c>
      <c r="BK1209" s="48">
        <v>16</v>
      </c>
      <c r="BL1209" s="48">
        <v>2</v>
      </c>
      <c r="BM1209" s="48">
        <v>77</v>
      </c>
      <c r="BN1209" s="48" t="s">
        <v>1712</v>
      </c>
      <c r="BO1209" s="48">
        <v>10</v>
      </c>
      <c r="BP1209" s="48" t="s">
        <v>1712</v>
      </c>
      <c r="BQ1209" s="48">
        <v>30</v>
      </c>
      <c r="BR1209" s="48">
        <v>70</v>
      </c>
      <c r="BS1209" s="48">
        <v>20</v>
      </c>
      <c r="BT1209" s="48">
        <v>1.6</v>
      </c>
      <c r="BU1209" s="48" t="s">
        <v>1713</v>
      </c>
      <c r="BV1209" s="48">
        <v>56</v>
      </c>
      <c r="BW1209" s="48">
        <v>243</v>
      </c>
      <c r="BX1209" s="48">
        <v>37.1</v>
      </c>
      <c r="BY1209" s="48">
        <v>176</v>
      </c>
      <c r="BZ1209" s="48">
        <v>7.3</v>
      </c>
      <c r="CA1209" s="48" t="s">
        <v>1708</v>
      </c>
      <c r="CB1209" s="48">
        <v>0.6</v>
      </c>
      <c r="CC1209" s="48" t="s">
        <v>1710</v>
      </c>
      <c r="CD1209" s="48">
        <v>2</v>
      </c>
      <c r="CE1209" s="48">
        <v>1.4</v>
      </c>
      <c r="CF1209" s="48">
        <v>6.8</v>
      </c>
      <c r="CG1209" s="48">
        <v>764</v>
      </c>
      <c r="CH1209" s="48">
        <v>28.6</v>
      </c>
      <c r="CI1209" s="48">
        <v>56.6</v>
      </c>
      <c r="CJ1209" s="48">
        <v>7</v>
      </c>
      <c r="CK1209" s="48">
        <v>29.1</v>
      </c>
      <c r="CL1209" s="48">
        <v>6.63</v>
      </c>
      <c r="CM1209" s="48">
        <v>1.72</v>
      </c>
      <c r="CN1209" s="48">
        <v>6.84</v>
      </c>
      <c r="CO1209" s="48">
        <v>1.07</v>
      </c>
      <c r="CP1209" s="48">
        <v>6.44</v>
      </c>
      <c r="CQ1209" s="48">
        <v>1.31</v>
      </c>
      <c r="CR1209" s="48">
        <v>3.74</v>
      </c>
      <c r="CS1209" s="48">
        <v>0.55400000000000005</v>
      </c>
      <c r="CT1209" s="48">
        <v>3.61</v>
      </c>
      <c r="CU1209" s="48">
        <v>0.58899999999999997</v>
      </c>
      <c r="CV1209" s="48">
        <v>4.5999999999999996</v>
      </c>
      <c r="CW1209" s="48">
        <v>0.5</v>
      </c>
      <c r="CX1209" s="48">
        <v>0.7</v>
      </c>
      <c r="CY1209" s="48">
        <v>0.69</v>
      </c>
      <c r="CZ1209" s="48">
        <v>19</v>
      </c>
      <c r="DA1209" s="48" t="s">
        <v>1710</v>
      </c>
      <c r="DB1209" s="48">
        <v>4.68</v>
      </c>
      <c r="DC1209" s="48">
        <v>1.73</v>
      </c>
    </row>
    <row r="1210" spans="1:107" x14ac:dyDescent="0.25">
      <c r="A1210" s="45" t="s">
        <v>347</v>
      </c>
      <c r="B1210" s="45" t="s">
        <v>705</v>
      </c>
      <c r="C1210" s="45">
        <v>2018</v>
      </c>
      <c r="D1210" s="45">
        <v>347</v>
      </c>
      <c r="E1210" s="45">
        <v>1206</v>
      </c>
      <c r="F1210" s="45">
        <v>42995</v>
      </c>
      <c r="G1210" s="45">
        <v>48888</v>
      </c>
      <c r="H1210" s="133">
        <v>486.1</v>
      </c>
      <c r="I1210" s="133">
        <v>2055</v>
      </c>
      <c r="J1210" s="133">
        <v>5868</v>
      </c>
      <c r="K1210" s="134">
        <v>2.9524653085326249</v>
      </c>
      <c r="L1210" s="136">
        <v>198.99262145650624</v>
      </c>
      <c r="M1210" s="136">
        <v>5.6088973836168483</v>
      </c>
      <c r="N1210" s="45" t="s">
        <v>688</v>
      </c>
      <c r="O1210" s="45"/>
      <c r="P1210" s="49">
        <v>201.5</v>
      </c>
      <c r="Q1210" s="49">
        <v>3.6</v>
      </c>
      <c r="R1210" s="49">
        <v>2.5073785434937577</v>
      </c>
      <c r="S1210" s="77" t="s">
        <v>1787</v>
      </c>
      <c r="T1210" s="90">
        <v>7</v>
      </c>
      <c r="U1210" s="90">
        <v>2.8</v>
      </c>
      <c r="V1210" s="90">
        <v>2740</v>
      </c>
      <c r="W1210" s="90" t="s">
        <v>684</v>
      </c>
      <c r="X1210" s="90">
        <v>223</v>
      </c>
      <c r="Y1210" s="90">
        <v>5.52</v>
      </c>
      <c r="Z1210" s="90">
        <v>43.4</v>
      </c>
      <c r="AA1210" s="90">
        <v>26.8</v>
      </c>
      <c r="AB1210" s="90">
        <v>18.100000000000001</v>
      </c>
      <c r="AC1210" s="90">
        <v>86.4</v>
      </c>
      <c r="AD1210" s="90">
        <v>21.4</v>
      </c>
      <c r="AE1210" s="90">
        <v>217</v>
      </c>
      <c r="AF1210" s="90">
        <v>76.8</v>
      </c>
      <c r="AG1210" s="90">
        <v>345</v>
      </c>
      <c r="AH1210" s="90">
        <v>81.7</v>
      </c>
      <c r="AI1210" s="90">
        <v>843</v>
      </c>
      <c r="AJ1210" s="90">
        <v>154</v>
      </c>
      <c r="AK1210" s="90">
        <v>4350</v>
      </c>
      <c r="AL1210" s="45"/>
      <c r="AM1210" s="48">
        <v>8.2000000000000007E-3</v>
      </c>
      <c r="AN1210" s="48">
        <v>1.3999999999999999E-4</v>
      </c>
      <c r="AO1210" s="48">
        <v>1.46756</v>
      </c>
      <c r="AP1210" s="48">
        <v>1.6000000000000001E-4</v>
      </c>
      <c r="AQ1210" s="48">
        <v>0.27350000000000002</v>
      </c>
      <c r="AR1210" s="48">
        <v>1.6999999999999999E-3</v>
      </c>
      <c r="AS1210" s="48">
        <v>0.28260999999999997</v>
      </c>
      <c r="AT1210" s="48">
        <v>1.6000000000000001E-4</v>
      </c>
      <c r="AU1210" s="51">
        <v>0.28257947876258466</v>
      </c>
      <c r="AV1210" s="51">
        <v>-2.8464807147399185</v>
      </c>
      <c r="AW1210" s="51">
        <v>5.6605121153526312</v>
      </c>
      <c r="AX1210" s="52">
        <v>0.28257909346017213</v>
      </c>
      <c r="AY1210" s="52">
        <v>-2.8042725762544851</v>
      </c>
      <c r="AZ1210" s="52">
        <v>5.6605437323807077</v>
      </c>
      <c r="BA1210" s="48">
        <v>61.579758195107026</v>
      </c>
      <c r="BB1210" s="48">
        <v>18.807206749346591</v>
      </c>
      <c r="BC1210" s="48">
        <v>5.4901969229399832</v>
      </c>
      <c r="BD1210" s="48">
        <v>0.15484668588611425</v>
      </c>
      <c r="BE1210" s="48">
        <v>0.66655858162896864</v>
      </c>
      <c r="BF1210" s="48">
        <v>5.4145066323091608</v>
      </c>
      <c r="BG1210" s="48">
        <v>4.481324618028605</v>
      </c>
      <c r="BH1210" s="48">
        <v>2.0201852397062585</v>
      </c>
      <c r="BI1210" s="48">
        <v>0.86242425715378868</v>
      </c>
      <c r="BJ1210" s="48">
        <v>0.52299211789349853</v>
      </c>
      <c r="BK1210" s="48">
        <v>16</v>
      </c>
      <c r="BL1210" s="48">
        <v>2</v>
      </c>
      <c r="BM1210" s="48">
        <v>77</v>
      </c>
      <c r="BN1210" s="48" t="s">
        <v>1712</v>
      </c>
      <c r="BO1210" s="48">
        <v>10</v>
      </c>
      <c r="BP1210" s="48" t="s">
        <v>1712</v>
      </c>
      <c r="BQ1210" s="48">
        <v>30</v>
      </c>
      <c r="BR1210" s="48">
        <v>70</v>
      </c>
      <c r="BS1210" s="48">
        <v>20</v>
      </c>
      <c r="BT1210" s="48">
        <v>1.6</v>
      </c>
      <c r="BU1210" s="48" t="s">
        <v>1713</v>
      </c>
      <c r="BV1210" s="48">
        <v>56</v>
      </c>
      <c r="BW1210" s="48">
        <v>243</v>
      </c>
      <c r="BX1210" s="48">
        <v>37.1</v>
      </c>
      <c r="BY1210" s="48">
        <v>176</v>
      </c>
      <c r="BZ1210" s="48">
        <v>7.3</v>
      </c>
      <c r="CA1210" s="48" t="s">
        <v>1708</v>
      </c>
      <c r="CB1210" s="48">
        <v>0.6</v>
      </c>
      <c r="CC1210" s="48" t="s">
        <v>1710</v>
      </c>
      <c r="CD1210" s="48">
        <v>2</v>
      </c>
      <c r="CE1210" s="48">
        <v>1.4</v>
      </c>
      <c r="CF1210" s="48">
        <v>6.8</v>
      </c>
      <c r="CG1210" s="48">
        <v>764</v>
      </c>
      <c r="CH1210" s="48">
        <v>28.6</v>
      </c>
      <c r="CI1210" s="48">
        <v>56.6</v>
      </c>
      <c r="CJ1210" s="48">
        <v>7</v>
      </c>
      <c r="CK1210" s="48">
        <v>29.1</v>
      </c>
      <c r="CL1210" s="48">
        <v>6.63</v>
      </c>
      <c r="CM1210" s="48">
        <v>1.72</v>
      </c>
      <c r="CN1210" s="48">
        <v>6.84</v>
      </c>
      <c r="CO1210" s="48">
        <v>1.07</v>
      </c>
      <c r="CP1210" s="48">
        <v>6.44</v>
      </c>
      <c r="CQ1210" s="48">
        <v>1.31</v>
      </c>
      <c r="CR1210" s="48">
        <v>3.74</v>
      </c>
      <c r="CS1210" s="48">
        <v>0.55400000000000005</v>
      </c>
      <c r="CT1210" s="48">
        <v>3.61</v>
      </c>
      <c r="CU1210" s="48">
        <v>0.58899999999999997</v>
      </c>
      <c r="CV1210" s="48">
        <v>4.5999999999999996</v>
      </c>
      <c r="CW1210" s="48">
        <v>0.5</v>
      </c>
      <c r="CX1210" s="48">
        <v>0.7</v>
      </c>
      <c r="CY1210" s="48">
        <v>0.69</v>
      </c>
      <c r="CZ1210" s="48">
        <v>19</v>
      </c>
      <c r="DA1210" s="48" t="s">
        <v>1710</v>
      </c>
      <c r="DB1210" s="48">
        <v>4.68</v>
      </c>
      <c r="DC1210" s="48">
        <v>1.73</v>
      </c>
    </row>
    <row r="1211" spans="1:107" x14ac:dyDescent="0.25">
      <c r="A1211" s="53" t="s">
        <v>387</v>
      </c>
      <c r="B1211" s="53" t="s">
        <v>698</v>
      </c>
      <c r="C1211" s="53">
        <v>2018</v>
      </c>
      <c r="D1211" s="53">
        <v>348</v>
      </c>
      <c r="E1211" s="53">
        <v>1207</v>
      </c>
      <c r="F1211" s="53">
        <v>42310</v>
      </c>
      <c r="G1211" s="53">
        <v>47912</v>
      </c>
      <c r="H1211" s="109">
        <v>25.52</v>
      </c>
      <c r="I1211" s="109">
        <v>214.2</v>
      </c>
      <c r="J1211" s="109">
        <v>128.4</v>
      </c>
      <c r="K1211" s="110">
        <v>0.62150403977625857</v>
      </c>
      <c r="L1211" s="112">
        <v>433.13608297547808</v>
      </c>
      <c r="M1211" s="112">
        <v>13.677244921818703</v>
      </c>
      <c r="N1211" s="53"/>
      <c r="O1211" s="53" t="s">
        <v>1774</v>
      </c>
      <c r="P1211" s="57">
        <v>156.30000000000001</v>
      </c>
      <c r="Q1211" s="57">
        <v>3.8</v>
      </c>
      <c r="R1211" s="57">
        <v>-276.83608297547806</v>
      </c>
      <c r="S1211" s="58"/>
      <c r="T1211" s="56">
        <v>8</v>
      </c>
      <c r="U1211" s="56">
        <v>2.5</v>
      </c>
      <c r="V1211" s="56">
        <v>227</v>
      </c>
      <c r="W1211" s="56" t="s">
        <v>684</v>
      </c>
      <c r="X1211" s="56">
        <v>13.1</v>
      </c>
      <c r="Y1211" s="56">
        <v>0.107</v>
      </c>
      <c r="Z1211" s="56">
        <v>1.76</v>
      </c>
      <c r="AA1211" s="56">
        <v>2.38</v>
      </c>
      <c r="AB1211" s="56">
        <v>0.55000000000000004</v>
      </c>
      <c r="AC1211" s="56">
        <v>7.5</v>
      </c>
      <c r="AD1211" s="56">
        <v>1.92</v>
      </c>
      <c r="AE1211" s="56">
        <v>18.3</v>
      </c>
      <c r="AF1211" s="56">
        <v>7.01</v>
      </c>
      <c r="AG1211" s="56">
        <v>26.6</v>
      </c>
      <c r="AH1211" s="56">
        <v>7.52</v>
      </c>
      <c r="AI1211" s="56">
        <v>76.2</v>
      </c>
      <c r="AJ1211" s="56">
        <v>14.6</v>
      </c>
      <c r="AK1211" s="56">
        <v>8840</v>
      </c>
      <c r="AL1211" s="53"/>
      <c r="AM1211" s="56">
        <v>7.2199999999999999E-4</v>
      </c>
      <c r="AN1211" s="56">
        <v>2.8E-5</v>
      </c>
      <c r="AO1211" s="56">
        <v>1.46773</v>
      </c>
      <c r="AP1211" s="56">
        <v>1E-4</v>
      </c>
      <c r="AQ1211" s="56">
        <v>2.4590000000000001E-2</v>
      </c>
      <c r="AR1211" s="56">
        <v>5.6999999999999998E-4</v>
      </c>
      <c r="AS1211" s="56">
        <v>0.28266599999999997</v>
      </c>
      <c r="AT1211" s="56">
        <v>3.6666666666666666E-5</v>
      </c>
      <c r="AU1211" s="59">
        <v>0.2826601377672488</v>
      </c>
      <c r="AV1211" s="59">
        <v>5.2369710682054205</v>
      </c>
      <c r="AW1211" s="59">
        <v>1.2978791131887526</v>
      </c>
      <c r="AX1211" s="60">
        <v>0.28266389003957532</v>
      </c>
      <c r="AY1211" s="60">
        <v>-0.81071686750644467</v>
      </c>
      <c r="AZ1211" s="60">
        <v>1.2970773887325775</v>
      </c>
      <c r="BA1211" s="56">
        <v>64.953063441310647</v>
      </c>
      <c r="BB1211" s="56">
        <v>18.576236075819864</v>
      </c>
      <c r="BC1211" s="56">
        <v>6.1294331342537527</v>
      </c>
      <c r="BD1211" s="56">
        <v>6.6950965261822162E-2</v>
      </c>
      <c r="BE1211" s="56">
        <v>2.8905813573358143</v>
      </c>
      <c r="BF1211" s="56">
        <v>1.7853590736485909</v>
      </c>
      <c r="BG1211" s="56">
        <v>1.6472062881876879</v>
      </c>
      <c r="BH1211" s="56">
        <v>2.90120849467896</v>
      </c>
      <c r="BI1211" s="56">
        <v>0.87992697201251979</v>
      </c>
      <c r="BJ1211" s="56">
        <v>0.17003419749034199</v>
      </c>
      <c r="BK1211" s="56">
        <v>21</v>
      </c>
      <c r="BL1211" s="56"/>
      <c r="BM1211" s="56">
        <v>193</v>
      </c>
      <c r="BN1211" s="56">
        <v>130</v>
      </c>
      <c r="BO1211" s="56">
        <v>10</v>
      </c>
      <c r="BP1211" s="56">
        <v>30</v>
      </c>
      <c r="BQ1211" s="56">
        <v>20</v>
      </c>
      <c r="BR1211" s="56">
        <v>120</v>
      </c>
      <c r="BS1211" s="56">
        <v>22</v>
      </c>
      <c r="BT1211" s="56">
        <v>1.6</v>
      </c>
      <c r="BU1211" s="56" t="s">
        <v>1713</v>
      </c>
      <c r="BV1211" s="56">
        <v>65</v>
      </c>
      <c r="BW1211" s="56">
        <v>198</v>
      </c>
      <c r="BX1211" s="56">
        <v>25</v>
      </c>
      <c r="BY1211" s="56">
        <v>139</v>
      </c>
      <c r="BZ1211" s="56">
        <v>8.8000000000000007</v>
      </c>
      <c r="CA1211" s="56"/>
      <c r="CB1211" s="56"/>
      <c r="CC1211" s="56"/>
      <c r="CD1211" s="56">
        <v>2</v>
      </c>
      <c r="CE1211" s="56"/>
      <c r="CF1211" s="56">
        <v>2.5</v>
      </c>
      <c r="CG1211" s="56">
        <v>940</v>
      </c>
      <c r="CH1211" s="56">
        <v>26.6</v>
      </c>
      <c r="CI1211" s="56">
        <v>54.6</v>
      </c>
      <c r="CJ1211" s="56">
        <v>6.38</v>
      </c>
      <c r="CK1211" s="56">
        <v>25.2</v>
      </c>
      <c r="CL1211" s="56">
        <v>5.31</v>
      </c>
      <c r="CM1211" s="56">
        <v>1.1299999999999999</v>
      </c>
      <c r="CN1211" s="56">
        <v>4.49</v>
      </c>
      <c r="CO1211" s="56">
        <v>0.73</v>
      </c>
      <c r="CP1211" s="56">
        <v>4.53</v>
      </c>
      <c r="CQ1211" s="56">
        <v>0.9</v>
      </c>
      <c r="CR1211" s="56">
        <v>2.63</v>
      </c>
      <c r="CS1211" s="56">
        <v>0.39400000000000002</v>
      </c>
      <c r="CT1211" s="56">
        <v>2.62</v>
      </c>
      <c r="CU1211" s="56">
        <v>0.42499999999999999</v>
      </c>
      <c r="CV1211" s="56">
        <v>4.3</v>
      </c>
      <c r="CW1211" s="56">
        <v>0.79</v>
      </c>
      <c r="CX1211" s="56"/>
      <c r="CY1211" s="56"/>
      <c r="CZ1211" s="56">
        <v>11</v>
      </c>
      <c r="DA1211" s="56"/>
      <c r="DB1211" s="56">
        <v>7.89</v>
      </c>
      <c r="DC1211" s="56">
        <v>2.36</v>
      </c>
    </row>
    <row r="1212" spans="1:107" x14ac:dyDescent="0.25">
      <c r="A1212" s="53" t="s">
        <v>388</v>
      </c>
      <c r="B1212" s="53" t="s">
        <v>698</v>
      </c>
      <c r="C1212" s="53">
        <v>2018</v>
      </c>
      <c r="D1212" s="53">
        <v>349</v>
      </c>
      <c r="E1212" s="53">
        <v>1208</v>
      </c>
      <c r="F1212" s="53">
        <v>42354</v>
      </c>
      <c r="G1212" s="53">
        <v>47831</v>
      </c>
      <c r="H1212" s="109">
        <v>67.2</v>
      </c>
      <c r="I1212" s="109">
        <v>489</v>
      </c>
      <c r="J1212" s="109">
        <v>66.5</v>
      </c>
      <c r="K1212" s="110">
        <v>0.13106159895150721</v>
      </c>
      <c r="L1212" s="112">
        <v>1769.329704505556</v>
      </c>
      <c r="M1212" s="112">
        <v>168.50867251032753</v>
      </c>
      <c r="N1212" s="53" t="s">
        <v>723</v>
      </c>
      <c r="O1212" s="53" t="s">
        <v>1775</v>
      </c>
      <c r="P1212" s="57">
        <v>156.30000000000001</v>
      </c>
      <c r="Q1212" s="57">
        <v>3.8</v>
      </c>
      <c r="R1212" s="57">
        <v>-1613.0297045055561</v>
      </c>
      <c r="S1212" s="58"/>
      <c r="T1212" s="56">
        <v>74</v>
      </c>
      <c r="U1212" s="56">
        <v>30</v>
      </c>
      <c r="V1212" s="56">
        <v>598</v>
      </c>
      <c r="W1212" s="56" t="s">
        <v>684</v>
      </c>
      <c r="X1212" s="56">
        <v>12.4</v>
      </c>
      <c r="Y1212" s="56">
        <v>1.76</v>
      </c>
      <c r="Z1212" s="56">
        <v>10.3</v>
      </c>
      <c r="AA1212" s="56">
        <v>6.9</v>
      </c>
      <c r="AB1212" s="56">
        <v>2.98</v>
      </c>
      <c r="AC1212" s="56">
        <v>14.9</v>
      </c>
      <c r="AD1212" s="56">
        <v>5.29</v>
      </c>
      <c r="AE1212" s="56">
        <v>48.4</v>
      </c>
      <c r="AF1212" s="56">
        <v>18.899999999999999</v>
      </c>
      <c r="AG1212" s="56">
        <v>92</v>
      </c>
      <c r="AH1212" s="56">
        <v>21.3</v>
      </c>
      <c r="AI1212" s="56">
        <v>259</v>
      </c>
      <c r="AJ1212" s="56">
        <v>70.7</v>
      </c>
      <c r="AK1212" s="56">
        <v>13430</v>
      </c>
      <c r="AL1212" s="53"/>
      <c r="AM1212" s="56" t="s">
        <v>734</v>
      </c>
      <c r="AN1212" s="56" t="s">
        <v>734</v>
      </c>
      <c r="AO1212" s="56" t="s">
        <v>734</v>
      </c>
      <c r="AP1212" s="56" t="s">
        <v>734</v>
      </c>
      <c r="AQ1212" s="56" t="s">
        <v>734</v>
      </c>
      <c r="AR1212" s="56" t="s">
        <v>734</v>
      </c>
      <c r="AS1212" s="56" t="s">
        <v>734</v>
      </c>
      <c r="AT1212" s="56" t="s">
        <v>734</v>
      </c>
      <c r="AU1212" s="59" t="s">
        <v>734</v>
      </c>
      <c r="AV1212" s="59" t="s">
        <v>734</v>
      </c>
      <c r="AW1212" s="59" t="s">
        <v>734</v>
      </c>
      <c r="AX1212" s="60" t="s">
        <v>734</v>
      </c>
      <c r="AY1212" s="60" t="s">
        <v>734</v>
      </c>
      <c r="AZ1212" s="60" t="s">
        <v>734</v>
      </c>
      <c r="BA1212" s="56">
        <v>64.953063441310647</v>
      </c>
      <c r="BB1212" s="56">
        <v>18.576236075819864</v>
      </c>
      <c r="BC1212" s="56">
        <v>6.1294331342537527</v>
      </c>
      <c r="BD1212" s="56">
        <v>6.6950965261822162E-2</v>
      </c>
      <c r="BE1212" s="56">
        <v>2.8905813573358143</v>
      </c>
      <c r="BF1212" s="56">
        <v>1.7853590736485909</v>
      </c>
      <c r="BG1212" s="56">
        <v>1.6472062881876879</v>
      </c>
      <c r="BH1212" s="56">
        <v>2.90120849467896</v>
      </c>
      <c r="BI1212" s="56">
        <v>0.87992697201251979</v>
      </c>
      <c r="BJ1212" s="56">
        <v>0.17003419749034199</v>
      </c>
      <c r="BK1212" s="56">
        <v>21</v>
      </c>
      <c r="BL1212" s="56"/>
      <c r="BM1212" s="56">
        <v>193</v>
      </c>
      <c r="BN1212" s="56">
        <v>130</v>
      </c>
      <c r="BO1212" s="56">
        <v>10</v>
      </c>
      <c r="BP1212" s="56">
        <v>30</v>
      </c>
      <c r="BQ1212" s="56">
        <v>20</v>
      </c>
      <c r="BR1212" s="56">
        <v>120</v>
      </c>
      <c r="BS1212" s="56">
        <v>22</v>
      </c>
      <c r="BT1212" s="56">
        <v>1.6</v>
      </c>
      <c r="BU1212" s="56" t="s">
        <v>1713</v>
      </c>
      <c r="BV1212" s="56">
        <v>65</v>
      </c>
      <c r="BW1212" s="56">
        <v>198</v>
      </c>
      <c r="BX1212" s="56">
        <v>25</v>
      </c>
      <c r="BY1212" s="56">
        <v>139</v>
      </c>
      <c r="BZ1212" s="56">
        <v>8.8000000000000007</v>
      </c>
      <c r="CA1212" s="56"/>
      <c r="CB1212" s="56"/>
      <c r="CC1212" s="56"/>
      <c r="CD1212" s="56">
        <v>2</v>
      </c>
      <c r="CE1212" s="56"/>
      <c r="CF1212" s="56">
        <v>2.5</v>
      </c>
      <c r="CG1212" s="56">
        <v>940</v>
      </c>
      <c r="CH1212" s="56">
        <v>26.6</v>
      </c>
      <c r="CI1212" s="56">
        <v>54.6</v>
      </c>
      <c r="CJ1212" s="56">
        <v>6.38</v>
      </c>
      <c r="CK1212" s="56">
        <v>25.2</v>
      </c>
      <c r="CL1212" s="56">
        <v>5.31</v>
      </c>
      <c r="CM1212" s="56">
        <v>1.1299999999999999</v>
      </c>
      <c r="CN1212" s="56">
        <v>4.49</v>
      </c>
      <c r="CO1212" s="56">
        <v>0.73</v>
      </c>
      <c r="CP1212" s="56">
        <v>4.53</v>
      </c>
      <c r="CQ1212" s="56">
        <v>0.9</v>
      </c>
      <c r="CR1212" s="56">
        <v>2.63</v>
      </c>
      <c r="CS1212" s="56">
        <v>0.39400000000000002</v>
      </c>
      <c r="CT1212" s="56">
        <v>2.62</v>
      </c>
      <c r="CU1212" s="56">
        <v>0.42499999999999999</v>
      </c>
      <c r="CV1212" s="56">
        <v>4.3</v>
      </c>
      <c r="CW1212" s="56">
        <v>0.79</v>
      </c>
      <c r="CX1212" s="56"/>
      <c r="CY1212" s="56"/>
      <c r="CZ1212" s="56">
        <v>11</v>
      </c>
      <c r="DA1212" s="56"/>
      <c r="DB1212" s="56">
        <v>7.89</v>
      </c>
      <c r="DC1212" s="56">
        <v>2.36</v>
      </c>
    </row>
    <row r="1213" spans="1:107" x14ac:dyDescent="0.25">
      <c r="A1213" s="53" t="s">
        <v>356</v>
      </c>
      <c r="B1213" s="53" t="s">
        <v>698</v>
      </c>
      <c r="C1213" s="53">
        <v>2018</v>
      </c>
      <c r="D1213" s="53">
        <v>350</v>
      </c>
      <c r="E1213" s="53">
        <v>1209</v>
      </c>
      <c r="F1213" s="53">
        <v>42320</v>
      </c>
      <c r="G1213" s="53">
        <v>48027</v>
      </c>
      <c r="H1213" s="109">
        <v>29.52</v>
      </c>
      <c r="I1213" s="109">
        <v>1670</v>
      </c>
      <c r="J1213" s="109">
        <v>488</v>
      </c>
      <c r="K1213" s="110">
        <v>0.32051282051282048</v>
      </c>
      <c r="L1213" s="112">
        <v>181.31137525129955</v>
      </c>
      <c r="M1213" s="112">
        <v>7.0348695514506856</v>
      </c>
      <c r="N1213" s="53" t="s">
        <v>718</v>
      </c>
      <c r="O1213" s="53" t="s">
        <v>1775</v>
      </c>
      <c r="P1213" s="57">
        <v>156.30000000000001</v>
      </c>
      <c r="Q1213" s="57">
        <v>3.8</v>
      </c>
      <c r="R1213" s="57">
        <v>-25.01137525129954</v>
      </c>
      <c r="S1213" s="58" t="s">
        <v>1788</v>
      </c>
      <c r="T1213" s="68">
        <v>92</v>
      </c>
      <c r="U1213" s="68">
        <v>34</v>
      </c>
      <c r="V1213" s="68">
        <v>3940</v>
      </c>
      <c r="W1213" s="79" t="s">
        <v>684</v>
      </c>
      <c r="X1213" s="68">
        <v>123</v>
      </c>
      <c r="Y1213" s="68">
        <v>27.3</v>
      </c>
      <c r="Z1213" s="68">
        <v>162</v>
      </c>
      <c r="AA1213" s="68">
        <v>90</v>
      </c>
      <c r="AB1213" s="68">
        <v>31.1</v>
      </c>
      <c r="AC1213" s="68">
        <v>220</v>
      </c>
      <c r="AD1213" s="68">
        <v>50</v>
      </c>
      <c r="AE1213" s="68">
        <v>412</v>
      </c>
      <c r="AF1213" s="68">
        <v>142</v>
      </c>
      <c r="AG1213" s="68">
        <v>610</v>
      </c>
      <c r="AH1213" s="68">
        <v>132</v>
      </c>
      <c r="AI1213" s="68">
        <v>1260</v>
      </c>
      <c r="AJ1213" s="68">
        <v>269</v>
      </c>
      <c r="AK1213" s="79">
        <v>13600</v>
      </c>
      <c r="AL1213" s="53"/>
      <c r="AM1213" s="56" t="s">
        <v>734</v>
      </c>
      <c r="AN1213" s="56" t="s">
        <v>734</v>
      </c>
      <c r="AO1213" s="56" t="s">
        <v>734</v>
      </c>
      <c r="AP1213" s="56" t="s">
        <v>734</v>
      </c>
      <c r="AQ1213" s="56" t="s">
        <v>734</v>
      </c>
      <c r="AR1213" s="56" t="s">
        <v>734</v>
      </c>
      <c r="AS1213" s="56" t="s">
        <v>734</v>
      </c>
      <c r="AT1213" s="56" t="s">
        <v>734</v>
      </c>
      <c r="AU1213" s="59" t="s">
        <v>734</v>
      </c>
      <c r="AV1213" s="59" t="s">
        <v>734</v>
      </c>
      <c r="AW1213" s="59" t="s">
        <v>734</v>
      </c>
      <c r="AX1213" s="60" t="s">
        <v>734</v>
      </c>
      <c r="AY1213" s="60" t="s">
        <v>734</v>
      </c>
      <c r="AZ1213" s="60" t="s">
        <v>734</v>
      </c>
      <c r="BA1213" s="56">
        <v>64.953063441310647</v>
      </c>
      <c r="BB1213" s="56">
        <v>18.576236075819864</v>
      </c>
      <c r="BC1213" s="56">
        <v>6.1294331342537527</v>
      </c>
      <c r="BD1213" s="56">
        <v>6.6950965261822162E-2</v>
      </c>
      <c r="BE1213" s="56">
        <v>2.8905813573358143</v>
      </c>
      <c r="BF1213" s="56">
        <v>1.7853590736485909</v>
      </c>
      <c r="BG1213" s="56">
        <v>1.6472062881876879</v>
      </c>
      <c r="BH1213" s="56">
        <v>2.90120849467896</v>
      </c>
      <c r="BI1213" s="56">
        <v>0.87992697201251979</v>
      </c>
      <c r="BJ1213" s="56">
        <v>0.17003419749034199</v>
      </c>
      <c r="BK1213" s="56">
        <v>21</v>
      </c>
      <c r="BL1213" s="56"/>
      <c r="BM1213" s="56">
        <v>193</v>
      </c>
      <c r="BN1213" s="56">
        <v>130</v>
      </c>
      <c r="BO1213" s="56">
        <v>10</v>
      </c>
      <c r="BP1213" s="56">
        <v>30</v>
      </c>
      <c r="BQ1213" s="56">
        <v>20</v>
      </c>
      <c r="BR1213" s="56">
        <v>120</v>
      </c>
      <c r="BS1213" s="56">
        <v>22</v>
      </c>
      <c r="BT1213" s="56">
        <v>1.6</v>
      </c>
      <c r="BU1213" s="56" t="s">
        <v>1713</v>
      </c>
      <c r="BV1213" s="56">
        <v>65</v>
      </c>
      <c r="BW1213" s="56">
        <v>198</v>
      </c>
      <c r="BX1213" s="56">
        <v>25</v>
      </c>
      <c r="BY1213" s="56">
        <v>139</v>
      </c>
      <c r="BZ1213" s="56">
        <v>8.8000000000000007</v>
      </c>
      <c r="CA1213" s="56"/>
      <c r="CB1213" s="56"/>
      <c r="CC1213" s="56"/>
      <c r="CD1213" s="56">
        <v>2</v>
      </c>
      <c r="CE1213" s="56"/>
      <c r="CF1213" s="56">
        <v>2.5</v>
      </c>
      <c r="CG1213" s="56">
        <v>940</v>
      </c>
      <c r="CH1213" s="56">
        <v>26.6</v>
      </c>
      <c r="CI1213" s="56">
        <v>54.6</v>
      </c>
      <c r="CJ1213" s="56">
        <v>6.38</v>
      </c>
      <c r="CK1213" s="56">
        <v>25.2</v>
      </c>
      <c r="CL1213" s="56">
        <v>5.31</v>
      </c>
      <c r="CM1213" s="56">
        <v>1.1299999999999999</v>
      </c>
      <c r="CN1213" s="56">
        <v>4.49</v>
      </c>
      <c r="CO1213" s="56">
        <v>0.73</v>
      </c>
      <c r="CP1213" s="56">
        <v>4.53</v>
      </c>
      <c r="CQ1213" s="56">
        <v>0.9</v>
      </c>
      <c r="CR1213" s="56">
        <v>2.63</v>
      </c>
      <c r="CS1213" s="56">
        <v>0.39400000000000002</v>
      </c>
      <c r="CT1213" s="56">
        <v>2.62</v>
      </c>
      <c r="CU1213" s="56">
        <v>0.42499999999999999</v>
      </c>
      <c r="CV1213" s="56">
        <v>4.3</v>
      </c>
      <c r="CW1213" s="56">
        <v>0.79</v>
      </c>
      <c r="CX1213" s="56"/>
      <c r="CY1213" s="56"/>
      <c r="CZ1213" s="56">
        <v>11</v>
      </c>
      <c r="DA1213" s="56"/>
      <c r="DB1213" s="56">
        <v>7.89</v>
      </c>
      <c r="DC1213" s="56">
        <v>2.36</v>
      </c>
    </row>
    <row r="1214" spans="1:107" x14ac:dyDescent="0.25">
      <c r="A1214" s="53" t="s">
        <v>391</v>
      </c>
      <c r="B1214" s="53" t="s">
        <v>698</v>
      </c>
      <c r="C1214" s="53">
        <v>2018</v>
      </c>
      <c r="D1214" s="53">
        <v>351</v>
      </c>
      <c r="E1214" s="53">
        <v>1210</v>
      </c>
      <c r="F1214" s="53">
        <v>42408</v>
      </c>
      <c r="G1214" s="53">
        <v>47975</v>
      </c>
      <c r="H1214" s="109">
        <v>65.400000000000006</v>
      </c>
      <c r="I1214" s="109">
        <v>246.3</v>
      </c>
      <c r="J1214" s="109">
        <v>108.8</v>
      </c>
      <c r="K1214" s="110">
        <v>0.45703839122486284</v>
      </c>
      <c r="L1214" s="112">
        <v>2641.7729593688787</v>
      </c>
      <c r="M1214" s="112">
        <v>139.90850372568278</v>
      </c>
      <c r="N1214" s="53" t="s">
        <v>723</v>
      </c>
      <c r="O1214" s="53" t="s">
        <v>1775</v>
      </c>
      <c r="P1214" s="57">
        <v>156.30000000000001</v>
      </c>
      <c r="Q1214" s="57">
        <v>3.8</v>
      </c>
      <c r="R1214" s="57">
        <v>-2485.4729593688785</v>
      </c>
      <c r="S1214" s="58"/>
      <c r="T1214" s="56">
        <v>7.7</v>
      </c>
      <c r="U1214" s="56">
        <v>3.5</v>
      </c>
      <c r="V1214" s="56">
        <v>1111</v>
      </c>
      <c r="W1214" s="56" t="s">
        <v>684</v>
      </c>
      <c r="X1214" s="56">
        <v>10.6</v>
      </c>
      <c r="Y1214" s="56">
        <v>0.99</v>
      </c>
      <c r="Z1214" s="56">
        <v>7.6</v>
      </c>
      <c r="AA1214" s="56">
        <v>8</v>
      </c>
      <c r="AB1214" s="56">
        <v>1.77</v>
      </c>
      <c r="AC1214" s="56">
        <v>37.5</v>
      </c>
      <c r="AD1214" s="56">
        <v>11</v>
      </c>
      <c r="AE1214" s="56">
        <v>103</v>
      </c>
      <c r="AF1214" s="56">
        <v>40.9</v>
      </c>
      <c r="AG1214" s="56">
        <v>159</v>
      </c>
      <c r="AH1214" s="56">
        <v>36.799999999999997</v>
      </c>
      <c r="AI1214" s="56">
        <v>330</v>
      </c>
      <c r="AJ1214" s="56">
        <v>61.7</v>
      </c>
      <c r="AK1214" s="56">
        <v>10250</v>
      </c>
      <c r="AL1214" s="53"/>
      <c r="AM1214" s="56" t="s">
        <v>734</v>
      </c>
      <c r="AN1214" s="56" t="s">
        <v>734</v>
      </c>
      <c r="AO1214" s="56" t="s">
        <v>734</v>
      </c>
      <c r="AP1214" s="56" t="s">
        <v>734</v>
      </c>
      <c r="AQ1214" s="56" t="s">
        <v>734</v>
      </c>
      <c r="AR1214" s="56" t="s">
        <v>734</v>
      </c>
      <c r="AS1214" s="56" t="s">
        <v>734</v>
      </c>
      <c r="AT1214" s="56" t="s">
        <v>734</v>
      </c>
      <c r="AU1214" s="59" t="s">
        <v>734</v>
      </c>
      <c r="AV1214" s="59" t="s">
        <v>734</v>
      </c>
      <c r="AW1214" s="59" t="s">
        <v>734</v>
      </c>
      <c r="AX1214" s="60" t="s">
        <v>734</v>
      </c>
      <c r="AY1214" s="60" t="s">
        <v>734</v>
      </c>
      <c r="AZ1214" s="60" t="s">
        <v>734</v>
      </c>
      <c r="BA1214" s="56">
        <v>64.953063441310647</v>
      </c>
      <c r="BB1214" s="56">
        <v>18.576236075819864</v>
      </c>
      <c r="BC1214" s="56">
        <v>6.1294331342537527</v>
      </c>
      <c r="BD1214" s="56">
        <v>6.6950965261822162E-2</v>
      </c>
      <c r="BE1214" s="56">
        <v>2.8905813573358143</v>
      </c>
      <c r="BF1214" s="56">
        <v>1.7853590736485909</v>
      </c>
      <c r="BG1214" s="56">
        <v>1.6472062881876879</v>
      </c>
      <c r="BH1214" s="56">
        <v>2.90120849467896</v>
      </c>
      <c r="BI1214" s="56">
        <v>0.87992697201251979</v>
      </c>
      <c r="BJ1214" s="56">
        <v>0.17003419749034199</v>
      </c>
      <c r="BK1214" s="56">
        <v>21</v>
      </c>
      <c r="BL1214" s="56"/>
      <c r="BM1214" s="56">
        <v>193</v>
      </c>
      <c r="BN1214" s="56">
        <v>130</v>
      </c>
      <c r="BO1214" s="56">
        <v>10</v>
      </c>
      <c r="BP1214" s="56">
        <v>30</v>
      </c>
      <c r="BQ1214" s="56">
        <v>20</v>
      </c>
      <c r="BR1214" s="56">
        <v>120</v>
      </c>
      <c r="BS1214" s="56">
        <v>22</v>
      </c>
      <c r="BT1214" s="56">
        <v>1.6</v>
      </c>
      <c r="BU1214" s="56" t="s">
        <v>1713</v>
      </c>
      <c r="BV1214" s="56">
        <v>65</v>
      </c>
      <c r="BW1214" s="56">
        <v>198</v>
      </c>
      <c r="BX1214" s="56">
        <v>25</v>
      </c>
      <c r="BY1214" s="56">
        <v>139</v>
      </c>
      <c r="BZ1214" s="56">
        <v>8.8000000000000007</v>
      </c>
      <c r="CA1214" s="56"/>
      <c r="CB1214" s="56"/>
      <c r="CC1214" s="56"/>
      <c r="CD1214" s="56">
        <v>2</v>
      </c>
      <c r="CE1214" s="56"/>
      <c r="CF1214" s="56">
        <v>2.5</v>
      </c>
      <c r="CG1214" s="56">
        <v>940</v>
      </c>
      <c r="CH1214" s="56">
        <v>26.6</v>
      </c>
      <c r="CI1214" s="56">
        <v>54.6</v>
      </c>
      <c r="CJ1214" s="56">
        <v>6.38</v>
      </c>
      <c r="CK1214" s="56">
        <v>25.2</v>
      </c>
      <c r="CL1214" s="56">
        <v>5.31</v>
      </c>
      <c r="CM1214" s="56">
        <v>1.1299999999999999</v>
      </c>
      <c r="CN1214" s="56">
        <v>4.49</v>
      </c>
      <c r="CO1214" s="56">
        <v>0.73</v>
      </c>
      <c r="CP1214" s="56">
        <v>4.53</v>
      </c>
      <c r="CQ1214" s="56">
        <v>0.9</v>
      </c>
      <c r="CR1214" s="56">
        <v>2.63</v>
      </c>
      <c r="CS1214" s="56">
        <v>0.39400000000000002</v>
      </c>
      <c r="CT1214" s="56">
        <v>2.62</v>
      </c>
      <c r="CU1214" s="56">
        <v>0.42499999999999999</v>
      </c>
      <c r="CV1214" s="56">
        <v>4.3</v>
      </c>
      <c r="CW1214" s="56">
        <v>0.79</v>
      </c>
      <c r="CX1214" s="56"/>
      <c r="CY1214" s="56"/>
      <c r="CZ1214" s="56">
        <v>11</v>
      </c>
      <c r="DA1214" s="56"/>
      <c r="DB1214" s="56">
        <v>7.89</v>
      </c>
      <c r="DC1214" s="56">
        <v>2.36</v>
      </c>
    </row>
    <row r="1215" spans="1:107" x14ac:dyDescent="0.25">
      <c r="A1215" s="4" t="s">
        <v>376</v>
      </c>
      <c r="B1215" s="4" t="s">
        <v>698</v>
      </c>
      <c r="C1215" s="4">
        <v>2018</v>
      </c>
      <c r="D1215" s="4">
        <v>352</v>
      </c>
      <c r="E1215" s="4">
        <v>1211</v>
      </c>
      <c r="F1215" s="4">
        <v>42393</v>
      </c>
      <c r="G1215" s="4">
        <v>48181</v>
      </c>
      <c r="H1215" s="113">
        <v>37.89</v>
      </c>
      <c r="I1215" s="113">
        <v>795</v>
      </c>
      <c r="J1215" s="113">
        <v>541.29999999999995</v>
      </c>
      <c r="K1215" s="114">
        <v>0.71225071225071235</v>
      </c>
      <c r="L1215" s="116">
        <v>164.35367303808539</v>
      </c>
      <c r="M1215" s="116">
        <v>6.666364349182861</v>
      </c>
      <c r="P1215" s="40">
        <v>156.30000000000001</v>
      </c>
      <c r="Q1215" s="40">
        <v>3.8</v>
      </c>
      <c r="R1215" s="40">
        <v>-8.0536730380853783</v>
      </c>
      <c r="S1215" s="41"/>
      <c r="T1215" s="20">
        <v>11</v>
      </c>
      <c r="U1215" s="20">
        <v>3</v>
      </c>
      <c r="V1215" s="20">
        <v>2100</v>
      </c>
      <c r="W1215" s="72" t="s">
        <v>684</v>
      </c>
      <c r="X1215" s="20">
        <v>84</v>
      </c>
      <c r="Y1215" s="20">
        <v>3.1</v>
      </c>
      <c r="Z1215" s="20">
        <v>20.9</v>
      </c>
      <c r="AA1215" s="20">
        <v>14.1</v>
      </c>
      <c r="AB1215" s="20">
        <v>3.23</v>
      </c>
      <c r="AC1215" s="20">
        <v>57</v>
      </c>
      <c r="AD1215" s="20">
        <v>16</v>
      </c>
      <c r="AE1215" s="20">
        <v>189</v>
      </c>
      <c r="AF1215" s="20">
        <v>71</v>
      </c>
      <c r="AG1215" s="20">
        <v>304</v>
      </c>
      <c r="AH1215" s="20">
        <v>66.2</v>
      </c>
      <c r="AI1215" s="20">
        <v>607</v>
      </c>
      <c r="AJ1215" s="20">
        <v>120.4</v>
      </c>
      <c r="AK1215" s="20">
        <v>9670</v>
      </c>
      <c r="AM1215" s="100">
        <v>3.8809999999999999E-3</v>
      </c>
      <c r="AN1215" s="100">
        <v>7.4999999999999993E-5</v>
      </c>
      <c r="AO1215" s="100">
        <v>1.4675199999999999</v>
      </c>
      <c r="AP1215" s="100">
        <v>1.3999999999999999E-4</v>
      </c>
      <c r="AQ1215" s="100">
        <v>0.13139999999999999</v>
      </c>
      <c r="AR1215" s="100">
        <v>2.3E-3</v>
      </c>
      <c r="AS1215" s="100">
        <v>0.28262999999999999</v>
      </c>
      <c r="AT1215" s="100">
        <v>8.0000000000000007E-5</v>
      </c>
      <c r="AU1215" s="105">
        <v>0.28261807292753188</v>
      </c>
      <c r="AV1215" s="105">
        <v>-2.2522748439501861</v>
      </c>
      <c r="AW1215" s="105">
        <v>2.8300377598907893</v>
      </c>
      <c r="AX1215" s="106">
        <v>0.28261865823212179</v>
      </c>
      <c r="AY1215" s="106">
        <v>-2.41078472294598</v>
      </c>
      <c r="AZ1215" s="106">
        <v>2.8299870299619876</v>
      </c>
      <c r="BA1215" s="100">
        <v>64.953063441310647</v>
      </c>
      <c r="BB1215" s="100">
        <v>18.576236075819864</v>
      </c>
      <c r="BC1215" s="100">
        <v>6.1294331342537527</v>
      </c>
      <c r="BD1215" s="100">
        <v>6.6950965261822162E-2</v>
      </c>
      <c r="BE1215" s="100">
        <v>2.8905813573358143</v>
      </c>
      <c r="BF1215" s="100">
        <v>1.7853590736485909</v>
      </c>
      <c r="BG1215" s="100">
        <v>1.6472062881876879</v>
      </c>
      <c r="BH1215" s="100">
        <v>2.90120849467896</v>
      </c>
      <c r="BI1215" s="100">
        <v>0.87992697201251979</v>
      </c>
      <c r="BJ1215" s="100">
        <v>0.17003419749034199</v>
      </c>
      <c r="BK1215" s="100">
        <v>21</v>
      </c>
      <c r="BL1215" s="100"/>
      <c r="BM1215" s="100">
        <v>193</v>
      </c>
      <c r="BN1215" s="100">
        <v>130</v>
      </c>
      <c r="BO1215" s="100">
        <v>10</v>
      </c>
      <c r="BP1215" s="100">
        <v>30</v>
      </c>
      <c r="BQ1215" s="100">
        <v>20</v>
      </c>
      <c r="BR1215" s="100">
        <v>120</v>
      </c>
      <c r="BS1215" s="100">
        <v>22</v>
      </c>
      <c r="BT1215" s="100">
        <v>1.6</v>
      </c>
      <c r="BU1215" s="100" t="s">
        <v>1713</v>
      </c>
      <c r="BV1215" s="100">
        <v>65</v>
      </c>
      <c r="BW1215" s="100">
        <v>198</v>
      </c>
      <c r="BX1215" s="100">
        <v>25</v>
      </c>
      <c r="BY1215" s="100">
        <v>139</v>
      </c>
      <c r="BZ1215" s="100">
        <v>8.8000000000000007</v>
      </c>
      <c r="CA1215" s="100"/>
      <c r="CB1215" s="100"/>
      <c r="CC1215" s="100"/>
      <c r="CD1215" s="100">
        <v>2</v>
      </c>
      <c r="CE1215" s="100"/>
      <c r="CF1215" s="100">
        <v>2.5</v>
      </c>
      <c r="CG1215" s="100">
        <v>940</v>
      </c>
      <c r="CH1215" s="100">
        <v>26.6</v>
      </c>
      <c r="CI1215" s="100">
        <v>54.6</v>
      </c>
      <c r="CJ1215" s="100">
        <v>6.38</v>
      </c>
      <c r="CK1215" s="100">
        <v>25.2</v>
      </c>
      <c r="CL1215" s="100">
        <v>5.31</v>
      </c>
      <c r="CM1215" s="100">
        <v>1.1299999999999999</v>
      </c>
      <c r="CN1215" s="100">
        <v>4.49</v>
      </c>
      <c r="CO1215" s="100">
        <v>0.73</v>
      </c>
      <c r="CP1215" s="100">
        <v>4.53</v>
      </c>
      <c r="CQ1215" s="100">
        <v>0.9</v>
      </c>
      <c r="CR1215" s="100">
        <v>2.63</v>
      </c>
      <c r="CS1215" s="100">
        <v>0.39400000000000002</v>
      </c>
      <c r="CT1215" s="100">
        <v>2.62</v>
      </c>
      <c r="CU1215" s="100">
        <v>0.42499999999999999</v>
      </c>
      <c r="CV1215" s="100">
        <v>4.3</v>
      </c>
      <c r="CW1215" s="100">
        <v>0.79</v>
      </c>
      <c r="CX1215" s="100"/>
      <c r="CY1215" s="100"/>
      <c r="CZ1215" s="100">
        <v>11</v>
      </c>
      <c r="DA1215" s="100"/>
      <c r="DB1215" s="100">
        <v>7.89</v>
      </c>
      <c r="DC1215" s="100">
        <v>2.36</v>
      </c>
    </row>
    <row r="1216" spans="1:107" x14ac:dyDescent="0.25">
      <c r="A1216" s="53" t="s">
        <v>377</v>
      </c>
      <c r="B1216" s="53" t="s">
        <v>698</v>
      </c>
      <c r="C1216" s="53">
        <v>2018</v>
      </c>
      <c r="D1216" s="53">
        <v>353</v>
      </c>
      <c r="E1216" s="53">
        <v>1212</v>
      </c>
      <c r="F1216" s="53">
        <v>42520</v>
      </c>
      <c r="G1216" s="53">
        <v>48122</v>
      </c>
      <c r="H1216" s="109">
        <v>27.65</v>
      </c>
      <c r="I1216" s="109">
        <v>836</v>
      </c>
      <c r="J1216" s="109">
        <v>378.7</v>
      </c>
      <c r="K1216" s="110">
        <v>0.47438330170777987</v>
      </c>
      <c r="L1216" s="112">
        <v>177.73787665449402</v>
      </c>
      <c r="M1216" s="112">
        <v>5.2103085031706158</v>
      </c>
      <c r="N1216" s="53"/>
      <c r="O1216" s="53" t="s">
        <v>1774</v>
      </c>
      <c r="P1216" s="57">
        <v>156.30000000000001</v>
      </c>
      <c r="Q1216" s="57">
        <v>3.8</v>
      </c>
      <c r="R1216" s="57">
        <v>-21.437876654494005</v>
      </c>
      <c r="S1216" s="58"/>
      <c r="T1216" s="56">
        <v>9.1999999999999993</v>
      </c>
      <c r="U1216" s="56">
        <v>5.5</v>
      </c>
      <c r="V1216" s="56">
        <v>2340</v>
      </c>
      <c r="W1216" s="56" t="s">
        <v>684</v>
      </c>
      <c r="X1216" s="56">
        <v>12.3</v>
      </c>
      <c r="Y1216" s="56">
        <v>0.35</v>
      </c>
      <c r="Z1216" s="56">
        <v>5.0999999999999996</v>
      </c>
      <c r="AA1216" s="56">
        <v>11.2</v>
      </c>
      <c r="AB1216" s="56">
        <v>1.54</v>
      </c>
      <c r="AC1216" s="56">
        <v>52.3</v>
      </c>
      <c r="AD1216" s="56">
        <v>18.5</v>
      </c>
      <c r="AE1216" s="56">
        <v>197</v>
      </c>
      <c r="AF1216" s="56">
        <v>77.400000000000006</v>
      </c>
      <c r="AG1216" s="56">
        <v>369</v>
      </c>
      <c r="AH1216" s="56">
        <v>74.400000000000006</v>
      </c>
      <c r="AI1216" s="56">
        <v>714</v>
      </c>
      <c r="AJ1216" s="56">
        <v>145.30000000000001</v>
      </c>
      <c r="AK1216" s="56">
        <v>10320</v>
      </c>
      <c r="AL1216" s="53"/>
      <c r="AM1216" s="56" t="s">
        <v>734</v>
      </c>
      <c r="AN1216" s="56" t="s">
        <v>734</v>
      </c>
      <c r="AO1216" s="56" t="s">
        <v>734</v>
      </c>
      <c r="AP1216" s="56" t="s">
        <v>734</v>
      </c>
      <c r="AQ1216" s="56" t="s">
        <v>734</v>
      </c>
      <c r="AR1216" s="56" t="s">
        <v>734</v>
      </c>
      <c r="AS1216" s="56" t="s">
        <v>734</v>
      </c>
      <c r="AT1216" s="56" t="s">
        <v>734</v>
      </c>
      <c r="AU1216" s="59" t="s">
        <v>734</v>
      </c>
      <c r="AV1216" s="59" t="s">
        <v>734</v>
      </c>
      <c r="AW1216" s="59" t="s">
        <v>734</v>
      </c>
      <c r="AX1216" s="60" t="s">
        <v>734</v>
      </c>
      <c r="AY1216" s="60" t="s">
        <v>734</v>
      </c>
      <c r="AZ1216" s="60" t="s">
        <v>734</v>
      </c>
      <c r="BA1216" s="56">
        <v>64.953063441310647</v>
      </c>
      <c r="BB1216" s="56">
        <v>18.576236075819864</v>
      </c>
      <c r="BC1216" s="56">
        <v>6.1294331342537527</v>
      </c>
      <c r="BD1216" s="56">
        <v>6.6950965261822162E-2</v>
      </c>
      <c r="BE1216" s="56">
        <v>2.8905813573358143</v>
      </c>
      <c r="BF1216" s="56">
        <v>1.7853590736485909</v>
      </c>
      <c r="BG1216" s="56">
        <v>1.6472062881876879</v>
      </c>
      <c r="BH1216" s="56">
        <v>2.90120849467896</v>
      </c>
      <c r="BI1216" s="56">
        <v>0.87992697201251979</v>
      </c>
      <c r="BJ1216" s="56">
        <v>0.17003419749034199</v>
      </c>
      <c r="BK1216" s="56">
        <v>21</v>
      </c>
      <c r="BL1216" s="56"/>
      <c r="BM1216" s="56">
        <v>193</v>
      </c>
      <c r="BN1216" s="56">
        <v>130</v>
      </c>
      <c r="BO1216" s="56">
        <v>10</v>
      </c>
      <c r="BP1216" s="56">
        <v>30</v>
      </c>
      <c r="BQ1216" s="56">
        <v>20</v>
      </c>
      <c r="BR1216" s="56">
        <v>120</v>
      </c>
      <c r="BS1216" s="56">
        <v>22</v>
      </c>
      <c r="BT1216" s="56">
        <v>1.6</v>
      </c>
      <c r="BU1216" s="56" t="s">
        <v>1713</v>
      </c>
      <c r="BV1216" s="56">
        <v>65</v>
      </c>
      <c r="BW1216" s="56">
        <v>198</v>
      </c>
      <c r="BX1216" s="56">
        <v>25</v>
      </c>
      <c r="BY1216" s="56">
        <v>139</v>
      </c>
      <c r="BZ1216" s="56">
        <v>8.8000000000000007</v>
      </c>
      <c r="CA1216" s="56"/>
      <c r="CB1216" s="56"/>
      <c r="CC1216" s="56"/>
      <c r="CD1216" s="56">
        <v>2</v>
      </c>
      <c r="CE1216" s="56"/>
      <c r="CF1216" s="56">
        <v>2.5</v>
      </c>
      <c r="CG1216" s="56">
        <v>940</v>
      </c>
      <c r="CH1216" s="56">
        <v>26.6</v>
      </c>
      <c r="CI1216" s="56">
        <v>54.6</v>
      </c>
      <c r="CJ1216" s="56">
        <v>6.38</v>
      </c>
      <c r="CK1216" s="56">
        <v>25.2</v>
      </c>
      <c r="CL1216" s="56">
        <v>5.31</v>
      </c>
      <c r="CM1216" s="56">
        <v>1.1299999999999999</v>
      </c>
      <c r="CN1216" s="56">
        <v>4.49</v>
      </c>
      <c r="CO1216" s="56">
        <v>0.73</v>
      </c>
      <c r="CP1216" s="56">
        <v>4.53</v>
      </c>
      <c r="CQ1216" s="56">
        <v>0.9</v>
      </c>
      <c r="CR1216" s="56">
        <v>2.63</v>
      </c>
      <c r="CS1216" s="56">
        <v>0.39400000000000002</v>
      </c>
      <c r="CT1216" s="56">
        <v>2.62</v>
      </c>
      <c r="CU1216" s="56">
        <v>0.42499999999999999</v>
      </c>
      <c r="CV1216" s="56">
        <v>4.3</v>
      </c>
      <c r="CW1216" s="56">
        <v>0.79</v>
      </c>
      <c r="CX1216" s="56"/>
      <c r="CY1216" s="56"/>
      <c r="CZ1216" s="56">
        <v>11</v>
      </c>
      <c r="DA1216" s="56"/>
      <c r="DB1216" s="56">
        <v>7.89</v>
      </c>
      <c r="DC1216" s="56">
        <v>2.36</v>
      </c>
    </row>
    <row r="1217" spans="1:107" x14ac:dyDescent="0.25">
      <c r="A1217" s="4" t="s">
        <v>375</v>
      </c>
      <c r="B1217" s="4" t="s">
        <v>698</v>
      </c>
      <c r="C1217" s="4">
        <v>2018</v>
      </c>
      <c r="D1217" s="4">
        <v>354</v>
      </c>
      <c r="E1217" s="4">
        <v>1213</v>
      </c>
      <c r="F1217" s="4">
        <v>42496</v>
      </c>
      <c r="G1217" s="4">
        <v>48056</v>
      </c>
      <c r="H1217" s="113">
        <v>10.17</v>
      </c>
      <c r="I1217" s="113">
        <v>201.9</v>
      </c>
      <c r="J1217" s="113">
        <v>153</v>
      </c>
      <c r="K1217" s="114">
        <v>0.7524454477050414</v>
      </c>
      <c r="L1217" s="116">
        <v>161.15316155233876</v>
      </c>
      <c r="M1217" s="116">
        <v>5.6093972107297585</v>
      </c>
      <c r="P1217" s="40">
        <v>156.30000000000001</v>
      </c>
      <c r="Q1217" s="40">
        <v>3.8</v>
      </c>
      <c r="R1217" s="40">
        <v>-4.8531615523387472</v>
      </c>
      <c r="S1217" s="41"/>
      <c r="T1217" s="20">
        <v>6.5</v>
      </c>
      <c r="U1217" s="20">
        <v>3.4</v>
      </c>
      <c r="V1217" s="20">
        <v>1410</v>
      </c>
      <c r="W1217" s="20" t="s">
        <v>684</v>
      </c>
      <c r="X1217" s="20">
        <v>13.3</v>
      </c>
      <c r="Y1217" s="20">
        <v>0.11899999999999999</v>
      </c>
      <c r="Z1217" s="20">
        <v>3.27</v>
      </c>
      <c r="AA1217" s="20">
        <v>5.36</v>
      </c>
      <c r="AB1217" s="20">
        <v>1.08</v>
      </c>
      <c r="AC1217" s="20">
        <v>30.3</v>
      </c>
      <c r="AD1217" s="20">
        <v>10.6</v>
      </c>
      <c r="AE1217" s="20">
        <v>113</v>
      </c>
      <c r="AF1217" s="20">
        <v>49.1</v>
      </c>
      <c r="AG1217" s="20">
        <v>216</v>
      </c>
      <c r="AH1217" s="20">
        <v>51.1</v>
      </c>
      <c r="AI1217" s="20">
        <v>493</v>
      </c>
      <c r="AJ1217" s="20">
        <v>95.1</v>
      </c>
      <c r="AK1217" s="20">
        <v>9610</v>
      </c>
      <c r="AM1217" s="100">
        <v>1.944E-3</v>
      </c>
      <c r="AN1217" s="100">
        <v>4.8000000000000001E-5</v>
      </c>
      <c r="AO1217" s="100">
        <v>1.4675199999999999</v>
      </c>
      <c r="AP1217" s="100">
        <v>1.8000000000000001E-4</v>
      </c>
      <c r="AQ1217" s="100">
        <v>6.0900000000000003E-2</v>
      </c>
      <c r="AR1217" s="100">
        <v>1.1000000000000001E-3</v>
      </c>
      <c r="AS1217" s="100">
        <v>0.28244000000000002</v>
      </c>
      <c r="AT1217" s="100">
        <v>6.666666666666667E-5</v>
      </c>
      <c r="AU1217" s="105">
        <v>0.28243414222198521</v>
      </c>
      <c r="AV1217" s="105">
        <v>-8.8300876207814127</v>
      </c>
      <c r="AW1217" s="105">
        <v>2.3583479990004048</v>
      </c>
      <c r="AX1217" s="106">
        <v>0.28243431888772091</v>
      </c>
      <c r="AY1217" s="106">
        <v>-8.9317591450233103</v>
      </c>
      <c r="AZ1217" s="106">
        <v>2.3583225249683228</v>
      </c>
      <c r="BA1217" s="100">
        <v>64.953063441310647</v>
      </c>
      <c r="BB1217" s="100">
        <v>18.576236075819864</v>
      </c>
      <c r="BC1217" s="100">
        <v>6.1294331342537527</v>
      </c>
      <c r="BD1217" s="100">
        <v>6.6950965261822162E-2</v>
      </c>
      <c r="BE1217" s="100">
        <v>2.8905813573358143</v>
      </c>
      <c r="BF1217" s="100">
        <v>1.7853590736485909</v>
      </c>
      <c r="BG1217" s="100">
        <v>1.6472062881876879</v>
      </c>
      <c r="BH1217" s="100">
        <v>2.90120849467896</v>
      </c>
      <c r="BI1217" s="100">
        <v>0.87992697201251979</v>
      </c>
      <c r="BJ1217" s="100">
        <v>0.17003419749034199</v>
      </c>
      <c r="BK1217" s="100">
        <v>21</v>
      </c>
      <c r="BL1217" s="100"/>
      <c r="BM1217" s="100">
        <v>193</v>
      </c>
      <c r="BN1217" s="100">
        <v>130</v>
      </c>
      <c r="BO1217" s="100">
        <v>10</v>
      </c>
      <c r="BP1217" s="100">
        <v>30</v>
      </c>
      <c r="BQ1217" s="100">
        <v>20</v>
      </c>
      <c r="BR1217" s="100">
        <v>120</v>
      </c>
      <c r="BS1217" s="100">
        <v>22</v>
      </c>
      <c r="BT1217" s="100">
        <v>1.6</v>
      </c>
      <c r="BU1217" s="100" t="s">
        <v>1713</v>
      </c>
      <c r="BV1217" s="100">
        <v>65</v>
      </c>
      <c r="BW1217" s="100">
        <v>198</v>
      </c>
      <c r="BX1217" s="100">
        <v>25</v>
      </c>
      <c r="BY1217" s="100">
        <v>139</v>
      </c>
      <c r="BZ1217" s="100">
        <v>8.8000000000000007</v>
      </c>
      <c r="CA1217" s="100"/>
      <c r="CB1217" s="100"/>
      <c r="CC1217" s="100"/>
      <c r="CD1217" s="100">
        <v>2</v>
      </c>
      <c r="CE1217" s="100"/>
      <c r="CF1217" s="100">
        <v>2.5</v>
      </c>
      <c r="CG1217" s="100">
        <v>940</v>
      </c>
      <c r="CH1217" s="100">
        <v>26.6</v>
      </c>
      <c r="CI1217" s="100">
        <v>54.6</v>
      </c>
      <c r="CJ1217" s="100">
        <v>6.38</v>
      </c>
      <c r="CK1217" s="100">
        <v>25.2</v>
      </c>
      <c r="CL1217" s="100">
        <v>5.31</v>
      </c>
      <c r="CM1217" s="100">
        <v>1.1299999999999999</v>
      </c>
      <c r="CN1217" s="100">
        <v>4.49</v>
      </c>
      <c r="CO1217" s="100">
        <v>0.73</v>
      </c>
      <c r="CP1217" s="100">
        <v>4.53</v>
      </c>
      <c r="CQ1217" s="100">
        <v>0.9</v>
      </c>
      <c r="CR1217" s="100">
        <v>2.63</v>
      </c>
      <c r="CS1217" s="100">
        <v>0.39400000000000002</v>
      </c>
      <c r="CT1217" s="100">
        <v>2.62</v>
      </c>
      <c r="CU1217" s="100">
        <v>0.42499999999999999</v>
      </c>
      <c r="CV1217" s="100">
        <v>4.3</v>
      </c>
      <c r="CW1217" s="100">
        <v>0.79</v>
      </c>
      <c r="CX1217" s="100"/>
      <c r="CY1217" s="100"/>
      <c r="CZ1217" s="100">
        <v>11</v>
      </c>
      <c r="DA1217" s="100"/>
      <c r="DB1217" s="100">
        <v>7.89</v>
      </c>
      <c r="DC1217" s="100">
        <v>2.36</v>
      </c>
    </row>
    <row r="1218" spans="1:107" x14ac:dyDescent="0.25">
      <c r="A1218" s="53" t="s">
        <v>360</v>
      </c>
      <c r="B1218" s="53" t="s">
        <v>698</v>
      </c>
      <c r="C1218" s="53">
        <v>2018</v>
      </c>
      <c r="D1218" s="53">
        <v>355</v>
      </c>
      <c r="E1218" s="53">
        <v>1214</v>
      </c>
      <c r="F1218" s="53">
        <v>42528</v>
      </c>
      <c r="G1218" s="53">
        <v>47927</v>
      </c>
      <c r="H1218" s="109">
        <v>86.4</v>
      </c>
      <c r="I1218" s="109">
        <v>1239</v>
      </c>
      <c r="J1218" s="109">
        <v>2230</v>
      </c>
      <c r="K1218" s="110">
        <v>1.680672268907563</v>
      </c>
      <c r="L1218" s="112">
        <v>200.66060220655308</v>
      </c>
      <c r="M1218" s="112">
        <v>6.3795549090887151</v>
      </c>
      <c r="N1218" s="53" t="s">
        <v>718</v>
      </c>
      <c r="O1218" s="53" t="s">
        <v>1775</v>
      </c>
      <c r="P1218" s="57">
        <v>156.30000000000001</v>
      </c>
      <c r="Q1218" s="57">
        <v>3.8</v>
      </c>
      <c r="R1218" s="57">
        <v>-44.360602206553068</v>
      </c>
      <c r="S1218" s="58"/>
      <c r="T1218" s="56">
        <v>28.6</v>
      </c>
      <c r="U1218" s="56">
        <v>5.6</v>
      </c>
      <c r="V1218" s="56">
        <v>3360</v>
      </c>
      <c r="W1218" s="56" t="s">
        <v>684</v>
      </c>
      <c r="X1218" s="56">
        <v>121</v>
      </c>
      <c r="Y1218" s="56">
        <v>11</v>
      </c>
      <c r="Z1218" s="56">
        <v>76</v>
      </c>
      <c r="AA1218" s="56">
        <v>51.1</v>
      </c>
      <c r="AB1218" s="56">
        <v>13.2</v>
      </c>
      <c r="AC1218" s="56">
        <v>135</v>
      </c>
      <c r="AD1218" s="56">
        <v>33.200000000000003</v>
      </c>
      <c r="AE1218" s="56">
        <v>330</v>
      </c>
      <c r="AF1218" s="56">
        <v>112.3</v>
      </c>
      <c r="AG1218" s="56">
        <v>509</v>
      </c>
      <c r="AH1218" s="56">
        <v>104</v>
      </c>
      <c r="AI1218" s="56">
        <v>1060</v>
      </c>
      <c r="AJ1218" s="56">
        <v>197</v>
      </c>
      <c r="AK1218" s="56">
        <v>9340</v>
      </c>
      <c r="AL1218" s="53"/>
      <c r="AM1218" s="56">
        <v>4.052E-3</v>
      </c>
      <c r="AN1218" s="56">
        <v>8.0000000000000007E-5</v>
      </c>
      <c r="AO1218" s="56">
        <v>1.4677500000000001</v>
      </c>
      <c r="AP1218" s="56">
        <v>1E-4</v>
      </c>
      <c r="AQ1218" s="56">
        <v>0.12889999999999999</v>
      </c>
      <c r="AR1218" s="56">
        <v>2.2000000000000001E-3</v>
      </c>
      <c r="AS1218" s="56">
        <v>0.28268700000000002</v>
      </c>
      <c r="AT1218" s="56">
        <v>5.933333333333333E-5</v>
      </c>
      <c r="AU1218" s="59">
        <v>0.28267179138640708</v>
      </c>
      <c r="AV1218" s="59">
        <v>0.45653165881454072</v>
      </c>
      <c r="AW1218" s="59">
        <v>2.0991143756092394</v>
      </c>
      <c r="AX1218" s="60">
        <v>0.28267515850465286</v>
      </c>
      <c r="AY1218" s="60">
        <v>-0.41209674229381044</v>
      </c>
      <c r="AZ1218" s="60">
        <v>2.098907047221807</v>
      </c>
      <c r="BA1218" s="56">
        <v>64.953063441310647</v>
      </c>
      <c r="BB1218" s="56">
        <v>18.576236075819864</v>
      </c>
      <c r="BC1218" s="56">
        <v>6.1294331342537527</v>
      </c>
      <c r="BD1218" s="56">
        <v>6.6950965261822162E-2</v>
      </c>
      <c r="BE1218" s="56">
        <v>2.8905813573358143</v>
      </c>
      <c r="BF1218" s="56">
        <v>1.7853590736485909</v>
      </c>
      <c r="BG1218" s="56">
        <v>1.6472062881876879</v>
      </c>
      <c r="BH1218" s="56">
        <v>2.90120849467896</v>
      </c>
      <c r="BI1218" s="56">
        <v>0.87992697201251979</v>
      </c>
      <c r="BJ1218" s="56">
        <v>0.17003419749034199</v>
      </c>
      <c r="BK1218" s="56">
        <v>21</v>
      </c>
      <c r="BL1218" s="56"/>
      <c r="BM1218" s="56">
        <v>193</v>
      </c>
      <c r="BN1218" s="56">
        <v>130</v>
      </c>
      <c r="BO1218" s="56">
        <v>10</v>
      </c>
      <c r="BP1218" s="56">
        <v>30</v>
      </c>
      <c r="BQ1218" s="56">
        <v>20</v>
      </c>
      <c r="BR1218" s="56">
        <v>120</v>
      </c>
      <c r="BS1218" s="56">
        <v>22</v>
      </c>
      <c r="BT1218" s="56">
        <v>1.6</v>
      </c>
      <c r="BU1218" s="56" t="s">
        <v>1713</v>
      </c>
      <c r="BV1218" s="56">
        <v>65</v>
      </c>
      <c r="BW1218" s="56">
        <v>198</v>
      </c>
      <c r="BX1218" s="56">
        <v>25</v>
      </c>
      <c r="BY1218" s="56">
        <v>139</v>
      </c>
      <c r="BZ1218" s="56">
        <v>8.8000000000000007</v>
      </c>
      <c r="CA1218" s="56"/>
      <c r="CB1218" s="56"/>
      <c r="CC1218" s="56"/>
      <c r="CD1218" s="56">
        <v>2</v>
      </c>
      <c r="CE1218" s="56"/>
      <c r="CF1218" s="56">
        <v>2.5</v>
      </c>
      <c r="CG1218" s="56">
        <v>940</v>
      </c>
      <c r="CH1218" s="56">
        <v>26.6</v>
      </c>
      <c r="CI1218" s="56">
        <v>54.6</v>
      </c>
      <c r="CJ1218" s="56">
        <v>6.38</v>
      </c>
      <c r="CK1218" s="56">
        <v>25.2</v>
      </c>
      <c r="CL1218" s="56">
        <v>5.31</v>
      </c>
      <c r="CM1218" s="56">
        <v>1.1299999999999999</v>
      </c>
      <c r="CN1218" s="56">
        <v>4.49</v>
      </c>
      <c r="CO1218" s="56">
        <v>0.73</v>
      </c>
      <c r="CP1218" s="56">
        <v>4.53</v>
      </c>
      <c r="CQ1218" s="56">
        <v>0.9</v>
      </c>
      <c r="CR1218" s="56">
        <v>2.63</v>
      </c>
      <c r="CS1218" s="56">
        <v>0.39400000000000002</v>
      </c>
      <c r="CT1218" s="56">
        <v>2.62</v>
      </c>
      <c r="CU1218" s="56">
        <v>0.42499999999999999</v>
      </c>
      <c r="CV1218" s="56">
        <v>4.3</v>
      </c>
      <c r="CW1218" s="56">
        <v>0.79</v>
      </c>
      <c r="CX1218" s="56"/>
      <c r="CY1218" s="56"/>
      <c r="CZ1218" s="56">
        <v>11</v>
      </c>
      <c r="DA1218" s="56"/>
      <c r="DB1218" s="56">
        <v>7.89</v>
      </c>
      <c r="DC1218" s="56">
        <v>2.36</v>
      </c>
    </row>
    <row r="1219" spans="1:107" x14ac:dyDescent="0.25">
      <c r="A1219" s="53" t="s">
        <v>384</v>
      </c>
      <c r="B1219" s="53" t="s">
        <v>698</v>
      </c>
      <c r="C1219" s="53">
        <v>2018</v>
      </c>
      <c r="D1219" s="53">
        <v>356</v>
      </c>
      <c r="E1219" s="53">
        <v>1215</v>
      </c>
      <c r="F1219" s="53">
        <v>42477</v>
      </c>
      <c r="G1219" s="53">
        <v>47852</v>
      </c>
      <c r="H1219" s="109">
        <v>143.30000000000001</v>
      </c>
      <c r="I1219" s="109">
        <v>1698</v>
      </c>
      <c r="J1219" s="109">
        <v>1269</v>
      </c>
      <c r="K1219" s="110">
        <v>0.77160493827160492</v>
      </c>
      <c r="L1219" s="112">
        <v>256.43194566020384</v>
      </c>
      <c r="M1219" s="112">
        <v>7.5449683153541063</v>
      </c>
      <c r="N1219" s="53" t="s">
        <v>689</v>
      </c>
      <c r="O1219" s="53" t="s">
        <v>1774</v>
      </c>
      <c r="P1219" s="57">
        <v>156.30000000000001</v>
      </c>
      <c r="Q1219" s="57">
        <v>3.8</v>
      </c>
      <c r="R1219" s="57">
        <v>-100.13194566020383</v>
      </c>
      <c r="S1219" s="58"/>
      <c r="T1219" s="56">
        <v>1</v>
      </c>
      <c r="U1219" s="56">
        <v>2.1</v>
      </c>
      <c r="V1219" s="56">
        <v>859</v>
      </c>
      <c r="W1219" s="56" t="s">
        <v>684</v>
      </c>
      <c r="X1219" s="56">
        <v>52.4</v>
      </c>
      <c r="Y1219" s="56" t="s">
        <v>684</v>
      </c>
      <c r="Z1219" s="56">
        <v>1.29</v>
      </c>
      <c r="AA1219" s="56">
        <v>2.14</v>
      </c>
      <c r="AB1219" s="56">
        <v>0.99</v>
      </c>
      <c r="AC1219" s="56">
        <v>17.7</v>
      </c>
      <c r="AD1219" s="56">
        <v>4.91</v>
      </c>
      <c r="AE1219" s="56">
        <v>54.3</v>
      </c>
      <c r="AF1219" s="56">
        <v>26.1</v>
      </c>
      <c r="AG1219" s="56">
        <v>135.19999999999999</v>
      </c>
      <c r="AH1219" s="56">
        <v>36.1</v>
      </c>
      <c r="AI1219" s="56">
        <v>469</v>
      </c>
      <c r="AJ1219" s="56">
        <v>104.2</v>
      </c>
      <c r="AK1219" s="56">
        <v>9090</v>
      </c>
      <c r="AL1219" s="53"/>
      <c r="AM1219" s="56">
        <v>2.751E-3</v>
      </c>
      <c r="AN1219" s="56">
        <v>6.8999999999999997E-5</v>
      </c>
      <c r="AO1219" s="56">
        <v>1.4676400000000001</v>
      </c>
      <c r="AP1219" s="56">
        <v>1.3999999999999999E-4</v>
      </c>
      <c r="AQ1219" s="56">
        <v>6.6500000000000004E-2</v>
      </c>
      <c r="AR1219" s="56">
        <v>1E-3</v>
      </c>
      <c r="AS1219" s="56">
        <v>0.28240300000000002</v>
      </c>
      <c r="AT1219" s="56">
        <v>5.933333333333333E-5</v>
      </c>
      <c r="AU1219" s="59">
        <v>0.28238979777708439</v>
      </c>
      <c r="AV1219" s="59">
        <v>-8.2779206465832811</v>
      </c>
      <c r="AW1219" s="59">
        <v>2.0993753364145475</v>
      </c>
      <c r="AX1219" s="60">
        <v>0.28239496052475321</v>
      </c>
      <c r="AY1219" s="60">
        <v>-10.324054854012887</v>
      </c>
      <c r="AZ1219" s="60">
        <v>2.098907047221807</v>
      </c>
      <c r="BA1219" s="56">
        <v>64.953063441310647</v>
      </c>
      <c r="BB1219" s="56">
        <v>18.576236075819864</v>
      </c>
      <c r="BC1219" s="56">
        <v>6.1294331342537527</v>
      </c>
      <c r="BD1219" s="56">
        <v>6.6950965261822162E-2</v>
      </c>
      <c r="BE1219" s="56">
        <v>2.8905813573358143</v>
      </c>
      <c r="BF1219" s="56">
        <v>1.7853590736485909</v>
      </c>
      <c r="BG1219" s="56">
        <v>1.6472062881876879</v>
      </c>
      <c r="BH1219" s="56">
        <v>2.90120849467896</v>
      </c>
      <c r="BI1219" s="56">
        <v>0.87992697201251979</v>
      </c>
      <c r="BJ1219" s="56">
        <v>0.17003419749034199</v>
      </c>
      <c r="BK1219" s="56">
        <v>21</v>
      </c>
      <c r="BL1219" s="56"/>
      <c r="BM1219" s="56">
        <v>193</v>
      </c>
      <c r="BN1219" s="56">
        <v>130</v>
      </c>
      <c r="BO1219" s="56">
        <v>10</v>
      </c>
      <c r="BP1219" s="56">
        <v>30</v>
      </c>
      <c r="BQ1219" s="56">
        <v>20</v>
      </c>
      <c r="BR1219" s="56">
        <v>120</v>
      </c>
      <c r="BS1219" s="56">
        <v>22</v>
      </c>
      <c r="BT1219" s="56">
        <v>1.6</v>
      </c>
      <c r="BU1219" s="56" t="s">
        <v>1713</v>
      </c>
      <c r="BV1219" s="56">
        <v>65</v>
      </c>
      <c r="BW1219" s="56">
        <v>198</v>
      </c>
      <c r="BX1219" s="56">
        <v>25</v>
      </c>
      <c r="BY1219" s="56">
        <v>139</v>
      </c>
      <c r="BZ1219" s="56">
        <v>8.8000000000000007</v>
      </c>
      <c r="CA1219" s="56"/>
      <c r="CB1219" s="56"/>
      <c r="CC1219" s="56"/>
      <c r="CD1219" s="56">
        <v>2</v>
      </c>
      <c r="CE1219" s="56"/>
      <c r="CF1219" s="56">
        <v>2.5</v>
      </c>
      <c r="CG1219" s="56">
        <v>940</v>
      </c>
      <c r="CH1219" s="56">
        <v>26.6</v>
      </c>
      <c r="CI1219" s="56">
        <v>54.6</v>
      </c>
      <c r="CJ1219" s="56">
        <v>6.38</v>
      </c>
      <c r="CK1219" s="56">
        <v>25.2</v>
      </c>
      <c r="CL1219" s="56">
        <v>5.31</v>
      </c>
      <c r="CM1219" s="56">
        <v>1.1299999999999999</v>
      </c>
      <c r="CN1219" s="56">
        <v>4.49</v>
      </c>
      <c r="CO1219" s="56">
        <v>0.73</v>
      </c>
      <c r="CP1219" s="56">
        <v>4.53</v>
      </c>
      <c r="CQ1219" s="56">
        <v>0.9</v>
      </c>
      <c r="CR1219" s="56">
        <v>2.63</v>
      </c>
      <c r="CS1219" s="56">
        <v>0.39400000000000002</v>
      </c>
      <c r="CT1219" s="56">
        <v>2.62</v>
      </c>
      <c r="CU1219" s="56">
        <v>0.42499999999999999</v>
      </c>
      <c r="CV1219" s="56">
        <v>4.3</v>
      </c>
      <c r="CW1219" s="56">
        <v>0.79</v>
      </c>
      <c r="CX1219" s="56"/>
      <c r="CY1219" s="56"/>
      <c r="CZ1219" s="56">
        <v>11</v>
      </c>
      <c r="DA1219" s="56"/>
      <c r="DB1219" s="56">
        <v>7.89</v>
      </c>
      <c r="DC1219" s="56">
        <v>2.36</v>
      </c>
    </row>
    <row r="1220" spans="1:107" x14ac:dyDescent="0.25">
      <c r="A1220" s="4" t="s">
        <v>373</v>
      </c>
      <c r="B1220" s="4" t="s">
        <v>698</v>
      </c>
      <c r="C1220" s="4">
        <v>2018</v>
      </c>
      <c r="D1220" s="4">
        <v>357</v>
      </c>
      <c r="E1220" s="4">
        <v>1216</v>
      </c>
      <c r="F1220" s="4">
        <v>42556</v>
      </c>
      <c r="G1220" s="4">
        <v>47776</v>
      </c>
      <c r="H1220" s="113">
        <v>31.7</v>
      </c>
      <c r="I1220" s="113">
        <v>637</v>
      </c>
      <c r="J1220" s="113">
        <v>436</v>
      </c>
      <c r="K1220" s="114">
        <v>0.67249495628782785</v>
      </c>
      <c r="L1220" s="116">
        <v>158.63758138867462</v>
      </c>
      <c r="M1220" s="116">
        <v>4.9860397947293666</v>
      </c>
      <c r="P1220" s="40">
        <v>156.30000000000001</v>
      </c>
      <c r="Q1220" s="40">
        <v>3.8</v>
      </c>
      <c r="R1220" s="40">
        <v>-2.3375813886746073</v>
      </c>
      <c r="S1220" s="41" t="s">
        <v>1782</v>
      </c>
      <c r="T1220" s="73">
        <v>0.5</v>
      </c>
      <c r="U1220" s="73">
        <v>2.2000000000000002</v>
      </c>
      <c r="V1220" s="73">
        <v>1460</v>
      </c>
      <c r="W1220" s="73" t="s">
        <v>684</v>
      </c>
      <c r="X1220" s="73">
        <v>29.6</v>
      </c>
      <c r="Y1220" s="73">
        <v>0.85</v>
      </c>
      <c r="Z1220" s="73">
        <v>5.6</v>
      </c>
      <c r="AA1220" s="73">
        <v>4.5</v>
      </c>
      <c r="AB1220" s="73">
        <v>1.08</v>
      </c>
      <c r="AC1220" s="73">
        <v>28.1</v>
      </c>
      <c r="AD1220" s="73">
        <v>8.6</v>
      </c>
      <c r="AE1220" s="73">
        <v>118</v>
      </c>
      <c r="AF1220" s="73">
        <v>46.8</v>
      </c>
      <c r="AG1220" s="73">
        <v>234</v>
      </c>
      <c r="AH1220" s="73">
        <v>57.7</v>
      </c>
      <c r="AI1220" s="73">
        <v>640</v>
      </c>
      <c r="AJ1220" s="73">
        <v>123.9</v>
      </c>
      <c r="AK1220" s="73">
        <v>9350</v>
      </c>
      <c r="AM1220" s="100">
        <v>2.2490000000000001E-3</v>
      </c>
      <c r="AN1220" s="100">
        <v>4.8000000000000001E-5</v>
      </c>
      <c r="AO1220" s="100">
        <v>1.46767</v>
      </c>
      <c r="AP1220" s="100">
        <v>1.2999999999999999E-4</v>
      </c>
      <c r="AQ1220" s="100">
        <v>7.1599999999999997E-2</v>
      </c>
      <c r="AR1220" s="100">
        <v>1E-3</v>
      </c>
      <c r="AS1220" s="100">
        <v>0.28296300000000002</v>
      </c>
      <c r="AT1220" s="100">
        <v>5.6666666666666671E-5</v>
      </c>
      <c r="AU1220" s="105">
        <v>0.28295632911965446</v>
      </c>
      <c r="AV1220" s="105">
        <v>9.5863441912946712</v>
      </c>
      <c r="AW1220" s="105">
        <v>2.004584575302605</v>
      </c>
      <c r="AX1220" s="106">
        <v>0.28295642756094874</v>
      </c>
      <c r="AY1220" s="106">
        <v>9.5377505232940862</v>
      </c>
      <c r="AZ1220" s="106">
        <v>2.0045741462230744</v>
      </c>
      <c r="BA1220" s="100">
        <v>64.953063441310647</v>
      </c>
      <c r="BB1220" s="100">
        <v>18.576236075819864</v>
      </c>
      <c r="BC1220" s="100">
        <v>6.1294331342537527</v>
      </c>
      <c r="BD1220" s="100">
        <v>6.6950965261822162E-2</v>
      </c>
      <c r="BE1220" s="100">
        <v>2.8905813573358143</v>
      </c>
      <c r="BF1220" s="100">
        <v>1.7853590736485909</v>
      </c>
      <c r="BG1220" s="100">
        <v>1.6472062881876879</v>
      </c>
      <c r="BH1220" s="100">
        <v>2.90120849467896</v>
      </c>
      <c r="BI1220" s="100">
        <v>0.87992697201251979</v>
      </c>
      <c r="BJ1220" s="100">
        <v>0.17003419749034199</v>
      </c>
      <c r="BK1220" s="100">
        <v>21</v>
      </c>
      <c r="BL1220" s="100"/>
      <c r="BM1220" s="100">
        <v>193</v>
      </c>
      <c r="BN1220" s="100">
        <v>130</v>
      </c>
      <c r="BO1220" s="100">
        <v>10</v>
      </c>
      <c r="BP1220" s="100">
        <v>30</v>
      </c>
      <c r="BQ1220" s="100">
        <v>20</v>
      </c>
      <c r="BR1220" s="100">
        <v>120</v>
      </c>
      <c r="BS1220" s="100">
        <v>22</v>
      </c>
      <c r="BT1220" s="100">
        <v>1.6</v>
      </c>
      <c r="BU1220" s="100" t="s">
        <v>1713</v>
      </c>
      <c r="BV1220" s="100">
        <v>65</v>
      </c>
      <c r="BW1220" s="100">
        <v>198</v>
      </c>
      <c r="BX1220" s="100">
        <v>25</v>
      </c>
      <c r="BY1220" s="100">
        <v>139</v>
      </c>
      <c r="BZ1220" s="100">
        <v>8.8000000000000007</v>
      </c>
      <c r="CA1220" s="100"/>
      <c r="CB1220" s="100"/>
      <c r="CC1220" s="100"/>
      <c r="CD1220" s="100">
        <v>2</v>
      </c>
      <c r="CE1220" s="100"/>
      <c r="CF1220" s="100">
        <v>2.5</v>
      </c>
      <c r="CG1220" s="100">
        <v>940</v>
      </c>
      <c r="CH1220" s="100">
        <v>26.6</v>
      </c>
      <c r="CI1220" s="100">
        <v>54.6</v>
      </c>
      <c r="CJ1220" s="100">
        <v>6.38</v>
      </c>
      <c r="CK1220" s="100">
        <v>25.2</v>
      </c>
      <c r="CL1220" s="100">
        <v>5.31</v>
      </c>
      <c r="CM1220" s="100">
        <v>1.1299999999999999</v>
      </c>
      <c r="CN1220" s="100">
        <v>4.49</v>
      </c>
      <c r="CO1220" s="100">
        <v>0.73</v>
      </c>
      <c r="CP1220" s="100">
        <v>4.53</v>
      </c>
      <c r="CQ1220" s="100">
        <v>0.9</v>
      </c>
      <c r="CR1220" s="100">
        <v>2.63</v>
      </c>
      <c r="CS1220" s="100">
        <v>0.39400000000000002</v>
      </c>
      <c r="CT1220" s="100">
        <v>2.62</v>
      </c>
      <c r="CU1220" s="100">
        <v>0.42499999999999999</v>
      </c>
      <c r="CV1220" s="100">
        <v>4.3</v>
      </c>
      <c r="CW1220" s="100">
        <v>0.79</v>
      </c>
      <c r="CX1220" s="100"/>
      <c r="CY1220" s="100"/>
      <c r="CZ1220" s="100">
        <v>11</v>
      </c>
      <c r="DA1220" s="100"/>
      <c r="DB1220" s="100">
        <v>7.89</v>
      </c>
      <c r="DC1220" s="100">
        <v>2.36</v>
      </c>
    </row>
    <row r="1221" spans="1:107" x14ac:dyDescent="0.25">
      <c r="A1221" s="53" t="s">
        <v>365</v>
      </c>
      <c r="B1221" s="53" t="s">
        <v>698</v>
      </c>
      <c r="C1221" s="53">
        <v>2018</v>
      </c>
      <c r="D1221" s="53">
        <v>358</v>
      </c>
      <c r="E1221" s="53">
        <v>1217</v>
      </c>
      <c r="F1221" s="53">
        <v>42746</v>
      </c>
      <c r="G1221" s="53">
        <v>47798</v>
      </c>
      <c r="H1221" s="109">
        <v>117.3</v>
      </c>
      <c r="I1221" s="109">
        <v>1225</v>
      </c>
      <c r="J1221" s="109">
        <v>1680</v>
      </c>
      <c r="K1221" s="110">
        <v>1.4064697609001406</v>
      </c>
      <c r="L1221" s="112">
        <v>205.15051165777095</v>
      </c>
      <c r="M1221" s="112">
        <v>9.7059734503611921</v>
      </c>
      <c r="N1221" s="53" t="s">
        <v>718</v>
      </c>
      <c r="O1221" s="53" t="s">
        <v>1775</v>
      </c>
      <c r="P1221" s="57">
        <v>156.30000000000001</v>
      </c>
      <c r="Q1221" s="57">
        <v>3.8</v>
      </c>
      <c r="R1221" s="57">
        <v>-48.850511657770937</v>
      </c>
      <c r="S1221" s="77" t="s">
        <v>1788</v>
      </c>
      <c r="T1221" s="68">
        <v>35.9</v>
      </c>
      <c r="U1221" s="68">
        <v>7.5</v>
      </c>
      <c r="V1221" s="68">
        <v>7130</v>
      </c>
      <c r="W1221" s="79" t="s">
        <v>684</v>
      </c>
      <c r="X1221" s="68">
        <v>247</v>
      </c>
      <c r="Y1221" s="68">
        <v>15.6</v>
      </c>
      <c r="Z1221" s="68">
        <v>77</v>
      </c>
      <c r="AA1221" s="68">
        <v>42.6</v>
      </c>
      <c r="AB1221" s="68">
        <v>8.1</v>
      </c>
      <c r="AC1221" s="68">
        <v>200</v>
      </c>
      <c r="AD1221" s="68">
        <v>60.2</v>
      </c>
      <c r="AE1221" s="68">
        <v>651</v>
      </c>
      <c r="AF1221" s="68">
        <v>255</v>
      </c>
      <c r="AG1221" s="68">
        <v>1078</v>
      </c>
      <c r="AH1221" s="68">
        <v>235</v>
      </c>
      <c r="AI1221" s="68">
        <v>1900</v>
      </c>
      <c r="AJ1221" s="68">
        <v>371</v>
      </c>
      <c r="AK1221" s="68">
        <v>7370</v>
      </c>
      <c r="AL1221" s="53"/>
      <c r="AM1221" s="56">
        <v>5.4999999999999997E-3</v>
      </c>
      <c r="AN1221" s="56">
        <v>2.0000000000000001E-4</v>
      </c>
      <c r="AO1221" s="56">
        <v>1.4675499999999999</v>
      </c>
      <c r="AP1221" s="56">
        <v>1.2999999999999999E-4</v>
      </c>
      <c r="AQ1221" s="56">
        <v>0.1663</v>
      </c>
      <c r="AR1221" s="56">
        <v>6.7999999999999996E-3</v>
      </c>
      <c r="AS1221" s="56">
        <v>0.28262999999999999</v>
      </c>
      <c r="AT1221" s="56">
        <v>1.0666666666666668E-4</v>
      </c>
      <c r="AU1221" s="59">
        <v>0.28260889372530795</v>
      </c>
      <c r="AV1221" s="59">
        <v>-1.668675487491722</v>
      </c>
      <c r="AW1221" s="59">
        <v>3.7737265114214007</v>
      </c>
      <c r="AX1221" s="60">
        <v>0.28261392689427212</v>
      </c>
      <c r="AY1221" s="60">
        <v>-2.5781550323078495</v>
      </c>
      <c r="AZ1221" s="60">
        <v>3.7733160399493166</v>
      </c>
      <c r="BA1221" s="56">
        <v>64.953063441310647</v>
      </c>
      <c r="BB1221" s="56">
        <v>18.576236075819864</v>
      </c>
      <c r="BC1221" s="56">
        <v>6.1294331342537527</v>
      </c>
      <c r="BD1221" s="56">
        <v>6.6950965261822162E-2</v>
      </c>
      <c r="BE1221" s="56">
        <v>2.8905813573358143</v>
      </c>
      <c r="BF1221" s="56">
        <v>1.7853590736485909</v>
      </c>
      <c r="BG1221" s="56">
        <v>1.6472062881876879</v>
      </c>
      <c r="BH1221" s="56">
        <v>2.90120849467896</v>
      </c>
      <c r="BI1221" s="56">
        <v>0.87992697201251979</v>
      </c>
      <c r="BJ1221" s="56">
        <v>0.17003419749034199</v>
      </c>
      <c r="BK1221" s="56">
        <v>21</v>
      </c>
      <c r="BL1221" s="56"/>
      <c r="BM1221" s="56">
        <v>193</v>
      </c>
      <c r="BN1221" s="56">
        <v>130</v>
      </c>
      <c r="BO1221" s="56">
        <v>10</v>
      </c>
      <c r="BP1221" s="56">
        <v>30</v>
      </c>
      <c r="BQ1221" s="56">
        <v>20</v>
      </c>
      <c r="BR1221" s="56">
        <v>120</v>
      </c>
      <c r="BS1221" s="56">
        <v>22</v>
      </c>
      <c r="BT1221" s="56">
        <v>1.6</v>
      </c>
      <c r="BU1221" s="56" t="s">
        <v>1713</v>
      </c>
      <c r="BV1221" s="56">
        <v>65</v>
      </c>
      <c r="BW1221" s="56">
        <v>198</v>
      </c>
      <c r="BX1221" s="56">
        <v>25</v>
      </c>
      <c r="BY1221" s="56">
        <v>139</v>
      </c>
      <c r="BZ1221" s="56">
        <v>8.8000000000000007</v>
      </c>
      <c r="CA1221" s="56"/>
      <c r="CB1221" s="56"/>
      <c r="CC1221" s="56"/>
      <c r="CD1221" s="56">
        <v>2</v>
      </c>
      <c r="CE1221" s="56"/>
      <c r="CF1221" s="56">
        <v>2.5</v>
      </c>
      <c r="CG1221" s="56">
        <v>940</v>
      </c>
      <c r="CH1221" s="56">
        <v>26.6</v>
      </c>
      <c r="CI1221" s="56">
        <v>54.6</v>
      </c>
      <c r="CJ1221" s="56">
        <v>6.38</v>
      </c>
      <c r="CK1221" s="56">
        <v>25.2</v>
      </c>
      <c r="CL1221" s="56">
        <v>5.31</v>
      </c>
      <c r="CM1221" s="56">
        <v>1.1299999999999999</v>
      </c>
      <c r="CN1221" s="56">
        <v>4.49</v>
      </c>
      <c r="CO1221" s="56">
        <v>0.73</v>
      </c>
      <c r="CP1221" s="56">
        <v>4.53</v>
      </c>
      <c r="CQ1221" s="56">
        <v>0.9</v>
      </c>
      <c r="CR1221" s="56">
        <v>2.63</v>
      </c>
      <c r="CS1221" s="56">
        <v>0.39400000000000002</v>
      </c>
      <c r="CT1221" s="56">
        <v>2.62</v>
      </c>
      <c r="CU1221" s="56">
        <v>0.42499999999999999</v>
      </c>
      <c r="CV1221" s="56">
        <v>4.3</v>
      </c>
      <c r="CW1221" s="56">
        <v>0.79</v>
      </c>
      <c r="CX1221" s="56"/>
      <c r="CY1221" s="56"/>
      <c r="CZ1221" s="56">
        <v>11</v>
      </c>
      <c r="DA1221" s="56"/>
      <c r="DB1221" s="56">
        <v>7.89</v>
      </c>
      <c r="DC1221" s="56">
        <v>2.36</v>
      </c>
    </row>
    <row r="1222" spans="1:107" x14ac:dyDescent="0.25">
      <c r="A1222" s="53" t="s">
        <v>358</v>
      </c>
      <c r="B1222" s="53" t="s">
        <v>698</v>
      </c>
      <c r="C1222" s="53">
        <v>2018</v>
      </c>
      <c r="D1222" s="53">
        <v>359</v>
      </c>
      <c r="E1222" s="53">
        <v>1218</v>
      </c>
      <c r="F1222" s="53">
        <v>42686</v>
      </c>
      <c r="G1222" s="53">
        <v>47727</v>
      </c>
      <c r="H1222" s="109">
        <v>28.87</v>
      </c>
      <c r="I1222" s="109">
        <v>515.29999999999995</v>
      </c>
      <c r="J1222" s="109">
        <v>366.3</v>
      </c>
      <c r="K1222" s="110">
        <v>0.73583517292126566</v>
      </c>
      <c r="L1222" s="112">
        <v>215.38614817560469</v>
      </c>
      <c r="M1222" s="112">
        <v>8.0802367700680833</v>
      </c>
      <c r="N1222" s="53" t="s">
        <v>715</v>
      </c>
      <c r="O1222" s="53" t="s">
        <v>1775</v>
      </c>
      <c r="P1222" s="57">
        <v>156.30000000000001</v>
      </c>
      <c r="Q1222" s="57">
        <v>3.8</v>
      </c>
      <c r="R1222" s="57">
        <v>-59.086148175604677</v>
      </c>
      <c r="S1222" s="58"/>
      <c r="T1222" s="56">
        <v>7.8</v>
      </c>
      <c r="U1222" s="56">
        <v>3.2</v>
      </c>
      <c r="V1222" s="56">
        <v>3290</v>
      </c>
      <c r="W1222" s="56" t="s">
        <v>684</v>
      </c>
      <c r="X1222" s="56">
        <v>20.6</v>
      </c>
      <c r="Y1222" s="56">
        <v>0.378</v>
      </c>
      <c r="Z1222" s="56">
        <v>4.5599999999999996</v>
      </c>
      <c r="AA1222" s="56">
        <v>9.52</v>
      </c>
      <c r="AB1222" s="56">
        <v>2.63</v>
      </c>
      <c r="AC1222" s="56">
        <v>62.2</v>
      </c>
      <c r="AD1222" s="56">
        <v>25.3</v>
      </c>
      <c r="AE1222" s="56">
        <v>273</v>
      </c>
      <c r="AF1222" s="56">
        <v>115</v>
      </c>
      <c r="AG1222" s="56">
        <v>515</v>
      </c>
      <c r="AH1222" s="56">
        <v>115.6</v>
      </c>
      <c r="AI1222" s="56">
        <v>1123</v>
      </c>
      <c r="AJ1222" s="56">
        <v>206</v>
      </c>
      <c r="AK1222" s="56">
        <v>8850</v>
      </c>
      <c r="AL1222" s="53"/>
      <c r="AM1222" s="56">
        <v>6.1079999999999997E-3</v>
      </c>
      <c r="AN1222" s="56">
        <v>5.3000000000000001E-5</v>
      </c>
      <c r="AO1222" s="56">
        <v>1.4674</v>
      </c>
      <c r="AP1222" s="56">
        <v>1.7000000000000001E-4</v>
      </c>
      <c r="AQ1222" s="56">
        <v>0.18229999999999999</v>
      </c>
      <c r="AR1222" s="56">
        <v>1.8E-3</v>
      </c>
      <c r="AS1222" s="56">
        <v>0.28266000000000002</v>
      </c>
      <c r="AT1222" s="56">
        <v>1.7333333333333331E-4</v>
      </c>
      <c r="AU1222" s="59">
        <v>0.28263538869661509</v>
      </c>
      <c r="AV1222" s="59">
        <v>-0.50327182304688023</v>
      </c>
      <c r="AW1222" s="59">
        <v>6.1324454363043799</v>
      </c>
      <c r="AX1222" s="60">
        <v>0.28264215008549348</v>
      </c>
      <c r="AY1222" s="60">
        <v>-1.5797642185511052</v>
      </c>
      <c r="AZ1222" s="60">
        <v>6.1316385649176377</v>
      </c>
      <c r="BA1222" s="56">
        <v>64.953063441310647</v>
      </c>
      <c r="BB1222" s="56">
        <v>18.576236075819864</v>
      </c>
      <c r="BC1222" s="56">
        <v>6.1294331342537527</v>
      </c>
      <c r="BD1222" s="56">
        <v>6.6950965261822162E-2</v>
      </c>
      <c r="BE1222" s="56">
        <v>2.8905813573358143</v>
      </c>
      <c r="BF1222" s="56">
        <v>1.7853590736485909</v>
      </c>
      <c r="BG1222" s="56">
        <v>1.6472062881876879</v>
      </c>
      <c r="BH1222" s="56">
        <v>2.90120849467896</v>
      </c>
      <c r="BI1222" s="56">
        <v>0.87992697201251979</v>
      </c>
      <c r="BJ1222" s="56">
        <v>0.17003419749034199</v>
      </c>
      <c r="BK1222" s="56">
        <v>21</v>
      </c>
      <c r="BL1222" s="56"/>
      <c r="BM1222" s="56">
        <v>193</v>
      </c>
      <c r="BN1222" s="56">
        <v>130</v>
      </c>
      <c r="BO1222" s="56">
        <v>10</v>
      </c>
      <c r="BP1222" s="56">
        <v>30</v>
      </c>
      <c r="BQ1222" s="56">
        <v>20</v>
      </c>
      <c r="BR1222" s="56">
        <v>120</v>
      </c>
      <c r="BS1222" s="56">
        <v>22</v>
      </c>
      <c r="BT1222" s="56">
        <v>1.6</v>
      </c>
      <c r="BU1222" s="56" t="s">
        <v>1713</v>
      </c>
      <c r="BV1222" s="56">
        <v>65</v>
      </c>
      <c r="BW1222" s="56">
        <v>198</v>
      </c>
      <c r="BX1222" s="56">
        <v>25</v>
      </c>
      <c r="BY1222" s="56">
        <v>139</v>
      </c>
      <c r="BZ1222" s="56">
        <v>8.8000000000000007</v>
      </c>
      <c r="CA1222" s="56"/>
      <c r="CB1222" s="56"/>
      <c r="CC1222" s="56"/>
      <c r="CD1222" s="56">
        <v>2</v>
      </c>
      <c r="CE1222" s="56"/>
      <c r="CF1222" s="56">
        <v>2.5</v>
      </c>
      <c r="CG1222" s="56">
        <v>940</v>
      </c>
      <c r="CH1222" s="56">
        <v>26.6</v>
      </c>
      <c r="CI1222" s="56">
        <v>54.6</v>
      </c>
      <c r="CJ1222" s="56">
        <v>6.38</v>
      </c>
      <c r="CK1222" s="56">
        <v>25.2</v>
      </c>
      <c r="CL1222" s="56">
        <v>5.31</v>
      </c>
      <c r="CM1222" s="56">
        <v>1.1299999999999999</v>
      </c>
      <c r="CN1222" s="56">
        <v>4.49</v>
      </c>
      <c r="CO1222" s="56">
        <v>0.73</v>
      </c>
      <c r="CP1222" s="56">
        <v>4.53</v>
      </c>
      <c r="CQ1222" s="56">
        <v>0.9</v>
      </c>
      <c r="CR1222" s="56">
        <v>2.63</v>
      </c>
      <c r="CS1222" s="56">
        <v>0.39400000000000002</v>
      </c>
      <c r="CT1222" s="56">
        <v>2.62</v>
      </c>
      <c r="CU1222" s="56">
        <v>0.42499999999999999</v>
      </c>
      <c r="CV1222" s="56">
        <v>4.3</v>
      </c>
      <c r="CW1222" s="56">
        <v>0.79</v>
      </c>
      <c r="CX1222" s="56"/>
      <c r="CY1222" s="56"/>
      <c r="CZ1222" s="56">
        <v>11</v>
      </c>
      <c r="DA1222" s="56"/>
      <c r="DB1222" s="56">
        <v>7.89</v>
      </c>
      <c r="DC1222" s="56">
        <v>2.36</v>
      </c>
    </row>
    <row r="1223" spans="1:107" x14ac:dyDescent="0.25">
      <c r="A1223" s="53" t="s">
        <v>361</v>
      </c>
      <c r="B1223" s="53" t="s">
        <v>698</v>
      </c>
      <c r="C1223" s="53">
        <v>2018</v>
      </c>
      <c r="D1223" s="53">
        <v>360</v>
      </c>
      <c r="E1223" s="53">
        <v>1219</v>
      </c>
      <c r="F1223" s="53">
        <v>42867</v>
      </c>
      <c r="G1223" s="53">
        <v>47551</v>
      </c>
      <c r="H1223" s="109">
        <v>26.8</v>
      </c>
      <c r="I1223" s="109">
        <v>475.9</v>
      </c>
      <c r="J1223" s="109">
        <v>340.5</v>
      </c>
      <c r="K1223" s="110">
        <v>0.74294205052005935</v>
      </c>
      <c r="L1223" s="112">
        <v>189.34819205220936</v>
      </c>
      <c r="M1223" s="112">
        <v>9.9826837656693286</v>
      </c>
      <c r="N1223" s="53"/>
      <c r="O1223" s="53" t="s">
        <v>1774</v>
      </c>
      <c r="P1223" s="57">
        <v>156.30000000000001</v>
      </c>
      <c r="Q1223" s="57">
        <v>3.8</v>
      </c>
      <c r="R1223" s="57">
        <v>-33.048192052209345</v>
      </c>
      <c r="S1223" s="58"/>
      <c r="T1223" s="56">
        <v>1.7</v>
      </c>
      <c r="U1223" s="56">
        <v>2.6</v>
      </c>
      <c r="V1223" s="56">
        <v>2410</v>
      </c>
      <c r="W1223" s="56" t="s">
        <v>684</v>
      </c>
      <c r="X1223" s="56">
        <v>58.1</v>
      </c>
      <c r="Y1223" s="56">
        <v>0.20799999999999999</v>
      </c>
      <c r="Z1223" s="56">
        <v>4.0999999999999996</v>
      </c>
      <c r="AA1223" s="56">
        <v>8.1999999999999993</v>
      </c>
      <c r="AB1223" s="56">
        <v>1.75</v>
      </c>
      <c r="AC1223" s="56">
        <v>48.3</v>
      </c>
      <c r="AD1223" s="56">
        <v>17</v>
      </c>
      <c r="AE1223" s="56">
        <v>215</v>
      </c>
      <c r="AF1223" s="56">
        <v>82.4</v>
      </c>
      <c r="AG1223" s="56">
        <v>377</v>
      </c>
      <c r="AH1223" s="56">
        <v>86.9</v>
      </c>
      <c r="AI1223" s="56">
        <v>759</v>
      </c>
      <c r="AJ1223" s="56">
        <v>141.6</v>
      </c>
      <c r="AK1223" s="56">
        <v>8110</v>
      </c>
      <c r="AL1223" s="53"/>
      <c r="AM1223" s="56">
        <v>3.5260000000000001E-3</v>
      </c>
      <c r="AN1223" s="56">
        <v>6.7999999999999999E-5</v>
      </c>
      <c r="AO1223" s="56">
        <v>1.46757</v>
      </c>
      <c r="AP1223" s="56">
        <v>1.1E-4</v>
      </c>
      <c r="AQ1223" s="56">
        <v>0.1144</v>
      </c>
      <c r="AR1223" s="56">
        <v>2.3999999999999998E-3</v>
      </c>
      <c r="AS1223" s="56">
        <v>0.28253</v>
      </c>
      <c r="AT1223" s="56">
        <v>8.0000000000000007E-5</v>
      </c>
      <c r="AU1223" s="59">
        <v>0.28251751307053108</v>
      </c>
      <c r="AV1223" s="59">
        <v>-5.2534203527487833</v>
      </c>
      <c r="AW1223" s="59">
        <v>2.8301952600445106</v>
      </c>
      <c r="AX1223" s="60">
        <v>0.28251969567803698</v>
      </c>
      <c r="AY1223" s="60">
        <v>-5.9115690293454204</v>
      </c>
      <c r="AZ1223" s="60">
        <v>2.8299870299619876</v>
      </c>
      <c r="BA1223" s="56">
        <v>64.953063441310647</v>
      </c>
      <c r="BB1223" s="56">
        <v>18.576236075819864</v>
      </c>
      <c r="BC1223" s="56">
        <v>6.1294331342537527</v>
      </c>
      <c r="BD1223" s="56">
        <v>6.6950965261822162E-2</v>
      </c>
      <c r="BE1223" s="56">
        <v>2.8905813573358143</v>
      </c>
      <c r="BF1223" s="56">
        <v>1.7853590736485909</v>
      </c>
      <c r="BG1223" s="56">
        <v>1.6472062881876879</v>
      </c>
      <c r="BH1223" s="56">
        <v>2.90120849467896</v>
      </c>
      <c r="BI1223" s="56">
        <v>0.87992697201251979</v>
      </c>
      <c r="BJ1223" s="56">
        <v>0.17003419749034199</v>
      </c>
      <c r="BK1223" s="56">
        <v>21</v>
      </c>
      <c r="BL1223" s="56"/>
      <c r="BM1223" s="56">
        <v>193</v>
      </c>
      <c r="BN1223" s="56">
        <v>130</v>
      </c>
      <c r="BO1223" s="56">
        <v>10</v>
      </c>
      <c r="BP1223" s="56">
        <v>30</v>
      </c>
      <c r="BQ1223" s="56">
        <v>20</v>
      </c>
      <c r="BR1223" s="56">
        <v>120</v>
      </c>
      <c r="BS1223" s="56">
        <v>22</v>
      </c>
      <c r="BT1223" s="56">
        <v>1.6</v>
      </c>
      <c r="BU1223" s="56" t="s">
        <v>1713</v>
      </c>
      <c r="BV1223" s="56">
        <v>65</v>
      </c>
      <c r="BW1223" s="56">
        <v>198</v>
      </c>
      <c r="BX1223" s="56">
        <v>25</v>
      </c>
      <c r="BY1223" s="56">
        <v>139</v>
      </c>
      <c r="BZ1223" s="56">
        <v>8.8000000000000007</v>
      </c>
      <c r="CA1223" s="56"/>
      <c r="CB1223" s="56"/>
      <c r="CC1223" s="56"/>
      <c r="CD1223" s="56">
        <v>2</v>
      </c>
      <c r="CE1223" s="56"/>
      <c r="CF1223" s="56">
        <v>2.5</v>
      </c>
      <c r="CG1223" s="56">
        <v>940</v>
      </c>
      <c r="CH1223" s="56">
        <v>26.6</v>
      </c>
      <c r="CI1223" s="56">
        <v>54.6</v>
      </c>
      <c r="CJ1223" s="56">
        <v>6.38</v>
      </c>
      <c r="CK1223" s="56">
        <v>25.2</v>
      </c>
      <c r="CL1223" s="56">
        <v>5.31</v>
      </c>
      <c r="CM1223" s="56">
        <v>1.1299999999999999</v>
      </c>
      <c r="CN1223" s="56">
        <v>4.49</v>
      </c>
      <c r="CO1223" s="56">
        <v>0.73</v>
      </c>
      <c r="CP1223" s="56">
        <v>4.53</v>
      </c>
      <c r="CQ1223" s="56">
        <v>0.9</v>
      </c>
      <c r="CR1223" s="56">
        <v>2.63</v>
      </c>
      <c r="CS1223" s="56">
        <v>0.39400000000000002</v>
      </c>
      <c r="CT1223" s="56">
        <v>2.62</v>
      </c>
      <c r="CU1223" s="56">
        <v>0.42499999999999999</v>
      </c>
      <c r="CV1223" s="56">
        <v>4.3</v>
      </c>
      <c r="CW1223" s="56">
        <v>0.79</v>
      </c>
      <c r="CX1223" s="56"/>
      <c r="CY1223" s="56"/>
      <c r="CZ1223" s="56">
        <v>11</v>
      </c>
      <c r="DA1223" s="56"/>
      <c r="DB1223" s="56">
        <v>7.89</v>
      </c>
      <c r="DC1223" s="56">
        <v>2.36</v>
      </c>
    </row>
    <row r="1224" spans="1:107" x14ac:dyDescent="0.25">
      <c r="A1224" s="4" t="s">
        <v>357</v>
      </c>
      <c r="B1224" s="4" t="s">
        <v>698</v>
      </c>
      <c r="C1224" s="4">
        <v>2018</v>
      </c>
      <c r="D1224" s="4">
        <v>361</v>
      </c>
      <c r="E1224" s="4">
        <v>1220</v>
      </c>
      <c r="F1224" s="4">
        <v>43055</v>
      </c>
      <c r="G1224" s="4">
        <v>47524</v>
      </c>
      <c r="H1224" s="113">
        <v>9.73</v>
      </c>
      <c r="I1224" s="113">
        <v>222.5</v>
      </c>
      <c r="J1224" s="113">
        <v>143.19999999999999</v>
      </c>
      <c r="K1224" s="114">
        <v>0.65963060686015829</v>
      </c>
      <c r="L1224" s="116">
        <v>161.41303863090363</v>
      </c>
      <c r="M1224" s="116">
        <v>4.9460684169052334</v>
      </c>
      <c r="P1224" s="40">
        <v>156.30000000000001</v>
      </c>
      <c r="Q1224" s="40">
        <v>3.8</v>
      </c>
      <c r="R1224" s="40">
        <v>-5.1130386309036169</v>
      </c>
      <c r="S1224" s="41"/>
      <c r="T1224" s="20">
        <v>4.2</v>
      </c>
      <c r="U1224" s="20">
        <v>2.9</v>
      </c>
      <c r="V1224" s="20">
        <v>1470</v>
      </c>
      <c r="W1224" s="20" t="s">
        <v>684</v>
      </c>
      <c r="X1224" s="20">
        <v>10.199999999999999</v>
      </c>
      <c r="Y1224" s="20" t="s">
        <v>684</v>
      </c>
      <c r="Z1224" s="20">
        <v>2.7</v>
      </c>
      <c r="AA1224" s="20">
        <v>4.9000000000000004</v>
      </c>
      <c r="AB1224" s="20">
        <v>0.81</v>
      </c>
      <c r="AC1224" s="20">
        <v>29</v>
      </c>
      <c r="AD1224" s="20">
        <v>11.3</v>
      </c>
      <c r="AE1224" s="20">
        <v>123</v>
      </c>
      <c r="AF1224" s="20">
        <v>50.9</v>
      </c>
      <c r="AG1224" s="20">
        <v>210</v>
      </c>
      <c r="AH1224" s="20">
        <v>45.2</v>
      </c>
      <c r="AI1224" s="20">
        <v>453</v>
      </c>
      <c r="AJ1224" s="20">
        <v>85.8</v>
      </c>
      <c r="AK1224" s="20">
        <v>8540</v>
      </c>
      <c r="AM1224" s="100">
        <v>2.9710000000000001E-3</v>
      </c>
      <c r="AN1224" s="100">
        <v>2.8E-5</v>
      </c>
      <c r="AO1224" s="100">
        <v>1.46753</v>
      </c>
      <c r="AP1224" s="100">
        <v>1.4999999999999999E-4</v>
      </c>
      <c r="AQ1224" s="100">
        <v>8.7499999999999994E-2</v>
      </c>
      <c r="AR1224" s="100">
        <v>1E-3</v>
      </c>
      <c r="AS1224" s="100">
        <v>0.28242</v>
      </c>
      <c r="AT1224" s="100">
        <v>1.0666666666666668E-4</v>
      </c>
      <c r="AU1224" s="105">
        <v>0.28241103314518035</v>
      </c>
      <c r="AV1224" s="105">
        <v>-9.6417974718565613</v>
      </c>
      <c r="AW1224" s="105">
        <v>3.7733589810630779</v>
      </c>
      <c r="AX1224" s="106">
        <v>0.28241131760052407</v>
      </c>
      <c r="AY1224" s="106">
        <v>-9.7454259505169727</v>
      </c>
      <c r="AZ1224" s="106">
        <v>3.7733160399493166</v>
      </c>
      <c r="BA1224" s="100">
        <v>64.953063441310647</v>
      </c>
      <c r="BB1224" s="100">
        <v>18.576236075819864</v>
      </c>
      <c r="BC1224" s="100">
        <v>6.1294331342537527</v>
      </c>
      <c r="BD1224" s="100">
        <v>6.6950965261822162E-2</v>
      </c>
      <c r="BE1224" s="100">
        <v>2.8905813573358143</v>
      </c>
      <c r="BF1224" s="100">
        <v>1.7853590736485909</v>
      </c>
      <c r="BG1224" s="100">
        <v>1.6472062881876879</v>
      </c>
      <c r="BH1224" s="100">
        <v>2.90120849467896</v>
      </c>
      <c r="BI1224" s="100">
        <v>0.87992697201251979</v>
      </c>
      <c r="BJ1224" s="100">
        <v>0.17003419749034199</v>
      </c>
      <c r="BK1224" s="100">
        <v>21</v>
      </c>
      <c r="BL1224" s="100"/>
      <c r="BM1224" s="100">
        <v>193</v>
      </c>
      <c r="BN1224" s="100">
        <v>130</v>
      </c>
      <c r="BO1224" s="100">
        <v>10</v>
      </c>
      <c r="BP1224" s="100">
        <v>30</v>
      </c>
      <c r="BQ1224" s="100">
        <v>20</v>
      </c>
      <c r="BR1224" s="100">
        <v>120</v>
      </c>
      <c r="BS1224" s="100">
        <v>22</v>
      </c>
      <c r="BT1224" s="100">
        <v>1.6</v>
      </c>
      <c r="BU1224" s="100" t="s">
        <v>1713</v>
      </c>
      <c r="BV1224" s="100">
        <v>65</v>
      </c>
      <c r="BW1224" s="100">
        <v>198</v>
      </c>
      <c r="BX1224" s="100">
        <v>25</v>
      </c>
      <c r="BY1224" s="100">
        <v>139</v>
      </c>
      <c r="BZ1224" s="100">
        <v>8.8000000000000007</v>
      </c>
      <c r="CA1224" s="100"/>
      <c r="CB1224" s="100"/>
      <c r="CC1224" s="100"/>
      <c r="CD1224" s="100">
        <v>2</v>
      </c>
      <c r="CE1224" s="100"/>
      <c r="CF1224" s="100">
        <v>2.5</v>
      </c>
      <c r="CG1224" s="100">
        <v>940</v>
      </c>
      <c r="CH1224" s="100">
        <v>26.6</v>
      </c>
      <c r="CI1224" s="100">
        <v>54.6</v>
      </c>
      <c r="CJ1224" s="100">
        <v>6.38</v>
      </c>
      <c r="CK1224" s="100">
        <v>25.2</v>
      </c>
      <c r="CL1224" s="100">
        <v>5.31</v>
      </c>
      <c r="CM1224" s="100">
        <v>1.1299999999999999</v>
      </c>
      <c r="CN1224" s="100">
        <v>4.49</v>
      </c>
      <c r="CO1224" s="100">
        <v>0.73</v>
      </c>
      <c r="CP1224" s="100">
        <v>4.53</v>
      </c>
      <c r="CQ1224" s="100">
        <v>0.9</v>
      </c>
      <c r="CR1224" s="100">
        <v>2.63</v>
      </c>
      <c r="CS1224" s="100">
        <v>0.39400000000000002</v>
      </c>
      <c r="CT1224" s="100">
        <v>2.62</v>
      </c>
      <c r="CU1224" s="100">
        <v>0.42499999999999999</v>
      </c>
      <c r="CV1224" s="100">
        <v>4.3</v>
      </c>
      <c r="CW1224" s="100">
        <v>0.79</v>
      </c>
      <c r="CX1224" s="100"/>
      <c r="CY1224" s="100"/>
      <c r="CZ1224" s="100">
        <v>11</v>
      </c>
      <c r="DA1224" s="100"/>
      <c r="DB1224" s="100">
        <v>7.89</v>
      </c>
      <c r="DC1224" s="100">
        <v>2.36</v>
      </c>
    </row>
    <row r="1225" spans="1:107" x14ac:dyDescent="0.25">
      <c r="A1225" s="4" t="s">
        <v>368</v>
      </c>
      <c r="B1225" s="4" t="s">
        <v>698</v>
      </c>
      <c r="C1225" s="4">
        <v>2018</v>
      </c>
      <c r="D1225" s="4">
        <v>362</v>
      </c>
      <c r="E1225" s="4">
        <v>1221</v>
      </c>
      <c r="F1225" s="4">
        <v>42957</v>
      </c>
      <c r="G1225" s="4">
        <v>47655</v>
      </c>
      <c r="H1225" s="113">
        <v>12.25</v>
      </c>
      <c r="I1225" s="113">
        <v>269.39999999999998</v>
      </c>
      <c r="J1225" s="113">
        <v>175.5</v>
      </c>
      <c r="K1225" s="114">
        <v>0.67430883344571813</v>
      </c>
      <c r="L1225" s="116">
        <v>155.3318420034326</v>
      </c>
      <c r="M1225" s="116">
        <v>4.8764399483310363</v>
      </c>
      <c r="P1225" s="40">
        <v>156.30000000000001</v>
      </c>
      <c r="Q1225" s="40">
        <v>3.8</v>
      </c>
      <c r="R1225" s="40">
        <v>0.96815799656741319</v>
      </c>
      <c r="S1225" s="41"/>
      <c r="T1225" s="20">
        <v>3.1</v>
      </c>
      <c r="U1225" s="20">
        <v>2.8</v>
      </c>
      <c r="V1225" s="20">
        <v>1803</v>
      </c>
      <c r="W1225" s="20" t="s">
        <v>684</v>
      </c>
      <c r="X1225" s="20">
        <v>12.3</v>
      </c>
      <c r="Y1225" s="20">
        <v>0.46</v>
      </c>
      <c r="Z1225" s="20">
        <v>5.3</v>
      </c>
      <c r="AA1225" s="20">
        <v>9.1</v>
      </c>
      <c r="AB1225" s="20">
        <v>1.76</v>
      </c>
      <c r="AC1225" s="20">
        <v>46.3</v>
      </c>
      <c r="AD1225" s="20">
        <v>15.3</v>
      </c>
      <c r="AE1225" s="20">
        <v>168</v>
      </c>
      <c r="AF1225" s="20">
        <v>62</v>
      </c>
      <c r="AG1225" s="20">
        <v>299</v>
      </c>
      <c r="AH1225" s="20">
        <v>59.2</v>
      </c>
      <c r="AI1225" s="20">
        <v>628</v>
      </c>
      <c r="AJ1225" s="20">
        <v>111.6</v>
      </c>
      <c r="AK1225" s="20">
        <v>8940</v>
      </c>
      <c r="AM1225" s="100">
        <v>2.7299999999999998E-3</v>
      </c>
      <c r="AN1225" s="100">
        <v>1.5E-5</v>
      </c>
      <c r="AO1225" s="100">
        <v>1.4675800000000001</v>
      </c>
      <c r="AP1225" s="100">
        <v>1.2E-4</v>
      </c>
      <c r="AQ1225" s="100">
        <v>8.0560000000000007E-2</v>
      </c>
      <c r="AR1225" s="100">
        <v>6.7000000000000002E-4</v>
      </c>
      <c r="AS1225" s="100">
        <v>0.28248000000000001</v>
      </c>
      <c r="AT1225" s="100">
        <v>8.6666666666666655E-5</v>
      </c>
      <c r="AU1225" s="105">
        <v>0.28247207138469604</v>
      </c>
      <c r="AV1225" s="105">
        <v>-7.6178013145977719</v>
      </c>
      <c r="AW1225" s="105">
        <v>3.0658126765388971</v>
      </c>
      <c r="AX1225" s="106">
        <v>0.28247202189479326</v>
      </c>
      <c r="AY1225" s="106">
        <v>-7.598021382457798</v>
      </c>
      <c r="AZ1225" s="106">
        <v>3.0658192824588189</v>
      </c>
      <c r="BA1225" s="100">
        <v>64.953063441310647</v>
      </c>
      <c r="BB1225" s="100">
        <v>18.576236075819864</v>
      </c>
      <c r="BC1225" s="100">
        <v>6.1294331342537527</v>
      </c>
      <c r="BD1225" s="100">
        <v>6.6950965261822162E-2</v>
      </c>
      <c r="BE1225" s="100">
        <v>2.8905813573358143</v>
      </c>
      <c r="BF1225" s="100">
        <v>1.7853590736485909</v>
      </c>
      <c r="BG1225" s="100">
        <v>1.6472062881876879</v>
      </c>
      <c r="BH1225" s="100">
        <v>2.90120849467896</v>
      </c>
      <c r="BI1225" s="100">
        <v>0.87992697201251979</v>
      </c>
      <c r="BJ1225" s="100">
        <v>0.17003419749034199</v>
      </c>
      <c r="BK1225" s="100">
        <v>21</v>
      </c>
      <c r="BL1225" s="100"/>
      <c r="BM1225" s="100">
        <v>193</v>
      </c>
      <c r="BN1225" s="100">
        <v>130</v>
      </c>
      <c r="BO1225" s="100">
        <v>10</v>
      </c>
      <c r="BP1225" s="100">
        <v>30</v>
      </c>
      <c r="BQ1225" s="100">
        <v>20</v>
      </c>
      <c r="BR1225" s="100">
        <v>120</v>
      </c>
      <c r="BS1225" s="100">
        <v>22</v>
      </c>
      <c r="BT1225" s="100">
        <v>1.6</v>
      </c>
      <c r="BU1225" s="100" t="s">
        <v>1713</v>
      </c>
      <c r="BV1225" s="100">
        <v>65</v>
      </c>
      <c r="BW1225" s="100">
        <v>198</v>
      </c>
      <c r="BX1225" s="100">
        <v>25</v>
      </c>
      <c r="BY1225" s="100">
        <v>139</v>
      </c>
      <c r="BZ1225" s="100">
        <v>8.8000000000000007</v>
      </c>
      <c r="CA1225" s="100"/>
      <c r="CB1225" s="100"/>
      <c r="CC1225" s="100"/>
      <c r="CD1225" s="100">
        <v>2</v>
      </c>
      <c r="CE1225" s="100"/>
      <c r="CF1225" s="100">
        <v>2.5</v>
      </c>
      <c r="CG1225" s="100">
        <v>940</v>
      </c>
      <c r="CH1225" s="100">
        <v>26.6</v>
      </c>
      <c r="CI1225" s="100">
        <v>54.6</v>
      </c>
      <c r="CJ1225" s="100">
        <v>6.38</v>
      </c>
      <c r="CK1225" s="100">
        <v>25.2</v>
      </c>
      <c r="CL1225" s="100">
        <v>5.31</v>
      </c>
      <c r="CM1225" s="100">
        <v>1.1299999999999999</v>
      </c>
      <c r="CN1225" s="100">
        <v>4.49</v>
      </c>
      <c r="CO1225" s="100">
        <v>0.73</v>
      </c>
      <c r="CP1225" s="100">
        <v>4.53</v>
      </c>
      <c r="CQ1225" s="100">
        <v>0.9</v>
      </c>
      <c r="CR1225" s="100">
        <v>2.63</v>
      </c>
      <c r="CS1225" s="100">
        <v>0.39400000000000002</v>
      </c>
      <c r="CT1225" s="100">
        <v>2.62</v>
      </c>
      <c r="CU1225" s="100">
        <v>0.42499999999999999</v>
      </c>
      <c r="CV1225" s="100">
        <v>4.3</v>
      </c>
      <c r="CW1225" s="100">
        <v>0.79</v>
      </c>
      <c r="CX1225" s="100"/>
      <c r="CY1225" s="100"/>
      <c r="CZ1225" s="100">
        <v>11</v>
      </c>
      <c r="DA1225" s="100"/>
      <c r="DB1225" s="100">
        <v>7.89</v>
      </c>
      <c r="DC1225" s="100">
        <v>2.36</v>
      </c>
    </row>
    <row r="1226" spans="1:107" x14ac:dyDescent="0.25">
      <c r="A1226" s="53" t="s">
        <v>390</v>
      </c>
      <c r="B1226" s="53" t="s">
        <v>698</v>
      </c>
      <c r="C1226" s="53">
        <v>2018</v>
      </c>
      <c r="D1226" s="53">
        <v>363</v>
      </c>
      <c r="E1226" s="53">
        <v>1222</v>
      </c>
      <c r="F1226" s="53">
        <v>42964</v>
      </c>
      <c r="G1226" s="53">
        <v>47700</v>
      </c>
      <c r="H1226" s="109">
        <v>360</v>
      </c>
      <c r="I1226" s="109">
        <v>719</v>
      </c>
      <c r="J1226" s="109">
        <v>530</v>
      </c>
      <c r="K1226" s="110">
        <v>0.75301204819277101</v>
      </c>
      <c r="L1226" s="112">
        <v>1719.561012112531</v>
      </c>
      <c r="M1226" s="112">
        <v>244.46200427635935</v>
      </c>
      <c r="N1226" s="53" t="s">
        <v>719</v>
      </c>
      <c r="O1226" s="53" t="s">
        <v>1775</v>
      </c>
      <c r="P1226" s="57">
        <v>156.30000000000001</v>
      </c>
      <c r="Q1226" s="57">
        <v>3.8</v>
      </c>
      <c r="R1226" s="57">
        <v>-1563.261012112531</v>
      </c>
      <c r="S1226" s="58" t="s">
        <v>1782</v>
      </c>
      <c r="T1226" s="68">
        <v>6.1</v>
      </c>
      <c r="U1226" s="68">
        <v>2.5</v>
      </c>
      <c r="V1226" s="68">
        <v>2160</v>
      </c>
      <c r="W1226" s="68" t="s">
        <v>684</v>
      </c>
      <c r="X1226" s="68">
        <v>52.9</v>
      </c>
      <c r="Y1226" s="68">
        <v>0.53</v>
      </c>
      <c r="Z1226" s="68">
        <v>5.6</v>
      </c>
      <c r="AA1226" s="68">
        <v>8.8000000000000007</v>
      </c>
      <c r="AB1226" s="68">
        <v>1.72</v>
      </c>
      <c r="AC1226" s="68">
        <v>45.3</v>
      </c>
      <c r="AD1226" s="68">
        <v>14.6</v>
      </c>
      <c r="AE1226" s="68">
        <v>189</v>
      </c>
      <c r="AF1226" s="68">
        <v>67.7</v>
      </c>
      <c r="AG1226" s="68">
        <v>306</v>
      </c>
      <c r="AH1226" s="68">
        <v>69.400000000000006</v>
      </c>
      <c r="AI1226" s="68">
        <v>744</v>
      </c>
      <c r="AJ1226" s="68">
        <v>133</v>
      </c>
      <c r="AK1226" s="68">
        <v>11990</v>
      </c>
      <c r="AL1226" s="53"/>
      <c r="AM1226" s="56" t="s">
        <v>734</v>
      </c>
      <c r="AN1226" s="56" t="s">
        <v>734</v>
      </c>
      <c r="AO1226" s="56" t="s">
        <v>734</v>
      </c>
      <c r="AP1226" s="56" t="s">
        <v>734</v>
      </c>
      <c r="AQ1226" s="56" t="s">
        <v>734</v>
      </c>
      <c r="AR1226" s="56" t="s">
        <v>734</v>
      </c>
      <c r="AS1226" s="56" t="s">
        <v>734</v>
      </c>
      <c r="AT1226" s="56" t="s">
        <v>734</v>
      </c>
      <c r="AU1226" s="59" t="s">
        <v>734</v>
      </c>
      <c r="AV1226" s="59" t="s">
        <v>734</v>
      </c>
      <c r="AW1226" s="59" t="s">
        <v>734</v>
      </c>
      <c r="AX1226" s="60" t="s">
        <v>734</v>
      </c>
      <c r="AY1226" s="60" t="s">
        <v>734</v>
      </c>
      <c r="AZ1226" s="60" t="s">
        <v>734</v>
      </c>
      <c r="BA1226" s="56">
        <v>64.953063441310647</v>
      </c>
      <c r="BB1226" s="56">
        <v>18.576236075819864</v>
      </c>
      <c r="BC1226" s="56">
        <v>6.1294331342537527</v>
      </c>
      <c r="BD1226" s="56">
        <v>6.6950965261822162E-2</v>
      </c>
      <c r="BE1226" s="56">
        <v>2.8905813573358143</v>
      </c>
      <c r="BF1226" s="56">
        <v>1.7853590736485909</v>
      </c>
      <c r="BG1226" s="56">
        <v>1.6472062881876879</v>
      </c>
      <c r="BH1226" s="56">
        <v>2.90120849467896</v>
      </c>
      <c r="BI1226" s="56">
        <v>0.87992697201251979</v>
      </c>
      <c r="BJ1226" s="56">
        <v>0.17003419749034199</v>
      </c>
      <c r="BK1226" s="56">
        <v>21</v>
      </c>
      <c r="BL1226" s="56"/>
      <c r="BM1226" s="56">
        <v>193</v>
      </c>
      <c r="BN1226" s="56">
        <v>130</v>
      </c>
      <c r="BO1226" s="56">
        <v>10</v>
      </c>
      <c r="BP1226" s="56">
        <v>30</v>
      </c>
      <c r="BQ1226" s="56">
        <v>20</v>
      </c>
      <c r="BR1226" s="56">
        <v>120</v>
      </c>
      <c r="BS1226" s="56">
        <v>22</v>
      </c>
      <c r="BT1226" s="56">
        <v>1.6</v>
      </c>
      <c r="BU1226" s="56" t="s">
        <v>1713</v>
      </c>
      <c r="BV1226" s="56">
        <v>65</v>
      </c>
      <c r="BW1226" s="56">
        <v>198</v>
      </c>
      <c r="BX1226" s="56">
        <v>25</v>
      </c>
      <c r="BY1226" s="56">
        <v>139</v>
      </c>
      <c r="BZ1226" s="56">
        <v>8.8000000000000007</v>
      </c>
      <c r="CA1226" s="56"/>
      <c r="CB1226" s="56"/>
      <c r="CC1226" s="56"/>
      <c r="CD1226" s="56">
        <v>2</v>
      </c>
      <c r="CE1226" s="56"/>
      <c r="CF1226" s="56">
        <v>2.5</v>
      </c>
      <c r="CG1226" s="56">
        <v>940</v>
      </c>
      <c r="CH1226" s="56">
        <v>26.6</v>
      </c>
      <c r="CI1226" s="56">
        <v>54.6</v>
      </c>
      <c r="CJ1226" s="56">
        <v>6.38</v>
      </c>
      <c r="CK1226" s="56">
        <v>25.2</v>
      </c>
      <c r="CL1226" s="56">
        <v>5.31</v>
      </c>
      <c r="CM1226" s="56">
        <v>1.1299999999999999</v>
      </c>
      <c r="CN1226" s="56">
        <v>4.49</v>
      </c>
      <c r="CO1226" s="56">
        <v>0.73</v>
      </c>
      <c r="CP1226" s="56">
        <v>4.53</v>
      </c>
      <c r="CQ1226" s="56">
        <v>0.9</v>
      </c>
      <c r="CR1226" s="56">
        <v>2.63</v>
      </c>
      <c r="CS1226" s="56">
        <v>0.39400000000000002</v>
      </c>
      <c r="CT1226" s="56">
        <v>2.62</v>
      </c>
      <c r="CU1226" s="56">
        <v>0.42499999999999999</v>
      </c>
      <c r="CV1226" s="56">
        <v>4.3</v>
      </c>
      <c r="CW1226" s="56">
        <v>0.79</v>
      </c>
      <c r="CX1226" s="56"/>
      <c r="CY1226" s="56"/>
      <c r="CZ1226" s="56">
        <v>11</v>
      </c>
      <c r="DA1226" s="56"/>
      <c r="DB1226" s="56">
        <v>7.89</v>
      </c>
      <c r="DC1226" s="56">
        <v>2.36</v>
      </c>
    </row>
    <row r="1227" spans="1:107" x14ac:dyDescent="0.25">
      <c r="A1227" s="45" t="s">
        <v>372</v>
      </c>
      <c r="B1227" s="45" t="s">
        <v>698</v>
      </c>
      <c r="C1227" s="45">
        <v>2018</v>
      </c>
      <c r="D1227" s="45">
        <v>364</v>
      </c>
      <c r="E1227" s="45">
        <v>1223</v>
      </c>
      <c r="F1227" s="45">
        <v>42998</v>
      </c>
      <c r="G1227" s="45">
        <v>47744</v>
      </c>
      <c r="H1227" s="133">
        <v>46</v>
      </c>
      <c r="I1227" s="133">
        <v>1078</v>
      </c>
      <c r="J1227" s="133">
        <v>696.4</v>
      </c>
      <c r="K1227" s="134">
        <v>0.67340067340067333</v>
      </c>
      <c r="L1227" s="136">
        <v>157.76869287659372</v>
      </c>
      <c r="M1227" s="136">
        <v>4.0469548805396034</v>
      </c>
      <c r="N1227" s="45" t="s">
        <v>689</v>
      </c>
      <c r="O1227" s="45"/>
      <c r="P1227" s="49">
        <v>156.30000000000001</v>
      </c>
      <c r="Q1227" s="49">
        <v>3.8</v>
      </c>
      <c r="R1227" s="49">
        <v>-1.4686928765937068</v>
      </c>
      <c r="S1227" s="50"/>
      <c r="T1227" s="48">
        <v>6.7</v>
      </c>
      <c r="U1227" s="48">
        <v>3.6</v>
      </c>
      <c r="V1227" s="48">
        <v>959</v>
      </c>
      <c r="W1227" s="48" t="s">
        <v>684</v>
      </c>
      <c r="X1227" s="48">
        <v>47</v>
      </c>
      <c r="Y1227" s="48">
        <v>0.48</v>
      </c>
      <c r="Z1227" s="48">
        <v>4.0999999999999996</v>
      </c>
      <c r="AA1227" s="48">
        <v>5</v>
      </c>
      <c r="AB1227" s="48">
        <v>2</v>
      </c>
      <c r="AC1227" s="48">
        <v>25.4</v>
      </c>
      <c r="AD1227" s="48">
        <v>6.91</v>
      </c>
      <c r="AE1227" s="48">
        <v>72.2</v>
      </c>
      <c r="AF1227" s="48">
        <v>28.5</v>
      </c>
      <c r="AG1227" s="48">
        <v>137</v>
      </c>
      <c r="AH1227" s="48">
        <v>30.9</v>
      </c>
      <c r="AI1227" s="48">
        <v>304</v>
      </c>
      <c r="AJ1227" s="48">
        <v>66.5</v>
      </c>
      <c r="AK1227" s="48">
        <v>8050</v>
      </c>
      <c r="AL1227" s="45"/>
      <c r="AM1227" s="48">
        <v>2.7330000000000002E-3</v>
      </c>
      <c r="AN1227" s="48">
        <v>2.4000000000000001E-5</v>
      </c>
      <c r="AO1227" s="48">
        <v>1.4676899999999999</v>
      </c>
      <c r="AP1227" s="48">
        <v>1.1E-4</v>
      </c>
      <c r="AQ1227" s="48">
        <v>7.7289999999999998E-2</v>
      </c>
      <c r="AR1227" s="48">
        <v>7.7999999999999999E-4</v>
      </c>
      <c r="AS1227" s="48">
        <v>0.28289399999999998</v>
      </c>
      <c r="AT1227" s="48">
        <v>5.5333333333333334E-5</v>
      </c>
      <c r="AU1227" s="51">
        <v>0.28288593796739459</v>
      </c>
      <c r="AV1227" s="51">
        <v>7.0769032583384295</v>
      </c>
      <c r="AW1227" s="51">
        <v>1.9574140940300717</v>
      </c>
      <c r="AX1227" s="52">
        <v>0.28288601312764466</v>
      </c>
      <c r="AY1227" s="52">
        <v>7.0468513611365857</v>
      </c>
      <c r="AZ1227" s="52">
        <v>1.9574076957237081</v>
      </c>
      <c r="BA1227" s="48">
        <v>64.953063441310647</v>
      </c>
      <c r="BB1227" s="48">
        <v>18.576236075819864</v>
      </c>
      <c r="BC1227" s="48">
        <v>6.1294331342537527</v>
      </c>
      <c r="BD1227" s="48">
        <v>6.6950965261822162E-2</v>
      </c>
      <c r="BE1227" s="48">
        <v>2.8905813573358143</v>
      </c>
      <c r="BF1227" s="48">
        <v>1.7853590736485909</v>
      </c>
      <c r="BG1227" s="48">
        <v>1.6472062881876879</v>
      </c>
      <c r="BH1227" s="48">
        <v>2.90120849467896</v>
      </c>
      <c r="BI1227" s="48">
        <v>0.87992697201251979</v>
      </c>
      <c r="BJ1227" s="48">
        <v>0.17003419749034199</v>
      </c>
      <c r="BK1227" s="48">
        <v>21</v>
      </c>
      <c r="BL1227" s="48"/>
      <c r="BM1227" s="48">
        <v>193</v>
      </c>
      <c r="BN1227" s="48">
        <v>130</v>
      </c>
      <c r="BO1227" s="48">
        <v>10</v>
      </c>
      <c r="BP1227" s="48">
        <v>30</v>
      </c>
      <c r="BQ1227" s="48">
        <v>20</v>
      </c>
      <c r="BR1227" s="48">
        <v>120</v>
      </c>
      <c r="BS1227" s="48">
        <v>22</v>
      </c>
      <c r="BT1227" s="48">
        <v>1.6</v>
      </c>
      <c r="BU1227" s="48" t="s">
        <v>1713</v>
      </c>
      <c r="BV1227" s="48">
        <v>65</v>
      </c>
      <c r="BW1227" s="48">
        <v>198</v>
      </c>
      <c r="BX1227" s="48">
        <v>25</v>
      </c>
      <c r="BY1227" s="48">
        <v>139</v>
      </c>
      <c r="BZ1227" s="48">
        <v>8.8000000000000007</v>
      </c>
      <c r="CA1227" s="48"/>
      <c r="CB1227" s="48"/>
      <c r="CC1227" s="48"/>
      <c r="CD1227" s="48">
        <v>2</v>
      </c>
      <c r="CE1227" s="48"/>
      <c r="CF1227" s="48">
        <v>2.5</v>
      </c>
      <c r="CG1227" s="48">
        <v>940</v>
      </c>
      <c r="CH1227" s="48">
        <v>26.6</v>
      </c>
      <c r="CI1227" s="48">
        <v>54.6</v>
      </c>
      <c r="CJ1227" s="48">
        <v>6.38</v>
      </c>
      <c r="CK1227" s="48">
        <v>25.2</v>
      </c>
      <c r="CL1227" s="48">
        <v>5.31</v>
      </c>
      <c r="CM1227" s="48">
        <v>1.1299999999999999</v>
      </c>
      <c r="CN1227" s="48">
        <v>4.49</v>
      </c>
      <c r="CO1227" s="48">
        <v>0.73</v>
      </c>
      <c r="CP1227" s="48">
        <v>4.53</v>
      </c>
      <c r="CQ1227" s="48">
        <v>0.9</v>
      </c>
      <c r="CR1227" s="48">
        <v>2.63</v>
      </c>
      <c r="CS1227" s="48">
        <v>0.39400000000000002</v>
      </c>
      <c r="CT1227" s="48">
        <v>2.62</v>
      </c>
      <c r="CU1227" s="48">
        <v>0.42499999999999999</v>
      </c>
      <c r="CV1227" s="48">
        <v>4.3</v>
      </c>
      <c r="CW1227" s="48">
        <v>0.79</v>
      </c>
      <c r="CX1227" s="48"/>
      <c r="CY1227" s="48"/>
      <c r="CZ1227" s="48">
        <v>11</v>
      </c>
      <c r="DA1227" s="48"/>
      <c r="DB1227" s="48">
        <v>7.89</v>
      </c>
      <c r="DC1227" s="48">
        <v>2.36</v>
      </c>
    </row>
    <row r="1228" spans="1:107" x14ac:dyDescent="0.25">
      <c r="A1228" s="53" t="s">
        <v>386</v>
      </c>
      <c r="B1228" s="53" t="s">
        <v>698</v>
      </c>
      <c r="C1228" s="53">
        <v>2018</v>
      </c>
      <c r="D1228" s="53">
        <v>365</v>
      </c>
      <c r="E1228" s="53">
        <v>1224</v>
      </c>
      <c r="F1228" s="53">
        <v>43047</v>
      </c>
      <c r="G1228" s="53">
        <v>47626</v>
      </c>
      <c r="H1228" s="109">
        <v>137.4</v>
      </c>
      <c r="I1228" s="109">
        <v>719</v>
      </c>
      <c r="J1228" s="109">
        <v>493</v>
      </c>
      <c r="K1228" s="110">
        <v>0.62972292191435764</v>
      </c>
      <c r="L1228" s="112">
        <v>906.13574799291564</v>
      </c>
      <c r="M1228" s="112">
        <v>37.385134974300549</v>
      </c>
      <c r="N1228" s="53" t="s">
        <v>723</v>
      </c>
      <c r="O1228" s="53" t="s">
        <v>1775</v>
      </c>
      <c r="P1228" s="57">
        <v>156.30000000000001</v>
      </c>
      <c r="Q1228" s="57">
        <v>3.8</v>
      </c>
      <c r="R1228" s="57">
        <v>-749.83574799291569</v>
      </c>
      <c r="S1228" s="58" t="s">
        <v>1788</v>
      </c>
      <c r="T1228" s="68">
        <v>63</v>
      </c>
      <c r="U1228" s="68">
        <v>16</v>
      </c>
      <c r="V1228" s="79">
        <v>10900</v>
      </c>
      <c r="W1228" s="68" t="s">
        <v>684</v>
      </c>
      <c r="X1228" s="68">
        <v>35.200000000000003</v>
      </c>
      <c r="Y1228" s="68">
        <v>10.199999999999999</v>
      </c>
      <c r="Z1228" s="68">
        <v>110</v>
      </c>
      <c r="AA1228" s="68">
        <v>140</v>
      </c>
      <c r="AB1228" s="68">
        <v>28.7</v>
      </c>
      <c r="AC1228" s="68">
        <v>502</v>
      </c>
      <c r="AD1228" s="68">
        <v>140</v>
      </c>
      <c r="AE1228" s="68">
        <v>1310</v>
      </c>
      <c r="AF1228" s="68">
        <v>402</v>
      </c>
      <c r="AG1228" s="68">
        <v>1370</v>
      </c>
      <c r="AH1228" s="68">
        <v>243</v>
      </c>
      <c r="AI1228" s="68">
        <v>1730</v>
      </c>
      <c r="AJ1228" s="68">
        <v>357</v>
      </c>
      <c r="AK1228" s="68">
        <v>11370</v>
      </c>
      <c r="AL1228" s="53"/>
      <c r="AM1228" s="56" t="s">
        <v>734</v>
      </c>
      <c r="AN1228" s="56" t="s">
        <v>734</v>
      </c>
      <c r="AO1228" s="56" t="s">
        <v>734</v>
      </c>
      <c r="AP1228" s="56" t="s">
        <v>734</v>
      </c>
      <c r="AQ1228" s="56" t="s">
        <v>734</v>
      </c>
      <c r="AR1228" s="56" t="s">
        <v>734</v>
      </c>
      <c r="AS1228" s="56" t="s">
        <v>734</v>
      </c>
      <c r="AT1228" s="56" t="s">
        <v>734</v>
      </c>
      <c r="AU1228" s="59" t="s">
        <v>734</v>
      </c>
      <c r="AV1228" s="59" t="s">
        <v>734</v>
      </c>
      <c r="AW1228" s="59" t="s">
        <v>734</v>
      </c>
      <c r="AX1228" s="60" t="s">
        <v>734</v>
      </c>
      <c r="AY1228" s="60" t="s">
        <v>734</v>
      </c>
      <c r="AZ1228" s="60" t="s">
        <v>734</v>
      </c>
      <c r="BA1228" s="56">
        <v>64.953063441310647</v>
      </c>
      <c r="BB1228" s="56">
        <v>18.576236075819864</v>
      </c>
      <c r="BC1228" s="56">
        <v>6.1294331342537527</v>
      </c>
      <c r="BD1228" s="56">
        <v>6.6950965261822162E-2</v>
      </c>
      <c r="BE1228" s="56">
        <v>2.8905813573358143</v>
      </c>
      <c r="BF1228" s="56">
        <v>1.7853590736485909</v>
      </c>
      <c r="BG1228" s="56">
        <v>1.6472062881876879</v>
      </c>
      <c r="BH1228" s="56">
        <v>2.90120849467896</v>
      </c>
      <c r="BI1228" s="56">
        <v>0.87992697201251979</v>
      </c>
      <c r="BJ1228" s="56">
        <v>0.17003419749034199</v>
      </c>
      <c r="BK1228" s="56">
        <v>21</v>
      </c>
      <c r="BL1228" s="56"/>
      <c r="BM1228" s="56">
        <v>193</v>
      </c>
      <c r="BN1228" s="56">
        <v>130</v>
      </c>
      <c r="BO1228" s="56">
        <v>10</v>
      </c>
      <c r="BP1228" s="56">
        <v>30</v>
      </c>
      <c r="BQ1228" s="56">
        <v>20</v>
      </c>
      <c r="BR1228" s="56">
        <v>120</v>
      </c>
      <c r="BS1228" s="56">
        <v>22</v>
      </c>
      <c r="BT1228" s="56">
        <v>1.6</v>
      </c>
      <c r="BU1228" s="56" t="s">
        <v>1713</v>
      </c>
      <c r="BV1228" s="56">
        <v>65</v>
      </c>
      <c r="BW1228" s="56">
        <v>198</v>
      </c>
      <c r="BX1228" s="56">
        <v>25</v>
      </c>
      <c r="BY1228" s="56">
        <v>139</v>
      </c>
      <c r="BZ1228" s="56">
        <v>8.8000000000000007</v>
      </c>
      <c r="CA1228" s="56"/>
      <c r="CB1228" s="56"/>
      <c r="CC1228" s="56"/>
      <c r="CD1228" s="56">
        <v>2</v>
      </c>
      <c r="CE1228" s="56"/>
      <c r="CF1228" s="56">
        <v>2.5</v>
      </c>
      <c r="CG1228" s="56">
        <v>940</v>
      </c>
      <c r="CH1228" s="56">
        <v>26.6</v>
      </c>
      <c r="CI1228" s="56">
        <v>54.6</v>
      </c>
      <c r="CJ1228" s="56">
        <v>6.38</v>
      </c>
      <c r="CK1228" s="56">
        <v>25.2</v>
      </c>
      <c r="CL1228" s="56">
        <v>5.31</v>
      </c>
      <c r="CM1228" s="56">
        <v>1.1299999999999999</v>
      </c>
      <c r="CN1228" s="56">
        <v>4.49</v>
      </c>
      <c r="CO1228" s="56">
        <v>0.73</v>
      </c>
      <c r="CP1228" s="56">
        <v>4.53</v>
      </c>
      <c r="CQ1228" s="56">
        <v>0.9</v>
      </c>
      <c r="CR1228" s="56">
        <v>2.63</v>
      </c>
      <c r="CS1228" s="56">
        <v>0.39400000000000002</v>
      </c>
      <c r="CT1228" s="56">
        <v>2.62</v>
      </c>
      <c r="CU1228" s="56">
        <v>0.42499999999999999</v>
      </c>
      <c r="CV1228" s="56">
        <v>4.3</v>
      </c>
      <c r="CW1228" s="56">
        <v>0.79</v>
      </c>
      <c r="CX1228" s="56"/>
      <c r="CY1228" s="56"/>
      <c r="CZ1228" s="56">
        <v>11</v>
      </c>
      <c r="DA1228" s="56"/>
      <c r="DB1228" s="56">
        <v>7.89</v>
      </c>
      <c r="DC1228" s="56">
        <v>2.36</v>
      </c>
    </row>
    <row r="1229" spans="1:107" x14ac:dyDescent="0.25">
      <c r="A1229" s="53" t="s">
        <v>389</v>
      </c>
      <c r="B1229" s="53" t="s">
        <v>698</v>
      </c>
      <c r="C1229" s="53">
        <v>2018</v>
      </c>
      <c r="D1229" s="53">
        <v>366</v>
      </c>
      <c r="E1229" s="53">
        <v>1225</v>
      </c>
      <c r="F1229" s="53">
        <v>43108</v>
      </c>
      <c r="G1229" s="53">
        <v>47753</v>
      </c>
      <c r="H1229" s="109">
        <v>51.1</v>
      </c>
      <c r="I1229" s="109">
        <v>392.3</v>
      </c>
      <c r="J1229" s="109">
        <v>63.1</v>
      </c>
      <c r="K1229" s="110">
        <v>0.16666666666666666</v>
      </c>
      <c r="L1229" s="112">
        <v>1676.54107898598</v>
      </c>
      <c r="M1229" s="112">
        <v>371.124360843251</v>
      </c>
      <c r="N1229" s="53" t="s">
        <v>723</v>
      </c>
      <c r="O1229" s="53" t="s">
        <v>1775</v>
      </c>
      <c r="P1229" s="57">
        <v>156.30000000000001</v>
      </c>
      <c r="Q1229" s="57">
        <v>3.8</v>
      </c>
      <c r="R1229" s="57">
        <v>-1520.24107898598</v>
      </c>
      <c r="S1229" s="58"/>
      <c r="T1229" s="56">
        <v>6</v>
      </c>
      <c r="U1229" s="56">
        <v>2.4</v>
      </c>
      <c r="V1229" s="56">
        <v>1760</v>
      </c>
      <c r="W1229" s="56" t="s">
        <v>684</v>
      </c>
      <c r="X1229" s="56">
        <v>5.96</v>
      </c>
      <c r="Y1229" s="56">
        <v>0.32500000000000001</v>
      </c>
      <c r="Z1229" s="56">
        <v>5.92</v>
      </c>
      <c r="AA1229" s="56">
        <v>7.9</v>
      </c>
      <c r="AB1229" s="56">
        <v>1.18</v>
      </c>
      <c r="AC1229" s="56">
        <v>43.6</v>
      </c>
      <c r="AD1229" s="56">
        <v>14.4</v>
      </c>
      <c r="AE1229" s="56">
        <v>145</v>
      </c>
      <c r="AF1229" s="56">
        <v>63</v>
      </c>
      <c r="AG1229" s="56">
        <v>252</v>
      </c>
      <c r="AH1229" s="56">
        <v>56.8</v>
      </c>
      <c r="AI1229" s="56">
        <v>526</v>
      </c>
      <c r="AJ1229" s="56">
        <v>88.2</v>
      </c>
      <c r="AK1229" s="56">
        <v>7500</v>
      </c>
      <c r="AL1229" s="53"/>
      <c r="AM1229" s="56" t="s">
        <v>734</v>
      </c>
      <c r="AN1229" s="56" t="s">
        <v>734</v>
      </c>
      <c r="AO1229" s="56" t="s">
        <v>734</v>
      </c>
      <c r="AP1229" s="56" t="s">
        <v>734</v>
      </c>
      <c r="AQ1229" s="56" t="s">
        <v>734</v>
      </c>
      <c r="AR1229" s="56" t="s">
        <v>734</v>
      </c>
      <c r="AS1229" s="56" t="s">
        <v>734</v>
      </c>
      <c r="AT1229" s="56" t="s">
        <v>734</v>
      </c>
      <c r="AU1229" s="59" t="s">
        <v>734</v>
      </c>
      <c r="AV1229" s="59" t="s">
        <v>734</v>
      </c>
      <c r="AW1229" s="59" t="s">
        <v>734</v>
      </c>
      <c r="AX1229" s="60" t="s">
        <v>734</v>
      </c>
      <c r="AY1229" s="60" t="s">
        <v>734</v>
      </c>
      <c r="AZ1229" s="60" t="s">
        <v>734</v>
      </c>
      <c r="BA1229" s="56">
        <v>64.953063441310647</v>
      </c>
      <c r="BB1229" s="56">
        <v>18.576236075819864</v>
      </c>
      <c r="BC1229" s="56">
        <v>6.1294331342537527</v>
      </c>
      <c r="BD1229" s="56">
        <v>6.6950965261822162E-2</v>
      </c>
      <c r="BE1229" s="56">
        <v>2.8905813573358143</v>
      </c>
      <c r="BF1229" s="56">
        <v>1.7853590736485909</v>
      </c>
      <c r="BG1229" s="56">
        <v>1.6472062881876879</v>
      </c>
      <c r="BH1229" s="56">
        <v>2.90120849467896</v>
      </c>
      <c r="BI1229" s="56">
        <v>0.87992697201251979</v>
      </c>
      <c r="BJ1229" s="56">
        <v>0.17003419749034199</v>
      </c>
      <c r="BK1229" s="56">
        <v>21</v>
      </c>
      <c r="BL1229" s="56"/>
      <c r="BM1229" s="56">
        <v>193</v>
      </c>
      <c r="BN1229" s="56">
        <v>130</v>
      </c>
      <c r="BO1229" s="56">
        <v>10</v>
      </c>
      <c r="BP1229" s="56">
        <v>30</v>
      </c>
      <c r="BQ1229" s="56">
        <v>20</v>
      </c>
      <c r="BR1229" s="56">
        <v>120</v>
      </c>
      <c r="BS1229" s="56">
        <v>22</v>
      </c>
      <c r="BT1229" s="56">
        <v>1.6</v>
      </c>
      <c r="BU1229" s="56" t="s">
        <v>1713</v>
      </c>
      <c r="BV1229" s="56">
        <v>65</v>
      </c>
      <c r="BW1229" s="56">
        <v>198</v>
      </c>
      <c r="BX1229" s="56">
        <v>25</v>
      </c>
      <c r="BY1229" s="56">
        <v>139</v>
      </c>
      <c r="BZ1229" s="56">
        <v>8.8000000000000007</v>
      </c>
      <c r="CA1229" s="56"/>
      <c r="CB1229" s="56"/>
      <c r="CC1229" s="56"/>
      <c r="CD1229" s="56">
        <v>2</v>
      </c>
      <c r="CE1229" s="56"/>
      <c r="CF1229" s="56">
        <v>2.5</v>
      </c>
      <c r="CG1229" s="56">
        <v>940</v>
      </c>
      <c r="CH1229" s="56">
        <v>26.6</v>
      </c>
      <c r="CI1229" s="56">
        <v>54.6</v>
      </c>
      <c r="CJ1229" s="56">
        <v>6.38</v>
      </c>
      <c r="CK1229" s="56">
        <v>25.2</v>
      </c>
      <c r="CL1229" s="56">
        <v>5.31</v>
      </c>
      <c r="CM1229" s="56">
        <v>1.1299999999999999</v>
      </c>
      <c r="CN1229" s="56">
        <v>4.49</v>
      </c>
      <c r="CO1229" s="56">
        <v>0.73</v>
      </c>
      <c r="CP1229" s="56">
        <v>4.53</v>
      </c>
      <c r="CQ1229" s="56">
        <v>0.9</v>
      </c>
      <c r="CR1229" s="56">
        <v>2.63</v>
      </c>
      <c r="CS1229" s="56">
        <v>0.39400000000000002</v>
      </c>
      <c r="CT1229" s="56">
        <v>2.62</v>
      </c>
      <c r="CU1229" s="56">
        <v>0.42499999999999999</v>
      </c>
      <c r="CV1229" s="56">
        <v>4.3</v>
      </c>
      <c r="CW1229" s="56">
        <v>0.79</v>
      </c>
      <c r="CX1229" s="56"/>
      <c r="CY1229" s="56"/>
      <c r="CZ1229" s="56">
        <v>11</v>
      </c>
      <c r="DA1229" s="56"/>
      <c r="DB1229" s="56">
        <v>7.89</v>
      </c>
      <c r="DC1229" s="56">
        <v>2.36</v>
      </c>
    </row>
    <row r="1230" spans="1:107" x14ac:dyDescent="0.25">
      <c r="A1230" s="53" t="s">
        <v>381</v>
      </c>
      <c r="B1230" s="53" t="s">
        <v>698</v>
      </c>
      <c r="C1230" s="53">
        <v>2018</v>
      </c>
      <c r="D1230" s="53">
        <v>367</v>
      </c>
      <c r="E1230" s="53">
        <v>1226</v>
      </c>
      <c r="F1230" s="53">
        <v>43168</v>
      </c>
      <c r="G1230" s="53">
        <v>47706</v>
      </c>
      <c r="H1230" s="109">
        <v>12.18</v>
      </c>
      <c r="I1230" s="109">
        <v>176.5</v>
      </c>
      <c r="J1230" s="109">
        <v>157.9</v>
      </c>
      <c r="K1230" s="110">
        <v>0.89206066012488849</v>
      </c>
      <c r="L1230" s="112">
        <v>261.70299647530982</v>
      </c>
      <c r="M1230" s="112">
        <v>11.102746710068772</v>
      </c>
      <c r="N1230" s="53" t="s">
        <v>715</v>
      </c>
      <c r="O1230" s="53" t="s">
        <v>1775</v>
      </c>
      <c r="P1230" s="57">
        <v>156.30000000000001</v>
      </c>
      <c r="Q1230" s="57">
        <v>3.8</v>
      </c>
      <c r="R1230" s="57">
        <v>-105.40299647530981</v>
      </c>
      <c r="S1230" s="58"/>
      <c r="T1230" s="56">
        <v>6.7</v>
      </c>
      <c r="U1230" s="56">
        <v>2.9</v>
      </c>
      <c r="V1230" s="56">
        <v>1530</v>
      </c>
      <c r="W1230" s="56" t="s">
        <v>684</v>
      </c>
      <c r="X1230" s="56">
        <v>33</v>
      </c>
      <c r="Y1230" s="56">
        <v>0.36</v>
      </c>
      <c r="Z1230" s="56">
        <v>3.87</v>
      </c>
      <c r="AA1230" s="56">
        <v>5.7</v>
      </c>
      <c r="AB1230" s="56">
        <v>2.13</v>
      </c>
      <c r="AC1230" s="56">
        <v>29.4</v>
      </c>
      <c r="AD1230" s="56">
        <v>10.65</v>
      </c>
      <c r="AE1230" s="56">
        <v>118.1</v>
      </c>
      <c r="AF1230" s="56">
        <v>49.5</v>
      </c>
      <c r="AG1230" s="56">
        <v>228</v>
      </c>
      <c r="AH1230" s="56">
        <v>56.7</v>
      </c>
      <c r="AI1230" s="56">
        <v>600</v>
      </c>
      <c r="AJ1230" s="56">
        <v>114.4</v>
      </c>
      <c r="AK1230" s="56">
        <v>8220</v>
      </c>
      <c r="AL1230" s="53"/>
      <c r="AM1230" s="56">
        <v>3.3760000000000001E-3</v>
      </c>
      <c r="AN1230" s="56">
        <v>7.8999999999999996E-5</v>
      </c>
      <c r="AO1230" s="56">
        <v>1.4678199999999999</v>
      </c>
      <c r="AP1230" s="56">
        <v>2.2000000000000001E-4</v>
      </c>
      <c r="AQ1230" s="56">
        <v>0.10299999999999999</v>
      </c>
      <c r="AR1230" s="56">
        <v>2.5999999999999999E-3</v>
      </c>
      <c r="AS1230" s="56">
        <v>0.28269</v>
      </c>
      <c r="AT1230" s="56">
        <v>1.2E-4</v>
      </c>
      <c r="AU1230" s="59">
        <v>0.2826734645178231</v>
      </c>
      <c r="AV1230" s="59">
        <v>1.8765687840227585</v>
      </c>
      <c r="AW1230" s="59">
        <v>4.2459775639053889</v>
      </c>
      <c r="AX1230" s="60">
        <v>0.28268013403546594</v>
      </c>
      <c r="AY1230" s="60">
        <v>-0.23608814644138221</v>
      </c>
      <c r="AZ1230" s="60">
        <v>4.2449805449429814</v>
      </c>
      <c r="BA1230" s="56">
        <v>64.953063441310647</v>
      </c>
      <c r="BB1230" s="56">
        <v>18.576236075819864</v>
      </c>
      <c r="BC1230" s="56">
        <v>6.1294331342537527</v>
      </c>
      <c r="BD1230" s="56">
        <v>6.6950965261822162E-2</v>
      </c>
      <c r="BE1230" s="56">
        <v>2.8905813573358143</v>
      </c>
      <c r="BF1230" s="56">
        <v>1.7853590736485909</v>
      </c>
      <c r="BG1230" s="56">
        <v>1.6472062881876879</v>
      </c>
      <c r="BH1230" s="56">
        <v>2.90120849467896</v>
      </c>
      <c r="BI1230" s="56">
        <v>0.87992697201251979</v>
      </c>
      <c r="BJ1230" s="56">
        <v>0.17003419749034199</v>
      </c>
      <c r="BK1230" s="56">
        <v>21</v>
      </c>
      <c r="BL1230" s="56"/>
      <c r="BM1230" s="56">
        <v>193</v>
      </c>
      <c r="BN1230" s="56">
        <v>130</v>
      </c>
      <c r="BO1230" s="56">
        <v>10</v>
      </c>
      <c r="BP1230" s="56">
        <v>30</v>
      </c>
      <c r="BQ1230" s="56">
        <v>20</v>
      </c>
      <c r="BR1230" s="56">
        <v>120</v>
      </c>
      <c r="BS1230" s="56">
        <v>22</v>
      </c>
      <c r="BT1230" s="56">
        <v>1.6</v>
      </c>
      <c r="BU1230" s="56" t="s">
        <v>1713</v>
      </c>
      <c r="BV1230" s="56">
        <v>65</v>
      </c>
      <c r="BW1230" s="56">
        <v>198</v>
      </c>
      <c r="BX1230" s="56">
        <v>25</v>
      </c>
      <c r="BY1230" s="56">
        <v>139</v>
      </c>
      <c r="BZ1230" s="56">
        <v>8.8000000000000007</v>
      </c>
      <c r="CA1230" s="56"/>
      <c r="CB1230" s="56"/>
      <c r="CC1230" s="56"/>
      <c r="CD1230" s="56">
        <v>2</v>
      </c>
      <c r="CE1230" s="56"/>
      <c r="CF1230" s="56">
        <v>2.5</v>
      </c>
      <c r="CG1230" s="56">
        <v>940</v>
      </c>
      <c r="CH1230" s="56">
        <v>26.6</v>
      </c>
      <c r="CI1230" s="56">
        <v>54.6</v>
      </c>
      <c r="CJ1230" s="56">
        <v>6.38</v>
      </c>
      <c r="CK1230" s="56">
        <v>25.2</v>
      </c>
      <c r="CL1230" s="56">
        <v>5.31</v>
      </c>
      <c r="CM1230" s="56">
        <v>1.1299999999999999</v>
      </c>
      <c r="CN1230" s="56">
        <v>4.49</v>
      </c>
      <c r="CO1230" s="56">
        <v>0.73</v>
      </c>
      <c r="CP1230" s="56">
        <v>4.53</v>
      </c>
      <c r="CQ1230" s="56">
        <v>0.9</v>
      </c>
      <c r="CR1230" s="56">
        <v>2.63</v>
      </c>
      <c r="CS1230" s="56">
        <v>0.39400000000000002</v>
      </c>
      <c r="CT1230" s="56">
        <v>2.62</v>
      </c>
      <c r="CU1230" s="56">
        <v>0.42499999999999999</v>
      </c>
      <c r="CV1230" s="56">
        <v>4.3</v>
      </c>
      <c r="CW1230" s="56">
        <v>0.79</v>
      </c>
      <c r="CX1230" s="56"/>
      <c r="CY1230" s="56"/>
      <c r="CZ1230" s="56">
        <v>11</v>
      </c>
      <c r="DA1230" s="56"/>
      <c r="DB1230" s="56">
        <v>7.89</v>
      </c>
      <c r="DC1230" s="56">
        <v>2.36</v>
      </c>
    </row>
    <row r="1231" spans="1:107" x14ac:dyDescent="0.25">
      <c r="A1231" s="44" t="s">
        <v>393</v>
      </c>
      <c r="B1231" s="44" t="s">
        <v>698</v>
      </c>
      <c r="C1231" s="44">
        <v>2018</v>
      </c>
      <c r="D1231" s="44">
        <v>368</v>
      </c>
      <c r="E1231" s="44">
        <v>1227</v>
      </c>
      <c r="F1231" s="44">
        <v>43073</v>
      </c>
      <c r="G1231" s="44">
        <v>47965</v>
      </c>
      <c r="H1231" s="118">
        <v>22.9</v>
      </c>
      <c r="I1231" s="118">
        <v>156.4</v>
      </c>
      <c r="J1231" s="118">
        <v>32.799999999999997</v>
      </c>
      <c r="K1231" s="119">
        <v>0.1663893510815308</v>
      </c>
      <c r="L1231" s="123">
        <v>1604.9908443434413</v>
      </c>
      <c r="M1231" s="123">
        <v>160.63637756489277</v>
      </c>
      <c r="N1231" s="44"/>
      <c r="O1231" s="44" t="s">
        <v>1773</v>
      </c>
      <c r="P1231" s="125">
        <v>156.30000000000001</v>
      </c>
      <c r="Q1231" s="125">
        <v>3.8</v>
      </c>
      <c r="R1231" s="125">
        <v>-1448.6908443434413</v>
      </c>
      <c r="S1231" s="126"/>
      <c r="T1231" s="124">
        <v>8.6999999999999993</v>
      </c>
      <c r="U1231" s="124">
        <v>2.4</v>
      </c>
      <c r="V1231" s="124">
        <v>1502</v>
      </c>
      <c r="W1231" s="124" t="s">
        <v>684</v>
      </c>
      <c r="X1231" s="124">
        <v>7.7</v>
      </c>
      <c r="Y1231" s="124" t="s">
        <v>684</v>
      </c>
      <c r="Z1231" s="124">
        <v>1.04</v>
      </c>
      <c r="AA1231" s="124">
        <v>1.86</v>
      </c>
      <c r="AB1231" s="124">
        <v>0.69</v>
      </c>
      <c r="AC1231" s="124">
        <v>12.5</v>
      </c>
      <c r="AD1231" s="124">
        <v>6.65</v>
      </c>
      <c r="AE1231" s="124">
        <v>106.5</v>
      </c>
      <c r="AF1231" s="124">
        <v>53</v>
      </c>
      <c r="AG1231" s="124">
        <v>270</v>
      </c>
      <c r="AH1231" s="124">
        <v>75.400000000000006</v>
      </c>
      <c r="AI1231" s="124">
        <v>818</v>
      </c>
      <c r="AJ1231" s="124">
        <v>166.5</v>
      </c>
      <c r="AK1231" s="124">
        <v>11240</v>
      </c>
      <c r="AL1231" s="44"/>
      <c r="AM1231" s="124" t="s">
        <v>734</v>
      </c>
      <c r="AN1231" s="124" t="s">
        <v>734</v>
      </c>
      <c r="AO1231" s="124" t="s">
        <v>734</v>
      </c>
      <c r="AP1231" s="124" t="s">
        <v>734</v>
      </c>
      <c r="AQ1231" s="124" t="s">
        <v>734</v>
      </c>
      <c r="AR1231" s="124" t="s">
        <v>734</v>
      </c>
      <c r="AS1231" s="124" t="s">
        <v>734</v>
      </c>
      <c r="AT1231" s="124" t="s">
        <v>734</v>
      </c>
      <c r="AU1231" s="127" t="s">
        <v>734</v>
      </c>
      <c r="AV1231" s="127" t="s">
        <v>734</v>
      </c>
      <c r="AW1231" s="127" t="s">
        <v>734</v>
      </c>
      <c r="AX1231" s="128" t="s">
        <v>734</v>
      </c>
      <c r="AY1231" s="128" t="s">
        <v>734</v>
      </c>
      <c r="AZ1231" s="128" t="s">
        <v>734</v>
      </c>
      <c r="BA1231" s="124">
        <v>64.953063441310647</v>
      </c>
      <c r="BB1231" s="124">
        <v>18.576236075819864</v>
      </c>
      <c r="BC1231" s="124">
        <v>6.1294331342537527</v>
      </c>
      <c r="BD1231" s="124">
        <v>6.6950965261822162E-2</v>
      </c>
      <c r="BE1231" s="124">
        <v>2.8905813573358143</v>
      </c>
      <c r="BF1231" s="124">
        <v>1.7853590736485909</v>
      </c>
      <c r="BG1231" s="124">
        <v>1.6472062881876879</v>
      </c>
      <c r="BH1231" s="124">
        <v>2.90120849467896</v>
      </c>
      <c r="BI1231" s="124">
        <v>0.87992697201251979</v>
      </c>
      <c r="BJ1231" s="124">
        <v>0.17003419749034199</v>
      </c>
      <c r="BK1231" s="124">
        <v>21</v>
      </c>
      <c r="BL1231" s="124"/>
      <c r="BM1231" s="124">
        <v>193</v>
      </c>
      <c r="BN1231" s="124">
        <v>130</v>
      </c>
      <c r="BO1231" s="124">
        <v>10</v>
      </c>
      <c r="BP1231" s="124">
        <v>30</v>
      </c>
      <c r="BQ1231" s="124">
        <v>20</v>
      </c>
      <c r="BR1231" s="124">
        <v>120</v>
      </c>
      <c r="BS1231" s="124">
        <v>22</v>
      </c>
      <c r="BT1231" s="124">
        <v>1.6</v>
      </c>
      <c r="BU1231" s="124" t="s">
        <v>1713</v>
      </c>
      <c r="BV1231" s="124">
        <v>65</v>
      </c>
      <c r="BW1231" s="124">
        <v>198</v>
      </c>
      <c r="BX1231" s="124">
        <v>25</v>
      </c>
      <c r="BY1231" s="124">
        <v>139</v>
      </c>
      <c r="BZ1231" s="124">
        <v>8.8000000000000007</v>
      </c>
      <c r="CA1231" s="124"/>
      <c r="CB1231" s="124"/>
      <c r="CC1231" s="124"/>
      <c r="CD1231" s="124">
        <v>2</v>
      </c>
      <c r="CE1231" s="124"/>
      <c r="CF1231" s="124">
        <v>2.5</v>
      </c>
      <c r="CG1231" s="124">
        <v>940</v>
      </c>
      <c r="CH1231" s="124">
        <v>26.6</v>
      </c>
      <c r="CI1231" s="124">
        <v>54.6</v>
      </c>
      <c r="CJ1231" s="124">
        <v>6.38</v>
      </c>
      <c r="CK1231" s="124">
        <v>25.2</v>
      </c>
      <c r="CL1231" s="124">
        <v>5.31</v>
      </c>
      <c r="CM1231" s="124">
        <v>1.1299999999999999</v>
      </c>
      <c r="CN1231" s="124">
        <v>4.49</v>
      </c>
      <c r="CO1231" s="124">
        <v>0.73</v>
      </c>
      <c r="CP1231" s="124">
        <v>4.53</v>
      </c>
      <c r="CQ1231" s="124">
        <v>0.9</v>
      </c>
      <c r="CR1231" s="124">
        <v>2.63</v>
      </c>
      <c r="CS1231" s="124">
        <v>0.39400000000000002</v>
      </c>
      <c r="CT1231" s="124">
        <v>2.62</v>
      </c>
      <c r="CU1231" s="124">
        <v>0.42499999999999999</v>
      </c>
      <c r="CV1231" s="124">
        <v>4.3</v>
      </c>
      <c r="CW1231" s="124">
        <v>0.79</v>
      </c>
      <c r="CX1231" s="124"/>
      <c r="CY1231" s="124"/>
      <c r="CZ1231" s="124">
        <v>11</v>
      </c>
      <c r="DA1231" s="124"/>
      <c r="DB1231" s="124">
        <v>7.89</v>
      </c>
      <c r="DC1231" s="124">
        <v>2.36</v>
      </c>
    </row>
    <row r="1232" spans="1:107" x14ac:dyDescent="0.25">
      <c r="A1232" s="45" t="s">
        <v>374</v>
      </c>
      <c r="B1232" s="45" t="s">
        <v>698</v>
      </c>
      <c r="C1232" s="45">
        <v>2018</v>
      </c>
      <c r="D1232" s="45">
        <v>369</v>
      </c>
      <c r="E1232" s="45">
        <v>1228</v>
      </c>
      <c r="F1232" s="45">
        <v>42937</v>
      </c>
      <c r="G1232" s="45">
        <v>47923</v>
      </c>
      <c r="H1232" s="133">
        <v>40</v>
      </c>
      <c r="I1232" s="133">
        <v>1155</v>
      </c>
      <c r="J1232" s="133">
        <v>524</v>
      </c>
      <c r="K1232" s="134">
        <v>0.46707146193367582</v>
      </c>
      <c r="L1232" s="136">
        <v>178.76016020750282</v>
      </c>
      <c r="M1232" s="136">
        <v>7.0154163366030691</v>
      </c>
      <c r="N1232" s="45" t="s">
        <v>689</v>
      </c>
      <c r="O1232" s="45"/>
      <c r="P1232" s="49">
        <v>156.30000000000001</v>
      </c>
      <c r="Q1232" s="49">
        <v>3.8</v>
      </c>
      <c r="R1232" s="49">
        <v>-22.46016020750281</v>
      </c>
      <c r="S1232" s="50"/>
      <c r="T1232" s="48">
        <v>7.5</v>
      </c>
      <c r="U1232" s="48">
        <v>3.8</v>
      </c>
      <c r="V1232" s="48">
        <v>2130</v>
      </c>
      <c r="W1232" s="48" t="s">
        <v>684</v>
      </c>
      <c r="X1232" s="48">
        <v>30.6</v>
      </c>
      <c r="Y1232" s="48">
        <v>1.59</v>
      </c>
      <c r="Z1232" s="48">
        <v>10.6</v>
      </c>
      <c r="AA1232" s="48">
        <v>10.3</v>
      </c>
      <c r="AB1232" s="48">
        <v>1.86</v>
      </c>
      <c r="AC1232" s="48">
        <v>44.4</v>
      </c>
      <c r="AD1232" s="48">
        <v>13.6</v>
      </c>
      <c r="AE1232" s="48">
        <v>165</v>
      </c>
      <c r="AF1232" s="48">
        <v>64.7</v>
      </c>
      <c r="AG1232" s="48">
        <v>282</v>
      </c>
      <c r="AH1232" s="48">
        <v>71.7</v>
      </c>
      <c r="AI1232" s="48">
        <v>722</v>
      </c>
      <c r="AJ1232" s="48">
        <v>137</v>
      </c>
      <c r="AK1232" s="48">
        <v>10690</v>
      </c>
      <c r="AL1232" s="45"/>
      <c r="AM1232" s="48">
        <v>3.1350000000000002E-3</v>
      </c>
      <c r="AN1232" s="48">
        <v>7.3999999999999996E-5</v>
      </c>
      <c r="AO1232" s="48">
        <v>1.4678199999999999</v>
      </c>
      <c r="AP1232" s="48">
        <v>4.0999999999999999E-4</v>
      </c>
      <c r="AQ1232" s="48">
        <v>8.8900000000000007E-2</v>
      </c>
      <c r="AR1232" s="48">
        <v>3.0000000000000001E-3</v>
      </c>
      <c r="AS1232" s="48">
        <v>0.28238999999999997</v>
      </c>
      <c r="AT1232" s="48">
        <v>4.3333333333333331E-4</v>
      </c>
      <c r="AU1232" s="51">
        <v>0.28237951960820573</v>
      </c>
      <c r="AV1232" s="51">
        <v>-10.370817140947786</v>
      </c>
      <c r="AW1232" s="51">
        <v>15.329862868873807</v>
      </c>
      <c r="AX1232" s="52">
        <v>0.2823808383297351</v>
      </c>
      <c r="AY1232" s="52">
        <v>-10.823625213211008</v>
      </c>
      <c r="AZ1232" s="52">
        <v>15.329096412294097</v>
      </c>
      <c r="BA1232" s="48">
        <v>64.953063441310647</v>
      </c>
      <c r="BB1232" s="48">
        <v>18.576236075819864</v>
      </c>
      <c r="BC1232" s="48">
        <v>6.1294331342537527</v>
      </c>
      <c r="BD1232" s="48">
        <v>6.6950965261822162E-2</v>
      </c>
      <c r="BE1232" s="48">
        <v>2.8905813573358143</v>
      </c>
      <c r="BF1232" s="48">
        <v>1.7853590736485909</v>
      </c>
      <c r="BG1232" s="48">
        <v>1.6472062881876879</v>
      </c>
      <c r="BH1232" s="48">
        <v>2.90120849467896</v>
      </c>
      <c r="BI1232" s="48">
        <v>0.87992697201251979</v>
      </c>
      <c r="BJ1232" s="48">
        <v>0.17003419749034199</v>
      </c>
      <c r="BK1232" s="48">
        <v>21</v>
      </c>
      <c r="BL1232" s="48"/>
      <c r="BM1232" s="48">
        <v>193</v>
      </c>
      <c r="BN1232" s="48">
        <v>130</v>
      </c>
      <c r="BO1232" s="48">
        <v>10</v>
      </c>
      <c r="BP1232" s="48">
        <v>30</v>
      </c>
      <c r="BQ1232" s="48">
        <v>20</v>
      </c>
      <c r="BR1232" s="48">
        <v>120</v>
      </c>
      <c r="BS1232" s="48">
        <v>22</v>
      </c>
      <c r="BT1232" s="48">
        <v>1.6</v>
      </c>
      <c r="BU1232" s="48" t="s">
        <v>1713</v>
      </c>
      <c r="BV1232" s="48">
        <v>65</v>
      </c>
      <c r="BW1232" s="48">
        <v>198</v>
      </c>
      <c r="BX1232" s="48">
        <v>25</v>
      </c>
      <c r="BY1232" s="48">
        <v>139</v>
      </c>
      <c r="BZ1232" s="48">
        <v>8.8000000000000007</v>
      </c>
      <c r="CA1232" s="48"/>
      <c r="CB1232" s="48"/>
      <c r="CC1232" s="48"/>
      <c r="CD1232" s="48">
        <v>2</v>
      </c>
      <c r="CE1232" s="48"/>
      <c r="CF1232" s="48">
        <v>2.5</v>
      </c>
      <c r="CG1232" s="48">
        <v>940</v>
      </c>
      <c r="CH1232" s="48">
        <v>26.6</v>
      </c>
      <c r="CI1232" s="48">
        <v>54.6</v>
      </c>
      <c r="CJ1232" s="48">
        <v>6.38</v>
      </c>
      <c r="CK1232" s="48">
        <v>25.2</v>
      </c>
      <c r="CL1232" s="48">
        <v>5.31</v>
      </c>
      <c r="CM1232" s="48">
        <v>1.1299999999999999</v>
      </c>
      <c r="CN1232" s="48">
        <v>4.49</v>
      </c>
      <c r="CO1232" s="48">
        <v>0.73</v>
      </c>
      <c r="CP1232" s="48">
        <v>4.53</v>
      </c>
      <c r="CQ1232" s="48">
        <v>0.9</v>
      </c>
      <c r="CR1232" s="48">
        <v>2.63</v>
      </c>
      <c r="CS1232" s="48">
        <v>0.39400000000000002</v>
      </c>
      <c r="CT1232" s="48">
        <v>2.62</v>
      </c>
      <c r="CU1232" s="48">
        <v>0.42499999999999999</v>
      </c>
      <c r="CV1232" s="48">
        <v>4.3</v>
      </c>
      <c r="CW1232" s="48">
        <v>0.79</v>
      </c>
      <c r="CX1232" s="48"/>
      <c r="CY1232" s="48"/>
      <c r="CZ1232" s="48">
        <v>11</v>
      </c>
      <c r="DA1232" s="48"/>
      <c r="DB1232" s="48">
        <v>7.89</v>
      </c>
      <c r="DC1232" s="48">
        <v>2.36</v>
      </c>
    </row>
    <row r="1233" spans="1:107" x14ac:dyDescent="0.25">
      <c r="A1233" s="4" t="s">
        <v>366</v>
      </c>
      <c r="B1233" s="4" t="s">
        <v>698</v>
      </c>
      <c r="C1233" s="4">
        <v>2018</v>
      </c>
      <c r="D1233" s="4">
        <v>370</v>
      </c>
      <c r="E1233" s="4">
        <v>1229</v>
      </c>
      <c r="F1233" s="4">
        <v>42968</v>
      </c>
      <c r="G1233" s="4">
        <v>47995</v>
      </c>
      <c r="H1233" s="113">
        <v>50.7</v>
      </c>
      <c r="I1233" s="113">
        <v>788</v>
      </c>
      <c r="J1233" s="113">
        <v>722</v>
      </c>
      <c r="K1233" s="114">
        <v>0.95419847328244267</v>
      </c>
      <c r="L1233" s="116">
        <v>151.49064970488206</v>
      </c>
      <c r="M1233" s="116">
        <v>4.9816600110945979</v>
      </c>
      <c r="P1233" s="40">
        <v>156.30000000000001</v>
      </c>
      <c r="Q1233" s="40">
        <v>3.8</v>
      </c>
      <c r="R1233" s="40">
        <v>4.8093502951179516</v>
      </c>
      <c r="S1233" s="41"/>
      <c r="T1233" s="20">
        <v>5.9</v>
      </c>
      <c r="U1233" s="20">
        <v>2.7</v>
      </c>
      <c r="V1233" s="20">
        <v>2230</v>
      </c>
      <c r="W1233" s="20" t="s">
        <v>684</v>
      </c>
      <c r="X1233" s="20">
        <v>18</v>
      </c>
      <c r="Y1233" s="20" t="s">
        <v>684</v>
      </c>
      <c r="Z1233" s="20">
        <v>2.75</v>
      </c>
      <c r="AA1233" s="20">
        <v>6.8</v>
      </c>
      <c r="AB1233" s="20">
        <v>1.44</v>
      </c>
      <c r="AC1233" s="20">
        <v>52</v>
      </c>
      <c r="AD1233" s="20">
        <v>17.3</v>
      </c>
      <c r="AE1233" s="20">
        <v>178</v>
      </c>
      <c r="AF1233" s="20">
        <v>73.5</v>
      </c>
      <c r="AG1233" s="20">
        <v>327</v>
      </c>
      <c r="AH1233" s="20">
        <v>67.599999999999994</v>
      </c>
      <c r="AI1233" s="20">
        <v>655</v>
      </c>
      <c r="AJ1233" s="20">
        <v>116</v>
      </c>
      <c r="AK1233" s="20">
        <v>7700</v>
      </c>
      <c r="AM1233" s="100">
        <v>3.3170000000000001E-3</v>
      </c>
      <c r="AN1233" s="100">
        <v>3.3000000000000003E-5</v>
      </c>
      <c r="AO1233" s="100">
        <v>1.46763</v>
      </c>
      <c r="AP1233" s="100">
        <v>1.2E-4</v>
      </c>
      <c r="AQ1233" s="100">
        <v>0.10150000000000001</v>
      </c>
      <c r="AR1233" s="100">
        <v>1E-3</v>
      </c>
      <c r="AS1233" s="100">
        <v>0.28254299999999999</v>
      </c>
      <c r="AT1233" s="100">
        <v>6.5333333333333327E-5</v>
      </c>
      <c r="AU1233" s="105">
        <v>0.28253360514835413</v>
      </c>
      <c r="AV1233" s="105">
        <v>-5.526496288134064</v>
      </c>
      <c r="AW1233" s="105">
        <v>2.3111313380449356</v>
      </c>
      <c r="AX1233" s="106">
        <v>0.28253330645605462</v>
      </c>
      <c r="AY1233" s="106">
        <v>-5.4300899636250399</v>
      </c>
      <c r="AZ1233" s="106">
        <v>2.3111560744689559</v>
      </c>
      <c r="BA1233" s="100">
        <v>64.953063441310647</v>
      </c>
      <c r="BB1233" s="100">
        <v>18.576236075819864</v>
      </c>
      <c r="BC1233" s="100">
        <v>6.1294331342537527</v>
      </c>
      <c r="BD1233" s="100">
        <v>6.6950965261822162E-2</v>
      </c>
      <c r="BE1233" s="100">
        <v>2.8905813573358143</v>
      </c>
      <c r="BF1233" s="100">
        <v>1.7853590736485909</v>
      </c>
      <c r="BG1233" s="100">
        <v>1.6472062881876879</v>
      </c>
      <c r="BH1233" s="100">
        <v>2.90120849467896</v>
      </c>
      <c r="BI1233" s="100">
        <v>0.87992697201251979</v>
      </c>
      <c r="BJ1233" s="100">
        <v>0.17003419749034199</v>
      </c>
      <c r="BK1233" s="100">
        <v>21</v>
      </c>
      <c r="BL1233" s="100"/>
      <c r="BM1233" s="100">
        <v>193</v>
      </c>
      <c r="BN1233" s="100">
        <v>130</v>
      </c>
      <c r="BO1233" s="100">
        <v>10</v>
      </c>
      <c r="BP1233" s="100">
        <v>30</v>
      </c>
      <c r="BQ1233" s="100">
        <v>20</v>
      </c>
      <c r="BR1233" s="100">
        <v>120</v>
      </c>
      <c r="BS1233" s="100">
        <v>22</v>
      </c>
      <c r="BT1233" s="100">
        <v>1.6</v>
      </c>
      <c r="BU1233" s="100" t="s">
        <v>1713</v>
      </c>
      <c r="BV1233" s="100">
        <v>65</v>
      </c>
      <c r="BW1233" s="100">
        <v>198</v>
      </c>
      <c r="BX1233" s="100">
        <v>25</v>
      </c>
      <c r="BY1233" s="100">
        <v>139</v>
      </c>
      <c r="BZ1233" s="100">
        <v>8.8000000000000007</v>
      </c>
      <c r="CA1233" s="100"/>
      <c r="CB1233" s="100"/>
      <c r="CC1233" s="100"/>
      <c r="CD1233" s="100">
        <v>2</v>
      </c>
      <c r="CE1233" s="100"/>
      <c r="CF1233" s="100">
        <v>2.5</v>
      </c>
      <c r="CG1233" s="100">
        <v>940</v>
      </c>
      <c r="CH1233" s="100">
        <v>26.6</v>
      </c>
      <c r="CI1233" s="100">
        <v>54.6</v>
      </c>
      <c r="CJ1233" s="100">
        <v>6.38</v>
      </c>
      <c r="CK1233" s="100">
        <v>25.2</v>
      </c>
      <c r="CL1233" s="100">
        <v>5.31</v>
      </c>
      <c r="CM1233" s="100">
        <v>1.1299999999999999</v>
      </c>
      <c r="CN1233" s="100">
        <v>4.49</v>
      </c>
      <c r="CO1233" s="100">
        <v>0.73</v>
      </c>
      <c r="CP1233" s="100">
        <v>4.53</v>
      </c>
      <c r="CQ1233" s="100">
        <v>0.9</v>
      </c>
      <c r="CR1233" s="100">
        <v>2.63</v>
      </c>
      <c r="CS1233" s="100">
        <v>0.39400000000000002</v>
      </c>
      <c r="CT1233" s="100">
        <v>2.62</v>
      </c>
      <c r="CU1233" s="100">
        <v>0.42499999999999999</v>
      </c>
      <c r="CV1233" s="100">
        <v>4.3</v>
      </c>
      <c r="CW1233" s="100">
        <v>0.79</v>
      </c>
      <c r="CX1233" s="100"/>
      <c r="CY1233" s="100"/>
      <c r="CZ1233" s="100">
        <v>11</v>
      </c>
      <c r="DA1233" s="100"/>
      <c r="DB1233" s="100">
        <v>7.89</v>
      </c>
      <c r="DC1233" s="100">
        <v>2.36</v>
      </c>
    </row>
    <row r="1234" spans="1:107" x14ac:dyDescent="0.25">
      <c r="A1234" s="53" t="s">
        <v>380</v>
      </c>
      <c r="B1234" s="53" t="s">
        <v>698</v>
      </c>
      <c r="C1234" s="53">
        <v>2018</v>
      </c>
      <c r="D1234" s="53">
        <v>371</v>
      </c>
      <c r="E1234" s="53">
        <v>1230</v>
      </c>
      <c r="F1234" s="53">
        <v>42990</v>
      </c>
      <c r="G1234" s="53">
        <v>47837</v>
      </c>
      <c r="H1234" s="109">
        <v>48.7</v>
      </c>
      <c r="I1234" s="109">
        <v>811.8</v>
      </c>
      <c r="J1234" s="109">
        <v>506.2</v>
      </c>
      <c r="K1234" s="110">
        <v>0.64474532559638942</v>
      </c>
      <c r="L1234" s="112">
        <v>328.50863110674544</v>
      </c>
      <c r="M1234" s="112">
        <v>17.610913919879682</v>
      </c>
      <c r="N1234" s="53" t="s">
        <v>715</v>
      </c>
      <c r="O1234" s="53" t="s">
        <v>1775</v>
      </c>
      <c r="P1234" s="57">
        <v>156.30000000000001</v>
      </c>
      <c r="Q1234" s="57">
        <v>3.8</v>
      </c>
      <c r="R1234" s="57">
        <v>-172.20863110674543</v>
      </c>
      <c r="S1234" s="58"/>
      <c r="T1234" s="56">
        <v>5.9</v>
      </c>
      <c r="U1234" s="56">
        <v>2.2000000000000002</v>
      </c>
      <c r="V1234" s="56">
        <v>1511</v>
      </c>
      <c r="W1234" s="56" t="s">
        <v>684</v>
      </c>
      <c r="X1234" s="56">
        <v>14.09</v>
      </c>
      <c r="Y1234" s="56">
        <v>0.34</v>
      </c>
      <c r="Z1234" s="56">
        <v>4.49</v>
      </c>
      <c r="AA1234" s="56">
        <v>7.4</v>
      </c>
      <c r="AB1234" s="56">
        <v>1</v>
      </c>
      <c r="AC1234" s="56">
        <v>38.1</v>
      </c>
      <c r="AD1234" s="56">
        <v>11.53</v>
      </c>
      <c r="AE1234" s="56">
        <v>126.1</v>
      </c>
      <c r="AF1234" s="56">
        <v>50</v>
      </c>
      <c r="AG1234" s="56">
        <v>211</v>
      </c>
      <c r="AH1234" s="56">
        <v>46.9</v>
      </c>
      <c r="AI1234" s="56">
        <v>446</v>
      </c>
      <c r="AJ1234" s="56">
        <v>91</v>
      </c>
      <c r="AK1234" s="56">
        <v>10800</v>
      </c>
      <c r="AL1234" s="53"/>
      <c r="AM1234" s="56">
        <v>2.0202000000000002E-3</v>
      </c>
      <c r="AN1234" s="56">
        <v>6.1E-6</v>
      </c>
      <c r="AO1234" s="56">
        <v>1.4675400000000001</v>
      </c>
      <c r="AP1234" s="56">
        <v>1.9000000000000001E-4</v>
      </c>
      <c r="AQ1234" s="56">
        <v>5.8500000000000003E-2</v>
      </c>
      <c r="AR1234" s="56">
        <v>3.6999999999999999E-4</v>
      </c>
      <c r="AS1234" s="56">
        <v>0.28266999999999998</v>
      </c>
      <c r="AT1234" s="56">
        <v>1.5333333333333334E-4</v>
      </c>
      <c r="AU1234" s="59">
        <v>0.28265757152137894</v>
      </c>
      <c r="AV1234" s="59">
        <v>2.8056714725366305</v>
      </c>
      <c r="AW1234" s="59">
        <v>5.4262248417302663</v>
      </c>
      <c r="AX1234" s="60">
        <v>0.282664096202147</v>
      </c>
      <c r="AY1234" s="60">
        <v>-0.80342389995768926</v>
      </c>
      <c r="AZ1234" s="60">
        <v>5.4241418074271426</v>
      </c>
      <c r="BA1234" s="56">
        <v>64.953063441310647</v>
      </c>
      <c r="BB1234" s="56">
        <v>18.576236075819864</v>
      </c>
      <c r="BC1234" s="56">
        <v>6.1294331342537527</v>
      </c>
      <c r="BD1234" s="56">
        <v>6.6950965261822162E-2</v>
      </c>
      <c r="BE1234" s="56">
        <v>2.8905813573358143</v>
      </c>
      <c r="BF1234" s="56">
        <v>1.7853590736485909</v>
      </c>
      <c r="BG1234" s="56">
        <v>1.6472062881876879</v>
      </c>
      <c r="BH1234" s="56">
        <v>2.90120849467896</v>
      </c>
      <c r="BI1234" s="56">
        <v>0.87992697201251979</v>
      </c>
      <c r="BJ1234" s="56">
        <v>0.17003419749034199</v>
      </c>
      <c r="BK1234" s="56">
        <v>21</v>
      </c>
      <c r="BL1234" s="56"/>
      <c r="BM1234" s="56">
        <v>193</v>
      </c>
      <c r="BN1234" s="56">
        <v>130</v>
      </c>
      <c r="BO1234" s="56">
        <v>10</v>
      </c>
      <c r="BP1234" s="56">
        <v>30</v>
      </c>
      <c r="BQ1234" s="56">
        <v>20</v>
      </c>
      <c r="BR1234" s="56">
        <v>120</v>
      </c>
      <c r="BS1234" s="56">
        <v>22</v>
      </c>
      <c r="BT1234" s="56">
        <v>1.6</v>
      </c>
      <c r="BU1234" s="56" t="s">
        <v>1713</v>
      </c>
      <c r="BV1234" s="56">
        <v>65</v>
      </c>
      <c r="BW1234" s="56">
        <v>198</v>
      </c>
      <c r="BX1234" s="56">
        <v>25</v>
      </c>
      <c r="BY1234" s="56">
        <v>139</v>
      </c>
      <c r="BZ1234" s="56">
        <v>8.8000000000000007</v>
      </c>
      <c r="CA1234" s="56"/>
      <c r="CB1234" s="56"/>
      <c r="CC1234" s="56"/>
      <c r="CD1234" s="56">
        <v>2</v>
      </c>
      <c r="CE1234" s="56"/>
      <c r="CF1234" s="56">
        <v>2.5</v>
      </c>
      <c r="CG1234" s="56">
        <v>940</v>
      </c>
      <c r="CH1234" s="56">
        <v>26.6</v>
      </c>
      <c r="CI1234" s="56">
        <v>54.6</v>
      </c>
      <c r="CJ1234" s="56">
        <v>6.38</v>
      </c>
      <c r="CK1234" s="56">
        <v>25.2</v>
      </c>
      <c r="CL1234" s="56">
        <v>5.31</v>
      </c>
      <c r="CM1234" s="56">
        <v>1.1299999999999999</v>
      </c>
      <c r="CN1234" s="56">
        <v>4.49</v>
      </c>
      <c r="CO1234" s="56">
        <v>0.73</v>
      </c>
      <c r="CP1234" s="56">
        <v>4.53</v>
      </c>
      <c r="CQ1234" s="56">
        <v>0.9</v>
      </c>
      <c r="CR1234" s="56">
        <v>2.63</v>
      </c>
      <c r="CS1234" s="56">
        <v>0.39400000000000002</v>
      </c>
      <c r="CT1234" s="56">
        <v>2.62</v>
      </c>
      <c r="CU1234" s="56">
        <v>0.42499999999999999</v>
      </c>
      <c r="CV1234" s="56">
        <v>4.3</v>
      </c>
      <c r="CW1234" s="56">
        <v>0.79</v>
      </c>
      <c r="CX1234" s="56"/>
      <c r="CY1234" s="56"/>
      <c r="CZ1234" s="56">
        <v>11</v>
      </c>
      <c r="DA1234" s="56"/>
      <c r="DB1234" s="56">
        <v>7.89</v>
      </c>
      <c r="DC1234" s="56">
        <v>2.36</v>
      </c>
    </row>
    <row r="1235" spans="1:107" x14ac:dyDescent="0.25">
      <c r="A1235" s="53" t="s">
        <v>363</v>
      </c>
      <c r="B1235" s="53" t="s">
        <v>698</v>
      </c>
      <c r="C1235" s="53">
        <v>2018</v>
      </c>
      <c r="D1235" s="53">
        <v>372</v>
      </c>
      <c r="E1235" s="53">
        <v>1231</v>
      </c>
      <c r="F1235" s="53">
        <v>43216</v>
      </c>
      <c r="G1235" s="53">
        <v>48127</v>
      </c>
      <c r="H1235" s="109">
        <v>28.4</v>
      </c>
      <c r="I1235" s="109">
        <v>288.7</v>
      </c>
      <c r="J1235" s="109">
        <v>179</v>
      </c>
      <c r="K1235" s="110">
        <v>0.6402048655569782</v>
      </c>
      <c r="L1235" s="112">
        <v>431.14578559874622</v>
      </c>
      <c r="M1235" s="112">
        <v>24.395350597446537</v>
      </c>
      <c r="N1235" s="53" t="s">
        <v>715</v>
      </c>
      <c r="O1235" s="53" t="s">
        <v>1775</v>
      </c>
      <c r="P1235" s="57">
        <v>156.30000000000001</v>
      </c>
      <c r="Q1235" s="57">
        <v>3.8</v>
      </c>
      <c r="R1235" s="57">
        <v>-274.8457855987462</v>
      </c>
      <c r="S1235" s="58"/>
      <c r="T1235" s="56">
        <v>10.3</v>
      </c>
      <c r="U1235" s="56">
        <v>2.4</v>
      </c>
      <c r="V1235" s="56">
        <v>2770</v>
      </c>
      <c r="W1235" s="56" t="s">
        <v>684</v>
      </c>
      <c r="X1235" s="56">
        <v>9.6</v>
      </c>
      <c r="Y1235" s="56">
        <v>1.25</v>
      </c>
      <c r="Z1235" s="56">
        <v>14.2</v>
      </c>
      <c r="AA1235" s="56">
        <v>25.6</v>
      </c>
      <c r="AB1235" s="56">
        <v>5.0999999999999996</v>
      </c>
      <c r="AC1235" s="56">
        <v>102</v>
      </c>
      <c r="AD1235" s="56">
        <v>35</v>
      </c>
      <c r="AE1235" s="56">
        <v>327</v>
      </c>
      <c r="AF1235" s="56">
        <v>93</v>
      </c>
      <c r="AG1235" s="56">
        <v>360</v>
      </c>
      <c r="AH1235" s="56">
        <v>72.900000000000006</v>
      </c>
      <c r="AI1235" s="56">
        <v>683</v>
      </c>
      <c r="AJ1235" s="56">
        <v>108.1</v>
      </c>
      <c r="AK1235" s="56">
        <v>7300</v>
      </c>
      <c r="AL1235" s="53"/>
      <c r="AM1235" s="56">
        <v>3.62E-3</v>
      </c>
      <c r="AN1235" s="56">
        <v>1.2E-4</v>
      </c>
      <c r="AO1235" s="56">
        <v>1.46743</v>
      </c>
      <c r="AP1235" s="56">
        <v>1.4999999999999999E-4</v>
      </c>
      <c r="AQ1235" s="56">
        <v>0.1125</v>
      </c>
      <c r="AR1235" s="56">
        <v>4.7999999999999996E-3</v>
      </c>
      <c r="AS1235" s="56">
        <v>0.28244999999999998</v>
      </c>
      <c r="AT1235" s="56">
        <v>1.1333333333333334E-4</v>
      </c>
      <c r="AU1235" s="59">
        <v>0.28242074324659588</v>
      </c>
      <c r="AV1235" s="59">
        <v>-3.2813431930234227</v>
      </c>
      <c r="AW1235" s="59">
        <v>4.0116084772930831</v>
      </c>
      <c r="AX1235" s="60">
        <v>0.28243942097404817</v>
      </c>
      <c r="AY1235" s="60">
        <v>-8.7512736683748038</v>
      </c>
      <c r="AZ1235" s="60">
        <v>4.0091482924461488</v>
      </c>
      <c r="BA1235" s="56">
        <v>64.953063441310647</v>
      </c>
      <c r="BB1235" s="56">
        <v>18.576236075819864</v>
      </c>
      <c r="BC1235" s="56">
        <v>6.1294331342537527</v>
      </c>
      <c r="BD1235" s="56">
        <v>6.6950965261822162E-2</v>
      </c>
      <c r="BE1235" s="56">
        <v>2.8905813573358143</v>
      </c>
      <c r="BF1235" s="56">
        <v>1.7853590736485909</v>
      </c>
      <c r="BG1235" s="56">
        <v>1.6472062881876879</v>
      </c>
      <c r="BH1235" s="56">
        <v>2.90120849467896</v>
      </c>
      <c r="BI1235" s="56">
        <v>0.87992697201251979</v>
      </c>
      <c r="BJ1235" s="56">
        <v>0.17003419749034199</v>
      </c>
      <c r="BK1235" s="56">
        <v>21</v>
      </c>
      <c r="BL1235" s="56"/>
      <c r="BM1235" s="56">
        <v>193</v>
      </c>
      <c r="BN1235" s="56">
        <v>130</v>
      </c>
      <c r="BO1235" s="56">
        <v>10</v>
      </c>
      <c r="BP1235" s="56">
        <v>30</v>
      </c>
      <c r="BQ1235" s="56">
        <v>20</v>
      </c>
      <c r="BR1235" s="56">
        <v>120</v>
      </c>
      <c r="BS1235" s="56">
        <v>22</v>
      </c>
      <c r="BT1235" s="56">
        <v>1.6</v>
      </c>
      <c r="BU1235" s="56" t="s">
        <v>1713</v>
      </c>
      <c r="BV1235" s="56">
        <v>65</v>
      </c>
      <c r="BW1235" s="56">
        <v>198</v>
      </c>
      <c r="BX1235" s="56">
        <v>25</v>
      </c>
      <c r="BY1235" s="56">
        <v>139</v>
      </c>
      <c r="BZ1235" s="56">
        <v>8.8000000000000007</v>
      </c>
      <c r="CA1235" s="56"/>
      <c r="CB1235" s="56"/>
      <c r="CC1235" s="56"/>
      <c r="CD1235" s="56">
        <v>2</v>
      </c>
      <c r="CE1235" s="56"/>
      <c r="CF1235" s="56">
        <v>2.5</v>
      </c>
      <c r="CG1235" s="56">
        <v>940</v>
      </c>
      <c r="CH1235" s="56">
        <v>26.6</v>
      </c>
      <c r="CI1235" s="56">
        <v>54.6</v>
      </c>
      <c r="CJ1235" s="56">
        <v>6.38</v>
      </c>
      <c r="CK1235" s="56">
        <v>25.2</v>
      </c>
      <c r="CL1235" s="56">
        <v>5.31</v>
      </c>
      <c r="CM1235" s="56">
        <v>1.1299999999999999</v>
      </c>
      <c r="CN1235" s="56">
        <v>4.49</v>
      </c>
      <c r="CO1235" s="56">
        <v>0.73</v>
      </c>
      <c r="CP1235" s="56">
        <v>4.53</v>
      </c>
      <c r="CQ1235" s="56">
        <v>0.9</v>
      </c>
      <c r="CR1235" s="56">
        <v>2.63</v>
      </c>
      <c r="CS1235" s="56">
        <v>0.39400000000000002</v>
      </c>
      <c r="CT1235" s="56">
        <v>2.62</v>
      </c>
      <c r="CU1235" s="56">
        <v>0.42499999999999999</v>
      </c>
      <c r="CV1235" s="56">
        <v>4.3</v>
      </c>
      <c r="CW1235" s="56">
        <v>0.79</v>
      </c>
      <c r="CX1235" s="56"/>
      <c r="CY1235" s="56"/>
      <c r="CZ1235" s="56">
        <v>11</v>
      </c>
      <c r="DA1235" s="56"/>
      <c r="DB1235" s="56">
        <v>7.89</v>
      </c>
      <c r="DC1235" s="56">
        <v>2.36</v>
      </c>
    </row>
    <row r="1236" spans="1:107" x14ac:dyDescent="0.25">
      <c r="A1236" s="4" t="s">
        <v>364</v>
      </c>
      <c r="B1236" s="4" t="s">
        <v>698</v>
      </c>
      <c r="C1236" s="4">
        <v>2018</v>
      </c>
      <c r="D1236" s="4">
        <v>373</v>
      </c>
      <c r="E1236" s="4">
        <v>1232</v>
      </c>
      <c r="F1236" s="4">
        <v>43075</v>
      </c>
      <c r="G1236" s="4">
        <v>48144</v>
      </c>
      <c r="H1236" s="113">
        <v>5.82</v>
      </c>
      <c r="I1236" s="113">
        <v>141.4</v>
      </c>
      <c r="J1236" s="113">
        <v>88.6</v>
      </c>
      <c r="K1236" s="114">
        <v>0.64808813998703829</v>
      </c>
      <c r="L1236" s="116">
        <v>150.96572307596344</v>
      </c>
      <c r="M1236" s="116">
        <v>4.9761145790131582</v>
      </c>
      <c r="P1236" s="40">
        <v>156.30000000000001</v>
      </c>
      <c r="Q1236" s="40">
        <v>3.8</v>
      </c>
      <c r="R1236" s="40">
        <v>5.3342769240365726</v>
      </c>
      <c r="S1236" s="41"/>
      <c r="T1236" s="20">
        <v>8.9</v>
      </c>
      <c r="U1236" s="20">
        <v>3.2</v>
      </c>
      <c r="V1236" s="20">
        <v>1192</v>
      </c>
      <c r="W1236" s="20" t="s">
        <v>684</v>
      </c>
      <c r="X1236" s="20">
        <v>15.3</v>
      </c>
      <c r="Y1236" s="20" t="s">
        <v>684</v>
      </c>
      <c r="Z1236" s="20">
        <v>2.09</v>
      </c>
      <c r="AA1236" s="20">
        <v>4.7699999999999996</v>
      </c>
      <c r="AB1236" s="20">
        <v>1.04</v>
      </c>
      <c r="AC1236" s="20">
        <v>28</v>
      </c>
      <c r="AD1236" s="20">
        <v>9.98</v>
      </c>
      <c r="AE1236" s="20">
        <v>108.1</v>
      </c>
      <c r="AF1236" s="20">
        <v>41.9</v>
      </c>
      <c r="AG1236" s="20">
        <v>184</v>
      </c>
      <c r="AH1236" s="20">
        <v>42.2</v>
      </c>
      <c r="AI1236" s="20">
        <v>355</v>
      </c>
      <c r="AJ1236" s="20">
        <v>70.7</v>
      </c>
      <c r="AK1236" s="20">
        <v>9150</v>
      </c>
      <c r="AM1236" s="100">
        <v>2.124E-3</v>
      </c>
      <c r="AN1236" s="100">
        <v>3.4E-5</v>
      </c>
      <c r="AO1236" s="100">
        <v>1.4676</v>
      </c>
      <c r="AP1236" s="100">
        <v>1.1E-4</v>
      </c>
      <c r="AQ1236" s="100">
        <v>6.5110000000000001E-2</v>
      </c>
      <c r="AR1236" s="100">
        <v>7.2000000000000005E-4</v>
      </c>
      <c r="AS1236" s="100">
        <v>0.282605</v>
      </c>
      <c r="AT1236" s="100">
        <v>5.7333333333333336E-5</v>
      </c>
      <c r="AU1236" s="105">
        <v>0.28259900499759572</v>
      </c>
      <c r="AV1236" s="105">
        <v>-3.2246897080345782</v>
      </c>
      <c r="AW1236" s="105">
        <v>2.0281332948369095</v>
      </c>
      <c r="AX1236" s="106">
        <v>0.28259879285880618</v>
      </c>
      <c r="AY1236" s="106">
        <v>-3.1135190833031512</v>
      </c>
      <c r="AZ1236" s="106">
        <v>2.0281573714727577</v>
      </c>
      <c r="BA1236" s="100">
        <v>64.953063441310647</v>
      </c>
      <c r="BB1236" s="100">
        <v>18.576236075819864</v>
      </c>
      <c r="BC1236" s="100">
        <v>6.1294331342537527</v>
      </c>
      <c r="BD1236" s="100">
        <v>6.6950965261822162E-2</v>
      </c>
      <c r="BE1236" s="100">
        <v>2.8905813573358143</v>
      </c>
      <c r="BF1236" s="100">
        <v>1.7853590736485909</v>
      </c>
      <c r="BG1236" s="100">
        <v>1.6472062881876879</v>
      </c>
      <c r="BH1236" s="100">
        <v>2.90120849467896</v>
      </c>
      <c r="BI1236" s="100">
        <v>0.87992697201251979</v>
      </c>
      <c r="BJ1236" s="100">
        <v>0.17003419749034199</v>
      </c>
      <c r="BK1236" s="100">
        <v>21</v>
      </c>
      <c r="BL1236" s="100"/>
      <c r="BM1236" s="100">
        <v>193</v>
      </c>
      <c r="BN1236" s="100">
        <v>130</v>
      </c>
      <c r="BO1236" s="100">
        <v>10</v>
      </c>
      <c r="BP1236" s="100">
        <v>30</v>
      </c>
      <c r="BQ1236" s="100">
        <v>20</v>
      </c>
      <c r="BR1236" s="100">
        <v>120</v>
      </c>
      <c r="BS1236" s="100">
        <v>22</v>
      </c>
      <c r="BT1236" s="100">
        <v>1.6</v>
      </c>
      <c r="BU1236" s="100" t="s">
        <v>1713</v>
      </c>
      <c r="BV1236" s="100">
        <v>65</v>
      </c>
      <c r="BW1236" s="100">
        <v>198</v>
      </c>
      <c r="BX1236" s="100">
        <v>25</v>
      </c>
      <c r="BY1236" s="100">
        <v>139</v>
      </c>
      <c r="BZ1236" s="100">
        <v>8.8000000000000007</v>
      </c>
      <c r="CA1236" s="100"/>
      <c r="CB1236" s="100"/>
      <c r="CC1236" s="100"/>
      <c r="CD1236" s="100">
        <v>2</v>
      </c>
      <c r="CE1236" s="100"/>
      <c r="CF1236" s="100">
        <v>2.5</v>
      </c>
      <c r="CG1236" s="100">
        <v>940</v>
      </c>
      <c r="CH1236" s="100">
        <v>26.6</v>
      </c>
      <c r="CI1236" s="100">
        <v>54.6</v>
      </c>
      <c r="CJ1236" s="100">
        <v>6.38</v>
      </c>
      <c r="CK1236" s="100">
        <v>25.2</v>
      </c>
      <c r="CL1236" s="100">
        <v>5.31</v>
      </c>
      <c r="CM1236" s="100">
        <v>1.1299999999999999</v>
      </c>
      <c r="CN1236" s="100">
        <v>4.49</v>
      </c>
      <c r="CO1236" s="100">
        <v>0.73</v>
      </c>
      <c r="CP1236" s="100">
        <v>4.53</v>
      </c>
      <c r="CQ1236" s="100">
        <v>0.9</v>
      </c>
      <c r="CR1236" s="100">
        <v>2.63</v>
      </c>
      <c r="CS1236" s="100">
        <v>0.39400000000000002</v>
      </c>
      <c r="CT1236" s="100">
        <v>2.62</v>
      </c>
      <c r="CU1236" s="100">
        <v>0.42499999999999999</v>
      </c>
      <c r="CV1236" s="100">
        <v>4.3</v>
      </c>
      <c r="CW1236" s="100">
        <v>0.79</v>
      </c>
      <c r="CX1236" s="100"/>
      <c r="CY1236" s="100"/>
      <c r="CZ1236" s="100">
        <v>11</v>
      </c>
      <c r="DA1236" s="100"/>
      <c r="DB1236" s="100">
        <v>7.89</v>
      </c>
      <c r="DC1236" s="100">
        <v>2.36</v>
      </c>
    </row>
    <row r="1237" spans="1:107" x14ac:dyDescent="0.25">
      <c r="A1237" s="4" t="s">
        <v>367</v>
      </c>
      <c r="B1237" s="4" t="s">
        <v>698</v>
      </c>
      <c r="C1237" s="4">
        <v>2018</v>
      </c>
      <c r="D1237" s="4">
        <v>374</v>
      </c>
      <c r="E1237" s="4">
        <v>1233</v>
      </c>
      <c r="F1237" s="4">
        <v>43022</v>
      </c>
      <c r="G1237" s="4">
        <v>48240</v>
      </c>
      <c r="H1237" s="113">
        <v>26.24</v>
      </c>
      <c r="I1237" s="113">
        <v>400.2</v>
      </c>
      <c r="J1237" s="113">
        <v>372.6</v>
      </c>
      <c r="K1237" s="114">
        <v>0.97560975609756106</v>
      </c>
      <c r="L1237" s="116">
        <v>153.50035822421472</v>
      </c>
      <c r="M1237" s="116">
        <v>4.4330195949395277</v>
      </c>
      <c r="P1237" s="40">
        <v>156.30000000000001</v>
      </c>
      <c r="Q1237" s="40">
        <v>3.8</v>
      </c>
      <c r="R1237" s="40">
        <v>2.7996417757852896</v>
      </c>
      <c r="S1237" s="41"/>
      <c r="T1237" s="20">
        <v>6.5</v>
      </c>
      <c r="U1237" s="20">
        <v>3.4</v>
      </c>
      <c r="V1237" s="20">
        <v>2440</v>
      </c>
      <c r="W1237" s="20" t="s">
        <v>684</v>
      </c>
      <c r="X1237" s="20">
        <v>42.3</v>
      </c>
      <c r="Y1237" s="20">
        <v>0.127</v>
      </c>
      <c r="Z1237" s="20">
        <v>2.46</v>
      </c>
      <c r="AA1237" s="20">
        <v>6.5</v>
      </c>
      <c r="AB1237" s="20">
        <v>1.75</v>
      </c>
      <c r="AC1237" s="20">
        <v>42.5</v>
      </c>
      <c r="AD1237" s="20">
        <v>15</v>
      </c>
      <c r="AE1237" s="20">
        <v>188</v>
      </c>
      <c r="AF1237" s="20">
        <v>78.599999999999994</v>
      </c>
      <c r="AG1237" s="20">
        <v>340</v>
      </c>
      <c r="AH1237" s="20">
        <v>83</v>
      </c>
      <c r="AI1237" s="20">
        <v>831</v>
      </c>
      <c r="AJ1237" s="20">
        <v>152.30000000000001</v>
      </c>
      <c r="AK1237" s="20">
        <v>7780</v>
      </c>
      <c r="AM1237" s="100">
        <v>5.2420000000000001E-3</v>
      </c>
      <c r="AN1237" s="100">
        <v>8.6000000000000003E-5</v>
      </c>
      <c r="AO1237" s="100">
        <v>1.4675199999999999</v>
      </c>
      <c r="AP1237" s="100">
        <v>1.4999999999999999E-4</v>
      </c>
      <c r="AQ1237" s="100">
        <v>0.15679999999999999</v>
      </c>
      <c r="AR1237" s="100">
        <v>1.8E-3</v>
      </c>
      <c r="AS1237" s="100">
        <v>0.28288000000000002</v>
      </c>
      <c r="AT1237" s="100">
        <v>1.0666666666666668E-4</v>
      </c>
      <c r="AU1237" s="105">
        <v>0.28286495565832204</v>
      </c>
      <c r="AV1237" s="105">
        <v>6.2396009707410549</v>
      </c>
      <c r="AW1237" s="105">
        <v>3.7732925297144151</v>
      </c>
      <c r="AX1237" s="106">
        <v>0.28286468086904992</v>
      </c>
      <c r="AY1237" s="106">
        <v>6.2922261718489914</v>
      </c>
      <c r="AZ1237" s="106">
        <v>3.7733160399493166</v>
      </c>
      <c r="BA1237" s="100">
        <v>64.953063441310647</v>
      </c>
      <c r="BB1237" s="100">
        <v>18.576236075819864</v>
      </c>
      <c r="BC1237" s="100">
        <v>6.1294331342537527</v>
      </c>
      <c r="BD1237" s="100">
        <v>6.6950965261822162E-2</v>
      </c>
      <c r="BE1237" s="100">
        <v>2.8905813573358143</v>
      </c>
      <c r="BF1237" s="100">
        <v>1.7853590736485909</v>
      </c>
      <c r="BG1237" s="100">
        <v>1.6472062881876879</v>
      </c>
      <c r="BH1237" s="100">
        <v>2.90120849467896</v>
      </c>
      <c r="BI1237" s="100">
        <v>0.87992697201251979</v>
      </c>
      <c r="BJ1237" s="100">
        <v>0.17003419749034199</v>
      </c>
      <c r="BK1237" s="100">
        <v>21</v>
      </c>
      <c r="BL1237" s="100"/>
      <c r="BM1237" s="100">
        <v>193</v>
      </c>
      <c r="BN1237" s="100">
        <v>130</v>
      </c>
      <c r="BO1237" s="100">
        <v>10</v>
      </c>
      <c r="BP1237" s="100">
        <v>30</v>
      </c>
      <c r="BQ1237" s="100">
        <v>20</v>
      </c>
      <c r="BR1237" s="100">
        <v>120</v>
      </c>
      <c r="BS1237" s="100">
        <v>22</v>
      </c>
      <c r="BT1237" s="100">
        <v>1.6</v>
      </c>
      <c r="BU1237" s="100" t="s">
        <v>1713</v>
      </c>
      <c r="BV1237" s="100">
        <v>65</v>
      </c>
      <c r="BW1237" s="100">
        <v>198</v>
      </c>
      <c r="BX1237" s="100">
        <v>25</v>
      </c>
      <c r="BY1237" s="100">
        <v>139</v>
      </c>
      <c r="BZ1237" s="100">
        <v>8.8000000000000007</v>
      </c>
      <c r="CA1237" s="100"/>
      <c r="CB1237" s="100"/>
      <c r="CC1237" s="100"/>
      <c r="CD1237" s="100">
        <v>2</v>
      </c>
      <c r="CE1237" s="100"/>
      <c r="CF1237" s="100">
        <v>2.5</v>
      </c>
      <c r="CG1237" s="100">
        <v>940</v>
      </c>
      <c r="CH1237" s="100">
        <v>26.6</v>
      </c>
      <c r="CI1237" s="100">
        <v>54.6</v>
      </c>
      <c r="CJ1237" s="100">
        <v>6.38</v>
      </c>
      <c r="CK1237" s="100">
        <v>25.2</v>
      </c>
      <c r="CL1237" s="100">
        <v>5.31</v>
      </c>
      <c r="CM1237" s="100">
        <v>1.1299999999999999</v>
      </c>
      <c r="CN1237" s="100">
        <v>4.49</v>
      </c>
      <c r="CO1237" s="100">
        <v>0.73</v>
      </c>
      <c r="CP1237" s="100">
        <v>4.53</v>
      </c>
      <c r="CQ1237" s="100">
        <v>0.9</v>
      </c>
      <c r="CR1237" s="100">
        <v>2.63</v>
      </c>
      <c r="CS1237" s="100">
        <v>0.39400000000000002</v>
      </c>
      <c r="CT1237" s="100">
        <v>2.62</v>
      </c>
      <c r="CU1237" s="100">
        <v>0.42499999999999999</v>
      </c>
      <c r="CV1237" s="100">
        <v>4.3</v>
      </c>
      <c r="CW1237" s="100">
        <v>0.79</v>
      </c>
      <c r="CX1237" s="100"/>
      <c r="CY1237" s="100"/>
      <c r="CZ1237" s="100">
        <v>11</v>
      </c>
      <c r="DA1237" s="100"/>
      <c r="DB1237" s="100">
        <v>7.89</v>
      </c>
      <c r="DC1237" s="100">
        <v>2.36</v>
      </c>
    </row>
    <row r="1238" spans="1:107" x14ac:dyDescent="0.25">
      <c r="A1238" s="53" t="s">
        <v>382</v>
      </c>
      <c r="B1238" s="53" t="s">
        <v>698</v>
      </c>
      <c r="C1238" s="53">
        <v>2018</v>
      </c>
      <c r="D1238" s="53">
        <v>375</v>
      </c>
      <c r="E1238" s="53">
        <v>1234</v>
      </c>
      <c r="F1238" s="53">
        <v>42878</v>
      </c>
      <c r="G1238" s="53">
        <v>48197</v>
      </c>
      <c r="H1238" s="109">
        <v>38.01</v>
      </c>
      <c r="I1238" s="109">
        <v>1021</v>
      </c>
      <c r="J1238" s="109">
        <v>400.1</v>
      </c>
      <c r="K1238" s="110">
        <v>0.4060089321965083</v>
      </c>
      <c r="L1238" s="112">
        <v>250.34018286360964</v>
      </c>
      <c r="M1238" s="112">
        <v>7.149392369969763</v>
      </c>
      <c r="N1238" s="53" t="s">
        <v>718</v>
      </c>
      <c r="O1238" s="53" t="s">
        <v>1775</v>
      </c>
      <c r="P1238" s="57">
        <v>156.30000000000001</v>
      </c>
      <c r="Q1238" s="57">
        <v>3.8</v>
      </c>
      <c r="R1238" s="57">
        <v>-94.04018286360963</v>
      </c>
      <c r="S1238" s="58"/>
      <c r="T1238" s="56">
        <v>19.8</v>
      </c>
      <c r="U1238" s="56">
        <v>4.3</v>
      </c>
      <c r="V1238" s="56">
        <v>1368</v>
      </c>
      <c r="W1238" s="56" t="s">
        <v>684</v>
      </c>
      <c r="X1238" s="56">
        <v>15</v>
      </c>
      <c r="Y1238" s="56">
        <v>0.56999999999999995</v>
      </c>
      <c r="Z1238" s="56">
        <v>4.68</v>
      </c>
      <c r="AA1238" s="56">
        <v>5.49</v>
      </c>
      <c r="AB1238" s="56">
        <v>5.3</v>
      </c>
      <c r="AC1238" s="56">
        <v>27</v>
      </c>
      <c r="AD1238" s="56">
        <v>8.65</v>
      </c>
      <c r="AE1238" s="56">
        <v>98</v>
      </c>
      <c r="AF1238" s="56">
        <v>43.2</v>
      </c>
      <c r="AG1238" s="56">
        <v>202</v>
      </c>
      <c r="AH1238" s="56">
        <v>52.9</v>
      </c>
      <c r="AI1238" s="56">
        <v>574</v>
      </c>
      <c r="AJ1238" s="56">
        <v>128</v>
      </c>
      <c r="AK1238" s="56">
        <v>10540</v>
      </c>
      <c r="AL1238" s="53"/>
      <c r="AM1238" s="56">
        <v>2.7529999999999998E-3</v>
      </c>
      <c r="AN1238" s="56">
        <v>2.4000000000000001E-5</v>
      </c>
      <c r="AO1238" s="56">
        <v>1.4675800000000001</v>
      </c>
      <c r="AP1238" s="56">
        <v>1.4999999999999999E-4</v>
      </c>
      <c r="AQ1238" s="56">
        <v>7.3340000000000002E-2</v>
      </c>
      <c r="AR1238" s="56">
        <v>9.3000000000000005E-4</v>
      </c>
      <c r="AS1238" s="56">
        <v>0.28254000000000001</v>
      </c>
      <c r="AT1238" s="56">
        <v>8.0000000000000007E-5</v>
      </c>
      <c r="AU1238" s="59">
        <v>0.28252710277122173</v>
      </c>
      <c r="AV1238" s="59">
        <v>-3.5555007605747591</v>
      </c>
      <c r="AW1238" s="59">
        <v>2.8305799765579631</v>
      </c>
      <c r="AX1238" s="60">
        <v>0.28253195467998748</v>
      </c>
      <c r="AY1238" s="60">
        <v>-5.4779088228429362</v>
      </c>
      <c r="AZ1238" s="60">
        <v>2.8299870299619876</v>
      </c>
      <c r="BA1238" s="56">
        <v>64.953063441310647</v>
      </c>
      <c r="BB1238" s="56">
        <v>18.576236075819864</v>
      </c>
      <c r="BC1238" s="56">
        <v>6.1294331342537527</v>
      </c>
      <c r="BD1238" s="56">
        <v>6.6950965261822162E-2</v>
      </c>
      <c r="BE1238" s="56">
        <v>2.8905813573358143</v>
      </c>
      <c r="BF1238" s="56">
        <v>1.7853590736485909</v>
      </c>
      <c r="BG1238" s="56">
        <v>1.6472062881876879</v>
      </c>
      <c r="BH1238" s="56">
        <v>2.90120849467896</v>
      </c>
      <c r="BI1238" s="56">
        <v>0.87992697201251979</v>
      </c>
      <c r="BJ1238" s="56">
        <v>0.17003419749034199</v>
      </c>
      <c r="BK1238" s="56">
        <v>21</v>
      </c>
      <c r="BL1238" s="56"/>
      <c r="BM1238" s="56">
        <v>193</v>
      </c>
      <c r="BN1238" s="56">
        <v>130</v>
      </c>
      <c r="BO1238" s="56">
        <v>10</v>
      </c>
      <c r="BP1238" s="56">
        <v>30</v>
      </c>
      <c r="BQ1238" s="56">
        <v>20</v>
      </c>
      <c r="BR1238" s="56">
        <v>120</v>
      </c>
      <c r="BS1238" s="56">
        <v>22</v>
      </c>
      <c r="BT1238" s="56">
        <v>1.6</v>
      </c>
      <c r="BU1238" s="56" t="s">
        <v>1713</v>
      </c>
      <c r="BV1238" s="56">
        <v>65</v>
      </c>
      <c r="BW1238" s="56">
        <v>198</v>
      </c>
      <c r="BX1238" s="56">
        <v>25</v>
      </c>
      <c r="BY1238" s="56">
        <v>139</v>
      </c>
      <c r="BZ1238" s="56">
        <v>8.8000000000000007</v>
      </c>
      <c r="CA1238" s="56"/>
      <c r="CB1238" s="56"/>
      <c r="CC1238" s="56"/>
      <c r="CD1238" s="56">
        <v>2</v>
      </c>
      <c r="CE1238" s="56"/>
      <c r="CF1238" s="56">
        <v>2.5</v>
      </c>
      <c r="CG1238" s="56">
        <v>940</v>
      </c>
      <c r="CH1238" s="56">
        <v>26.6</v>
      </c>
      <c r="CI1238" s="56">
        <v>54.6</v>
      </c>
      <c r="CJ1238" s="56">
        <v>6.38</v>
      </c>
      <c r="CK1238" s="56">
        <v>25.2</v>
      </c>
      <c r="CL1238" s="56">
        <v>5.31</v>
      </c>
      <c r="CM1238" s="56">
        <v>1.1299999999999999</v>
      </c>
      <c r="CN1238" s="56">
        <v>4.49</v>
      </c>
      <c r="CO1238" s="56">
        <v>0.73</v>
      </c>
      <c r="CP1238" s="56">
        <v>4.53</v>
      </c>
      <c r="CQ1238" s="56">
        <v>0.9</v>
      </c>
      <c r="CR1238" s="56">
        <v>2.63</v>
      </c>
      <c r="CS1238" s="56">
        <v>0.39400000000000002</v>
      </c>
      <c r="CT1238" s="56">
        <v>2.62</v>
      </c>
      <c r="CU1238" s="56">
        <v>0.42499999999999999</v>
      </c>
      <c r="CV1238" s="56">
        <v>4.3</v>
      </c>
      <c r="CW1238" s="56">
        <v>0.79</v>
      </c>
      <c r="CX1238" s="56"/>
      <c r="CY1238" s="56"/>
      <c r="CZ1238" s="56">
        <v>11</v>
      </c>
      <c r="DA1238" s="56"/>
      <c r="DB1238" s="56">
        <v>7.89</v>
      </c>
      <c r="DC1238" s="56">
        <v>2.36</v>
      </c>
    </row>
    <row r="1239" spans="1:107" x14ac:dyDescent="0.25">
      <c r="A1239" s="53" t="s">
        <v>369</v>
      </c>
      <c r="B1239" s="53" t="s">
        <v>698</v>
      </c>
      <c r="C1239" s="53">
        <v>2018</v>
      </c>
      <c r="D1239" s="53">
        <v>376</v>
      </c>
      <c r="E1239" s="53">
        <v>1235</v>
      </c>
      <c r="F1239" s="53">
        <v>42960</v>
      </c>
      <c r="G1239" s="53">
        <v>48176</v>
      </c>
      <c r="H1239" s="109">
        <v>13.77</v>
      </c>
      <c r="I1239" s="109">
        <v>158.30000000000001</v>
      </c>
      <c r="J1239" s="109">
        <v>177.4</v>
      </c>
      <c r="K1239" s="110">
        <v>1.160092807424594</v>
      </c>
      <c r="L1239" s="112">
        <v>246.60379160475145</v>
      </c>
      <c r="M1239" s="112">
        <v>7.9848059699806617</v>
      </c>
      <c r="N1239" s="53" t="s">
        <v>715</v>
      </c>
      <c r="O1239" s="53" t="s">
        <v>1775</v>
      </c>
      <c r="P1239" s="57">
        <v>156.30000000000001</v>
      </c>
      <c r="Q1239" s="57">
        <v>3.8</v>
      </c>
      <c r="R1239" s="57">
        <v>-90.303791604751439</v>
      </c>
      <c r="S1239" s="58" t="s">
        <v>1782</v>
      </c>
      <c r="T1239" s="68">
        <v>13.6</v>
      </c>
      <c r="U1239" s="68">
        <v>3.3</v>
      </c>
      <c r="V1239" s="68">
        <v>1990</v>
      </c>
      <c r="W1239" s="68" t="s">
        <v>684</v>
      </c>
      <c r="X1239" s="68">
        <v>22.7</v>
      </c>
      <c r="Y1239" s="68">
        <v>1.2</v>
      </c>
      <c r="Z1239" s="68">
        <v>9.6</v>
      </c>
      <c r="AA1239" s="68">
        <v>10.8</v>
      </c>
      <c r="AB1239" s="68">
        <v>5.2</v>
      </c>
      <c r="AC1239" s="68">
        <v>49.9</v>
      </c>
      <c r="AD1239" s="68">
        <v>14.7</v>
      </c>
      <c r="AE1239" s="68">
        <v>175</v>
      </c>
      <c r="AF1239" s="68">
        <v>66.7</v>
      </c>
      <c r="AG1239" s="68">
        <v>293</v>
      </c>
      <c r="AH1239" s="68">
        <v>62.8</v>
      </c>
      <c r="AI1239" s="68">
        <v>586</v>
      </c>
      <c r="AJ1239" s="68">
        <v>105.9</v>
      </c>
      <c r="AK1239" s="68">
        <v>6760</v>
      </c>
      <c r="AL1239" s="53"/>
      <c r="AM1239" s="56" t="s">
        <v>734</v>
      </c>
      <c r="AN1239" s="56" t="s">
        <v>734</v>
      </c>
      <c r="AO1239" s="56" t="s">
        <v>734</v>
      </c>
      <c r="AP1239" s="56" t="s">
        <v>734</v>
      </c>
      <c r="AQ1239" s="56" t="s">
        <v>734</v>
      </c>
      <c r="AR1239" s="56" t="s">
        <v>734</v>
      </c>
      <c r="AS1239" s="56" t="s">
        <v>734</v>
      </c>
      <c r="AT1239" s="56" t="s">
        <v>734</v>
      </c>
      <c r="AU1239" s="59" t="s">
        <v>734</v>
      </c>
      <c r="AV1239" s="59" t="s">
        <v>734</v>
      </c>
      <c r="AW1239" s="59" t="s">
        <v>734</v>
      </c>
      <c r="AX1239" s="60" t="s">
        <v>734</v>
      </c>
      <c r="AY1239" s="60" t="s">
        <v>734</v>
      </c>
      <c r="AZ1239" s="60" t="s">
        <v>734</v>
      </c>
      <c r="BA1239" s="56">
        <v>64.953063441310647</v>
      </c>
      <c r="BB1239" s="56">
        <v>18.576236075819864</v>
      </c>
      <c r="BC1239" s="56">
        <v>6.1294331342537527</v>
      </c>
      <c r="BD1239" s="56">
        <v>6.6950965261822162E-2</v>
      </c>
      <c r="BE1239" s="56">
        <v>2.8905813573358143</v>
      </c>
      <c r="BF1239" s="56">
        <v>1.7853590736485909</v>
      </c>
      <c r="BG1239" s="56">
        <v>1.6472062881876879</v>
      </c>
      <c r="BH1239" s="56">
        <v>2.90120849467896</v>
      </c>
      <c r="BI1239" s="56">
        <v>0.87992697201251979</v>
      </c>
      <c r="BJ1239" s="56">
        <v>0.17003419749034199</v>
      </c>
      <c r="BK1239" s="56">
        <v>21</v>
      </c>
      <c r="BL1239" s="56"/>
      <c r="BM1239" s="56">
        <v>193</v>
      </c>
      <c r="BN1239" s="56">
        <v>130</v>
      </c>
      <c r="BO1239" s="56">
        <v>10</v>
      </c>
      <c r="BP1239" s="56">
        <v>30</v>
      </c>
      <c r="BQ1239" s="56">
        <v>20</v>
      </c>
      <c r="BR1239" s="56">
        <v>120</v>
      </c>
      <c r="BS1239" s="56">
        <v>22</v>
      </c>
      <c r="BT1239" s="56">
        <v>1.6</v>
      </c>
      <c r="BU1239" s="56" t="s">
        <v>1713</v>
      </c>
      <c r="BV1239" s="56">
        <v>65</v>
      </c>
      <c r="BW1239" s="56">
        <v>198</v>
      </c>
      <c r="BX1239" s="56">
        <v>25</v>
      </c>
      <c r="BY1239" s="56">
        <v>139</v>
      </c>
      <c r="BZ1239" s="56">
        <v>8.8000000000000007</v>
      </c>
      <c r="CA1239" s="56"/>
      <c r="CB1239" s="56"/>
      <c r="CC1239" s="56"/>
      <c r="CD1239" s="56">
        <v>2</v>
      </c>
      <c r="CE1239" s="56"/>
      <c r="CF1239" s="56">
        <v>2.5</v>
      </c>
      <c r="CG1239" s="56">
        <v>940</v>
      </c>
      <c r="CH1239" s="56">
        <v>26.6</v>
      </c>
      <c r="CI1239" s="56">
        <v>54.6</v>
      </c>
      <c r="CJ1239" s="56">
        <v>6.38</v>
      </c>
      <c r="CK1239" s="56">
        <v>25.2</v>
      </c>
      <c r="CL1239" s="56">
        <v>5.31</v>
      </c>
      <c r="CM1239" s="56">
        <v>1.1299999999999999</v>
      </c>
      <c r="CN1239" s="56">
        <v>4.49</v>
      </c>
      <c r="CO1239" s="56">
        <v>0.73</v>
      </c>
      <c r="CP1239" s="56">
        <v>4.53</v>
      </c>
      <c r="CQ1239" s="56">
        <v>0.9</v>
      </c>
      <c r="CR1239" s="56">
        <v>2.63</v>
      </c>
      <c r="CS1239" s="56">
        <v>0.39400000000000002</v>
      </c>
      <c r="CT1239" s="56">
        <v>2.62</v>
      </c>
      <c r="CU1239" s="56">
        <v>0.42499999999999999</v>
      </c>
      <c r="CV1239" s="56">
        <v>4.3</v>
      </c>
      <c r="CW1239" s="56">
        <v>0.79</v>
      </c>
      <c r="CX1239" s="56"/>
      <c r="CY1239" s="56"/>
      <c r="CZ1239" s="56">
        <v>11</v>
      </c>
      <c r="DA1239" s="56"/>
      <c r="DB1239" s="56">
        <v>7.89</v>
      </c>
      <c r="DC1239" s="56">
        <v>2.36</v>
      </c>
    </row>
    <row r="1240" spans="1:107" x14ac:dyDescent="0.25">
      <c r="A1240" s="53" t="s">
        <v>379</v>
      </c>
      <c r="B1240" s="53" t="s">
        <v>698</v>
      </c>
      <c r="C1240" s="53">
        <v>2018</v>
      </c>
      <c r="D1240" s="53">
        <v>377</v>
      </c>
      <c r="E1240" s="53">
        <v>1236</v>
      </c>
      <c r="F1240" s="53">
        <v>42862</v>
      </c>
      <c r="G1240" s="53">
        <v>48049</v>
      </c>
      <c r="H1240" s="109">
        <v>22.85</v>
      </c>
      <c r="I1240" s="109">
        <v>987.8</v>
      </c>
      <c r="J1240" s="109">
        <v>255.5</v>
      </c>
      <c r="K1240" s="110">
        <v>0.26766595289079226</v>
      </c>
      <c r="L1240" s="112">
        <v>220.79236306983688</v>
      </c>
      <c r="M1240" s="112">
        <v>7.7450697577669514</v>
      </c>
      <c r="N1240" s="53" t="s">
        <v>715</v>
      </c>
      <c r="O1240" s="53" t="s">
        <v>1775</v>
      </c>
      <c r="P1240" s="57">
        <v>156.30000000000001</v>
      </c>
      <c r="Q1240" s="57">
        <v>3.8</v>
      </c>
      <c r="R1240" s="57">
        <v>-64.49236306983687</v>
      </c>
      <c r="S1240" s="58"/>
      <c r="T1240" s="56">
        <v>5.4</v>
      </c>
      <c r="U1240" s="56">
        <v>2.6</v>
      </c>
      <c r="V1240" s="56">
        <v>2460</v>
      </c>
      <c r="W1240" s="56" t="s">
        <v>684</v>
      </c>
      <c r="X1240" s="56">
        <v>9.6999999999999993</v>
      </c>
      <c r="Y1240" s="56">
        <v>0.48</v>
      </c>
      <c r="Z1240" s="56">
        <v>5.8</v>
      </c>
      <c r="AA1240" s="56">
        <v>6.4</v>
      </c>
      <c r="AB1240" s="56">
        <v>1.45</v>
      </c>
      <c r="AC1240" s="56">
        <v>37.799999999999997</v>
      </c>
      <c r="AD1240" s="56">
        <v>14.73</v>
      </c>
      <c r="AE1240" s="56">
        <v>186</v>
      </c>
      <c r="AF1240" s="56">
        <v>84.3</v>
      </c>
      <c r="AG1240" s="56">
        <v>418</v>
      </c>
      <c r="AH1240" s="56">
        <v>103.8</v>
      </c>
      <c r="AI1240" s="56">
        <v>960</v>
      </c>
      <c r="AJ1240" s="56">
        <v>204</v>
      </c>
      <c r="AK1240" s="56">
        <v>11720</v>
      </c>
      <c r="AL1240" s="53"/>
      <c r="AM1240" s="56">
        <v>5.4190000000000002E-3</v>
      </c>
      <c r="AN1240" s="56">
        <v>9.6000000000000002E-5</v>
      </c>
      <c r="AO1240" s="56">
        <v>1.4673499999999999</v>
      </c>
      <c r="AP1240" s="56">
        <v>4.8000000000000001E-4</v>
      </c>
      <c r="AQ1240" s="56">
        <v>0.1479</v>
      </c>
      <c r="AR1240" s="56">
        <v>3.5999999999999999E-3</v>
      </c>
      <c r="AS1240" s="56">
        <v>0.28249999999999997</v>
      </c>
      <c r="AT1240" s="56">
        <v>5.6000000000000006E-4</v>
      </c>
      <c r="AU1240" s="59">
        <v>0.2824776157294156</v>
      </c>
      <c r="AV1240" s="59">
        <v>-5.9647962855069458</v>
      </c>
      <c r="AW1240" s="59">
        <v>19.812754719089458</v>
      </c>
      <c r="AX1240" s="60">
        <v>0.28248416360728368</v>
      </c>
      <c r="AY1240" s="60">
        <v>-7.1685102715901561</v>
      </c>
      <c r="AZ1240" s="60">
        <v>19.809909209733913</v>
      </c>
      <c r="BA1240" s="56">
        <v>64.953063441310647</v>
      </c>
      <c r="BB1240" s="56">
        <v>18.576236075819864</v>
      </c>
      <c r="BC1240" s="56">
        <v>6.1294331342537527</v>
      </c>
      <c r="BD1240" s="56">
        <v>6.6950965261822162E-2</v>
      </c>
      <c r="BE1240" s="56">
        <v>2.8905813573358143</v>
      </c>
      <c r="BF1240" s="56">
        <v>1.7853590736485909</v>
      </c>
      <c r="BG1240" s="56">
        <v>1.6472062881876879</v>
      </c>
      <c r="BH1240" s="56">
        <v>2.90120849467896</v>
      </c>
      <c r="BI1240" s="56">
        <v>0.87992697201251979</v>
      </c>
      <c r="BJ1240" s="56">
        <v>0.17003419749034199</v>
      </c>
      <c r="BK1240" s="56">
        <v>21</v>
      </c>
      <c r="BL1240" s="56"/>
      <c r="BM1240" s="56">
        <v>193</v>
      </c>
      <c r="BN1240" s="56">
        <v>130</v>
      </c>
      <c r="BO1240" s="56">
        <v>10</v>
      </c>
      <c r="BP1240" s="56">
        <v>30</v>
      </c>
      <c r="BQ1240" s="56">
        <v>20</v>
      </c>
      <c r="BR1240" s="56">
        <v>120</v>
      </c>
      <c r="BS1240" s="56">
        <v>22</v>
      </c>
      <c r="BT1240" s="56">
        <v>1.6</v>
      </c>
      <c r="BU1240" s="56" t="s">
        <v>1713</v>
      </c>
      <c r="BV1240" s="56">
        <v>65</v>
      </c>
      <c r="BW1240" s="56">
        <v>198</v>
      </c>
      <c r="BX1240" s="56">
        <v>25</v>
      </c>
      <c r="BY1240" s="56">
        <v>139</v>
      </c>
      <c r="BZ1240" s="56">
        <v>8.8000000000000007</v>
      </c>
      <c r="CA1240" s="56"/>
      <c r="CB1240" s="56"/>
      <c r="CC1240" s="56"/>
      <c r="CD1240" s="56">
        <v>2</v>
      </c>
      <c r="CE1240" s="56"/>
      <c r="CF1240" s="56">
        <v>2.5</v>
      </c>
      <c r="CG1240" s="56">
        <v>940</v>
      </c>
      <c r="CH1240" s="56">
        <v>26.6</v>
      </c>
      <c r="CI1240" s="56">
        <v>54.6</v>
      </c>
      <c r="CJ1240" s="56">
        <v>6.38</v>
      </c>
      <c r="CK1240" s="56">
        <v>25.2</v>
      </c>
      <c r="CL1240" s="56">
        <v>5.31</v>
      </c>
      <c r="CM1240" s="56">
        <v>1.1299999999999999</v>
      </c>
      <c r="CN1240" s="56">
        <v>4.49</v>
      </c>
      <c r="CO1240" s="56">
        <v>0.73</v>
      </c>
      <c r="CP1240" s="56">
        <v>4.53</v>
      </c>
      <c r="CQ1240" s="56">
        <v>0.9</v>
      </c>
      <c r="CR1240" s="56">
        <v>2.63</v>
      </c>
      <c r="CS1240" s="56">
        <v>0.39400000000000002</v>
      </c>
      <c r="CT1240" s="56">
        <v>2.62</v>
      </c>
      <c r="CU1240" s="56">
        <v>0.42499999999999999</v>
      </c>
      <c r="CV1240" s="56">
        <v>4.3</v>
      </c>
      <c r="CW1240" s="56">
        <v>0.79</v>
      </c>
      <c r="CX1240" s="56"/>
      <c r="CY1240" s="56"/>
      <c r="CZ1240" s="56">
        <v>11</v>
      </c>
      <c r="DA1240" s="56"/>
      <c r="DB1240" s="56">
        <v>7.89</v>
      </c>
      <c r="DC1240" s="56">
        <v>2.36</v>
      </c>
    </row>
    <row r="1241" spans="1:107" x14ac:dyDescent="0.25">
      <c r="A1241" s="53" t="s">
        <v>371</v>
      </c>
      <c r="B1241" s="53" t="s">
        <v>698</v>
      </c>
      <c r="C1241" s="53">
        <v>2018</v>
      </c>
      <c r="D1241" s="53">
        <v>378</v>
      </c>
      <c r="E1241" s="53">
        <v>1237</v>
      </c>
      <c r="F1241" s="53">
        <v>42836</v>
      </c>
      <c r="G1241" s="53">
        <v>47971</v>
      </c>
      <c r="H1241" s="109">
        <v>13.56</v>
      </c>
      <c r="I1241" s="109">
        <v>443</v>
      </c>
      <c r="J1241" s="109">
        <v>171.7</v>
      </c>
      <c r="K1241" s="110">
        <v>0.40535062829347385</v>
      </c>
      <c r="L1241" s="112">
        <v>179.18580810862477</v>
      </c>
      <c r="M1241" s="112">
        <v>12.590317811838979</v>
      </c>
      <c r="N1241" s="53" t="s">
        <v>715</v>
      </c>
      <c r="O1241" s="53" t="s">
        <v>1775</v>
      </c>
      <c r="P1241" s="57">
        <v>156.30000000000001</v>
      </c>
      <c r="Q1241" s="57">
        <v>3.8</v>
      </c>
      <c r="R1241" s="57">
        <v>-22.885808108624758</v>
      </c>
      <c r="S1241" s="58"/>
      <c r="T1241" s="56">
        <v>9.4</v>
      </c>
      <c r="U1241" s="56">
        <v>3.5</v>
      </c>
      <c r="V1241" s="56">
        <v>1221</v>
      </c>
      <c r="W1241" s="56" t="s">
        <v>684</v>
      </c>
      <c r="X1241" s="56">
        <v>10.77</v>
      </c>
      <c r="Y1241" s="56">
        <v>0.31</v>
      </c>
      <c r="Z1241" s="56">
        <v>3.21</v>
      </c>
      <c r="AA1241" s="56">
        <v>4.63</v>
      </c>
      <c r="AB1241" s="56">
        <v>0.78</v>
      </c>
      <c r="AC1241" s="56">
        <v>24.1</v>
      </c>
      <c r="AD1241" s="56">
        <v>8.1999999999999993</v>
      </c>
      <c r="AE1241" s="56">
        <v>100.4</v>
      </c>
      <c r="AF1241" s="56">
        <v>41.3</v>
      </c>
      <c r="AG1241" s="56">
        <v>192</v>
      </c>
      <c r="AH1241" s="56">
        <v>39.4</v>
      </c>
      <c r="AI1241" s="56">
        <v>371</v>
      </c>
      <c r="AJ1241" s="56">
        <v>73.5</v>
      </c>
      <c r="AK1241" s="56">
        <v>8800</v>
      </c>
      <c r="AL1241" s="53"/>
      <c r="AM1241" s="56">
        <v>2.4880000000000002E-3</v>
      </c>
      <c r="AN1241" s="56">
        <v>4.8000000000000001E-5</v>
      </c>
      <c r="AO1241" s="56">
        <v>1.4674499999999999</v>
      </c>
      <c r="AP1241" s="56">
        <v>1.9000000000000001E-4</v>
      </c>
      <c r="AQ1241" s="56">
        <v>7.51E-2</v>
      </c>
      <c r="AR1241" s="56">
        <v>1.5E-3</v>
      </c>
      <c r="AS1241" s="56">
        <v>0.28248000000000001</v>
      </c>
      <c r="AT1241" s="56">
        <v>9.9999999999999991E-5</v>
      </c>
      <c r="AU1241" s="59">
        <v>0.28247166270918839</v>
      </c>
      <c r="AV1241" s="59">
        <v>-7.1016359688003128</v>
      </c>
      <c r="AW1241" s="59">
        <v>3.5376640149278042</v>
      </c>
      <c r="AX1241" s="60">
        <v>0.28247272911144528</v>
      </c>
      <c r="AY1241" s="60">
        <v>-7.5730037080501411</v>
      </c>
      <c r="AZ1241" s="60">
        <v>3.5374837874524836</v>
      </c>
      <c r="BA1241" s="56">
        <v>64.953063441310647</v>
      </c>
      <c r="BB1241" s="56">
        <v>18.576236075819864</v>
      </c>
      <c r="BC1241" s="56">
        <v>6.1294331342537527</v>
      </c>
      <c r="BD1241" s="56">
        <v>6.6950965261822162E-2</v>
      </c>
      <c r="BE1241" s="56">
        <v>2.8905813573358143</v>
      </c>
      <c r="BF1241" s="56">
        <v>1.7853590736485909</v>
      </c>
      <c r="BG1241" s="56">
        <v>1.6472062881876879</v>
      </c>
      <c r="BH1241" s="56">
        <v>2.90120849467896</v>
      </c>
      <c r="BI1241" s="56">
        <v>0.87992697201251979</v>
      </c>
      <c r="BJ1241" s="56">
        <v>0.17003419749034199</v>
      </c>
      <c r="BK1241" s="56">
        <v>21</v>
      </c>
      <c r="BL1241" s="56"/>
      <c r="BM1241" s="56">
        <v>193</v>
      </c>
      <c r="BN1241" s="56">
        <v>130</v>
      </c>
      <c r="BO1241" s="56">
        <v>10</v>
      </c>
      <c r="BP1241" s="56">
        <v>30</v>
      </c>
      <c r="BQ1241" s="56">
        <v>20</v>
      </c>
      <c r="BR1241" s="56">
        <v>120</v>
      </c>
      <c r="BS1241" s="56">
        <v>22</v>
      </c>
      <c r="BT1241" s="56">
        <v>1.6</v>
      </c>
      <c r="BU1241" s="56" t="s">
        <v>1713</v>
      </c>
      <c r="BV1241" s="56">
        <v>65</v>
      </c>
      <c r="BW1241" s="56">
        <v>198</v>
      </c>
      <c r="BX1241" s="56">
        <v>25</v>
      </c>
      <c r="BY1241" s="56">
        <v>139</v>
      </c>
      <c r="BZ1241" s="56">
        <v>8.8000000000000007</v>
      </c>
      <c r="CA1241" s="56"/>
      <c r="CB1241" s="56"/>
      <c r="CC1241" s="56"/>
      <c r="CD1241" s="56">
        <v>2</v>
      </c>
      <c r="CE1241" s="56"/>
      <c r="CF1241" s="56">
        <v>2.5</v>
      </c>
      <c r="CG1241" s="56">
        <v>940</v>
      </c>
      <c r="CH1241" s="56">
        <v>26.6</v>
      </c>
      <c r="CI1241" s="56">
        <v>54.6</v>
      </c>
      <c r="CJ1241" s="56">
        <v>6.38</v>
      </c>
      <c r="CK1241" s="56">
        <v>25.2</v>
      </c>
      <c r="CL1241" s="56">
        <v>5.31</v>
      </c>
      <c r="CM1241" s="56">
        <v>1.1299999999999999</v>
      </c>
      <c r="CN1241" s="56">
        <v>4.49</v>
      </c>
      <c r="CO1241" s="56">
        <v>0.73</v>
      </c>
      <c r="CP1241" s="56">
        <v>4.53</v>
      </c>
      <c r="CQ1241" s="56">
        <v>0.9</v>
      </c>
      <c r="CR1241" s="56">
        <v>2.63</v>
      </c>
      <c r="CS1241" s="56">
        <v>0.39400000000000002</v>
      </c>
      <c r="CT1241" s="56">
        <v>2.62</v>
      </c>
      <c r="CU1241" s="56">
        <v>0.42499999999999999</v>
      </c>
      <c r="CV1241" s="56">
        <v>4.3</v>
      </c>
      <c r="CW1241" s="56">
        <v>0.79</v>
      </c>
      <c r="CX1241" s="56"/>
      <c r="CY1241" s="56"/>
      <c r="CZ1241" s="56">
        <v>11</v>
      </c>
      <c r="DA1241" s="56"/>
      <c r="DB1241" s="56">
        <v>7.89</v>
      </c>
      <c r="DC1241" s="56">
        <v>2.36</v>
      </c>
    </row>
    <row r="1242" spans="1:107" x14ac:dyDescent="0.25">
      <c r="A1242" s="53" t="s">
        <v>385</v>
      </c>
      <c r="B1242" s="53" t="s">
        <v>698</v>
      </c>
      <c r="C1242" s="53">
        <v>2018</v>
      </c>
      <c r="D1242" s="53">
        <v>379</v>
      </c>
      <c r="E1242" s="53">
        <v>1238</v>
      </c>
      <c r="F1242" s="53">
        <v>42763</v>
      </c>
      <c r="G1242" s="53">
        <v>48266</v>
      </c>
      <c r="H1242" s="109">
        <v>61.1</v>
      </c>
      <c r="I1242" s="109">
        <v>1078</v>
      </c>
      <c r="J1242" s="109">
        <v>371.9</v>
      </c>
      <c r="K1242" s="110">
        <v>0.35198873636043643</v>
      </c>
      <c r="L1242" s="112">
        <v>506.01421765231049</v>
      </c>
      <c r="M1242" s="112">
        <v>17.997695164170167</v>
      </c>
      <c r="N1242" s="53" t="s">
        <v>724</v>
      </c>
      <c r="O1242" s="53" t="s">
        <v>1775</v>
      </c>
      <c r="P1242" s="57">
        <v>156.30000000000001</v>
      </c>
      <c r="Q1242" s="57">
        <v>3.8</v>
      </c>
      <c r="R1242" s="57">
        <v>-349.71421765231048</v>
      </c>
      <c r="S1242" s="58" t="s">
        <v>1788</v>
      </c>
      <c r="T1242" s="68">
        <v>29.8</v>
      </c>
      <c r="U1242" s="68">
        <v>6</v>
      </c>
      <c r="V1242" s="68">
        <v>4920</v>
      </c>
      <c r="W1242" s="68" t="s">
        <v>684</v>
      </c>
      <c r="X1242" s="68">
        <v>20.5</v>
      </c>
      <c r="Y1242" s="68">
        <v>4.22</v>
      </c>
      <c r="Z1242" s="68">
        <v>39</v>
      </c>
      <c r="AA1242" s="68">
        <v>51.1</v>
      </c>
      <c r="AB1242" s="68">
        <v>14.3</v>
      </c>
      <c r="AC1242" s="68">
        <v>164</v>
      </c>
      <c r="AD1242" s="68">
        <v>48.7</v>
      </c>
      <c r="AE1242" s="68">
        <v>503</v>
      </c>
      <c r="AF1242" s="68">
        <v>158</v>
      </c>
      <c r="AG1242" s="68">
        <v>615</v>
      </c>
      <c r="AH1242" s="68">
        <v>145</v>
      </c>
      <c r="AI1242" s="68">
        <v>1192</v>
      </c>
      <c r="AJ1242" s="68">
        <v>276</v>
      </c>
      <c r="AK1242" s="68">
        <v>13900</v>
      </c>
      <c r="AL1242" s="53"/>
      <c r="AM1242" s="56">
        <v>8.9099999999999995E-3</v>
      </c>
      <c r="AN1242" s="56">
        <v>2.9999999999999997E-4</v>
      </c>
      <c r="AO1242" s="56">
        <v>1.4675499999999999</v>
      </c>
      <c r="AP1242" s="56">
        <v>4.4999999999999999E-4</v>
      </c>
      <c r="AQ1242" s="56">
        <v>0.34599999999999997</v>
      </c>
      <c r="AR1242" s="56">
        <v>1.4E-2</v>
      </c>
      <c r="AS1242" s="56">
        <v>0.28164</v>
      </c>
      <c r="AT1242" s="56">
        <v>5.7333333333333336E-4</v>
      </c>
      <c r="AU1242" s="59">
        <v>0.2815554258175042</v>
      </c>
      <c r="AV1242" s="59">
        <v>-32.2389605199469</v>
      </c>
      <c r="AW1242" s="59">
        <v>20.297423308543966</v>
      </c>
      <c r="AX1242" s="60">
        <v>0.28161396156872082</v>
      </c>
      <c r="AY1242" s="60">
        <v>-37.951766303832017</v>
      </c>
      <c r="AZ1242" s="60">
        <v>20.281573714727575</v>
      </c>
      <c r="BA1242" s="56">
        <v>64.953063441310647</v>
      </c>
      <c r="BB1242" s="56">
        <v>18.576236075819864</v>
      </c>
      <c r="BC1242" s="56">
        <v>6.1294331342537527</v>
      </c>
      <c r="BD1242" s="56">
        <v>6.6950965261822162E-2</v>
      </c>
      <c r="BE1242" s="56">
        <v>2.8905813573358143</v>
      </c>
      <c r="BF1242" s="56">
        <v>1.7853590736485909</v>
      </c>
      <c r="BG1242" s="56">
        <v>1.6472062881876879</v>
      </c>
      <c r="BH1242" s="56">
        <v>2.90120849467896</v>
      </c>
      <c r="BI1242" s="56">
        <v>0.87992697201251979</v>
      </c>
      <c r="BJ1242" s="56">
        <v>0.17003419749034199</v>
      </c>
      <c r="BK1242" s="56">
        <v>21</v>
      </c>
      <c r="BL1242" s="56"/>
      <c r="BM1242" s="56">
        <v>193</v>
      </c>
      <c r="BN1242" s="56">
        <v>130</v>
      </c>
      <c r="BO1242" s="56">
        <v>10</v>
      </c>
      <c r="BP1242" s="56">
        <v>30</v>
      </c>
      <c r="BQ1242" s="56">
        <v>20</v>
      </c>
      <c r="BR1242" s="56">
        <v>120</v>
      </c>
      <c r="BS1242" s="56">
        <v>22</v>
      </c>
      <c r="BT1242" s="56">
        <v>1.6</v>
      </c>
      <c r="BU1242" s="56" t="s">
        <v>1713</v>
      </c>
      <c r="BV1242" s="56">
        <v>65</v>
      </c>
      <c r="BW1242" s="56">
        <v>198</v>
      </c>
      <c r="BX1242" s="56">
        <v>25</v>
      </c>
      <c r="BY1242" s="56">
        <v>139</v>
      </c>
      <c r="BZ1242" s="56">
        <v>8.8000000000000007</v>
      </c>
      <c r="CA1242" s="56"/>
      <c r="CB1242" s="56"/>
      <c r="CC1242" s="56"/>
      <c r="CD1242" s="56">
        <v>2</v>
      </c>
      <c r="CE1242" s="56"/>
      <c r="CF1242" s="56">
        <v>2.5</v>
      </c>
      <c r="CG1242" s="56">
        <v>940</v>
      </c>
      <c r="CH1242" s="56">
        <v>26.6</v>
      </c>
      <c r="CI1242" s="56">
        <v>54.6</v>
      </c>
      <c r="CJ1242" s="56">
        <v>6.38</v>
      </c>
      <c r="CK1242" s="56">
        <v>25.2</v>
      </c>
      <c r="CL1242" s="56">
        <v>5.31</v>
      </c>
      <c r="CM1242" s="56">
        <v>1.1299999999999999</v>
      </c>
      <c r="CN1242" s="56">
        <v>4.49</v>
      </c>
      <c r="CO1242" s="56">
        <v>0.73</v>
      </c>
      <c r="CP1242" s="56">
        <v>4.53</v>
      </c>
      <c r="CQ1242" s="56">
        <v>0.9</v>
      </c>
      <c r="CR1242" s="56">
        <v>2.63</v>
      </c>
      <c r="CS1242" s="56">
        <v>0.39400000000000002</v>
      </c>
      <c r="CT1242" s="56">
        <v>2.62</v>
      </c>
      <c r="CU1242" s="56">
        <v>0.42499999999999999</v>
      </c>
      <c r="CV1242" s="56">
        <v>4.3</v>
      </c>
      <c r="CW1242" s="56">
        <v>0.79</v>
      </c>
      <c r="CX1242" s="56"/>
      <c r="CY1242" s="56"/>
      <c r="CZ1242" s="56">
        <v>11</v>
      </c>
      <c r="DA1242" s="56"/>
      <c r="DB1242" s="56">
        <v>7.89</v>
      </c>
      <c r="DC1242" s="56">
        <v>2.36</v>
      </c>
    </row>
    <row r="1243" spans="1:107" x14ac:dyDescent="0.25">
      <c r="A1243" s="4" t="s">
        <v>378</v>
      </c>
      <c r="B1243" s="4" t="s">
        <v>698</v>
      </c>
      <c r="C1243" s="4">
        <v>2018</v>
      </c>
      <c r="D1243" s="4">
        <v>380</v>
      </c>
      <c r="E1243" s="4">
        <v>1239</v>
      </c>
      <c r="F1243" s="4">
        <v>42773</v>
      </c>
      <c r="G1243" s="4">
        <v>48340</v>
      </c>
      <c r="H1243" s="113">
        <v>15.57</v>
      </c>
      <c r="I1243" s="113">
        <v>268.8</v>
      </c>
      <c r="J1243" s="113">
        <v>212.7</v>
      </c>
      <c r="K1243" s="114">
        <v>0.81168831168831168</v>
      </c>
      <c r="L1243" s="116">
        <v>165.90703854235238</v>
      </c>
      <c r="M1243" s="116">
        <v>5.2842921997790659</v>
      </c>
      <c r="P1243" s="40">
        <v>156.30000000000001</v>
      </c>
      <c r="Q1243" s="40">
        <v>3.8</v>
      </c>
      <c r="R1243" s="40">
        <v>-9.6070385423523703</v>
      </c>
      <c r="S1243" s="41"/>
      <c r="T1243" s="20">
        <v>6.4</v>
      </c>
      <c r="U1243" s="20">
        <v>2.1</v>
      </c>
      <c r="V1243" s="20">
        <v>1920</v>
      </c>
      <c r="W1243" s="20" t="s">
        <v>684</v>
      </c>
      <c r="X1243" s="20">
        <v>7.31</v>
      </c>
      <c r="Y1243" s="20">
        <v>0.46</v>
      </c>
      <c r="Z1243" s="20">
        <v>6.8</v>
      </c>
      <c r="AA1243" s="20">
        <v>9.9</v>
      </c>
      <c r="AB1243" s="20">
        <v>2.12</v>
      </c>
      <c r="AC1243" s="20">
        <v>50.2</v>
      </c>
      <c r="AD1243" s="20">
        <v>16.100000000000001</v>
      </c>
      <c r="AE1243" s="20">
        <v>178</v>
      </c>
      <c r="AF1243" s="20">
        <v>63.5</v>
      </c>
      <c r="AG1243" s="20">
        <v>270</v>
      </c>
      <c r="AH1243" s="20">
        <v>56.7</v>
      </c>
      <c r="AI1243" s="20">
        <v>489</v>
      </c>
      <c r="AJ1243" s="20">
        <v>82.6</v>
      </c>
      <c r="AK1243" s="20">
        <v>6960</v>
      </c>
      <c r="AM1243" s="100">
        <v>2.66E-3</v>
      </c>
      <c r="AN1243" s="100">
        <v>2.0000000000000002E-5</v>
      </c>
      <c r="AO1243" s="100">
        <v>1.4676899999999999</v>
      </c>
      <c r="AP1243" s="100">
        <v>1.7000000000000001E-4</v>
      </c>
      <c r="AQ1243" s="100">
        <v>8.4949999999999998E-2</v>
      </c>
      <c r="AR1243" s="100">
        <v>7.2999999999999996E-4</v>
      </c>
      <c r="AS1243" s="100">
        <v>0.28232000000000002</v>
      </c>
      <c r="AT1243" s="100">
        <v>9.9999999999999991E-5</v>
      </c>
      <c r="AU1243" s="105">
        <v>0.28231174791772023</v>
      </c>
      <c r="AV1243" s="105">
        <v>-13.054133905073817</v>
      </c>
      <c r="AW1243" s="105">
        <v>3.5375594319955894</v>
      </c>
      <c r="AX1243" s="106">
        <v>0.28231222646159343</v>
      </c>
      <c r="AY1243" s="106">
        <v>-13.250758924990835</v>
      </c>
      <c r="AZ1243" s="106">
        <v>3.5374837874524836</v>
      </c>
      <c r="BA1243" s="100">
        <v>64.953063441310647</v>
      </c>
      <c r="BB1243" s="100">
        <v>18.576236075819864</v>
      </c>
      <c r="BC1243" s="100">
        <v>6.1294331342537527</v>
      </c>
      <c r="BD1243" s="100">
        <v>6.6950965261822162E-2</v>
      </c>
      <c r="BE1243" s="100">
        <v>2.8905813573358143</v>
      </c>
      <c r="BF1243" s="100">
        <v>1.7853590736485909</v>
      </c>
      <c r="BG1243" s="100">
        <v>1.6472062881876879</v>
      </c>
      <c r="BH1243" s="100">
        <v>2.90120849467896</v>
      </c>
      <c r="BI1243" s="100">
        <v>0.87992697201251979</v>
      </c>
      <c r="BJ1243" s="100">
        <v>0.17003419749034199</v>
      </c>
      <c r="BK1243" s="100">
        <v>21</v>
      </c>
      <c r="BL1243" s="100"/>
      <c r="BM1243" s="100">
        <v>193</v>
      </c>
      <c r="BN1243" s="100">
        <v>130</v>
      </c>
      <c r="BO1243" s="100">
        <v>10</v>
      </c>
      <c r="BP1243" s="100">
        <v>30</v>
      </c>
      <c r="BQ1243" s="100">
        <v>20</v>
      </c>
      <c r="BR1243" s="100">
        <v>120</v>
      </c>
      <c r="BS1243" s="100">
        <v>22</v>
      </c>
      <c r="BT1243" s="100">
        <v>1.6</v>
      </c>
      <c r="BU1243" s="100" t="s">
        <v>1713</v>
      </c>
      <c r="BV1243" s="100">
        <v>65</v>
      </c>
      <c r="BW1243" s="100">
        <v>198</v>
      </c>
      <c r="BX1243" s="100">
        <v>25</v>
      </c>
      <c r="BY1243" s="100">
        <v>139</v>
      </c>
      <c r="BZ1243" s="100">
        <v>8.8000000000000007</v>
      </c>
      <c r="CA1243" s="100"/>
      <c r="CB1243" s="100"/>
      <c r="CC1243" s="100"/>
      <c r="CD1243" s="100">
        <v>2</v>
      </c>
      <c r="CE1243" s="100"/>
      <c r="CF1243" s="100">
        <v>2.5</v>
      </c>
      <c r="CG1243" s="100">
        <v>940</v>
      </c>
      <c r="CH1243" s="100">
        <v>26.6</v>
      </c>
      <c r="CI1243" s="100">
        <v>54.6</v>
      </c>
      <c r="CJ1243" s="100">
        <v>6.38</v>
      </c>
      <c r="CK1243" s="100">
        <v>25.2</v>
      </c>
      <c r="CL1243" s="100">
        <v>5.31</v>
      </c>
      <c r="CM1243" s="100">
        <v>1.1299999999999999</v>
      </c>
      <c r="CN1243" s="100">
        <v>4.49</v>
      </c>
      <c r="CO1243" s="100">
        <v>0.73</v>
      </c>
      <c r="CP1243" s="100">
        <v>4.53</v>
      </c>
      <c r="CQ1243" s="100">
        <v>0.9</v>
      </c>
      <c r="CR1243" s="100">
        <v>2.63</v>
      </c>
      <c r="CS1243" s="100">
        <v>0.39400000000000002</v>
      </c>
      <c r="CT1243" s="100">
        <v>2.62</v>
      </c>
      <c r="CU1243" s="100">
        <v>0.42499999999999999</v>
      </c>
      <c r="CV1243" s="100">
        <v>4.3</v>
      </c>
      <c r="CW1243" s="100">
        <v>0.79</v>
      </c>
      <c r="CX1243" s="100"/>
      <c r="CY1243" s="100"/>
      <c r="CZ1243" s="100">
        <v>11</v>
      </c>
      <c r="DA1243" s="100"/>
      <c r="DB1243" s="100">
        <v>7.89</v>
      </c>
      <c r="DC1243" s="100">
        <v>2.36</v>
      </c>
    </row>
    <row r="1244" spans="1:107" x14ac:dyDescent="0.25">
      <c r="A1244" s="53" t="s">
        <v>392</v>
      </c>
      <c r="B1244" s="53" t="s">
        <v>698</v>
      </c>
      <c r="C1244" s="53">
        <v>2018</v>
      </c>
      <c r="D1244" s="53">
        <v>381</v>
      </c>
      <c r="E1244" s="53">
        <v>1240</v>
      </c>
      <c r="F1244" s="53">
        <v>42646</v>
      </c>
      <c r="G1244" s="53">
        <v>48331</v>
      </c>
      <c r="H1244" s="109">
        <v>105.9</v>
      </c>
      <c r="I1244" s="109">
        <v>452.5</v>
      </c>
      <c r="J1244" s="109">
        <v>76.3</v>
      </c>
      <c r="K1244" s="110">
        <v>0.16949152542372881</v>
      </c>
      <c r="L1244" s="112">
        <v>2892.3663293197778</v>
      </c>
      <c r="M1244" s="112">
        <v>146.06232469051361</v>
      </c>
      <c r="N1244" s="53" t="s">
        <v>723</v>
      </c>
      <c r="O1244" s="53" t="s">
        <v>1775</v>
      </c>
      <c r="P1244" s="57">
        <v>156.30000000000001</v>
      </c>
      <c r="Q1244" s="57">
        <v>3.8</v>
      </c>
      <c r="R1244" s="57">
        <v>-2736.0663293197777</v>
      </c>
      <c r="S1244" s="58"/>
      <c r="T1244" s="56">
        <v>13.7</v>
      </c>
      <c r="U1244" s="56">
        <v>4.5999999999999996</v>
      </c>
      <c r="V1244" s="56">
        <v>782</v>
      </c>
      <c r="W1244" s="56" t="s">
        <v>684</v>
      </c>
      <c r="X1244" s="56">
        <v>9.3699999999999992</v>
      </c>
      <c r="Y1244" s="56">
        <v>0.247</v>
      </c>
      <c r="Z1244" s="56">
        <v>2</v>
      </c>
      <c r="AA1244" s="56">
        <v>2.66</v>
      </c>
      <c r="AB1244" s="56">
        <v>0.71</v>
      </c>
      <c r="AC1244" s="56">
        <v>17</v>
      </c>
      <c r="AD1244" s="56">
        <v>5.44</v>
      </c>
      <c r="AE1244" s="56">
        <v>63.2</v>
      </c>
      <c r="AF1244" s="56">
        <v>24.8</v>
      </c>
      <c r="AG1244" s="56">
        <v>127.6</v>
      </c>
      <c r="AH1244" s="56">
        <v>29.3</v>
      </c>
      <c r="AI1244" s="56">
        <v>309</v>
      </c>
      <c r="AJ1244" s="56">
        <v>60.8</v>
      </c>
      <c r="AK1244" s="56">
        <v>10160</v>
      </c>
      <c r="AL1244" s="53"/>
      <c r="AM1244" s="56" t="s">
        <v>734</v>
      </c>
      <c r="AN1244" s="56" t="s">
        <v>734</v>
      </c>
      <c r="AO1244" s="56" t="s">
        <v>734</v>
      </c>
      <c r="AP1244" s="56" t="s">
        <v>734</v>
      </c>
      <c r="AQ1244" s="56" t="s">
        <v>734</v>
      </c>
      <c r="AR1244" s="56" t="s">
        <v>734</v>
      </c>
      <c r="AS1244" s="56" t="s">
        <v>734</v>
      </c>
      <c r="AT1244" s="56" t="s">
        <v>734</v>
      </c>
      <c r="AU1244" s="59" t="s">
        <v>734</v>
      </c>
      <c r="AV1244" s="59" t="s">
        <v>734</v>
      </c>
      <c r="AW1244" s="59" t="s">
        <v>734</v>
      </c>
      <c r="AX1244" s="60" t="s">
        <v>734</v>
      </c>
      <c r="AY1244" s="60" t="s">
        <v>734</v>
      </c>
      <c r="AZ1244" s="60" t="s">
        <v>734</v>
      </c>
      <c r="BA1244" s="56">
        <v>64.953063441310647</v>
      </c>
      <c r="BB1244" s="56">
        <v>18.576236075819864</v>
      </c>
      <c r="BC1244" s="56">
        <v>6.1294331342537527</v>
      </c>
      <c r="BD1244" s="56">
        <v>6.6950965261822162E-2</v>
      </c>
      <c r="BE1244" s="56">
        <v>2.8905813573358143</v>
      </c>
      <c r="BF1244" s="56">
        <v>1.7853590736485909</v>
      </c>
      <c r="BG1244" s="56">
        <v>1.6472062881876879</v>
      </c>
      <c r="BH1244" s="56">
        <v>2.90120849467896</v>
      </c>
      <c r="BI1244" s="56">
        <v>0.87992697201251979</v>
      </c>
      <c r="BJ1244" s="56">
        <v>0.17003419749034199</v>
      </c>
      <c r="BK1244" s="56">
        <v>21</v>
      </c>
      <c r="BL1244" s="56"/>
      <c r="BM1244" s="56">
        <v>193</v>
      </c>
      <c r="BN1244" s="56">
        <v>130</v>
      </c>
      <c r="BO1244" s="56">
        <v>10</v>
      </c>
      <c r="BP1244" s="56">
        <v>30</v>
      </c>
      <c r="BQ1244" s="56">
        <v>20</v>
      </c>
      <c r="BR1244" s="56">
        <v>120</v>
      </c>
      <c r="BS1244" s="56">
        <v>22</v>
      </c>
      <c r="BT1244" s="56">
        <v>1.6</v>
      </c>
      <c r="BU1244" s="56" t="s">
        <v>1713</v>
      </c>
      <c r="BV1244" s="56">
        <v>65</v>
      </c>
      <c r="BW1244" s="56">
        <v>198</v>
      </c>
      <c r="BX1244" s="56">
        <v>25</v>
      </c>
      <c r="BY1244" s="56">
        <v>139</v>
      </c>
      <c r="BZ1244" s="56">
        <v>8.8000000000000007</v>
      </c>
      <c r="CA1244" s="56"/>
      <c r="CB1244" s="56"/>
      <c r="CC1244" s="56"/>
      <c r="CD1244" s="56">
        <v>2</v>
      </c>
      <c r="CE1244" s="56"/>
      <c r="CF1244" s="56">
        <v>2.5</v>
      </c>
      <c r="CG1244" s="56">
        <v>940</v>
      </c>
      <c r="CH1244" s="56">
        <v>26.6</v>
      </c>
      <c r="CI1244" s="56">
        <v>54.6</v>
      </c>
      <c r="CJ1244" s="56">
        <v>6.38</v>
      </c>
      <c r="CK1244" s="56">
        <v>25.2</v>
      </c>
      <c r="CL1244" s="56">
        <v>5.31</v>
      </c>
      <c r="CM1244" s="56">
        <v>1.1299999999999999</v>
      </c>
      <c r="CN1244" s="56">
        <v>4.49</v>
      </c>
      <c r="CO1244" s="56">
        <v>0.73</v>
      </c>
      <c r="CP1244" s="56">
        <v>4.53</v>
      </c>
      <c r="CQ1244" s="56">
        <v>0.9</v>
      </c>
      <c r="CR1244" s="56">
        <v>2.63</v>
      </c>
      <c r="CS1244" s="56">
        <v>0.39400000000000002</v>
      </c>
      <c r="CT1244" s="56">
        <v>2.62</v>
      </c>
      <c r="CU1244" s="56">
        <v>0.42499999999999999</v>
      </c>
      <c r="CV1244" s="56">
        <v>4.3</v>
      </c>
      <c r="CW1244" s="56">
        <v>0.79</v>
      </c>
      <c r="CX1244" s="56"/>
      <c r="CY1244" s="56"/>
      <c r="CZ1244" s="56">
        <v>11</v>
      </c>
      <c r="DA1244" s="56"/>
      <c r="DB1244" s="56">
        <v>7.89</v>
      </c>
      <c r="DC1244" s="56">
        <v>2.36</v>
      </c>
    </row>
    <row r="1245" spans="1:107" x14ac:dyDescent="0.25">
      <c r="A1245" s="4" t="s">
        <v>359</v>
      </c>
      <c r="B1245" s="4" t="s">
        <v>698</v>
      </c>
      <c r="C1245" s="4">
        <v>2018</v>
      </c>
      <c r="D1245" s="4">
        <v>382</v>
      </c>
      <c r="E1245" s="4">
        <v>1241</v>
      </c>
      <c r="F1245" s="4">
        <v>42605</v>
      </c>
      <c r="G1245" s="4">
        <v>48248</v>
      </c>
      <c r="H1245" s="113">
        <v>9.5500000000000007</v>
      </c>
      <c r="I1245" s="113">
        <v>201.3</v>
      </c>
      <c r="J1245" s="113">
        <v>152.9</v>
      </c>
      <c r="K1245" s="114">
        <v>0.77821011673151752</v>
      </c>
      <c r="L1245" s="116">
        <v>147.54706925933291</v>
      </c>
      <c r="M1245" s="116">
        <v>4.7164480767806358</v>
      </c>
      <c r="P1245" s="40">
        <v>156.30000000000001</v>
      </c>
      <c r="Q1245" s="40">
        <v>3.8</v>
      </c>
      <c r="R1245" s="40">
        <v>8.7529307406670966</v>
      </c>
      <c r="S1245" s="41"/>
      <c r="T1245" s="20">
        <v>5.4</v>
      </c>
      <c r="U1245" s="20">
        <v>3.5</v>
      </c>
      <c r="V1245" s="20">
        <v>2050</v>
      </c>
      <c r="W1245" s="20" t="s">
        <v>684</v>
      </c>
      <c r="X1245" s="20">
        <v>9.2899999999999991</v>
      </c>
      <c r="Y1245" s="20">
        <v>0.21199999999999999</v>
      </c>
      <c r="Z1245" s="20">
        <v>5.3</v>
      </c>
      <c r="AA1245" s="20">
        <v>7.03</v>
      </c>
      <c r="AB1245" s="20">
        <v>1.67</v>
      </c>
      <c r="AC1245" s="20">
        <v>54.2</v>
      </c>
      <c r="AD1245" s="20">
        <v>14.7</v>
      </c>
      <c r="AE1245" s="20">
        <v>178</v>
      </c>
      <c r="AF1245" s="20">
        <v>66.400000000000006</v>
      </c>
      <c r="AG1245" s="20">
        <v>270</v>
      </c>
      <c r="AH1245" s="20">
        <v>58</v>
      </c>
      <c r="AI1245" s="20">
        <v>493</v>
      </c>
      <c r="AJ1245" s="20">
        <v>91.2</v>
      </c>
      <c r="AK1245" s="20">
        <v>8320</v>
      </c>
      <c r="AM1245" s="100">
        <v>2.5769999999999999E-3</v>
      </c>
      <c r="AN1245" s="100">
        <v>1.1E-5</v>
      </c>
      <c r="AO1245" s="100">
        <v>1.4672700000000001</v>
      </c>
      <c r="AP1245" s="100">
        <v>2.7E-4</v>
      </c>
      <c r="AQ1245" s="100">
        <v>7.8729999999999994E-2</v>
      </c>
      <c r="AR1245" s="100">
        <v>6.8000000000000005E-4</v>
      </c>
      <c r="AS1245" s="100">
        <v>0.28238999999999997</v>
      </c>
      <c r="AT1245" s="100">
        <v>1.7333333333333331E-4</v>
      </c>
      <c r="AU1245" s="105">
        <v>0.28238289134172234</v>
      </c>
      <c r="AV1245" s="105">
        <v>-10.945575571589261</v>
      </c>
      <c r="AW1245" s="105">
        <v>6.1315191299567093</v>
      </c>
      <c r="AX1245" s="106">
        <v>0.28238246901937075</v>
      </c>
      <c r="AY1245" s="106">
        <v>-10.765939831726135</v>
      </c>
      <c r="AZ1245" s="106">
        <v>6.1316385649176377</v>
      </c>
      <c r="BA1245" s="100">
        <v>64.953063441310647</v>
      </c>
      <c r="BB1245" s="100">
        <v>18.576236075819864</v>
      </c>
      <c r="BC1245" s="100">
        <v>6.1294331342537527</v>
      </c>
      <c r="BD1245" s="100">
        <v>6.6950965261822162E-2</v>
      </c>
      <c r="BE1245" s="100">
        <v>2.8905813573358143</v>
      </c>
      <c r="BF1245" s="100">
        <v>1.7853590736485909</v>
      </c>
      <c r="BG1245" s="100">
        <v>1.6472062881876879</v>
      </c>
      <c r="BH1245" s="100">
        <v>2.90120849467896</v>
      </c>
      <c r="BI1245" s="100">
        <v>0.87992697201251979</v>
      </c>
      <c r="BJ1245" s="100">
        <v>0.17003419749034199</v>
      </c>
      <c r="BK1245" s="100">
        <v>21</v>
      </c>
      <c r="BL1245" s="100"/>
      <c r="BM1245" s="100">
        <v>193</v>
      </c>
      <c r="BN1245" s="100">
        <v>130</v>
      </c>
      <c r="BO1245" s="100">
        <v>10</v>
      </c>
      <c r="BP1245" s="100">
        <v>30</v>
      </c>
      <c r="BQ1245" s="100">
        <v>20</v>
      </c>
      <c r="BR1245" s="100">
        <v>120</v>
      </c>
      <c r="BS1245" s="100">
        <v>22</v>
      </c>
      <c r="BT1245" s="100">
        <v>1.6</v>
      </c>
      <c r="BU1245" s="100" t="s">
        <v>1713</v>
      </c>
      <c r="BV1245" s="100">
        <v>65</v>
      </c>
      <c r="BW1245" s="100">
        <v>198</v>
      </c>
      <c r="BX1245" s="100">
        <v>25</v>
      </c>
      <c r="BY1245" s="100">
        <v>139</v>
      </c>
      <c r="BZ1245" s="100">
        <v>8.8000000000000007</v>
      </c>
      <c r="CA1245" s="100"/>
      <c r="CB1245" s="100"/>
      <c r="CC1245" s="100"/>
      <c r="CD1245" s="100">
        <v>2</v>
      </c>
      <c r="CE1245" s="100"/>
      <c r="CF1245" s="100">
        <v>2.5</v>
      </c>
      <c r="CG1245" s="100">
        <v>940</v>
      </c>
      <c r="CH1245" s="100">
        <v>26.6</v>
      </c>
      <c r="CI1245" s="100">
        <v>54.6</v>
      </c>
      <c r="CJ1245" s="100">
        <v>6.38</v>
      </c>
      <c r="CK1245" s="100">
        <v>25.2</v>
      </c>
      <c r="CL1245" s="100">
        <v>5.31</v>
      </c>
      <c r="CM1245" s="100">
        <v>1.1299999999999999</v>
      </c>
      <c r="CN1245" s="100">
        <v>4.49</v>
      </c>
      <c r="CO1245" s="100">
        <v>0.73</v>
      </c>
      <c r="CP1245" s="100">
        <v>4.53</v>
      </c>
      <c r="CQ1245" s="100">
        <v>0.9</v>
      </c>
      <c r="CR1245" s="100">
        <v>2.63</v>
      </c>
      <c r="CS1245" s="100">
        <v>0.39400000000000002</v>
      </c>
      <c r="CT1245" s="100">
        <v>2.62</v>
      </c>
      <c r="CU1245" s="100">
        <v>0.42499999999999999</v>
      </c>
      <c r="CV1245" s="100">
        <v>4.3</v>
      </c>
      <c r="CW1245" s="100">
        <v>0.79</v>
      </c>
      <c r="CX1245" s="100"/>
      <c r="CY1245" s="100"/>
      <c r="CZ1245" s="100">
        <v>11</v>
      </c>
      <c r="DA1245" s="100"/>
      <c r="DB1245" s="100">
        <v>7.89</v>
      </c>
      <c r="DC1245" s="100">
        <v>2.36</v>
      </c>
    </row>
    <row r="1246" spans="1:107" x14ac:dyDescent="0.25">
      <c r="A1246" s="45" t="s">
        <v>355</v>
      </c>
      <c r="B1246" s="45" t="s">
        <v>698</v>
      </c>
      <c r="C1246" s="45">
        <v>2018</v>
      </c>
      <c r="D1246" s="45">
        <v>383</v>
      </c>
      <c r="E1246" s="45">
        <v>1242</v>
      </c>
      <c r="F1246" s="45">
        <v>42663</v>
      </c>
      <c r="G1246" s="45">
        <v>48176</v>
      </c>
      <c r="H1246" s="133">
        <v>98.5</v>
      </c>
      <c r="I1246" s="133">
        <v>2344</v>
      </c>
      <c r="J1246" s="133">
        <v>2598</v>
      </c>
      <c r="K1246" s="134">
        <v>1.1185682326621924</v>
      </c>
      <c r="L1246" s="136">
        <v>147.10794671075237</v>
      </c>
      <c r="M1246" s="136">
        <v>4.2159088968667566</v>
      </c>
      <c r="N1246" s="45" t="s">
        <v>688</v>
      </c>
      <c r="O1246" s="45"/>
      <c r="P1246" s="49">
        <v>156.30000000000001</v>
      </c>
      <c r="Q1246" s="49">
        <v>3.8</v>
      </c>
      <c r="R1246" s="49">
        <v>9.1920532892476388</v>
      </c>
      <c r="S1246" s="50" t="s">
        <v>1788</v>
      </c>
      <c r="T1246" s="90">
        <v>84</v>
      </c>
      <c r="U1246" s="90">
        <v>15</v>
      </c>
      <c r="V1246" s="90">
        <v>7330</v>
      </c>
      <c r="W1246" s="92" t="s">
        <v>684</v>
      </c>
      <c r="X1246" s="90">
        <v>135</v>
      </c>
      <c r="Y1246" s="90">
        <v>34</v>
      </c>
      <c r="Z1246" s="90">
        <v>195</v>
      </c>
      <c r="AA1246" s="90">
        <v>116</v>
      </c>
      <c r="AB1246" s="90">
        <v>42.3</v>
      </c>
      <c r="AC1246" s="90">
        <v>284</v>
      </c>
      <c r="AD1246" s="90">
        <v>81.3</v>
      </c>
      <c r="AE1246" s="90">
        <v>740</v>
      </c>
      <c r="AF1246" s="90">
        <v>251</v>
      </c>
      <c r="AG1246" s="90">
        <v>1039</v>
      </c>
      <c r="AH1246" s="90">
        <v>215</v>
      </c>
      <c r="AI1246" s="90">
        <v>1890</v>
      </c>
      <c r="AJ1246" s="90">
        <v>349</v>
      </c>
      <c r="AK1246" s="90">
        <v>9580</v>
      </c>
      <c r="AL1246" s="45"/>
      <c r="AM1246" s="48">
        <v>7.5799999999999999E-3</v>
      </c>
      <c r="AN1246" s="48">
        <v>1.2E-4</v>
      </c>
      <c r="AO1246" s="48">
        <v>1.46756</v>
      </c>
      <c r="AP1246" s="48">
        <v>1E-4</v>
      </c>
      <c r="AQ1246" s="48">
        <v>0.22989999999999999</v>
      </c>
      <c r="AR1246" s="48">
        <v>3.5999999999999999E-3</v>
      </c>
      <c r="AS1246" s="48">
        <v>0.28249000000000002</v>
      </c>
      <c r="AT1246" s="48">
        <v>9.333333333333333E-5</v>
      </c>
      <c r="AU1246" s="51">
        <v>0.28246915287406571</v>
      </c>
      <c r="AV1246" s="51">
        <v>-7.9039108103995392</v>
      </c>
      <c r="AW1246" s="51">
        <v>3.3015839977642161</v>
      </c>
      <c r="AX1246" s="52">
        <v>0.2824678483379241</v>
      </c>
      <c r="AY1246" s="52">
        <v>-7.7456602800640706</v>
      </c>
      <c r="AZ1246" s="52">
        <v>3.3016515349556514</v>
      </c>
      <c r="BA1246" s="48">
        <v>64.953063441310647</v>
      </c>
      <c r="BB1246" s="48">
        <v>18.576236075819864</v>
      </c>
      <c r="BC1246" s="48">
        <v>6.1294331342537527</v>
      </c>
      <c r="BD1246" s="48">
        <v>6.6950965261822162E-2</v>
      </c>
      <c r="BE1246" s="48">
        <v>2.8905813573358143</v>
      </c>
      <c r="BF1246" s="48">
        <v>1.7853590736485909</v>
      </c>
      <c r="BG1246" s="48">
        <v>1.6472062881876879</v>
      </c>
      <c r="BH1246" s="48">
        <v>2.90120849467896</v>
      </c>
      <c r="BI1246" s="48">
        <v>0.87992697201251979</v>
      </c>
      <c r="BJ1246" s="48">
        <v>0.17003419749034199</v>
      </c>
      <c r="BK1246" s="48">
        <v>21</v>
      </c>
      <c r="BL1246" s="48"/>
      <c r="BM1246" s="48">
        <v>193</v>
      </c>
      <c r="BN1246" s="48">
        <v>130</v>
      </c>
      <c r="BO1246" s="48">
        <v>10</v>
      </c>
      <c r="BP1246" s="48">
        <v>30</v>
      </c>
      <c r="BQ1246" s="48">
        <v>20</v>
      </c>
      <c r="BR1246" s="48">
        <v>120</v>
      </c>
      <c r="BS1246" s="48">
        <v>22</v>
      </c>
      <c r="BT1246" s="48">
        <v>1.6</v>
      </c>
      <c r="BU1246" s="48" t="s">
        <v>1713</v>
      </c>
      <c r="BV1246" s="48">
        <v>65</v>
      </c>
      <c r="BW1246" s="48">
        <v>198</v>
      </c>
      <c r="BX1246" s="48">
        <v>25</v>
      </c>
      <c r="BY1246" s="48">
        <v>139</v>
      </c>
      <c r="BZ1246" s="48">
        <v>8.8000000000000007</v>
      </c>
      <c r="CA1246" s="48"/>
      <c r="CB1246" s="48"/>
      <c r="CC1246" s="48"/>
      <c r="CD1246" s="48">
        <v>2</v>
      </c>
      <c r="CE1246" s="48"/>
      <c r="CF1246" s="48">
        <v>2.5</v>
      </c>
      <c r="CG1246" s="48">
        <v>940</v>
      </c>
      <c r="CH1246" s="48">
        <v>26.6</v>
      </c>
      <c r="CI1246" s="48">
        <v>54.6</v>
      </c>
      <c r="CJ1246" s="48">
        <v>6.38</v>
      </c>
      <c r="CK1246" s="48">
        <v>25.2</v>
      </c>
      <c r="CL1246" s="48">
        <v>5.31</v>
      </c>
      <c r="CM1246" s="48">
        <v>1.1299999999999999</v>
      </c>
      <c r="CN1246" s="48">
        <v>4.49</v>
      </c>
      <c r="CO1246" s="48">
        <v>0.73</v>
      </c>
      <c r="CP1246" s="48">
        <v>4.53</v>
      </c>
      <c r="CQ1246" s="48">
        <v>0.9</v>
      </c>
      <c r="CR1246" s="48">
        <v>2.63</v>
      </c>
      <c r="CS1246" s="48">
        <v>0.39400000000000002</v>
      </c>
      <c r="CT1246" s="48">
        <v>2.62</v>
      </c>
      <c r="CU1246" s="48">
        <v>0.42499999999999999</v>
      </c>
      <c r="CV1246" s="48">
        <v>4.3</v>
      </c>
      <c r="CW1246" s="48">
        <v>0.79</v>
      </c>
      <c r="CX1246" s="48"/>
      <c r="CY1246" s="48"/>
      <c r="CZ1246" s="48">
        <v>11</v>
      </c>
      <c r="DA1246" s="48"/>
      <c r="DB1246" s="48">
        <v>7.89</v>
      </c>
      <c r="DC1246" s="48">
        <v>2.36</v>
      </c>
    </row>
    <row r="1247" spans="1:107" x14ac:dyDescent="0.25">
      <c r="A1247" s="53" t="s">
        <v>383</v>
      </c>
      <c r="B1247" s="53" t="s">
        <v>698</v>
      </c>
      <c r="C1247" s="53">
        <v>2018</v>
      </c>
      <c r="D1247" s="53">
        <v>384</v>
      </c>
      <c r="E1247" s="53">
        <v>1243</v>
      </c>
      <c r="F1247" s="53">
        <v>42586</v>
      </c>
      <c r="G1247" s="53">
        <v>48460</v>
      </c>
      <c r="H1247" s="109">
        <v>85.2</v>
      </c>
      <c r="I1247" s="109">
        <v>290.7</v>
      </c>
      <c r="J1247" s="109">
        <v>212.7</v>
      </c>
      <c r="K1247" s="110">
        <v>0.69783670621074667</v>
      </c>
      <c r="L1247" s="112">
        <v>3291.4306320261398</v>
      </c>
      <c r="M1247" s="112">
        <v>135.60121750317523</v>
      </c>
      <c r="N1247" s="53" t="s">
        <v>723</v>
      </c>
      <c r="O1247" s="53" t="s">
        <v>1775</v>
      </c>
      <c r="P1247" s="57">
        <v>156.30000000000001</v>
      </c>
      <c r="Q1247" s="57">
        <v>3.8</v>
      </c>
      <c r="R1247" s="57">
        <v>-3135.1306320261397</v>
      </c>
      <c r="S1247" s="58"/>
      <c r="T1247" s="56">
        <v>283</v>
      </c>
      <c r="U1247" s="56">
        <v>29</v>
      </c>
      <c r="V1247" s="56">
        <v>3290</v>
      </c>
      <c r="W1247" s="56" t="s">
        <v>684</v>
      </c>
      <c r="X1247" s="56">
        <v>13.1</v>
      </c>
      <c r="Y1247" s="56">
        <v>0.7</v>
      </c>
      <c r="Z1247" s="56">
        <v>12.7</v>
      </c>
      <c r="AA1247" s="56">
        <v>15.9</v>
      </c>
      <c r="AB1247" s="56">
        <v>2.29</v>
      </c>
      <c r="AC1247" s="56">
        <v>79</v>
      </c>
      <c r="AD1247" s="56">
        <v>25.1</v>
      </c>
      <c r="AE1247" s="56">
        <v>340</v>
      </c>
      <c r="AF1247" s="56">
        <v>120</v>
      </c>
      <c r="AG1247" s="56">
        <v>483</v>
      </c>
      <c r="AH1247" s="56">
        <v>106</v>
      </c>
      <c r="AI1247" s="56">
        <v>864</v>
      </c>
      <c r="AJ1247" s="56">
        <v>201</v>
      </c>
      <c r="AK1247" s="56">
        <v>9160</v>
      </c>
      <c r="AL1247" s="53"/>
      <c r="AM1247" s="56" t="s">
        <v>734</v>
      </c>
      <c r="AN1247" s="56" t="s">
        <v>734</v>
      </c>
      <c r="AO1247" s="56" t="s">
        <v>734</v>
      </c>
      <c r="AP1247" s="56" t="s">
        <v>734</v>
      </c>
      <c r="AQ1247" s="56" t="s">
        <v>734</v>
      </c>
      <c r="AR1247" s="56" t="s">
        <v>734</v>
      </c>
      <c r="AS1247" s="56" t="s">
        <v>734</v>
      </c>
      <c r="AT1247" s="56" t="s">
        <v>734</v>
      </c>
      <c r="AU1247" s="59" t="s">
        <v>734</v>
      </c>
      <c r="AV1247" s="59" t="s">
        <v>734</v>
      </c>
      <c r="AW1247" s="59" t="s">
        <v>734</v>
      </c>
      <c r="AX1247" s="60" t="s">
        <v>734</v>
      </c>
      <c r="AY1247" s="60" t="s">
        <v>734</v>
      </c>
      <c r="AZ1247" s="60" t="s">
        <v>734</v>
      </c>
      <c r="BA1247" s="56">
        <v>64.953063441310647</v>
      </c>
      <c r="BB1247" s="56">
        <v>18.576236075819864</v>
      </c>
      <c r="BC1247" s="56">
        <v>6.1294331342537527</v>
      </c>
      <c r="BD1247" s="56">
        <v>6.6950965261822162E-2</v>
      </c>
      <c r="BE1247" s="56">
        <v>2.8905813573358143</v>
      </c>
      <c r="BF1247" s="56">
        <v>1.7853590736485909</v>
      </c>
      <c r="BG1247" s="56">
        <v>1.6472062881876879</v>
      </c>
      <c r="BH1247" s="56">
        <v>2.90120849467896</v>
      </c>
      <c r="BI1247" s="56">
        <v>0.87992697201251979</v>
      </c>
      <c r="BJ1247" s="56">
        <v>0.17003419749034199</v>
      </c>
      <c r="BK1247" s="56">
        <v>21</v>
      </c>
      <c r="BL1247" s="56"/>
      <c r="BM1247" s="56">
        <v>193</v>
      </c>
      <c r="BN1247" s="56">
        <v>130</v>
      </c>
      <c r="BO1247" s="56">
        <v>10</v>
      </c>
      <c r="BP1247" s="56">
        <v>30</v>
      </c>
      <c r="BQ1247" s="56">
        <v>20</v>
      </c>
      <c r="BR1247" s="56">
        <v>120</v>
      </c>
      <c r="BS1247" s="56">
        <v>22</v>
      </c>
      <c r="BT1247" s="56">
        <v>1.6</v>
      </c>
      <c r="BU1247" s="56" t="s">
        <v>1713</v>
      </c>
      <c r="BV1247" s="56">
        <v>65</v>
      </c>
      <c r="BW1247" s="56">
        <v>198</v>
      </c>
      <c r="BX1247" s="56">
        <v>25</v>
      </c>
      <c r="BY1247" s="56">
        <v>139</v>
      </c>
      <c r="BZ1247" s="56">
        <v>8.8000000000000007</v>
      </c>
      <c r="CA1247" s="56"/>
      <c r="CB1247" s="56"/>
      <c r="CC1247" s="56"/>
      <c r="CD1247" s="56">
        <v>2</v>
      </c>
      <c r="CE1247" s="56"/>
      <c r="CF1247" s="56">
        <v>2.5</v>
      </c>
      <c r="CG1247" s="56">
        <v>940</v>
      </c>
      <c r="CH1247" s="56">
        <v>26.6</v>
      </c>
      <c r="CI1247" s="56">
        <v>54.6</v>
      </c>
      <c r="CJ1247" s="56">
        <v>6.38</v>
      </c>
      <c r="CK1247" s="56">
        <v>25.2</v>
      </c>
      <c r="CL1247" s="56">
        <v>5.31</v>
      </c>
      <c r="CM1247" s="56">
        <v>1.1299999999999999</v>
      </c>
      <c r="CN1247" s="56">
        <v>4.49</v>
      </c>
      <c r="CO1247" s="56">
        <v>0.73</v>
      </c>
      <c r="CP1247" s="56">
        <v>4.53</v>
      </c>
      <c r="CQ1247" s="56">
        <v>0.9</v>
      </c>
      <c r="CR1247" s="56">
        <v>2.63</v>
      </c>
      <c r="CS1247" s="56">
        <v>0.39400000000000002</v>
      </c>
      <c r="CT1247" s="56">
        <v>2.62</v>
      </c>
      <c r="CU1247" s="56">
        <v>0.42499999999999999</v>
      </c>
      <c r="CV1247" s="56">
        <v>4.3</v>
      </c>
      <c r="CW1247" s="56">
        <v>0.79</v>
      </c>
      <c r="CX1247" s="56"/>
      <c r="CY1247" s="56"/>
      <c r="CZ1247" s="56">
        <v>11</v>
      </c>
      <c r="DA1247" s="56"/>
      <c r="DB1247" s="56">
        <v>7.89</v>
      </c>
      <c r="DC1247" s="56">
        <v>2.36</v>
      </c>
    </row>
    <row r="1248" spans="1:107" x14ac:dyDescent="0.25">
      <c r="A1248" s="4" t="s">
        <v>370</v>
      </c>
      <c r="B1248" s="4" t="s">
        <v>698</v>
      </c>
      <c r="C1248" s="4">
        <v>2018</v>
      </c>
      <c r="D1248" s="4">
        <v>385</v>
      </c>
      <c r="E1248" s="4">
        <v>1244</v>
      </c>
      <c r="F1248" s="4">
        <v>42661</v>
      </c>
      <c r="G1248" s="4">
        <v>48558</v>
      </c>
      <c r="H1248" s="113">
        <v>32.4</v>
      </c>
      <c r="I1248" s="113">
        <v>659</v>
      </c>
      <c r="J1248" s="113">
        <v>436</v>
      </c>
      <c r="K1248" s="114">
        <v>0.67159167226326388</v>
      </c>
      <c r="L1248" s="116">
        <v>156.72504425031693</v>
      </c>
      <c r="M1248" s="116">
        <v>5.0378402249926753</v>
      </c>
      <c r="P1248" s="40">
        <v>156.30000000000001</v>
      </c>
      <c r="Q1248" s="40">
        <v>3.8</v>
      </c>
      <c r="R1248" s="40">
        <v>-0.4250442503169154</v>
      </c>
      <c r="S1248" s="41"/>
      <c r="T1248" s="20">
        <v>10.6</v>
      </c>
      <c r="U1248" s="20">
        <v>6.4</v>
      </c>
      <c r="V1248" s="20">
        <v>1760</v>
      </c>
      <c r="W1248" s="20" t="s">
        <v>684</v>
      </c>
      <c r="X1248" s="20">
        <v>43.9</v>
      </c>
      <c r="Y1248" s="20">
        <v>0.28999999999999998</v>
      </c>
      <c r="Z1248" s="20">
        <v>2.83</v>
      </c>
      <c r="AA1248" s="20">
        <v>3.82</v>
      </c>
      <c r="AB1248" s="20">
        <v>1.1100000000000001</v>
      </c>
      <c r="AC1248" s="20">
        <v>27.9</v>
      </c>
      <c r="AD1248" s="20">
        <v>10.130000000000001</v>
      </c>
      <c r="AE1248" s="20">
        <v>137</v>
      </c>
      <c r="AF1248" s="20">
        <v>53</v>
      </c>
      <c r="AG1248" s="20">
        <v>267</v>
      </c>
      <c r="AH1248" s="20">
        <v>63.2</v>
      </c>
      <c r="AI1248" s="20">
        <v>605</v>
      </c>
      <c r="AJ1248" s="20">
        <v>122.5</v>
      </c>
      <c r="AK1248" s="20">
        <v>10220</v>
      </c>
      <c r="AM1248" s="100">
        <v>4.1399999999999996E-3</v>
      </c>
      <c r="AN1248" s="100">
        <v>1.1E-4</v>
      </c>
      <c r="AO1248" s="100">
        <v>1.4674799999999999</v>
      </c>
      <c r="AP1248" s="100">
        <v>2.4000000000000001E-4</v>
      </c>
      <c r="AQ1248" s="100">
        <v>0.13</v>
      </c>
      <c r="AR1248" s="100">
        <v>4.5999999999999999E-3</v>
      </c>
      <c r="AS1248" s="100">
        <v>0.28238000000000002</v>
      </c>
      <c r="AT1248" s="100">
        <v>1.9999999999999998E-4</v>
      </c>
      <c r="AU1248" s="105">
        <v>0.28236786838553529</v>
      </c>
      <c r="AV1248" s="105">
        <v>-11.272985765953258</v>
      </c>
      <c r="AW1248" s="105">
        <v>7.0749742676782077</v>
      </c>
      <c r="AX1248" s="106">
        <v>0.2823679013349612</v>
      </c>
      <c r="AY1248" s="106">
        <v>-11.281269305920549</v>
      </c>
      <c r="AZ1248" s="106">
        <v>7.0749675749049672</v>
      </c>
      <c r="BA1248" s="100">
        <v>64.953063441310647</v>
      </c>
      <c r="BB1248" s="100">
        <v>18.576236075819864</v>
      </c>
      <c r="BC1248" s="100">
        <v>6.1294331342537527</v>
      </c>
      <c r="BD1248" s="100">
        <v>6.6950965261822162E-2</v>
      </c>
      <c r="BE1248" s="100">
        <v>2.8905813573358143</v>
      </c>
      <c r="BF1248" s="100">
        <v>1.7853590736485909</v>
      </c>
      <c r="BG1248" s="100">
        <v>1.6472062881876879</v>
      </c>
      <c r="BH1248" s="100">
        <v>2.90120849467896</v>
      </c>
      <c r="BI1248" s="100">
        <v>0.87992697201251979</v>
      </c>
      <c r="BJ1248" s="100">
        <v>0.17003419749034199</v>
      </c>
      <c r="BK1248" s="100">
        <v>21</v>
      </c>
      <c r="BL1248" s="100"/>
      <c r="BM1248" s="100">
        <v>193</v>
      </c>
      <c r="BN1248" s="100">
        <v>130</v>
      </c>
      <c r="BO1248" s="100">
        <v>10</v>
      </c>
      <c r="BP1248" s="100">
        <v>30</v>
      </c>
      <c r="BQ1248" s="100">
        <v>20</v>
      </c>
      <c r="BR1248" s="100">
        <v>120</v>
      </c>
      <c r="BS1248" s="100">
        <v>22</v>
      </c>
      <c r="BT1248" s="100">
        <v>1.6</v>
      </c>
      <c r="BU1248" s="100" t="s">
        <v>1713</v>
      </c>
      <c r="BV1248" s="100">
        <v>65</v>
      </c>
      <c r="BW1248" s="100">
        <v>198</v>
      </c>
      <c r="BX1248" s="100">
        <v>25</v>
      </c>
      <c r="BY1248" s="100">
        <v>139</v>
      </c>
      <c r="BZ1248" s="100">
        <v>8.8000000000000007</v>
      </c>
      <c r="CA1248" s="100"/>
      <c r="CB1248" s="100"/>
      <c r="CC1248" s="100"/>
      <c r="CD1248" s="100">
        <v>2</v>
      </c>
      <c r="CE1248" s="100"/>
      <c r="CF1248" s="100">
        <v>2.5</v>
      </c>
      <c r="CG1248" s="100">
        <v>940</v>
      </c>
      <c r="CH1248" s="100">
        <v>26.6</v>
      </c>
      <c r="CI1248" s="100">
        <v>54.6</v>
      </c>
      <c r="CJ1248" s="100">
        <v>6.38</v>
      </c>
      <c r="CK1248" s="100">
        <v>25.2</v>
      </c>
      <c r="CL1248" s="100">
        <v>5.31</v>
      </c>
      <c r="CM1248" s="100">
        <v>1.1299999999999999</v>
      </c>
      <c r="CN1248" s="100">
        <v>4.49</v>
      </c>
      <c r="CO1248" s="100">
        <v>0.73</v>
      </c>
      <c r="CP1248" s="100">
        <v>4.53</v>
      </c>
      <c r="CQ1248" s="100">
        <v>0.9</v>
      </c>
      <c r="CR1248" s="100">
        <v>2.63</v>
      </c>
      <c r="CS1248" s="100">
        <v>0.39400000000000002</v>
      </c>
      <c r="CT1248" s="100">
        <v>2.62</v>
      </c>
      <c r="CU1248" s="100">
        <v>0.42499999999999999</v>
      </c>
      <c r="CV1248" s="100">
        <v>4.3</v>
      </c>
      <c r="CW1248" s="100">
        <v>0.79</v>
      </c>
      <c r="CX1248" s="100"/>
      <c r="CY1248" s="100"/>
      <c r="CZ1248" s="100">
        <v>11</v>
      </c>
      <c r="DA1248" s="100"/>
      <c r="DB1248" s="100">
        <v>7.89</v>
      </c>
      <c r="DC1248" s="100">
        <v>2.36</v>
      </c>
    </row>
    <row r="1249" spans="1:107" x14ac:dyDescent="0.25">
      <c r="A1249" s="53" t="s">
        <v>362</v>
      </c>
      <c r="B1249" s="53" t="s">
        <v>698</v>
      </c>
      <c r="C1249" s="53">
        <v>2018</v>
      </c>
      <c r="D1249" s="53">
        <v>386</v>
      </c>
      <c r="E1249" s="53">
        <v>1245</v>
      </c>
      <c r="F1249" s="53">
        <v>43098</v>
      </c>
      <c r="G1249" s="53">
        <v>48383</v>
      </c>
      <c r="H1249" s="109">
        <v>17.690000000000001</v>
      </c>
      <c r="I1249" s="109">
        <v>230</v>
      </c>
      <c r="J1249" s="109">
        <v>253.9</v>
      </c>
      <c r="K1249" s="110">
        <v>1.1299435028248588</v>
      </c>
      <c r="L1249" s="112">
        <v>173.98067328052244</v>
      </c>
      <c r="M1249" s="112">
        <v>6.1135679873304394</v>
      </c>
      <c r="N1249" s="53"/>
      <c r="O1249" s="53" t="s">
        <v>1774</v>
      </c>
      <c r="P1249" s="57">
        <v>156.30000000000001</v>
      </c>
      <c r="Q1249" s="57">
        <v>3.8</v>
      </c>
      <c r="R1249" s="57">
        <v>-17.680673280522427</v>
      </c>
      <c r="S1249" s="58"/>
      <c r="T1249" s="56">
        <v>9.3000000000000007</v>
      </c>
      <c r="U1249" s="56">
        <v>3.1</v>
      </c>
      <c r="V1249" s="56">
        <v>2050</v>
      </c>
      <c r="W1249" s="56" t="s">
        <v>684</v>
      </c>
      <c r="X1249" s="56">
        <v>45.8</v>
      </c>
      <c r="Y1249" s="56">
        <v>0.32300000000000001</v>
      </c>
      <c r="Z1249" s="56">
        <v>4.63</v>
      </c>
      <c r="AA1249" s="56">
        <v>7.21</v>
      </c>
      <c r="AB1249" s="56">
        <v>3.18</v>
      </c>
      <c r="AC1249" s="56">
        <v>48.5</v>
      </c>
      <c r="AD1249" s="56">
        <v>16.399999999999999</v>
      </c>
      <c r="AE1249" s="56">
        <v>171</v>
      </c>
      <c r="AF1249" s="56">
        <v>69</v>
      </c>
      <c r="AG1249" s="56">
        <v>298</v>
      </c>
      <c r="AH1249" s="56">
        <v>62.2</v>
      </c>
      <c r="AI1249" s="56">
        <v>671</v>
      </c>
      <c r="AJ1249" s="56">
        <v>124</v>
      </c>
      <c r="AK1249" s="56">
        <v>7450</v>
      </c>
      <c r="AL1249" s="53"/>
      <c r="AM1249" s="56">
        <v>3.6459999999999999E-3</v>
      </c>
      <c r="AN1249" s="56">
        <v>4.6E-5</v>
      </c>
      <c r="AO1249" s="56">
        <v>1.46759</v>
      </c>
      <c r="AP1249" s="56">
        <v>1.6000000000000001E-4</v>
      </c>
      <c r="AQ1249" s="56">
        <v>0.10780000000000001</v>
      </c>
      <c r="AR1249" s="56">
        <v>1.9E-3</v>
      </c>
      <c r="AS1249" s="56">
        <v>0.28269</v>
      </c>
      <c r="AT1249" s="56">
        <v>1.4000000000000001E-4</v>
      </c>
      <c r="AU1249" s="59">
        <v>0.2826781377377216</v>
      </c>
      <c r="AV1249" s="59">
        <v>8.6861009127581212E-2</v>
      </c>
      <c r="AW1249" s="59">
        <v>4.9526722220034465</v>
      </c>
      <c r="AX1249" s="60">
        <v>0.28267934499209385</v>
      </c>
      <c r="AY1249" s="60">
        <v>-0.26400042780427846</v>
      </c>
      <c r="AZ1249" s="60">
        <v>4.9524773024334783</v>
      </c>
      <c r="BA1249" s="56">
        <v>64.953063441310647</v>
      </c>
      <c r="BB1249" s="56">
        <v>18.576236075819864</v>
      </c>
      <c r="BC1249" s="56">
        <v>6.1294331342537527</v>
      </c>
      <c r="BD1249" s="56">
        <v>6.6950965261822162E-2</v>
      </c>
      <c r="BE1249" s="56">
        <v>2.8905813573358143</v>
      </c>
      <c r="BF1249" s="56">
        <v>1.7853590736485909</v>
      </c>
      <c r="BG1249" s="56">
        <v>1.6472062881876879</v>
      </c>
      <c r="BH1249" s="56">
        <v>2.90120849467896</v>
      </c>
      <c r="BI1249" s="56">
        <v>0.87992697201251979</v>
      </c>
      <c r="BJ1249" s="56">
        <v>0.17003419749034199</v>
      </c>
      <c r="BK1249" s="56">
        <v>21</v>
      </c>
      <c r="BL1249" s="56"/>
      <c r="BM1249" s="56">
        <v>193</v>
      </c>
      <c r="BN1249" s="56">
        <v>130</v>
      </c>
      <c r="BO1249" s="56">
        <v>10</v>
      </c>
      <c r="BP1249" s="56">
        <v>30</v>
      </c>
      <c r="BQ1249" s="56">
        <v>20</v>
      </c>
      <c r="BR1249" s="56">
        <v>120</v>
      </c>
      <c r="BS1249" s="56">
        <v>22</v>
      </c>
      <c r="BT1249" s="56">
        <v>1.6</v>
      </c>
      <c r="BU1249" s="56" t="s">
        <v>1713</v>
      </c>
      <c r="BV1249" s="56">
        <v>65</v>
      </c>
      <c r="BW1249" s="56">
        <v>198</v>
      </c>
      <c r="BX1249" s="56">
        <v>25</v>
      </c>
      <c r="BY1249" s="56">
        <v>139</v>
      </c>
      <c r="BZ1249" s="56">
        <v>8.8000000000000007</v>
      </c>
      <c r="CA1249" s="56"/>
      <c r="CB1249" s="56"/>
      <c r="CC1249" s="56"/>
      <c r="CD1249" s="56">
        <v>2</v>
      </c>
      <c r="CE1249" s="56"/>
      <c r="CF1249" s="56">
        <v>2.5</v>
      </c>
      <c r="CG1249" s="56">
        <v>940</v>
      </c>
      <c r="CH1249" s="56">
        <v>26.6</v>
      </c>
      <c r="CI1249" s="56">
        <v>54.6</v>
      </c>
      <c r="CJ1249" s="56">
        <v>6.38</v>
      </c>
      <c r="CK1249" s="56">
        <v>25.2</v>
      </c>
      <c r="CL1249" s="56">
        <v>5.31</v>
      </c>
      <c r="CM1249" s="56">
        <v>1.1299999999999999</v>
      </c>
      <c r="CN1249" s="56">
        <v>4.49</v>
      </c>
      <c r="CO1249" s="56">
        <v>0.73</v>
      </c>
      <c r="CP1249" s="56">
        <v>4.53</v>
      </c>
      <c r="CQ1249" s="56">
        <v>0.9</v>
      </c>
      <c r="CR1249" s="56">
        <v>2.63</v>
      </c>
      <c r="CS1249" s="56">
        <v>0.39400000000000002</v>
      </c>
      <c r="CT1249" s="56">
        <v>2.62</v>
      </c>
      <c r="CU1249" s="56">
        <v>0.42499999999999999</v>
      </c>
      <c r="CV1249" s="56">
        <v>4.3</v>
      </c>
      <c r="CW1249" s="56">
        <v>0.79</v>
      </c>
      <c r="CX1249" s="56"/>
      <c r="CY1249" s="56"/>
      <c r="CZ1249" s="56">
        <v>11</v>
      </c>
      <c r="DA1249" s="56"/>
      <c r="DB1249" s="56">
        <v>7.89</v>
      </c>
      <c r="DC1249" s="56">
        <v>2.36</v>
      </c>
    </row>
    <row r="1250" spans="1:107" x14ac:dyDescent="0.25">
      <c r="A1250" s="44" t="s">
        <v>412</v>
      </c>
      <c r="B1250" s="44" t="s">
        <v>697</v>
      </c>
      <c r="C1250" s="44">
        <v>2018</v>
      </c>
      <c r="D1250" s="44">
        <v>387</v>
      </c>
      <c r="E1250" s="44">
        <v>1246</v>
      </c>
      <c r="F1250" s="44">
        <v>74904</v>
      </c>
      <c r="G1250" s="44">
        <v>45532</v>
      </c>
      <c r="H1250" s="118">
        <v>107.9</v>
      </c>
      <c r="I1250" s="118">
        <v>382.7</v>
      </c>
      <c r="J1250" s="118">
        <v>84</v>
      </c>
      <c r="K1250" s="119">
        <v>0.22075055187637968</v>
      </c>
      <c r="L1250" s="123">
        <v>2606.9994824141709</v>
      </c>
      <c r="M1250" s="123">
        <v>183.28794072235092</v>
      </c>
      <c r="N1250" s="44"/>
      <c r="O1250" s="44" t="s">
        <v>1773</v>
      </c>
      <c r="P1250" s="125" t="s">
        <v>714</v>
      </c>
      <c r="Q1250" s="125" t="s">
        <v>714</v>
      </c>
      <c r="R1250" s="125" t="e">
        <v>#VALUE!</v>
      </c>
      <c r="S1250" s="126"/>
      <c r="T1250" s="124">
        <v>7.6</v>
      </c>
      <c r="U1250" s="124">
        <v>2.2000000000000002</v>
      </c>
      <c r="V1250" s="124">
        <v>540</v>
      </c>
      <c r="W1250" s="124" t="s">
        <v>684</v>
      </c>
      <c r="X1250" s="124">
        <v>7.48</v>
      </c>
      <c r="Y1250" s="124" t="s">
        <v>684</v>
      </c>
      <c r="Z1250" s="124">
        <v>0.23</v>
      </c>
      <c r="AA1250" s="124">
        <v>0.68</v>
      </c>
      <c r="AB1250" s="124">
        <v>0.111</v>
      </c>
      <c r="AC1250" s="124">
        <v>6.4</v>
      </c>
      <c r="AD1250" s="124">
        <v>3.78</v>
      </c>
      <c r="AE1250" s="124">
        <v>43.5</v>
      </c>
      <c r="AF1250" s="124">
        <v>17.5</v>
      </c>
      <c r="AG1250" s="124">
        <v>70.099999999999994</v>
      </c>
      <c r="AH1250" s="124">
        <v>14.3</v>
      </c>
      <c r="AI1250" s="124">
        <v>131</v>
      </c>
      <c r="AJ1250" s="124">
        <v>20.3</v>
      </c>
      <c r="AK1250" s="124">
        <v>10250</v>
      </c>
      <c r="AL1250" s="44"/>
      <c r="AM1250" s="124" t="s">
        <v>734</v>
      </c>
      <c r="AN1250" s="124" t="s">
        <v>734</v>
      </c>
      <c r="AO1250" s="124" t="s">
        <v>734</v>
      </c>
      <c r="AP1250" s="124" t="s">
        <v>734</v>
      </c>
      <c r="AQ1250" s="124" t="s">
        <v>734</v>
      </c>
      <c r="AR1250" s="124" t="s">
        <v>734</v>
      </c>
      <c r="AS1250" s="124" t="s">
        <v>734</v>
      </c>
      <c r="AT1250" s="124" t="s">
        <v>734</v>
      </c>
      <c r="AU1250" s="127" t="s">
        <v>734</v>
      </c>
      <c r="AV1250" s="127" t="s">
        <v>734</v>
      </c>
      <c r="AW1250" s="127" t="s">
        <v>734</v>
      </c>
      <c r="AX1250" s="128" t="s">
        <v>734</v>
      </c>
      <c r="AY1250" s="128" t="s">
        <v>734</v>
      </c>
      <c r="AZ1250" s="128" t="s">
        <v>734</v>
      </c>
      <c r="BA1250" s="124">
        <v>51.047797685169741</v>
      </c>
      <c r="BB1250" s="124">
        <v>16.446884246037559</v>
      </c>
      <c r="BC1250" s="124">
        <v>10.17190658153093</v>
      </c>
      <c r="BD1250" s="124">
        <v>0.18528768327814465</v>
      </c>
      <c r="BE1250" s="124">
        <v>8.5357247352853154</v>
      </c>
      <c r="BF1250" s="124">
        <v>8.9833298128673515</v>
      </c>
      <c r="BG1250" s="124">
        <v>3.2061014859364354</v>
      </c>
      <c r="BH1250" s="124">
        <v>0.23941666940434425</v>
      </c>
      <c r="BI1250" s="124">
        <v>1.0794568964013258</v>
      </c>
      <c r="BJ1250" s="124">
        <v>0.10409420408884532</v>
      </c>
      <c r="BK1250" s="124">
        <v>38</v>
      </c>
      <c r="BL1250" s="124"/>
      <c r="BM1250" s="124">
        <v>283</v>
      </c>
      <c r="BN1250" s="124">
        <v>300</v>
      </c>
      <c r="BO1250" s="124">
        <v>42</v>
      </c>
      <c r="BP1250" s="124">
        <v>130</v>
      </c>
      <c r="BQ1250" s="124">
        <v>20</v>
      </c>
      <c r="BR1250" s="124">
        <v>100</v>
      </c>
      <c r="BS1250" s="124">
        <v>16</v>
      </c>
      <c r="BT1250" s="124">
        <v>1.7</v>
      </c>
      <c r="BU1250" s="124" t="s">
        <v>1713</v>
      </c>
      <c r="BV1250" s="124">
        <v>3</v>
      </c>
      <c r="BW1250" s="124">
        <v>168</v>
      </c>
      <c r="BX1250" s="124">
        <v>17.8</v>
      </c>
      <c r="BY1250" s="124">
        <v>48</v>
      </c>
      <c r="BZ1250" s="124">
        <v>0.8</v>
      </c>
      <c r="CA1250" s="124"/>
      <c r="CB1250" s="124"/>
      <c r="CC1250" s="124"/>
      <c r="CD1250" s="124" t="s">
        <v>1706</v>
      </c>
      <c r="CE1250" s="124"/>
      <c r="CF1250" s="124">
        <v>0.4</v>
      </c>
      <c r="CG1250" s="124">
        <v>63</v>
      </c>
      <c r="CH1250" s="124">
        <v>3.47</v>
      </c>
      <c r="CI1250" s="124">
        <v>9.61</v>
      </c>
      <c r="CJ1250" s="124">
        <v>1.54</v>
      </c>
      <c r="CK1250" s="124">
        <v>7.67</v>
      </c>
      <c r="CL1250" s="124">
        <v>2.42</v>
      </c>
      <c r="CM1250" s="124">
        <v>0.94199999999999995</v>
      </c>
      <c r="CN1250" s="124">
        <v>2.97</v>
      </c>
      <c r="CO1250" s="124">
        <v>0.52</v>
      </c>
      <c r="CP1250" s="124">
        <v>3.31</v>
      </c>
      <c r="CQ1250" s="124">
        <v>0.67</v>
      </c>
      <c r="CR1250" s="124">
        <v>1.86</v>
      </c>
      <c r="CS1250" s="124">
        <v>0.28100000000000003</v>
      </c>
      <c r="CT1250" s="124">
        <v>1.9</v>
      </c>
      <c r="CU1250" s="124">
        <v>0.28699999999999998</v>
      </c>
      <c r="CV1250" s="124">
        <v>1.5</v>
      </c>
      <c r="CW1250" s="124">
        <v>7.0000000000000007E-2</v>
      </c>
      <c r="CX1250" s="124"/>
      <c r="CY1250" s="124"/>
      <c r="CZ1250" s="124" t="s">
        <v>1713</v>
      </c>
      <c r="DA1250" s="124"/>
      <c r="DB1250" s="124">
        <v>0.27</v>
      </c>
      <c r="DC1250" s="124">
        <v>0.1</v>
      </c>
    </row>
    <row r="1251" spans="1:107" x14ac:dyDescent="0.25">
      <c r="A1251" s="61" t="s">
        <v>413</v>
      </c>
      <c r="B1251" s="61" t="s">
        <v>697</v>
      </c>
      <c r="C1251" s="61">
        <v>2018</v>
      </c>
      <c r="D1251" s="61">
        <v>388</v>
      </c>
      <c r="E1251" s="61">
        <v>1247</v>
      </c>
      <c r="F1251" s="61">
        <v>74960</v>
      </c>
      <c r="G1251" s="61">
        <v>45329</v>
      </c>
      <c r="H1251" s="129">
        <v>71.900000000000006</v>
      </c>
      <c r="I1251" s="129">
        <v>76.2</v>
      </c>
      <c r="J1251" s="129">
        <v>65.900000000000006</v>
      </c>
      <c r="K1251" s="130">
        <v>0.87183958151700081</v>
      </c>
      <c r="L1251" s="132">
        <v>2284.2160282977216</v>
      </c>
      <c r="M1251" s="132">
        <v>194.24028463391579</v>
      </c>
      <c r="N1251" s="61" t="s">
        <v>720</v>
      </c>
      <c r="O1251" s="61" t="s">
        <v>1776</v>
      </c>
      <c r="P1251" s="65" t="s">
        <v>714</v>
      </c>
      <c r="Q1251" s="65" t="s">
        <v>714</v>
      </c>
      <c r="R1251" s="65" t="e">
        <v>#VALUE!</v>
      </c>
      <c r="S1251" s="66"/>
      <c r="T1251" s="64">
        <v>6.5</v>
      </c>
      <c r="U1251" s="64">
        <v>3</v>
      </c>
      <c r="V1251" s="64">
        <v>671</v>
      </c>
      <c r="W1251" s="64" t="s">
        <v>684</v>
      </c>
      <c r="X1251" s="64">
        <v>11.7</v>
      </c>
      <c r="Y1251" s="64" t="s">
        <v>684</v>
      </c>
      <c r="Z1251" s="64">
        <v>0.56000000000000005</v>
      </c>
      <c r="AA1251" s="64">
        <v>1.42</v>
      </c>
      <c r="AB1251" s="64">
        <v>0.13600000000000001</v>
      </c>
      <c r="AC1251" s="64">
        <v>10.199999999999999</v>
      </c>
      <c r="AD1251" s="64">
        <v>4.1500000000000004</v>
      </c>
      <c r="AE1251" s="64">
        <v>52.7</v>
      </c>
      <c r="AF1251" s="64">
        <v>22.2</v>
      </c>
      <c r="AG1251" s="64">
        <v>103.1</v>
      </c>
      <c r="AH1251" s="64">
        <v>22.4</v>
      </c>
      <c r="AI1251" s="64">
        <v>206</v>
      </c>
      <c r="AJ1251" s="64">
        <v>39.1</v>
      </c>
      <c r="AK1251" s="64">
        <v>10810</v>
      </c>
      <c r="AL1251" s="61"/>
      <c r="AM1251" s="64" t="s">
        <v>734</v>
      </c>
      <c r="AN1251" s="64" t="s">
        <v>734</v>
      </c>
      <c r="AO1251" s="64" t="s">
        <v>734</v>
      </c>
      <c r="AP1251" s="64" t="s">
        <v>734</v>
      </c>
      <c r="AQ1251" s="64" t="s">
        <v>734</v>
      </c>
      <c r="AR1251" s="64" t="s">
        <v>734</v>
      </c>
      <c r="AS1251" s="64" t="s">
        <v>734</v>
      </c>
      <c r="AT1251" s="64" t="s">
        <v>734</v>
      </c>
      <c r="AU1251" s="87" t="s">
        <v>734</v>
      </c>
      <c r="AV1251" s="87" t="s">
        <v>734</v>
      </c>
      <c r="AW1251" s="87" t="s">
        <v>734</v>
      </c>
      <c r="AX1251" s="88" t="s">
        <v>734</v>
      </c>
      <c r="AY1251" s="88" t="s">
        <v>734</v>
      </c>
      <c r="AZ1251" s="88" t="s">
        <v>734</v>
      </c>
      <c r="BA1251" s="64">
        <v>51.047797685169741</v>
      </c>
      <c r="BB1251" s="64">
        <v>16.446884246037559</v>
      </c>
      <c r="BC1251" s="64">
        <v>10.17190658153093</v>
      </c>
      <c r="BD1251" s="64">
        <v>0.18528768327814465</v>
      </c>
      <c r="BE1251" s="64">
        <v>8.5357247352853154</v>
      </c>
      <c r="BF1251" s="64">
        <v>8.9833298128673515</v>
      </c>
      <c r="BG1251" s="64">
        <v>3.2061014859364354</v>
      </c>
      <c r="BH1251" s="64">
        <v>0.23941666940434425</v>
      </c>
      <c r="BI1251" s="64">
        <v>1.0794568964013258</v>
      </c>
      <c r="BJ1251" s="64">
        <v>0.10409420408884532</v>
      </c>
      <c r="BK1251" s="64">
        <v>38</v>
      </c>
      <c r="BL1251" s="64"/>
      <c r="BM1251" s="64">
        <v>283</v>
      </c>
      <c r="BN1251" s="64">
        <v>300</v>
      </c>
      <c r="BO1251" s="64">
        <v>42</v>
      </c>
      <c r="BP1251" s="64">
        <v>130</v>
      </c>
      <c r="BQ1251" s="64">
        <v>20</v>
      </c>
      <c r="BR1251" s="64">
        <v>100</v>
      </c>
      <c r="BS1251" s="64">
        <v>16</v>
      </c>
      <c r="BT1251" s="64">
        <v>1.7</v>
      </c>
      <c r="BU1251" s="64" t="s">
        <v>1713</v>
      </c>
      <c r="BV1251" s="64">
        <v>3</v>
      </c>
      <c r="BW1251" s="64">
        <v>168</v>
      </c>
      <c r="BX1251" s="64">
        <v>17.8</v>
      </c>
      <c r="BY1251" s="64">
        <v>48</v>
      </c>
      <c r="BZ1251" s="64">
        <v>0.8</v>
      </c>
      <c r="CA1251" s="64"/>
      <c r="CB1251" s="64"/>
      <c r="CC1251" s="64"/>
      <c r="CD1251" s="64" t="s">
        <v>1706</v>
      </c>
      <c r="CE1251" s="64"/>
      <c r="CF1251" s="64">
        <v>0.4</v>
      </c>
      <c r="CG1251" s="64">
        <v>63</v>
      </c>
      <c r="CH1251" s="64">
        <v>3.47</v>
      </c>
      <c r="CI1251" s="64">
        <v>9.61</v>
      </c>
      <c r="CJ1251" s="64">
        <v>1.54</v>
      </c>
      <c r="CK1251" s="64">
        <v>7.67</v>
      </c>
      <c r="CL1251" s="64">
        <v>2.42</v>
      </c>
      <c r="CM1251" s="64">
        <v>0.94199999999999995</v>
      </c>
      <c r="CN1251" s="64">
        <v>2.97</v>
      </c>
      <c r="CO1251" s="64">
        <v>0.52</v>
      </c>
      <c r="CP1251" s="64">
        <v>3.31</v>
      </c>
      <c r="CQ1251" s="64">
        <v>0.67</v>
      </c>
      <c r="CR1251" s="64">
        <v>1.86</v>
      </c>
      <c r="CS1251" s="64">
        <v>0.28100000000000003</v>
      </c>
      <c r="CT1251" s="64">
        <v>1.9</v>
      </c>
      <c r="CU1251" s="64">
        <v>0.28699999999999998</v>
      </c>
      <c r="CV1251" s="64">
        <v>1.5</v>
      </c>
      <c r="CW1251" s="64">
        <v>7.0000000000000007E-2</v>
      </c>
      <c r="CX1251" s="64"/>
      <c r="CY1251" s="64"/>
      <c r="CZ1251" s="64" t="s">
        <v>1713</v>
      </c>
      <c r="DA1251" s="64"/>
      <c r="DB1251" s="64">
        <v>0.27</v>
      </c>
      <c r="DC1251" s="64">
        <v>0.1</v>
      </c>
    </row>
    <row r="1252" spans="1:107" x14ac:dyDescent="0.25">
      <c r="A1252" s="61" t="s">
        <v>414</v>
      </c>
      <c r="B1252" s="61" t="s">
        <v>697</v>
      </c>
      <c r="C1252" s="61">
        <v>2018</v>
      </c>
      <c r="D1252" s="61">
        <v>389</v>
      </c>
      <c r="E1252" s="61">
        <v>1248</v>
      </c>
      <c r="F1252" s="61">
        <v>74977</v>
      </c>
      <c r="G1252" s="61">
        <v>45367</v>
      </c>
      <c r="H1252" s="129">
        <v>124.5</v>
      </c>
      <c r="I1252" s="129">
        <v>208.3</v>
      </c>
      <c r="J1252" s="129">
        <v>104</v>
      </c>
      <c r="K1252" s="130">
        <v>0.50735667174023336</v>
      </c>
      <c r="L1252" s="132">
        <v>2389.7189989285403</v>
      </c>
      <c r="M1252" s="132">
        <v>193.85436227892583</v>
      </c>
      <c r="N1252" s="61" t="s">
        <v>720</v>
      </c>
      <c r="O1252" s="61" t="s">
        <v>1776</v>
      </c>
      <c r="P1252" s="65" t="s">
        <v>714</v>
      </c>
      <c r="Q1252" s="65" t="s">
        <v>714</v>
      </c>
      <c r="R1252" s="65" t="e">
        <v>#VALUE!</v>
      </c>
      <c r="S1252" s="66"/>
      <c r="T1252" s="64">
        <v>10.7</v>
      </c>
      <c r="U1252" s="64">
        <v>2.5</v>
      </c>
      <c r="V1252" s="64">
        <v>693</v>
      </c>
      <c r="W1252" s="64" t="s">
        <v>684</v>
      </c>
      <c r="X1252" s="64">
        <v>4.6100000000000003</v>
      </c>
      <c r="Y1252" s="64" t="s">
        <v>684</v>
      </c>
      <c r="Z1252" s="64">
        <v>0.99</v>
      </c>
      <c r="AA1252" s="64">
        <v>2.69</v>
      </c>
      <c r="AB1252" s="64">
        <v>0.66</v>
      </c>
      <c r="AC1252" s="64">
        <v>12.9</v>
      </c>
      <c r="AD1252" s="64">
        <v>4.25</v>
      </c>
      <c r="AE1252" s="64">
        <v>48.1</v>
      </c>
      <c r="AF1252" s="64">
        <v>22.8</v>
      </c>
      <c r="AG1252" s="64">
        <v>106.9</v>
      </c>
      <c r="AH1252" s="64">
        <v>24.6</v>
      </c>
      <c r="AI1252" s="64">
        <v>282</v>
      </c>
      <c r="AJ1252" s="64">
        <v>55.7</v>
      </c>
      <c r="AK1252" s="64">
        <v>8440</v>
      </c>
      <c r="AL1252" s="61"/>
      <c r="AM1252" s="64" t="s">
        <v>734</v>
      </c>
      <c r="AN1252" s="64" t="s">
        <v>734</v>
      </c>
      <c r="AO1252" s="64" t="s">
        <v>734</v>
      </c>
      <c r="AP1252" s="64" t="s">
        <v>734</v>
      </c>
      <c r="AQ1252" s="64" t="s">
        <v>734</v>
      </c>
      <c r="AR1252" s="64" t="s">
        <v>734</v>
      </c>
      <c r="AS1252" s="64" t="s">
        <v>734</v>
      </c>
      <c r="AT1252" s="64" t="s">
        <v>734</v>
      </c>
      <c r="AU1252" s="87" t="s">
        <v>734</v>
      </c>
      <c r="AV1252" s="87" t="s">
        <v>734</v>
      </c>
      <c r="AW1252" s="87" t="s">
        <v>734</v>
      </c>
      <c r="AX1252" s="88" t="s">
        <v>734</v>
      </c>
      <c r="AY1252" s="88" t="s">
        <v>734</v>
      </c>
      <c r="AZ1252" s="88" t="s">
        <v>734</v>
      </c>
      <c r="BA1252" s="64">
        <v>51.047797685169741</v>
      </c>
      <c r="BB1252" s="64">
        <v>16.446884246037559</v>
      </c>
      <c r="BC1252" s="64">
        <v>10.17190658153093</v>
      </c>
      <c r="BD1252" s="64">
        <v>0.18528768327814465</v>
      </c>
      <c r="BE1252" s="64">
        <v>8.5357247352853154</v>
      </c>
      <c r="BF1252" s="64">
        <v>8.9833298128673515</v>
      </c>
      <c r="BG1252" s="64">
        <v>3.2061014859364354</v>
      </c>
      <c r="BH1252" s="64">
        <v>0.23941666940434425</v>
      </c>
      <c r="BI1252" s="64">
        <v>1.0794568964013258</v>
      </c>
      <c r="BJ1252" s="64">
        <v>0.10409420408884532</v>
      </c>
      <c r="BK1252" s="64">
        <v>38</v>
      </c>
      <c r="BL1252" s="64"/>
      <c r="BM1252" s="64">
        <v>283</v>
      </c>
      <c r="BN1252" s="64">
        <v>300</v>
      </c>
      <c r="BO1252" s="64">
        <v>42</v>
      </c>
      <c r="BP1252" s="64">
        <v>130</v>
      </c>
      <c r="BQ1252" s="64">
        <v>20</v>
      </c>
      <c r="BR1252" s="64">
        <v>100</v>
      </c>
      <c r="BS1252" s="64">
        <v>16</v>
      </c>
      <c r="BT1252" s="64">
        <v>1.7</v>
      </c>
      <c r="BU1252" s="64" t="s">
        <v>1713</v>
      </c>
      <c r="BV1252" s="64">
        <v>3</v>
      </c>
      <c r="BW1252" s="64">
        <v>168</v>
      </c>
      <c r="BX1252" s="64">
        <v>17.8</v>
      </c>
      <c r="BY1252" s="64">
        <v>48</v>
      </c>
      <c r="BZ1252" s="64">
        <v>0.8</v>
      </c>
      <c r="CA1252" s="64"/>
      <c r="CB1252" s="64"/>
      <c r="CC1252" s="64"/>
      <c r="CD1252" s="64" t="s">
        <v>1706</v>
      </c>
      <c r="CE1252" s="64"/>
      <c r="CF1252" s="64">
        <v>0.4</v>
      </c>
      <c r="CG1252" s="64">
        <v>63</v>
      </c>
      <c r="CH1252" s="64">
        <v>3.47</v>
      </c>
      <c r="CI1252" s="64">
        <v>9.61</v>
      </c>
      <c r="CJ1252" s="64">
        <v>1.54</v>
      </c>
      <c r="CK1252" s="64">
        <v>7.67</v>
      </c>
      <c r="CL1252" s="64">
        <v>2.42</v>
      </c>
      <c r="CM1252" s="64">
        <v>0.94199999999999995</v>
      </c>
      <c r="CN1252" s="64">
        <v>2.97</v>
      </c>
      <c r="CO1252" s="64">
        <v>0.52</v>
      </c>
      <c r="CP1252" s="64">
        <v>3.31</v>
      </c>
      <c r="CQ1252" s="64">
        <v>0.67</v>
      </c>
      <c r="CR1252" s="64">
        <v>1.86</v>
      </c>
      <c r="CS1252" s="64">
        <v>0.28100000000000003</v>
      </c>
      <c r="CT1252" s="64">
        <v>1.9</v>
      </c>
      <c r="CU1252" s="64">
        <v>0.28699999999999998</v>
      </c>
      <c r="CV1252" s="64">
        <v>1.5</v>
      </c>
      <c r="CW1252" s="64">
        <v>7.0000000000000007E-2</v>
      </c>
      <c r="CX1252" s="64"/>
      <c r="CY1252" s="64"/>
      <c r="CZ1252" s="64" t="s">
        <v>1713</v>
      </c>
      <c r="DA1252" s="64"/>
      <c r="DB1252" s="64">
        <v>0.27</v>
      </c>
      <c r="DC1252" s="64">
        <v>0.1</v>
      </c>
    </row>
    <row r="1253" spans="1:107" x14ac:dyDescent="0.25">
      <c r="A1253" s="61" t="s">
        <v>406</v>
      </c>
      <c r="B1253" s="61" t="s">
        <v>697</v>
      </c>
      <c r="C1253" s="61">
        <v>2018</v>
      </c>
      <c r="D1253" s="61">
        <v>390</v>
      </c>
      <c r="E1253" s="61">
        <v>1249</v>
      </c>
      <c r="F1253" s="61">
        <v>75077</v>
      </c>
      <c r="G1253" s="61">
        <v>45207</v>
      </c>
      <c r="H1253" s="129">
        <v>32.57</v>
      </c>
      <c r="I1253" s="129">
        <v>311.2</v>
      </c>
      <c r="J1253" s="129">
        <v>104.9</v>
      </c>
      <c r="K1253" s="130">
        <v>0.34506556245686681</v>
      </c>
      <c r="L1253" s="132">
        <v>676.01765117917785</v>
      </c>
      <c r="M1253" s="132">
        <v>21.282394218447241</v>
      </c>
      <c r="N1253" s="61" t="s">
        <v>720</v>
      </c>
      <c r="O1253" s="61" t="s">
        <v>1776</v>
      </c>
      <c r="P1253" s="65" t="s">
        <v>714</v>
      </c>
      <c r="Q1253" s="65" t="s">
        <v>714</v>
      </c>
      <c r="R1253" s="65" t="e">
        <v>#VALUE!</v>
      </c>
      <c r="S1253" s="66"/>
      <c r="T1253" s="64">
        <v>13.9</v>
      </c>
      <c r="U1253" s="64">
        <v>2.9</v>
      </c>
      <c r="V1253" s="64">
        <v>467</v>
      </c>
      <c r="W1253" s="64" t="s">
        <v>684</v>
      </c>
      <c r="X1253" s="64">
        <v>2.0499999999999998</v>
      </c>
      <c r="Y1253" s="64">
        <v>0.129</v>
      </c>
      <c r="Z1253" s="64">
        <v>2.41</v>
      </c>
      <c r="AA1253" s="64">
        <v>3.84</v>
      </c>
      <c r="AB1253" s="64">
        <v>0.47</v>
      </c>
      <c r="AC1253" s="64">
        <v>13.9</v>
      </c>
      <c r="AD1253" s="64">
        <v>4.04</v>
      </c>
      <c r="AE1253" s="64">
        <v>41.8</v>
      </c>
      <c r="AF1253" s="64">
        <v>14.8</v>
      </c>
      <c r="AG1253" s="64">
        <v>66.5</v>
      </c>
      <c r="AH1253" s="64">
        <v>15.6</v>
      </c>
      <c r="AI1253" s="64">
        <v>141</v>
      </c>
      <c r="AJ1253" s="64">
        <v>25</v>
      </c>
      <c r="AK1253" s="64">
        <v>11000</v>
      </c>
      <c r="AL1253" s="61"/>
      <c r="AM1253" s="64" t="s">
        <v>734</v>
      </c>
      <c r="AN1253" s="64" t="s">
        <v>734</v>
      </c>
      <c r="AO1253" s="64" t="s">
        <v>734</v>
      </c>
      <c r="AP1253" s="64" t="s">
        <v>734</v>
      </c>
      <c r="AQ1253" s="64" t="s">
        <v>734</v>
      </c>
      <c r="AR1253" s="64" t="s">
        <v>734</v>
      </c>
      <c r="AS1253" s="64" t="s">
        <v>734</v>
      </c>
      <c r="AT1253" s="64" t="s">
        <v>734</v>
      </c>
      <c r="AU1253" s="87" t="s">
        <v>734</v>
      </c>
      <c r="AV1253" s="87" t="s">
        <v>734</v>
      </c>
      <c r="AW1253" s="87" t="s">
        <v>734</v>
      </c>
      <c r="AX1253" s="88" t="s">
        <v>734</v>
      </c>
      <c r="AY1253" s="88" t="s">
        <v>734</v>
      </c>
      <c r="AZ1253" s="88" t="s">
        <v>734</v>
      </c>
      <c r="BA1253" s="64">
        <v>51.047797685169741</v>
      </c>
      <c r="BB1253" s="64">
        <v>16.446884246037559</v>
      </c>
      <c r="BC1253" s="64">
        <v>10.17190658153093</v>
      </c>
      <c r="BD1253" s="64">
        <v>0.18528768327814465</v>
      </c>
      <c r="BE1253" s="64">
        <v>8.5357247352853154</v>
      </c>
      <c r="BF1253" s="64">
        <v>8.9833298128673515</v>
      </c>
      <c r="BG1253" s="64">
        <v>3.2061014859364354</v>
      </c>
      <c r="BH1253" s="64">
        <v>0.23941666940434425</v>
      </c>
      <c r="BI1253" s="64">
        <v>1.0794568964013258</v>
      </c>
      <c r="BJ1253" s="64">
        <v>0.10409420408884532</v>
      </c>
      <c r="BK1253" s="64">
        <v>38</v>
      </c>
      <c r="BL1253" s="64"/>
      <c r="BM1253" s="64">
        <v>283</v>
      </c>
      <c r="BN1253" s="64">
        <v>300</v>
      </c>
      <c r="BO1253" s="64">
        <v>42</v>
      </c>
      <c r="BP1253" s="64">
        <v>130</v>
      </c>
      <c r="BQ1253" s="64">
        <v>20</v>
      </c>
      <c r="BR1253" s="64">
        <v>100</v>
      </c>
      <c r="BS1253" s="64">
        <v>16</v>
      </c>
      <c r="BT1253" s="64">
        <v>1.7</v>
      </c>
      <c r="BU1253" s="64" t="s">
        <v>1713</v>
      </c>
      <c r="BV1253" s="64">
        <v>3</v>
      </c>
      <c r="BW1253" s="64">
        <v>168</v>
      </c>
      <c r="BX1253" s="64">
        <v>17.8</v>
      </c>
      <c r="BY1253" s="64">
        <v>48</v>
      </c>
      <c r="BZ1253" s="64">
        <v>0.8</v>
      </c>
      <c r="CA1253" s="64"/>
      <c r="CB1253" s="64"/>
      <c r="CC1253" s="64"/>
      <c r="CD1253" s="64" t="s">
        <v>1706</v>
      </c>
      <c r="CE1253" s="64"/>
      <c r="CF1253" s="64">
        <v>0.4</v>
      </c>
      <c r="CG1253" s="64">
        <v>63</v>
      </c>
      <c r="CH1253" s="64">
        <v>3.47</v>
      </c>
      <c r="CI1253" s="64">
        <v>9.61</v>
      </c>
      <c r="CJ1253" s="64">
        <v>1.54</v>
      </c>
      <c r="CK1253" s="64">
        <v>7.67</v>
      </c>
      <c r="CL1253" s="64">
        <v>2.42</v>
      </c>
      <c r="CM1253" s="64">
        <v>0.94199999999999995</v>
      </c>
      <c r="CN1253" s="64">
        <v>2.97</v>
      </c>
      <c r="CO1253" s="64">
        <v>0.52</v>
      </c>
      <c r="CP1253" s="64">
        <v>3.31</v>
      </c>
      <c r="CQ1253" s="64">
        <v>0.67</v>
      </c>
      <c r="CR1253" s="64">
        <v>1.86</v>
      </c>
      <c r="CS1253" s="64">
        <v>0.28100000000000003</v>
      </c>
      <c r="CT1253" s="64">
        <v>1.9</v>
      </c>
      <c r="CU1253" s="64">
        <v>0.28699999999999998</v>
      </c>
      <c r="CV1253" s="64">
        <v>1.5</v>
      </c>
      <c r="CW1253" s="64">
        <v>7.0000000000000007E-2</v>
      </c>
      <c r="CX1253" s="64"/>
      <c r="CY1253" s="64"/>
      <c r="CZ1253" s="64" t="s">
        <v>1713</v>
      </c>
      <c r="DA1253" s="64"/>
      <c r="DB1253" s="64">
        <v>0.27</v>
      </c>
      <c r="DC1253" s="64">
        <v>0.1</v>
      </c>
    </row>
    <row r="1254" spans="1:107" x14ac:dyDescent="0.25">
      <c r="A1254" s="53" t="s">
        <v>404</v>
      </c>
      <c r="B1254" s="53" t="s">
        <v>697</v>
      </c>
      <c r="C1254" s="53">
        <v>2018</v>
      </c>
      <c r="D1254" s="53">
        <v>391</v>
      </c>
      <c r="E1254" s="53">
        <v>1250</v>
      </c>
      <c r="F1254" s="53">
        <v>75181</v>
      </c>
      <c r="G1254" s="53">
        <v>45033</v>
      </c>
      <c r="H1254" s="109">
        <v>102.9</v>
      </c>
      <c r="I1254" s="109">
        <v>341.9</v>
      </c>
      <c r="J1254" s="109">
        <v>461.2</v>
      </c>
      <c r="K1254" s="110">
        <v>1.392757660167131</v>
      </c>
      <c r="L1254" s="112">
        <v>492.35136491799386</v>
      </c>
      <c r="M1254" s="112">
        <v>15.396100618067621</v>
      </c>
      <c r="N1254" s="53"/>
      <c r="O1254" s="53" t="s">
        <v>1774</v>
      </c>
      <c r="P1254" s="57" t="s">
        <v>714</v>
      </c>
      <c r="Q1254" s="57" t="s">
        <v>714</v>
      </c>
      <c r="R1254" s="57" t="e">
        <v>#VALUE!</v>
      </c>
      <c r="S1254" s="58"/>
      <c r="T1254" s="56">
        <v>11.6</v>
      </c>
      <c r="U1254" s="56">
        <v>3</v>
      </c>
      <c r="V1254" s="56">
        <v>1115</v>
      </c>
      <c r="W1254" s="56" t="s">
        <v>684</v>
      </c>
      <c r="X1254" s="56">
        <v>10.7</v>
      </c>
      <c r="Y1254" s="56">
        <v>1.79</v>
      </c>
      <c r="Z1254" s="56">
        <v>21.4</v>
      </c>
      <c r="AA1254" s="56">
        <v>21.5</v>
      </c>
      <c r="AB1254" s="56">
        <v>0.39</v>
      </c>
      <c r="AC1254" s="56">
        <v>63.8</v>
      </c>
      <c r="AD1254" s="56">
        <v>16.3</v>
      </c>
      <c r="AE1254" s="56">
        <v>130</v>
      </c>
      <c r="AF1254" s="56">
        <v>40.1</v>
      </c>
      <c r="AG1254" s="56">
        <v>148</v>
      </c>
      <c r="AH1254" s="56">
        <v>27.6</v>
      </c>
      <c r="AI1254" s="56">
        <v>231</v>
      </c>
      <c r="AJ1254" s="56">
        <v>40.6</v>
      </c>
      <c r="AK1254" s="56">
        <v>10280</v>
      </c>
      <c r="AL1254" s="53"/>
      <c r="AM1254" s="56" t="s">
        <v>734</v>
      </c>
      <c r="AN1254" s="56" t="s">
        <v>734</v>
      </c>
      <c r="AO1254" s="56" t="s">
        <v>734</v>
      </c>
      <c r="AP1254" s="56" t="s">
        <v>734</v>
      </c>
      <c r="AQ1254" s="56" t="s">
        <v>734</v>
      </c>
      <c r="AR1254" s="56" t="s">
        <v>734</v>
      </c>
      <c r="AS1254" s="56" t="s">
        <v>734</v>
      </c>
      <c r="AT1254" s="56" t="s">
        <v>734</v>
      </c>
      <c r="AU1254" s="59" t="s">
        <v>734</v>
      </c>
      <c r="AV1254" s="59" t="s">
        <v>734</v>
      </c>
      <c r="AW1254" s="59" t="s">
        <v>734</v>
      </c>
      <c r="AX1254" s="60" t="s">
        <v>734</v>
      </c>
      <c r="AY1254" s="60" t="s">
        <v>734</v>
      </c>
      <c r="AZ1254" s="60" t="s">
        <v>734</v>
      </c>
      <c r="BA1254" s="56">
        <v>51.047797685169741</v>
      </c>
      <c r="BB1254" s="56">
        <v>16.446884246037559</v>
      </c>
      <c r="BC1254" s="56">
        <v>10.17190658153093</v>
      </c>
      <c r="BD1254" s="56">
        <v>0.18528768327814465</v>
      </c>
      <c r="BE1254" s="56">
        <v>8.5357247352853154</v>
      </c>
      <c r="BF1254" s="56">
        <v>8.9833298128673515</v>
      </c>
      <c r="BG1254" s="56">
        <v>3.2061014859364354</v>
      </c>
      <c r="BH1254" s="56">
        <v>0.23941666940434425</v>
      </c>
      <c r="BI1254" s="56">
        <v>1.0794568964013258</v>
      </c>
      <c r="BJ1254" s="56">
        <v>0.10409420408884532</v>
      </c>
      <c r="BK1254" s="56">
        <v>38</v>
      </c>
      <c r="BL1254" s="56"/>
      <c r="BM1254" s="56">
        <v>283</v>
      </c>
      <c r="BN1254" s="56">
        <v>300</v>
      </c>
      <c r="BO1254" s="56">
        <v>42</v>
      </c>
      <c r="BP1254" s="56">
        <v>130</v>
      </c>
      <c r="BQ1254" s="56">
        <v>20</v>
      </c>
      <c r="BR1254" s="56">
        <v>100</v>
      </c>
      <c r="BS1254" s="56">
        <v>16</v>
      </c>
      <c r="BT1254" s="56">
        <v>1.7</v>
      </c>
      <c r="BU1254" s="56" t="s">
        <v>1713</v>
      </c>
      <c r="BV1254" s="56">
        <v>3</v>
      </c>
      <c r="BW1254" s="56">
        <v>168</v>
      </c>
      <c r="BX1254" s="56">
        <v>17.8</v>
      </c>
      <c r="BY1254" s="56">
        <v>48</v>
      </c>
      <c r="BZ1254" s="56">
        <v>0.8</v>
      </c>
      <c r="CA1254" s="56"/>
      <c r="CB1254" s="56"/>
      <c r="CC1254" s="56"/>
      <c r="CD1254" s="56" t="s">
        <v>1706</v>
      </c>
      <c r="CE1254" s="56"/>
      <c r="CF1254" s="56">
        <v>0.4</v>
      </c>
      <c r="CG1254" s="56">
        <v>63</v>
      </c>
      <c r="CH1254" s="56">
        <v>3.47</v>
      </c>
      <c r="CI1254" s="56">
        <v>9.61</v>
      </c>
      <c r="CJ1254" s="56">
        <v>1.54</v>
      </c>
      <c r="CK1254" s="56">
        <v>7.67</v>
      </c>
      <c r="CL1254" s="56">
        <v>2.42</v>
      </c>
      <c r="CM1254" s="56">
        <v>0.94199999999999995</v>
      </c>
      <c r="CN1254" s="56">
        <v>2.97</v>
      </c>
      <c r="CO1254" s="56">
        <v>0.52</v>
      </c>
      <c r="CP1254" s="56">
        <v>3.31</v>
      </c>
      <c r="CQ1254" s="56">
        <v>0.67</v>
      </c>
      <c r="CR1254" s="56">
        <v>1.86</v>
      </c>
      <c r="CS1254" s="56">
        <v>0.28100000000000003</v>
      </c>
      <c r="CT1254" s="56">
        <v>1.9</v>
      </c>
      <c r="CU1254" s="56">
        <v>0.28699999999999998</v>
      </c>
      <c r="CV1254" s="56">
        <v>1.5</v>
      </c>
      <c r="CW1254" s="56">
        <v>7.0000000000000007E-2</v>
      </c>
      <c r="CX1254" s="56"/>
      <c r="CY1254" s="56"/>
      <c r="CZ1254" s="56" t="s">
        <v>1713</v>
      </c>
      <c r="DA1254" s="56"/>
      <c r="DB1254" s="56">
        <v>0.27</v>
      </c>
      <c r="DC1254" s="56">
        <v>0.1</v>
      </c>
    </row>
    <row r="1255" spans="1:107" x14ac:dyDescent="0.25">
      <c r="A1255" s="53" t="s">
        <v>409</v>
      </c>
      <c r="B1255" s="53" t="s">
        <v>697</v>
      </c>
      <c r="C1255" s="53">
        <v>2018</v>
      </c>
      <c r="D1255" s="53">
        <v>392</v>
      </c>
      <c r="E1255" s="53">
        <v>1251</v>
      </c>
      <c r="F1255" s="53">
        <v>75368</v>
      </c>
      <c r="G1255" s="53">
        <v>44873</v>
      </c>
      <c r="H1255" s="109">
        <v>334</v>
      </c>
      <c r="I1255" s="109">
        <v>1583</v>
      </c>
      <c r="J1255" s="109">
        <v>370</v>
      </c>
      <c r="K1255" s="110">
        <v>0.23832221163012393</v>
      </c>
      <c r="L1255" s="112">
        <v>2686.5629182468801</v>
      </c>
      <c r="M1255" s="112">
        <v>323.1451731641057</v>
      </c>
      <c r="N1255" s="53" t="s">
        <v>726</v>
      </c>
      <c r="O1255" s="53" t="s">
        <v>1775</v>
      </c>
      <c r="P1255" s="57" t="s">
        <v>714</v>
      </c>
      <c r="Q1255" s="57" t="s">
        <v>714</v>
      </c>
      <c r="R1255" s="57" t="e">
        <v>#VALUE!</v>
      </c>
      <c r="S1255" s="58"/>
      <c r="T1255" s="56">
        <v>33.6</v>
      </c>
      <c r="U1255" s="56">
        <v>6.3</v>
      </c>
      <c r="V1255" s="56">
        <v>2010</v>
      </c>
      <c r="W1255" s="56" t="s">
        <v>684</v>
      </c>
      <c r="X1255" s="56">
        <v>13.4</v>
      </c>
      <c r="Y1255" s="56">
        <v>0.5</v>
      </c>
      <c r="Z1255" s="56">
        <v>3.46</v>
      </c>
      <c r="AA1255" s="56">
        <v>3.62</v>
      </c>
      <c r="AB1255" s="56">
        <v>1.32</v>
      </c>
      <c r="AC1255" s="56">
        <v>23.9</v>
      </c>
      <c r="AD1255" s="56">
        <v>9.9</v>
      </c>
      <c r="AE1255" s="56">
        <v>129</v>
      </c>
      <c r="AF1255" s="56">
        <v>58.3</v>
      </c>
      <c r="AG1255" s="56">
        <v>311</v>
      </c>
      <c r="AH1255" s="56">
        <v>71.2</v>
      </c>
      <c r="AI1255" s="56">
        <v>691</v>
      </c>
      <c r="AJ1255" s="56">
        <v>137</v>
      </c>
      <c r="AK1255" s="56">
        <v>14160</v>
      </c>
      <c r="AL1255" s="53"/>
      <c r="AM1255" s="56" t="s">
        <v>734</v>
      </c>
      <c r="AN1255" s="56" t="s">
        <v>734</v>
      </c>
      <c r="AO1255" s="56" t="s">
        <v>734</v>
      </c>
      <c r="AP1255" s="56" t="s">
        <v>734</v>
      </c>
      <c r="AQ1255" s="56" t="s">
        <v>734</v>
      </c>
      <c r="AR1255" s="56" t="s">
        <v>734</v>
      </c>
      <c r="AS1255" s="56" t="s">
        <v>734</v>
      </c>
      <c r="AT1255" s="56" t="s">
        <v>734</v>
      </c>
      <c r="AU1255" s="59" t="s">
        <v>734</v>
      </c>
      <c r="AV1255" s="59" t="s">
        <v>734</v>
      </c>
      <c r="AW1255" s="59" t="s">
        <v>734</v>
      </c>
      <c r="AX1255" s="60" t="s">
        <v>734</v>
      </c>
      <c r="AY1255" s="60" t="s">
        <v>734</v>
      </c>
      <c r="AZ1255" s="60" t="s">
        <v>734</v>
      </c>
      <c r="BA1255" s="56">
        <v>51.047797685169741</v>
      </c>
      <c r="BB1255" s="56">
        <v>16.446884246037559</v>
      </c>
      <c r="BC1255" s="56">
        <v>10.17190658153093</v>
      </c>
      <c r="BD1255" s="56">
        <v>0.18528768327814465</v>
      </c>
      <c r="BE1255" s="56">
        <v>8.5357247352853154</v>
      </c>
      <c r="BF1255" s="56">
        <v>8.9833298128673515</v>
      </c>
      <c r="BG1255" s="56">
        <v>3.2061014859364354</v>
      </c>
      <c r="BH1255" s="56">
        <v>0.23941666940434425</v>
      </c>
      <c r="BI1255" s="56">
        <v>1.0794568964013258</v>
      </c>
      <c r="BJ1255" s="56">
        <v>0.10409420408884532</v>
      </c>
      <c r="BK1255" s="56">
        <v>38</v>
      </c>
      <c r="BL1255" s="56"/>
      <c r="BM1255" s="56">
        <v>283</v>
      </c>
      <c r="BN1255" s="56">
        <v>300</v>
      </c>
      <c r="BO1255" s="56">
        <v>42</v>
      </c>
      <c r="BP1255" s="56">
        <v>130</v>
      </c>
      <c r="BQ1255" s="56">
        <v>20</v>
      </c>
      <c r="BR1255" s="56">
        <v>100</v>
      </c>
      <c r="BS1255" s="56">
        <v>16</v>
      </c>
      <c r="BT1255" s="56">
        <v>1.7</v>
      </c>
      <c r="BU1255" s="56" t="s">
        <v>1713</v>
      </c>
      <c r="BV1255" s="56">
        <v>3</v>
      </c>
      <c r="BW1255" s="56">
        <v>168</v>
      </c>
      <c r="BX1255" s="56">
        <v>17.8</v>
      </c>
      <c r="BY1255" s="56">
        <v>48</v>
      </c>
      <c r="BZ1255" s="56">
        <v>0.8</v>
      </c>
      <c r="CA1255" s="56"/>
      <c r="CB1255" s="56"/>
      <c r="CC1255" s="56"/>
      <c r="CD1255" s="56" t="s">
        <v>1706</v>
      </c>
      <c r="CE1255" s="56"/>
      <c r="CF1255" s="56">
        <v>0.4</v>
      </c>
      <c r="CG1255" s="56">
        <v>63</v>
      </c>
      <c r="CH1255" s="56">
        <v>3.47</v>
      </c>
      <c r="CI1255" s="56">
        <v>9.61</v>
      </c>
      <c r="CJ1255" s="56">
        <v>1.54</v>
      </c>
      <c r="CK1255" s="56">
        <v>7.67</v>
      </c>
      <c r="CL1255" s="56">
        <v>2.42</v>
      </c>
      <c r="CM1255" s="56">
        <v>0.94199999999999995</v>
      </c>
      <c r="CN1255" s="56">
        <v>2.97</v>
      </c>
      <c r="CO1255" s="56">
        <v>0.52</v>
      </c>
      <c r="CP1255" s="56">
        <v>3.31</v>
      </c>
      <c r="CQ1255" s="56">
        <v>0.67</v>
      </c>
      <c r="CR1255" s="56">
        <v>1.86</v>
      </c>
      <c r="CS1255" s="56">
        <v>0.28100000000000003</v>
      </c>
      <c r="CT1255" s="56">
        <v>1.9</v>
      </c>
      <c r="CU1255" s="56">
        <v>0.28699999999999998</v>
      </c>
      <c r="CV1255" s="56">
        <v>1.5</v>
      </c>
      <c r="CW1255" s="56">
        <v>7.0000000000000007E-2</v>
      </c>
      <c r="CX1255" s="56"/>
      <c r="CY1255" s="56"/>
      <c r="CZ1255" s="56" t="s">
        <v>1713</v>
      </c>
      <c r="DA1255" s="56"/>
      <c r="DB1255" s="56">
        <v>0.27</v>
      </c>
      <c r="DC1255" s="56">
        <v>0.1</v>
      </c>
    </row>
    <row r="1256" spans="1:107" x14ac:dyDescent="0.25">
      <c r="A1256" s="53" t="s">
        <v>411</v>
      </c>
      <c r="B1256" s="53" t="s">
        <v>697</v>
      </c>
      <c r="C1256" s="53">
        <v>2018</v>
      </c>
      <c r="D1256" s="53">
        <v>393</v>
      </c>
      <c r="E1256" s="53">
        <v>1252</v>
      </c>
      <c r="F1256" s="53">
        <v>75407</v>
      </c>
      <c r="G1256" s="53">
        <v>44745</v>
      </c>
      <c r="H1256" s="109">
        <v>148.69999999999999</v>
      </c>
      <c r="I1256" s="109">
        <v>290.39999999999998</v>
      </c>
      <c r="J1256" s="109">
        <v>134.19999999999999</v>
      </c>
      <c r="K1256" s="110">
        <v>0.47664442326024786</v>
      </c>
      <c r="L1256" s="112">
        <v>2513.6588068605156</v>
      </c>
      <c r="M1256" s="112">
        <v>212.94174768623802</v>
      </c>
      <c r="N1256" s="53" t="s">
        <v>719</v>
      </c>
      <c r="O1256" s="53" t="s">
        <v>1775</v>
      </c>
      <c r="P1256" s="57" t="s">
        <v>714</v>
      </c>
      <c r="Q1256" s="57" t="s">
        <v>714</v>
      </c>
      <c r="R1256" s="57" t="e">
        <v>#VALUE!</v>
      </c>
      <c r="S1256" s="58"/>
      <c r="T1256" s="56">
        <v>1.5</v>
      </c>
      <c r="U1256" s="56">
        <v>2.2999999999999998</v>
      </c>
      <c r="V1256" s="56">
        <v>614</v>
      </c>
      <c r="W1256" s="56" t="s">
        <v>684</v>
      </c>
      <c r="X1256" s="56">
        <v>16.5</v>
      </c>
      <c r="Y1256" s="56">
        <v>0.215</v>
      </c>
      <c r="Z1256" s="56">
        <v>2.06</v>
      </c>
      <c r="AA1256" s="56">
        <v>2.63</v>
      </c>
      <c r="AB1256" s="56">
        <v>0.74</v>
      </c>
      <c r="AC1256" s="56">
        <v>14.5</v>
      </c>
      <c r="AD1256" s="56">
        <v>4.7699999999999996</v>
      </c>
      <c r="AE1256" s="56">
        <v>51.4</v>
      </c>
      <c r="AF1256" s="56">
        <v>21.4</v>
      </c>
      <c r="AG1256" s="56">
        <v>94.6</v>
      </c>
      <c r="AH1256" s="56">
        <v>20.3</v>
      </c>
      <c r="AI1256" s="56">
        <v>206</v>
      </c>
      <c r="AJ1256" s="56">
        <v>38.299999999999997</v>
      </c>
      <c r="AK1256" s="56">
        <v>10200</v>
      </c>
      <c r="AL1256" s="53"/>
      <c r="AM1256" s="56" t="s">
        <v>734</v>
      </c>
      <c r="AN1256" s="56" t="s">
        <v>734</v>
      </c>
      <c r="AO1256" s="56" t="s">
        <v>734</v>
      </c>
      <c r="AP1256" s="56" t="s">
        <v>734</v>
      </c>
      <c r="AQ1256" s="56" t="s">
        <v>734</v>
      </c>
      <c r="AR1256" s="56" t="s">
        <v>734</v>
      </c>
      <c r="AS1256" s="56" t="s">
        <v>734</v>
      </c>
      <c r="AT1256" s="56" t="s">
        <v>734</v>
      </c>
      <c r="AU1256" s="59" t="s">
        <v>734</v>
      </c>
      <c r="AV1256" s="59" t="s">
        <v>734</v>
      </c>
      <c r="AW1256" s="59" t="s">
        <v>734</v>
      </c>
      <c r="AX1256" s="60" t="s">
        <v>734</v>
      </c>
      <c r="AY1256" s="60" t="s">
        <v>734</v>
      </c>
      <c r="AZ1256" s="60" t="s">
        <v>734</v>
      </c>
      <c r="BA1256" s="56">
        <v>51.047797685169741</v>
      </c>
      <c r="BB1256" s="56">
        <v>16.446884246037559</v>
      </c>
      <c r="BC1256" s="56">
        <v>10.17190658153093</v>
      </c>
      <c r="BD1256" s="56">
        <v>0.18528768327814465</v>
      </c>
      <c r="BE1256" s="56">
        <v>8.5357247352853154</v>
      </c>
      <c r="BF1256" s="56">
        <v>8.9833298128673515</v>
      </c>
      <c r="BG1256" s="56">
        <v>3.2061014859364354</v>
      </c>
      <c r="BH1256" s="56">
        <v>0.23941666940434425</v>
      </c>
      <c r="BI1256" s="56">
        <v>1.0794568964013258</v>
      </c>
      <c r="BJ1256" s="56">
        <v>0.10409420408884532</v>
      </c>
      <c r="BK1256" s="56">
        <v>38</v>
      </c>
      <c r="BL1256" s="56"/>
      <c r="BM1256" s="56">
        <v>283</v>
      </c>
      <c r="BN1256" s="56">
        <v>300</v>
      </c>
      <c r="BO1256" s="56">
        <v>42</v>
      </c>
      <c r="BP1256" s="56">
        <v>130</v>
      </c>
      <c r="BQ1256" s="56">
        <v>20</v>
      </c>
      <c r="BR1256" s="56">
        <v>100</v>
      </c>
      <c r="BS1256" s="56">
        <v>16</v>
      </c>
      <c r="BT1256" s="56">
        <v>1.7</v>
      </c>
      <c r="BU1256" s="56" t="s">
        <v>1713</v>
      </c>
      <c r="BV1256" s="56">
        <v>3</v>
      </c>
      <c r="BW1256" s="56">
        <v>168</v>
      </c>
      <c r="BX1256" s="56">
        <v>17.8</v>
      </c>
      <c r="BY1256" s="56">
        <v>48</v>
      </c>
      <c r="BZ1256" s="56">
        <v>0.8</v>
      </c>
      <c r="CA1256" s="56"/>
      <c r="CB1256" s="56"/>
      <c r="CC1256" s="56"/>
      <c r="CD1256" s="56" t="s">
        <v>1706</v>
      </c>
      <c r="CE1256" s="56"/>
      <c r="CF1256" s="56">
        <v>0.4</v>
      </c>
      <c r="CG1256" s="56">
        <v>63</v>
      </c>
      <c r="CH1256" s="56">
        <v>3.47</v>
      </c>
      <c r="CI1256" s="56">
        <v>9.61</v>
      </c>
      <c r="CJ1256" s="56">
        <v>1.54</v>
      </c>
      <c r="CK1256" s="56">
        <v>7.67</v>
      </c>
      <c r="CL1256" s="56">
        <v>2.42</v>
      </c>
      <c r="CM1256" s="56">
        <v>0.94199999999999995</v>
      </c>
      <c r="CN1256" s="56">
        <v>2.97</v>
      </c>
      <c r="CO1256" s="56">
        <v>0.52</v>
      </c>
      <c r="CP1256" s="56">
        <v>3.31</v>
      </c>
      <c r="CQ1256" s="56">
        <v>0.67</v>
      </c>
      <c r="CR1256" s="56">
        <v>1.86</v>
      </c>
      <c r="CS1256" s="56">
        <v>0.28100000000000003</v>
      </c>
      <c r="CT1256" s="56">
        <v>1.9</v>
      </c>
      <c r="CU1256" s="56">
        <v>0.28699999999999998</v>
      </c>
      <c r="CV1256" s="56">
        <v>1.5</v>
      </c>
      <c r="CW1256" s="56">
        <v>7.0000000000000007E-2</v>
      </c>
      <c r="CX1256" s="56"/>
      <c r="CY1256" s="56"/>
      <c r="CZ1256" s="56" t="s">
        <v>1713</v>
      </c>
      <c r="DA1256" s="56"/>
      <c r="DB1256" s="56">
        <v>0.27</v>
      </c>
      <c r="DC1256" s="56">
        <v>0.1</v>
      </c>
    </row>
    <row r="1257" spans="1:107" x14ac:dyDescent="0.25">
      <c r="A1257" s="4" t="s">
        <v>401</v>
      </c>
      <c r="B1257" s="4" t="s">
        <v>693</v>
      </c>
      <c r="C1257" s="4">
        <v>2018</v>
      </c>
      <c r="D1257" s="4">
        <v>394</v>
      </c>
      <c r="E1257" s="4">
        <v>1253</v>
      </c>
      <c r="F1257" s="4">
        <v>76382</v>
      </c>
      <c r="G1257" s="4">
        <v>44383</v>
      </c>
      <c r="H1257" s="113">
        <v>3.29</v>
      </c>
      <c r="I1257" s="113">
        <v>137.9</v>
      </c>
      <c r="J1257" s="113">
        <v>42</v>
      </c>
      <c r="K1257" s="114">
        <v>0.31746031746031744</v>
      </c>
      <c r="L1257" s="116">
        <v>172.18254959785961</v>
      </c>
      <c r="M1257" s="116">
        <v>9.5845538046538632</v>
      </c>
      <c r="P1257" s="40">
        <v>155.19999999999999</v>
      </c>
      <c r="Q1257" s="40">
        <v>2.7</v>
      </c>
      <c r="R1257" s="40">
        <v>-16.982549597859617</v>
      </c>
      <c r="S1257" s="41"/>
      <c r="T1257" s="20">
        <v>2.7</v>
      </c>
      <c r="U1257" s="20">
        <v>2.4</v>
      </c>
      <c r="V1257" s="20">
        <v>305</v>
      </c>
      <c r="W1257" s="20" t="s">
        <v>684</v>
      </c>
      <c r="X1257" s="20">
        <v>3.81</v>
      </c>
      <c r="Y1257" s="20" t="s">
        <v>684</v>
      </c>
      <c r="Z1257" s="20">
        <v>0.36</v>
      </c>
      <c r="AA1257" s="20">
        <v>0.48</v>
      </c>
      <c r="AB1257" s="20">
        <v>0.40699999999999997</v>
      </c>
      <c r="AC1257" s="20">
        <v>4.16</v>
      </c>
      <c r="AD1257" s="20">
        <v>1.39</v>
      </c>
      <c r="AE1257" s="20">
        <v>19.100000000000001</v>
      </c>
      <c r="AF1257" s="20">
        <v>9.3000000000000007</v>
      </c>
      <c r="AG1257" s="20">
        <v>49</v>
      </c>
      <c r="AH1257" s="20">
        <v>13.2</v>
      </c>
      <c r="AI1257" s="20">
        <v>167</v>
      </c>
      <c r="AJ1257" s="20">
        <v>39.4</v>
      </c>
      <c r="AK1257" s="20">
        <v>6380</v>
      </c>
      <c r="AM1257" s="100">
        <v>1.377E-3</v>
      </c>
      <c r="AN1257" s="100">
        <v>3.0000000000000001E-5</v>
      </c>
      <c r="AO1257" s="100">
        <v>1.4677800000000001</v>
      </c>
      <c r="AP1257" s="100">
        <v>1.1E-4</v>
      </c>
      <c r="AQ1257" s="100">
        <v>4.3389999999999998E-2</v>
      </c>
      <c r="AR1257" s="100">
        <v>8.3000000000000001E-4</v>
      </c>
      <c r="AS1257" s="100">
        <v>0.28306100000000001</v>
      </c>
      <c r="AT1257" s="100">
        <v>4.6666666666666665E-5</v>
      </c>
      <c r="AU1257" s="105">
        <v>0.28305656630686354</v>
      </c>
      <c r="AV1257" s="105">
        <v>13.434150391489208</v>
      </c>
      <c r="AW1257" s="105">
        <v>1.650884131683912</v>
      </c>
      <c r="AX1257" s="106">
        <v>0.28305700424060348</v>
      </c>
      <c r="AY1257" s="106">
        <v>13.071121009506914</v>
      </c>
      <c r="AZ1257" s="106">
        <v>1.6508217260597571</v>
      </c>
      <c r="BA1257" s="100">
        <v>53.280057404565525</v>
      </c>
      <c r="BB1257" s="100">
        <v>17.175128927004465</v>
      </c>
      <c r="BC1257" s="100">
        <v>7.9871368193064978</v>
      </c>
      <c r="BD1257" s="100">
        <v>0.15895251531001728</v>
      </c>
      <c r="BE1257" s="100">
        <v>5.6562323629798366</v>
      </c>
      <c r="BF1257" s="100">
        <v>10.290627127538132</v>
      </c>
      <c r="BG1257" s="100">
        <v>2.9106889167159009</v>
      </c>
      <c r="BH1257" s="100">
        <v>1.7133842559391474</v>
      </c>
      <c r="BI1257" s="100">
        <v>0.59039505686577842</v>
      </c>
      <c r="BJ1257" s="100">
        <v>0.23739661377470117</v>
      </c>
      <c r="BK1257" s="100">
        <v>41</v>
      </c>
      <c r="BL1257" s="100"/>
      <c r="BM1257" s="100">
        <v>317</v>
      </c>
      <c r="BN1257" s="100">
        <v>100</v>
      </c>
      <c r="BO1257" s="100">
        <v>23</v>
      </c>
      <c r="BP1257" s="100">
        <v>20</v>
      </c>
      <c r="BQ1257" s="100">
        <v>100</v>
      </c>
      <c r="BR1257" s="100">
        <v>70</v>
      </c>
      <c r="BS1257" s="100">
        <v>16</v>
      </c>
      <c r="BT1257" s="100">
        <v>1.5</v>
      </c>
      <c r="BU1257" s="100">
        <v>9</v>
      </c>
      <c r="BV1257" s="100">
        <v>30</v>
      </c>
      <c r="BW1257" s="100">
        <v>897</v>
      </c>
      <c r="BX1257" s="100">
        <v>15.5</v>
      </c>
      <c r="BY1257" s="100">
        <v>48</v>
      </c>
      <c r="BZ1257" s="100">
        <v>1.3</v>
      </c>
      <c r="CA1257" s="100"/>
      <c r="CB1257" s="100"/>
      <c r="CC1257" s="100"/>
      <c r="CD1257" s="100" t="s">
        <v>1706</v>
      </c>
      <c r="CE1257" s="100"/>
      <c r="CF1257" s="100">
        <v>0.4</v>
      </c>
      <c r="CG1257" s="100">
        <v>542</v>
      </c>
      <c r="CH1257" s="100">
        <v>13</v>
      </c>
      <c r="CI1257" s="100">
        <v>26.8</v>
      </c>
      <c r="CJ1257" s="100">
        <v>3.47</v>
      </c>
      <c r="CK1257" s="100">
        <v>14.8</v>
      </c>
      <c r="CL1257" s="100">
        <v>3.45</v>
      </c>
      <c r="CM1257" s="100">
        <v>1.1499999999999999</v>
      </c>
      <c r="CN1257" s="100">
        <v>3.1</v>
      </c>
      <c r="CO1257" s="100">
        <v>0.48</v>
      </c>
      <c r="CP1257" s="100">
        <v>2.75</v>
      </c>
      <c r="CQ1257" s="100">
        <v>0.54</v>
      </c>
      <c r="CR1257" s="100">
        <v>1.5</v>
      </c>
      <c r="CS1257" s="100">
        <v>0.22600000000000001</v>
      </c>
      <c r="CT1257" s="100">
        <v>1.51</v>
      </c>
      <c r="CU1257" s="100">
        <v>0.246</v>
      </c>
      <c r="CV1257" s="100">
        <v>1.5</v>
      </c>
      <c r="CW1257" s="100">
        <v>7.0000000000000007E-2</v>
      </c>
      <c r="CX1257" s="100"/>
      <c r="CY1257" s="100"/>
      <c r="CZ1257" s="100" t="s">
        <v>1713</v>
      </c>
      <c r="DA1257" s="100"/>
      <c r="DB1257" s="100">
        <v>1.74</v>
      </c>
      <c r="DC1257" s="100">
        <v>0.79</v>
      </c>
    </row>
    <row r="1258" spans="1:107" x14ac:dyDescent="0.25">
      <c r="A1258" s="53" t="s">
        <v>405</v>
      </c>
      <c r="B1258" s="53" t="s">
        <v>693</v>
      </c>
      <c r="C1258" s="53">
        <v>2018</v>
      </c>
      <c r="D1258" s="53">
        <v>395</v>
      </c>
      <c r="E1258" s="53">
        <v>1254</v>
      </c>
      <c r="F1258" s="53">
        <v>76583</v>
      </c>
      <c r="G1258" s="53">
        <v>44251</v>
      </c>
      <c r="H1258" s="109">
        <v>20.28</v>
      </c>
      <c r="I1258" s="109">
        <v>93.2</v>
      </c>
      <c r="J1258" s="109">
        <v>73</v>
      </c>
      <c r="K1258" s="110">
        <v>0.82304526748971185</v>
      </c>
      <c r="L1258" s="112">
        <v>620.24870572484656</v>
      </c>
      <c r="M1258" s="112">
        <v>19.828900094346189</v>
      </c>
      <c r="N1258" s="53"/>
      <c r="O1258" s="53" t="s">
        <v>1774</v>
      </c>
      <c r="P1258" s="57">
        <v>155.19999999999999</v>
      </c>
      <c r="Q1258" s="57">
        <v>2.7</v>
      </c>
      <c r="R1258" s="57">
        <v>-465.04870572484657</v>
      </c>
      <c r="S1258" s="58"/>
      <c r="T1258" s="56">
        <v>3.2</v>
      </c>
      <c r="U1258" s="56">
        <v>1.9</v>
      </c>
      <c r="V1258" s="56">
        <v>651</v>
      </c>
      <c r="W1258" s="56" t="s">
        <v>684</v>
      </c>
      <c r="X1258" s="56">
        <v>4.16</v>
      </c>
      <c r="Y1258" s="56" t="s">
        <v>684</v>
      </c>
      <c r="Z1258" s="56">
        <v>1.72</v>
      </c>
      <c r="AA1258" s="56">
        <v>2.85</v>
      </c>
      <c r="AB1258" s="56">
        <v>0.34</v>
      </c>
      <c r="AC1258" s="56">
        <v>17.600000000000001</v>
      </c>
      <c r="AD1258" s="56">
        <v>5.36</v>
      </c>
      <c r="AE1258" s="56">
        <v>58.6</v>
      </c>
      <c r="AF1258" s="56">
        <v>22.2</v>
      </c>
      <c r="AG1258" s="56">
        <v>98</v>
      </c>
      <c r="AH1258" s="56">
        <v>18.7</v>
      </c>
      <c r="AI1258" s="56">
        <v>171</v>
      </c>
      <c r="AJ1258" s="56">
        <v>29.5</v>
      </c>
      <c r="AK1258" s="56">
        <v>8780</v>
      </c>
      <c r="AL1258" s="53"/>
      <c r="AM1258" s="56" t="s">
        <v>734</v>
      </c>
      <c r="AN1258" s="56" t="s">
        <v>734</v>
      </c>
      <c r="AO1258" s="56" t="s">
        <v>734</v>
      </c>
      <c r="AP1258" s="56" t="s">
        <v>734</v>
      </c>
      <c r="AQ1258" s="56" t="s">
        <v>734</v>
      </c>
      <c r="AR1258" s="56" t="s">
        <v>734</v>
      </c>
      <c r="AS1258" s="56" t="s">
        <v>734</v>
      </c>
      <c r="AT1258" s="56" t="s">
        <v>734</v>
      </c>
      <c r="AU1258" s="59" t="s">
        <v>734</v>
      </c>
      <c r="AV1258" s="59" t="s">
        <v>734</v>
      </c>
      <c r="AW1258" s="59" t="s">
        <v>734</v>
      </c>
      <c r="AX1258" s="60" t="s">
        <v>734</v>
      </c>
      <c r="AY1258" s="60" t="s">
        <v>734</v>
      </c>
      <c r="AZ1258" s="60" t="s">
        <v>734</v>
      </c>
      <c r="BA1258" s="56">
        <v>53.280057404565525</v>
      </c>
      <c r="BB1258" s="56">
        <v>17.175128927004465</v>
      </c>
      <c r="BC1258" s="56">
        <v>7.9871368193064978</v>
      </c>
      <c r="BD1258" s="56">
        <v>0.15895251531001728</v>
      </c>
      <c r="BE1258" s="56">
        <v>5.6562323629798366</v>
      </c>
      <c r="BF1258" s="56">
        <v>10.290627127538132</v>
      </c>
      <c r="BG1258" s="56">
        <v>2.9106889167159009</v>
      </c>
      <c r="BH1258" s="56">
        <v>1.7133842559391474</v>
      </c>
      <c r="BI1258" s="56">
        <v>0.59039505686577842</v>
      </c>
      <c r="BJ1258" s="56">
        <v>0.23739661377470117</v>
      </c>
      <c r="BK1258" s="56">
        <v>41</v>
      </c>
      <c r="BL1258" s="56"/>
      <c r="BM1258" s="56">
        <v>317</v>
      </c>
      <c r="BN1258" s="56">
        <v>100</v>
      </c>
      <c r="BO1258" s="56">
        <v>23</v>
      </c>
      <c r="BP1258" s="56">
        <v>20</v>
      </c>
      <c r="BQ1258" s="56">
        <v>100</v>
      </c>
      <c r="BR1258" s="56">
        <v>70</v>
      </c>
      <c r="BS1258" s="56">
        <v>16</v>
      </c>
      <c r="BT1258" s="56">
        <v>1.5</v>
      </c>
      <c r="BU1258" s="56">
        <v>9</v>
      </c>
      <c r="BV1258" s="56">
        <v>30</v>
      </c>
      <c r="BW1258" s="56">
        <v>897</v>
      </c>
      <c r="BX1258" s="56">
        <v>15.5</v>
      </c>
      <c r="BY1258" s="56">
        <v>48</v>
      </c>
      <c r="BZ1258" s="56">
        <v>1.3</v>
      </c>
      <c r="CA1258" s="56"/>
      <c r="CB1258" s="56"/>
      <c r="CC1258" s="56"/>
      <c r="CD1258" s="56" t="s">
        <v>1706</v>
      </c>
      <c r="CE1258" s="56"/>
      <c r="CF1258" s="56">
        <v>0.4</v>
      </c>
      <c r="CG1258" s="56">
        <v>542</v>
      </c>
      <c r="CH1258" s="56">
        <v>13</v>
      </c>
      <c r="CI1258" s="56">
        <v>26.8</v>
      </c>
      <c r="CJ1258" s="56">
        <v>3.47</v>
      </c>
      <c r="CK1258" s="56">
        <v>14.8</v>
      </c>
      <c r="CL1258" s="56">
        <v>3.45</v>
      </c>
      <c r="CM1258" s="56">
        <v>1.1499999999999999</v>
      </c>
      <c r="CN1258" s="56">
        <v>3.1</v>
      </c>
      <c r="CO1258" s="56">
        <v>0.48</v>
      </c>
      <c r="CP1258" s="56">
        <v>2.75</v>
      </c>
      <c r="CQ1258" s="56">
        <v>0.54</v>
      </c>
      <c r="CR1258" s="56">
        <v>1.5</v>
      </c>
      <c r="CS1258" s="56">
        <v>0.22600000000000001</v>
      </c>
      <c r="CT1258" s="56">
        <v>1.51</v>
      </c>
      <c r="CU1258" s="56">
        <v>0.246</v>
      </c>
      <c r="CV1258" s="56">
        <v>1.5</v>
      </c>
      <c r="CW1258" s="56">
        <v>7.0000000000000007E-2</v>
      </c>
      <c r="CX1258" s="56"/>
      <c r="CY1258" s="56"/>
      <c r="CZ1258" s="56" t="s">
        <v>1713</v>
      </c>
      <c r="DA1258" s="56"/>
      <c r="DB1258" s="56">
        <v>1.74</v>
      </c>
      <c r="DC1258" s="56">
        <v>0.79</v>
      </c>
    </row>
    <row r="1259" spans="1:107" x14ac:dyDescent="0.25">
      <c r="A1259" s="53" t="s">
        <v>397</v>
      </c>
      <c r="B1259" s="53" t="s">
        <v>693</v>
      </c>
      <c r="C1259" s="53">
        <v>2018</v>
      </c>
      <c r="D1259" s="53">
        <v>396</v>
      </c>
      <c r="E1259" s="53">
        <v>1255</v>
      </c>
      <c r="F1259" s="53">
        <v>76676</v>
      </c>
      <c r="G1259" s="53">
        <v>44348</v>
      </c>
      <c r="H1259" s="109">
        <v>464</v>
      </c>
      <c r="I1259" s="109">
        <v>5000</v>
      </c>
      <c r="J1259" s="109">
        <v>6560</v>
      </c>
      <c r="K1259" s="110">
        <v>1.2970168612191959</v>
      </c>
      <c r="L1259" s="112">
        <v>449.57190724664798</v>
      </c>
      <c r="M1259" s="112">
        <v>21.356195354862219</v>
      </c>
      <c r="N1259" s="53" t="s">
        <v>729</v>
      </c>
      <c r="O1259" s="53" t="s">
        <v>1775</v>
      </c>
      <c r="P1259" s="57">
        <v>155.19999999999999</v>
      </c>
      <c r="Q1259" s="57">
        <v>2.7</v>
      </c>
      <c r="R1259" s="57">
        <v>-294.37190724664799</v>
      </c>
      <c r="S1259" s="58"/>
      <c r="T1259" s="56">
        <v>11</v>
      </c>
      <c r="U1259" s="56">
        <v>3.3</v>
      </c>
      <c r="V1259" s="56">
        <v>3340</v>
      </c>
      <c r="W1259" s="74" t="s">
        <v>684</v>
      </c>
      <c r="X1259" s="56">
        <v>63.3</v>
      </c>
      <c r="Y1259" s="56">
        <v>8.4</v>
      </c>
      <c r="Z1259" s="56">
        <v>36.9</v>
      </c>
      <c r="AA1259" s="56">
        <v>18.5</v>
      </c>
      <c r="AB1259" s="56">
        <v>1.3</v>
      </c>
      <c r="AC1259" s="56">
        <v>66.8</v>
      </c>
      <c r="AD1259" s="56">
        <v>24</v>
      </c>
      <c r="AE1259" s="56">
        <v>289</v>
      </c>
      <c r="AF1259" s="56">
        <v>118.3</v>
      </c>
      <c r="AG1259" s="56">
        <v>571</v>
      </c>
      <c r="AH1259" s="56">
        <v>132.9</v>
      </c>
      <c r="AI1259" s="56">
        <v>1143</v>
      </c>
      <c r="AJ1259" s="56">
        <v>251</v>
      </c>
      <c r="AK1259" s="56">
        <v>15900</v>
      </c>
      <c r="AL1259" s="53"/>
      <c r="AM1259" s="56">
        <v>3.1870000000000002E-3</v>
      </c>
      <c r="AN1259" s="56">
        <v>6.0000000000000002E-5</v>
      </c>
      <c r="AO1259" s="56">
        <v>1.4673499999999999</v>
      </c>
      <c r="AP1259" s="56">
        <v>2.5000000000000001E-4</v>
      </c>
      <c r="AQ1259" s="56">
        <v>9.4200000000000006E-2</v>
      </c>
      <c r="AR1259" s="56">
        <v>1.1999999999999999E-3</v>
      </c>
      <c r="AS1259" s="56">
        <v>0.28225</v>
      </c>
      <c r="AT1259" s="56">
        <v>1.8666666666666666E-4</v>
      </c>
      <c r="AU1259" s="59">
        <v>0.2822231373131977</v>
      </c>
      <c r="AV1259" s="59">
        <v>-9.8637937341161663</v>
      </c>
      <c r="AW1259" s="59">
        <v>6.607627719410325</v>
      </c>
      <c r="AX1259" s="60">
        <v>0.28224075200784543</v>
      </c>
      <c r="AY1259" s="60">
        <v>-15.803598700101507</v>
      </c>
      <c r="AZ1259" s="60">
        <v>6.6032869042390283</v>
      </c>
      <c r="BA1259" s="56">
        <v>53.280057404565525</v>
      </c>
      <c r="BB1259" s="56">
        <v>17.175128927004465</v>
      </c>
      <c r="BC1259" s="56">
        <v>7.9871368193064978</v>
      </c>
      <c r="BD1259" s="56">
        <v>0.15895251531001728</v>
      </c>
      <c r="BE1259" s="56">
        <v>5.6562323629798366</v>
      </c>
      <c r="BF1259" s="56">
        <v>10.290627127538132</v>
      </c>
      <c r="BG1259" s="56">
        <v>2.9106889167159009</v>
      </c>
      <c r="BH1259" s="56">
        <v>1.7133842559391474</v>
      </c>
      <c r="BI1259" s="56">
        <v>0.59039505686577842</v>
      </c>
      <c r="BJ1259" s="56">
        <v>0.23739661377470117</v>
      </c>
      <c r="BK1259" s="56">
        <v>41</v>
      </c>
      <c r="BL1259" s="56"/>
      <c r="BM1259" s="56">
        <v>317</v>
      </c>
      <c r="BN1259" s="56">
        <v>100</v>
      </c>
      <c r="BO1259" s="56">
        <v>23</v>
      </c>
      <c r="BP1259" s="56">
        <v>20</v>
      </c>
      <c r="BQ1259" s="56">
        <v>100</v>
      </c>
      <c r="BR1259" s="56">
        <v>70</v>
      </c>
      <c r="BS1259" s="56">
        <v>16</v>
      </c>
      <c r="BT1259" s="56">
        <v>1.5</v>
      </c>
      <c r="BU1259" s="56">
        <v>9</v>
      </c>
      <c r="BV1259" s="56">
        <v>30</v>
      </c>
      <c r="BW1259" s="56">
        <v>897</v>
      </c>
      <c r="BX1259" s="56">
        <v>15.5</v>
      </c>
      <c r="BY1259" s="56">
        <v>48</v>
      </c>
      <c r="BZ1259" s="56">
        <v>1.3</v>
      </c>
      <c r="CA1259" s="56"/>
      <c r="CB1259" s="56"/>
      <c r="CC1259" s="56"/>
      <c r="CD1259" s="56" t="s">
        <v>1706</v>
      </c>
      <c r="CE1259" s="56"/>
      <c r="CF1259" s="56">
        <v>0.4</v>
      </c>
      <c r="CG1259" s="56">
        <v>542</v>
      </c>
      <c r="CH1259" s="56">
        <v>13</v>
      </c>
      <c r="CI1259" s="56">
        <v>26.8</v>
      </c>
      <c r="CJ1259" s="56">
        <v>3.47</v>
      </c>
      <c r="CK1259" s="56">
        <v>14.8</v>
      </c>
      <c r="CL1259" s="56">
        <v>3.45</v>
      </c>
      <c r="CM1259" s="56">
        <v>1.1499999999999999</v>
      </c>
      <c r="CN1259" s="56">
        <v>3.1</v>
      </c>
      <c r="CO1259" s="56">
        <v>0.48</v>
      </c>
      <c r="CP1259" s="56">
        <v>2.75</v>
      </c>
      <c r="CQ1259" s="56">
        <v>0.54</v>
      </c>
      <c r="CR1259" s="56">
        <v>1.5</v>
      </c>
      <c r="CS1259" s="56">
        <v>0.22600000000000001</v>
      </c>
      <c r="CT1259" s="56">
        <v>1.51</v>
      </c>
      <c r="CU1259" s="56">
        <v>0.246</v>
      </c>
      <c r="CV1259" s="56">
        <v>1.5</v>
      </c>
      <c r="CW1259" s="56">
        <v>7.0000000000000007E-2</v>
      </c>
      <c r="CX1259" s="56"/>
      <c r="CY1259" s="56"/>
      <c r="CZ1259" s="56" t="s">
        <v>1713</v>
      </c>
      <c r="DA1259" s="56"/>
      <c r="DB1259" s="56">
        <v>1.74</v>
      </c>
      <c r="DC1259" s="56">
        <v>0.79</v>
      </c>
    </row>
    <row r="1260" spans="1:107" x14ac:dyDescent="0.25">
      <c r="A1260" s="71" t="s">
        <v>399</v>
      </c>
      <c r="B1260" s="71" t="s">
        <v>693</v>
      </c>
      <c r="C1260" s="71">
        <v>2018</v>
      </c>
      <c r="D1260" s="71">
        <v>397</v>
      </c>
      <c r="E1260" s="71">
        <v>1256</v>
      </c>
      <c r="F1260" s="71">
        <v>76717</v>
      </c>
      <c r="G1260" s="71">
        <v>44415</v>
      </c>
      <c r="H1260" s="140">
        <v>75</v>
      </c>
      <c r="I1260" s="140">
        <v>1284</v>
      </c>
      <c r="J1260" s="140">
        <v>1092</v>
      </c>
      <c r="K1260" s="141">
        <v>0.88967971530249101</v>
      </c>
      <c r="L1260" s="143">
        <v>154.63452337133444</v>
      </c>
      <c r="M1260" s="143">
        <v>4.7248983929540422</v>
      </c>
      <c r="N1260" s="71" t="s">
        <v>1771</v>
      </c>
      <c r="O1260" s="71" t="s">
        <v>730</v>
      </c>
      <c r="P1260" s="101">
        <v>155.19999999999999</v>
      </c>
      <c r="Q1260" s="101">
        <v>2.7</v>
      </c>
      <c r="R1260" s="101">
        <v>0.56547662866555015</v>
      </c>
      <c r="S1260" s="102" t="s">
        <v>1782</v>
      </c>
      <c r="T1260" s="104">
        <v>6.4</v>
      </c>
      <c r="U1260" s="104">
        <v>2.9</v>
      </c>
      <c r="V1260" s="104">
        <v>2720</v>
      </c>
      <c r="W1260" s="144" t="s">
        <v>684</v>
      </c>
      <c r="X1260" s="104">
        <v>93</v>
      </c>
      <c r="Y1260" s="104">
        <v>11.9</v>
      </c>
      <c r="Z1260" s="104">
        <v>53</v>
      </c>
      <c r="AA1260" s="104">
        <v>24.6</v>
      </c>
      <c r="AB1260" s="104">
        <v>0.92</v>
      </c>
      <c r="AC1260" s="104">
        <v>89.4</v>
      </c>
      <c r="AD1260" s="104">
        <v>26.2</v>
      </c>
      <c r="AE1260" s="104">
        <v>280</v>
      </c>
      <c r="AF1260" s="104">
        <v>95.5</v>
      </c>
      <c r="AG1260" s="104">
        <v>398</v>
      </c>
      <c r="AH1260" s="104">
        <v>83.5</v>
      </c>
      <c r="AI1260" s="104">
        <v>724</v>
      </c>
      <c r="AJ1260" s="104">
        <v>125.1</v>
      </c>
      <c r="AK1260" s="104">
        <v>9350</v>
      </c>
      <c r="AM1260" s="100">
        <v>1.933E-3</v>
      </c>
      <c r="AN1260" s="100">
        <v>1.4E-5</v>
      </c>
      <c r="AO1260" s="100">
        <v>1.4678100000000001</v>
      </c>
      <c r="AP1260" s="100">
        <v>1E-4</v>
      </c>
      <c r="AQ1260" s="100">
        <v>6.5420000000000006E-2</v>
      </c>
      <c r="AR1260" s="100">
        <v>5.1000000000000004E-4</v>
      </c>
      <c r="AS1260" s="100">
        <v>0.28250999999999998</v>
      </c>
      <c r="AT1260" s="100">
        <v>3.1999999999999999E-5</v>
      </c>
      <c r="AU1260" s="105">
        <v>0.28250441131421589</v>
      </c>
      <c r="AV1260" s="105">
        <v>-6.4892929916993136</v>
      </c>
      <c r="AW1260" s="105">
        <v>1.1319906161344013</v>
      </c>
      <c r="AX1260" s="106">
        <v>0.28250439084755735</v>
      </c>
      <c r="AY1260" s="106">
        <v>-6.4774403194667318</v>
      </c>
      <c r="AZ1260" s="106">
        <v>1.1319920407266906</v>
      </c>
      <c r="BA1260" s="100">
        <v>53.280057404565525</v>
      </c>
      <c r="BB1260" s="100">
        <v>17.175128927004465</v>
      </c>
      <c r="BC1260" s="100">
        <v>7.9871368193064978</v>
      </c>
      <c r="BD1260" s="100">
        <v>0.15895251531001728</v>
      </c>
      <c r="BE1260" s="100">
        <v>5.6562323629798366</v>
      </c>
      <c r="BF1260" s="100">
        <v>10.290627127538132</v>
      </c>
      <c r="BG1260" s="100">
        <v>2.9106889167159009</v>
      </c>
      <c r="BH1260" s="100">
        <v>1.7133842559391474</v>
      </c>
      <c r="BI1260" s="100">
        <v>0.59039505686577842</v>
      </c>
      <c r="BJ1260" s="100">
        <v>0.23739661377470117</v>
      </c>
      <c r="BK1260" s="100">
        <v>41</v>
      </c>
      <c r="BL1260" s="100"/>
      <c r="BM1260" s="100">
        <v>317</v>
      </c>
      <c r="BN1260" s="100">
        <v>100</v>
      </c>
      <c r="BO1260" s="100">
        <v>23</v>
      </c>
      <c r="BP1260" s="100">
        <v>20</v>
      </c>
      <c r="BQ1260" s="100">
        <v>100</v>
      </c>
      <c r="BR1260" s="100">
        <v>70</v>
      </c>
      <c r="BS1260" s="100">
        <v>16</v>
      </c>
      <c r="BT1260" s="100">
        <v>1.5</v>
      </c>
      <c r="BU1260" s="100">
        <v>9</v>
      </c>
      <c r="BV1260" s="100">
        <v>30</v>
      </c>
      <c r="BW1260" s="100">
        <v>897</v>
      </c>
      <c r="BX1260" s="100">
        <v>15.5</v>
      </c>
      <c r="BY1260" s="100">
        <v>48</v>
      </c>
      <c r="BZ1260" s="100">
        <v>1.3</v>
      </c>
      <c r="CA1260" s="100"/>
      <c r="CB1260" s="100"/>
      <c r="CC1260" s="100"/>
      <c r="CD1260" s="100" t="s">
        <v>1706</v>
      </c>
      <c r="CE1260" s="100"/>
      <c r="CF1260" s="100">
        <v>0.4</v>
      </c>
      <c r="CG1260" s="100">
        <v>542</v>
      </c>
      <c r="CH1260" s="100">
        <v>13</v>
      </c>
      <c r="CI1260" s="100">
        <v>26.8</v>
      </c>
      <c r="CJ1260" s="100">
        <v>3.47</v>
      </c>
      <c r="CK1260" s="100">
        <v>14.8</v>
      </c>
      <c r="CL1260" s="100">
        <v>3.45</v>
      </c>
      <c r="CM1260" s="100">
        <v>1.1499999999999999</v>
      </c>
      <c r="CN1260" s="100">
        <v>3.1</v>
      </c>
      <c r="CO1260" s="100">
        <v>0.48</v>
      </c>
      <c r="CP1260" s="100">
        <v>2.75</v>
      </c>
      <c r="CQ1260" s="100">
        <v>0.54</v>
      </c>
      <c r="CR1260" s="100">
        <v>1.5</v>
      </c>
      <c r="CS1260" s="100">
        <v>0.22600000000000001</v>
      </c>
      <c r="CT1260" s="100">
        <v>1.51</v>
      </c>
      <c r="CU1260" s="100">
        <v>0.246</v>
      </c>
      <c r="CV1260" s="100">
        <v>1.5</v>
      </c>
      <c r="CW1260" s="100">
        <v>7.0000000000000007E-2</v>
      </c>
      <c r="CX1260" s="100"/>
      <c r="CY1260" s="100"/>
      <c r="CZ1260" s="100" t="s">
        <v>1713</v>
      </c>
      <c r="DA1260" s="100"/>
      <c r="DB1260" s="100">
        <v>1.74</v>
      </c>
      <c r="DC1260" s="100">
        <v>0.79</v>
      </c>
    </row>
    <row r="1261" spans="1:107" x14ac:dyDescent="0.25">
      <c r="A1261" s="53" t="s">
        <v>396</v>
      </c>
      <c r="B1261" s="53" t="s">
        <v>693</v>
      </c>
      <c r="C1261" s="53">
        <v>2018</v>
      </c>
      <c r="D1261" s="53">
        <v>398</v>
      </c>
      <c r="E1261" s="53">
        <v>1257</v>
      </c>
      <c r="F1261" s="53">
        <v>76515</v>
      </c>
      <c r="G1261" s="53">
        <v>44518</v>
      </c>
      <c r="H1261" s="109">
        <v>13.45</v>
      </c>
      <c r="I1261" s="109">
        <v>154.30000000000001</v>
      </c>
      <c r="J1261" s="109">
        <v>220.7</v>
      </c>
      <c r="K1261" s="110">
        <v>1.4947683109118086</v>
      </c>
      <c r="L1261" s="112">
        <v>303.21573081191571</v>
      </c>
      <c r="M1261" s="112">
        <v>13.622601223550822</v>
      </c>
      <c r="N1261" s="53" t="s">
        <v>715</v>
      </c>
      <c r="O1261" s="53" t="s">
        <v>1775</v>
      </c>
      <c r="P1261" s="57">
        <v>155.19999999999999</v>
      </c>
      <c r="Q1261" s="57">
        <v>2.7</v>
      </c>
      <c r="R1261" s="57">
        <v>-148.01573081191572</v>
      </c>
      <c r="S1261" s="77" t="s">
        <v>716</v>
      </c>
      <c r="T1261" s="68">
        <v>8.9</v>
      </c>
      <c r="U1261" s="68">
        <v>3.8</v>
      </c>
      <c r="V1261" s="68">
        <v>1134</v>
      </c>
      <c r="W1261" s="79" t="s">
        <v>684</v>
      </c>
      <c r="X1261" s="68">
        <v>230</v>
      </c>
      <c r="Y1261" s="68">
        <v>7.68</v>
      </c>
      <c r="Z1261" s="68">
        <v>45.8</v>
      </c>
      <c r="AA1261" s="68">
        <v>18.5</v>
      </c>
      <c r="AB1261" s="68">
        <v>2.64</v>
      </c>
      <c r="AC1261" s="68">
        <v>48.6</v>
      </c>
      <c r="AD1261" s="68">
        <v>14.2</v>
      </c>
      <c r="AE1261" s="68">
        <v>124</v>
      </c>
      <c r="AF1261" s="68">
        <v>41.6</v>
      </c>
      <c r="AG1261" s="68">
        <v>155</v>
      </c>
      <c r="AH1261" s="68">
        <v>30.6</v>
      </c>
      <c r="AI1261" s="68">
        <v>255</v>
      </c>
      <c r="AJ1261" s="68">
        <v>46.4</v>
      </c>
      <c r="AK1261" s="68">
        <v>9840</v>
      </c>
      <c r="AL1261" s="53"/>
      <c r="AM1261" s="56">
        <v>6.0400000000000004E-4</v>
      </c>
      <c r="AN1261" s="56">
        <v>4.7999999999999998E-6</v>
      </c>
      <c r="AO1261" s="56">
        <v>1.4678290000000001</v>
      </c>
      <c r="AP1261" s="56">
        <v>9.0000000000000006E-5</v>
      </c>
      <c r="AQ1261" s="56">
        <v>2.5139999999999999E-2</v>
      </c>
      <c r="AR1261" s="56">
        <v>3.1E-4</v>
      </c>
      <c r="AS1261" s="56">
        <v>0.282526</v>
      </c>
      <c r="AT1261" s="56">
        <v>3.7333333333333331E-5</v>
      </c>
      <c r="AU1261" s="59">
        <v>0.28252257103664469</v>
      </c>
      <c r="AV1261" s="59">
        <v>-2.5364523184046028</v>
      </c>
      <c r="AW1261" s="59">
        <v>1.3210931705171094</v>
      </c>
      <c r="AX1261" s="60">
        <v>0.28252424732122328</v>
      </c>
      <c r="AY1261" s="60">
        <v>-5.7750225023822654</v>
      </c>
      <c r="AZ1261" s="60">
        <v>1.3206573808478055</v>
      </c>
      <c r="BA1261" s="56">
        <v>53.280057404565525</v>
      </c>
      <c r="BB1261" s="56">
        <v>17.175128927004465</v>
      </c>
      <c r="BC1261" s="56">
        <v>7.9871368193064978</v>
      </c>
      <c r="BD1261" s="56">
        <v>0.15895251531001728</v>
      </c>
      <c r="BE1261" s="56">
        <v>5.6562323629798366</v>
      </c>
      <c r="BF1261" s="56">
        <v>10.290627127538132</v>
      </c>
      <c r="BG1261" s="56">
        <v>2.9106889167159009</v>
      </c>
      <c r="BH1261" s="56">
        <v>1.7133842559391474</v>
      </c>
      <c r="BI1261" s="56">
        <v>0.59039505686577842</v>
      </c>
      <c r="BJ1261" s="56">
        <v>0.23739661377470117</v>
      </c>
      <c r="BK1261" s="56">
        <v>41</v>
      </c>
      <c r="BL1261" s="56"/>
      <c r="BM1261" s="56">
        <v>317</v>
      </c>
      <c r="BN1261" s="56">
        <v>100</v>
      </c>
      <c r="BO1261" s="56">
        <v>23</v>
      </c>
      <c r="BP1261" s="56">
        <v>20</v>
      </c>
      <c r="BQ1261" s="56">
        <v>100</v>
      </c>
      <c r="BR1261" s="56">
        <v>70</v>
      </c>
      <c r="BS1261" s="56">
        <v>16</v>
      </c>
      <c r="BT1261" s="56">
        <v>1.5</v>
      </c>
      <c r="BU1261" s="56">
        <v>9</v>
      </c>
      <c r="BV1261" s="56">
        <v>30</v>
      </c>
      <c r="BW1261" s="56">
        <v>897</v>
      </c>
      <c r="BX1261" s="56">
        <v>15.5</v>
      </c>
      <c r="BY1261" s="56">
        <v>48</v>
      </c>
      <c r="BZ1261" s="56">
        <v>1.3</v>
      </c>
      <c r="CA1261" s="56"/>
      <c r="CB1261" s="56"/>
      <c r="CC1261" s="56"/>
      <c r="CD1261" s="56" t="s">
        <v>1706</v>
      </c>
      <c r="CE1261" s="56"/>
      <c r="CF1261" s="56">
        <v>0.4</v>
      </c>
      <c r="CG1261" s="56">
        <v>542</v>
      </c>
      <c r="CH1261" s="56">
        <v>13</v>
      </c>
      <c r="CI1261" s="56">
        <v>26.8</v>
      </c>
      <c r="CJ1261" s="56">
        <v>3.47</v>
      </c>
      <c r="CK1261" s="56">
        <v>14.8</v>
      </c>
      <c r="CL1261" s="56">
        <v>3.45</v>
      </c>
      <c r="CM1261" s="56">
        <v>1.1499999999999999</v>
      </c>
      <c r="CN1261" s="56">
        <v>3.1</v>
      </c>
      <c r="CO1261" s="56">
        <v>0.48</v>
      </c>
      <c r="CP1261" s="56">
        <v>2.75</v>
      </c>
      <c r="CQ1261" s="56">
        <v>0.54</v>
      </c>
      <c r="CR1261" s="56">
        <v>1.5</v>
      </c>
      <c r="CS1261" s="56">
        <v>0.22600000000000001</v>
      </c>
      <c r="CT1261" s="56">
        <v>1.51</v>
      </c>
      <c r="CU1261" s="56">
        <v>0.246</v>
      </c>
      <c r="CV1261" s="56">
        <v>1.5</v>
      </c>
      <c r="CW1261" s="56">
        <v>7.0000000000000007E-2</v>
      </c>
      <c r="CX1261" s="56"/>
      <c r="CY1261" s="56"/>
      <c r="CZ1261" s="56" t="s">
        <v>1713</v>
      </c>
      <c r="DA1261" s="56"/>
      <c r="DB1261" s="56">
        <v>1.74</v>
      </c>
      <c r="DC1261" s="56">
        <v>0.79</v>
      </c>
    </row>
    <row r="1262" spans="1:107" x14ac:dyDescent="0.25">
      <c r="A1262" s="4" t="s">
        <v>400</v>
      </c>
      <c r="B1262" s="4" t="s">
        <v>693</v>
      </c>
      <c r="C1262" s="4">
        <v>2018</v>
      </c>
      <c r="D1262" s="4">
        <v>399</v>
      </c>
      <c r="E1262" s="4">
        <v>1258</v>
      </c>
      <c r="F1262" s="4">
        <v>76755</v>
      </c>
      <c r="G1262" s="4">
        <v>44647</v>
      </c>
      <c r="H1262" s="113">
        <v>18.96</v>
      </c>
      <c r="I1262" s="113">
        <v>526.4</v>
      </c>
      <c r="J1262" s="113">
        <v>243.4</v>
      </c>
      <c r="K1262" s="114">
        <v>0.49043648847474247</v>
      </c>
      <c r="L1262" s="116">
        <v>157.42092917655697</v>
      </c>
      <c r="M1262" s="116">
        <v>4.7577944937117111</v>
      </c>
      <c r="P1262" s="40">
        <v>155.19999999999999</v>
      </c>
      <c r="Q1262" s="40">
        <v>2.7</v>
      </c>
      <c r="R1262" s="40">
        <v>-2.2209291765569787</v>
      </c>
      <c r="S1262" s="41"/>
      <c r="T1262" s="20">
        <v>6.8</v>
      </c>
      <c r="U1262" s="20">
        <v>2.9</v>
      </c>
      <c r="V1262" s="20">
        <v>759</v>
      </c>
      <c r="W1262" s="20" t="s">
        <v>684</v>
      </c>
      <c r="X1262" s="20">
        <v>15.9</v>
      </c>
      <c r="Y1262" s="20" t="s">
        <v>684</v>
      </c>
      <c r="Z1262" s="20">
        <v>1.1000000000000001</v>
      </c>
      <c r="AA1262" s="20">
        <v>2.82</v>
      </c>
      <c r="AB1262" s="20">
        <v>0.13800000000000001</v>
      </c>
      <c r="AC1262" s="20">
        <v>14.8</v>
      </c>
      <c r="AD1262" s="20">
        <v>5.63</v>
      </c>
      <c r="AE1262" s="20">
        <v>69.3</v>
      </c>
      <c r="AF1262" s="20">
        <v>24</v>
      </c>
      <c r="AG1262" s="20">
        <v>107.7</v>
      </c>
      <c r="AH1262" s="20">
        <v>26.6</v>
      </c>
      <c r="AI1262" s="20">
        <v>245</v>
      </c>
      <c r="AJ1262" s="20">
        <v>41.9</v>
      </c>
      <c r="AK1262" s="20">
        <v>10540</v>
      </c>
      <c r="AM1262" s="100">
        <v>1.106E-3</v>
      </c>
      <c r="AN1262" s="100">
        <v>1.5E-5</v>
      </c>
      <c r="AO1262" s="100">
        <v>1.4674700000000001</v>
      </c>
      <c r="AP1262" s="100">
        <v>1.3999999999999999E-4</v>
      </c>
      <c r="AQ1262" s="100">
        <v>3.6839999999999998E-2</v>
      </c>
      <c r="AR1262" s="100">
        <v>5.0000000000000001E-4</v>
      </c>
      <c r="AS1262" s="100">
        <v>0.28242</v>
      </c>
      <c r="AT1262" s="100">
        <v>8.0000000000000007E-5</v>
      </c>
      <c r="AU1262" s="105">
        <v>0.28241674463058364</v>
      </c>
      <c r="AV1262" s="105">
        <v>-9.5285218522411785</v>
      </c>
      <c r="AW1262" s="105">
        <v>2.8299940901070397</v>
      </c>
      <c r="AX1262" s="106">
        <v>0.2824167906246241</v>
      </c>
      <c r="AY1262" s="106">
        <v>-9.5762764171647419</v>
      </c>
      <c r="AZ1262" s="106">
        <v>2.829980101816727</v>
      </c>
      <c r="BA1262" s="100">
        <v>53.280057404565525</v>
      </c>
      <c r="BB1262" s="100">
        <v>17.175128927004465</v>
      </c>
      <c r="BC1262" s="100">
        <v>7.9871368193064978</v>
      </c>
      <c r="BD1262" s="100">
        <v>0.15895251531001728</v>
      </c>
      <c r="BE1262" s="100">
        <v>5.6562323629798366</v>
      </c>
      <c r="BF1262" s="100">
        <v>10.290627127538132</v>
      </c>
      <c r="BG1262" s="100">
        <v>2.9106889167159009</v>
      </c>
      <c r="BH1262" s="100">
        <v>1.7133842559391474</v>
      </c>
      <c r="BI1262" s="100">
        <v>0.59039505686577842</v>
      </c>
      <c r="BJ1262" s="100">
        <v>0.23739661377470117</v>
      </c>
      <c r="BK1262" s="100">
        <v>41</v>
      </c>
      <c r="BL1262" s="100"/>
      <c r="BM1262" s="100">
        <v>317</v>
      </c>
      <c r="BN1262" s="100">
        <v>100</v>
      </c>
      <c r="BO1262" s="100">
        <v>23</v>
      </c>
      <c r="BP1262" s="100">
        <v>20</v>
      </c>
      <c r="BQ1262" s="100">
        <v>100</v>
      </c>
      <c r="BR1262" s="100">
        <v>70</v>
      </c>
      <c r="BS1262" s="100">
        <v>16</v>
      </c>
      <c r="BT1262" s="100">
        <v>1.5</v>
      </c>
      <c r="BU1262" s="100">
        <v>9</v>
      </c>
      <c r="BV1262" s="100">
        <v>30</v>
      </c>
      <c r="BW1262" s="100">
        <v>897</v>
      </c>
      <c r="BX1262" s="100">
        <v>15.5</v>
      </c>
      <c r="BY1262" s="100">
        <v>48</v>
      </c>
      <c r="BZ1262" s="100">
        <v>1.3</v>
      </c>
      <c r="CA1262" s="100"/>
      <c r="CB1262" s="100"/>
      <c r="CC1262" s="100"/>
      <c r="CD1262" s="100" t="s">
        <v>1706</v>
      </c>
      <c r="CE1262" s="100"/>
      <c r="CF1262" s="100">
        <v>0.4</v>
      </c>
      <c r="CG1262" s="100">
        <v>542</v>
      </c>
      <c r="CH1262" s="100">
        <v>13</v>
      </c>
      <c r="CI1262" s="100">
        <v>26.8</v>
      </c>
      <c r="CJ1262" s="100">
        <v>3.47</v>
      </c>
      <c r="CK1262" s="100">
        <v>14.8</v>
      </c>
      <c r="CL1262" s="100">
        <v>3.45</v>
      </c>
      <c r="CM1262" s="100">
        <v>1.1499999999999999</v>
      </c>
      <c r="CN1262" s="100">
        <v>3.1</v>
      </c>
      <c r="CO1262" s="100">
        <v>0.48</v>
      </c>
      <c r="CP1262" s="100">
        <v>2.75</v>
      </c>
      <c r="CQ1262" s="100">
        <v>0.54</v>
      </c>
      <c r="CR1262" s="100">
        <v>1.5</v>
      </c>
      <c r="CS1262" s="100">
        <v>0.22600000000000001</v>
      </c>
      <c r="CT1262" s="100">
        <v>1.51</v>
      </c>
      <c r="CU1262" s="100">
        <v>0.246</v>
      </c>
      <c r="CV1262" s="100">
        <v>1.5</v>
      </c>
      <c r="CW1262" s="100">
        <v>7.0000000000000007E-2</v>
      </c>
      <c r="CX1262" s="100"/>
      <c r="CY1262" s="100"/>
      <c r="CZ1262" s="100" t="s">
        <v>1713</v>
      </c>
      <c r="DA1262" s="100"/>
      <c r="DB1262" s="100">
        <v>1.74</v>
      </c>
      <c r="DC1262" s="100">
        <v>0.79</v>
      </c>
    </row>
    <row r="1263" spans="1:107" x14ac:dyDescent="0.25">
      <c r="A1263" s="45" t="s">
        <v>403</v>
      </c>
      <c r="B1263" s="45" t="s">
        <v>693</v>
      </c>
      <c r="C1263" s="45">
        <v>2018</v>
      </c>
      <c r="D1263" s="45">
        <v>400</v>
      </c>
      <c r="E1263" s="45">
        <v>1259</v>
      </c>
      <c r="F1263" s="45">
        <v>76870</v>
      </c>
      <c r="G1263" s="45">
        <v>44701</v>
      </c>
      <c r="H1263" s="133">
        <v>5.35</v>
      </c>
      <c r="I1263" s="133">
        <v>970</v>
      </c>
      <c r="J1263" s="133">
        <v>25.4</v>
      </c>
      <c r="K1263" s="134">
        <v>2.6315789473684209E-2</v>
      </c>
      <c r="L1263" s="136">
        <v>429.81674999898001</v>
      </c>
      <c r="M1263" s="136">
        <v>14.292450256089813</v>
      </c>
      <c r="N1263" s="45" t="s">
        <v>717</v>
      </c>
      <c r="O1263" s="45"/>
      <c r="P1263" s="49">
        <v>155.19999999999999</v>
      </c>
      <c r="Q1263" s="49">
        <v>2.7</v>
      </c>
      <c r="R1263" s="49">
        <v>-274.61674999898003</v>
      </c>
      <c r="S1263" s="50"/>
      <c r="T1263" s="48">
        <v>2.9</v>
      </c>
      <c r="U1263" s="48">
        <v>2.6</v>
      </c>
      <c r="V1263" s="48">
        <v>1147</v>
      </c>
      <c r="W1263" s="48" t="s">
        <v>684</v>
      </c>
      <c r="X1263" s="48">
        <v>0.41599999999999998</v>
      </c>
      <c r="Y1263" s="48" t="s">
        <v>684</v>
      </c>
      <c r="Z1263" s="48">
        <v>0.24</v>
      </c>
      <c r="AA1263" s="48">
        <v>0.89</v>
      </c>
      <c r="AB1263" s="48">
        <v>0.16200000000000001</v>
      </c>
      <c r="AC1263" s="48">
        <v>11</v>
      </c>
      <c r="AD1263" s="48">
        <v>4.8</v>
      </c>
      <c r="AE1263" s="48">
        <v>78.7</v>
      </c>
      <c r="AF1263" s="48">
        <v>34.700000000000003</v>
      </c>
      <c r="AG1263" s="48">
        <v>184</v>
      </c>
      <c r="AH1263" s="48">
        <v>47.9</v>
      </c>
      <c r="AI1263" s="48">
        <v>526</v>
      </c>
      <c r="AJ1263" s="48">
        <v>93.9</v>
      </c>
      <c r="AK1263" s="48">
        <v>11820</v>
      </c>
      <c r="AL1263" s="45"/>
      <c r="AM1263" s="48" t="s">
        <v>734</v>
      </c>
      <c r="AN1263" s="48" t="s">
        <v>734</v>
      </c>
      <c r="AO1263" s="48" t="s">
        <v>734</v>
      </c>
      <c r="AP1263" s="48" t="s">
        <v>734</v>
      </c>
      <c r="AQ1263" s="48" t="s">
        <v>734</v>
      </c>
      <c r="AR1263" s="48" t="s">
        <v>734</v>
      </c>
      <c r="AS1263" s="48" t="s">
        <v>734</v>
      </c>
      <c r="AT1263" s="48" t="s">
        <v>734</v>
      </c>
      <c r="AU1263" s="51" t="s">
        <v>734</v>
      </c>
      <c r="AV1263" s="51" t="s">
        <v>734</v>
      </c>
      <c r="AW1263" s="51" t="s">
        <v>734</v>
      </c>
      <c r="AX1263" s="52" t="s">
        <v>734</v>
      </c>
      <c r="AY1263" s="52" t="s">
        <v>734</v>
      </c>
      <c r="AZ1263" s="52" t="s">
        <v>734</v>
      </c>
      <c r="BA1263" s="48">
        <v>53.280057404565525</v>
      </c>
      <c r="BB1263" s="48">
        <v>17.175128927004465</v>
      </c>
      <c r="BC1263" s="48">
        <v>7.9871368193064978</v>
      </c>
      <c r="BD1263" s="48">
        <v>0.15895251531001728</v>
      </c>
      <c r="BE1263" s="48">
        <v>5.6562323629798366</v>
      </c>
      <c r="BF1263" s="48">
        <v>10.290627127538132</v>
      </c>
      <c r="BG1263" s="48">
        <v>2.9106889167159009</v>
      </c>
      <c r="BH1263" s="48">
        <v>1.7133842559391474</v>
      </c>
      <c r="BI1263" s="48">
        <v>0.59039505686577842</v>
      </c>
      <c r="BJ1263" s="48">
        <v>0.23739661377470117</v>
      </c>
      <c r="BK1263" s="48">
        <v>41</v>
      </c>
      <c r="BL1263" s="48"/>
      <c r="BM1263" s="48">
        <v>317</v>
      </c>
      <c r="BN1263" s="48">
        <v>100</v>
      </c>
      <c r="BO1263" s="48">
        <v>23</v>
      </c>
      <c r="BP1263" s="48">
        <v>20</v>
      </c>
      <c r="BQ1263" s="48">
        <v>100</v>
      </c>
      <c r="BR1263" s="48">
        <v>70</v>
      </c>
      <c r="BS1263" s="48">
        <v>16</v>
      </c>
      <c r="BT1263" s="48">
        <v>1.5</v>
      </c>
      <c r="BU1263" s="48">
        <v>9</v>
      </c>
      <c r="BV1263" s="48">
        <v>30</v>
      </c>
      <c r="BW1263" s="48">
        <v>897</v>
      </c>
      <c r="BX1263" s="48">
        <v>15.5</v>
      </c>
      <c r="BY1263" s="48">
        <v>48</v>
      </c>
      <c r="BZ1263" s="48">
        <v>1.3</v>
      </c>
      <c r="CA1263" s="48"/>
      <c r="CB1263" s="48"/>
      <c r="CC1263" s="48"/>
      <c r="CD1263" s="48" t="s">
        <v>1706</v>
      </c>
      <c r="CE1263" s="48"/>
      <c r="CF1263" s="48">
        <v>0.4</v>
      </c>
      <c r="CG1263" s="48">
        <v>542</v>
      </c>
      <c r="CH1263" s="48">
        <v>13</v>
      </c>
      <c r="CI1263" s="48">
        <v>26.8</v>
      </c>
      <c r="CJ1263" s="48">
        <v>3.47</v>
      </c>
      <c r="CK1263" s="48">
        <v>14.8</v>
      </c>
      <c r="CL1263" s="48">
        <v>3.45</v>
      </c>
      <c r="CM1263" s="48">
        <v>1.1499999999999999</v>
      </c>
      <c r="CN1263" s="48">
        <v>3.1</v>
      </c>
      <c r="CO1263" s="48">
        <v>0.48</v>
      </c>
      <c r="CP1263" s="48">
        <v>2.75</v>
      </c>
      <c r="CQ1263" s="48">
        <v>0.54</v>
      </c>
      <c r="CR1263" s="48">
        <v>1.5</v>
      </c>
      <c r="CS1263" s="48">
        <v>0.22600000000000001</v>
      </c>
      <c r="CT1263" s="48">
        <v>1.51</v>
      </c>
      <c r="CU1263" s="48">
        <v>0.246</v>
      </c>
      <c r="CV1263" s="48">
        <v>1.5</v>
      </c>
      <c r="CW1263" s="48">
        <v>7.0000000000000007E-2</v>
      </c>
      <c r="CX1263" s="48"/>
      <c r="CY1263" s="48"/>
      <c r="CZ1263" s="48" t="s">
        <v>1713</v>
      </c>
      <c r="DA1263" s="48"/>
      <c r="DB1263" s="48">
        <v>1.74</v>
      </c>
      <c r="DC1263" s="48">
        <v>0.79</v>
      </c>
    </row>
    <row r="1264" spans="1:107" x14ac:dyDescent="0.25">
      <c r="A1264" s="44" t="s">
        <v>410</v>
      </c>
      <c r="B1264" s="44" t="s">
        <v>693</v>
      </c>
      <c r="C1264" s="44">
        <v>2018</v>
      </c>
      <c r="D1264" s="44">
        <v>401</v>
      </c>
      <c r="E1264" s="44">
        <v>1260</v>
      </c>
      <c r="F1264" s="44">
        <v>76891</v>
      </c>
      <c r="G1264" s="44">
        <v>44730</v>
      </c>
      <c r="H1264" s="118">
        <v>110.6</v>
      </c>
      <c r="I1264" s="118">
        <v>163.4</v>
      </c>
      <c r="J1264" s="118">
        <v>135</v>
      </c>
      <c r="K1264" s="119">
        <v>0.86355785837651133</v>
      </c>
      <c r="L1264" s="123">
        <v>1768.8232719592195</v>
      </c>
      <c r="M1264" s="123">
        <v>154.68748796894212</v>
      </c>
      <c r="N1264" s="44"/>
      <c r="O1264" s="44" t="s">
        <v>1773</v>
      </c>
      <c r="P1264" s="125">
        <v>155.19999999999999</v>
      </c>
      <c r="Q1264" s="125">
        <v>2.7</v>
      </c>
      <c r="R1264" s="125">
        <v>-1613.6232719592194</v>
      </c>
      <c r="S1264" s="126"/>
      <c r="T1264" s="124">
        <v>7.3</v>
      </c>
      <c r="U1264" s="124">
        <v>3.3</v>
      </c>
      <c r="V1264" s="124">
        <v>470</v>
      </c>
      <c r="W1264" s="124" t="s">
        <v>684</v>
      </c>
      <c r="X1264" s="124">
        <v>2.44</v>
      </c>
      <c r="Y1264" s="124">
        <v>0.186</v>
      </c>
      <c r="Z1264" s="124">
        <v>2.99</v>
      </c>
      <c r="AA1264" s="124">
        <v>5.27</v>
      </c>
      <c r="AB1264" s="124">
        <v>0.10299999999999999</v>
      </c>
      <c r="AC1264" s="124">
        <v>26.3</v>
      </c>
      <c r="AD1264" s="124">
        <v>6.57</v>
      </c>
      <c r="AE1264" s="124">
        <v>49.5</v>
      </c>
      <c r="AF1264" s="124">
        <v>15.9</v>
      </c>
      <c r="AG1264" s="124">
        <v>60.5</v>
      </c>
      <c r="AH1264" s="124">
        <v>10.46</v>
      </c>
      <c r="AI1264" s="124">
        <v>82.2</v>
      </c>
      <c r="AJ1264" s="124">
        <v>15.7</v>
      </c>
      <c r="AK1264" s="124">
        <v>10440</v>
      </c>
      <c r="AL1264" s="44"/>
      <c r="AM1264" s="124" t="s">
        <v>734</v>
      </c>
      <c r="AN1264" s="124" t="s">
        <v>734</v>
      </c>
      <c r="AO1264" s="124" t="s">
        <v>734</v>
      </c>
      <c r="AP1264" s="124" t="s">
        <v>734</v>
      </c>
      <c r="AQ1264" s="124" t="s">
        <v>734</v>
      </c>
      <c r="AR1264" s="124" t="s">
        <v>734</v>
      </c>
      <c r="AS1264" s="124" t="s">
        <v>734</v>
      </c>
      <c r="AT1264" s="124" t="s">
        <v>734</v>
      </c>
      <c r="AU1264" s="127" t="s">
        <v>734</v>
      </c>
      <c r="AV1264" s="127" t="s">
        <v>734</v>
      </c>
      <c r="AW1264" s="127" t="s">
        <v>734</v>
      </c>
      <c r="AX1264" s="128" t="s">
        <v>734</v>
      </c>
      <c r="AY1264" s="128" t="s">
        <v>734</v>
      </c>
      <c r="AZ1264" s="128" t="s">
        <v>734</v>
      </c>
      <c r="BA1264" s="124">
        <v>53.280057404565525</v>
      </c>
      <c r="BB1264" s="124">
        <v>17.175128927004465</v>
      </c>
      <c r="BC1264" s="124">
        <v>7.9871368193064978</v>
      </c>
      <c r="BD1264" s="124">
        <v>0.15895251531001728</v>
      </c>
      <c r="BE1264" s="124">
        <v>5.6562323629798366</v>
      </c>
      <c r="BF1264" s="124">
        <v>10.290627127538132</v>
      </c>
      <c r="BG1264" s="124">
        <v>2.9106889167159009</v>
      </c>
      <c r="BH1264" s="124">
        <v>1.7133842559391474</v>
      </c>
      <c r="BI1264" s="124">
        <v>0.59039505686577842</v>
      </c>
      <c r="BJ1264" s="124">
        <v>0.23739661377470117</v>
      </c>
      <c r="BK1264" s="124">
        <v>41</v>
      </c>
      <c r="BL1264" s="124"/>
      <c r="BM1264" s="124">
        <v>317</v>
      </c>
      <c r="BN1264" s="124">
        <v>100</v>
      </c>
      <c r="BO1264" s="124">
        <v>23</v>
      </c>
      <c r="BP1264" s="124">
        <v>20</v>
      </c>
      <c r="BQ1264" s="124">
        <v>100</v>
      </c>
      <c r="BR1264" s="124">
        <v>70</v>
      </c>
      <c r="BS1264" s="124">
        <v>16</v>
      </c>
      <c r="BT1264" s="124">
        <v>1.5</v>
      </c>
      <c r="BU1264" s="124">
        <v>9</v>
      </c>
      <c r="BV1264" s="124">
        <v>30</v>
      </c>
      <c r="BW1264" s="124">
        <v>897</v>
      </c>
      <c r="BX1264" s="124">
        <v>15.5</v>
      </c>
      <c r="BY1264" s="124">
        <v>48</v>
      </c>
      <c r="BZ1264" s="124">
        <v>1.3</v>
      </c>
      <c r="CA1264" s="124"/>
      <c r="CB1264" s="124"/>
      <c r="CC1264" s="124"/>
      <c r="CD1264" s="124" t="s">
        <v>1706</v>
      </c>
      <c r="CE1264" s="124"/>
      <c r="CF1264" s="124">
        <v>0.4</v>
      </c>
      <c r="CG1264" s="124">
        <v>542</v>
      </c>
      <c r="CH1264" s="124">
        <v>13</v>
      </c>
      <c r="CI1264" s="124">
        <v>26.8</v>
      </c>
      <c r="CJ1264" s="124">
        <v>3.47</v>
      </c>
      <c r="CK1264" s="124">
        <v>14.8</v>
      </c>
      <c r="CL1264" s="124">
        <v>3.45</v>
      </c>
      <c r="CM1264" s="124">
        <v>1.1499999999999999</v>
      </c>
      <c r="CN1264" s="124">
        <v>3.1</v>
      </c>
      <c r="CO1264" s="124">
        <v>0.48</v>
      </c>
      <c r="CP1264" s="124">
        <v>2.75</v>
      </c>
      <c r="CQ1264" s="124">
        <v>0.54</v>
      </c>
      <c r="CR1264" s="124">
        <v>1.5</v>
      </c>
      <c r="CS1264" s="124">
        <v>0.22600000000000001</v>
      </c>
      <c r="CT1264" s="124">
        <v>1.51</v>
      </c>
      <c r="CU1264" s="124">
        <v>0.246</v>
      </c>
      <c r="CV1264" s="124">
        <v>1.5</v>
      </c>
      <c r="CW1264" s="124">
        <v>7.0000000000000007E-2</v>
      </c>
      <c r="CX1264" s="124"/>
      <c r="CY1264" s="124"/>
      <c r="CZ1264" s="124" t="s">
        <v>1713</v>
      </c>
      <c r="DA1264" s="124"/>
      <c r="DB1264" s="124">
        <v>1.74</v>
      </c>
      <c r="DC1264" s="124">
        <v>0.79</v>
      </c>
    </row>
    <row r="1265" spans="1:107" x14ac:dyDescent="0.25">
      <c r="A1265" s="53" t="s">
        <v>408</v>
      </c>
      <c r="B1265" s="53" t="s">
        <v>693</v>
      </c>
      <c r="C1265" s="53">
        <v>2018</v>
      </c>
      <c r="D1265" s="53">
        <v>402</v>
      </c>
      <c r="E1265" s="53">
        <v>1261</v>
      </c>
      <c r="F1265" s="53">
        <v>77001</v>
      </c>
      <c r="G1265" s="53">
        <v>44862</v>
      </c>
      <c r="H1265" s="109">
        <v>234</v>
      </c>
      <c r="I1265" s="109">
        <v>737</v>
      </c>
      <c r="J1265" s="109">
        <v>37.1</v>
      </c>
      <c r="K1265" s="110">
        <v>4.8309178743961352E-2</v>
      </c>
      <c r="L1265" s="112">
        <v>2433.2982743919029</v>
      </c>
      <c r="M1265" s="112">
        <v>165.78057747529914</v>
      </c>
      <c r="N1265" s="53" t="s">
        <v>725</v>
      </c>
      <c r="O1265" s="53" t="s">
        <v>1775</v>
      </c>
      <c r="P1265" s="57">
        <v>155.19999999999999</v>
      </c>
      <c r="Q1265" s="57">
        <v>2.7</v>
      </c>
      <c r="R1265" s="57">
        <v>-2278.098274391903</v>
      </c>
      <c r="S1265" s="77" t="s">
        <v>1788</v>
      </c>
      <c r="T1265" s="68">
        <v>24.3</v>
      </c>
      <c r="U1265" s="68">
        <v>4.9000000000000004</v>
      </c>
      <c r="V1265" s="79">
        <v>5800</v>
      </c>
      <c r="W1265" s="79" t="s">
        <v>684</v>
      </c>
      <c r="X1265" s="68">
        <v>342</v>
      </c>
      <c r="Y1265" s="68">
        <v>48.2</v>
      </c>
      <c r="Z1265" s="68">
        <v>259</v>
      </c>
      <c r="AA1265" s="68">
        <v>116</v>
      </c>
      <c r="AB1265" s="68">
        <v>56</v>
      </c>
      <c r="AC1265" s="68">
        <v>181</v>
      </c>
      <c r="AD1265" s="68">
        <v>49.9</v>
      </c>
      <c r="AE1265" s="68">
        <v>473</v>
      </c>
      <c r="AF1265" s="68">
        <v>166</v>
      </c>
      <c r="AG1265" s="68">
        <v>690</v>
      </c>
      <c r="AH1265" s="68">
        <v>133</v>
      </c>
      <c r="AI1265" s="68">
        <v>1080</v>
      </c>
      <c r="AJ1265" s="68">
        <v>203</v>
      </c>
      <c r="AK1265" s="68">
        <v>13560</v>
      </c>
      <c r="AL1265" s="53"/>
      <c r="AM1265" s="56" t="s">
        <v>734</v>
      </c>
      <c r="AN1265" s="56" t="s">
        <v>734</v>
      </c>
      <c r="AO1265" s="56" t="s">
        <v>734</v>
      </c>
      <c r="AP1265" s="56" t="s">
        <v>734</v>
      </c>
      <c r="AQ1265" s="56" t="s">
        <v>734</v>
      </c>
      <c r="AR1265" s="56" t="s">
        <v>734</v>
      </c>
      <c r="AS1265" s="56" t="s">
        <v>734</v>
      </c>
      <c r="AT1265" s="56" t="s">
        <v>734</v>
      </c>
      <c r="AU1265" s="59" t="s">
        <v>734</v>
      </c>
      <c r="AV1265" s="59" t="s">
        <v>734</v>
      </c>
      <c r="AW1265" s="59" t="s">
        <v>734</v>
      </c>
      <c r="AX1265" s="60" t="s">
        <v>734</v>
      </c>
      <c r="AY1265" s="60" t="s">
        <v>734</v>
      </c>
      <c r="AZ1265" s="60" t="s">
        <v>734</v>
      </c>
      <c r="BA1265" s="56">
        <v>53.280057404565525</v>
      </c>
      <c r="BB1265" s="56">
        <v>17.175128927004465</v>
      </c>
      <c r="BC1265" s="56">
        <v>7.9871368193064978</v>
      </c>
      <c r="BD1265" s="56">
        <v>0.15895251531001728</v>
      </c>
      <c r="BE1265" s="56">
        <v>5.6562323629798366</v>
      </c>
      <c r="BF1265" s="56">
        <v>10.290627127538132</v>
      </c>
      <c r="BG1265" s="56">
        <v>2.9106889167159009</v>
      </c>
      <c r="BH1265" s="56">
        <v>1.7133842559391474</v>
      </c>
      <c r="BI1265" s="56">
        <v>0.59039505686577842</v>
      </c>
      <c r="BJ1265" s="56">
        <v>0.23739661377470117</v>
      </c>
      <c r="BK1265" s="56">
        <v>41</v>
      </c>
      <c r="BL1265" s="56"/>
      <c r="BM1265" s="56">
        <v>317</v>
      </c>
      <c r="BN1265" s="56">
        <v>100</v>
      </c>
      <c r="BO1265" s="56">
        <v>23</v>
      </c>
      <c r="BP1265" s="56">
        <v>20</v>
      </c>
      <c r="BQ1265" s="56">
        <v>100</v>
      </c>
      <c r="BR1265" s="56">
        <v>70</v>
      </c>
      <c r="BS1265" s="56">
        <v>16</v>
      </c>
      <c r="BT1265" s="56">
        <v>1.5</v>
      </c>
      <c r="BU1265" s="56">
        <v>9</v>
      </c>
      <c r="BV1265" s="56">
        <v>30</v>
      </c>
      <c r="BW1265" s="56">
        <v>897</v>
      </c>
      <c r="BX1265" s="56">
        <v>15.5</v>
      </c>
      <c r="BY1265" s="56">
        <v>48</v>
      </c>
      <c r="BZ1265" s="56">
        <v>1.3</v>
      </c>
      <c r="CA1265" s="56"/>
      <c r="CB1265" s="56"/>
      <c r="CC1265" s="56"/>
      <c r="CD1265" s="56" t="s">
        <v>1706</v>
      </c>
      <c r="CE1265" s="56"/>
      <c r="CF1265" s="56">
        <v>0.4</v>
      </c>
      <c r="CG1265" s="56">
        <v>542</v>
      </c>
      <c r="CH1265" s="56">
        <v>13</v>
      </c>
      <c r="CI1265" s="56">
        <v>26.8</v>
      </c>
      <c r="CJ1265" s="56">
        <v>3.47</v>
      </c>
      <c r="CK1265" s="56">
        <v>14.8</v>
      </c>
      <c r="CL1265" s="56">
        <v>3.45</v>
      </c>
      <c r="CM1265" s="56">
        <v>1.1499999999999999</v>
      </c>
      <c r="CN1265" s="56">
        <v>3.1</v>
      </c>
      <c r="CO1265" s="56">
        <v>0.48</v>
      </c>
      <c r="CP1265" s="56">
        <v>2.75</v>
      </c>
      <c r="CQ1265" s="56">
        <v>0.54</v>
      </c>
      <c r="CR1265" s="56">
        <v>1.5</v>
      </c>
      <c r="CS1265" s="56">
        <v>0.22600000000000001</v>
      </c>
      <c r="CT1265" s="56">
        <v>1.51</v>
      </c>
      <c r="CU1265" s="56">
        <v>0.246</v>
      </c>
      <c r="CV1265" s="56">
        <v>1.5</v>
      </c>
      <c r="CW1265" s="56">
        <v>7.0000000000000007E-2</v>
      </c>
      <c r="CX1265" s="56"/>
      <c r="CY1265" s="56"/>
      <c r="CZ1265" s="56" t="s">
        <v>1713</v>
      </c>
      <c r="DA1265" s="56"/>
      <c r="DB1265" s="56">
        <v>1.74</v>
      </c>
      <c r="DC1265" s="56">
        <v>0.79</v>
      </c>
    </row>
    <row r="1266" spans="1:107" x14ac:dyDescent="0.25">
      <c r="A1266" s="4" t="s">
        <v>398</v>
      </c>
      <c r="B1266" s="4" t="s">
        <v>693</v>
      </c>
      <c r="C1266" s="4">
        <v>2018</v>
      </c>
      <c r="D1266" s="4">
        <v>403</v>
      </c>
      <c r="E1266" s="4">
        <v>1262</v>
      </c>
      <c r="F1266" s="4">
        <v>77046</v>
      </c>
      <c r="G1266" s="4">
        <v>44995</v>
      </c>
      <c r="H1266" s="113">
        <v>24.24</v>
      </c>
      <c r="I1266" s="113">
        <v>773</v>
      </c>
      <c r="J1266" s="113">
        <v>346.2</v>
      </c>
      <c r="K1266" s="114">
        <v>0.47438330170777987</v>
      </c>
      <c r="L1266" s="116">
        <v>153.67492764839727</v>
      </c>
      <c r="M1266" s="116">
        <v>4.7136709396232295</v>
      </c>
      <c r="P1266" s="40">
        <v>155.19999999999999</v>
      </c>
      <c r="Q1266" s="40">
        <v>2.7</v>
      </c>
      <c r="R1266" s="40">
        <v>1.5250723516027165</v>
      </c>
      <c r="S1266" s="41"/>
      <c r="T1266" s="20">
        <v>5.9</v>
      </c>
      <c r="U1266" s="20">
        <v>2.6</v>
      </c>
      <c r="V1266" s="20">
        <v>1020</v>
      </c>
      <c r="W1266" s="20" t="s">
        <v>684</v>
      </c>
      <c r="X1266" s="20">
        <v>23.9</v>
      </c>
      <c r="Y1266" s="20" t="s">
        <v>684</v>
      </c>
      <c r="Z1266" s="20">
        <v>1.17</v>
      </c>
      <c r="AA1266" s="20">
        <v>3.06</v>
      </c>
      <c r="AB1266" s="20">
        <v>0.27100000000000002</v>
      </c>
      <c r="AC1266" s="20">
        <v>18.7</v>
      </c>
      <c r="AD1266" s="20">
        <v>6.87</v>
      </c>
      <c r="AE1266" s="20">
        <v>84.8</v>
      </c>
      <c r="AF1266" s="20">
        <v>31.6</v>
      </c>
      <c r="AG1266" s="20">
        <v>157</v>
      </c>
      <c r="AH1266" s="20">
        <v>32.6</v>
      </c>
      <c r="AI1266" s="20">
        <v>319</v>
      </c>
      <c r="AJ1266" s="20">
        <v>61.1</v>
      </c>
      <c r="AK1266" s="20">
        <v>10020</v>
      </c>
      <c r="AM1266" s="100">
        <v>7.7919999999999997E-4</v>
      </c>
      <c r="AN1266" s="100">
        <v>7.4000000000000003E-6</v>
      </c>
      <c r="AO1266" s="100">
        <v>1.46774</v>
      </c>
      <c r="AP1266" s="100">
        <v>9.8999999999999994E-5</v>
      </c>
      <c r="AQ1266" s="100">
        <v>3.3189999999999997E-2</v>
      </c>
      <c r="AR1266" s="100">
        <v>2.3000000000000001E-4</v>
      </c>
      <c r="AS1266" s="100">
        <v>0.28243699999999999</v>
      </c>
      <c r="AT1266" s="100">
        <v>3.1999999999999999E-5</v>
      </c>
      <c r="AU1266" s="105">
        <v>0.28243476117860972</v>
      </c>
      <c r="AV1266" s="105">
        <v>-8.9744826910342912</v>
      </c>
      <c r="AW1266" s="105">
        <v>1.1319881986895473</v>
      </c>
      <c r="AX1266" s="106">
        <v>0.28243473892830662</v>
      </c>
      <c r="AY1266" s="106">
        <v>-8.9413596386289651</v>
      </c>
      <c r="AZ1266" s="106">
        <v>1.1319920407266906</v>
      </c>
      <c r="BA1266" s="100">
        <v>53.280057404565525</v>
      </c>
      <c r="BB1266" s="100">
        <v>17.175128927004465</v>
      </c>
      <c r="BC1266" s="100">
        <v>7.9871368193064978</v>
      </c>
      <c r="BD1266" s="100">
        <v>0.15895251531001728</v>
      </c>
      <c r="BE1266" s="100">
        <v>5.6562323629798366</v>
      </c>
      <c r="BF1266" s="100">
        <v>10.290627127538132</v>
      </c>
      <c r="BG1266" s="100">
        <v>2.9106889167159009</v>
      </c>
      <c r="BH1266" s="100">
        <v>1.7133842559391474</v>
      </c>
      <c r="BI1266" s="100">
        <v>0.59039505686577842</v>
      </c>
      <c r="BJ1266" s="100">
        <v>0.23739661377470117</v>
      </c>
      <c r="BK1266" s="100">
        <v>41</v>
      </c>
      <c r="BL1266" s="100"/>
      <c r="BM1266" s="100">
        <v>317</v>
      </c>
      <c r="BN1266" s="100">
        <v>100</v>
      </c>
      <c r="BO1266" s="100">
        <v>23</v>
      </c>
      <c r="BP1266" s="100">
        <v>20</v>
      </c>
      <c r="BQ1266" s="100">
        <v>100</v>
      </c>
      <c r="BR1266" s="100">
        <v>70</v>
      </c>
      <c r="BS1266" s="100">
        <v>16</v>
      </c>
      <c r="BT1266" s="100">
        <v>1.5</v>
      </c>
      <c r="BU1266" s="100">
        <v>9</v>
      </c>
      <c r="BV1266" s="100">
        <v>30</v>
      </c>
      <c r="BW1266" s="100">
        <v>897</v>
      </c>
      <c r="BX1266" s="100">
        <v>15.5</v>
      </c>
      <c r="BY1266" s="100">
        <v>48</v>
      </c>
      <c r="BZ1266" s="100">
        <v>1.3</v>
      </c>
      <c r="CA1266" s="100"/>
      <c r="CB1266" s="100"/>
      <c r="CC1266" s="100"/>
      <c r="CD1266" s="100" t="s">
        <v>1706</v>
      </c>
      <c r="CE1266" s="100"/>
      <c r="CF1266" s="100">
        <v>0.4</v>
      </c>
      <c r="CG1266" s="100">
        <v>542</v>
      </c>
      <c r="CH1266" s="100">
        <v>13</v>
      </c>
      <c r="CI1266" s="100">
        <v>26.8</v>
      </c>
      <c r="CJ1266" s="100">
        <v>3.47</v>
      </c>
      <c r="CK1266" s="100">
        <v>14.8</v>
      </c>
      <c r="CL1266" s="100">
        <v>3.45</v>
      </c>
      <c r="CM1266" s="100">
        <v>1.1499999999999999</v>
      </c>
      <c r="CN1266" s="100">
        <v>3.1</v>
      </c>
      <c r="CO1266" s="100">
        <v>0.48</v>
      </c>
      <c r="CP1266" s="100">
        <v>2.75</v>
      </c>
      <c r="CQ1266" s="100">
        <v>0.54</v>
      </c>
      <c r="CR1266" s="100">
        <v>1.5</v>
      </c>
      <c r="CS1266" s="100">
        <v>0.22600000000000001</v>
      </c>
      <c r="CT1266" s="100">
        <v>1.51</v>
      </c>
      <c r="CU1266" s="100">
        <v>0.246</v>
      </c>
      <c r="CV1266" s="100">
        <v>1.5</v>
      </c>
      <c r="CW1266" s="100">
        <v>7.0000000000000007E-2</v>
      </c>
      <c r="CX1266" s="100"/>
      <c r="CY1266" s="100"/>
      <c r="CZ1266" s="100" t="s">
        <v>1713</v>
      </c>
      <c r="DA1266" s="100"/>
      <c r="DB1266" s="100">
        <v>1.74</v>
      </c>
      <c r="DC1266" s="100">
        <v>0.79</v>
      </c>
    </row>
    <row r="1267" spans="1:107" x14ac:dyDescent="0.25">
      <c r="A1267" s="53" t="s">
        <v>395</v>
      </c>
      <c r="B1267" s="53" t="s">
        <v>693</v>
      </c>
      <c r="C1267" s="53">
        <v>2018</v>
      </c>
      <c r="D1267" s="53">
        <v>404</v>
      </c>
      <c r="E1267" s="53">
        <v>1263</v>
      </c>
      <c r="F1267" s="53">
        <v>77181</v>
      </c>
      <c r="G1267" s="53">
        <v>45135</v>
      </c>
      <c r="H1267" s="109">
        <v>15.31</v>
      </c>
      <c r="I1267" s="109">
        <v>905</v>
      </c>
      <c r="J1267" s="109">
        <v>289.7</v>
      </c>
      <c r="K1267" s="110">
        <v>0.34071550255536626</v>
      </c>
      <c r="L1267" s="112">
        <v>107.70194824294703</v>
      </c>
      <c r="M1267" s="112">
        <v>3.5257197500251447</v>
      </c>
      <c r="N1267" s="53" t="s">
        <v>713</v>
      </c>
      <c r="O1267" s="53" t="s">
        <v>1774</v>
      </c>
      <c r="P1267" s="57">
        <v>155.19999999999999</v>
      </c>
      <c r="Q1267" s="57">
        <v>2.7</v>
      </c>
      <c r="R1267" s="57">
        <v>47.498051757052963</v>
      </c>
      <c r="S1267" s="58"/>
      <c r="T1267" s="56">
        <v>1.1000000000000001</v>
      </c>
      <c r="U1267" s="56">
        <v>2.6</v>
      </c>
      <c r="V1267" s="56">
        <v>1068</v>
      </c>
      <c r="W1267" s="56" t="s">
        <v>684</v>
      </c>
      <c r="X1267" s="56">
        <v>7.6</v>
      </c>
      <c r="Y1267" s="56" t="s">
        <v>684</v>
      </c>
      <c r="Z1267" s="56">
        <v>1.52</v>
      </c>
      <c r="AA1267" s="56">
        <v>3.55</v>
      </c>
      <c r="AB1267" s="56">
        <v>0.54</v>
      </c>
      <c r="AC1267" s="56">
        <v>23</v>
      </c>
      <c r="AD1267" s="56">
        <v>7.8</v>
      </c>
      <c r="AE1267" s="56">
        <v>88</v>
      </c>
      <c r="AF1267" s="56">
        <v>35.4</v>
      </c>
      <c r="AG1267" s="56">
        <v>164</v>
      </c>
      <c r="AH1267" s="56">
        <v>34</v>
      </c>
      <c r="AI1267" s="56">
        <v>354</v>
      </c>
      <c r="AJ1267" s="56">
        <v>65.599999999999994</v>
      </c>
      <c r="AK1267" s="56">
        <v>10920</v>
      </c>
      <c r="AL1267" s="53"/>
      <c r="AM1267" s="56">
        <v>2.0600000000000002E-3</v>
      </c>
      <c r="AN1267" s="56">
        <v>4.8000000000000001E-5</v>
      </c>
      <c r="AO1267" s="56">
        <v>1.4676549999999999</v>
      </c>
      <c r="AP1267" s="56">
        <v>9.3999999999999994E-5</v>
      </c>
      <c r="AQ1267" s="56">
        <v>6.9400000000000003E-2</v>
      </c>
      <c r="AR1267" s="56">
        <v>1.9E-3</v>
      </c>
      <c r="AS1267" s="56">
        <v>0.28236699999999998</v>
      </c>
      <c r="AT1267" s="56">
        <v>4.8666666666666666E-5</v>
      </c>
      <c r="AU1267" s="59">
        <v>0.28236285359414043</v>
      </c>
      <c r="AV1267" s="59">
        <v>-12.539580048399612</v>
      </c>
      <c r="AW1267" s="59">
        <v>1.721389343241847</v>
      </c>
      <c r="AX1267" s="60">
        <v>0.28236102232072846</v>
      </c>
      <c r="AY1267" s="60">
        <v>-11.549066296373534</v>
      </c>
      <c r="AZ1267" s="60">
        <v>1.721571228605175</v>
      </c>
      <c r="BA1267" s="56">
        <v>53.280057404565525</v>
      </c>
      <c r="BB1267" s="56">
        <v>17.175128927004465</v>
      </c>
      <c r="BC1267" s="56">
        <v>7.9871368193064978</v>
      </c>
      <c r="BD1267" s="56">
        <v>0.15895251531001728</v>
      </c>
      <c r="BE1267" s="56">
        <v>5.6562323629798366</v>
      </c>
      <c r="BF1267" s="56">
        <v>10.290627127538132</v>
      </c>
      <c r="BG1267" s="56">
        <v>2.9106889167159009</v>
      </c>
      <c r="BH1267" s="56">
        <v>1.7133842559391474</v>
      </c>
      <c r="BI1267" s="56">
        <v>0.59039505686577842</v>
      </c>
      <c r="BJ1267" s="56">
        <v>0.23739661377470117</v>
      </c>
      <c r="BK1267" s="56">
        <v>41</v>
      </c>
      <c r="BL1267" s="56"/>
      <c r="BM1267" s="56">
        <v>317</v>
      </c>
      <c r="BN1267" s="56">
        <v>100</v>
      </c>
      <c r="BO1267" s="56">
        <v>23</v>
      </c>
      <c r="BP1267" s="56">
        <v>20</v>
      </c>
      <c r="BQ1267" s="56">
        <v>100</v>
      </c>
      <c r="BR1267" s="56">
        <v>70</v>
      </c>
      <c r="BS1267" s="56">
        <v>16</v>
      </c>
      <c r="BT1267" s="56">
        <v>1.5</v>
      </c>
      <c r="BU1267" s="56">
        <v>9</v>
      </c>
      <c r="BV1267" s="56">
        <v>30</v>
      </c>
      <c r="BW1267" s="56">
        <v>897</v>
      </c>
      <c r="BX1267" s="56">
        <v>15.5</v>
      </c>
      <c r="BY1267" s="56">
        <v>48</v>
      </c>
      <c r="BZ1267" s="56">
        <v>1.3</v>
      </c>
      <c r="CA1267" s="56"/>
      <c r="CB1267" s="56"/>
      <c r="CC1267" s="56"/>
      <c r="CD1267" s="56" t="s">
        <v>1706</v>
      </c>
      <c r="CE1267" s="56"/>
      <c r="CF1267" s="56">
        <v>0.4</v>
      </c>
      <c r="CG1267" s="56">
        <v>542</v>
      </c>
      <c r="CH1267" s="56">
        <v>13</v>
      </c>
      <c r="CI1267" s="56">
        <v>26.8</v>
      </c>
      <c r="CJ1267" s="56">
        <v>3.47</v>
      </c>
      <c r="CK1267" s="56">
        <v>14.8</v>
      </c>
      <c r="CL1267" s="56">
        <v>3.45</v>
      </c>
      <c r="CM1267" s="56">
        <v>1.1499999999999999</v>
      </c>
      <c r="CN1267" s="56">
        <v>3.1</v>
      </c>
      <c r="CO1267" s="56">
        <v>0.48</v>
      </c>
      <c r="CP1267" s="56">
        <v>2.75</v>
      </c>
      <c r="CQ1267" s="56">
        <v>0.54</v>
      </c>
      <c r="CR1267" s="56">
        <v>1.5</v>
      </c>
      <c r="CS1267" s="56">
        <v>0.22600000000000001</v>
      </c>
      <c r="CT1267" s="56">
        <v>1.51</v>
      </c>
      <c r="CU1267" s="56">
        <v>0.246</v>
      </c>
      <c r="CV1267" s="56">
        <v>1.5</v>
      </c>
      <c r="CW1267" s="56">
        <v>7.0000000000000007E-2</v>
      </c>
      <c r="CX1267" s="56"/>
      <c r="CY1267" s="56"/>
      <c r="CZ1267" s="56" t="s">
        <v>1713</v>
      </c>
      <c r="DA1267" s="56"/>
      <c r="DB1267" s="56">
        <v>1.74</v>
      </c>
      <c r="DC1267" s="56">
        <v>0.79</v>
      </c>
    </row>
    <row r="1268" spans="1:107" x14ac:dyDescent="0.25">
      <c r="A1268" s="53" t="s">
        <v>402</v>
      </c>
      <c r="B1268" s="53" t="s">
        <v>693</v>
      </c>
      <c r="C1268" s="53">
        <v>2018</v>
      </c>
      <c r="D1268" s="53">
        <v>405</v>
      </c>
      <c r="E1268" s="53">
        <v>1264</v>
      </c>
      <c r="F1268" s="53">
        <v>77343</v>
      </c>
      <c r="G1268" s="53">
        <v>45219</v>
      </c>
      <c r="H1268" s="109">
        <v>16.399999999999999</v>
      </c>
      <c r="I1268" s="109">
        <v>259.3</v>
      </c>
      <c r="J1268" s="109">
        <v>136</v>
      </c>
      <c r="K1268" s="110">
        <v>0.54945054945054939</v>
      </c>
      <c r="L1268" s="112">
        <v>239.16973958598001</v>
      </c>
      <c r="M1268" s="112">
        <v>8.4236518898351154</v>
      </c>
      <c r="N1268" s="53"/>
      <c r="O1268" s="53" t="s">
        <v>1774</v>
      </c>
      <c r="P1268" s="57">
        <v>155.19999999999999</v>
      </c>
      <c r="Q1268" s="57">
        <v>2.7</v>
      </c>
      <c r="R1268" s="57">
        <v>-83.969739585980022</v>
      </c>
      <c r="S1268" s="58"/>
      <c r="T1268" s="56">
        <v>2.4</v>
      </c>
      <c r="U1268" s="56">
        <v>2.2999999999999998</v>
      </c>
      <c r="V1268" s="56">
        <v>486</v>
      </c>
      <c r="W1268" s="56" t="s">
        <v>684</v>
      </c>
      <c r="X1268" s="56">
        <v>10.5</v>
      </c>
      <c r="Y1268" s="56" t="s">
        <v>684</v>
      </c>
      <c r="Z1268" s="56">
        <v>0.79</v>
      </c>
      <c r="AA1268" s="56">
        <v>1.51</v>
      </c>
      <c r="AB1268" s="56">
        <v>0.46</v>
      </c>
      <c r="AC1268" s="56">
        <v>7</v>
      </c>
      <c r="AD1268" s="56">
        <v>2.93</v>
      </c>
      <c r="AE1268" s="56">
        <v>39</v>
      </c>
      <c r="AF1268" s="56">
        <v>15.7</v>
      </c>
      <c r="AG1268" s="56">
        <v>69.3</v>
      </c>
      <c r="AH1268" s="56">
        <v>16.600000000000001</v>
      </c>
      <c r="AI1268" s="56">
        <v>189</v>
      </c>
      <c r="AJ1268" s="56">
        <v>40.9</v>
      </c>
      <c r="AK1268" s="56">
        <v>9030</v>
      </c>
      <c r="AL1268" s="53"/>
      <c r="AM1268" s="56">
        <v>9.7499999999999996E-4</v>
      </c>
      <c r="AN1268" s="56">
        <v>1.5E-5</v>
      </c>
      <c r="AO1268" s="56">
        <v>1.4676400000000001</v>
      </c>
      <c r="AP1268" s="56">
        <v>1.1E-4</v>
      </c>
      <c r="AQ1268" s="56">
        <v>2.809E-2</v>
      </c>
      <c r="AR1268" s="56">
        <v>1.2999999999999999E-4</v>
      </c>
      <c r="AS1268" s="56">
        <v>0.2828</v>
      </c>
      <c r="AT1268" s="56">
        <v>4.6E-5</v>
      </c>
      <c r="AU1268" s="59">
        <v>0.28279563659874229</v>
      </c>
      <c r="AV1268" s="59">
        <v>5.6966168206340484</v>
      </c>
      <c r="AW1268" s="59">
        <v>1.6275429490689535</v>
      </c>
      <c r="AX1268" s="60">
        <v>0.28279717075859723</v>
      </c>
      <c r="AY1268" s="60">
        <v>3.879576211214264</v>
      </c>
      <c r="AZ1268" s="60">
        <v>1.6272385585446176</v>
      </c>
      <c r="BA1268" s="56">
        <v>53.280057404565525</v>
      </c>
      <c r="BB1268" s="56">
        <v>17.175128927004465</v>
      </c>
      <c r="BC1268" s="56">
        <v>7.9871368193064978</v>
      </c>
      <c r="BD1268" s="56">
        <v>0.15895251531001728</v>
      </c>
      <c r="BE1268" s="56">
        <v>5.6562323629798366</v>
      </c>
      <c r="BF1268" s="56">
        <v>10.290627127538132</v>
      </c>
      <c r="BG1268" s="56">
        <v>2.9106889167159009</v>
      </c>
      <c r="BH1268" s="56">
        <v>1.7133842559391474</v>
      </c>
      <c r="BI1268" s="56">
        <v>0.59039505686577842</v>
      </c>
      <c r="BJ1268" s="56">
        <v>0.23739661377470117</v>
      </c>
      <c r="BK1268" s="56">
        <v>41</v>
      </c>
      <c r="BL1268" s="56"/>
      <c r="BM1268" s="56">
        <v>317</v>
      </c>
      <c r="BN1268" s="56">
        <v>100</v>
      </c>
      <c r="BO1268" s="56">
        <v>23</v>
      </c>
      <c r="BP1268" s="56">
        <v>20</v>
      </c>
      <c r="BQ1268" s="56">
        <v>100</v>
      </c>
      <c r="BR1268" s="56">
        <v>70</v>
      </c>
      <c r="BS1268" s="56">
        <v>16</v>
      </c>
      <c r="BT1268" s="56">
        <v>1.5</v>
      </c>
      <c r="BU1268" s="56">
        <v>9</v>
      </c>
      <c r="BV1268" s="56">
        <v>30</v>
      </c>
      <c r="BW1268" s="56">
        <v>897</v>
      </c>
      <c r="BX1268" s="56">
        <v>15.5</v>
      </c>
      <c r="BY1268" s="56">
        <v>48</v>
      </c>
      <c r="BZ1268" s="56">
        <v>1.3</v>
      </c>
      <c r="CA1268" s="56"/>
      <c r="CB1268" s="56"/>
      <c r="CC1268" s="56"/>
      <c r="CD1268" s="56" t="s">
        <v>1706</v>
      </c>
      <c r="CE1268" s="56"/>
      <c r="CF1268" s="56">
        <v>0.4</v>
      </c>
      <c r="CG1268" s="56">
        <v>542</v>
      </c>
      <c r="CH1268" s="56">
        <v>13</v>
      </c>
      <c r="CI1268" s="56">
        <v>26.8</v>
      </c>
      <c r="CJ1268" s="56">
        <v>3.47</v>
      </c>
      <c r="CK1268" s="56">
        <v>14.8</v>
      </c>
      <c r="CL1268" s="56">
        <v>3.45</v>
      </c>
      <c r="CM1268" s="56">
        <v>1.1499999999999999</v>
      </c>
      <c r="CN1268" s="56">
        <v>3.1</v>
      </c>
      <c r="CO1268" s="56">
        <v>0.48</v>
      </c>
      <c r="CP1268" s="56">
        <v>2.75</v>
      </c>
      <c r="CQ1268" s="56">
        <v>0.54</v>
      </c>
      <c r="CR1268" s="56">
        <v>1.5</v>
      </c>
      <c r="CS1268" s="56">
        <v>0.22600000000000001</v>
      </c>
      <c r="CT1268" s="56">
        <v>1.51</v>
      </c>
      <c r="CU1268" s="56">
        <v>0.246</v>
      </c>
      <c r="CV1268" s="56">
        <v>1.5</v>
      </c>
      <c r="CW1268" s="56">
        <v>7.0000000000000007E-2</v>
      </c>
      <c r="CX1268" s="56"/>
      <c r="CY1268" s="56"/>
      <c r="CZ1268" s="56" t="s">
        <v>1713</v>
      </c>
      <c r="DA1268" s="56"/>
      <c r="DB1268" s="56">
        <v>1.74</v>
      </c>
      <c r="DC1268" s="56">
        <v>0.79</v>
      </c>
    </row>
    <row r="1269" spans="1:107" x14ac:dyDescent="0.25">
      <c r="A1269" s="61" t="s">
        <v>407</v>
      </c>
      <c r="B1269" s="61" t="s">
        <v>693</v>
      </c>
      <c r="C1269" s="61">
        <v>2018</v>
      </c>
      <c r="D1269" s="61">
        <v>406</v>
      </c>
      <c r="E1269" s="61">
        <v>1265</v>
      </c>
      <c r="F1269" s="61">
        <v>77431</v>
      </c>
      <c r="G1269" s="61">
        <v>45319</v>
      </c>
      <c r="H1269" s="129">
        <v>26.08</v>
      </c>
      <c r="I1269" s="129">
        <v>101.9</v>
      </c>
      <c r="J1269" s="129">
        <v>63.9</v>
      </c>
      <c r="K1269" s="130">
        <v>0.66666666666666663</v>
      </c>
      <c r="L1269" s="132">
        <v>817.06712219409314</v>
      </c>
      <c r="M1269" s="132">
        <v>24.69099388423821</v>
      </c>
      <c r="N1269" s="61" t="s">
        <v>720</v>
      </c>
      <c r="O1269" s="61" t="s">
        <v>1776</v>
      </c>
      <c r="P1269" s="65">
        <v>155.19999999999999</v>
      </c>
      <c r="Q1269" s="65">
        <v>2.7</v>
      </c>
      <c r="R1269" s="65">
        <v>-661.8671221940931</v>
      </c>
      <c r="S1269" s="66"/>
      <c r="T1269" s="64">
        <v>4.4000000000000004</v>
      </c>
      <c r="U1269" s="64">
        <v>2.7</v>
      </c>
      <c r="V1269" s="64">
        <v>1158</v>
      </c>
      <c r="W1269" s="64" t="s">
        <v>684</v>
      </c>
      <c r="X1269" s="64">
        <v>6.91</v>
      </c>
      <c r="Y1269" s="64">
        <v>0.3</v>
      </c>
      <c r="Z1269" s="64">
        <v>3.41</v>
      </c>
      <c r="AA1269" s="64">
        <v>5.5</v>
      </c>
      <c r="AB1269" s="64">
        <v>1.59</v>
      </c>
      <c r="AC1269" s="64">
        <v>31.8</v>
      </c>
      <c r="AD1269" s="64">
        <v>9.8800000000000008</v>
      </c>
      <c r="AE1269" s="64">
        <v>111.4</v>
      </c>
      <c r="AF1269" s="64">
        <v>42.9</v>
      </c>
      <c r="AG1269" s="64">
        <v>178</v>
      </c>
      <c r="AH1269" s="64">
        <v>35.5</v>
      </c>
      <c r="AI1269" s="64">
        <v>321</v>
      </c>
      <c r="AJ1269" s="64">
        <v>60.3</v>
      </c>
      <c r="AK1269" s="64">
        <v>8460</v>
      </c>
      <c r="AL1269" s="61"/>
      <c r="AM1269" s="64" t="s">
        <v>734</v>
      </c>
      <c r="AN1269" s="64" t="s">
        <v>734</v>
      </c>
      <c r="AO1269" s="64" t="s">
        <v>734</v>
      </c>
      <c r="AP1269" s="64" t="s">
        <v>734</v>
      </c>
      <c r="AQ1269" s="64" t="s">
        <v>734</v>
      </c>
      <c r="AR1269" s="64" t="s">
        <v>734</v>
      </c>
      <c r="AS1269" s="64" t="s">
        <v>734</v>
      </c>
      <c r="AT1269" s="64" t="s">
        <v>734</v>
      </c>
      <c r="AU1269" s="87" t="s">
        <v>734</v>
      </c>
      <c r="AV1269" s="87" t="s">
        <v>734</v>
      </c>
      <c r="AW1269" s="87" t="s">
        <v>734</v>
      </c>
      <c r="AX1269" s="88" t="s">
        <v>734</v>
      </c>
      <c r="AY1269" s="88" t="s">
        <v>734</v>
      </c>
      <c r="AZ1269" s="88" t="s">
        <v>734</v>
      </c>
      <c r="BA1269" s="64">
        <v>53.280057404565525</v>
      </c>
      <c r="BB1269" s="64">
        <v>17.175128927004465</v>
      </c>
      <c r="BC1269" s="64">
        <v>7.9871368193064978</v>
      </c>
      <c r="BD1269" s="64">
        <v>0.15895251531001728</v>
      </c>
      <c r="BE1269" s="64">
        <v>5.6562323629798366</v>
      </c>
      <c r="BF1269" s="64">
        <v>10.290627127538132</v>
      </c>
      <c r="BG1269" s="64">
        <v>2.9106889167159009</v>
      </c>
      <c r="BH1269" s="64">
        <v>1.7133842559391474</v>
      </c>
      <c r="BI1269" s="64">
        <v>0.59039505686577842</v>
      </c>
      <c r="BJ1269" s="64">
        <v>0.23739661377470117</v>
      </c>
      <c r="BK1269" s="64">
        <v>41</v>
      </c>
      <c r="BL1269" s="64"/>
      <c r="BM1269" s="64">
        <v>317</v>
      </c>
      <c r="BN1269" s="64">
        <v>100</v>
      </c>
      <c r="BO1269" s="64">
        <v>23</v>
      </c>
      <c r="BP1269" s="64">
        <v>20</v>
      </c>
      <c r="BQ1269" s="64">
        <v>100</v>
      </c>
      <c r="BR1269" s="64">
        <v>70</v>
      </c>
      <c r="BS1269" s="64">
        <v>16</v>
      </c>
      <c r="BT1269" s="64">
        <v>1.5</v>
      </c>
      <c r="BU1269" s="64">
        <v>9</v>
      </c>
      <c r="BV1269" s="64">
        <v>30</v>
      </c>
      <c r="BW1269" s="64">
        <v>897</v>
      </c>
      <c r="BX1269" s="64">
        <v>15.5</v>
      </c>
      <c r="BY1269" s="64">
        <v>48</v>
      </c>
      <c r="BZ1269" s="64">
        <v>1.3</v>
      </c>
      <c r="CA1269" s="64"/>
      <c r="CB1269" s="64"/>
      <c r="CC1269" s="64"/>
      <c r="CD1269" s="64" t="s">
        <v>1706</v>
      </c>
      <c r="CE1269" s="64"/>
      <c r="CF1269" s="64">
        <v>0.4</v>
      </c>
      <c r="CG1269" s="64">
        <v>542</v>
      </c>
      <c r="CH1269" s="64">
        <v>13</v>
      </c>
      <c r="CI1269" s="64">
        <v>26.8</v>
      </c>
      <c r="CJ1269" s="64">
        <v>3.47</v>
      </c>
      <c r="CK1269" s="64">
        <v>14.8</v>
      </c>
      <c r="CL1269" s="64">
        <v>3.45</v>
      </c>
      <c r="CM1269" s="64">
        <v>1.1499999999999999</v>
      </c>
      <c r="CN1269" s="64">
        <v>3.1</v>
      </c>
      <c r="CO1269" s="64">
        <v>0.48</v>
      </c>
      <c r="CP1269" s="64">
        <v>2.75</v>
      </c>
      <c r="CQ1269" s="64">
        <v>0.54</v>
      </c>
      <c r="CR1269" s="64">
        <v>1.5</v>
      </c>
      <c r="CS1269" s="64">
        <v>0.22600000000000001</v>
      </c>
      <c r="CT1269" s="64">
        <v>1.51</v>
      </c>
      <c r="CU1269" s="64">
        <v>0.246</v>
      </c>
      <c r="CV1269" s="64">
        <v>1.5</v>
      </c>
      <c r="CW1269" s="64">
        <v>7.0000000000000007E-2</v>
      </c>
      <c r="CX1269" s="64"/>
      <c r="CY1269" s="64"/>
      <c r="CZ1269" s="64" t="s">
        <v>1713</v>
      </c>
      <c r="DA1269" s="64"/>
      <c r="DB1269" s="64">
        <v>1.74</v>
      </c>
      <c r="DC1269" s="64">
        <v>0.79</v>
      </c>
    </row>
    <row r="1270" spans="1:107" x14ac:dyDescent="0.25">
      <c r="A1270" s="4" t="s">
        <v>417</v>
      </c>
      <c r="B1270" s="4" t="s">
        <v>696</v>
      </c>
      <c r="C1270" s="4">
        <v>2018</v>
      </c>
      <c r="D1270" s="4">
        <v>407</v>
      </c>
      <c r="E1270" s="4">
        <v>1266</v>
      </c>
      <c r="F1270" s="4">
        <v>77246</v>
      </c>
      <c r="G1270" s="4">
        <v>46083</v>
      </c>
      <c r="H1270" s="113">
        <v>45.6</v>
      </c>
      <c r="I1270" s="113">
        <v>339.9</v>
      </c>
      <c r="J1270" s="113">
        <v>391</v>
      </c>
      <c r="K1270" s="114">
        <v>1.2165450121654502</v>
      </c>
      <c r="L1270" s="116">
        <v>248.11590365376171</v>
      </c>
      <c r="M1270" s="116">
        <v>8.5007732070124931</v>
      </c>
      <c r="P1270" s="101" t="s">
        <v>714</v>
      </c>
      <c r="Q1270" s="101" t="s">
        <v>714</v>
      </c>
      <c r="R1270" s="101" t="e">
        <v>#VALUE!</v>
      </c>
      <c r="S1270" s="102"/>
      <c r="T1270" s="20">
        <v>4.7</v>
      </c>
      <c r="U1270" s="20">
        <v>2.5</v>
      </c>
      <c r="V1270" s="20">
        <v>1426</v>
      </c>
      <c r="W1270" s="20" t="s">
        <v>684</v>
      </c>
      <c r="X1270" s="20">
        <v>54.6</v>
      </c>
      <c r="Y1270" s="20" t="s">
        <v>684</v>
      </c>
      <c r="Z1270" s="20">
        <v>2.11</v>
      </c>
      <c r="AA1270" s="20">
        <v>4.5199999999999996</v>
      </c>
      <c r="AB1270" s="20">
        <v>0.87</v>
      </c>
      <c r="AC1270" s="20">
        <v>25.3</v>
      </c>
      <c r="AD1270" s="20">
        <v>8.42</v>
      </c>
      <c r="AE1270" s="20">
        <v>107.4</v>
      </c>
      <c r="AF1270" s="20">
        <v>46.9</v>
      </c>
      <c r="AG1270" s="20">
        <v>240</v>
      </c>
      <c r="AH1270" s="20">
        <v>56.2</v>
      </c>
      <c r="AI1270" s="20">
        <v>575</v>
      </c>
      <c r="AJ1270" s="20">
        <v>112.3</v>
      </c>
      <c r="AK1270" s="20">
        <v>12530</v>
      </c>
      <c r="AM1270" s="100">
        <v>1.6479999999999999E-3</v>
      </c>
      <c r="AN1270" s="100">
        <v>2.5000000000000001E-5</v>
      </c>
      <c r="AO1270" s="100">
        <v>1.467652</v>
      </c>
      <c r="AP1270" s="100">
        <v>9.7999999999999997E-5</v>
      </c>
      <c r="AQ1270" s="100">
        <v>5.7689999999999998E-2</v>
      </c>
      <c r="AR1270" s="100">
        <v>3.1E-4</v>
      </c>
      <c r="AS1270" s="100">
        <v>0.28234599999999999</v>
      </c>
      <c r="AT1270" s="100">
        <v>3.4E-5</v>
      </c>
      <c r="AU1270" s="105">
        <v>0.28233834822110154</v>
      </c>
      <c r="AV1270" s="105">
        <v>-10.283610091452733</v>
      </c>
      <c r="AW1270" s="105">
        <v>1.2029905232388323</v>
      </c>
      <c r="AX1270" s="106" t="s">
        <v>714</v>
      </c>
      <c r="AY1270" s="106" t="s">
        <v>714</v>
      </c>
      <c r="AZ1270" s="106" t="s">
        <v>714</v>
      </c>
      <c r="BA1270" s="100">
        <v>73.431563209546425</v>
      </c>
      <c r="BB1270" s="100">
        <v>12.827782931172171</v>
      </c>
      <c r="BC1270" s="100">
        <v>3.9993946857627312</v>
      </c>
      <c r="BD1270" s="100">
        <v>6.3053566382071102E-2</v>
      </c>
      <c r="BE1270" s="100">
        <v>2.2223797987123421</v>
      </c>
      <c r="BF1270" s="100">
        <v>0.95097182084435106</v>
      </c>
      <c r="BG1270" s="100">
        <v>3.1009950679707101</v>
      </c>
      <c r="BH1270" s="100">
        <v>2.7392123100407941</v>
      </c>
      <c r="BI1270" s="100">
        <v>0.57161675752926755</v>
      </c>
      <c r="BJ1270" s="100">
        <v>9.30298520391213E-2</v>
      </c>
      <c r="BK1270" s="100">
        <v>14</v>
      </c>
      <c r="BL1270" s="100"/>
      <c r="BM1270" s="100">
        <v>15</v>
      </c>
      <c r="BN1270" s="100" t="s">
        <v>1712</v>
      </c>
      <c r="BO1270" s="100">
        <v>2</v>
      </c>
      <c r="BP1270" s="100" t="s">
        <v>1712</v>
      </c>
      <c r="BQ1270" s="100" t="s">
        <v>1707</v>
      </c>
      <c r="BR1270" s="100">
        <v>70</v>
      </c>
      <c r="BS1270" s="100">
        <v>16</v>
      </c>
      <c r="BT1270" s="100">
        <v>1.3</v>
      </c>
      <c r="BU1270" s="100" t="s">
        <v>1713</v>
      </c>
      <c r="BV1270" s="100">
        <v>21</v>
      </c>
      <c r="BW1270" s="100">
        <v>77</v>
      </c>
      <c r="BX1270" s="100">
        <v>54.6</v>
      </c>
      <c r="BY1270" s="100">
        <v>193</v>
      </c>
      <c r="BZ1270" s="100">
        <v>2.6</v>
      </c>
      <c r="CA1270" s="100"/>
      <c r="CB1270" s="100"/>
      <c r="CC1270" s="100"/>
      <c r="CD1270" s="100">
        <v>2</v>
      </c>
      <c r="CE1270" s="100"/>
      <c r="CF1270" s="100">
        <v>0.5</v>
      </c>
      <c r="CG1270" s="100">
        <v>242</v>
      </c>
      <c r="CH1270" s="100">
        <v>14.4</v>
      </c>
      <c r="CI1270" s="100">
        <v>36.5</v>
      </c>
      <c r="CJ1270" s="100">
        <v>5.31</v>
      </c>
      <c r="CK1270" s="100">
        <v>23.8</v>
      </c>
      <c r="CL1270" s="100">
        <v>6.68</v>
      </c>
      <c r="CM1270" s="100">
        <v>1.68</v>
      </c>
      <c r="CN1270" s="100">
        <v>7.85</v>
      </c>
      <c r="CO1270" s="100">
        <v>1.47</v>
      </c>
      <c r="CP1270" s="100">
        <v>9.26</v>
      </c>
      <c r="CQ1270" s="100">
        <v>1.93</v>
      </c>
      <c r="CR1270" s="100">
        <v>5.73</v>
      </c>
      <c r="CS1270" s="100">
        <v>0.91800000000000004</v>
      </c>
      <c r="CT1270" s="100">
        <v>6.19</v>
      </c>
      <c r="CU1270" s="100">
        <v>1.01</v>
      </c>
      <c r="CV1270" s="100">
        <v>4.5999999999999996</v>
      </c>
      <c r="CW1270" s="100">
        <v>0.2</v>
      </c>
      <c r="CX1270" s="100" t="s">
        <v>1709</v>
      </c>
      <c r="CY1270" s="100"/>
      <c r="CZ1270" s="100" t="s">
        <v>1713</v>
      </c>
      <c r="DA1270" s="100"/>
      <c r="DB1270" s="100">
        <v>1.62</v>
      </c>
      <c r="DC1270" s="100">
        <v>0.6</v>
      </c>
    </row>
    <row r="1271" spans="1:107" x14ac:dyDescent="0.25">
      <c r="A1271" s="53" t="s">
        <v>425</v>
      </c>
      <c r="B1271" s="53" t="s">
        <v>696</v>
      </c>
      <c r="C1271" s="53">
        <v>2018</v>
      </c>
      <c r="D1271" s="53">
        <v>408</v>
      </c>
      <c r="E1271" s="53">
        <v>1267</v>
      </c>
      <c r="F1271" s="53">
        <v>77054</v>
      </c>
      <c r="G1271" s="53">
        <v>46344</v>
      </c>
      <c r="H1271" s="109">
        <v>138.19999999999999</v>
      </c>
      <c r="I1271" s="109">
        <v>239.6</v>
      </c>
      <c r="J1271" s="109">
        <v>185.8</v>
      </c>
      <c r="K1271" s="110">
        <v>0.82169268693508624</v>
      </c>
      <c r="L1271" s="112">
        <v>2345.9278864067956</v>
      </c>
      <c r="M1271" s="112">
        <v>202.77358010134117</v>
      </c>
      <c r="N1271" s="53" t="s">
        <v>723</v>
      </c>
      <c r="O1271" s="53" t="s">
        <v>1775</v>
      </c>
      <c r="P1271" s="57" t="s">
        <v>714</v>
      </c>
      <c r="Q1271" s="57" t="s">
        <v>714</v>
      </c>
      <c r="R1271" s="57" t="e">
        <v>#VALUE!</v>
      </c>
      <c r="S1271" s="58" t="s">
        <v>1782</v>
      </c>
      <c r="T1271" s="79">
        <v>7800</v>
      </c>
      <c r="U1271" s="79">
        <v>2300</v>
      </c>
      <c r="V1271" s="68">
        <v>874</v>
      </c>
      <c r="W1271" s="79" t="s">
        <v>684</v>
      </c>
      <c r="X1271" s="68">
        <v>48</v>
      </c>
      <c r="Y1271" s="68">
        <v>4.2</v>
      </c>
      <c r="Z1271" s="68">
        <v>18.399999999999999</v>
      </c>
      <c r="AA1271" s="68">
        <v>7.3</v>
      </c>
      <c r="AB1271" s="68">
        <v>1.29</v>
      </c>
      <c r="AC1271" s="68">
        <v>26.8</v>
      </c>
      <c r="AD1271" s="68">
        <v>8.32</v>
      </c>
      <c r="AE1271" s="68">
        <v>85.4</v>
      </c>
      <c r="AF1271" s="68">
        <v>31.5</v>
      </c>
      <c r="AG1271" s="68">
        <v>134</v>
      </c>
      <c r="AH1271" s="68">
        <v>26.8</v>
      </c>
      <c r="AI1271" s="68">
        <v>268</v>
      </c>
      <c r="AJ1271" s="68">
        <v>48.8</v>
      </c>
      <c r="AK1271" s="68">
        <v>9350</v>
      </c>
      <c r="AL1271" s="53"/>
      <c r="AM1271" s="56" t="s">
        <v>734</v>
      </c>
      <c r="AN1271" s="56" t="s">
        <v>734</v>
      </c>
      <c r="AO1271" s="56" t="s">
        <v>734</v>
      </c>
      <c r="AP1271" s="56" t="s">
        <v>734</v>
      </c>
      <c r="AQ1271" s="56" t="s">
        <v>734</v>
      </c>
      <c r="AR1271" s="56" t="s">
        <v>734</v>
      </c>
      <c r="AS1271" s="56" t="s">
        <v>734</v>
      </c>
      <c r="AT1271" s="56" t="s">
        <v>734</v>
      </c>
      <c r="AU1271" s="59" t="s">
        <v>734</v>
      </c>
      <c r="AV1271" s="59" t="s">
        <v>734</v>
      </c>
      <c r="AW1271" s="59" t="s">
        <v>734</v>
      </c>
      <c r="AX1271" s="60" t="s">
        <v>734</v>
      </c>
      <c r="AY1271" s="60" t="s">
        <v>734</v>
      </c>
      <c r="AZ1271" s="60" t="s">
        <v>734</v>
      </c>
      <c r="BA1271" s="56">
        <v>73.431563209546425</v>
      </c>
      <c r="BB1271" s="56">
        <v>12.827782931172171</v>
      </c>
      <c r="BC1271" s="56">
        <v>3.9993946857627312</v>
      </c>
      <c r="BD1271" s="56">
        <v>6.3053566382071102E-2</v>
      </c>
      <c r="BE1271" s="56">
        <v>2.2223797987123421</v>
      </c>
      <c r="BF1271" s="56">
        <v>0.95097182084435106</v>
      </c>
      <c r="BG1271" s="56">
        <v>3.1009950679707101</v>
      </c>
      <c r="BH1271" s="56">
        <v>2.7392123100407941</v>
      </c>
      <c r="BI1271" s="56">
        <v>0.57161675752926755</v>
      </c>
      <c r="BJ1271" s="56">
        <v>9.30298520391213E-2</v>
      </c>
      <c r="BK1271" s="56">
        <v>14</v>
      </c>
      <c r="BL1271" s="56"/>
      <c r="BM1271" s="56">
        <v>15</v>
      </c>
      <c r="BN1271" s="56" t="s">
        <v>1712</v>
      </c>
      <c r="BO1271" s="56">
        <v>2</v>
      </c>
      <c r="BP1271" s="56" t="s">
        <v>1712</v>
      </c>
      <c r="BQ1271" s="56" t="s">
        <v>1707</v>
      </c>
      <c r="BR1271" s="56">
        <v>70</v>
      </c>
      <c r="BS1271" s="56">
        <v>16</v>
      </c>
      <c r="BT1271" s="56">
        <v>1.3</v>
      </c>
      <c r="BU1271" s="56" t="s">
        <v>1713</v>
      </c>
      <c r="BV1271" s="56">
        <v>21</v>
      </c>
      <c r="BW1271" s="56">
        <v>77</v>
      </c>
      <c r="BX1271" s="56">
        <v>54.6</v>
      </c>
      <c r="BY1271" s="56">
        <v>193</v>
      </c>
      <c r="BZ1271" s="56">
        <v>2.6</v>
      </c>
      <c r="CA1271" s="56"/>
      <c r="CB1271" s="56"/>
      <c r="CC1271" s="56"/>
      <c r="CD1271" s="56">
        <v>2</v>
      </c>
      <c r="CE1271" s="56"/>
      <c r="CF1271" s="56">
        <v>0.5</v>
      </c>
      <c r="CG1271" s="56">
        <v>242</v>
      </c>
      <c r="CH1271" s="56">
        <v>14.4</v>
      </c>
      <c r="CI1271" s="56">
        <v>36.5</v>
      </c>
      <c r="CJ1271" s="56">
        <v>5.31</v>
      </c>
      <c r="CK1271" s="56">
        <v>23.8</v>
      </c>
      <c r="CL1271" s="56">
        <v>6.68</v>
      </c>
      <c r="CM1271" s="56">
        <v>1.68</v>
      </c>
      <c r="CN1271" s="56">
        <v>7.85</v>
      </c>
      <c r="CO1271" s="56">
        <v>1.47</v>
      </c>
      <c r="CP1271" s="56">
        <v>9.26</v>
      </c>
      <c r="CQ1271" s="56">
        <v>1.93</v>
      </c>
      <c r="CR1271" s="56">
        <v>5.73</v>
      </c>
      <c r="CS1271" s="56">
        <v>0.91800000000000004</v>
      </c>
      <c r="CT1271" s="56">
        <v>6.19</v>
      </c>
      <c r="CU1271" s="56">
        <v>1.01</v>
      </c>
      <c r="CV1271" s="56">
        <v>4.5999999999999996</v>
      </c>
      <c r="CW1271" s="56">
        <v>0.2</v>
      </c>
      <c r="CX1271" s="56" t="s">
        <v>1709</v>
      </c>
      <c r="CY1271" s="56"/>
      <c r="CZ1271" s="56" t="s">
        <v>1713</v>
      </c>
      <c r="DA1271" s="56"/>
      <c r="DB1271" s="56">
        <v>1.62</v>
      </c>
      <c r="DC1271" s="56">
        <v>0.6</v>
      </c>
    </row>
    <row r="1272" spans="1:107" x14ac:dyDescent="0.25">
      <c r="A1272" s="44" t="s">
        <v>432</v>
      </c>
      <c r="B1272" s="44" t="s">
        <v>706</v>
      </c>
      <c r="C1272" s="44">
        <v>2018</v>
      </c>
      <c r="D1272" s="44">
        <v>409</v>
      </c>
      <c r="E1272" s="44">
        <v>1268</v>
      </c>
      <c r="F1272" s="44">
        <v>74779</v>
      </c>
      <c r="G1272" s="44">
        <v>45998</v>
      </c>
      <c r="H1272" s="118">
        <v>26.07</v>
      </c>
      <c r="I1272" s="118">
        <v>130.80000000000001</v>
      </c>
      <c r="J1272" s="118">
        <v>53.3</v>
      </c>
      <c r="K1272" s="119">
        <v>0.4242681374628765</v>
      </c>
      <c r="L1272" s="123">
        <v>1045.5547492617309</v>
      </c>
      <c r="M1272" s="123">
        <v>173.79876495236465</v>
      </c>
      <c r="N1272" s="44"/>
      <c r="O1272" s="44" t="s">
        <v>1773</v>
      </c>
      <c r="P1272" s="125" t="s">
        <v>714</v>
      </c>
      <c r="Q1272" s="125" t="s">
        <v>714</v>
      </c>
      <c r="R1272" s="125" t="e">
        <v>#VALUE!</v>
      </c>
      <c r="S1272" s="126"/>
      <c r="T1272" s="124">
        <v>17.399999999999999</v>
      </c>
      <c r="U1272" s="124">
        <v>4</v>
      </c>
      <c r="V1272" s="124">
        <v>696</v>
      </c>
      <c r="W1272" s="124" t="s">
        <v>684</v>
      </c>
      <c r="X1272" s="124">
        <v>7.76</v>
      </c>
      <c r="Y1272" s="124">
        <v>0.21299999999999999</v>
      </c>
      <c r="Z1272" s="124">
        <v>3.21</v>
      </c>
      <c r="AA1272" s="124">
        <v>5.3</v>
      </c>
      <c r="AB1272" s="124">
        <v>1.1399999999999999</v>
      </c>
      <c r="AC1272" s="124">
        <v>20.8</v>
      </c>
      <c r="AD1272" s="124">
        <v>6.78</v>
      </c>
      <c r="AE1272" s="124">
        <v>70.2</v>
      </c>
      <c r="AF1272" s="124">
        <v>25.4</v>
      </c>
      <c r="AG1272" s="124">
        <v>104</v>
      </c>
      <c r="AH1272" s="124">
        <v>22.8</v>
      </c>
      <c r="AI1272" s="124">
        <v>199</v>
      </c>
      <c r="AJ1272" s="124">
        <v>36.1</v>
      </c>
      <c r="AK1272" s="124">
        <v>7290</v>
      </c>
      <c r="AL1272" s="44"/>
      <c r="AM1272" s="124" t="s">
        <v>734</v>
      </c>
      <c r="AN1272" s="124" t="s">
        <v>734</v>
      </c>
      <c r="AO1272" s="124" t="s">
        <v>734</v>
      </c>
      <c r="AP1272" s="124" t="s">
        <v>734</v>
      </c>
      <c r="AQ1272" s="124" t="s">
        <v>734</v>
      </c>
      <c r="AR1272" s="124" t="s">
        <v>734</v>
      </c>
      <c r="AS1272" s="124" t="s">
        <v>734</v>
      </c>
      <c r="AT1272" s="124" t="s">
        <v>734</v>
      </c>
      <c r="AU1272" s="127" t="s">
        <v>734</v>
      </c>
      <c r="AV1272" s="127" t="s">
        <v>734</v>
      </c>
      <c r="AW1272" s="127" t="s">
        <v>734</v>
      </c>
      <c r="AX1272" s="128" t="s">
        <v>734</v>
      </c>
      <c r="AY1272" s="128" t="s">
        <v>734</v>
      </c>
      <c r="AZ1272" s="128" t="s">
        <v>734</v>
      </c>
      <c r="BA1272" s="124">
        <v>58.970736635511201</v>
      </c>
      <c r="BB1272" s="124">
        <v>20.198149535102303</v>
      </c>
      <c r="BC1272" s="124">
        <v>4.531941444685418</v>
      </c>
      <c r="BD1272" s="124">
        <v>0.11376325903027414</v>
      </c>
      <c r="BE1272" s="124">
        <v>3.1026343371892939</v>
      </c>
      <c r="BF1272" s="124">
        <v>5.243452029849907</v>
      </c>
      <c r="BG1272" s="124">
        <v>4.3230038431504161</v>
      </c>
      <c r="BH1272" s="124">
        <v>2.4614232408368397</v>
      </c>
      <c r="BI1272" s="124">
        <v>0.83771127104110932</v>
      </c>
      <c r="BJ1272" s="124">
        <v>0.21718440360325056</v>
      </c>
      <c r="BK1272" s="124">
        <v>18.868165212260728</v>
      </c>
      <c r="BL1272" s="124"/>
      <c r="BM1272" s="124">
        <v>141.13462296940855</v>
      </c>
      <c r="BN1272" s="124">
        <v>23.615471249264399</v>
      </c>
      <c r="BO1272" s="124"/>
      <c r="BP1272" s="124">
        <v>10.267596195332347</v>
      </c>
      <c r="BQ1272" s="124">
        <v>4.1070384781329388</v>
      </c>
      <c r="BR1272" s="124">
        <v>108.83651967052288</v>
      </c>
      <c r="BS1272" s="124">
        <v>18.132597261481404</v>
      </c>
      <c r="BT1272" s="124"/>
      <c r="BU1272" s="124"/>
      <c r="BV1272" s="124">
        <v>75.905566853382197</v>
      </c>
      <c r="BW1272" s="124">
        <v>548.29475447231437</v>
      </c>
      <c r="BX1272" s="124">
        <v>24.859155997158876</v>
      </c>
      <c r="BY1272" s="124">
        <v>193.15864382767634</v>
      </c>
      <c r="BZ1272" s="124">
        <v>8.751290337136318</v>
      </c>
      <c r="CA1272" s="124"/>
      <c r="CB1272" s="124"/>
      <c r="CC1272" s="124"/>
      <c r="CD1272" s="124"/>
      <c r="CE1272" s="124"/>
      <c r="CF1272" s="124"/>
      <c r="CG1272" s="124">
        <v>582.50397702044449</v>
      </c>
      <c r="CH1272" s="124">
        <v>22.814648799288403</v>
      </c>
      <c r="CI1272" s="124">
        <v>44.130363147305417</v>
      </c>
      <c r="CJ1272" s="124">
        <v>5.4570831450563171</v>
      </c>
      <c r="CK1272" s="124">
        <v>22.317084488121509</v>
      </c>
      <c r="CL1272" s="124">
        <v>4.7824276842685629</v>
      </c>
      <c r="CM1272" s="124">
        <v>1.5595179211216879</v>
      </c>
      <c r="CN1272" s="124">
        <v>4.9568232481062173</v>
      </c>
      <c r="CO1272" s="124">
        <v>0.70175138392848624</v>
      </c>
      <c r="CP1272" s="124">
        <v>4.3378945359552121</v>
      </c>
      <c r="CQ1272" s="124"/>
      <c r="CR1272" s="124">
        <v>2.4774815786355435</v>
      </c>
      <c r="CS1272" s="124"/>
      <c r="CT1272" s="124">
        <v>2.4624721060179446</v>
      </c>
      <c r="CU1272" s="124">
        <v>0.37945483487998249</v>
      </c>
      <c r="CV1272" s="124">
        <v>4.495708995590598</v>
      </c>
      <c r="CW1272" s="124">
        <v>4.3958374377392468</v>
      </c>
      <c r="CX1272" s="124"/>
      <c r="CY1272" s="124"/>
      <c r="CZ1272" s="124">
        <v>19.853628280278588</v>
      </c>
      <c r="DA1272" s="124"/>
      <c r="DB1272" s="124">
        <v>6.3150096985571409</v>
      </c>
      <c r="DC1272" s="124">
        <v>1.7275561678948599</v>
      </c>
    </row>
    <row r="1273" spans="1:107" x14ac:dyDescent="0.25">
      <c r="A1273" s="53" t="s">
        <v>434</v>
      </c>
      <c r="B1273" s="53" t="s">
        <v>706</v>
      </c>
      <c r="C1273" s="53">
        <v>2018</v>
      </c>
      <c r="D1273" s="53">
        <v>410</v>
      </c>
      <c r="E1273" s="53">
        <v>1269</v>
      </c>
      <c r="F1273" s="53">
        <v>74919</v>
      </c>
      <c r="G1273" s="53">
        <v>45873</v>
      </c>
      <c r="H1273" s="109">
        <v>41.2</v>
      </c>
      <c r="I1273" s="109">
        <v>147.9</v>
      </c>
      <c r="J1273" s="109">
        <v>71.8</v>
      </c>
      <c r="K1273" s="110">
        <v>0.46948356807511737</v>
      </c>
      <c r="L1273" s="112">
        <v>1607.2498612510976</v>
      </c>
      <c r="M1273" s="112">
        <v>330.45225305007659</v>
      </c>
      <c r="N1273" s="53" t="s">
        <v>719</v>
      </c>
      <c r="O1273" s="53" t="s">
        <v>1775</v>
      </c>
      <c r="P1273" s="57" t="s">
        <v>714</v>
      </c>
      <c r="Q1273" s="57" t="s">
        <v>714</v>
      </c>
      <c r="R1273" s="57" t="e">
        <v>#VALUE!</v>
      </c>
      <c r="S1273" s="58"/>
      <c r="T1273" s="56">
        <v>21</v>
      </c>
      <c r="U1273" s="56">
        <v>10</v>
      </c>
      <c r="V1273" s="56">
        <v>654</v>
      </c>
      <c r="W1273" s="56" t="s">
        <v>684</v>
      </c>
      <c r="X1273" s="56">
        <v>10.9</v>
      </c>
      <c r="Y1273" s="56">
        <v>0.8</v>
      </c>
      <c r="Z1273" s="56">
        <v>8.6</v>
      </c>
      <c r="AA1273" s="56">
        <v>9.1999999999999993</v>
      </c>
      <c r="AB1273" s="56">
        <v>1.17</v>
      </c>
      <c r="AC1273" s="56">
        <v>29.2</v>
      </c>
      <c r="AD1273" s="56">
        <v>7.31</v>
      </c>
      <c r="AE1273" s="56">
        <v>63.5</v>
      </c>
      <c r="AF1273" s="56">
        <v>23.7</v>
      </c>
      <c r="AG1273" s="56">
        <v>98.1</v>
      </c>
      <c r="AH1273" s="56">
        <v>19.600000000000001</v>
      </c>
      <c r="AI1273" s="56">
        <v>165</v>
      </c>
      <c r="AJ1273" s="56">
        <v>33.1</v>
      </c>
      <c r="AK1273" s="56">
        <v>7260</v>
      </c>
      <c r="AL1273" s="53"/>
      <c r="AM1273" s="56" t="s">
        <v>734</v>
      </c>
      <c r="AN1273" s="56" t="s">
        <v>734</v>
      </c>
      <c r="AO1273" s="56" t="s">
        <v>734</v>
      </c>
      <c r="AP1273" s="56" t="s">
        <v>734</v>
      </c>
      <c r="AQ1273" s="56" t="s">
        <v>734</v>
      </c>
      <c r="AR1273" s="56" t="s">
        <v>734</v>
      </c>
      <c r="AS1273" s="56" t="s">
        <v>734</v>
      </c>
      <c r="AT1273" s="56" t="s">
        <v>734</v>
      </c>
      <c r="AU1273" s="59" t="s">
        <v>734</v>
      </c>
      <c r="AV1273" s="59" t="s">
        <v>734</v>
      </c>
      <c r="AW1273" s="59" t="s">
        <v>734</v>
      </c>
      <c r="AX1273" s="60" t="s">
        <v>734</v>
      </c>
      <c r="AY1273" s="60" t="s">
        <v>734</v>
      </c>
      <c r="AZ1273" s="60" t="s">
        <v>734</v>
      </c>
      <c r="BA1273" s="56">
        <v>58.970736635511201</v>
      </c>
      <c r="BB1273" s="56">
        <v>20.198149535102303</v>
      </c>
      <c r="BC1273" s="56">
        <v>4.531941444685418</v>
      </c>
      <c r="BD1273" s="56">
        <v>0.11376325903027414</v>
      </c>
      <c r="BE1273" s="56">
        <v>3.1026343371892939</v>
      </c>
      <c r="BF1273" s="56">
        <v>5.243452029849907</v>
      </c>
      <c r="BG1273" s="56">
        <v>4.3230038431504161</v>
      </c>
      <c r="BH1273" s="56">
        <v>2.4614232408368397</v>
      </c>
      <c r="BI1273" s="56">
        <v>0.83771127104110932</v>
      </c>
      <c r="BJ1273" s="56">
        <v>0.21718440360325056</v>
      </c>
      <c r="BK1273" s="56">
        <v>18.868165212260728</v>
      </c>
      <c r="BL1273" s="56"/>
      <c r="BM1273" s="56">
        <v>141.13462296940855</v>
      </c>
      <c r="BN1273" s="56">
        <v>23.615471249264399</v>
      </c>
      <c r="BO1273" s="56"/>
      <c r="BP1273" s="56">
        <v>10.267596195332347</v>
      </c>
      <c r="BQ1273" s="56">
        <v>4.1070384781329388</v>
      </c>
      <c r="BR1273" s="56">
        <v>108.83651967052288</v>
      </c>
      <c r="BS1273" s="56">
        <v>18.132597261481404</v>
      </c>
      <c r="BT1273" s="56"/>
      <c r="BU1273" s="56"/>
      <c r="BV1273" s="56">
        <v>75.905566853382197</v>
      </c>
      <c r="BW1273" s="56">
        <v>548.29475447231437</v>
      </c>
      <c r="BX1273" s="56">
        <v>24.859155997158876</v>
      </c>
      <c r="BY1273" s="56">
        <v>193.15864382767634</v>
      </c>
      <c r="BZ1273" s="56">
        <v>8.751290337136318</v>
      </c>
      <c r="CA1273" s="56"/>
      <c r="CB1273" s="56"/>
      <c r="CC1273" s="56"/>
      <c r="CD1273" s="56"/>
      <c r="CE1273" s="56"/>
      <c r="CF1273" s="56"/>
      <c r="CG1273" s="56">
        <v>582.50397702044449</v>
      </c>
      <c r="CH1273" s="56">
        <v>22.814648799288403</v>
      </c>
      <c r="CI1273" s="56">
        <v>44.130363147305417</v>
      </c>
      <c r="CJ1273" s="56">
        <v>5.4570831450563171</v>
      </c>
      <c r="CK1273" s="56">
        <v>22.317084488121509</v>
      </c>
      <c r="CL1273" s="56">
        <v>4.7824276842685629</v>
      </c>
      <c r="CM1273" s="56">
        <v>1.5595179211216879</v>
      </c>
      <c r="CN1273" s="56">
        <v>4.9568232481062173</v>
      </c>
      <c r="CO1273" s="56">
        <v>0.70175138392848624</v>
      </c>
      <c r="CP1273" s="56">
        <v>4.3378945359552121</v>
      </c>
      <c r="CQ1273" s="56"/>
      <c r="CR1273" s="56">
        <v>2.4774815786355435</v>
      </c>
      <c r="CS1273" s="56"/>
      <c r="CT1273" s="56">
        <v>2.4624721060179446</v>
      </c>
      <c r="CU1273" s="56">
        <v>0.37945483487998249</v>
      </c>
      <c r="CV1273" s="56">
        <v>4.495708995590598</v>
      </c>
      <c r="CW1273" s="56">
        <v>4.3958374377392468</v>
      </c>
      <c r="CX1273" s="56"/>
      <c r="CY1273" s="56"/>
      <c r="CZ1273" s="56">
        <v>19.853628280278588</v>
      </c>
      <c r="DA1273" s="56"/>
      <c r="DB1273" s="56">
        <v>6.3150096985571409</v>
      </c>
      <c r="DC1273" s="56">
        <v>1.7275561678948599</v>
      </c>
    </row>
    <row r="1274" spans="1:107" x14ac:dyDescent="0.25">
      <c r="A1274" s="44" t="s">
        <v>440</v>
      </c>
      <c r="B1274" s="44" t="s">
        <v>706</v>
      </c>
      <c r="C1274" s="44">
        <v>2018</v>
      </c>
      <c r="D1274" s="44">
        <v>411</v>
      </c>
      <c r="E1274" s="44">
        <v>1270</v>
      </c>
      <c r="F1274" s="44">
        <v>74831</v>
      </c>
      <c r="G1274" s="44">
        <v>46110</v>
      </c>
      <c r="H1274" s="118">
        <v>26.07</v>
      </c>
      <c r="I1274" s="118">
        <v>99</v>
      </c>
      <c r="J1274" s="118">
        <v>40.1</v>
      </c>
      <c r="K1274" s="119">
        <v>0.41841004184100417</v>
      </c>
      <c r="L1274" s="123">
        <v>1250.2877530528172</v>
      </c>
      <c r="M1274" s="123">
        <v>172.44248100922894</v>
      </c>
      <c r="N1274" s="44"/>
      <c r="O1274" s="44" t="s">
        <v>1773</v>
      </c>
      <c r="P1274" s="125" t="s">
        <v>714</v>
      </c>
      <c r="Q1274" s="125" t="s">
        <v>714</v>
      </c>
      <c r="R1274" s="125" t="e">
        <v>#VALUE!</v>
      </c>
      <c r="S1274" s="126"/>
      <c r="T1274" s="124">
        <v>10.6</v>
      </c>
      <c r="U1274" s="124">
        <v>3.2</v>
      </c>
      <c r="V1274" s="124">
        <v>597</v>
      </c>
      <c r="W1274" s="124" t="s">
        <v>684</v>
      </c>
      <c r="X1274" s="124">
        <v>6.86</v>
      </c>
      <c r="Y1274" s="124" t="s">
        <v>684</v>
      </c>
      <c r="Z1274" s="124">
        <v>1.61</v>
      </c>
      <c r="AA1274" s="124">
        <v>2.48</v>
      </c>
      <c r="AB1274" s="124">
        <v>0.7</v>
      </c>
      <c r="AC1274" s="124">
        <v>17</v>
      </c>
      <c r="AD1274" s="124">
        <v>4.91</v>
      </c>
      <c r="AE1274" s="124">
        <v>55.8</v>
      </c>
      <c r="AF1274" s="124">
        <v>21.1</v>
      </c>
      <c r="AG1274" s="124">
        <v>98</v>
      </c>
      <c r="AH1274" s="124">
        <v>19.399999999999999</v>
      </c>
      <c r="AI1274" s="124">
        <v>185</v>
      </c>
      <c r="AJ1274" s="124">
        <v>33.299999999999997</v>
      </c>
      <c r="AK1274" s="124">
        <v>9340</v>
      </c>
      <c r="AL1274" s="44"/>
      <c r="AM1274" s="124" t="s">
        <v>734</v>
      </c>
      <c r="AN1274" s="124" t="s">
        <v>734</v>
      </c>
      <c r="AO1274" s="124" t="s">
        <v>734</v>
      </c>
      <c r="AP1274" s="124" t="s">
        <v>734</v>
      </c>
      <c r="AQ1274" s="124" t="s">
        <v>734</v>
      </c>
      <c r="AR1274" s="124" t="s">
        <v>734</v>
      </c>
      <c r="AS1274" s="124" t="s">
        <v>734</v>
      </c>
      <c r="AT1274" s="124" t="s">
        <v>734</v>
      </c>
      <c r="AU1274" s="127" t="s">
        <v>734</v>
      </c>
      <c r="AV1274" s="127" t="s">
        <v>734</v>
      </c>
      <c r="AW1274" s="127" t="s">
        <v>734</v>
      </c>
      <c r="AX1274" s="128" t="s">
        <v>734</v>
      </c>
      <c r="AY1274" s="128" t="s">
        <v>734</v>
      </c>
      <c r="AZ1274" s="128" t="s">
        <v>734</v>
      </c>
      <c r="BA1274" s="124">
        <v>58.970736635511201</v>
      </c>
      <c r="BB1274" s="124">
        <v>20.198149535102303</v>
      </c>
      <c r="BC1274" s="124">
        <v>4.531941444685418</v>
      </c>
      <c r="BD1274" s="124">
        <v>0.11376325903027414</v>
      </c>
      <c r="BE1274" s="124">
        <v>3.1026343371892939</v>
      </c>
      <c r="BF1274" s="124">
        <v>5.243452029849907</v>
      </c>
      <c r="BG1274" s="124">
        <v>4.3230038431504161</v>
      </c>
      <c r="BH1274" s="124">
        <v>2.4614232408368397</v>
      </c>
      <c r="BI1274" s="124">
        <v>0.83771127104110932</v>
      </c>
      <c r="BJ1274" s="124">
        <v>0.21718440360325056</v>
      </c>
      <c r="BK1274" s="124">
        <v>18.868165212260728</v>
      </c>
      <c r="BL1274" s="124"/>
      <c r="BM1274" s="124">
        <v>141.13462296940855</v>
      </c>
      <c r="BN1274" s="124">
        <v>23.615471249264399</v>
      </c>
      <c r="BO1274" s="124"/>
      <c r="BP1274" s="124">
        <v>10.267596195332347</v>
      </c>
      <c r="BQ1274" s="124">
        <v>4.1070384781329388</v>
      </c>
      <c r="BR1274" s="124">
        <v>108.83651967052288</v>
      </c>
      <c r="BS1274" s="124">
        <v>18.132597261481404</v>
      </c>
      <c r="BT1274" s="124"/>
      <c r="BU1274" s="124"/>
      <c r="BV1274" s="124">
        <v>75.905566853382197</v>
      </c>
      <c r="BW1274" s="124">
        <v>548.29475447231437</v>
      </c>
      <c r="BX1274" s="124">
        <v>24.859155997158876</v>
      </c>
      <c r="BY1274" s="124">
        <v>193.15864382767634</v>
      </c>
      <c r="BZ1274" s="124">
        <v>8.751290337136318</v>
      </c>
      <c r="CA1274" s="124"/>
      <c r="CB1274" s="124"/>
      <c r="CC1274" s="124"/>
      <c r="CD1274" s="124"/>
      <c r="CE1274" s="124"/>
      <c r="CF1274" s="124"/>
      <c r="CG1274" s="124">
        <v>582.50397702044449</v>
      </c>
      <c r="CH1274" s="124">
        <v>22.814648799288403</v>
      </c>
      <c r="CI1274" s="124">
        <v>44.130363147305417</v>
      </c>
      <c r="CJ1274" s="124">
        <v>5.4570831450563171</v>
      </c>
      <c r="CK1274" s="124">
        <v>22.317084488121509</v>
      </c>
      <c r="CL1274" s="124">
        <v>4.7824276842685629</v>
      </c>
      <c r="CM1274" s="124">
        <v>1.5595179211216879</v>
      </c>
      <c r="CN1274" s="124">
        <v>4.9568232481062173</v>
      </c>
      <c r="CO1274" s="124">
        <v>0.70175138392848624</v>
      </c>
      <c r="CP1274" s="124">
        <v>4.3378945359552121</v>
      </c>
      <c r="CQ1274" s="124"/>
      <c r="CR1274" s="124">
        <v>2.4774815786355435</v>
      </c>
      <c r="CS1274" s="124"/>
      <c r="CT1274" s="124">
        <v>2.4624721060179446</v>
      </c>
      <c r="CU1274" s="124">
        <v>0.37945483487998249</v>
      </c>
      <c r="CV1274" s="124">
        <v>4.495708995590598</v>
      </c>
      <c r="CW1274" s="124">
        <v>4.3958374377392468</v>
      </c>
      <c r="CX1274" s="124"/>
      <c r="CY1274" s="124"/>
      <c r="CZ1274" s="124">
        <v>19.853628280278588</v>
      </c>
      <c r="DA1274" s="124"/>
      <c r="DB1274" s="124">
        <v>6.3150096985571409</v>
      </c>
      <c r="DC1274" s="124">
        <v>1.7275561678948599</v>
      </c>
    </row>
    <row r="1275" spans="1:107" x14ac:dyDescent="0.25">
      <c r="A1275" s="53" t="s">
        <v>419</v>
      </c>
      <c r="B1275" s="53" t="s">
        <v>706</v>
      </c>
      <c r="C1275" s="53">
        <v>2018</v>
      </c>
      <c r="D1275" s="53">
        <v>412</v>
      </c>
      <c r="E1275" s="53">
        <v>1271</v>
      </c>
      <c r="F1275" s="53">
        <v>74868</v>
      </c>
      <c r="G1275" s="53">
        <v>46208</v>
      </c>
      <c r="H1275" s="109">
        <v>65.3</v>
      </c>
      <c r="I1275" s="109">
        <v>1240</v>
      </c>
      <c r="J1275" s="109">
        <v>397</v>
      </c>
      <c r="K1275" s="110">
        <v>0.29761904761904762</v>
      </c>
      <c r="L1275" s="112">
        <v>493.60106729514013</v>
      </c>
      <c r="M1275" s="112">
        <v>14.809333532655073</v>
      </c>
      <c r="N1275" s="53" t="s">
        <v>718</v>
      </c>
      <c r="O1275" s="53" t="s">
        <v>1775</v>
      </c>
      <c r="P1275" s="57" t="s">
        <v>714</v>
      </c>
      <c r="Q1275" s="57" t="s">
        <v>714</v>
      </c>
      <c r="R1275" s="57" t="e">
        <v>#VALUE!</v>
      </c>
      <c r="S1275" s="58" t="s">
        <v>1784</v>
      </c>
      <c r="T1275" s="68">
        <v>39.4</v>
      </c>
      <c r="U1275" s="68">
        <v>7.5</v>
      </c>
      <c r="V1275" s="68">
        <v>1500</v>
      </c>
      <c r="W1275" s="79" t="s">
        <v>684</v>
      </c>
      <c r="X1275" s="68">
        <v>113</v>
      </c>
      <c r="Y1275" s="68">
        <v>29.6</v>
      </c>
      <c r="Z1275" s="68">
        <v>182</v>
      </c>
      <c r="AA1275" s="68">
        <v>74</v>
      </c>
      <c r="AB1275" s="68">
        <v>13.4</v>
      </c>
      <c r="AC1275" s="68">
        <v>123</v>
      </c>
      <c r="AD1275" s="68">
        <v>20.9</v>
      </c>
      <c r="AE1275" s="68">
        <v>166</v>
      </c>
      <c r="AF1275" s="68">
        <v>55</v>
      </c>
      <c r="AG1275" s="68">
        <v>184</v>
      </c>
      <c r="AH1275" s="68">
        <v>35</v>
      </c>
      <c r="AI1275" s="68">
        <v>315</v>
      </c>
      <c r="AJ1275" s="68">
        <v>60.4</v>
      </c>
      <c r="AK1275" s="68">
        <v>11660</v>
      </c>
      <c r="AL1275" s="53"/>
      <c r="AM1275" s="56">
        <v>2.8029999999999998E-4</v>
      </c>
      <c r="AN1275" s="56">
        <v>7.3000000000000004E-6</v>
      </c>
      <c r="AO1275" s="56">
        <v>1.4677100000000001</v>
      </c>
      <c r="AP1275" s="56">
        <v>1.1E-4</v>
      </c>
      <c r="AQ1275" s="56">
        <v>7.77E-3</v>
      </c>
      <c r="AR1275" s="56">
        <v>2.7E-4</v>
      </c>
      <c r="AS1275" s="56">
        <v>0.282476</v>
      </c>
      <c r="AT1275" s="56">
        <v>5.4000000000000005E-5</v>
      </c>
      <c r="AU1275" s="59">
        <v>0.28247340494737144</v>
      </c>
      <c r="AV1275" s="59">
        <v>-1.8480634066397883E-2</v>
      </c>
      <c r="AW1275" s="59">
        <v>1.9116808612349521</v>
      </c>
      <c r="AX1275" s="60" t="s">
        <v>714</v>
      </c>
      <c r="AY1275" s="60" t="s">
        <v>714</v>
      </c>
      <c r="AZ1275" s="60" t="s">
        <v>714</v>
      </c>
      <c r="BA1275" s="56">
        <v>58.970736635511201</v>
      </c>
      <c r="BB1275" s="56">
        <v>20.198149535102303</v>
      </c>
      <c r="BC1275" s="56">
        <v>4.531941444685418</v>
      </c>
      <c r="BD1275" s="56">
        <v>0.11376325903027414</v>
      </c>
      <c r="BE1275" s="56">
        <v>3.1026343371892939</v>
      </c>
      <c r="BF1275" s="56">
        <v>5.243452029849907</v>
      </c>
      <c r="BG1275" s="56">
        <v>4.3230038431504161</v>
      </c>
      <c r="BH1275" s="56">
        <v>2.4614232408368397</v>
      </c>
      <c r="BI1275" s="56">
        <v>0.83771127104110932</v>
      </c>
      <c r="BJ1275" s="56">
        <v>0.21718440360325056</v>
      </c>
      <c r="BK1275" s="56">
        <v>18.868165212260728</v>
      </c>
      <c r="BL1275" s="56"/>
      <c r="BM1275" s="56">
        <v>141.13462296940855</v>
      </c>
      <c r="BN1275" s="56">
        <v>23.615471249264399</v>
      </c>
      <c r="BO1275" s="56"/>
      <c r="BP1275" s="56">
        <v>10.267596195332347</v>
      </c>
      <c r="BQ1275" s="56">
        <v>4.1070384781329388</v>
      </c>
      <c r="BR1275" s="56">
        <v>108.83651967052288</v>
      </c>
      <c r="BS1275" s="56">
        <v>18.132597261481404</v>
      </c>
      <c r="BT1275" s="56"/>
      <c r="BU1275" s="56"/>
      <c r="BV1275" s="56">
        <v>75.905566853382197</v>
      </c>
      <c r="BW1275" s="56">
        <v>548.29475447231437</v>
      </c>
      <c r="BX1275" s="56">
        <v>24.859155997158876</v>
      </c>
      <c r="BY1275" s="56">
        <v>193.15864382767634</v>
      </c>
      <c r="BZ1275" s="56">
        <v>8.751290337136318</v>
      </c>
      <c r="CA1275" s="56"/>
      <c r="CB1275" s="56"/>
      <c r="CC1275" s="56"/>
      <c r="CD1275" s="56"/>
      <c r="CE1275" s="56"/>
      <c r="CF1275" s="56"/>
      <c r="CG1275" s="56">
        <v>582.50397702044449</v>
      </c>
      <c r="CH1275" s="56">
        <v>22.814648799288403</v>
      </c>
      <c r="CI1275" s="56">
        <v>44.130363147305417</v>
      </c>
      <c r="CJ1275" s="56">
        <v>5.4570831450563171</v>
      </c>
      <c r="CK1275" s="56">
        <v>22.317084488121509</v>
      </c>
      <c r="CL1275" s="56">
        <v>4.7824276842685629</v>
      </c>
      <c r="CM1275" s="56">
        <v>1.5595179211216879</v>
      </c>
      <c r="CN1275" s="56">
        <v>4.9568232481062173</v>
      </c>
      <c r="CO1275" s="56">
        <v>0.70175138392848624</v>
      </c>
      <c r="CP1275" s="56">
        <v>4.3378945359552121</v>
      </c>
      <c r="CQ1275" s="56"/>
      <c r="CR1275" s="56">
        <v>2.4774815786355435</v>
      </c>
      <c r="CS1275" s="56"/>
      <c r="CT1275" s="56">
        <v>2.4624721060179446</v>
      </c>
      <c r="CU1275" s="56">
        <v>0.37945483487998249</v>
      </c>
      <c r="CV1275" s="56">
        <v>4.495708995590598</v>
      </c>
      <c r="CW1275" s="56">
        <v>4.3958374377392468</v>
      </c>
      <c r="CX1275" s="56"/>
      <c r="CY1275" s="56"/>
      <c r="CZ1275" s="56">
        <v>19.853628280278588</v>
      </c>
      <c r="DA1275" s="56"/>
      <c r="DB1275" s="56">
        <v>6.3150096985571409</v>
      </c>
      <c r="DC1275" s="56">
        <v>1.7275561678948599</v>
      </c>
    </row>
    <row r="1276" spans="1:107" x14ac:dyDescent="0.25">
      <c r="A1276" s="53" t="s">
        <v>441</v>
      </c>
      <c r="B1276" s="53" t="s">
        <v>706</v>
      </c>
      <c r="C1276" s="53">
        <v>2018</v>
      </c>
      <c r="D1276" s="53">
        <v>413</v>
      </c>
      <c r="E1276" s="53">
        <v>1272</v>
      </c>
      <c r="F1276" s="53">
        <v>75008</v>
      </c>
      <c r="G1276" s="53">
        <v>46040</v>
      </c>
      <c r="H1276" s="109">
        <v>93.7</v>
      </c>
      <c r="I1276" s="109">
        <v>368.6</v>
      </c>
      <c r="J1276" s="109">
        <v>116.9</v>
      </c>
      <c r="K1276" s="110">
        <v>0.3282994090610637</v>
      </c>
      <c r="L1276" s="112">
        <v>2025.9630602895718</v>
      </c>
      <c r="M1276" s="112">
        <v>313.21233985215167</v>
      </c>
      <c r="N1276" s="53" t="s">
        <v>719</v>
      </c>
      <c r="O1276" s="53" t="s">
        <v>1775</v>
      </c>
      <c r="P1276" s="57" t="s">
        <v>714</v>
      </c>
      <c r="Q1276" s="57" t="s">
        <v>714</v>
      </c>
      <c r="R1276" s="57" t="e">
        <v>#VALUE!</v>
      </c>
      <c r="S1276" s="58"/>
      <c r="T1276" s="56">
        <v>11.7</v>
      </c>
      <c r="U1276" s="56">
        <v>4.5</v>
      </c>
      <c r="V1276" s="56">
        <v>464</v>
      </c>
      <c r="W1276" s="56" t="s">
        <v>684</v>
      </c>
      <c r="X1276" s="56">
        <v>5.66</v>
      </c>
      <c r="Y1276" s="56" t="s">
        <v>684</v>
      </c>
      <c r="Z1276" s="56">
        <v>1.3</v>
      </c>
      <c r="AA1276" s="56">
        <v>1.86</v>
      </c>
      <c r="AB1276" s="56">
        <v>0.41</v>
      </c>
      <c r="AC1276" s="56">
        <v>9.4</v>
      </c>
      <c r="AD1276" s="56">
        <v>3.19</v>
      </c>
      <c r="AE1276" s="56">
        <v>32.799999999999997</v>
      </c>
      <c r="AF1276" s="56">
        <v>13.6</v>
      </c>
      <c r="AG1276" s="56">
        <v>64.599999999999994</v>
      </c>
      <c r="AH1276" s="56">
        <v>13.8</v>
      </c>
      <c r="AI1276" s="56">
        <v>138</v>
      </c>
      <c r="AJ1276" s="56">
        <v>27</v>
      </c>
      <c r="AK1276" s="56">
        <v>7700</v>
      </c>
      <c r="AL1276" s="53"/>
      <c r="AM1276" s="56" t="s">
        <v>734</v>
      </c>
      <c r="AN1276" s="56" t="s">
        <v>734</v>
      </c>
      <c r="AO1276" s="56" t="s">
        <v>734</v>
      </c>
      <c r="AP1276" s="56" t="s">
        <v>734</v>
      </c>
      <c r="AQ1276" s="56" t="s">
        <v>734</v>
      </c>
      <c r="AR1276" s="56" t="s">
        <v>734</v>
      </c>
      <c r="AS1276" s="56" t="s">
        <v>734</v>
      </c>
      <c r="AT1276" s="56" t="s">
        <v>734</v>
      </c>
      <c r="AU1276" s="59" t="s">
        <v>734</v>
      </c>
      <c r="AV1276" s="59" t="s">
        <v>734</v>
      </c>
      <c r="AW1276" s="59" t="s">
        <v>734</v>
      </c>
      <c r="AX1276" s="60" t="s">
        <v>734</v>
      </c>
      <c r="AY1276" s="60" t="s">
        <v>734</v>
      </c>
      <c r="AZ1276" s="60" t="s">
        <v>734</v>
      </c>
      <c r="BA1276" s="56">
        <v>58.970736635511201</v>
      </c>
      <c r="BB1276" s="56">
        <v>20.198149535102303</v>
      </c>
      <c r="BC1276" s="56">
        <v>4.531941444685418</v>
      </c>
      <c r="BD1276" s="56">
        <v>0.11376325903027414</v>
      </c>
      <c r="BE1276" s="56">
        <v>3.1026343371892939</v>
      </c>
      <c r="BF1276" s="56">
        <v>5.243452029849907</v>
      </c>
      <c r="BG1276" s="56">
        <v>4.3230038431504161</v>
      </c>
      <c r="BH1276" s="56">
        <v>2.4614232408368397</v>
      </c>
      <c r="BI1276" s="56">
        <v>0.83771127104110932</v>
      </c>
      <c r="BJ1276" s="56">
        <v>0.21718440360325056</v>
      </c>
      <c r="BK1276" s="56">
        <v>18.868165212260728</v>
      </c>
      <c r="BL1276" s="56"/>
      <c r="BM1276" s="56">
        <v>141.13462296940855</v>
      </c>
      <c r="BN1276" s="56">
        <v>23.615471249264399</v>
      </c>
      <c r="BO1276" s="56"/>
      <c r="BP1276" s="56">
        <v>10.267596195332347</v>
      </c>
      <c r="BQ1276" s="56">
        <v>4.1070384781329388</v>
      </c>
      <c r="BR1276" s="56">
        <v>108.83651967052288</v>
      </c>
      <c r="BS1276" s="56">
        <v>18.132597261481404</v>
      </c>
      <c r="BT1276" s="56"/>
      <c r="BU1276" s="56"/>
      <c r="BV1276" s="56">
        <v>75.905566853382197</v>
      </c>
      <c r="BW1276" s="56">
        <v>548.29475447231437</v>
      </c>
      <c r="BX1276" s="56">
        <v>24.859155997158876</v>
      </c>
      <c r="BY1276" s="56">
        <v>193.15864382767634</v>
      </c>
      <c r="BZ1276" s="56">
        <v>8.751290337136318</v>
      </c>
      <c r="CA1276" s="56"/>
      <c r="CB1276" s="56"/>
      <c r="CC1276" s="56"/>
      <c r="CD1276" s="56"/>
      <c r="CE1276" s="56"/>
      <c r="CF1276" s="56"/>
      <c r="CG1276" s="56">
        <v>582.50397702044449</v>
      </c>
      <c r="CH1276" s="56">
        <v>22.814648799288403</v>
      </c>
      <c r="CI1276" s="56">
        <v>44.130363147305417</v>
      </c>
      <c r="CJ1276" s="56">
        <v>5.4570831450563171</v>
      </c>
      <c r="CK1276" s="56">
        <v>22.317084488121509</v>
      </c>
      <c r="CL1276" s="56">
        <v>4.7824276842685629</v>
      </c>
      <c r="CM1276" s="56">
        <v>1.5595179211216879</v>
      </c>
      <c r="CN1276" s="56">
        <v>4.9568232481062173</v>
      </c>
      <c r="CO1276" s="56">
        <v>0.70175138392848624</v>
      </c>
      <c r="CP1276" s="56">
        <v>4.3378945359552121</v>
      </c>
      <c r="CQ1276" s="56"/>
      <c r="CR1276" s="56">
        <v>2.4774815786355435</v>
      </c>
      <c r="CS1276" s="56"/>
      <c r="CT1276" s="56">
        <v>2.4624721060179446</v>
      </c>
      <c r="CU1276" s="56">
        <v>0.37945483487998249</v>
      </c>
      <c r="CV1276" s="56">
        <v>4.495708995590598</v>
      </c>
      <c r="CW1276" s="56">
        <v>4.3958374377392468</v>
      </c>
      <c r="CX1276" s="56"/>
      <c r="CY1276" s="56"/>
      <c r="CZ1276" s="56">
        <v>19.853628280278588</v>
      </c>
      <c r="DA1276" s="56"/>
      <c r="DB1276" s="56">
        <v>6.3150096985571409</v>
      </c>
      <c r="DC1276" s="56">
        <v>1.7275561678948599</v>
      </c>
    </row>
    <row r="1277" spans="1:107" x14ac:dyDescent="0.25">
      <c r="A1277" s="53" t="s">
        <v>436</v>
      </c>
      <c r="B1277" s="53" t="s">
        <v>706</v>
      </c>
      <c r="C1277" s="53">
        <v>2018</v>
      </c>
      <c r="D1277" s="53">
        <v>414</v>
      </c>
      <c r="E1277" s="53">
        <v>1273</v>
      </c>
      <c r="F1277" s="53">
        <v>75040</v>
      </c>
      <c r="G1277" s="53">
        <v>46125</v>
      </c>
      <c r="H1277" s="109">
        <v>70.900000000000006</v>
      </c>
      <c r="I1277" s="109">
        <v>448</v>
      </c>
      <c r="J1277" s="109">
        <v>94.7</v>
      </c>
      <c r="K1277" s="110">
        <v>0.21459227467811159</v>
      </c>
      <c r="L1277" s="112">
        <v>2709.7718143867878</v>
      </c>
      <c r="M1277" s="112">
        <v>139.75824520031767</v>
      </c>
      <c r="N1277" s="53" t="s">
        <v>723</v>
      </c>
      <c r="O1277" s="53" t="s">
        <v>1775</v>
      </c>
      <c r="P1277" s="57" t="s">
        <v>714</v>
      </c>
      <c r="Q1277" s="57" t="s">
        <v>714</v>
      </c>
      <c r="R1277" s="57" t="e">
        <v>#VALUE!</v>
      </c>
      <c r="S1277" s="58"/>
      <c r="T1277" s="56">
        <v>270</v>
      </c>
      <c r="U1277" s="56">
        <v>130</v>
      </c>
      <c r="V1277" s="56">
        <v>313</v>
      </c>
      <c r="W1277" s="56" t="s">
        <v>684</v>
      </c>
      <c r="X1277" s="56">
        <v>18.8</v>
      </c>
      <c r="Y1277" s="56">
        <v>0.85</v>
      </c>
      <c r="Z1277" s="56">
        <v>4.2</v>
      </c>
      <c r="AA1277" s="56">
        <v>2.36</v>
      </c>
      <c r="AB1277" s="56">
        <v>0.81</v>
      </c>
      <c r="AC1277" s="56">
        <v>8.1999999999999993</v>
      </c>
      <c r="AD1277" s="56">
        <v>2.2200000000000002</v>
      </c>
      <c r="AE1277" s="56">
        <v>24.7</v>
      </c>
      <c r="AF1277" s="56">
        <v>10.4</v>
      </c>
      <c r="AG1277" s="56">
        <v>49.7</v>
      </c>
      <c r="AH1277" s="56">
        <v>11.8</v>
      </c>
      <c r="AI1277" s="56">
        <v>128</v>
      </c>
      <c r="AJ1277" s="56">
        <v>28.3</v>
      </c>
      <c r="AK1277" s="56">
        <v>9620</v>
      </c>
      <c r="AL1277" s="53"/>
      <c r="AM1277" s="56" t="s">
        <v>734</v>
      </c>
      <c r="AN1277" s="56" t="s">
        <v>734</v>
      </c>
      <c r="AO1277" s="56" t="s">
        <v>734</v>
      </c>
      <c r="AP1277" s="56" t="s">
        <v>734</v>
      </c>
      <c r="AQ1277" s="56" t="s">
        <v>734</v>
      </c>
      <c r="AR1277" s="56" t="s">
        <v>734</v>
      </c>
      <c r="AS1277" s="56" t="s">
        <v>734</v>
      </c>
      <c r="AT1277" s="56" t="s">
        <v>734</v>
      </c>
      <c r="AU1277" s="59" t="s">
        <v>734</v>
      </c>
      <c r="AV1277" s="59" t="s">
        <v>734</v>
      </c>
      <c r="AW1277" s="59" t="s">
        <v>734</v>
      </c>
      <c r="AX1277" s="60" t="s">
        <v>734</v>
      </c>
      <c r="AY1277" s="60" t="s">
        <v>734</v>
      </c>
      <c r="AZ1277" s="60" t="s">
        <v>734</v>
      </c>
      <c r="BA1277" s="56">
        <v>58.970736635511201</v>
      </c>
      <c r="BB1277" s="56">
        <v>20.198149535102303</v>
      </c>
      <c r="BC1277" s="56">
        <v>4.531941444685418</v>
      </c>
      <c r="BD1277" s="56">
        <v>0.11376325903027414</v>
      </c>
      <c r="BE1277" s="56">
        <v>3.1026343371892939</v>
      </c>
      <c r="BF1277" s="56">
        <v>5.243452029849907</v>
      </c>
      <c r="BG1277" s="56">
        <v>4.3230038431504161</v>
      </c>
      <c r="BH1277" s="56">
        <v>2.4614232408368397</v>
      </c>
      <c r="BI1277" s="56">
        <v>0.83771127104110932</v>
      </c>
      <c r="BJ1277" s="56">
        <v>0.21718440360325056</v>
      </c>
      <c r="BK1277" s="56">
        <v>18.868165212260728</v>
      </c>
      <c r="BL1277" s="56"/>
      <c r="BM1277" s="56">
        <v>141.13462296940855</v>
      </c>
      <c r="BN1277" s="56">
        <v>23.615471249264399</v>
      </c>
      <c r="BO1277" s="56"/>
      <c r="BP1277" s="56">
        <v>10.267596195332347</v>
      </c>
      <c r="BQ1277" s="56">
        <v>4.1070384781329388</v>
      </c>
      <c r="BR1277" s="56">
        <v>108.83651967052288</v>
      </c>
      <c r="BS1277" s="56">
        <v>18.132597261481404</v>
      </c>
      <c r="BT1277" s="56"/>
      <c r="BU1277" s="56"/>
      <c r="BV1277" s="56">
        <v>75.905566853382197</v>
      </c>
      <c r="BW1277" s="56">
        <v>548.29475447231437</v>
      </c>
      <c r="BX1277" s="56">
        <v>24.859155997158876</v>
      </c>
      <c r="BY1277" s="56">
        <v>193.15864382767634</v>
      </c>
      <c r="BZ1277" s="56">
        <v>8.751290337136318</v>
      </c>
      <c r="CA1277" s="56"/>
      <c r="CB1277" s="56"/>
      <c r="CC1277" s="56"/>
      <c r="CD1277" s="56"/>
      <c r="CE1277" s="56"/>
      <c r="CF1277" s="56"/>
      <c r="CG1277" s="56">
        <v>582.50397702044449</v>
      </c>
      <c r="CH1277" s="56">
        <v>22.814648799288403</v>
      </c>
      <c r="CI1277" s="56">
        <v>44.130363147305417</v>
      </c>
      <c r="CJ1277" s="56">
        <v>5.4570831450563171</v>
      </c>
      <c r="CK1277" s="56">
        <v>22.317084488121509</v>
      </c>
      <c r="CL1277" s="56">
        <v>4.7824276842685629</v>
      </c>
      <c r="CM1277" s="56">
        <v>1.5595179211216879</v>
      </c>
      <c r="CN1277" s="56">
        <v>4.9568232481062173</v>
      </c>
      <c r="CO1277" s="56">
        <v>0.70175138392848624</v>
      </c>
      <c r="CP1277" s="56">
        <v>4.3378945359552121</v>
      </c>
      <c r="CQ1277" s="56"/>
      <c r="CR1277" s="56">
        <v>2.4774815786355435</v>
      </c>
      <c r="CS1277" s="56"/>
      <c r="CT1277" s="56">
        <v>2.4624721060179446</v>
      </c>
      <c r="CU1277" s="56">
        <v>0.37945483487998249</v>
      </c>
      <c r="CV1277" s="56">
        <v>4.495708995590598</v>
      </c>
      <c r="CW1277" s="56">
        <v>4.3958374377392468</v>
      </c>
      <c r="CX1277" s="56"/>
      <c r="CY1277" s="56"/>
      <c r="CZ1277" s="56">
        <v>19.853628280278588</v>
      </c>
      <c r="DA1277" s="56"/>
      <c r="DB1277" s="56">
        <v>6.3150096985571409</v>
      </c>
      <c r="DC1277" s="56">
        <v>1.7275561678948599</v>
      </c>
    </row>
    <row r="1278" spans="1:107" x14ac:dyDescent="0.25">
      <c r="A1278" s="44" t="s">
        <v>442</v>
      </c>
      <c r="B1278" s="44" t="s">
        <v>706</v>
      </c>
      <c r="C1278" s="44">
        <v>2018</v>
      </c>
      <c r="D1278" s="44">
        <v>415</v>
      </c>
      <c r="E1278" s="44">
        <v>1274</v>
      </c>
      <c r="F1278" s="44">
        <v>75094</v>
      </c>
      <c r="G1278" s="44">
        <v>46226</v>
      </c>
      <c r="H1278" s="118">
        <v>49.23</v>
      </c>
      <c r="I1278" s="118">
        <v>151.30000000000001</v>
      </c>
      <c r="J1278" s="118">
        <v>69.900000000000006</v>
      </c>
      <c r="K1278" s="119">
        <v>0.48076923076923073</v>
      </c>
      <c r="L1278" s="123">
        <v>1535.5913648361341</v>
      </c>
      <c r="M1278" s="123">
        <v>168.4374893442822</v>
      </c>
      <c r="N1278" s="44"/>
      <c r="O1278" s="44" t="s">
        <v>1773</v>
      </c>
      <c r="P1278" s="125" t="s">
        <v>714</v>
      </c>
      <c r="Q1278" s="125" t="s">
        <v>714</v>
      </c>
      <c r="R1278" s="125" t="e">
        <v>#VALUE!</v>
      </c>
      <c r="S1278" s="126"/>
      <c r="T1278" s="124">
        <v>5.3</v>
      </c>
      <c r="U1278" s="124">
        <v>3</v>
      </c>
      <c r="V1278" s="124">
        <v>944</v>
      </c>
      <c r="W1278" s="124" t="s">
        <v>684</v>
      </c>
      <c r="X1278" s="124">
        <v>27.5</v>
      </c>
      <c r="Y1278" s="124" t="s">
        <v>684</v>
      </c>
      <c r="Z1278" s="124">
        <v>1.24</v>
      </c>
      <c r="AA1278" s="124">
        <v>3.21</v>
      </c>
      <c r="AB1278" s="124">
        <v>0.21299999999999999</v>
      </c>
      <c r="AC1278" s="124">
        <v>19.8</v>
      </c>
      <c r="AD1278" s="124">
        <v>7.24</v>
      </c>
      <c r="AE1278" s="124">
        <v>82.9</v>
      </c>
      <c r="AF1278" s="124">
        <v>34</v>
      </c>
      <c r="AG1278" s="124">
        <v>150</v>
      </c>
      <c r="AH1278" s="124">
        <v>30.6</v>
      </c>
      <c r="AI1278" s="124">
        <v>291</v>
      </c>
      <c r="AJ1278" s="124">
        <v>51.5</v>
      </c>
      <c r="AK1278" s="124">
        <v>10260</v>
      </c>
      <c r="AL1278" s="44"/>
      <c r="AM1278" s="124" t="s">
        <v>734</v>
      </c>
      <c r="AN1278" s="124" t="s">
        <v>734</v>
      </c>
      <c r="AO1278" s="124" t="s">
        <v>734</v>
      </c>
      <c r="AP1278" s="124" t="s">
        <v>734</v>
      </c>
      <c r="AQ1278" s="124" t="s">
        <v>734</v>
      </c>
      <c r="AR1278" s="124" t="s">
        <v>734</v>
      </c>
      <c r="AS1278" s="124" t="s">
        <v>734</v>
      </c>
      <c r="AT1278" s="124" t="s">
        <v>734</v>
      </c>
      <c r="AU1278" s="127" t="s">
        <v>734</v>
      </c>
      <c r="AV1278" s="127" t="s">
        <v>734</v>
      </c>
      <c r="AW1278" s="127" t="s">
        <v>734</v>
      </c>
      <c r="AX1278" s="128" t="s">
        <v>734</v>
      </c>
      <c r="AY1278" s="128" t="s">
        <v>734</v>
      </c>
      <c r="AZ1278" s="128" t="s">
        <v>734</v>
      </c>
      <c r="BA1278" s="124">
        <v>58.970736635511201</v>
      </c>
      <c r="BB1278" s="124">
        <v>20.198149535102303</v>
      </c>
      <c r="BC1278" s="124">
        <v>4.531941444685418</v>
      </c>
      <c r="BD1278" s="124">
        <v>0.11376325903027414</v>
      </c>
      <c r="BE1278" s="124">
        <v>3.1026343371892939</v>
      </c>
      <c r="BF1278" s="124">
        <v>5.243452029849907</v>
      </c>
      <c r="BG1278" s="124">
        <v>4.3230038431504161</v>
      </c>
      <c r="BH1278" s="124">
        <v>2.4614232408368397</v>
      </c>
      <c r="BI1278" s="124">
        <v>0.83771127104110932</v>
      </c>
      <c r="BJ1278" s="124">
        <v>0.21718440360325056</v>
      </c>
      <c r="BK1278" s="124">
        <v>18.868165212260728</v>
      </c>
      <c r="BL1278" s="124"/>
      <c r="BM1278" s="124">
        <v>141.13462296940855</v>
      </c>
      <c r="BN1278" s="124">
        <v>23.615471249264399</v>
      </c>
      <c r="BO1278" s="124"/>
      <c r="BP1278" s="124">
        <v>10.267596195332347</v>
      </c>
      <c r="BQ1278" s="124">
        <v>4.1070384781329388</v>
      </c>
      <c r="BR1278" s="124">
        <v>108.83651967052288</v>
      </c>
      <c r="BS1278" s="124">
        <v>18.132597261481404</v>
      </c>
      <c r="BT1278" s="124"/>
      <c r="BU1278" s="124"/>
      <c r="BV1278" s="124">
        <v>75.905566853382197</v>
      </c>
      <c r="BW1278" s="124">
        <v>548.29475447231437</v>
      </c>
      <c r="BX1278" s="124">
        <v>24.859155997158876</v>
      </c>
      <c r="BY1278" s="124">
        <v>193.15864382767634</v>
      </c>
      <c r="BZ1278" s="124">
        <v>8.751290337136318</v>
      </c>
      <c r="CA1278" s="124"/>
      <c r="CB1278" s="124"/>
      <c r="CC1278" s="124"/>
      <c r="CD1278" s="124"/>
      <c r="CE1278" s="124"/>
      <c r="CF1278" s="124"/>
      <c r="CG1278" s="124">
        <v>582.50397702044449</v>
      </c>
      <c r="CH1278" s="124">
        <v>22.814648799288403</v>
      </c>
      <c r="CI1278" s="124">
        <v>44.130363147305417</v>
      </c>
      <c r="CJ1278" s="124">
        <v>5.4570831450563171</v>
      </c>
      <c r="CK1278" s="124">
        <v>22.317084488121509</v>
      </c>
      <c r="CL1278" s="124">
        <v>4.7824276842685629</v>
      </c>
      <c r="CM1278" s="124">
        <v>1.5595179211216879</v>
      </c>
      <c r="CN1278" s="124">
        <v>4.9568232481062173</v>
      </c>
      <c r="CO1278" s="124">
        <v>0.70175138392848624</v>
      </c>
      <c r="CP1278" s="124">
        <v>4.3378945359552121</v>
      </c>
      <c r="CQ1278" s="124"/>
      <c r="CR1278" s="124">
        <v>2.4774815786355435</v>
      </c>
      <c r="CS1278" s="124"/>
      <c r="CT1278" s="124">
        <v>2.4624721060179446</v>
      </c>
      <c r="CU1278" s="124">
        <v>0.37945483487998249</v>
      </c>
      <c r="CV1278" s="124">
        <v>4.495708995590598</v>
      </c>
      <c r="CW1278" s="124">
        <v>4.3958374377392468</v>
      </c>
      <c r="CX1278" s="124"/>
      <c r="CY1278" s="124"/>
      <c r="CZ1278" s="124">
        <v>19.853628280278588</v>
      </c>
      <c r="DA1278" s="124"/>
      <c r="DB1278" s="124">
        <v>6.3150096985571409</v>
      </c>
      <c r="DC1278" s="124">
        <v>1.7275561678948599</v>
      </c>
    </row>
    <row r="1279" spans="1:107" x14ac:dyDescent="0.25">
      <c r="A1279" s="45" t="s">
        <v>416</v>
      </c>
      <c r="B1279" s="45" t="s">
        <v>706</v>
      </c>
      <c r="C1279" s="45">
        <v>2018</v>
      </c>
      <c r="D1279" s="45">
        <v>416</v>
      </c>
      <c r="E1279" s="45">
        <v>1275</v>
      </c>
      <c r="F1279" s="45">
        <v>75061</v>
      </c>
      <c r="G1279" s="45">
        <v>46278</v>
      </c>
      <c r="H1279" s="133">
        <v>77.8</v>
      </c>
      <c r="I1279" s="133">
        <v>2652</v>
      </c>
      <c r="J1279" s="133">
        <v>646</v>
      </c>
      <c r="K1279" s="134">
        <v>0.23980815347721823</v>
      </c>
      <c r="L1279" s="136">
        <v>259.03155457135836</v>
      </c>
      <c r="M1279" s="136">
        <v>7.9060549107451417</v>
      </c>
      <c r="N1279" s="45" t="s">
        <v>688</v>
      </c>
      <c r="O1279" s="45"/>
      <c r="P1279" s="49" t="s">
        <v>714</v>
      </c>
      <c r="Q1279" s="49" t="s">
        <v>714</v>
      </c>
      <c r="R1279" s="49" t="e">
        <v>#VALUE!</v>
      </c>
      <c r="S1279" s="50" t="s">
        <v>1782</v>
      </c>
      <c r="T1279" s="90">
        <v>53</v>
      </c>
      <c r="U1279" s="90">
        <v>17</v>
      </c>
      <c r="V1279" s="90">
        <v>3930</v>
      </c>
      <c r="W1279" s="92" t="s">
        <v>684</v>
      </c>
      <c r="X1279" s="90">
        <v>56</v>
      </c>
      <c r="Y1279" s="90">
        <v>8.5</v>
      </c>
      <c r="Z1279" s="90">
        <v>58</v>
      </c>
      <c r="AA1279" s="90">
        <v>31.5</v>
      </c>
      <c r="AB1279" s="90">
        <v>5.15</v>
      </c>
      <c r="AC1279" s="90">
        <v>135</v>
      </c>
      <c r="AD1279" s="90">
        <v>43.4</v>
      </c>
      <c r="AE1279" s="90">
        <v>458</v>
      </c>
      <c r="AF1279" s="90">
        <v>151</v>
      </c>
      <c r="AG1279" s="90">
        <v>581</v>
      </c>
      <c r="AH1279" s="90">
        <v>122</v>
      </c>
      <c r="AI1279" s="90">
        <v>1190</v>
      </c>
      <c r="AJ1279" s="90">
        <v>222</v>
      </c>
      <c r="AK1279" s="90">
        <v>12490</v>
      </c>
      <c r="AL1279" s="45"/>
      <c r="AM1279" s="48">
        <v>3.1480000000000002E-3</v>
      </c>
      <c r="AN1279" s="48">
        <v>6.7000000000000002E-5</v>
      </c>
      <c r="AO1279" s="48">
        <v>1.4676100000000001</v>
      </c>
      <c r="AP1279" s="48">
        <v>1.1E-4</v>
      </c>
      <c r="AQ1279" s="48">
        <v>0.10723000000000001</v>
      </c>
      <c r="AR1279" s="48">
        <v>9.7000000000000005E-4</v>
      </c>
      <c r="AS1279" s="48">
        <v>0.28204299999999999</v>
      </c>
      <c r="AT1279" s="48">
        <v>5.1999999999999997E-5</v>
      </c>
      <c r="AU1279" s="51">
        <v>0.28202773902479478</v>
      </c>
      <c r="AV1279" s="51">
        <v>-21.030690531798069</v>
      </c>
      <c r="AW1279" s="51">
        <v>1.8399126479070425</v>
      </c>
      <c r="AX1279" s="52" t="s">
        <v>714</v>
      </c>
      <c r="AY1279" s="52" t="s">
        <v>714</v>
      </c>
      <c r="AZ1279" s="52" t="s">
        <v>714</v>
      </c>
      <c r="BA1279" s="48">
        <v>58.970736635511201</v>
      </c>
      <c r="BB1279" s="48">
        <v>20.198149535102303</v>
      </c>
      <c r="BC1279" s="48">
        <v>4.531941444685418</v>
      </c>
      <c r="BD1279" s="48">
        <v>0.11376325903027414</v>
      </c>
      <c r="BE1279" s="48">
        <v>3.1026343371892939</v>
      </c>
      <c r="BF1279" s="48">
        <v>5.243452029849907</v>
      </c>
      <c r="BG1279" s="48">
        <v>4.3230038431504161</v>
      </c>
      <c r="BH1279" s="48">
        <v>2.4614232408368397</v>
      </c>
      <c r="BI1279" s="48">
        <v>0.83771127104110932</v>
      </c>
      <c r="BJ1279" s="48">
        <v>0.21718440360325056</v>
      </c>
      <c r="BK1279" s="48">
        <v>18.868165212260728</v>
      </c>
      <c r="BL1279" s="48"/>
      <c r="BM1279" s="48">
        <v>141.13462296940855</v>
      </c>
      <c r="BN1279" s="48">
        <v>23.615471249264399</v>
      </c>
      <c r="BO1279" s="48"/>
      <c r="BP1279" s="48">
        <v>10.267596195332347</v>
      </c>
      <c r="BQ1279" s="48">
        <v>4.1070384781329388</v>
      </c>
      <c r="BR1279" s="48">
        <v>108.83651967052288</v>
      </c>
      <c r="BS1279" s="48">
        <v>18.132597261481404</v>
      </c>
      <c r="BT1279" s="48"/>
      <c r="BU1279" s="48"/>
      <c r="BV1279" s="48">
        <v>75.905566853382197</v>
      </c>
      <c r="BW1279" s="48">
        <v>548.29475447231437</v>
      </c>
      <c r="BX1279" s="48">
        <v>24.859155997158876</v>
      </c>
      <c r="BY1279" s="48">
        <v>193.15864382767634</v>
      </c>
      <c r="BZ1279" s="48">
        <v>8.751290337136318</v>
      </c>
      <c r="CA1279" s="48"/>
      <c r="CB1279" s="48"/>
      <c r="CC1279" s="48"/>
      <c r="CD1279" s="48"/>
      <c r="CE1279" s="48"/>
      <c r="CF1279" s="48"/>
      <c r="CG1279" s="48">
        <v>582.50397702044449</v>
      </c>
      <c r="CH1279" s="48">
        <v>22.814648799288403</v>
      </c>
      <c r="CI1279" s="48">
        <v>44.130363147305417</v>
      </c>
      <c r="CJ1279" s="48">
        <v>5.4570831450563171</v>
      </c>
      <c r="CK1279" s="48">
        <v>22.317084488121509</v>
      </c>
      <c r="CL1279" s="48">
        <v>4.7824276842685629</v>
      </c>
      <c r="CM1279" s="48">
        <v>1.5595179211216879</v>
      </c>
      <c r="CN1279" s="48">
        <v>4.9568232481062173</v>
      </c>
      <c r="CO1279" s="48">
        <v>0.70175138392848624</v>
      </c>
      <c r="CP1279" s="48">
        <v>4.3378945359552121</v>
      </c>
      <c r="CQ1279" s="48"/>
      <c r="CR1279" s="48">
        <v>2.4774815786355435</v>
      </c>
      <c r="CS1279" s="48"/>
      <c r="CT1279" s="48">
        <v>2.4624721060179446</v>
      </c>
      <c r="CU1279" s="48">
        <v>0.37945483487998249</v>
      </c>
      <c r="CV1279" s="48">
        <v>4.495708995590598</v>
      </c>
      <c r="CW1279" s="48">
        <v>4.3958374377392468</v>
      </c>
      <c r="CX1279" s="48"/>
      <c r="CY1279" s="48"/>
      <c r="CZ1279" s="48">
        <v>19.853628280278588</v>
      </c>
      <c r="DA1279" s="48"/>
      <c r="DB1279" s="48">
        <v>6.3150096985571409</v>
      </c>
      <c r="DC1279" s="48">
        <v>1.7275561678948599</v>
      </c>
    </row>
    <row r="1280" spans="1:107" x14ac:dyDescent="0.25">
      <c r="A1280" s="45" t="s">
        <v>420</v>
      </c>
      <c r="B1280" s="45" t="s">
        <v>706</v>
      </c>
      <c r="C1280" s="45">
        <v>2018</v>
      </c>
      <c r="D1280" s="45">
        <v>417</v>
      </c>
      <c r="E1280" s="45">
        <v>1276</v>
      </c>
      <c r="F1280" s="45">
        <v>74951</v>
      </c>
      <c r="G1280" s="45">
        <v>46319</v>
      </c>
      <c r="H1280" s="133">
        <v>68.099999999999994</v>
      </c>
      <c r="I1280" s="133">
        <v>1070</v>
      </c>
      <c r="J1280" s="133">
        <v>328.3</v>
      </c>
      <c r="K1280" s="134">
        <v>0.31979533098816759</v>
      </c>
      <c r="L1280" s="136">
        <v>472.78167327807427</v>
      </c>
      <c r="M1280" s="136">
        <v>14.628555426598487</v>
      </c>
      <c r="N1280" s="45" t="s">
        <v>689</v>
      </c>
      <c r="O1280" s="45"/>
      <c r="P1280" s="49" t="s">
        <v>714</v>
      </c>
      <c r="Q1280" s="49" t="s">
        <v>714</v>
      </c>
      <c r="R1280" s="49" t="e">
        <v>#VALUE!</v>
      </c>
      <c r="S1280" s="50"/>
      <c r="T1280" s="48">
        <v>7.5</v>
      </c>
      <c r="U1280" s="48">
        <v>3.5</v>
      </c>
      <c r="V1280" s="48">
        <v>1670</v>
      </c>
      <c r="W1280" s="48" t="s">
        <v>684</v>
      </c>
      <c r="X1280" s="48">
        <v>40.9</v>
      </c>
      <c r="Y1280" s="48">
        <v>7.32</v>
      </c>
      <c r="Z1280" s="48">
        <v>51.4</v>
      </c>
      <c r="AA1280" s="48">
        <v>17.399999999999999</v>
      </c>
      <c r="AB1280" s="48">
        <v>4.5599999999999996</v>
      </c>
      <c r="AC1280" s="48">
        <v>41.5</v>
      </c>
      <c r="AD1280" s="48">
        <v>13.4</v>
      </c>
      <c r="AE1280" s="48">
        <v>154</v>
      </c>
      <c r="AF1280" s="48">
        <v>57.6</v>
      </c>
      <c r="AG1280" s="48">
        <v>264</v>
      </c>
      <c r="AH1280" s="48">
        <v>54.7</v>
      </c>
      <c r="AI1280" s="48">
        <v>496</v>
      </c>
      <c r="AJ1280" s="48">
        <v>91.7</v>
      </c>
      <c r="AK1280" s="91">
        <v>16700</v>
      </c>
      <c r="AL1280" s="45"/>
      <c r="AM1280" s="48">
        <v>9.7559999999999997E-4</v>
      </c>
      <c r="AN1280" s="48">
        <v>5.3000000000000001E-6</v>
      </c>
      <c r="AO1280" s="48">
        <v>1.4677659999999999</v>
      </c>
      <c r="AP1280" s="48">
        <v>9.0000000000000006E-5</v>
      </c>
      <c r="AQ1280" s="48">
        <v>3.6290000000000003E-2</v>
      </c>
      <c r="AR1280" s="48">
        <v>2.5999999999999998E-4</v>
      </c>
      <c r="AS1280" s="48">
        <v>0.28252100000000002</v>
      </c>
      <c r="AT1280" s="48">
        <v>2.4000000000000001E-5</v>
      </c>
      <c r="AU1280" s="51">
        <v>0.28251235042287504</v>
      </c>
      <c r="AV1280" s="51">
        <v>0.89366337450824673</v>
      </c>
      <c r="AW1280" s="51">
        <v>0.8495963010527332</v>
      </c>
      <c r="AX1280" s="52" t="s">
        <v>714</v>
      </c>
      <c r="AY1280" s="52" t="s">
        <v>714</v>
      </c>
      <c r="AZ1280" s="52" t="s">
        <v>714</v>
      </c>
      <c r="BA1280" s="48">
        <v>58.970736635511201</v>
      </c>
      <c r="BB1280" s="48">
        <v>20.198149535102303</v>
      </c>
      <c r="BC1280" s="48">
        <v>4.531941444685418</v>
      </c>
      <c r="BD1280" s="48">
        <v>0.11376325903027414</v>
      </c>
      <c r="BE1280" s="48">
        <v>3.1026343371892939</v>
      </c>
      <c r="BF1280" s="48">
        <v>5.243452029849907</v>
      </c>
      <c r="BG1280" s="48">
        <v>4.3230038431504161</v>
      </c>
      <c r="BH1280" s="48">
        <v>2.4614232408368397</v>
      </c>
      <c r="BI1280" s="48">
        <v>0.83771127104110932</v>
      </c>
      <c r="BJ1280" s="48">
        <v>0.21718440360325056</v>
      </c>
      <c r="BK1280" s="48">
        <v>18.868165212260728</v>
      </c>
      <c r="BL1280" s="48"/>
      <c r="BM1280" s="48">
        <v>141.13462296940855</v>
      </c>
      <c r="BN1280" s="48">
        <v>23.615471249264399</v>
      </c>
      <c r="BO1280" s="48"/>
      <c r="BP1280" s="48">
        <v>10.267596195332347</v>
      </c>
      <c r="BQ1280" s="48">
        <v>4.1070384781329388</v>
      </c>
      <c r="BR1280" s="48">
        <v>108.83651967052288</v>
      </c>
      <c r="BS1280" s="48">
        <v>18.132597261481404</v>
      </c>
      <c r="BT1280" s="48"/>
      <c r="BU1280" s="48"/>
      <c r="BV1280" s="48">
        <v>75.905566853382197</v>
      </c>
      <c r="BW1280" s="48">
        <v>548.29475447231437</v>
      </c>
      <c r="BX1280" s="48">
        <v>24.859155997158876</v>
      </c>
      <c r="BY1280" s="48">
        <v>193.15864382767634</v>
      </c>
      <c r="BZ1280" s="48">
        <v>8.751290337136318</v>
      </c>
      <c r="CA1280" s="48"/>
      <c r="CB1280" s="48"/>
      <c r="CC1280" s="48"/>
      <c r="CD1280" s="48"/>
      <c r="CE1280" s="48"/>
      <c r="CF1280" s="48"/>
      <c r="CG1280" s="48">
        <v>582.50397702044449</v>
      </c>
      <c r="CH1280" s="48">
        <v>22.814648799288403</v>
      </c>
      <c r="CI1280" s="48">
        <v>44.130363147305417</v>
      </c>
      <c r="CJ1280" s="48">
        <v>5.4570831450563171</v>
      </c>
      <c r="CK1280" s="48">
        <v>22.317084488121509</v>
      </c>
      <c r="CL1280" s="48">
        <v>4.7824276842685629</v>
      </c>
      <c r="CM1280" s="48">
        <v>1.5595179211216879</v>
      </c>
      <c r="CN1280" s="48">
        <v>4.9568232481062173</v>
      </c>
      <c r="CO1280" s="48">
        <v>0.70175138392848624</v>
      </c>
      <c r="CP1280" s="48">
        <v>4.3378945359552121</v>
      </c>
      <c r="CQ1280" s="48"/>
      <c r="CR1280" s="48">
        <v>2.4774815786355435</v>
      </c>
      <c r="CS1280" s="48"/>
      <c r="CT1280" s="48">
        <v>2.4624721060179446</v>
      </c>
      <c r="CU1280" s="48">
        <v>0.37945483487998249</v>
      </c>
      <c r="CV1280" s="48">
        <v>4.495708995590598</v>
      </c>
      <c r="CW1280" s="48">
        <v>4.3958374377392468</v>
      </c>
      <c r="CX1280" s="48"/>
      <c r="CY1280" s="48"/>
      <c r="CZ1280" s="48">
        <v>19.853628280278588</v>
      </c>
      <c r="DA1280" s="48"/>
      <c r="DB1280" s="48">
        <v>6.3150096985571409</v>
      </c>
      <c r="DC1280" s="48">
        <v>1.7275561678948599</v>
      </c>
    </row>
    <row r="1281" spans="1:107" x14ac:dyDescent="0.25">
      <c r="A1281" s="53" t="s">
        <v>421</v>
      </c>
      <c r="B1281" s="53" t="s">
        <v>706</v>
      </c>
      <c r="C1281" s="53">
        <v>2018</v>
      </c>
      <c r="D1281" s="53">
        <v>418</v>
      </c>
      <c r="E1281" s="53">
        <v>1277</v>
      </c>
      <c r="F1281" s="53">
        <v>74996</v>
      </c>
      <c r="G1281" s="53">
        <v>46398</v>
      </c>
      <c r="H1281" s="109">
        <v>76.099999999999994</v>
      </c>
      <c r="I1281" s="109">
        <v>511.5</v>
      </c>
      <c r="J1281" s="109">
        <v>151.4</v>
      </c>
      <c r="K1281" s="110">
        <v>0.30184123151222453</v>
      </c>
      <c r="L1281" s="112">
        <v>862.794829265413</v>
      </c>
      <c r="M1281" s="112">
        <v>30.484097120045199</v>
      </c>
      <c r="N1281" s="53" t="s">
        <v>723</v>
      </c>
      <c r="O1281" s="53" t="s">
        <v>1775</v>
      </c>
      <c r="P1281" s="57" t="s">
        <v>714</v>
      </c>
      <c r="Q1281" s="57" t="s">
        <v>714</v>
      </c>
      <c r="R1281" s="57" t="e">
        <v>#VALUE!</v>
      </c>
      <c r="S1281" s="58"/>
      <c r="T1281" s="56">
        <v>32.4</v>
      </c>
      <c r="U1281" s="56">
        <v>8.4</v>
      </c>
      <c r="V1281" s="56">
        <v>769</v>
      </c>
      <c r="W1281" s="56" t="s">
        <v>684</v>
      </c>
      <c r="X1281" s="56">
        <v>18</v>
      </c>
      <c r="Y1281" s="56">
        <v>0.63</v>
      </c>
      <c r="Z1281" s="56">
        <v>3.84</v>
      </c>
      <c r="AA1281" s="56">
        <v>3.33</v>
      </c>
      <c r="AB1281" s="56">
        <v>0.62</v>
      </c>
      <c r="AC1281" s="56">
        <v>14.5</v>
      </c>
      <c r="AD1281" s="56">
        <v>4.82</v>
      </c>
      <c r="AE1281" s="56">
        <v>57.6</v>
      </c>
      <c r="AF1281" s="56">
        <v>24.9</v>
      </c>
      <c r="AG1281" s="56">
        <v>125</v>
      </c>
      <c r="AH1281" s="56">
        <v>32.200000000000003</v>
      </c>
      <c r="AI1281" s="56">
        <v>363</v>
      </c>
      <c r="AJ1281" s="56">
        <v>73</v>
      </c>
      <c r="AK1281" s="56">
        <v>12150</v>
      </c>
      <c r="AL1281" s="53"/>
      <c r="AM1281" s="56" t="s">
        <v>734</v>
      </c>
      <c r="AN1281" s="56" t="s">
        <v>734</v>
      </c>
      <c r="AO1281" s="56" t="s">
        <v>734</v>
      </c>
      <c r="AP1281" s="56" t="s">
        <v>734</v>
      </c>
      <c r="AQ1281" s="56" t="s">
        <v>734</v>
      </c>
      <c r="AR1281" s="56" t="s">
        <v>734</v>
      </c>
      <c r="AS1281" s="56" t="s">
        <v>734</v>
      </c>
      <c r="AT1281" s="56" t="s">
        <v>734</v>
      </c>
      <c r="AU1281" s="59" t="s">
        <v>734</v>
      </c>
      <c r="AV1281" s="59" t="s">
        <v>734</v>
      </c>
      <c r="AW1281" s="59" t="s">
        <v>734</v>
      </c>
      <c r="AX1281" s="60" t="s">
        <v>734</v>
      </c>
      <c r="AY1281" s="60" t="s">
        <v>734</v>
      </c>
      <c r="AZ1281" s="60" t="s">
        <v>734</v>
      </c>
      <c r="BA1281" s="56">
        <v>58.970736635511201</v>
      </c>
      <c r="BB1281" s="56">
        <v>20.198149535102303</v>
      </c>
      <c r="BC1281" s="56">
        <v>4.531941444685418</v>
      </c>
      <c r="BD1281" s="56">
        <v>0.11376325903027414</v>
      </c>
      <c r="BE1281" s="56">
        <v>3.1026343371892939</v>
      </c>
      <c r="BF1281" s="56">
        <v>5.243452029849907</v>
      </c>
      <c r="BG1281" s="56">
        <v>4.3230038431504161</v>
      </c>
      <c r="BH1281" s="56">
        <v>2.4614232408368397</v>
      </c>
      <c r="BI1281" s="56">
        <v>0.83771127104110932</v>
      </c>
      <c r="BJ1281" s="56">
        <v>0.21718440360325056</v>
      </c>
      <c r="BK1281" s="56">
        <v>18.868165212260728</v>
      </c>
      <c r="BL1281" s="56"/>
      <c r="BM1281" s="56">
        <v>141.13462296940855</v>
      </c>
      <c r="BN1281" s="56">
        <v>23.615471249264399</v>
      </c>
      <c r="BO1281" s="56"/>
      <c r="BP1281" s="56">
        <v>10.267596195332347</v>
      </c>
      <c r="BQ1281" s="56">
        <v>4.1070384781329388</v>
      </c>
      <c r="BR1281" s="56">
        <v>108.83651967052288</v>
      </c>
      <c r="BS1281" s="56">
        <v>18.132597261481404</v>
      </c>
      <c r="BT1281" s="56"/>
      <c r="BU1281" s="56"/>
      <c r="BV1281" s="56">
        <v>75.905566853382197</v>
      </c>
      <c r="BW1281" s="56">
        <v>548.29475447231437</v>
      </c>
      <c r="BX1281" s="56">
        <v>24.859155997158876</v>
      </c>
      <c r="BY1281" s="56">
        <v>193.15864382767634</v>
      </c>
      <c r="BZ1281" s="56">
        <v>8.751290337136318</v>
      </c>
      <c r="CA1281" s="56"/>
      <c r="CB1281" s="56"/>
      <c r="CC1281" s="56"/>
      <c r="CD1281" s="56"/>
      <c r="CE1281" s="56"/>
      <c r="CF1281" s="56"/>
      <c r="CG1281" s="56">
        <v>582.50397702044449</v>
      </c>
      <c r="CH1281" s="56">
        <v>22.814648799288403</v>
      </c>
      <c r="CI1281" s="56">
        <v>44.130363147305417</v>
      </c>
      <c r="CJ1281" s="56">
        <v>5.4570831450563171</v>
      </c>
      <c r="CK1281" s="56">
        <v>22.317084488121509</v>
      </c>
      <c r="CL1281" s="56">
        <v>4.7824276842685629</v>
      </c>
      <c r="CM1281" s="56">
        <v>1.5595179211216879</v>
      </c>
      <c r="CN1281" s="56">
        <v>4.9568232481062173</v>
      </c>
      <c r="CO1281" s="56">
        <v>0.70175138392848624</v>
      </c>
      <c r="CP1281" s="56">
        <v>4.3378945359552121</v>
      </c>
      <c r="CQ1281" s="56"/>
      <c r="CR1281" s="56">
        <v>2.4774815786355435</v>
      </c>
      <c r="CS1281" s="56"/>
      <c r="CT1281" s="56">
        <v>2.4624721060179446</v>
      </c>
      <c r="CU1281" s="56">
        <v>0.37945483487998249</v>
      </c>
      <c r="CV1281" s="56">
        <v>4.495708995590598</v>
      </c>
      <c r="CW1281" s="56">
        <v>4.3958374377392468</v>
      </c>
      <c r="CX1281" s="56"/>
      <c r="CY1281" s="56"/>
      <c r="CZ1281" s="56">
        <v>19.853628280278588</v>
      </c>
      <c r="DA1281" s="56"/>
      <c r="DB1281" s="56">
        <v>6.3150096985571409</v>
      </c>
      <c r="DC1281" s="56">
        <v>1.7275561678948599</v>
      </c>
    </row>
    <row r="1282" spans="1:107" x14ac:dyDescent="0.25">
      <c r="A1282" s="53" t="s">
        <v>435</v>
      </c>
      <c r="B1282" s="53" t="s">
        <v>706</v>
      </c>
      <c r="C1282" s="53">
        <v>2018</v>
      </c>
      <c r="D1282" s="53">
        <v>419</v>
      </c>
      <c r="E1282" s="53">
        <v>1278</v>
      </c>
      <c r="F1282" s="53">
        <v>74885</v>
      </c>
      <c r="G1282" s="53">
        <v>46483</v>
      </c>
      <c r="H1282" s="109">
        <v>231.9</v>
      </c>
      <c r="I1282" s="109">
        <v>520.1</v>
      </c>
      <c r="J1282" s="109">
        <v>419.4</v>
      </c>
      <c r="K1282" s="110">
        <v>0.82236842105263164</v>
      </c>
      <c r="L1282" s="112">
        <v>2611.7481467289936</v>
      </c>
      <c r="M1282" s="112">
        <v>140.45388724136848</v>
      </c>
      <c r="N1282" s="53" t="s">
        <v>723</v>
      </c>
      <c r="O1282" s="53" t="s">
        <v>1775</v>
      </c>
      <c r="P1282" s="57" t="s">
        <v>714</v>
      </c>
      <c r="Q1282" s="57" t="s">
        <v>714</v>
      </c>
      <c r="R1282" s="57" t="e">
        <v>#VALUE!</v>
      </c>
      <c r="S1282" s="58"/>
      <c r="T1282" s="56">
        <v>269</v>
      </c>
      <c r="U1282" s="56">
        <v>47</v>
      </c>
      <c r="V1282" s="56">
        <v>1013</v>
      </c>
      <c r="W1282" s="56" t="s">
        <v>684</v>
      </c>
      <c r="X1282" s="56">
        <v>39.6</v>
      </c>
      <c r="Y1282" s="56">
        <v>1.36</v>
      </c>
      <c r="Z1282" s="56">
        <v>10.8</v>
      </c>
      <c r="AA1282" s="56">
        <v>10.5</v>
      </c>
      <c r="AB1282" s="56">
        <v>3.25</v>
      </c>
      <c r="AC1282" s="56">
        <v>33</v>
      </c>
      <c r="AD1282" s="56">
        <v>9.52</v>
      </c>
      <c r="AE1282" s="56">
        <v>101.6</v>
      </c>
      <c r="AF1282" s="56">
        <v>34.799999999999997</v>
      </c>
      <c r="AG1282" s="56">
        <v>139</v>
      </c>
      <c r="AH1282" s="56">
        <v>30.2</v>
      </c>
      <c r="AI1282" s="56">
        <v>282</v>
      </c>
      <c r="AJ1282" s="56">
        <v>56.1</v>
      </c>
      <c r="AK1282" s="56">
        <v>10130</v>
      </c>
      <c r="AL1282" s="53"/>
      <c r="AM1282" s="56" t="s">
        <v>734</v>
      </c>
      <c r="AN1282" s="56" t="s">
        <v>734</v>
      </c>
      <c r="AO1282" s="56" t="s">
        <v>734</v>
      </c>
      <c r="AP1282" s="56" t="s">
        <v>734</v>
      </c>
      <c r="AQ1282" s="56" t="s">
        <v>734</v>
      </c>
      <c r="AR1282" s="56" t="s">
        <v>734</v>
      </c>
      <c r="AS1282" s="56" t="s">
        <v>734</v>
      </c>
      <c r="AT1282" s="56" t="s">
        <v>734</v>
      </c>
      <c r="AU1282" s="59" t="s">
        <v>734</v>
      </c>
      <c r="AV1282" s="59" t="s">
        <v>734</v>
      </c>
      <c r="AW1282" s="59" t="s">
        <v>734</v>
      </c>
      <c r="AX1282" s="60" t="s">
        <v>734</v>
      </c>
      <c r="AY1282" s="60" t="s">
        <v>734</v>
      </c>
      <c r="AZ1282" s="60" t="s">
        <v>734</v>
      </c>
      <c r="BA1282" s="56">
        <v>58.970736635511201</v>
      </c>
      <c r="BB1282" s="56">
        <v>20.198149535102303</v>
      </c>
      <c r="BC1282" s="56">
        <v>4.531941444685418</v>
      </c>
      <c r="BD1282" s="56">
        <v>0.11376325903027414</v>
      </c>
      <c r="BE1282" s="56">
        <v>3.1026343371892939</v>
      </c>
      <c r="BF1282" s="56">
        <v>5.243452029849907</v>
      </c>
      <c r="BG1282" s="56">
        <v>4.3230038431504161</v>
      </c>
      <c r="BH1282" s="56">
        <v>2.4614232408368397</v>
      </c>
      <c r="BI1282" s="56">
        <v>0.83771127104110932</v>
      </c>
      <c r="BJ1282" s="56">
        <v>0.21718440360325056</v>
      </c>
      <c r="BK1282" s="56">
        <v>18.868165212260728</v>
      </c>
      <c r="BL1282" s="56"/>
      <c r="BM1282" s="56">
        <v>141.13462296940855</v>
      </c>
      <c r="BN1282" s="56">
        <v>23.615471249264399</v>
      </c>
      <c r="BO1282" s="56"/>
      <c r="BP1282" s="56">
        <v>10.267596195332347</v>
      </c>
      <c r="BQ1282" s="56">
        <v>4.1070384781329388</v>
      </c>
      <c r="BR1282" s="56">
        <v>108.83651967052288</v>
      </c>
      <c r="BS1282" s="56">
        <v>18.132597261481404</v>
      </c>
      <c r="BT1282" s="56"/>
      <c r="BU1282" s="56"/>
      <c r="BV1282" s="56">
        <v>75.905566853382197</v>
      </c>
      <c r="BW1282" s="56">
        <v>548.29475447231437</v>
      </c>
      <c r="BX1282" s="56">
        <v>24.859155997158876</v>
      </c>
      <c r="BY1282" s="56">
        <v>193.15864382767634</v>
      </c>
      <c r="BZ1282" s="56">
        <v>8.751290337136318</v>
      </c>
      <c r="CA1282" s="56"/>
      <c r="CB1282" s="56"/>
      <c r="CC1282" s="56"/>
      <c r="CD1282" s="56"/>
      <c r="CE1282" s="56"/>
      <c r="CF1282" s="56"/>
      <c r="CG1282" s="56">
        <v>582.50397702044449</v>
      </c>
      <c r="CH1282" s="56">
        <v>22.814648799288403</v>
      </c>
      <c r="CI1282" s="56">
        <v>44.130363147305417</v>
      </c>
      <c r="CJ1282" s="56">
        <v>5.4570831450563171</v>
      </c>
      <c r="CK1282" s="56">
        <v>22.317084488121509</v>
      </c>
      <c r="CL1282" s="56">
        <v>4.7824276842685629</v>
      </c>
      <c r="CM1282" s="56">
        <v>1.5595179211216879</v>
      </c>
      <c r="CN1282" s="56">
        <v>4.9568232481062173</v>
      </c>
      <c r="CO1282" s="56">
        <v>0.70175138392848624</v>
      </c>
      <c r="CP1282" s="56">
        <v>4.3378945359552121</v>
      </c>
      <c r="CQ1282" s="56"/>
      <c r="CR1282" s="56">
        <v>2.4774815786355435</v>
      </c>
      <c r="CS1282" s="56"/>
      <c r="CT1282" s="56">
        <v>2.4624721060179446</v>
      </c>
      <c r="CU1282" s="56">
        <v>0.37945483487998249</v>
      </c>
      <c r="CV1282" s="56">
        <v>4.495708995590598</v>
      </c>
      <c r="CW1282" s="56">
        <v>4.3958374377392468</v>
      </c>
      <c r="CX1282" s="56"/>
      <c r="CY1282" s="56"/>
      <c r="CZ1282" s="56">
        <v>19.853628280278588</v>
      </c>
      <c r="DA1282" s="56"/>
      <c r="DB1282" s="56">
        <v>6.3150096985571409</v>
      </c>
      <c r="DC1282" s="56">
        <v>1.7275561678948599</v>
      </c>
    </row>
    <row r="1283" spans="1:107" x14ac:dyDescent="0.25">
      <c r="A1283" s="44" t="s">
        <v>431</v>
      </c>
      <c r="B1283" s="44" t="s">
        <v>706</v>
      </c>
      <c r="C1283" s="44">
        <v>2018</v>
      </c>
      <c r="D1283" s="44">
        <v>420</v>
      </c>
      <c r="E1283" s="44">
        <v>1279</v>
      </c>
      <c r="F1283" s="44">
        <v>75054</v>
      </c>
      <c r="G1283" s="44">
        <v>46463</v>
      </c>
      <c r="H1283" s="118">
        <v>32.85</v>
      </c>
      <c r="I1283" s="118">
        <v>290</v>
      </c>
      <c r="J1283" s="118">
        <v>58.8</v>
      </c>
      <c r="K1283" s="119">
        <v>0.20746887966804978</v>
      </c>
      <c r="L1283" s="123">
        <v>1149.4200068756111</v>
      </c>
      <c r="M1283" s="123">
        <v>197.6626867412231</v>
      </c>
      <c r="N1283" s="44"/>
      <c r="O1283" s="44" t="s">
        <v>1773</v>
      </c>
      <c r="P1283" s="125" t="s">
        <v>714</v>
      </c>
      <c r="Q1283" s="125" t="s">
        <v>714</v>
      </c>
      <c r="R1283" s="125" t="e">
        <v>#VALUE!</v>
      </c>
      <c r="S1283" s="126"/>
      <c r="T1283" s="124">
        <v>31.2</v>
      </c>
      <c r="U1283" s="124">
        <v>7.4</v>
      </c>
      <c r="V1283" s="124">
        <v>657</v>
      </c>
      <c r="W1283" s="124" t="s">
        <v>684</v>
      </c>
      <c r="X1283" s="124">
        <v>6.91</v>
      </c>
      <c r="Y1283" s="124">
        <v>0.13500000000000001</v>
      </c>
      <c r="Z1283" s="124">
        <v>1.43</v>
      </c>
      <c r="AA1283" s="124">
        <v>1.64</v>
      </c>
      <c r="AB1283" s="124">
        <v>0.14199999999999999</v>
      </c>
      <c r="AC1283" s="124">
        <v>10.1</v>
      </c>
      <c r="AD1283" s="124">
        <v>4.46</v>
      </c>
      <c r="AE1283" s="124">
        <v>56.9</v>
      </c>
      <c r="AF1283" s="124">
        <v>23.2</v>
      </c>
      <c r="AG1283" s="124">
        <v>99.9</v>
      </c>
      <c r="AH1283" s="124">
        <v>23.2</v>
      </c>
      <c r="AI1283" s="124">
        <v>220</v>
      </c>
      <c r="AJ1283" s="124">
        <v>42.8</v>
      </c>
      <c r="AK1283" s="124">
        <v>11190</v>
      </c>
      <c r="AL1283" s="44"/>
      <c r="AM1283" s="124" t="s">
        <v>734</v>
      </c>
      <c r="AN1283" s="124" t="s">
        <v>734</v>
      </c>
      <c r="AO1283" s="124" t="s">
        <v>734</v>
      </c>
      <c r="AP1283" s="124" t="s">
        <v>734</v>
      </c>
      <c r="AQ1283" s="124" t="s">
        <v>734</v>
      </c>
      <c r="AR1283" s="124" t="s">
        <v>734</v>
      </c>
      <c r="AS1283" s="124" t="s">
        <v>734</v>
      </c>
      <c r="AT1283" s="124" t="s">
        <v>734</v>
      </c>
      <c r="AU1283" s="127" t="s">
        <v>734</v>
      </c>
      <c r="AV1283" s="127" t="s">
        <v>734</v>
      </c>
      <c r="AW1283" s="127" t="s">
        <v>734</v>
      </c>
      <c r="AX1283" s="128" t="s">
        <v>734</v>
      </c>
      <c r="AY1283" s="128" t="s">
        <v>734</v>
      </c>
      <c r="AZ1283" s="128" t="s">
        <v>734</v>
      </c>
      <c r="BA1283" s="124">
        <v>58.970736635511201</v>
      </c>
      <c r="BB1283" s="124">
        <v>20.198149535102303</v>
      </c>
      <c r="BC1283" s="124">
        <v>4.531941444685418</v>
      </c>
      <c r="BD1283" s="124">
        <v>0.11376325903027414</v>
      </c>
      <c r="BE1283" s="124">
        <v>3.1026343371892939</v>
      </c>
      <c r="BF1283" s="124">
        <v>5.243452029849907</v>
      </c>
      <c r="BG1283" s="124">
        <v>4.3230038431504161</v>
      </c>
      <c r="BH1283" s="124">
        <v>2.4614232408368397</v>
      </c>
      <c r="BI1283" s="124">
        <v>0.83771127104110932</v>
      </c>
      <c r="BJ1283" s="124">
        <v>0.21718440360325056</v>
      </c>
      <c r="BK1283" s="124">
        <v>18.868165212260728</v>
      </c>
      <c r="BL1283" s="124"/>
      <c r="BM1283" s="124">
        <v>141.13462296940855</v>
      </c>
      <c r="BN1283" s="124">
        <v>23.615471249264399</v>
      </c>
      <c r="BO1283" s="124"/>
      <c r="BP1283" s="124">
        <v>10.267596195332347</v>
      </c>
      <c r="BQ1283" s="124">
        <v>4.1070384781329388</v>
      </c>
      <c r="BR1283" s="124">
        <v>108.83651967052288</v>
      </c>
      <c r="BS1283" s="124">
        <v>18.132597261481404</v>
      </c>
      <c r="BT1283" s="124"/>
      <c r="BU1283" s="124"/>
      <c r="BV1283" s="124">
        <v>75.905566853382197</v>
      </c>
      <c r="BW1283" s="124">
        <v>548.29475447231437</v>
      </c>
      <c r="BX1283" s="124">
        <v>24.859155997158876</v>
      </c>
      <c r="BY1283" s="124">
        <v>193.15864382767634</v>
      </c>
      <c r="BZ1283" s="124">
        <v>8.751290337136318</v>
      </c>
      <c r="CA1283" s="124"/>
      <c r="CB1283" s="124"/>
      <c r="CC1283" s="124"/>
      <c r="CD1283" s="124"/>
      <c r="CE1283" s="124"/>
      <c r="CF1283" s="124"/>
      <c r="CG1283" s="124">
        <v>582.50397702044449</v>
      </c>
      <c r="CH1283" s="124">
        <v>22.814648799288403</v>
      </c>
      <c r="CI1283" s="124">
        <v>44.130363147305417</v>
      </c>
      <c r="CJ1283" s="124">
        <v>5.4570831450563171</v>
      </c>
      <c r="CK1283" s="124">
        <v>22.317084488121509</v>
      </c>
      <c r="CL1283" s="124">
        <v>4.7824276842685629</v>
      </c>
      <c r="CM1283" s="124">
        <v>1.5595179211216879</v>
      </c>
      <c r="CN1283" s="124">
        <v>4.9568232481062173</v>
      </c>
      <c r="CO1283" s="124">
        <v>0.70175138392848624</v>
      </c>
      <c r="CP1283" s="124">
        <v>4.3378945359552121</v>
      </c>
      <c r="CQ1283" s="124"/>
      <c r="CR1283" s="124">
        <v>2.4774815786355435</v>
      </c>
      <c r="CS1283" s="124"/>
      <c r="CT1283" s="124">
        <v>2.4624721060179446</v>
      </c>
      <c r="CU1283" s="124">
        <v>0.37945483487998249</v>
      </c>
      <c r="CV1283" s="124">
        <v>4.495708995590598</v>
      </c>
      <c r="CW1283" s="124">
        <v>4.3958374377392468</v>
      </c>
      <c r="CX1283" s="124"/>
      <c r="CY1283" s="124"/>
      <c r="CZ1283" s="124">
        <v>19.853628280278588</v>
      </c>
      <c r="DA1283" s="124"/>
      <c r="DB1283" s="124">
        <v>6.3150096985571409</v>
      </c>
      <c r="DC1283" s="124">
        <v>1.7275561678948599</v>
      </c>
    </row>
    <row r="1284" spans="1:107" x14ac:dyDescent="0.25">
      <c r="A1284" s="53" t="s">
        <v>422</v>
      </c>
      <c r="B1284" s="53" t="s">
        <v>706</v>
      </c>
      <c r="C1284" s="53">
        <v>2018</v>
      </c>
      <c r="D1284" s="53">
        <v>421</v>
      </c>
      <c r="E1284" s="53">
        <v>1280</v>
      </c>
      <c r="F1284" s="53">
        <v>75170</v>
      </c>
      <c r="G1284" s="53">
        <v>46316</v>
      </c>
      <c r="H1284" s="109">
        <v>45.8</v>
      </c>
      <c r="I1284" s="109">
        <v>405</v>
      </c>
      <c r="J1284" s="109">
        <v>100.4</v>
      </c>
      <c r="K1284" s="110">
        <v>0.25</v>
      </c>
      <c r="L1284" s="112">
        <v>2084.3895862809036</v>
      </c>
      <c r="M1284" s="112">
        <v>150.68653023420694</v>
      </c>
      <c r="N1284" s="53" t="s">
        <v>723</v>
      </c>
      <c r="O1284" s="53" t="s">
        <v>1775</v>
      </c>
      <c r="P1284" s="57" t="s">
        <v>714</v>
      </c>
      <c r="Q1284" s="57" t="s">
        <v>714</v>
      </c>
      <c r="R1284" s="57" t="e">
        <v>#VALUE!</v>
      </c>
      <c r="S1284" s="58" t="s">
        <v>1782</v>
      </c>
      <c r="T1284" s="68">
        <v>40</v>
      </c>
      <c r="U1284" s="68">
        <v>15</v>
      </c>
      <c r="V1284" s="68">
        <v>840</v>
      </c>
      <c r="W1284" s="79" t="s">
        <v>684</v>
      </c>
      <c r="X1284" s="68">
        <v>17.399999999999999</v>
      </c>
      <c r="Y1284" s="68">
        <v>3.1</v>
      </c>
      <c r="Z1284" s="68">
        <v>21</v>
      </c>
      <c r="AA1284" s="68">
        <v>12.3</v>
      </c>
      <c r="AB1284" s="68">
        <v>3.7</v>
      </c>
      <c r="AC1284" s="68">
        <v>34.700000000000003</v>
      </c>
      <c r="AD1284" s="68">
        <v>11.1</v>
      </c>
      <c r="AE1284" s="68">
        <v>95</v>
      </c>
      <c r="AF1284" s="68">
        <v>32.200000000000003</v>
      </c>
      <c r="AG1284" s="68">
        <v>126</v>
      </c>
      <c r="AH1284" s="68">
        <v>26.5</v>
      </c>
      <c r="AI1284" s="68">
        <v>280</v>
      </c>
      <c r="AJ1284" s="68">
        <v>45.4</v>
      </c>
      <c r="AK1284" s="68">
        <v>9560</v>
      </c>
      <c r="AL1284" s="53"/>
      <c r="AM1284" s="56" t="s">
        <v>734</v>
      </c>
      <c r="AN1284" s="56" t="s">
        <v>734</v>
      </c>
      <c r="AO1284" s="56" t="s">
        <v>734</v>
      </c>
      <c r="AP1284" s="56" t="s">
        <v>734</v>
      </c>
      <c r="AQ1284" s="56" t="s">
        <v>734</v>
      </c>
      <c r="AR1284" s="56" t="s">
        <v>734</v>
      </c>
      <c r="AS1284" s="56" t="s">
        <v>734</v>
      </c>
      <c r="AT1284" s="56" t="s">
        <v>734</v>
      </c>
      <c r="AU1284" s="59" t="s">
        <v>734</v>
      </c>
      <c r="AV1284" s="59" t="s">
        <v>734</v>
      </c>
      <c r="AW1284" s="59" t="s">
        <v>734</v>
      </c>
      <c r="AX1284" s="60" t="s">
        <v>734</v>
      </c>
      <c r="AY1284" s="60" t="s">
        <v>734</v>
      </c>
      <c r="AZ1284" s="60" t="s">
        <v>734</v>
      </c>
      <c r="BA1284" s="56">
        <v>58.970736635511201</v>
      </c>
      <c r="BB1284" s="56">
        <v>20.198149535102303</v>
      </c>
      <c r="BC1284" s="56">
        <v>4.531941444685418</v>
      </c>
      <c r="BD1284" s="56">
        <v>0.11376325903027414</v>
      </c>
      <c r="BE1284" s="56">
        <v>3.1026343371892939</v>
      </c>
      <c r="BF1284" s="56">
        <v>5.243452029849907</v>
      </c>
      <c r="BG1284" s="56">
        <v>4.3230038431504161</v>
      </c>
      <c r="BH1284" s="56">
        <v>2.4614232408368397</v>
      </c>
      <c r="BI1284" s="56">
        <v>0.83771127104110932</v>
      </c>
      <c r="BJ1284" s="56">
        <v>0.21718440360325056</v>
      </c>
      <c r="BK1284" s="56">
        <v>18.868165212260728</v>
      </c>
      <c r="BL1284" s="56"/>
      <c r="BM1284" s="56">
        <v>141.13462296940855</v>
      </c>
      <c r="BN1284" s="56">
        <v>23.615471249264399</v>
      </c>
      <c r="BO1284" s="56"/>
      <c r="BP1284" s="56">
        <v>10.267596195332347</v>
      </c>
      <c r="BQ1284" s="56">
        <v>4.1070384781329388</v>
      </c>
      <c r="BR1284" s="56">
        <v>108.83651967052288</v>
      </c>
      <c r="BS1284" s="56">
        <v>18.132597261481404</v>
      </c>
      <c r="BT1284" s="56"/>
      <c r="BU1284" s="56"/>
      <c r="BV1284" s="56">
        <v>75.905566853382197</v>
      </c>
      <c r="BW1284" s="56">
        <v>548.29475447231437</v>
      </c>
      <c r="BX1284" s="56">
        <v>24.859155997158876</v>
      </c>
      <c r="BY1284" s="56">
        <v>193.15864382767634</v>
      </c>
      <c r="BZ1284" s="56">
        <v>8.751290337136318</v>
      </c>
      <c r="CA1284" s="56"/>
      <c r="CB1284" s="56"/>
      <c r="CC1284" s="56"/>
      <c r="CD1284" s="56"/>
      <c r="CE1284" s="56"/>
      <c r="CF1284" s="56"/>
      <c r="CG1284" s="56">
        <v>582.50397702044449</v>
      </c>
      <c r="CH1284" s="56">
        <v>22.814648799288403</v>
      </c>
      <c r="CI1284" s="56">
        <v>44.130363147305417</v>
      </c>
      <c r="CJ1284" s="56">
        <v>5.4570831450563171</v>
      </c>
      <c r="CK1284" s="56">
        <v>22.317084488121509</v>
      </c>
      <c r="CL1284" s="56">
        <v>4.7824276842685629</v>
      </c>
      <c r="CM1284" s="56">
        <v>1.5595179211216879</v>
      </c>
      <c r="CN1284" s="56">
        <v>4.9568232481062173</v>
      </c>
      <c r="CO1284" s="56">
        <v>0.70175138392848624</v>
      </c>
      <c r="CP1284" s="56">
        <v>4.3378945359552121</v>
      </c>
      <c r="CQ1284" s="56"/>
      <c r="CR1284" s="56">
        <v>2.4774815786355435</v>
      </c>
      <c r="CS1284" s="56"/>
      <c r="CT1284" s="56">
        <v>2.4624721060179446</v>
      </c>
      <c r="CU1284" s="56">
        <v>0.37945483487998249</v>
      </c>
      <c r="CV1284" s="56">
        <v>4.495708995590598</v>
      </c>
      <c r="CW1284" s="56">
        <v>4.3958374377392468</v>
      </c>
      <c r="CX1284" s="56"/>
      <c r="CY1284" s="56"/>
      <c r="CZ1284" s="56">
        <v>19.853628280278588</v>
      </c>
      <c r="DA1284" s="56"/>
      <c r="DB1284" s="56">
        <v>6.3150096985571409</v>
      </c>
      <c r="DC1284" s="56">
        <v>1.7275561678948599</v>
      </c>
    </row>
    <row r="1285" spans="1:107" x14ac:dyDescent="0.25">
      <c r="A1285" s="53" t="s">
        <v>424</v>
      </c>
      <c r="B1285" s="53" t="s">
        <v>706</v>
      </c>
      <c r="C1285" s="53">
        <v>2018</v>
      </c>
      <c r="D1285" s="53">
        <v>422</v>
      </c>
      <c r="E1285" s="53">
        <v>1281</v>
      </c>
      <c r="F1285" s="53">
        <v>75240</v>
      </c>
      <c r="G1285" s="53">
        <v>46440</v>
      </c>
      <c r="H1285" s="109">
        <v>111</v>
      </c>
      <c r="I1285" s="109">
        <v>655</v>
      </c>
      <c r="J1285" s="109">
        <v>149.9</v>
      </c>
      <c r="K1285" s="110">
        <v>0.22988505747126439</v>
      </c>
      <c r="L1285" s="112">
        <v>2350.4806471056718</v>
      </c>
      <c r="M1285" s="112">
        <v>143.6579796573632</v>
      </c>
      <c r="N1285" s="53" t="s">
        <v>723</v>
      </c>
      <c r="O1285" s="53" t="s">
        <v>1775</v>
      </c>
      <c r="P1285" s="57" t="s">
        <v>714</v>
      </c>
      <c r="Q1285" s="57" t="s">
        <v>714</v>
      </c>
      <c r="R1285" s="57" t="e">
        <v>#VALUE!</v>
      </c>
      <c r="S1285" s="58"/>
      <c r="T1285" s="56">
        <v>23.9</v>
      </c>
      <c r="U1285" s="56">
        <v>5.9</v>
      </c>
      <c r="V1285" s="56">
        <v>2680</v>
      </c>
      <c r="W1285" s="56" t="s">
        <v>684</v>
      </c>
      <c r="X1285" s="56">
        <v>27</v>
      </c>
      <c r="Y1285" s="56">
        <v>2.96</v>
      </c>
      <c r="Z1285" s="56">
        <v>23.8</v>
      </c>
      <c r="AA1285" s="56">
        <v>18.3</v>
      </c>
      <c r="AB1285" s="56">
        <v>6.22</v>
      </c>
      <c r="AC1285" s="56">
        <v>76.400000000000006</v>
      </c>
      <c r="AD1285" s="56">
        <v>24.1</v>
      </c>
      <c r="AE1285" s="56">
        <v>258</v>
      </c>
      <c r="AF1285" s="56">
        <v>89.3</v>
      </c>
      <c r="AG1285" s="56">
        <v>371</v>
      </c>
      <c r="AH1285" s="56">
        <v>78.7</v>
      </c>
      <c r="AI1285" s="56">
        <v>673</v>
      </c>
      <c r="AJ1285" s="56">
        <v>124.5</v>
      </c>
      <c r="AK1285" s="56">
        <v>9180</v>
      </c>
      <c r="AL1285" s="53"/>
      <c r="AM1285" s="56" t="s">
        <v>734</v>
      </c>
      <c r="AN1285" s="56" t="s">
        <v>734</v>
      </c>
      <c r="AO1285" s="56" t="s">
        <v>734</v>
      </c>
      <c r="AP1285" s="56" t="s">
        <v>734</v>
      </c>
      <c r="AQ1285" s="56" t="s">
        <v>734</v>
      </c>
      <c r="AR1285" s="56" t="s">
        <v>734</v>
      </c>
      <c r="AS1285" s="56" t="s">
        <v>734</v>
      </c>
      <c r="AT1285" s="56" t="s">
        <v>734</v>
      </c>
      <c r="AU1285" s="59" t="s">
        <v>734</v>
      </c>
      <c r="AV1285" s="59" t="s">
        <v>734</v>
      </c>
      <c r="AW1285" s="59" t="s">
        <v>734</v>
      </c>
      <c r="AX1285" s="60" t="s">
        <v>734</v>
      </c>
      <c r="AY1285" s="60" t="s">
        <v>734</v>
      </c>
      <c r="AZ1285" s="60" t="s">
        <v>734</v>
      </c>
      <c r="BA1285" s="56">
        <v>58.970736635511201</v>
      </c>
      <c r="BB1285" s="56">
        <v>20.198149535102303</v>
      </c>
      <c r="BC1285" s="56">
        <v>4.531941444685418</v>
      </c>
      <c r="BD1285" s="56">
        <v>0.11376325903027414</v>
      </c>
      <c r="BE1285" s="56">
        <v>3.1026343371892939</v>
      </c>
      <c r="BF1285" s="56">
        <v>5.243452029849907</v>
      </c>
      <c r="BG1285" s="56">
        <v>4.3230038431504161</v>
      </c>
      <c r="BH1285" s="56">
        <v>2.4614232408368397</v>
      </c>
      <c r="BI1285" s="56">
        <v>0.83771127104110932</v>
      </c>
      <c r="BJ1285" s="56">
        <v>0.21718440360325056</v>
      </c>
      <c r="BK1285" s="56">
        <v>18.868165212260728</v>
      </c>
      <c r="BL1285" s="56"/>
      <c r="BM1285" s="56">
        <v>141.13462296940855</v>
      </c>
      <c r="BN1285" s="56">
        <v>23.615471249264399</v>
      </c>
      <c r="BO1285" s="56"/>
      <c r="BP1285" s="56">
        <v>10.267596195332347</v>
      </c>
      <c r="BQ1285" s="56">
        <v>4.1070384781329388</v>
      </c>
      <c r="BR1285" s="56">
        <v>108.83651967052288</v>
      </c>
      <c r="BS1285" s="56">
        <v>18.132597261481404</v>
      </c>
      <c r="BT1285" s="56"/>
      <c r="BU1285" s="56"/>
      <c r="BV1285" s="56">
        <v>75.905566853382197</v>
      </c>
      <c r="BW1285" s="56">
        <v>548.29475447231437</v>
      </c>
      <c r="BX1285" s="56">
        <v>24.859155997158876</v>
      </c>
      <c r="BY1285" s="56">
        <v>193.15864382767634</v>
      </c>
      <c r="BZ1285" s="56">
        <v>8.751290337136318</v>
      </c>
      <c r="CA1285" s="56"/>
      <c r="CB1285" s="56"/>
      <c r="CC1285" s="56"/>
      <c r="CD1285" s="56"/>
      <c r="CE1285" s="56"/>
      <c r="CF1285" s="56"/>
      <c r="CG1285" s="56">
        <v>582.50397702044449</v>
      </c>
      <c r="CH1285" s="56">
        <v>22.814648799288403</v>
      </c>
      <c r="CI1285" s="56">
        <v>44.130363147305417</v>
      </c>
      <c r="CJ1285" s="56">
        <v>5.4570831450563171</v>
      </c>
      <c r="CK1285" s="56">
        <v>22.317084488121509</v>
      </c>
      <c r="CL1285" s="56">
        <v>4.7824276842685629</v>
      </c>
      <c r="CM1285" s="56">
        <v>1.5595179211216879</v>
      </c>
      <c r="CN1285" s="56">
        <v>4.9568232481062173</v>
      </c>
      <c r="CO1285" s="56">
        <v>0.70175138392848624</v>
      </c>
      <c r="CP1285" s="56">
        <v>4.3378945359552121</v>
      </c>
      <c r="CQ1285" s="56"/>
      <c r="CR1285" s="56">
        <v>2.4774815786355435</v>
      </c>
      <c r="CS1285" s="56"/>
      <c r="CT1285" s="56">
        <v>2.4624721060179446</v>
      </c>
      <c r="CU1285" s="56">
        <v>0.37945483487998249</v>
      </c>
      <c r="CV1285" s="56">
        <v>4.495708995590598</v>
      </c>
      <c r="CW1285" s="56">
        <v>4.3958374377392468</v>
      </c>
      <c r="CX1285" s="56"/>
      <c r="CY1285" s="56"/>
      <c r="CZ1285" s="56">
        <v>19.853628280278588</v>
      </c>
      <c r="DA1285" s="56"/>
      <c r="DB1285" s="56">
        <v>6.3150096985571409</v>
      </c>
      <c r="DC1285" s="56">
        <v>1.7275561678948599</v>
      </c>
    </row>
    <row r="1286" spans="1:107" x14ac:dyDescent="0.25">
      <c r="A1286" s="53" t="s">
        <v>426</v>
      </c>
      <c r="B1286" s="53" t="s">
        <v>706</v>
      </c>
      <c r="C1286" s="53">
        <v>2018</v>
      </c>
      <c r="D1286" s="53">
        <v>423</v>
      </c>
      <c r="E1286" s="53">
        <v>1282</v>
      </c>
      <c r="F1286" s="53">
        <v>75300</v>
      </c>
      <c r="G1286" s="53">
        <v>46562</v>
      </c>
      <c r="H1286" s="109">
        <v>48.46</v>
      </c>
      <c r="I1286" s="109">
        <v>209</v>
      </c>
      <c r="J1286" s="109">
        <v>136.6</v>
      </c>
      <c r="K1286" s="110">
        <v>0.65146579804560267</v>
      </c>
      <c r="L1286" s="112">
        <v>772.98371285733435</v>
      </c>
      <c r="M1286" s="112">
        <v>23.436181480405061</v>
      </c>
      <c r="N1286" s="53"/>
      <c r="O1286" s="53" t="s">
        <v>1774</v>
      </c>
      <c r="P1286" s="57" t="s">
        <v>714</v>
      </c>
      <c r="Q1286" s="57" t="s">
        <v>714</v>
      </c>
      <c r="R1286" s="57" t="e">
        <v>#VALUE!</v>
      </c>
      <c r="S1286" s="58"/>
      <c r="T1286" s="56">
        <v>7.2</v>
      </c>
      <c r="U1286" s="56">
        <v>2.7</v>
      </c>
      <c r="V1286" s="56">
        <v>1024</v>
      </c>
      <c r="W1286" s="56" t="s">
        <v>684</v>
      </c>
      <c r="X1286" s="56">
        <v>22.3</v>
      </c>
      <c r="Y1286" s="56" t="s">
        <v>684</v>
      </c>
      <c r="Z1286" s="56">
        <v>0.96</v>
      </c>
      <c r="AA1286" s="56">
        <v>3.27</v>
      </c>
      <c r="AB1286" s="56">
        <v>1.23</v>
      </c>
      <c r="AC1286" s="56">
        <v>19.100000000000001</v>
      </c>
      <c r="AD1286" s="56">
        <v>6.46</v>
      </c>
      <c r="AE1286" s="56">
        <v>80.2</v>
      </c>
      <c r="AF1286" s="56">
        <v>32.700000000000003</v>
      </c>
      <c r="AG1286" s="56">
        <v>171</v>
      </c>
      <c r="AH1286" s="56">
        <v>36.5</v>
      </c>
      <c r="AI1286" s="56">
        <v>389</v>
      </c>
      <c r="AJ1286" s="56">
        <v>78.3</v>
      </c>
      <c r="AK1286" s="56">
        <v>10340</v>
      </c>
      <c r="AL1286" s="53"/>
      <c r="AM1286" s="56" t="s">
        <v>734</v>
      </c>
      <c r="AN1286" s="56" t="s">
        <v>734</v>
      </c>
      <c r="AO1286" s="56" t="s">
        <v>734</v>
      </c>
      <c r="AP1286" s="56" t="s">
        <v>734</v>
      </c>
      <c r="AQ1286" s="56" t="s">
        <v>734</v>
      </c>
      <c r="AR1286" s="56" t="s">
        <v>734</v>
      </c>
      <c r="AS1286" s="56" t="s">
        <v>734</v>
      </c>
      <c r="AT1286" s="56" t="s">
        <v>734</v>
      </c>
      <c r="AU1286" s="59" t="s">
        <v>734</v>
      </c>
      <c r="AV1286" s="59" t="s">
        <v>734</v>
      </c>
      <c r="AW1286" s="59" t="s">
        <v>734</v>
      </c>
      <c r="AX1286" s="60" t="s">
        <v>734</v>
      </c>
      <c r="AY1286" s="60" t="s">
        <v>734</v>
      </c>
      <c r="AZ1286" s="60" t="s">
        <v>734</v>
      </c>
      <c r="BA1286" s="56">
        <v>58.970736635511201</v>
      </c>
      <c r="BB1286" s="56">
        <v>20.198149535102303</v>
      </c>
      <c r="BC1286" s="56">
        <v>4.531941444685418</v>
      </c>
      <c r="BD1286" s="56">
        <v>0.11376325903027414</v>
      </c>
      <c r="BE1286" s="56">
        <v>3.1026343371892939</v>
      </c>
      <c r="BF1286" s="56">
        <v>5.243452029849907</v>
      </c>
      <c r="BG1286" s="56">
        <v>4.3230038431504161</v>
      </c>
      <c r="BH1286" s="56">
        <v>2.4614232408368397</v>
      </c>
      <c r="BI1286" s="56">
        <v>0.83771127104110932</v>
      </c>
      <c r="BJ1286" s="56">
        <v>0.21718440360325056</v>
      </c>
      <c r="BK1286" s="56">
        <v>18.868165212260728</v>
      </c>
      <c r="BL1286" s="56"/>
      <c r="BM1286" s="56">
        <v>141.13462296940855</v>
      </c>
      <c r="BN1286" s="56">
        <v>23.615471249264399</v>
      </c>
      <c r="BO1286" s="56"/>
      <c r="BP1286" s="56">
        <v>10.267596195332347</v>
      </c>
      <c r="BQ1286" s="56">
        <v>4.1070384781329388</v>
      </c>
      <c r="BR1286" s="56">
        <v>108.83651967052288</v>
      </c>
      <c r="BS1286" s="56">
        <v>18.132597261481404</v>
      </c>
      <c r="BT1286" s="56"/>
      <c r="BU1286" s="56"/>
      <c r="BV1286" s="56">
        <v>75.905566853382197</v>
      </c>
      <c r="BW1286" s="56">
        <v>548.29475447231437</v>
      </c>
      <c r="BX1286" s="56">
        <v>24.859155997158876</v>
      </c>
      <c r="BY1286" s="56">
        <v>193.15864382767634</v>
      </c>
      <c r="BZ1286" s="56">
        <v>8.751290337136318</v>
      </c>
      <c r="CA1286" s="56"/>
      <c r="CB1286" s="56"/>
      <c r="CC1286" s="56"/>
      <c r="CD1286" s="56"/>
      <c r="CE1286" s="56"/>
      <c r="CF1286" s="56"/>
      <c r="CG1286" s="56">
        <v>582.50397702044449</v>
      </c>
      <c r="CH1286" s="56">
        <v>22.814648799288403</v>
      </c>
      <c r="CI1286" s="56">
        <v>44.130363147305417</v>
      </c>
      <c r="CJ1286" s="56">
        <v>5.4570831450563171</v>
      </c>
      <c r="CK1286" s="56">
        <v>22.317084488121509</v>
      </c>
      <c r="CL1286" s="56">
        <v>4.7824276842685629</v>
      </c>
      <c r="CM1286" s="56">
        <v>1.5595179211216879</v>
      </c>
      <c r="CN1286" s="56">
        <v>4.9568232481062173</v>
      </c>
      <c r="CO1286" s="56">
        <v>0.70175138392848624</v>
      </c>
      <c r="CP1286" s="56">
        <v>4.3378945359552121</v>
      </c>
      <c r="CQ1286" s="56"/>
      <c r="CR1286" s="56">
        <v>2.4774815786355435</v>
      </c>
      <c r="CS1286" s="56"/>
      <c r="CT1286" s="56">
        <v>2.4624721060179446</v>
      </c>
      <c r="CU1286" s="56">
        <v>0.37945483487998249</v>
      </c>
      <c r="CV1286" s="56">
        <v>4.495708995590598</v>
      </c>
      <c r="CW1286" s="56">
        <v>4.3958374377392468</v>
      </c>
      <c r="CX1286" s="56"/>
      <c r="CY1286" s="56"/>
      <c r="CZ1286" s="56">
        <v>19.853628280278588</v>
      </c>
      <c r="DA1286" s="56"/>
      <c r="DB1286" s="56">
        <v>6.3150096985571409</v>
      </c>
      <c r="DC1286" s="56">
        <v>1.7275561678948599</v>
      </c>
    </row>
    <row r="1287" spans="1:107" x14ac:dyDescent="0.25">
      <c r="A1287" s="44" t="s">
        <v>444</v>
      </c>
      <c r="B1287" s="44" t="s">
        <v>706</v>
      </c>
      <c r="C1287" s="44">
        <v>2018</v>
      </c>
      <c r="D1287" s="44">
        <v>424</v>
      </c>
      <c r="E1287" s="44">
        <v>1283</v>
      </c>
      <c r="F1287" s="44">
        <v>75136</v>
      </c>
      <c r="G1287" s="44">
        <v>46614</v>
      </c>
      <c r="H1287" s="118">
        <v>4.45</v>
      </c>
      <c r="I1287" s="118">
        <v>128.19999999999999</v>
      </c>
      <c r="J1287" s="118">
        <v>5.6</v>
      </c>
      <c r="K1287" s="119">
        <v>0.14285714285714285</v>
      </c>
      <c r="L1287" s="123">
        <v>2612.6959970169719</v>
      </c>
      <c r="M1287" s="123">
        <v>221.30577285054039</v>
      </c>
      <c r="N1287" s="44"/>
      <c r="O1287" s="44" t="s">
        <v>1773</v>
      </c>
      <c r="P1287" s="125" t="s">
        <v>714</v>
      </c>
      <c r="Q1287" s="125" t="s">
        <v>714</v>
      </c>
      <c r="R1287" s="125" t="e">
        <v>#VALUE!</v>
      </c>
      <c r="S1287" s="126"/>
      <c r="T1287" s="124">
        <v>5</v>
      </c>
      <c r="U1287" s="124">
        <v>2.5</v>
      </c>
      <c r="V1287" s="124">
        <v>201</v>
      </c>
      <c r="W1287" s="124" t="s">
        <v>684</v>
      </c>
      <c r="X1287" s="124">
        <v>1.54</v>
      </c>
      <c r="Y1287" s="124" t="s">
        <v>684</v>
      </c>
      <c r="Z1287" s="124">
        <v>0.92</v>
      </c>
      <c r="AA1287" s="124">
        <v>0.52</v>
      </c>
      <c r="AB1287" s="124">
        <v>0.28100000000000003</v>
      </c>
      <c r="AC1287" s="124">
        <v>3.8</v>
      </c>
      <c r="AD1287" s="124">
        <v>1.18</v>
      </c>
      <c r="AE1287" s="124">
        <v>14.8</v>
      </c>
      <c r="AF1287" s="124">
        <v>6.67</v>
      </c>
      <c r="AG1287" s="124">
        <v>32.299999999999997</v>
      </c>
      <c r="AH1287" s="124">
        <v>7.8</v>
      </c>
      <c r="AI1287" s="124">
        <v>85.3</v>
      </c>
      <c r="AJ1287" s="124">
        <v>21.2</v>
      </c>
      <c r="AK1287" s="124">
        <v>8240</v>
      </c>
      <c r="AL1287" s="44"/>
      <c r="AM1287" s="124" t="s">
        <v>734</v>
      </c>
      <c r="AN1287" s="124" t="s">
        <v>734</v>
      </c>
      <c r="AO1287" s="124" t="s">
        <v>734</v>
      </c>
      <c r="AP1287" s="124" t="s">
        <v>734</v>
      </c>
      <c r="AQ1287" s="124" t="s">
        <v>734</v>
      </c>
      <c r="AR1287" s="124" t="s">
        <v>734</v>
      </c>
      <c r="AS1287" s="124" t="s">
        <v>734</v>
      </c>
      <c r="AT1287" s="124" t="s">
        <v>734</v>
      </c>
      <c r="AU1287" s="127" t="s">
        <v>734</v>
      </c>
      <c r="AV1287" s="127" t="s">
        <v>734</v>
      </c>
      <c r="AW1287" s="127" t="s">
        <v>734</v>
      </c>
      <c r="AX1287" s="128" t="s">
        <v>734</v>
      </c>
      <c r="AY1287" s="128" t="s">
        <v>734</v>
      </c>
      <c r="AZ1287" s="128" t="s">
        <v>734</v>
      </c>
      <c r="BA1287" s="124">
        <v>58.970736635511201</v>
      </c>
      <c r="BB1287" s="124">
        <v>20.198149535102303</v>
      </c>
      <c r="BC1287" s="124">
        <v>4.531941444685418</v>
      </c>
      <c r="BD1287" s="124">
        <v>0.11376325903027414</v>
      </c>
      <c r="BE1287" s="124">
        <v>3.1026343371892939</v>
      </c>
      <c r="BF1287" s="124">
        <v>5.243452029849907</v>
      </c>
      <c r="BG1287" s="124">
        <v>4.3230038431504161</v>
      </c>
      <c r="BH1287" s="124">
        <v>2.4614232408368397</v>
      </c>
      <c r="BI1287" s="124">
        <v>0.83771127104110932</v>
      </c>
      <c r="BJ1287" s="124">
        <v>0.21718440360325056</v>
      </c>
      <c r="BK1287" s="124">
        <v>18.868165212260728</v>
      </c>
      <c r="BL1287" s="124"/>
      <c r="BM1287" s="124">
        <v>141.13462296940855</v>
      </c>
      <c r="BN1287" s="124">
        <v>23.615471249264399</v>
      </c>
      <c r="BO1287" s="124"/>
      <c r="BP1287" s="124">
        <v>10.267596195332347</v>
      </c>
      <c r="BQ1287" s="124">
        <v>4.1070384781329388</v>
      </c>
      <c r="BR1287" s="124">
        <v>108.83651967052288</v>
      </c>
      <c r="BS1287" s="124">
        <v>18.132597261481404</v>
      </c>
      <c r="BT1287" s="124"/>
      <c r="BU1287" s="124"/>
      <c r="BV1287" s="124">
        <v>75.905566853382197</v>
      </c>
      <c r="BW1287" s="124">
        <v>548.29475447231437</v>
      </c>
      <c r="BX1287" s="124">
        <v>24.859155997158876</v>
      </c>
      <c r="BY1287" s="124">
        <v>193.15864382767634</v>
      </c>
      <c r="BZ1287" s="124">
        <v>8.751290337136318</v>
      </c>
      <c r="CA1287" s="124"/>
      <c r="CB1287" s="124"/>
      <c r="CC1287" s="124"/>
      <c r="CD1287" s="124"/>
      <c r="CE1287" s="124"/>
      <c r="CF1287" s="124"/>
      <c r="CG1287" s="124">
        <v>582.50397702044449</v>
      </c>
      <c r="CH1287" s="124">
        <v>22.814648799288403</v>
      </c>
      <c r="CI1287" s="124">
        <v>44.130363147305417</v>
      </c>
      <c r="CJ1287" s="124">
        <v>5.4570831450563171</v>
      </c>
      <c r="CK1287" s="124">
        <v>22.317084488121509</v>
      </c>
      <c r="CL1287" s="124">
        <v>4.7824276842685629</v>
      </c>
      <c r="CM1287" s="124">
        <v>1.5595179211216879</v>
      </c>
      <c r="CN1287" s="124">
        <v>4.9568232481062173</v>
      </c>
      <c r="CO1287" s="124">
        <v>0.70175138392848624</v>
      </c>
      <c r="CP1287" s="124">
        <v>4.3378945359552121</v>
      </c>
      <c r="CQ1287" s="124"/>
      <c r="CR1287" s="124">
        <v>2.4774815786355435</v>
      </c>
      <c r="CS1287" s="124"/>
      <c r="CT1287" s="124">
        <v>2.4624721060179446</v>
      </c>
      <c r="CU1287" s="124">
        <v>0.37945483487998249</v>
      </c>
      <c r="CV1287" s="124">
        <v>4.495708995590598</v>
      </c>
      <c r="CW1287" s="124">
        <v>4.3958374377392468</v>
      </c>
      <c r="CX1287" s="124"/>
      <c r="CY1287" s="124"/>
      <c r="CZ1287" s="124">
        <v>19.853628280278588</v>
      </c>
      <c r="DA1287" s="124"/>
      <c r="DB1287" s="124">
        <v>6.3150096985571409</v>
      </c>
      <c r="DC1287" s="124">
        <v>1.7275561678948599</v>
      </c>
    </row>
    <row r="1288" spans="1:107" x14ac:dyDescent="0.25">
      <c r="A1288" s="53" t="s">
        <v>439</v>
      </c>
      <c r="B1288" s="53" t="s">
        <v>706</v>
      </c>
      <c r="C1288" s="53">
        <v>2018</v>
      </c>
      <c r="D1288" s="53">
        <v>425</v>
      </c>
      <c r="E1288" s="53">
        <v>1284</v>
      </c>
      <c r="F1288" s="53">
        <v>75167</v>
      </c>
      <c r="G1288" s="53">
        <v>46713</v>
      </c>
      <c r="H1288" s="109">
        <v>86.5</v>
      </c>
      <c r="I1288" s="109">
        <v>242</v>
      </c>
      <c r="J1288" s="109">
        <v>113.5</v>
      </c>
      <c r="K1288" s="110">
        <v>0.47326076668244205</v>
      </c>
      <c r="L1288" s="112">
        <v>1710.8098295543657</v>
      </c>
      <c r="M1288" s="112">
        <v>278.24089809953909</v>
      </c>
      <c r="N1288" s="53" t="s">
        <v>719</v>
      </c>
      <c r="O1288" s="53" t="s">
        <v>1775</v>
      </c>
      <c r="P1288" s="57" t="s">
        <v>714</v>
      </c>
      <c r="Q1288" s="57" t="s">
        <v>714</v>
      </c>
      <c r="R1288" s="57" t="e">
        <v>#VALUE!</v>
      </c>
      <c r="S1288" s="58"/>
      <c r="T1288" s="56">
        <v>29.2</v>
      </c>
      <c r="U1288" s="56">
        <v>9</v>
      </c>
      <c r="V1288" s="56">
        <v>813</v>
      </c>
      <c r="W1288" s="56" t="s">
        <v>684</v>
      </c>
      <c r="X1288" s="56">
        <v>2.92</v>
      </c>
      <c r="Y1288" s="56" t="s">
        <v>684</v>
      </c>
      <c r="Z1288" s="56">
        <v>1.88</v>
      </c>
      <c r="AA1288" s="56">
        <v>2.93</v>
      </c>
      <c r="AB1288" s="56">
        <v>0.182</v>
      </c>
      <c r="AC1288" s="56">
        <v>21.9</v>
      </c>
      <c r="AD1288" s="56">
        <v>6.47</v>
      </c>
      <c r="AE1288" s="56">
        <v>70.5</v>
      </c>
      <c r="AF1288" s="56">
        <v>25.3</v>
      </c>
      <c r="AG1288" s="56">
        <v>122</v>
      </c>
      <c r="AH1288" s="56">
        <v>27.4</v>
      </c>
      <c r="AI1288" s="56">
        <v>255</v>
      </c>
      <c r="AJ1288" s="56">
        <v>47.8</v>
      </c>
      <c r="AK1288" s="56">
        <v>9500</v>
      </c>
      <c r="AL1288" s="53"/>
      <c r="AM1288" s="56" t="s">
        <v>734</v>
      </c>
      <c r="AN1288" s="56" t="s">
        <v>734</v>
      </c>
      <c r="AO1288" s="56" t="s">
        <v>734</v>
      </c>
      <c r="AP1288" s="56" t="s">
        <v>734</v>
      </c>
      <c r="AQ1288" s="56" t="s">
        <v>734</v>
      </c>
      <c r="AR1288" s="56" t="s">
        <v>734</v>
      </c>
      <c r="AS1288" s="56" t="s">
        <v>734</v>
      </c>
      <c r="AT1288" s="56" t="s">
        <v>734</v>
      </c>
      <c r="AU1288" s="59" t="s">
        <v>734</v>
      </c>
      <c r="AV1288" s="59" t="s">
        <v>734</v>
      </c>
      <c r="AW1288" s="59" t="s">
        <v>734</v>
      </c>
      <c r="AX1288" s="60" t="s">
        <v>734</v>
      </c>
      <c r="AY1288" s="60" t="s">
        <v>734</v>
      </c>
      <c r="AZ1288" s="60" t="s">
        <v>734</v>
      </c>
      <c r="BA1288" s="56">
        <v>58.970736635511201</v>
      </c>
      <c r="BB1288" s="56">
        <v>20.198149535102303</v>
      </c>
      <c r="BC1288" s="56">
        <v>4.531941444685418</v>
      </c>
      <c r="BD1288" s="56">
        <v>0.11376325903027414</v>
      </c>
      <c r="BE1288" s="56">
        <v>3.1026343371892939</v>
      </c>
      <c r="BF1288" s="56">
        <v>5.243452029849907</v>
      </c>
      <c r="BG1288" s="56">
        <v>4.3230038431504161</v>
      </c>
      <c r="BH1288" s="56">
        <v>2.4614232408368397</v>
      </c>
      <c r="BI1288" s="56">
        <v>0.83771127104110932</v>
      </c>
      <c r="BJ1288" s="56">
        <v>0.21718440360325056</v>
      </c>
      <c r="BK1288" s="56">
        <v>18.868165212260728</v>
      </c>
      <c r="BL1288" s="56"/>
      <c r="BM1288" s="56">
        <v>141.13462296940855</v>
      </c>
      <c r="BN1288" s="56">
        <v>23.615471249264399</v>
      </c>
      <c r="BO1288" s="56"/>
      <c r="BP1288" s="56">
        <v>10.267596195332347</v>
      </c>
      <c r="BQ1288" s="56">
        <v>4.1070384781329388</v>
      </c>
      <c r="BR1288" s="56">
        <v>108.83651967052288</v>
      </c>
      <c r="BS1288" s="56">
        <v>18.132597261481404</v>
      </c>
      <c r="BT1288" s="56"/>
      <c r="BU1288" s="56"/>
      <c r="BV1288" s="56">
        <v>75.905566853382197</v>
      </c>
      <c r="BW1288" s="56">
        <v>548.29475447231437</v>
      </c>
      <c r="BX1288" s="56">
        <v>24.859155997158876</v>
      </c>
      <c r="BY1288" s="56">
        <v>193.15864382767634</v>
      </c>
      <c r="BZ1288" s="56">
        <v>8.751290337136318</v>
      </c>
      <c r="CA1288" s="56"/>
      <c r="CB1288" s="56"/>
      <c r="CC1288" s="56"/>
      <c r="CD1288" s="56"/>
      <c r="CE1288" s="56"/>
      <c r="CF1288" s="56"/>
      <c r="CG1288" s="56">
        <v>582.50397702044449</v>
      </c>
      <c r="CH1288" s="56">
        <v>22.814648799288403</v>
      </c>
      <c r="CI1288" s="56">
        <v>44.130363147305417</v>
      </c>
      <c r="CJ1288" s="56">
        <v>5.4570831450563171</v>
      </c>
      <c r="CK1288" s="56">
        <v>22.317084488121509</v>
      </c>
      <c r="CL1288" s="56">
        <v>4.7824276842685629</v>
      </c>
      <c r="CM1288" s="56">
        <v>1.5595179211216879</v>
      </c>
      <c r="CN1288" s="56">
        <v>4.9568232481062173</v>
      </c>
      <c r="CO1288" s="56">
        <v>0.70175138392848624</v>
      </c>
      <c r="CP1288" s="56">
        <v>4.3378945359552121</v>
      </c>
      <c r="CQ1288" s="56"/>
      <c r="CR1288" s="56">
        <v>2.4774815786355435</v>
      </c>
      <c r="CS1288" s="56"/>
      <c r="CT1288" s="56">
        <v>2.4624721060179446</v>
      </c>
      <c r="CU1288" s="56">
        <v>0.37945483487998249</v>
      </c>
      <c r="CV1288" s="56">
        <v>4.495708995590598</v>
      </c>
      <c r="CW1288" s="56">
        <v>4.3958374377392468</v>
      </c>
      <c r="CX1288" s="56"/>
      <c r="CY1288" s="56"/>
      <c r="CZ1288" s="56">
        <v>19.853628280278588</v>
      </c>
      <c r="DA1288" s="56"/>
      <c r="DB1288" s="56">
        <v>6.3150096985571409</v>
      </c>
      <c r="DC1288" s="56">
        <v>1.7275561678948599</v>
      </c>
    </row>
    <row r="1289" spans="1:107" x14ac:dyDescent="0.25">
      <c r="A1289" s="61" t="s">
        <v>428</v>
      </c>
      <c r="B1289" s="61" t="s">
        <v>706</v>
      </c>
      <c r="C1289" s="61">
        <v>2018</v>
      </c>
      <c r="D1289" s="61">
        <v>426</v>
      </c>
      <c r="E1289" s="61">
        <v>1285</v>
      </c>
      <c r="F1289" s="61">
        <v>75199</v>
      </c>
      <c r="G1289" s="61">
        <v>46809</v>
      </c>
      <c r="H1289" s="129">
        <v>35.39</v>
      </c>
      <c r="I1289" s="129">
        <v>135.4</v>
      </c>
      <c r="J1289" s="129">
        <v>96.7</v>
      </c>
      <c r="K1289" s="130">
        <v>0.7246376811594204</v>
      </c>
      <c r="L1289" s="132">
        <v>778.65890072825914</v>
      </c>
      <c r="M1289" s="132">
        <v>26.092366091363644</v>
      </c>
      <c r="N1289" s="61" t="s">
        <v>720</v>
      </c>
      <c r="O1289" s="61" t="s">
        <v>1776</v>
      </c>
      <c r="P1289" s="65" t="s">
        <v>714</v>
      </c>
      <c r="Q1289" s="65" t="s">
        <v>714</v>
      </c>
      <c r="R1289" s="65" t="e">
        <v>#VALUE!</v>
      </c>
      <c r="S1289" s="66"/>
      <c r="T1289" s="64">
        <v>3.2</v>
      </c>
      <c r="U1289" s="64">
        <v>2</v>
      </c>
      <c r="V1289" s="64">
        <v>702</v>
      </c>
      <c r="W1289" s="64" t="s">
        <v>684</v>
      </c>
      <c r="X1289" s="64">
        <v>20.2</v>
      </c>
      <c r="Y1289" s="64" t="s">
        <v>684</v>
      </c>
      <c r="Z1289" s="64">
        <v>1.57</v>
      </c>
      <c r="AA1289" s="64">
        <v>3.05</v>
      </c>
      <c r="AB1289" s="64">
        <v>0.75</v>
      </c>
      <c r="AC1289" s="64">
        <v>13</v>
      </c>
      <c r="AD1289" s="64">
        <v>4.82</v>
      </c>
      <c r="AE1289" s="64">
        <v>51.2</v>
      </c>
      <c r="AF1289" s="64">
        <v>22.9</v>
      </c>
      <c r="AG1289" s="64">
        <v>113.3</v>
      </c>
      <c r="AH1289" s="64">
        <v>23.6</v>
      </c>
      <c r="AI1289" s="64">
        <v>288</v>
      </c>
      <c r="AJ1289" s="64">
        <v>55.9</v>
      </c>
      <c r="AK1289" s="64">
        <v>9700</v>
      </c>
      <c r="AL1289" s="61"/>
      <c r="AM1289" s="64" t="s">
        <v>734</v>
      </c>
      <c r="AN1289" s="64" t="s">
        <v>734</v>
      </c>
      <c r="AO1289" s="64" t="s">
        <v>734</v>
      </c>
      <c r="AP1289" s="64" t="s">
        <v>734</v>
      </c>
      <c r="AQ1289" s="64" t="s">
        <v>734</v>
      </c>
      <c r="AR1289" s="64" t="s">
        <v>734</v>
      </c>
      <c r="AS1289" s="64" t="s">
        <v>734</v>
      </c>
      <c r="AT1289" s="64" t="s">
        <v>734</v>
      </c>
      <c r="AU1289" s="87" t="s">
        <v>734</v>
      </c>
      <c r="AV1289" s="87" t="s">
        <v>734</v>
      </c>
      <c r="AW1289" s="87" t="s">
        <v>734</v>
      </c>
      <c r="AX1289" s="88" t="s">
        <v>734</v>
      </c>
      <c r="AY1289" s="88" t="s">
        <v>734</v>
      </c>
      <c r="AZ1289" s="88" t="s">
        <v>734</v>
      </c>
      <c r="BA1289" s="64">
        <v>58.970736635511201</v>
      </c>
      <c r="BB1289" s="64">
        <v>20.198149535102303</v>
      </c>
      <c r="BC1289" s="64">
        <v>4.531941444685418</v>
      </c>
      <c r="BD1289" s="64">
        <v>0.11376325903027414</v>
      </c>
      <c r="BE1289" s="64">
        <v>3.1026343371892939</v>
      </c>
      <c r="BF1289" s="64">
        <v>5.243452029849907</v>
      </c>
      <c r="BG1289" s="64">
        <v>4.3230038431504161</v>
      </c>
      <c r="BH1289" s="64">
        <v>2.4614232408368397</v>
      </c>
      <c r="BI1289" s="64">
        <v>0.83771127104110932</v>
      </c>
      <c r="BJ1289" s="64">
        <v>0.21718440360325056</v>
      </c>
      <c r="BK1289" s="64">
        <v>18.868165212260728</v>
      </c>
      <c r="BL1289" s="64"/>
      <c r="BM1289" s="64">
        <v>141.13462296940855</v>
      </c>
      <c r="BN1289" s="64">
        <v>23.615471249264399</v>
      </c>
      <c r="BO1289" s="64"/>
      <c r="BP1289" s="64">
        <v>10.267596195332347</v>
      </c>
      <c r="BQ1289" s="64">
        <v>4.1070384781329388</v>
      </c>
      <c r="BR1289" s="64">
        <v>108.83651967052288</v>
      </c>
      <c r="BS1289" s="64">
        <v>18.132597261481404</v>
      </c>
      <c r="BT1289" s="64"/>
      <c r="BU1289" s="64"/>
      <c r="BV1289" s="64">
        <v>75.905566853382197</v>
      </c>
      <c r="BW1289" s="64">
        <v>548.29475447231437</v>
      </c>
      <c r="BX1289" s="64">
        <v>24.859155997158876</v>
      </c>
      <c r="BY1289" s="64">
        <v>193.15864382767634</v>
      </c>
      <c r="BZ1289" s="64">
        <v>8.751290337136318</v>
      </c>
      <c r="CA1289" s="64"/>
      <c r="CB1289" s="64"/>
      <c r="CC1289" s="64"/>
      <c r="CD1289" s="64"/>
      <c r="CE1289" s="64"/>
      <c r="CF1289" s="64"/>
      <c r="CG1289" s="64">
        <v>582.50397702044449</v>
      </c>
      <c r="CH1289" s="64">
        <v>22.814648799288403</v>
      </c>
      <c r="CI1289" s="64">
        <v>44.130363147305417</v>
      </c>
      <c r="CJ1289" s="64">
        <v>5.4570831450563171</v>
      </c>
      <c r="CK1289" s="64">
        <v>22.317084488121509</v>
      </c>
      <c r="CL1289" s="64">
        <v>4.7824276842685629</v>
      </c>
      <c r="CM1289" s="64">
        <v>1.5595179211216879</v>
      </c>
      <c r="CN1289" s="64">
        <v>4.9568232481062173</v>
      </c>
      <c r="CO1289" s="64">
        <v>0.70175138392848624</v>
      </c>
      <c r="CP1289" s="64">
        <v>4.3378945359552121</v>
      </c>
      <c r="CQ1289" s="64"/>
      <c r="CR1289" s="64">
        <v>2.4774815786355435</v>
      </c>
      <c r="CS1289" s="64"/>
      <c r="CT1289" s="64">
        <v>2.4624721060179446</v>
      </c>
      <c r="CU1289" s="64">
        <v>0.37945483487998249</v>
      </c>
      <c r="CV1289" s="64">
        <v>4.495708995590598</v>
      </c>
      <c r="CW1289" s="64">
        <v>4.3958374377392468</v>
      </c>
      <c r="CX1289" s="64"/>
      <c r="CY1289" s="64"/>
      <c r="CZ1289" s="64">
        <v>19.853628280278588</v>
      </c>
      <c r="DA1289" s="64"/>
      <c r="DB1289" s="64">
        <v>6.3150096985571409</v>
      </c>
      <c r="DC1289" s="64">
        <v>1.7275561678948599</v>
      </c>
    </row>
    <row r="1290" spans="1:107" x14ac:dyDescent="0.25">
      <c r="A1290" s="44" t="s">
        <v>437</v>
      </c>
      <c r="B1290" s="44" t="s">
        <v>706</v>
      </c>
      <c r="C1290" s="44">
        <v>2018</v>
      </c>
      <c r="D1290" s="44">
        <v>427</v>
      </c>
      <c r="E1290" s="44">
        <v>1286</v>
      </c>
      <c r="F1290" s="44">
        <v>75428</v>
      </c>
      <c r="G1290" s="44">
        <v>46790</v>
      </c>
      <c r="H1290" s="118">
        <v>91.2</v>
      </c>
      <c r="I1290" s="118">
        <v>380</v>
      </c>
      <c r="J1290" s="118">
        <v>133.6</v>
      </c>
      <c r="K1290" s="119">
        <v>0.33444816053511706</v>
      </c>
      <c r="L1290" s="123">
        <v>1329.1672771808257</v>
      </c>
      <c r="M1290" s="123">
        <v>184.21838743663579</v>
      </c>
      <c r="N1290" s="44"/>
      <c r="O1290" s="44" t="s">
        <v>1773</v>
      </c>
      <c r="P1290" s="125" t="s">
        <v>714</v>
      </c>
      <c r="Q1290" s="125" t="s">
        <v>714</v>
      </c>
      <c r="R1290" s="125" t="e">
        <v>#VALUE!</v>
      </c>
      <c r="S1290" s="126"/>
      <c r="T1290" s="124">
        <v>5.2</v>
      </c>
      <c r="U1290" s="124">
        <v>3.2</v>
      </c>
      <c r="V1290" s="124">
        <v>955</v>
      </c>
      <c r="W1290" s="124" t="s">
        <v>684</v>
      </c>
      <c r="X1290" s="124">
        <v>21.5</v>
      </c>
      <c r="Y1290" s="124" t="s">
        <v>684</v>
      </c>
      <c r="Z1290" s="124">
        <v>1.54</v>
      </c>
      <c r="AA1290" s="124">
        <v>2.35</v>
      </c>
      <c r="AB1290" s="124">
        <v>0.47</v>
      </c>
      <c r="AC1290" s="124">
        <v>15.8</v>
      </c>
      <c r="AD1290" s="124">
        <v>5.85</v>
      </c>
      <c r="AE1290" s="124">
        <v>72.099999999999994</v>
      </c>
      <c r="AF1290" s="124">
        <v>30</v>
      </c>
      <c r="AG1290" s="124">
        <v>144</v>
      </c>
      <c r="AH1290" s="124">
        <v>30.9</v>
      </c>
      <c r="AI1290" s="124">
        <v>334</v>
      </c>
      <c r="AJ1290" s="124">
        <v>62</v>
      </c>
      <c r="AK1290" s="124">
        <v>11340</v>
      </c>
      <c r="AL1290" s="44"/>
      <c r="AM1290" s="124" t="s">
        <v>734</v>
      </c>
      <c r="AN1290" s="124" t="s">
        <v>734</v>
      </c>
      <c r="AO1290" s="124" t="s">
        <v>734</v>
      </c>
      <c r="AP1290" s="124" t="s">
        <v>734</v>
      </c>
      <c r="AQ1290" s="124" t="s">
        <v>734</v>
      </c>
      <c r="AR1290" s="124" t="s">
        <v>734</v>
      </c>
      <c r="AS1290" s="124" t="s">
        <v>734</v>
      </c>
      <c r="AT1290" s="124" t="s">
        <v>734</v>
      </c>
      <c r="AU1290" s="127" t="s">
        <v>734</v>
      </c>
      <c r="AV1290" s="127" t="s">
        <v>734</v>
      </c>
      <c r="AW1290" s="127" t="s">
        <v>734</v>
      </c>
      <c r="AX1290" s="128" t="s">
        <v>734</v>
      </c>
      <c r="AY1290" s="128" t="s">
        <v>734</v>
      </c>
      <c r="AZ1290" s="128" t="s">
        <v>734</v>
      </c>
      <c r="BA1290" s="124">
        <v>58.970736635511201</v>
      </c>
      <c r="BB1290" s="124">
        <v>20.198149535102303</v>
      </c>
      <c r="BC1290" s="124">
        <v>4.531941444685418</v>
      </c>
      <c r="BD1290" s="124">
        <v>0.11376325903027414</v>
      </c>
      <c r="BE1290" s="124">
        <v>3.1026343371892939</v>
      </c>
      <c r="BF1290" s="124">
        <v>5.243452029849907</v>
      </c>
      <c r="BG1290" s="124">
        <v>4.3230038431504161</v>
      </c>
      <c r="BH1290" s="124">
        <v>2.4614232408368397</v>
      </c>
      <c r="BI1290" s="124">
        <v>0.83771127104110932</v>
      </c>
      <c r="BJ1290" s="124">
        <v>0.21718440360325056</v>
      </c>
      <c r="BK1290" s="124">
        <v>18.868165212260728</v>
      </c>
      <c r="BL1290" s="124"/>
      <c r="BM1290" s="124">
        <v>141.13462296940855</v>
      </c>
      <c r="BN1290" s="124">
        <v>23.615471249264399</v>
      </c>
      <c r="BO1290" s="124"/>
      <c r="BP1290" s="124">
        <v>10.267596195332347</v>
      </c>
      <c r="BQ1290" s="124">
        <v>4.1070384781329388</v>
      </c>
      <c r="BR1290" s="124">
        <v>108.83651967052288</v>
      </c>
      <c r="BS1290" s="124">
        <v>18.132597261481404</v>
      </c>
      <c r="BT1290" s="124"/>
      <c r="BU1290" s="124"/>
      <c r="BV1290" s="124">
        <v>75.905566853382197</v>
      </c>
      <c r="BW1290" s="124">
        <v>548.29475447231437</v>
      </c>
      <c r="BX1290" s="124">
        <v>24.859155997158876</v>
      </c>
      <c r="BY1290" s="124">
        <v>193.15864382767634</v>
      </c>
      <c r="BZ1290" s="124">
        <v>8.751290337136318</v>
      </c>
      <c r="CA1290" s="124"/>
      <c r="CB1290" s="124"/>
      <c r="CC1290" s="124"/>
      <c r="CD1290" s="124"/>
      <c r="CE1290" s="124"/>
      <c r="CF1290" s="124"/>
      <c r="CG1290" s="124">
        <v>582.50397702044449</v>
      </c>
      <c r="CH1290" s="124">
        <v>22.814648799288403</v>
      </c>
      <c r="CI1290" s="124">
        <v>44.130363147305417</v>
      </c>
      <c r="CJ1290" s="124">
        <v>5.4570831450563171</v>
      </c>
      <c r="CK1290" s="124">
        <v>22.317084488121509</v>
      </c>
      <c r="CL1290" s="124">
        <v>4.7824276842685629</v>
      </c>
      <c r="CM1290" s="124">
        <v>1.5595179211216879</v>
      </c>
      <c r="CN1290" s="124">
        <v>4.9568232481062173</v>
      </c>
      <c r="CO1290" s="124">
        <v>0.70175138392848624</v>
      </c>
      <c r="CP1290" s="124">
        <v>4.3378945359552121</v>
      </c>
      <c r="CQ1290" s="124"/>
      <c r="CR1290" s="124">
        <v>2.4774815786355435</v>
      </c>
      <c r="CS1290" s="124"/>
      <c r="CT1290" s="124">
        <v>2.4624721060179446</v>
      </c>
      <c r="CU1290" s="124">
        <v>0.37945483487998249</v>
      </c>
      <c r="CV1290" s="124">
        <v>4.495708995590598</v>
      </c>
      <c r="CW1290" s="124">
        <v>4.3958374377392468</v>
      </c>
      <c r="CX1290" s="124"/>
      <c r="CY1290" s="124"/>
      <c r="CZ1290" s="124">
        <v>19.853628280278588</v>
      </c>
      <c r="DA1290" s="124"/>
      <c r="DB1290" s="124">
        <v>6.3150096985571409</v>
      </c>
      <c r="DC1290" s="124">
        <v>1.7275561678948599</v>
      </c>
    </row>
    <row r="1291" spans="1:107" x14ac:dyDescent="0.25">
      <c r="A1291" s="53" t="s">
        <v>423</v>
      </c>
      <c r="B1291" s="53" t="s">
        <v>706</v>
      </c>
      <c r="C1291" s="53">
        <v>2018</v>
      </c>
      <c r="D1291" s="53">
        <v>428</v>
      </c>
      <c r="E1291" s="53">
        <v>1287</v>
      </c>
      <c r="F1291" s="53">
        <v>75244</v>
      </c>
      <c r="G1291" s="53">
        <v>46877</v>
      </c>
      <c r="H1291" s="109">
        <v>55.5</v>
      </c>
      <c r="I1291" s="109">
        <v>2842</v>
      </c>
      <c r="J1291" s="109">
        <v>220.8</v>
      </c>
      <c r="K1291" s="110">
        <v>7.7579519006982151E-2</v>
      </c>
      <c r="L1291" s="112">
        <v>740.21103056672848</v>
      </c>
      <c r="M1291" s="112">
        <v>21.201377393791105</v>
      </c>
      <c r="N1291" s="53" t="s">
        <v>727</v>
      </c>
      <c r="O1291" s="53" t="s">
        <v>1775</v>
      </c>
      <c r="P1291" s="57" t="s">
        <v>714</v>
      </c>
      <c r="Q1291" s="57" t="s">
        <v>714</v>
      </c>
      <c r="R1291" s="57" t="e">
        <v>#VALUE!</v>
      </c>
      <c r="S1291" s="58"/>
      <c r="T1291" s="56">
        <v>4.5</v>
      </c>
      <c r="U1291" s="56">
        <v>2.2999999999999998</v>
      </c>
      <c r="V1291" s="56">
        <v>1561</v>
      </c>
      <c r="W1291" s="56" t="s">
        <v>684</v>
      </c>
      <c r="X1291" s="56">
        <v>16.5</v>
      </c>
      <c r="Y1291" s="56">
        <v>0.88</v>
      </c>
      <c r="Z1291" s="56">
        <v>6.6</v>
      </c>
      <c r="AA1291" s="56">
        <v>5.37</v>
      </c>
      <c r="AB1291" s="56">
        <v>1.3</v>
      </c>
      <c r="AC1291" s="56">
        <v>15.8</v>
      </c>
      <c r="AD1291" s="56">
        <v>7.75</v>
      </c>
      <c r="AE1291" s="56">
        <v>101.4</v>
      </c>
      <c r="AF1291" s="56">
        <v>46.8</v>
      </c>
      <c r="AG1291" s="56">
        <v>276</v>
      </c>
      <c r="AH1291" s="56">
        <v>77</v>
      </c>
      <c r="AI1291" s="56">
        <v>838</v>
      </c>
      <c r="AJ1291" s="56">
        <v>159</v>
      </c>
      <c r="AK1291" s="74">
        <v>15000</v>
      </c>
      <c r="AL1291" s="53"/>
      <c r="AM1291" s="56" t="s">
        <v>734</v>
      </c>
      <c r="AN1291" s="56" t="s">
        <v>734</v>
      </c>
      <c r="AO1291" s="56" t="s">
        <v>734</v>
      </c>
      <c r="AP1291" s="56" t="s">
        <v>734</v>
      </c>
      <c r="AQ1291" s="56" t="s">
        <v>734</v>
      </c>
      <c r="AR1291" s="56" t="s">
        <v>734</v>
      </c>
      <c r="AS1291" s="56" t="s">
        <v>734</v>
      </c>
      <c r="AT1291" s="56" t="s">
        <v>734</v>
      </c>
      <c r="AU1291" s="59" t="s">
        <v>734</v>
      </c>
      <c r="AV1291" s="59" t="s">
        <v>734</v>
      </c>
      <c r="AW1291" s="59" t="s">
        <v>734</v>
      </c>
      <c r="AX1291" s="60" t="s">
        <v>734</v>
      </c>
      <c r="AY1291" s="60" t="s">
        <v>734</v>
      </c>
      <c r="AZ1291" s="60" t="s">
        <v>734</v>
      </c>
      <c r="BA1291" s="56">
        <v>58.970736635511201</v>
      </c>
      <c r="BB1291" s="56">
        <v>20.198149535102303</v>
      </c>
      <c r="BC1291" s="56">
        <v>4.531941444685418</v>
      </c>
      <c r="BD1291" s="56">
        <v>0.11376325903027414</v>
      </c>
      <c r="BE1291" s="56">
        <v>3.1026343371892939</v>
      </c>
      <c r="BF1291" s="56">
        <v>5.243452029849907</v>
      </c>
      <c r="BG1291" s="56">
        <v>4.3230038431504161</v>
      </c>
      <c r="BH1291" s="56">
        <v>2.4614232408368397</v>
      </c>
      <c r="BI1291" s="56">
        <v>0.83771127104110932</v>
      </c>
      <c r="BJ1291" s="56">
        <v>0.21718440360325056</v>
      </c>
      <c r="BK1291" s="56">
        <v>18.868165212260728</v>
      </c>
      <c r="BL1291" s="56"/>
      <c r="BM1291" s="56">
        <v>141.13462296940855</v>
      </c>
      <c r="BN1291" s="56">
        <v>23.615471249264399</v>
      </c>
      <c r="BO1291" s="56"/>
      <c r="BP1291" s="56">
        <v>10.267596195332347</v>
      </c>
      <c r="BQ1291" s="56">
        <v>4.1070384781329388</v>
      </c>
      <c r="BR1291" s="56">
        <v>108.83651967052288</v>
      </c>
      <c r="BS1291" s="56">
        <v>18.132597261481404</v>
      </c>
      <c r="BT1291" s="56"/>
      <c r="BU1291" s="56"/>
      <c r="BV1291" s="56">
        <v>75.905566853382197</v>
      </c>
      <c r="BW1291" s="56">
        <v>548.29475447231437</v>
      </c>
      <c r="BX1291" s="56">
        <v>24.859155997158876</v>
      </c>
      <c r="BY1291" s="56">
        <v>193.15864382767634</v>
      </c>
      <c r="BZ1291" s="56">
        <v>8.751290337136318</v>
      </c>
      <c r="CA1291" s="56"/>
      <c r="CB1291" s="56"/>
      <c r="CC1291" s="56"/>
      <c r="CD1291" s="56"/>
      <c r="CE1291" s="56"/>
      <c r="CF1291" s="56"/>
      <c r="CG1291" s="56">
        <v>582.50397702044449</v>
      </c>
      <c r="CH1291" s="56">
        <v>22.814648799288403</v>
      </c>
      <c r="CI1291" s="56">
        <v>44.130363147305417</v>
      </c>
      <c r="CJ1291" s="56">
        <v>5.4570831450563171</v>
      </c>
      <c r="CK1291" s="56">
        <v>22.317084488121509</v>
      </c>
      <c r="CL1291" s="56">
        <v>4.7824276842685629</v>
      </c>
      <c r="CM1291" s="56">
        <v>1.5595179211216879</v>
      </c>
      <c r="CN1291" s="56">
        <v>4.9568232481062173</v>
      </c>
      <c r="CO1291" s="56">
        <v>0.70175138392848624</v>
      </c>
      <c r="CP1291" s="56">
        <v>4.3378945359552121</v>
      </c>
      <c r="CQ1291" s="56"/>
      <c r="CR1291" s="56">
        <v>2.4774815786355435</v>
      </c>
      <c r="CS1291" s="56"/>
      <c r="CT1291" s="56">
        <v>2.4624721060179446</v>
      </c>
      <c r="CU1291" s="56">
        <v>0.37945483487998249</v>
      </c>
      <c r="CV1291" s="56">
        <v>4.495708995590598</v>
      </c>
      <c r="CW1291" s="56">
        <v>4.3958374377392468</v>
      </c>
      <c r="CX1291" s="56"/>
      <c r="CY1291" s="56"/>
      <c r="CZ1291" s="56">
        <v>19.853628280278588</v>
      </c>
      <c r="DA1291" s="56"/>
      <c r="DB1291" s="56">
        <v>6.3150096985571409</v>
      </c>
      <c r="DC1291" s="56">
        <v>1.7275561678948599</v>
      </c>
    </row>
    <row r="1292" spans="1:107" x14ac:dyDescent="0.25">
      <c r="A1292" s="53" t="s">
        <v>443</v>
      </c>
      <c r="B1292" s="53" t="s">
        <v>706</v>
      </c>
      <c r="C1292" s="53">
        <v>2018</v>
      </c>
      <c r="D1292" s="53">
        <v>429</v>
      </c>
      <c r="E1292" s="53">
        <v>1288</v>
      </c>
      <c r="F1292" s="53">
        <v>75138</v>
      </c>
      <c r="G1292" s="53">
        <v>46951</v>
      </c>
      <c r="H1292" s="109">
        <v>156.30000000000001</v>
      </c>
      <c r="I1292" s="109">
        <v>212.6</v>
      </c>
      <c r="J1292" s="109">
        <v>143.6</v>
      </c>
      <c r="K1292" s="110">
        <v>0.68587105624142664</v>
      </c>
      <c r="L1292" s="112">
        <v>2568.4340317690067</v>
      </c>
      <c r="M1292" s="112">
        <v>227.70621965569643</v>
      </c>
      <c r="N1292" s="53" t="s">
        <v>719</v>
      </c>
      <c r="O1292" s="53" t="s">
        <v>1775</v>
      </c>
      <c r="P1292" s="57" t="s">
        <v>714</v>
      </c>
      <c r="Q1292" s="57" t="s">
        <v>714</v>
      </c>
      <c r="R1292" s="57" t="e">
        <v>#VALUE!</v>
      </c>
      <c r="S1292" s="58"/>
      <c r="T1292" s="56">
        <v>5</v>
      </c>
      <c r="U1292" s="56">
        <v>2.4</v>
      </c>
      <c r="V1292" s="56">
        <v>769</v>
      </c>
      <c r="W1292" s="56" t="s">
        <v>684</v>
      </c>
      <c r="X1292" s="56">
        <v>21.6</v>
      </c>
      <c r="Y1292" s="56" t="s">
        <v>684</v>
      </c>
      <c r="Z1292" s="56">
        <v>0.97</v>
      </c>
      <c r="AA1292" s="56">
        <v>3.17</v>
      </c>
      <c r="AB1292" s="56">
        <v>1.0900000000000001</v>
      </c>
      <c r="AC1292" s="56">
        <v>17.8</v>
      </c>
      <c r="AD1292" s="56">
        <v>6.02</v>
      </c>
      <c r="AE1292" s="56">
        <v>60.6</v>
      </c>
      <c r="AF1292" s="56">
        <v>25.6</v>
      </c>
      <c r="AG1292" s="56">
        <v>108</v>
      </c>
      <c r="AH1292" s="56">
        <v>23.1</v>
      </c>
      <c r="AI1292" s="56">
        <v>238</v>
      </c>
      <c r="AJ1292" s="56">
        <v>43.1</v>
      </c>
      <c r="AK1292" s="56">
        <v>7360</v>
      </c>
      <c r="AL1292" s="53"/>
      <c r="AM1292" s="56" t="s">
        <v>734</v>
      </c>
      <c r="AN1292" s="56" t="s">
        <v>734</v>
      </c>
      <c r="AO1292" s="56" t="s">
        <v>734</v>
      </c>
      <c r="AP1292" s="56" t="s">
        <v>734</v>
      </c>
      <c r="AQ1292" s="56" t="s">
        <v>734</v>
      </c>
      <c r="AR1292" s="56" t="s">
        <v>734</v>
      </c>
      <c r="AS1292" s="56" t="s">
        <v>734</v>
      </c>
      <c r="AT1292" s="56" t="s">
        <v>734</v>
      </c>
      <c r="AU1292" s="59" t="s">
        <v>734</v>
      </c>
      <c r="AV1292" s="59" t="s">
        <v>734</v>
      </c>
      <c r="AW1292" s="59" t="s">
        <v>734</v>
      </c>
      <c r="AX1292" s="60" t="s">
        <v>734</v>
      </c>
      <c r="AY1292" s="60" t="s">
        <v>734</v>
      </c>
      <c r="AZ1292" s="60" t="s">
        <v>734</v>
      </c>
      <c r="BA1292" s="56">
        <v>58.970736635511201</v>
      </c>
      <c r="BB1292" s="56">
        <v>20.198149535102303</v>
      </c>
      <c r="BC1292" s="56">
        <v>4.531941444685418</v>
      </c>
      <c r="BD1292" s="56">
        <v>0.11376325903027414</v>
      </c>
      <c r="BE1292" s="56">
        <v>3.1026343371892939</v>
      </c>
      <c r="BF1292" s="56">
        <v>5.243452029849907</v>
      </c>
      <c r="BG1292" s="56">
        <v>4.3230038431504161</v>
      </c>
      <c r="BH1292" s="56">
        <v>2.4614232408368397</v>
      </c>
      <c r="BI1292" s="56">
        <v>0.83771127104110932</v>
      </c>
      <c r="BJ1292" s="56">
        <v>0.21718440360325056</v>
      </c>
      <c r="BK1292" s="56">
        <v>18.868165212260728</v>
      </c>
      <c r="BL1292" s="56"/>
      <c r="BM1292" s="56">
        <v>141.13462296940855</v>
      </c>
      <c r="BN1292" s="56">
        <v>23.615471249264399</v>
      </c>
      <c r="BO1292" s="56"/>
      <c r="BP1292" s="56">
        <v>10.267596195332347</v>
      </c>
      <c r="BQ1292" s="56">
        <v>4.1070384781329388</v>
      </c>
      <c r="BR1292" s="56">
        <v>108.83651967052288</v>
      </c>
      <c r="BS1292" s="56">
        <v>18.132597261481404</v>
      </c>
      <c r="BT1292" s="56"/>
      <c r="BU1292" s="56"/>
      <c r="BV1292" s="56">
        <v>75.905566853382197</v>
      </c>
      <c r="BW1292" s="56">
        <v>548.29475447231437</v>
      </c>
      <c r="BX1292" s="56">
        <v>24.859155997158876</v>
      </c>
      <c r="BY1292" s="56">
        <v>193.15864382767634</v>
      </c>
      <c r="BZ1292" s="56">
        <v>8.751290337136318</v>
      </c>
      <c r="CA1292" s="56"/>
      <c r="CB1292" s="56"/>
      <c r="CC1292" s="56"/>
      <c r="CD1292" s="56"/>
      <c r="CE1292" s="56"/>
      <c r="CF1292" s="56"/>
      <c r="CG1292" s="56">
        <v>582.50397702044449</v>
      </c>
      <c r="CH1292" s="56">
        <v>22.814648799288403</v>
      </c>
      <c r="CI1292" s="56">
        <v>44.130363147305417</v>
      </c>
      <c r="CJ1292" s="56">
        <v>5.4570831450563171</v>
      </c>
      <c r="CK1292" s="56">
        <v>22.317084488121509</v>
      </c>
      <c r="CL1292" s="56">
        <v>4.7824276842685629</v>
      </c>
      <c r="CM1292" s="56">
        <v>1.5595179211216879</v>
      </c>
      <c r="CN1292" s="56">
        <v>4.9568232481062173</v>
      </c>
      <c r="CO1292" s="56">
        <v>0.70175138392848624</v>
      </c>
      <c r="CP1292" s="56">
        <v>4.3378945359552121</v>
      </c>
      <c r="CQ1292" s="56"/>
      <c r="CR1292" s="56">
        <v>2.4774815786355435</v>
      </c>
      <c r="CS1292" s="56"/>
      <c r="CT1292" s="56">
        <v>2.4624721060179446</v>
      </c>
      <c r="CU1292" s="56">
        <v>0.37945483487998249</v>
      </c>
      <c r="CV1292" s="56">
        <v>4.495708995590598</v>
      </c>
      <c r="CW1292" s="56">
        <v>4.3958374377392468</v>
      </c>
      <c r="CX1292" s="56"/>
      <c r="CY1292" s="56"/>
      <c r="CZ1292" s="56">
        <v>19.853628280278588</v>
      </c>
      <c r="DA1292" s="56"/>
      <c r="DB1292" s="56">
        <v>6.3150096985571409</v>
      </c>
      <c r="DC1292" s="56">
        <v>1.7275561678948599</v>
      </c>
    </row>
    <row r="1293" spans="1:107" x14ac:dyDescent="0.25">
      <c r="A1293" s="53" t="s">
        <v>433</v>
      </c>
      <c r="B1293" s="53" t="s">
        <v>706</v>
      </c>
      <c r="C1293" s="53">
        <v>2018</v>
      </c>
      <c r="D1293" s="53">
        <v>430</v>
      </c>
      <c r="E1293" s="53">
        <v>1289</v>
      </c>
      <c r="F1293" s="53">
        <v>75116</v>
      </c>
      <c r="G1293" s="53">
        <v>46870</v>
      </c>
      <c r="H1293" s="109">
        <v>270.2</v>
      </c>
      <c r="I1293" s="109">
        <v>536.1</v>
      </c>
      <c r="J1293" s="109">
        <v>355.5</v>
      </c>
      <c r="K1293" s="110">
        <v>0.67567567567567566</v>
      </c>
      <c r="L1293" s="112">
        <v>2344.7874602015572</v>
      </c>
      <c r="M1293" s="112">
        <v>145.67354713545964</v>
      </c>
      <c r="N1293" s="53" t="s">
        <v>723</v>
      </c>
      <c r="O1293" s="53" t="s">
        <v>1775</v>
      </c>
      <c r="P1293" s="57" t="s">
        <v>714</v>
      </c>
      <c r="Q1293" s="57" t="s">
        <v>714</v>
      </c>
      <c r="R1293" s="57" t="e">
        <v>#VALUE!</v>
      </c>
      <c r="S1293" s="58"/>
      <c r="T1293" s="56">
        <v>152</v>
      </c>
      <c r="U1293" s="56">
        <v>35</v>
      </c>
      <c r="V1293" s="56">
        <v>1880</v>
      </c>
      <c r="W1293" s="56" t="s">
        <v>684</v>
      </c>
      <c r="X1293" s="56">
        <v>21</v>
      </c>
      <c r="Y1293" s="56">
        <v>1.67</v>
      </c>
      <c r="Z1293" s="56">
        <v>18.600000000000001</v>
      </c>
      <c r="AA1293" s="56">
        <v>22.8</v>
      </c>
      <c r="AB1293" s="56">
        <v>5.9</v>
      </c>
      <c r="AC1293" s="56">
        <v>76</v>
      </c>
      <c r="AD1293" s="56">
        <v>21.2</v>
      </c>
      <c r="AE1293" s="56">
        <v>190</v>
      </c>
      <c r="AF1293" s="56">
        <v>64.8</v>
      </c>
      <c r="AG1293" s="56">
        <v>277</v>
      </c>
      <c r="AH1293" s="56">
        <v>50.4</v>
      </c>
      <c r="AI1293" s="56">
        <v>486</v>
      </c>
      <c r="AJ1293" s="56">
        <v>89.3</v>
      </c>
      <c r="AK1293" s="56">
        <v>10930</v>
      </c>
      <c r="AL1293" s="53"/>
      <c r="AM1293" s="56" t="s">
        <v>734</v>
      </c>
      <c r="AN1293" s="56" t="s">
        <v>734</v>
      </c>
      <c r="AO1293" s="56" t="s">
        <v>734</v>
      </c>
      <c r="AP1293" s="56" t="s">
        <v>734</v>
      </c>
      <c r="AQ1293" s="56" t="s">
        <v>734</v>
      </c>
      <c r="AR1293" s="56" t="s">
        <v>734</v>
      </c>
      <c r="AS1293" s="56" t="s">
        <v>734</v>
      </c>
      <c r="AT1293" s="56" t="s">
        <v>734</v>
      </c>
      <c r="AU1293" s="59" t="s">
        <v>734</v>
      </c>
      <c r="AV1293" s="59" t="s">
        <v>734</v>
      </c>
      <c r="AW1293" s="59" t="s">
        <v>734</v>
      </c>
      <c r="AX1293" s="60" t="s">
        <v>734</v>
      </c>
      <c r="AY1293" s="60" t="s">
        <v>734</v>
      </c>
      <c r="AZ1293" s="60" t="s">
        <v>734</v>
      </c>
      <c r="BA1293" s="56">
        <v>58.970736635511201</v>
      </c>
      <c r="BB1293" s="56">
        <v>20.198149535102303</v>
      </c>
      <c r="BC1293" s="56">
        <v>4.531941444685418</v>
      </c>
      <c r="BD1293" s="56">
        <v>0.11376325903027414</v>
      </c>
      <c r="BE1293" s="56">
        <v>3.1026343371892939</v>
      </c>
      <c r="BF1293" s="56">
        <v>5.243452029849907</v>
      </c>
      <c r="BG1293" s="56">
        <v>4.3230038431504161</v>
      </c>
      <c r="BH1293" s="56">
        <v>2.4614232408368397</v>
      </c>
      <c r="BI1293" s="56">
        <v>0.83771127104110932</v>
      </c>
      <c r="BJ1293" s="56">
        <v>0.21718440360325056</v>
      </c>
      <c r="BK1293" s="56">
        <v>18.868165212260728</v>
      </c>
      <c r="BL1293" s="56"/>
      <c r="BM1293" s="56">
        <v>141.13462296940855</v>
      </c>
      <c r="BN1293" s="56">
        <v>23.615471249264399</v>
      </c>
      <c r="BO1293" s="56"/>
      <c r="BP1293" s="56">
        <v>10.267596195332347</v>
      </c>
      <c r="BQ1293" s="56">
        <v>4.1070384781329388</v>
      </c>
      <c r="BR1293" s="56">
        <v>108.83651967052288</v>
      </c>
      <c r="BS1293" s="56">
        <v>18.132597261481404</v>
      </c>
      <c r="BT1293" s="56"/>
      <c r="BU1293" s="56"/>
      <c r="BV1293" s="56">
        <v>75.905566853382197</v>
      </c>
      <c r="BW1293" s="56">
        <v>548.29475447231437</v>
      </c>
      <c r="BX1293" s="56">
        <v>24.859155997158876</v>
      </c>
      <c r="BY1293" s="56">
        <v>193.15864382767634</v>
      </c>
      <c r="BZ1293" s="56">
        <v>8.751290337136318</v>
      </c>
      <c r="CA1293" s="56"/>
      <c r="CB1293" s="56"/>
      <c r="CC1293" s="56"/>
      <c r="CD1293" s="56"/>
      <c r="CE1293" s="56"/>
      <c r="CF1293" s="56"/>
      <c r="CG1293" s="56">
        <v>582.50397702044449</v>
      </c>
      <c r="CH1293" s="56">
        <v>22.814648799288403</v>
      </c>
      <c r="CI1293" s="56">
        <v>44.130363147305417</v>
      </c>
      <c r="CJ1293" s="56">
        <v>5.4570831450563171</v>
      </c>
      <c r="CK1293" s="56">
        <v>22.317084488121509</v>
      </c>
      <c r="CL1293" s="56">
        <v>4.7824276842685629</v>
      </c>
      <c r="CM1293" s="56">
        <v>1.5595179211216879</v>
      </c>
      <c r="CN1293" s="56">
        <v>4.9568232481062173</v>
      </c>
      <c r="CO1293" s="56">
        <v>0.70175138392848624</v>
      </c>
      <c r="CP1293" s="56">
        <v>4.3378945359552121</v>
      </c>
      <c r="CQ1293" s="56"/>
      <c r="CR1293" s="56">
        <v>2.4774815786355435</v>
      </c>
      <c r="CS1293" s="56"/>
      <c r="CT1293" s="56">
        <v>2.4624721060179446</v>
      </c>
      <c r="CU1293" s="56">
        <v>0.37945483487998249</v>
      </c>
      <c r="CV1293" s="56">
        <v>4.495708995590598</v>
      </c>
      <c r="CW1293" s="56">
        <v>4.3958374377392468</v>
      </c>
      <c r="CX1293" s="56"/>
      <c r="CY1293" s="56"/>
      <c r="CZ1293" s="56">
        <v>19.853628280278588</v>
      </c>
      <c r="DA1293" s="56"/>
      <c r="DB1293" s="56">
        <v>6.3150096985571409</v>
      </c>
      <c r="DC1293" s="56">
        <v>1.7275561678948599</v>
      </c>
    </row>
    <row r="1294" spans="1:107" x14ac:dyDescent="0.25">
      <c r="A1294" s="53" t="s">
        <v>427</v>
      </c>
      <c r="B1294" s="53" t="s">
        <v>706</v>
      </c>
      <c r="C1294" s="53">
        <v>2018</v>
      </c>
      <c r="D1294" s="53">
        <v>431</v>
      </c>
      <c r="E1294" s="53">
        <v>1290</v>
      </c>
      <c r="F1294" s="53">
        <v>75056</v>
      </c>
      <c r="G1294" s="53">
        <v>46815</v>
      </c>
      <c r="H1294" s="109">
        <v>34.76</v>
      </c>
      <c r="I1294" s="109">
        <v>108.5</v>
      </c>
      <c r="J1294" s="109">
        <v>101.5</v>
      </c>
      <c r="K1294" s="110">
        <v>0.94966761633428309</v>
      </c>
      <c r="L1294" s="112">
        <v>769.18255520050116</v>
      </c>
      <c r="M1294" s="112">
        <v>22.906639431982711</v>
      </c>
      <c r="N1294" s="53"/>
      <c r="O1294" s="53" t="s">
        <v>1774</v>
      </c>
      <c r="P1294" s="57" t="s">
        <v>714</v>
      </c>
      <c r="Q1294" s="57" t="s">
        <v>714</v>
      </c>
      <c r="R1294" s="57" t="e">
        <v>#VALUE!</v>
      </c>
      <c r="S1294" s="58"/>
      <c r="T1294" s="56">
        <v>5.5</v>
      </c>
      <c r="U1294" s="56">
        <v>3</v>
      </c>
      <c r="V1294" s="56">
        <v>2860</v>
      </c>
      <c r="W1294" s="56" t="s">
        <v>684</v>
      </c>
      <c r="X1294" s="56">
        <v>40.5</v>
      </c>
      <c r="Y1294" s="56" t="s">
        <v>684</v>
      </c>
      <c r="Z1294" s="56">
        <v>2.15</v>
      </c>
      <c r="AA1294" s="56">
        <v>6.9</v>
      </c>
      <c r="AB1294" s="56">
        <v>1.96</v>
      </c>
      <c r="AC1294" s="56">
        <v>56</v>
      </c>
      <c r="AD1294" s="56">
        <v>22.8</v>
      </c>
      <c r="AE1294" s="56">
        <v>257</v>
      </c>
      <c r="AF1294" s="56">
        <v>108.2</v>
      </c>
      <c r="AG1294" s="56">
        <v>496</v>
      </c>
      <c r="AH1294" s="56">
        <v>103.4</v>
      </c>
      <c r="AI1294" s="56">
        <v>1080</v>
      </c>
      <c r="AJ1294" s="56">
        <v>202</v>
      </c>
      <c r="AK1294" s="56">
        <v>10420</v>
      </c>
      <c r="AL1294" s="53"/>
      <c r="AM1294" s="56" t="s">
        <v>734</v>
      </c>
      <c r="AN1294" s="56" t="s">
        <v>734</v>
      </c>
      <c r="AO1294" s="56" t="s">
        <v>734</v>
      </c>
      <c r="AP1294" s="56" t="s">
        <v>734</v>
      </c>
      <c r="AQ1294" s="56" t="s">
        <v>734</v>
      </c>
      <c r="AR1294" s="56" t="s">
        <v>734</v>
      </c>
      <c r="AS1294" s="56" t="s">
        <v>734</v>
      </c>
      <c r="AT1294" s="56" t="s">
        <v>734</v>
      </c>
      <c r="AU1294" s="59" t="s">
        <v>734</v>
      </c>
      <c r="AV1294" s="59" t="s">
        <v>734</v>
      </c>
      <c r="AW1294" s="59" t="s">
        <v>734</v>
      </c>
      <c r="AX1294" s="60" t="s">
        <v>734</v>
      </c>
      <c r="AY1294" s="60" t="s">
        <v>734</v>
      </c>
      <c r="AZ1294" s="60" t="s">
        <v>734</v>
      </c>
      <c r="BA1294" s="56">
        <v>58.970736635511201</v>
      </c>
      <c r="BB1294" s="56">
        <v>20.198149535102303</v>
      </c>
      <c r="BC1294" s="56">
        <v>4.531941444685418</v>
      </c>
      <c r="BD1294" s="56">
        <v>0.11376325903027414</v>
      </c>
      <c r="BE1294" s="56">
        <v>3.1026343371892939</v>
      </c>
      <c r="BF1294" s="56">
        <v>5.243452029849907</v>
      </c>
      <c r="BG1294" s="56">
        <v>4.3230038431504161</v>
      </c>
      <c r="BH1294" s="56">
        <v>2.4614232408368397</v>
      </c>
      <c r="BI1294" s="56">
        <v>0.83771127104110932</v>
      </c>
      <c r="BJ1294" s="56">
        <v>0.21718440360325056</v>
      </c>
      <c r="BK1294" s="56">
        <v>18.868165212260728</v>
      </c>
      <c r="BL1294" s="56"/>
      <c r="BM1294" s="56">
        <v>141.13462296940855</v>
      </c>
      <c r="BN1294" s="56">
        <v>23.615471249264399</v>
      </c>
      <c r="BO1294" s="56"/>
      <c r="BP1294" s="56">
        <v>10.267596195332347</v>
      </c>
      <c r="BQ1294" s="56">
        <v>4.1070384781329388</v>
      </c>
      <c r="BR1294" s="56">
        <v>108.83651967052288</v>
      </c>
      <c r="BS1294" s="56">
        <v>18.132597261481404</v>
      </c>
      <c r="BT1294" s="56"/>
      <c r="BU1294" s="56"/>
      <c r="BV1294" s="56">
        <v>75.905566853382197</v>
      </c>
      <c r="BW1294" s="56">
        <v>548.29475447231437</v>
      </c>
      <c r="BX1294" s="56">
        <v>24.859155997158876</v>
      </c>
      <c r="BY1294" s="56">
        <v>193.15864382767634</v>
      </c>
      <c r="BZ1294" s="56">
        <v>8.751290337136318</v>
      </c>
      <c r="CA1294" s="56"/>
      <c r="CB1294" s="56"/>
      <c r="CC1294" s="56"/>
      <c r="CD1294" s="56"/>
      <c r="CE1294" s="56"/>
      <c r="CF1294" s="56"/>
      <c r="CG1294" s="56">
        <v>582.50397702044449</v>
      </c>
      <c r="CH1294" s="56">
        <v>22.814648799288403</v>
      </c>
      <c r="CI1294" s="56">
        <v>44.130363147305417</v>
      </c>
      <c r="CJ1294" s="56">
        <v>5.4570831450563171</v>
      </c>
      <c r="CK1294" s="56">
        <v>22.317084488121509</v>
      </c>
      <c r="CL1294" s="56">
        <v>4.7824276842685629</v>
      </c>
      <c r="CM1294" s="56">
        <v>1.5595179211216879</v>
      </c>
      <c r="CN1294" s="56">
        <v>4.9568232481062173</v>
      </c>
      <c r="CO1294" s="56">
        <v>0.70175138392848624</v>
      </c>
      <c r="CP1294" s="56">
        <v>4.3378945359552121</v>
      </c>
      <c r="CQ1294" s="56"/>
      <c r="CR1294" s="56">
        <v>2.4774815786355435</v>
      </c>
      <c r="CS1294" s="56"/>
      <c r="CT1294" s="56">
        <v>2.4624721060179446</v>
      </c>
      <c r="CU1294" s="56">
        <v>0.37945483487998249</v>
      </c>
      <c r="CV1294" s="56">
        <v>4.495708995590598</v>
      </c>
      <c r="CW1294" s="56">
        <v>4.3958374377392468</v>
      </c>
      <c r="CX1294" s="56"/>
      <c r="CY1294" s="56"/>
      <c r="CZ1294" s="56">
        <v>19.853628280278588</v>
      </c>
      <c r="DA1294" s="56"/>
      <c r="DB1294" s="56">
        <v>6.3150096985571409</v>
      </c>
      <c r="DC1294" s="56">
        <v>1.7275561678948599</v>
      </c>
    </row>
    <row r="1295" spans="1:107" x14ac:dyDescent="0.25">
      <c r="A1295" s="53" t="s">
        <v>418</v>
      </c>
      <c r="B1295" s="53" t="s">
        <v>706</v>
      </c>
      <c r="C1295" s="53">
        <v>2018</v>
      </c>
      <c r="D1295" s="53">
        <v>432</v>
      </c>
      <c r="E1295" s="53">
        <v>1291</v>
      </c>
      <c r="F1295" s="53">
        <v>75010</v>
      </c>
      <c r="G1295" s="53">
        <v>46733</v>
      </c>
      <c r="H1295" s="109">
        <v>185.9</v>
      </c>
      <c r="I1295" s="109">
        <v>2278</v>
      </c>
      <c r="J1295" s="109">
        <v>1311</v>
      </c>
      <c r="K1295" s="110">
        <v>0.56242969628796402</v>
      </c>
      <c r="L1295" s="112">
        <v>452.17712497669186</v>
      </c>
      <c r="M1295" s="112">
        <v>15.098375859492347</v>
      </c>
      <c r="N1295" s="53" t="s">
        <v>729</v>
      </c>
      <c r="O1295" s="53" t="s">
        <v>1775</v>
      </c>
      <c r="P1295" s="57" t="s">
        <v>714</v>
      </c>
      <c r="Q1295" s="57" t="s">
        <v>714</v>
      </c>
      <c r="R1295" s="57" t="e">
        <v>#VALUE!</v>
      </c>
      <c r="S1295" s="58" t="s">
        <v>1788</v>
      </c>
      <c r="T1295" s="68">
        <v>138</v>
      </c>
      <c r="U1295" s="68">
        <v>38</v>
      </c>
      <c r="V1295" s="68">
        <v>4200</v>
      </c>
      <c r="W1295" s="68" t="s">
        <v>684</v>
      </c>
      <c r="X1295" s="68">
        <v>32.200000000000003</v>
      </c>
      <c r="Y1295" s="68">
        <v>6.09</v>
      </c>
      <c r="Z1295" s="68">
        <v>48.6</v>
      </c>
      <c r="AA1295" s="68">
        <v>52.2</v>
      </c>
      <c r="AB1295" s="68">
        <v>19.2</v>
      </c>
      <c r="AC1295" s="68">
        <v>208</v>
      </c>
      <c r="AD1295" s="68">
        <v>59.6</v>
      </c>
      <c r="AE1295" s="68">
        <v>495</v>
      </c>
      <c r="AF1295" s="68">
        <v>158</v>
      </c>
      <c r="AG1295" s="68">
        <v>683</v>
      </c>
      <c r="AH1295" s="68">
        <v>146.19999999999999</v>
      </c>
      <c r="AI1295" s="68">
        <v>1370</v>
      </c>
      <c r="AJ1295" s="68">
        <v>258</v>
      </c>
      <c r="AK1295" s="68">
        <v>10500</v>
      </c>
      <c r="AL1295" s="53"/>
      <c r="AM1295" s="56">
        <v>5.6829999999999997E-3</v>
      </c>
      <c r="AN1295" s="56">
        <v>2.5999999999999998E-5</v>
      </c>
      <c r="AO1295" s="56">
        <v>1.46763</v>
      </c>
      <c r="AP1295" s="56">
        <v>1E-4</v>
      </c>
      <c r="AQ1295" s="56">
        <v>0.17765</v>
      </c>
      <c r="AR1295" s="56">
        <v>7.9000000000000001E-4</v>
      </c>
      <c r="AS1295" s="56">
        <v>0.28170000000000001</v>
      </c>
      <c r="AT1295" s="56">
        <v>7.3333333333333331E-5</v>
      </c>
      <c r="AU1295" s="59">
        <v>0.28165182019468415</v>
      </c>
      <c r="AV1295" s="59">
        <v>-30.029116068908124</v>
      </c>
      <c r="AW1295" s="59">
        <v>2.5958688910640526</v>
      </c>
      <c r="AX1295" s="60" t="s">
        <v>714</v>
      </c>
      <c r="AY1295" s="60" t="s">
        <v>714</v>
      </c>
      <c r="AZ1295" s="60" t="s">
        <v>714</v>
      </c>
      <c r="BA1295" s="56">
        <v>58.970736635511201</v>
      </c>
      <c r="BB1295" s="56">
        <v>20.198149535102303</v>
      </c>
      <c r="BC1295" s="56">
        <v>4.531941444685418</v>
      </c>
      <c r="BD1295" s="56">
        <v>0.11376325903027414</v>
      </c>
      <c r="BE1295" s="56">
        <v>3.1026343371892939</v>
      </c>
      <c r="BF1295" s="56">
        <v>5.243452029849907</v>
      </c>
      <c r="BG1295" s="56">
        <v>4.3230038431504161</v>
      </c>
      <c r="BH1295" s="56">
        <v>2.4614232408368397</v>
      </c>
      <c r="BI1295" s="56">
        <v>0.83771127104110932</v>
      </c>
      <c r="BJ1295" s="56">
        <v>0.21718440360325056</v>
      </c>
      <c r="BK1295" s="56">
        <v>18.868165212260728</v>
      </c>
      <c r="BL1295" s="56"/>
      <c r="BM1295" s="56">
        <v>141.13462296940855</v>
      </c>
      <c r="BN1295" s="56">
        <v>23.615471249264399</v>
      </c>
      <c r="BO1295" s="56"/>
      <c r="BP1295" s="56">
        <v>10.267596195332347</v>
      </c>
      <c r="BQ1295" s="56">
        <v>4.1070384781329388</v>
      </c>
      <c r="BR1295" s="56">
        <v>108.83651967052288</v>
      </c>
      <c r="BS1295" s="56">
        <v>18.132597261481404</v>
      </c>
      <c r="BT1295" s="56"/>
      <c r="BU1295" s="56"/>
      <c r="BV1295" s="56">
        <v>75.905566853382197</v>
      </c>
      <c r="BW1295" s="56">
        <v>548.29475447231437</v>
      </c>
      <c r="BX1295" s="56">
        <v>24.859155997158876</v>
      </c>
      <c r="BY1295" s="56">
        <v>193.15864382767634</v>
      </c>
      <c r="BZ1295" s="56">
        <v>8.751290337136318</v>
      </c>
      <c r="CA1295" s="56"/>
      <c r="CB1295" s="56"/>
      <c r="CC1295" s="56"/>
      <c r="CD1295" s="56"/>
      <c r="CE1295" s="56"/>
      <c r="CF1295" s="56"/>
      <c r="CG1295" s="56">
        <v>582.50397702044449</v>
      </c>
      <c r="CH1295" s="56">
        <v>22.814648799288403</v>
      </c>
      <c r="CI1295" s="56">
        <v>44.130363147305417</v>
      </c>
      <c r="CJ1295" s="56">
        <v>5.4570831450563171</v>
      </c>
      <c r="CK1295" s="56">
        <v>22.317084488121509</v>
      </c>
      <c r="CL1295" s="56">
        <v>4.7824276842685629</v>
      </c>
      <c r="CM1295" s="56">
        <v>1.5595179211216879</v>
      </c>
      <c r="CN1295" s="56">
        <v>4.9568232481062173</v>
      </c>
      <c r="CO1295" s="56">
        <v>0.70175138392848624</v>
      </c>
      <c r="CP1295" s="56">
        <v>4.3378945359552121</v>
      </c>
      <c r="CQ1295" s="56"/>
      <c r="CR1295" s="56">
        <v>2.4774815786355435</v>
      </c>
      <c r="CS1295" s="56"/>
      <c r="CT1295" s="56">
        <v>2.4624721060179446</v>
      </c>
      <c r="CU1295" s="56">
        <v>0.37945483487998249</v>
      </c>
      <c r="CV1295" s="56">
        <v>4.495708995590598</v>
      </c>
      <c r="CW1295" s="56">
        <v>4.3958374377392468</v>
      </c>
      <c r="CX1295" s="56"/>
      <c r="CY1295" s="56"/>
      <c r="CZ1295" s="56">
        <v>19.853628280278588</v>
      </c>
      <c r="DA1295" s="56"/>
      <c r="DB1295" s="56">
        <v>6.3150096985571409</v>
      </c>
      <c r="DC1295" s="56">
        <v>1.7275561678948599</v>
      </c>
    </row>
    <row r="1296" spans="1:107" x14ac:dyDescent="0.25">
      <c r="A1296" s="53" t="s">
        <v>438</v>
      </c>
      <c r="B1296" s="53" t="s">
        <v>706</v>
      </c>
      <c r="C1296" s="53">
        <v>2018</v>
      </c>
      <c r="D1296" s="53">
        <v>433</v>
      </c>
      <c r="E1296" s="53">
        <v>1292</v>
      </c>
      <c r="F1296" s="53">
        <v>74962</v>
      </c>
      <c r="G1296" s="53">
        <v>46636</v>
      </c>
      <c r="H1296" s="109">
        <v>39.700000000000003</v>
      </c>
      <c r="I1296" s="109">
        <v>300.2</v>
      </c>
      <c r="J1296" s="109">
        <v>55.4</v>
      </c>
      <c r="K1296" s="110">
        <v>0.18621973929236499</v>
      </c>
      <c r="L1296" s="112">
        <v>1646.2417178356982</v>
      </c>
      <c r="M1296" s="112">
        <v>255.0031845420967</v>
      </c>
      <c r="N1296" s="53" t="s">
        <v>719</v>
      </c>
      <c r="O1296" s="53" t="s">
        <v>1775</v>
      </c>
      <c r="P1296" s="57" t="s">
        <v>714</v>
      </c>
      <c r="Q1296" s="57" t="s">
        <v>714</v>
      </c>
      <c r="R1296" s="57" t="e">
        <v>#VALUE!</v>
      </c>
      <c r="S1296" s="58"/>
      <c r="T1296" s="56">
        <v>7.1</v>
      </c>
      <c r="U1296" s="56">
        <v>3</v>
      </c>
      <c r="V1296" s="56">
        <v>1149</v>
      </c>
      <c r="W1296" s="74" t="s">
        <v>684</v>
      </c>
      <c r="X1296" s="56">
        <v>44</v>
      </c>
      <c r="Y1296" s="56">
        <v>5.7</v>
      </c>
      <c r="Z1296" s="56">
        <v>41</v>
      </c>
      <c r="AA1296" s="56">
        <v>8.8000000000000007</v>
      </c>
      <c r="AB1296" s="56">
        <v>0.21099999999999999</v>
      </c>
      <c r="AC1296" s="56">
        <v>26.9</v>
      </c>
      <c r="AD1296" s="56">
        <v>9.07</v>
      </c>
      <c r="AE1296" s="56">
        <v>111.2</v>
      </c>
      <c r="AF1296" s="56">
        <v>45.5</v>
      </c>
      <c r="AG1296" s="56">
        <v>196</v>
      </c>
      <c r="AH1296" s="56">
        <v>39.299999999999997</v>
      </c>
      <c r="AI1296" s="56">
        <v>381</v>
      </c>
      <c r="AJ1296" s="56">
        <v>64.7</v>
      </c>
      <c r="AK1296" s="56">
        <v>8560</v>
      </c>
      <c r="AL1296" s="53"/>
      <c r="AM1296" s="56" t="s">
        <v>734</v>
      </c>
      <c r="AN1296" s="56" t="s">
        <v>734</v>
      </c>
      <c r="AO1296" s="56" t="s">
        <v>734</v>
      </c>
      <c r="AP1296" s="56" t="s">
        <v>734</v>
      </c>
      <c r="AQ1296" s="56" t="s">
        <v>734</v>
      </c>
      <c r="AR1296" s="56" t="s">
        <v>734</v>
      </c>
      <c r="AS1296" s="56" t="s">
        <v>734</v>
      </c>
      <c r="AT1296" s="56" t="s">
        <v>734</v>
      </c>
      <c r="AU1296" s="59" t="s">
        <v>734</v>
      </c>
      <c r="AV1296" s="59" t="s">
        <v>734</v>
      </c>
      <c r="AW1296" s="59" t="s">
        <v>734</v>
      </c>
      <c r="AX1296" s="60" t="s">
        <v>734</v>
      </c>
      <c r="AY1296" s="60" t="s">
        <v>734</v>
      </c>
      <c r="AZ1296" s="60" t="s">
        <v>734</v>
      </c>
      <c r="BA1296" s="56">
        <v>58.970736635511201</v>
      </c>
      <c r="BB1296" s="56">
        <v>20.198149535102303</v>
      </c>
      <c r="BC1296" s="56">
        <v>4.531941444685418</v>
      </c>
      <c r="BD1296" s="56">
        <v>0.11376325903027414</v>
      </c>
      <c r="BE1296" s="56">
        <v>3.1026343371892939</v>
      </c>
      <c r="BF1296" s="56">
        <v>5.243452029849907</v>
      </c>
      <c r="BG1296" s="56">
        <v>4.3230038431504161</v>
      </c>
      <c r="BH1296" s="56">
        <v>2.4614232408368397</v>
      </c>
      <c r="BI1296" s="56">
        <v>0.83771127104110932</v>
      </c>
      <c r="BJ1296" s="56">
        <v>0.21718440360325056</v>
      </c>
      <c r="BK1296" s="56">
        <v>18.868165212260728</v>
      </c>
      <c r="BL1296" s="56"/>
      <c r="BM1296" s="56">
        <v>141.13462296940855</v>
      </c>
      <c r="BN1296" s="56">
        <v>23.615471249264399</v>
      </c>
      <c r="BO1296" s="56"/>
      <c r="BP1296" s="56">
        <v>10.267596195332347</v>
      </c>
      <c r="BQ1296" s="56">
        <v>4.1070384781329388</v>
      </c>
      <c r="BR1296" s="56">
        <v>108.83651967052288</v>
      </c>
      <c r="BS1296" s="56">
        <v>18.132597261481404</v>
      </c>
      <c r="BT1296" s="56"/>
      <c r="BU1296" s="56"/>
      <c r="BV1296" s="56">
        <v>75.905566853382197</v>
      </c>
      <c r="BW1296" s="56">
        <v>548.29475447231437</v>
      </c>
      <c r="BX1296" s="56">
        <v>24.859155997158876</v>
      </c>
      <c r="BY1296" s="56">
        <v>193.15864382767634</v>
      </c>
      <c r="BZ1296" s="56">
        <v>8.751290337136318</v>
      </c>
      <c r="CA1296" s="56"/>
      <c r="CB1296" s="56"/>
      <c r="CC1296" s="56"/>
      <c r="CD1296" s="56"/>
      <c r="CE1296" s="56"/>
      <c r="CF1296" s="56"/>
      <c r="CG1296" s="56">
        <v>582.50397702044449</v>
      </c>
      <c r="CH1296" s="56">
        <v>22.814648799288403</v>
      </c>
      <c r="CI1296" s="56">
        <v>44.130363147305417</v>
      </c>
      <c r="CJ1296" s="56">
        <v>5.4570831450563171</v>
      </c>
      <c r="CK1296" s="56">
        <v>22.317084488121509</v>
      </c>
      <c r="CL1296" s="56">
        <v>4.7824276842685629</v>
      </c>
      <c r="CM1296" s="56">
        <v>1.5595179211216879</v>
      </c>
      <c r="CN1296" s="56">
        <v>4.9568232481062173</v>
      </c>
      <c r="CO1296" s="56">
        <v>0.70175138392848624</v>
      </c>
      <c r="CP1296" s="56">
        <v>4.3378945359552121</v>
      </c>
      <c r="CQ1296" s="56"/>
      <c r="CR1296" s="56">
        <v>2.4774815786355435</v>
      </c>
      <c r="CS1296" s="56"/>
      <c r="CT1296" s="56">
        <v>2.4624721060179446</v>
      </c>
      <c r="CU1296" s="56">
        <v>0.37945483487998249</v>
      </c>
      <c r="CV1296" s="56">
        <v>4.495708995590598</v>
      </c>
      <c r="CW1296" s="56">
        <v>4.3958374377392468</v>
      </c>
      <c r="CX1296" s="56"/>
      <c r="CY1296" s="56"/>
      <c r="CZ1296" s="56">
        <v>19.853628280278588</v>
      </c>
      <c r="DA1296" s="56"/>
      <c r="DB1296" s="56">
        <v>6.3150096985571409</v>
      </c>
      <c r="DC1296" s="56">
        <v>1.7275561678948599</v>
      </c>
    </row>
    <row r="1297" spans="1:107" x14ac:dyDescent="0.25">
      <c r="A1297" s="53" t="s">
        <v>429</v>
      </c>
      <c r="B1297" s="53" t="s">
        <v>706</v>
      </c>
      <c r="C1297" s="53">
        <v>2018</v>
      </c>
      <c r="D1297" s="53">
        <v>434</v>
      </c>
      <c r="E1297" s="53">
        <v>1293</v>
      </c>
      <c r="F1297" s="53">
        <v>74917</v>
      </c>
      <c r="G1297" s="53">
        <v>46560</v>
      </c>
      <c r="H1297" s="109">
        <v>24.61</v>
      </c>
      <c r="I1297" s="109">
        <v>42.22</v>
      </c>
      <c r="J1297" s="109">
        <v>57.7</v>
      </c>
      <c r="K1297" s="110">
        <v>1.3812154696132597</v>
      </c>
      <c r="L1297" s="112">
        <v>1491.9564427262278</v>
      </c>
      <c r="M1297" s="112">
        <v>410.26094180427179</v>
      </c>
      <c r="N1297" s="53" t="s">
        <v>723</v>
      </c>
      <c r="O1297" s="53" t="s">
        <v>1775</v>
      </c>
      <c r="P1297" s="57" t="s">
        <v>714</v>
      </c>
      <c r="Q1297" s="57" t="s">
        <v>714</v>
      </c>
      <c r="R1297" s="57" t="e">
        <v>#VALUE!</v>
      </c>
      <c r="S1297" s="58" t="s">
        <v>1782</v>
      </c>
      <c r="T1297" s="68">
        <v>6</v>
      </c>
      <c r="U1297" s="68">
        <v>3.1</v>
      </c>
      <c r="V1297" s="68">
        <v>857</v>
      </c>
      <c r="W1297" s="79" t="s">
        <v>684</v>
      </c>
      <c r="X1297" s="68">
        <v>63</v>
      </c>
      <c r="Y1297" s="68">
        <v>6.7</v>
      </c>
      <c r="Z1297" s="68">
        <v>32.9</v>
      </c>
      <c r="AA1297" s="68">
        <v>6.9</v>
      </c>
      <c r="AB1297" s="68">
        <v>1.54</v>
      </c>
      <c r="AC1297" s="68">
        <v>21.6</v>
      </c>
      <c r="AD1297" s="68">
        <v>6.64</v>
      </c>
      <c r="AE1297" s="68">
        <v>69</v>
      </c>
      <c r="AF1297" s="68">
        <v>27.7</v>
      </c>
      <c r="AG1297" s="68">
        <v>125.5</v>
      </c>
      <c r="AH1297" s="68">
        <v>28</v>
      </c>
      <c r="AI1297" s="68">
        <v>272</v>
      </c>
      <c r="AJ1297" s="68">
        <v>54.3</v>
      </c>
      <c r="AK1297" s="68">
        <v>8010</v>
      </c>
      <c r="AL1297" s="53"/>
      <c r="AM1297" s="56" t="s">
        <v>734</v>
      </c>
      <c r="AN1297" s="56" t="s">
        <v>734</v>
      </c>
      <c r="AO1297" s="56" t="s">
        <v>734</v>
      </c>
      <c r="AP1297" s="56" t="s">
        <v>734</v>
      </c>
      <c r="AQ1297" s="56" t="s">
        <v>734</v>
      </c>
      <c r="AR1297" s="56" t="s">
        <v>734</v>
      </c>
      <c r="AS1297" s="56" t="s">
        <v>734</v>
      </c>
      <c r="AT1297" s="56" t="s">
        <v>734</v>
      </c>
      <c r="AU1297" s="59" t="s">
        <v>734</v>
      </c>
      <c r="AV1297" s="59" t="s">
        <v>734</v>
      </c>
      <c r="AW1297" s="59" t="s">
        <v>734</v>
      </c>
      <c r="AX1297" s="60" t="s">
        <v>734</v>
      </c>
      <c r="AY1297" s="60" t="s">
        <v>734</v>
      </c>
      <c r="AZ1297" s="60" t="s">
        <v>734</v>
      </c>
      <c r="BA1297" s="56">
        <v>58.970736635511201</v>
      </c>
      <c r="BB1297" s="56">
        <v>20.198149535102303</v>
      </c>
      <c r="BC1297" s="56">
        <v>4.531941444685418</v>
      </c>
      <c r="BD1297" s="56">
        <v>0.11376325903027414</v>
      </c>
      <c r="BE1297" s="56">
        <v>3.1026343371892939</v>
      </c>
      <c r="BF1297" s="56">
        <v>5.243452029849907</v>
      </c>
      <c r="BG1297" s="56">
        <v>4.3230038431504161</v>
      </c>
      <c r="BH1297" s="56">
        <v>2.4614232408368397</v>
      </c>
      <c r="BI1297" s="56">
        <v>0.83771127104110932</v>
      </c>
      <c r="BJ1297" s="56">
        <v>0.21718440360325056</v>
      </c>
      <c r="BK1297" s="56">
        <v>18.868165212260728</v>
      </c>
      <c r="BL1297" s="56"/>
      <c r="BM1297" s="56">
        <v>141.13462296940855</v>
      </c>
      <c r="BN1297" s="56">
        <v>23.615471249264399</v>
      </c>
      <c r="BO1297" s="56"/>
      <c r="BP1297" s="56">
        <v>10.267596195332347</v>
      </c>
      <c r="BQ1297" s="56">
        <v>4.1070384781329388</v>
      </c>
      <c r="BR1297" s="56">
        <v>108.83651967052288</v>
      </c>
      <c r="BS1297" s="56">
        <v>18.132597261481404</v>
      </c>
      <c r="BT1297" s="56"/>
      <c r="BU1297" s="56"/>
      <c r="BV1297" s="56">
        <v>75.905566853382197</v>
      </c>
      <c r="BW1297" s="56">
        <v>548.29475447231437</v>
      </c>
      <c r="BX1297" s="56">
        <v>24.859155997158876</v>
      </c>
      <c r="BY1297" s="56">
        <v>193.15864382767634</v>
      </c>
      <c r="BZ1297" s="56">
        <v>8.751290337136318</v>
      </c>
      <c r="CA1297" s="56"/>
      <c r="CB1297" s="56"/>
      <c r="CC1297" s="56"/>
      <c r="CD1297" s="56"/>
      <c r="CE1297" s="56"/>
      <c r="CF1297" s="56"/>
      <c r="CG1297" s="56">
        <v>582.50397702044449</v>
      </c>
      <c r="CH1297" s="56">
        <v>22.814648799288403</v>
      </c>
      <c r="CI1297" s="56">
        <v>44.130363147305417</v>
      </c>
      <c r="CJ1297" s="56">
        <v>5.4570831450563171</v>
      </c>
      <c r="CK1297" s="56">
        <v>22.317084488121509</v>
      </c>
      <c r="CL1297" s="56">
        <v>4.7824276842685629</v>
      </c>
      <c r="CM1297" s="56">
        <v>1.5595179211216879</v>
      </c>
      <c r="CN1297" s="56">
        <v>4.9568232481062173</v>
      </c>
      <c r="CO1297" s="56">
        <v>0.70175138392848624</v>
      </c>
      <c r="CP1297" s="56">
        <v>4.3378945359552121</v>
      </c>
      <c r="CQ1297" s="56"/>
      <c r="CR1297" s="56">
        <v>2.4774815786355435</v>
      </c>
      <c r="CS1297" s="56"/>
      <c r="CT1297" s="56">
        <v>2.4624721060179446</v>
      </c>
      <c r="CU1297" s="56">
        <v>0.37945483487998249</v>
      </c>
      <c r="CV1297" s="56">
        <v>4.495708995590598</v>
      </c>
      <c r="CW1297" s="56">
        <v>4.3958374377392468</v>
      </c>
      <c r="CX1297" s="56"/>
      <c r="CY1297" s="56"/>
      <c r="CZ1297" s="56">
        <v>19.853628280278588</v>
      </c>
      <c r="DA1297" s="56"/>
      <c r="DB1297" s="56">
        <v>6.3150096985571409</v>
      </c>
      <c r="DC1297" s="56">
        <v>1.7275561678948599</v>
      </c>
    </row>
    <row r="1298" spans="1:107" x14ac:dyDescent="0.25">
      <c r="A1298" s="53" t="s">
        <v>430</v>
      </c>
      <c r="B1298" s="53" t="s">
        <v>706</v>
      </c>
      <c r="C1298" s="53">
        <v>2018</v>
      </c>
      <c r="D1298" s="53">
        <v>435</v>
      </c>
      <c r="E1298" s="53">
        <v>1294</v>
      </c>
      <c r="F1298" s="53">
        <v>75364</v>
      </c>
      <c r="G1298" s="53">
        <v>46662</v>
      </c>
      <c r="H1298" s="109">
        <v>73.5</v>
      </c>
      <c r="I1298" s="109">
        <v>482.5</v>
      </c>
      <c r="J1298" s="109">
        <v>105.3</v>
      </c>
      <c r="K1298" s="110">
        <v>0.2178649237472767</v>
      </c>
      <c r="L1298" s="112">
        <v>1923.1173432234357</v>
      </c>
      <c r="M1298" s="112">
        <v>155.24148518064723</v>
      </c>
      <c r="N1298" s="53" t="s">
        <v>723</v>
      </c>
      <c r="O1298" s="53" t="s">
        <v>1775</v>
      </c>
      <c r="P1298" s="57" t="s">
        <v>714</v>
      </c>
      <c r="Q1298" s="57" t="s">
        <v>714</v>
      </c>
      <c r="R1298" s="57" t="e">
        <v>#VALUE!</v>
      </c>
      <c r="S1298" s="58" t="s">
        <v>1788</v>
      </c>
      <c r="T1298" s="68">
        <v>25</v>
      </c>
      <c r="U1298" s="68">
        <v>4.4000000000000004</v>
      </c>
      <c r="V1298" s="68">
        <v>4540</v>
      </c>
      <c r="W1298" s="68" t="s">
        <v>684</v>
      </c>
      <c r="X1298" s="68">
        <v>18.2</v>
      </c>
      <c r="Y1298" s="68">
        <v>4.76</v>
      </c>
      <c r="Z1298" s="68">
        <v>46.7</v>
      </c>
      <c r="AA1298" s="68">
        <v>66</v>
      </c>
      <c r="AB1298" s="68">
        <v>22.4</v>
      </c>
      <c r="AC1298" s="68">
        <v>229</v>
      </c>
      <c r="AD1298" s="68">
        <v>58.8</v>
      </c>
      <c r="AE1298" s="68">
        <v>509</v>
      </c>
      <c r="AF1298" s="68">
        <v>155</v>
      </c>
      <c r="AG1298" s="68">
        <v>532</v>
      </c>
      <c r="AH1298" s="68">
        <v>106</v>
      </c>
      <c r="AI1298" s="68">
        <v>896</v>
      </c>
      <c r="AJ1298" s="68">
        <v>155</v>
      </c>
      <c r="AK1298" s="68">
        <v>10880</v>
      </c>
      <c r="AL1298" s="53"/>
      <c r="AM1298" s="56" t="s">
        <v>734</v>
      </c>
      <c r="AN1298" s="56" t="s">
        <v>734</v>
      </c>
      <c r="AO1298" s="56" t="s">
        <v>734</v>
      </c>
      <c r="AP1298" s="56" t="s">
        <v>734</v>
      </c>
      <c r="AQ1298" s="56" t="s">
        <v>734</v>
      </c>
      <c r="AR1298" s="56" t="s">
        <v>734</v>
      </c>
      <c r="AS1298" s="56" t="s">
        <v>734</v>
      </c>
      <c r="AT1298" s="56" t="s">
        <v>734</v>
      </c>
      <c r="AU1298" s="59" t="s">
        <v>734</v>
      </c>
      <c r="AV1298" s="59" t="s">
        <v>734</v>
      </c>
      <c r="AW1298" s="59" t="s">
        <v>734</v>
      </c>
      <c r="AX1298" s="60" t="s">
        <v>734</v>
      </c>
      <c r="AY1298" s="60" t="s">
        <v>734</v>
      </c>
      <c r="AZ1298" s="60" t="s">
        <v>734</v>
      </c>
      <c r="BA1298" s="56">
        <v>58.970736635511201</v>
      </c>
      <c r="BB1298" s="56">
        <v>20.198149535102303</v>
      </c>
      <c r="BC1298" s="56">
        <v>4.531941444685418</v>
      </c>
      <c r="BD1298" s="56">
        <v>0.11376325903027414</v>
      </c>
      <c r="BE1298" s="56">
        <v>3.1026343371892939</v>
      </c>
      <c r="BF1298" s="56">
        <v>5.243452029849907</v>
      </c>
      <c r="BG1298" s="56">
        <v>4.3230038431504161</v>
      </c>
      <c r="BH1298" s="56">
        <v>2.4614232408368397</v>
      </c>
      <c r="BI1298" s="56">
        <v>0.83771127104110932</v>
      </c>
      <c r="BJ1298" s="56">
        <v>0.21718440360325056</v>
      </c>
      <c r="BK1298" s="56">
        <v>18.868165212260728</v>
      </c>
      <c r="BL1298" s="56"/>
      <c r="BM1298" s="56">
        <v>141.13462296940855</v>
      </c>
      <c r="BN1298" s="56">
        <v>23.615471249264399</v>
      </c>
      <c r="BO1298" s="56"/>
      <c r="BP1298" s="56">
        <v>10.267596195332347</v>
      </c>
      <c r="BQ1298" s="56">
        <v>4.1070384781329388</v>
      </c>
      <c r="BR1298" s="56">
        <v>108.83651967052288</v>
      </c>
      <c r="BS1298" s="56">
        <v>18.132597261481404</v>
      </c>
      <c r="BT1298" s="56"/>
      <c r="BU1298" s="56"/>
      <c r="BV1298" s="56">
        <v>75.905566853382197</v>
      </c>
      <c r="BW1298" s="56">
        <v>548.29475447231437</v>
      </c>
      <c r="BX1298" s="56">
        <v>24.859155997158876</v>
      </c>
      <c r="BY1298" s="56">
        <v>193.15864382767634</v>
      </c>
      <c r="BZ1298" s="56">
        <v>8.751290337136318</v>
      </c>
      <c r="CA1298" s="56"/>
      <c r="CB1298" s="56"/>
      <c r="CC1298" s="56"/>
      <c r="CD1298" s="56"/>
      <c r="CE1298" s="56"/>
      <c r="CF1298" s="56"/>
      <c r="CG1298" s="56">
        <v>582.50397702044449</v>
      </c>
      <c r="CH1298" s="56">
        <v>22.814648799288403</v>
      </c>
      <c r="CI1298" s="56">
        <v>44.130363147305417</v>
      </c>
      <c r="CJ1298" s="56">
        <v>5.4570831450563171</v>
      </c>
      <c r="CK1298" s="56">
        <v>22.317084488121509</v>
      </c>
      <c r="CL1298" s="56">
        <v>4.7824276842685629</v>
      </c>
      <c r="CM1298" s="56">
        <v>1.5595179211216879</v>
      </c>
      <c r="CN1298" s="56">
        <v>4.9568232481062173</v>
      </c>
      <c r="CO1298" s="56">
        <v>0.70175138392848624</v>
      </c>
      <c r="CP1298" s="56">
        <v>4.3378945359552121</v>
      </c>
      <c r="CQ1298" s="56"/>
      <c r="CR1298" s="56">
        <v>2.4774815786355435</v>
      </c>
      <c r="CS1298" s="56"/>
      <c r="CT1298" s="56">
        <v>2.4624721060179446</v>
      </c>
      <c r="CU1298" s="56">
        <v>0.37945483487998249</v>
      </c>
      <c r="CV1298" s="56">
        <v>4.495708995590598</v>
      </c>
      <c r="CW1298" s="56">
        <v>4.3958374377392468</v>
      </c>
      <c r="CX1298" s="56"/>
      <c r="CY1298" s="56"/>
      <c r="CZ1298" s="56">
        <v>19.853628280278588</v>
      </c>
      <c r="DA1298" s="56"/>
      <c r="DB1298" s="56">
        <v>6.3150096985571409</v>
      </c>
      <c r="DC1298" s="56">
        <v>1.7275561678948599</v>
      </c>
    </row>
    <row r="1299" spans="1:107" x14ac:dyDescent="0.25">
      <c r="A1299" s="4" t="s">
        <v>493</v>
      </c>
      <c r="B1299" s="4" t="s">
        <v>707</v>
      </c>
      <c r="C1299" s="4">
        <v>2018</v>
      </c>
      <c r="D1299" s="4">
        <v>436</v>
      </c>
      <c r="E1299" s="4">
        <v>1295</v>
      </c>
      <c r="F1299" s="4">
        <v>76742</v>
      </c>
      <c r="G1299" s="4">
        <v>45141</v>
      </c>
      <c r="H1299" s="113">
        <v>14.1</v>
      </c>
      <c r="I1299" s="113">
        <v>335</v>
      </c>
      <c r="J1299" s="113">
        <v>149</v>
      </c>
      <c r="K1299" s="114">
        <v>0.35714285714285715</v>
      </c>
      <c r="L1299" s="116">
        <v>221.3640647839384</v>
      </c>
      <c r="M1299" s="116">
        <v>7.1654351118893453</v>
      </c>
      <c r="P1299" s="101">
        <v>216.2</v>
      </c>
      <c r="Q1299" s="101">
        <v>1.1000000000000001</v>
      </c>
      <c r="R1299" s="101">
        <v>-5.1640647839384144</v>
      </c>
      <c r="S1299" s="102"/>
      <c r="T1299" s="20">
        <v>3.7</v>
      </c>
      <c r="U1299" s="20">
        <v>2.5</v>
      </c>
      <c r="V1299" s="20">
        <v>920</v>
      </c>
      <c r="W1299" s="20" t="s">
        <v>684</v>
      </c>
      <c r="X1299" s="20">
        <v>8.6999999999999993</v>
      </c>
      <c r="Y1299" s="20" t="s">
        <v>684</v>
      </c>
      <c r="Z1299" s="20">
        <v>2.2000000000000002</v>
      </c>
      <c r="AA1299" s="20">
        <v>3.05</v>
      </c>
      <c r="AB1299" s="20">
        <v>0.64</v>
      </c>
      <c r="AC1299" s="20">
        <v>18.5</v>
      </c>
      <c r="AD1299" s="20">
        <v>6.4</v>
      </c>
      <c r="AE1299" s="20">
        <v>76</v>
      </c>
      <c r="AF1299" s="20">
        <v>29.7</v>
      </c>
      <c r="AG1299" s="20">
        <v>143</v>
      </c>
      <c r="AH1299" s="20">
        <v>34.799999999999997</v>
      </c>
      <c r="AI1299" s="20">
        <v>371</v>
      </c>
      <c r="AJ1299" s="20">
        <v>69.599999999999994</v>
      </c>
      <c r="AK1299" s="20">
        <v>9930</v>
      </c>
      <c r="AM1299" s="100">
        <v>1.3270000000000001E-3</v>
      </c>
      <c r="AN1299" s="100">
        <v>4.1E-5</v>
      </c>
      <c r="AO1299" s="100">
        <v>1.4677709999999999</v>
      </c>
      <c r="AP1299" s="100">
        <v>9.2E-5</v>
      </c>
      <c r="AQ1299" s="100">
        <v>5.5100000000000003E-2</v>
      </c>
      <c r="AR1299" s="100">
        <v>2.3999999999999998E-3</v>
      </c>
      <c r="AS1299" s="100">
        <v>0.28253899999999998</v>
      </c>
      <c r="AT1299" s="100">
        <v>3.3333333333333335E-5</v>
      </c>
      <c r="AU1299" s="105">
        <v>0.28253350433677177</v>
      </c>
      <c r="AV1299" s="105">
        <v>-3.9747259706268689</v>
      </c>
      <c r="AW1299" s="105">
        <v>1.1793321406245683</v>
      </c>
      <c r="AX1299" s="106">
        <v>0.28253363280060256</v>
      </c>
      <c r="AY1299" s="106">
        <v>-4.0852157025439428</v>
      </c>
      <c r="AZ1299" s="106">
        <v>1.1793185688152565</v>
      </c>
      <c r="BA1299" s="100">
        <v>70.821233302212278</v>
      </c>
      <c r="BB1299" s="100">
        <v>14.007024951799806</v>
      </c>
      <c r="BC1299" s="100">
        <v>5.2820879042907745</v>
      </c>
      <c r="BD1299" s="100">
        <v>0.12557318287692243</v>
      </c>
      <c r="BE1299" s="100">
        <v>1.786610325484669</v>
      </c>
      <c r="BF1299" s="100">
        <v>3.3486182100512649</v>
      </c>
      <c r="BG1299" s="100">
        <v>0.72485333205378</v>
      </c>
      <c r="BH1299" s="100">
        <v>3.1954801821525796</v>
      </c>
      <c r="BI1299" s="100">
        <v>0.54517137931932191</v>
      </c>
      <c r="BJ1299" s="100">
        <v>0.16334722975859831</v>
      </c>
      <c r="BK1299" s="100">
        <v>11</v>
      </c>
      <c r="BL1299" s="100">
        <v>2</v>
      </c>
      <c r="BM1299" s="100">
        <v>57</v>
      </c>
      <c r="BN1299" s="100" t="s">
        <v>1712</v>
      </c>
      <c r="BO1299" s="100">
        <v>6</v>
      </c>
      <c r="BP1299" s="100" t="s">
        <v>1712</v>
      </c>
      <c r="BQ1299" s="100" t="s">
        <v>1707</v>
      </c>
      <c r="BR1299" s="100">
        <v>100</v>
      </c>
      <c r="BS1299" s="100">
        <v>15</v>
      </c>
      <c r="BT1299" s="100">
        <v>1.9</v>
      </c>
      <c r="BU1299" s="100">
        <v>39</v>
      </c>
      <c r="BV1299" s="100">
        <v>207</v>
      </c>
      <c r="BW1299" s="100">
        <v>136</v>
      </c>
      <c r="BX1299" s="100">
        <v>18.899999999999999</v>
      </c>
      <c r="BY1299" s="100">
        <v>97</v>
      </c>
      <c r="BZ1299" s="100">
        <v>5.2</v>
      </c>
      <c r="CA1299" s="100" t="s">
        <v>1708</v>
      </c>
      <c r="CB1299" s="100" t="s">
        <v>1709</v>
      </c>
      <c r="CC1299" s="100" t="s">
        <v>1710</v>
      </c>
      <c r="CD1299" s="100" t="s">
        <v>1706</v>
      </c>
      <c r="CE1299" s="100">
        <v>1.2</v>
      </c>
      <c r="CF1299" s="100">
        <v>29.9</v>
      </c>
      <c r="CG1299" s="100">
        <v>1270</v>
      </c>
      <c r="CH1299" s="100">
        <v>13.8</v>
      </c>
      <c r="CI1299" s="100">
        <v>27.4</v>
      </c>
      <c r="CJ1299" s="100">
        <v>3.37</v>
      </c>
      <c r="CK1299" s="100">
        <v>13.7</v>
      </c>
      <c r="CL1299" s="100">
        <v>3.28</v>
      </c>
      <c r="CM1299" s="100">
        <v>0.91500000000000004</v>
      </c>
      <c r="CN1299" s="100">
        <v>3.14</v>
      </c>
      <c r="CO1299" s="100">
        <v>0.51</v>
      </c>
      <c r="CP1299" s="100">
        <v>3.12</v>
      </c>
      <c r="CQ1299" s="100">
        <v>0.65</v>
      </c>
      <c r="CR1299" s="100">
        <v>1.94</v>
      </c>
      <c r="CS1299" s="100">
        <v>0.308</v>
      </c>
      <c r="CT1299" s="100">
        <v>2.09</v>
      </c>
      <c r="CU1299" s="100">
        <v>0.36</v>
      </c>
      <c r="CV1299" s="100">
        <v>2.2000000000000002</v>
      </c>
      <c r="CW1299" s="100">
        <v>0.41</v>
      </c>
      <c r="CX1299" s="100">
        <v>0.8</v>
      </c>
      <c r="CY1299" s="100">
        <v>1.59</v>
      </c>
      <c r="CZ1299" s="100">
        <v>7</v>
      </c>
      <c r="DA1299" s="100" t="s">
        <v>1710</v>
      </c>
      <c r="DB1299" s="100">
        <v>5.88</v>
      </c>
      <c r="DC1299" s="100">
        <v>1.44</v>
      </c>
    </row>
    <row r="1300" spans="1:107" x14ac:dyDescent="0.25">
      <c r="A1300" s="4" t="s">
        <v>467</v>
      </c>
      <c r="B1300" s="4" t="s">
        <v>707</v>
      </c>
      <c r="C1300" s="4">
        <v>2018</v>
      </c>
      <c r="D1300" s="4">
        <v>437</v>
      </c>
      <c r="E1300" s="4">
        <v>1296</v>
      </c>
      <c r="F1300" s="4">
        <v>76731</v>
      </c>
      <c r="G1300" s="4">
        <v>45314</v>
      </c>
      <c r="H1300" s="113">
        <v>10.98</v>
      </c>
      <c r="I1300" s="113">
        <v>545</v>
      </c>
      <c r="J1300" s="113">
        <v>101.8</v>
      </c>
      <c r="K1300" s="114">
        <v>0.19120458891013384</v>
      </c>
      <c r="L1300" s="116">
        <v>214.8932437711405</v>
      </c>
      <c r="M1300" s="116">
        <v>7.5437506180827203</v>
      </c>
      <c r="P1300" s="101">
        <v>216.2</v>
      </c>
      <c r="Q1300" s="101">
        <v>1.1000000000000001</v>
      </c>
      <c r="R1300" s="101">
        <v>1.3067562288594843</v>
      </c>
      <c r="S1300" s="102"/>
      <c r="T1300" s="20">
        <v>23.1</v>
      </c>
      <c r="U1300" s="20">
        <v>4.9000000000000004</v>
      </c>
      <c r="V1300" s="20">
        <v>932</v>
      </c>
      <c r="W1300" s="20" t="s">
        <v>684</v>
      </c>
      <c r="X1300" s="20">
        <v>9.1</v>
      </c>
      <c r="Y1300" s="20">
        <v>0.4</v>
      </c>
      <c r="Z1300" s="20">
        <v>2.5499999999999998</v>
      </c>
      <c r="AA1300" s="20">
        <v>2.1800000000000002</v>
      </c>
      <c r="AB1300" s="20">
        <v>0.5</v>
      </c>
      <c r="AC1300" s="20">
        <v>12.9</v>
      </c>
      <c r="AD1300" s="20">
        <v>4.76</v>
      </c>
      <c r="AE1300" s="20">
        <v>66.599999999999994</v>
      </c>
      <c r="AF1300" s="20">
        <v>30.1</v>
      </c>
      <c r="AG1300" s="20">
        <v>152</v>
      </c>
      <c r="AH1300" s="20">
        <v>38.799999999999997</v>
      </c>
      <c r="AI1300" s="20">
        <v>441</v>
      </c>
      <c r="AJ1300" s="20">
        <v>90.2</v>
      </c>
      <c r="AK1300" s="20">
        <v>9480</v>
      </c>
      <c r="AM1300" s="100">
        <v>1.7935E-3</v>
      </c>
      <c r="AN1300" s="100">
        <v>7.3000000000000004E-6</v>
      </c>
      <c r="AO1300" s="100">
        <v>1.467822</v>
      </c>
      <c r="AP1300" s="100">
        <v>9.2999999999999997E-5</v>
      </c>
      <c r="AQ1300" s="100">
        <v>6.6350000000000006E-2</v>
      </c>
      <c r="AR1300" s="100">
        <v>3.8999999999999999E-4</v>
      </c>
      <c r="AS1300" s="100">
        <v>0.282721</v>
      </c>
      <c r="AT1300" s="100">
        <v>4.1999999999999998E-5</v>
      </c>
      <c r="AU1300" s="105">
        <v>0.28271378992206958</v>
      </c>
      <c r="AV1300" s="105">
        <v>2.2595377552825369</v>
      </c>
      <c r="AW1300" s="105">
        <v>1.4859370697889251</v>
      </c>
      <c r="AX1300" s="106">
        <v>0.28271374598936</v>
      </c>
      <c r="AY1300" s="106">
        <v>2.287109137160126</v>
      </c>
      <c r="AZ1300" s="106">
        <v>1.4859413967072232</v>
      </c>
      <c r="BA1300" s="100">
        <v>70.821233302212278</v>
      </c>
      <c r="BB1300" s="100">
        <v>14.007024951799806</v>
      </c>
      <c r="BC1300" s="100">
        <v>5.2820879042907745</v>
      </c>
      <c r="BD1300" s="100">
        <v>0.12557318287692243</v>
      </c>
      <c r="BE1300" s="100">
        <v>1.786610325484669</v>
      </c>
      <c r="BF1300" s="100">
        <v>3.3486182100512649</v>
      </c>
      <c r="BG1300" s="100">
        <v>0.72485333205378</v>
      </c>
      <c r="BH1300" s="100">
        <v>3.1954801821525796</v>
      </c>
      <c r="BI1300" s="100">
        <v>0.54517137931932191</v>
      </c>
      <c r="BJ1300" s="100">
        <v>0.16334722975859831</v>
      </c>
      <c r="BK1300" s="100">
        <v>11</v>
      </c>
      <c r="BL1300" s="100">
        <v>2</v>
      </c>
      <c r="BM1300" s="100">
        <v>57</v>
      </c>
      <c r="BN1300" s="100" t="s">
        <v>1712</v>
      </c>
      <c r="BO1300" s="100">
        <v>6</v>
      </c>
      <c r="BP1300" s="100" t="s">
        <v>1712</v>
      </c>
      <c r="BQ1300" s="100" t="s">
        <v>1707</v>
      </c>
      <c r="BR1300" s="100">
        <v>100</v>
      </c>
      <c r="BS1300" s="100">
        <v>15</v>
      </c>
      <c r="BT1300" s="100">
        <v>1.9</v>
      </c>
      <c r="BU1300" s="100">
        <v>39</v>
      </c>
      <c r="BV1300" s="100">
        <v>207</v>
      </c>
      <c r="BW1300" s="100">
        <v>136</v>
      </c>
      <c r="BX1300" s="100">
        <v>18.899999999999999</v>
      </c>
      <c r="BY1300" s="100">
        <v>97</v>
      </c>
      <c r="BZ1300" s="100">
        <v>5.2</v>
      </c>
      <c r="CA1300" s="100" t="s">
        <v>1708</v>
      </c>
      <c r="CB1300" s="100" t="s">
        <v>1709</v>
      </c>
      <c r="CC1300" s="100" t="s">
        <v>1710</v>
      </c>
      <c r="CD1300" s="100" t="s">
        <v>1706</v>
      </c>
      <c r="CE1300" s="100">
        <v>1.2</v>
      </c>
      <c r="CF1300" s="100">
        <v>29.9</v>
      </c>
      <c r="CG1300" s="100">
        <v>1270</v>
      </c>
      <c r="CH1300" s="100">
        <v>13.8</v>
      </c>
      <c r="CI1300" s="100">
        <v>27.4</v>
      </c>
      <c r="CJ1300" s="100">
        <v>3.37</v>
      </c>
      <c r="CK1300" s="100">
        <v>13.7</v>
      </c>
      <c r="CL1300" s="100">
        <v>3.28</v>
      </c>
      <c r="CM1300" s="100">
        <v>0.91500000000000004</v>
      </c>
      <c r="CN1300" s="100">
        <v>3.14</v>
      </c>
      <c r="CO1300" s="100">
        <v>0.51</v>
      </c>
      <c r="CP1300" s="100">
        <v>3.12</v>
      </c>
      <c r="CQ1300" s="100">
        <v>0.65</v>
      </c>
      <c r="CR1300" s="100">
        <v>1.94</v>
      </c>
      <c r="CS1300" s="100">
        <v>0.308</v>
      </c>
      <c r="CT1300" s="100">
        <v>2.09</v>
      </c>
      <c r="CU1300" s="100">
        <v>0.36</v>
      </c>
      <c r="CV1300" s="100">
        <v>2.2000000000000002</v>
      </c>
      <c r="CW1300" s="100">
        <v>0.41</v>
      </c>
      <c r="CX1300" s="100">
        <v>0.8</v>
      </c>
      <c r="CY1300" s="100">
        <v>1.59</v>
      </c>
      <c r="CZ1300" s="100">
        <v>7</v>
      </c>
      <c r="DA1300" s="100" t="s">
        <v>1710</v>
      </c>
      <c r="DB1300" s="100">
        <v>5.88</v>
      </c>
      <c r="DC1300" s="100">
        <v>1.44</v>
      </c>
    </row>
    <row r="1301" spans="1:107" x14ac:dyDescent="0.25">
      <c r="A1301" s="4" t="s">
        <v>495</v>
      </c>
      <c r="B1301" s="4" t="s">
        <v>707</v>
      </c>
      <c r="C1301" s="4">
        <v>2018</v>
      </c>
      <c r="D1301" s="4">
        <v>438</v>
      </c>
      <c r="E1301" s="4">
        <v>1297</v>
      </c>
      <c r="F1301" s="4">
        <v>76740</v>
      </c>
      <c r="G1301" s="4">
        <v>45493</v>
      </c>
      <c r="H1301" s="113">
        <v>29.57</v>
      </c>
      <c r="I1301" s="113">
        <v>524</v>
      </c>
      <c r="J1301" s="113">
        <v>287.10000000000002</v>
      </c>
      <c r="K1301" s="114">
        <v>0.56369785794813976</v>
      </c>
      <c r="L1301" s="116">
        <v>223.24025011187541</v>
      </c>
      <c r="M1301" s="116">
        <v>7.2557997621541341</v>
      </c>
      <c r="P1301" s="101">
        <v>216.2</v>
      </c>
      <c r="Q1301" s="101">
        <v>1.1000000000000001</v>
      </c>
      <c r="R1301" s="101">
        <v>-7.040250111875423</v>
      </c>
      <c r="S1301" s="102" t="s">
        <v>1782</v>
      </c>
      <c r="T1301" s="73">
        <v>0.5</v>
      </c>
      <c r="U1301" s="73">
        <v>2.7</v>
      </c>
      <c r="V1301" s="73">
        <v>988</v>
      </c>
      <c r="W1301" s="75" t="s">
        <v>684</v>
      </c>
      <c r="X1301" s="73">
        <v>46</v>
      </c>
      <c r="Y1301" s="73">
        <v>5.7</v>
      </c>
      <c r="Z1301" s="73">
        <v>26</v>
      </c>
      <c r="AA1301" s="73">
        <v>5.5</v>
      </c>
      <c r="AB1301" s="73">
        <v>0.76</v>
      </c>
      <c r="AC1301" s="73">
        <v>18.2</v>
      </c>
      <c r="AD1301" s="73">
        <v>6.48</v>
      </c>
      <c r="AE1301" s="73">
        <v>70.900000000000006</v>
      </c>
      <c r="AF1301" s="73">
        <v>28.8</v>
      </c>
      <c r="AG1301" s="73">
        <v>148</v>
      </c>
      <c r="AH1301" s="73">
        <v>31.5</v>
      </c>
      <c r="AI1301" s="73">
        <v>322</v>
      </c>
      <c r="AJ1301" s="73">
        <v>60.4</v>
      </c>
      <c r="AK1301" s="73">
        <v>9450</v>
      </c>
      <c r="AM1301" s="100">
        <v>1.3701E-3</v>
      </c>
      <c r="AN1301" s="100">
        <v>8.4999999999999999E-6</v>
      </c>
      <c r="AO1301" s="100">
        <v>1.4678739999999999</v>
      </c>
      <c r="AP1301" s="100">
        <v>9.2999999999999997E-5</v>
      </c>
      <c r="AQ1301" s="100">
        <v>5.3679999999999999E-2</v>
      </c>
      <c r="AR1301" s="100">
        <v>1.4999999999999999E-4</v>
      </c>
      <c r="AS1301" s="100">
        <v>0.28266200000000002</v>
      </c>
      <c r="AT1301" s="100">
        <v>4.0000000000000003E-5</v>
      </c>
      <c r="AU1301" s="105">
        <v>0.28265627764962176</v>
      </c>
      <c r="AV1301" s="105">
        <v>0.41080492136691404</v>
      </c>
      <c r="AW1301" s="105">
        <v>1.4152044862513598</v>
      </c>
      <c r="AX1301" s="106">
        <v>0.28265645847784898</v>
      </c>
      <c r="AY1301" s="106">
        <v>0.26030235457552564</v>
      </c>
      <c r="AZ1301" s="106">
        <v>1.415182282578308</v>
      </c>
      <c r="BA1301" s="100">
        <v>70.821233302212278</v>
      </c>
      <c r="BB1301" s="100">
        <v>14.007024951799806</v>
      </c>
      <c r="BC1301" s="100">
        <v>5.2820879042907745</v>
      </c>
      <c r="BD1301" s="100">
        <v>0.12557318287692243</v>
      </c>
      <c r="BE1301" s="100">
        <v>1.786610325484669</v>
      </c>
      <c r="BF1301" s="100">
        <v>3.3486182100512649</v>
      </c>
      <c r="BG1301" s="100">
        <v>0.72485333205378</v>
      </c>
      <c r="BH1301" s="100">
        <v>3.1954801821525796</v>
      </c>
      <c r="BI1301" s="100">
        <v>0.54517137931932191</v>
      </c>
      <c r="BJ1301" s="100">
        <v>0.16334722975859831</v>
      </c>
      <c r="BK1301" s="100">
        <v>11</v>
      </c>
      <c r="BL1301" s="100">
        <v>2</v>
      </c>
      <c r="BM1301" s="100">
        <v>57</v>
      </c>
      <c r="BN1301" s="100" t="s">
        <v>1712</v>
      </c>
      <c r="BO1301" s="100">
        <v>6</v>
      </c>
      <c r="BP1301" s="100" t="s">
        <v>1712</v>
      </c>
      <c r="BQ1301" s="100" t="s">
        <v>1707</v>
      </c>
      <c r="BR1301" s="100">
        <v>100</v>
      </c>
      <c r="BS1301" s="100">
        <v>15</v>
      </c>
      <c r="BT1301" s="100">
        <v>1.9</v>
      </c>
      <c r="BU1301" s="100">
        <v>39</v>
      </c>
      <c r="BV1301" s="100">
        <v>207</v>
      </c>
      <c r="BW1301" s="100">
        <v>136</v>
      </c>
      <c r="BX1301" s="100">
        <v>18.899999999999999</v>
      </c>
      <c r="BY1301" s="100">
        <v>97</v>
      </c>
      <c r="BZ1301" s="100">
        <v>5.2</v>
      </c>
      <c r="CA1301" s="100" t="s">
        <v>1708</v>
      </c>
      <c r="CB1301" s="100" t="s">
        <v>1709</v>
      </c>
      <c r="CC1301" s="100" t="s">
        <v>1710</v>
      </c>
      <c r="CD1301" s="100" t="s">
        <v>1706</v>
      </c>
      <c r="CE1301" s="100">
        <v>1.2</v>
      </c>
      <c r="CF1301" s="100">
        <v>29.9</v>
      </c>
      <c r="CG1301" s="100">
        <v>1270</v>
      </c>
      <c r="CH1301" s="100">
        <v>13.8</v>
      </c>
      <c r="CI1301" s="100">
        <v>27.4</v>
      </c>
      <c r="CJ1301" s="100">
        <v>3.37</v>
      </c>
      <c r="CK1301" s="100">
        <v>13.7</v>
      </c>
      <c r="CL1301" s="100">
        <v>3.28</v>
      </c>
      <c r="CM1301" s="100">
        <v>0.91500000000000004</v>
      </c>
      <c r="CN1301" s="100">
        <v>3.14</v>
      </c>
      <c r="CO1301" s="100">
        <v>0.51</v>
      </c>
      <c r="CP1301" s="100">
        <v>3.12</v>
      </c>
      <c r="CQ1301" s="100">
        <v>0.65</v>
      </c>
      <c r="CR1301" s="100">
        <v>1.94</v>
      </c>
      <c r="CS1301" s="100">
        <v>0.308</v>
      </c>
      <c r="CT1301" s="100">
        <v>2.09</v>
      </c>
      <c r="CU1301" s="100">
        <v>0.36</v>
      </c>
      <c r="CV1301" s="100">
        <v>2.2000000000000002</v>
      </c>
      <c r="CW1301" s="100">
        <v>0.41</v>
      </c>
      <c r="CX1301" s="100">
        <v>0.8</v>
      </c>
      <c r="CY1301" s="100">
        <v>1.59</v>
      </c>
      <c r="CZ1301" s="100">
        <v>7</v>
      </c>
      <c r="DA1301" s="100" t="s">
        <v>1710</v>
      </c>
      <c r="DB1301" s="100">
        <v>5.88</v>
      </c>
      <c r="DC1301" s="100">
        <v>1.44</v>
      </c>
    </row>
    <row r="1302" spans="1:107" x14ac:dyDescent="0.25">
      <c r="A1302" s="4" t="s">
        <v>494</v>
      </c>
      <c r="B1302" s="4" t="s">
        <v>707</v>
      </c>
      <c r="C1302" s="4">
        <v>2018</v>
      </c>
      <c r="D1302" s="4">
        <v>439</v>
      </c>
      <c r="E1302" s="4">
        <v>1298</v>
      </c>
      <c r="F1302" s="4">
        <v>76802</v>
      </c>
      <c r="G1302" s="4">
        <v>45718</v>
      </c>
      <c r="H1302" s="113">
        <v>14.75</v>
      </c>
      <c r="I1302" s="113">
        <v>300.2</v>
      </c>
      <c r="J1302" s="113">
        <v>143.19999999999999</v>
      </c>
      <c r="K1302" s="114">
        <v>0.48685491723466412</v>
      </c>
      <c r="L1302" s="116">
        <v>221.28241281547682</v>
      </c>
      <c r="M1302" s="116">
        <v>7.6008683572890883</v>
      </c>
      <c r="P1302" s="101">
        <v>216.2</v>
      </c>
      <c r="Q1302" s="101">
        <v>1.1000000000000001</v>
      </c>
      <c r="R1302" s="101">
        <v>-5.0824128154768289</v>
      </c>
      <c r="S1302" s="102"/>
      <c r="T1302" s="20">
        <v>4.3</v>
      </c>
      <c r="U1302" s="20">
        <v>2.5</v>
      </c>
      <c r="V1302" s="20">
        <v>1117</v>
      </c>
      <c r="W1302" s="20" t="s">
        <v>684</v>
      </c>
      <c r="X1302" s="20">
        <v>9.4</v>
      </c>
      <c r="Y1302" s="20">
        <v>0.17199999999999999</v>
      </c>
      <c r="Z1302" s="20">
        <v>1.66</v>
      </c>
      <c r="AA1302" s="20">
        <v>4.6500000000000004</v>
      </c>
      <c r="AB1302" s="20">
        <v>0.74</v>
      </c>
      <c r="AC1302" s="20">
        <v>22.1</v>
      </c>
      <c r="AD1302" s="20">
        <v>7.3</v>
      </c>
      <c r="AE1302" s="20">
        <v>90</v>
      </c>
      <c r="AF1302" s="20">
        <v>35.6</v>
      </c>
      <c r="AG1302" s="20">
        <v>177</v>
      </c>
      <c r="AH1302" s="20">
        <v>39.200000000000003</v>
      </c>
      <c r="AI1302" s="20">
        <v>372</v>
      </c>
      <c r="AJ1302" s="20">
        <v>78</v>
      </c>
      <c r="AK1302" s="20">
        <v>8780</v>
      </c>
      <c r="AM1302" s="100">
        <v>1.33E-3</v>
      </c>
      <c r="AN1302" s="100">
        <v>1.9000000000000001E-5</v>
      </c>
      <c r="AO1302" s="100">
        <v>1.4676849999999999</v>
      </c>
      <c r="AP1302" s="100">
        <v>9.0000000000000006E-5</v>
      </c>
      <c r="AQ1302" s="100">
        <v>5.2299999999999999E-2</v>
      </c>
      <c r="AR1302" s="100">
        <v>1.1000000000000001E-3</v>
      </c>
      <c r="AS1302" s="100">
        <v>0.28258299999999997</v>
      </c>
      <c r="AT1302" s="100">
        <v>3.7333333333333331E-5</v>
      </c>
      <c r="AU1302" s="105">
        <v>0.28257749394841769</v>
      </c>
      <c r="AV1302" s="105">
        <v>-2.4201943542445647</v>
      </c>
      <c r="AW1302" s="105">
        <v>1.3208517571427945</v>
      </c>
      <c r="AX1302" s="106">
        <v>0.28257762066676817</v>
      </c>
      <c r="AY1302" s="106">
        <v>-2.5289444813947348</v>
      </c>
      <c r="AZ1302" s="106">
        <v>1.3208367970730874</v>
      </c>
      <c r="BA1302" s="100">
        <v>70.821233302212278</v>
      </c>
      <c r="BB1302" s="100">
        <v>14.007024951799806</v>
      </c>
      <c r="BC1302" s="100">
        <v>5.2820879042907745</v>
      </c>
      <c r="BD1302" s="100">
        <v>0.12557318287692243</v>
      </c>
      <c r="BE1302" s="100">
        <v>1.786610325484669</v>
      </c>
      <c r="BF1302" s="100">
        <v>3.3486182100512649</v>
      </c>
      <c r="BG1302" s="100">
        <v>0.72485333205378</v>
      </c>
      <c r="BH1302" s="100">
        <v>3.1954801821525796</v>
      </c>
      <c r="BI1302" s="100">
        <v>0.54517137931932191</v>
      </c>
      <c r="BJ1302" s="100">
        <v>0.16334722975859831</v>
      </c>
      <c r="BK1302" s="100">
        <v>11</v>
      </c>
      <c r="BL1302" s="100">
        <v>2</v>
      </c>
      <c r="BM1302" s="100">
        <v>57</v>
      </c>
      <c r="BN1302" s="100" t="s">
        <v>1712</v>
      </c>
      <c r="BO1302" s="100">
        <v>6</v>
      </c>
      <c r="BP1302" s="100" t="s">
        <v>1712</v>
      </c>
      <c r="BQ1302" s="100" t="s">
        <v>1707</v>
      </c>
      <c r="BR1302" s="100">
        <v>100</v>
      </c>
      <c r="BS1302" s="100">
        <v>15</v>
      </c>
      <c r="BT1302" s="100">
        <v>1.9</v>
      </c>
      <c r="BU1302" s="100">
        <v>39</v>
      </c>
      <c r="BV1302" s="100">
        <v>207</v>
      </c>
      <c r="BW1302" s="100">
        <v>136</v>
      </c>
      <c r="BX1302" s="100">
        <v>18.899999999999999</v>
      </c>
      <c r="BY1302" s="100">
        <v>97</v>
      </c>
      <c r="BZ1302" s="100">
        <v>5.2</v>
      </c>
      <c r="CA1302" s="100" t="s">
        <v>1708</v>
      </c>
      <c r="CB1302" s="100" t="s">
        <v>1709</v>
      </c>
      <c r="CC1302" s="100" t="s">
        <v>1710</v>
      </c>
      <c r="CD1302" s="100" t="s">
        <v>1706</v>
      </c>
      <c r="CE1302" s="100">
        <v>1.2</v>
      </c>
      <c r="CF1302" s="100">
        <v>29.9</v>
      </c>
      <c r="CG1302" s="100">
        <v>1270</v>
      </c>
      <c r="CH1302" s="100">
        <v>13.8</v>
      </c>
      <c r="CI1302" s="100">
        <v>27.4</v>
      </c>
      <c r="CJ1302" s="100">
        <v>3.37</v>
      </c>
      <c r="CK1302" s="100">
        <v>13.7</v>
      </c>
      <c r="CL1302" s="100">
        <v>3.28</v>
      </c>
      <c r="CM1302" s="100">
        <v>0.91500000000000004</v>
      </c>
      <c r="CN1302" s="100">
        <v>3.14</v>
      </c>
      <c r="CO1302" s="100">
        <v>0.51</v>
      </c>
      <c r="CP1302" s="100">
        <v>3.12</v>
      </c>
      <c r="CQ1302" s="100">
        <v>0.65</v>
      </c>
      <c r="CR1302" s="100">
        <v>1.94</v>
      </c>
      <c r="CS1302" s="100">
        <v>0.308</v>
      </c>
      <c r="CT1302" s="100">
        <v>2.09</v>
      </c>
      <c r="CU1302" s="100">
        <v>0.36</v>
      </c>
      <c r="CV1302" s="100">
        <v>2.2000000000000002</v>
      </c>
      <c r="CW1302" s="100">
        <v>0.41</v>
      </c>
      <c r="CX1302" s="100">
        <v>0.8</v>
      </c>
      <c r="CY1302" s="100">
        <v>1.59</v>
      </c>
      <c r="CZ1302" s="100">
        <v>7</v>
      </c>
      <c r="DA1302" s="100" t="s">
        <v>1710</v>
      </c>
      <c r="DB1302" s="100">
        <v>5.88</v>
      </c>
      <c r="DC1302" s="100">
        <v>1.44</v>
      </c>
    </row>
    <row r="1303" spans="1:107" x14ac:dyDescent="0.25">
      <c r="A1303" s="45" t="s">
        <v>454</v>
      </c>
      <c r="B1303" s="45" t="s">
        <v>707</v>
      </c>
      <c r="C1303" s="45">
        <v>2018</v>
      </c>
      <c r="D1303" s="45">
        <v>440</v>
      </c>
      <c r="E1303" s="45">
        <v>1299</v>
      </c>
      <c r="F1303" s="45">
        <v>76780</v>
      </c>
      <c r="G1303" s="45">
        <v>45902</v>
      </c>
      <c r="H1303" s="133">
        <v>49.79</v>
      </c>
      <c r="I1303" s="133">
        <v>1369</v>
      </c>
      <c r="J1303" s="133">
        <v>484.2</v>
      </c>
      <c r="K1303" s="134">
        <v>0.35714285714285715</v>
      </c>
      <c r="L1303" s="136">
        <v>216.781412664268</v>
      </c>
      <c r="M1303" s="136">
        <v>6.625278145358922</v>
      </c>
      <c r="N1303" s="45" t="s">
        <v>689</v>
      </c>
      <c r="O1303" s="45"/>
      <c r="P1303" s="49">
        <v>216.2</v>
      </c>
      <c r="Q1303" s="49">
        <v>1.1000000000000001</v>
      </c>
      <c r="R1303" s="49">
        <v>-0.58141266426801508</v>
      </c>
      <c r="S1303" s="50"/>
      <c r="T1303" s="48">
        <v>317</v>
      </c>
      <c r="U1303" s="48">
        <v>42</v>
      </c>
      <c r="V1303" s="48">
        <v>1770</v>
      </c>
      <c r="W1303" s="48" t="s">
        <v>684</v>
      </c>
      <c r="X1303" s="48">
        <v>13.6</v>
      </c>
      <c r="Y1303" s="48">
        <v>0.218</v>
      </c>
      <c r="Z1303" s="48">
        <v>2.65</v>
      </c>
      <c r="AA1303" s="48">
        <v>4.7</v>
      </c>
      <c r="AB1303" s="48">
        <v>1.21</v>
      </c>
      <c r="AC1303" s="48">
        <v>31.4</v>
      </c>
      <c r="AD1303" s="48">
        <v>11.7</v>
      </c>
      <c r="AE1303" s="48">
        <v>144</v>
      </c>
      <c r="AF1303" s="48">
        <v>65.900000000000006</v>
      </c>
      <c r="AG1303" s="48">
        <v>289</v>
      </c>
      <c r="AH1303" s="48">
        <v>64.900000000000006</v>
      </c>
      <c r="AI1303" s="48">
        <v>617</v>
      </c>
      <c r="AJ1303" s="48">
        <v>138</v>
      </c>
      <c r="AK1303" s="48">
        <v>10010</v>
      </c>
      <c r="AL1303" s="45"/>
      <c r="AM1303" s="48">
        <v>2.0516000000000002E-3</v>
      </c>
      <c r="AN1303" s="48">
        <v>3.0000000000000001E-6</v>
      </c>
      <c r="AO1303" s="48">
        <v>1.4677800000000001</v>
      </c>
      <c r="AP1303" s="48">
        <v>1E-4</v>
      </c>
      <c r="AQ1303" s="48">
        <v>7.6689999999999994E-2</v>
      </c>
      <c r="AR1303" s="48">
        <v>3.8999999999999999E-4</v>
      </c>
      <c r="AS1303" s="48">
        <v>0.28252500000000003</v>
      </c>
      <c r="AT1303" s="48">
        <v>4.0666666666666668E-5</v>
      </c>
      <c r="AU1303" s="51">
        <v>0.28251667971488342</v>
      </c>
      <c r="AV1303" s="51">
        <v>-4.6720582731252236</v>
      </c>
      <c r="AW1303" s="51">
        <v>1.4387705180467347</v>
      </c>
      <c r="AX1303" s="52">
        <v>0.28251670207514412</v>
      </c>
      <c r="AY1303" s="52">
        <v>-4.6842172700445328</v>
      </c>
      <c r="AZ1303" s="52">
        <v>1.4387686539546132</v>
      </c>
      <c r="BA1303" s="48">
        <v>70.821233302212278</v>
      </c>
      <c r="BB1303" s="48">
        <v>14.007024951799806</v>
      </c>
      <c r="BC1303" s="48">
        <v>5.2820879042907745</v>
      </c>
      <c r="BD1303" s="48">
        <v>0.12557318287692243</v>
      </c>
      <c r="BE1303" s="48">
        <v>1.786610325484669</v>
      </c>
      <c r="BF1303" s="48">
        <v>3.3486182100512649</v>
      </c>
      <c r="BG1303" s="48">
        <v>0.72485333205378</v>
      </c>
      <c r="BH1303" s="48">
        <v>3.1954801821525796</v>
      </c>
      <c r="BI1303" s="48">
        <v>0.54517137931932191</v>
      </c>
      <c r="BJ1303" s="48">
        <v>0.16334722975859831</v>
      </c>
      <c r="BK1303" s="48">
        <v>11</v>
      </c>
      <c r="BL1303" s="48">
        <v>2</v>
      </c>
      <c r="BM1303" s="48">
        <v>57</v>
      </c>
      <c r="BN1303" s="48" t="s">
        <v>1712</v>
      </c>
      <c r="BO1303" s="48">
        <v>6</v>
      </c>
      <c r="BP1303" s="48" t="s">
        <v>1712</v>
      </c>
      <c r="BQ1303" s="48" t="s">
        <v>1707</v>
      </c>
      <c r="BR1303" s="48">
        <v>100</v>
      </c>
      <c r="BS1303" s="48">
        <v>15</v>
      </c>
      <c r="BT1303" s="48">
        <v>1.9</v>
      </c>
      <c r="BU1303" s="48">
        <v>39</v>
      </c>
      <c r="BV1303" s="48">
        <v>207</v>
      </c>
      <c r="BW1303" s="48">
        <v>136</v>
      </c>
      <c r="BX1303" s="48">
        <v>18.899999999999999</v>
      </c>
      <c r="BY1303" s="48">
        <v>97</v>
      </c>
      <c r="BZ1303" s="48">
        <v>5.2</v>
      </c>
      <c r="CA1303" s="48" t="s">
        <v>1708</v>
      </c>
      <c r="CB1303" s="48" t="s">
        <v>1709</v>
      </c>
      <c r="CC1303" s="48" t="s">
        <v>1710</v>
      </c>
      <c r="CD1303" s="48" t="s">
        <v>1706</v>
      </c>
      <c r="CE1303" s="48">
        <v>1.2</v>
      </c>
      <c r="CF1303" s="48">
        <v>29.9</v>
      </c>
      <c r="CG1303" s="48">
        <v>1270</v>
      </c>
      <c r="CH1303" s="48">
        <v>13.8</v>
      </c>
      <c r="CI1303" s="48">
        <v>27.4</v>
      </c>
      <c r="CJ1303" s="48">
        <v>3.37</v>
      </c>
      <c r="CK1303" s="48">
        <v>13.7</v>
      </c>
      <c r="CL1303" s="48">
        <v>3.28</v>
      </c>
      <c r="CM1303" s="48">
        <v>0.91500000000000004</v>
      </c>
      <c r="CN1303" s="48">
        <v>3.14</v>
      </c>
      <c r="CO1303" s="48">
        <v>0.51</v>
      </c>
      <c r="CP1303" s="48">
        <v>3.12</v>
      </c>
      <c r="CQ1303" s="48">
        <v>0.65</v>
      </c>
      <c r="CR1303" s="48">
        <v>1.94</v>
      </c>
      <c r="CS1303" s="48">
        <v>0.308</v>
      </c>
      <c r="CT1303" s="48">
        <v>2.09</v>
      </c>
      <c r="CU1303" s="48">
        <v>0.36</v>
      </c>
      <c r="CV1303" s="48">
        <v>2.2000000000000002</v>
      </c>
      <c r="CW1303" s="48">
        <v>0.41</v>
      </c>
      <c r="CX1303" s="48">
        <v>0.8</v>
      </c>
      <c r="CY1303" s="48">
        <v>1.59</v>
      </c>
      <c r="CZ1303" s="48">
        <v>7</v>
      </c>
      <c r="DA1303" s="48" t="s">
        <v>1710</v>
      </c>
      <c r="DB1303" s="48">
        <v>5.88</v>
      </c>
      <c r="DC1303" s="48">
        <v>1.44</v>
      </c>
    </row>
    <row r="1304" spans="1:107" x14ac:dyDescent="0.25">
      <c r="A1304" s="4" t="s">
        <v>448</v>
      </c>
      <c r="B1304" s="4" t="s">
        <v>707</v>
      </c>
      <c r="C1304" s="4">
        <v>2018</v>
      </c>
      <c r="D1304" s="4">
        <v>441</v>
      </c>
      <c r="E1304" s="4">
        <v>1300</v>
      </c>
      <c r="F1304" s="4">
        <v>76833</v>
      </c>
      <c r="G1304" s="4">
        <v>46139</v>
      </c>
      <c r="H1304" s="113">
        <v>11.49</v>
      </c>
      <c r="I1304" s="113">
        <v>477.4</v>
      </c>
      <c r="J1304" s="113">
        <v>178</v>
      </c>
      <c r="K1304" s="114">
        <v>0.34482758620689657</v>
      </c>
      <c r="L1304" s="116">
        <v>204.98457227952014</v>
      </c>
      <c r="M1304" s="116">
        <v>7.0060341557326851</v>
      </c>
      <c r="N1304" s="71"/>
      <c r="O1304" s="4" t="s">
        <v>722</v>
      </c>
      <c r="P1304" s="101">
        <v>216.2</v>
      </c>
      <c r="Q1304" s="101">
        <v>1.1000000000000001</v>
      </c>
      <c r="R1304" s="101">
        <v>11.215427720479852</v>
      </c>
      <c r="S1304" s="102"/>
      <c r="T1304" s="20">
        <v>12.7</v>
      </c>
      <c r="U1304" s="20">
        <v>3.4</v>
      </c>
      <c r="V1304" s="20">
        <v>1010</v>
      </c>
      <c r="W1304" s="20" t="s">
        <v>684</v>
      </c>
      <c r="X1304" s="20">
        <v>6.64</v>
      </c>
      <c r="Y1304" s="20">
        <v>0.87</v>
      </c>
      <c r="Z1304" s="20">
        <v>12.4</v>
      </c>
      <c r="AA1304" s="20">
        <v>13</v>
      </c>
      <c r="AB1304" s="20">
        <v>2.1800000000000002</v>
      </c>
      <c r="AC1304" s="20">
        <v>45.1</v>
      </c>
      <c r="AD1304" s="20">
        <v>12.5</v>
      </c>
      <c r="AE1304" s="20">
        <v>107</v>
      </c>
      <c r="AF1304" s="20">
        <v>36.6</v>
      </c>
      <c r="AG1304" s="20">
        <v>147</v>
      </c>
      <c r="AH1304" s="20">
        <v>31.8</v>
      </c>
      <c r="AI1304" s="20">
        <v>327</v>
      </c>
      <c r="AJ1304" s="20">
        <v>67.7</v>
      </c>
      <c r="AK1304" s="20">
        <v>9960</v>
      </c>
      <c r="AM1304" s="100">
        <v>2.2599999999999999E-3</v>
      </c>
      <c r="AN1304" s="100">
        <v>6.7999999999999999E-5</v>
      </c>
      <c r="AO1304" s="100">
        <v>1.4677420000000001</v>
      </c>
      <c r="AP1304" s="100">
        <v>9.7999999999999997E-5</v>
      </c>
      <c r="AQ1304" s="100">
        <v>6.7000000000000004E-2</v>
      </c>
      <c r="AR1304" s="100">
        <v>2.7000000000000001E-3</v>
      </c>
      <c r="AS1304" s="100">
        <v>0.28262599999999999</v>
      </c>
      <c r="AT1304" s="100">
        <v>5.4000000000000005E-5</v>
      </c>
      <c r="AU1304" s="105">
        <v>0.2826173342683912</v>
      </c>
      <c r="AV1304" s="105">
        <v>-1.3737565540927754</v>
      </c>
      <c r="AW1304" s="105">
        <v>1.9104483401337706</v>
      </c>
      <c r="AX1304" s="106">
        <v>0.28261685917811741</v>
      </c>
      <c r="AY1304" s="106">
        <v>-1.140703329990389</v>
      </c>
      <c r="AZ1304" s="106">
        <v>1.9104960814807157</v>
      </c>
      <c r="BA1304" s="100">
        <v>70.821233302212278</v>
      </c>
      <c r="BB1304" s="100">
        <v>14.007024951799806</v>
      </c>
      <c r="BC1304" s="100">
        <v>5.2820879042907745</v>
      </c>
      <c r="BD1304" s="100">
        <v>0.12557318287692243</v>
      </c>
      <c r="BE1304" s="100">
        <v>1.786610325484669</v>
      </c>
      <c r="BF1304" s="100">
        <v>3.3486182100512649</v>
      </c>
      <c r="BG1304" s="100">
        <v>0.72485333205378</v>
      </c>
      <c r="BH1304" s="100">
        <v>3.1954801821525796</v>
      </c>
      <c r="BI1304" s="100">
        <v>0.54517137931932191</v>
      </c>
      <c r="BJ1304" s="100">
        <v>0.16334722975859831</v>
      </c>
      <c r="BK1304" s="100">
        <v>11</v>
      </c>
      <c r="BL1304" s="100">
        <v>2</v>
      </c>
      <c r="BM1304" s="100">
        <v>57</v>
      </c>
      <c r="BN1304" s="100" t="s">
        <v>1712</v>
      </c>
      <c r="BO1304" s="100">
        <v>6</v>
      </c>
      <c r="BP1304" s="100" t="s">
        <v>1712</v>
      </c>
      <c r="BQ1304" s="100" t="s">
        <v>1707</v>
      </c>
      <c r="BR1304" s="100">
        <v>100</v>
      </c>
      <c r="BS1304" s="100">
        <v>15</v>
      </c>
      <c r="BT1304" s="100">
        <v>1.9</v>
      </c>
      <c r="BU1304" s="100">
        <v>39</v>
      </c>
      <c r="BV1304" s="100">
        <v>207</v>
      </c>
      <c r="BW1304" s="100">
        <v>136</v>
      </c>
      <c r="BX1304" s="100">
        <v>18.899999999999999</v>
      </c>
      <c r="BY1304" s="100">
        <v>97</v>
      </c>
      <c r="BZ1304" s="100">
        <v>5.2</v>
      </c>
      <c r="CA1304" s="100" t="s">
        <v>1708</v>
      </c>
      <c r="CB1304" s="100" t="s">
        <v>1709</v>
      </c>
      <c r="CC1304" s="100" t="s">
        <v>1710</v>
      </c>
      <c r="CD1304" s="100" t="s">
        <v>1706</v>
      </c>
      <c r="CE1304" s="100">
        <v>1.2</v>
      </c>
      <c r="CF1304" s="100">
        <v>29.9</v>
      </c>
      <c r="CG1304" s="100">
        <v>1270</v>
      </c>
      <c r="CH1304" s="100">
        <v>13.8</v>
      </c>
      <c r="CI1304" s="100">
        <v>27.4</v>
      </c>
      <c r="CJ1304" s="100">
        <v>3.37</v>
      </c>
      <c r="CK1304" s="100">
        <v>13.7</v>
      </c>
      <c r="CL1304" s="100">
        <v>3.28</v>
      </c>
      <c r="CM1304" s="100">
        <v>0.91500000000000004</v>
      </c>
      <c r="CN1304" s="100">
        <v>3.14</v>
      </c>
      <c r="CO1304" s="100">
        <v>0.51</v>
      </c>
      <c r="CP1304" s="100">
        <v>3.12</v>
      </c>
      <c r="CQ1304" s="100">
        <v>0.65</v>
      </c>
      <c r="CR1304" s="100">
        <v>1.94</v>
      </c>
      <c r="CS1304" s="100">
        <v>0.308</v>
      </c>
      <c r="CT1304" s="100">
        <v>2.09</v>
      </c>
      <c r="CU1304" s="100">
        <v>0.36</v>
      </c>
      <c r="CV1304" s="100">
        <v>2.2000000000000002</v>
      </c>
      <c r="CW1304" s="100">
        <v>0.41</v>
      </c>
      <c r="CX1304" s="100">
        <v>0.8</v>
      </c>
      <c r="CY1304" s="100">
        <v>1.59</v>
      </c>
      <c r="CZ1304" s="100">
        <v>7</v>
      </c>
      <c r="DA1304" s="100" t="s">
        <v>1710</v>
      </c>
      <c r="DB1304" s="100">
        <v>5.88</v>
      </c>
      <c r="DC1304" s="100">
        <v>1.44</v>
      </c>
    </row>
    <row r="1305" spans="1:107" x14ac:dyDescent="0.25">
      <c r="A1305" s="4" t="s">
        <v>484</v>
      </c>
      <c r="B1305" s="4" t="s">
        <v>707</v>
      </c>
      <c r="C1305" s="4">
        <v>2018</v>
      </c>
      <c r="D1305" s="4">
        <v>442</v>
      </c>
      <c r="E1305" s="4">
        <v>1301</v>
      </c>
      <c r="F1305" s="4">
        <v>76820</v>
      </c>
      <c r="G1305" s="4">
        <v>46317</v>
      </c>
      <c r="H1305" s="113">
        <v>19.45</v>
      </c>
      <c r="I1305" s="113">
        <v>751</v>
      </c>
      <c r="J1305" s="113">
        <v>178.5</v>
      </c>
      <c r="K1305" s="114">
        <v>0.24289531212047608</v>
      </c>
      <c r="L1305" s="116">
        <v>217.51930663507764</v>
      </c>
      <c r="M1305" s="116">
        <v>6.9835852949132038</v>
      </c>
      <c r="P1305" s="101">
        <v>216.2</v>
      </c>
      <c r="Q1305" s="101">
        <v>1.1000000000000001</v>
      </c>
      <c r="R1305" s="101">
        <v>-1.3193066350776519</v>
      </c>
      <c r="S1305" s="102"/>
      <c r="T1305" s="20">
        <v>2.5</v>
      </c>
      <c r="U1305" s="20">
        <v>2.2000000000000002</v>
      </c>
      <c r="V1305" s="20">
        <v>882</v>
      </c>
      <c r="W1305" s="20" t="s">
        <v>684</v>
      </c>
      <c r="X1305" s="20">
        <v>10.4</v>
      </c>
      <c r="Y1305" s="20" t="s">
        <v>684</v>
      </c>
      <c r="Z1305" s="20">
        <v>0.56999999999999995</v>
      </c>
      <c r="AA1305" s="20">
        <v>1.83</v>
      </c>
      <c r="AB1305" s="20">
        <v>0.193</v>
      </c>
      <c r="AC1305" s="20">
        <v>9.3000000000000007</v>
      </c>
      <c r="AD1305" s="20">
        <v>4.1100000000000003</v>
      </c>
      <c r="AE1305" s="20">
        <v>59</v>
      </c>
      <c r="AF1305" s="20">
        <v>30.8</v>
      </c>
      <c r="AG1305" s="20">
        <v>164</v>
      </c>
      <c r="AH1305" s="20">
        <v>41.5</v>
      </c>
      <c r="AI1305" s="20">
        <v>487</v>
      </c>
      <c r="AJ1305" s="20">
        <v>99.2</v>
      </c>
      <c r="AK1305" s="20">
        <v>9240</v>
      </c>
      <c r="AM1305" s="100" t="s">
        <v>734</v>
      </c>
      <c r="AN1305" s="100" t="s">
        <v>734</v>
      </c>
      <c r="AO1305" s="100" t="s">
        <v>734</v>
      </c>
      <c r="AP1305" s="100" t="s">
        <v>734</v>
      </c>
      <c r="AQ1305" s="100" t="s">
        <v>734</v>
      </c>
      <c r="AR1305" s="100" t="s">
        <v>734</v>
      </c>
      <c r="AS1305" s="100" t="s">
        <v>734</v>
      </c>
      <c r="AT1305" s="100" t="s">
        <v>734</v>
      </c>
      <c r="AU1305" s="105" t="s">
        <v>734</v>
      </c>
      <c r="AV1305" s="105" t="s">
        <v>734</v>
      </c>
      <c r="AW1305" s="105" t="s">
        <v>734</v>
      </c>
      <c r="AX1305" s="106" t="s">
        <v>734</v>
      </c>
      <c r="AY1305" s="106" t="s">
        <v>734</v>
      </c>
      <c r="AZ1305" s="106" t="s">
        <v>734</v>
      </c>
      <c r="BA1305" s="100">
        <v>70.821233302212278</v>
      </c>
      <c r="BB1305" s="100">
        <v>14.007024951799806</v>
      </c>
      <c r="BC1305" s="100">
        <v>5.2820879042907745</v>
      </c>
      <c r="BD1305" s="100">
        <v>0.12557318287692243</v>
      </c>
      <c r="BE1305" s="100">
        <v>1.786610325484669</v>
      </c>
      <c r="BF1305" s="100">
        <v>3.3486182100512649</v>
      </c>
      <c r="BG1305" s="100">
        <v>0.72485333205378</v>
      </c>
      <c r="BH1305" s="100">
        <v>3.1954801821525796</v>
      </c>
      <c r="BI1305" s="100">
        <v>0.54517137931932191</v>
      </c>
      <c r="BJ1305" s="100">
        <v>0.16334722975859831</v>
      </c>
      <c r="BK1305" s="100">
        <v>11</v>
      </c>
      <c r="BL1305" s="100">
        <v>2</v>
      </c>
      <c r="BM1305" s="100">
        <v>57</v>
      </c>
      <c r="BN1305" s="100" t="s">
        <v>1712</v>
      </c>
      <c r="BO1305" s="100">
        <v>6</v>
      </c>
      <c r="BP1305" s="100" t="s">
        <v>1712</v>
      </c>
      <c r="BQ1305" s="100" t="s">
        <v>1707</v>
      </c>
      <c r="BR1305" s="100">
        <v>100</v>
      </c>
      <c r="BS1305" s="100">
        <v>15</v>
      </c>
      <c r="BT1305" s="100">
        <v>1.9</v>
      </c>
      <c r="BU1305" s="100">
        <v>39</v>
      </c>
      <c r="BV1305" s="100">
        <v>207</v>
      </c>
      <c r="BW1305" s="100">
        <v>136</v>
      </c>
      <c r="BX1305" s="100">
        <v>18.899999999999999</v>
      </c>
      <c r="BY1305" s="100">
        <v>97</v>
      </c>
      <c r="BZ1305" s="100">
        <v>5.2</v>
      </c>
      <c r="CA1305" s="100" t="s">
        <v>1708</v>
      </c>
      <c r="CB1305" s="100" t="s">
        <v>1709</v>
      </c>
      <c r="CC1305" s="100" t="s">
        <v>1710</v>
      </c>
      <c r="CD1305" s="100" t="s">
        <v>1706</v>
      </c>
      <c r="CE1305" s="100">
        <v>1.2</v>
      </c>
      <c r="CF1305" s="100">
        <v>29.9</v>
      </c>
      <c r="CG1305" s="100">
        <v>1270</v>
      </c>
      <c r="CH1305" s="100">
        <v>13.8</v>
      </c>
      <c r="CI1305" s="100">
        <v>27.4</v>
      </c>
      <c r="CJ1305" s="100">
        <v>3.37</v>
      </c>
      <c r="CK1305" s="100">
        <v>13.7</v>
      </c>
      <c r="CL1305" s="100">
        <v>3.28</v>
      </c>
      <c r="CM1305" s="100">
        <v>0.91500000000000004</v>
      </c>
      <c r="CN1305" s="100">
        <v>3.14</v>
      </c>
      <c r="CO1305" s="100">
        <v>0.51</v>
      </c>
      <c r="CP1305" s="100">
        <v>3.12</v>
      </c>
      <c r="CQ1305" s="100">
        <v>0.65</v>
      </c>
      <c r="CR1305" s="100">
        <v>1.94</v>
      </c>
      <c r="CS1305" s="100">
        <v>0.308</v>
      </c>
      <c r="CT1305" s="100">
        <v>2.09</v>
      </c>
      <c r="CU1305" s="100">
        <v>0.36</v>
      </c>
      <c r="CV1305" s="100">
        <v>2.2000000000000002</v>
      </c>
      <c r="CW1305" s="100">
        <v>0.41</v>
      </c>
      <c r="CX1305" s="100">
        <v>0.8</v>
      </c>
      <c r="CY1305" s="100">
        <v>1.59</v>
      </c>
      <c r="CZ1305" s="100">
        <v>7</v>
      </c>
      <c r="DA1305" s="100" t="s">
        <v>1710</v>
      </c>
      <c r="DB1305" s="100">
        <v>5.88</v>
      </c>
      <c r="DC1305" s="100">
        <v>1.44</v>
      </c>
    </row>
    <row r="1306" spans="1:107" x14ac:dyDescent="0.25">
      <c r="A1306" s="4" t="s">
        <v>468</v>
      </c>
      <c r="B1306" s="4" t="s">
        <v>707</v>
      </c>
      <c r="C1306" s="4">
        <v>2018</v>
      </c>
      <c r="D1306" s="4">
        <v>443</v>
      </c>
      <c r="E1306" s="4">
        <v>1302</v>
      </c>
      <c r="F1306" s="4">
        <v>76771</v>
      </c>
      <c r="G1306" s="4">
        <v>46303</v>
      </c>
      <c r="H1306" s="113">
        <v>17.8</v>
      </c>
      <c r="I1306" s="113">
        <v>721</v>
      </c>
      <c r="J1306" s="113">
        <v>176.5</v>
      </c>
      <c r="K1306" s="114">
        <v>0.24807740014884647</v>
      </c>
      <c r="L1306" s="116">
        <v>214.23566547356424</v>
      </c>
      <c r="M1306" s="116">
        <v>6.4594082251229272</v>
      </c>
      <c r="P1306" s="101">
        <v>216.2</v>
      </c>
      <c r="Q1306" s="101">
        <v>1.1000000000000001</v>
      </c>
      <c r="R1306" s="101">
        <v>1.9643345264357492</v>
      </c>
      <c r="S1306" s="102"/>
      <c r="T1306" s="20">
        <v>1.2</v>
      </c>
      <c r="U1306" s="20">
        <v>2.1</v>
      </c>
      <c r="V1306" s="20">
        <v>842</v>
      </c>
      <c r="W1306" s="20" t="s">
        <v>684</v>
      </c>
      <c r="X1306" s="20">
        <v>6.19</v>
      </c>
      <c r="Y1306" s="20" t="s">
        <v>684</v>
      </c>
      <c r="Z1306" s="20">
        <v>0.61</v>
      </c>
      <c r="AA1306" s="20">
        <v>1.7</v>
      </c>
      <c r="AB1306" s="20">
        <v>0.17</v>
      </c>
      <c r="AC1306" s="20">
        <v>10.7</v>
      </c>
      <c r="AD1306" s="20">
        <v>4.32</v>
      </c>
      <c r="AE1306" s="20">
        <v>59.5</v>
      </c>
      <c r="AF1306" s="20">
        <v>27.2</v>
      </c>
      <c r="AG1306" s="20">
        <v>141</v>
      </c>
      <c r="AH1306" s="20">
        <v>34.4</v>
      </c>
      <c r="AI1306" s="20">
        <v>388</v>
      </c>
      <c r="AJ1306" s="20">
        <v>76.3</v>
      </c>
      <c r="AK1306" s="20">
        <v>9330</v>
      </c>
      <c r="AM1306" s="100" t="s">
        <v>734</v>
      </c>
      <c r="AN1306" s="100" t="s">
        <v>734</v>
      </c>
      <c r="AO1306" s="100" t="s">
        <v>734</v>
      </c>
      <c r="AP1306" s="100" t="s">
        <v>734</v>
      </c>
      <c r="AQ1306" s="100" t="s">
        <v>734</v>
      </c>
      <c r="AR1306" s="100" t="s">
        <v>734</v>
      </c>
      <c r="AS1306" s="100" t="s">
        <v>734</v>
      </c>
      <c r="AT1306" s="100" t="s">
        <v>734</v>
      </c>
      <c r="AU1306" s="105" t="s">
        <v>734</v>
      </c>
      <c r="AV1306" s="105" t="s">
        <v>734</v>
      </c>
      <c r="AW1306" s="105" t="s">
        <v>734</v>
      </c>
      <c r="AX1306" s="106" t="s">
        <v>734</v>
      </c>
      <c r="AY1306" s="106" t="s">
        <v>734</v>
      </c>
      <c r="AZ1306" s="106" t="s">
        <v>734</v>
      </c>
      <c r="BA1306" s="100">
        <v>70.821233302212278</v>
      </c>
      <c r="BB1306" s="100">
        <v>14.007024951799806</v>
      </c>
      <c r="BC1306" s="100">
        <v>5.2820879042907745</v>
      </c>
      <c r="BD1306" s="100">
        <v>0.12557318287692243</v>
      </c>
      <c r="BE1306" s="100">
        <v>1.786610325484669</v>
      </c>
      <c r="BF1306" s="100">
        <v>3.3486182100512649</v>
      </c>
      <c r="BG1306" s="100">
        <v>0.72485333205378</v>
      </c>
      <c r="BH1306" s="100">
        <v>3.1954801821525796</v>
      </c>
      <c r="BI1306" s="100">
        <v>0.54517137931932191</v>
      </c>
      <c r="BJ1306" s="100">
        <v>0.16334722975859831</v>
      </c>
      <c r="BK1306" s="100">
        <v>11</v>
      </c>
      <c r="BL1306" s="100">
        <v>2</v>
      </c>
      <c r="BM1306" s="100">
        <v>57</v>
      </c>
      <c r="BN1306" s="100" t="s">
        <v>1712</v>
      </c>
      <c r="BO1306" s="100">
        <v>6</v>
      </c>
      <c r="BP1306" s="100" t="s">
        <v>1712</v>
      </c>
      <c r="BQ1306" s="100" t="s">
        <v>1707</v>
      </c>
      <c r="BR1306" s="100">
        <v>100</v>
      </c>
      <c r="BS1306" s="100">
        <v>15</v>
      </c>
      <c r="BT1306" s="100">
        <v>1.9</v>
      </c>
      <c r="BU1306" s="100">
        <v>39</v>
      </c>
      <c r="BV1306" s="100">
        <v>207</v>
      </c>
      <c r="BW1306" s="100">
        <v>136</v>
      </c>
      <c r="BX1306" s="100">
        <v>18.899999999999999</v>
      </c>
      <c r="BY1306" s="100">
        <v>97</v>
      </c>
      <c r="BZ1306" s="100">
        <v>5.2</v>
      </c>
      <c r="CA1306" s="100" t="s">
        <v>1708</v>
      </c>
      <c r="CB1306" s="100" t="s">
        <v>1709</v>
      </c>
      <c r="CC1306" s="100" t="s">
        <v>1710</v>
      </c>
      <c r="CD1306" s="100" t="s">
        <v>1706</v>
      </c>
      <c r="CE1306" s="100">
        <v>1.2</v>
      </c>
      <c r="CF1306" s="100">
        <v>29.9</v>
      </c>
      <c r="CG1306" s="100">
        <v>1270</v>
      </c>
      <c r="CH1306" s="100">
        <v>13.8</v>
      </c>
      <c r="CI1306" s="100">
        <v>27.4</v>
      </c>
      <c r="CJ1306" s="100">
        <v>3.37</v>
      </c>
      <c r="CK1306" s="100">
        <v>13.7</v>
      </c>
      <c r="CL1306" s="100">
        <v>3.28</v>
      </c>
      <c r="CM1306" s="100">
        <v>0.91500000000000004</v>
      </c>
      <c r="CN1306" s="100">
        <v>3.14</v>
      </c>
      <c r="CO1306" s="100">
        <v>0.51</v>
      </c>
      <c r="CP1306" s="100">
        <v>3.12</v>
      </c>
      <c r="CQ1306" s="100">
        <v>0.65</v>
      </c>
      <c r="CR1306" s="100">
        <v>1.94</v>
      </c>
      <c r="CS1306" s="100">
        <v>0.308</v>
      </c>
      <c r="CT1306" s="100">
        <v>2.09</v>
      </c>
      <c r="CU1306" s="100">
        <v>0.36</v>
      </c>
      <c r="CV1306" s="100">
        <v>2.2000000000000002</v>
      </c>
      <c r="CW1306" s="100">
        <v>0.41</v>
      </c>
      <c r="CX1306" s="100">
        <v>0.8</v>
      </c>
      <c r="CY1306" s="100">
        <v>1.59</v>
      </c>
      <c r="CZ1306" s="100">
        <v>7</v>
      </c>
      <c r="DA1306" s="100" t="s">
        <v>1710</v>
      </c>
      <c r="DB1306" s="100">
        <v>5.88</v>
      </c>
      <c r="DC1306" s="100">
        <v>1.44</v>
      </c>
    </row>
    <row r="1307" spans="1:107" x14ac:dyDescent="0.25">
      <c r="A1307" s="4" t="s">
        <v>449</v>
      </c>
      <c r="B1307" s="4" t="s">
        <v>707</v>
      </c>
      <c r="C1307" s="4">
        <v>2018</v>
      </c>
      <c r="D1307" s="4">
        <v>444</v>
      </c>
      <c r="E1307" s="4">
        <v>1303</v>
      </c>
      <c r="F1307" s="4">
        <v>76480</v>
      </c>
      <c r="G1307" s="4">
        <v>46535</v>
      </c>
      <c r="H1307" s="113">
        <v>79.2</v>
      </c>
      <c r="I1307" s="113">
        <v>986</v>
      </c>
      <c r="J1307" s="113">
        <v>875</v>
      </c>
      <c r="K1307" s="114">
        <v>0.9009009009009008</v>
      </c>
      <c r="L1307" s="116">
        <v>212.83689600432382</v>
      </c>
      <c r="M1307" s="116">
        <v>6.7927464796032719</v>
      </c>
      <c r="P1307" s="101">
        <v>216.2</v>
      </c>
      <c r="Q1307" s="101">
        <v>1.1000000000000001</v>
      </c>
      <c r="R1307" s="101">
        <v>3.3631039956761697</v>
      </c>
      <c r="S1307" s="102" t="s">
        <v>1782</v>
      </c>
      <c r="T1307" s="73">
        <v>51</v>
      </c>
      <c r="U1307" s="73">
        <v>16</v>
      </c>
      <c r="V1307" s="73">
        <v>1680</v>
      </c>
      <c r="W1307" s="75" t="s">
        <v>684</v>
      </c>
      <c r="X1307" s="73">
        <v>59</v>
      </c>
      <c r="Y1307" s="73">
        <v>4.5999999999999996</v>
      </c>
      <c r="Z1307" s="73">
        <v>24.4</v>
      </c>
      <c r="AA1307" s="73">
        <v>11.5</v>
      </c>
      <c r="AB1307" s="73">
        <v>1.72</v>
      </c>
      <c r="AC1307" s="73">
        <v>49.8</v>
      </c>
      <c r="AD1307" s="73">
        <v>13.8</v>
      </c>
      <c r="AE1307" s="73">
        <v>152</v>
      </c>
      <c r="AF1307" s="73">
        <v>57.5</v>
      </c>
      <c r="AG1307" s="73">
        <v>258</v>
      </c>
      <c r="AH1307" s="73">
        <v>55.9</v>
      </c>
      <c r="AI1307" s="73">
        <v>554</v>
      </c>
      <c r="AJ1307" s="73">
        <v>96.3</v>
      </c>
      <c r="AK1307" s="73">
        <v>9170</v>
      </c>
      <c r="AM1307" s="100">
        <v>2.0769999999999999E-3</v>
      </c>
      <c r="AN1307" s="100">
        <v>4.3999999999999999E-5</v>
      </c>
      <c r="AO1307" s="100">
        <v>1.467819</v>
      </c>
      <c r="AP1307" s="100">
        <v>9.2999999999999997E-5</v>
      </c>
      <c r="AQ1307" s="100">
        <v>7.5160000000000005E-2</v>
      </c>
      <c r="AR1307" s="100">
        <v>2.2000000000000001E-4</v>
      </c>
      <c r="AS1307" s="100">
        <v>0.282696</v>
      </c>
      <c r="AT1307" s="100">
        <v>4.1999999999999998E-5</v>
      </c>
      <c r="AU1307" s="105">
        <v>0.28268773027844052</v>
      </c>
      <c r="AV1307" s="105">
        <v>1.2917347878205199</v>
      </c>
      <c r="AW1307" s="105">
        <v>1.4859302610953267</v>
      </c>
      <c r="AX1307" s="106">
        <v>0.28268759934201321</v>
      </c>
      <c r="AY1307" s="106">
        <v>1.3620523353097269</v>
      </c>
      <c r="AZ1307" s="106">
        <v>1.4859413967072232</v>
      </c>
      <c r="BA1307" s="100">
        <v>70.821233302212278</v>
      </c>
      <c r="BB1307" s="100">
        <v>14.007024951799806</v>
      </c>
      <c r="BC1307" s="100">
        <v>5.2820879042907745</v>
      </c>
      <c r="BD1307" s="100">
        <v>0.12557318287692243</v>
      </c>
      <c r="BE1307" s="100">
        <v>1.786610325484669</v>
      </c>
      <c r="BF1307" s="100">
        <v>3.3486182100512649</v>
      </c>
      <c r="BG1307" s="100">
        <v>0.72485333205378</v>
      </c>
      <c r="BH1307" s="100">
        <v>3.1954801821525796</v>
      </c>
      <c r="BI1307" s="100">
        <v>0.54517137931932191</v>
      </c>
      <c r="BJ1307" s="100">
        <v>0.16334722975859831</v>
      </c>
      <c r="BK1307" s="100">
        <v>11</v>
      </c>
      <c r="BL1307" s="100">
        <v>2</v>
      </c>
      <c r="BM1307" s="100">
        <v>57</v>
      </c>
      <c r="BN1307" s="100" t="s">
        <v>1712</v>
      </c>
      <c r="BO1307" s="100">
        <v>6</v>
      </c>
      <c r="BP1307" s="100" t="s">
        <v>1712</v>
      </c>
      <c r="BQ1307" s="100" t="s">
        <v>1707</v>
      </c>
      <c r="BR1307" s="100">
        <v>100</v>
      </c>
      <c r="BS1307" s="100">
        <v>15</v>
      </c>
      <c r="BT1307" s="100">
        <v>1.9</v>
      </c>
      <c r="BU1307" s="100">
        <v>39</v>
      </c>
      <c r="BV1307" s="100">
        <v>207</v>
      </c>
      <c r="BW1307" s="100">
        <v>136</v>
      </c>
      <c r="BX1307" s="100">
        <v>18.899999999999999</v>
      </c>
      <c r="BY1307" s="100">
        <v>97</v>
      </c>
      <c r="BZ1307" s="100">
        <v>5.2</v>
      </c>
      <c r="CA1307" s="100" t="s">
        <v>1708</v>
      </c>
      <c r="CB1307" s="100" t="s">
        <v>1709</v>
      </c>
      <c r="CC1307" s="100" t="s">
        <v>1710</v>
      </c>
      <c r="CD1307" s="100" t="s">
        <v>1706</v>
      </c>
      <c r="CE1307" s="100">
        <v>1.2</v>
      </c>
      <c r="CF1307" s="100">
        <v>29.9</v>
      </c>
      <c r="CG1307" s="100">
        <v>1270</v>
      </c>
      <c r="CH1307" s="100">
        <v>13.8</v>
      </c>
      <c r="CI1307" s="100">
        <v>27.4</v>
      </c>
      <c r="CJ1307" s="100">
        <v>3.37</v>
      </c>
      <c r="CK1307" s="100">
        <v>13.7</v>
      </c>
      <c r="CL1307" s="100">
        <v>3.28</v>
      </c>
      <c r="CM1307" s="100">
        <v>0.91500000000000004</v>
      </c>
      <c r="CN1307" s="100">
        <v>3.14</v>
      </c>
      <c r="CO1307" s="100">
        <v>0.51</v>
      </c>
      <c r="CP1307" s="100">
        <v>3.12</v>
      </c>
      <c r="CQ1307" s="100">
        <v>0.65</v>
      </c>
      <c r="CR1307" s="100">
        <v>1.94</v>
      </c>
      <c r="CS1307" s="100">
        <v>0.308</v>
      </c>
      <c r="CT1307" s="100">
        <v>2.09</v>
      </c>
      <c r="CU1307" s="100">
        <v>0.36</v>
      </c>
      <c r="CV1307" s="100">
        <v>2.2000000000000002</v>
      </c>
      <c r="CW1307" s="100">
        <v>0.41</v>
      </c>
      <c r="CX1307" s="100">
        <v>0.8</v>
      </c>
      <c r="CY1307" s="100">
        <v>1.59</v>
      </c>
      <c r="CZ1307" s="100">
        <v>7</v>
      </c>
      <c r="DA1307" s="100" t="s">
        <v>1710</v>
      </c>
      <c r="DB1307" s="100">
        <v>5.88</v>
      </c>
      <c r="DC1307" s="100">
        <v>1.44</v>
      </c>
    </row>
    <row r="1308" spans="1:107" x14ac:dyDescent="0.25">
      <c r="A1308" s="45" t="s">
        <v>450</v>
      </c>
      <c r="B1308" s="45" t="s">
        <v>707</v>
      </c>
      <c r="C1308" s="45">
        <v>2018</v>
      </c>
      <c r="D1308" s="45">
        <v>445</v>
      </c>
      <c r="E1308" s="45">
        <v>1304</v>
      </c>
      <c r="F1308" s="45">
        <v>76344</v>
      </c>
      <c r="G1308" s="45">
        <v>46542</v>
      </c>
      <c r="H1308" s="133">
        <v>83.4</v>
      </c>
      <c r="I1308" s="133">
        <v>2006</v>
      </c>
      <c r="J1308" s="133">
        <v>826</v>
      </c>
      <c r="K1308" s="134">
        <v>0.4163197335553705</v>
      </c>
      <c r="L1308" s="136">
        <v>214.48230724310781</v>
      </c>
      <c r="M1308" s="136">
        <v>6.5307101872231703</v>
      </c>
      <c r="N1308" s="45" t="s">
        <v>688</v>
      </c>
      <c r="O1308" s="45"/>
      <c r="P1308" s="49">
        <v>216.2</v>
      </c>
      <c r="Q1308" s="49">
        <v>1.1000000000000001</v>
      </c>
      <c r="R1308" s="49">
        <v>1.7176927568921769</v>
      </c>
      <c r="S1308" s="50"/>
      <c r="T1308" s="48">
        <v>3.3</v>
      </c>
      <c r="U1308" s="48">
        <v>2.7</v>
      </c>
      <c r="V1308" s="48">
        <v>1370</v>
      </c>
      <c r="W1308" s="48" t="s">
        <v>684</v>
      </c>
      <c r="X1308" s="48">
        <v>15.1</v>
      </c>
      <c r="Y1308" s="48" t="s">
        <v>684</v>
      </c>
      <c r="Z1308" s="48">
        <v>0.49</v>
      </c>
      <c r="AA1308" s="48">
        <v>2</v>
      </c>
      <c r="AB1308" s="48">
        <v>0.96</v>
      </c>
      <c r="AC1308" s="48">
        <v>23.5</v>
      </c>
      <c r="AD1308" s="48">
        <v>8.4700000000000006</v>
      </c>
      <c r="AE1308" s="48">
        <v>110</v>
      </c>
      <c r="AF1308" s="48">
        <v>45.5</v>
      </c>
      <c r="AG1308" s="48">
        <v>240</v>
      </c>
      <c r="AH1308" s="48">
        <v>54.5</v>
      </c>
      <c r="AI1308" s="48">
        <v>570</v>
      </c>
      <c r="AJ1308" s="48">
        <v>101.5</v>
      </c>
      <c r="AK1308" s="48">
        <v>9230</v>
      </c>
      <c r="AL1308" s="45"/>
      <c r="AM1308" s="48">
        <v>1.846E-3</v>
      </c>
      <c r="AN1308" s="48">
        <v>2.8E-5</v>
      </c>
      <c r="AO1308" s="48">
        <v>1.4677800000000001</v>
      </c>
      <c r="AP1308" s="48">
        <v>1E-4</v>
      </c>
      <c r="AQ1308" s="48">
        <v>7.1459999999999996E-2</v>
      </c>
      <c r="AR1308" s="48">
        <v>5.8E-4</v>
      </c>
      <c r="AS1308" s="48">
        <v>0.28256500000000001</v>
      </c>
      <c r="AT1308" s="48">
        <v>3.5333333333333336E-5</v>
      </c>
      <c r="AU1308" s="51">
        <v>0.28255759308571821</v>
      </c>
      <c r="AV1308" s="51">
        <v>-3.2757749752221343</v>
      </c>
      <c r="AW1308" s="51">
        <v>1.2500728981544476</v>
      </c>
      <c r="AX1308" s="52">
        <v>0.28255753364725872</v>
      </c>
      <c r="AY1308" s="52">
        <v>-3.2396143343838002</v>
      </c>
      <c r="AZ1308" s="52">
        <v>1.2500776829441722</v>
      </c>
      <c r="BA1308" s="48">
        <v>70.821233302212278</v>
      </c>
      <c r="BB1308" s="48">
        <v>14.007024951799806</v>
      </c>
      <c r="BC1308" s="48">
        <v>5.2820879042907745</v>
      </c>
      <c r="BD1308" s="48">
        <v>0.12557318287692243</v>
      </c>
      <c r="BE1308" s="48">
        <v>1.786610325484669</v>
      </c>
      <c r="BF1308" s="48">
        <v>3.3486182100512649</v>
      </c>
      <c r="BG1308" s="48">
        <v>0.72485333205378</v>
      </c>
      <c r="BH1308" s="48">
        <v>3.1954801821525796</v>
      </c>
      <c r="BI1308" s="48">
        <v>0.54517137931932191</v>
      </c>
      <c r="BJ1308" s="48">
        <v>0.16334722975859831</v>
      </c>
      <c r="BK1308" s="48">
        <v>11</v>
      </c>
      <c r="BL1308" s="48">
        <v>2</v>
      </c>
      <c r="BM1308" s="48">
        <v>57</v>
      </c>
      <c r="BN1308" s="48" t="s">
        <v>1712</v>
      </c>
      <c r="BO1308" s="48">
        <v>6</v>
      </c>
      <c r="BP1308" s="48" t="s">
        <v>1712</v>
      </c>
      <c r="BQ1308" s="48" t="s">
        <v>1707</v>
      </c>
      <c r="BR1308" s="48">
        <v>100</v>
      </c>
      <c r="BS1308" s="48">
        <v>15</v>
      </c>
      <c r="BT1308" s="48">
        <v>1.9</v>
      </c>
      <c r="BU1308" s="48">
        <v>39</v>
      </c>
      <c r="BV1308" s="48">
        <v>207</v>
      </c>
      <c r="BW1308" s="48">
        <v>136</v>
      </c>
      <c r="BX1308" s="48">
        <v>18.899999999999999</v>
      </c>
      <c r="BY1308" s="48">
        <v>97</v>
      </c>
      <c r="BZ1308" s="48">
        <v>5.2</v>
      </c>
      <c r="CA1308" s="48" t="s">
        <v>1708</v>
      </c>
      <c r="CB1308" s="48" t="s">
        <v>1709</v>
      </c>
      <c r="CC1308" s="48" t="s">
        <v>1710</v>
      </c>
      <c r="CD1308" s="48" t="s">
        <v>1706</v>
      </c>
      <c r="CE1308" s="48">
        <v>1.2</v>
      </c>
      <c r="CF1308" s="48">
        <v>29.9</v>
      </c>
      <c r="CG1308" s="48">
        <v>1270</v>
      </c>
      <c r="CH1308" s="48">
        <v>13.8</v>
      </c>
      <c r="CI1308" s="48">
        <v>27.4</v>
      </c>
      <c r="CJ1308" s="48">
        <v>3.37</v>
      </c>
      <c r="CK1308" s="48">
        <v>13.7</v>
      </c>
      <c r="CL1308" s="48">
        <v>3.28</v>
      </c>
      <c r="CM1308" s="48">
        <v>0.91500000000000004</v>
      </c>
      <c r="CN1308" s="48">
        <v>3.14</v>
      </c>
      <c r="CO1308" s="48">
        <v>0.51</v>
      </c>
      <c r="CP1308" s="48">
        <v>3.12</v>
      </c>
      <c r="CQ1308" s="48">
        <v>0.65</v>
      </c>
      <c r="CR1308" s="48">
        <v>1.94</v>
      </c>
      <c r="CS1308" s="48">
        <v>0.308</v>
      </c>
      <c r="CT1308" s="48">
        <v>2.09</v>
      </c>
      <c r="CU1308" s="48">
        <v>0.36</v>
      </c>
      <c r="CV1308" s="48">
        <v>2.2000000000000002</v>
      </c>
      <c r="CW1308" s="48">
        <v>0.41</v>
      </c>
      <c r="CX1308" s="48">
        <v>0.8</v>
      </c>
      <c r="CY1308" s="48">
        <v>1.59</v>
      </c>
      <c r="CZ1308" s="48">
        <v>7</v>
      </c>
      <c r="DA1308" s="48" t="s">
        <v>1710</v>
      </c>
      <c r="DB1308" s="48">
        <v>5.88</v>
      </c>
      <c r="DC1308" s="48">
        <v>1.44</v>
      </c>
    </row>
    <row r="1309" spans="1:107" x14ac:dyDescent="0.25">
      <c r="A1309" s="4" t="s">
        <v>471</v>
      </c>
      <c r="B1309" s="4" t="s">
        <v>707</v>
      </c>
      <c r="C1309" s="4">
        <v>2018</v>
      </c>
      <c r="D1309" s="4">
        <v>446</v>
      </c>
      <c r="E1309" s="4">
        <v>1305</v>
      </c>
      <c r="F1309" s="4">
        <v>76055</v>
      </c>
      <c r="G1309" s="4">
        <v>46593</v>
      </c>
      <c r="H1309" s="113">
        <v>8.6199999999999992</v>
      </c>
      <c r="I1309" s="113">
        <v>225.9</v>
      </c>
      <c r="J1309" s="113">
        <v>86.4</v>
      </c>
      <c r="K1309" s="114">
        <v>0.38804811796662786</v>
      </c>
      <c r="L1309" s="116">
        <v>214.97541112325951</v>
      </c>
      <c r="M1309" s="116">
        <v>6.6052002338974045</v>
      </c>
      <c r="P1309" s="101">
        <v>216.2</v>
      </c>
      <c r="Q1309" s="101">
        <v>1.1000000000000001</v>
      </c>
      <c r="R1309" s="101">
        <v>1.2245888767404836</v>
      </c>
      <c r="S1309" s="102"/>
      <c r="T1309" s="20">
        <v>3.7</v>
      </c>
      <c r="U1309" s="20">
        <v>3.3</v>
      </c>
      <c r="V1309" s="20">
        <v>860</v>
      </c>
      <c r="W1309" s="20" t="s">
        <v>684</v>
      </c>
      <c r="X1309" s="20">
        <v>7.41</v>
      </c>
      <c r="Y1309" s="20" t="s">
        <v>684</v>
      </c>
      <c r="Z1309" s="20">
        <v>1.25</v>
      </c>
      <c r="AA1309" s="20">
        <v>2.06</v>
      </c>
      <c r="AB1309" s="20">
        <v>0.55000000000000004</v>
      </c>
      <c r="AC1309" s="20">
        <v>17.399999999999999</v>
      </c>
      <c r="AD1309" s="20">
        <v>5.34</v>
      </c>
      <c r="AE1309" s="20">
        <v>65.400000000000006</v>
      </c>
      <c r="AF1309" s="20">
        <v>28.7</v>
      </c>
      <c r="AG1309" s="20">
        <v>141</v>
      </c>
      <c r="AH1309" s="20">
        <v>35.9</v>
      </c>
      <c r="AI1309" s="20">
        <v>376</v>
      </c>
      <c r="AJ1309" s="20">
        <v>79</v>
      </c>
      <c r="AK1309" s="20">
        <v>8580</v>
      </c>
      <c r="AM1309" s="100">
        <v>1.9090000000000001E-3</v>
      </c>
      <c r="AN1309" s="100">
        <v>2.0000000000000002E-5</v>
      </c>
      <c r="AO1309" s="100">
        <v>1.4675800000000001</v>
      </c>
      <c r="AP1309" s="100">
        <v>1.2999999999999999E-4</v>
      </c>
      <c r="AQ1309" s="100">
        <v>5.4609999999999999E-2</v>
      </c>
      <c r="AR1309" s="100">
        <v>7.2999999999999996E-4</v>
      </c>
      <c r="AS1309" s="100">
        <v>0.28262999999999999</v>
      </c>
      <c r="AT1309" s="100">
        <v>9.333333333333333E-5</v>
      </c>
      <c r="AU1309" s="105">
        <v>0.28262232265837467</v>
      </c>
      <c r="AV1309" s="105">
        <v>-0.97469332430932809</v>
      </c>
      <c r="AW1309" s="105">
        <v>3.302082981903991</v>
      </c>
      <c r="AX1309" s="106">
        <v>0.28262227883673718</v>
      </c>
      <c r="AY1309" s="106">
        <v>-0.94895820858198476</v>
      </c>
      <c r="AZ1309" s="106">
        <v>3.3020919926827186</v>
      </c>
      <c r="BA1309" s="100">
        <v>70.821233302212278</v>
      </c>
      <c r="BB1309" s="100">
        <v>14.007024951799806</v>
      </c>
      <c r="BC1309" s="100">
        <v>5.2820879042907745</v>
      </c>
      <c r="BD1309" s="100">
        <v>0.12557318287692243</v>
      </c>
      <c r="BE1309" s="100">
        <v>1.786610325484669</v>
      </c>
      <c r="BF1309" s="100">
        <v>3.3486182100512649</v>
      </c>
      <c r="BG1309" s="100">
        <v>0.72485333205378</v>
      </c>
      <c r="BH1309" s="100">
        <v>3.1954801821525796</v>
      </c>
      <c r="BI1309" s="100">
        <v>0.54517137931932191</v>
      </c>
      <c r="BJ1309" s="100">
        <v>0.16334722975859831</v>
      </c>
      <c r="BK1309" s="100">
        <v>11</v>
      </c>
      <c r="BL1309" s="100">
        <v>2</v>
      </c>
      <c r="BM1309" s="100">
        <v>57</v>
      </c>
      <c r="BN1309" s="100" t="s">
        <v>1712</v>
      </c>
      <c r="BO1309" s="100">
        <v>6</v>
      </c>
      <c r="BP1309" s="100" t="s">
        <v>1712</v>
      </c>
      <c r="BQ1309" s="100" t="s">
        <v>1707</v>
      </c>
      <c r="BR1309" s="100">
        <v>100</v>
      </c>
      <c r="BS1309" s="100">
        <v>15</v>
      </c>
      <c r="BT1309" s="100">
        <v>1.9</v>
      </c>
      <c r="BU1309" s="100">
        <v>39</v>
      </c>
      <c r="BV1309" s="100">
        <v>207</v>
      </c>
      <c r="BW1309" s="100">
        <v>136</v>
      </c>
      <c r="BX1309" s="100">
        <v>18.899999999999999</v>
      </c>
      <c r="BY1309" s="100">
        <v>97</v>
      </c>
      <c r="BZ1309" s="100">
        <v>5.2</v>
      </c>
      <c r="CA1309" s="100" t="s">
        <v>1708</v>
      </c>
      <c r="CB1309" s="100" t="s">
        <v>1709</v>
      </c>
      <c r="CC1309" s="100" t="s">
        <v>1710</v>
      </c>
      <c r="CD1309" s="100" t="s">
        <v>1706</v>
      </c>
      <c r="CE1309" s="100">
        <v>1.2</v>
      </c>
      <c r="CF1309" s="100">
        <v>29.9</v>
      </c>
      <c r="CG1309" s="100">
        <v>1270</v>
      </c>
      <c r="CH1309" s="100">
        <v>13.8</v>
      </c>
      <c r="CI1309" s="100">
        <v>27.4</v>
      </c>
      <c r="CJ1309" s="100">
        <v>3.37</v>
      </c>
      <c r="CK1309" s="100">
        <v>13.7</v>
      </c>
      <c r="CL1309" s="100">
        <v>3.28</v>
      </c>
      <c r="CM1309" s="100">
        <v>0.91500000000000004</v>
      </c>
      <c r="CN1309" s="100">
        <v>3.14</v>
      </c>
      <c r="CO1309" s="100">
        <v>0.51</v>
      </c>
      <c r="CP1309" s="100">
        <v>3.12</v>
      </c>
      <c r="CQ1309" s="100">
        <v>0.65</v>
      </c>
      <c r="CR1309" s="100">
        <v>1.94</v>
      </c>
      <c r="CS1309" s="100">
        <v>0.308</v>
      </c>
      <c r="CT1309" s="100">
        <v>2.09</v>
      </c>
      <c r="CU1309" s="100">
        <v>0.36</v>
      </c>
      <c r="CV1309" s="100">
        <v>2.2000000000000002</v>
      </c>
      <c r="CW1309" s="100">
        <v>0.41</v>
      </c>
      <c r="CX1309" s="100">
        <v>0.8</v>
      </c>
      <c r="CY1309" s="100">
        <v>1.59</v>
      </c>
      <c r="CZ1309" s="100">
        <v>7</v>
      </c>
      <c r="DA1309" s="100" t="s">
        <v>1710</v>
      </c>
      <c r="DB1309" s="100">
        <v>5.88</v>
      </c>
      <c r="DC1309" s="100">
        <v>1.44</v>
      </c>
    </row>
    <row r="1310" spans="1:107" x14ac:dyDescent="0.25">
      <c r="A1310" s="4" t="s">
        <v>477</v>
      </c>
      <c r="B1310" s="4" t="s">
        <v>707</v>
      </c>
      <c r="C1310" s="4">
        <v>2018</v>
      </c>
      <c r="D1310" s="4">
        <v>447</v>
      </c>
      <c r="E1310" s="4">
        <v>1306</v>
      </c>
      <c r="F1310" s="4">
        <v>76017</v>
      </c>
      <c r="G1310" s="4">
        <v>46439</v>
      </c>
      <c r="H1310" s="113">
        <v>8.27</v>
      </c>
      <c r="I1310" s="113">
        <v>198.8</v>
      </c>
      <c r="J1310" s="113">
        <v>79</v>
      </c>
      <c r="K1310" s="114">
        <v>0.40225261464199513</v>
      </c>
      <c r="L1310" s="116">
        <v>216.28918527161639</v>
      </c>
      <c r="M1310" s="116">
        <v>7.1873073544909047</v>
      </c>
      <c r="P1310" s="101">
        <v>216.2</v>
      </c>
      <c r="Q1310" s="101">
        <v>1.1000000000000001</v>
      </c>
      <c r="R1310" s="101">
        <v>-8.9185271616400996E-2</v>
      </c>
      <c r="S1310" s="102" t="s">
        <v>1782</v>
      </c>
      <c r="T1310" s="73">
        <v>2.5</v>
      </c>
      <c r="U1310" s="73">
        <v>2.2000000000000002</v>
      </c>
      <c r="V1310" s="73">
        <v>751</v>
      </c>
      <c r="W1310" s="73" t="s">
        <v>684</v>
      </c>
      <c r="X1310" s="73">
        <v>14.4</v>
      </c>
      <c r="Y1310" s="73">
        <v>1.1200000000000001</v>
      </c>
      <c r="Z1310" s="73">
        <v>6.2</v>
      </c>
      <c r="AA1310" s="73">
        <v>2.76</v>
      </c>
      <c r="AB1310" s="73">
        <v>0.7</v>
      </c>
      <c r="AC1310" s="73">
        <v>14.3</v>
      </c>
      <c r="AD1310" s="73">
        <v>5.94</v>
      </c>
      <c r="AE1310" s="73">
        <v>63.6</v>
      </c>
      <c r="AF1310" s="73">
        <v>28.2</v>
      </c>
      <c r="AG1310" s="73">
        <v>142</v>
      </c>
      <c r="AH1310" s="73">
        <v>31.2</v>
      </c>
      <c r="AI1310" s="73">
        <v>341</v>
      </c>
      <c r="AJ1310" s="73">
        <v>62.7</v>
      </c>
      <c r="AK1310" s="73">
        <v>7860</v>
      </c>
      <c r="AM1310" s="100">
        <v>1.5969000000000001E-3</v>
      </c>
      <c r="AN1310" s="100">
        <v>7.7999999999999999E-6</v>
      </c>
      <c r="AO1310" s="100">
        <v>1.46776</v>
      </c>
      <c r="AP1310" s="100">
        <v>1E-4</v>
      </c>
      <c r="AQ1310" s="100">
        <v>6.1030000000000001E-2</v>
      </c>
      <c r="AR1310" s="100">
        <v>3.4000000000000002E-4</v>
      </c>
      <c r="AS1310" s="100">
        <v>0.28265899999999999</v>
      </c>
      <c r="AT1310" s="100">
        <v>4.6E-5</v>
      </c>
      <c r="AU1310" s="105">
        <v>0.28265253849023408</v>
      </c>
      <c r="AV1310" s="105">
        <v>0.12360234086905564</v>
      </c>
      <c r="AW1310" s="105">
        <v>1.6274599484043679</v>
      </c>
      <c r="AX1310" s="106">
        <v>0.28265254115997152</v>
      </c>
      <c r="AY1310" s="106">
        <v>0.12170938318956104</v>
      </c>
      <c r="AZ1310" s="106">
        <v>1.6274596249650541</v>
      </c>
      <c r="BA1310" s="100">
        <v>70.821233302212278</v>
      </c>
      <c r="BB1310" s="100">
        <v>14.007024951799806</v>
      </c>
      <c r="BC1310" s="100">
        <v>5.2820879042907745</v>
      </c>
      <c r="BD1310" s="100">
        <v>0.12557318287692243</v>
      </c>
      <c r="BE1310" s="100">
        <v>1.786610325484669</v>
      </c>
      <c r="BF1310" s="100">
        <v>3.3486182100512649</v>
      </c>
      <c r="BG1310" s="100">
        <v>0.72485333205378</v>
      </c>
      <c r="BH1310" s="100">
        <v>3.1954801821525796</v>
      </c>
      <c r="BI1310" s="100">
        <v>0.54517137931932191</v>
      </c>
      <c r="BJ1310" s="100">
        <v>0.16334722975859831</v>
      </c>
      <c r="BK1310" s="100">
        <v>11</v>
      </c>
      <c r="BL1310" s="100">
        <v>2</v>
      </c>
      <c r="BM1310" s="100">
        <v>57</v>
      </c>
      <c r="BN1310" s="100" t="s">
        <v>1712</v>
      </c>
      <c r="BO1310" s="100">
        <v>6</v>
      </c>
      <c r="BP1310" s="100" t="s">
        <v>1712</v>
      </c>
      <c r="BQ1310" s="100" t="s">
        <v>1707</v>
      </c>
      <c r="BR1310" s="100">
        <v>100</v>
      </c>
      <c r="BS1310" s="100">
        <v>15</v>
      </c>
      <c r="BT1310" s="100">
        <v>1.9</v>
      </c>
      <c r="BU1310" s="100">
        <v>39</v>
      </c>
      <c r="BV1310" s="100">
        <v>207</v>
      </c>
      <c r="BW1310" s="100">
        <v>136</v>
      </c>
      <c r="BX1310" s="100">
        <v>18.899999999999999</v>
      </c>
      <c r="BY1310" s="100">
        <v>97</v>
      </c>
      <c r="BZ1310" s="100">
        <v>5.2</v>
      </c>
      <c r="CA1310" s="100" t="s">
        <v>1708</v>
      </c>
      <c r="CB1310" s="100" t="s">
        <v>1709</v>
      </c>
      <c r="CC1310" s="100" t="s">
        <v>1710</v>
      </c>
      <c r="CD1310" s="100" t="s">
        <v>1706</v>
      </c>
      <c r="CE1310" s="100">
        <v>1.2</v>
      </c>
      <c r="CF1310" s="100">
        <v>29.9</v>
      </c>
      <c r="CG1310" s="100">
        <v>1270</v>
      </c>
      <c r="CH1310" s="100">
        <v>13.8</v>
      </c>
      <c r="CI1310" s="100">
        <v>27.4</v>
      </c>
      <c r="CJ1310" s="100">
        <v>3.37</v>
      </c>
      <c r="CK1310" s="100">
        <v>13.7</v>
      </c>
      <c r="CL1310" s="100">
        <v>3.28</v>
      </c>
      <c r="CM1310" s="100">
        <v>0.91500000000000004</v>
      </c>
      <c r="CN1310" s="100">
        <v>3.14</v>
      </c>
      <c r="CO1310" s="100">
        <v>0.51</v>
      </c>
      <c r="CP1310" s="100">
        <v>3.12</v>
      </c>
      <c r="CQ1310" s="100">
        <v>0.65</v>
      </c>
      <c r="CR1310" s="100">
        <v>1.94</v>
      </c>
      <c r="CS1310" s="100">
        <v>0.308</v>
      </c>
      <c r="CT1310" s="100">
        <v>2.09</v>
      </c>
      <c r="CU1310" s="100">
        <v>0.36</v>
      </c>
      <c r="CV1310" s="100">
        <v>2.2000000000000002</v>
      </c>
      <c r="CW1310" s="100">
        <v>0.41</v>
      </c>
      <c r="CX1310" s="100">
        <v>0.8</v>
      </c>
      <c r="CY1310" s="100">
        <v>1.59</v>
      </c>
      <c r="CZ1310" s="100">
        <v>7</v>
      </c>
      <c r="DA1310" s="100" t="s">
        <v>1710</v>
      </c>
      <c r="DB1310" s="100">
        <v>5.88</v>
      </c>
      <c r="DC1310" s="100">
        <v>1.44</v>
      </c>
    </row>
    <row r="1311" spans="1:107" x14ac:dyDescent="0.25">
      <c r="A1311" s="4" t="s">
        <v>487</v>
      </c>
      <c r="B1311" s="4" t="s">
        <v>707</v>
      </c>
      <c r="C1311" s="4">
        <v>2018</v>
      </c>
      <c r="D1311" s="4">
        <v>448</v>
      </c>
      <c r="E1311" s="4">
        <v>1307</v>
      </c>
      <c r="F1311" s="4">
        <v>75851</v>
      </c>
      <c r="G1311" s="4">
        <v>46435</v>
      </c>
      <c r="H1311" s="113">
        <v>27.35</v>
      </c>
      <c r="I1311" s="113">
        <v>604.70000000000005</v>
      </c>
      <c r="J1311" s="113">
        <v>255.1</v>
      </c>
      <c r="K1311" s="114">
        <v>0.42283298097251582</v>
      </c>
      <c r="L1311" s="116">
        <v>217.35537653248426</v>
      </c>
      <c r="M1311" s="116">
        <v>7.3436475816417817</v>
      </c>
      <c r="P1311" s="101">
        <v>216.2</v>
      </c>
      <c r="Q1311" s="101">
        <v>1.1000000000000001</v>
      </c>
      <c r="R1311" s="101">
        <v>-1.1553765324842686</v>
      </c>
      <c r="S1311" s="102"/>
      <c r="T1311" s="20">
        <v>5.7</v>
      </c>
      <c r="U1311" s="20">
        <v>3</v>
      </c>
      <c r="V1311" s="20">
        <v>1086</v>
      </c>
      <c r="W1311" s="20" t="s">
        <v>684</v>
      </c>
      <c r="X1311" s="20">
        <v>10.199999999999999</v>
      </c>
      <c r="Y1311" s="20" t="s">
        <v>684</v>
      </c>
      <c r="Z1311" s="20">
        <v>1.81</v>
      </c>
      <c r="AA1311" s="20">
        <v>2.72</v>
      </c>
      <c r="AB1311" s="20">
        <v>1.03</v>
      </c>
      <c r="AC1311" s="20">
        <v>18.399999999999999</v>
      </c>
      <c r="AD1311" s="20">
        <v>6.57</v>
      </c>
      <c r="AE1311" s="20">
        <v>77.099999999999994</v>
      </c>
      <c r="AF1311" s="20">
        <v>34.1</v>
      </c>
      <c r="AG1311" s="20">
        <v>178.1</v>
      </c>
      <c r="AH1311" s="20">
        <v>43.5</v>
      </c>
      <c r="AI1311" s="20">
        <v>434</v>
      </c>
      <c r="AJ1311" s="20">
        <v>86.7</v>
      </c>
      <c r="AK1311" s="20">
        <v>7900</v>
      </c>
      <c r="AM1311" s="100">
        <v>1.5838E-3</v>
      </c>
      <c r="AN1311" s="100">
        <v>8.4999999999999999E-6</v>
      </c>
      <c r="AO1311" s="100">
        <v>1.4678009999999999</v>
      </c>
      <c r="AP1311" s="100">
        <v>9.6000000000000002E-5</v>
      </c>
      <c r="AQ1311" s="100">
        <v>5.9549999999999999E-2</v>
      </c>
      <c r="AR1311" s="100">
        <v>5.1999999999999995E-4</v>
      </c>
      <c r="AS1311" s="100">
        <v>0.28259800000000002</v>
      </c>
      <c r="AT1311" s="100">
        <v>4.0666666666666668E-5</v>
      </c>
      <c r="AU1311" s="105">
        <v>0.28259155984187212</v>
      </c>
      <c r="AV1311" s="105">
        <v>-2.0100413734003286</v>
      </c>
      <c r="AW1311" s="105">
        <v>1.4387723582815368</v>
      </c>
      <c r="AX1311" s="106">
        <v>0.28259159414438156</v>
      </c>
      <c r="AY1311" s="106">
        <v>-2.0345690327827626</v>
      </c>
      <c r="AZ1311" s="106">
        <v>1.4387686539546132</v>
      </c>
      <c r="BA1311" s="100">
        <v>70.821233302212278</v>
      </c>
      <c r="BB1311" s="100">
        <v>14.007024951799806</v>
      </c>
      <c r="BC1311" s="100">
        <v>5.2820879042907745</v>
      </c>
      <c r="BD1311" s="100">
        <v>0.12557318287692243</v>
      </c>
      <c r="BE1311" s="100">
        <v>1.786610325484669</v>
      </c>
      <c r="BF1311" s="100">
        <v>3.3486182100512649</v>
      </c>
      <c r="BG1311" s="100">
        <v>0.72485333205378</v>
      </c>
      <c r="BH1311" s="100">
        <v>3.1954801821525796</v>
      </c>
      <c r="BI1311" s="100">
        <v>0.54517137931932191</v>
      </c>
      <c r="BJ1311" s="100">
        <v>0.16334722975859831</v>
      </c>
      <c r="BK1311" s="100">
        <v>11</v>
      </c>
      <c r="BL1311" s="100">
        <v>2</v>
      </c>
      <c r="BM1311" s="100">
        <v>57</v>
      </c>
      <c r="BN1311" s="100" t="s">
        <v>1712</v>
      </c>
      <c r="BO1311" s="100">
        <v>6</v>
      </c>
      <c r="BP1311" s="100" t="s">
        <v>1712</v>
      </c>
      <c r="BQ1311" s="100" t="s">
        <v>1707</v>
      </c>
      <c r="BR1311" s="100">
        <v>100</v>
      </c>
      <c r="BS1311" s="100">
        <v>15</v>
      </c>
      <c r="BT1311" s="100">
        <v>1.9</v>
      </c>
      <c r="BU1311" s="100">
        <v>39</v>
      </c>
      <c r="BV1311" s="100">
        <v>207</v>
      </c>
      <c r="BW1311" s="100">
        <v>136</v>
      </c>
      <c r="BX1311" s="100">
        <v>18.899999999999999</v>
      </c>
      <c r="BY1311" s="100">
        <v>97</v>
      </c>
      <c r="BZ1311" s="100">
        <v>5.2</v>
      </c>
      <c r="CA1311" s="100" t="s">
        <v>1708</v>
      </c>
      <c r="CB1311" s="100" t="s">
        <v>1709</v>
      </c>
      <c r="CC1311" s="100" t="s">
        <v>1710</v>
      </c>
      <c r="CD1311" s="100" t="s">
        <v>1706</v>
      </c>
      <c r="CE1311" s="100">
        <v>1.2</v>
      </c>
      <c r="CF1311" s="100">
        <v>29.9</v>
      </c>
      <c r="CG1311" s="100">
        <v>1270</v>
      </c>
      <c r="CH1311" s="100">
        <v>13.8</v>
      </c>
      <c r="CI1311" s="100">
        <v>27.4</v>
      </c>
      <c r="CJ1311" s="100">
        <v>3.37</v>
      </c>
      <c r="CK1311" s="100">
        <v>13.7</v>
      </c>
      <c r="CL1311" s="100">
        <v>3.28</v>
      </c>
      <c r="CM1311" s="100">
        <v>0.91500000000000004</v>
      </c>
      <c r="CN1311" s="100">
        <v>3.14</v>
      </c>
      <c r="CO1311" s="100">
        <v>0.51</v>
      </c>
      <c r="CP1311" s="100">
        <v>3.12</v>
      </c>
      <c r="CQ1311" s="100">
        <v>0.65</v>
      </c>
      <c r="CR1311" s="100">
        <v>1.94</v>
      </c>
      <c r="CS1311" s="100">
        <v>0.308</v>
      </c>
      <c r="CT1311" s="100">
        <v>2.09</v>
      </c>
      <c r="CU1311" s="100">
        <v>0.36</v>
      </c>
      <c r="CV1311" s="100">
        <v>2.2000000000000002</v>
      </c>
      <c r="CW1311" s="100">
        <v>0.41</v>
      </c>
      <c r="CX1311" s="100">
        <v>0.8</v>
      </c>
      <c r="CY1311" s="100">
        <v>1.59</v>
      </c>
      <c r="CZ1311" s="100">
        <v>7</v>
      </c>
      <c r="DA1311" s="100" t="s">
        <v>1710</v>
      </c>
      <c r="DB1311" s="100">
        <v>5.88</v>
      </c>
      <c r="DC1311" s="100">
        <v>1.44</v>
      </c>
    </row>
    <row r="1312" spans="1:107" x14ac:dyDescent="0.25">
      <c r="A1312" s="4" t="s">
        <v>482</v>
      </c>
      <c r="B1312" s="4" t="s">
        <v>707</v>
      </c>
      <c r="C1312" s="4">
        <v>2018</v>
      </c>
      <c r="D1312" s="4">
        <v>449</v>
      </c>
      <c r="E1312" s="4">
        <v>1308</v>
      </c>
      <c r="F1312" s="4">
        <v>75733</v>
      </c>
      <c r="G1312" s="4">
        <v>46458</v>
      </c>
      <c r="H1312" s="113">
        <v>37.6</v>
      </c>
      <c r="I1312" s="113">
        <v>788</v>
      </c>
      <c r="J1312" s="113">
        <v>356</v>
      </c>
      <c r="K1312" s="114">
        <v>0.45808520384791573</v>
      </c>
      <c r="L1312" s="116">
        <v>216.04298206493266</v>
      </c>
      <c r="M1312" s="116">
        <v>7.0401721148961407</v>
      </c>
      <c r="P1312" s="101">
        <v>216.2</v>
      </c>
      <c r="Q1312" s="101">
        <v>1.1000000000000001</v>
      </c>
      <c r="R1312" s="101">
        <v>0.15701793506732997</v>
      </c>
      <c r="S1312" s="102"/>
      <c r="T1312" s="20" t="s">
        <v>684</v>
      </c>
      <c r="U1312" s="20" t="s">
        <v>684</v>
      </c>
      <c r="V1312" s="20">
        <v>1410</v>
      </c>
      <c r="W1312" s="20" t="s">
        <v>684</v>
      </c>
      <c r="X1312" s="20">
        <v>11.8</v>
      </c>
      <c r="Y1312" s="20">
        <v>0.155</v>
      </c>
      <c r="Z1312" s="20">
        <v>2.71</v>
      </c>
      <c r="AA1312" s="20">
        <v>4.93</v>
      </c>
      <c r="AB1312" s="20">
        <v>1.02</v>
      </c>
      <c r="AC1312" s="20">
        <v>25.7</v>
      </c>
      <c r="AD1312" s="20">
        <v>9.8000000000000007</v>
      </c>
      <c r="AE1312" s="20">
        <v>102</v>
      </c>
      <c r="AF1312" s="20">
        <v>47.2</v>
      </c>
      <c r="AG1312" s="20">
        <v>216</v>
      </c>
      <c r="AH1312" s="20">
        <v>51.8</v>
      </c>
      <c r="AI1312" s="20">
        <v>562</v>
      </c>
      <c r="AJ1312" s="20">
        <v>115.5</v>
      </c>
      <c r="AK1312" s="20">
        <v>7460</v>
      </c>
      <c r="AM1312" s="100">
        <v>2.794E-3</v>
      </c>
      <c r="AN1312" s="100">
        <v>2.5000000000000001E-5</v>
      </c>
      <c r="AO1312" s="100">
        <v>1.467665</v>
      </c>
      <c r="AP1312" s="100">
        <v>9.7E-5</v>
      </c>
      <c r="AQ1312" s="100">
        <v>9.2700000000000005E-2</v>
      </c>
      <c r="AR1312" s="100">
        <v>1E-3</v>
      </c>
      <c r="AS1312" s="100">
        <v>0.28254400000000002</v>
      </c>
      <c r="AT1312" s="100">
        <v>4.9999999999999996E-5</v>
      </c>
      <c r="AU1312" s="105">
        <v>0.2825327075793983</v>
      </c>
      <c r="AV1312" s="105">
        <v>-4.1214471259387597</v>
      </c>
      <c r="AW1312" s="105">
        <v>1.7689772342667593</v>
      </c>
      <c r="AX1312" s="106">
        <v>0.28253269935560177</v>
      </c>
      <c r="AY1312" s="106">
        <v>-4.118240573216525</v>
      </c>
      <c r="AZ1312" s="106">
        <v>1.7689778532228848</v>
      </c>
      <c r="BA1312" s="100">
        <v>70.821233302212278</v>
      </c>
      <c r="BB1312" s="100">
        <v>14.007024951799806</v>
      </c>
      <c r="BC1312" s="100">
        <v>5.2820879042907745</v>
      </c>
      <c r="BD1312" s="100">
        <v>0.12557318287692243</v>
      </c>
      <c r="BE1312" s="100">
        <v>1.786610325484669</v>
      </c>
      <c r="BF1312" s="100">
        <v>3.3486182100512649</v>
      </c>
      <c r="BG1312" s="100">
        <v>0.72485333205378</v>
      </c>
      <c r="BH1312" s="100">
        <v>3.1954801821525796</v>
      </c>
      <c r="BI1312" s="100">
        <v>0.54517137931932191</v>
      </c>
      <c r="BJ1312" s="100">
        <v>0.16334722975859831</v>
      </c>
      <c r="BK1312" s="100">
        <v>11</v>
      </c>
      <c r="BL1312" s="100">
        <v>2</v>
      </c>
      <c r="BM1312" s="100">
        <v>57</v>
      </c>
      <c r="BN1312" s="100" t="s">
        <v>1712</v>
      </c>
      <c r="BO1312" s="100">
        <v>6</v>
      </c>
      <c r="BP1312" s="100" t="s">
        <v>1712</v>
      </c>
      <c r="BQ1312" s="100" t="s">
        <v>1707</v>
      </c>
      <c r="BR1312" s="100">
        <v>100</v>
      </c>
      <c r="BS1312" s="100">
        <v>15</v>
      </c>
      <c r="BT1312" s="100">
        <v>1.9</v>
      </c>
      <c r="BU1312" s="100">
        <v>39</v>
      </c>
      <c r="BV1312" s="100">
        <v>207</v>
      </c>
      <c r="BW1312" s="100">
        <v>136</v>
      </c>
      <c r="BX1312" s="100">
        <v>18.899999999999999</v>
      </c>
      <c r="BY1312" s="100">
        <v>97</v>
      </c>
      <c r="BZ1312" s="100">
        <v>5.2</v>
      </c>
      <c r="CA1312" s="100" t="s">
        <v>1708</v>
      </c>
      <c r="CB1312" s="100" t="s">
        <v>1709</v>
      </c>
      <c r="CC1312" s="100" t="s">
        <v>1710</v>
      </c>
      <c r="CD1312" s="100" t="s">
        <v>1706</v>
      </c>
      <c r="CE1312" s="100">
        <v>1.2</v>
      </c>
      <c r="CF1312" s="100">
        <v>29.9</v>
      </c>
      <c r="CG1312" s="100">
        <v>1270</v>
      </c>
      <c r="CH1312" s="100">
        <v>13.8</v>
      </c>
      <c r="CI1312" s="100">
        <v>27.4</v>
      </c>
      <c r="CJ1312" s="100">
        <v>3.37</v>
      </c>
      <c r="CK1312" s="100">
        <v>13.7</v>
      </c>
      <c r="CL1312" s="100">
        <v>3.28</v>
      </c>
      <c r="CM1312" s="100">
        <v>0.91500000000000004</v>
      </c>
      <c r="CN1312" s="100">
        <v>3.14</v>
      </c>
      <c r="CO1312" s="100">
        <v>0.51</v>
      </c>
      <c r="CP1312" s="100">
        <v>3.12</v>
      </c>
      <c r="CQ1312" s="100">
        <v>0.65</v>
      </c>
      <c r="CR1312" s="100">
        <v>1.94</v>
      </c>
      <c r="CS1312" s="100">
        <v>0.308</v>
      </c>
      <c r="CT1312" s="100">
        <v>2.09</v>
      </c>
      <c r="CU1312" s="100">
        <v>0.36</v>
      </c>
      <c r="CV1312" s="100">
        <v>2.2000000000000002</v>
      </c>
      <c r="CW1312" s="100">
        <v>0.41</v>
      </c>
      <c r="CX1312" s="100">
        <v>0.8</v>
      </c>
      <c r="CY1312" s="100">
        <v>1.59</v>
      </c>
      <c r="CZ1312" s="100">
        <v>7</v>
      </c>
      <c r="DA1312" s="100" t="s">
        <v>1710</v>
      </c>
      <c r="DB1312" s="100">
        <v>5.88</v>
      </c>
      <c r="DC1312" s="100">
        <v>1.44</v>
      </c>
    </row>
    <row r="1313" spans="1:107" x14ac:dyDescent="0.25">
      <c r="A1313" s="4" t="s">
        <v>461</v>
      </c>
      <c r="B1313" s="4" t="s">
        <v>707</v>
      </c>
      <c r="C1313" s="4">
        <v>2018</v>
      </c>
      <c r="D1313" s="4">
        <v>450</v>
      </c>
      <c r="E1313" s="4">
        <v>1309</v>
      </c>
      <c r="F1313" s="4">
        <v>75576</v>
      </c>
      <c r="G1313" s="4">
        <v>46461</v>
      </c>
      <c r="H1313" s="113">
        <v>13</v>
      </c>
      <c r="I1313" s="113">
        <v>341.6</v>
      </c>
      <c r="J1313" s="113">
        <v>138.69999999999999</v>
      </c>
      <c r="K1313" s="114">
        <v>0.40584415584415584</v>
      </c>
      <c r="L1313" s="116">
        <v>211.02385866103117</v>
      </c>
      <c r="M1313" s="116">
        <v>6.4920848622372747</v>
      </c>
      <c r="P1313" s="101">
        <v>216.2</v>
      </c>
      <c r="Q1313" s="101">
        <v>1.1000000000000001</v>
      </c>
      <c r="R1313" s="101">
        <v>5.1761413389688187</v>
      </c>
      <c r="S1313" s="102"/>
      <c r="T1313" s="20">
        <v>2.7</v>
      </c>
      <c r="U1313" s="20">
        <v>2.2000000000000002</v>
      </c>
      <c r="V1313" s="20">
        <v>730</v>
      </c>
      <c r="W1313" s="20" t="s">
        <v>684</v>
      </c>
      <c r="X1313" s="20">
        <v>9.6999999999999993</v>
      </c>
      <c r="Y1313" s="20" t="s">
        <v>684</v>
      </c>
      <c r="Z1313" s="20">
        <v>1.1200000000000001</v>
      </c>
      <c r="AA1313" s="20">
        <v>2.0699999999999998</v>
      </c>
      <c r="AB1313" s="20">
        <v>0.33</v>
      </c>
      <c r="AC1313" s="20">
        <v>11.1</v>
      </c>
      <c r="AD1313" s="20">
        <v>4.0999999999999996</v>
      </c>
      <c r="AE1313" s="20">
        <v>53.3</v>
      </c>
      <c r="AF1313" s="20">
        <v>23.5</v>
      </c>
      <c r="AG1313" s="20">
        <v>125</v>
      </c>
      <c r="AH1313" s="20">
        <v>29.8</v>
      </c>
      <c r="AI1313" s="20">
        <v>285</v>
      </c>
      <c r="AJ1313" s="20">
        <v>61</v>
      </c>
      <c r="AK1313" s="20">
        <v>8480</v>
      </c>
      <c r="AM1313" s="100">
        <v>1.4058E-3</v>
      </c>
      <c r="AN1313" s="100">
        <v>7.1999999999999997E-6</v>
      </c>
      <c r="AO1313" s="100">
        <v>1.467778</v>
      </c>
      <c r="AP1313" s="100">
        <v>9.0000000000000006E-5</v>
      </c>
      <c r="AQ1313" s="100">
        <v>5.2839999999999998E-2</v>
      </c>
      <c r="AR1313" s="100">
        <v>2.3000000000000001E-4</v>
      </c>
      <c r="AS1313" s="100">
        <v>0.28268300000000002</v>
      </c>
      <c r="AT1313" s="100">
        <v>3.2666666666666663E-5</v>
      </c>
      <c r="AU1313" s="105">
        <v>0.28267745048259396</v>
      </c>
      <c r="AV1313" s="105">
        <v>0.88764148907127804</v>
      </c>
      <c r="AW1313" s="105">
        <v>1.1557188675558192</v>
      </c>
      <c r="AX1313" s="106">
        <v>0.28267731408522012</v>
      </c>
      <c r="AY1313" s="106">
        <v>0.99816450567669079</v>
      </c>
      <c r="AZ1313" s="106">
        <v>1.1557321974389514</v>
      </c>
      <c r="BA1313" s="100">
        <v>70.821233302212278</v>
      </c>
      <c r="BB1313" s="100">
        <v>14.007024951799806</v>
      </c>
      <c r="BC1313" s="100">
        <v>5.2820879042907745</v>
      </c>
      <c r="BD1313" s="100">
        <v>0.12557318287692243</v>
      </c>
      <c r="BE1313" s="100">
        <v>1.786610325484669</v>
      </c>
      <c r="BF1313" s="100">
        <v>3.3486182100512649</v>
      </c>
      <c r="BG1313" s="100">
        <v>0.72485333205378</v>
      </c>
      <c r="BH1313" s="100">
        <v>3.1954801821525796</v>
      </c>
      <c r="BI1313" s="100">
        <v>0.54517137931932191</v>
      </c>
      <c r="BJ1313" s="100">
        <v>0.16334722975859831</v>
      </c>
      <c r="BK1313" s="100">
        <v>11</v>
      </c>
      <c r="BL1313" s="100">
        <v>2</v>
      </c>
      <c r="BM1313" s="100">
        <v>57</v>
      </c>
      <c r="BN1313" s="100" t="s">
        <v>1712</v>
      </c>
      <c r="BO1313" s="100">
        <v>6</v>
      </c>
      <c r="BP1313" s="100" t="s">
        <v>1712</v>
      </c>
      <c r="BQ1313" s="100" t="s">
        <v>1707</v>
      </c>
      <c r="BR1313" s="100">
        <v>100</v>
      </c>
      <c r="BS1313" s="100">
        <v>15</v>
      </c>
      <c r="BT1313" s="100">
        <v>1.9</v>
      </c>
      <c r="BU1313" s="100">
        <v>39</v>
      </c>
      <c r="BV1313" s="100">
        <v>207</v>
      </c>
      <c r="BW1313" s="100">
        <v>136</v>
      </c>
      <c r="BX1313" s="100">
        <v>18.899999999999999</v>
      </c>
      <c r="BY1313" s="100">
        <v>97</v>
      </c>
      <c r="BZ1313" s="100">
        <v>5.2</v>
      </c>
      <c r="CA1313" s="100" t="s">
        <v>1708</v>
      </c>
      <c r="CB1313" s="100" t="s">
        <v>1709</v>
      </c>
      <c r="CC1313" s="100" t="s">
        <v>1710</v>
      </c>
      <c r="CD1313" s="100" t="s">
        <v>1706</v>
      </c>
      <c r="CE1313" s="100">
        <v>1.2</v>
      </c>
      <c r="CF1313" s="100">
        <v>29.9</v>
      </c>
      <c r="CG1313" s="100">
        <v>1270</v>
      </c>
      <c r="CH1313" s="100">
        <v>13.8</v>
      </c>
      <c r="CI1313" s="100">
        <v>27.4</v>
      </c>
      <c r="CJ1313" s="100">
        <v>3.37</v>
      </c>
      <c r="CK1313" s="100">
        <v>13.7</v>
      </c>
      <c r="CL1313" s="100">
        <v>3.28</v>
      </c>
      <c r="CM1313" s="100">
        <v>0.91500000000000004</v>
      </c>
      <c r="CN1313" s="100">
        <v>3.14</v>
      </c>
      <c r="CO1313" s="100">
        <v>0.51</v>
      </c>
      <c r="CP1313" s="100">
        <v>3.12</v>
      </c>
      <c r="CQ1313" s="100">
        <v>0.65</v>
      </c>
      <c r="CR1313" s="100">
        <v>1.94</v>
      </c>
      <c r="CS1313" s="100">
        <v>0.308</v>
      </c>
      <c r="CT1313" s="100">
        <v>2.09</v>
      </c>
      <c r="CU1313" s="100">
        <v>0.36</v>
      </c>
      <c r="CV1313" s="100">
        <v>2.2000000000000002</v>
      </c>
      <c r="CW1313" s="100">
        <v>0.41</v>
      </c>
      <c r="CX1313" s="100">
        <v>0.8</v>
      </c>
      <c r="CY1313" s="100">
        <v>1.59</v>
      </c>
      <c r="CZ1313" s="100">
        <v>7</v>
      </c>
      <c r="DA1313" s="100" t="s">
        <v>1710</v>
      </c>
      <c r="DB1313" s="100">
        <v>5.88</v>
      </c>
      <c r="DC1313" s="100">
        <v>1.44</v>
      </c>
    </row>
    <row r="1314" spans="1:107" x14ac:dyDescent="0.25">
      <c r="A1314" s="4" t="s">
        <v>456</v>
      </c>
      <c r="B1314" s="4" t="s">
        <v>707</v>
      </c>
      <c r="C1314" s="4">
        <v>2018</v>
      </c>
      <c r="D1314" s="4">
        <v>451</v>
      </c>
      <c r="E1314" s="4">
        <v>1310</v>
      </c>
      <c r="F1314" s="4">
        <v>75450</v>
      </c>
      <c r="G1314" s="4">
        <v>46493</v>
      </c>
      <c r="H1314" s="113">
        <v>20.03</v>
      </c>
      <c r="I1314" s="113">
        <v>280.5</v>
      </c>
      <c r="J1314" s="113">
        <v>196.9</v>
      </c>
      <c r="K1314" s="114">
        <v>0.72150072150072153</v>
      </c>
      <c r="L1314" s="116">
        <v>222.18022353960541</v>
      </c>
      <c r="M1314" s="116">
        <v>6.8229453363854144</v>
      </c>
      <c r="P1314" s="101">
        <v>216.2</v>
      </c>
      <c r="Q1314" s="101">
        <v>1.1000000000000001</v>
      </c>
      <c r="R1314" s="101">
        <v>-5.9802235396054186</v>
      </c>
      <c r="S1314" s="102" t="s">
        <v>1782</v>
      </c>
      <c r="T1314" s="73">
        <v>6.3</v>
      </c>
      <c r="U1314" s="73">
        <v>3.2</v>
      </c>
      <c r="V1314" s="73">
        <v>1650</v>
      </c>
      <c r="W1314" s="75" t="s">
        <v>684</v>
      </c>
      <c r="X1314" s="73">
        <v>46.2</v>
      </c>
      <c r="Y1314" s="73">
        <v>7.8</v>
      </c>
      <c r="Z1314" s="73">
        <v>40</v>
      </c>
      <c r="AA1314" s="73">
        <v>12.5</v>
      </c>
      <c r="AB1314" s="73">
        <v>2.5</v>
      </c>
      <c r="AC1314" s="73">
        <v>40.299999999999997</v>
      </c>
      <c r="AD1314" s="73">
        <v>12.4</v>
      </c>
      <c r="AE1314" s="73">
        <v>156</v>
      </c>
      <c r="AF1314" s="73">
        <v>61</v>
      </c>
      <c r="AG1314" s="73">
        <v>277</v>
      </c>
      <c r="AH1314" s="73">
        <v>60.6</v>
      </c>
      <c r="AI1314" s="73">
        <v>543</v>
      </c>
      <c r="AJ1314" s="73">
        <v>105.2</v>
      </c>
      <c r="AK1314" s="73">
        <v>7330</v>
      </c>
      <c r="AM1314" s="100">
        <v>1.3190999999999999E-3</v>
      </c>
      <c r="AN1314" s="100">
        <v>7.0999999999999998E-6</v>
      </c>
      <c r="AO1314" s="100">
        <v>1.4677439999999999</v>
      </c>
      <c r="AP1314" s="100">
        <v>9.7999999999999997E-5</v>
      </c>
      <c r="AQ1314" s="100">
        <v>4.9660000000000003E-2</v>
      </c>
      <c r="AR1314" s="100">
        <v>3.6999999999999999E-4</v>
      </c>
      <c r="AS1314" s="100">
        <v>0.28267900000000001</v>
      </c>
      <c r="AT1314" s="100">
        <v>3.9333333333333332E-5</v>
      </c>
      <c r="AU1314" s="105">
        <v>0.28267351687055786</v>
      </c>
      <c r="AV1314" s="105">
        <v>0.99710348779424862</v>
      </c>
      <c r="AW1314" s="105">
        <v>1.3916144571736451</v>
      </c>
      <c r="AX1314" s="106">
        <v>0.28267366475303307</v>
      </c>
      <c r="AY1314" s="106">
        <v>0.86905274931714516</v>
      </c>
      <c r="AZ1314" s="106">
        <v>1.3915959112020027</v>
      </c>
      <c r="BA1314" s="100">
        <v>70.821233302212278</v>
      </c>
      <c r="BB1314" s="100">
        <v>14.007024951799806</v>
      </c>
      <c r="BC1314" s="100">
        <v>5.2820879042907745</v>
      </c>
      <c r="BD1314" s="100">
        <v>0.12557318287692243</v>
      </c>
      <c r="BE1314" s="100">
        <v>1.786610325484669</v>
      </c>
      <c r="BF1314" s="100">
        <v>3.3486182100512649</v>
      </c>
      <c r="BG1314" s="100">
        <v>0.72485333205378</v>
      </c>
      <c r="BH1314" s="100">
        <v>3.1954801821525796</v>
      </c>
      <c r="BI1314" s="100">
        <v>0.54517137931932191</v>
      </c>
      <c r="BJ1314" s="100">
        <v>0.16334722975859831</v>
      </c>
      <c r="BK1314" s="100">
        <v>11</v>
      </c>
      <c r="BL1314" s="100">
        <v>2</v>
      </c>
      <c r="BM1314" s="100">
        <v>57</v>
      </c>
      <c r="BN1314" s="100" t="s">
        <v>1712</v>
      </c>
      <c r="BO1314" s="100">
        <v>6</v>
      </c>
      <c r="BP1314" s="100" t="s">
        <v>1712</v>
      </c>
      <c r="BQ1314" s="100" t="s">
        <v>1707</v>
      </c>
      <c r="BR1314" s="100">
        <v>100</v>
      </c>
      <c r="BS1314" s="100">
        <v>15</v>
      </c>
      <c r="BT1314" s="100">
        <v>1.9</v>
      </c>
      <c r="BU1314" s="100">
        <v>39</v>
      </c>
      <c r="BV1314" s="100">
        <v>207</v>
      </c>
      <c r="BW1314" s="100">
        <v>136</v>
      </c>
      <c r="BX1314" s="100">
        <v>18.899999999999999</v>
      </c>
      <c r="BY1314" s="100">
        <v>97</v>
      </c>
      <c r="BZ1314" s="100">
        <v>5.2</v>
      </c>
      <c r="CA1314" s="100" t="s">
        <v>1708</v>
      </c>
      <c r="CB1314" s="100" t="s">
        <v>1709</v>
      </c>
      <c r="CC1314" s="100" t="s">
        <v>1710</v>
      </c>
      <c r="CD1314" s="100" t="s">
        <v>1706</v>
      </c>
      <c r="CE1314" s="100">
        <v>1.2</v>
      </c>
      <c r="CF1314" s="100">
        <v>29.9</v>
      </c>
      <c r="CG1314" s="100">
        <v>1270</v>
      </c>
      <c r="CH1314" s="100">
        <v>13.8</v>
      </c>
      <c r="CI1314" s="100">
        <v>27.4</v>
      </c>
      <c r="CJ1314" s="100">
        <v>3.37</v>
      </c>
      <c r="CK1314" s="100">
        <v>13.7</v>
      </c>
      <c r="CL1314" s="100">
        <v>3.28</v>
      </c>
      <c r="CM1314" s="100">
        <v>0.91500000000000004</v>
      </c>
      <c r="CN1314" s="100">
        <v>3.14</v>
      </c>
      <c r="CO1314" s="100">
        <v>0.51</v>
      </c>
      <c r="CP1314" s="100">
        <v>3.12</v>
      </c>
      <c r="CQ1314" s="100">
        <v>0.65</v>
      </c>
      <c r="CR1314" s="100">
        <v>1.94</v>
      </c>
      <c r="CS1314" s="100">
        <v>0.308</v>
      </c>
      <c r="CT1314" s="100">
        <v>2.09</v>
      </c>
      <c r="CU1314" s="100">
        <v>0.36</v>
      </c>
      <c r="CV1314" s="100">
        <v>2.2000000000000002</v>
      </c>
      <c r="CW1314" s="100">
        <v>0.41</v>
      </c>
      <c r="CX1314" s="100">
        <v>0.8</v>
      </c>
      <c r="CY1314" s="100">
        <v>1.59</v>
      </c>
      <c r="CZ1314" s="100">
        <v>7</v>
      </c>
      <c r="DA1314" s="100" t="s">
        <v>1710</v>
      </c>
      <c r="DB1314" s="100">
        <v>5.88</v>
      </c>
      <c r="DC1314" s="100">
        <v>1.44</v>
      </c>
    </row>
    <row r="1315" spans="1:107" x14ac:dyDescent="0.25">
      <c r="A1315" s="4" t="s">
        <v>464</v>
      </c>
      <c r="B1315" s="4" t="s">
        <v>707</v>
      </c>
      <c r="C1315" s="4">
        <v>2018</v>
      </c>
      <c r="D1315" s="4">
        <v>452</v>
      </c>
      <c r="E1315" s="4">
        <v>1311</v>
      </c>
      <c r="F1315" s="4">
        <v>75670</v>
      </c>
      <c r="G1315" s="4">
        <v>46248</v>
      </c>
      <c r="H1315" s="113">
        <v>13.74</v>
      </c>
      <c r="I1315" s="113">
        <v>360.3</v>
      </c>
      <c r="J1315" s="113">
        <v>132.80000000000001</v>
      </c>
      <c r="K1315" s="114">
        <v>0.37650602409638551</v>
      </c>
      <c r="L1315" s="116">
        <v>213.74220213001564</v>
      </c>
      <c r="M1315" s="116">
        <v>7.2361490254154193</v>
      </c>
      <c r="P1315" s="101">
        <v>216.2</v>
      </c>
      <c r="Q1315" s="101">
        <v>1.1000000000000001</v>
      </c>
      <c r="R1315" s="101">
        <v>2.457797869984347</v>
      </c>
      <c r="S1315" s="102"/>
      <c r="T1315" s="20">
        <v>4.3</v>
      </c>
      <c r="U1315" s="20">
        <v>2.2999999999999998</v>
      </c>
      <c r="V1315" s="20">
        <v>984</v>
      </c>
      <c r="W1315" s="20" t="s">
        <v>684</v>
      </c>
      <c r="X1315" s="20">
        <v>8.6999999999999993</v>
      </c>
      <c r="Y1315" s="20">
        <v>0.13600000000000001</v>
      </c>
      <c r="Z1315" s="20">
        <v>1.68</v>
      </c>
      <c r="AA1315" s="20">
        <v>2.89</v>
      </c>
      <c r="AB1315" s="20">
        <v>0.56999999999999995</v>
      </c>
      <c r="AC1315" s="20">
        <v>16.600000000000001</v>
      </c>
      <c r="AD1315" s="20">
        <v>5.93</v>
      </c>
      <c r="AE1315" s="20">
        <v>80.599999999999994</v>
      </c>
      <c r="AF1315" s="20">
        <v>35.299999999999997</v>
      </c>
      <c r="AG1315" s="20">
        <v>164</v>
      </c>
      <c r="AH1315" s="20">
        <v>41.6</v>
      </c>
      <c r="AI1315" s="20">
        <v>401</v>
      </c>
      <c r="AJ1315" s="20">
        <v>82.3</v>
      </c>
      <c r="AK1315" s="20">
        <v>8130</v>
      </c>
      <c r="AM1315" s="100">
        <v>1.5410000000000001E-3</v>
      </c>
      <c r="AN1315" s="100">
        <v>1.4E-5</v>
      </c>
      <c r="AO1315" s="100">
        <v>1.467746</v>
      </c>
      <c r="AP1315" s="100">
        <v>9.3999999999999994E-5</v>
      </c>
      <c r="AQ1315" s="100">
        <v>5.8360000000000002E-2</v>
      </c>
      <c r="AR1315" s="100">
        <v>7.6999999999999996E-4</v>
      </c>
      <c r="AS1315" s="100">
        <v>0.28268799999999999</v>
      </c>
      <c r="AT1315" s="100">
        <v>3.9333333333333332E-5</v>
      </c>
      <c r="AU1315" s="105">
        <v>0.28268183825012527</v>
      </c>
      <c r="AV1315" s="105">
        <v>1.1034536253573535</v>
      </c>
      <c r="AW1315" s="105">
        <v>1.3915882897808451</v>
      </c>
      <c r="AX1315" s="106">
        <v>0.28268176725375171</v>
      </c>
      <c r="AY1315" s="106">
        <v>1.1557156358588117</v>
      </c>
      <c r="AZ1315" s="106">
        <v>1.3915959112020027</v>
      </c>
      <c r="BA1315" s="100">
        <v>70.821233302212278</v>
      </c>
      <c r="BB1315" s="100">
        <v>14.007024951799806</v>
      </c>
      <c r="BC1315" s="100">
        <v>5.2820879042907745</v>
      </c>
      <c r="BD1315" s="100">
        <v>0.12557318287692243</v>
      </c>
      <c r="BE1315" s="100">
        <v>1.786610325484669</v>
      </c>
      <c r="BF1315" s="100">
        <v>3.3486182100512649</v>
      </c>
      <c r="BG1315" s="100">
        <v>0.72485333205378</v>
      </c>
      <c r="BH1315" s="100">
        <v>3.1954801821525796</v>
      </c>
      <c r="BI1315" s="100">
        <v>0.54517137931932191</v>
      </c>
      <c r="BJ1315" s="100">
        <v>0.16334722975859831</v>
      </c>
      <c r="BK1315" s="100">
        <v>11</v>
      </c>
      <c r="BL1315" s="100">
        <v>2</v>
      </c>
      <c r="BM1315" s="100">
        <v>57</v>
      </c>
      <c r="BN1315" s="100" t="s">
        <v>1712</v>
      </c>
      <c r="BO1315" s="100">
        <v>6</v>
      </c>
      <c r="BP1315" s="100" t="s">
        <v>1712</v>
      </c>
      <c r="BQ1315" s="100" t="s">
        <v>1707</v>
      </c>
      <c r="BR1315" s="100">
        <v>100</v>
      </c>
      <c r="BS1315" s="100">
        <v>15</v>
      </c>
      <c r="BT1315" s="100">
        <v>1.9</v>
      </c>
      <c r="BU1315" s="100">
        <v>39</v>
      </c>
      <c r="BV1315" s="100">
        <v>207</v>
      </c>
      <c r="BW1315" s="100">
        <v>136</v>
      </c>
      <c r="BX1315" s="100">
        <v>18.899999999999999</v>
      </c>
      <c r="BY1315" s="100">
        <v>97</v>
      </c>
      <c r="BZ1315" s="100">
        <v>5.2</v>
      </c>
      <c r="CA1315" s="100" t="s">
        <v>1708</v>
      </c>
      <c r="CB1315" s="100" t="s">
        <v>1709</v>
      </c>
      <c r="CC1315" s="100" t="s">
        <v>1710</v>
      </c>
      <c r="CD1315" s="100" t="s">
        <v>1706</v>
      </c>
      <c r="CE1315" s="100">
        <v>1.2</v>
      </c>
      <c r="CF1315" s="100">
        <v>29.9</v>
      </c>
      <c r="CG1315" s="100">
        <v>1270</v>
      </c>
      <c r="CH1315" s="100">
        <v>13.8</v>
      </c>
      <c r="CI1315" s="100">
        <v>27.4</v>
      </c>
      <c r="CJ1315" s="100">
        <v>3.37</v>
      </c>
      <c r="CK1315" s="100">
        <v>13.7</v>
      </c>
      <c r="CL1315" s="100">
        <v>3.28</v>
      </c>
      <c r="CM1315" s="100">
        <v>0.91500000000000004</v>
      </c>
      <c r="CN1315" s="100">
        <v>3.14</v>
      </c>
      <c r="CO1315" s="100">
        <v>0.51</v>
      </c>
      <c r="CP1315" s="100">
        <v>3.12</v>
      </c>
      <c r="CQ1315" s="100">
        <v>0.65</v>
      </c>
      <c r="CR1315" s="100">
        <v>1.94</v>
      </c>
      <c r="CS1315" s="100">
        <v>0.308</v>
      </c>
      <c r="CT1315" s="100">
        <v>2.09</v>
      </c>
      <c r="CU1315" s="100">
        <v>0.36</v>
      </c>
      <c r="CV1315" s="100">
        <v>2.2000000000000002</v>
      </c>
      <c r="CW1315" s="100">
        <v>0.41</v>
      </c>
      <c r="CX1315" s="100">
        <v>0.8</v>
      </c>
      <c r="CY1315" s="100">
        <v>1.59</v>
      </c>
      <c r="CZ1315" s="100">
        <v>7</v>
      </c>
      <c r="DA1315" s="100" t="s">
        <v>1710</v>
      </c>
      <c r="DB1315" s="100">
        <v>5.88</v>
      </c>
      <c r="DC1315" s="100">
        <v>1.44</v>
      </c>
    </row>
    <row r="1316" spans="1:107" x14ac:dyDescent="0.25">
      <c r="A1316" s="45" t="s">
        <v>452</v>
      </c>
      <c r="B1316" s="45" t="s">
        <v>707</v>
      </c>
      <c r="C1316" s="45">
        <v>2018</v>
      </c>
      <c r="D1316" s="45">
        <v>453</v>
      </c>
      <c r="E1316" s="45">
        <v>1312</v>
      </c>
      <c r="F1316" s="45">
        <v>75515</v>
      </c>
      <c r="G1316" s="45">
        <v>45983</v>
      </c>
      <c r="H1316" s="133">
        <v>54.3</v>
      </c>
      <c r="I1316" s="133">
        <v>1040</v>
      </c>
      <c r="J1316" s="133">
        <v>495</v>
      </c>
      <c r="K1316" s="134">
        <v>0.48169556840077071</v>
      </c>
      <c r="L1316" s="136">
        <v>216.2071241689527</v>
      </c>
      <c r="M1316" s="136">
        <v>6.5501687505107391</v>
      </c>
      <c r="N1316" s="45" t="s">
        <v>689</v>
      </c>
      <c r="O1316" s="45"/>
      <c r="P1316" s="49">
        <v>216.2</v>
      </c>
      <c r="Q1316" s="49">
        <v>1.1000000000000001</v>
      </c>
      <c r="R1316" s="49">
        <v>-7.1241689527141716E-3</v>
      </c>
      <c r="S1316" s="50" t="s">
        <v>1782</v>
      </c>
      <c r="T1316" s="90">
        <v>2.5</v>
      </c>
      <c r="U1316" s="90">
        <v>2.2999999999999998</v>
      </c>
      <c r="V1316" s="90">
        <v>1430</v>
      </c>
      <c r="W1316" s="90" t="s">
        <v>684</v>
      </c>
      <c r="X1316" s="90">
        <v>22.4</v>
      </c>
      <c r="Y1316" s="90">
        <v>2.2400000000000002</v>
      </c>
      <c r="Z1316" s="90">
        <v>11.5</v>
      </c>
      <c r="AA1316" s="90">
        <v>6.1</v>
      </c>
      <c r="AB1316" s="90">
        <v>0.48399999999999999</v>
      </c>
      <c r="AC1316" s="90">
        <v>33.4</v>
      </c>
      <c r="AD1316" s="90">
        <v>11.2</v>
      </c>
      <c r="AE1316" s="90">
        <v>129</v>
      </c>
      <c r="AF1316" s="90">
        <v>55</v>
      </c>
      <c r="AG1316" s="90">
        <v>238</v>
      </c>
      <c r="AH1316" s="90">
        <v>49</v>
      </c>
      <c r="AI1316" s="90">
        <v>447</v>
      </c>
      <c r="AJ1316" s="90">
        <v>91.5</v>
      </c>
      <c r="AK1316" s="90">
        <v>8200</v>
      </c>
      <c r="AL1316" s="45"/>
      <c r="AM1316" s="48">
        <v>1.8500000000000001E-3</v>
      </c>
      <c r="AN1316" s="48">
        <v>2.0999999999999999E-5</v>
      </c>
      <c r="AO1316" s="48">
        <v>1.4677629999999999</v>
      </c>
      <c r="AP1316" s="48">
        <v>9.6000000000000002E-5</v>
      </c>
      <c r="AQ1316" s="48">
        <v>7.4370000000000006E-2</v>
      </c>
      <c r="AR1316" s="48">
        <v>5.2999999999999998E-4</v>
      </c>
      <c r="AS1316" s="48">
        <v>0.28259000000000001</v>
      </c>
      <c r="AT1316" s="48">
        <v>4.466666666666667E-5</v>
      </c>
      <c r="AU1316" s="51">
        <v>0.28258251722175243</v>
      </c>
      <c r="AV1316" s="51">
        <v>-2.3555478188319601</v>
      </c>
      <c r="AW1316" s="51">
        <v>1.5802869073000474</v>
      </c>
      <c r="AX1316" s="52">
        <v>0.28258251746881291</v>
      </c>
      <c r="AY1316" s="52">
        <v>-2.3556977940197843</v>
      </c>
      <c r="AZ1316" s="52">
        <v>1.5802868822124441</v>
      </c>
      <c r="BA1316" s="48">
        <v>70.821233302212278</v>
      </c>
      <c r="BB1316" s="48">
        <v>14.007024951799806</v>
      </c>
      <c r="BC1316" s="48">
        <v>5.2820879042907745</v>
      </c>
      <c r="BD1316" s="48">
        <v>0.12557318287692243</v>
      </c>
      <c r="BE1316" s="48">
        <v>1.786610325484669</v>
      </c>
      <c r="BF1316" s="48">
        <v>3.3486182100512649</v>
      </c>
      <c r="BG1316" s="48">
        <v>0.72485333205378</v>
      </c>
      <c r="BH1316" s="48">
        <v>3.1954801821525796</v>
      </c>
      <c r="BI1316" s="48">
        <v>0.54517137931932191</v>
      </c>
      <c r="BJ1316" s="48">
        <v>0.16334722975859831</v>
      </c>
      <c r="BK1316" s="48">
        <v>11</v>
      </c>
      <c r="BL1316" s="48">
        <v>2</v>
      </c>
      <c r="BM1316" s="48">
        <v>57</v>
      </c>
      <c r="BN1316" s="48" t="s">
        <v>1712</v>
      </c>
      <c r="BO1316" s="48">
        <v>6</v>
      </c>
      <c r="BP1316" s="48" t="s">
        <v>1712</v>
      </c>
      <c r="BQ1316" s="48" t="s">
        <v>1707</v>
      </c>
      <c r="BR1316" s="48">
        <v>100</v>
      </c>
      <c r="BS1316" s="48">
        <v>15</v>
      </c>
      <c r="BT1316" s="48">
        <v>1.9</v>
      </c>
      <c r="BU1316" s="48">
        <v>39</v>
      </c>
      <c r="BV1316" s="48">
        <v>207</v>
      </c>
      <c r="BW1316" s="48">
        <v>136</v>
      </c>
      <c r="BX1316" s="48">
        <v>18.899999999999999</v>
      </c>
      <c r="BY1316" s="48">
        <v>97</v>
      </c>
      <c r="BZ1316" s="48">
        <v>5.2</v>
      </c>
      <c r="CA1316" s="48" t="s">
        <v>1708</v>
      </c>
      <c r="CB1316" s="48" t="s">
        <v>1709</v>
      </c>
      <c r="CC1316" s="48" t="s">
        <v>1710</v>
      </c>
      <c r="CD1316" s="48" t="s">
        <v>1706</v>
      </c>
      <c r="CE1316" s="48">
        <v>1.2</v>
      </c>
      <c r="CF1316" s="48">
        <v>29.9</v>
      </c>
      <c r="CG1316" s="48">
        <v>1270</v>
      </c>
      <c r="CH1316" s="48">
        <v>13.8</v>
      </c>
      <c r="CI1316" s="48">
        <v>27.4</v>
      </c>
      <c r="CJ1316" s="48">
        <v>3.37</v>
      </c>
      <c r="CK1316" s="48">
        <v>13.7</v>
      </c>
      <c r="CL1316" s="48">
        <v>3.28</v>
      </c>
      <c r="CM1316" s="48">
        <v>0.91500000000000004</v>
      </c>
      <c r="CN1316" s="48">
        <v>3.14</v>
      </c>
      <c r="CO1316" s="48">
        <v>0.51</v>
      </c>
      <c r="CP1316" s="48">
        <v>3.12</v>
      </c>
      <c r="CQ1316" s="48">
        <v>0.65</v>
      </c>
      <c r="CR1316" s="48">
        <v>1.94</v>
      </c>
      <c r="CS1316" s="48">
        <v>0.308</v>
      </c>
      <c r="CT1316" s="48">
        <v>2.09</v>
      </c>
      <c r="CU1316" s="48">
        <v>0.36</v>
      </c>
      <c r="CV1316" s="48">
        <v>2.2000000000000002</v>
      </c>
      <c r="CW1316" s="48">
        <v>0.41</v>
      </c>
      <c r="CX1316" s="48">
        <v>0.8</v>
      </c>
      <c r="CY1316" s="48">
        <v>1.59</v>
      </c>
      <c r="CZ1316" s="48">
        <v>7</v>
      </c>
      <c r="DA1316" s="48" t="s">
        <v>1710</v>
      </c>
      <c r="DB1316" s="48">
        <v>5.88</v>
      </c>
      <c r="DC1316" s="48">
        <v>1.44</v>
      </c>
    </row>
    <row r="1317" spans="1:107" x14ac:dyDescent="0.25">
      <c r="A1317" s="61" t="s">
        <v>498</v>
      </c>
      <c r="B1317" s="61" t="s">
        <v>707</v>
      </c>
      <c r="C1317" s="61">
        <v>2018</v>
      </c>
      <c r="D1317" s="61">
        <v>454</v>
      </c>
      <c r="E1317" s="61">
        <v>1313</v>
      </c>
      <c r="F1317" s="61">
        <v>75673</v>
      </c>
      <c r="G1317" s="61">
        <v>45974</v>
      </c>
      <c r="H1317" s="129">
        <v>44.7</v>
      </c>
      <c r="I1317" s="129">
        <v>122.8</v>
      </c>
      <c r="J1317" s="129">
        <v>68.2</v>
      </c>
      <c r="K1317" s="130">
        <v>0.57273768613974796</v>
      </c>
      <c r="L1317" s="132">
        <v>1247.9049478353297</v>
      </c>
      <c r="M1317" s="132">
        <v>201.94400030339912</v>
      </c>
      <c r="N1317" s="61" t="s">
        <v>720</v>
      </c>
      <c r="O1317" s="61" t="s">
        <v>1776</v>
      </c>
      <c r="P1317" s="65">
        <v>216.2</v>
      </c>
      <c r="Q1317" s="65">
        <v>1.1000000000000001</v>
      </c>
      <c r="R1317" s="65">
        <v>-1031.7049478353297</v>
      </c>
      <c r="S1317" s="66"/>
      <c r="T1317" s="64">
        <v>10</v>
      </c>
      <c r="U1317" s="64">
        <v>3.3</v>
      </c>
      <c r="V1317" s="64">
        <v>799</v>
      </c>
      <c r="W1317" s="64" t="s">
        <v>684</v>
      </c>
      <c r="X1317" s="64">
        <v>18.8</v>
      </c>
      <c r="Y1317" s="64">
        <v>0.23400000000000001</v>
      </c>
      <c r="Z1317" s="64">
        <v>2.58</v>
      </c>
      <c r="AA1317" s="64">
        <v>3.56</v>
      </c>
      <c r="AB1317" s="64">
        <v>0.56999999999999995</v>
      </c>
      <c r="AC1317" s="64">
        <v>15.3</v>
      </c>
      <c r="AD1317" s="64">
        <v>5.94</v>
      </c>
      <c r="AE1317" s="64">
        <v>65.5</v>
      </c>
      <c r="AF1317" s="64">
        <v>26.6</v>
      </c>
      <c r="AG1317" s="64">
        <v>125</v>
      </c>
      <c r="AH1317" s="64">
        <v>28.5</v>
      </c>
      <c r="AI1317" s="64">
        <v>269</v>
      </c>
      <c r="AJ1317" s="64">
        <v>49.9</v>
      </c>
      <c r="AK1317" s="64">
        <v>9800</v>
      </c>
      <c r="AL1317" s="61"/>
      <c r="AM1317" s="64" t="s">
        <v>734</v>
      </c>
      <c r="AN1317" s="64" t="s">
        <v>734</v>
      </c>
      <c r="AO1317" s="64" t="s">
        <v>734</v>
      </c>
      <c r="AP1317" s="64" t="s">
        <v>734</v>
      </c>
      <c r="AQ1317" s="64" t="s">
        <v>734</v>
      </c>
      <c r="AR1317" s="64" t="s">
        <v>734</v>
      </c>
      <c r="AS1317" s="64" t="s">
        <v>734</v>
      </c>
      <c r="AT1317" s="64" t="s">
        <v>734</v>
      </c>
      <c r="AU1317" s="87" t="s">
        <v>734</v>
      </c>
      <c r="AV1317" s="87" t="s">
        <v>734</v>
      </c>
      <c r="AW1317" s="87" t="s">
        <v>734</v>
      </c>
      <c r="AX1317" s="88" t="s">
        <v>734</v>
      </c>
      <c r="AY1317" s="88" t="s">
        <v>734</v>
      </c>
      <c r="AZ1317" s="88" t="s">
        <v>734</v>
      </c>
      <c r="BA1317" s="64">
        <v>70.821233302212278</v>
      </c>
      <c r="BB1317" s="64">
        <v>14.007024951799806</v>
      </c>
      <c r="BC1317" s="64">
        <v>5.2820879042907745</v>
      </c>
      <c r="BD1317" s="64">
        <v>0.12557318287692243</v>
      </c>
      <c r="BE1317" s="64">
        <v>1.786610325484669</v>
      </c>
      <c r="BF1317" s="64">
        <v>3.3486182100512649</v>
      </c>
      <c r="BG1317" s="64">
        <v>0.72485333205378</v>
      </c>
      <c r="BH1317" s="64">
        <v>3.1954801821525796</v>
      </c>
      <c r="BI1317" s="64">
        <v>0.54517137931932191</v>
      </c>
      <c r="BJ1317" s="64">
        <v>0.16334722975859831</v>
      </c>
      <c r="BK1317" s="64">
        <v>11</v>
      </c>
      <c r="BL1317" s="64">
        <v>2</v>
      </c>
      <c r="BM1317" s="64">
        <v>57</v>
      </c>
      <c r="BN1317" s="64" t="s">
        <v>1712</v>
      </c>
      <c r="BO1317" s="64">
        <v>6</v>
      </c>
      <c r="BP1317" s="64" t="s">
        <v>1712</v>
      </c>
      <c r="BQ1317" s="64" t="s">
        <v>1707</v>
      </c>
      <c r="BR1317" s="64">
        <v>100</v>
      </c>
      <c r="BS1317" s="64">
        <v>15</v>
      </c>
      <c r="BT1317" s="64">
        <v>1.9</v>
      </c>
      <c r="BU1317" s="64">
        <v>39</v>
      </c>
      <c r="BV1317" s="64">
        <v>207</v>
      </c>
      <c r="BW1317" s="64">
        <v>136</v>
      </c>
      <c r="BX1317" s="64">
        <v>18.899999999999999</v>
      </c>
      <c r="BY1317" s="64">
        <v>97</v>
      </c>
      <c r="BZ1317" s="64">
        <v>5.2</v>
      </c>
      <c r="CA1317" s="64" t="s">
        <v>1708</v>
      </c>
      <c r="CB1317" s="64" t="s">
        <v>1709</v>
      </c>
      <c r="CC1317" s="64" t="s">
        <v>1710</v>
      </c>
      <c r="CD1317" s="64" t="s">
        <v>1706</v>
      </c>
      <c r="CE1317" s="64">
        <v>1.2</v>
      </c>
      <c r="CF1317" s="64">
        <v>29.9</v>
      </c>
      <c r="CG1317" s="64">
        <v>1270</v>
      </c>
      <c r="CH1317" s="64">
        <v>13.8</v>
      </c>
      <c r="CI1317" s="64">
        <v>27.4</v>
      </c>
      <c r="CJ1317" s="64">
        <v>3.37</v>
      </c>
      <c r="CK1317" s="64">
        <v>13.7</v>
      </c>
      <c r="CL1317" s="64">
        <v>3.28</v>
      </c>
      <c r="CM1317" s="64">
        <v>0.91500000000000004</v>
      </c>
      <c r="CN1317" s="64">
        <v>3.14</v>
      </c>
      <c r="CO1317" s="64">
        <v>0.51</v>
      </c>
      <c r="CP1317" s="64">
        <v>3.12</v>
      </c>
      <c r="CQ1317" s="64">
        <v>0.65</v>
      </c>
      <c r="CR1317" s="64">
        <v>1.94</v>
      </c>
      <c r="CS1317" s="64">
        <v>0.308</v>
      </c>
      <c r="CT1317" s="64">
        <v>2.09</v>
      </c>
      <c r="CU1317" s="64">
        <v>0.36</v>
      </c>
      <c r="CV1317" s="64">
        <v>2.2000000000000002</v>
      </c>
      <c r="CW1317" s="64">
        <v>0.41</v>
      </c>
      <c r="CX1317" s="64">
        <v>0.8</v>
      </c>
      <c r="CY1317" s="64">
        <v>1.59</v>
      </c>
      <c r="CZ1317" s="64">
        <v>7</v>
      </c>
      <c r="DA1317" s="64" t="s">
        <v>1710</v>
      </c>
      <c r="DB1317" s="64">
        <v>5.88</v>
      </c>
      <c r="DC1317" s="64">
        <v>1.44</v>
      </c>
    </row>
    <row r="1318" spans="1:107" x14ac:dyDescent="0.25">
      <c r="A1318" s="4" t="s">
        <v>466</v>
      </c>
      <c r="B1318" s="4" t="s">
        <v>707</v>
      </c>
      <c r="C1318" s="4">
        <v>2018</v>
      </c>
      <c r="D1318" s="4">
        <v>455</v>
      </c>
      <c r="E1318" s="4">
        <v>1314</v>
      </c>
      <c r="F1318" s="4">
        <v>75797</v>
      </c>
      <c r="G1318" s="4">
        <v>45988</v>
      </c>
      <c r="H1318" s="113">
        <v>11.73</v>
      </c>
      <c r="I1318" s="113">
        <v>311.5</v>
      </c>
      <c r="J1318" s="113">
        <v>115.5</v>
      </c>
      <c r="K1318" s="114">
        <v>0.37993920972644374</v>
      </c>
      <c r="L1318" s="116">
        <v>214.31788605365327</v>
      </c>
      <c r="M1318" s="116">
        <v>6.4603475587277615</v>
      </c>
      <c r="P1318" s="101">
        <v>216.2</v>
      </c>
      <c r="Q1318" s="101">
        <v>1.1000000000000001</v>
      </c>
      <c r="R1318" s="101">
        <v>1.8821139463467205</v>
      </c>
      <c r="S1318" s="102"/>
      <c r="T1318" s="20">
        <v>1.9</v>
      </c>
      <c r="U1318" s="20">
        <v>2.4</v>
      </c>
      <c r="V1318" s="20">
        <v>976</v>
      </c>
      <c r="W1318" s="20" t="s">
        <v>684</v>
      </c>
      <c r="X1318" s="20">
        <v>9.1300000000000008</v>
      </c>
      <c r="Y1318" s="20" t="s">
        <v>684</v>
      </c>
      <c r="Z1318" s="20">
        <v>1.17</v>
      </c>
      <c r="AA1318" s="20">
        <v>2.59</v>
      </c>
      <c r="AB1318" s="20">
        <v>0.53</v>
      </c>
      <c r="AC1318" s="20">
        <v>14.3</v>
      </c>
      <c r="AD1318" s="20">
        <v>5.46</v>
      </c>
      <c r="AE1318" s="20">
        <v>71.900000000000006</v>
      </c>
      <c r="AF1318" s="20">
        <v>32.5</v>
      </c>
      <c r="AG1318" s="20">
        <v>174</v>
      </c>
      <c r="AH1318" s="20">
        <v>38</v>
      </c>
      <c r="AI1318" s="20">
        <v>407</v>
      </c>
      <c r="AJ1318" s="20">
        <v>93</v>
      </c>
      <c r="AK1318" s="20">
        <v>8000</v>
      </c>
      <c r="AM1318" s="100">
        <v>1.8259999999999999E-3</v>
      </c>
      <c r="AN1318" s="100">
        <v>2.0999999999999999E-5</v>
      </c>
      <c r="AO1318" s="100">
        <v>1.4677640000000001</v>
      </c>
      <c r="AP1318" s="100">
        <v>8.8999999999999995E-5</v>
      </c>
      <c r="AQ1318" s="100">
        <v>6.4229999999999995E-2</v>
      </c>
      <c r="AR1318" s="100">
        <v>4.0000000000000002E-4</v>
      </c>
      <c r="AS1318" s="100">
        <v>0.28270099999999998</v>
      </c>
      <c r="AT1318" s="100">
        <v>3.5333333333333336E-5</v>
      </c>
      <c r="AU1318" s="105">
        <v>0.28269367896181108</v>
      </c>
      <c r="AV1318" s="105">
        <v>1.535200263049763</v>
      </c>
      <c r="AW1318" s="105">
        <v>1.2500724401542067</v>
      </c>
      <c r="AX1318" s="106">
        <v>0.28269361453948777</v>
      </c>
      <c r="AY1318" s="106">
        <v>1.5748673576165828</v>
      </c>
      <c r="AZ1318" s="106">
        <v>1.2500776829441722</v>
      </c>
      <c r="BA1318" s="100">
        <v>70.821233302212278</v>
      </c>
      <c r="BB1318" s="100">
        <v>14.007024951799806</v>
      </c>
      <c r="BC1318" s="100">
        <v>5.2820879042907745</v>
      </c>
      <c r="BD1318" s="100">
        <v>0.12557318287692243</v>
      </c>
      <c r="BE1318" s="100">
        <v>1.786610325484669</v>
      </c>
      <c r="BF1318" s="100">
        <v>3.3486182100512649</v>
      </c>
      <c r="BG1318" s="100">
        <v>0.72485333205378</v>
      </c>
      <c r="BH1318" s="100">
        <v>3.1954801821525796</v>
      </c>
      <c r="BI1318" s="100">
        <v>0.54517137931932191</v>
      </c>
      <c r="BJ1318" s="100">
        <v>0.16334722975859831</v>
      </c>
      <c r="BK1318" s="100">
        <v>11</v>
      </c>
      <c r="BL1318" s="100">
        <v>2</v>
      </c>
      <c r="BM1318" s="100">
        <v>57</v>
      </c>
      <c r="BN1318" s="100" t="s">
        <v>1712</v>
      </c>
      <c r="BO1318" s="100">
        <v>6</v>
      </c>
      <c r="BP1318" s="100" t="s">
        <v>1712</v>
      </c>
      <c r="BQ1318" s="100" t="s">
        <v>1707</v>
      </c>
      <c r="BR1318" s="100">
        <v>100</v>
      </c>
      <c r="BS1318" s="100">
        <v>15</v>
      </c>
      <c r="BT1318" s="100">
        <v>1.9</v>
      </c>
      <c r="BU1318" s="100">
        <v>39</v>
      </c>
      <c r="BV1318" s="100">
        <v>207</v>
      </c>
      <c r="BW1318" s="100">
        <v>136</v>
      </c>
      <c r="BX1318" s="100">
        <v>18.899999999999999</v>
      </c>
      <c r="BY1318" s="100">
        <v>97</v>
      </c>
      <c r="BZ1318" s="100">
        <v>5.2</v>
      </c>
      <c r="CA1318" s="100" t="s">
        <v>1708</v>
      </c>
      <c r="CB1318" s="100" t="s">
        <v>1709</v>
      </c>
      <c r="CC1318" s="100" t="s">
        <v>1710</v>
      </c>
      <c r="CD1318" s="100" t="s">
        <v>1706</v>
      </c>
      <c r="CE1318" s="100">
        <v>1.2</v>
      </c>
      <c r="CF1318" s="100">
        <v>29.9</v>
      </c>
      <c r="CG1318" s="100">
        <v>1270</v>
      </c>
      <c r="CH1318" s="100">
        <v>13.8</v>
      </c>
      <c r="CI1318" s="100">
        <v>27.4</v>
      </c>
      <c r="CJ1318" s="100">
        <v>3.37</v>
      </c>
      <c r="CK1318" s="100">
        <v>13.7</v>
      </c>
      <c r="CL1318" s="100">
        <v>3.28</v>
      </c>
      <c r="CM1318" s="100">
        <v>0.91500000000000004</v>
      </c>
      <c r="CN1318" s="100">
        <v>3.14</v>
      </c>
      <c r="CO1318" s="100">
        <v>0.51</v>
      </c>
      <c r="CP1318" s="100">
        <v>3.12</v>
      </c>
      <c r="CQ1318" s="100">
        <v>0.65</v>
      </c>
      <c r="CR1318" s="100">
        <v>1.94</v>
      </c>
      <c r="CS1318" s="100">
        <v>0.308</v>
      </c>
      <c r="CT1318" s="100">
        <v>2.09</v>
      </c>
      <c r="CU1318" s="100">
        <v>0.36</v>
      </c>
      <c r="CV1318" s="100">
        <v>2.2000000000000002</v>
      </c>
      <c r="CW1318" s="100">
        <v>0.41</v>
      </c>
      <c r="CX1318" s="100">
        <v>0.8</v>
      </c>
      <c r="CY1318" s="100">
        <v>1.59</v>
      </c>
      <c r="CZ1318" s="100">
        <v>7</v>
      </c>
      <c r="DA1318" s="100" t="s">
        <v>1710</v>
      </c>
      <c r="DB1318" s="100">
        <v>5.88</v>
      </c>
      <c r="DC1318" s="100">
        <v>1.44</v>
      </c>
    </row>
    <row r="1319" spans="1:107" x14ac:dyDescent="0.25">
      <c r="A1319" s="4" t="s">
        <v>462</v>
      </c>
      <c r="B1319" s="4" t="s">
        <v>707</v>
      </c>
      <c r="C1319" s="4">
        <v>2018</v>
      </c>
      <c r="D1319" s="4">
        <v>456</v>
      </c>
      <c r="E1319" s="4">
        <v>1315</v>
      </c>
      <c r="F1319" s="4">
        <v>76071</v>
      </c>
      <c r="G1319" s="4">
        <v>45768</v>
      </c>
      <c r="H1319" s="113">
        <v>13.48</v>
      </c>
      <c r="I1319" s="113">
        <v>385.2</v>
      </c>
      <c r="J1319" s="113">
        <v>138.4</v>
      </c>
      <c r="K1319" s="114">
        <v>0.36832412523020258</v>
      </c>
      <c r="L1319" s="116">
        <v>211.27128173497363</v>
      </c>
      <c r="M1319" s="116">
        <v>6.99278596536249</v>
      </c>
      <c r="P1319" s="101">
        <v>216.2</v>
      </c>
      <c r="Q1319" s="101">
        <v>1.1000000000000001</v>
      </c>
      <c r="R1319" s="101">
        <v>4.9287182650263617</v>
      </c>
      <c r="S1319" s="102"/>
      <c r="T1319" s="20">
        <v>3.9</v>
      </c>
      <c r="U1319" s="20">
        <v>2.2999999999999998</v>
      </c>
      <c r="V1319" s="20">
        <v>857</v>
      </c>
      <c r="W1319" s="20" t="s">
        <v>684</v>
      </c>
      <c r="X1319" s="20">
        <v>11.4</v>
      </c>
      <c r="Y1319" s="20" t="s">
        <v>684</v>
      </c>
      <c r="Z1319" s="20">
        <v>1.58</v>
      </c>
      <c r="AA1319" s="20">
        <v>1.61</v>
      </c>
      <c r="AB1319" s="20">
        <v>0.57999999999999996</v>
      </c>
      <c r="AC1319" s="20">
        <v>12.6</v>
      </c>
      <c r="AD1319" s="20">
        <v>4.87</v>
      </c>
      <c r="AE1319" s="20">
        <v>59.1</v>
      </c>
      <c r="AF1319" s="20">
        <v>29</v>
      </c>
      <c r="AG1319" s="20">
        <v>155.30000000000001</v>
      </c>
      <c r="AH1319" s="20">
        <v>37.200000000000003</v>
      </c>
      <c r="AI1319" s="20">
        <v>414</v>
      </c>
      <c r="AJ1319" s="20">
        <v>86.9</v>
      </c>
      <c r="AK1319" s="20">
        <v>9210</v>
      </c>
      <c r="AM1319" s="100">
        <v>1.4545999999999999E-3</v>
      </c>
      <c r="AN1319" s="100">
        <v>5.1000000000000003E-6</v>
      </c>
      <c r="AO1319" s="100">
        <v>1.4677720000000001</v>
      </c>
      <c r="AP1319" s="100">
        <v>9.6000000000000002E-5</v>
      </c>
      <c r="AQ1319" s="100">
        <v>5.4739999999999997E-2</v>
      </c>
      <c r="AR1319" s="100">
        <v>3.5E-4</v>
      </c>
      <c r="AS1319" s="100">
        <v>0.28267199999999998</v>
      </c>
      <c r="AT1319" s="100">
        <v>3.9333333333333332E-5</v>
      </c>
      <c r="AU1319" s="105">
        <v>0.28266625109445837</v>
      </c>
      <c r="AV1319" s="105">
        <v>0.49692988079774736</v>
      </c>
      <c r="AW1319" s="105">
        <v>1.391580628104526</v>
      </c>
      <c r="AX1319" s="106">
        <v>0.2826661167081812</v>
      </c>
      <c r="AY1319" s="106">
        <v>0.60200626575745986</v>
      </c>
      <c r="AZ1319" s="106">
        <v>1.3915959112020027</v>
      </c>
      <c r="BA1319" s="100">
        <v>70.821233302212278</v>
      </c>
      <c r="BB1319" s="100">
        <v>14.007024951799806</v>
      </c>
      <c r="BC1319" s="100">
        <v>5.2820879042907745</v>
      </c>
      <c r="BD1319" s="100">
        <v>0.12557318287692243</v>
      </c>
      <c r="BE1319" s="100">
        <v>1.786610325484669</v>
      </c>
      <c r="BF1319" s="100">
        <v>3.3486182100512649</v>
      </c>
      <c r="BG1319" s="100">
        <v>0.72485333205378</v>
      </c>
      <c r="BH1319" s="100">
        <v>3.1954801821525796</v>
      </c>
      <c r="BI1319" s="100">
        <v>0.54517137931932191</v>
      </c>
      <c r="BJ1319" s="100">
        <v>0.16334722975859831</v>
      </c>
      <c r="BK1319" s="100">
        <v>11</v>
      </c>
      <c r="BL1319" s="100">
        <v>2</v>
      </c>
      <c r="BM1319" s="100">
        <v>57</v>
      </c>
      <c r="BN1319" s="100" t="s">
        <v>1712</v>
      </c>
      <c r="BO1319" s="100">
        <v>6</v>
      </c>
      <c r="BP1319" s="100" t="s">
        <v>1712</v>
      </c>
      <c r="BQ1319" s="100" t="s">
        <v>1707</v>
      </c>
      <c r="BR1319" s="100">
        <v>100</v>
      </c>
      <c r="BS1319" s="100">
        <v>15</v>
      </c>
      <c r="BT1319" s="100">
        <v>1.9</v>
      </c>
      <c r="BU1319" s="100">
        <v>39</v>
      </c>
      <c r="BV1319" s="100">
        <v>207</v>
      </c>
      <c r="BW1319" s="100">
        <v>136</v>
      </c>
      <c r="BX1319" s="100">
        <v>18.899999999999999</v>
      </c>
      <c r="BY1319" s="100">
        <v>97</v>
      </c>
      <c r="BZ1319" s="100">
        <v>5.2</v>
      </c>
      <c r="CA1319" s="100" t="s">
        <v>1708</v>
      </c>
      <c r="CB1319" s="100" t="s">
        <v>1709</v>
      </c>
      <c r="CC1319" s="100" t="s">
        <v>1710</v>
      </c>
      <c r="CD1319" s="100" t="s">
        <v>1706</v>
      </c>
      <c r="CE1319" s="100">
        <v>1.2</v>
      </c>
      <c r="CF1319" s="100">
        <v>29.9</v>
      </c>
      <c r="CG1319" s="100">
        <v>1270</v>
      </c>
      <c r="CH1319" s="100">
        <v>13.8</v>
      </c>
      <c r="CI1319" s="100">
        <v>27.4</v>
      </c>
      <c r="CJ1319" s="100">
        <v>3.37</v>
      </c>
      <c r="CK1319" s="100">
        <v>13.7</v>
      </c>
      <c r="CL1319" s="100">
        <v>3.28</v>
      </c>
      <c r="CM1319" s="100">
        <v>0.91500000000000004</v>
      </c>
      <c r="CN1319" s="100">
        <v>3.14</v>
      </c>
      <c r="CO1319" s="100">
        <v>0.51</v>
      </c>
      <c r="CP1319" s="100">
        <v>3.12</v>
      </c>
      <c r="CQ1319" s="100">
        <v>0.65</v>
      </c>
      <c r="CR1319" s="100">
        <v>1.94</v>
      </c>
      <c r="CS1319" s="100">
        <v>0.308</v>
      </c>
      <c r="CT1319" s="100">
        <v>2.09</v>
      </c>
      <c r="CU1319" s="100">
        <v>0.36</v>
      </c>
      <c r="CV1319" s="100">
        <v>2.2000000000000002</v>
      </c>
      <c r="CW1319" s="100">
        <v>0.41</v>
      </c>
      <c r="CX1319" s="100">
        <v>0.8</v>
      </c>
      <c r="CY1319" s="100">
        <v>1.59</v>
      </c>
      <c r="CZ1319" s="100">
        <v>7</v>
      </c>
      <c r="DA1319" s="100" t="s">
        <v>1710</v>
      </c>
      <c r="DB1319" s="100">
        <v>5.88</v>
      </c>
      <c r="DC1319" s="100">
        <v>1.44</v>
      </c>
    </row>
    <row r="1320" spans="1:107" x14ac:dyDescent="0.25">
      <c r="A1320" s="4" t="s">
        <v>459</v>
      </c>
      <c r="B1320" s="4" t="s">
        <v>707</v>
      </c>
      <c r="C1320" s="4">
        <v>2018</v>
      </c>
      <c r="D1320" s="4">
        <v>457</v>
      </c>
      <c r="E1320" s="4">
        <v>1316</v>
      </c>
      <c r="F1320" s="4">
        <v>75941</v>
      </c>
      <c r="G1320" s="4">
        <v>45796</v>
      </c>
      <c r="H1320" s="113">
        <v>11.76</v>
      </c>
      <c r="I1320" s="113">
        <v>260.39999999999998</v>
      </c>
      <c r="J1320" s="113">
        <v>122.8</v>
      </c>
      <c r="K1320" s="114">
        <v>0.47869794159885115</v>
      </c>
      <c r="L1320" s="116">
        <v>210.61135284456867</v>
      </c>
      <c r="M1320" s="116">
        <v>6.3496369373947488</v>
      </c>
      <c r="P1320" s="101">
        <v>216.2</v>
      </c>
      <c r="Q1320" s="101">
        <v>1.1000000000000001</v>
      </c>
      <c r="R1320" s="101">
        <v>5.5886471554313175</v>
      </c>
      <c r="S1320" s="102"/>
      <c r="T1320" s="20">
        <v>4</v>
      </c>
      <c r="U1320" s="20">
        <v>2.1</v>
      </c>
      <c r="V1320" s="20">
        <v>923</v>
      </c>
      <c r="W1320" s="20" t="s">
        <v>684</v>
      </c>
      <c r="X1320" s="20">
        <v>11.8</v>
      </c>
      <c r="Y1320" s="20">
        <v>0.52</v>
      </c>
      <c r="Z1320" s="20">
        <v>2.64</v>
      </c>
      <c r="AA1320" s="20">
        <v>3.5</v>
      </c>
      <c r="AB1320" s="20">
        <v>0.71</v>
      </c>
      <c r="AC1320" s="20">
        <v>17.899999999999999</v>
      </c>
      <c r="AD1320" s="20">
        <v>6</v>
      </c>
      <c r="AE1320" s="20">
        <v>73.2</v>
      </c>
      <c r="AF1320" s="20">
        <v>28.9</v>
      </c>
      <c r="AG1320" s="20">
        <v>155</v>
      </c>
      <c r="AH1320" s="20">
        <v>34.6</v>
      </c>
      <c r="AI1320" s="20">
        <v>362</v>
      </c>
      <c r="AJ1320" s="20">
        <v>72.8</v>
      </c>
      <c r="AK1320" s="20">
        <v>8020</v>
      </c>
      <c r="AM1320" s="100">
        <v>1.4511000000000001E-3</v>
      </c>
      <c r="AN1320" s="100">
        <v>7.9000000000000006E-6</v>
      </c>
      <c r="AO1320" s="100">
        <v>1.4677579999999999</v>
      </c>
      <c r="AP1320" s="100">
        <v>9.0000000000000006E-5</v>
      </c>
      <c r="AQ1320" s="100">
        <v>5.0279999999999998E-2</v>
      </c>
      <c r="AR1320" s="100">
        <v>7.9000000000000001E-4</v>
      </c>
      <c r="AS1320" s="100">
        <v>0.28267599999999998</v>
      </c>
      <c r="AT1320" s="100">
        <v>3.6666666666666666E-5</v>
      </c>
      <c r="AU1320" s="105">
        <v>0.28267028287661206</v>
      </c>
      <c r="AV1320" s="105">
        <v>0.62486595266530998</v>
      </c>
      <c r="AW1320" s="105">
        <v>1.2972342712740252</v>
      </c>
      <c r="AX1320" s="106">
        <v>0.2826701308643213</v>
      </c>
      <c r="AY1320" s="106">
        <v>0.74402533198014709</v>
      </c>
      <c r="AZ1320" s="106">
        <v>1.2972504256967823</v>
      </c>
      <c r="BA1320" s="100">
        <v>70.821233302212278</v>
      </c>
      <c r="BB1320" s="100">
        <v>14.007024951799806</v>
      </c>
      <c r="BC1320" s="100">
        <v>5.2820879042907745</v>
      </c>
      <c r="BD1320" s="100">
        <v>0.12557318287692243</v>
      </c>
      <c r="BE1320" s="100">
        <v>1.786610325484669</v>
      </c>
      <c r="BF1320" s="100">
        <v>3.3486182100512649</v>
      </c>
      <c r="BG1320" s="100">
        <v>0.72485333205378</v>
      </c>
      <c r="BH1320" s="100">
        <v>3.1954801821525796</v>
      </c>
      <c r="BI1320" s="100">
        <v>0.54517137931932191</v>
      </c>
      <c r="BJ1320" s="100">
        <v>0.16334722975859831</v>
      </c>
      <c r="BK1320" s="100">
        <v>11</v>
      </c>
      <c r="BL1320" s="100">
        <v>2</v>
      </c>
      <c r="BM1320" s="100">
        <v>57</v>
      </c>
      <c r="BN1320" s="100" t="s">
        <v>1712</v>
      </c>
      <c r="BO1320" s="100">
        <v>6</v>
      </c>
      <c r="BP1320" s="100" t="s">
        <v>1712</v>
      </c>
      <c r="BQ1320" s="100" t="s">
        <v>1707</v>
      </c>
      <c r="BR1320" s="100">
        <v>100</v>
      </c>
      <c r="BS1320" s="100">
        <v>15</v>
      </c>
      <c r="BT1320" s="100">
        <v>1.9</v>
      </c>
      <c r="BU1320" s="100">
        <v>39</v>
      </c>
      <c r="BV1320" s="100">
        <v>207</v>
      </c>
      <c r="BW1320" s="100">
        <v>136</v>
      </c>
      <c r="BX1320" s="100">
        <v>18.899999999999999</v>
      </c>
      <c r="BY1320" s="100">
        <v>97</v>
      </c>
      <c r="BZ1320" s="100">
        <v>5.2</v>
      </c>
      <c r="CA1320" s="100" t="s">
        <v>1708</v>
      </c>
      <c r="CB1320" s="100" t="s">
        <v>1709</v>
      </c>
      <c r="CC1320" s="100" t="s">
        <v>1710</v>
      </c>
      <c r="CD1320" s="100" t="s">
        <v>1706</v>
      </c>
      <c r="CE1320" s="100">
        <v>1.2</v>
      </c>
      <c r="CF1320" s="100">
        <v>29.9</v>
      </c>
      <c r="CG1320" s="100">
        <v>1270</v>
      </c>
      <c r="CH1320" s="100">
        <v>13.8</v>
      </c>
      <c r="CI1320" s="100">
        <v>27.4</v>
      </c>
      <c r="CJ1320" s="100">
        <v>3.37</v>
      </c>
      <c r="CK1320" s="100">
        <v>13.7</v>
      </c>
      <c r="CL1320" s="100">
        <v>3.28</v>
      </c>
      <c r="CM1320" s="100">
        <v>0.91500000000000004</v>
      </c>
      <c r="CN1320" s="100">
        <v>3.14</v>
      </c>
      <c r="CO1320" s="100">
        <v>0.51</v>
      </c>
      <c r="CP1320" s="100">
        <v>3.12</v>
      </c>
      <c r="CQ1320" s="100">
        <v>0.65</v>
      </c>
      <c r="CR1320" s="100">
        <v>1.94</v>
      </c>
      <c r="CS1320" s="100">
        <v>0.308</v>
      </c>
      <c r="CT1320" s="100">
        <v>2.09</v>
      </c>
      <c r="CU1320" s="100">
        <v>0.36</v>
      </c>
      <c r="CV1320" s="100">
        <v>2.2000000000000002</v>
      </c>
      <c r="CW1320" s="100">
        <v>0.41</v>
      </c>
      <c r="CX1320" s="100">
        <v>0.8</v>
      </c>
      <c r="CY1320" s="100">
        <v>1.59</v>
      </c>
      <c r="CZ1320" s="100">
        <v>7</v>
      </c>
      <c r="DA1320" s="100" t="s">
        <v>1710</v>
      </c>
      <c r="DB1320" s="100">
        <v>5.88</v>
      </c>
      <c r="DC1320" s="100">
        <v>1.44</v>
      </c>
    </row>
    <row r="1321" spans="1:107" x14ac:dyDescent="0.25">
      <c r="A1321" s="4" t="s">
        <v>474</v>
      </c>
      <c r="B1321" s="4" t="s">
        <v>707</v>
      </c>
      <c r="C1321" s="4">
        <v>2018</v>
      </c>
      <c r="D1321" s="4">
        <v>458</v>
      </c>
      <c r="E1321" s="4">
        <v>1317</v>
      </c>
      <c r="F1321" s="4">
        <v>76083</v>
      </c>
      <c r="G1321" s="4">
        <v>45979</v>
      </c>
      <c r="H1321" s="113">
        <v>10.48</v>
      </c>
      <c r="I1321" s="113">
        <v>237.9</v>
      </c>
      <c r="J1321" s="113">
        <v>101</v>
      </c>
      <c r="K1321" s="114">
        <v>0.4428697962798937</v>
      </c>
      <c r="L1321" s="116">
        <v>215.46827565195122</v>
      </c>
      <c r="M1321" s="116">
        <v>6.891235765192425</v>
      </c>
      <c r="P1321" s="101">
        <v>216.2</v>
      </c>
      <c r="Q1321" s="101">
        <v>1.1000000000000001</v>
      </c>
      <c r="R1321" s="101">
        <v>0.73172434804877184</v>
      </c>
      <c r="S1321" s="102"/>
      <c r="T1321" s="20">
        <v>4.5</v>
      </c>
      <c r="U1321" s="20">
        <v>2.4</v>
      </c>
      <c r="V1321" s="20">
        <v>1128</v>
      </c>
      <c r="W1321" s="20" t="s">
        <v>684</v>
      </c>
      <c r="X1321" s="20">
        <v>9.58</v>
      </c>
      <c r="Y1321" s="20" t="s">
        <v>684</v>
      </c>
      <c r="Z1321" s="20">
        <v>1.92</v>
      </c>
      <c r="AA1321" s="20">
        <v>3.08</v>
      </c>
      <c r="AB1321" s="20">
        <v>1.02</v>
      </c>
      <c r="AC1321" s="20">
        <v>20.399999999999999</v>
      </c>
      <c r="AD1321" s="20">
        <v>7.6</v>
      </c>
      <c r="AE1321" s="20">
        <v>88.6</v>
      </c>
      <c r="AF1321" s="20">
        <v>37.700000000000003</v>
      </c>
      <c r="AG1321" s="20">
        <v>194</v>
      </c>
      <c r="AH1321" s="20">
        <v>44.4</v>
      </c>
      <c r="AI1321" s="20">
        <v>439</v>
      </c>
      <c r="AJ1321" s="20">
        <v>86.2</v>
      </c>
      <c r="AK1321" s="20">
        <v>7900</v>
      </c>
      <c r="AM1321" s="100">
        <v>1.6739999999999999E-3</v>
      </c>
      <c r="AN1321" s="100">
        <v>1.2999999999999999E-5</v>
      </c>
      <c r="AO1321" s="100">
        <v>1.46777</v>
      </c>
      <c r="AP1321" s="100">
        <v>1E-4</v>
      </c>
      <c r="AQ1321" s="100">
        <v>6.6610000000000003E-2</v>
      </c>
      <c r="AR1321" s="100">
        <v>9.6000000000000002E-4</v>
      </c>
      <c r="AS1321" s="100">
        <v>0.28272599999999998</v>
      </c>
      <c r="AT1321" s="100">
        <v>4.6666666666666665E-5</v>
      </c>
      <c r="AU1321" s="105">
        <v>0.28271925228177336</v>
      </c>
      <c r="AV1321" s="105">
        <v>2.4656098254594028</v>
      </c>
      <c r="AW1321" s="105">
        <v>1.6510433042363224</v>
      </c>
      <c r="AX1321" s="106">
        <v>0.28271922932042853</v>
      </c>
      <c r="AY1321" s="106">
        <v>2.4811069616026415</v>
      </c>
      <c r="AZ1321" s="106">
        <v>1.6510459963413593</v>
      </c>
      <c r="BA1321" s="100">
        <v>70.821233302212278</v>
      </c>
      <c r="BB1321" s="100">
        <v>14.007024951799806</v>
      </c>
      <c r="BC1321" s="100">
        <v>5.2820879042907745</v>
      </c>
      <c r="BD1321" s="100">
        <v>0.12557318287692243</v>
      </c>
      <c r="BE1321" s="100">
        <v>1.786610325484669</v>
      </c>
      <c r="BF1321" s="100">
        <v>3.3486182100512649</v>
      </c>
      <c r="BG1321" s="100">
        <v>0.72485333205378</v>
      </c>
      <c r="BH1321" s="100">
        <v>3.1954801821525796</v>
      </c>
      <c r="BI1321" s="100">
        <v>0.54517137931932191</v>
      </c>
      <c r="BJ1321" s="100">
        <v>0.16334722975859831</v>
      </c>
      <c r="BK1321" s="100">
        <v>11</v>
      </c>
      <c r="BL1321" s="100">
        <v>2</v>
      </c>
      <c r="BM1321" s="100">
        <v>57</v>
      </c>
      <c r="BN1321" s="100" t="s">
        <v>1712</v>
      </c>
      <c r="BO1321" s="100">
        <v>6</v>
      </c>
      <c r="BP1321" s="100" t="s">
        <v>1712</v>
      </c>
      <c r="BQ1321" s="100" t="s">
        <v>1707</v>
      </c>
      <c r="BR1321" s="100">
        <v>100</v>
      </c>
      <c r="BS1321" s="100">
        <v>15</v>
      </c>
      <c r="BT1321" s="100">
        <v>1.9</v>
      </c>
      <c r="BU1321" s="100">
        <v>39</v>
      </c>
      <c r="BV1321" s="100">
        <v>207</v>
      </c>
      <c r="BW1321" s="100">
        <v>136</v>
      </c>
      <c r="BX1321" s="100">
        <v>18.899999999999999</v>
      </c>
      <c r="BY1321" s="100">
        <v>97</v>
      </c>
      <c r="BZ1321" s="100">
        <v>5.2</v>
      </c>
      <c r="CA1321" s="100" t="s">
        <v>1708</v>
      </c>
      <c r="CB1321" s="100" t="s">
        <v>1709</v>
      </c>
      <c r="CC1321" s="100" t="s">
        <v>1710</v>
      </c>
      <c r="CD1321" s="100" t="s">
        <v>1706</v>
      </c>
      <c r="CE1321" s="100">
        <v>1.2</v>
      </c>
      <c r="CF1321" s="100">
        <v>29.9</v>
      </c>
      <c r="CG1321" s="100">
        <v>1270</v>
      </c>
      <c r="CH1321" s="100">
        <v>13.8</v>
      </c>
      <c r="CI1321" s="100">
        <v>27.4</v>
      </c>
      <c r="CJ1321" s="100">
        <v>3.37</v>
      </c>
      <c r="CK1321" s="100">
        <v>13.7</v>
      </c>
      <c r="CL1321" s="100">
        <v>3.28</v>
      </c>
      <c r="CM1321" s="100">
        <v>0.91500000000000004</v>
      </c>
      <c r="CN1321" s="100">
        <v>3.14</v>
      </c>
      <c r="CO1321" s="100">
        <v>0.51</v>
      </c>
      <c r="CP1321" s="100">
        <v>3.12</v>
      </c>
      <c r="CQ1321" s="100">
        <v>0.65</v>
      </c>
      <c r="CR1321" s="100">
        <v>1.94</v>
      </c>
      <c r="CS1321" s="100">
        <v>0.308</v>
      </c>
      <c r="CT1321" s="100">
        <v>2.09</v>
      </c>
      <c r="CU1321" s="100">
        <v>0.36</v>
      </c>
      <c r="CV1321" s="100">
        <v>2.2000000000000002</v>
      </c>
      <c r="CW1321" s="100">
        <v>0.41</v>
      </c>
      <c r="CX1321" s="100">
        <v>0.8</v>
      </c>
      <c r="CY1321" s="100">
        <v>1.59</v>
      </c>
      <c r="CZ1321" s="100">
        <v>7</v>
      </c>
      <c r="DA1321" s="100" t="s">
        <v>1710</v>
      </c>
      <c r="DB1321" s="100">
        <v>5.88</v>
      </c>
      <c r="DC1321" s="100">
        <v>1.44</v>
      </c>
    </row>
    <row r="1322" spans="1:107" x14ac:dyDescent="0.25">
      <c r="A1322" s="44" t="s">
        <v>499</v>
      </c>
      <c r="B1322" s="44" t="s">
        <v>707</v>
      </c>
      <c r="C1322" s="44">
        <v>2018</v>
      </c>
      <c r="D1322" s="44">
        <v>459</v>
      </c>
      <c r="E1322" s="44">
        <v>1318</v>
      </c>
      <c r="F1322" s="44">
        <v>76222</v>
      </c>
      <c r="G1322" s="44">
        <v>45918</v>
      </c>
      <c r="H1322" s="118">
        <v>65.7</v>
      </c>
      <c r="I1322" s="118">
        <v>181.9</v>
      </c>
      <c r="J1322" s="118">
        <v>87.7</v>
      </c>
      <c r="K1322" s="119">
        <v>0.49554013875123892</v>
      </c>
      <c r="L1322" s="123">
        <v>1684.6017228305413</v>
      </c>
      <c r="M1322" s="123">
        <v>171.64529670646999</v>
      </c>
      <c r="N1322" s="44"/>
      <c r="O1322" s="44" t="s">
        <v>1773</v>
      </c>
      <c r="P1322" s="125">
        <v>216.2</v>
      </c>
      <c r="Q1322" s="125">
        <v>1.1000000000000001</v>
      </c>
      <c r="R1322" s="125">
        <v>-1468.4017228305413</v>
      </c>
      <c r="S1322" s="126"/>
      <c r="T1322" s="124">
        <v>26</v>
      </c>
      <c r="U1322" s="124">
        <v>5.5</v>
      </c>
      <c r="V1322" s="124">
        <v>1199</v>
      </c>
      <c r="W1322" s="124" t="s">
        <v>684</v>
      </c>
      <c r="X1322" s="124">
        <v>12.8</v>
      </c>
      <c r="Y1322" s="124">
        <v>0.82</v>
      </c>
      <c r="Z1322" s="124">
        <v>7.7</v>
      </c>
      <c r="AA1322" s="124">
        <v>5.8</v>
      </c>
      <c r="AB1322" s="124">
        <v>1.1200000000000001</v>
      </c>
      <c r="AC1322" s="124">
        <v>26.6</v>
      </c>
      <c r="AD1322" s="124">
        <v>9.33</v>
      </c>
      <c r="AE1322" s="124">
        <v>104.6</v>
      </c>
      <c r="AF1322" s="124">
        <v>45.9</v>
      </c>
      <c r="AG1322" s="124">
        <v>189</v>
      </c>
      <c r="AH1322" s="124">
        <v>43.7</v>
      </c>
      <c r="AI1322" s="124">
        <v>375</v>
      </c>
      <c r="AJ1322" s="124">
        <v>66.099999999999994</v>
      </c>
      <c r="AK1322" s="124">
        <v>9650</v>
      </c>
      <c r="AL1322" s="44"/>
      <c r="AM1322" s="124" t="s">
        <v>734</v>
      </c>
      <c r="AN1322" s="124" t="s">
        <v>734</v>
      </c>
      <c r="AO1322" s="124" t="s">
        <v>734</v>
      </c>
      <c r="AP1322" s="124" t="s">
        <v>734</v>
      </c>
      <c r="AQ1322" s="124" t="s">
        <v>734</v>
      </c>
      <c r="AR1322" s="124" t="s">
        <v>734</v>
      </c>
      <c r="AS1322" s="124" t="s">
        <v>734</v>
      </c>
      <c r="AT1322" s="124" t="s">
        <v>734</v>
      </c>
      <c r="AU1322" s="127" t="s">
        <v>734</v>
      </c>
      <c r="AV1322" s="127" t="s">
        <v>734</v>
      </c>
      <c r="AW1322" s="127" t="s">
        <v>734</v>
      </c>
      <c r="AX1322" s="128" t="s">
        <v>734</v>
      </c>
      <c r="AY1322" s="128" t="s">
        <v>734</v>
      </c>
      <c r="AZ1322" s="128" t="s">
        <v>734</v>
      </c>
      <c r="BA1322" s="124">
        <v>70.821233302212278</v>
      </c>
      <c r="BB1322" s="124">
        <v>14.007024951799806</v>
      </c>
      <c r="BC1322" s="124">
        <v>5.2820879042907745</v>
      </c>
      <c r="BD1322" s="124">
        <v>0.12557318287692243</v>
      </c>
      <c r="BE1322" s="124">
        <v>1.786610325484669</v>
      </c>
      <c r="BF1322" s="124">
        <v>3.3486182100512649</v>
      </c>
      <c r="BG1322" s="124">
        <v>0.72485333205378</v>
      </c>
      <c r="BH1322" s="124">
        <v>3.1954801821525796</v>
      </c>
      <c r="BI1322" s="124">
        <v>0.54517137931932191</v>
      </c>
      <c r="BJ1322" s="124">
        <v>0.16334722975859831</v>
      </c>
      <c r="BK1322" s="124">
        <v>11</v>
      </c>
      <c r="BL1322" s="124">
        <v>2</v>
      </c>
      <c r="BM1322" s="124">
        <v>57</v>
      </c>
      <c r="BN1322" s="124" t="s">
        <v>1712</v>
      </c>
      <c r="BO1322" s="124">
        <v>6</v>
      </c>
      <c r="BP1322" s="124" t="s">
        <v>1712</v>
      </c>
      <c r="BQ1322" s="124" t="s">
        <v>1707</v>
      </c>
      <c r="BR1322" s="124">
        <v>100</v>
      </c>
      <c r="BS1322" s="124">
        <v>15</v>
      </c>
      <c r="BT1322" s="124">
        <v>1.9</v>
      </c>
      <c r="BU1322" s="124">
        <v>39</v>
      </c>
      <c r="BV1322" s="124">
        <v>207</v>
      </c>
      <c r="BW1322" s="124">
        <v>136</v>
      </c>
      <c r="BX1322" s="124">
        <v>18.899999999999999</v>
      </c>
      <c r="BY1322" s="124">
        <v>97</v>
      </c>
      <c r="BZ1322" s="124">
        <v>5.2</v>
      </c>
      <c r="CA1322" s="124" t="s">
        <v>1708</v>
      </c>
      <c r="CB1322" s="124" t="s">
        <v>1709</v>
      </c>
      <c r="CC1322" s="124" t="s">
        <v>1710</v>
      </c>
      <c r="CD1322" s="124" t="s">
        <v>1706</v>
      </c>
      <c r="CE1322" s="124">
        <v>1.2</v>
      </c>
      <c r="CF1322" s="124">
        <v>29.9</v>
      </c>
      <c r="CG1322" s="124">
        <v>1270</v>
      </c>
      <c r="CH1322" s="124">
        <v>13.8</v>
      </c>
      <c r="CI1322" s="124">
        <v>27.4</v>
      </c>
      <c r="CJ1322" s="124">
        <v>3.37</v>
      </c>
      <c r="CK1322" s="124">
        <v>13.7</v>
      </c>
      <c r="CL1322" s="124">
        <v>3.28</v>
      </c>
      <c r="CM1322" s="124">
        <v>0.91500000000000004</v>
      </c>
      <c r="CN1322" s="124">
        <v>3.14</v>
      </c>
      <c r="CO1322" s="124">
        <v>0.51</v>
      </c>
      <c r="CP1322" s="124">
        <v>3.12</v>
      </c>
      <c r="CQ1322" s="124">
        <v>0.65</v>
      </c>
      <c r="CR1322" s="124">
        <v>1.94</v>
      </c>
      <c r="CS1322" s="124">
        <v>0.308</v>
      </c>
      <c r="CT1322" s="124">
        <v>2.09</v>
      </c>
      <c r="CU1322" s="124">
        <v>0.36</v>
      </c>
      <c r="CV1322" s="124">
        <v>2.2000000000000002</v>
      </c>
      <c r="CW1322" s="124">
        <v>0.41</v>
      </c>
      <c r="CX1322" s="124">
        <v>0.8</v>
      </c>
      <c r="CY1322" s="124">
        <v>1.59</v>
      </c>
      <c r="CZ1322" s="124">
        <v>7</v>
      </c>
      <c r="DA1322" s="124" t="s">
        <v>1710</v>
      </c>
      <c r="DB1322" s="124">
        <v>5.88</v>
      </c>
      <c r="DC1322" s="124">
        <v>1.44</v>
      </c>
    </row>
    <row r="1323" spans="1:107" x14ac:dyDescent="0.25">
      <c r="A1323" s="4" t="s">
        <v>478</v>
      </c>
      <c r="B1323" s="4" t="s">
        <v>707</v>
      </c>
      <c r="C1323" s="4">
        <v>2018</v>
      </c>
      <c r="D1323" s="4">
        <v>460</v>
      </c>
      <c r="E1323" s="4">
        <v>1319</v>
      </c>
      <c r="F1323" s="4">
        <v>76362</v>
      </c>
      <c r="G1323" s="4">
        <v>45760</v>
      </c>
      <c r="H1323" s="113">
        <v>68.2</v>
      </c>
      <c r="I1323" s="113">
        <v>976</v>
      </c>
      <c r="J1323" s="113">
        <v>676.7</v>
      </c>
      <c r="K1323" s="114">
        <v>0.71123755334281658</v>
      </c>
      <c r="L1323" s="116">
        <v>215.79671914608372</v>
      </c>
      <c r="M1323" s="116">
        <v>6.2102319844801874</v>
      </c>
      <c r="P1323" s="101">
        <v>216.2</v>
      </c>
      <c r="Q1323" s="101">
        <v>1.1000000000000001</v>
      </c>
      <c r="R1323" s="101">
        <v>0.40328085391627155</v>
      </c>
      <c r="S1323" s="102"/>
      <c r="T1323" s="20">
        <v>4</v>
      </c>
      <c r="U1323" s="20">
        <v>2.9</v>
      </c>
      <c r="V1323" s="20">
        <v>888</v>
      </c>
      <c r="W1323" s="20" t="s">
        <v>684</v>
      </c>
      <c r="X1323" s="20">
        <v>13</v>
      </c>
      <c r="Y1323" s="20" t="s">
        <v>684</v>
      </c>
      <c r="Z1323" s="20">
        <v>1.75</v>
      </c>
      <c r="AA1323" s="20">
        <v>3.08</v>
      </c>
      <c r="AB1323" s="20">
        <v>0.73</v>
      </c>
      <c r="AC1323" s="20">
        <v>17.3</v>
      </c>
      <c r="AD1323" s="20">
        <v>5.98</v>
      </c>
      <c r="AE1323" s="20">
        <v>79.099999999999994</v>
      </c>
      <c r="AF1323" s="20">
        <v>30.9</v>
      </c>
      <c r="AG1323" s="20">
        <v>147</v>
      </c>
      <c r="AH1323" s="20">
        <v>34.1</v>
      </c>
      <c r="AI1323" s="20">
        <v>343</v>
      </c>
      <c r="AJ1323" s="20">
        <v>70.2</v>
      </c>
      <c r="AK1323" s="20">
        <v>8290</v>
      </c>
      <c r="AM1323" s="100">
        <v>1.7936E-3</v>
      </c>
      <c r="AN1323" s="100">
        <v>7.9999999999999996E-6</v>
      </c>
      <c r="AO1323" s="100">
        <v>1.467757</v>
      </c>
      <c r="AP1323" s="100">
        <v>9.0000000000000006E-5</v>
      </c>
      <c r="AQ1323" s="100">
        <v>7.0029999999999995E-2</v>
      </c>
      <c r="AR1323" s="100">
        <v>2.7999999999999998E-4</v>
      </c>
      <c r="AS1323" s="100">
        <v>0.28253600000000001</v>
      </c>
      <c r="AT1323" s="100">
        <v>4.8000000000000001E-5</v>
      </c>
      <c r="AU1323" s="105">
        <v>0.28252875914393727</v>
      </c>
      <c r="AV1323" s="105">
        <v>-4.2666262731783089</v>
      </c>
      <c r="AW1323" s="105">
        <v>1.6982172129756559</v>
      </c>
      <c r="AX1323" s="106">
        <v>0.28252874558489882</v>
      </c>
      <c r="AY1323" s="106">
        <v>-4.2581232294214288</v>
      </c>
      <c r="AZ1323" s="106">
        <v>1.6982187390939696</v>
      </c>
      <c r="BA1323" s="100">
        <v>70.821233302212278</v>
      </c>
      <c r="BB1323" s="100">
        <v>14.007024951799806</v>
      </c>
      <c r="BC1323" s="100">
        <v>5.2820879042907745</v>
      </c>
      <c r="BD1323" s="100">
        <v>0.12557318287692243</v>
      </c>
      <c r="BE1323" s="100">
        <v>1.786610325484669</v>
      </c>
      <c r="BF1323" s="100">
        <v>3.3486182100512649</v>
      </c>
      <c r="BG1323" s="100">
        <v>0.72485333205378</v>
      </c>
      <c r="BH1323" s="100">
        <v>3.1954801821525796</v>
      </c>
      <c r="BI1323" s="100">
        <v>0.54517137931932191</v>
      </c>
      <c r="BJ1323" s="100">
        <v>0.16334722975859831</v>
      </c>
      <c r="BK1323" s="100">
        <v>11</v>
      </c>
      <c r="BL1323" s="100">
        <v>2</v>
      </c>
      <c r="BM1323" s="100">
        <v>57</v>
      </c>
      <c r="BN1323" s="100" t="s">
        <v>1712</v>
      </c>
      <c r="BO1323" s="100">
        <v>6</v>
      </c>
      <c r="BP1323" s="100" t="s">
        <v>1712</v>
      </c>
      <c r="BQ1323" s="100" t="s">
        <v>1707</v>
      </c>
      <c r="BR1323" s="100">
        <v>100</v>
      </c>
      <c r="BS1323" s="100">
        <v>15</v>
      </c>
      <c r="BT1323" s="100">
        <v>1.9</v>
      </c>
      <c r="BU1323" s="100">
        <v>39</v>
      </c>
      <c r="BV1323" s="100">
        <v>207</v>
      </c>
      <c r="BW1323" s="100">
        <v>136</v>
      </c>
      <c r="BX1323" s="100">
        <v>18.899999999999999</v>
      </c>
      <c r="BY1323" s="100">
        <v>97</v>
      </c>
      <c r="BZ1323" s="100">
        <v>5.2</v>
      </c>
      <c r="CA1323" s="100" t="s">
        <v>1708</v>
      </c>
      <c r="CB1323" s="100" t="s">
        <v>1709</v>
      </c>
      <c r="CC1323" s="100" t="s">
        <v>1710</v>
      </c>
      <c r="CD1323" s="100" t="s">
        <v>1706</v>
      </c>
      <c r="CE1323" s="100">
        <v>1.2</v>
      </c>
      <c r="CF1323" s="100">
        <v>29.9</v>
      </c>
      <c r="CG1323" s="100">
        <v>1270</v>
      </c>
      <c r="CH1323" s="100">
        <v>13.8</v>
      </c>
      <c r="CI1323" s="100">
        <v>27.4</v>
      </c>
      <c r="CJ1323" s="100">
        <v>3.37</v>
      </c>
      <c r="CK1323" s="100">
        <v>13.7</v>
      </c>
      <c r="CL1323" s="100">
        <v>3.28</v>
      </c>
      <c r="CM1323" s="100">
        <v>0.91500000000000004</v>
      </c>
      <c r="CN1323" s="100">
        <v>3.14</v>
      </c>
      <c r="CO1323" s="100">
        <v>0.51</v>
      </c>
      <c r="CP1323" s="100">
        <v>3.12</v>
      </c>
      <c r="CQ1323" s="100">
        <v>0.65</v>
      </c>
      <c r="CR1323" s="100">
        <v>1.94</v>
      </c>
      <c r="CS1323" s="100">
        <v>0.308</v>
      </c>
      <c r="CT1323" s="100">
        <v>2.09</v>
      </c>
      <c r="CU1323" s="100">
        <v>0.36</v>
      </c>
      <c r="CV1323" s="100">
        <v>2.2000000000000002</v>
      </c>
      <c r="CW1323" s="100">
        <v>0.41</v>
      </c>
      <c r="CX1323" s="100">
        <v>0.8</v>
      </c>
      <c r="CY1323" s="100">
        <v>1.59</v>
      </c>
      <c r="CZ1323" s="100">
        <v>7</v>
      </c>
      <c r="DA1323" s="100" t="s">
        <v>1710</v>
      </c>
      <c r="DB1323" s="100">
        <v>5.88</v>
      </c>
      <c r="DC1323" s="100">
        <v>1.44</v>
      </c>
    </row>
    <row r="1324" spans="1:107" x14ac:dyDescent="0.25">
      <c r="A1324" s="4" t="s">
        <v>490</v>
      </c>
      <c r="B1324" s="4" t="s">
        <v>707</v>
      </c>
      <c r="C1324" s="4">
        <v>2018</v>
      </c>
      <c r="D1324" s="4">
        <v>461</v>
      </c>
      <c r="E1324" s="4">
        <v>1320</v>
      </c>
      <c r="F1324" s="4">
        <v>76574</v>
      </c>
      <c r="G1324" s="4">
        <v>45720</v>
      </c>
      <c r="H1324" s="113">
        <v>21.52</v>
      </c>
      <c r="I1324" s="113">
        <v>471.9</v>
      </c>
      <c r="J1324" s="113">
        <v>207.6</v>
      </c>
      <c r="K1324" s="114">
        <v>0.44247787610619471</v>
      </c>
      <c r="L1324" s="116">
        <v>220.13859528660302</v>
      </c>
      <c r="M1324" s="116">
        <v>7.0816519161576981</v>
      </c>
      <c r="P1324" s="101">
        <v>216.2</v>
      </c>
      <c r="Q1324" s="101">
        <v>1.1000000000000001</v>
      </c>
      <c r="R1324" s="101">
        <v>-3.9385952866030323</v>
      </c>
      <c r="S1324" s="102" t="s">
        <v>1782</v>
      </c>
      <c r="T1324" s="73">
        <v>0.9</v>
      </c>
      <c r="U1324" s="73">
        <v>2.1</v>
      </c>
      <c r="V1324" s="73">
        <v>1013</v>
      </c>
      <c r="W1324" s="73" t="s">
        <v>684</v>
      </c>
      <c r="X1324" s="73">
        <v>29.9</v>
      </c>
      <c r="Y1324" s="73">
        <v>3.19</v>
      </c>
      <c r="Z1324" s="73">
        <v>13.2</v>
      </c>
      <c r="AA1324" s="73">
        <v>4.4800000000000004</v>
      </c>
      <c r="AB1324" s="73">
        <v>0.73</v>
      </c>
      <c r="AC1324" s="73">
        <v>17.5</v>
      </c>
      <c r="AD1324" s="73">
        <v>6.81</v>
      </c>
      <c r="AE1324" s="73">
        <v>84.8</v>
      </c>
      <c r="AF1324" s="73">
        <v>35.700000000000003</v>
      </c>
      <c r="AG1324" s="73">
        <v>168</v>
      </c>
      <c r="AH1324" s="73">
        <v>40.299999999999997</v>
      </c>
      <c r="AI1324" s="73">
        <v>416</v>
      </c>
      <c r="AJ1324" s="73">
        <v>85.3</v>
      </c>
      <c r="AK1324" s="73">
        <v>8600</v>
      </c>
      <c r="AM1324" s="100">
        <v>1.7489999999999999E-3</v>
      </c>
      <c r="AN1324" s="100">
        <v>1.2E-5</v>
      </c>
      <c r="AO1324" s="100">
        <v>1.4678</v>
      </c>
      <c r="AP1324" s="100">
        <v>1E-4</v>
      </c>
      <c r="AQ1324" s="100">
        <v>6.6769999999999996E-2</v>
      </c>
      <c r="AR1324" s="100">
        <v>4.2999999999999999E-4</v>
      </c>
      <c r="AS1324" s="100">
        <v>0.28266799999999997</v>
      </c>
      <c r="AT1324" s="100">
        <v>4.1999999999999998E-5</v>
      </c>
      <c r="AU1324" s="105">
        <v>0.28266079683942247</v>
      </c>
      <c r="AV1324" s="105">
        <v>0.50156611268059592</v>
      </c>
      <c r="AW1324" s="105">
        <v>1.4859544389360209</v>
      </c>
      <c r="AX1324" s="106">
        <v>0.2826609259745696</v>
      </c>
      <c r="AY1324" s="106">
        <v>0.41836040973741717</v>
      </c>
      <c r="AZ1324" s="106">
        <v>1.4859413967072232</v>
      </c>
      <c r="BA1324" s="100">
        <v>70.821233302212278</v>
      </c>
      <c r="BB1324" s="100">
        <v>14.007024951799806</v>
      </c>
      <c r="BC1324" s="100">
        <v>5.2820879042907745</v>
      </c>
      <c r="BD1324" s="100">
        <v>0.12557318287692243</v>
      </c>
      <c r="BE1324" s="100">
        <v>1.786610325484669</v>
      </c>
      <c r="BF1324" s="100">
        <v>3.3486182100512649</v>
      </c>
      <c r="BG1324" s="100">
        <v>0.72485333205378</v>
      </c>
      <c r="BH1324" s="100">
        <v>3.1954801821525796</v>
      </c>
      <c r="BI1324" s="100">
        <v>0.54517137931932191</v>
      </c>
      <c r="BJ1324" s="100">
        <v>0.16334722975859831</v>
      </c>
      <c r="BK1324" s="100">
        <v>11</v>
      </c>
      <c r="BL1324" s="100">
        <v>2</v>
      </c>
      <c r="BM1324" s="100">
        <v>57</v>
      </c>
      <c r="BN1324" s="100" t="s">
        <v>1712</v>
      </c>
      <c r="BO1324" s="100">
        <v>6</v>
      </c>
      <c r="BP1324" s="100" t="s">
        <v>1712</v>
      </c>
      <c r="BQ1324" s="100" t="s">
        <v>1707</v>
      </c>
      <c r="BR1324" s="100">
        <v>100</v>
      </c>
      <c r="BS1324" s="100">
        <v>15</v>
      </c>
      <c r="BT1324" s="100">
        <v>1.9</v>
      </c>
      <c r="BU1324" s="100">
        <v>39</v>
      </c>
      <c r="BV1324" s="100">
        <v>207</v>
      </c>
      <c r="BW1324" s="100">
        <v>136</v>
      </c>
      <c r="BX1324" s="100">
        <v>18.899999999999999</v>
      </c>
      <c r="BY1324" s="100">
        <v>97</v>
      </c>
      <c r="BZ1324" s="100">
        <v>5.2</v>
      </c>
      <c r="CA1324" s="100" t="s">
        <v>1708</v>
      </c>
      <c r="CB1324" s="100" t="s">
        <v>1709</v>
      </c>
      <c r="CC1324" s="100" t="s">
        <v>1710</v>
      </c>
      <c r="CD1324" s="100" t="s">
        <v>1706</v>
      </c>
      <c r="CE1324" s="100">
        <v>1.2</v>
      </c>
      <c r="CF1324" s="100">
        <v>29.9</v>
      </c>
      <c r="CG1324" s="100">
        <v>1270</v>
      </c>
      <c r="CH1324" s="100">
        <v>13.8</v>
      </c>
      <c r="CI1324" s="100">
        <v>27.4</v>
      </c>
      <c r="CJ1324" s="100">
        <v>3.37</v>
      </c>
      <c r="CK1324" s="100">
        <v>13.7</v>
      </c>
      <c r="CL1324" s="100">
        <v>3.28</v>
      </c>
      <c r="CM1324" s="100">
        <v>0.91500000000000004</v>
      </c>
      <c r="CN1324" s="100">
        <v>3.14</v>
      </c>
      <c r="CO1324" s="100">
        <v>0.51</v>
      </c>
      <c r="CP1324" s="100">
        <v>3.12</v>
      </c>
      <c r="CQ1324" s="100">
        <v>0.65</v>
      </c>
      <c r="CR1324" s="100">
        <v>1.94</v>
      </c>
      <c r="CS1324" s="100">
        <v>0.308</v>
      </c>
      <c r="CT1324" s="100">
        <v>2.09</v>
      </c>
      <c r="CU1324" s="100">
        <v>0.36</v>
      </c>
      <c r="CV1324" s="100">
        <v>2.2000000000000002</v>
      </c>
      <c r="CW1324" s="100">
        <v>0.41</v>
      </c>
      <c r="CX1324" s="100">
        <v>0.8</v>
      </c>
      <c r="CY1324" s="100">
        <v>1.59</v>
      </c>
      <c r="CZ1324" s="100">
        <v>7</v>
      </c>
      <c r="DA1324" s="100" t="s">
        <v>1710</v>
      </c>
      <c r="DB1324" s="100">
        <v>5.88</v>
      </c>
      <c r="DC1324" s="100">
        <v>1.44</v>
      </c>
    </row>
    <row r="1325" spans="1:107" x14ac:dyDescent="0.25">
      <c r="A1325" s="4" t="s">
        <v>483</v>
      </c>
      <c r="B1325" s="4" t="s">
        <v>707</v>
      </c>
      <c r="C1325" s="4">
        <v>2018</v>
      </c>
      <c r="D1325" s="4">
        <v>462</v>
      </c>
      <c r="E1325" s="4">
        <v>1321</v>
      </c>
      <c r="F1325" s="4">
        <v>76635</v>
      </c>
      <c r="G1325" s="4">
        <v>45868</v>
      </c>
      <c r="H1325" s="113">
        <v>23.08</v>
      </c>
      <c r="I1325" s="113">
        <v>898</v>
      </c>
      <c r="J1325" s="113">
        <v>216.7</v>
      </c>
      <c r="K1325" s="114">
        <v>0.24642681123706262</v>
      </c>
      <c r="L1325" s="116">
        <v>216.94543545006314</v>
      </c>
      <c r="M1325" s="116">
        <v>7.1936826030644889</v>
      </c>
      <c r="P1325" s="101">
        <v>216.2</v>
      </c>
      <c r="Q1325" s="101">
        <v>1.1000000000000001</v>
      </c>
      <c r="R1325" s="101">
        <v>-0.74543545006315526</v>
      </c>
      <c r="S1325" s="102"/>
      <c r="T1325" s="20" t="s">
        <v>684</v>
      </c>
      <c r="U1325" s="20" t="s">
        <v>684</v>
      </c>
      <c r="V1325" s="20">
        <v>1001</v>
      </c>
      <c r="W1325" s="20" t="s">
        <v>684</v>
      </c>
      <c r="X1325" s="20">
        <v>10.99</v>
      </c>
      <c r="Y1325" s="20" t="s">
        <v>684</v>
      </c>
      <c r="Z1325" s="20">
        <v>0.81</v>
      </c>
      <c r="AA1325" s="20">
        <v>1.82</v>
      </c>
      <c r="AB1325" s="20">
        <v>0.39</v>
      </c>
      <c r="AC1325" s="20">
        <v>12.8</v>
      </c>
      <c r="AD1325" s="20">
        <v>5.7</v>
      </c>
      <c r="AE1325" s="20">
        <v>66.2</v>
      </c>
      <c r="AF1325" s="20">
        <v>34.9</v>
      </c>
      <c r="AG1325" s="20">
        <v>190</v>
      </c>
      <c r="AH1325" s="20">
        <v>49.2</v>
      </c>
      <c r="AI1325" s="20">
        <v>553</v>
      </c>
      <c r="AJ1325" s="20">
        <v>111.1</v>
      </c>
      <c r="AK1325" s="20">
        <v>10790</v>
      </c>
      <c r="AM1325" s="100">
        <v>1.5058000000000001E-3</v>
      </c>
      <c r="AN1325" s="100">
        <v>5.4E-6</v>
      </c>
      <c r="AO1325" s="100">
        <v>1.4678610000000001</v>
      </c>
      <c r="AP1325" s="100">
        <v>9.7E-5</v>
      </c>
      <c r="AQ1325" s="100">
        <v>5.7259999999999998E-2</v>
      </c>
      <c r="AR1325" s="100">
        <v>2.1000000000000001E-4</v>
      </c>
      <c r="AS1325" s="100">
        <v>0.28261799999999998</v>
      </c>
      <c r="AT1325" s="100">
        <v>3.6000000000000001E-5</v>
      </c>
      <c r="AU1325" s="105">
        <v>0.28261188858252695</v>
      </c>
      <c r="AV1325" s="105">
        <v>-1.2999517194056676</v>
      </c>
      <c r="AW1325" s="105">
        <v>1.2736661700379586</v>
      </c>
      <c r="AX1325" s="106">
        <v>0.28261190962407484</v>
      </c>
      <c r="AY1325" s="106">
        <v>-1.3158163596826977</v>
      </c>
      <c r="AZ1325" s="106">
        <v>1.2736640543204771</v>
      </c>
      <c r="BA1325" s="100">
        <v>70.821233302212278</v>
      </c>
      <c r="BB1325" s="100">
        <v>14.007024951799806</v>
      </c>
      <c r="BC1325" s="100">
        <v>5.2820879042907745</v>
      </c>
      <c r="BD1325" s="100">
        <v>0.12557318287692243</v>
      </c>
      <c r="BE1325" s="100">
        <v>1.786610325484669</v>
      </c>
      <c r="BF1325" s="100">
        <v>3.3486182100512649</v>
      </c>
      <c r="BG1325" s="100">
        <v>0.72485333205378</v>
      </c>
      <c r="BH1325" s="100">
        <v>3.1954801821525796</v>
      </c>
      <c r="BI1325" s="100">
        <v>0.54517137931932191</v>
      </c>
      <c r="BJ1325" s="100">
        <v>0.16334722975859831</v>
      </c>
      <c r="BK1325" s="100">
        <v>11</v>
      </c>
      <c r="BL1325" s="100">
        <v>2</v>
      </c>
      <c r="BM1325" s="100">
        <v>57</v>
      </c>
      <c r="BN1325" s="100" t="s">
        <v>1712</v>
      </c>
      <c r="BO1325" s="100">
        <v>6</v>
      </c>
      <c r="BP1325" s="100" t="s">
        <v>1712</v>
      </c>
      <c r="BQ1325" s="100" t="s">
        <v>1707</v>
      </c>
      <c r="BR1325" s="100">
        <v>100</v>
      </c>
      <c r="BS1325" s="100">
        <v>15</v>
      </c>
      <c r="BT1325" s="100">
        <v>1.9</v>
      </c>
      <c r="BU1325" s="100">
        <v>39</v>
      </c>
      <c r="BV1325" s="100">
        <v>207</v>
      </c>
      <c r="BW1325" s="100">
        <v>136</v>
      </c>
      <c r="BX1325" s="100">
        <v>18.899999999999999</v>
      </c>
      <c r="BY1325" s="100">
        <v>97</v>
      </c>
      <c r="BZ1325" s="100">
        <v>5.2</v>
      </c>
      <c r="CA1325" s="100" t="s">
        <v>1708</v>
      </c>
      <c r="CB1325" s="100" t="s">
        <v>1709</v>
      </c>
      <c r="CC1325" s="100" t="s">
        <v>1710</v>
      </c>
      <c r="CD1325" s="100" t="s">
        <v>1706</v>
      </c>
      <c r="CE1325" s="100">
        <v>1.2</v>
      </c>
      <c r="CF1325" s="100">
        <v>29.9</v>
      </c>
      <c r="CG1325" s="100">
        <v>1270</v>
      </c>
      <c r="CH1325" s="100">
        <v>13.8</v>
      </c>
      <c r="CI1325" s="100">
        <v>27.4</v>
      </c>
      <c r="CJ1325" s="100">
        <v>3.37</v>
      </c>
      <c r="CK1325" s="100">
        <v>13.7</v>
      </c>
      <c r="CL1325" s="100">
        <v>3.28</v>
      </c>
      <c r="CM1325" s="100">
        <v>0.91500000000000004</v>
      </c>
      <c r="CN1325" s="100">
        <v>3.14</v>
      </c>
      <c r="CO1325" s="100">
        <v>0.51</v>
      </c>
      <c r="CP1325" s="100">
        <v>3.12</v>
      </c>
      <c r="CQ1325" s="100">
        <v>0.65</v>
      </c>
      <c r="CR1325" s="100">
        <v>1.94</v>
      </c>
      <c r="CS1325" s="100">
        <v>0.308</v>
      </c>
      <c r="CT1325" s="100">
        <v>2.09</v>
      </c>
      <c r="CU1325" s="100">
        <v>0.36</v>
      </c>
      <c r="CV1325" s="100">
        <v>2.2000000000000002</v>
      </c>
      <c r="CW1325" s="100">
        <v>0.41</v>
      </c>
      <c r="CX1325" s="100">
        <v>0.8</v>
      </c>
      <c r="CY1325" s="100">
        <v>1.59</v>
      </c>
      <c r="CZ1325" s="100">
        <v>7</v>
      </c>
      <c r="DA1325" s="100" t="s">
        <v>1710</v>
      </c>
      <c r="DB1325" s="100">
        <v>5.88</v>
      </c>
      <c r="DC1325" s="100">
        <v>1.44</v>
      </c>
    </row>
    <row r="1326" spans="1:107" x14ac:dyDescent="0.25">
      <c r="A1326" s="4" t="s">
        <v>463</v>
      </c>
      <c r="B1326" s="4" t="s">
        <v>707</v>
      </c>
      <c r="C1326" s="4">
        <v>2018</v>
      </c>
      <c r="D1326" s="4">
        <v>463</v>
      </c>
      <c r="E1326" s="4">
        <v>1322</v>
      </c>
      <c r="F1326" s="4">
        <v>76492</v>
      </c>
      <c r="G1326" s="4">
        <v>45921</v>
      </c>
      <c r="H1326" s="113">
        <v>12.46</v>
      </c>
      <c r="I1326" s="113">
        <v>307.39999999999998</v>
      </c>
      <c r="J1326" s="113">
        <v>124.5</v>
      </c>
      <c r="K1326" s="114">
        <v>0.41373603640877121</v>
      </c>
      <c r="L1326" s="116">
        <v>212.5898541832461</v>
      </c>
      <c r="M1326" s="116">
        <v>6.8615784423922515</v>
      </c>
      <c r="P1326" s="101">
        <v>216.2</v>
      </c>
      <c r="Q1326" s="101">
        <v>1.1000000000000001</v>
      </c>
      <c r="R1326" s="101">
        <v>3.6101458167538851</v>
      </c>
      <c r="S1326" s="102"/>
      <c r="T1326" s="20">
        <v>6.1</v>
      </c>
      <c r="U1326" s="20">
        <v>2.1</v>
      </c>
      <c r="V1326" s="20">
        <v>964</v>
      </c>
      <c r="W1326" s="20" t="s">
        <v>684</v>
      </c>
      <c r="X1326" s="20">
        <v>9.61</v>
      </c>
      <c r="Y1326" s="20" t="s">
        <v>684</v>
      </c>
      <c r="Z1326" s="20">
        <v>1.93</v>
      </c>
      <c r="AA1326" s="20">
        <v>2.46</v>
      </c>
      <c r="AB1326" s="20">
        <v>0.65</v>
      </c>
      <c r="AC1326" s="20">
        <v>15.4</v>
      </c>
      <c r="AD1326" s="20">
        <v>6.15</v>
      </c>
      <c r="AE1326" s="20">
        <v>76.2</v>
      </c>
      <c r="AF1326" s="20">
        <v>35.299999999999997</v>
      </c>
      <c r="AG1326" s="20">
        <v>180</v>
      </c>
      <c r="AH1326" s="20">
        <v>41.2</v>
      </c>
      <c r="AI1326" s="20">
        <v>448</v>
      </c>
      <c r="AJ1326" s="20">
        <v>90.7</v>
      </c>
      <c r="AK1326" s="20">
        <v>8140</v>
      </c>
      <c r="AM1326" s="100">
        <v>1.9949999999999998E-3</v>
      </c>
      <c r="AN1326" s="100">
        <v>3.4999999999999997E-5</v>
      </c>
      <c r="AO1326" s="100">
        <v>1.4677199999999999</v>
      </c>
      <c r="AP1326" s="100">
        <v>1E-4</v>
      </c>
      <c r="AQ1326" s="100">
        <v>6.4670000000000005E-2</v>
      </c>
      <c r="AR1326" s="100">
        <v>4.0999999999999999E-4</v>
      </c>
      <c r="AS1326" s="100">
        <v>0.28258800000000001</v>
      </c>
      <c r="AT1326" s="100">
        <v>5.0666666666666667E-5</v>
      </c>
      <c r="AU1326" s="105">
        <v>0.28258006600530222</v>
      </c>
      <c r="AV1326" s="105">
        <v>-2.5228542010269361</v>
      </c>
      <c r="AW1326" s="105">
        <v>1.7925498044306853</v>
      </c>
      <c r="AX1326" s="106">
        <v>0.28257993100015233</v>
      </c>
      <c r="AY1326" s="106">
        <v>-2.4472059095914656</v>
      </c>
      <c r="AZ1326" s="106">
        <v>1.79256422459919</v>
      </c>
      <c r="BA1326" s="100">
        <v>70.821233302212278</v>
      </c>
      <c r="BB1326" s="100">
        <v>14.007024951799806</v>
      </c>
      <c r="BC1326" s="100">
        <v>5.2820879042907745</v>
      </c>
      <c r="BD1326" s="100">
        <v>0.12557318287692243</v>
      </c>
      <c r="BE1326" s="100">
        <v>1.786610325484669</v>
      </c>
      <c r="BF1326" s="100">
        <v>3.3486182100512649</v>
      </c>
      <c r="BG1326" s="100">
        <v>0.72485333205378</v>
      </c>
      <c r="BH1326" s="100">
        <v>3.1954801821525796</v>
      </c>
      <c r="BI1326" s="100">
        <v>0.54517137931932191</v>
      </c>
      <c r="BJ1326" s="100">
        <v>0.16334722975859831</v>
      </c>
      <c r="BK1326" s="100">
        <v>11</v>
      </c>
      <c r="BL1326" s="100">
        <v>2</v>
      </c>
      <c r="BM1326" s="100">
        <v>57</v>
      </c>
      <c r="BN1326" s="100" t="s">
        <v>1712</v>
      </c>
      <c r="BO1326" s="100">
        <v>6</v>
      </c>
      <c r="BP1326" s="100" t="s">
        <v>1712</v>
      </c>
      <c r="BQ1326" s="100" t="s">
        <v>1707</v>
      </c>
      <c r="BR1326" s="100">
        <v>100</v>
      </c>
      <c r="BS1326" s="100">
        <v>15</v>
      </c>
      <c r="BT1326" s="100">
        <v>1.9</v>
      </c>
      <c r="BU1326" s="100">
        <v>39</v>
      </c>
      <c r="BV1326" s="100">
        <v>207</v>
      </c>
      <c r="BW1326" s="100">
        <v>136</v>
      </c>
      <c r="BX1326" s="100">
        <v>18.899999999999999</v>
      </c>
      <c r="BY1326" s="100">
        <v>97</v>
      </c>
      <c r="BZ1326" s="100">
        <v>5.2</v>
      </c>
      <c r="CA1326" s="100" t="s">
        <v>1708</v>
      </c>
      <c r="CB1326" s="100" t="s">
        <v>1709</v>
      </c>
      <c r="CC1326" s="100" t="s">
        <v>1710</v>
      </c>
      <c r="CD1326" s="100" t="s">
        <v>1706</v>
      </c>
      <c r="CE1326" s="100">
        <v>1.2</v>
      </c>
      <c r="CF1326" s="100">
        <v>29.9</v>
      </c>
      <c r="CG1326" s="100">
        <v>1270</v>
      </c>
      <c r="CH1326" s="100">
        <v>13.8</v>
      </c>
      <c r="CI1326" s="100">
        <v>27.4</v>
      </c>
      <c r="CJ1326" s="100">
        <v>3.37</v>
      </c>
      <c r="CK1326" s="100">
        <v>13.7</v>
      </c>
      <c r="CL1326" s="100">
        <v>3.28</v>
      </c>
      <c r="CM1326" s="100">
        <v>0.91500000000000004</v>
      </c>
      <c r="CN1326" s="100">
        <v>3.14</v>
      </c>
      <c r="CO1326" s="100">
        <v>0.51</v>
      </c>
      <c r="CP1326" s="100">
        <v>3.12</v>
      </c>
      <c r="CQ1326" s="100">
        <v>0.65</v>
      </c>
      <c r="CR1326" s="100">
        <v>1.94</v>
      </c>
      <c r="CS1326" s="100">
        <v>0.308</v>
      </c>
      <c r="CT1326" s="100">
        <v>2.09</v>
      </c>
      <c r="CU1326" s="100">
        <v>0.36</v>
      </c>
      <c r="CV1326" s="100">
        <v>2.2000000000000002</v>
      </c>
      <c r="CW1326" s="100">
        <v>0.41</v>
      </c>
      <c r="CX1326" s="100">
        <v>0.8</v>
      </c>
      <c r="CY1326" s="100">
        <v>1.59</v>
      </c>
      <c r="CZ1326" s="100">
        <v>7</v>
      </c>
      <c r="DA1326" s="100" t="s">
        <v>1710</v>
      </c>
      <c r="DB1326" s="100">
        <v>5.88</v>
      </c>
      <c r="DC1326" s="100">
        <v>1.44</v>
      </c>
    </row>
    <row r="1327" spans="1:107" x14ac:dyDescent="0.25">
      <c r="A1327" s="4" t="s">
        <v>469</v>
      </c>
      <c r="B1327" s="4" t="s">
        <v>707</v>
      </c>
      <c r="C1327" s="4">
        <v>2018</v>
      </c>
      <c r="D1327" s="4">
        <v>464</v>
      </c>
      <c r="E1327" s="4">
        <v>1323</v>
      </c>
      <c r="F1327" s="4">
        <v>75434</v>
      </c>
      <c r="G1327" s="4">
        <v>45175</v>
      </c>
      <c r="H1327" s="113">
        <v>17.57</v>
      </c>
      <c r="I1327" s="113">
        <v>388.1</v>
      </c>
      <c r="J1327" s="113">
        <v>174.4</v>
      </c>
      <c r="K1327" s="114">
        <v>0.46189376443418012</v>
      </c>
      <c r="L1327" s="116">
        <v>215.13972588262072</v>
      </c>
      <c r="M1327" s="116">
        <v>6.8168851349837887</v>
      </c>
      <c r="P1327" s="101">
        <v>216.2</v>
      </c>
      <c r="Q1327" s="101">
        <v>1.1000000000000001</v>
      </c>
      <c r="R1327" s="101">
        <v>1.0602741173792651</v>
      </c>
      <c r="S1327" s="102" t="s">
        <v>1782</v>
      </c>
      <c r="T1327" s="73">
        <v>3.7</v>
      </c>
      <c r="U1327" s="73">
        <v>2.5</v>
      </c>
      <c r="V1327" s="73">
        <v>918</v>
      </c>
      <c r="W1327" s="75" t="s">
        <v>684</v>
      </c>
      <c r="X1327" s="73">
        <v>70</v>
      </c>
      <c r="Y1327" s="73">
        <v>9.6999999999999993</v>
      </c>
      <c r="Z1327" s="73">
        <v>41</v>
      </c>
      <c r="AA1327" s="73">
        <v>9.4</v>
      </c>
      <c r="AB1327" s="73">
        <v>1.04</v>
      </c>
      <c r="AC1327" s="73">
        <v>20.100000000000001</v>
      </c>
      <c r="AD1327" s="73">
        <v>5.63</v>
      </c>
      <c r="AE1327" s="73">
        <v>68.900000000000006</v>
      </c>
      <c r="AF1327" s="73">
        <v>30</v>
      </c>
      <c r="AG1327" s="73">
        <v>155</v>
      </c>
      <c r="AH1327" s="73">
        <v>39.299999999999997</v>
      </c>
      <c r="AI1327" s="73">
        <v>398</v>
      </c>
      <c r="AJ1327" s="73">
        <v>81.5</v>
      </c>
      <c r="AK1327" s="73">
        <v>8480</v>
      </c>
      <c r="AM1327" s="100">
        <v>1.6379999999999999E-3</v>
      </c>
      <c r="AN1327" s="100">
        <v>2.1999999999999999E-5</v>
      </c>
      <c r="AO1327" s="100">
        <v>1.467687</v>
      </c>
      <c r="AP1327" s="100">
        <v>9.7999999999999997E-5</v>
      </c>
      <c r="AQ1327" s="100">
        <v>6.1609999999999998E-2</v>
      </c>
      <c r="AR1327" s="100">
        <v>5.0000000000000001E-4</v>
      </c>
      <c r="AS1327" s="100">
        <v>0.28265000000000001</v>
      </c>
      <c r="AT1327" s="100">
        <v>4.7333333333333336E-5</v>
      </c>
      <c r="AU1327" s="105">
        <v>0.28264340748199457</v>
      </c>
      <c r="AV1327" s="105">
        <v>-0.22506225488494458</v>
      </c>
      <c r="AW1327" s="105">
        <v>1.6746284111252605</v>
      </c>
      <c r="AX1327" s="106">
        <v>0.28264337492644087</v>
      </c>
      <c r="AY1327" s="106">
        <v>-0.20258789907301455</v>
      </c>
      <c r="AZ1327" s="106">
        <v>1.6746323677176644</v>
      </c>
      <c r="BA1327" s="100">
        <v>70.821233302212278</v>
      </c>
      <c r="BB1327" s="100">
        <v>14.007024951799806</v>
      </c>
      <c r="BC1327" s="100">
        <v>5.2820879042907745</v>
      </c>
      <c r="BD1327" s="100">
        <v>0.12557318287692243</v>
      </c>
      <c r="BE1327" s="100">
        <v>1.786610325484669</v>
      </c>
      <c r="BF1327" s="100">
        <v>3.3486182100512649</v>
      </c>
      <c r="BG1327" s="100">
        <v>0.72485333205378</v>
      </c>
      <c r="BH1327" s="100">
        <v>3.1954801821525796</v>
      </c>
      <c r="BI1327" s="100">
        <v>0.54517137931932191</v>
      </c>
      <c r="BJ1327" s="100">
        <v>0.16334722975859831</v>
      </c>
      <c r="BK1327" s="100">
        <v>11</v>
      </c>
      <c r="BL1327" s="100">
        <v>2</v>
      </c>
      <c r="BM1327" s="100">
        <v>57</v>
      </c>
      <c r="BN1327" s="100" t="s">
        <v>1712</v>
      </c>
      <c r="BO1327" s="100">
        <v>6</v>
      </c>
      <c r="BP1327" s="100" t="s">
        <v>1712</v>
      </c>
      <c r="BQ1327" s="100" t="s">
        <v>1707</v>
      </c>
      <c r="BR1327" s="100">
        <v>100</v>
      </c>
      <c r="BS1327" s="100">
        <v>15</v>
      </c>
      <c r="BT1327" s="100">
        <v>1.9</v>
      </c>
      <c r="BU1327" s="100">
        <v>39</v>
      </c>
      <c r="BV1327" s="100">
        <v>207</v>
      </c>
      <c r="BW1327" s="100">
        <v>136</v>
      </c>
      <c r="BX1327" s="100">
        <v>18.899999999999999</v>
      </c>
      <c r="BY1327" s="100">
        <v>97</v>
      </c>
      <c r="BZ1327" s="100">
        <v>5.2</v>
      </c>
      <c r="CA1327" s="100" t="s">
        <v>1708</v>
      </c>
      <c r="CB1327" s="100" t="s">
        <v>1709</v>
      </c>
      <c r="CC1327" s="100" t="s">
        <v>1710</v>
      </c>
      <c r="CD1327" s="100" t="s">
        <v>1706</v>
      </c>
      <c r="CE1327" s="100">
        <v>1.2</v>
      </c>
      <c r="CF1327" s="100">
        <v>29.9</v>
      </c>
      <c r="CG1327" s="100">
        <v>1270</v>
      </c>
      <c r="CH1327" s="100">
        <v>13.8</v>
      </c>
      <c r="CI1327" s="100">
        <v>27.4</v>
      </c>
      <c r="CJ1327" s="100">
        <v>3.37</v>
      </c>
      <c r="CK1327" s="100">
        <v>13.7</v>
      </c>
      <c r="CL1327" s="100">
        <v>3.28</v>
      </c>
      <c r="CM1327" s="100">
        <v>0.91500000000000004</v>
      </c>
      <c r="CN1327" s="100">
        <v>3.14</v>
      </c>
      <c r="CO1327" s="100">
        <v>0.51</v>
      </c>
      <c r="CP1327" s="100">
        <v>3.12</v>
      </c>
      <c r="CQ1327" s="100">
        <v>0.65</v>
      </c>
      <c r="CR1327" s="100">
        <v>1.94</v>
      </c>
      <c r="CS1327" s="100">
        <v>0.308</v>
      </c>
      <c r="CT1327" s="100">
        <v>2.09</v>
      </c>
      <c r="CU1327" s="100">
        <v>0.36</v>
      </c>
      <c r="CV1327" s="100">
        <v>2.2000000000000002</v>
      </c>
      <c r="CW1327" s="100">
        <v>0.41</v>
      </c>
      <c r="CX1327" s="100">
        <v>0.8</v>
      </c>
      <c r="CY1327" s="100">
        <v>1.59</v>
      </c>
      <c r="CZ1327" s="100">
        <v>7</v>
      </c>
      <c r="DA1327" s="100" t="s">
        <v>1710</v>
      </c>
      <c r="DB1327" s="100">
        <v>5.88</v>
      </c>
      <c r="DC1327" s="100">
        <v>1.44</v>
      </c>
    </row>
    <row r="1328" spans="1:107" x14ac:dyDescent="0.25">
      <c r="A1328" s="45" t="s">
        <v>465</v>
      </c>
      <c r="B1328" s="45" t="s">
        <v>707</v>
      </c>
      <c r="C1328" s="45">
        <v>2018</v>
      </c>
      <c r="D1328" s="45">
        <v>465</v>
      </c>
      <c r="E1328" s="45">
        <v>1324</v>
      </c>
      <c r="F1328" s="45">
        <v>75692</v>
      </c>
      <c r="G1328" s="45">
        <v>45193</v>
      </c>
      <c r="H1328" s="133">
        <v>60.47</v>
      </c>
      <c r="I1328" s="133">
        <v>1184</v>
      </c>
      <c r="J1328" s="133">
        <v>614.79999999999995</v>
      </c>
      <c r="K1328" s="134">
        <v>0.52742616033755274</v>
      </c>
      <c r="L1328" s="136">
        <v>213.74220213001564</v>
      </c>
      <c r="M1328" s="136">
        <v>6.4537767822965924</v>
      </c>
      <c r="N1328" s="45" t="s">
        <v>689</v>
      </c>
      <c r="O1328" s="45"/>
      <c r="P1328" s="49">
        <v>216.2</v>
      </c>
      <c r="Q1328" s="49">
        <v>1.1000000000000001</v>
      </c>
      <c r="R1328" s="49">
        <v>2.457797869984347</v>
      </c>
      <c r="S1328" s="50"/>
      <c r="T1328" s="48">
        <v>2.8</v>
      </c>
      <c r="U1328" s="48">
        <v>2.9</v>
      </c>
      <c r="V1328" s="48">
        <v>864</v>
      </c>
      <c r="W1328" s="48" t="s">
        <v>684</v>
      </c>
      <c r="X1328" s="48">
        <v>16.8</v>
      </c>
      <c r="Y1328" s="48" t="s">
        <v>684</v>
      </c>
      <c r="Z1328" s="48">
        <v>1.62</v>
      </c>
      <c r="AA1328" s="48">
        <v>2.89</v>
      </c>
      <c r="AB1328" s="48">
        <v>0.84</v>
      </c>
      <c r="AC1328" s="48">
        <v>19.399999999999999</v>
      </c>
      <c r="AD1328" s="48">
        <v>5.95</v>
      </c>
      <c r="AE1328" s="48">
        <v>69</v>
      </c>
      <c r="AF1328" s="48">
        <v>28.2</v>
      </c>
      <c r="AG1328" s="48">
        <v>141.19999999999999</v>
      </c>
      <c r="AH1328" s="48">
        <v>33.299999999999997</v>
      </c>
      <c r="AI1328" s="48">
        <v>346</v>
      </c>
      <c r="AJ1328" s="48">
        <v>73.900000000000006</v>
      </c>
      <c r="AK1328" s="48">
        <v>8260</v>
      </c>
      <c r="AL1328" s="45"/>
      <c r="AM1328" s="48">
        <v>1.9139999999999999E-3</v>
      </c>
      <c r="AN1328" s="48">
        <v>4.1E-5</v>
      </c>
      <c r="AO1328" s="48">
        <v>1.4676849999999999</v>
      </c>
      <c r="AP1328" s="48">
        <v>9.2E-5</v>
      </c>
      <c r="AQ1328" s="48">
        <v>6.1809999999999997E-2</v>
      </c>
      <c r="AR1328" s="48">
        <v>5.2999999999999998E-4</v>
      </c>
      <c r="AS1328" s="48">
        <v>0.28253699999999998</v>
      </c>
      <c r="AT1328" s="48">
        <v>4.5333333333333335E-5</v>
      </c>
      <c r="AU1328" s="51">
        <v>0.28252934679476943</v>
      </c>
      <c r="AV1328" s="51">
        <v>-4.2915969737489235</v>
      </c>
      <c r="AW1328" s="51">
        <v>1.6038644695779236</v>
      </c>
      <c r="AX1328" s="52">
        <v>0.28252925861367995</v>
      </c>
      <c r="AY1328" s="52">
        <v>-4.2399724983832598</v>
      </c>
      <c r="AZ1328" s="52">
        <v>1.6038732535887492</v>
      </c>
      <c r="BA1328" s="48">
        <v>70.821233302212278</v>
      </c>
      <c r="BB1328" s="48">
        <v>14.007024951799806</v>
      </c>
      <c r="BC1328" s="48">
        <v>5.2820879042907745</v>
      </c>
      <c r="BD1328" s="48">
        <v>0.12557318287692243</v>
      </c>
      <c r="BE1328" s="48">
        <v>1.786610325484669</v>
      </c>
      <c r="BF1328" s="48">
        <v>3.3486182100512649</v>
      </c>
      <c r="BG1328" s="48">
        <v>0.72485333205378</v>
      </c>
      <c r="BH1328" s="48">
        <v>3.1954801821525796</v>
      </c>
      <c r="BI1328" s="48">
        <v>0.54517137931932191</v>
      </c>
      <c r="BJ1328" s="48">
        <v>0.16334722975859831</v>
      </c>
      <c r="BK1328" s="48">
        <v>11</v>
      </c>
      <c r="BL1328" s="48">
        <v>2</v>
      </c>
      <c r="BM1328" s="48">
        <v>57</v>
      </c>
      <c r="BN1328" s="48" t="s">
        <v>1712</v>
      </c>
      <c r="BO1328" s="48">
        <v>6</v>
      </c>
      <c r="BP1328" s="48" t="s">
        <v>1712</v>
      </c>
      <c r="BQ1328" s="48" t="s">
        <v>1707</v>
      </c>
      <c r="BR1328" s="48">
        <v>100</v>
      </c>
      <c r="BS1328" s="48">
        <v>15</v>
      </c>
      <c r="BT1328" s="48">
        <v>1.9</v>
      </c>
      <c r="BU1328" s="48">
        <v>39</v>
      </c>
      <c r="BV1328" s="48">
        <v>207</v>
      </c>
      <c r="BW1328" s="48">
        <v>136</v>
      </c>
      <c r="BX1328" s="48">
        <v>18.899999999999999</v>
      </c>
      <c r="BY1328" s="48">
        <v>97</v>
      </c>
      <c r="BZ1328" s="48">
        <v>5.2</v>
      </c>
      <c r="CA1328" s="48" t="s">
        <v>1708</v>
      </c>
      <c r="CB1328" s="48" t="s">
        <v>1709</v>
      </c>
      <c r="CC1328" s="48" t="s">
        <v>1710</v>
      </c>
      <c r="CD1328" s="48" t="s">
        <v>1706</v>
      </c>
      <c r="CE1328" s="48">
        <v>1.2</v>
      </c>
      <c r="CF1328" s="48">
        <v>29.9</v>
      </c>
      <c r="CG1328" s="48">
        <v>1270</v>
      </c>
      <c r="CH1328" s="48">
        <v>13.8</v>
      </c>
      <c r="CI1328" s="48">
        <v>27.4</v>
      </c>
      <c r="CJ1328" s="48">
        <v>3.37</v>
      </c>
      <c r="CK1328" s="48">
        <v>13.7</v>
      </c>
      <c r="CL1328" s="48">
        <v>3.28</v>
      </c>
      <c r="CM1328" s="48">
        <v>0.91500000000000004</v>
      </c>
      <c r="CN1328" s="48">
        <v>3.14</v>
      </c>
      <c r="CO1328" s="48">
        <v>0.51</v>
      </c>
      <c r="CP1328" s="48">
        <v>3.12</v>
      </c>
      <c r="CQ1328" s="48">
        <v>0.65</v>
      </c>
      <c r="CR1328" s="48">
        <v>1.94</v>
      </c>
      <c r="CS1328" s="48">
        <v>0.308</v>
      </c>
      <c r="CT1328" s="48">
        <v>2.09</v>
      </c>
      <c r="CU1328" s="48">
        <v>0.36</v>
      </c>
      <c r="CV1328" s="48">
        <v>2.2000000000000002</v>
      </c>
      <c r="CW1328" s="48">
        <v>0.41</v>
      </c>
      <c r="CX1328" s="48">
        <v>0.8</v>
      </c>
      <c r="CY1328" s="48">
        <v>1.59</v>
      </c>
      <c r="CZ1328" s="48">
        <v>7</v>
      </c>
      <c r="DA1328" s="48" t="s">
        <v>1710</v>
      </c>
      <c r="DB1328" s="48">
        <v>5.88</v>
      </c>
      <c r="DC1328" s="48">
        <v>1.44</v>
      </c>
    </row>
    <row r="1329" spans="1:107" x14ac:dyDescent="0.25">
      <c r="A1329" s="4" t="s">
        <v>472</v>
      </c>
      <c r="B1329" s="4" t="s">
        <v>707</v>
      </c>
      <c r="C1329" s="4">
        <v>2018</v>
      </c>
      <c r="D1329" s="4">
        <v>466</v>
      </c>
      <c r="E1329" s="4">
        <v>1325</v>
      </c>
      <c r="F1329" s="4">
        <v>75793</v>
      </c>
      <c r="G1329" s="4">
        <v>45171</v>
      </c>
      <c r="H1329" s="113">
        <v>19.5</v>
      </c>
      <c r="I1329" s="113">
        <v>431.6</v>
      </c>
      <c r="J1329" s="113">
        <v>200.2</v>
      </c>
      <c r="K1329" s="114">
        <v>0.47709923664122134</v>
      </c>
      <c r="L1329" s="116">
        <v>215.05757182672764</v>
      </c>
      <c r="M1329" s="116">
        <v>6.9584139833283087</v>
      </c>
      <c r="P1329" s="101">
        <v>216.2</v>
      </c>
      <c r="Q1329" s="101">
        <v>1.1000000000000001</v>
      </c>
      <c r="R1329" s="101">
        <v>1.14242817327235</v>
      </c>
      <c r="S1329" s="102" t="s">
        <v>1782</v>
      </c>
      <c r="T1329" s="73">
        <v>4.5999999999999996</v>
      </c>
      <c r="U1329" s="73">
        <v>3</v>
      </c>
      <c r="V1329" s="73">
        <v>1402</v>
      </c>
      <c r="W1329" s="75" t="s">
        <v>684</v>
      </c>
      <c r="X1329" s="73">
        <v>62</v>
      </c>
      <c r="Y1329" s="73">
        <v>7.3</v>
      </c>
      <c r="Z1329" s="73">
        <v>36</v>
      </c>
      <c r="AA1329" s="73">
        <v>8</v>
      </c>
      <c r="AB1329" s="73">
        <v>1.34</v>
      </c>
      <c r="AC1329" s="73">
        <v>29.1</v>
      </c>
      <c r="AD1329" s="73">
        <v>10.3</v>
      </c>
      <c r="AE1329" s="73">
        <v>118</v>
      </c>
      <c r="AF1329" s="73">
        <v>48.3</v>
      </c>
      <c r="AG1329" s="73">
        <v>251</v>
      </c>
      <c r="AH1329" s="73">
        <v>56.1</v>
      </c>
      <c r="AI1329" s="73">
        <v>561</v>
      </c>
      <c r="AJ1329" s="73">
        <v>120</v>
      </c>
      <c r="AK1329" s="73">
        <v>8190</v>
      </c>
      <c r="AM1329" s="100">
        <v>1.9859999999999999E-3</v>
      </c>
      <c r="AN1329" s="100">
        <v>2.0000000000000002E-5</v>
      </c>
      <c r="AO1329" s="100">
        <v>1.4676849999999999</v>
      </c>
      <c r="AP1329" s="100">
        <v>9.2E-5</v>
      </c>
      <c r="AQ1329" s="100">
        <v>6.1789999999999998E-2</v>
      </c>
      <c r="AR1329" s="100">
        <v>4.4000000000000002E-4</v>
      </c>
      <c r="AS1329" s="100">
        <v>0.28265499999999999</v>
      </c>
      <c r="AT1329" s="100">
        <v>4.2666666666666662E-5</v>
      </c>
      <c r="AU1329" s="105">
        <v>0.28264700993219027</v>
      </c>
      <c r="AV1329" s="105">
        <v>-9.9440107044213022E-2</v>
      </c>
      <c r="AW1329" s="105">
        <v>1.5095239252349653</v>
      </c>
      <c r="AX1329" s="106">
        <v>0.28264696740165535</v>
      </c>
      <c r="AY1329" s="106">
        <v>-7.5487717220434902E-2</v>
      </c>
      <c r="AZ1329" s="106">
        <v>1.5095277680835282</v>
      </c>
      <c r="BA1329" s="100">
        <v>70.821233302212278</v>
      </c>
      <c r="BB1329" s="100">
        <v>14.007024951799806</v>
      </c>
      <c r="BC1329" s="100">
        <v>5.2820879042907745</v>
      </c>
      <c r="BD1329" s="100">
        <v>0.12557318287692243</v>
      </c>
      <c r="BE1329" s="100">
        <v>1.786610325484669</v>
      </c>
      <c r="BF1329" s="100">
        <v>3.3486182100512649</v>
      </c>
      <c r="BG1329" s="100">
        <v>0.72485333205378</v>
      </c>
      <c r="BH1329" s="100">
        <v>3.1954801821525796</v>
      </c>
      <c r="BI1329" s="100">
        <v>0.54517137931932191</v>
      </c>
      <c r="BJ1329" s="100">
        <v>0.16334722975859831</v>
      </c>
      <c r="BK1329" s="100">
        <v>11</v>
      </c>
      <c r="BL1329" s="100">
        <v>2</v>
      </c>
      <c r="BM1329" s="100">
        <v>57</v>
      </c>
      <c r="BN1329" s="100" t="s">
        <v>1712</v>
      </c>
      <c r="BO1329" s="100">
        <v>6</v>
      </c>
      <c r="BP1329" s="100" t="s">
        <v>1712</v>
      </c>
      <c r="BQ1329" s="100" t="s">
        <v>1707</v>
      </c>
      <c r="BR1329" s="100">
        <v>100</v>
      </c>
      <c r="BS1329" s="100">
        <v>15</v>
      </c>
      <c r="BT1329" s="100">
        <v>1.9</v>
      </c>
      <c r="BU1329" s="100">
        <v>39</v>
      </c>
      <c r="BV1329" s="100">
        <v>207</v>
      </c>
      <c r="BW1329" s="100">
        <v>136</v>
      </c>
      <c r="BX1329" s="100">
        <v>18.899999999999999</v>
      </c>
      <c r="BY1329" s="100">
        <v>97</v>
      </c>
      <c r="BZ1329" s="100">
        <v>5.2</v>
      </c>
      <c r="CA1329" s="100" t="s">
        <v>1708</v>
      </c>
      <c r="CB1329" s="100" t="s">
        <v>1709</v>
      </c>
      <c r="CC1329" s="100" t="s">
        <v>1710</v>
      </c>
      <c r="CD1329" s="100" t="s">
        <v>1706</v>
      </c>
      <c r="CE1329" s="100">
        <v>1.2</v>
      </c>
      <c r="CF1329" s="100">
        <v>29.9</v>
      </c>
      <c r="CG1329" s="100">
        <v>1270</v>
      </c>
      <c r="CH1329" s="100">
        <v>13.8</v>
      </c>
      <c r="CI1329" s="100">
        <v>27.4</v>
      </c>
      <c r="CJ1329" s="100">
        <v>3.37</v>
      </c>
      <c r="CK1329" s="100">
        <v>13.7</v>
      </c>
      <c r="CL1329" s="100">
        <v>3.28</v>
      </c>
      <c r="CM1329" s="100">
        <v>0.91500000000000004</v>
      </c>
      <c r="CN1329" s="100">
        <v>3.14</v>
      </c>
      <c r="CO1329" s="100">
        <v>0.51</v>
      </c>
      <c r="CP1329" s="100">
        <v>3.12</v>
      </c>
      <c r="CQ1329" s="100">
        <v>0.65</v>
      </c>
      <c r="CR1329" s="100">
        <v>1.94</v>
      </c>
      <c r="CS1329" s="100">
        <v>0.308</v>
      </c>
      <c r="CT1329" s="100">
        <v>2.09</v>
      </c>
      <c r="CU1329" s="100">
        <v>0.36</v>
      </c>
      <c r="CV1329" s="100">
        <v>2.2000000000000002</v>
      </c>
      <c r="CW1329" s="100">
        <v>0.41</v>
      </c>
      <c r="CX1329" s="100">
        <v>0.8</v>
      </c>
      <c r="CY1329" s="100">
        <v>1.59</v>
      </c>
      <c r="CZ1329" s="100">
        <v>7</v>
      </c>
      <c r="DA1329" s="100" t="s">
        <v>1710</v>
      </c>
      <c r="DB1329" s="100">
        <v>5.88</v>
      </c>
      <c r="DC1329" s="100">
        <v>1.44</v>
      </c>
    </row>
    <row r="1330" spans="1:107" x14ac:dyDescent="0.25">
      <c r="A1330" s="53" t="s">
        <v>446</v>
      </c>
      <c r="B1330" s="53" t="s">
        <v>707</v>
      </c>
      <c r="C1330" s="53">
        <v>2018</v>
      </c>
      <c r="D1330" s="53">
        <v>467</v>
      </c>
      <c r="E1330" s="53">
        <v>1326</v>
      </c>
      <c r="F1330" s="53">
        <v>75912</v>
      </c>
      <c r="G1330" s="53">
        <v>45188</v>
      </c>
      <c r="H1330" s="109">
        <v>92.3</v>
      </c>
      <c r="I1330" s="109">
        <v>1817</v>
      </c>
      <c r="J1330" s="109">
        <v>1185</v>
      </c>
      <c r="K1330" s="110">
        <v>0.66666666666666663</v>
      </c>
      <c r="L1330" s="112">
        <v>190.19048413971026</v>
      </c>
      <c r="M1330" s="112">
        <v>5.6329437799346236</v>
      </c>
      <c r="N1330" s="53" t="s">
        <v>689</v>
      </c>
      <c r="O1330" s="53" t="s">
        <v>1774</v>
      </c>
      <c r="P1330" s="57">
        <v>216.2</v>
      </c>
      <c r="Q1330" s="57">
        <v>1.1000000000000001</v>
      </c>
      <c r="R1330" s="57">
        <v>26.009515860289724</v>
      </c>
      <c r="S1330" s="58"/>
      <c r="T1330" s="56">
        <v>15.4</v>
      </c>
      <c r="U1330" s="56">
        <v>5.8</v>
      </c>
      <c r="V1330" s="56">
        <v>1580</v>
      </c>
      <c r="W1330" s="56" t="s">
        <v>684</v>
      </c>
      <c r="X1330" s="56">
        <v>30.5</v>
      </c>
      <c r="Y1330" s="56">
        <v>0.36</v>
      </c>
      <c r="Z1330" s="56">
        <v>6.5</v>
      </c>
      <c r="AA1330" s="56">
        <v>8.8000000000000007</v>
      </c>
      <c r="AB1330" s="56">
        <v>1.41</v>
      </c>
      <c r="AC1330" s="56">
        <v>44.5</v>
      </c>
      <c r="AD1330" s="56">
        <v>13.6</v>
      </c>
      <c r="AE1330" s="56">
        <v>145</v>
      </c>
      <c r="AF1330" s="56">
        <v>60.4</v>
      </c>
      <c r="AG1330" s="56">
        <v>312</v>
      </c>
      <c r="AH1330" s="56">
        <v>70.8</v>
      </c>
      <c r="AI1330" s="56">
        <v>718</v>
      </c>
      <c r="AJ1330" s="56">
        <v>154</v>
      </c>
      <c r="AK1330" s="56">
        <v>11430</v>
      </c>
      <c r="AL1330" s="53"/>
      <c r="AM1330" s="56">
        <v>4.1370000000000001E-3</v>
      </c>
      <c r="AN1330" s="56">
        <v>7.6000000000000004E-5</v>
      </c>
      <c r="AO1330" s="56">
        <v>1.4676750000000001</v>
      </c>
      <c r="AP1330" s="56">
        <v>9.8999999999999994E-5</v>
      </c>
      <c r="AQ1330" s="56">
        <v>0.12790000000000001</v>
      </c>
      <c r="AR1330" s="56">
        <v>2.3E-3</v>
      </c>
      <c r="AS1330" s="56">
        <v>0.28264800000000001</v>
      </c>
      <c r="AT1330" s="56">
        <v>6.2000000000000003E-5</v>
      </c>
      <c r="AU1330" s="59">
        <v>0.28263328399557958</v>
      </c>
      <c r="AV1330" s="59">
        <v>-1.1389843723463855</v>
      </c>
      <c r="AW1330" s="59">
        <v>2.1934054411603214</v>
      </c>
      <c r="AX1330" s="60">
        <v>0.28263126744242112</v>
      </c>
      <c r="AY1330" s="60">
        <v>-0.63094532085639088</v>
      </c>
      <c r="AZ1330" s="60">
        <v>2.1935325379963775</v>
      </c>
      <c r="BA1330" s="56">
        <v>70.821233302212278</v>
      </c>
      <c r="BB1330" s="56">
        <v>14.007024951799806</v>
      </c>
      <c r="BC1330" s="56">
        <v>5.2820879042907745</v>
      </c>
      <c r="BD1330" s="56">
        <v>0.12557318287692243</v>
      </c>
      <c r="BE1330" s="56">
        <v>1.786610325484669</v>
      </c>
      <c r="BF1330" s="56">
        <v>3.3486182100512649</v>
      </c>
      <c r="BG1330" s="56">
        <v>0.72485333205378</v>
      </c>
      <c r="BH1330" s="56">
        <v>3.1954801821525796</v>
      </c>
      <c r="BI1330" s="56">
        <v>0.54517137931932191</v>
      </c>
      <c r="BJ1330" s="56">
        <v>0.16334722975859831</v>
      </c>
      <c r="BK1330" s="56">
        <v>11</v>
      </c>
      <c r="BL1330" s="56">
        <v>2</v>
      </c>
      <c r="BM1330" s="56">
        <v>57</v>
      </c>
      <c r="BN1330" s="56" t="s">
        <v>1712</v>
      </c>
      <c r="BO1330" s="56">
        <v>6</v>
      </c>
      <c r="BP1330" s="56" t="s">
        <v>1712</v>
      </c>
      <c r="BQ1330" s="56" t="s">
        <v>1707</v>
      </c>
      <c r="BR1330" s="56">
        <v>100</v>
      </c>
      <c r="BS1330" s="56">
        <v>15</v>
      </c>
      <c r="BT1330" s="56">
        <v>1.9</v>
      </c>
      <c r="BU1330" s="56">
        <v>39</v>
      </c>
      <c r="BV1330" s="56">
        <v>207</v>
      </c>
      <c r="BW1330" s="56">
        <v>136</v>
      </c>
      <c r="BX1330" s="56">
        <v>18.899999999999999</v>
      </c>
      <c r="BY1330" s="56">
        <v>97</v>
      </c>
      <c r="BZ1330" s="56">
        <v>5.2</v>
      </c>
      <c r="CA1330" s="56" t="s">
        <v>1708</v>
      </c>
      <c r="CB1330" s="56" t="s">
        <v>1709</v>
      </c>
      <c r="CC1330" s="56" t="s">
        <v>1710</v>
      </c>
      <c r="CD1330" s="56" t="s">
        <v>1706</v>
      </c>
      <c r="CE1330" s="56">
        <v>1.2</v>
      </c>
      <c r="CF1330" s="56">
        <v>29.9</v>
      </c>
      <c r="CG1330" s="56">
        <v>1270</v>
      </c>
      <c r="CH1330" s="56">
        <v>13.8</v>
      </c>
      <c r="CI1330" s="56">
        <v>27.4</v>
      </c>
      <c r="CJ1330" s="56">
        <v>3.37</v>
      </c>
      <c r="CK1330" s="56">
        <v>13.7</v>
      </c>
      <c r="CL1330" s="56">
        <v>3.28</v>
      </c>
      <c r="CM1330" s="56">
        <v>0.91500000000000004</v>
      </c>
      <c r="CN1330" s="56">
        <v>3.14</v>
      </c>
      <c r="CO1330" s="56">
        <v>0.51</v>
      </c>
      <c r="CP1330" s="56">
        <v>3.12</v>
      </c>
      <c r="CQ1330" s="56">
        <v>0.65</v>
      </c>
      <c r="CR1330" s="56">
        <v>1.94</v>
      </c>
      <c r="CS1330" s="56">
        <v>0.308</v>
      </c>
      <c r="CT1330" s="56">
        <v>2.09</v>
      </c>
      <c r="CU1330" s="56">
        <v>0.36</v>
      </c>
      <c r="CV1330" s="56">
        <v>2.2000000000000002</v>
      </c>
      <c r="CW1330" s="56">
        <v>0.41</v>
      </c>
      <c r="CX1330" s="56">
        <v>0.8</v>
      </c>
      <c r="CY1330" s="56">
        <v>1.59</v>
      </c>
      <c r="CZ1330" s="56">
        <v>7</v>
      </c>
      <c r="DA1330" s="56" t="s">
        <v>1710</v>
      </c>
      <c r="DB1330" s="56">
        <v>5.88</v>
      </c>
      <c r="DC1330" s="56">
        <v>1.44</v>
      </c>
    </row>
    <row r="1331" spans="1:107" x14ac:dyDescent="0.25">
      <c r="A1331" s="4" t="s">
        <v>473</v>
      </c>
      <c r="B1331" s="4" t="s">
        <v>707</v>
      </c>
      <c r="C1331" s="4">
        <v>2018</v>
      </c>
      <c r="D1331" s="4">
        <v>468</v>
      </c>
      <c r="E1331" s="4">
        <v>1327</v>
      </c>
      <c r="F1331" s="4">
        <v>76042</v>
      </c>
      <c r="G1331" s="4">
        <v>45222</v>
      </c>
      <c r="H1331" s="113">
        <v>20.73</v>
      </c>
      <c r="I1331" s="113">
        <v>507.5</v>
      </c>
      <c r="J1331" s="113">
        <v>210.5</v>
      </c>
      <c r="K1331" s="114">
        <v>0.42211903756859431</v>
      </c>
      <c r="L1331" s="116">
        <v>214.8932437711405</v>
      </c>
      <c r="M1331" s="116">
        <v>6.6737788653610863</v>
      </c>
      <c r="P1331" s="101">
        <v>216.2</v>
      </c>
      <c r="Q1331" s="101">
        <v>1.1000000000000001</v>
      </c>
      <c r="R1331" s="101">
        <v>1.3067562288594843</v>
      </c>
      <c r="S1331" s="102"/>
      <c r="T1331" s="20">
        <v>1.9</v>
      </c>
      <c r="U1331" s="20">
        <v>2</v>
      </c>
      <c r="V1331" s="20">
        <v>868</v>
      </c>
      <c r="W1331" s="20" t="s">
        <v>684</v>
      </c>
      <c r="X1331" s="20">
        <v>7.21</v>
      </c>
      <c r="Y1331" s="20" t="s">
        <v>684</v>
      </c>
      <c r="Z1331" s="20">
        <v>1.62</v>
      </c>
      <c r="AA1331" s="20">
        <v>2.37</v>
      </c>
      <c r="AB1331" s="20">
        <v>0.78</v>
      </c>
      <c r="AC1331" s="20">
        <v>15.6</v>
      </c>
      <c r="AD1331" s="20">
        <v>5.82</v>
      </c>
      <c r="AE1331" s="20">
        <v>71.7</v>
      </c>
      <c r="AF1331" s="20">
        <v>29.8</v>
      </c>
      <c r="AG1331" s="20">
        <v>150</v>
      </c>
      <c r="AH1331" s="20">
        <v>37.200000000000003</v>
      </c>
      <c r="AI1331" s="20">
        <v>400</v>
      </c>
      <c r="AJ1331" s="20">
        <v>80.5</v>
      </c>
      <c r="AK1331" s="20">
        <v>8530</v>
      </c>
      <c r="AM1331" s="100">
        <v>1.725E-3</v>
      </c>
      <c r="AN1331" s="100">
        <v>1.2999999999999999E-5</v>
      </c>
      <c r="AO1331" s="100">
        <v>1.467749</v>
      </c>
      <c r="AP1331" s="100">
        <v>9.5000000000000005E-5</v>
      </c>
      <c r="AQ1331" s="100">
        <v>6.5680000000000002E-2</v>
      </c>
      <c r="AR1331" s="100">
        <v>2.9999999999999997E-4</v>
      </c>
      <c r="AS1331" s="100">
        <v>0.28260600000000002</v>
      </c>
      <c r="AT1331" s="100">
        <v>4.1999999999999998E-5</v>
      </c>
      <c r="AU1331" s="105">
        <v>0.28259906530001122</v>
      </c>
      <c r="AV1331" s="105">
        <v>-1.7993567383856046</v>
      </c>
      <c r="AW1331" s="105">
        <v>1.4859370697889251</v>
      </c>
      <c r="AX1331" s="106">
        <v>0.28259902304524448</v>
      </c>
      <c r="AY1331" s="106">
        <v>-1.7717378107773296</v>
      </c>
      <c r="AZ1331" s="106">
        <v>1.4859413967072232</v>
      </c>
      <c r="BA1331" s="100">
        <v>70.821233302212278</v>
      </c>
      <c r="BB1331" s="100">
        <v>14.007024951799806</v>
      </c>
      <c r="BC1331" s="100">
        <v>5.2820879042907745</v>
      </c>
      <c r="BD1331" s="100">
        <v>0.12557318287692243</v>
      </c>
      <c r="BE1331" s="100">
        <v>1.786610325484669</v>
      </c>
      <c r="BF1331" s="100">
        <v>3.3486182100512649</v>
      </c>
      <c r="BG1331" s="100">
        <v>0.72485333205378</v>
      </c>
      <c r="BH1331" s="100">
        <v>3.1954801821525796</v>
      </c>
      <c r="BI1331" s="100">
        <v>0.54517137931932191</v>
      </c>
      <c r="BJ1331" s="100">
        <v>0.16334722975859831</v>
      </c>
      <c r="BK1331" s="100">
        <v>11</v>
      </c>
      <c r="BL1331" s="100">
        <v>2</v>
      </c>
      <c r="BM1331" s="100">
        <v>57</v>
      </c>
      <c r="BN1331" s="100" t="s">
        <v>1712</v>
      </c>
      <c r="BO1331" s="100">
        <v>6</v>
      </c>
      <c r="BP1331" s="100" t="s">
        <v>1712</v>
      </c>
      <c r="BQ1331" s="100" t="s">
        <v>1707</v>
      </c>
      <c r="BR1331" s="100">
        <v>100</v>
      </c>
      <c r="BS1331" s="100">
        <v>15</v>
      </c>
      <c r="BT1331" s="100">
        <v>1.9</v>
      </c>
      <c r="BU1331" s="100">
        <v>39</v>
      </c>
      <c r="BV1331" s="100">
        <v>207</v>
      </c>
      <c r="BW1331" s="100">
        <v>136</v>
      </c>
      <c r="BX1331" s="100">
        <v>18.899999999999999</v>
      </c>
      <c r="BY1331" s="100">
        <v>97</v>
      </c>
      <c r="BZ1331" s="100">
        <v>5.2</v>
      </c>
      <c r="CA1331" s="100" t="s">
        <v>1708</v>
      </c>
      <c r="CB1331" s="100" t="s">
        <v>1709</v>
      </c>
      <c r="CC1331" s="100" t="s">
        <v>1710</v>
      </c>
      <c r="CD1331" s="100" t="s">
        <v>1706</v>
      </c>
      <c r="CE1331" s="100">
        <v>1.2</v>
      </c>
      <c r="CF1331" s="100">
        <v>29.9</v>
      </c>
      <c r="CG1331" s="100">
        <v>1270</v>
      </c>
      <c r="CH1331" s="100">
        <v>13.8</v>
      </c>
      <c r="CI1331" s="100">
        <v>27.4</v>
      </c>
      <c r="CJ1331" s="100">
        <v>3.37</v>
      </c>
      <c r="CK1331" s="100">
        <v>13.7</v>
      </c>
      <c r="CL1331" s="100">
        <v>3.28</v>
      </c>
      <c r="CM1331" s="100">
        <v>0.91500000000000004</v>
      </c>
      <c r="CN1331" s="100">
        <v>3.14</v>
      </c>
      <c r="CO1331" s="100">
        <v>0.51</v>
      </c>
      <c r="CP1331" s="100">
        <v>3.12</v>
      </c>
      <c r="CQ1331" s="100">
        <v>0.65</v>
      </c>
      <c r="CR1331" s="100">
        <v>1.94</v>
      </c>
      <c r="CS1331" s="100">
        <v>0.308</v>
      </c>
      <c r="CT1331" s="100">
        <v>2.09</v>
      </c>
      <c r="CU1331" s="100">
        <v>0.36</v>
      </c>
      <c r="CV1331" s="100">
        <v>2.2000000000000002</v>
      </c>
      <c r="CW1331" s="100">
        <v>0.41</v>
      </c>
      <c r="CX1331" s="100">
        <v>0.8</v>
      </c>
      <c r="CY1331" s="100">
        <v>1.59</v>
      </c>
      <c r="CZ1331" s="100">
        <v>7</v>
      </c>
      <c r="DA1331" s="100" t="s">
        <v>1710</v>
      </c>
      <c r="DB1331" s="100">
        <v>5.88</v>
      </c>
      <c r="DC1331" s="100">
        <v>1.44</v>
      </c>
    </row>
    <row r="1332" spans="1:107" x14ac:dyDescent="0.25">
      <c r="A1332" s="4" t="s">
        <v>475</v>
      </c>
      <c r="B1332" s="4" t="s">
        <v>707</v>
      </c>
      <c r="C1332" s="4">
        <v>2018</v>
      </c>
      <c r="D1332" s="4">
        <v>469</v>
      </c>
      <c r="E1332" s="4">
        <v>1328</v>
      </c>
      <c r="F1332" s="4">
        <v>76222</v>
      </c>
      <c r="G1332" s="4">
        <v>45190</v>
      </c>
      <c r="H1332" s="113">
        <v>37.85</v>
      </c>
      <c r="I1332" s="113">
        <v>696</v>
      </c>
      <c r="J1332" s="113">
        <v>388.6</v>
      </c>
      <c r="K1332" s="114">
        <v>0.56753688989784334</v>
      </c>
      <c r="L1332" s="116">
        <v>215.46827565195122</v>
      </c>
      <c r="M1332" s="116">
        <v>6.5418176358044819</v>
      </c>
      <c r="P1332" s="101">
        <v>216.2</v>
      </c>
      <c r="Q1332" s="101">
        <v>1.1000000000000001</v>
      </c>
      <c r="R1332" s="101">
        <v>0.73172434804877184</v>
      </c>
      <c r="S1332" s="102"/>
      <c r="T1332" s="20">
        <v>0.5</v>
      </c>
      <c r="U1332" s="20">
        <v>2</v>
      </c>
      <c r="V1332" s="20">
        <v>1490</v>
      </c>
      <c r="W1332" s="20" t="s">
        <v>684</v>
      </c>
      <c r="X1332" s="20">
        <v>11.8</v>
      </c>
      <c r="Y1332" s="20">
        <v>0.32900000000000001</v>
      </c>
      <c r="Z1332" s="20">
        <v>6.1</v>
      </c>
      <c r="AA1332" s="20">
        <v>7.6</v>
      </c>
      <c r="AB1332" s="20">
        <v>1.9</v>
      </c>
      <c r="AC1332" s="20">
        <v>35.700000000000003</v>
      </c>
      <c r="AD1332" s="20">
        <v>11.1</v>
      </c>
      <c r="AE1332" s="20">
        <v>129</v>
      </c>
      <c r="AF1332" s="20">
        <v>53.4</v>
      </c>
      <c r="AG1332" s="20">
        <v>260</v>
      </c>
      <c r="AH1332" s="20">
        <v>57.5</v>
      </c>
      <c r="AI1332" s="20">
        <v>552</v>
      </c>
      <c r="AJ1332" s="20">
        <v>122.3</v>
      </c>
      <c r="AK1332" s="20">
        <v>8570</v>
      </c>
      <c r="AM1332" s="100">
        <v>1.7385E-3</v>
      </c>
      <c r="AN1332" s="100">
        <v>9.3999999999999998E-6</v>
      </c>
      <c r="AO1332" s="100">
        <v>1.467762</v>
      </c>
      <c r="AP1332" s="100">
        <v>9.8999999999999994E-5</v>
      </c>
      <c r="AQ1332" s="100">
        <v>6.7059999999999995E-2</v>
      </c>
      <c r="AR1332" s="100">
        <v>6.3000000000000003E-4</v>
      </c>
      <c r="AS1332" s="100">
        <v>0.282605</v>
      </c>
      <c r="AT1332" s="100">
        <v>4.4000000000000006E-5</v>
      </c>
      <c r="AU1332" s="105">
        <v>0.28259799228904603</v>
      </c>
      <c r="AV1332" s="105">
        <v>-1.8245080116296997</v>
      </c>
      <c r="AW1332" s="105">
        <v>1.5566979725656755</v>
      </c>
      <c r="AX1332" s="106">
        <v>0.28259796844298984</v>
      </c>
      <c r="AY1332" s="106">
        <v>-1.8090491714251034</v>
      </c>
      <c r="AZ1332" s="106">
        <v>1.5567005108361387</v>
      </c>
      <c r="BA1332" s="100">
        <v>70.821233302212278</v>
      </c>
      <c r="BB1332" s="100">
        <v>14.007024951799806</v>
      </c>
      <c r="BC1332" s="100">
        <v>5.2820879042907745</v>
      </c>
      <c r="BD1332" s="100">
        <v>0.12557318287692243</v>
      </c>
      <c r="BE1332" s="100">
        <v>1.786610325484669</v>
      </c>
      <c r="BF1332" s="100">
        <v>3.3486182100512649</v>
      </c>
      <c r="BG1332" s="100">
        <v>0.72485333205378</v>
      </c>
      <c r="BH1332" s="100">
        <v>3.1954801821525796</v>
      </c>
      <c r="BI1332" s="100">
        <v>0.54517137931932191</v>
      </c>
      <c r="BJ1332" s="100">
        <v>0.16334722975859831</v>
      </c>
      <c r="BK1332" s="100">
        <v>11</v>
      </c>
      <c r="BL1332" s="100">
        <v>2</v>
      </c>
      <c r="BM1332" s="100">
        <v>57</v>
      </c>
      <c r="BN1332" s="100" t="s">
        <v>1712</v>
      </c>
      <c r="BO1332" s="100">
        <v>6</v>
      </c>
      <c r="BP1332" s="100" t="s">
        <v>1712</v>
      </c>
      <c r="BQ1332" s="100" t="s">
        <v>1707</v>
      </c>
      <c r="BR1332" s="100">
        <v>100</v>
      </c>
      <c r="BS1332" s="100">
        <v>15</v>
      </c>
      <c r="BT1332" s="100">
        <v>1.9</v>
      </c>
      <c r="BU1332" s="100">
        <v>39</v>
      </c>
      <c r="BV1332" s="100">
        <v>207</v>
      </c>
      <c r="BW1332" s="100">
        <v>136</v>
      </c>
      <c r="BX1332" s="100">
        <v>18.899999999999999</v>
      </c>
      <c r="BY1332" s="100">
        <v>97</v>
      </c>
      <c r="BZ1332" s="100">
        <v>5.2</v>
      </c>
      <c r="CA1332" s="100" t="s">
        <v>1708</v>
      </c>
      <c r="CB1332" s="100" t="s">
        <v>1709</v>
      </c>
      <c r="CC1332" s="100" t="s">
        <v>1710</v>
      </c>
      <c r="CD1332" s="100" t="s">
        <v>1706</v>
      </c>
      <c r="CE1332" s="100">
        <v>1.2</v>
      </c>
      <c r="CF1332" s="100">
        <v>29.9</v>
      </c>
      <c r="CG1332" s="100">
        <v>1270</v>
      </c>
      <c r="CH1332" s="100">
        <v>13.8</v>
      </c>
      <c r="CI1332" s="100">
        <v>27.4</v>
      </c>
      <c r="CJ1332" s="100">
        <v>3.37</v>
      </c>
      <c r="CK1332" s="100">
        <v>13.7</v>
      </c>
      <c r="CL1332" s="100">
        <v>3.28</v>
      </c>
      <c r="CM1332" s="100">
        <v>0.91500000000000004</v>
      </c>
      <c r="CN1332" s="100">
        <v>3.14</v>
      </c>
      <c r="CO1332" s="100">
        <v>0.51</v>
      </c>
      <c r="CP1332" s="100">
        <v>3.12</v>
      </c>
      <c r="CQ1332" s="100">
        <v>0.65</v>
      </c>
      <c r="CR1332" s="100">
        <v>1.94</v>
      </c>
      <c r="CS1332" s="100">
        <v>0.308</v>
      </c>
      <c r="CT1332" s="100">
        <v>2.09</v>
      </c>
      <c r="CU1332" s="100">
        <v>0.36</v>
      </c>
      <c r="CV1332" s="100">
        <v>2.2000000000000002</v>
      </c>
      <c r="CW1332" s="100">
        <v>0.41</v>
      </c>
      <c r="CX1332" s="100">
        <v>0.8</v>
      </c>
      <c r="CY1332" s="100">
        <v>1.59</v>
      </c>
      <c r="CZ1332" s="100">
        <v>7</v>
      </c>
      <c r="DA1332" s="100" t="s">
        <v>1710</v>
      </c>
      <c r="DB1332" s="100">
        <v>5.88</v>
      </c>
      <c r="DC1332" s="100">
        <v>1.44</v>
      </c>
    </row>
    <row r="1333" spans="1:107" x14ac:dyDescent="0.25">
      <c r="A1333" s="53" t="s">
        <v>497</v>
      </c>
      <c r="B1333" s="53" t="s">
        <v>707</v>
      </c>
      <c r="C1333" s="53">
        <v>2018</v>
      </c>
      <c r="D1333" s="53">
        <v>470</v>
      </c>
      <c r="E1333" s="53">
        <v>1329</v>
      </c>
      <c r="F1333" s="53">
        <v>76460</v>
      </c>
      <c r="G1333" s="53">
        <v>45169</v>
      </c>
      <c r="H1333" s="109">
        <v>19.95</v>
      </c>
      <c r="I1333" s="109">
        <v>655</v>
      </c>
      <c r="J1333" s="109">
        <v>168</v>
      </c>
      <c r="K1333" s="110">
        <v>0.25987525987525989</v>
      </c>
      <c r="L1333" s="112">
        <v>237.88525737387997</v>
      </c>
      <c r="M1333" s="112">
        <v>10.18971877368398</v>
      </c>
      <c r="N1333" s="53"/>
      <c r="O1333" s="53" t="s">
        <v>1774</v>
      </c>
      <c r="P1333" s="57">
        <v>216.2</v>
      </c>
      <c r="Q1333" s="57">
        <v>1.1000000000000001</v>
      </c>
      <c r="R1333" s="57">
        <v>-21.685257373879978</v>
      </c>
      <c r="S1333" s="58"/>
      <c r="T1333" s="56">
        <v>3.7</v>
      </c>
      <c r="U1333" s="56">
        <v>3.1</v>
      </c>
      <c r="V1333" s="56">
        <v>737</v>
      </c>
      <c r="W1333" s="56" t="s">
        <v>684</v>
      </c>
      <c r="X1333" s="56">
        <v>7.72</v>
      </c>
      <c r="Y1333" s="56" t="s">
        <v>684</v>
      </c>
      <c r="Z1333" s="56">
        <v>0.28000000000000003</v>
      </c>
      <c r="AA1333" s="56">
        <v>1.56</v>
      </c>
      <c r="AB1333" s="56">
        <v>0.23</v>
      </c>
      <c r="AC1333" s="56">
        <v>8.9</v>
      </c>
      <c r="AD1333" s="56">
        <v>3.76</v>
      </c>
      <c r="AE1333" s="56">
        <v>49</v>
      </c>
      <c r="AF1333" s="56">
        <v>22.5</v>
      </c>
      <c r="AG1333" s="56">
        <v>135</v>
      </c>
      <c r="AH1333" s="56">
        <v>37.1</v>
      </c>
      <c r="AI1333" s="56">
        <v>420</v>
      </c>
      <c r="AJ1333" s="56">
        <v>86.4</v>
      </c>
      <c r="AK1333" s="56">
        <v>9560</v>
      </c>
      <c r="AL1333" s="53"/>
      <c r="AM1333" s="56">
        <v>1.1620000000000001E-3</v>
      </c>
      <c r="AN1333" s="56">
        <v>1.5999999999999999E-5</v>
      </c>
      <c r="AO1333" s="56">
        <v>1.467708</v>
      </c>
      <c r="AP1333" s="56">
        <v>9.2E-5</v>
      </c>
      <c r="AQ1333" s="56">
        <v>3.9629999999999999E-2</v>
      </c>
      <c r="AR1333" s="56">
        <v>5.4000000000000001E-4</v>
      </c>
      <c r="AS1333" s="56">
        <v>0.28269</v>
      </c>
      <c r="AT1333" s="56">
        <v>3.6000000000000001E-5</v>
      </c>
      <c r="AU1333" s="59">
        <v>0.28268482771138193</v>
      </c>
      <c r="AV1333" s="59">
        <v>1.7474052164234699</v>
      </c>
      <c r="AW1333" s="59">
        <v>1.2737256169808007</v>
      </c>
      <c r="AX1333" s="60">
        <v>0.28268530016149224</v>
      </c>
      <c r="AY1333" s="60">
        <v>1.2807083468668878</v>
      </c>
      <c r="AZ1333" s="60">
        <v>1.2736640543204771</v>
      </c>
      <c r="BA1333" s="56">
        <v>70.821233302212278</v>
      </c>
      <c r="BB1333" s="56">
        <v>14.007024951799806</v>
      </c>
      <c r="BC1333" s="56">
        <v>5.2820879042907745</v>
      </c>
      <c r="BD1333" s="56">
        <v>0.12557318287692243</v>
      </c>
      <c r="BE1333" s="56">
        <v>1.786610325484669</v>
      </c>
      <c r="BF1333" s="56">
        <v>3.3486182100512649</v>
      </c>
      <c r="BG1333" s="56">
        <v>0.72485333205378</v>
      </c>
      <c r="BH1333" s="56">
        <v>3.1954801821525796</v>
      </c>
      <c r="BI1333" s="56">
        <v>0.54517137931932191</v>
      </c>
      <c r="BJ1333" s="56">
        <v>0.16334722975859831</v>
      </c>
      <c r="BK1333" s="56">
        <v>11</v>
      </c>
      <c r="BL1333" s="56">
        <v>2</v>
      </c>
      <c r="BM1333" s="56">
        <v>57</v>
      </c>
      <c r="BN1333" s="56" t="s">
        <v>1712</v>
      </c>
      <c r="BO1333" s="56">
        <v>6</v>
      </c>
      <c r="BP1333" s="56" t="s">
        <v>1712</v>
      </c>
      <c r="BQ1333" s="56" t="s">
        <v>1707</v>
      </c>
      <c r="BR1333" s="56">
        <v>100</v>
      </c>
      <c r="BS1333" s="56">
        <v>15</v>
      </c>
      <c r="BT1333" s="56">
        <v>1.9</v>
      </c>
      <c r="BU1333" s="56">
        <v>39</v>
      </c>
      <c r="BV1333" s="56">
        <v>207</v>
      </c>
      <c r="BW1333" s="56">
        <v>136</v>
      </c>
      <c r="BX1333" s="56">
        <v>18.899999999999999</v>
      </c>
      <c r="BY1333" s="56">
        <v>97</v>
      </c>
      <c r="BZ1333" s="56">
        <v>5.2</v>
      </c>
      <c r="CA1333" s="56" t="s">
        <v>1708</v>
      </c>
      <c r="CB1333" s="56" t="s">
        <v>1709</v>
      </c>
      <c r="CC1333" s="56" t="s">
        <v>1710</v>
      </c>
      <c r="CD1333" s="56" t="s">
        <v>1706</v>
      </c>
      <c r="CE1333" s="56">
        <v>1.2</v>
      </c>
      <c r="CF1333" s="56">
        <v>29.9</v>
      </c>
      <c r="CG1333" s="56">
        <v>1270</v>
      </c>
      <c r="CH1333" s="56">
        <v>13.8</v>
      </c>
      <c r="CI1333" s="56">
        <v>27.4</v>
      </c>
      <c r="CJ1333" s="56">
        <v>3.37</v>
      </c>
      <c r="CK1333" s="56">
        <v>13.7</v>
      </c>
      <c r="CL1333" s="56">
        <v>3.28</v>
      </c>
      <c r="CM1333" s="56">
        <v>0.91500000000000004</v>
      </c>
      <c r="CN1333" s="56">
        <v>3.14</v>
      </c>
      <c r="CO1333" s="56">
        <v>0.51</v>
      </c>
      <c r="CP1333" s="56">
        <v>3.12</v>
      </c>
      <c r="CQ1333" s="56">
        <v>0.65</v>
      </c>
      <c r="CR1333" s="56">
        <v>1.94</v>
      </c>
      <c r="CS1333" s="56">
        <v>0.308</v>
      </c>
      <c r="CT1333" s="56">
        <v>2.09</v>
      </c>
      <c r="CU1333" s="56">
        <v>0.36</v>
      </c>
      <c r="CV1333" s="56">
        <v>2.2000000000000002</v>
      </c>
      <c r="CW1333" s="56">
        <v>0.41</v>
      </c>
      <c r="CX1333" s="56">
        <v>0.8</v>
      </c>
      <c r="CY1333" s="56">
        <v>1.59</v>
      </c>
      <c r="CZ1333" s="56">
        <v>7</v>
      </c>
      <c r="DA1333" s="56" t="s">
        <v>1710</v>
      </c>
      <c r="DB1333" s="56">
        <v>5.88</v>
      </c>
      <c r="DC1333" s="56">
        <v>1.44</v>
      </c>
    </row>
    <row r="1334" spans="1:107" x14ac:dyDescent="0.25">
      <c r="A1334" s="45" t="s">
        <v>458</v>
      </c>
      <c r="B1334" s="45" t="s">
        <v>707</v>
      </c>
      <c r="C1334" s="45">
        <v>2018</v>
      </c>
      <c r="D1334" s="45">
        <v>471</v>
      </c>
      <c r="E1334" s="45">
        <v>1330</v>
      </c>
      <c r="F1334" s="45">
        <v>76393</v>
      </c>
      <c r="G1334" s="45">
        <v>45298</v>
      </c>
      <c r="H1334" s="133">
        <v>106</v>
      </c>
      <c r="I1334" s="133">
        <v>2363</v>
      </c>
      <c r="J1334" s="133">
        <v>1112</v>
      </c>
      <c r="K1334" s="134">
        <v>0.47080979284369112</v>
      </c>
      <c r="L1334" s="136">
        <v>209.1249427744209</v>
      </c>
      <c r="M1334" s="136">
        <v>6.1965162056559384</v>
      </c>
      <c r="N1334" s="45" t="s">
        <v>688</v>
      </c>
      <c r="O1334" s="45"/>
      <c r="P1334" s="49">
        <v>216.2</v>
      </c>
      <c r="Q1334" s="49">
        <v>1.1000000000000001</v>
      </c>
      <c r="R1334" s="49">
        <v>7.0750572255790871</v>
      </c>
      <c r="S1334" s="50" t="s">
        <v>1782</v>
      </c>
      <c r="T1334" s="90">
        <v>3.2</v>
      </c>
      <c r="U1334" s="90">
        <v>2.8</v>
      </c>
      <c r="V1334" s="90">
        <v>3730</v>
      </c>
      <c r="W1334" s="90" t="s">
        <v>684</v>
      </c>
      <c r="X1334" s="90">
        <v>33.799999999999997</v>
      </c>
      <c r="Y1334" s="90">
        <v>0.93</v>
      </c>
      <c r="Z1334" s="90">
        <v>10.199999999999999</v>
      </c>
      <c r="AA1334" s="90">
        <v>11.8</v>
      </c>
      <c r="AB1334" s="90">
        <v>1.92</v>
      </c>
      <c r="AC1334" s="90">
        <v>76.7</v>
      </c>
      <c r="AD1334" s="90">
        <v>28.5</v>
      </c>
      <c r="AE1334" s="90">
        <v>339</v>
      </c>
      <c r="AF1334" s="90">
        <v>129</v>
      </c>
      <c r="AG1334" s="90">
        <v>624</v>
      </c>
      <c r="AH1334" s="90">
        <v>132</v>
      </c>
      <c r="AI1334" s="90">
        <v>1320</v>
      </c>
      <c r="AJ1334" s="90">
        <v>243</v>
      </c>
      <c r="AK1334" s="90">
        <v>9710</v>
      </c>
      <c r="AL1334" s="45"/>
      <c r="AM1334" s="48">
        <v>3.0219999999999999E-3</v>
      </c>
      <c r="AN1334" s="48">
        <v>3.3000000000000003E-5</v>
      </c>
      <c r="AO1334" s="48">
        <v>1.4678420000000001</v>
      </c>
      <c r="AP1334" s="48">
        <v>9.2E-5</v>
      </c>
      <c r="AQ1334" s="48">
        <v>0.12640000000000001</v>
      </c>
      <c r="AR1334" s="48">
        <v>2.2000000000000001E-3</v>
      </c>
      <c r="AS1334" s="48">
        <v>0.28249999999999997</v>
      </c>
      <c r="AT1334" s="48">
        <v>5.1999999999999997E-5</v>
      </c>
      <c r="AU1334" s="51">
        <v>0.28248817795221309</v>
      </c>
      <c r="AV1334" s="51">
        <v>-5.8509445208643207</v>
      </c>
      <c r="AW1334" s="51">
        <v>1.8397079646031382</v>
      </c>
      <c r="AX1334" s="52">
        <v>0.28248777718419055</v>
      </c>
      <c r="AY1334" s="52">
        <v>-5.7075671001194372</v>
      </c>
      <c r="AZ1334" s="52">
        <v>1.8397369673518003</v>
      </c>
      <c r="BA1334" s="48">
        <v>70.821233302212278</v>
      </c>
      <c r="BB1334" s="48">
        <v>14.007024951799806</v>
      </c>
      <c r="BC1334" s="48">
        <v>5.2820879042907745</v>
      </c>
      <c r="BD1334" s="48">
        <v>0.12557318287692243</v>
      </c>
      <c r="BE1334" s="48">
        <v>1.786610325484669</v>
      </c>
      <c r="BF1334" s="48">
        <v>3.3486182100512649</v>
      </c>
      <c r="BG1334" s="48">
        <v>0.72485333205378</v>
      </c>
      <c r="BH1334" s="48">
        <v>3.1954801821525796</v>
      </c>
      <c r="BI1334" s="48">
        <v>0.54517137931932191</v>
      </c>
      <c r="BJ1334" s="48">
        <v>0.16334722975859831</v>
      </c>
      <c r="BK1334" s="48">
        <v>11</v>
      </c>
      <c r="BL1334" s="48">
        <v>2</v>
      </c>
      <c r="BM1334" s="48">
        <v>57</v>
      </c>
      <c r="BN1334" s="48" t="s">
        <v>1712</v>
      </c>
      <c r="BO1334" s="48">
        <v>6</v>
      </c>
      <c r="BP1334" s="48" t="s">
        <v>1712</v>
      </c>
      <c r="BQ1334" s="48" t="s">
        <v>1707</v>
      </c>
      <c r="BR1334" s="48">
        <v>100</v>
      </c>
      <c r="BS1334" s="48">
        <v>15</v>
      </c>
      <c r="BT1334" s="48">
        <v>1.9</v>
      </c>
      <c r="BU1334" s="48">
        <v>39</v>
      </c>
      <c r="BV1334" s="48">
        <v>207</v>
      </c>
      <c r="BW1334" s="48">
        <v>136</v>
      </c>
      <c r="BX1334" s="48">
        <v>18.899999999999999</v>
      </c>
      <c r="BY1334" s="48">
        <v>97</v>
      </c>
      <c r="BZ1334" s="48">
        <v>5.2</v>
      </c>
      <c r="CA1334" s="48" t="s">
        <v>1708</v>
      </c>
      <c r="CB1334" s="48" t="s">
        <v>1709</v>
      </c>
      <c r="CC1334" s="48" t="s">
        <v>1710</v>
      </c>
      <c r="CD1334" s="48" t="s">
        <v>1706</v>
      </c>
      <c r="CE1334" s="48">
        <v>1.2</v>
      </c>
      <c r="CF1334" s="48">
        <v>29.9</v>
      </c>
      <c r="CG1334" s="48">
        <v>1270</v>
      </c>
      <c r="CH1334" s="48">
        <v>13.8</v>
      </c>
      <c r="CI1334" s="48">
        <v>27.4</v>
      </c>
      <c r="CJ1334" s="48">
        <v>3.37</v>
      </c>
      <c r="CK1334" s="48">
        <v>13.7</v>
      </c>
      <c r="CL1334" s="48">
        <v>3.28</v>
      </c>
      <c r="CM1334" s="48">
        <v>0.91500000000000004</v>
      </c>
      <c r="CN1334" s="48">
        <v>3.14</v>
      </c>
      <c r="CO1334" s="48">
        <v>0.51</v>
      </c>
      <c r="CP1334" s="48">
        <v>3.12</v>
      </c>
      <c r="CQ1334" s="48">
        <v>0.65</v>
      </c>
      <c r="CR1334" s="48">
        <v>1.94</v>
      </c>
      <c r="CS1334" s="48">
        <v>0.308</v>
      </c>
      <c r="CT1334" s="48">
        <v>2.09</v>
      </c>
      <c r="CU1334" s="48">
        <v>0.36</v>
      </c>
      <c r="CV1334" s="48">
        <v>2.2000000000000002</v>
      </c>
      <c r="CW1334" s="48">
        <v>0.41</v>
      </c>
      <c r="CX1334" s="48">
        <v>0.8</v>
      </c>
      <c r="CY1334" s="48">
        <v>1.59</v>
      </c>
      <c r="CZ1334" s="48">
        <v>7</v>
      </c>
      <c r="DA1334" s="48" t="s">
        <v>1710</v>
      </c>
      <c r="DB1334" s="48">
        <v>5.88</v>
      </c>
      <c r="DC1334" s="48">
        <v>1.44</v>
      </c>
    </row>
    <row r="1335" spans="1:107" x14ac:dyDescent="0.25">
      <c r="A1335" s="4" t="s">
        <v>457</v>
      </c>
      <c r="B1335" s="4" t="s">
        <v>707</v>
      </c>
      <c r="C1335" s="4">
        <v>2018</v>
      </c>
      <c r="D1335" s="4">
        <v>472</v>
      </c>
      <c r="E1335" s="4">
        <v>1331</v>
      </c>
      <c r="F1335" s="4">
        <v>76271</v>
      </c>
      <c r="G1335" s="4">
        <v>45346</v>
      </c>
      <c r="H1335" s="113">
        <v>41.65</v>
      </c>
      <c r="I1335" s="113">
        <v>829</v>
      </c>
      <c r="J1335" s="113">
        <v>405.6</v>
      </c>
      <c r="K1335" s="114">
        <v>0.48756704046806432</v>
      </c>
      <c r="L1335" s="116">
        <v>227.55048058984565</v>
      </c>
      <c r="M1335" s="116">
        <v>6.9509497184371885</v>
      </c>
      <c r="N1335" s="45"/>
      <c r="O1335" s="4" t="s">
        <v>721</v>
      </c>
      <c r="P1335" s="101">
        <v>216.2</v>
      </c>
      <c r="Q1335" s="101">
        <v>1.1000000000000001</v>
      </c>
      <c r="R1335" s="101">
        <v>-11.35048058984566</v>
      </c>
      <c r="S1335" s="102" t="s">
        <v>1782</v>
      </c>
      <c r="T1335" s="73">
        <v>4.5999999999999996</v>
      </c>
      <c r="U1335" s="73">
        <v>2.7</v>
      </c>
      <c r="V1335" s="73">
        <v>1209</v>
      </c>
      <c r="W1335" s="75" t="s">
        <v>684</v>
      </c>
      <c r="X1335" s="73">
        <v>31.5</v>
      </c>
      <c r="Y1335" s="73">
        <v>2.21</v>
      </c>
      <c r="Z1335" s="73">
        <v>10.1</v>
      </c>
      <c r="AA1335" s="73">
        <v>4.57</v>
      </c>
      <c r="AB1335" s="73">
        <v>0.78</v>
      </c>
      <c r="AC1335" s="73">
        <v>21.8</v>
      </c>
      <c r="AD1335" s="73">
        <v>7.1</v>
      </c>
      <c r="AE1335" s="73">
        <v>88.5</v>
      </c>
      <c r="AF1335" s="73">
        <v>39.299999999999997</v>
      </c>
      <c r="AG1335" s="73">
        <v>201</v>
      </c>
      <c r="AH1335" s="73">
        <v>43.9</v>
      </c>
      <c r="AI1335" s="73">
        <v>483</v>
      </c>
      <c r="AJ1335" s="73">
        <v>98</v>
      </c>
      <c r="AK1335" s="73">
        <v>7970</v>
      </c>
      <c r="AM1335" s="100">
        <v>1.8897E-3</v>
      </c>
      <c r="AN1335" s="100">
        <v>6.9999999999999999E-6</v>
      </c>
      <c r="AO1335" s="100">
        <v>1.4678500000000001</v>
      </c>
      <c r="AP1335" s="100">
        <v>1E-4</v>
      </c>
      <c r="AQ1335" s="100">
        <v>7.1970000000000006E-2</v>
      </c>
      <c r="AR1335" s="100">
        <v>2.5000000000000001E-4</v>
      </c>
      <c r="AS1335" s="100">
        <v>0.28254400000000002</v>
      </c>
      <c r="AT1335" s="100">
        <v>4.4000000000000006E-5</v>
      </c>
      <c r="AU1335" s="105">
        <v>0.28253595478256743</v>
      </c>
      <c r="AV1335" s="105">
        <v>-3.7502013813550672</v>
      </c>
      <c r="AW1335" s="105">
        <v>1.5567398898936824</v>
      </c>
      <c r="AX1335" s="106">
        <v>0.28253635689773826</v>
      </c>
      <c r="AY1335" s="106">
        <v>-3.9888383524833149</v>
      </c>
      <c r="AZ1335" s="106">
        <v>1.5567005108361387</v>
      </c>
      <c r="BA1335" s="100">
        <v>70.821233302212278</v>
      </c>
      <c r="BB1335" s="100">
        <v>14.007024951799806</v>
      </c>
      <c r="BC1335" s="100">
        <v>5.2820879042907745</v>
      </c>
      <c r="BD1335" s="100">
        <v>0.12557318287692243</v>
      </c>
      <c r="BE1335" s="100">
        <v>1.786610325484669</v>
      </c>
      <c r="BF1335" s="100">
        <v>3.3486182100512649</v>
      </c>
      <c r="BG1335" s="100">
        <v>0.72485333205378</v>
      </c>
      <c r="BH1335" s="100">
        <v>3.1954801821525796</v>
      </c>
      <c r="BI1335" s="100">
        <v>0.54517137931932191</v>
      </c>
      <c r="BJ1335" s="100">
        <v>0.16334722975859831</v>
      </c>
      <c r="BK1335" s="100">
        <v>11</v>
      </c>
      <c r="BL1335" s="100">
        <v>2</v>
      </c>
      <c r="BM1335" s="100">
        <v>57</v>
      </c>
      <c r="BN1335" s="100" t="s">
        <v>1712</v>
      </c>
      <c r="BO1335" s="100">
        <v>6</v>
      </c>
      <c r="BP1335" s="100" t="s">
        <v>1712</v>
      </c>
      <c r="BQ1335" s="100" t="s">
        <v>1707</v>
      </c>
      <c r="BR1335" s="100">
        <v>100</v>
      </c>
      <c r="BS1335" s="100">
        <v>15</v>
      </c>
      <c r="BT1335" s="100">
        <v>1.9</v>
      </c>
      <c r="BU1335" s="100">
        <v>39</v>
      </c>
      <c r="BV1335" s="100">
        <v>207</v>
      </c>
      <c r="BW1335" s="100">
        <v>136</v>
      </c>
      <c r="BX1335" s="100">
        <v>18.899999999999999</v>
      </c>
      <c r="BY1335" s="100">
        <v>97</v>
      </c>
      <c r="BZ1335" s="100">
        <v>5.2</v>
      </c>
      <c r="CA1335" s="100" t="s">
        <v>1708</v>
      </c>
      <c r="CB1335" s="100" t="s">
        <v>1709</v>
      </c>
      <c r="CC1335" s="100" t="s">
        <v>1710</v>
      </c>
      <c r="CD1335" s="100" t="s">
        <v>1706</v>
      </c>
      <c r="CE1335" s="100">
        <v>1.2</v>
      </c>
      <c r="CF1335" s="100">
        <v>29.9</v>
      </c>
      <c r="CG1335" s="100">
        <v>1270</v>
      </c>
      <c r="CH1335" s="100">
        <v>13.8</v>
      </c>
      <c r="CI1335" s="100">
        <v>27.4</v>
      </c>
      <c r="CJ1335" s="100">
        <v>3.37</v>
      </c>
      <c r="CK1335" s="100">
        <v>13.7</v>
      </c>
      <c r="CL1335" s="100">
        <v>3.28</v>
      </c>
      <c r="CM1335" s="100">
        <v>0.91500000000000004</v>
      </c>
      <c r="CN1335" s="100">
        <v>3.14</v>
      </c>
      <c r="CO1335" s="100">
        <v>0.51</v>
      </c>
      <c r="CP1335" s="100">
        <v>3.12</v>
      </c>
      <c r="CQ1335" s="100">
        <v>0.65</v>
      </c>
      <c r="CR1335" s="100">
        <v>1.94</v>
      </c>
      <c r="CS1335" s="100">
        <v>0.308</v>
      </c>
      <c r="CT1335" s="100">
        <v>2.09</v>
      </c>
      <c r="CU1335" s="100">
        <v>0.36</v>
      </c>
      <c r="CV1335" s="100">
        <v>2.2000000000000002</v>
      </c>
      <c r="CW1335" s="100">
        <v>0.41</v>
      </c>
      <c r="CX1335" s="100">
        <v>0.8</v>
      </c>
      <c r="CY1335" s="100">
        <v>1.59</v>
      </c>
      <c r="CZ1335" s="100">
        <v>7</v>
      </c>
      <c r="DA1335" s="100" t="s">
        <v>1710</v>
      </c>
      <c r="DB1335" s="100">
        <v>5.88</v>
      </c>
      <c r="DC1335" s="100">
        <v>1.44</v>
      </c>
    </row>
    <row r="1336" spans="1:107" x14ac:dyDescent="0.25">
      <c r="A1336" s="4" t="s">
        <v>479</v>
      </c>
      <c r="B1336" s="4" t="s">
        <v>707</v>
      </c>
      <c r="C1336" s="4">
        <v>2018</v>
      </c>
      <c r="D1336" s="4">
        <v>473</v>
      </c>
      <c r="E1336" s="4">
        <v>1332</v>
      </c>
      <c r="F1336" s="4">
        <v>76435</v>
      </c>
      <c r="G1336" s="4">
        <v>45415</v>
      </c>
      <c r="H1336" s="113">
        <v>18.13</v>
      </c>
      <c r="I1336" s="113">
        <v>455.5</v>
      </c>
      <c r="J1336" s="113">
        <v>177.8</v>
      </c>
      <c r="K1336" s="114">
        <v>0.39231071008238527</v>
      </c>
      <c r="L1336" s="116">
        <v>216.2071241689527</v>
      </c>
      <c r="M1336" s="116">
        <v>6.9701348003172079</v>
      </c>
      <c r="P1336" s="101">
        <v>216.2</v>
      </c>
      <c r="Q1336" s="101">
        <v>1.1000000000000001</v>
      </c>
      <c r="R1336" s="101">
        <v>-7.1241689527141716E-3</v>
      </c>
      <c r="S1336" s="102"/>
      <c r="T1336" s="20">
        <v>2.2000000000000002</v>
      </c>
      <c r="U1336" s="20">
        <v>2.4</v>
      </c>
      <c r="V1336" s="20">
        <v>1095</v>
      </c>
      <c r="W1336" s="20" t="s">
        <v>684</v>
      </c>
      <c r="X1336" s="20">
        <v>11.44</v>
      </c>
      <c r="Y1336" s="20" t="s">
        <v>684</v>
      </c>
      <c r="Z1336" s="20">
        <v>1.31</v>
      </c>
      <c r="AA1336" s="20">
        <v>3.18</v>
      </c>
      <c r="AB1336" s="20">
        <v>0.71</v>
      </c>
      <c r="AC1336" s="20">
        <v>17.600000000000001</v>
      </c>
      <c r="AD1336" s="20">
        <v>7.02</v>
      </c>
      <c r="AE1336" s="20">
        <v>85.5</v>
      </c>
      <c r="AF1336" s="20">
        <v>40.200000000000003</v>
      </c>
      <c r="AG1336" s="20">
        <v>213</v>
      </c>
      <c r="AH1336" s="20">
        <v>48.2</v>
      </c>
      <c r="AI1336" s="20">
        <v>538</v>
      </c>
      <c r="AJ1336" s="20">
        <v>105.2</v>
      </c>
      <c r="AK1336" s="20">
        <v>8460</v>
      </c>
      <c r="AM1336" s="100">
        <v>2.3739999999999998E-3</v>
      </c>
      <c r="AN1336" s="100">
        <v>1.7E-5</v>
      </c>
      <c r="AO1336" s="100">
        <v>1.4677549999999999</v>
      </c>
      <c r="AP1336" s="100">
        <v>8.5000000000000006E-5</v>
      </c>
      <c r="AQ1336" s="100">
        <v>6.8470000000000003E-2</v>
      </c>
      <c r="AR1336" s="100">
        <v>8.7000000000000001E-4</v>
      </c>
      <c r="AS1336" s="100">
        <v>0.28267999999999999</v>
      </c>
      <c r="AT1336" s="100">
        <v>3.5333333333333336E-5</v>
      </c>
      <c r="AU1336" s="105">
        <v>0.28267039777537312</v>
      </c>
      <c r="AV1336" s="105">
        <v>0.75362729220707081</v>
      </c>
      <c r="AW1336" s="105">
        <v>1.2500777027895897</v>
      </c>
      <c r="AX1336" s="106">
        <v>0.28267039809241179</v>
      </c>
      <c r="AY1336" s="106">
        <v>0.75347974345829627</v>
      </c>
      <c r="AZ1336" s="106">
        <v>1.2500776829441722</v>
      </c>
      <c r="BA1336" s="100">
        <v>70.821233302212278</v>
      </c>
      <c r="BB1336" s="100">
        <v>14.007024951799806</v>
      </c>
      <c r="BC1336" s="100">
        <v>5.2820879042907745</v>
      </c>
      <c r="BD1336" s="100">
        <v>0.12557318287692243</v>
      </c>
      <c r="BE1336" s="100">
        <v>1.786610325484669</v>
      </c>
      <c r="BF1336" s="100">
        <v>3.3486182100512649</v>
      </c>
      <c r="BG1336" s="100">
        <v>0.72485333205378</v>
      </c>
      <c r="BH1336" s="100">
        <v>3.1954801821525796</v>
      </c>
      <c r="BI1336" s="100">
        <v>0.54517137931932191</v>
      </c>
      <c r="BJ1336" s="100">
        <v>0.16334722975859831</v>
      </c>
      <c r="BK1336" s="100">
        <v>11</v>
      </c>
      <c r="BL1336" s="100">
        <v>2</v>
      </c>
      <c r="BM1336" s="100">
        <v>57</v>
      </c>
      <c r="BN1336" s="100" t="s">
        <v>1712</v>
      </c>
      <c r="BO1336" s="100">
        <v>6</v>
      </c>
      <c r="BP1336" s="100" t="s">
        <v>1712</v>
      </c>
      <c r="BQ1336" s="100" t="s">
        <v>1707</v>
      </c>
      <c r="BR1336" s="100">
        <v>100</v>
      </c>
      <c r="BS1336" s="100">
        <v>15</v>
      </c>
      <c r="BT1336" s="100">
        <v>1.9</v>
      </c>
      <c r="BU1336" s="100">
        <v>39</v>
      </c>
      <c r="BV1336" s="100">
        <v>207</v>
      </c>
      <c r="BW1336" s="100">
        <v>136</v>
      </c>
      <c r="BX1336" s="100">
        <v>18.899999999999999</v>
      </c>
      <c r="BY1336" s="100">
        <v>97</v>
      </c>
      <c r="BZ1336" s="100">
        <v>5.2</v>
      </c>
      <c r="CA1336" s="100" t="s">
        <v>1708</v>
      </c>
      <c r="CB1336" s="100" t="s">
        <v>1709</v>
      </c>
      <c r="CC1336" s="100" t="s">
        <v>1710</v>
      </c>
      <c r="CD1336" s="100" t="s">
        <v>1706</v>
      </c>
      <c r="CE1336" s="100">
        <v>1.2</v>
      </c>
      <c r="CF1336" s="100">
        <v>29.9</v>
      </c>
      <c r="CG1336" s="100">
        <v>1270</v>
      </c>
      <c r="CH1336" s="100">
        <v>13.8</v>
      </c>
      <c r="CI1336" s="100">
        <v>27.4</v>
      </c>
      <c r="CJ1336" s="100">
        <v>3.37</v>
      </c>
      <c r="CK1336" s="100">
        <v>13.7</v>
      </c>
      <c r="CL1336" s="100">
        <v>3.28</v>
      </c>
      <c r="CM1336" s="100">
        <v>0.91500000000000004</v>
      </c>
      <c r="CN1336" s="100">
        <v>3.14</v>
      </c>
      <c r="CO1336" s="100">
        <v>0.51</v>
      </c>
      <c r="CP1336" s="100">
        <v>3.12</v>
      </c>
      <c r="CQ1336" s="100">
        <v>0.65</v>
      </c>
      <c r="CR1336" s="100">
        <v>1.94</v>
      </c>
      <c r="CS1336" s="100">
        <v>0.308</v>
      </c>
      <c r="CT1336" s="100">
        <v>2.09</v>
      </c>
      <c r="CU1336" s="100">
        <v>0.36</v>
      </c>
      <c r="CV1336" s="100">
        <v>2.2000000000000002</v>
      </c>
      <c r="CW1336" s="100">
        <v>0.41</v>
      </c>
      <c r="CX1336" s="100">
        <v>0.8</v>
      </c>
      <c r="CY1336" s="100">
        <v>1.59</v>
      </c>
      <c r="CZ1336" s="100">
        <v>7</v>
      </c>
      <c r="DA1336" s="100" t="s">
        <v>1710</v>
      </c>
      <c r="DB1336" s="100">
        <v>5.88</v>
      </c>
      <c r="DC1336" s="100">
        <v>1.44</v>
      </c>
    </row>
    <row r="1337" spans="1:107" x14ac:dyDescent="0.25">
      <c r="A1337" s="4" t="s">
        <v>488</v>
      </c>
      <c r="B1337" s="4" t="s">
        <v>707</v>
      </c>
      <c r="C1337" s="4">
        <v>2018</v>
      </c>
      <c r="D1337" s="4">
        <v>474</v>
      </c>
      <c r="E1337" s="4">
        <v>1333</v>
      </c>
      <c r="F1337" s="4">
        <v>76588</v>
      </c>
      <c r="G1337" s="4">
        <v>45331</v>
      </c>
      <c r="H1337" s="113">
        <v>23.22</v>
      </c>
      <c r="I1337" s="113">
        <v>605.1</v>
      </c>
      <c r="J1337" s="113">
        <v>236.7</v>
      </c>
      <c r="K1337" s="114">
        <v>0.38819875776397517</v>
      </c>
      <c r="L1337" s="116">
        <v>217.43734489202478</v>
      </c>
      <c r="M1337" s="116">
        <v>6.8412027871194576</v>
      </c>
      <c r="P1337" s="101">
        <v>216.2</v>
      </c>
      <c r="Q1337" s="101">
        <v>1.1000000000000001</v>
      </c>
      <c r="R1337" s="101">
        <v>-1.2373448920247938</v>
      </c>
      <c r="S1337" s="102"/>
      <c r="T1337" s="20" t="s">
        <v>684</v>
      </c>
      <c r="U1337" s="20" t="s">
        <v>684</v>
      </c>
      <c r="V1337" s="20">
        <v>1120</v>
      </c>
      <c r="W1337" s="20" t="s">
        <v>684</v>
      </c>
      <c r="X1337" s="20">
        <v>13.8</v>
      </c>
      <c r="Y1337" s="20">
        <v>0.11</v>
      </c>
      <c r="Z1337" s="20">
        <v>2.2799999999999998</v>
      </c>
      <c r="AA1337" s="20">
        <v>4.01</v>
      </c>
      <c r="AB1337" s="20">
        <v>1.03</v>
      </c>
      <c r="AC1337" s="20">
        <v>20</v>
      </c>
      <c r="AD1337" s="20">
        <v>7</v>
      </c>
      <c r="AE1337" s="20">
        <v>87.3</v>
      </c>
      <c r="AF1337" s="20">
        <v>35.4</v>
      </c>
      <c r="AG1337" s="20">
        <v>188</v>
      </c>
      <c r="AH1337" s="20">
        <v>45.7</v>
      </c>
      <c r="AI1337" s="20">
        <v>504</v>
      </c>
      <c r="AJ1337" s="20">
        <v>109.1</v>
      </c>
      <c r="AK1337" s="20">
        <v>8020</v>
      </c>
      <c r="AM1337" s="100">
        <v>2.856E-3</v>
      </c>
      <c r="AN1337" s="100">
        <v>4.0000000000000003E-5</v>
      </c>
      <c r="AO1337" s="100">
        <v>1.4677770000000001</v>
      </c>
      <c r="AP1337" s="100">
        <v>9.5000000000000005E-5</v>
      </c>
      <c r="AQ1337" s="100">
        <v>9.9099999999999994E-2</v>
      </c>
      <c r="AR1337" s="100">
        <v>1.4E-3</v>
      </c>
      <c r="AS1337" s="100">
        <v>0.28255000000000002</v>
      </c>
      <c r="AT1337" s="100">
        <v>4.3333333333333327E-5</v>
      </c>
      <c r="AU1337" s="105">
        <v>0.28253838234496437</v>
      </c>
      <c r="AV1337" s="105">
        <v>-3.8896166032542645</v>
      </c>
      <c r="AW1337" s="105">
        <v>1.5331183667345216</v>
      </c>
      <c r="AX1337" s="106">
        <v>0.28253844858969174</v>
      </c>
      <c r="AY1337" s="106">
        <v>-3.9148352176532342</v>
      </c>
      <c r="AZ1337" s="106">
        <v>1.5331141394598333</v>
      </c>
      <c r="BA1337" s="100">
        <v>70.821233302212278</v>
      </c>
      <c r="BB1337" s="100">
        <v>14.007024951799806</v>
      </c>
      <c r="BC1337" s="100">
        <v>5.2820879042907745</v>
      </c>
      <c r="BD1337" s="100">
        <v>0.12557318287692243</v>
      </c>
      <c r="BE1337" s="100">
        <v>1.786610325484669</v>
      </c>
      <c r="BF1337" s="100">
        <v>3.3486182100512649</v>
      </c>
      <c r="BG1337" s="100">
        <v>0.72485333205378</v>
      </c>
      <c r="BH1337" s="100">
        <v>3.1954801821525796</v>
      </c>
      <c r="BI1337" s="100">
        <v>0.54517137931932191</v>
      </c>
      <c r="BJ1337" s="100">
        <v>0.16334722975859831</v>
      </c>
      <c r="BK1337" s="100">
        <v>11</v>
      </c>
      <c r="BL1337" s="100">
        <v>2</v>
      </c>
      <c r="BM1337" s="100">
        <v>57</v>
      </c>
      <c r="BN1337" s="100" t="s">
        <v>1712</v>
      </c>
      <c r="BO1337" s="100">
        <v>6</v>
      </c>
      <c r="BP1337" s="100" t="s">
        <v>1712</v>
      </c>
      <c r="BQ1337" s="100" t="s">
        <v>1707</v>
      </c>
      <c r="BR1337" s="100">
        <v>100</v>
      </c>
      <c r="BS1337" s="100">
        <v>15</v>
      </c>
      <c r="BT1337" s="100">
        <v>1.9</v>
      </c>
      <c r="BU1337" s="100">
        <v>39</v>
      </c>
      <c r="BV1337" s="100">
        <v>207</v>
      </c>
      <c r="BW1337" s="100">
        <v>136</v>
      </c>
      <c r="BX1337" s="100">
        <v>18.899999999999999</v>
      </c>
      <c r="BY1337" s="100">
        <v>97</v>
      </c>
      <c r="BZ1337" s="100">
        <v>5.2</v>
      </c>
      <c r="CA1337" s="100" t="s">
        <v>1708</v>
      </c>
      <c r="CB1337" s="100" t="s">
        <v>1709</v>
      </c>
      <c r="CC1337" s="100" t="s">
        <v>1710</v>
      </c>
      <c r="CD1337" s="100" t="s">
        <v>1706</v>
      </c>
      <c r="CE1337" s="100">
        <v>1.2</v>
      </c>
      <c r="CF1337" s="100">
        <v>29.9</v>
      </c>
      <c r="CG1337" s="100">
        <v>1270</v>
      </c>
      <c r="CH1337" s="100">
        <v>13.8</v>
      </c>
      <c r="CI1337" s="100">
        <v>27.4</v>
      </c>
      <c r="CJ1337" s="100">
        <v>3.37</v>
      </c>
      <c r="CK1337" s="100">
        <v>13.7</v>
      </c>
      <c r="CL1337" s="100">
        <v>3.28</v>
      </c>
      <c r="CM1337" s="100">
        <v>0.91500000000000004</v>
      </c>
      <c r="CN1337" s="100">
        <v>3.14</v>
      </c>
      <c r="CO1337" s="100">
        <v>0.51</v>
      </c>
      <c r="CP1337" s="100">
        <v>3.12</v>
      </c>
      <c r="CQ1337" s="100">
        <v>0.65</v>
      </c>
      <c r="CR1337" s="100">
        <v>1.94</v>
      </c>
      <c r="CS1337" s="100">
        <v>0.308</v>
      </c>
      <c r="CT1337" s="100">
        <v>2.09</v>
      </c>
      <c r="CU1337" s="100">
        <v>0.36</v>
      </c>
      <c r="CV1337" s="100">
        <v>2.2000000000000002</v>
      </c>
      <c r="CW1337" s="100">
        <v>0.41</v>
      </c>
      <c r="CX1337" s="100">
        <v>0.8</v>
      </c>
      <c r="CY1337" s="100">
        <v>1.59</v>
      </c>
      <c r="CZ1337" s="100">
        <v>7</v>
      </c>
      <c r="DA1337" s="100" t="s">
        <v>1710</v>
      </c>
      <c r="DB1337" s="100">
        <v>5.88</v>
      </c>
      <c r="DC1337" s="100">
        <v>1.44</v>
      </c>
    </row>
    <row r="1338" spans="1:107" x14ac:dyDescent="0.25">
      <c r="A1338" s="4" t="s">
        <v>486</v>
      </c>
      <c r="B1338" s="4" t="s">
        <v>707</v>
      </c>
      <c r="C1338" s="4">
        <v>2018</v>
      </c>
      <c r="D1338" s="4">
        <v>475</v>
      </c>
      <c r="E1338" s="4">
        <v>1334</v>
      </c>
      <c r="F1338" s="4">
        <v>76599</v>
      </c>
      <c r="G1338" s="4">
        <v>45453</v>
      </c>
      <c r="H1338" s="113">
        <v>19.8</v>
      </c>
      <c r="I1338" s="113">
        <v>386.7</v>
      </c>
      <c r="J1338" s="113">
        <v>200.7</v>
      </c>
      <c r="K1338" s="114">
        <v>0.51599587203302377</v>
      </c>
      <c r="L1338" s="116">
        <v>217.35537653248426</v>
      </c>
      <c r="M1338" s="116">
        <v>6.8403312605651694</v>
      </c>
      <c r="P1338" s="101">
        <v>216.2</v>
      </c>
      <c r="Q1338" s="101">
        <v>1.1000000000000001</v>
      </c>
      <c r="R1338" s="101">
        <v>-1.1553765324842686</v>
      </c>
      <c r="S1338" s="102" t="s">
        <v>1782</v>
      </c>
      <c r="T1338" s="73">
        <v>3.6</v>
      </c>
      <c r="U1338" s="73">
        <v>2.1</v>
      </c>
      <c r="V1338" s="73">
        <v>1350</v>
      </c>
      <c r="W1338" s="75" t="s">
        <v>684</v>
      </c>
      <c r="X1338" s="73">
        <v>28</v>
      </c>
      <c r="Y1338" s="73">
        <v>2.4</v>
      </c>
      <c r="Z1338" s="73">
        <v>19.7</v>
      </c>
      <c r="AA1338" s="73">
        <v>8.1999999999999993</v>
      </c>
      <c r="AB1338" s="73">
        <v>1.22</v>
      </c>
      <c r="AC1338" s="73">
        <v>28.3</v>
      </c>
      <c r="AD1338" s="73">
        <v>9.51</v>
      </c>
      <c r="AE1338" s="73">
        <v>117</v>
      </c>
      <c r="AF1338" s="73">
        <v>44.8</v>
      </c>
      <c r="AG1338" s="73">
        <v>228</v>
      </c>
      <c r="AH1338" s="73">
        <v>52.2</v>
      </c>
      <c r="AI1338" s="73">
        <v>502</v>
      </c>
      <c r="AJ1338" s="73">
        <v>102.6</v>
      </c>
      <c r="AK1338" s="73">
        <v>8180</v>
      </c>
      <c r="AM1338" s="100">
        <v>1.7240999999999999E-3</v>
      </c>
      <c r="AN1338" s="100">
        <v>4.7999999999999998E-6</v>
      </c>
      <c r="AO1338" s="100">
        <v>1.467873</v>
      </c>
      <c r="AP1338" s="100">
        <v>9.3999999999999994E-5</v>
      </c>
      <c r="AQ1338" s="100">
        <v>6.4909999999999995E-2</v>
      </c>
      <c r="AR1338" s="100">
        <v>3.3E-4</v>
      </c>
      <c r="AS1338" s="100">
        <v>0.28266799999999997</v>
      </c>
      <c r="AT1338" s="100">
        <v>3.8666666666666667E-5</v>
      </c>
      <c r="AU1338" s="105">
        <v>0.28266098934421752</v>
      </c>
      <c r="AV1338" s="105">
        <v>0.44634999111892171</v>
      </c>
      <c r="AW1338" s="105">
        <v>1.3680130619726087</v>
      </c>
      <c r="AX1338" s="106">
        <v>0.28266102668539478</v>
      </c>
      <c r="AY1338" s="106">
        <v>0.42192351412451146</v>
      </c>
      <c r="AZ1338" s="106">
        <v>1.3680095398256977</v>
      </c>
      <c r="BA1338" s="100">
        <v>70.821233302212278</v>
      </c>
      <c r="BB1338" s="100">
        <v>14.007024951799806</v>
      </c>
      <c r="BC1338" s="100">
        <v>5.2820879042907745</v>
      </c>
      <c r="BD1338" s="100">
        <v>0.12557318287692243</v>
      </c>
      <c r="BE1338" s="100">
        <v>1.786610325484669</v>
      </c>
      <c r="BF1338" s="100">
        <v>3.3486182100512649</v>
      </c>
      <c r="BG1338" s="100">
        <v>0.72485333205378</v>
      </c>
      <c r="BH1338" s="100">
        <v>3.1954801821525796</v>
      </c>
      <c r="BI1338" s="100">
        <v>0.54517137931932191</v>
      </c>
      <c r="BJ1338" s="100">
        <v>0.16334722975859831</v>
      </c>
      <c r="BK1338" s="100">
        <v>11</v>
      </c>
      <c r="BL1338" s="100">
        <v>2</v>
      </c>
      <c r="BM1338" s="100">
        <v>57</v>
      </c>
      <c r="BN1338" s="100" t="s">
        <v>1712</v>
      </c>
      <c r="BO1338" s="100">
        <v>6</v>
      </c>
      <c r="BP1338" s="100" t="s">
        <v>1712</v>
      </c>
      <c r="BQ1338" s="100" t="s">
        <v>1707</v>
      </c>
      <c r="BR1338" s="100">
        <v>100</v>
      </c>
      <c r="BS1338" s="100">
        <v>15</v>
      </c>
      <c r="BT1338" s="100">
        <v>1.9</v>
      </c>
      <c r="BU1338" s="100">
        <v>39</v>
      </c>
      <c r="BV1338" s="100">
        <v>207</v>
      </c>
      <c r="BW1338" s="100">
        <v>136</v>
      </c>
      <c r="BX1338" s="100">
        <v>18.899999999999999</v>
      </c>
      <c r="BY1338" s="100">
        <v>97</v>
      </c>
      <c r="BZ1338" s="100">
        <v>5.2</v>
      </c>
      <c r="CA1338" s="100" t="s">
        <v>1708</v>
      </c>
      <c r="CB1338" s="100" t="s">
        <v>1709</v>
      </c>
      <c r="CC1338" s="100" t="s">
        <v>1710</v>
      </c>
      <c r="CD1338" s="100" t="s">
        <v>1706</v>
      </c>
      <c r="CE1338" s="100">
        <v>1.2</v>
      </c>
      <c r="CF1338" s="100">
        <v>29.9</v>
      </c>
      <c r="CG1338" s="100">
        <v>1270</v>
      </c>
      <c r="CH1338" s="100">
        <v>13.8</v>
      </c>
      <c r="CI1338" s="100">
        <v>27.4</v>
      </c>
      <c r="CJ1338" s="100">
        <v>3.37</v>
      </c>
      <c r="CK1338" s="100">
        <v>13.7</v>
      </c>
      <c r="CL1338" s="100">
        <v>3.28</v>
      </c>
      <c r="CM1338" s="100">
        <v>0.91500000000000004</v>
      </c>
      <c r="CN1338" s="100">
        <v>3.14</v>
      </c>
      <c r="CO1338" s="100">
        <v>0.51</v>
      </c>
      <c r="CP1338" s="100">
        <v>3.12</v>
      </c>
      <c r="CQ1338" s="100">
        <v>0.65</v>
      </c>
      <c r="CR1338" s="100">
        <v>1.94</v>
      </c>
      <c r="CS1338" s="100">
        <v>0.308</v>
      </c>
      <c r="CT1338" s="100">
        <v>2.09</v>
      </c>
      <c r="CU1338" s="100">
        <v>0.36</v>
      </c>
      <c r="CV1338" s="100">
        <v>2.2000000000000002</v>
      </c>
      <c r="CW1338" s="100">
        <v>0.41</v>
      </c>
      <c r="CX1338" s="100">
        <v>0.8</v>
      </c>
      <c r="CY1338" s="100">
        <v>1.59</v>
      </c>
      <c r="CZ1338" s="100">
        <v>7</v>
      </c>
      <c r="DA1338" s="100" t="s">
        <v>1710</v>
      </c>
      <c r="DB1338" s="100">
        <v>5.88</v>
      </c>
      <c r="DC1338" s="100">
        <v>1.44</v>
      </c>
    </row>
    <row r="1339" spans="1:107" x14ac:dyDescent="0.25">
      <c r="A1339" s="4" t="s">
        <v>496</v>
      </c>
      <c r="B1339" s="4" t="s">
        <v>707</v>
      </c>
      <c r="C1339" s="4">
        <v>2018</v>
      </c>
      <c r="D1339" s="4">
        <v>476</v>
      </c>
      <c r="E1339" s="4">
        <v>1335</v>
      </c>
      <c r="F1339" s="4">
        <v>76345</v>
      </c>
      <c r="G1339" s="4">
        <v>45519</v>
      </c>
      <c r="H1339" s="113">
        <v>10.99</v>
      </c>
      <c r="I1339" s="113">
        <v>284.5</v>
      </c>
      <c r="J1339" s="113">
        <v>106.7</v>
      </c>
      <c r="K1339" s="114">
        <v>0.37921880925293894</v>
      </c>
      <c r="L1339" s="116">
        <v>226.90105104851477</v>
      </c>
      <c r="M1339" s="116">
        <v>7.2927167556663166</v>
      </c>
      <c r="N1339" s="45"/>
      <c r="O1339" s="4" t="s">
        <v>721</v>
      </c>
      <c r="P1339" s="101">
        <v>216.2</v>
      </c>
      <c r="Q1339" s="101">
        <v>1.1000000000000001</v>
      </c>
      <c r="R1339" s="101">
        <v>-10.701051048514785</v>
      </c>
      <c r="S1339" s="102"/>
      <c r="T1339" s="20">
        <v>3.2</v>
      </c>
      <c r="U1339" s="20">
        <v>2.7</v>
      </c>
      <c r="V1339" s="20">
        <v>674</v>
      </c>
      <c r="W1339" s="20" t="s">
        <v>684</v>
      </c>
      <c r="X1339" s="20">
        <v>8.6300000000000008</v>
      </c>
      <c r="Y1339" s="20" t="s">
        <v>684</v>
      </c>
      <c r="Z1339" s="20">
        <v>1.08</v>
      </c>
      <c r="AA1339" s="20">
        <v>1.89</v>
      </c>
      <c r="AB1339" s="20">
        <v>0.33900000000000002</v>
      </c>
      <c r="AC1339" s="20">
        <v>10.5</v>
      </c>
      <c r="AD1339" s="20">
        <v>3.42</v>
      </c>
      <c r="AE1339" s="20">
        <v>48.8</v>
      </c>
      <c r="AF1339" s="20">
        <v>21.8</v>
      </c>
      <c r="AG1339" s="20">
        <v>110.6</v>
      </c>
      <c r="AH1339" s="20">
        <v>26.4</v>
      </c>
      <c r="AI1339" s="20">
        <v>301</v>
      </c>
      <c r="AJ1339" s="20">
        <v>59.8</v>
      </c>
      <c r="AK1339" s="20">
        <v>9640</v>
      </c>
      <c r="AM1339" s="100">
        <v>1.7539999999999999E-3</v>
      </c>
      <c r="AN1339" s="100">
        <v>4.6999999999999997E-5</v>
      </c>
      <c r="AO1339" s="100">
        <v>1.4677500000000001</v>
      </c>
      <c r="AP1339" s="100">
        <v>1E-4</v>
      </c>
      <c r="AQ1339" s="100">
        <v>6.0499999999999998E-2</v>
      </c>
      <c r="AR1339" s="100">
        <v>4.8999999999999998E-4</v>
      </c>
      <c r="AS1339" s="100">
        <v>0.28270699999999999</v>
      </c>
      <c r="AT1339" s="100">
        <v>3.6666666666666666E-5</v>
      </c>
      <c r="AU1339" s="105">
        <v>0.28269955386976753</v>
      </c>
      <c r="AV1339" s="105">
        <v>2.0235302535431821</v>
      </c>
      <c r="AW1339" s="105">
        <v>1.2972813637509715</v>
      </c>
      <c r="AX1339" s="106">
        <v>0.28269990575151233</v>
      </c>
      <c r="AY1339" s="106">
        <v>1.7974476524429406</v>
      </c>
      <c r="AZ1339" s="106">
        <v>1.2972504256967823</v>
      </c>
      <c r="BA1339" s="100">
        <v>70.821233302212278</v>
      </c>
      <c r="BB1339" s="100">
        <v>14.007024951799806</v>
      </c>
      <c r="BC1339" s="100">
        <v>5.2820879042907745</v>
      </c>
      <c r="BD1339" s="100">
        <v>0.12557318287692243</v>
      </c>
      <c r="BE1339" s="100">
        <v>1.786610325484669</v>
      </c>
      <c r="BF1339" s="100">
        <v>3.3486182100512649</v>
      </c>
      <c r="BG1339" s="100">
        <v>0.72485333205378</v>
      </c>
      <c r="BH1339" s="100">
        <v>3.1954801821525796</v>
      </c>
      <c r="BI1339" s="100">
        <v>0.54517137931932191</v>
      </c>
      <c r="BJ1339" s="100">
        <v>0.16334722975859831</v>
      </c>
      <c r="BK1339" s="100">
        <v>11</v>
      </c>
      <c r="BL1339" s="100">
        <v>2</v>
      </c>
      <c r="BM1339" s="100">
        <v>57</v>
      </c>
      <c r="BN1339" s="100" t="s">
        <v>1712</v>
      </c>
      <c r="BO1339" s="100">
        <v>6</v>
      </c>
      <c r="BP1339" s="100" t="s">
        <v>1712</v>
      </c>
      <c r="BQ1339" s="100" t="s">
        <v>1707</v>
      </c>
      <c r="BR1339" s="100">
        <v>100</v>
      </c>
      <c r="BS1339" s="100">
        <v>15</v>
      </c>
      <c r="BT1339" s="100">
        <v>1.9</v>
      </c>
      <c r="BU1339" s="100">
        <v>39</v>
      </c>
      <c r="BV1339" s="100">
        <v>207</v>
      </c>
      <c r="BW1339" s="100">
        <v>136</v>
      </c>
      <c r="BX1339" s="100">
        <v>18.899999999999999</v>
      </c>
      <c r="BY1339" s="100">
        <v>97</v>
      </c>
      <c r="BZ1339" s="100">
        <v>5.2</v>
      </c>
      <c r="CA1339" s="100" t="s">
        <v>1708</v>
      </c>
      <c r="CB1339" s="100" t="s">
        <v>1709</v>
      </c>
      <c r="CC1339" s="100" t="s">
        <v>1710</v>
      </c>
      <c r="CD1339" s="100" t="s">
        <v>1706</v>
      </c>
      <c r="CE1339" s="100">
        <v>1.2</v>
      </c>
      <c r="CF1339" s="100">
        <v>29.9</v>
      </c>
      <c r="CG1339" s="100">
        <v>1270</v>
      </c>
      <c r="CH1339" s="100">
        <v>13.8</v>
      </c>
      <c r="CI1339" s="100">
        <v>27.4</v>
      </c>
      <c r="CJ1339" s="100">
        <v>3.37</v>
      </c>
      <c r="CK1339" s="100">
        <v>13.7</v>
      </c>
      <c r="CL1339" s="100">
        <v>3.28</v>
      </c>
      <c r="CM1339" s="100">
        <v>0.91500000000000004</v>
      </c>
      <c r="CN1339" s="100">
        <v>3.14</v>
      </c>
      <c r="CO1339" s="100">
        <v>0.51</v>
      </c>
      <c r="CP1339" s="100">
        <v>3.12</v>
      </c>
      <c r="CQ1339" s="100">
        <v>0.65</v>
      </c>
      <c r="CR1339" s="100">
        <v>1.94</v>
      </c>
      <c r="CS1339" s="100">
        <v>0.308</v>
      </c>
      <c r="CT1339" s="100">
        <v>2.09</v>
      </c>
      <c r="CU1339" s="100">
        <v>0.36</v>
      </c>
      <c r="CV1339" s="100">
        <v>2.2000000000000002</v>
      </c>
      <c r="CW1339" s="100">
        <v>0.41</v>
      </c>
      <c r="CX1339" s="100">
        <v>0.8</v>
      </c>
      <c r="CY1339" s="100">
        <v>1.59</v>
      </c>
      <c r="CZ1339" s="100">
        <v>7</v>
      </c>
      <c r="DA1339" s="100" t="s">
        <v>1710</v>
      </c>
      <c r="DB1339" s="100">
        <v>5.88</v>
      </c>
      <c r="DC1339" s="100">
        <v>1.44</v>
      </c>
    </row>
    <row r="1340" spans="1:107" x14ac:dyDescent="0.25">
      <c r="A1340" s="4" t="s">
        <v>491</v>
      </c>
      <c r="B1340" s="4" t="s">
        <v>707</v>
      </c>
      <c r="C1340" s="4">
        <v>2018</v>
      </c>
      <c r="D1340" s="4">
        <v>477</v>
      </c>
      <c r="E1340" s="4">
        <v>1336</v>
      </c>
      <c r="F1340" s="4">
        <v>76133</v>
      </c>
      <c r="G1340" s="4">
        <v>45323</v>
      </c>
      <c r="H1340" s="113">
        <v>16.84</v>
      </c>
      <c r="I1340" s="113">
        <v>308.5</v>
      </c>
      <c r="J1340" s="113">
        <v>178</v>
      </c>
      <c r="K1340" s="114">
        <v>0.5701254275940707</v>
      </c>
      <c r="L1340" s="116">
        <v>219.48440629513647</v>
      </c>
      <c r="M1340" s="116">
        <v>6.519954498318401</v>
      </c>
      <c r="P1340" s="101">
        <v>216.2</v>
      </c>
      <c r="Q1340" s="101">
        <v>1.1000000000000001</v>
      </c>
      <c r="R1340" s="101">
        <v>-3.2844062951364776</v>
      </c>
      <c r="S1340" s="102" t="s">
        <v>1782</v>
      </c>
      <c r="T1340" s="73">
        <v>5.5</v>
      </c>
      <c r="U1340" s="73">
        <v>2.8</v>
      </c>
      <c r="V1340" s="73">
        <v>849</v>
      </c>
      <c r="W1340" s="75" t="s">
        <v>684</v>
      </c>
      <c r="X1340" s="73">
        <v>55</v>
      </c>
      <c r="Y1340" s="73">
        <v>6.6</v>
      </c>
      <c r="Z1340" s="73">
        <v>30.6</v>
      </c>
      <c r="AA1340" s="73">
        <v>7.7</v>
      </c>
      <c r="AB1340" s="73">
        <v>1.19</v>
      </c>
      <c r="AC1340" s="73">
        <v>23.4</v>
      </c>
      <c r="AD1340" s="73">
        <v>6.22</v>
      </c>
      <c r="AE1340" s="73">
        <v>77.3</v>
      </c>
      <c r="AF1340" s="73">
        <v>29.2</v>
      </c>
      <c r="AG1340" s="73">
        <v>140</v>
      </c>
      <c r="AH1340" s="73">
        <v>35.200000000000003</v>
      </c>
      <c r="AI1340" s="73">
        <v>351</v>
      </c>
      <c r="AJ1340" s="73">
        <v>70.599999999999994</v>
      </c>
      <c r="AK1340" s="73">
        <v>8920</v>
      </c>
      <c r="AM1340" s="100">
        <v>1.3561000000000001E-3</v>
      </c>
      <c r="AN1340" s="100">
        <v>5.6999999999999996E-6</v>
      </c>
      <c r="AO1340" s="100">
        <v>1.4678340000000001</v>
      </c>
      <c r="AP1340" s="100">
        <v>9.7999999999999997E-5</v>
      </c>
      <c r="AQ1340" s="100">
        <v>5.0900000000000001E-2</v>
      </c>
      <c r="AR1340" s="100">
        <v>5.0000000000000001E-4</v>
      </c>
      <c r="AS1340" s="100">
        <v>0.28262399999999999</v>
      </c>
      <c r="AT1340" s="100">
        <v>3.8000000000000002E-5</v>
      </c>
      <c r="AU1340" s="105">
        <v>0.28261843160764655</v>
      </c>
      <c r="AV1340" s="105">
        <v>-1.0118876219034068</v>
      </c>
      <c r="AW1340" s="105">
        <v>1.344433008523169</v>
      </c>
      <c r="AX1340" s="106">
        <v>0.28261851510240926</v>
      </c>
      <c r="AY1340" s="106">
        <v>-1.0821174620112561</v>
      </c>
      <c r="AZ1340" s="106">
        <v>1.3444231684493926</v>
      </c>
      <c r="BA1340" s="100">
        <v>70.821233302212278</v>
      </c>
      <c r="BB1340" s="100">
        <v>14.007024951799806</v>
      </c>
      <c r="BC1340" s="100">
        <v>5.2820879042907745</v>
      </c>
      <c r="BD1340" s="100">
        <v>0.12557318287692243</v>
      </c>
      <c r="BE1340" s="100">
        <v>1.786610325484669</v>
      </c>
      <c r="BF1340" s="100">
        <v>3.3486182100512649</v>
      </c>
      <c r="BG1340" s="100">
        <v>0.72485333205378</v>
      </c>
      <c r="BH1340" s="100">
        <v>3.1954801821525796</v>
      </c>
      <c r="BI1340" s="100">
        <v>0.54517137931932191</v>
      </c>
      <c r="BJ1340" s="100">
        <v>0.16334722975859831</v>
      </c>
      <c r="BK1340" s="100">
        <v>11</v>
      </c>
      <c r="BL1340" s="100">
        <v>2</v>
      </c>
      <c r="BM1340" s="100">
        <v>57</v>
      </c>
      <c r="BN1340" s="100" t="s">
        <v>1712</v>
      </c>
      <c r="BO1340" s="100">
        <v>6</v>
      </c>
      <c r="BP1340" s="100" t="s">
        <v>1712</v>
      </c>
      <c r="BQ1340" s="100" t="s">
        <v>1707</v>
      </c>
      <c r="BR1340" s="100">
        <v>100</v>
      </c>
      <c r="BS1340" s="100">
        <v>15</v>
      </c>
      <c r="BT1340" s="100">
        <v>1.9</v>
      </c>
      <c r="BU1340" s="100">
        <v>39</v>
      </c>
      <c r="BV1340" s="100">
        <v>207</v>
      </c>
      <c r="BW1340" s="100">
        <v>136</v>
      </c>
      <c r="BX1340" s="100">
        <v>18.899999999999999</v>
      </c>
      <c r="BY1340" s="100">
        <v>97</v>
      </c>
      <c r="BZ1340" s="100">
        <v>5.2</v>
      </c>
      <c r="CA1340" s="100" t="s">
        <v>1708</v>
      </c>
      <c r="CB1340" s="100" t="s">
        <v>1709</v>
      </c>
      <c r="CC1340" s="100" t="s">
        <v>1710</v>
      </c>
      <c r="CD1340" s="100" t="s">
        <v>1706</v>
      </c>
      <c r="CE1340" s="100">
        <v>1.2</v>
      </c>
      <c r="CF1340" s="100">
        <v>29.9</v>
      </c>
      <c r="CG1340" s="100">
        <v>1270</v>
      </c>
      <c r="CH1340" s="100">
        <v>13.8</v>
      </c>
      <c r="CI1340" s="100">
        <v>27.4</v>
      </c>
      <c r="CJ1340" s="100">
        <v>3.37</v>
      </c>
      <c r="CK1340" s="100">
        <v>13.7</v>
      </c>
      <c r="CL1340" s="100">
        <v>3.28</v>
      </c>
      <c r="CM1340" s="100">
        <v>0.91500000000000004</v>
      </c>
      <c r="CN1340" s="100">
        <v>3.14</v>
      </c>
      <c r="CO1340" s="100">
        <v>0.51</v>
      </c>
      <c r="CP1340" s="100">
        <v>3.12</v>
      </c>
      <c r="CQ1340" s="100">
        <v>0.65</v>
      </c>
      <c r="CR1340" s="100">
        <v>1.94</v>
      </c>
      <c r="CS1340" s="100">
        <v>0.308</v>
      </c>
      <c r="CT1340" s="100">
        <v>2.09</v>
      </c>
      <c r="CU1340" s="100">
        <v>0.36</v>
      </c>
      <c r="CV1340" s="100">
        <v>2.2000000000000002</v>
      </c>
      <c r="CW1340" s="100">
        <v>0.41</v>
      </c>
      <c r="CX1340" s="100">
        <v>0.8</v>
      </c>
      <c r="CY1340" s="100">
        <v>1.59</v>
      </c>
      <c r="CZ1340" s="100">
        <v>7</v>
      </c>
      <c r="DA1340" s="100" t="s">
        <v>1710</v>
      </c>
      <c r="DB1340" s="100">
        <v>5.88</v>
      </c>
      <c r="DC1340" s="100">
        <v>1.44</v>
      </c>
    </row>
    <row r="1341" spans="1:107" x14ac:dyDescent="0.25">
      <c r="A1341" s="4" t="s">
        <v>460</v>
      </c>
      <c r="B1341" s="4" t="s">
        <v>707</v>
      </c>
      <c r="C1341" s="4">
        <v>2018</v>
      </c>
      <c r="D1341" s="4">
        <v>478</v>
      </c>
      <c r="E1341" s="4">
        <v>1337</v>
      </c>
      <c r="F1341" s="4">
        <v>76010</v>
      </c>
      <c r="G1341" s="4">
        <v>45373</v>
      </c>
      <c r="H1341" s="113">
        <v>26.86</v>
      </c>
      <c r="I1341" s="113">
        <v>519.4</v>
      </c>
      <c r="J1341" s="113">
        <v>286.60000000000002</v>
      </c>
      <c r="K1341" s="114">
        <v>0.54734537493158186</v>
      </c>
      <c r="L1341" s="116">
        <v>210.85887644387432</v>
      </c>
      <c r="M1341" s="116">
        <v>6.5599695501149746</v>
      </c>
      <c r="P1341" s="101">
        <v>216.2</v>
      </c>
      <c r="Q1341" s="101">
        <v>1.1000000000000001</v>
      </c>
      <c r="R1341" s="101">
        <v>5.341123556125666</v>
      </c>
      <c r="S1341" s="102"/>
      <c r="T1341" s="20">
        <v>6.3</v>
      </c>
      <c r="U1341" s="20">
        <v>2.6</v>
      </c>
      <c r="V1341" s="20">
        <v>921</v>
      </c>
      <c r="W1341" s="20" t="s">
        <v>684</v>
      </c>
      <c r="X1341" s="20">
        <v>12.4</v>
      </c>
      <c r="Y1341" s="20">
        <v>0.11799999999999999</v>
      </c>
      <c r="Z1341" s="20">
        <v>1.55</v>
      </c>
      <c r="AA1341" s="20">
        <v>2.2000000000000002</v>
      </c>
      <c r="AB1341" s="20">
        <v>0.55000000000000004</v>
      </c>
      <c r="AC1341" s="20">
        <v>14.9</v>
      </c>
      <c r="AD1341" s="20">
        <v>6.29</v>
      </c>
      <c r="AE1341" s="20">
        <v>73.400000000000006</v>
      </c>
      <c r="AF1341" s="20">
        <v>32.1</v>
      </c>
      <c r="AG1341" s="20">
        <v>163</v>
      </c>
      <c r="AH1341" s="20">
        <v>38.9</v>
      </c>
      <c r="AI1341" s="20">
        <v>411</v>
      </c>
      <c r="AJ1341" s="20">
        <v>78.599999999999994</v>
      </c>
      <c r="AK1341" s="20">
        <v>8160</v>
      </c>
      <c r="AM1341" s="100">
        <v>1.5464999999999999E-3</v>
      </c>
      <c r="AN1341" s="100">
        <v>4.6E-6</v>
      </c>
      <c r="AO1341" s="100">
        <v>1.4677979999999999</v>
      </c>
      <c r="AP1341" s="100">
        <v>9.6000000000000002E-5</v>
      </c>
      <c r="AQ1341" s="100">
        <v>5.858E-2</v>
      </c>
      <c r="AR1341" s="100">
        <v>3.4000000000000002E-4</v>
      </c>
      <c r="AS1341" s="100">
        <v>0.28268599999999999</v>
      </c>
      <c r="AT1341" s="100">
        <v>4.0666666666666668E-5</v>
      </c>
      <c r="AU1341" s="105">
        <v>0.28267989983949726</v>
      </c>
      <c r="AV1341" s="105">
        <v>0.97062126988234354</v>
      </c>
      <c r="AW1341" s="105">
        <v>1.4387515307216117</v>
      </c>
      <c r="AX1341" s="106">
        <v>0.28267974500838872</v>
      </c>
      <c r="AY1341" s="106">
        <v>1.0841694906393862</v>
      </c>
      <c r="AZ1341" s="106">
        <v>1.4387686539546132</v>
      </c>
      <c r="BA1341" s="100">
        <v>70.821233302212278</v>
      </c>
      <c r="BB1341" s="100">
        <v>14.007024951799806</v>
      </c>
      <c r="BC1341" s="100">
        <v>5.2820879042907745</v>
      </c>
      <c r="BD1341" s="100">
        <v>0.12557318287692243</v>
      </c>
      <c r="BE1341" s="100">
        <v>1.786610325484669</v>
      </c>
      <c r="BF1341" s="100">
        <v>3.3486182100512649</v>
      </c>
      <c r="BG1341" s="100">
        <v>0.72485333205378</v>
      </c>
      <c r="BH1341" s="100">
        <v>3.1954801821525796</v>
      </c>
      <c r="BI1341" s="100">
        <v>0.54517137931932191</v>
      </c>
      <c r="BJ1341" s="100">
        <v>0.16334722975859831</v>
      </c>
      <c r="BK1341" s="100">
        <v>11</v>
      </c>
      <c r="BL1341" s="100">
        <v>2</v>
      </c>
      <c r="BM1341" s="100">
        <v>57</v>
      </c>
      <c r="BN1341" s="100" t="s">
        <v>1712</v>
      </c>
      <c r="BO1341" s="100">
        <v>6</v>
      </c>
      <c r="BP1341" s="100" t="s">
        <v>1712</v>
      </c>
      <c r="BQ1341" s="100" t="s">
        <v>1707</v>
      </c>
      <c r="BR1341" s="100">
        <v>100</v>
      </c>
      <c r="BS1341" s="100">
        <v>15</v>
      </c>
      <c r="BT1341" s="100">
        <v>1.9</v>
      </c>
      <c r="BU1341" s="100">
        <v>39</v>
      </c>
      <c r="BV1341" s="100">
        <v>207</v>
      </c>
      <c r="BW1341" s="100">
        <v>136</v>
      </c>
      <c r="BX1341" s="100">
        <v>18.899999999999999</v>
      </c>
      <c r="BY1341" s="100">
        <v>97</v>
      </c>
      <c r="BZ1341" s="100">
        <v>5.2</v>
      </c>
      <c r="CA1341" s="100" t="s">
        <v>1708</v>
      </c>
      <c r="CB1341" s="100" t="s">
        <v>1709</v>
      </c>
      <c r="CC1341" s="100" t="s">
        <v>1710</v>
      </c>
      <c r="CD1341" s="100" t="s">
        <v>1706</v>
      </c>
      <c r="CE1341" s="100">
        <v>1.2</v>
      </c>
      <c r="CF1341" s="100">
        <v>29.9</v>
      </c>
      <c r="CG1341" s="100">
        <v>1270</v>
      </c>
      <c r="CH1341" s="100">
        <v>13.8</v>
      </c>
      <c r="CI1341" s="100">
        <v>27.4</v>
      </c>
      <c r="CJ1341" s="100">
        <v>3.37</v>
      </c>
      <c r="CK1341" s="100">
        <v>13.7</v>
      </c>
      <c r="CL1341" s="100">
        <v>3.28</v>
      </c>
      <c r="CM1341" s="100">
        <v>0.91500000000000004</v>
      </c>
      <c r="CN1341" s="100">
        <v>3.14</v>
      </c>
      <c r="CO1341" s="100">
        <v>0.51</v>
      </c>
      <c r="CP1341" s="100">
        <v>3.12</v>
      </c>
      <c r="CQ1341" s="100">
        <v>0.65</v>
      </c>
      <c r="CR1341" s="100">
        <v>1.94</v>
      </c>
      <c r="CS1341" s="100">
        <v>0.308</v>
      </c>
      <c r="CT1341" s="100">
        <v>2.09</v>
      </c>
      <c r="CU1341" s="100">
        <v>0.36</v>
      </c>
      <c r="CV1341" s="100">
        <v>2.2000000000000002</v>
      </c>
      <c r="CW1341" s="100">
        <v>0.41</v>
      </c>
      <c r="CX1341" s="100">
        <v>0.8</v>
      </c>
      <c r="CY1341" s="100">
        <v>1.59</v>
      </c>
      <c r="CZ1341" s="100">
        <v>7</v>
      </c>
      <c r="DA1341" s="100" t="s">
        <v>1710</v>
      </c>
      <c r="DB1341" s="100">
        <v>5.88</v>
      </c>
      <c r="DC1341" s="100">
        <v>1.44</v>
      </c>
    </row>
    <row r="1342" spans="1:107" x14ac:dyDescent="0.25">
      <c r="A1342" s="45" t="s">
        <v>455</v>
      </c>
      <c r="B1342" s="45" t="s">
        <v>707</v>
      </c>
      <c r="C1342" s="45">
        <v>2018</v>
      </c>
      <c r="D1342" s="45">
        <v>479</v>
      </c>
      <c r="E1342" s="45">
        <v>1338</v>
      </c>
      <c r="F1342" s="45">
        <v>75711</v>
      </c>
      <c r="G1342" s="45">
        <v>45393</v>
      </c>
      <c r="H1342" s="133">
        <v>82.9</v>
      </c>
      <c r="I1342" s="133">
        <v>1340</v>
      </c>
      <c r="J1342" s="133">
        <v>831</v>
      </c>
      <c r="K1342" s="134">
        <v>0.61124694376528121</v>
      </c>
      <c r="L1342" s="136">
        <v>220.38380753651847</v>
      </c>
      <c r="M1342" s="136">
        <v>7.2273969914147713</v>
      </c>
      <c r="N1342" s="45" t="s">
        <v>689</v>
      </c>
      <c r="O1342" s="45"/>
      <c r="P1342" s="49">
        <v>216.2</v>
      </c>
      <c r="Q1342" s="49">
        <v>1.1000000000000001</v>
      </c>
      <c r="R1342" s="49">
        <v>-4.1838075365184864</v>
      </c>
      <c r="S1342" s="50"/>
      <c r="T1342" s="48">
        <v>1.8</v>
      </c>
      <c r="U1342" s="48">
        <v>1.8</v>
      </c>
      <c r="V1342" s="48">
        <v>1190</v>
      </c>
      <c r="W1342" s="48" t="s">
        <v>684</v>
      </c>
      <c r="X1342" s="48">
        <v>16.3</v>
      </c>
      <c r="Y1342" s="48" t="s">
        <v>684</v>
      </c>
      <c r="Z1342" s="48">
        <v>1.49</v>
      </c>
      <c r="AA1342" s="48">
        <v>3.24</v>
      </c>
      <c r="AB1342" s="48">
        <v>1</v>
      </c>
      <c r="AC1342" s="48">
        <v>22.9</v>
      </c>
      <c r="AD1342" s="48">
        <v>7.97</v>
      </c>
      <c r="AE1342" s="48">
        <v>91.7</v>
      </c>
      <c r="AF1342" s="48">
        <v>42.1</v>
      </c>
      <c r="AG1342" s="48">
        <v>195</v>
      </c>
      <c r="AH1342" s="48">
        <v>45.2</v>
      </c>
      <c r="AI1342" s="48">
        <v>453</v>
      </c>
      <c r="AJ1342" s="48">
        <v>89.9</v>
      </c>
      <c r="AK1342" s="48">
        <v>8620</v>
      </c>
      <c r="AL1342" s="45"/>
      <c r="AM1342" s="48">
        <v>1.8002999999999999E-3</v>
      </c>
      <c r="AN1342" s="48">
        <v>9.5999999999999996E-6</v>
      </c>
      <c r="AO1342" s="48">
        <v>1.467776</v>
      </c>
      <c r="AP1342" s="48">
        <v>9.5000000000000005E-5</v>
      </c>
      <c r="AQ1342" s="48">
        <v>7.0900000000000005E-2</v>
      </c>
      <c r="AR1342" s="48">
        <v>4.8999999999999998E-4</v>
      </c>
      <c r="AS1342" s="48">
        <v>0.28255000000000002</v>
      </c>
      <c r="AT1342" s="48">
        <v>4.0666666666666668E-5</v>
      </c>
      <c r="AU1342" s="51">
        <v>0.28254257728724663</v>
      </c>
      <c r="AV1342" s="51">
        <v>-3.6755632790652637</v>
      </c>
      <c r="AW1342" s="51">
        <v>1.4387820683984891</v>
      </c>
      <c r="AX1342" s="52">
        <v>0.2825427184860021</v>
      </c>
      <c r="AY1342" s="52">
        <v>-3.7637681774815857</v>
      </c>
      <c r="AZ1342" s="52">
        <v>1.4387686539546132</v>
      </c>
      <c r="BA1342" s="48">
        <v>70.821233302212278</v>
      </c>
      <c r="BB1342" s="48">
        <v>14.007024951799806</v>
      </c>
      <c r="BC1342" s="48">
        <v>5.2820879042907745</v>
      </c>
      <c r="BD1342" s="48">
        <v>0.12557318287692243</v>
      </c>
      <c r="BE1342" s="48">
        <v>1.786610325484669</v>
      </c>
      <c r="BF1342" s="48">
        <v>3.3486182100512649</v>
      </c>
      <c r="BG1342" s="48">
        <v>0.72485333205378</v>
      </c>
      <c r="BH1342" s="48">
        <v>3.1954801821525796</v>
      </c>
      <c r="BI1342" s="48">
        <v>0.54517137931932191</v>
      </c>
      <c r="BJ1342" s="48">
        <v>0.16334722975859831</v>
      </c>
      <c r="BK1342" s="48">
        <v>11</v>
      </c>
      <c r="BL1342" s="48">
        <v>2</v>
      </c>
      <c r="BM1342" s="48">
        <v>57</v>
      </c>
      <c r="BN1342" s="48" t="s">
        <v>1712</v>
      </c>
      <c r="BO1342" s="48">
        <v>6</v>
      </c>
      <c r="BP1342" s="48" t="s">
        <v>1712</v>
      </c>
      <c r="BQ1342" s="48" t="s">
        <v>1707</v>
      </c>
      <c r="BR1342" s="48">
        <v>100</v>
      </c>
      <c r="BS1342" s="48">
        <v>15</v>
      </c>
      <c r="BT1342" s="48">
        <v>1.9</v>
      </c>
      <c r="BU1342" s="48">
        <v>39</v>
      </c>
      <c r="BV1342" s="48">
        <v>207</v>
      </c>
      <c r="BW1342" s="48">
        <v>136</v>
      </c>
      <c r="BX1342" s="48">
        <v>18.899999999999999</v>
      </c>
      <c r="BY1342" s="48">
        <v>97</v>
      </c>
      <c r="BZ1342" s="48">
        <v>5.2</v>
      </c>
      <c r="CA1342" s="48" t="s">
        <v>1708</v>
      </c>
      <c r="CB1342" s="48" t="s">
        <v>1709</v>
      </c>
      <c r="CC1342" s="48" t="s">
        <v>1710</v>
      </c>
      <c r="CD1342" s="48" t="s">
        <v>1706</v>
      </c>
      <c r="CE1342" s="48">
        <v>1.2</v>
      </c>
      <c r="CF1342" s="48">
        <v>29.9</v>
      </c>
      <c r="CG1342" s="48">
        <v>1270</v>
      </c>
      <c r="CH1342" s="48">
        <v>13.8</v>
      </c>
      <c r="CI1342" s="48">
        <v>27.4</v>
      </c>
      <c r="CJ1342" s="48">
        <v>3.37</v>
      </c>
      <c r="CK1342" s="48">
        <v>13.7</v>
      </c>
      <c r="CL1342" s="48">
        <v>3.28</v>
      </c>
      <c r="CM1342" s="48">
        <v>0.91500000000000004</v>
      </c>
      <c r="CN1342" s="48">
        <v>3.14</v>
      </c>
      <c r="CO1342" s="48">
        <v>0.51</v>
      </c>
      <c r="CP1342" s="48">
        <v>3.12</v>
      </c>
      <c r="CQ1342" s="48">
        <v>0.65</v>
      </c>
      <c r="CR1342" s="48">
        <v>1.94</v>
      </c>
      <c r="CS1342" s="48">
        <v>0.308</v>
      </c>
      <c r="CT1342" s="48">
        <v>2.09</v>
      </c>
      <c r="CU1342" s="48">
        <v>0.36</v>
      </c>
      <c r="CV1342" s="48">
        <v>2.2000000000000002</v>
      </c>
      <c r="CW1342" s="48">
        <v>0.41</v>
      </c>
      <c r="CX1342" s="48">
        <v>0.8</v>
      </c>
      <c r="CY1342" s="48">
        <v>1.59</v>
      </c>
      <c r="CZ1342" s="48">
        <v>7</v>
      </c>
      <c r="DA1342" s="48" t="s">
        <v>1710</v>
      </c>
      <c r="DB1342" s="48">
        <v>5.88</v>
      </c>
      <c r="DC1342" s="48">
        <v>1.44</v>
      </c>
    </row>
    <row r="1343" spans="1:107" x14ac:dyDescent="0.25">
      <c r="A1343" s="4" t="s">
        <v>476</v>
      </c>
      <c r="B1343" s="4" t="s">
        <v>707</v>
      </c>
      <c r="C1343" s="4">
        <v>2018</v>
      </c>
      <c r="D1343" s="4">
        <v>480</v>
      </c>
      <c r="E1343" s="4">
        <v>1339</v>
      </c>
      <c r="F1343" s="4">
        <v>75590</v>
      </c>
      <c r="G1343" s="4">
        <v>45391</v>
      </c>
      <c r="H1343" s="113">
        <v>8.5</v>
      </c>
      <c r="I1343" s="113">
        <v>212.4</v>
      </c>
      <c r="J1343" s="113">
        <v>86</v>
      </c>
      <c r="K1343" s="114">
        <v>0.40371417036737994</v>
      </c>
      <c r="L1343" s="116">
        <v>215.63251067911989</v>
      </c>
      <c r="M1343" s="116">
        <v>6.9642687172557851</v>
      </c>
      <c r="P1343" s="101">
        <v>216.2</v>
      </c>
      <c r="Q1343" s="101">
        <v>1.1000000000000001</v>
      </c>
      <c r="R1343" s="101">
        <v>0.56748932088009951</v>
      </c>
      <c r="S1343" s="102"/>
      <c r="T1343" s="20">
        <v>4</v>
      </c>
      <c r="U1343" s="20">
        <v>2.5</v>
      </c>
      <c r="V1343" s="20">
        <v>898</v>
      </c>
      <c r="W1343" s="20" t="s">
        <v>684</v>
      </c>
      <c r="X1343" s="20">
        <v>8.56</v>
      </c>
      <c r="Y1343" s="20" t="s">
        <v>684</v>
      </c>
      <c r="Z1343" s="20">
        <v>1.41</v>
      </c>
      <c r="AA1343" s="20">
        <v>2.4500000000000002</v>
      </c>
      <c r="AB1343" s="20">
        <v>0.67</v>
      </c>
      <c r="AC1343" s="20">
        <v>17.5</v>
      </c>
      <c r="AD1343" s="20">
        <v>5.31</v>
      </c>
      <c r="AE1343" s="20">
        <v>71.099999999999994</v>
      </c>
      <c r="AF1343" s="20">
        <v>32.9</v>
      </c>
      <c r="AG1343" s="20">
        <v>155</v>
      </c>
      <c r="AH1343" s="20">
        <v>34.9</v>
      </c>
      <c r="AI1343" s="20">
        <v>399</v>
      </c>
      <c r="AJ1343" s="20">
        <v>76.2</v>
      </c>
      <c r="AK1343" s="20">
        <v>7950</v>
      </c>
      <c r="AM1343" s="100">
        <v>1.5659999999999999E-3</v>
      </c>
      <c r="AN1343" s="100">
        <v>1.2999999999999999E-5</v>
      </c>
      <c r="AO1343" s="100">
        <v>1.4678199999999999</v>
      </c>
      <c r="AP1343" s="100">
        <v>1E-4</v>
      </c>
      <c r="AQ1343" s="100">
        <v>5.9659999999999998E-2</v>
      </c>
      <c r="AR1343" s="100">
        <v>2.9999999999999997E-4</v>
      </c>
      <c r="AS1343" s="100">
        <v>0.28267599999999998</v>
      </c>
      <c r="AT1343" s="100">
        <v>4.466666666666667E-5</v>
      </c>
      <c r="AU1343" s="105">
        <v>0.28266968279729471</v>
      </c>
      <c r="AV1343" s="105">
        <v>0.71552627010973424</v>
      </c>
      <c r="AW1343" s="105">
        <v>1.5802848838246197</v>
      </c>
      <c r="AX1343" s="106">
        <v>0.28266966613846539</v>
      </c>
      <c r="AY1343" s="106">
        <v>0.72758353704127643</v>
      </c>
      <c r="AZ1343" s="106">
        <v>1.5802868822124441</v>
      </c>
      <c r="BA1343" s="100">
        <v>70.821233302212278</v>
      </c>
      <c r="BB1343" s="100">
        <v>14.007024951799806</v>
      </c>
      <c r="BC1343" s="100">
        <v>5.2820879042907745</v>
      </c>
      <c r="BD1343" s="100">
        <v>0.12557318287692243</v>
      </c>
      <c r="BE1343" s="100">
        <v>1.786610325484669</v>
      </c>
      <c r="BF1343" s="100">
        <v>3.3486182100512649</v>
      </c>
      <c r="BG1343" s="100">
        <v>0.72485333205378</v>
      </c>
      <c r="BH1343" s="100">
        <v>3.1954801821525796</v>
      </c>
      <c r="BI1343" s="100">
        <v>0.54517137931932191</v>
      </c>
      <c r="BJ1343" s="100">
        <v>0.16334722975859831</v>
      </c>
      <c r="BK1343" s="100">
        <v>11</v>
      </c>
      <c r="BL1343" s="100">
        <v>2</v>
      </c>
      <c r="BM1343" s="100">
        <v>57</v>
      </c>
      <c r="BN1343" s="100" t="s">
        <v>1712</v>
      </c>
      <c r="BO1343" s="100">
        <v>6</v>
      </c>
      <c r="BP1343" s="100" t="s">
        <v>1712</v>
      </c>
      <c r="BQ1343" s="100" t="s">
        <v>1707</v>
      </c>
      <c r="BR1343" s="100">
        <v>100</v>
      </c>
      <c r="BS1343" s="100">
        <v>15</v>
      </c>
      <c r="BT1343" s="100">
        <v>1.9</v>
      </c>
      <c r="BU1343" s="100">
        <v>39</v>
      </c>
      <c r="BV1343" s="100">
        <v>207</v>
      </c>
      <c r="BW1343" s="100">
        <v>136</v>
      </c>
      <c r="BX1343" s="100">
        <v>18.899999999999999</v>
      </c>
      <c r="BY1343" s="100">
        <v>97</v>
      </c>
      <c r="BZ1343" s="100">
        <v>5.2</v>
      </c>
      <c r="CA1343" s="100" t="s">
        <v>1708</v>
      </c>
      <c r="CB1343" s="100" t="s">
        <v>1709</v>
      </c>
      <c r="CC1343" s="100" t="s">
        <v>1710</v>
      </c>
      <c r="CD1343" s="100" t="s">
        <v>1706</v>
      </c>
      <c r="CE1343" s="100">
        <v>1.2</v>
      </c>
      <c r="CF1343" s="100">
        <v>29.9</v>
      </c>
      <c r="CG1343" s="100">
        <v>1270</v>
      </c>
      <c r="CH1343" s="100">
        <v>13.8</v>
      </c>
      <c r="CI1343" s="100">
        <v>27.4</v>
      </c>
      <c r="CJ1343" s="100">
        <v>3.37</v>
      </c>
      <c r="CK1343" s="100">
        <v>13.7</v>
      </c>
      <c r="CL1343" s="100">
        <v>3.28</v>
      </c>
      <c r="CM1343" s="100">
        <v>0.91500000000000004</v>
      </c>
      <c r="CN1343" s="100">
        <v>3.14</v>
      </c>
      <c r="CO1343" s="100">
        <v>0.51</v>
      </c>
      <c r="CP1343" s="100">
        <v>3.12</v>
      </c>
      <c r="CQ1343" s="100">
        <v>0.65</v>
      </c>
      <c r="CR1343" s="100">
        <v>1.94</v>
      </c>
      <c r="CS1343" s="100">
        <v>0.308</v>
      </c>
      <c r="CT1343" s="100">
        <v>2.09</v>
      </c>
      <c r="CU1343" s="100">
        <v>0.36</v>
      </c>
      <c r="CV1343" s="100">
        <v>2.2000000000000002</v>
      </c>
      <c r="CW1343" s="100">
        <v>0.41</v>
      </c>
      <c r="CX1343" s="100">
        <v>0.8</v>
      </c>
      <c r="CY1343" s="100">
        <v>1.59</v>
      </c>
      <c r="CZ1343" s="100">
        <v>7</v>
      </c>
      <c r="DA1343" s="100" t="s">
        <v>1710</v>
      </c>
      <c r="DB1343" s="100">
        <v>5.88</v>
      </c>
      <c r="DC1343" s="100">
        <v>1.44</v>
      </c>
    </row>
    <row r="1344" spans="1:107" x14ac:dyDescent="0.25">
      <c r="A1344" s="4" t="s">
        <v>480</v>
      </c>
      <c r="B1344" s="4" t="s">
        <v>707</v>
      </c>
      <c r="C1344" s="4">
        <v>2018</v>
      </c>
      <c r="D1344" s="4">
        <v>481</v>
      </c>
      <c r="E1344" s="4">
        <v>1340</v>
      </c>
      <c r="F1344" s="4">
        <v>75829</v>
      </c>
      <c r="G1344" s="4">
        <v>45423</v>
      </c>
      <c r="H1344" s="113">
        <v>27.55</v>
      </c>
      <c r="I1344" s="113">
        <v>824</v>
      </c>
      <c r="J1344" s="113">
        <v>276.60000000000002</v>
      </c>
      <c r="K1344" s="114">
        <v>0.33534540576794097</v>
      </c>
      <c r="L1344" s="116">
        <v>216.69939133434283</v>
      </c>
      <c r="M1344" s="116">
        <v>6.7631900173499346</v>
      </c>
      <c r="P1344" s="101">
        <v>216.2</v>
      </c>
      <c r="Q1344" s="101">
        <v>1.1000000000000001</v>
      </c>
      <c r="R1344" s="101">
        <v>-0.49939133434284599</v>
      </c>
      <c r="S1344" s="102"/>
      <c r="T1344" s="20" t="s">
        <v>684</v>
      </c>
      <c r="U1344" s="20" t="s">
        <v>684</v>
      </c>
      <c r="V1344" s="20">
        <v>903</v>
      </c>
      <c r="W1344" s="20" t="s">
        <v>684</v>
      </c>
      <c r="X1344" s="20">
        <v>13.3</v>
      </c>
      <c r="Y1344" s="20" t="s">
        <v>684</v>
      </c>
      <c r="Z1344" s="20">
        <v>1.26</v>
      </c>
      <c r="AA1344" s="20">
        <v>1.63</v>
      </c>
      <c r="AB1344" s="20">
        <v>0.65</v>
      </c>
      <c r="AC1344" s="20">
        <v>13.3</v>
      </c>
      <c r="AD1344" s="20">
        <v>4.72</v>
      </c>
      <c r="AE1344" s="20">
        <v>63.3</v>
      </c>
      <c r="AF1344" s="20">
        <v>30</v>
      </c>
      <c r="AG1344" s="20">
        <v>161</v>
      </c>
      <c r="AH1344" s="20">
        <v>40.4</v>
      </c>
      <c r="AI1344" s="20">
        <v>477</v>
      </c>
      <c r="AJ1344" s="20">
        <v>100.1</v>
      </c>
      <c r="AK1344" s="20">
        <v>9170</v>
      </c>
      <c r="AM1344" s="100">
        <v>1.57E-3</v>
      </c>
      <c r="AN1344" s="100">
        <v>1.5E-5</v>
      </c>
      <c r="AO1344" s="100">
        <v>1.467848</v>
      </c>
      <c r="AP1344" s="100">
        <v>9.6000000000000002E-5</v>
      </c>
      <c r="AQ1344" s="100">
        <v>5.6739999999999999E-2</v>
      </c>
      <c r="AR1344" s="100">
        <v>3.6000000000000002E-4</v>
      </c>
      <c r="AS1344" s="100">
        <v>0.28262599999999999</v>
      </c>
      <c r="AT1344" s="100">
        <v>3.9333333333333332E-5</v>
      </c>
      <c r="AU1344" s="105">
        <v>0.28261963526263678</v>
      </c>
      <c r="AV1344" s="105">
        <v>-1.0313594551092375</v>
      </c>
      <c r="AW1344" s="105">
        <v>1.3915974598248078</v>
      </c>
      <c r="AX1344" s="106">
        <v>0.28261964996001959</v>
      </c>
      <c r="AY1344" s="106">
        <v>-1.0419667024275103</v>
      </c>
      <c r="AZ1344" s="106">
        <v>1.3915959112020027</v>
      </c>
      <c r="BA1344" s="100">
        <v>70.821233302212278</v>
      </c>
      <c r="BB1344" s="100">
        <v>14.007024951799806</v>
      </c>
      <c r="BC1344" s="100">
        <v>5.2820879042907745</v>
      </c>
      <c r="BD1344" s="100">
        <v>0.12557318287692243</v>
      </c>
      <c r="BE1344" s="100">
        <v>1.786610325484669</v>
      </c>
      <c r="BF1344" s="100">
        <v>3.3486182100512649</v>
      </c>
      <c r="BG1344" s="100">
        <v>0.72485333205378</v>
      </c>
      <c r="BH1344" s="100">
        <v>3.1954801821525796</v>
      </c>
      <c r="BI1344" s="100">
        <v>0.54517137931932191</v>
      </c>
      <c r="BJ1344" s="100">
        <v>0.16334722975859831</v>
      </c>
      <c r="BK1344" s="100">
        <v>11</v>
      </c>
      <c r="BL1344" s="100">
        <v>2</v>
      </c>
      <c r="BM1344" s="100">
        <v>57</v>
      </c>
      <c r="BN1344" s="100" t="s">
        <v>1712</v>
      </c>
      <c r="BO1344" s="100">
        <v>6</v>
      </c>
      <c r="BP1344" s="100" t="s">
        <v>1712</v>
      </c>
      <c r="BQ1344" s="100" t="s">
        <v>1707</v>
      </c>
      <c r="BR1344" s="100">
        <v>100</v>
      </c>
      <c r="BS1344" s="100">
        <v>15</v>
      </c>
      <c r="BT1344" s="100">
        <v>1.9</v>
      </c>
      <c r="BU1344" s="100">
        <v>39</v>
      </c>
      <c r="BV1344" s="100">
        <v>207</v>
      </c>
      <c r="BW1344" s="100">
        <v>136</v>
      </c>
      <c r="BX1344" s="100">
        <v>18.899999999999999</v>
      </c>
      <c r="BY1344" s="100">
        <v>97</v>
      </c>
      <c r="BZ1344" s="100">
        <v>5.2</v>
      </c>
      <c r="CA1344" s="100" t="s">
        <v>1708</v>
      </c>
      <c r="CB1344" s="100" t="s">
        <v>1709</v>
      </c>
      <c r="CC1344" s="100" t="s">
        <v>1710</v>
      </c>
      <c r="CD1344" s="100" t="s">
        <v>1706</v>
      </c>
      <c r="CE1344" s="100">
        <v>1.2</v>
      </c>
      <c r="CF1344" s="100">
        <v>29.9</v>
      </c>
      <c r="CG1344" s="100">
        <v>1270</v>
      </c>
      <c r="CH1344" s="100">
        <v>13.8</v>
      </c>
      <c r="CI1344" s="100">
        <v>27.4</v>
      </c>
      <c r="CJ1344" s="100">
        <v>3.37</v>
      </c>
      <c r="CK1344" s="100">
        <v>13.7</v>
      </c>
      <c r="CL1344" s="100">
        <v>3.28</v>
      </c>
      <c r="CM1344" s="100">
        <v>0.91500000000000004</v>
      </c>
      <c r="CN1344" s="100">
        <v>3.14</v>
      </c>
      <c r="CO1344" s="100">
        <v>0.51</v>
      </c>
      <c r="CP1344" s="100">
        <v>3.12</v>
      </c>
      <c r="CQ1344" s="100">
        <v>0.65</v>
      </c>
      <c r="CR1344" s="100">
        <v>1.94</v>
      </c>
      <c r="CS1344" s="100">
        <v>0.308</v>
      </c>
      <c r="CT1344" s="100">
        <v>2.09</v>
      </c>
      <c r="CU1344" s="100">
        <v>0.36</v>
      </c>
      <c r="CV1344" s="100">
        <v>2.2000000000000002</v>
      </c>
      <c r="CW1344" s="100">
        <v>0.41</v>
      </c>
      <c r="CX1344" s="100">
        <v>0.8</v>
      </c>
      <c r="CY1344" s="100">
        <v>1.59</v>
      </c>
      <c r="CZ1344" s="100">
        <v>7</v>
      </c>
      <c r="DA1344" s="100" t="s">
        <v>1710</v>
      </c>
      <c r="DB1344" s="100">
        <v>5.88</v>
      </c>
      <c r="DC1344" s="100">
        <v>1.44</v>
      </c>
    </row>
    <row r="1345" spans="1:107" x14ac:dyDescent="0.25">
      <c r="A1345" s="45" t="s">
        <v>481</v>
      </c>
      <c r="B1345" s="45" t="s">
        <v>707</v>
      </c>
      <c r="C1345" s="45">
        <v>2018</v>
      </c>
      <c r="D1345" s="45">
        <v>482</v>
      </c>
      <c r="E1345" s="45">
        <v>1341</v>
      </c>
      <c r="F1345" s="45">
        <v>76261</v>
      </c>
      <c r="G1345" s="45">
        <v>46410</v>
      </c>
      <c r="H1345" s="133">
        <v>49.2</v>
      </c>
      <c r="I1345" s="133">
        <v>1414</v>
      </c>
      <c r="J1345" s="133">
        <v>464.1</v>
      </c>
      <c r="K1345" s="134">
        <v>0.3281916639317361</v>
      </c>
      <c r="L1345" s="136">
        <v>216.94543545006314</v>
      </c>
      <c r="M1345" s="136">
        <v>7.4134501239945694</v>
      </c>
      <c r="N1345" s="45" t="s">
        <v>689</v>
      </c>
      <c r="O1345" s="45"/>
      <c r="P1345" s="49">
        <v>216.2</v>
      </c>
      <c r="Q1345" s="49">
        <v>1.1000000000000001</v>
      </c>
      <c r="R1345" s="49">
        <v>-0.74543545006315526</v>
      </c>
      <c r="S1345" s="50" t="s">
        <v>1782</v>
      </c>
      <c r="T1345" s="90" t="s">
        <v>684</v>
      </c>
      <c r="U1345" s="90" t="s">
        <v>684</v>
      </c>
      <c r="V1345" s="90">
        <v>960</v>
      </c>
      <c r="W1345" s="90" t="s">
        <v>684</v>
      </c>
      <c r="X1345" s="90">
        <v>15.2</v>
      </c>
      <c r="Y1345" s="90">
        <v>0.54</v>
      </c>
      <c r="Z1345" s="90">
        <v>3.7</v>
      </c>
      <c r="AA1345" s="90">
        <v>2.59</v>
      </c>
      <c r="AB1345" s="90">
        <v>1.0900000000000001</v>
      </c>
      <c r="AC1345" s="90">
        <v>15.9</v>
      </c>
      <c r="AD1345" s="90">
        <v>5.4</v>
      </c>
      <c r="AE1345" s="90">
        <v>74.599999999999994</v>
      </c>
      <c r="AF1345" s="90">
        <v>29.6</v>
      </c>
      <c r="AG1345" s="90">
        <v>174</v>
      </c>
      <c r="AH1345" s="90">
        <v>39.5</v>
      </c>
      <c r="AI1345" s="90">
        <v>433</v>
      </c>
      <c r="AJ1345" s="90">
        <v>91.7</v>
      </c>
      <c r="AK1345" s="90">
        <v>9530</v>
      </c>
      <c r="AL1345" s="45"/>
      <c r="AM1345" s="48">
        <v>1.828E-3</v>
      </c>
      <c r="AN1345" s="48">
        <v>3.8999999999999999E-5</v>
      </c>
      <c r="AO1345" s="48">
        <v>1.4677150000000001</v>
      </c>
      <c r="AP1345" s="48">
        <v>9.5000000000000005E-5</v>
      </c>
      <c r="AQ1345" s="48">
        <v>6.3170000000000004E-2</v>
      </c>
      <c r="AR1345" s="48">
        <v>5.4000000000000001E-4</v>
      </c>
      <c r="AS1345" s="48">
        <v>0.28256300000000001</v>
      </c>
      <c r="AT1345" s="48">
        <v>3.4E-5</v>
      </c>
      <c r="AU1345" s="51">
        <v>0.28255558090640143</v>
      </c>
      <c r="AV1345" s="51">
        <v>-3.2920956692539249</v>
      </c>
      <c r="AW1345" s="51">
        <v>1.2029069383691831</v>
      </c>
      <c r="AX1345" s="52">
        <v>0.2825556064502649</v>
      </c>
      <c r="AY1345" s="52">
        <v>-3.307797710401239</v>
      </c>
      <c r="AZ1345" s="52">
        <v>1.2029049401915617</v>
      </c>
      <c r="BA1345" s="48">
        <v>70.821233302212278</v>
      </c>
      <c r="BB1345" s="48">
        <v>14.007024951799806</v>
      </c>
      <c r="BC1345" s="48">
        <v>5.2820879042907745</v>
      </c>
      <c r="BD1345" s="48">
        <v>0.12557318287692243</v>
      </c>
      <c r="BE1345" s="48">
        <v>1.786610325484669</v>
      </c>
      <c r="BF1345" s="48">
        <v>3.3486182100512649</v>
      </c>
      <c r="BG1345" s="48">
        <v>0.72485333205378</v>
      </c>
      <c r="BH1345" s="48">
        <v>3.1954801821525796</v>
      </c>
      <c r="BI1345" s="48">
        <v>0.54517137931932191</v>
      </c>
      <c r="BJ1345" s="48">
        <v>0.16334722975859831</v>
      </c>
      <c r="BK1345" s="48">
        <v>11</v>
      </c>
      <c r="BL1345" s="48">
        <v>2</v>
      </c>
      <c r="BM1345" s="48">
        <v>57</v>
      </c>
      <c r="BN1345" s="48" t="s">
        <v>1712</v>
      </c>
      <c r="BO1345" s="48">
        <v>6</v>
      </c>
      <c r="BP1345" s="48" t="s">
        <v>1712</v>
      </c>
      <c r="BQ1345" s="48" t="s">
        <v>1707</v>
      </c>
      <c r="BR1345" s="48">
        <v>100</v>
      </c>
      <c r="BS1345" s="48">
        <v>15</v>
      </c>
      <c r="BT1345" s="48">
        <v>1.9</v>
      </c>
      <c r="BU1345" s="48">
        <v>39</v>
      </c>
      <c r="BV1345" s="48">
        <v>207</v>
      </c>
      <c r="BW1345" s="48">
        <v>136</v>
      </c>
      <c r="BX1345" s="48">
        <v>18.899999999999999</v>
      </c>
      <c r="BY1345" s="48">
        <v>97</v>
      </c>
      <c r="BZ1345" s="48">
        <v>5.2</v>
      </c>
      <c r="CA1345" s="48" t="s">
        <v>1708</v>
      </c>
      <c r="CB1345" s="48" t="s">
        <v>1709</v>
      </c>
      <c r="CC1345" s="48" t="s">
        <v>1710</v>
      </c>
      <c r="CD1345" s="48" t="s">
        <v>1706</v>
      </c>
      <c r="CE1345" s="48">
        <v>1.2</v>
      </c>
      <c r="CF1345" s="48">
        <v>29.9</v>
      </c>
      <c r="CG1345" s="48">
        <v>1270</v>
      </c>
      <c r="CH1345" s="48">
        <v>13.8</v>
      </c>
      <c r="CI1345" s="48">
        <v>27.4</v>
      </c>
      <c r="CJ1345" s="48">
        <v>3.37</v>
      </c>
      <c r="CK1345" s="48">
        <v>13.7</v>
      </c>
      <c r="CL1345" s="48">
        <v>3.28</v>
      </c>
      <c r="CM1345" s="48">
        <v>0.91500000000000004</v>
      </c>
      <c r="CN1345" s="48">
        <v>3.14</v>
      </c>
      <c r="CO1345" s="48">
        <v>0.51</v>
      </c>
      <c r="CP1345" s="48">
        <v>3.12</v>
      </c>
      <c r="CQ1345" s="48">
        <v>0.65</v>
      </c>
      <c r="CR1345" s="48">
        <v>1.94</v>
      </c>
      <c r="CS1345" s="48">
        <v>0.308</v>
      </c>
      <c r="CT1345" s="48">
        <v>2.09</v>
      </c>
      <c r="CU1345" s="48">
        <v>0.36</v>
      </c>
      <c r="CV1345" s="48">
        <v>2.2000000000000002</v>
      </c>
      <c r="CW1345" s="48">
        <v>0.41</v>
      </c>
      <c r="CX1345" s="48">
        <v>0.8</v>
      </c>
      <c r="CY1345" s="48">
        <v>1.59</v>
      </c>
      <c r="CZ1345" s="48">
        <v>7</v>
      </c>
      <c r="DA1345" s="48" t="s">
        <v>1710</v>
      </c>
      <c r="DB1345" s="48">
        <v>5.88</v>
      </c>
      <c r="DC1345" s="48">
        <v>1.44</v>
      </c>
    </row>
    <row r="1346" spans="1:107" x14ac:dyDescent="0.25">
      <c r="A1346" s="4" t="s">
        <v>470</v>
      </c>
      <c r="B1346" s="4" t="s">
        <v>707</v>
      </c>
      <c r="C1346" s="4">
        <v>2018</v>
      </c>
      <c r="D1346" s="4">
        <v>483</v>
      </c>
      <c r="E1346" s="4">
        <v>1342</v>
      </c>
      <c r="F1346" s="4">
        <v>76187</v>
      </c>
      <c r="G1346" s="4">
        <v>46426</v>
      </c>
      <c r="H1346" s="113">
        <v>8.86</v>
      </c>
      <c r="I1346" s="113">
        <v>260.7</v>
      </c>
      <c r="J1346" s="113">
        <v>88.7</v>
      </c>
      <c r="K1346" s="114">
        <v>0.34036759700476515</v>
      </c>
      <c r="L1346" s="116">
        <v>215.22187329201441</v>
      </c>
      <c r="M1346" s="116">
        <v>7.0319453120188085</v>
      </c>
      <c r="P1346" s="101">
        <v>216.2</v>
      </c>
      <c r="Q1346" s="101">
        <v>1.1000000000000001</v>
      </c>
      <c r="R1346" s="101">
        <v>0.97812670798558088</v>
      </c>
      <c r="S1346" s="102"/>
      <c r="T1346" s="20">
        <v>1.5</v>
      </c>
      <c r="U1346" s="20">
        <v>2.4</v>
      </c>
      <c r="V1346" s="20">
        <v>756</v>
      </c>
      <c r="W1346" s="20" t="s">
        <v>684</v>
      </c>
      <c r="X1346" s="20">
        <v>6.65</v>
      </c>
      <c r="Y1346" s="20" t="s">
        <v>684</v>
      </c>
      <c r="Z1346" s="20">
        <v>1.08</v>
      </c>
      <c r="AA1346" s="20">
        <v>1.7</v>
      </c>
      <c r="AB1346" s="20">
        <v>0.33500000000000002</v>
      </c>
      <c r="AC1346" s="20">
        <v>12.1</v>
      </c>
      <c r="AD1346" s="20">
        <v>4.2300000000000004</v>
      </c>
      <c r="AE1346" s="20">
        <v>54.6</v>
      </c>
      <c r="AF1346" s="20">
        <v>24.6</v>
      </c>
      <c r="AG1346" s="20">
        <v>123.8</v>
      </c>
      <c r="AH1346" s="20">
        <v>30.9</v>
      </c>
      <c r="AI1346" s="20">
        <v>340</v>
      </c>
      <c r="AJ1346" s="20">
        <v>69.599999999999994</v>
      </c>
      <c r="AK1346" s="20">
        <v>8220</v>
      </c>
      <c r="AM1346" s="100">
        <v>1.3730000000000001E-3</v>
      </c>
      <c r="AN1346" s="100">
        <v>1.5E-5</v>
      </c>
      <c r="AO1346" s="100">
        <v>1.467732</v>
      </c>
      <c r="AP1346" s="100">
        <v>9.0000000000000006E-5</v>
      </c>
      <c r="AQ1346" s="100">
        <v>5.1299999999999998E-2</v>
      </c>
      <c r="AR1346" s="100">
        <v>4.6000000000000001E-4</v>
      </c>
      <c r="AS1346" s="100">
        <v>0.28268599999999999</v>
      </c>
      <c r="AT1346" s="100">
        <v>3.6666666666666666E-5</v>
      </c>
      <c r="AU1346" s="105">
        <v>0.28268047192286927</v>
      </c>
      <c r="AV1346" s="105">
        <v>1.0880888632724961</v>
      </c>
      <c r="AW1346" s="105">
        <v>1.297247598194111</v>
      </c>
      <c r="AX1346" s="106">
        <v>0.28268044674847576</v>
      </c>
      <c r="AY1346" s="106">
        <v>1.1089967440924831</v>
      </c>
      <c r="AZ1346" s="106">
        <v>1.2972504256967823</v>
      </c>
      <c r="BA1346" s="100">
        <v>70.821233302212278</v>
      </c>
      <c r="BB1346" s="100">
        <v>14.007024951799806</v>
      </c>
      <c r="BC1346" s="100">
        <v>5.2820879042907745</v>
      </c>
      <c r="BD1346" s="100">
        <v>0.12557318287692243</v>
      </c>
      <c r="BE1346" s="100">
        <v>1.786610325484669</v>
      </c>
      <c r="BF1346" s="100">
        <v>3.3486182100512649</v>
      </c>
      <c r="BG1346" s="100">
        <v>0.72485333205378</v>
      </c>
      <c r="BH1346" s="100">
        <v>3.1954801821525796</v>
      </c>
      <c r="BI1346" s="100">
        <v>0.54517137931932191</v>
      </c>
      <c r="BJ1346" s="100">
        <v>0.16334722975859831</v>
      </c>
      <c r="BK1346" s="100">
        <v>11</v>
      </c>
      <c r="BL1346" s="100">
        <v>2</v>
      </c>
      <c r="BM1346" s="100">
        <v>57</v>
      </c>
      <c r="BN1346" s="100" t="s">
        <v>1712</v>
      </c>
      <c r="BO1346" s="100">
        <v>6</v>
      </c>
      <c r="BP1346" s="100" t="s">
        <v>1712</v>
      </c>
      <c r="BQ1346" s="100" t="s">
        <v>1707</v>
      </c>
      <c r="BR1346" s="100">
        <v>100</v>
      </c>
      <c r="BS1346" s="100">
        <v>15</v>
      </c>
      <c r="BT1346" s="100">
        <v>1.9</v>
      </c>
      <c r="BU1346" s="100">
        <v>39</v>
      </c>
      <c r="BV1346" s="100">
        <v>207</v>
      </c>
      <c r="BW1346" s="100">
        <v>136</v>
      </c>
      <c r="BX1346" s="100">
        <v>18.899999999999999</v>
      </c>
      <c r="BY1346" s="100">
        <v>97</v>
      </c>
      <c r="BZ1346" s="100">
        <v>5.2</v>
      </c>
      <c r="CA1346" s="100" t="s">
        <v>1708</v>
      </c>
      <c r="CB1346" s="100" t="s">
        <v>1709</v>
      </c>
      <c r="CC1346" s="100" t="s">
        <v>1710</v>
      </c>
      <c r="CD1346" s="100" t="s">
        <v>1706</v>
      </c>
      <c r="CE1346" s="100">
        <v>1.2</v>
      </c>
      <c r="CF1346" s="100">
        <v>29.9</v>
      </c>
      <c r="CG1346" s="100">
        <v>1270</v>
      </c>
      <c r="CH1346" s="100">
        <v>13.8</v>
      </c>
      <c r="CI1346" s="100">
        <v>27.4</v>
      </c>
      <c r="CJ1346" s="100">
        <v>3.37</v>
      </c>
      <c r="CK1346" s="100">
        <v>13.7</v>
      </c>
      <c r="CL1346" s="100">
        <v>3.28</v>
      </c>
      <c r="CM1346" s="100">
        <v>0.91500000000000004</v>
      </c>
      <c r="CN1346" s="100">
        <v>3.14</v>
      </c>
      <c r="CO1346" s="100">
        <v>0.51</v>
      </c>
      <c r="CP1346" s="100">
        <v>3.12</v>
      </c>
      <c r="CQ1346" s="100">
        <v>0.65</v>
      </c>
      <c r="CR1346" s="100">
        <v>1.94</v>
      </c>
      <c r="CS1346" s="100">
        <v>0.308</v>
      </c>
      <c r="CT1346" s="100">
        <v>2.09</v>
      </c>
      <c r="CU1346" s="100">
        <v>0.36</v>
      </c>
      <c r="CV1346" s="100">
        <v>2.2000000000000002</v>
      </c>
      <c r="CW1346" s="100">
        <v>0.41</v>
      </c>
      <c r="CX1346" s="100">
        <v>0.8</v>
      </c>
      <c r="CY1346" s="100">
        <v>1.59</v>
      </c>
      <c r="CZ1346" s="100">
        <v>7</v>
      </c>
      <c r="DA1346" s="100" t="s">
        <v>1710</v>
      </c>
      <c r="DB1346" s="100">
        <v>5.88</v>
      </c>
      <c r="DC1346" s="100">
        <v>1.44</v>
      </c>
    </row>
    <row r="1347" spans="1:107" x14ac:dyDescent="0.25">
      <c r="A1347" s="4" t="s">
        <v>489</v>
      </c>
      <c r="B1347" s="4" t="s">
        <v>707</v>
      </c>
      <c r="C1347" s="4">
        <v>2018</v>
      </c>
      <c r="D1347" s="4">
        <v>484</v>
      </c>
      <c r="E1347" s="4">
        <v>1343</v>
      </c>
      <c r="F1347" s="4">
        <v>76171</v>
      </c>
      <c r="G1347" s="4">
        <v>46212</v>
      </c>
      <c r="H1347" s="113">
        <v>12.04</v>
      </c>
      <c r="I1347" s="113">
        <v>246.6</v>
      </c>
      <c r="J1347" s="113">
        <v>116.9</v>
      </c>
      <c r="K1347" s="114">
        <v>0.47169811320754712</v>
      </c>
      <c r="L1347" s="116">
        <v>218.9116449783013</v>
      </c>
      <c r="M1347" s="116">
        <v>7.5794624878280628</v>
      </c>
      <c r="P1347" s="101">
        <v>216.2</v>
      </c>
      <c r="Q1347" s="101">
        <v>1.1000000000000001</v>
      </c>
      <c r="R1347" s="101">
        <v>-2.7116449783013081</v>
      </c>
      <c r="S1347" s="102"/>
      <c r="T1347" s="20">
        <v>8.8000000000000007</v>
      </c>
      <c r="U1347" s="20">
        <v>3.2</v>
      </c>
      <c r="V1347" s="20">
        <v>1110</v>
      </c>
      <c r="W1347" s="20" t="s">
        <v>684</v>
      </c>
      <c r="X1347" s="20">
        <v>9.9</v>
      </c>
      <c r="Y1347" s="20" t="s">
        <v>684</v>
      </c>
      <c r="Z1347" s="20">
        <v>1.47</v>
      </c>
      <c r="AA1347" s="20">
        <v>3</v>
      </c>
      <c r="AB1347" s="20">
        <v>0.88</v>
      </c>
      <c r="AC1347" s="20">
        <v>22.8</v>
      </c>
      <c r="AD1347" s="20">
        <v>7.09</v>
      </c>
      <c r="AE1347" s="20">
        <v>91.2</v>
      </c>
      <c r="AF1347" s="20">
        <v>39.200000000000003</v>
      </c>
      <c r="AG1347" s="20">
        <v>187</v>
      </c>
      <c r="AH1347" s="20">
        <v>42</v>
      </c>
      <c r="AI1347" s="20">
        <v>400</v>
      </c>
      <c r="AJ1347" s="20">
        <v>82.5</v>
      </c>
      <c r="AK1347" s="20">
        <v>7380</v>
      </c>
      <c r="AM1347" s="100">
        <v>2.0049999999999998E-3</v>
      </c>
      <c r="AN1347" s="100">
        <v>1.1E-5</v>
      </c>
      <c r="AO1347" s="100">
        <v>1.4678040000000001</v>
      </c>
      <c r="AP1347" s="100">
        <v>9.8999999999999994E-5</v>
      </c>
      <c r="AQ1347" s="100">
        <v>7.5300000000000006E-2</v>
      </c>
      <c r="AR1347" s="100">
        <v>1.4E-3</v>
      </c>
      <c r="AS1347" s="100">
        <v>0.28266999999999998</v>
      </c>
      <c r="AT1347" s="100">
        <v>4.7333333333333336E-5</v>
      </c>
      <c r="AU1347" s="105">
        <v>0.28266178863495017</v>
      </c>
      <c r="AV1347" s="105">
        <v>0.50931127794529019</v>
      </c>
      <c r="AW1347" s="105">
        <v>1.6746424871214225</v>
      </c>
      <c r="AX1347" s="106">
        <v>0.28266189055403773</v>
      </c>
      <c r="AY1347" s="106">
        <v>0.45248680407450337</v>
      </c>
      <c r="AZ1347" s="106">
        <v>1.6746323677176644</v>
      </c>
      <c r="BA1347" s="100">
        <v>70.821233302212278</v>
      </c>
      <c r="BB1347" s="100">
        <v>14.007024951799806</v>
      </c>
      <c r="BC1347" s="100">
        <v>5.2820879042907745</v>
      </c>
      <c r="BD1347" s="100">
        <v>0.12557318287692243</v>
      </c>
      <c r="BE1347" s="100">
        <v>1.786610325484669</v>
      </c>
      <c r="BF1347" s="100">
        <v>3.3486182100512649</v>
      </c>
      <c r="BG1347" s="100">
        <v>0.72485333205378</v>
      </c>
      <c r="BH1347" s="100">
        <v>3.1954801821525796</v>
      </c>
      <c r="BI1347" s="100">
        <v>0.54517137931932191</v>
      </c>
      <c r="BJ1347" s="100">
        <v>0.16334722975859831</v>
      </c>
      <c r="BK1347" s="100">
        <v>11</v>
      </c>
      <c r="BL1347" s="100">
        <v>2</v>
      </c>
      <c r="BM1347" s="100">
        <v>57</v>
      </c>
      <c r="BN1347" s="100" t="s">
        <v>1712</v>
      </c>
      <c r="BO1347" s="100">
        <v>6</v>
      </c>
      <c r="BP1347" s="100" t="s">
        <v>1712</v>
      </c>
      <c r="BQ1347" s="100" t="s">
        <v>1707</v>
      </c>
      <c r="BR1347" s="100">
        <v>100</v>
      </c>
      <c r="BS1347" s="100">
        <v>15</v>
      </c>
      <c r="BT1347" s="100">
        <v>1.9</v>
      </c>
      <c r="BU1347" s="100">
        <v>39</v>
      </c>
      <c r="BV1347" s="100">
        <v>207</v>
      </c>
      <c r="BW1347" s="100">
        <v>136</v>
      </c>
      <c r="BX1347" s="100">
        <v>18.899999999999999</v>
      </c>
      <c r="BY1347" s="100">
        <v>97</v>
      </c>
      <c r="BZ1347" s="100">
        <v>5.2</v>
      </c>
      <c r="CA1347" s="100" t="s">
        <v>1708</v>
      </c>
      <c r="CB1347" s="100" t="s">
        <v>1709</v>
      </c>
      <c r="CC1347" s="100" t="s">
        <v>1710</v>
      </c>
      <c r="CD1347" s="100" t="s">
        <v>1706</v>
      </c>
      <c r="CE1347" s="100">
        <v>1.2</v>
      </c>
      <c r="CF1347" s="100">
        <v>29.9</v>
      </c>
      <c r="CG1347" s="100">
        <v>1270</v>
      </c>
      <c r="CH1347" s="100">
        <v>13.8</v>
      </c>
      <c r="CI1347" s="100">
        <v>27.4</v>
      </c>
      <c r="CJ1347" s="100">
        <v>3.37</v>
      </c>
      <c r="CK1347" s="100">
        <v>13.7</v>
      </c>
      <c r="CL1347" s="100">
        <v>3.28</v>
      </c>
      <c r="CM1347" s="100">
        <v>0.91500000000000004</v>
      </c>
      <c r="CN1347" s="100">
        <v>3.14</v>
      </c>
      <c r="CO1347" s="100">
        <v>0.51</v>
      </c>
      <c r="CP1347" s="100">
        <v>3.12</v>
      </c>
      <c r="CQ1347" s="100">
        <v>0.65</v>
      </c>
      <c r="CR1347" s="100">
        <v>1.94</v>
      </c>
      <c r="CS1347" s="100">
        <v>0.308</v>
      </c>
      <c r="CT1347" s="100">
        <v>2.09</v>
      </c>
      <c r="CU1347" s="100">
        <v>0.36</v>
      </c>
      <c r="CV1347" s="100">
        <v>2.2000000000000002</v>
      </c>
      <c r="CW1347" s="100">
        <v>0.41</v>
      </c>
      <c r="CX1347" s="100">
        <v>0.8</v>
      </c>
      <c r="CY1347" s="100">
        <v>1.59</v>
      </c>
      <c r="CZ1347" s="100">
        <v>7</v>
      </c>
      <c r="DA1347" s="100" t="s">
        <v>1710</v>
      </c>
      <c r="DB1347" s="100">
        <v>5.88</v>
      </c>
      <c r="DC1347" s="100">
        <v>1.44</v>
      </c>
    </row>
    <row r="1348" spans="1:107" x14ac:dyDescent="0.25">
      <c r="A1348" s="4" t="s">
        <v>492</v>
      </c>
      <c r="B1348" s="4" t="s">
        <v>707</v>
      </c>
      <c r="C1348" s="4">
        <v>2018</v>
      </c>
      <c r="D1348" s="4">
        <v>485</v>
      </c>
      <c r="E1348" s="4">
        <v>1344</v>
      </c>
      <c r="F1348" s="4">
        <v>76436</v>
      </c>
      <c r="G1348" s="4">
        <v>46363</v>
      </c>
      <c r="H1348" s="113">
        <v>27.33</v>
      </c>
      <c r="I1348" s="113">
        <v>772</v>
      </c>
      <c r="J1348" s="113">
        <v>277.10000000000002</v>
      </c>
      <c r="K1348" s="114">
        <v>0.35739814152966404</v>
      </c>
      <c r="L1348" s="116">
        <v>220.79236306983688</v>
      </c>
      <c r="M1348" s="116">
        <v>7.0174650800904441</v>
      </c>
      <c r="P1348" s="101">
        <v>216.2</v>
      </c>
      <c r="Q1348" s="101">
        <v>1.1000000000000001</v>
      </c>
      <c r="R1348" s="101">
        <v>-4.5923630698368925</v>
      </c>
      <c r="S1348" s="102"/>
      <c r="T1348" s="20" t="s">
        <v>684</v>
      </c>
      <c r="U1348" s="20" t="s">
        <v>684</v>
      </c>
      <c r="V1348" s="20">
        <v>1330</v>
      </c>
      <c r="W1348" s="20" t="s">
        <v>684</v>
      </c>
      <c r="X1348" s="20">
        <v>10.6</v>
      </c>
      <c r="Y1348" s="20">
        <v>0.11700000000000001</v>
      </c>
      <c r="Z1348" s="20">
        <v>2.67</v>
      </c>
      <c r="AA1348" s="20">
        <v>4.4000000000000004</v>
      </c>
      <c r="AB1348" s="20">
        <v>0.73</v>
      </c>
      <c r="AC1348" s="20">
        <v>24.4</v>
      </c>
      <c r="AD1348" s="20">
        <v>7.96</v>
      </c>
      <c r="AE1348" s="20">
        <v>110.6</v>
      </c>
      <c r="AF1348" s="20">
        <v>44.5</v>
      </c>
      <c r="AG1348" s="20">
        <v>232</v>
      </c>
      <c r="AH1348" s="20">
        <v>57.6</v>
      </c>
      <c r="AI1348" s="20">
        <v>592</v>
      </c>
      <c r="AJ1348" s="20">
        <v>106.8</v>
      </c>
      <c r="AK1348" s="20">
        <v>9440</v>
      </c>
      <c r="AM1348" s="100">
        <v>1.9220000000000001E-3</v>
      </c>
      <c r="AN1348" s="100">
        <v>2.0000000000000002E-5</v>
      </c>
      <c r="AO1348" s="100">
        <v>1.467787</v>
      </c>
      <c r="AP1348" s="100">
        <v>9.2E-5</v>
      </c>
      <c r="AQ1348" s="100">
        <v>7.1790000000000007E-2</v>
      </c>
      <c r="AR1348" s="100">
        <v>4.6999999999999999E-4</v>
      </c>
      <c r="AS1348" s="100">
        <v>0.28267700000000001</v>
      </c>
      <c r="AT1348" s="100">
        <v>4.0000000000000003E-5</v>
      </c>
      <c r="AU1348" s="105">
        <v>0.28266906079201642</v>
      </c>
      <c r="AV1348" s="105">
        <v>0.8085145492975343</v>
      </c>
      <c r="AW1348" s="105">
        <v>1.4151967656492468</v>
      </c>
      <c r="AX1348" s="106">
        <v>0.28266922625678836</v>
      </c>
      <c r="AY1348" s="106">
        <v>0.71202071814768786</v>
      </c>
      <c r="AZ1348" s="106">
        <v>1.415182282578308</v>
      </c>
      <c r="BA1348" s="100">
        <v>70.821233302212278</v>
      </c>
      <c r="BB1348" s="100">
        <v>14.007024951799806</v>
      </c>
      <c r="BC1348" s="100">
        <v>5.2820879042907745</v>
      </c>
      <c r="BD1348" s="100">
        <v>0.12557318287692243</v>
      </c>
      <c r="BE1348" s="100">
        <v>1.786610325484669</v>
      </c>
      <c r="BF1348" s="100">
        <v>3.3486182100512649</v>
      </c>
      <c r="BG1348" s="100">
        <v>0.72485333205378</v>
      </c>
      <c r="BH1348" s="100">
        <v>3.1954801821525796</v>
      </c>
      <c r="BI1348" s="100">
        <v>0.54517137931932191</v>
      </c>
      <c r="BJ1348" s="100">
        <v>0.16334722975859831</v>
      </c>
      <c r="BK1348" s="100">
        <v>11</v>
      </c>
      <c r="BL1348" s="100">
        <v>2</v>
      </c>
      <c r="BM1348" s="100">
        <v>57</v>
      </c>
      <c r="BN1348" s="100" t="s">
        <v>1712</v>
      </c>
      <c r="BO1348" s="100">
        <v>6</v>
      </c>
      <c r="BP1348" s="100" t="s">
        <v>1712</v>
      </c>
      <c r="BQ1348" s="100" t="s">
        <v>1707</v>
      </c>
      <c r="BR1348" s="100">
        <v>100</v>
      </c>
      <c r="BS1348" s="100">
        <v>15</v>
      </c>
      <c r="BT1348" s="100">
        <v>1.9</v>
      </c>
      <c r="BU1348" s="100">
        <v>39</v>
      </c>
      <c r="BV1348" s="100">
        <v>207</v>
      </c>
      <c r="BW1348" s="100">
        <v>136</v>
      </c>
      <c r="BX1348" s="100">
        <v>18.899999999999999</v>
      </c>
      <c r="BY1348" s="100">
        <v>97</v>
      </c>
      <c r="BZ1348" s="100">
        <v>5.2</v>
      </c>
      <c r="CA1348" s="100" t="s">
        <v>1708</v>
      </c>
      <c r="CB1348" s="100" t="s">
        <v>1709</v>
      </c>
      <c r="CC1348" s="100" t="s">
        <v>1710</v>
      </c>
      <c r="CD1348" s="100" t="s">
        <v>1706</v>
      </c>
      <c r="CE1348" s="100">
        <v>1.2</v>
      </c>
      <c r="CF1348" s="100">
        <v>29.9</v>
      </c>
      <c r="CG1348" s="100">
        <v>1270</v>
      </c>
      <c r="CH1348" s="100">
        <v>13.8</v>
      </c>
      <c r="CI1348" s="100">
        <v>27.4</v>
      </c>
      <c r="CJ1348" s="100">
        <v>3.37</v>
      </c>
      <c r="CK1348" s="100">
        <v>13.7</v>
      </c>
      <c r="CL1348" s="100">
        <v>3.28</v>
      </c>
      <c r="CM1348" s="100">
        <v>0.91500000000000004</v>
      </c>
      <c r="CN1348" s="100">
        <v>3.14</v>
      </c>
      <c r="CO1348" s="100">
        <v>0.51</v>
      </c>
      <c r="CP1348" s="100">
        <v>3.12</v>
      </c>
      <c r="CQ1348" s="100">
        <v>0.65</v>
      </c>
      <c r="CR1348" s="100">
        <v>1.94</v>
      </c>
      <c r="CS1348" s="100">
        <v>0.308</v>
      </c>
      <c r="CT1348" s="100">
        <v>2.09</v>
      </c>
      <c r="CU1348" s="100">
        <v>0.36</v>
      </c>
      <c r="CV1348" s="100">
        <v>2.2000000000000002</v>
      </c>
      <c r="CW1348" s="100">
        <v>0.41</v>
      </c>
      <c r="CX1348" s="100">
        <v>0.8</v>
      </c>
      <c r="CY1348" s="100">
        <v>1.59</v>
      </c>
      <c r="CZ1348" s="100">
        <v>7</v>
      </c>
      <c r="DA1348" s="100" t="s">
        <v>1710</v>
      </c>
      <c r="DB1348" s="100">
        <v>5.88</v>
      </c>
      <c r="DC1348" s="100">
        <v>1.44</v>
      </c>
    </row>
    <row r="1349" spans="1:107" x14ac:dyDescent="0.25">
      <c r="A1349" s="4" t="s">
        <v>485</v>
      </c>
      <c r="B1349" s="4" t="s">
        <v>707</v>
      </c>
      <c r="C1349" s="4">
        <v>2018</v>
      </c>
      <c r="D1349" s="4">
        <v>486</v>
      </c>
      <c r="E1349" s="4">
        <v>1345</v>
      </c>
      <c r="F1349" s="4">
        <v>76408</v>
      </c>
      <c r="G1349" s="4">
        <v>46146</v>
      </c>
      <c r="H1349" s="113">
        <v>16.28</v>
      </c>
      <c r="I1349" s="113">
        <v>451.4</v>
      </c>
      <c r="J1349" s="113">
        <v>161.69999999999999</v>
      </c>
      <c r="K1349" s="114">
        <v>0.35932446999640677</v>
      </c>
      <c r="L1349" s="116">
        <v>217.51930663507764</v>
      </c>
      <c r="M1349" s="116">
        <v>6.1023634901790693</v>
      </c>
      <c r="P1349" s="101">
        <v>216.2</v>
      </c>
      <c r="Q1349" s="101">
        <v>1.1000000000000001</v>
      </c>
      <c r="R1349" s="101">
        <v>-1.3193066350776519</v>
      </c>
      <c r="S1349" s="102"/>
      <c r="T1349" s="20">
        <v>4.5</v>
      </c>
      <c r="U1349" s="20">
        <v>2.4</v>
      </c>
      <c r="V1349" s="20">
        <v>1080</v>
      </c>
      <c r="W1349" s="20" t="s">
        <v>684</v>
      </c>
      <c r="X1349" s="20">
        <v>9.6999999999999993</v>
      </c>
      <c r="Y1349" s="20" t="s">
        <v>684</v>
      </c>
      <c r="Z1349" s="20">
        <v>1.19</v>
      </c>
      <c r="AA1349" s="20">
        <v>2.7</v>
      </c>
      <c r="AB1349" s="20">
        <v>0.56000000000000005</v>
      </c>
      <c r="AC1349" s="20">
        <v>15.3</v>
      </c>
      <c r="AD1349" s="20">
        <v>6.38</v>
      </c>
      <c r="AE1349" s="20">
        <v>85.1</v>
      </c>
      <c r="AF1349" s="20">
        <v>40.9</v>
      </c>
      <c r="AG1349" s="20">
        <v>186</v>
      </c>
      <c r="AH1349" s="20">
        <v>46.7</v>
      </c>
      <c r="AI1349" s="20">
        <v>485</v>
      </c>
      <c r="AJ1349" s="20">
        <v>101</v>
      </c>
      <c r="AK1349" s="20">
        <v>7270</v>
      </c>
      <c r="AM1349" s="100">
        <v>2.5820000000000001E-3</v>
      </c>
      <c r="AN1349" s="100">
        <v>2.9E-5</v>
      </c>
      <c r="AO1349" s="100">
        <v>1.467705</v>
      </c>
      <c r="AP1349" s="100">
        <v>9.7999999999999997E-5</v>
      </c>
      <c r="AQ1349" s="100">
        <v>7.1360000000000007E-2</v>
      </c>
      <c r="AR1349" s="100">
        <v>9.5E-4</v>
      </c>
      <c r="AS1349" s="100">
        <v>0.28269499999999997</v>
      </c>
      <c r="AT1349" s="100">
        <v>4.0000000000000003E-5</v>
      </c>
      <c r="AU1349" s="105">
        <v>0.28268449295679587</v>
      </c>
      <c r="AV1349" s="105">
        <v>1.281553079928166</v>
      </c>
      <c r="AW1349" s="105">
        <v>1.4151864431571033</v>
      </c>
      <c r="AX1349" s="106">
        <v>0.28268455681322968</v>
      </c>
      <c r="AY1349" s="106">
        <v>1.2544090145927278</v>
      </c>
      <c r="AZ1349" s="106">
        <v>1.415182282578308</v>
      </c>
      <c r="BA1349" s="100">
        <v>70.821233302212278</v>
      </c>
      <c r="BB1349" s="100">
        <v>14.007024951799806</v>
      </c>
      <c r="BC1349" s="100">
        <v>5.2820879042907745</v>
      </c>
      <c r="BD1349" s="100">
        <v>0.12557318287692243</v>
      </c>
      <c r="BE1349" s="100">
        <v>1.786610325484669</v>
      </c>
      <c r="BF1349" s="100">
        <v>3.3486182100512649</v>
      </c>
      <c r="BG1349" s="100">
        <v>0.72485333205378</v>
      </c>
      <c r="BH1349" s="100">
        <v>3.1954801821525796</v>
      </c>
      <c r="BI1349" s="100">
        <v>0.54517137931932191</v>
      </c>
      <c r="BJ1349" s="100">
        <v>0.16334722975859831</v>
      </c>
      <c r="BK1349" s="100">
        <v>11</v>
      </c>
      <c r="BL1349" s="100">
        <v>2</v>
      </c>
      <c r="BM1349" s="100">
        <v>57</v>
      </c>
      <c r="BN1349" s="100" t="s">
        <v>1712</v>
      </c>
      <c r="BO1349" s="100">
        <v>6</v>
      </c>
      <c r="BP1349" s="100" t="s">
        <v>1712</v>
      </c>
      <c r="BQ1349" s="100" t="s">
        <v>1707</v>
      </c>
      <c r="BR1349" s="100">
        <v>100</v>
      </c>
      <c r="BS1349" s="100">
        <v>15</v>
      </c>
      <c r="BT1349" s="100">
        <v>1.9</v>
      </c>
      <c r="BU1349" s="100">
        <v>39</v>
      </c>
      <c r="BV1349" s="100">
        <v>207</v>
      </c>
      <c r="BW1349" s="100">
        <v>136</v>
      </c>
      <c r="BX1349" s="100">
        <v>18.899999999999999</v>
      </c>
      <c r="BY1349" s="100">
        <v>97</v>
      </c>
      <c r="BZ1349" s="100">
        <v>5.2</v>
      </c>
      <c r="CA1349" s="100" t="s">
        <v>1708</v>
      </c>
      <c r="CB1349" s="100" t="s">
        <v>1709</v>
      </c>
      <c r="CC1349" s="100" t="s">
        <v>1710</v>
      </c>
      <c r="CD1349" s="100" t="s">
        <v>1706</v>
      </c>
      <c r="CE1349" s="100">
        <v>1.2</v>
      </c>
      <c r="CF1349" s="100">
        <v>29.9</v>
      </c>
      <c r="CG1349" s="100">
        <v>1270</v>
      </c>
      <c r="CH1349" s="100">
        <v>13.8</v>
      </c>
      <c r="CI1349" s="100">
        <v>27.4</v>
      </c>
      <c r="CJ1349" s="100">
        <v>3.37</v>
      </c>
      <c r="CK1349" s="100">
        <v>13.7</v>
      </c>
      <c r="CL1349" s="100">
        <v>3.28</v>
      </c>
      <c r="CM1349" s="100">
        <v>0.91500000000000004</v>
      </c>
      <c r="CN1349" s="100">
        <v>3.14</v>
      </c>
      <c r="CO1349" s="100">
        <v>0.51</v>
      </c>
      <c r="CP1349" s="100">
        <v>3.12</v>
      </c>
      <c r="CQ1349" s="100">
        <v>0.65</v>
      </c>
      <c r="CR1349" s="100">
        <v>1.94</v>
      </c>
      <c r="CS1349" s="100">
        <v>0.308</v>
      </c>
      <c r="CT1349" s="100">
        <v>2.09</v>
      </c>
      <c r="CU1349" s="100">
        <v>0.36</v>
      </c>
      <c r="CV1349" s="100">
        <v>2.2000000000000002</v>
      </c>
      <c r="CW1349" s="100">
        <v>0.41</v>
      </c>
      <c r="CX1349" s="100">
        <v>0.8</v>
      </c>
      <c r="CY1349" s="100">
        <v>1.59</v>
      </c>
      <c r="CZ1349" s="100">
        <v>7</v>
      </c>
      <c r="DA1349" s="100" t="s">
        <v>1710</v>
      </c>
      <c r="DB1349" s="100">
        <v>5.88</v>
      </c>
      <c r="DC1349" s="100">
        <v>1.44</v>
      </c>
    </row>
    <row r="1350" spans="1:107" x14ac:dyDescent="0.25">
      <c r="A1350" s="45" t="s">
        <v>447</v>
      </c>
      <c r="B1350" s="45" t="s">
        <v>707</v>
      </c>
      <c r="C1350" s="45">
        <v>2018</v>
      </c>
      <c r="D1350" s="45">
        <v>487</v>
      </c>
      <c r="E1350" s="45">
        <v>1346</v>
      </c>
      <c r="F1350" s="45">
        <v>75551</v>
      </c>
      <c r="G1350" s="45">
        <v>45789</v>
      </c>
      <c r="H1350" s="133">
        <v>98.2</v>
      </c>
      <c r="I1350" s="133">
        <v>3705</v>
      </c>
      <c r="J1350" s="133">
        <v>1147</v>
      </c>
      <c r="K1350" s="134">
        <v>0.30590394616090544</v>
      </c>
      <c r="L1350" s="136">
        <v>204.48659137044262</v>
      </c>
      <c r="M1350" s="136">
        <v>6.0742642628365875</v>
      </c>
      <c r="N1350" s="45" t="s">
        <v>688</v>
      </c>
      <c r="O1350" s="45"/>
      <c r="P1350" s="49">
        <v>216.2</v>
      </c>
      <c r="Q1350" s="49">
        <v>1.1000000000000001</v>
      </c>
      <c r="R1350" s="49">
        <v>11.713408629557364</v>
      </c>
      <c r="S1350" s="50"/>
      <c r="T1350" s="48">
        <v>26</v>
      </c>
      <c r="U1350" s="48">
        <v>10</v>
      </c>
      <c r="V1350" s="48">
        <v>1680</v>
      </c>
      <c r="W1350" s="48" t="s">
        <v>684</v>
      </c>
      <c r="X1350" s="48">
        <v>13.8</v>
      </c>
      <c r="Y1350" s="48">
        <v>0.33300000000000002</v>
      </c>
      <c r="Z1350" s="48">
        <v>5.47</v>
      </c>
      <c r="AA1350" s="48">
        <v>7.7</v>
      </c>
      <c r="AB1350" s="48">
        <v>2</v>
      </c>
      <c r="AC1350" s="48">
        <v>36.200000000000003</v>
      </c>
      <c r="AD1350" s="48">
        <v>12.1</v>
      </c>
      <c r="AE1350" s="48">
        <v>138</v>
      </c>
      <c r="AF1350" s="48">
        <v>53.6</v>
      </c>
      <c r="AG1350" s="48">
        <v>276</v>
      </c>
      <c r="AH1350" s="48">
        <v>64.099999999999994</v>
      </c>
      <c r="AI1350" s="48">
        <v>610</v>
      </c>
      <c r="AJ1350" s="48">
        <v>123</v>
      </c>
      <c r="AK1350" s="48">
        <v>10700</v>
      </c>
      <c r="AL1350" s="45"/>
      <c r="AM1350" s="48">
        <v>3.0869999999999999E-3</v>
      </c>
      <c r="AN1350" s="48">
        <v>8.8999999999999995E-5</v>
      </c>
      <c r="AO1350" s="48">
        <v>1.467673</v>
      </c>
      <c r="AP1350" s="48">
        <v>9.6000000000000002E-5</v>
      </c>
      <c r="AQ1350" s="48">
        <v>9.8900000000000002E-2</v>
      </c>
      <c r="AR1350" s="48">
        <v>2E-3</v>
      </c>
      <c r="AS1350" s="48">
        <v>0.28257700000000002</v>
      </c>
      <c r="AT1350" s="48">
        <v>4.6666666666666665E-5</v>
      </c>
      <c r="AU1350" s="51">
        <v>0.28256519203481784</v>
      </c>
      <c r="AV1350" s="51">
        <v>-3.2295702486861977</v>
      </c>
      <c r="AW1350" s="51">
        <v>1.6510029067235936</v>
      </c>
      <c r="AX1350" s="52">
        <v>0.28256451428444623</v>
      </c>
      <c r="AY1350" s="52">
        <v>-2.9926424826620668</v>
      </c>
      <c r="AZ1350" s="52">
        <v>1.6510459963413593</v>
      </c>
      <c r="BA1350" s="48">
        <v>70.821233302212278</v>
      </c>
      <c r="BB1350" s="48">
        <v>14.007024951799806</v>
      </c>
      <c r="BC1350" s="48">
        <v>5.2820879042907745</v>
      </c>
      <c r="BD1350" s="48">
        <v>0.12557318287692243</v>
      </c>
      <c r="BE1350" s="48">
        <v>1.786610325484669</v>
      </c>
      <c r="BF1350" s="48">
        <v>3.3486182100512649</v>
      </c>
      <c r="BG1350" s="48">
        <v>0.72485333205378</v>
      </c>
      <c r="BH1350" s="48">
        <v>3.1954801821525796</v>
      </c>
      <c r="BI1350" s="48">
        <v>0.54517137931932191</v>
      </c>
      <c r="BJ1350" s="48">
        <v>0.16334722975859831</v>
      </c>
      <c r="BK1350" s="48">
        <v>11</v>
      </c>
      <c r="BL1350" s="48">
        <v>2</v>
      </c>
      <c r="BM1350" s="48">
        <v>57</v>
      </c>
      <c r="BN1350" s="48" t="s">
        <v>1712</v>
      </c>
      <c r="BO1350" s="48">
        <v>6</v>
      </c>
      <c r="BP1350" s="48" t="s">
        <v>1712</v>
      </c>
      <c r="BQ1350" s="48" t="s">
        <v>1707</v>
      </c>
      <c r="BR1350" s="48">
        <v>100</v>
      </c>
      <c r="BS1350" s="48">
        <v>15</v>
      </c>
      <c r="BT1350" s="48">
        <v>1.9</v>
      </c>
      <c r="BU1350" s="48">
        <v>39</v>
      </c>
      <c r="BV1350" s="48">
        <v>207</v>
      </c>
      <c r="BW1350" s="48">
        <v>136</v>
      </c>
      <c r="BX1350" s="48">
        <v>18.899999999999999</v>
      </c>
      <c r="BY1350" s="48">
        <v>97</v>
      </c>
      <c r="BZ1350" s="48">
        <v>5.2</v>
      </c>
      <c r="CA1350" s="48" t="s">
        <v>1708</v>
      </c>
      <c r="CB1350" s="48" t="s">
        <v>1709</v>
      </c>
      <c r="CC1350" s="48" t="s">
        <v>1710</v>
      </c>
      <c r="CD1350" s="48" t="s">
        <v>1706</v>
      </c>
      <c r="CE1350" s="48">
        <v>1.2</v>
      </c>
      <c r="CF1350" s="48">
        <v>29.9</v>
      </c>
      <c r="CG1350" s="48">
        <v>1270</v>
      </c>
      <c r="CH1350" s="48">
        <v>13.8</v>
      </c>
      <c r="CI1350" s="48">
        <v>27.4</v>
      </c>
      <c r="CJ1350" s="48">
        <v>3.37</v>
      </c>
      <c r="CK1350" s="48">
        <v>13.7</v>
      </c>
      <c r="CL1350" s="48">
        <v>3.28</v>
      </c>
      <c r="CM1350" s="48">
        <v>0.91500000000000004</v>
      </c>
      <c r="CN1350" s="48">
        <v>3.14</v>
      </c>
      <c r="CO1350" s="48">
        <v>0.51</v>
      </c>
      <c r="CP1350" s="48">
        <v>3.12</v>
      </c>
      <c r="CQ1350" s="48">
        <v>0.65</v>
      </c>
      <c r="CR1350" s="48">
        <v>1.94</v>
      </c>
      <c r="CS1350" s="48">
        <v>0.308</v>
      </c>
      <c r="CT1350" s="48">
        <v>2.09</v>
      </c>
      <c r="CU1350" s="48">
        <v>0.36</v>
      </c>
      <c r="CV1350" s="48">
        <v>2.2000000000000002</v>
      </c>
      <c r="CW1350" s="48">
        <v>0.41</v>
      </c>
      <c r="CX1350" s="48">
        <v>0.8</v>
      </c>
      <c r="CY1350" s="48">
        <v>1.59</v>
      </c>
      <c r="CZ1350" s="48">
        <v>7</v>
      </c>
      <c r="DA1350" s="48" t="s">
        <v>1710</v>
      </c>
      <c r="DB1350" s="48">
        <v>5.88</v>
      </c>
      <c r="DC1350" s="48">
        <v>1.44</v>
      </c>
    </row>
    <row r="1351" spans="1:107" x14ac:dyDescent="0.25">
      <c r="A1351" s="4" t="s">
        <v>451</v>
      </c>
      <c r="B1351" s="4" t="s">
        <v>707</v>
      </c>
      <c r="C1351" s="4">
        <v>2018</v>
      </c>
      <c r="D1351" s="4">
        <v>488</v>
      </c>
      <c r="E1351" s="4">
        <v>1347</v>
      </c>
      <c r="F1351" s="4">
        <v>75821</v>
      </c>
      <c r="G1351" s="4">
        <v>45543</v>
      </c>
      <c r="H1351" s="113">
        <v>54.5</v>
      </c>
      <c r="I1351" s="113">
        <v>733</v>
      </c>
      <c r="J1351" s="113">
        <v>520</v>
      </c>
      <c r="K1351" s="114">
        <v>0.71225071225071235</v>
      </c>
      <c r="L1351" s="116">
        <v>218.25666475674669</v>
      </c>
      <c r="M1351" s="116">
        <v>7.873900342163263</v>
      </c>
      <c r="P1351" s="101">
        <v>216.2</v>
      </c>
      <c r="Q1351" s="101">
        <v>1.1000000000000001</v>
      </c>
      <c r="R1351" s="101">
        <v>-2.0566647567466987</v>
      </c>
      <c r="S1351" s="102"/>
      <c r="T1351" s="20">
        <v>3.8</v>
      </c>
      <c r="U1351" s="20">
        <v>2.9</v>
      </c>
      <c r="V1351" s="20">
        <v>1347</v>
      </c>
      <c r="W1351" s="20" t="s">
        <v>684</v>
      </c>
      <c r="X1351" s="20">
        <v>20.2</v>
      </c>
      <c r="Y1351" s="20">
        <v>0.156</v>
      </c>
      <c r="Z1351" s="20">
        <v>2.8</v>
      </c>
      <c r="AA1351" s="20">
        <v>5.3</v>
      </c>
      <c r="AB1351" s="20">
        <v>0.97</v>
      </c>
      <c r="AC1351" s="20">
        <v>27.4</v>
      </c>
      <c r="AD1351" s="20">
        <v>9.77</v>
      </c>
      <c r="AE1351" s="20">
        <v>117</v>
      </c>
      <c r="AF1351" s="20">
        <v>47.3</v>
      </c>
      <c r="AG1351" s="20">
        <v>229</v>
      </c>
      <c r="AH1351" s="20">
        <v>54</v>
      </c>
      <c r="AI1351" s="20">
        <v>514</v>
      </c>
      <c r="AJ1351" s="20">
        <v>110.5</v>
      </c>
      <c r="AK1351" s="20">
        <v>8800</v>
      </c>
      <c r="AM1351" s="100">
        <v>1.833E-3</v>
      </c>
      <c r="AN1351" s="100">
        <v>2.5999999999999998E-5</v>
      </c>
      <c r="AO1351" s="100">
        <v>1.4678199999999999</v>
      </c>
      <c r="AP1351" s="100">
        <v>1.1E-4</v>
      </c>
      <c r="AQ1351" s="100">
        <v>7.0129999999999998E-2</v>
      </c>
      <c r="AR1351" s="100">
        <v>8.8000000000000003E-4</v>
      </c>
      <c r="AS1351" s="100">
        <v>0.28273399999999999</v>
      </c>
      <c r="AT1351" s="100">
        <v>4.5333333333333335E-5</v>
      </c>
      <c r="AU1351" s="105">
        <v>0.28272651555776973</v>
      </c>
      <c r="AV1351" s="105">
        <v>2.784734733214389</v>
      </c>
      <c r="AW1351" s="105">
        <v>1.6038806043594569</v>
      </c>
      <c r="AX1351" s="106">
        <v>0.28272658622720759</v>
      </c>
      <c r="AY1351" s="106">
        <v>2.7413910648110829</v>
      </c>
      <c r="AZ1351" s="106">
        <v>1.6038732535887492</v>
      </c>
      <c r="BA1351" s="100">
        <v>70.821233302212278</v>
      </c>
      <c r="BB1351" s="100">
        <v>14.007024951799806</v>
      </c>
      <c r="BC1351" s="100">
        <v>5.2820879042907745</v>
      </c>
      <c r="BD1351" s="100">
        <v>0.12557318287692243</v>
      </c>
      <c r="BE1351" s="100">
        <v>1.786610325484669</v>
      </c>
      <c r="BF1351" s="100">
        <v>3.3486182100512649</v>
      </c>
      <c r="BG1351" s="100">
        <v>0.72485333205378</v>
      </c>
      <c r="BH1351" s="100">
        <v>3.1954801821525796</v>
      </c>
      <c r="BI1351" s="100">
        <v>0.54517137931932191</v>
      </c>
      <c r="BJ1351" s="100">
        <v>0.16334722975859831</v>
      </c>
      <c r="BK1351" s="100">
        <v>11</v>
      </c>
      <c r="BL1351" s="100">
        <v>2</v>
      </c>
      <c r="BM1351" s="100">
        <v>57</v>
      </c>
      <c r="BN1351" s="100" t="s">
        <v>1712</v>
      </c>
      <c r="BO1351" s="100">
        <v>6</v>
      </c>
      <c r="BP1351" s="100" t="s">
        <v>1712</v>
      </c>
      <c r="BQ1351" s="100" t="s">
        <v>1707</v>
      </c>
      <c r="BR1351" s="100">
        <v>100</v>
      </c>
      <c r="BS1351" s="100">
        <v>15</v>
      </c>
      <c r="BT1351" s="100">
        <v>1.9</v>
      </c>
      <c r="BU1351" s="100">
        <v>39</v>
      </c>
      <c r="BV1351" s="100">
        <v>207</v>
      </c>
      <c r="BW1351" s="100">
        <v>136</v>
      </c>
      <c r="BX1351" s="100">
        <v>18.899999999999999</v>
      </c>
      <c r="BY1351" s="100">
        <v>97</v>
      </c>
      <c r="BZ1351" s="100">
        <v>5.2</v>
      </c>
      <c r="CA1351" s="100" t="s">
        <v>1708</v>
      </c>
      <c r="CB1351" s="100" t="s">
        <v>1709</v>
      </c>
      <c r="CC1351" s="100" t="s">
        <v>1710</v>
      </c>
      <c r="CD1351" s="100" t="s">
        <v>1706</v>
      </c>
      <c r="CE1351" s="100">
        <v>1.2</v>
      </c>
      <c r="CF1351" s="100">
        <v>29.9</v>
      </c>
      <c r="CG1351" s="100">
        <v>1270</v>
      </c>
      <c r="CH1351" s="100">
        <v>13.8</v>
      </c>
      <c r="CI1351" s="100">
        <v>27.4</v>
      </c>
      <c r="CJ1351" s="100">
        <v>3.37</v>
      </c>
      <c r="CK1351" s="100">
        <v>13.7</v>
      </c>
      <c r="CL1351" s="100">
        <v>3.28</v>
      </c>
      <c r="CM1351" s="100">
        <v>0.91500000000000004</v>
      </c>
      <c r="CN1351" s="100">
        <v>3.14</v>
      </c>
      <c r="CO1351" s="100">
        <v>0.51</v>
      </c>
      <c r="CP1351" s="100">
        <v>3.12</v>
      </c>
      <c r="CQ1351" s="100">
        <v>0.65</v>
      </c>
      <c r="CR1351" s="100">
        <v>1.94</v>
      </c>
      <c r="CS1351" s="100">
        <v>0.308</v>
      </c>
      <c r="CT1351" s="100">
        <v>2.09</v>
      </c>
      <c r="CU1351" s="100">
        <v>0.36</v>
      </c>
      <c r="CV1351" s="100">
        <v>2.2000000000000002</v>
      </c>
      <c r="CW1351" s="100">
        <v>0.41</v>
      </c>
      <c r="CX1351" s="100">
        <v>0.8</v>
      </c>
      <c r="CY1351" s="100">
        <v>1.59</v>
      </c>
      <c r="CZ1351" s="100">
        <v>7</v>
      </c>
      <c r="DA1351" s="100" t="s">
        <v>1710</v>
      </c>
      <c r="DB1351" s="100">
        <v>5.88</v>
      </c>
      <c r="DC1351" s="100">
        <v>1.44</v>
      </c>
    </row>
    <row r="1352" spans="1:107" x14ac:dyDescent="0.25">
      <c r="A1352" s="45" t="s">
        <v>453</v>
      </c>
      <c r="B1352" s="45" t="s">
        <v>707</v>
      </c>
      <c r="C1352" s="45">
        <v>2018</v>
      </c>
      <c r="D1352" s="45">
        <v>489</v>
      </c>
      <c r="E1352" s="45">
        <v>1348</v>
      </c>
      <c r="F1352" s="45">
        <v>75925</v>
      </c>
      <c r="G1352" s="45">
        <v>45580</v>
      </c>
      <c r="H1352" s="133">
        <v>96.1</v>
      </c>
      <c r="I1352" s="133">
        <v>1802</v>
      </c>
      <c r="J1352" s="133">
        <v>1052</v>
      </c>
      <c r="K1352" s="134">
        <v>0.57306590257879653</v>
      </c>
      <c r="L1352" s="136">
        <v>214.31788605365327</v>
      </c>
      <c r="M1352" s="136">
        <v>5.9976844169399612</v>
      </c>
      <c r="N1352" s="45" t="s">
        <v>689</v>
      </c>
      <c r="O1352" s="45"/>
      <c r="P1352" s="49">
        <v>216.2</v>
      </c>
      <c r="Q1352" s="49">
        <v>1.1000000000000001</v>
      </c>
      <c r="R1352" s="49">
        <v>1.8821139463467205</v>
      </c>
      <c r="S1352" s="50"/>
      <c r="T1352" s="48">
        <v>3.1</v>
      </c>
      <c r="U1352" s="48">
        <v>2.7</v>
      </c>
      <c r="V1352" s="48">
        <v>1510</v>
      </c>
      <c r="W1352" s="48" t="s">
        <v>684</v>
      </c>
      <c r="X1352" s="48">
        <v>17.8</v>
      </c>
      <c r="Y1352" s="48">
        <v>0.112</v>
      </c>
      <c r="Z1352" s="48">
        <v>2.15</v>
      </c>
      <c r="AA1352" s="48">
        <v>4.75</v>
      </c>
      <c r="AB1352" s="48">
        <v>1.08</v>
      </c>
      <c r="AC1352" s="48">
        <v>30.3</v>
      </c>
      <c r="AD1352" s="48">
        <v>10.3</v>
      </c>
      <c r="AE1352" s="48">
        <v>119.1</v>
      </c>
      <c r="AF1352" s="48">
        <v>51.1</v>
      </c>
      <c r="AG1352" s="48">
        <v>272</v>
      </c>
      <c r="AH1352" s="48">
        <v>62.3</v>
      </c>
      <c r="AI1352" s="48">
        <v>646</v>
      </c>
      <c r="AJ1352" s="48">
        <v>125</v>
      </c>
      <c r="AK1352" s="48">
        <v>9150</v>
      </c>
      <c r="AL1352" s="45"/>
      <c r="AM1352" s="48">
        <v>2.6909999999999998E-3</v>
      </c>
      <c r="AN1352" s="48">
        <v>4.3999999999999999E-5</v>
      </c>
      <c r="AO1352" s="48">
        <v>1.467668</v>
      </c>
      <c r="AP1352" s="48">
        <v>9.8999999999999994E-5</v>
      </c>
      <c r="AQ1352" s="48">
        <v>8.5180000000000006E-2</v>
      </c>
      <c r="AR1352" s="48">
        <v>8.5999999999999998E-4</v>
      </c>
      <c r="AS1352" s="48">
        <v>0.28249200000000002</v>
      </c>
      <c r="AT1352" s="48">
        <v>4.1333333333333333E-5</v>
      </c>
      <c r="AU1352" s="51">
        <v>0.28248121089059897</v>
      </c>
      <c r="AV1352" s="51">
        <v>-5.9817944605822237</v>
      </c>
      <c r="AW1352" s="51">
        <v>1.4623488922558641</v>
      </c>
      <c r="AX1352" s="52">
        <v>0.2824811159505814</v>
      </c>
      <c r="AY1352" s="52">
        <v>-5.9432385947133515</v>
      </c>
      <c r="AZ1352" s="52">
        <v>1.4623550253309181</v>
      </c>
      <c r="BA1352" s="48">
        <v>70.821233302212278</v>
      </c>
      <c r="BB1352" s="48">
        <v>14.007024951799806</v>
      </c>
      <c r="BC1352" s="48">
        <v>5.2820879042907745</v>
      </c>
      <c r="BD1352" s="48">
        <v>0.12557318287692243</v>
      </c>
      <c r="BE1352" s="48">
        <v>1.786610325484669</v>
      </c>
      <c r="BF1352" s="48">
        <v>3.3486182100512649</v>
      </c>
      <c r="BG1352" s="48">
        <v>0.72485333205378</v>
      </c>
      <c r="BH1352" s="48">
        <v>3.1954801821525796</v>
      </c>
      <c r="BI1352" s="48">
        <v>0.54517137931932191</v>
      </c>
      <c r="BJ1352" s="48">
        <v>0.16334722975859831</v>
      </c>
      <c r="BK1352" s="48">
        <v>11</v>
      </c>
      <c r="BL1352" s="48">
        <v>2</v>
      </c>
      <c r="BM1352" s="48">
        <v>57</v>
      </c>
      <c r="BN1352" s="48" t="s">
        <v>1712</v>
      </c>
      <c r="BO1352" s="48">
        <v>6</v>
      </c>
      <c r="BP1352" s="48" t="s">
        <v>1712</v>
      </c>
      <c r="BQ1352" s="48" t="s">
        <v>1707</v>
      </c>
      <c r="BR1352" s="48">
        <v>100</v>
      </c>
      <c r="BS1352" s="48">
        <v>15</v>
      </c>
      <c r="BT1352" s="48">
        <v>1.9</v>
      </c>
      <c r="BU1352" s="48">
        <v>39</v>
      </c>
      <c r="BV1352" s="48">
        <v>207</v>
      </c>
      <c r="BW1352" s="48">
        <v>136</v>
      </c>
      <c r="BX1352" s="48">
        <v>18.899999999999999</v>
      </c>
      <c r="BY1352" s="48">
        <v>97</v>
      </c>
      <c r="BZ1352" s="48">
        <v>5.2</v>
      </c>
      <c r="CA1352" s="48" t="s">
        <v>1708</v>
      </c>
      <c r="CB1352" s="48" t="s">
        <v>1709</v>
      </c>
      <c r="CC1352" s="48" t="s">
        <v>1710</v>
      </c>
      <c r="CD1352" s="48" t="s">
        <v>1706</v>
      </c>
      <c r="CE1352" s="48">
        <v>1.2</v>
      </c>
      <c r="CF1352" s="48">
        <v>29.9</v>
      </c>
      <c r="CG1352" s="48">
        <v>1270</v>
      </c>
      <c r="CH1352" s="48">
        <v>13.8</v>
      </c>
      <c r="CI1352" s="48">
        <v>27.4</v>
      </c>
      <c r="CJ1352" s="48">
        <v>3.37</v>
      </c>
      <c r="CK1352" s="48">
        <v>13.7</v>
      </c>
      <c r="CL1352" s="48">
        <v>3.28</v>
      </c>
      <c r="CM1352" s="48">
        <v>0.91500000000000004</v>
      </c>
      <c r="CN1352" s="48">
        <v>3.14</v>
      </c>
      <c r="CO1352" s="48">
        <v>0.51</v>
      </c>
      <c r="CP1352" s="48">
        <v>3.12</v>
      </c>
      <c r="CQ1352" s="48">
        <v>0.65</v>
      </c>
      <c r="CR1352" s="48">
        <v>1.94</v>
      </c>
      <c r="CS1352" s="48">
        <v>0.308</v>
      </c>
      <c r="CT1352" s="48">
        <v>2.09</v>
      </c>
      <c r="CU1352" s="48">
        <v>0.36</v>
      </c>
      <c r="CV1352" s="48">
        <v>2.2000000000000002</v>
      </c>
      <c r="CW1352" s="48">
        <v>0.41</v>
      </c>
      <c r="CX1352" s="48">
        <v>0.8</v>
      </c>
      <c r="CY1352" s="48">
        <v>1.59</v>
      </c>
      <c r="CZ1352" s="48">
        <v>7</v>
      </c>
      <c r="DA1352" s="48" t="s">
        <v>1710</v>
      </c>
      <c r="DB1352" s="48">
        <v>5.88</v>
      </c>
      <c r="DC1352" s="48">
        <v>1.44</v>
      </c>
    </row>
    <row r="1353" spans="1:107" x14ac:dyDescent="0.25">
      <c r="A1353" s="4" t="s">
        <v>500</v>
      </c>
      <c r="B1353" s="4" t="s">
        <v>708</v>
      </c>
      <c r="C1353" s="4">
        <v>2018</v>
      </c>
      <c r="D1353" s="4">
        <v>490</v>
      </c>
      <c r="E1353" s="4">
        <v>1349</v>
      </c>
      <c r="F1353" s="4">
        <v>43845</v>
      </c>
      <c r="G1353" s="4">
        <v>77918</v>
      </c>
      <c r="H1353" s="113">
        <v>3.2749999999999999</v>
      </c>
      <c r="I1353" s="113">
        <v>71.599999999999994</v>
      </c>
      <c r="J1353" s="113">
        <v>54.3</v>
      </c>
      <c r="K1353" s="114">
        <v>0.75075075075075071</v>
      </c>
      <c r="L1353" s="116">
        <v>139.52516202767958</v>
      </c>
      <c r="M1353" s="116">
        <v>5.0156866719816913</v>
      </c>
      <c r="P1353" s="40" t="s">
        <v>1790</v>
      </c>
      <c r="Q1353" s="40" t="s">
        <v>714</v>
      </c>
      <c r="R1353" s="40" t="e">
        <v>#VALUE!</v>
      </c>
      <c r="S1353" s="41"/>
      <c r="T1353" s="20">
        <v>10.1</v>
      </c>
      <c r="U1353" s="20">
        <v>3.1</v>
      </c>
      <c r="V1353" s="20">
        <v>360</v>
      </c>
      <c r="W1353" s="20" t="s">
        <v>684</v>
      </c>
      <c r="X1353" s="20">
        <v>21.6</v>
      </c>
      <c r="Y1353" s="20" t="s">
        <v>684</v>
      </c>
      <c r="Z1353" s="20">
        <v>1.71</v>
      </c>
      <c r="AA1353" s="20">
        <v>1.52</v>
      </c>
      <c r="AB1353" s="20">
        <v>0.39200000000000002</v>
      </c>
      <c r="AC1353" s="20">
        <v>9.6</v>
      </c>
      <c r="AD1353" s="20">
        <v>3.06</v>
      </c>
      <c r="AE1353" s="20">
        <v>32.200000000000003</v>
      </c>
      <c r="AF1353" s="20">
        <v>12.3</v>
      </c>
      <c r="AG1353" s="20">
        <v>58.6</v>
      </c>
      <c r="AH1353" s="20">
        <v>11.5</v>
      </c>
      <c r="AI1353" s="20">
        <v>108.6</v>
      </c>
      <c r="AJ1353" s="20">
        <v>22</v>
      </c>
      <c r="AK1353" s="20">
        <v>8130</v>
      </c>
      <c r="AM1353" s="100">
        <v>5.1049999999999999E-4</v>
      </c>
      <c r="AN1353" s="100">
        <v>2.7E-6</v>
      </c>
      <c r="AO1353" s="100">
        <v>1.4677789999999999</v>
      </c>
      <c r="AP1353" s="100">
        <v>9.2999999999999997E-5</v>
      </c>
      <c r="AQ1353" s="100">
        <v>2.1288999999999999E-2</v>
      </c>
      <c r="AR1353" s="100">
        <v>6.4999999999999994E-5</v>
      </c>
      <c r="AS1353" s="100">
        <v>0.28284799999999999</v>
      </c>
      <c r="AT1353" s="100">
        <v>3.9333333333333332E-5</v>
      </c>
      <c r="AU1353" s="105">
        <v>0.28284666844724626</v>
      </c>
      <c r="AV1353" s="105">
        <v>5.281561674352897</v>
      </c>
      <c r="AW1353" s="105">
        <v>1.3913583529890174</v>
      </c>
      <c r="AX1353" s="106" t="s">
        <v>714</v>
      </c>
      <c r="AY1353" s="106" t="s">
        <v>714</v>
      </c>
      <c r="AZ1353" s="106" t="s">
        <v>714</v>
      </c>
      <c r="BA1353" s="100">
        <v>76.88839285189394</v>
      </c>
      <c r="BB1353" s="100">
        <v>13.510904713075931</v>
      </c>
      <c r="BC1353" s="100">
        <v>1.3085135882262799</v>
      </c>
      <c r="BD1353" s="100">
        <v>4.1254670879621161E-2</v>
      </c>
      <c r="BE1353" s="100">
        <v>1.1963854555090137</v>
      </c>
      <c r="BF1353" s="100">
        <v>2.6712399394554698</v>
      </c>
      <c r="BG1353" s="100">
        <v>0.63944739863412803</v>
      </c>
      <c r="BH1353" s="100">
        <v>3.6613520405663778</v>
      </c>
      <c r="BI1353" s="100">
        <v>6.1882006319431748E-2</v>
      </c>
      <c r="BJ1353" s="100">
        <v>2.062733543981058E-2</v>
      </c>
      <c r="BK1353" s="100">
        <v>4.4986726586095509</v>
      </c>
      <c r="BL1353" s="100"/>
      <c r="BM1353" s="100">
        <v>15.613813161070427</v>
      </c>
      <c r="BN1353" s="100">
        <v>3.0845358401557719</v>
      </c>
      <c r="BO1353" s="100"/>
      <c r="BP1353" s="100"/>
      <c r="BQ1353" s="100">
        <v>2.0563572267705146</v>
      </c>
      <c r="BR1353" s="100">
        <v>32.901715628328233</v>
      </c>
      <c r="BS1353" s="100">
        <v>13.430047998166501</v>
      </c>
      <c r="BT1353" s="100"/>
      <c r="BU1353" s="100"/>
      <c r="BV1353" s="100">
        <v>136.32122599067017</v>
      </c>
      <c r="BW1353" s="100">
        <v>151.03133125994691</v>
      </c>
      <c r="BX1353" s="100">
        <v>16.997897088410088</v>
      </c>
      <c r="BY1353" s="100">
        <v>96.215265686661567</v>
      </c>
      <c r="BZ1353" s="100">
        <v>14.856651267013111</v>
      </c>
      <c r="CA1353" s="100"/>
      <c r="CB1353" s="100"/>
      <c r="CC1353" s="100"/>
      <c r="CD1353" s="100"/>
      <c r="CE1353" s="100"/>
      <c r="CF1353" s="100"/>
      <c r="CG1353" s="100">
        <v>847.55567388130021</v>
      </c>
      <c r="CH1353" s="100">
        <v>32.859918989152291</v>
      </c>
      <c r="CI1353" s="100">
        <v>57.112322440897408</v>
      </c>
      <c r="CJ1353" s="100">
        <v>6.1696333435092114</v>
      </c>
      <c r="CK1353" s="100">
        <v>21.390689667981633</v>
      </c>
      <c r="CL1353" s="100">
        <v>3.6690977176222401</v>
      </c>
      <c r="CM1353" s="100">
        <v>0.596905103694505</v>
      </c>
      <c r="CN1353" s="100">
        <v>2.9180667433713539</v>
      </c>
      <c r="CO1353" s="100">
        <v>0.4136282378385448</v>
      </c>
      <c r="CP1353" s="100">
        <v>2.7333234163621802</v>
      </c>
      <c r="CQ1353" s="100"/>
      <c r="CR1353" s="100">
        <v>1.5986905235080389</v>
      </c>
      <c r="CS1353" s="100"/>
      <c r="CT1353" s="100">
        <v>1.7740840228337384</v>
      </c>
      <c r="CU1353" s="100">
        <v>0.28970065680395085</v>
      </c>
      <c r="CV1353" s="100">
        <v>3.1919989047774089</v>
      </c>
      <c r="CW1353" s="100">
        <v>5.4095832803940427</v>
      </c>
      <c r="CX1353" s="100"/>
      <c r="CY1353" s="100"/>
      <c r="CZ1353" s="100">
        <v>10.715918592363904</v>
      </c>
      <c r="DA1353" s="100"/>
      <c r="DB1353" s="100">
        <v>17.213852947026684</v>
      </c>
      <c r="DC1353" s="100">
        <v>3.3593906590018765</v>
      </c>
    </row>
    <row r="1354" spans="1:107" x14ac:dyDescent="0.25">
      <c r="A1354" s="4" t="s">
        <v>501</v>
      </c>
      <c r="B1354" s="4" t="s">
        <v>708</v>
      </c>
      <c r="C1354" s="4">
        <v>2018</v>
      </c>
      <c r="D1354" s="4">
        <v>491</v>
      </c>
      <c r="E1354" s="4">
        <v>1350</v>
      </c>
      <c r="F1354" s="4">
        <v>44116</v>
      </c>
      <c r="G1354" s="4">
        <v>77790</v>
      </c>
      <c r="H1354" s="113">
        <v>6.4</v>
      </c>
      <c r="I1354" s="113">
        <v>107.4</v>
      </c>
      <c r="J1354" s="113">
        <v>103</v>
      </c>
      <c r="K1354" s="114">
        <v>0.95693779904306231</v>
      </c>
      <c r="L1354" s="116">
        <v>141.02858188213295</v>
      </c>
      <c r="M1354" s="116">
        <v>5.1876865350144072</v>
      </c>
      <c r="P1354" s="40" t="s">
        <v>1790</v>
      </c>
      <c r="Q1354" s="40" t="s">
        <v>714</v>
      </c>
      <c r="R1354" s="40" t="e">
        <v>#VALUE!</v>
      </c>
      <c r="S1354" s="41"/>
      <c r="T1354" s="20">
        <v>9.1</v>
      </c>
      <c r="U1354" s="20">
        <v>2.7</v>
      </c>
      <c r="V1354" s="20">
        <v>729</v>
      </c>
      <c r="W1354" s="20" t="s">
        <v>684</v>
      </c>
      <c r="X1354" s="20">
        <v>31.6</v>
      </c>
      <c r="Y1354" s="20">
        <v>0.245</v>
      </c>
      <c r="Z1354" s="20">
        <v>3.87</v>
      </c>
      <c r="AA1354" s="20">
        <v>5.7</v>
      </c>
      <c r="AB1354" s="20">
        <v>0.82</v>
      </c>
      <c r="AC1354" s="20">
        <v>19.8</v>
      </c>
      <c r="AD1354" s="20">
        <v>6.72</v>
      </c>
      <c r="AE1354" s="20">
        <v>77.3</v>
      </c>
      <c r="AF1354" s="20">
        <v>26.8</v>
      </c>
      <c r="AG1354" s="20">
        <v>117</v>
      </c>
      <c r="AH1354" s="20">
        <v>23.2</v>
      </c>
      <c r="AI1354" s="20">
        <v>219</v>
      </c>
      <c r="AJ1354" s="20">
        <v>40.200000000000003</v>
      </c>
      <c r="AK1354" s="20">
        <v>8860</v>
      </c>
      <c r="AM1354" s="100">
        <v>9.9799999999999997E-4</v>
      </c>
      <c r="AN1354" s="100">
        <v>2.1999999999999999E-5</v>
      </c>
      <c r="AO1354" s="100">
        <v>1.4676</v>
      </c>
      <c r="AP1354" s="100">
        <v>1.2E-4</v>
      </c>
      <c r="AQ1354" s="100">
        <v>3.6389999999999999E-2</v>
      </c>
      <c r="AR1354" s="100">
        <v>6.6E-4</v>
      </c>
      <c r="AS1354" s="100">
        <v>0.28283000000000003</v>
      </c>
      <c r="AT1354" s="100">
        <v>5.0666666666666667E-5</v>
      </c>
      <c r="AU1354" s="105">
        <v>0.28282736879992398</v>
      </c>
      <c r="AV1354" s="105">
        <v>4.6323294794836656</v>
      </c>
      <c r="AW1354" s="105">
        <v>1.7922642123043011</v>
      </c>
      <c r="AX1354" s="106" t="s">
        <v>714</v>
      </c>
      <c r="AY1354" s="106" t="s">
        <v>714</v>
      </c>
      <c r="AZ1354" s="106" t="s">
        <v>714</v>
      </c>
      <c r="BA1354" s="100">
        <v>76.88839285189394</v>
      </c>
      <c r="BB1354" s="100">
        <v>13.510904713075931</v>
      </c>
      <c r="BC1354" s="100">
        <v>1.3085135882262799</v>
      </c>
      <c r="BD1354" s="100">
        <v>4.1254670879621161E-2</v>
      </c>
      <c r="BE1354" s="100">
        <v>1.1963854555090137</v>
      </c>
      <c r="BF1354" s="100">
        <v>2.6712399394554698</v>
      </c>
      <c r="BG1354" s="100">
        <v>0.63944739863412803</v>
      </c>
      <c r="BH1354" s="100">
        <v>3.6613520405663778</v>
      </c>
      <c r="BI1354" s="100">
        <v>6.1882006319431748E-2</v>
      </c>
      <c r="BJ1354" s="100">
        <v>2.062733543981058E-2</v>
      </c>
      <c r="BK1354" s="100">
        <v>4.4986726586095509</v>
      </c>
      <c r="BL1354" s="100"/>
      <c r="BM1354" s="100">
        <v>15.613813161070427</v>
      </c>
      <c r="BN1354" s="100">
        <v>3.0845358401557719</v>
      </c>
      <c r="BO1354" s="100"/>
      <c r="BP1354" s="100"/>
      <c r="BQ1354" s="100">
        <v>2.0563572267705146</v>
      </c>
      <c r="BR1354" s="100">
        <v>32.901715628328233</v>
      </c>
      <c r="BS1354" s="100">
        <v>13.430047998166501</v>
      </c>
      <c r="BT1354" s="100"/>
      <c r="BU1354" s="100"/>
      <c r="BV1354" s="100">
        <v>136.32122599067017</v>
      </c>
      <c r="BW1354" s="100">
        <v>151.03133125994691</v>
      </c>
      <c r="BX1354" s="100">
        <v>16.997897088410088</v>
      </c>
      <c r="BY1354" s="100">
        <v>96.215265686661567</v>
      </c>
      <c r="BZ1354" s="100">
        <v>14.856651267013111</v>
      </c>
      <c r="CA1354" s="100"/>
      <c r="CB1354" s="100"/>
      <c r="CC1354" s="100"/>
      <c r="CD1354" s="100"/>
      <c r="CE1354" s="100"/>
      <c r="CF1354" s="100"/>
      <c r="CG1354" s="100">
        <v>847.55567388130021</v>
      </c>
      <c r="CH1354" s="100">
        <v>32.859918989152291</v>
      </c>
      <c r="CI1354" s="100">
        <v>57.112322440897408</v>
      </c>
      <c r="CJ1354" s="100">
        <v>6.1696333435092114</v>
      </c>
      <c r="CK1354" s="100">
        <v>21.390689667981633</v>
      </c>
      <c r="CL1354" s="100">
        <v>3.6690977176222401</v>
      </c>
      <c r="CM1354" s="100">
        <v>0.596905103694505</v>
      </c>
      <c r="CN1354" s="100">
        <v>2.9180667433713539</v>
      </c>
      <c r="CO1354" s="100">
        <v>0.4136282378385448</v>
      </c>
      <c r="CP1354" s="100">
        <v>2.7333234163621802</v>
      </c>
      <c r="CQ1354" s="100"/>
      <c r="CR1354" s="100">
        <v>1.5986905235080389</v>
      </c>
      <c r="CS1354" s="100"/>
      <c r="CT1354" s="100">
        <v>1.7740840228337384</v>
      </c>
      <c r="CU1354" s="100">
        <v>0.28970065680395085</v>
      </c>
      <c r="CV1354" s="100">
        <v>3.1919989047774089</v>
      </c>
      <c r="CW1354" s="100">
        <v>5.4095832803940427</v>
      </c>
      <c r="CX1354" s="100"/>
      <c r="CY1354" s="100"/>
      <c r="CZ1354" s="100">
        <v>10.715918592363904</v>
      </c>
      <c r="DA1354" s="100"/>
      <c r="DB1354" s="100">
        <v>17.213852947026684</v>
      </c>
      <c r="DC1354" s="100">
        <v>3.3593906590018765</v>
      </c>
    </row>
    <row r="1355" spans="1:107" x14ac:dyDescent="0.25">
      <c r="A1355" s="53" t="s">
        <v>502</v>
      </c>
      <c r="B1355" s="53" t="s">
        <v>708</v>
      </c>
      <c r="C1355" s="53">
        <v>2018</v>
      </c>
      <c r="D1355" s="53">
        <v>492</v>
      </c>
      <c r="E1355" s="53">
        <v>1351</v>
      </c>
      <c r="F1355" s="53">
        <v>43963</v>
      </c>
      <c r="G1355" s="53">
        <v>77978</v>
      </c>
      <c r="H1355" s="109">
        <v>239.1</v>
      </c>
      <c r="I1355" s="109">
        <v>317.60000000000002</v>
      </c>
      <c r="J1355" s="109">
        <v>277.60000000000002</v>
      </c>
      <c r="K1355" s="110">
        <v>0.87642418930762489</v>
      </c>
      <c r="L1355" s="112">
        <v>2118.3608533858387</v>
      </c>
      <c r="M1355" s="112">
        <v>224.91297369762435</v>
      </c>
      <c r="N1355" s="53" t="s">
        <v>719</v>
      </c>
      <c r="O1355" s="53" t="s">
        <v>1775</v>
      </c>
      <c r="P1355" s="57" t="s">
        <v>1790</v>
      </c>
      <c r="Q1355" s="57" t="s">
        <v>714</v>
      </c>
      <c r="R1355" s="57" t="e">
        <v>#VALUE!</v>
      </c>
      <c r="S1355" s="58"/>
      <c r="T1355" s="56">
        <v>11.4</v>
      </c>
      <c r="U1355" s="56">
        <v>2.4</v>
      </c>
      <c r="V1355" s="56">
        <v>595</v>
      </c>
      <c r="W1355" s="56" t="s">
        <v>684</v>
      </c>
      <c r="X1355" s="56">
        <v>20.8</v>
      </c>
      <c r="Y1355" s="56">
        <v>0.29799999999999999</v>
      </c>
      <c r="Z1355" s="56">
        <v>5.2</v>
      </c>
      <c r="AA1355" s="56">
        <v>5.0199999999999996</v>
      </c>
      <c r="AB1355" s="56">
        <v>0.98</v>
      </c>
      <c r="AC1355" s="56">
        <v>20.9</v>
      </c>
      <c r="AD1355" s="56">
        <v>6.1</v>
      </c>
      <c r="AE1355" s="56">
        <v>58.5</v>
      </c>
      <c r="AF1355" s="56">
        <v>20.9</v>
      </c>
      <c r="AG1355" s="56">
        <v>90.4</v>
      </c>
      <c r="AH1355" s="56">
        <v>19.399999999999999</v>
      </c>
      <c r="AI1355" s="56">
        <v>178</v>
      </c>
      <c r="AJ1355" s="56">
        <v>32.799999999999997</v>
      </c>
      <c r="AK1355" s="56">
        <v>7800</v>
      </c>
      <c r="AL1355" s="53"/>
      <c r="AM1355" s="56" t="s">
        <v>734</v>
      </c>
      <c r="AN1355" s="56" t="s">
        <v>734</v>
      </c>
      <c r="AO1355" s="56" t="s">
        <v>734</v>
      </c>
      <c r="AP1355" s="56" t="s">
        <v>734</v>
      </c>
      <c r="AQ1355" s="56" t="s">
        <v>734</v>
      </c>
      <c r="AR1355" s="56" t="s">
        <v>734</v>
      </c>
      <c r="AS1355" s="56" t="s">
        <v>734</v>
      </c>
      <c r="AT1355" s="56" t="s">
        <v>734</v>
      </c>
      <c r="AU1355" s="59" t="s">
        <v>734</v>
      </c>
      <c r="AV1355" s="59" t="s">
        <v>734</v>
      </c>
      <c r="AW1355" s="59" t="s">
        <v>734</v>
      </c>
      <c r="AX1355" s="60" t="s">
        <v>734</v>
      </c>
      <c r="AY1355" s="60" t="s">
        <v>734</v>
      </c>
      <c r="AZ1355" s="60" t="s">
        <v>734</v>
      </c>
      <c r="BA1355" s="56">
        <v>76.88839285189394</v>
      </c>
      <c r="BB1355" s="56">
        <v>13.510904713075931</v>
      </c>
      <c r="BC1355" s="56">
        <v>1.3085135882262799</v>
      </c>
      <c r="BD1355" s="56">
        <v>4.1254670879621161E-2</v>
      </c>
      <c r="BE1355" s="56">
        <v>1.1963854555090137</v>
      </c>
      <c r="BF1355" s="56">
        <v>2.6712399394554698</v>
      </c>
      <c r="BG1355" s="56">
        <v>0.63944739863412803</v>
      </c>
      <c r="BH1355" s="56">
        <v>3.6613520405663778</v>
      </c>
      <c r="BI1355" s="56">
        <v>6.1882006319431748E-2</v>
      </c>
      <c r="BJ1355" s="56">
        <v>2.062733543981058E-2</v>
      </c>
      <c r="BK1355" s="56">
        <v>4.4986726586095509</v>
      </c>
      <c r="BL1355" s="56"/>
      <c r="BM1355" s="56">
        <v>15.613813161070427</v>
      </c>
      <c r="BN1355" s="56">
        <v>3.0845358401557719</v>
      </c>
      <c r="BO1355" s="56"/>
      <c r="BP1355" s="56"/>
      <c r="BQ1355" s="56">
        <v>2.0563572267705146</v>
      </c>
      <c r="BR1355" s="56">
        <v>32.901715628328233</v>
      </c>
      <c r="BS1355" s="56">
        <v>13.430047998166501</v>
      </c>
      <c r="BT1355" s="56"/>
      <c r="BU1355" s="56"/>
      <c r="BV1355" s="56">
        <v>136.32122599067017</v>
      </c>
      <c r="BW1355" s="56">
        <v>151.03133125994691</v>
      </c>
      <c r="BX1355" s="56">
        <v>16.997897088410088</v>
      </c>
      <c r="BY1355" s="56">
        <v>96.215265686661567</v>
      </c>
      <c r="BZ1355" s="56">
        <v>14.856651267013111</v>
      </c>
      <c r="CA1355" s="56"/>
      <c r="CB1355" s="56"/>
      <c r="CC1355" s="56"/>
      <c r="CD1355" s="56"/>
      <c r="CE1355" s="56"/>
      <c r="CF1355" s="56"/>
      <c r="CG1355" s="56">
        <v>847.55567388130021</v>
      </c>
      <c r="CH1355" s="56">
        <v>32.859918989152291</v>
      </c>
      <c r="CI1355" s="56">
        <v>57.112322440897408</v>
      </c>
      <c r="CJ1355" s="56">
        <v>6.1696333435092114</v>
      </c>
      <c r="CK1355" s="56">
        <v>21.390689667981633</v>
      </c>
      <c r="CL1355" s="56">
        <v>3.6690977176222401</v>
      </c>
      <c r="CM1355" s="56">
        <v>0.596905103694505</v>
      </c>
      <c r="CN1355" s="56">
        <v>2.9180667433713539</v>
      </c>
      <c r="CO1355" s="56">
        <v>0.4136282378385448</v>
      </c>
      <c r="CP1355" s="56">
        <v>2.7333234163621802</v>
      </c>
      <c r="CQ1355" s="56"/>
      <c r="CR1355" s="56">
        <v>1.5986905235080389</v>
      </c>
      <c r="CS1355" s="56"/>
      <c r="CT1355" s="56">
        <v>1.7740840228337384</v>
      </c>
      <c r="CU1355" s="56">
        <v>0.28970065680395085</v>
      </c>
      <c r="CV1355" s="56">
        <v>3.1919989047774089</v>
      </c>
      <c r="CW1355" s="56">
        <v>5.4095832803940427</v>
      </c>
      <c r="CX1355" s="56"/>
      <c r="CY1355" s="56"/>
      <c r="CZ1355" s="56">
        <v>10.715918592363904</v>
      </c>
      <c r="DA1355" s="56"/>
      <c r="DB1355" s="56">
        <v>17.213852947026684</v>
      </c>
      <c r="DC1355" s="56">
        <v>3.3593906590018765</v>
      </c>
    </row>
    <row r="1356" spans="1:107" x14ac:dyDescent="0.25">
      <c r="A1356" s="53" t="s">
        <v>503</v>
      </c>
      <c r="B1356" s="53" t="s">
        <v>708</v>
      </c>
      <c r="C1356" s="53">
        <v>2018</v>
      </c>
      <c r="D1356" s="53">
        <v>493</v>
      </c>
      <c r="E1356" s="53">
        <v>1352</v>
      </c>
      <c r="F1356" s="53">
        <v>44162</v>
      </c>
      <c r="G1356" s="53">
        <v>77911</v>
      </c>
      <c r="H1356" s="109">
        <v>14.52</v>
      </c>
      <c r="I1356" s="109">
        <v>57.75</v>
      </c>
      <c r="J1356" s="109">
        <v>39.6</v>
      </c>
      <c r="K1356" s="110">
        <v>0.67294751009421261</v>
      </c>
      <c r="L1356" s="112">
        <v>832.83775511338922</v>
      </c>
      <c r="M1356" s="112">
        <v>27.295224484332387</v>
      </c>
      <c r="N1356" s="53"/>
      <c r="O1356" s="53" t="s">
        <v>1774</v>
      </c>
      <c r="P1356" s="57" t="s">
        <v>1790</v>
      </c>
      <c r="Q1356" s="57" t="s">
        <v>714</v>
      </c>
      <c r="R1356" s="57" t="e">
        <v>#VALUE!</v>
      </c>
      <c r="S1356" s="58"/>
      <c r="T1356" s="56">
        <v>4.2</v>
      </c>
      <c r="U1356" s="56">
        <v>2.2000000000000002</v>
      </c>
      <c r="V1356" s="56">
        <v>215</v>
      </c>
      <c r="W1356" s="56" t="s">
        <v>684</v>
      </c>
      <c r="X1356" s="56">
        <v>7.84</v>
      </c>
      <c r="Y1356" s="56" t="s">
        <v>684</v>
      </c>
      <c r="Z1356" s="56">
        <v>0.28000000000000003</v>
      </c>
      <c r="AA1356" s="56">
        <v>0.97</v>
      </c>
      <c r="AB1356" s="56">
        <v>0.221</v>
      </c>
      <c r="AC1356" s="56">
        <v>3.72</v>
      </c>
      <c r="AD1356" s="56">
        <v>1.3</v>
      </c>
      <c r="AE1356" s="56">
        <v>16.399999999999999</v>
      </c>
      <c r="AF1356" s="56">
        <v>6.99</v>
      </c>
      <c r="AG1356" s="56">
        <v>34.299999999999997</v>
      </c>
      <c r="AH1356" s="56">
        <v>8.76</v>
      </c>
      <c r="AI1356" s="56">
        <v>97.6</v>
      </c>
      <c r="AJ1356" s="56">
        <v>19.7</v>
      </c>
      <c r="AK1356" s="56">
        <v>9990</v>
      </c>
      <c r="AL1356" s="53"/>
      <c r="AM1356" s="56" t="s">
        <v>734</v>
      </c>
      <c r="AN1356" s="56" t="s">
        <v>734</v>
      </c>
      <c r="AO1356" s="56" t="s">
        <v>734</v>
      </c>
      <c r="AP1356" s="56" t="s">
        <v>734</v>
      </c>
      <c r="AQ1356" s="56" t="s">
        <v>734</v>
      </c>
      <c r="AR1356" s="56" t="s">
        <v>734</v>
      </c>
      <c r="AS1356" s="56" t="s">
        <v>734</v>
      </c>
      <c r="AT1356" s="56" t="s">
        <v>734</v>
      </c>
      <c r="AU1356" s="59" t="s">
        <v>734</v>
      </c>
      <c r="AV1356" s="59" t="s">
        <v>734</v>
      </c>
      <c r="AW1356" s="59" t="s">
        <v>734</v>
      </c>
      <c r="AX1356" s="60" t="s">
        <v>734</v>
      </c>
      <c r="AY1356" s="60" t="s">
        <v>734</v>
      </c>
      <c r="AZ1356" s="60" t="s">
        <v>734</v>
      </c>
      <c r="BA1356" s="56">
        <v>76.88839285189394</v>
      </c>
      <c r="BB1356" s="56">
        <v>13.510904713075931</v>
      </c>
      <c r="BC1356" s="56">
        <v>1.3085135882262799</v>
      </c>
      <c r="BD1356" s="56">
        <v>4.1254670879621161E-2</v>
      </c>
      <c r="BE1356" s="56">
        <v>1.1963854555090137</v>
      </c>
      <c r="BF1356" s="56">
        <v>2.6712399394554698</v>
      </c>
      <c r="BG1356" s="56">
        <v>0.63944739863412803</v>
      </c>
      <c r="BH1356" s="56">
        <v>3.6613520405663778</v>
      </c>
      <c r="BI1356" s="56">
        <v>6.1882006319431748E-2</v>
      </c>
      <c r="BJ1356" s="56">
        <v>2.062733543981058E-2</v>
      </c>
      <c r="BK1356" s="56">
        <v>4.4986726586095509</v>
      </c>
      <c r="BL1356" s="56"/>
      <c r="BM1356" s="56">
        <v>15.613813161070427</v>
      </c>
      <c r="BN1356" s="56">
        <v>3.0845358401557719</v>
      </c>
      <c r="BO1356" s="56"/>
      <c r="BP1356" s="56"/>
      <c r="BQ1356" s="56">
        <v>2.0563572267705146</v>
      </c>
      <c r="BR1356" s="56">
        <v>32.901715628328233</v>
      </c>
      <c r="BS1356" s="56">
        <v>13.430047998166501</v>
      </c>
      <c r="BT1356" s="56"/>
      <c r="BU1356" s="56"/>
      <c r="BV1356" s="56">
        <v>136.32122599067017</v>
      </c>
      <c r="BW1356" s="56">
        <v>151.03133125994691</v>
      </c>
      <c r="BX1356" s="56">
        <v>16.997897088410088</v>
      </c>
      <c r="BY1356" s="56">
        <v>96.215265686661567</v>
      </c>
      <c r="BZ1356" s="56">
        <v>14.856651267013111</v>
      </c>
      <c r="CA1356" s="56"/>
      <c r="CB1356" s="56"/>
      <c r="CC1356" s="56"/>
      <c r="CD1356" s="56"/>
      <c r="CE1356" s="56"/>
      <c r="CF1356" s="56"/>
      <c r="CG1356" s="56">
        <v>847.55567388130021</v>
      </c>
      <c r="CH1356" s="56">
        <v>32.859918989152291</v>
      </c>
      <c r="CI1356" s="56">
        <v>57.112322440897408</v>
      </c>
      <c r="CJ1356" s="56">
        <v>6.1696333435092114</v>
      </c>
      <c r="CK1356" s="56">
        <v>21.390689667981633</v>
      </c>
      <c r="CL1356" s="56">
        <v>3.6690977176222401</v>
      </c>
      <c r="CM1356" s="56">
        <v>0.596905103694505</v>
      </c>
      <c r="CN1356" s="56">
        <v>2.9180667433713539</v>
      </c>
      <c r="CO1356" s="56">
        <v>0.4136282378385448</v>
      </c>
      <c r="CP1356" s="56">
        <v>2.7333234163621802</v>
      </c>
      <c r="CQ1356" s="56"/>
      <c r="CR1356" s="56">
        <v>1.5986905235080389</v>
      </c>
      <c r="CS1356" s="56"/>
      <c r="CT1356" s="56">
        <v>1.7740840228337384</v>
      </c>
      <c r="CU1356" s="56">
        <v>0.28970065680395085</v>
      </c>
      <c r="CV1356" s="56">
        <v>3.1919989047774089</v>
      </c>
      <c r="CW1356" s="56">
        <v>5.4095832803940427</v>
      </c>
      <c r="CX1356" s="56"/>
      <c r="CY1356" s="56"/>
      <c r="CZ1356" s="56">
        <v>10.715918592363904</v>
      </c>
      <c r="DA1356" s="56"/>
      <c r="DB1356" s="56">
        <v>17.213852947026684</v>
      </c>
      <c r="DC1356" s="56">
        <v>3.3593906590018765</v>
      </c>
    </row>
    <row r="1357" spans="1:107" x14ac:dyDescent="0.25">
      <c r="A1357" s="53" t="s">
        <v>504</v>
      </c>
      <c r="B1357" s="53" t="s">
        <v>708</v>
      </c>
      <c r="C1357" s="53">
        <v>2018</v>
      </c>
      <c r="D1357" s="53">
        <v>494</v>
      </c>
      <c r="E1357" s="53">
        <v>1353</v>
      </c>
      <c r="F1357" s="53">
        <v>44134</v>
      </c>
      <c r="G1357" s="53">
        <v>78006</v>
      </c>
      <c r="H1357" s="109">
        <v>31.3</v>
      </c>
      <c r="I1357" s="109">
        <v>284.7</v>
      </c>
      <c r="J1357" s="109">
        <v>73.8</v>
      </c>
      <c r="K1357" s="110">
        <v>0.25581990278843697</v>
      </c>
      <c r="L1357" s="112">
        <v>732.34361646019204</v>
      </c>
      <c r="M1357" s="112">
        <v>21.644247082716582</v>
      </c>
      <c r="N1357" s="53" t="s">
        <v>719</v>
      </c>
      <c r="O1357" s="53" t="s">
        <v>1775</v>
      </c>
      <c r="P1357" s="57" t="s">
        <v>1790</v>
      </c>
      <c r="Q1357" s="57" t="s">
        <v>714</v>
      </c>
      <c r="R1357" s="57" t="e">
        <v>#VALUE!</v>
      </c>
      <c r="S1357" s="58"/>
      <c r="T1357" s="56">
        <v>19.7</v>
      </c>
      <c r="U1357" s="56">
        <v>6.9</v>
      </c>
      <c r="V1357" s="56">
        <v>1280</v>
      </c>
      <c r="W1357" s="56" t="s">
        <v>684</v>
      </c>
      <c r="X1357" s="56">
        <v>5.38</v>
      </c>
      <c r="Y1357" s="56">
        <v>0.109</v>
      </c>
      <c r="Z1357" s="56">
        <v>1.8</v>
      </c>
      <c r="AA1357" s="56">
        <v>4.12</v>
      </c>
      <c r="AB1357" s="56">
        <v>0.4</v>
      </c>
      <c r="AC1357" s="56">
        <v>25</v>
      </c>
      <c r="AD1357" s="56">
        <v>10.1</v>
      </c>
      <c r="AE1357" s="56">
        <v>117</v>
      </c>
      <c r="AF1357" s="56">
        <v>44.9</v>
      </c>
      <c r="AG1357" s="56">
        <v>211</v>
      </c>
      <c r="AH1357" s="56">
        <v>46.5</v>
      </c>
      <c r="AI1357" s="56">
        <v>434</v>
      </c>
      <c r="AJ1357" s="56">
        <v>83.8</v>
      </c>
      <c r="AK1357" s="56">
        <v>9840</v>
      </c>
      <c r="AL1357" s="53"/>
      <c r="AM1357" s="56" t="s">
        <v>734</v>
      </c>
      <c r="AN1357" s="56" t="s">
        <v>734</v>
      </c>
      <c r="AO1357" s="56" t="s">
        <v>734</v>
      </c>
      <c r="AP1357" s="56" t="s">
        <v>734</v>
      </c>
      <c r="AQ1357" s="56" t="s">
        <v>734</v>
      </c>
      <c r="AR1357" s="56" t="s">
        <v>734</v>
      </c>
      <c r="AS1357" s="56" t="s">
        <v>734</v>
      </c>
      <c r="AT1357" s="56" t="s">
        <v>734</v>
      </c>
      <c r="AU1357" s="59" t="s">
        <v>734</v>
      </c>
      <c r="AV1357" s="59" t="s">
        <v>734</v>
      </c>
      <c r="AW1357" s="59" t="s">
        <v>734</v>
      </c>
      <c r="AX1357" s="60" t="s">
        <v>734</v>
      </c>
      <c r="AY1357" s="60" t="s">
        <v>734</v>
      </c>
      <c r="AZ1357" s="60" t="s">
        <v>734</v>
      </c>
      <c r="BA1357" s="56">
        <v>76.88839285189394</v>
      </c>
      <c r="BB1357" s="56">
        <v>13.510904713075931</v>
      </c>
      <c r="BC1357" s="56">
        <v>1.3085135882262799</v>
      </c>
      <c r="BD1357" s="56">
        <v>4.1254670879621161E-2</v>
      </c>
      <c r="BE1357" s="56">
        <v>1.1963854555090137</v>
      </c>
      <c r="BF1357" s="56">
        <v>2.6712399394554698</v>
      </c>
      <c r="BG1357" s="56">
        <v>0.63944739863412803</v>
      </c>
      <c r="BH1357" s="56">
        <v>3.6613520405663778</v>
      </c>
      <c r="BI1357" s="56">
        <v>6.1882006319431748E-2</v>
      </c>
      <c r="BJ1357" s="56">
        <v>2.062733543981058E-2</v>
      </c>
      <c r="BK1357" s="56">
        <v>4.4986726586095509</v>
      </c>
      <c r="BL1357" s="56"/>
      <c r="BM1357" s="56">
        <v>15.613813161070427</v>
      </c>
      <c r="BN1357" s="56">
        <v>3.0845358401557719</v>
      </c>
      <c r="BO1357" s="56"/>
      <c r="BP1357" s="56"/>
      <c r="BQ1357" s="56">
        <v>2.0563572267705146</v>
      </c>
      <c r="BR1357" s="56">
        <v>32.901715628328233</v>
      </c>
      <c r="BS1357" s="56">
        <v>13.430047998166501</v>
      </c>
      <c r="BT1357" s="56"/>
      <c r="BU1357" s="56"/>
      <c r="BV1357" s="56">
        <v>136.32122599067017</v>
      </c>
      <c r="BW1357" s="56">
        <v>151.03133125994691</v>
      </c>
      <c r="BX1357" s="56">
        <v>16.997897088410088</v>
      </c>
      <c r="BY1357" s="56">
        <v>96.215265686661567</v>
      </c>
      <c r="BZ1357" s="56">
        <v>14.856651267013111</v>
      </c>
      <c r="CA1357" s="56"/>
      <c r="CB1357" s="56"/>
      <c r="CC1357" s="56"/>
      <c r="CD1357" s="56"/>
      <c r="CE1357" s="56"/>
      <c r="CF1357" s="56"/>
      <c r="CG1357" s="56">
        <v>847.55567388130021</v>
      </c>
      <c r="CH1357" s="56">
        <v>32.859918989152291</v>
      </c>
      <c r="CI1357" s="56">
        <v>57.112322440897408</v>
      </c>
      <c r="CJ1357" s="56">
        <v>6.1696333435092114</v>
      </c>
      <c r="CK1357" s="56">
        <v>21.390689667981633</v>
      </c>
      <c r="CL1357" s="56">
        <v>3.6690977176222401</v>
      </c>
      <c r="CM1357" s="56">
        <v>0.596905103694505</v>
      </c>
      <c r="CN1357" s="56">
        <v>2.9180667433713539</v>
      </c>
      <c r="CO1357" s="56">
        <v>0.4136282378385448</v>
      </c>
      <c r="CP1357" s="56">
        <v>2.7333234163621802</v>
      </c>
      <c r="CQ1357" s="56"/>
      <c r="CR1357" s="56">
        <v>1.5986905235080389</v>
      </c>
      <c r="CS1357" s="56"/>
      <c r="CT1357" s="56">
        <v>1.7740840228337384</v>
      </c>
      <c r="CU1357" s="56">
        <v>0.28970065680395085</v>
      </c>
      <c r="CV1357" s="56">
        <v>3.1919989047774089</v>
      </c>
      <c r="CW1357" s="56">
        <v>5.4095832803940427</v>
      </c>
      <c r="CX1357" s="56"/>
      <c r="CY1357" s="56"/>
      <c r="CZ1357" s="56">
        <v>10.715918592363904</v>
      </c>
      <c r="DA1357" s="56"/>
      <c r="DB1357" s="56">
        <v>17.213852947026684</v>
      </c>
      <c r="DC1357" s="56">
        <v>3.3593906590018765</v>
      </c>
    </row>
    <row r="1358" spans="1:107" x14ac:dyDescent="0.25">
      <c r="A1358" s="53" t="s">
        <v>505</v>
      </c>
      <c r="B1358" s="53" t="s">
        <v>708</v>
      </c>
      <c r="C1358" s="53">
        <v>2018</v>
      </c>
      <c r="D1358" s="53">
        <v>495</v>
      </c>
      <c r="E1358" s="53">
        <v>1354</v>
      </c>
      <c r="F1358" s="53">
        <v>44135</v>
      </c>
      <c r="G1358" s="53">
        <v>78106</v>
      </c>
      <c r="H1358" s="109">
        <v>462</v>
      </c>
      <c r="I1358" s="109">
        <v>509.4</v>
      </c>
      <c r="J1358" s="109">
        <v>460</v>
      </c>
      <c r="K1358" s="110">
        <v>0.88495575221238942</v>
      </c>
      <c r="L1358" s="112">
        <v>2741.297526209813</v>
      </c>
      <c r="M1358" s="112">
        <v>263.45545322112491</v>
      </c>
      <c r="N1358" s="53" t="s">
        <v>719</v>
      </c>
      <c r="O1358" s="53" t="s">
        <v>1775</v>
      </c>
      <c r="P1358" s="57" t="s">
        <v>1790</v>
      </c>
      <c r="Q1358" s="57" t="s">
        <v>714</v>
      </c>
      <c r="R1358" s="57" t="e">
        <v>#VALUE!</v>
      </c>
      <c r="S1358" s="58"/>
      <c r="T1358" s="56">
        <v>15.1</v>
      </c>
      <c r="U1358" s="56">
        <v>3.6</v>
      </c>
      <c r="V1358" s="56">
        <v>606</v>
      </c>
      <c r="W1358" s="56" t="s">
        <v>684</v>
      </c>
      <c r="X1358" s="56">
        <v>23.9</v>
      </c>
      <c r="Y1358" s="56" t="s">
        <v>684</v>
      </c>
      <c r="Z1358" s="56">
        <v>1.17</v>
      </c>
      <c r="AA1358" s="56">
        <v>2.29</v>
      </c>
      <c r="AB1358" s="56" t="s">
        <v>684</v>
      </c>
      <c r="AC1358" s="56">
        <v>13.6</v>
      </c>
      <c r="AD1358" s="56">
        <v>5.19</v>
      </c>
      <c r="AE1358" s="56">
        <v>56.7</v>
      </c>
      <c r="AF1358" s="56">
        <v>22.4</v>
      </c>
      <c r="AG1358" s="56">
        <v>96.5</v>
      </c>
      <c r="AH1358" s="56">
        <v>20</v>
      </c>
      <c r="AI1358" s="56">
        <v>187</v>
      </c>
      <c r="AJ1358" s="56">
        <v>30.7</v>
      </c>
      <c r="AK1358" s="56">
        <v>10810</v>
      </c>
      <c r="AL1358" s="53"/>
      <c r="AM1358" s="56" t="s">
        <v>734</v>
      </c>
      <c r="AN1358" s="56" t="s">
        <v>734</v>
      </c>
      <c r="AO1358" s="56" t="s">
        <v>734</v>
      </c>
      <c r="AP1358" s="56" t="s">
        <v>734</v>
      </c>
      <c r="AQ1358" s="56" t="s">
        <v>734</v>
      </c>
      <c r="AR1358" s="56" t="s">
        <v>734</v>
      </c>
      <c r="AS1358" s="56" t="s">
        <v>734</v>
      </c>
      <c r="AT1358" s="56" t="s">
        <v>734</v>
      </c>
      <c r="AU1358" s="59" t="s">
        <v>734</v>
      </c>
      <c r="AV1358" s="59" t="s">
        <v>734</v>
      </c>
      <c r="AW1358" s="59" t="s">
        <v>734</v>
      </c>
      <c r="AX1358" s="60" t="s">
        <v>734</v>
      </c>
      <c r="AY1358" s="60" t="s">
        <v>734</v>
      </c>
      <c r="AZ1358" s="60" t="s">
        <v>734</v>
      </c>
      <c r="BA1358" s="56">
        <v>76.88839285189394</v>
      </c>
      <c r="BB1358" s="56">
        <v>13.510904713075931</v>
      </c>
      <c r="BC1358" s="56">
        <v>1.3085135882262799</v>
      </c>
      <c r="BD1358" s="56">
        <v>4.1254670879621161E-2</v>
      </c>
      <c r="BE1358" s="56">
        <v>1.1963854555090137</v>
      </c>
      <c r="BF1358" s="56">
        <v>2.6712399394554698</v>
      </c>
      <c r="BG1358" s="56">
        <v>0.63944739863412803</v>
      </c>
      <c r="BH1358" s="56">
        <v>3.6613520405663778</v>
      </c>
      <c r="BI1358" s="56">
        <v>6.1882006319431748E-2</v>
      </c>
      <c r="BJ1358" s="56">
        <v>2.062733543981058E-2</v>
      </c>
      <c r="BK1358" s="56">
        <v>4.4986726586095509</v>
      </c>
      <c r="BL1358" s="56"/>
      <c r="BM1358" s="56">
        <v>15.613813161070427</v>
      </c>
      <c r="BN1358" s="56">
        <v>3.0845358401557719</v>
      </c>
      <c r="BO1358" s="56"/>
      <c r="BP1358" s="56"/>
      <c r="BQ1358" s="56">
        <v>2.0563572267705146</v>
      </c>
      <c r="BR1358" s="56">
        <v>32.901715628328233</v>
      </c>
      <c r="BS1358" s="56">
        <v>13.430047998166501</v>
      </c>
      <c r="BT1358" s="56"/>
      <c r="BU1358" s="56"/>
      <c r="BV1358" s="56">
        <v>136.32122599067017</v>
      </c>
      <c r="BW1358" s="56">
        <v>151.03133125994691</v>
      </c>
      <c r="BX1358" s="56">
        <v>16.997897088410088</v>
      </c>
      <c r="BY1358" s="56">
        <v>96.215265686661567</v>
      </c>
      <c r="BZ1358" s="56">
        <v>14.856651267013111</v>
      </c>
      <c r="CA1358" s="56"/>
      <c r="CB1358" s="56"/>
      <c r="CC1358" s="56"/>
      <c r="CD1358" s="56"/>
      <c r="CE1358" s="56"/>
      <c r="CF1358" s="56"/>
      <c r="CG1358" s="56">
        <v>847.55567388130021</v>
      </c>
      <c r="CH1358" s="56">
        <v>32.859918989152291</v>
      </c>
      <c r="CI1358" s="56">
        <v>57.112322440897408</v>
      </c>
      <c r="CJ1358" s="56">
        <v>6.1696333435092114</v>
      </c>
      <c r="CK1358" s="56">
        <v>21.390689667981633</v>
      </c>
      <c r="CL1358" s="56">
        <v>3.6690977176222401</v>
      </c>
      <c r="CM1358" s="56">
        <v>0.596905103694505</v>
      </c>
      <c r="CN1358" s="56">
        <v>2.9180667433713539</v>
      </c>
      <c r="CO1358" s="56">
        <v>0.4136282378385448</v>
      </c>
      <c r="CP1358" s="56">
        <v>2.7333234163621802</v>
      </c>
      <c r="CQ1358" s="56"/>
      <c r="CR1358" s="56">
        <v>1.5986905235080389</v>
      </c>
      <c r="CS1358" s="56"/>
      <c r="CT1358" s="56">
        <v>1.7740840228337384</v>
      </c>
      <c r="CU1358" s="56">
        <v>0.28970065680395085</v>
      </c>
      <c r="CV1358" s="56">
        <v>3.1919989047774089</v>
      </c>
      <c r="CW1358" s="56">
        <v>5.4095832803940427</v>
      </c>
      <c r="CX1358" s="56"/>
      <c r="CY1358" s="56"/>
      <c r="CZ1358" s="56">
        <v>10.715918592363904</v>
      </c>
      <c r="DA1358" s="56"/>
      <c r="DB1358" s="56">
        <v>17.213852947026684</v>
      </c>
      <c r="DC1358" s="56">
        <v>3.3593906590018765</v>
      </c>
    </row>
    <row r="1359" spans="1:107" x14ac:dyDescent="0.25">
      <c r="A1359" s="53" t="s">
        <v>506</v>
      </c>
      <c r="B1359" s="53" t="s">
        <v>708</v>
      </c>
      <c r="C1359" s="53">
        <v>2018</v>
      </c>
      <c r="D1359" s="53">
        <v>496</v>
      </c>
      <c r="E1359" s="53">
        <v>1355</v>
      </c>
      <c r="F1359" s="53">
        <v>43869</v>
      </c>
      <c r="G1359" s="53">
        <v>78109</v>
      </c>
      <c r="H1359" s="109">
        <v>95.4</v>
      </c>
      <c r="I1359" s="109">
        <v>254.8</v>
      </c>
      <c r="J1359" s="109">
        <v>285</v>
      </c>
      <c r="K1359" s="110">
        <v>1.0822510822510822</v>
      </c>
      <c r="L1359" s="112">
        <v>766.79958519510387</v>
      </c>
      <c r="M1359" s="112">
        <v>21.420876975668254</v>
      </c>
      <c r="N1359" s="53"/>
      <c r="O1359" s="53" t="s">
        <v>1774</v>
      </c>
      <c r="P1359" s="57" t="s">
        <v>1790</v>
      </c>
      <c r="Q1359" s="57" t="s">
        <v>714</v>
      </c>
      <c r="R1359" s="57" t="e">
        <v>#VALUE!</v>
      </c>
      <c r="S1359" s="58"/>
      <c r="T1359" s="56">
        <v>5.0999999999999996</v>
      </c>
      <c r="U1359" s="56">
        <v>2.9</v>
      </c>
      <c r="V1359" s="56">
        <v>1120</v>
      </c>
      <c r="W1359" s="56" t="s">
        <v>684</v>
      </c>
      <c r="X1359" s="56">
        <v>47.5</v>
      </c>
      <c r="Y1359" s="56">
        <v>0.251</v>
      </c>
      <c r="Z1359" s="56">
        <v>5.4</v>
      </c>
      <c r="AA1359" s="56">
        <v>6.2</v>
      </c>
      <c r="AB1359" s="56">
        <v>1.02</v>
      </c>
      <c r="AC1359" s="56">
        <v>29.3</v>
      </c>
      <c r="AD1359" s="56">
        <v>9</v>
      </c>
      <c r="AE1359" s="56">
        <v>93.7</v>
      </c>
      <c r="AF1359" s="56">
        <v>39.6</v>
      </c>
      <c r="AG1359" s="56">
        <v>161</v>
      </c>
      <c r="AH1359" s="56">
        <v>37.299999999999997</v>
      </c>
      <c r="AI1359" s="56">
        <v>336</v>
      </c>
      <c r="AJ1359" s="56">
        <v>60.6</v>
      </c>
      <c r="AK1359" s="56">
        <v>10550</v>
      </c>
      <c r="AL1359" s="53"/>
      <c r="AM1359" s="56" t="s">
        <v>734</v>
      </c>
      <c r="AN1359" s="56" t="s">
        <v>734</v>
      </c>
      <c r="AO1359" s="56" t="s">
        <v>734</v>
      </c>
      <c r="AP1359" s="56" t="s">
        <v>734</v>
      </c>
      <c r="AQ1359" s="56" t="s">
        <v>734</v>
      </c>
      <c r="AR1359" s="56" t="s">
        <v>734</v>
      </c>
      <c r="AS1359" s="56" t="s">
        <v>734</v>
      </c>
      <c r="AT1359" s="56" t="s">
        <v>734</v>
      </c>
      <c r="AU1359" s="59" t="s">
        <v>734</v>
      </c>
      <c r="AV1359" s="59" t="s">
        <v>734</v>
      </c>
      <c r="AW1359" s="59" t="s">
        <v>734</v>
      </c>
      <c r="AX1359" s="60" t="s">
        <v>734</v>
      </c>
      <c r="AY1359" s="60" t="s">
        <v>734</v>
      </c>
      <c r="AZ1359" s="60" t="s">
        <v>734</v>
      </c>
      <c r="BA1359" s="56">
        <v>76.88839285189394</v>
      </c>
      <c r="BB1359" s="56">
        <v>13.510904713075931</v>
      </c>
      <c r="BC1359" s="56">
        <v>1.3085135882262799</v>
      </c>
      <c r="BD1359" s="56">
        <v>4.1254670879621161E-2</v>
      </c>
      <c r="BE1359" s="56">
        <v>1.1963854555090137</v>
      </c>
      <c r="BF1359" s="56">
        <v>2.6712399394554698</v>
      </c>
      <c r="BG1359" s="56">
        <v>0.63944739863412803</v>
      </c>
      <c r="BH1359" s="56">
        <v>3.6613520405663778</v>
      </c>
      <c r="BI1359" s="56">
        <v>6.1882006319431748E-2</v>
      </c>
      <c r="BJ1359" s="56">
        <v>2.062733543981058E-2</v>
      </c>
      <c r="BK1359" s="56">
        <v>4.4986726586095509</v>
      </c>
      <c r="BL1359" s="56"/>
      <c r="BM1359" s="56">
        <v>15.613813161070427</v>
      </c>
      <c r="BN1359" s="56">
        <v>3.0845358401557719</v>
      </c>
      <c r="BO1359" s="56"/>
      <c r="BP1359" s="56"/>
      <c r="BQ1359" s="56">
        <v>2.0563572267705146</v>
      </c>
      <c r="BR1359" s="56">
        <v>32.901715628328233</v>
      </c>
      <c r="BS1359" s="56">
        <v>13.430047998166501</v>
      </c>
      <c r="BT1359" s="56"/>
      <c r="BU1359" s="56"/>
      <c r="BV1359" s="56">
        <v>136.32122599067017</v>
      </c>
      <c r="BW1359" s="56">
        <v>151.03133125994691</v>
      </c>
      <c r="BX1359" s="56">
        <v>16.997897088410088</v>
      </c>
      <c r="BY1359" s="56">
        <v>96.215265686661567</v>
      </c>
      <c r="BZ1359" s="56">
        <v>14.856651267013111</v>
      </c>
      <c r="CA1359" s="56"/>
      <c r="CB1359" s="56"/>
      <c r="CC1359" s="56"/>
      <c r="CD1359" s="56"/>
      <c r="CE1359" s="56"/>
      <c r="CF1359" s="56"/>
      <c r="CG1359" s="56">
        <v>847.55567388130021</v>
      </c>
      <c r="CH1359" s="56">
        <v>32.859918989152291</v>
      </c>
      <c r="CI1359" s="56">
        <v>57.112322440897408</v>
      </c>
      <c r="CJ1359" s="56">
        <v>6.1696333435092114</v>
      </c>
      <c r="CK1359" s="56">
        <v>21.390689667981633</v>
      </c>
      <c r="CL1359" s="56">
        <v>3.6690977176222401</v>
      </c>
      <c r="CM1359" s="56">
        <v>0.596905103694505</v>
      </c>
      <c r="CN1359" s="56">
        <v>2.9180667433713539</v>
      </c>
      <c r="CO1359" s="56">
        <v>0.4136282378385448</v>
      </c>
      <c r="CP1359" s="56">
        <v>2.7333234163621802</v>
      </c>
      <c r="CQ1359" s="56"/>
      <c r="CR1359" s="56">
        <v>1.5986905235080389</v>
      </c>
      <c r="CS1359" s="56"/>
      <c r="CT1359" s="56">
        <v>1.7740840228337384</v>
      </c>
      <c r="CU1359" s="56">
        <v>0.28970065680395085</v>
      </c>
      <c r="CV1359" s="56">
        <v>3.1919989047774089</v>
      </c>
      <c r="CW1359" s="56">
        <v>5.4095832803940427</v>
      </c>
      <c r="CX1359" s="56"/>
      <c r="CY1359" s="56"/>
      <c r="CZ1359" s="56">
        <v>10.715918592363904</v>
      </c>
      <c r="DA1359" s="56"/>
      <c r="DB1359" s="56">
        <v>17.213852947026684</v>
      </c>
      <c r="DC1359" s="56">
        <v>3.3593906590018765</v>
      </c>
    </row>
    <row r="1360" spans="1:107" x14ac:dyDescent="0.25">
      <c r="A1360" s="53" t="s">
        <v>507</v>
      </c>
      <c r="B1360" s="53" t="s">
        <v>708</v>
      </c>
      <c r="C1360" s="53">
        <v>2018</v>
      </c>
      <c r="D1360" s="53">
        <v>497</v>
      </c>
      <c r="E1360" s="53">
        <v>1356</v>
      </c>
      <c r="F1360" s="53">
        <v>43969</v>
      </c>
      <c r="G1360" s="53">
        <v>78171</v>
      </c>
      <c r="H1360" s="109">
        <v>15.89</v>
      </c>
      <c r="I1360" s="109">
        <v>81.7</v>
      </c>
      <c r="J1360" s="109">
        <v>29.31</v>
      </c>
      <c r="K1360" s="110">
        <v>0.34722222222222221</v>
      </c>
      <c r="L1360" s="112">
        <v>965.51289702863801</v>
      </c>
      <c r="M1360" s="112">
        <v>34.994394045084469</v>
      </c>
      <c r="N1360" s="53" t="s">
        <v>719</v>
      </c>
      <c r="O1360" s="53" t="s">
        <v>1775</v>
      </c>
      <c r="P1360" s="57" t="s">
        <v>1790</v>
      </c>
      <c r="Q1360" s="57" t="s">
        <v>714</v>
      </c>
      <c r="R1360" s="57" t="e">
        <v>#VALUE!</v>
      </c>
      <c r="S1360" s="58"/>
      <c r="T1360" s="56">
        <v>3.1</v>
      </c>
      <c r="U1360" s="56">
        <v>2.4</v>
      </c>
      <c r="V1360" s="56">
        <v>645</v>
      </c>
      <c r="W1360" s="56" t="s">
        <v>684</v>
      </c>
      <c r="X1360" s="56">
        <v>10.199999999999999</v>
      </c>
      <c r="Y1360" s="56" t="s">
        <v>684</v>
      </c>
      <c r="Z1360" s="56">
        <v>1.01</v>
      </c>
      <c r="AA1360" s="56">
        <v>2.08</v>
      </c>
      <c r="AB1360" s="56">
        <v>0.16500000000000001</v>
      </c>
      <c r="AC1360" s="56">
        <v>14</v>
      </c>
      <c r="AD1360" s="56">
        <v>5</v>
      </c>
      <c r="AE1360" s="56">
        <v>59.5</v>
      </c>
      <c r="AF1360" s="56">
        <v>25.6</v>
      </c>
      <c r="AG1360" s="56">
        <v>104.7</v>
      </c>
      <c r="AH1360" s="56">
        <v>20.6</v>
      </c>
      <c r="AI1360" s="56">
        <v>215</v>
      </c>
      <c r="AJ1360" s="56">
        <v>35.1</v>
      </c>
      <c r="AK1360" s="56">
        <v>7790</v>
      </c>
      <c r="AL1360" s="53"/>
      <c r="AM1360" s="56" t="s">
        <v>734</v>
      </c>
      <c r="AN1360" s="56" t="s">
        <v>734</v>
      </c>
      <c r="AO1360" s="56" t="s">
        <v>734</v>
      </c>
      <c r="AP1360" s="56" t="s">
        <v>734</v>
      </c>
      <c r="AQ1360" s="56" t="s">
        <v>734</v>
      </c>
      <c r="AR1360" s="56" t="s">
        <v>734</v>
      </c>
      <c r="AS1360" s="56" t="s">
        <v>734</v>
      </c>
      <c r="AT1360" s="56" t="s">
        <v>734</v>
      </c>
      <c r="AU1360" s="59" t="s">
        <v>734</v>
      </c>
      <c r="AV1360" s="59" t="s">
        <v>734</v>
      </c>
      <c r="AW1360" s="59" t="s">
        <v>734</v>
      </c>
      <c r="AX1360" s="60" t="s">
        <v>734</v>
      </c>
      <c r="AY1360" s="60" t="s">
        <v>734</v>
      </c>
      <c r="AZ1360" s="60" t="s">
        <v>734</v>
      </c>
      <c r="BA1360" s="56">
        <v>76.88839285189394</v>
      </c>
      <c r="BB1360" s="56">
        <v>13.510904713075931</v>
      </c>
      <c r="BC1360" s="56">
        <v>1.3085135882262799</v>
      </c>
      <c r="BD1360" s="56">
        <v>4.1254670879621161E-2</v>
      </c>
      <c r="BE1360" s="56">
        <v>1.1963854555090137</v>
      </c>
      <c r="BF1360" s="56">
        <v>2.6712399394554698</v>
      </c>
      <c r="BG1360" s="56">
        <v>0.63944739863412803</v>
      </c>
      <c r="BH1360" s="56">
        <v>3.6613520405663778</v>
      </c>
      <c r="BI1360" s="56">
        <v>6.1882006319431748E-2</v>
      </c>
      <c r="BJ1360" s="56">
        <v>2.062733543981058E-2</v>
      </c>
      <c r="BK1360" s="56">
        <v>4.4986726586095509</v>
      </c>
      <c r="BL1360" s="56"/>
      <c r="BM1360" s="56">
        <v>15.613813161070427</v>
      </c>
      <c r="BN1360" s="56">
        <v>3.0845358401557719</v>
      </c>
      <c r="BO1360" s="56"/>
      <c r="BP1360" s="56"/>
      <c r="BQ1360" s="56">
        <v>2.0563572267705146</v>
      </c>
      <c r="BR1360" s="56">
        <v>32.901715628328233</v>
      </c>
      <c r="BS1360" s="56">
        <v>13.430047998166501</v>
      </c>
      <c r="BT1360" s="56"/>
      <c r="BU1360" s="56"/>
      <c r="BV1360" s="56">
        <v>136.32122599067017</v>
      </c>
      <c r="BW1360" s="56">
        <v>151.03133125994691</v>
      </c>
      <c r="BX1360" s="56">
        <v>16.997897088410088</v>
      </c>
      <c r="BY1360" s="56">
        <v>96.215265686661567</v>
      </c>
      <c r="BZ1360" s="56">
        <v>14.856651267013111</v>
      </c>
      <c r="CA1360" s="56"/>
      <c r="CB1360" s="56"/>
      <c r="CC1360" s="56"/>
      <c r="CD1360" s="56"/>
      <c r="CE1360" s="56"/>
      <c r="CF1360" s="56"/>
      <c r="CG1360" s="56">
        <v>847.55567388130021</v>
      </c>
      <c r="CH1360" s="56">
        <v>32.859918989152291</v>
      </c>
      <c r="CI1360" s="56">
        <v>57.112322440897408</v>
      </c>
      <c r="CJ1360" s="56">
        <v>6.1696333435092114</v>
      </c>
      <c r="CK1360" s="56">
        <v>21.390689667981633</v>
      </c>
      <c r="CL1360" s="56">
        <v>3.6690977176222401</v>
      </c>
      <c r="CM1360" s="56">
        <v>0.596905103694505</v>
      </c>
      <c r="CN1360" s="56">
        <v>2.9180667433713539</v>
      </c>
      <c r="CO1360" s="56">
        <v>0.4136282378385448</v>
      </c>
      <c r="CP1360" s="56">
        <v>2.7333234163621802</v>
      </c>
      <c r="CQ1360" s="56"/>
      <c r="CR1360" s="56">
        <v>1.5986905235080389</v>
      </c>
      <c r="CS1360" s="56"/>
      <c r="CT1360" s="56">
        <v>1.7740840228337384</v>
      </c>
      <c r="CU1360" s="56">
        <v>0.28970065680395085</v>
      </c>
      <c r="CV1360" s="56">
        <v>3.1919989047774089</v>
      </c>
      <c r="CW1360" s="56">
        <v>5.4095832803940427</v>
      </c>
      <c r="CX1360" s="56"/>
      <c r="CY1360" s="56"/>
      <c r="CZ1360" s="56">
        <v>10.715918592363904</v>
      </c>
      <c r="DA1360" s="56"/>
      <c r="DB1360" s="56">
        <v>17.213852947026684</v>
      </c>
      <c r="DC1360" s="56">
        <v>3.3593906590018765</v>
      </c>
    </row>
    <row r="1361" spans="1:107" x14ac:dyDescent="0.25">
      <c r="A1361" s="4" t="s">
        <v>508</v>
      </c>
      <c r="B1361" s="4" t="s">
        <v>708</v>
      </c>
      <c r="C1361" s="4">
        <v>2018</v>
      </c>
      <c r="D1361" s="4">
        <v>498</v>
      </c>
      <c r="E1361" s="4">
        <v>1357</v>
      </c>
      <c r="F1361" s="4">
        <v>43865</v>
      </c>
      <c r="G1361" s="4">
        <v>78253</v>
      </c>
      <c r="H1361" s="113">
        <v>35.299999999999997</v>
      </c>
      <c r="I1361" s="113">
        <v>500</v>
      </c>
      <c r="J1361" s="113">
        <v>533</v>
      </c>
      <c r="K1361" s="114">
        <v>1.0183299389002036</v>
      </c>
      <c r="L1361" s="116">
        <v>159.59250075848971</v>
      </c>
      <c r="M1361" s="116">
        <v>5.7495091307181667</v>
      </c>
      <c r="N1361" s="71"/>
      <c r="O1361" s="4" t="s">
        <v>721</v>
      </c>
      <c r="P1361" s="40" t="s">
        <v>1790</v>
      </c>
      <c r="Q1361" s="40" t="s">
        <v>714</v>
      </c>
      <c r="R1361" s="40" t="e">
        <v>#VALUE!</v>
      </c>
      <c r="S1361" s="41" t="s">
        <v>1782</v>
      </c>
      <c r="T1361" s="73">
        <v>6</v>
      </c>
      <c r="U1361" s="73">
        <v>2.5</v>
      </c>
      <c r="V1361" s="73">
        <v>2330</v>
      </c>
      <c r="W1361" s="75" t="s">
        <v>684</v>
      </c>
      <c r="X1361" s="73">
        <v>162</v>
      </c>
      <c r="Y1361" s="73">
        <v>17.600000000000001</v>
      </c>
      <c r="Z1361" s="73">
        <v>88</v>
      </c>
      <c r="AA1361" s="73">
        <v>19.8</v>
      </c>
      <c r="AB1361" s="73">
        <v>3.84</v>
      </c>
      <c r="AC1361" s="73">
        <v>57.9</v>
      </c>
      <c r="AD1361" s="73">
        <v>17.899999999999999</v>
      </c>
      <c r="AE1361" s="73">
        <v>209</v>
      </c>
      <c r="AF1361" s="73">
        <v>80</v>
      </c>
      <c r="AG1361" s="73">
        <v>381</v>
      </c>
      <c r="AH1361" s="73">
        <v>81</v>
      </c>
      <c r="AI1361" s="73">
        <v>817</v>
      </c>
      <c r="AJ1361" s="73">
        <v>157</v>
      </c>
      <c r="AK1361" s="73">
        <v>9610</v>
      </c>
      <c r="AM1361" s="100">
        <v>2.6580000000000002E-3</v>
      </c>
      <c r="AN1361" s="100">
        <v>3.6999999999999998E-5</v>
      </c>
      <c r="AO1361" s="100">
        <v>1.46746</v>
      </c>
      <c r="AP1361" s="100">
        <v>1.2E-4</v>
      </c>
      <c r="AQ1361" s="100">
        <v>8.6440000000000003E-2</v>
      </c>
      <c r="AR1361" s="100">
        <v>5.8E-4</v>
      </c>
      <c r="AS1361" s="100">
        <v>0.28278500000000001</v>
      </c>
      <c r="AT1361" s="100">
        <v>6.4666666666666662E-5</v>
      </c>
      <c r="AU1361" s="105">
        <v>0.28277706843394551</v>
      </c>
      <c r="AV1361" s="105">
        <v>3.2662542756556334</v>
      </c>
      <c r="AW1361" s="105">
        <v>2.2875896126430937</v>
      </c>
      <c r="AX1361" s="106" t="s">
        <v>714</v>
      </c>
      <c r="AY1361" s="106" t="s">
        <v>714</v>
      </c>
      <c r="AZ1361" s="106" t="s">
        <v>714</v>
      </c>
      <c r="BA1361" s="100">
        <v>76.88839285189394</v>
      </c>
      <c r="BB1361" s="100">
        <v>13.510904713075931</v>
      </c>
      <c r="BC1361" s="100">
        <v>1.3085135882262799</v>
      </c>
      <c r="BD1361" s="100">
        <v>4.1254670879621161E-2</v>
      </c>
      <c r="BE1361" s="100">
        <v>1.1963854555090137</v>
      </c>
      <c r="BF1361" s="100">
        <v>2.6712399394554698</v>
      </c>
      <c r="BG1361" s="100">
        <v>0.63944739863412803</v>
      </c>
      <c r="BH1361" s="100">
        <v>3.6613520405663778</v>
      </c>
      <c r="BI1361" s="100">
        <v>6.1882006319431748E-2</v>
      </c>
      <c r="BJ1361" s="100">
        <v>2.062733543981058E-2</v>
      </c>
      <c r="BK1361" s="100">
        <v>4.4986726586095509</v>
      </c>
      <c r="BL1361" s="100"/>
      <c r="BM1361" s="100">
        <v>15.613813161070427</v>
      </c>
      <c r="BN1361" s="100">
        <v>3.0845358401557719</v>
      </c>
      <c r="BO1361" s="100"/>
      <c r="BP1361" s="100"/>
      <c r="BQ1361" s="100">
        <v>2.0563572267705146</v>
      </c>
      <c r="BR1361" s="100">
        <v>32.901715628328233</v>
      </c>
      <c r="BS1361" s="100">
        <v>13.430047998166501</v>
      </c>
      <c r="BT1361" s="100"/>
      <c r="BU1361" s="100"/>
      <c r="BV1361" s="100">
        <v>136.32122599067017</v>
      </c>
      <c r="BW1361" s="100">
        <v>151.03133125994691</v>
      </c>
      <c r="BX1361" s="100">
        <v>16.997897088410088</v>
      </c>
      <c r="BY1361" s="100">
        <v>96.215265686661567</v>
      </c>
      <c r="BZ1361" s="100">
        <v>14.856651267013111</v>
      </c>
      <c r="CA1361" s="100"/>
      <c r="CB1361" s="100"/>
      <c r="CC1361" s="100"/>
      <c r="CD1361" s="100"/>
      <c r="CE1361" s="100"/>
      <c r="CF1361" s="100"/>
      <c r="CG1361" s="100">
        <v>847.55567388130021</v>
      </c>
      <c r="CH1361" s="100">
        <v>32.859918989152291</v>
      </c>
      <c r="CI1361" s="100">
        <v>57.112322440897408</v>
      </c>
      <c r="CJ1361" s="100">
        <v>6.1696333435092114</v>
      </c>
      <c r="CK1361" s="100">
        <v>21.390689667981633</v>
      </c>
      <c r="CL1361" s="100">
        <v>3.6690977176222401</v>
      </c>
      <c r="CM1361" s="100">
        <v>0.596905103694505</v>
      </c>
      <c r="CN1361" s="100">
        <v>2.9180667433713539</v>
      </c>
      <c r="CO1361" s="100">
        <v>0.4136282378385448</v>
      </c>
      <c r="CP1361" s="100">
        <v>2.7333234163621802</v>
      </c>
      <c r="CQ1361" s="100"/>
      <c r="CR1361" s="100">
        <v>1.5986905235080389</v>
      </c>
      <c r="CS1361" s="100"/>
      <c r="CT1361" s="100">
        <v>1.7740840228337384</v>
      </c>
      <c r="CU1361" s="100">
        <v>0.28970065680395085</v>
      </c>
      <c r="CV1361" s="100">
        <v>3.1919989047774089</v>
      </c>
      <c r="CW1361" s="100">
        <v>5.4095832803940427</v>
      </c>
      <c r="CX1361" s="100"/>
      <c r="CY1361" s="100"/>
      <c r="CZ1361" s="100">
        <v>10.715918592363904</v>
      </c>
      <c r="DA1361" s="100"/>
      <c r="DB1361" s="100">
        <v>17.213852947026684</v>
      </c>
      <c r="DC1361" s="100">
        <v>3.3593906590018765</v>
      </c>
    </row>
    <row r="1362" spans="1:107" x14ac:dyDescent="0.25">
      <c r="A1362" s="53" t="s">
        <v>509</v>
      </c>
      <c r="B1362" s="53" t="s">
        <v>708</v>
      </c>
      <c r="C1362" s="53">
        <v>2018</v>
      </c>
      <c r="D1362" s="53">
        <v>499</v>
      </c>
      <c r="E1362" s="53">
        <v>1358</v>
      </c>
      <c r="F1362" s="53">
        <v>43968</v>
      </c>
      <c r="G1362" s="53">
        <v>78251</v>
      </c>
      <c r="H1362" s="109">
        <v>49.65</v>
      </c>
      <c r="I1362" s="109">
        <v>386.4</v>
      </c>
      <c r="J1362" s="109">
        <v>87.5</v>
      </c>
      <c r="K1362" s="110">
        <v>0.22542831379621281</v>
      </c>
      <c r="L1362" s="112">
        <v>1344.0172375395964</v>
      </c>
      <c r="M1362" s="112">
        <v>286.46365233722611</v>
      </c>
      <c r="N1362" s="53" t="s">
        <v>719</v>
      </c>
      <c r="O1362" s="53" t="s">
        <v>1775</v>
      </c>
      <c r="P1362" s="57" t="s">
        <v>1790</v>
      </c>
      <c r="Q1362" s="57" t="s">
        <v>714</v>
      </c>
      <c r="R1362" s="57" t="e">
        <v>#VALUE!</v>
      </c>
      <c r="S1362" s="58"/>
      <c r="T1362" s="56">
        <v>5.3</v>
      </c>
      <c r="U1362" s="56">
        <v>3.2</v>
      </c>
      <c r="V1362" s="56">
        <v>885</v>
      </c>
      <c r="W1362" s="56" t="s">
        <v>684</v>
      </c>
      <c r="X1362" s="56">
        <v>21.8</v>
      </c>
      <c r="Y1362" s="56" t="s">
        <v>684</v>
      </c>
      <c r="Z1362" s="56">
        <v>2.04</v>
      </c>
      <c r="AA1362" s="56">
        <v>2.2799999999999998</v>
      </c>
      <c r="AB1362" s="56">
        <v>0.53800000000000003</v>
      </c>
      <c r="AC1362" s="56">
        <v>21.4</v>
      </c>
      <c r="AD1362" s="56">
        <v>7.57</v>
      </c>
      <c r="AE1362" s="56">
        <v>76.2</v>
      </c>
      <c r="AF1362" s="56">
        <v>31.3</v>
      </c>
      <c r="AG1362" s="56">
        <v>147</v>
      </c>
      <c r="AH1362" s="56">
        <v>30.1</v>
      </c>
      <c r="AI1362" s="56">
        <v>312</v>
      </c>
      <c r="AJ1362" s="56">
        <v>57.2</v>
      </c>
      <c r="AK1362" s="56">
        <v>9650</v>
      </c>
      <c r="AL1362" s="53"/>
      <c r="AM1362" s="56" t="s">
        <v>734</v>
      </c>
      <c r="AN1362" s="56" t="s">
        <v>734</v>
      </c>
      <c r="AO1362" s="56" t="s">
        <v>734</v>
      </c>
      <c r="AP1362" s="56" t="s">
        <v>734</v>
      </c>
      <c r="AQ1362" s="56" t="s">
        <v>734</v>
      </c>
      <c r="AR1362" s="56" t="s">
        <v>734</v>
      </c>
      <c r="AS1362" s="56" t="s">
        <v>734</v>
      </c>
      <c r="AT1362" s="56" t="s">
        <v>734</v>
      </c>
      <c r="AU1362" s="59" t="s">
        <v>734</v>
      </c>
      <c r="AV1362" s="59" t="s">
        <v>734</v>
      </c>
      <c r="AW1362" s="59" t="s">
        <v>734</v>
      </c>
      <c r="AX1362" s="60" t="s">
        <v>734</v>
      </c>
      <c r="AY1362" s="60" t="s">
        <v>734</v>
      </c>
      <c r="AZ1362" s="60" t="s">
        <v>734</v>
      </c>
      <c r="BA1362" s="56">
        <v>76.88839285189394</v>
      </c>
      <c r="BB1362" s="56">
        <v>13.510904713075931</v>
      </c>
      <c r="BC1362" s="56">
        <v>1.3085135882262799</v>
      </c>
      <c r="BD1362" s="56">
        <v>4.1254670879621161E-2</v>
      </c>
      <c r="BE1362" s="56">
        <v>1.1963854555090137</v>
      </c>
      <c r="BF1362" s="56">
        <v>2.6712399394554698</v>
      </c>
      <c r="BG1362" s="56">
        <v>0.63944739863412803</v>
      </c>
      <c r="BH1362" s="56">
        <v>3.6613520405663778</v>
      </c>
      <c r="BI1362" s="56">
        <v>6.1882006319431748E-2</v>
      </c>
      <c r="BJ1362" s="56">
        <v>2.062733543981058E-2</v>
      </c>
      <c r="BK1362" s="56">
        <v>4.4986726586095509</v>
      </c>
      <c r="BL1362" s="56"/>
      <c r="BM1362" s="56">
        <v>15.613813161070427</v>
      </c>
      <c r="BN1362" s="56">
        <v>3.0845358401557719</v>
      </c>
      <c r="BO1362" s="56"/>
      <c r="BP1362" s="56"/>
      <c r="BQ1362" s="56">
        <v>2.0563572267705146</v>
      </c>
      <c r="BR1362" s="56">
        <v>32.901715628328233</v>
      </c>
      <c r="BS1362" s="56">
        <v>13.430047998166501</v>
      </c>
      <c r="BT1362" s="56"/>
      <c r="BU1362" s="56"/>
      <c r="BV1362" s="56">
        <v>136.32122599067017</v>
      </c>
      <c r="BW1362" s="56">
        <v>151.03133125994691</v>
      </c>
      <c r="BX1362" s="56">
        <v>16.997897088410088</v>
      </c>
      <c r="BY1362" s="56">
        <v>96.215265686661567</v>
      </c>
      <c r="BZ1362" s="56">
        <v>14.856651267013111</v>
      </c>
      <c r="CA1362" s="56"/>
      <c r="CB1362" s="56"/>
      <c r="CC1362" s="56"/>
      <c r="CD1362" s="56"/>
      <c r="CE1362" s="56"/>
      <c r="CF1362" s="56"/>
      <c r="CG1362" s="56">
        <v>847.55567388130021</v>
      </c>
      <c r="CH1362" s="56">
        <v>32.859918989152291</v>
      </c>
      <c r="CI1362" s="56">
        <v>57.112322440897408</v>
      </c>
      <c r="CJ1362" s="56">
        <v>6.1696333435092114</v>
      </c>
      <c r="CK1362" s="56">
        <v>21.390689667981633</v>
      </c>
      <c r="CL1362" s="56">
        <v>3.6690977176222401</v>
      </c>
      <c r="CM1362" s="56">
        <v>0.596905103694505</v>
      </c>
      <c r="CN1362" s="56">
        <v>2.9180667433713539</v>
      </c>
      <c r="CO1362" s="56">
        <v>0.4136282378385448</v>
      </c>
      <c r="CP1362" s="56">
        <v>2.7333234163621802</v>
      </c>
      <c r="CQ1362" s="56"/>
      <c r="CR1362" s="56">
        <v>1.5986905235080389</v>
      </c>
      <c r="CS1362" s="56"/>
      <c r="CT1362" s="56">
        <v>1.7740840228337384</v>
      </c>
      <c r="CU1362" s="56">
        <v>0.28970065680395085</v>
      </c>
      <c r="CV1362" s="56">
        <v>3.1919989047774089</v>
      </c>
      <c r="CW1362" s="56">
        <v>5.4095832803940427</v>
      </c>
      <c r="CX1362" s="56"/>
      <c r="CY1362" s="56"/>
      <c r="CZ1362" s="56">
        <v>10.715918592363904</v>
      </c>
      <c r="DA1362" s="56"/>
      <c r="DB1362" s="56">
        <v>17.213852947026684</v>
      </c>
      <c r="DC1362" s="56">
        <v>3.3593906590018765</v>
      </c>
    </row>
    <row r="1363" spans="1:107" x14ac:dyDescent="0.25">
      <c r="A1363" s="4" t="s">
        <v>511</v>
      </c>
      <c r="B1363" s="4" t="s">
        <v>708</v>
      </c>
      <c r="C1363" s="4">
        <v>2018</v>
      </c>
      <c r="D1363" s="4">
        <v>500</v>
      </c>
      <c r="E1363" s="4">
        <v>1359</v>
      </c>
      <c r="F1363" s="4">
        <v>44112</v>
      </c>
      <c r="G1363" s="4">
        <v>78388</v>
      </c>
      <c r="H1363" s="113">
        <v>6.57</v>
      </c>
      <c r="I1363" s="113">
        <v>101.4</v>
      </c>
      <c r="J1363" s="113">
        <v>111.8</v>
      </c>
      <c r="K1363" s="114">
        <v>1.0718113612004287</v>
      </c>
      <c r="L1363" s="116">
        <v>139.79063321833033</v>
      </c>
      <c r="M1363" s="116">
        <v>4.8620283885662037</v>
      </c>
      <c r="P1363" s="40" t="s">
        <v>1790</v>
      </c>
      <c r="Q1363" s="40" t="s">
        <v>714</v>
      </c>
      <c r="R1363" s="40" t="e">
        <v>#VALUE!</v>
      </c>
      <c r="S1363" s="41"/>
      <c r="T1363" s="20">
        <v>8.1999999999999993</v>
      </c>
      <c r="U1363" s="20">
        <v>2.8</v>
      </c>
      <c r="V1363" s="20">
        <v>877</v>
      </c>
      <c r="W1363" s="20" t="s">
        <v>684</v>
      </c>
      <c r="X1363" s="20">
        <v>33.5</v>
      </c>
      <c r="Y1363" s="20">
        <v>0.16</v>
      </c>
      <c r="Z1363" s="20">
        <v>4.18</v>
      </c>
      <c r="AA1363" s="20">
        <v>5.8</v>
      </c>
      <c r="AB1363" s="20">
        <v>0.81</v>
      </c>
      <c r="AC1363" s="20">
        <v>26.8</v>
      </c>
      <c r="AD1363" s="20">
        <v>8.7899999999999991</v>
      </c>
      <c r="AE1363" s="20">
        <v>84.3</v>
      </c>
      <c r="AF1363" s="20">
        <v>29.3</v>
      </c>
      <c r="AG1363" s="20">
        <v>122</v>
      </c>
      <c r="AH1363" s="20">
        <v>25.9</v>
      </c>
      <c r="AI1363" s="20">
        <v>207</v>
      </c>
      <c r="AJ1363" s="20">
        <v>38.6</v>
      </c>
      <c r="AK1363" s="20">
        <v>8450</v>
      </c>
      <c r="AM1363" s="100">
        <v>7.8919999999999999E-4</v>
      </c>
      <c r="AN1363" s="100">
        <v>5.1000000000000003E-6</v>
      </c>
      <c r="AO1363" s="100">
        <v>1.467851</v>
      </c>
      <c r="AP1363" s="100">
        <v>9.5000000000000005E-5</v>
      </c>
      <c r="AQ1363" s="100">
        <v>3.5220000000000001E-2</v>
      </c>
      <c r="AR1363" s="100">
        <v>1.9000000000000001E-4</v>
      </c>
      <c r="AS1363" s="100">
        <v>0.28284999999999999</v>
      </c>
      <c r="AT1363" s="100">
        <v>3.4E-5</v>
      </c>
      <c r="AU1363" s="105">
        <v>0.28284793758375615</v>
      </c>
      <c r="AV1363" s="105">
        <v>5.3323648935266199</v>
      </c>
      <c r="AW1363" s="105">
        <v>1.2027003036062314</v>
      </c>
      <c r="AX1363" s="106" t="s">
        <v>714</v>
      </c>
      <c r="AY1363" s="106" t="s">
        <v>714</v>
      </c>
      <c r="AZ1363" s="106" t="s">
        <v>714</v>
      </c>
      <c r="BA1363" s="100">
        <v>76.88839285189394</v>
      </c>
      <c r="BB1363" s="100">
        <v>13.510904713075931</v>
      </c>
      <c r="BC1363" s="100">
        <v>1.3085135882262799</v>
      </c>
      <c r="BD1363" s="100">
        <v>4.1254670879621161E-2</v>
      </c>
      <c r="BE1363" s="100">
        <v>1.1963854555090137</v>
      </c>
      <c r="BF1363" s="100">
        <v>2.6712399394554698</v>
      </c>
      <c r="BG1363" s="100">
        <v>0.63944739863412803</v>
      </c>
      <c r="BH1363" s="100">
        <v>3.6613520405663778</v>
      </c>
      <c r="BI1363" s="100">
        <v>6.1882006319431748E-2</v>
      </c>
      <c r="BJ1363" s="100">
        <v>2.062733543981058E-2</v>
      </c>
      <c r="BK1363" s="100">
        <v>4.4986726586095509</v>
      </c>
      <c r="BL1363" s="100"/>
      <c r="BM1363" s="100">
        <v>15.613813161070427</v>
      </c>
      <c r="BN1363" s="100">
        <v>3.0845358401557719</v>
      </c>
      <c r="BO1363" s="100"/>
      <c r="BP1363" s="100"/>
      <c r="BQ1363" s="100">
        <v>2.0563572267705146</v>
      </c>
      <c r="BR1363" s="100">
        <v>32.901715628328233</v>
      </c>
      <c r="BS1363" s="100">
        <v>13.430047998166501</v>
      </c>
      <c r="BT1363" s="100"/>
      <c r="BU1363" s="100"/>
      <c r="BV1363" s="100">
        <v>136.32122599067017</v>
      </c>
      <c r="BW1363" s="100">
        <v>151.03133125994691</v>
      </c>
      <c r="BX1363" s="100">
        <v>16.997897088410088</v>
      </c>
      <c r="BY1363" s="100">
        <v>96.215265686661567</v>
      </c>
      <c r="BZ1363" s="100">
        <v>14.856651267013111</v>
      </c>
      <c r="CA1363" s="100"/>
      <c r="CB1363" s="100"/>
      <c r="CC1363" s="100"/>
      <c r="CD1363" s="100"/>
      <c r="CE1363" s="100"/>
      <c r="CF1363" s="100"/>
      <c r="CG1363" s="100">
        <v>847.55567388130021</v>
      </c>
      <c r="CH1363" s="100">
        <v>32.859918989152291</v>
      </c>
      <c r="CI1363" s="100">
        <v>57.112322440897408</v>
      </c>
      <c r="CJ1363" s="100">
        <v>6.1696333435092114</v>
      </c>
      <c r="CK1363" s="100">
        <v>21.390689667981633</v>
      </c>
      <c r="CL1363" s="100">
        <v>3.6690977176222401</v>
      </c>
      <c r="CM1363" s="100">
        <v>0.596905103694505</v>
      </c>
      <c r="CN1363" s="100">
        <v>2.9180667433713539</v>
      </c>
      <c r="CO1363" s="100">
        <v>0.4136282378385448</v>
      </c>
      <c r="CP1363" s="100">
        <v>2.7333234163621802</v>
      </c>
      <c r="CQ1363" s="100"/>
      <c r="CR1363" s="100">
        <v>1.5986905235080389</v>
      </c>
      <c r="CS1363" s="100"/>
      <c r="CT1363" s="100">
        <v>1.7740840228337384</v>
      </c>
      <c r="CU1363" s="100">
        <v>0.28970065680395085</v>
      </c>
      <c r="CV1363" s="100">
        <v>3.1919989047774089</v>
      </c>
      <c r="CW1363" s="100">
        <v>5.4095832803940427</v>
      </c>
      <c r="CX1363" s="100"/>
      <c r="CY1363" s="100"/>
      <c r="CZ1363" s="100">
        <v>10.715918592363904</v>
      </c>
      <c r="DA1363" s="100"/>
      <c r="DB1363" s="100">
        <v>17.213852947026684</v>
      </c>
      <c r="DC1363" s="100">
        <v>3.3593906590018765</v>
      </c>
    </row>
    <row r="1364" spans="1:107" x14ac:dyDescent="0.25">
      <c r="A1364" s="53" t="s">
        <v>512</v>
      </c>
      <c r="B1364" s="53" t="s">
        <v>708</v>
      </c>
      <c r="C1364" s="53">
        <v>2018</v>
      </c>
      <c r="D1364" s="53">
        <v>501</v>
      </c>
      <c r="E1364" s="53">
        <v>1360</v>
      </c>
      <c r="F1364" s="53">
        <v>44070</v>
      </c>
      <c r="G1364" s="53">
        <v>78523</v>
      </c>
      <c r="H1364" s="109">
        <v>12.88</v>
      </c>
      <c r="I1364" s="109">
        <v>131.9</v>
      </c>
      <c r="J1364" s="109">
        <v>242.3</v>
      </c>
      <c r="K1364" s="110">
        <v>1.8341892883345561</v>
      </c>
      <c r="L1364" s="112">
        <v>323.35252182417082</v>
      </c>
      <c r="M1364" s="112">
        <v>15.236885646158859</v>
      </c>
      <c r="N1364" s="53" t="s">
        <v>715</v>
      </c>
      <c r="O1364" s="53" t="s">
        <v>1775</v>
      </c>
      <c r="P1364" s="57" t="s">
        <v>1790</v>
      </c>
      <c r="Q1364" s="57" t="s">
        <v>714</v>
      </c>
      <c r="R1364" s="57" t="e">
        <v>#VALUE!</v>
      </c>
      <c r="S1364" s="58"/>
      <c r="T1364" s="56">
        <v>7.1</v>
      </c>
      <c r="U1364" s="56">
        <v>3.3</v>
      </c>
      <c r="V1364" s="56">
        <v>2160</v>
      </c>
      <c r="W1364" s="56" t="s">
        <v>684</v>
      </c>
      <c r="X1364" s="56">
        <v>85.7</v>
      </c>
      <c r="Y1364" s="56">
        <v>1.33</v>
      </c>
      <c r="Z1364" s="56">
        <v>10.5</v>
      </c>
      <c r="AA1364" s="56">
        <v>12.2</v>
      </c>
      <c r="AB1364" s="56">
        <v>3.24</v>
      </c>
      <c r="AC1364" s="56">
        <v>48.6</v>
      </c>
      <c r="AD1364" s="56">
        <v>16</v>
      </c>
      <c r="AE1364" s="56">
        <v>197</v>
      </c>
      <c r="AF1364" s="56">
        <v>73.8</v>
      </c>
      <c r="AG1364" s="56">
        <v>324</v>
      </c>
      <c r="AH1364" s="56">
        <v>71.3</v>
      </c>
      <c r="AI1364" s="56">
        <v>557</v>
      </c>
      <c r="AJ1364" s="56">
        <v>114.9</v>
      </c>
      <c r="AK1364" s="56">
        <v>9650</v>
      </c>
      <c r="AL1364" s="53"/>
      <c r="AM1364" s="56">
        <v>3.0149999999999999E-3</v>
      </c>
      <c r="AN1364" s="56">
        <v>4.6999999999999997E-5</v>
      </c>
      <c r="AO1364" s="56">
        <v>1.46756</v>
      </c>
      <c r="AP1364" s="56">
        <v>1.4999999999999999E-4</v>
      </c>
      <c r="AQ1364" s="56">
        <v>9.4799999999999995E-2</v>
      </c>
      <c r="AR1364" s="56">
        <v>1.2999999999999999E-3</v>
      </c>
      <c r="AS1364" s="56">
        <v>0.28300999999999998</v>
      </c>
      <c r="AT1364" s="56">
        <v>1.2E-4</v>
      </c>
      <c r="AU1364" s="59">
        <v>0.28299174341841132</v>
      </c>
      <c r="AV1364" s="59">
        <v>14.51615858793609</v>
      </c>
      <c r="AW1364" s="59">
        <v>4.2465618413952901</v>
      </c>
      <c r="AX1364" s="60" t="s">
        <v>714</v>
      </c>
      <c r="AY1364" s="60" t="s">
        <v>714</v>
      </c>
      <c r="AZ1364" s="60" t="s">
        <v>714</v>
      </c>
      <c r="BA1364" s="56">
        <v>76.88839285189394</v>
      </c>
      <c r="BB1364" s="56">
        <v>13.510904713075931</v>
      </c>
      <c r="BC1364" s="56">
        <v>1.3085135882262799</v>
      </c>
      <c r="BD1364" s="56">
        <v>4.1254670879621161E-2</v>
      </c>
      <c r="BE1364" s="56">
        <v>1.1963854555090137</v>
      </c>
      <c r="BF1364" s="56">
        <v>2.6712399394554698</v>
      </c>
      <c r="BG1364" s="56">
        <v>0.63944739863412803</v>
      </c>
      <c r="BH1364" s="56">
        <v>3.6613520405663778</v>
      </c>
      <c r="BI1364" s="56">
        <v>6.1882006319431748E-2</v>
      </c>
      <c r="BJ1364" s="56">
        <v>2.062733543981058E-2</v>
      </c>
      <c r="BK1364" s="56">
        <v>4.4986726586095509</v>
      </c>
      <c r="BL1364" s="56"/>
      <c r="BM1364" s="56">
        <v>15.613813161070427</v>
      </c>
      <c r="BN1364" s="56">
        <v>3.0845358401557719</v>
      </c>
      <c r="BO1364" s="56"/>
      <c r="BP1364" s="56"/>
      <c r="BQ1364" s="56">
        <v>2.0563572267705146</v>
      </c>
      <c r="BR1364" s="56">
        <v>32.901715628328233</v>
      </c>
      <c r="BS1364" s="56">
        <v>13.430047998166501</v>
      </c>
      <c r="BT1364" s="56"/>
      <c r="BU1364" s="56"/>
      <c r="BV1364" s="56">
        <v>136.32122599067017</v>
      </c>
      <c r="BW1364" s="56">
        <v>151.03133125994691</v>
      </c>
      <c r="BX1364" s="56">
        <v>16.997897088410088</v>
      </c>
      <c r="BY1364" s="56">
        <v>96.215265686661567</v>
      </c>
      <c r="BZ1364" s="56">
        <v>14.856651267013111</v>
      </c>
      <c r="CA1364" s="56"/>
      <c r="CB1364" s="56"/>
      <c r="CC1364" s="56"/>
      <c r="CD1364" s="56"/>
      <c r="CE1364" s="56"/>
      <c r="CF1364" s="56"/>
      <c r="CG1364" s="56">
        <v>847.55567388130021</v>
      </c>
      <c r="CH1364" s="56">
        <v>32.859918989152291</v>
      </c>
      <c r="CI1364" s="56">
        <v>57.112322440897408</v>
      </c>
      <c r="CJ1364" s="56">
        <v>6.1696333435092114</v>
      </c>
      <c r="CK1364" s="56">
        <v>21.390689667981633</v>
      </c>
      <c r="CL1364" s="56">
        <v>3.6690977176222401</v>
      </c>
      <c r="CM1364" s="56">
        <v>0.596905103694505</v>
      </c>
      <c r="CN1364" s="56">
        <v>2.9180667433713539</v>
      </c>
      <c r="CO1364" s="56">
        <v>0.4136282378385448</v>
      </c>
      <c r="CP1364" s="56">
        <v>2.7333234163621802</v>
      </c>
      <c r="CQ1364" s="56"/>
      <c r="CR1364" s="56">
        <v>1.5986905235080389</v>
      </c>
      <c r="CS1364" s="56"/>
      <c r="CT1364" s="56">
        <v>1.7740840228337384</v>
      </c>
      <c r="CU1364" s="56">
        <v>0.28970065680395085</v>
      </c>
      <c r="CV1364" s="56">
        <v>3.1919989047774089</v>
      </c>
      <c r="CW1364" s="56">
        <v>5.4095832803940427</v>
      </c>
      <c r="CX1364" s="56"/>
      <c r="CY1364" s="56"/>
      <c r="CZ1364" s="56">
        <v>10.715918592363904</v>
      </c>
      <c r="DA1364" s="56"/>
      <c r="DB1364" s="56">
        <v>17.213852947026684</v>
      </c>
      <c r="DC1364" s="56">
        <v>3.3593906590018765</v>
      </c>
    </row>
    <row r="1365" spans="1:107" x14ac:dyDescent="0.25">
      <c r="A1365" s="53" t="s">
        <v>513</v>
      </c>
      <c r="B1365" s="53" t="s">
        <v>708</v>
      </c>
      <c r="C1365" s="53">
        <v>2018</v>
      </c>
      <c r="D1365" s="53">
        <v>502</v>
      </c>
      <c r="E1365" s="53">
        <v>1361</v>
      </c>
      <c r="F1365" s="53">
        <v>44031</v>
      </c>
      <c r="G1365" s="53">
        <v>78614</v>
      </c>
      <c r="H1365" s="109">
        <v>62.9</v>
      </c>
      <c r="I1365" s="109">
        <v>481.7</v>
      </c>
      <c r="J1365" s="109">
        <v>204.3</v>
      </c>
      <c r="K1365" s="110">
        <v>0.42662116040955633</v>
      </c>
      <c r="L1365" s="112">
        <v>614.16689413857307</v>
      </c>
      <c r="M1365" s="112">
        <v>17.570973737661781</v>
      </c>
      <c r="N1365" s="53"/>
      <c r="O1365" s="53" t="s">
        <v>1774</v>
      </c>
      <c r="P1365" s="57" t="s">
        <v>1790</v>
      </c>
      <c r="Q1365" s="57" t="s">
        <v>714</v>
      </c>
      <c r="R1365" s="57" t="e">
        <v>#VALUE!</v>
      </c>
      <c r="S1365" s="58"/>
      <c r="T1365" s="56">
        <v>30</v>
      </c>
      <c r="U1365" s="56">
        <v>15</v>
      </c>
      <c r="V1365" s="56">
        <v>1341</v>
      </c>
      <c r="W1365" s="56" t="s">
        <v>684</v>
      </c>
      <c r="X1365" s="56">
        <v>8.35</v>
      </c>
      <c r="Y1365" s="56">
        <v>0.26300000000000001</v>
      </c>
      <c r="Z1365" s="56">
        <v>3.7</v>
      </c>
      <c r="AA1365" s="56">
        <v>4.3</v>
      </c>
      <c r="AB1365" s="56">
        <v>0.89</v>
      </c>
      <c r="AC1365" s="56">
        <v>21.7</v>
      </c>
      <c r="AD1365" s="56">
        <v>9.14</v>
      </c>
      <c r="AE1365" s="56">
        <v>101.5</v>
      </c>
      <c r="AF1365" s="56">
        <v>42.9</v>
      </c>
      <c r="AG1365" s="56">
        <v>223</v>
      </c>
      <c r="AH1365" s="56">
        <v>50.9</v>
      </c>
      <c r="AI1365" s="56">
        <v>532</v>
      </c>
      <c r="AJ1365" s="56">
        <v>100.3</v>
      </c>
      <c r="AK1365" s="56">
        <v>9340</v>
      </c>
      <c r="AL1365" s="53"/>
      <c r="AM1365" s="56" t="s">
        <v>734</v>
      </c>
      <c r="AN1365" s="56" t="s">
        <v>734</v>
      </c>
      <c r="AO1365" s="56" t="s">
        <v>734</v>
      </c>
      <c r="AP1365" s="56" t="s">
        <v>734</v>
      </c>
      <c r="AQ1365" s="56" t="s">
        <v>734</v>
      </c>
      <c r="AR1365" s="56" t="s">
        <v>734</v>
      </c>
      <c r="AS1365" s="56" t="s">
        <v>734</v>
      </c>
      <c r="AT1365" s="56" t="s">
        <v>734</v>
      </c>
      <c r="AU1365" s="59" t="s">
        <v>734</v>
      </c>
      <c r="AV1365" s="59" t="s">
        <v>734</v>
      </c>
      <c r="AW1365" s="59" t="s">
        <v>734</v>
      </c>
      <c r="AX1365" s="60" t="s">
        <v>734</v>
      </c>
      <c r="AY1365" s="60" t="s">
        <v>734</v>
      </c>
      <c r="AZ1365" s="60" t="s">
        <v>734</v>
      </c>
      <c r="BA1365" s="56">
        <v>76.88839285189394</v>
      </c>
      <c r="BB1365" s="56">
        <v>13.510904713075931</v>
      </c>
      <c r="BC1365" s="56">
        <v>1.3085135882262799</v>
      </c>
      <c r="BD1365" s="56">
        <v>4.1254670879621161E-2</v>
      </c>
      <c r="BE1365" s="56">
        <v>1.1963854555090137</v>
      </c>
      <c r="BF1365" s="56">
        <v>2.6712399394554698</v>
      </c>
      <c r="BG1365" s="56">
        <v>0.63944739863412803</v>
      </c>
      <c r="BH1365" s="56">
        <v>3.6613520405663778</v>
      </c>
      <c r="BI1365" s="56">
        <v>6.1882006319431748E-2</v>
      </c>
      <c r="BJ1365" s="56">
        <v>2.062733543981058E-2</v>
      </c>
      <c r="BK1365" s="56">
        <v>4.4986726586095509</v>
      </c>
      <c r="BL1365" s="56"/>
      <c r="BM1365" s="56">
        <v>15.613813161070427</v>
      </c>
      <c r="BN1365" s="56">
        <v>3.0845358401557719</v>
      </c>
      <c r="BO1365" s="56"/>
      <c r="BP1365" s="56"/>
      <c r="BQ1365" s="56">
        <v>2.0563572267705146</v>
      </c>
      <c r="BR1365" s="56">
        <v>32.901715628328233</v>
      </c>
      <c r="BS1365" s="56">
        <v>13.430047998166501</v>
      </c>
      <c r="BT1365" s="56"/>
      <c r="BU1365" s="56"/>
      <c r="BV1365" s="56">
        <v>136.32122599067017</v>
      </c>
      <c r="BW1365" s="56">
        <v>151.03133125994691</v>
      </c>
      <c r="BX1365" s="56">
        <v>16.997897088410088</v>
      </c>
      <c r="BY1365" s="56">
        <v>96.215265686661567</v>
      </c>
      <c r="BZ1365" s="56">
        <v>14.856651267013111</v>
      </c>
      <c r="CA1365" s="56"/>
      <c r="CB1365" s="56"/>
      <c r="CC1365" s="56"/>
      <c r="CD1365" s="56"/>
      <c r="CE1365" s="56"/>
      <c r="CF1365" s="56"/>
      <c r="CG1365" s="56">
        <v>847.55567388130021</v>
      </c>
      <c r="CH1365" s="56">
        <v>32.859918989152291</v>
      </c>
      <c r="CI1365" s="56">
        <v>57.112322440897408</v>
      </c>
      <c r="CJ1365" s="56">
        <v>6.1696333435092114</v>
      </c>
      <c r="CK1365" s="56">
        <v>21.390689667981633</v>
      </c>
      <c r="CL1365" s="56">
        <v>3.6690977176222401</v>
      </c>
      <c r="CM1365" s="56">
        <v>0.596905103694505</v>
      </c>
      <c r="CN1365" s="56">
        <v>2.9180667433713539</v>
      </c>
      <c r="CO1365" s="56">
        <v>0.4136282378385448</v>
      </c>
      <c r="CP1365" s="56">
        <v>2.7333234163621802</v>
      </c>
      <c r="CQ1365" s="56"/>
      <c r="CR1365" s="56">
        <v>1.5986905235080389</v>
      </c>
      <c r="CS1365" s="56"/>
      <c r="CT1365" s="56">
        <v>1.7740840228337384</v>
      </c>
      <c r="CU1365" s="56">
        <v>0.28970065680395085</v>
      </c>
      <c r="CV1365" s="56">
        <v>3.1919989047774089</v>
      </c>
      <c r="CW1365" s="56">
        <v>5.4095832803940427</v>
      </c>
      <c r="CX1365" s="56"/>
      <c r="CY1365" s="56"/>
      <c r="CZ1365" s="56">
        <v>10.715918592363904</v>
      </c>
      <c r="DA1365" s="56"/>
      <c r="DB1365" s="56">
        <v>17.213852947026684</v>
      </c>
      <c r="DC1365" s="56">
        <v>3.3593906590018765</v>
      </c>
    </row>
    <row r="1366" spans="1:107" x14ac:dyDescent="0.25">
      <c r="A1366" s="53" t="s">
        <v>514</v>
      </c>
      <c r="B1366" s="53" t="s">
        <v>708</v>
      </c>
      <c r="C1366" s="53">
        <v>2018</v>
      </c>
      <c r="D1366" s="53">
        <v>503</v>
      </c>
      <c r="E1366" s="53">
        <v>1362</v>
      </c>
      <c r="F1366" s="53">
        <v>44073</v>
      </c>
      <c r="G1366" s="53">
        <v>78781</v>
      </c>
      <c r="H1366" s="109">
        <v>7.74</v>
      </c>
      <c r="I1366" s="109">
        <v>166.5</v>
      </c>
      <c r="J1366" s="109">
        <v>194.9</v>
      </c>
      <c r="K1366" s="110">
        <v>1.1904761904761905</v>
      </c>
      <c r="L1366" s="112">
        <v>91.037083749337654</v>
      </c>
      <c r="M1366" s="112">
        <v>3.3521570898546509</v>
      </c>
      <c r="N1366" s="53" t="s">
        <v>713</v>
      </c>
      <c r="O1366" s="53" t="s">
        <v>1774</v>
      </c>
      <c r="P1366" s="57" t="s">
        <v>1790</v>
      </c>
      <c r="Q1366" s="57" t="s">
        <v>714</v>
      </c>
      <c r="R1366" s="57" t="e">
        <v>#VALUE!</v>
      </c>
      <c r="S1366" s="58"/>
      <c r="T1366" s="56">
        <v>1.3</v>
      </c>
      <c r="U1366" s="56">
        <v>2.2000000000000002</v>
      </c>
      <c r="V1366" s="56">
        <v>1255</v>
      </c>
      <c r="W1366" s="56" t="s">
        <v>684</v>
      </c>
      <c r="X1366" s="56">
        <v>10.31</v>
      </c>
      <c r="Y1366" s="56">
        <v>0.191</v>
      </c>
      <c r="Z1366" s="56">
        <v>3.34</v>
      </c>
      <c r="AA1366" s="56">
        <v>4.05</v>
      </c>
      <c r="AB1366" s="56">
        <v>2.11</v>
      </c>
      <c r="AC1366" s="56">
        <v>22.8</v>
      </c>
      <c r="AD1366" s="56">
        <v>8.6</v>
      </c>
      <c r="AE1366" s="56">
        <v>91</v>
      </c>
      <c r="AF1366" s="56">
        <v>41.1</v>
      </c>
      <c r="AG1366" s="56">
        <v>193</v>
      </c>
      <c r="AH1366" s="56">
        <v>45.5</v>
      </c>
      <c r="AI1366" s="56">
        <v>467</v>
      </c>
      <c r="AJ1366" s="56">
        <v>104.9</v>
      </c>
      <c r="AK1366" s="56">
        <v>7630</v>
      </c>
      <c r="AL1366" s="53"/>
      <c r="AM1366" s="56">
        <v>1.549E-3</v>
      </c>
      <c r="AN1366" s="56">
        <v>1.1E-5</v>
      </c>
      <c r="AO1366" s="56">
        <v>1.4678100000000001</v>
      </c>
      <c r="AP1366" s="56">
        <v>1.1E-4</v>
      </c>
      <c r="AQ1366" s="56">
        <v>5.3589999999999999E-2</v>
      </c>
      <c r="AR1366" s="56">
        <v>6.4000000000000005E-4</v>
      </c>
      <c r="AS1366" s="56">
        <v>0.28316000000000002</v>
      </c>
      <c r="AT1366" s="56">
        <v>4.6666666666666665E-5</v>
      </c>
      <c r="AU1366" s="59">
        <v>0.2831573649843302</v>
      </c>
      <c r="AV1366" s="59">
        <v>15.192072892584729</v>
      </c>
      <c r="AW1366" s="59">
        <v>1.6505861682043301</v>
      </c>
      <c r="AX1366" s="60" t="s">
        <v>714</v>
      </c>
      <c r="AY1366" s="60" t="s">
        <v>714</v>
      </c>
      <c r="AZ1366" s="60" t="s">
        <v>714</v>
      </c>
      <c r="BA1366" s="56">
        <v>76.88839285189394</v>
      </c>
      <c r="BB1366" s="56">
        <v>13.510904713075931</v>
      </c>
      <c r="BC1366" s="56">
        <v>1.3085135882262799</v>
      </c>
      <c r="BD1366" s="56">
        <v>4.1254670879621161E-2</v>
      </c>
      <c r="BE1366" s="56">
        <v>1.1963854555090137</v>
      </c>
      <c r="BF1366" s="56">
        <v>2.6712399394554698</v>
      </c>
      <c r="BG1366" s="56">
        <v>0.63944739863412803</v>
      </c>
      <c r="BH1366" s="56">
        <v>3.6613520405663778</v>
      </c>
      <c r="BI1366" s="56">
        <v>6.1882006319431748E-2</v>
      </c>
      <c r="BJ1366" s="56">
        <v>2.062733543981058E-2</v>
      </c>
      <c r="BK1366" s="56">
        <v>4.4986726586095509</v>
      </c>
      <c r="BL1366" s="56"/>
      <c r="BM1366" s="56">
        <v>15.613813161070427</v>
      </c>
      <c r="BN1366" s="56">
        <v>3.0845358401557719</v>
      </c>
      <c r="BO1366" s="56"/>
      <c r="BP1366" s="56"/>
      <c r="BQ1366" s="56">
        <v>2.0563572267705146</v>
      </c>
      <c r="BR1366" s="56">
        <v>32.901715628328233</v>
      </c>
      <c r="BS1366" s="56">
        <v>13.430047998166501</v>
      </c>
      <c r="BT1366" s="56"/>
      <c r="BU1366" s="56"/>
      <c r="BV1366" s="56">
        <v>136.32122599067017</v>
      </c>
      <c r="BW1366" s="56">
        <v>151.03133125994691</v>
      </c>
      <c r="BX1366" s="56">
        <v>16.997897088410088</v>
      </c>
      <c r="BY1366" s="56">
        <v>96.215265686661567</v>
      </c>
      <c r="BZ1366" s="56">
        <v>14.856651267013111</v>
      </c>
      <c r="CA1366" s="56"/>
      <c r="CB1366" s="56"/>
      <c r="CC1366" s="56"/>
      <c r="CD1366" s="56"/>
      <c r="CE1366" s="56"/>
      <c r="CF1366" s="56"/>
      <c r="CG1366" s="56">
        <v>847.55567388130021</v>
      </c>
      <c r="CH1366" s="56">
        <v>32.859918989152291</v>
      </c>
      <c r="CI1366" s="56">
        <v>57.112322440897408</v>
      </c>
      <c r="CJ1366" s="56">
        <v>6.1696333435092114</v>
      </c>
      <c r="CK1366" s="56">
        <v>21.390689667981633</v>
      </c>
      <c r="CL1366" s="56">
        <v>3.6690977176222401</v>
      </c>
      <c r="CM1366" s="56">
        <v>0.596905103694505</v>
      </c>
      <c r="CN1366" s="56">
        <v>2.9180667433713539</v>
      </c>
      <c r="CO1366" s="56">
        <v>0.4136282378385448</v>
      </c>
      <c r="CP1366" s="56">
        <v>2.7333234163621802</v>
      </c>
      <c r="CQ1366" s="56"/>
      <c r="CR1366" s="56">
        <v>1.5986905235080389</v>
      </c>
      <c r="CS1366" s="56"/>
      <c r="CT1366" s="56">
        <v>1.7740840228337384</v>
      </c>
      <c r="CU1366" s="56">
        <v>0.28970065680395085</v>
      </c>
      <c r="CV1366" s="56">
        <v>3.1919989047774089</v>
      </c>
      <c r="CW1366" s="56">
        <v>5.4095832803940427</v>
      </c>
      <c r="CX1366" s="56"/>
      <c r="CY1366" s="56"/>
      <c r="CZ1366" s="56">
        <v>10.715918592363904</v>
      </c>
      <c r="DA1366" s="56"/>
      <c r="DB1366" s="56">
        <v>17.213852947026684</v>
      </c>
      <c r="DC1366" s="56">
        <v>3.3593906590018765</v>
      </c>
    </row>
    <row r="1367" spans="1:107" x14ac:dyDescent="0.25">
      <c r="A1367" s="53" t="s">
        <v>515</v>
      </c>
      <c r="B1367" s="53" t="s">
        <v>708</v>
      </c>
      <c r="C1367" s="53">
        <v>2018</v>
      </c>
      <c r="D1367" s="53">
        <v>504</v>
      </c>
      <c r="E1367" s="53">
        <v>1363</v>
      </c>
      <c r="F1367" s="53">
        <v>43915</v>
      </c>
      <c r="G1367" s="53">
        <v>78771</v>
      </c>
      <c r="H1367" s="109">
        <v>337.2</v>
      </c>
      <c r="I1367" s="109">
        <v>1303</v>
      </c>
      <c r="J1367" s="109">
        <v>2703</v>
      </c>
      <c r="K1367" s="110">
        <v>2.1114864864864864</v>
      </c>
      <c r="L1367" s="112">
        <v>2287.7800088114495</v>
      </c>
      <c r="M1367" s="112">
        <v>145.33034032813438</v>
      </c>
      <c r="N1367" s="53" t="s">
        <v>724</v>
      </c>
      <c r="O1367" s="53" t="s">
        <v>1775</v>
      </c>
      <c r="P1367" s="57" t="s">
        <v>1790</v>
      </c>
      <c r="Q1367" s="57" t="s">
        <v>714</v>
      </c>
      <c r="R1367" s="57" t="e">
        <v>#VALUE!</v>
      </c>
      <c r="S1367" s="58" t="s">
        <v>1788</v>
      </c>
      <c r="T1367" s="68">
        <v>36.700000000000003</v>
      </c>
      <c r="U1367" s="68">
        <v>6.4</v>
      </c>
      <c r="V1367" s="68">
        <v>6010</v>
      </c>
      <c r="W1367" s="68" t="s">
        <v>684</v>
      </c>
      <c r="X1367" s="68">
        <v>89.8</v>
      </c>
      <c r="Y1367" s="68">
        <v>16</v>
      </c>
      <c r="Z1367" s="68">
        <v>143</v>
      </c>
      <c r="AA1367" s="68">
        <v>202</v>
      </c>
      <c r="AB1367" s="68">
        <v>100.2</v>
      </c>
      <c r="AC1367" s="68">
        <v>621</v>
      </c>
      <c r="AD1367" s="68">
        <v>135.4</v>
      </c>
      <c r="AE1367" s="68">
        <v>947</v>
      </c>
      <c r="AF1367" s="68">
        <v>219</v>
      </c>
      <c r="AG1367" s="68">
        <v>659</v>
      </c>
      <c r="AH1367" s="68">
        <v>109.8</v>
      </c>
      <c r="AI1367" s="68">
        <v>911</v>
      </c>
      <c r="AJ1367" s="68">
        <v>140.9</v>
      </c>
      <c r="AK1367" s="68">
        <v>7810</v>
      </c>
      <c r="AL1367" s="53"/>
      <c r="AM1367" s="56">
        <v>1.549E-3</v>
      </c>
      <c r="AN1367" s="56">
        <v>1.2E-5</v>
      </c>
      <c r="AO1367" s="56">
        <v>1.467687</v>
      </c>
      <c r="AP1367" s="56">
        <v>9.3999999999999994E-5</v>
      </c>
      <c r="AQ1367" s="56">
        <v>6.2590000000000007E-2</v>
      </c>
      <c r="AR1367" s="56">
        <v>9.6000000000000002E-4</v>
      </c>
      <c r="AS1367" s="56">
        <v>0.28129799999999999</v>
      </c>
      <c r="AT1367" s="56">
        <v>4.1999999999999998E-5</v>
      </c>
      <c r="AU1367" s="59">
        <v>0.28123040446846759</v>
      </c>
      <c r="AV1367" s="59">
        <v>-3.1406681098777867</v>
      </c>
      <c r="AW1367" s="59">
        <v>1.4929683464806951</v>
      </c>
      <c r="AX1367" s="60" t="s">
        <v>714</v>
      </c>
      <c r="AY1367" s="60" t="s">
        <v>714</v>
      </c>
      <c r="AZ1367" s="60" t="s">
        <v>714</v>
      </c>
      <c r="BA1367" s="56">
        <v>76.88839285189394</v>
      </c>
      <c r="BB1367" s="56">
        <v>13.510904713075931</v>
      </c>
      <c r="BC1367" s="56">
        <v>1.3085135882262799</v>
      </c>
      <c r="BD1367" s="56">
        <v>4.1254670879621161E-2</v>
      </c>
      <c r="BE1367" s="56">
        <v>1.1963854555090137</v>
      </c>
      <c r="BF1367" s="56">
        <v>2.6712399394554698</v>
      </c>
      <c r="BG1367" s="56">
        <v>0.63944739863412803</v>
      </c>
      <c r="BH1367" s="56">
        <v>3.6613520405663778</v>
      </c>
      <c r="BI1367" s="56">
        <v>6.1882006319431748E-2</v>
      </c>
      <c r="BJ1367" s="56">
        <v>2.062733543981058E-2</v>
      </c>
      <c r="BK1367" s="56">
        <v>4.4986726586095509</v>
      </c>
      <c r="BL1367" s="56"/>
      <c r="BM1367" s="56">
        <v>15.613813161070427</v>
      </c>
      <c r="BN1367" s="56">
        <v>3.0845358401557719</v>
      </c>
      <c r="BO1367" s="56"/>
      <c r="BP1367" s="56"/>
      <c r="BQ1367" s="56">
        <v>2.0563572267705146</v>
      </c>
      <c r="BR1367" s="56">
        <v>32.901715628328233</v>
      </c>
      <c r="BS1367" s="56">
        <v>13.430047998166501</v>
      </c>
      <c r="BT1367" s="56"/>
      <c r="BU1367" s="56"/>
      <c r="BV1367" s="56">
        <v>136.32122599067017</v>
      </c>
      <c r="BW1367" s="56">
        <v>151.03133125994691</v>
      </c>
      <c r="BX1367" s="56">
        <v>16.997897088410088</v>
      </c>
      <c r="BY1367" s="56">
        <v>96.215265686661567</v>
      </c>
      <c r="BZ1367" s="56">
        <v>14.856651267013111</v>
      </c>
      <c r="CA1367" s="56"/>
      <c r="CB1367" s="56"/>
      <c r="CC1367" s="56"/>
      <c r="CD1367" s="56"/>
      <c r="CE1367" s="56"/>
      <c r="CF1367" s="56"/>
      <c r="CG1367" s="56">
        <v>847.55567388130021</v>
      </c>
      <c r="CH1367" s="56">
        <v>32.859918989152291</v>
      </c>
      <c r="CI1367" s="56">
        <v>57.112322440897408</v>
      </c>
      <c r="CJ1367" s="56">
        <v>6.1696333435092114</v>
      </c>
      <c r="CK1367" s="56">
        <v>21.390689667981633</v>
      </c>
      <c r="CL1367" s="56">
        <v>3.6690977176222401</v>
      </c>
      <c r="CM1367" s="56">
        <v>0.596905103694505</v>
      </c>
      <c r="CN1367" s="56">
        <v>2.9180667433713539</v>
      </c>
      <c r="CO1367" s="56">
        <v>0.4136282378385448</v>
      </c>
      <c r="CP1367" s="56">
        <v>2.7333234163621802</v>
      </c>
      <c r="CQ1367" s="56"/>
      <c r="CR1367" s="56">
        <v>1.5986905235080389</v>
      </c>
      <c r="CS1367" s="56"/>
      <c r="CT1367" s="56">
        <v>1.7740840228337384</v>
      </c>
      <c r="CU1367" s="56">
        <v>0.28970065680395085</v>
      </c>
      <c r="CV1367" s="56">
        <v>3.1919989047774089</v>
      </c>
      <c r="CW1367" s="56">
        <v>5.4095832803940427</v>
      </c>
      <c r="CX1367" s="56"/>
      <c r="CY1367" s="56"/>
      <c r="CZ1367" s="56">
        <v>10.715918592363904</v>
      </c>
      <c r="DA1367" s="56"/>
      <c r="DB1367" s="56">
        <v>17.213852947026684</v>
      </c>
      <c r="DC1367" s="56">
        <v>3.3593906590018765</v>
      </c>
    </row>
    <row r="1368" spans="1:107" x14ac:dyDescent="0.25">
      <c r="A1368" s="61" t="s">
        <v>516</v>
      </c>
      <c r="B1368" s="61" t="s">
        <v>708</v>
      </c>
      <c r="C1368" s="61">
        <v>2018</v>
      </c>
      <c r="D1368" s="61">
        <v>505</v>
      </c>
      <c r="E1368" s="61">
        <v>1364</v>
      </c>
      <c r="F1368" s="61">
        <v>44010</v>
      </c>
      <c r="G1368" s="61">
        <v>78942</v>
      </c>
      <c r="H1368" s="129">
        <v>24.51</v>
      </c>
      <c r="I1368" s="129">
        <v>51.03</v>
      </c>
      <c r="J1368" s="129">
        <v>63.8</v>
      </c>
      <c r="K1368" s="130">
        <v>1.2562814070351758</v>
      </c>
      <c r="L1368" s="132">
        <v>854.5130585147167</v>
      </c>
      <c r="M1368" s="132">
        <v>25.869723792222889</v>
      </c>
      <c r="N1368" s="61" t="s">
        <v>720</v>
      </c>
      <c r="O1368" s="61" t="s">
        <v>1776</v>
      </c>
      <c r="P1368" s="65" t="s">
        <v>1790</v>
      </c>
      <c r="Q1368" s="65" t="s">
        <v>714</v>
      </c>
      <c r="R1368" s="65" t="e">
        <v>#VALUE!</v>
      </c>
      <c r="S1368" s="66" t="s">
        <v>1782</v>
      </c>
      <c r="T1368" s="76">
        <v>4.9000000000000004</v>
      </c>
      <c r="U1368" s="76">
        <v>1.9</v>
      </c>
      <c r="V1368" s="76">
        <v>549</v>
      </c>
      <c r="W1368" s="76" t="s">
        <v>684</v>
      </c>
      <c r="X1368" s="76">
        <v>25.7</v>
      </c>
      <c r="Y1368" s="76">
        <v>0.72</v>
      </c>
      <c r="Z1368" s="76">
        <v>6.5</v>
      </c>
      <c r="AA1368" s="76">
        <v>6.7</v>
      </c>
      <c r="AB1368" s="76">
        <v>1.31</v>
      </c>
      <c r="AC1368" s="76">
        <v>19.5</v>
      </c>
      <c r="AD1368" s="76">
        <v>5.76</v>
      </c>
      <c r="AE1368" s="76">
        <v>54.8</v>
      </c>
      <c r="AF1368" s="76">
        <v>20.7</v>
      </c>
      <c r="AG1368" s="76">
        <v>82.9</v>
      </c>
      <c r="AH1368" s="76">
        <v>17.399999999999999</v>
      </c>
      <c r="AI1368" s="76">
        <v>161</v>
      </c>
      <c r="AJ1368" s="76">
        <v>28</v>
      </c>
      <c r="AK1368" s="76">
        <v>9670</v>
      </c>
      <c r="AL1368" s="61"/>
      <c r="AM1368" s="64" t="s">
        <v>734</v>
      </c>
      <c r="AN1368" s="64" t="s">
        <v>734</v>
      </c>
      <c r="AO1368" s="64" t="s">
        <v>734</v>
      </c>
      <c r="AP1368" s="64" t="s">
        <v>734</v>
      </c>
      <c r="AQ1368" s="64" t="s">
        <v>734</v>
      </c>
      <c r="AR1368" s="64" t="s">
        <v>734</v>
      </c>
      <c r="AS1368" s="64" t="s">
        <v>734</v>
      </c>
      <c r="AT1368" s="64" t="s">
        <v>734</v>
      </c>
      <c r="AU1368" s="87" t="s">
        <v>734</v>
      </c>
      <c r="AV1368" s="87" t="s">
        <v>734</v>
      </c>
      <c r="AW1368" s="87" t="s">
        <v>734</v>
      </c>
      <c r="AX1368" s="88" t="s">
        <v>734</v>
      </c>
      <c r="AY1368" s="88" t="s">
        <v>734</v>
      </c>
      <c r="AZ1368" s="88" t="s">
        <v>734</v>
      </c>
      <c r="BA1368" s="64">
        <v>76.88839285189394</v>
      </c>
      <c r="BB1368" s="64">
        <v>13.510904713075931</v>
      </c>
      <c r="BC1368" s="64">
        <v>1.3085135882262799</v>
      </c>
      <c r="BD1368" s="64">
        <v>4.1254670879621161E-2</v>
      </c>
      <c r="BE1368" s="64">
        <v>1.1963854555090137</v>
      </c>
      <c r="BF1368" s="64">
        <v>2.6712399394554698</v>
      </c>
      <c r="BG1368" s="64">
        <v>0.63944739863412803</v>
      </c>
      <c r="BH1368" s="64">
        <v>3.6613520405663778</v>
      </c>
      <c r="BI1368" s="64">
        <v>6.1882006319431748E-2</v>
      </c>
      <c r="BJ1368" s="64">
        <v>2.062733543981058E-2</v>
      </c>
      <c r="BK1368" s="64">
        <v>4.4986726586095509</v>
      </c>
      <c r="BL1368" s="64"/>
      <c r="BM1368" s="64">
        <v>15.613813161070427</v>
      </c>
      <c r="BN1368" s="64">
        <v>3.0845358401557719</v>
      </c>
      <c r="BO1368" s="64"/>
      <c r="BP1368" s="64"/>
      <c r="BQ1368" s="64">
        <v>2.0563572267705146</v>
      </c>
      <c r="BR1368" s="64">
        <v>32.901715628328233</v>
      </c>
      <c r="BS1368" s="64">
        <v>13.430047998166501</v>
      </c>
      <c r="BT1368" s="64"/>
      <c r="BU1368" s="64"/>
      <c r="BV1368" s="64">
        <v>136.32122599067017</v>
      </c>
      <c r="BW1368" s="64">
        <v>151.03133125994691</v>
      </c>
      <c r="BX1368" s="64">
        <v>16.997897088410088</v>
      </c>
      <c r="BY1368" s="64">
        <v>96.215265686661567</v>
      </c>
      <c r="BZ1368" s="64">
        <v>14.856651267013111</v>
      </c>
      <c r="CA1368" s="64"/>
      <c r="CB1368" s="64"/>
      <c r="CC1368" s="64"/>
      <c r="CD1368" s="64"/>
      <c r="CE1368" s="64"/>
      <c r="CF1368" s="64"/>
      <c r="CG1368" s="64">
        <v>847.55567388130021</v>
      </c>
      <c r="CH1368" s="64">
        <v>32.859918989152291</v>
      </c>
      <c r="CI1368" s="64">
        <v>57.112322440897408</v>
      </c>
      <c r="CJ1368" s="64">
        <v>6.1696333435092114</v>
      </c>
      <c r="CK1368" s="64">
        <v>21.390689667981633</v>
      </c>
      <c r="CL1368" s="64">
        <v>3.6690977176222401</v>
      </c>
      <c r="CM1368" s="64">
        <v>0.596905103694505</v>
      </c>
      <c r="CN1368" s="64">
        <v>2.9180667433713539</v>
      </c>
      <c r="CO1368" s="64">
        <v>0.4136282378385448</v>
      </c>
      <c r="CP1368" s="64">
        <v>2.7333234163621802</v>
      </c>
      <c r="CQ1368" s="64"/>
      <c r="CR1368" s="64">
        <v>1.5986905235080389</v>
      </c>
      <c r="CS1368" s="64"/>
      <c r="CT1368" s="64">
        <v>1.7740840228337384</v>
      </c>
      <c r="CU1368" s="64">
        <v>0.28970065680395085</v>
      </c>
      <c r="CV1368" s="64">
        <v>3.1919989047774089</v>
      </c>
      <c r="CW1368" s="64">
        <v>5.4095832803940427</v>
      </c>
      <c r="CX1368" s="64"/>
      <c r="CY1368" s="64"/>
      <c r="CZ1368" s="64">
        <v>10.715918592363904</v>
      </c>
      <c r="DA1368" s="64"/>
      <c r="DB1368" s="64">
        <v>17.213852947026684</v>
      </c>
      <c r="DC1368" s="64">
        <v>3.3593906590018765</v>
      </c>
    </row>
    <row r="1369" spans="1:107" x14ac:dyDescent="0.25">
      <c r="A1369" s="53" t="s">
        <v>517</v>
      </c>
      <c r="B1369" s="53" t="s">
        <v>708</v>
      </c>
      <c r="C1369" s="53">
        <v>2018</v>
      </c>
      <c r="D1369" s="53">
        <v>506</v>
      </c>
      <c r="E1369" s="53">
        <v>1365</v>
      </c>
      <c r="F1369" s="53">
        <v>43875</v>
      </c>
      <c r="G1369" s="53">
        <v>78908</v>
      </c>
      <c r="H1369" s="109">
        <v>48.4</v>
      </c>
      <c r="I1369" s="109">
        <v>809</v>
      </c>
      <c r="J1369" s="109">
        <v>112.1</v>
      </c>
      <c r="K1369" s="110">
        <v>0.1394700139470014</v>
      </c>
      <c r="L1369" s="112">
        <v>957.63556463188786</v>
      </c>
      <c r="M1369" s="112">
        <v>28.249140470892304</v>
      </c>
      <c r="N1369" s="53" t="s">
        <v>719</v>
      </c>
      <c r="O1369" s="53" t="s">
        <v>1775</v>
      </c>
      <c r="P1369" s="57" t="s">
        <v>1790</v>
      </c>
      <c r="Q1369" s="57" t="s">
        <v>714</v>
      </c>
      <c r="R1369" s="57" t="e">
        <v>#VALUE!</v>
      </c>
      <c r="S1369" s="58"/>
      <c r="T1369" s="56">
        <v>3.8</v>
      </c>
      <c r="U1369" s="56">
        <v>2.4</v>
      </c>
      <c r="V1369" s="56">
        <v>2460</v>
      </c>
      <c r="W1369" s="56" t="s">
        <v>684</v>
      </c>
      <c r="X1369" s="56">
        <v>1.71</v>
      </c>
      <c r="Y1369" s="56" t="s">
        <v>684</v>
      </c>
      <c r="Z1369" s="56">
        <v>1.36</v>
      </c>
      <c r="AA1369" s="56">
        <v>4.33</v>
      </c>
      <c r="AB1369" s="56" t="s">
        <v>684</v>
      </c>
      <c r="AC1369" s="56">
        <v>40.1</v>
      </c>
      <c r="AD1369" s="56">
        <v>18.899999999999999</v>
      </c>
      <c r="AE1369" s="56">
        <v>223</v>
      </c>
      <c r="AF1369" s="56">
        <v>82.7</v>
      </c>
      <c r="AG1369" s="56">
        <v>353</v>
      </c>
      <c r="AH1369" s="56">
        <v>68.599999999999994</v>
      </c>
      <c r="AI1369" s="56">
        <v>585</v>
      </c>
      <c r="AJ1369" s="56">
        <v>93.7</v>
      </c>
      <c r="AK1369" s="56">
        <v>11810</v>
      </c>
      <c r="AL1369" s="53"/>
      <c r="AM1369" s="56" t="s">
        <v>734</v>
      </c>
      <c r="AN1369" s="56" t="s">
        <v>734</v>
      </c>
      <c r="AO1369" s="56" t="s">
        <v>734</v>
      </c>
      <c r="AP1369" s="56" t="s">
        <v>734</v>
      </c>
      <c r="AQ1369" s="56" t="s">
        <v>734</v>
      </c>
      <c r="AR1369" s="56" t="s">
        <v>734</v>
      </c>
      <c r="AS1369" s="56" t="s">
        <v>734</v>
      </c>
      <c r="AT1369" s="56" t="s">
        <v>734</v>
      </c>
      <c r="AU1369" s="59" t="s">
        <v>734</v>
      </c>
      <c r="AV1369" s="59" t="s">
        <v>734</v>
      </c>
      <c r="AW1369" s="59" t="s">
        <v>734</v>
      </c>
      <c r="AX1369" s="60" t="s">
        <v>734</v>
      </c>
      <c r="AY1369" s="60" t="s">
        <v>734</v>
      </c>
      <c r="AZ1369" s="60" t="s">
        <v>734</v>
      </c>
      <c r="BA1369" s="56">
        <v>76.88839285189394</v>
      </c>
      <c r="BB1369" s="56">
        <v>13.510904713075931</v>
      </c>
      <c r="BC1369" s="56">
        <v>1.3085135882262799</v>
      </c>
      <c r="BD1369" s="56">
        <v>4.1254670879621161E-2</v>
      </c>
      <c r="BE1369" s="56">
        <v>1.1963854555090137</v>
      </c>
      <c r="BF1369" s="56">
        <v>2.6712399394554698</v>
      </c>
      <c r="BG1369" s="56">
        <v>0.63944739863412803</v>
      </c>
      <c r="BH1369" s="56">
        <v>3.6613520405663778</v>
      </c>
      <c r="BI1369" s="56">
        <v>6.1882006319431748E-2</v>
      </c>
      <c r="BJ1369" s="56">
        <v>2.062733543981058E-2</v>
      </c>
      <c r="BK1369" s="56">
        <v>4.4986726586095509</v>
      </c>
      <c r="BL1369" s="56"/>
      <c r="BM1369" s="56">
        <v>15.613813161070427</v>
      </c>
      <c r="BN1369" s="56">
        <v>3.0845358401557719</v>
      </c>
      <c r="BO1369" s="56"/>
      <c r="BP1369" s="56"/>
      <c r="BQ1369" s="56">
        <v>2.0563572267705146</v>
      </c>
      <c r="BR1369" s="56">
        <v>32.901715628328233</v>
      </c>
      <c r="BS1369" s="56">
        <v>13.430047998166501</v>
      </c>
      <c r="BT1369" s="56"/>
      <c r="BU1369" s="56"/>
      <c r="BV1369" s="56">
        <v>136.32122599067017</v>
      </c>
      <c r="BW1369" s="56">
        <v>151.03133125994691</v>
      </c>
      <c r="BX1369" s="56">
        <v>16.997897088410088</v>
      </c>
      <c r="BY1369" s="56">
        <v>96.215265686661567</v>
      </c>
      <c r="BZ1369" s="56">
        <v>14.856651267013111</v>
      </c>
      <c r="CA1369" s="56"/>
      <c r="CB1369" s="56"/>
      <c r="CC1369" s="56"/>
      <c r="CD1369" s="56"/>
      <c r="CE1369" s="56"/>
      <c r="CF1369" s="56"/>
      <c r="CG1369" s="56">
        <v>847.55567388130021</v>
      </c>
      <c r="CH1369" s="56">
        <v>32.859918989152291</v>
      </c>
      <c r="CI1369" s="56">
        <v>57.112322440897408</v>
      </c>
      <c r="CJ1369" s="56">
        <v>6.1696333435092114</v>
      </c>
      <c r="CK1369" s="56">
        <v>21.390689667981633</v>
      </c>
      <c r="CL1369" s="56">
        <v>3.6690977176222401</v>
      </c>
      <c r="CM1369" s="56">
        <v>0.596905103694505</v>
      </c>
      <c r="CN1369" s="56">
        <v>2.9180667433713539</v>
      </c>
      <c r="CO1369" s="56">
        <v>0.4136282378385448</v>
      </c>
      <c r="CP1369" s="56">
        <v>2.7333234163621802</v>
      </c>
      <c r="CQ1369" s="56"/>
      <c r="CR1369" s="56">
        <v>1.5986905235080389</v>
      </c>
      <c r="CS1369" s="56"/>
      <c r="CT1369" s="56">
        <v>1.7740840228337384</v>
      </c>
      <c r="CU1369" s="56">
        <v>0.28970065680395085</v>
      </c>
      <c r="CV1369" s="56">
        <v>3.1919989047774089</v>
      </c>
      <c r="CW1369" s="56">
        <v>5.4095832803940427</v>
      </c>
      <c r="CX1369" s="56"/>
      <c r="CY1369" s="56"/>
      <c r="CZ1369" s="56">
        <v>10.715918592363904</v>
      </c>
      <c r="DA1369" s="56"/>
      <c r="DB1369" s="56">
        <v>17.213852947026684</v>
      </c>
      <c r="DC1369" s="56">
        <v>3.3593906590018765</v>
      </c>
    </row>
    <row r="1370" spans="1:107" x14ac:dyDescent="0.25">
      <c r="A1370" s="53" t="s">
        <v>518</v>
      </c>
      <c r="B1370" s="53" t="s">
        <v>708</v>
      </c>
      <c r="C1370" s="53">
        <v>2018</v>
      </c>
      <c r="D1370" s="53">
        <v>507</v>
      </c>
      <c r="E1370" s="53">
        <v>1366</v>
      </c>
      <c r="F1370" s="53">
        <v>43588</v>
      </c>
      <c r="G1370" s="53">
        <v>78765</v>
      </c>
      <c r="H1370" s="109">
        <v>90.3</v>
      </c>
      <c r="I1370" s="109">
        <v>404.4</v>
      </c>
      <c r="J1370" s="109">
        <v>206.7</v>
      </c>
      <c r="K1370" s="110">
        <v>0.52410901467505244</v>
      </c>
      <c r="L1370" s="112">
        <v>1629.6549224247551</v>
      </c>
      <c r="M1370" s="112">
        <v>160.95972494797761</v>
      </c>
      <c r="N1370" s="53" t="s">
        <v>719</v>
      </c>
      <c r="O1370" s="53" t="s">
        <v>1775</v>
      </c>
      <c r="P1370" s="57" t="s">
        <v>1790</v>
      </c>
      <c r="Q1370" s="57" t="s">
        <v>714</v>
      </c>
      <c r="R1370" s="57" t="e">
        <v>#VALUE!</v>
      </c>
      <c r="S1370" s="58"/>
      <c r="T1370" s="56">
        <v>14.2</v>
      </c>
      <c r="U1370" s="56">
        <v>3</v>
      </c>
      <c r="V1370" s="56">
        <v>1134</v>
      </c>
      <c r="W1370" s="56" t="s">
        <v>684</v>
      </c>
      <c r="X1370" s="56">
        <v>13.1</v>
      </c>
      <c r="Y1370" s="56">
        <v>2.16</v>
      </c>
      <c r="Z1370" s="56">
        <v>13.1</v>
      </c>
      <c r="AA1370" s="56">
        <v>9.9</v>
      </c>
      <c r="AB1370" s="56">
        <v>3.23</v>
      </c>
      <c r="AC1370" s="56">
        <v>28.7</v>
      </c>
      <c r="AD1370" s="56">
        <v>9.39</v>
      </c>
      <c r="AE1370" s="56">
        <v>104</v>
      </c>
      <c r="AF1370" s="56">
        <v>39.4</v>
      </c>
      <c r="AG1370" s="56">
        <v>179.2</v>
      </c>
      <c r="AH1370" s="56">
        <v>38</v>
      </c>
      <c r="AI1370" s="56">
        <v>394</v>
      </c>
      <c r="AJ1370" s="56">
        <v>78.400000000000006</v>
      </c>
      <c r="AK1370" s="56">
        <v>11820</v>
      </c>
      <c r="AL1370" s="53"/>
      <c r="AM1370" s="56" t="s">
        <v>734</v>
      </c>
      <c r="AN1370" s="56" t="s">
        <v>734</v>
      </c>
      <c r="AO1370" s="56" t="s">
        <v>734</v>
      </c>
      <c r="AP1370" s="56" t="s">
        <v>734</v>
      </c>
      <c r="AQ1370" s="56" t="s">
        <v>734</v>
      </c>
      <c r="AR1370" s="56" t="s">
        <v>734</v>
      </c>
      <c r="AS1370" s="56" t="s">
        <v>734</v>
      </c>
      <c r="AT1370" s="56" t="s">
        <v>734</v>
      </c>
      <c r="AU1370" s="59" t="s">
        <v>734</v>
      </c>
      <c r="AV1370" s="59" t="s">
        <v>734</v>
      </c>
      <c r="AW1370" s="59" t="s">
        <v>734</v>
      </c>
      <c r="AX1370" s="60" t="s">
        <v>734</v>
      </c>
      <c r="AY1370" s="60" t="s">
        <v>734</v>
      </c>
      <c r="AZ1370" s="60" t="s">
        <v>734</v>
      </c>
      <c r="BA1370" s="56">
        <v>76.88839285189394</v>
      </c>
      <c r="BB1370" s="56">
        <v>13.510904713075931</v>
      </c>
      <c r="BC1370" s="56">
        <v>1.3085135882262799</v>
      </c>
      <c r="BD1370" s="56">
        <v>4.1254670879621161E-2</v>
      </c>
      <c r="BE1370" s="56">
        <v>1.1963854555090137</v>
      </c>
      <c r="BF1370" s="56">
        <v>2.6712399394554698</v>
      </c>
      <c r="BG1370" s="56">
        <v>0.63944739863412803</v>
      </c>
      <c r="BH1370" s="56">
        <v>3.6613520405663778</v>
      </c>
      <c r="BI1370" s="56">
        <v>6.1882006319431748E-2</v>
      </c>
      <c r="BJ1370" s="56">
        <v>2.062733543981058E-2</v>
      </c>
      <c r="BK1370" s="56">
        <v>4.4986726586095509</v>
      </c>
      <c r="BL1370" s="56"/>
      <c r="BM1370" s="56">
        <v>15.613813161070427</v>
      </c>
      <c r="BN1370" s="56">
        <v>3.0845358401557719</v>
      </c>
      <c r="BO1370" s="56"/>
      <c r="BP1370" s="56"/>
      <c r="BQ1370" s="56">
        <v>2.0563572267705146</v>
      </c>
      <c r="BR1370" s="56">
        <v>32.901715628328233</v>
      </c>
      <c r="BS1370" s="56">
        <v>13.430047998166501</v>
      </c>
      <c r="BT1370" s="56"/>
      <c r="BU1370" s="56"/>
      <c r="BV1370" s="56">
        <v>136.32122599067017</v>
      </c>
      <c r="BW1370" s="56">
        <v>151.03133125994691</v>
      </c>
      <c r="BX1370" s="56">
        <v>16.997897088410088</v>
      </c>
      <c r="BY1370" s="56">
        <v>96.215265686661567</v>
      </c>
      <c r="BZ1370" s="56">
        <v>14.856651267013111</v>
      </c>
      <c r="CA1370" s="56"/>
      <c r="CB1370" s="56"/>
      <c r="CC1370" s="56"/>
      <c r="CD1370" s="56"/>
      <c r="CE1370" s="56"/>
      <c r="CF1370" s="56"/>
      <c r="CG1370" s="56">
        <v>847.55567388130021</v>
      </c>
      <c r="CH1370" s="56">
        <v>32.859918989152291</v>
      </c>
      <c r="CI1370" s="56">
        <v>57.112322440897408</v>
      </c>
      <c r="CJ1370" s="56">
        <v>6.1696333435092114</v>
      </c>
      <c r="CK1370" s="56">
        <v>21.390689667981633</v>
      </c>
      <c r="CL1370" s="56">
        <v>3.6690977176222401</v>
      </c>
      <c r="CM1370" s="56">
        <v>0.596905103694505</v>
      </c>
      <c r="CN1370" s="56">
        <v>2.9180667433713539</v>
      </c>
      <c r="CO1370" s="56">
        <v>0.4136282378385448</v>
      </c>
      <c r="CP1370" s="56">
        <v>2.7333234163621802</v>
      </c>
      <c r="CQ1370" s="56"/>
      <c r="CR1370" s="56">
        <v>1.5986905235080389</v>
      </c>
      <c r="CS1370" s="56"/>
      <c r="CT1370" s="56">
        <v>1.7740840228337384</v>
      </c>
      <c r="CU1370" s="56">
        <v>0.28970065680395085</v>
      </c>
      <c r="CV1370" s="56">
        <v>3.1919989047774089</v>
      </c>
      <c r="CW1370" s="56">
        <v>5.4095832803940427</v>
      </c>
      <c r="CX1370" s="56"/>
      <c r="CY1370" s="56"/>
      <c r="CZ1370" s="56">
        <v>10.715918592363904</v>
      </c>
      <c r="DA1370" s="56"/>
      <c r="DB1370" s="56">
        <v>17.213852947026684</v>
      </c>
      <c r="DC1370" s="56">
        <v>3.3593906590018765</v>
      </c>
    </row>
    <row r="1371" spans="1:107" x14ac:dyDescent="0.25">
      <c r="A1371" s="61" t="s">
        <v>519</v>
      </c>
      <c r="B1371" s="61" t="s">
        <v>708</v>
      </c>
      <c r="C1371" s="61">
        <v>2018</v>
      </c>
      <c r="D1371" s="61">
        <v>508</v>
      </c>
      <c r="E1371" s="61">
        <v>1367</v>
      </c>
      <c r="F1371" s="61">
        <v>43749</v>
      </c>
      <c r="G1371" s="61">
        <v>78534</v>
      </c>
      <c r="H1371" s="129">
        <v>6.09</v>
      </c>
      <c r="I1371" s="129">
        <v>234.3</v>
      </c>
      <c r="J1371" s="129">
        <v>19.53</v>
      </c>
      <c r="K1371" s="130">
        <v>7.7942322681215898E-2</v>
      </c>
      <c r="L1371" s="132">
        <v>551.8468863334914</v>
      </c>
      <c r="M1371" s="132">
        <v>17.637894916504717</v>
      </c>
      <c r="N1371" s="61" t="s">
        <v>728</v>
      </c>
      <c r="O1371" s="61" t="s">
        <v>1776</v>
      </c>
      <c r="P1371" s="65" t="s">
        <v>1790</v>
      </c>
      <c r="Q1371" s="65" t="s">
        <v>714</v>
      </c>
      <c r="R1371" s="65" t="e">
        <v>#VALUE!</v>
      </c>
      <c r="S1371" s="66"/>
      <c r="T1371" s="64">
        <v>8.1999999999999993</v>
      </c>
      <c r="U1371" s="64">
        <v>2.8</v>
      </c>
      <c r="V1371" s="64">
        <v>573</v>
      </c>
      <c r="W1371" s="64" t="s">
        <v>684</v>
      </c>
      <c r="X1371" s="64">
        <v>1.87</v>
      </c>
      <c r="Y1371" s="64">
        <v>0.14000000000000001</v>
      </c>
      <c r="Z1371" s="64">
        <v>1.98</v>
      </c>
      <c r="AA1371" s="64">
        <v>1.64</v>
      </c>
      <c r="AB1371" s="64">
        <v>0.17699999999999999</v>
      </c>
      <c r="AC1371" s="64">
        <v>12.5</v>
      </c>
      <c r="AD1371" s="64">
        <v>4.4400000000000004</v>
      </c>
      <c r="AE1371" s="64">
        <v>47.8</v>
      </c>
      <c r="AF1371" s="64">
        <v>18.899999999999999</v>
      </c>
      <c r="AG1371" s="64">
        <v>86.8</v>
      </c>
      <c r="AH1371" s="64">
        <v>19.579999999999998</v>
      </c>
      <c r="AI1371" s="64">
        <v>209</v>
      </c>
      <c r="AJ1371" s="64">
        <v>38.5</v>
      </c>
      <c r="AK1371" s="64">
        <v>8970</v>
      </c>
      <c r="AL1371" s="61"/>
      <c r="AM1371" s="64">
        <v>1.212E-3</v>
      </c>
      <c r="AN1371" s="64">
        <v>2.3E-5</v>
      </c>
      <c r="AO1371" s="64">
        <v>1.4675800000000001</v>
      </c>
      <c r="AP1371" s="64">
        <v>1.2999999999999999E-4</v>
      </c>
      <c r="AQ1371" s="64">
        <v>3.8330000000000003E-2</v>
      </c>
      <c r="AR1371" s="64">
        <v>4.2999999999999999E-4</v>
      </c>
      <c r="AS1371" s="64">
        <v>0.28252100000000002</v>
      </c>
      <c r="AT1371" s="64">
        <v>6.3333333333333332E-5</v>
      </c>
      <c r="AU1371" s="87">
        <v>0.28250844823732579</v>
      </c>
      <c r="AV1371" s="87">
        <v>2.5286307370708805</v>
      </c>
      <c r="AW1371" s="87">
        <v>2.2423877370722192</v>
      </c>
      <c r="AX1371" s="88" t="s">
        <v>714</v>
      </c>
      <c r="AY1371" s="88" t="s">
        <v>714</v>
      </c>
      <c r="AZ1371" s="88" t="s">
        <v>714</v>
      </c>
      <c r="BA1371" s="64">
        <v>76.88839285189394</v>
      </c>
      <c r="BB1371" s="64">
        <v>13.510904713075931</v>
      </c>
      <c r="BC1371" s="64">
        <v>1.3085135882262799</v>
      </c>
      <c r="BD1371" s="64">
        <v>4.1254670879621161E-2</v>
      </c>
      <c r="BE1371" s="64">
        <v>1.1963854555090137</v>
      </c>
      <c r="BF1371" s="64">
        <v>2.6712399394554698</v>
      </c>
      <c r="BG1371" s="64">
        <v>0.63944739863412803</v>
      </c>
      <c r="BH1371" s="64">
        <v>3.6613520405663778</v>
      </c>
      <c r="BI1371" s="64">
        <v>6.1882006319431748E-2</v>
      </c>
      <c r="BJ1371" s="64">
        <v>2.062733543981058E-2</v>
      </c>
      <c r="BK1371" s="64">
        <v>4.4986726586095509</v>
      </c>
      <c r="BL1371" s="64"/>
      <c r="BM1371" s="64">
        <v>15.613813161070427</v>
      </c>
      <c r="BN1371" s="64">
        <v>3.0845358401557719</v>
      </c>
      <c r="BO1371" s="64"/>
      <c r="BP1371" s="64"/>
      <c r="BQ1371" s="64">
        <v>2.0563572267705146</v>
      </c>
      <c r="BR1371" s="64">
        <v>32.901715628328233</v>
      </c>
      <c r="BS1371" s="64">
        <v>13.430047998166501</v>
      </c>
      <c r="BT1371" s="64"/>
      <c r="BU1371" s="64"/>
      <c r="BV1371" s="64">
        <v>136.32122599067017</v>
      </c>
      <c r="BW1371" s="64">
        <v>151.03133125994691</v>
      </c>
      <c r="BX1371" s="64">
        <v>16.997897088410088</v>
      </c>
      <c r="BY1371" s="64">
        <v>96.215265686661567</v>
      </c>
      <c r="BZ1371" s="64">
        <v>14.856651267013111</v>
      </c>
      <c r="CA1371" s="64"/>
      <c r="CB1371" s="64"/>
      <c r="CC1371" s="64"/>
      <c r="CD1371" s="64"/>
      <c r="CE1371" s="64"/>
      <c r="CF1371" s="64"/>
      <c r="CG1371" s="64">
        <v>847.55567388130021</v>
      </c>
      <c r="CH1371" s="64">
        <v>32.859918989152291</v>
      </c>
      <c r="CI1371" s="64">
        <v>57.112322440897408</v>
      </c>
      <c r="CJ1371" s="64">
        <v>6.1696333435092114</v>
      </c>
      <c r="CK1371" s="64">
        <v>21.390689667981633</v>
      </c>
      <c r="CL1371" s="64">
        <v>3.6690977176222401</v>
      </c>
      <c r="CM1371" s="64">
        <v>0.596905103694505</v>
      </c>
      <c r="CN1371" s="64">
        <v>2.9180667433713539</v>
      </c>
      <c r="CO1371" s="64">
        <v>0.4136282378385448</v>
      </c>
      <c r="CP1371" s="64">
        <v>2.7333234163621802</v>
      </c>
      <c r="CQ1371" s="64"/>
      <c r="CR1371" s="64">
        <v>1.5986905235080389</v>
      </c>
      <c r="CS1371" s="64"/>
      <c r="CT1371" s="64">
        <v>1.7740840228337384</v>
      </c>
      <c r="CU1371" s="64">
        <v>0.28970065680395085</v>
      </c>
      <c r="CV1371" s="64">
        <v>3.1919989047774089</v>
      </c>
      <c r="CW1371" s="64">
        <v>5.4095832803940427</v>
      </c>
      <c r="CX1371" s="64"/>
      <c r="CY1371" s="64"/>
      <c r="CZ1371" s="64">
        <v>10.715918592363904</v>
      </c>
      <c r="DA1371" s="64"/>
      <c r="DB1371" s="64">
        <v>17.213852947026684</v>
      </c>
      <c r="DC1371" s="64">
        <v>3.3593906590018765</v>
      </c>
    </row>
    <row r="1372" spans="1:107" x14ac:dyDescent="0.25">
      <c r="A1372" s="53" t="s">
        <v>520</v>
      </c>
      <c r="B1372" s="53" t="s">
        <v>708</v>
      </c>
      <c r="C1372" s="53">
        <v>2018</v>
      </c>
      <c r="D1372" s="53">
        <v>509</v>
      </c>
      <c r="E1372" s="53">
        <v>1368</v>
      </c>
      <c r="F1372" s="53">
        <v>43925</v>
      </c>
      <c r="G1372" s="53">
        <v>78601</v>
      </c>
      <c r="H1372" s="109">
        <v>6.78</v>
      </c>
      <c r="I1372" s="109">
        <v>63.79</v>
      </c>
      <c r="J1372" s="109">
        <v>45.4</v>
      </c>
      <c r="K1372" s="110">
        <v>0.72727272727272729</v>
      </c>
      <c r="L1372" s="112">
        <v>329.8302666218953</v>
      </c>
      <c r="M1372" s="112">
        <v>10.765640502783238</v>
      </c>
      <c r="N1372" s="53"/>
      <c r="O1372" s="53" t="s">
        <v>1774</v>
      </c>
      <c r="P1372" s="57" t="s">
        <v>1790</v>
      </c>
      <c r="Q1372" s="57" t="s">
        <v>714</v>
      </c>
      <c r="R1372" s="57" t="e">
        <v>#VALUE!</v>
      </c>
      <c r="S1372" s="58"/>
      <c r="T1372" s="56">
        <v>9.4</v>
      </c>
      <c r="U1372" s="56">
        <v>2.5</v>
      </c>
      <c r="V1372" s="56">
        <v>979</v>
      </c>
      <c r="W1372" s="56" t="s">
        <v>684</v>
      </c>
      <c r="X1372" s="56">
        <v>8.6199999999999992</v>
      </c>
      <c r="Y1372" s="56">
        <v>0.14000000000000001</v>
      </c>
      <c r="Z1372" s="56">
        <v>2.04</v>
      </c>
      <c r="AA1372" s="56">
        <v>5.2</v>
      </c>
      <c r="AB1372" s="56">
        <v>0.83</v>
      </c>
      <c r="AC1372" s="56">
        <v>22.8</v>
      </c>
      <c r="AD1372" s="56">
        <v>7.46</v>
      </c>
      <c r="AE1372" s="56">
        <v>80.400000000000006</v>
      </c>
      <c r="AF1372" s="56">
        <v>31.9</v>
      </c>
      <c r="AG1372" s="56">
        <v>147.9</v>
      </c>
      <c r="AH1372" s="56">
        <v>30.7</v>
      </c>
      <c r="AI1372" s="56">
        <v>273</v>
      </c>
      <c r="AJ1372" s="56">
        <v>54.3</v>
      </c>
      <c r="AK1372" s="56">
        <v>9700</v>
      </c>
      <c r="AL1372" s="53"/>
      <c r="AM1372" s="56">
        <v>1.3144999999999999E-3</v>
      </c>
      <c r="AN1372" s="56">
        <v>9.5000000000000005E-6</v>
      </c>
      <c r="AO1372" s="56">
        <v>1.4676899999999999</v>
      </c>
      <c r="AP1372" s="56">
        <v>1.1E-4</v>
      </c>
      <c r="AQ1372" s="56">
        <v>4.0969999999999999E-2</v>
      </c>
      <c r="AR1372" s="56">
        <v>3.5E-4</v>
      </c>
      <c r="AS1372" s="56">
        <v>0.283024</v>
      </c>
      <c r="AT1372" s="56">
        <v>4.7333333333333336E-5</v>
      </c>
      <c r="AU1372" s="59">
        <v>0.28301588042536563</v>
      </c>
      <c r="AV1372" s="59">
        <v>15.515224912547865</v>
      </c>
      <c r="AW1372" s="59">
        <v>1.6750569612325252</v>
      </c>
      <c r="AX1372" s="60" t="s">
        <v>714</v>
      </c>
      <c r="AY1372" s="60" t="s">
        <v>714</v>
      </c>
      <c r="AZ1372" s="60" t="s">
        <v>714</v>
      </c>
      <c r="BA1372" s="56">
        <v>76.88839285189394</v>
      </c>
      <c r="BB1372" s="56">
        <v>13.510904713075931</v>
      </c>
      <c r="BC1372" s="56">
        <v>1.3085135882262799</v>
      </c>
      <c r="BD1372" s="56">
        <v>4.1254670879621161E-2</v>
      </c>
      <c r="BE1372" s="56">
        <v>1.1963854555090137</v>
      </c>
      <c r="BF1372" s="56">
        <v>2.6712399394554698</v>
      </c>
      <c r="BG1372" s="56">
        <v>0.63944739863412803</v>
      </c>
      <c r="BH1372" s="56">
        <v>3.6613520405663778</v>
      </c>
      <c r="BI1372" s="56">
        <v>6.1882006319431748E-2</v>
      </c>
      <c r="BJ1372" s="56">
        <v>2.062733543981058E-2</v>
      </c>
      <c r="BK1372" s="56">
        <v>4.4986726586095509</v>
      </c>
      <c r="BL1372" s="56"/>
      <c r="BM1372" s="56">
        <v>15.613813161070427</v>
      </c>
      <c r="BN1372" s="56">
        <v>3.0845358401557719</v>
      </c>
      <c r="BO1372" s="56"/>
      <c r="BP1372" s="56"/>
      <c r="BQ1372" s="56">
        <v>2.0563572267705146</v>
      </c>
      <c r="BR1372" s="56">
        <v>32.901715628328233</v>
      </c>
      <c r="BS1372" s="56">
        <v>13.430047998166501</v>
      </c>
      <c r="BT1372" s="56"/>
      <c r="BU1372" s="56"/>
      <c r="BV1372" s="56">
        <v>136.32122599067017</v>
      </c>
      <c r="BW1372" s="56">
        <v>151.03133125994691</v>
      </c>
      <c r="BX1372" s="56">
        <v>16.997897088410088</v>
      </c>
      <c r="BY1372" s="56">
        <v>96.215265686661567</v>
      </c>
      <c r="BZ1372" s="56">
        <v>14.856651267013111</v>
      </c>
      <c r="CA1372" s="56"/>
      <c r="CB1372" s="56"/>
      <c r="CC1372" s="56"/>
      <c r="CD1372" s="56"/>
      <c r="CE1372" s="56"/>
      <c r="CF1372" s="56"/>
      <c r="CG1372" s="56">
        <v>847.55567388130021</v>
      </c>
      <c r="CH1372" s="56">
        <v>32.859918989152291</v>
      </c>
      <c r="CI1372" s="56">
        <v>57.112322440897408</v>
      </c>
      <c r="CJ1372" s="56">
        <v>6.1696333435092114</v>
      </c>
      <c r="CK1372" s="56">
        <v>21.390689667981633</v>
      </c>
      <c r="CL1372" s="56">
        <v>3.6690977176222401</v>
      </c>
      <c r="CM1372" s="56">
        <v>0.596905103694505</v>
      </c>
      <c r="CN1372" s="56">
        <v>2.9180667433713539</v>
      </c>
      <c r="CO1372" s="56">
        <v>0.4136282378385448</v>
      </c>
      <c r="CP1372" s="56">
        <v>2.7333234163621802</v>
      </c>
      <c r="CQ1372" s="56"/>
      <c r="CR1372" s="56">
        <v>1.5986905235080389</v>
      </c>
      <c r="CS1372" s="56"/>
      <c r="CT1372" s="56">
        <v>1.7740840228337384</v>
      </c>
      <c r="CU1372" s="56">
        <v>0.28970065680395085</v>
      </c>
      <c r="CV1372" s="56">
        <v>3.1919989047774089</v>
      </c>
      <c r="CW1372" s="56">
        <v>5.4095832803940427</v>
      </c>
      <c r="CX1372" s="56"/>
      <c r="CY1372" s="56"/>
      <c r="CZ1372" s="56">
        <v>10.715918592363904</v>
      </c>
      <c r="DA1372" s="56"/>
      <c r="DB1372" s="56">
        <v>17.213852947026684</v>
      </c>
      <c r="DC1372" s="56">
        <v>3.3593906590018765</v>
      </c>
    </row>
    <row r="1373" spans="1:107" x14ac:dyDescent="0.25">
      <c r="A1373" s="4" t="s">
        <v>521</v>
      </c>
      <c r="B1373" s="4" t="s">
        <v>708</v>
      </c>
      <c r="C1373" s="4">
        <v>2018</v>
      </c>
      <c r="D1373" s="4">
        <v>510</v>
      </c>
      <c r="E1373" s="4">
        <v>1369</v>
      </c>
      <c r="F1373" s="4">
        <v>43900</v>
      </c>
      <c r="G1373" s="4">
        <v>78523</v>
      </c>
      <c r="H1373" s="113">
        <v>7.02</v>
      </c>
      <c r="I1373" s="113">
        <v>114.8</v>
      </c>
      <c r="J1373" s="113">
        <v>100.6</v>
      </c>
      <c r="K1373" s="114">
        <v>0.91074681238615662</v>
      </c>
      <c r="L1373" s="116">
        <v>149.12633985840716</v>
      </c>
      <c r="M1373" s="116">
        <v>5.7378241891020858</v>
      </c>
      <c r="P1373" s="40" t="s">
        <v>1790</v>
      </c>
      <c r="Q1373" s="40" t="s">
        <v>714</v>
      </c>
      <c r="R1373" s="40" t="e">
        <v>#VALUE!</v>
      </c>
      <c r="S1373" s="41"/>
      <c r="T1373" s="20">
        <v>14.7</v>
      </c>
      <c r="U1373" s="20">
        <v>2.8</v>
      </c>
      <c r="V1373" s="20">
        <v>642</v>
      </c>
      <c r="W1373" s="20" t="s">
        <v>684</v>
      </c>
      <c r="X1373" s="20">
        <v>31.1</v>
      </c>
      <c r="Y1373" s="20">
        <v>0.183</v>
      </c>
      <c r="Z1373" s="20">
        <v>2.81</v>
      </c>
      <c r="AA1373" s="20">
        <v>3.87</v>
      </c>
      <c r="AB1373" s="20">
        <v>0.81</v>
      </c>
      <c r="AC1373" s="20">
        <v>17</v>
      </c>
      <c r="AD1373" s="20">
        <v>6.15</v>
      </c>
      <c r="AE1373" s="20">
        <v>59.7</v>
      </c>
      <c r="AF1373" s="20">
        <v>22.6</v>
      </c>
      <c r="AG1373" s="20">
        <v>91</v>
      </c>
      <c r="AH1373" s="20">
        <v>18.8</v>
      </c>
      <c r="AI1373" s="20">
        <v>181</v>
      </c>
      <c r="AJ1373" s="20">
        <v>33.4</v>
      </c>
      <c r="AK1373" s="20">
        <v>8200</v>
      </c>
      <c r="AM1373" s="100">
        <v>9.2599999999999996E-4</v>
      </c>
      <c r="AN1373" s="100">
        <v>1.2999999999999999E-5</v>
      </c>
      <c r="AO1373" s="100">
        <v>1.467716</v>
      </c>
      <c r="AP1373" s="100">
        <v>9.0000000000000006E-5</v>
      </c>
      <c r="AQ1373" s="100">
        <v>3.2570000000000002E-2</v>
      </c>
      <c r="AR1373" s="100">
        <v>2.0000000000000001E-4</v>
      </c>
      <c r="AS1373" s="100">
        <v>0.28284900000000002</v>
      </c>
      <c r="AT1373" s="100">
        <v>4.0000000000000003E-5</v>
      </c>
      <c r="AU1373" s="105">
        <v>0.28284641824882994</v>
      </c>
      <c r="AV1373" s="105">
        <v>5.4864557024458804</v>
      </c>
      <c r="AW1373" s="105">
        <v>1.4149709255855265</v>
      </c>
      <c r="AX1373" s="106" t="s">
        <v>714</v>
      </c>
      <c r="AY1373" s="106" t="s">
        <v>714</v>
      </c>
      <c r="AZ1373" s="106" t="s">
        <v>714</v>
      </c>
      <c r="BA1373" s="100">
        <v>76.88839285189394</v>
      </c>
      <c r="BB1373" s="100">
        <v>13.510904713075931</v>
      </c>
      <c r="BC1373" s="100">
        <v>1.3085135882262799</v>
      </c>
      <c r="BD1373" s="100">
        <v>4.1254670879621161E-2</v>
      </c>
      <c r="BE1373" s="100">
        <v>1.1963854555090137</v>
      </c>
      <c r="BF1373" s="100">
        <v>2.6712399394554698</v>
      </c>
      <c r="BG1373" s="100">
        <v>0.63944739863412803</v>
      </c>
      <c r="BH1373" s="100">
        <v>3.6613520405663778</v>
      </c>
      <c r="BI1373" s="100">
        <v>6.1882006319431748E-2</v>
      </c>
      <c r="BJ1373" s="100">
        <v>2.062733543981058E-2</v>
      </c>
      <c r="BK1373" s="100">
        <v>4.4986726586095509</v>
      </c>
      <c r="BL1373" s="100"/>
      <c r="BM1373" s="100">
        <v>15.613813161070427</v>
      </c>
      <c r="BN1373" s="100">
        <v>3.0845358401557719</v>
      </c>
      <c r="BO1373" s="100"/>
      <c r="BP1373" s="100"/>
      <c r="BQ1373" s="100">
        <v>2.0563572267705146</v>
      </c>
      <c r="BR1373" s="100">
        <v>32.901715628328233</v>
      </c>
      <c r="BS1373" s="100">
        <v>13.430047998166501</v>
      </c>
      <c r="BT1373" s="100"/>
      <c r="BU1373" s="100"/>
      <c r="BV1373" s="100">
        <v>136.32122599067017</v>
      </c>
      <c r="BW1373" s="100">
        <v>151.03133125994691</v>
      </c>
      <c r="BX1373" s="100">
        <v>16.997897088410088</v>
      </c>
      <c r="BY1373" s="100">
        <v>96.215265686661567</v>
      </c>
      <c r="BZ1373" s="100">
        <v>14.856651267013111</v>
      </c>
      <c r="CA1373" s="100"/>
      <c r="CB1373" s="100"/>
      <c r="CC1373" s="100"/>
      <c r="CD1373" s="100"/>
      <c r="CE1373" s="100"/>
      <c r="CF1373" s="100"/>
      <c r="CG1373" s="100">
        <v>847.55567388130021</v>
      </c>
      <c r="CH1373" s="100">
        <v>32.859918989152291</v>
      </c>
      <c r="CI1373" s="100">
        <v>57.112322440897408</v>
      </c>
      <c r="CJ1373" s="100">
        <v>6.1696333435092114</v>
      </c>
      <c r="CK1373" s="100">
        <v>21.390689667981633</v>
      </c>
      <c r="CL1373" s="100">
        <v>3.6690977176222401</v>
      </c>
      <c r="CM1373" s="100">
        <v>0.596905103694505</v>
      </c>
      <c r="CN1373" s="100">
        <v>2.9180667433713539</v>
      </c>
      <c r="CO1373" s="100">
        <v>0.4136282378385448</v>
      </c>
      <c r="CP1373" s="100">
        <v>2.7333234163621802</v>
      </c>
      <c r="CQ1373" s="100"/>
      <c r="CR1373" s="100">
        <v>1.5986905235080389</v>
      </c>
      <c r="CS1373" s="100"/>
      <c r="CT1373" s="100">
        <v>1.7740840228337384</v>
      </c>
      <c r="CU1373" s="100">
        <v>0.28970065680395085</v>
      </c>
      <c r="CV1373" s="100">
        <v>3.1919989047774089</v>
      </c>
      <c r="CW1373" s="100">
        <v>5.4095832803940427</v>
      </c>
      <c r="CX1373" s="100"/>
      <c r="CY1373" s="100"/>
      <c r="CZ1373" s="100">
        <v>10.715918592363904</v>
      </c>
      <c r="DA1373" s="100"/>
      <c r="DB1373" s="100">
        <v>17.213852947026684</v>
      </c>
      <c r="DC1373" s="100">
        <v>3.3593906590018765</v>
      </c>
    </row>
    <row r="1374" spans="1:107" x14ac:dyDescent="0.25">
      <c r="A1374" s="53" t="s">
        <v>522</v>
      </c>
      <c r="B1374" s="53" t="s">
        <v>708</v>
      </c>
      <c r="C1374" s="53">
        <v>2018</v>
      </c>
      <c r="D1374" s="53">
        <v>511</v>
      </c>
      <c r="E1374" s="53">
        <v>1370</v>
      </c>
      <c r="F1374" s="53">
        <v>43845</v>
      </c>
      <c r="G1374" s="53">
        <v>78440</v>
      </c>
      <c r="H1374" s="109">
        <v>8.6</v>
      </c>
      <c r="I1374" s="109">
        <v>127</v>
      </c>
      <c r="J1374" s="109">
        <v>105.1</v>
      </c>
      <c r="K1374" s="110">
        <v>0.85910652920962205</v>
      </c>
      <c r="L1374" s="112">
        <v>217.60126176271035</v>
      </c>
      <c r="M1374" s="112">
        <v>21.388158911866856</v>
      </c>
      <c r="N1374" s="53" t="s">
        <v>715</v>
      </c>
      <c r="O1374" s="53" t="s">
        <v>1775</v>
      </c>
      <c r="P1374" s="57" t="s">
        <v>1790</v>
      </c>
      <c r="Q1374" s="57" t="s">
        <v>714</v>
      </c>
      <c r="R1374" s="57" t="e">
        <v>#VALUE!</v>
      </c>
      <c r="S1374" s="58" t="s">
        <v>1784</v>
      </c>
      <c r="T1374" s="68">
        <v>40</v>
      </c>
      <c r="U1374" s="68">
        <v>11</v>
      </c>
      <c r="V1374" s="68">
        <v>622</v>
      </c>
      <c r="W1374" s="79" t="s">
        <v>684</v>
      </c>
      <c r="X1374" s="68">
        <v>160</v>
      </c>
      <c r="Y1374" s="68">
        <v>24.4</v>
      </c>
      <c r="Z1374" s="68">
        <v>79</v>
      </c>
      <c r="AA1374" s="68">
        <v>13.3</v>
      </c>
      <c r="AB1374" s="68">
        <v>1.51</v>
      </c>
      <c r="AC1374" s="68">
        <v>22.6</v>
      </c>
      <c r="AD1374" s="68">
        <v>5.54</v>
      </c>
      <c r="AE1374" s="68">
        <v>53.4</v>
      </c>
      <c r="AF1374" s="68">
        <v>19.7</v>
      </c>
      <c r="AG1374" s="68">
        <v>90.7</v>
      </c>
      <c r="AH1374" s="68">
        <v>18.100000000000001</v>
      </c>
      <c r="AI1374" s="68">
        <v>169</v>
      </c>
      <c r="AJ1374" s="68">
        <v>30.8</v>
      </c>
      <c r="AK1374" s="68">
        <v>8390</v>
      </c>
      <c r="AL1374" s="53"/>
      <c r="AM1374" s="56">
        <v>9.5200000000000005E-4</v>
      </c>
      <c r="AN1374" s="56">
        <v>1.5999999999999999E-5</v>
      </c>
      <c r="AO1374" s="56">
        <v>1.46776</v>
      </c>
      <c r="AP1374" s="56">
        <v>1.1E-4</v>
      </c>
      <c r="AQ1374" s="56">
        <v>3.1850000000000003E-2</v>
      </c>
      <c r="AR1374" s="56">
        <v>2.7999999999999998E-4</v>
      </c>
      <c r="AS1374" s="56">
        <v>0.28278900000000001</v>
      </c>
      <c r="AT1374" s="56">
        <v>4.0666666666666668E-5</v>
      </c>
      <c r="AU1374" s="59">
        <v>0.2827851245230335</v>
      </c>
      <c r="AV1374" s="59">
        <v>4.8436909942206618</v>
      </c>
      <c r="AW1374" s="59">
        <v>1.4387731466427436</v>
      </c>
      <c r="AX1374" s="60" t="s">
        <v>714</v>
      </c>
      <c r="AY1374" s="60" t="s">
        <v>714</v>
      </c>
      <c r="AZ1374" s="60" t="s">
        <v>714</v>
      </c>
      <c r="BA1374" s="56">
        <v>76.88839285189394</v>
      </c>
      <c r="BB1374" s="56">
        <v>13.510904713075931</v>
      </c>
      <c r="BC1374" s="56">
        <v>1.3085135882262799</v>
      </c>
      <c r="BD1374" s="56">
        <v>4.1254670879621161E-2</v>
      </c>
      <c r="BE1374" s="56">
        <v>1.1963854555090137</v>
      </c>
      <c r="BF1374" s="56">
        <v>2.6712399394554698</v>
      </c>
      <c r="BG1374" s="56">
        <v>0.63944739863412803</v>
      </c>
      <c r="BH1374" s="56">
        <v>3.6613520405663778</v>
      </c>
      <c r="BI1374" s="56">
        <v>6.1882006319431748E-2</v>
      </c>
      <c r="BJ1374" s="56">
        <v>2.062733543981058E-2</v>
      </c>
      <c r="BK1374" s="56">
        <v>4.4986726586095509</v>
      </c>
      <c r="BL1374" s="56"/>
      <c r="BM1374" s="56">
        <v>15.613813161070427</v>
      </c>
      <c r="BN1374" s="56">
        <v>3.0845358401557719</v>
      </c>
      <c r="BO1374" s="56"/>
      <c r="BP1374" s="56"/>
      <c r="BQ1374" s="56">
        <v>2.0563572267705146</v>
      </c>
      <c r="BR1374" s="56">
        <v>32.901715628328233</v>
      </c>
      <c r="BS1374" s="56">
        <v>13.430047998166501</v>
      </c>
      <c r="BT1374" s="56"/>
      <c r="BU1374" s="56"/>
      <c r="BV1374" s="56">
        <v>136.32122599067017</v>
      </c>
      <c r="BW1374" s="56">
        <v>151.03133125994691</v>
      </c>
      <c r="BX1374" s="56">
        <v>16.997897088410088</v>
      </c>
      <c r="BY1374" s="56">
        <v>96.215265686661567</v>
      </c>
      <c r="BZ1374" s="56">
        <v>14.856651267013111</v>
      </c>
      <c r="CA1374" s="56"/>
      <c r="CB1374" s="56"/>
      <c r="CC1374" s="56"/>
      <c r="CD1374" s="56"/>
      <c r="CE1374" s="56"/>
      <c r="CF1374" s="56"/>
      <c r="CG1374" s="56">
        <v>847.55567388130021</v>
      </c>
      <c r="CH1374" s="56">
        <v>32.859918989152291</v>
      </c>
      <c r="CI1374" s="56">
        <v>57.112322440897408</v>
      </c>
      <c r="CJ1374" s="56">
        <v>6.1696333435092114</v>
      </c>
      <c r="CK1374" s="56">
        <v>21.390689667981633</v>
      </c>
      <c r="CL1374" s="56">
        <v>3.6690977176222401</v>
      </c>
      <c r="CM1374" s="56">
        <v>0.596905103694505</v>
      </c>
      <c r="CN1374" s="56">
        <v>2.9180667433713539</v>
      </c>
      <c r="CO1374" s="56">
        <v>0.4136282378385448</v>
      </c>
      <c r="CP1374" s="56">
        <v>2.7333234163621802</v>
      </c>
      <c r="CQ1374" s="56"/>
      <c r="CR1374" s="56">
        <v>1.5986905235080389</v>
      </c>
      <c r="CS1374" s="56"/>
      <c r="CT1374" s="56">
        <v>1.7740840228337384</v>
      </c>
      <c r="CU1374" s="56">
        <v>0.28970065680395085</v>
      </c>
      <c r="CV1374" s="56">
        <v>3.1919989047774089</v>
      </c>
      <c r="CW1374" s="56">
        <v>5.4095832803940427</v>
      </c>
      <c r="CX1374" s="56"/>
      <c r="CY1374" s="56"/>
      <c r="CZ1374" s="56">
        <v>10.715918592363904</v>
      </c>
      <c r="DA1374" s="56"/>
      <c r="DB1374" s="56">
        <v>17.213852947026684</v>
      </c>
      <c r="DC1374" s="56">
        <v>3.3593906590018765</v>
      </c>
    </row>
    <row r="1375" spans="1:107" x14ac:dyDescent="0.25">
      <c r="A1375" s="53" t="s">
        <v>523</v>
      </c>
      <c r="B1375" s="53" t="s">
        <v>708</v>
      </c>
      <c r="C1375" s="53">
        <v>2018</v>
      </c>
      <c r="D1375" s="53">
        <v>512</v>
      </c>
      <c r="E1375" s="53">
        <v>1371</v>
      </c>
      <c r="F1375" s="53">
        <v>43702</v>
      </c>
      <c r="G1375" s="53">
        <v>78239</v>
      </c>
      <c r="H1375" s="109">
        <v>95.3</v>
      </c>
      <c r="I1375" s="109">
        <v>747</v>
      </c>
      <c r="J1375" s="109">
        <v>660.1</v>
      </c>
      <c r="K1375" s="110">
        <v>0.91996320147194111</v>
      </c>
      <c r="L1375" s="112">
        <v>429.28464829506601</v>
      </c>
      <c r="M1375" s="112">
        <v>11.787532903599798</v>
      </c>
      <c r="N1375" s="53"/>
      <c r="O1375" s="53" t="s">
        <v>1774</v>
      </c>
      <c r="P1375" s="57" t="s">
        <v>1790</v>
      </c>
      <c r="Q1375" s="57" t="s">
        <v>714</v>
      </c>
      <c r="R1375" s="57" t="e">
        <v>#VALUE!</v>
      </c>
      <c r="S1375" s="58"/>
      <c r="T1375" s="56">
        <v>1.3</v>
      </c>
      <c r="U1375" s="56">
        <v>1.5</v>
      </c>
      <c r="V1375" s="56">
        <v>2280</v>
      </c>
      <c r="W1375" s="56" t="s">
        <v>684</v>
      </c>
      <c r="X1375" s="56">
        <v>14.8</v>
      </c>
      <c r="Y1375" s="56">
        <v>0.23899999999999999</v>
      </c>
      <c r="Z1375" s="56">
        <v>3.98</v>
      </c>
      <c r="AA1375" s="56">
        <v>7.8</v>
      </c>
      <c r="AB1375" s="56">
        <v>1.32</v>
      </c>
      <c r="AC1375" s="56">
        <v>53.7</v>
      </c>
      <c r="AD1375" s="56">
        <v>19.600000000000001</v>
      </c>
      <c r="AE1375" s="56">
        <v>210</v>
      </c>
      <c r="AF1375" s="56">
        <v>80.599999999999994</v>
      </c>
      <c r="AG1375" s="56">
        <v>339</v>
      </c>
      <c r="AH1375" s="56">
        <v>68.099999999999994</v>
      </c>
      <c r="AI1375" s="56">
        <v>583</v>
      </c>
      <c r="AJ1375" s="56">
        <v>102.8</v>
      </c>
      <c r="AK1375" s="56">
        <v>8920</v>
      </c>
      <c r="AL1375" s="53"/>
      <c r="AM1375" s="56">
        <v>3.6719999999999999E-3</v>
      </c>
      <c r="AN1375" s="56">
        <v>3.4999999999999997E-5</v>
      </c>
      <c r="AO1375" s="56">
        <v>1.4675400000000001</v>
      </c>
      <c r="AP1375" s="56">
        <v>1.3999999999999999E-4</v>
      </c>
      <c r="AQ1375" s="56">
        <v>0.1215</v>
      </c>
      <c r="AR1375" s="56">
        <v>1.1999999999999999E-3</v>
      </c>
      <c r="AS1375" s="56">
        <v>0.28244999999999998</v>
      </c>
      <c r="AT1375" s="56">
        <v>8.6666666666666655E-5</v>
      </c>
      <c r="AU1375" s="59">
        <v>0.28242045160538093</v>
      </c>
      <c r="AV1375" s="59">
        <v>-3.3333116237466154</v>
      </c>
      <c r="AW1375" s="59">
        <v>3.0676878205330658</v>
      </c>
      <c r="AX1375" s="60" t="s">
        <v>714</v>
      </c>
      <c r="AY1375" s="60" t="s">
        <v>714</v>
      </c>
      <c r="AZ1375" s="60" t="s">
        <v>714</v>
      </c>
      <c r="BA1375" s="56">
        <v>76.88839285189394</v>
      </c>
      <c r="BB1375" s="56">
        <v>13.510904713075931</v>
      </c>
      <c r="BC1375" s="56">
        <v>1.3085135882262799</v>
      </c>
      <c r="BD1375" s="56">
        <v>4.1254670879621161E-2</v>
      </c>
      <c r="BE1375" s="56">
        <v>1.1963854555090137</v>
      </c>
      <c r="BF1375" s="56">
        <v>2.6712399394554698</v>
      </c>
      <c r="BG1375" s="56">
        <v>0.63944739863412803</v>
      </c>
      <c r="BH1375" s="56">
        <v>3.6613520405663778</v>
      </c>
      <c r="BI1375" s="56">
        <v>6.1882006319431748E-2</v>
      </c>
      <c r="BJ1375" s="56">
        <v>2.062733543981058E-2</v>
      </c>
      <c r="BK1375" s="56">
        <v>4.4986726586095509</v>
      </c>
      <c r="BL1375" s="56"/>
      <c r="BM1375" s="56">
        <v>15.613813161070427</v>
      </c>
      <c r="BN1375" s="56">
        <v>3.0845358401557719</v>
      </c>
      <c r="BO1375" s="56"/>
      <c r="BP1375" s="56"/>
      <c r="BQ1375" s="56">
        <v>2.0563572267705146</v>
      </c>
      <c r="BR1375" s="56">
        <v>32.901715628328233</v>
      </c>
      <c r="BS1375" s="56">
        <v>13.430047998166501</v>
      </c>
      <c r="BT1375" s="56"/>
      <c r="BU1375" s="56"/>
      <c r="BV1375" s="56">
        <v>136.32122599067017</v>
      </c>
      <c r="BW1375" s="56">
        <v>151.03133125994691</v>
      </c>
      <c r="BX1375" s="56">
        <v>16.997897088410088</v>
      </c>
      <c r="BY1375" s="56">
        <v>96.215265686661567</v>
      </c>
      <c r="BZ1375" s="56">
        <v>14.856651267013111</v>
      </c>
      <c r="CA1375" s="56"/>
      <c r="CB1375" s="56"/>
      <c r="CC1375" s="56"/>
      <c r="CD1375" s="56"/>
      <c r="CE1375" s="56"/>
      <c r="CF1375" s="56"/>
      <c r="CG1375" s="56">
        <v>847.55567388130021</v>
      </c>
      <c r="CH1375" s="56">
        <v>32.859918989152291</v>
      </c>
      <c r="CI1375" s="56">
        <v>57.112322440897408</v>
      </c>
      <c r="CJ1375" s="56">
        <v>6.1696333435092114</v>
      </c>
      <c r="CK1375" s="56">
        <v>21.390689667981633</v>
      </c>
      <c r="CL1375" s="56">
        <v>3.6690977176222401</v>
      </c>
      <c r="CM1375" s="56">
        <v>0.596905103694505</v>
      </c>
      <c r="CN1375" s="56">
        <v>2.9180667433713539</v>
      </c>
      <c r="CO1375" s="56">
        <v>0.4136282378385448</v>
      </c>
      <c r="CP1375" s="56">
        <v>2.7333234163621802</v>
      </c>
      <c r="CQ1375" s="56"/>
      <c r="CR1375" s="56">
        <v>1.5986905235080389</v>
      </c>
      <c r="CS1375" s="56"/>
      <c r="CT1375" s="56">
        <v>1.7740840228337384</v>
      </c>
      <c r="CU1375" s="56">
        <v>0.28970065680395085</v>
      </c>
      <c r="CV1375" s="56">
        <v>3.1919989047774089</v>
      </c>
      <c r="CW1375" s="56">
        <v>5.4095832803940427</v>
      </c>
      <c r="CX1375" s="56"/>
      <c r="CY1375" s="56"/>
      <c r="CZ1375" s="56">
        <v>10.715918592363904</v>
      </c>
      <c r="DA1375" s="56"/>
      <c r="DB1375" s="56">
        <v>17.213852947026684</v>
      </c>
      <c r="DC1375" s="56">
        <v>3.3593906590018765</v>
      </c>
    </row>
    <row r="1376" spans="1:107" x14ac:dyDescent="0.25">
      <c r="A1376" s="53" t="s">
        <v>524</v>
      </c>
      <c r="B1376" s="53" t="s">
        <v>708</v>
      </c>
      <c r="C1376" s="53">
        <v>2018</v>
      </c>
      <c r="D1376" s="53">
        <v>513</v>
      </c>
      <c r="E1376" s="53">
        <v>1372</v>
      </c>
      <c r="F1376" s="53">
        <v>43852</v>
      </c>
      <c r="G1376" s="53">
        <v>78361</v>
      </c>
      <c r="H1376" s="109">
        <v>13.34</v>
      </c>
      <c r="I1376" s="109">
        <v>163.30000000000001</v>
      </c>
      <c r="J1376" s="109">
        <v>116.1</v>
      </c>
      <c r="K1376" s="110">
        <v>0.74239049740163332</v>
      </c>
      <c r="L1376" s="112">
        <v>331.4432662514206</v>
      </c>
      <c r="M1376" s="112">
        <v>16.817455569263252</v>
      </c>
      <c r="N1376" s="53" t="s">
        <v>715</v>
      </c>
      <c r="O1376" s="53" t="s">
        <v>1775</v>
      </c>
      <c r="P1376" s="57" t="s">
        <v>1790</v>
      </c>
      <c r="Q1376" s="57" t="s">
        <v>714</v>
      </c>
      <c r="R1376" s="57" t="e">
        <v>#VALUE!</v>
      </c>
      <c r="S1376" s="58"/>
      <c r="T1376" s="56">
        <v>5.9</v>
      </c>
      <c r="U1376" s="56">
        <v>1.5</v>
      </c>
      <c r="V1376" s="56">
        <v>1534</v>
      </c>
      <c r="W1376" s="56" t="s">
        <v>684</v>
      </c>
      <c r="X1376" s="56">
        <v>14.6</v>
      </c>
      <c r="Y1376" s="56">
        <v>0.39</v>
      </c>
      <c r="Z1376" s="56">
        <v>5.05</v>
      </c>
      <c r="AA1376" s="56">
        <v>4.84</v>
      </c>
      <c r="AB1376" s="56">
        <v>1.5</v>
      </c>
      <c r="AC1376" s="56">
        <v>28.8</v>
      </c>
      <c r="AD1376" s="56">
        <v>10.16</v>
      </c>
      <c r="AE1376" s="56">
        <v>128.30000000000001</v>
      </c>
      <c r="AF1376" s="56">
        <v>55.9</v>
      </c>
      <c r="AG1376" s="56">
        <v>233</v>
      </c>
      <c r="AH1376" s="56">
        <v>51.4</v>
      </c>
      <c r="AI1376" s="56">
        <v>531</v>
      </c>
      <c r="AJ1376" s="56">
        <v>96.1</v>
      </c>
      <c r="AK1376" s="56">
        <v>7520</v>
      </c>
      <c r="AL1376" s="53"/>
      <c r="AM1376" s="56">
        <v>2.9949999999999998E-3</v>
      </c>
      <c r="AN1376" s="56">
        <v>3.1999999999999999E-5</v>
      </c>
      <c r="AO1376" s="56">
        <v>1.4676499999999999</v>
      </c>
      <c r="AP1376" s="56">
        <v>1E-4</v>
      </c>
      <c r="AQ1376" s="56">
        <v>8.8719999999999993E-2</v>
      </c>
      <c r="AR1376" s="56">
        <v>9.3000000000000005E-4</v>
      </c>
      <c r="AS1376" s="56">
        <v>0.28274700000000003</v>
      </c>
      <c r="AT1376" s="56">
        <v>6.0666666666666666E-5</v>
      </c>
      <c r="AU1376" s="59">
        <v>0.28272840934228827</v>
      </c>
      <c r="AV1376" s="59">
        <v>5.3780957538407392</v>
      </c>
      <c r="AW1376" s="59">
        <v>2.1469117278349046</v>
      </c>
      <c r="AX1376" s="60" t="s">
        <v>714</v>
      </c>
      <c r="AY1376" s="60" t="s">
        <v>714</v>
      </c>
      <c r="AZ1376" s="60" t="s">
        <v>714</v>
      </c>
      <c r="BA1376" s="56">
        <v>76.88839285189394</v>
      </c>
      <c r="BB1376" s="56">
        <v>13.510904713075931</v>
      </c>
      <c r="BC1376" s="56">
        <v>1.3085135882262799</v>
      </c>
      <c r="BD1376" s="56">
        <v>4.1254670879621161E-2</v>
      </c>
      <c r="BE1376" s="56">
        <v>1.1963854555090137</v>
      </c>
      <c r="BF1376" s="56">
        <v>2.6712399394554698</v>
      </c>
      <c r="BG1376" s="56">
        <v>0.63944739863412803</v>
      </c>
      <c r="BH1376" s="56">
        <v>3.6613520405663778</v>
      </c>
      <c r="BI1376" s="56">
        <v>6.1882006319431748E-2</v>
      </c>
      <c r="BJ1376" s="56">
        <v>2.062733543981058E-2</v>
      </c>
      <c r="BK1376" s="56">
        <v>4.4986726586095509</v>
      </c>
      <c r="BL1376" s="56"/>
      <c r="BM1376" s="56">
        <v>15.613813161070427</v>
      </c>
      <c r="BN1376" s="56">
        <v>3.0845358401557719</v>
      </c>
      <c r="BO1376" s="56"/>
      <c r="BP1376" s="56"/>
      <c r="BQ1376" s="56">
        <v>2.0563572267705146</v>
      </c>
      <c r="BR1376" s="56">
        <v>32.901715628328233</v>
      </c>
      <c r="BS1376" s="56">
        <v>13.430047998166501</v>
      </c>
      <c r="BT1376" s="56"/>
      <c r="BU1376" s="56"/>
      <c r="BV1376" s="56">
        <v>136.32122599067017</v>
      </c>
      <c r="BW1376" s="56">
        <v>151.03133125994691</v>
      </c>
      <c r="BX1376" s="56">
        <v>16.997897088410088</v>
      </c>
      <c r="BY1376" s="56">
        <v>96.215265686661567</v>
      </c>
      <c r="BZ1376" s="56">
        <v>14.856651267013111</v>
      </c>
      <c r="CA1376" s="56"/>
      <c r="CB1376" s="56"/>
      <c r="CC1376" s="56"/>
      <c r="CD1376" s="56"/>
      <c r="CE1376" s="56"/>
      <c r="CF1376" s="56"/>
      <c r="CG1376" s="56">
        <v>847.55567388130021</v>
      </c>
      <c r="CH1376" s="56">
        <v>32.859918989152291</v>
      </c>
      <c r="CI1376" s="56">
        <v>57.112322440897408</v>
      </c>
      <c r="CJ1376" s="56">
        <v>6.1696333435092114</v>
      </c>
      <c r="CK1376" s="56">
        <v>21.390689667981633</v>
      </c>
      <c r="CL1376" s="56">
        <v>3.6690977176222401</v>
      </c>
      <c r="CM1376" s="56">
        <v>0.596905103694505</v>
      </c>
      <c r="CN1376" s="56">
        <v>2.9180667433713539</v>
      </c>
      <c r="CO1376" s="56">
        <v>0.4136282378385448</v>
      </c>
      <c r="CP1376" s="56">
        <v>2.7333234163621802</v>
      </c>
      <c r="CQ1376" s="56"/>
      <c r="CR1376" s="56">
        <v>1.5986905235080389</v>
      </c>
      <c r="CS1376" s="56"/>
      <c r="CT1376" s="56">
        <v>1.7740840228337384</v>
      </c>
      <c r="CU1376" s="56">
        <v>0.28970065680395085</v>
      </c>
      <c r="CV1376" s="56">
        <v>3.1919989047774089</v>
      </c>
      <c r="CW1376" s="56">
        <v>5.4095832803940427</v>
      </c>
      <c r="CX1376" s="56"/>
      <c r="CY1376" s="56"/>
      <c r="CZ1376" s="56">
        <v>10.715918592363904</v>
      </c>
      <c r="DA1376" s="56"/>
      <c r="DB1376" s="56">
        <v>17.213852947026684</v>
      </c>
      <c r="DC1376" s="56">
        <v>3.3593906590018765</v>
      </c>
    </row>
    <row r="1377" spans="1:107" x14ac:dyDescent="0.25">
      <c r="A1377" s="53" t="s">
        <v>539</v>
      </c>
      <c r="B1377" s="53" t="s">
        <v>709</v>
      </c>
      <c r="C1377" s="53">
        <v>2018</v>
      </c>
      <c r="D1377" s="53">
        <v>514</v>
      </c>
      <c r="E1377" s="53">
        <v>1373</v>
      </c>
      <c r="F1377" s="53">
        <v>42707</v>
      </c>
      <c r="G1377" s="53">
        <v>79727</v>
      </c>
      <c r="H1377" s="109">
        <v>35.74</v>
      </c>
      <c r="I1377" s="109">
        <v>584.20000000000005</v>
      </c>
      <c r="J1377" s="109">
        <v>382.6</v>
      </c>
      <c r="K1377" s="110">
        <v>0.67114093959731547</v>
      </c>
      <c r="L1377" s="112">
        <v>216.04298206493266</v>
      </c>
      <c r="M1377" s="112">
        <v>6.3454743682070198</v>
      </c>
      <c r="N1377" s="53"/>
      <c r="O1377" s="53" t="s">
        <v>1774</v>
      </c>
      <c r="P1377" s="57" t="s">
        <v>1790</v>
      </c>
      <c r="Q1377" s="57" t="s">
        <v>714</v>
      </c>
      <c r="R1377" s="57" t="e">
        <v>#VALUE!</v>
      </c>
      <c r="S1377" s="58"/>
      <c r="T1377" s="56">
        <v>1.6</v>
      </c>
      <c r="U1377" s="56">
        <v>1.8</v>
      </c>
      <c r="V1377" s="56">
        <v>989</v>
      </c>
      <c r="W1377" s="56" t="s">
        <v>684</v>
      </c>
      <c r="X1377" s="56">
        <v>14.8</v>
      </c>
      <c r="Y1377" s="56" t="s">
        <v>684</v>
      </c>
      <c r="Z1377" s="56">
        <v>2.14</v>
      </c>
      <c r="AA1377" s="56">
        <v>2.13</v>
      </c>
      <c r="AB1377" s="56">
        <v>0.95</v>
      </c>
      <c r="AC1377" s="56">
        <v>16</v>
      </c>
      <c r="AD1377" s="56">
        <v>5.39</v>
      </c>
      <c r="AE1377" s="56">
        <v>76.7</v>
      </c>
      <c r="AF1377" s="56">
        <v>32.9</v>
      </c>
      <c r="AG1377" s="56">
        <v>153</v>
      </c>
      <c r="AH1377" s="56">
        <v>37.700000000000003</v>
      </c>
      <c r="AI1377" s="56">
        <v>389</v>
      </c>
      <c r="AJ1377" s="56">
        <v>92</v>
      </c>
      <c r="AK1377" s="56">
        <v>8160</v>
      </c>
      <c r="AL1377" s="53"/>
      <c r="AM1377" s="56">
        <v>1.8337E-3</v>
      </c>
      <c r="AN1377" s="56">
        <v>8.8000000000000004E-6</v>
      </c>
      <c r="AO1377" s="56">
        <v>1.4677199999999999</v>
      </c>
      <c r="AP1377" s="56">
        <v>1.1E-4</v>
      </c>
      <c r="AQ1377" s="56">
        <v>6.7610000000000003E-2</v>
      </c>
      <c r="AR1377" s="56">
        <v>5.2999999999999998E-4</v>
      </c>
      <c r="AS1377" s="56">
        <v>0.28278199999999998</v>
      </c>
      <c r="AT1377" s="56">
        <v>4.466666666666667E-5</v>
      </c>
      <c r="AU1377" s="59">
        <v>0.28277458879325074</v>
      </c>
      <c r="AV1377" s="59">
        <v>4.4362000880959762</v>
      </c>
      <c r="AW1377" s="59">
        <v>1.5802863292783051</v>
      </c>
      <c r="AX1377" s="60" t="s">
        <v>714</v>
      </c>
      <c r="AY1377" s="60" t="s">
        <v>714</v>
      </c>
      <c r="AZ1377" s="60" t="s">
        <v>714</v>
      </c>
      <c r="BA1377" s="56">
        <v>57.167912894478064</v>
      </c>
      <c r="BB1377" s="56">
        <v>16.309324394658113</v>
      </c>
      <c r="BC1377" s="56">
        <v>7.8363276364614514</v>
      </c>
      <c r="BD1377" s="56">
        <v>0.18121471549620122</v>
      </c>
      <c r="BE1377" s="56">
        <v>6.3105359749265357</v>
      </c>
      <c r="BF1377" s="56">
        <v>7.8135521446303233</v>
      </c>
      <c r="BG1377" s="56">
        <v>2.3238122340101102</v>
      </c>
      <c r="BH1377" s="56">
        <v>0.70353948369113417</v>
      </c>
      <c r="BI1377" s="56">
        <v>1.1086076712708779</v>
      </c>
      <c r="BJ1377" s="56">
        <v>0.2451728503772134</v>
      </c>
      <c r="BK1377" s="56">
        <v>28.095902867516589</v>
      </c>
      <c r="BL1377" s="56"/>
      <c r="BM1377" s="56">
        <v>209.2816182313272</v>
      </c>
      <c r="BN1377" s="56">
        <v>261.42192437584066</v>
      </c>
      <c r="BO1377" s="56"/>
      <c r="BP1377" s="56">
        <v>68.517843082377595</v>
      </c>
      <c r="BQ1377" s="56">
        <v>10.541206628058092</v>
      </c>
      <c r="BR1377" s="56">
        <v>195.01232261907467</v>
      </c>
      <c r="BS1377" s="56">
        <v>15.943325035595258</v>
      </c>
      <c r="BT1377" s="56"/>
      <c r="BU1377" s="56"/>
      <c r="BV1377" s="56">
        <v>19.184488475946509</v>
      </c>
      <c r="BW1377" s="56">
        <v>618.48106302870758</v>
      </c>
      <c r="BX1377" s="56">
        <v>21.408222968327085</v>
      </c>
      <c r="BY1377" s="56">
        <v>176.58652014464897</v>
      </c>
      <c r="BZ1377" s="56">
        <v>11.049908173315876</v>
      </c>
      <c r="CA1377" s="56"/>
      <c r="CB1377" s="56"/>
      <c r="CC1377" s="56"/>
      <c r="CD1377" s="56"/>
      <c r="CE1377" s="56"/>
      <c r="CF1377" s="56"/>
      <c r="CG1377" s="56">
        <v>286.82960965401031</v>
      </c>
      <c r="CH1377" s="56">
        <v>22.050592720658639</v>
      </c>
      <c r="CI1377" s="56">
        <v>41.794018024640025</v>
      </c>
      <c r="CJ1377" s="56">
        <v>5.2290718046894655</v>
      </c>
      <c r="CK1377" s="56">
        <v>20.930591933209445</v>
      </c>
      <c r="CL1377" s="56">
        <v>4.4447789002181057</v>
      </c>
      <c r="CM1377" s="56">
        <v>1.0125161996926926</v>
      </c>
      <c r="CN1377" s="56">
        <v>4.3119418800522471</v>
      </c>
      <c r="CO1377" s="56">
        <v>0.61844551308205298</v>
      </c>
      <c r="CP1377" s="56">
        <v>3.7618970126860218</v>
      </c>
      <c r="CQ1377" s="56"/>
      <c r="CR1377" s="56">
        <v>2.1137871701387945</v>
      </c>
      <c r="CS1377" s="56"/>
      <c r="CT1377" s="56">
        <v>2.013457112855376</v>
      </c>
      <c r="CU1377" s="56">
        <v>0.30358041022880139</v>
      </c>
      <c r="CV1377" s="56">
        <v>3.9944827508425456</v>
      </c>
      <c r="CW1377" s="56">
        <v>4.7357251970221172</v>
      </c>
      <c r="CX1377" s="56"/>
      <c r="CY1377" s="56"/>
      <c r="CZ1377" s="56">
        <v>6.5068247539548238</v>
      </c>
      <c r="DA1377" s="56"/>
      <c r="DB1377" s="56">
        <v>4.5934534575999395</v>
      </c>
      <c r="DC1377" s="56">
        <v>0.85247547347363251</v>
      </c>
    </row>
    <row r="1378" spans="1:107" x14ac:dyDescent="0.25">
      <c r="A1378" s="53" t="s">
        <v>549</v>
      </c>
      <c r="B1378" s="53" t="s">
        <v>709</v>
      </c>
      <c r="C1378" s="53">
        <v>2018</v>
      </c>
      <c r="D1378" s="53">
        <v>515</v>
      </c>
      <c r="E1378" s="53">
        <v>1374</v>
      </c>
      <c r="F1378" s="53">
        <v>42710</v>
      </c>
      <c r="G1378" s="53">
        <v>79828</v>
      </c>
      <c r="H1378" s="109">
        <v>21.87</v>
      </c>
      <c r="I1378" s="109">
        <v>281.5</v>
      </c>
      <c r="J1378" s="109">
        <v>108.2</v>
      </c>
      <c r="K1378" s="110">
        <v>0.390625</v>
      </c>
      <c r="L1378" s="112">
        <v>446.30595700972435</v>
      </c>
      <c r="M1378" s="112">
        <v>15.058587530356583</v>
      </c>
      <c r="N1378" s="53"/>
      <c r="O1378" s="53" t="s">
        <v>1774</v>
      </c>
      <c r="P1378" s="57" t="s">
        <v>1790</v>
      </c>
      <c r="Q1378" s="57" t="s">
        <v>714</v>
      </c>
      <c r="R1378" s="57" t="e">
        <v>#VALUE!</v>
      </c>
      <c r="S1378" s="58"/>
      <c r="T1378" s="56">
        <v>2.1</v>
      </c>
      <c r="U1378" s="56">
        <v>2.1</v>
      </c>
      <c r="V1378" s="56">
        <v>1970</v>
      </c>
      <c r="W1378" s="56" t="s">
        <v>684</v>
      </c>
      <c r="X1378" s="56">
        <v>6.89</v>
      </c>
      <c r="Y1378" s="56" t="s">
        <v>684</v>
      </c>
      <c r="Z1378" s="56">
        <v>1.1100000000000001</v>
      </c>
      <c r="AA1378" s="56">
        <v>2.78</v>
      </c>
      <c r="AB1378" s="56">
        <v>0.40799999999999997</v>
      </c>
      <c r="AC1378" s="56">
        <v>26.7</v>
      </c>
      <c r="AD1378" s="56">
        <v>12</v>
      </c>
      <c r="AE1378" s="56">
        <v>143</v>
      </c>
      <c r="AF1378" s="56">
        <v>65.7</v>
      </c>
      <c r="AG1378" s="56">
        <v>339</v>
      </c>
      <c r="AH1378" s="56">
        <v>71.3</v>
      </c>
      <c r="AI1378" s="56">
        <v>672</v>
      </c>
      <c r="AJ1378" s="56">
        <v>134.80000000000001</v>
      </c>
      <c r="AK1378" s="56">
        <v>9560</v>
      </c>
      <c r="AL1378" s="53"/>
      <c r="AM1378" s="56">
        <v>1.7639999999999999E-3</v>
      </c>
      <c r="AN1378" s="56">
        <v>1.8E-5</v>
      </c>
      <c r="AO1378" s="56">
        <v>1.4677629999999999</v>
      </c>
      <c r="AP1378" s="56">
        <v>9.6000000000000002E-5</v>
      </c>
      <c r="AQ1378" s="56">
        <v>7.2099999999999997E-2</v>
      </c>
      <c r="AR1378" s="56">
        <v>1.1000000000000001E-3</v>
      </c>
      <c r="AS1378" s="56">
        <v>0.28283599999999998</v>
      </c>
      <c r="AT1378" s="56">
        <v>3.5333333333333336E-5</v>
      </c>
      <c r="AU1378" s="59">
        <v>0.28282124000449965</v>
      </c>
      <c r="AV1378" s="59">
        <v>11.234635132004733</v>
      </c>
      <c r="AW1378" s="59">
        <v>1.2507203859077312</v>
      </c>
      <c r="AX1378" s="60" t="s">
        <v>714</v>
      </c>
      <c r="AY1378" s="60" t="s">
        <v>714</v>
      </c>
      <c r="AZ1378" s="60" t="s">
        <v>714</v>
      </c>
      <c r="BA1378" s="56">
        <v>57.167912894478064</v>
      </c>
      <c r="BB1378" s="56">
        <v>16.309324394658113</v>
      </c>
      <c r="BC1378" s="56">
        <v>7.8363276364614514</v>
      </c>
      <c r="BD1378" s="56">
        <v>0.18121471549620122</v>
      </c>
      <c r="BE1378" s="56">
        <v>6.3105359749265357</v>
      </c>
      <c r="BF1378" s="56">
        <v>7.8135521446303233</v>
      </c>
      <c r="BG1378" s="56">
        <v>2.3238122340101102</v>
      </c>
      <c r="BH1378" s="56">
        <v>0.70353948369113417</v>
      </c>
      <c r="BI1378" s="56">
        <v>1.1086076712708779</v>
      </c>
      <c r="BJ1378" s="56">
        <v>0.2451728503772134</v>
      </c>
      <c r="BK1378" s="56">
        <v>28.095902867516589</v>
      </c>
      <c r="BL1378" s="56"/>
      <c r="BM1378" s="56">
        <v>209.2816182313272</v>
      </c>
      <c r="BN1378" s="56">
        <v>261.42192437584066</v>
      </c>
      <c r="BO1378" s="56"/>
      <c r="BP1378" s="56">
        <v>68.517843082377595</v>
      </c>
      <c r="BQ1378" s="56">
        <v>10.541206628058092</v>
      </c>
      <c r="BR1378" s="56">
        <v>195.01232261907467</v>
      </c>
      <c r="BS1378" s="56">
        <v>15.943325035595258</v>
      </c>
      <c r="BT1378" s="56"/>
      <c r="BU1378" s="56"/>
      <c r="BV1378" s="56">
        <v>19.184488475946509</v>
      </c>
      <c r="BW1378" s="56">
        <v>618.48106302870758</v>
      </c>
      <c r="BX1378" s="56">
        <v>21.408222968327085</v>
      </c>
      <c r="BY1378" s="56">
        <v>176.58652014464897</v>
      </c>
      <c r="BZ1378" s="56">
        <v>11.049908173315876</v>
      </c>
      <c r="CA1378" s="56"/>
      <c r="CB1378" s="56"/>
      <c r="CC1378" s="56"/>
      <c r="CD1378" s="56"/>
      <c r="CE1378" s="56"/>
      <c r="CF1378" s="56"/>
      <c r="CG1378" s="56">
        <v>286.82960965401031</v>
      </c>
      <c r="CH1378" s="56">
        <v>22.050592720658639</v>
      </c>
      <c r="CI1378" s="56">
        <v>41.794018024640025</v>
      </c>
      <c r="CJ1378" s="56">
        <v>5.2290718046894655</v>
      </c>
      <c r="CK1378" s="56">
        <v>20.930591933209445</v>
      </c>
      <c r="CL1378" s="56">
        <v>4.4447789002181057</v>
      </c>
      <c r="CM1378" s="56">
        <v>1.0125161996926926</v>
      </c>
      <c r="CN1378" s="56">
        <v>4.3119418800522471</v>
      </c>
      <c r="CO1378" s="56">
        <v>0.61844551308205298</v>
      </c>
      <c r="CP1378" s="56">
        <v>3.7618970126860218</v>
      </c>
      <c r="CQ1378" s="56"/>
      <c r="CR1378" s="56">
        <v>2.1137871701387945</v>
      </c>
      <c r="CS1378" s="56"/>
      <c r="CT1378" s="56">
        <v>2.013457112855376</v>
      </c>
      <c r="CU1378" s="56">
        <v>0.30358041022880139</v>
      </c>
      <c r="CV1378" s="56">
        <v>3.9944827508425456</v>
      </c>
      <c r="CW1378" s="56">
        <v>4.7357251970221172</v>
      </c>
      <c r="CX1378" s="56"/>
      <c r="CY1378" s="56"/>
      <c r="CZ1378" s="56">
        <v>6.5068247539548238</v>
      </c>
      <c r="DA1378" s="56"/>
      <c r="DB1378" s="56">
        <v>4.5934534575999395</v>
      </c>
      <c r="DC1378" s="56">
        <v>0.85247547347363251</v>
      </c>
    </row>
    <row r="1379" spans="1:107" x14ac:dyDescent="0.25">
      <c r="A1379" s="4" t="s">
        <v>527</v>
      </c>
      <c r="B1379" s="4" t="s">
        <v>709</v>
      </c>
      <c r="C1379" s="4">
        <v>2018</v>
      </c>
      <c r="D1379" s="4">
        <v>516</v>
      </c>
      <c r="E1379" s="4">
        <v>1375</v>
      </c>
      <c r="F1379" s="4">
        <v>42640</v>
      </c>
      <c r="G1379" s="4">
        <v>79971</v>
      </c>
      <c r="H1379" s="113">
        <v>28.44</v>
      </c>
      <c r="I1379" s="113">
        <v>592.29999999999995</v>
      </c>
      <c r="J1379" s="113">
        <v>440.7</v>
      </c>
      <c r="K1379" s="114">
        <v>0.75414781297134237</v>
      </c>
      <c r="L1379" s="116">
        <v>149.65221801600075</v>
      </c>
      <c r="M1379" s="116">
        <v>4.3162252449233831</v>
      </c>
      <c r="P1379" s="40" t="s">
        <v>1790</v>
      </c>
      <c r="Q1379" s="40" t="s">
        <v>714</v>
      </c>
      <c r="R1379" s="40" t="e">
        <v>#VALUE!</v>
      </c>
      <c r="S1379" s="41"/>
      <c r="T1379" s="20">
        <v>2.2999999999999998</v>
      </c>
      <c r="U1379" s="20">
        <v>2.2999999999999998</v>
      </c>
      <c r="V1379" s="20">
        <v>2650</v>
      </c>
      <c r="W1379" s="20" t="s">
        <v>684</v>
      </c>
      <c r="X1379" s="20">
        <v>54.4</v>
      </c>
      <c r="Y1379" s="20">
        <v>0.11700000000000001</v>
      </c>
      <c r="Z1379" s="20">
        <v>3.46</v>
      </c>
      <c r="AA1379" s="20">
        <v>6</v>
      </c>
      <c r="AB1379" s="20">
        <v>1.22</v>
      </c>
      <c r="AC1379" s="20">
        <v>44.2</v>
      </c>
      <c r="AD1379" s="20">
        <v>15.1</v>
      </c>
      <c r="AE1379" s="20">
        <v>189</v>
      </c>
      <c r="AF1379" s="20">
        <v>82</v>
      </c>
      <c r="AG1379" s="20">
        <v>417</v>
      </c>
      <c r="AH1379" s="20">
        <v>93.7</v>
      </c>
      <c r="AI1379" s="20">
        <v>929</v>
      </c>
      <c r="AJ1379" s="20">
        <v>171</v>
      </c>
      <c r="AK1379" s="20">
        <v>10250</v>
      </c>
      <c r="AM1379" s="100">
        <v>3.741E-3</v>
      </c>
      <c r="AN1379" s="100">
        <v>5.7000000000000003E-5</v>
      </c>
      <c r="AO1379" s="100">
        <v>1.46767</v>
      </c>
      <c r="AP1379" s="100">
        <v>1E-4</v>
      </c>
      <c r="AQ1379" s="100">
        <v>0.15190000000000001</v>
      </c>
      <c r="AR1379" s="100">
        <v>1.6000000000000001E-3</v>
      </c>
      <c r="AS1379" s="100">
        <v>0.28286699999999998</v>
      </c>
      <c r="AT1379" s="100">
        <v>6.1333333333333338E-5</v>
      </c>
      <c r="AU1379" s="105">
        <v>0.28285653300452868</v>
      </c>
      <c r="AV1379" s="105">
        <v>5.8559668867563808</v>
      </c>
      <c r="AW1379" s="105">
        <v>2.1696246248360906</v>
      </c>
      <c r="AX1379" s="106" t="s">
        <v>714</v>
      </c>
      <c r="AY1379" s="106" t="s">
        <v>714</v>
      </c>
      <c r="AZ1379" s="106" t="s">
        <v>714</v>
      </c>
      <c r="BA1379" s="100">
        <v>57.167912894478064</v>
      </c>
      <c r="BB1379" s="100">
        <v>16.309324394658113</v>
      </c>
      <c r="BC1379" s="100">
        <v>7.8363276364614514</v>
      </c>
      <c r="BD1379" s="100">
        <v>0.18121471549620122</v>
      </c>
      <c r="BE1379" s="100">
        <v>6.3105359749265357</v>
      </c>
      <c r="BF1379" s="100">
        <v>7.8135521446303233</v>
      </c>
      <c r="BG1379" s="100">
        <v>2.3238122340101102</v>
      </c>
      <c r="BH1379" s="100">
        <v>0.70353948369113417</v>
      </c>
      <c r="BI1379" s="100">
        <v>1.1086076712708779</v>
      </c>
      <c r="BJ1379" s="100">
        <v>0.2451728503772134</v>
      </c>
      <c r="BK1379" s="100">
        <v>28.095902867516589</v>
      </c>
      <c r="BL1379" s="100"/>
      <c r="BM1379" s="100">
        <v>209.2816182313272</v>
      </c>
      <c r="BN1379" s="100">
        <v>261.42192437584066</v>
      </c>
      <c r="BO1379" s="100"/>
      <c r="BP1379" s="100">
        <v>68.517843082377595</v>
      </c>
      <c r="BQ1379" s="100">
        <v>10.541206628058092</v>
      </c>
      <c r="BR1379" s="100">
        <v>195.01232261907467</v>
      </c>
      <c r="BS1379" s="100">
        <v>15.943325035595258</v>
      </c>
      <c r="BT1379" s="100"/>
      <c r="BU1379" s="100"/>
      <c r="BV1379" s="100">
        <v>19.184488475946509</v>
      </c>
      <c r="BW1379" s="100">
        <v>618.48106302870758</v>
      </c>
      <c r="BX1379" s="100">
        <v>21.408222968327085</v>
      </c>
      <c r="BY1379" s="100">
        <v>176.58652014464897</v>
      </c>
      <c r="BZ1379" s="100">
        <v>11.049908173315876</v>
      </c>
      <c r="CA1379" s="100"/>
      <c r="CB1379" s="100"/>
      <c r="CC1379" s="100"/>
      <c r="CD1379" s="100"/>
      <c r="CE1379" s="100"/>
      <c r="CF1379" s="100"/>
      <c r="CG1379" s="100">
        <v>286.82960965401031</v>
      </c>
      <c r="CH1379" s="100">
        <v>22.050592720658639</v>
      </c>
      <c r="CI1379" s="100">
        <v>41.794018024640025</v>
      </c>
      <c r="CJ1379" s="100">
        <v>5.2290718046894655</v>
      </c>
      <c r="CK1379" s="100">
        <v>20.930591933209445</v>
      </c>
      <c r="CL1379" s="100">
        <v>4.4447789002181057</v>
      </c>
      <c r="CM1379" s="100">
        <v>1.0125161996926926</v>
      </c>
      <c r="CN1379" s="100">
        <v>4.3119418800522471</v>
      </c>
      <c r="CO1379" s="100">
        <v>0.61844551308205298</v>
      </c>
      <c r="CP1379" s="100">
        <v>3.7618970126860218</v>
      </c>
      <c r="CQ1379" s="100"/>
      <c r="CR1379" s="100">
        <v>2.1137871701387945</v>
      </c>
      <c r="CS1379" s="100"/>
      <c r="CT1379" s="100">
        <v>2.013457112855376</v>
      </c>
      <c r="CU1379" s="100">
        <v>0.30358041022880139</v>
      </c>
      <c r="CV1379" s="100">
        <v>3.9944827508425456</v>
      </c>
      <c r="CW1379" s="100">
        <v>4.7357251970221172</v>
      </c>
      <c r="CX1379" s="100"/>
      <c r="CY1379" s="100"/>
      <c r="CZ1379" s="100">
        <v>6.5068247539548238</v>
      </c>
      <c r="DA1379" s="100"/>
      <c r="DB1379" s="100">
        <v>4.5934534575999395</v>
      </c>
      <c r="DC1379" s="100">
        <v>0.85247547347363251</v>
      </c>
    </row>
    <row r="1380" spans="1:107" x14ac:dyDescent="0.25">
      <c r="A1380" s="53" t="s">
        <v>526</v>
      </c>
      <c r="B1380" s="53" t="s">
        <v>709</v>
      </c>
      <c r="C1380" s="53">
        <v>2018</v>
      </c>
      <c r="D1380" s="53">
        <v>517</v>
      </c>
      <c r="E1380" s="53">
        <v>1376</v>
      </c>
      <c r="F1380" s="53">
        <v>42623</v>
      </c>
      <c r="G1380" s="53">
        <v>80008</v>
      </c>
      <c r="H1380" s="109">
        <v>27.55</v>
      </c>
      <c r="I1380" s="109">
        <v>289.10000000000002</v>
      </c>
      <c r="J1380" s="109">
        <v>346.6</v>
      </c>
      <c r="K1380" s="110">
        <v>1.2239902080783354</v>
      </c>
      <c r="L1380" s="112">
        <v>236.27736621721218</v>
      </c>
      <c r="M1380" s="112">
        <v>12.640237874374053</v>
      </c>
      <c r="N1380" s="53" t="s">
        <v>715</v>
      </c>
      <c r="O1380" s="53" t="s">
        <v>1775</v>
      </c>
      <c r="P1380" s="57" t="s">
        <v>1790</v>
      </c>
      <c r="Q1380" s="57" t="s">
        <v>714</v>
      </c>
      <c r="R1380" s="57" t="e">
        <v>#VALUE!</v>
      </c>
      <c r="S1380" s="58" t="s">
        <v>1782</v>
      </c>
      <c r="T1380" s="68">
        <v>36</v>
      </c>
      <c r="U1380" s="68">
        <v>12</v>
      </c>
      <c r="V1380" s="68">
        <v>2930</v>
      </c>
      <c r="W1380" s="79" t="s">
        <v>684</v>
      </c>
      <c r="X1380" s="68">
        <v>70.8</v>
      </c>
      <c r="Y1380" s="68">
        <v>7.23</v>
      </c>
      <c r="Z1380" s="68">
        <v>50.6</v>
      </c>
      <c r="AA1380" s="68">
        <v>20.2</v>
      </c>
      <c r="AB1380" s="68">
        <v>6.02</v>
      </c>
      <c r="AC1380" s="68">
        <v>77.900000000000006</v>
      </c>
      <c r="AD1380" s="68">
        <v>24.1</v>
      </c>
      <c r="AE1380" s="68">
        <v>280</v>
      </c>
      <c r="AF1380" s="68">
        <v>100.6</v>
      </c>
      <c r="AG1380" s="68">
        <v>471</v>
      </c>
      <c r="AH1380" s="68">
        <v>95.1</v>
      </c>
      <c r="AI1380" s="68">
        <v>927</v>
      </c>
      <c r="AJ1380" s="68">
        <v>181</v>
      </c>
      <c r="AK1380" s="68">
        <v>7570</v>
      </c>
      <c r="AL1380" s="53"/>
      <c r="AM1380" s="56" t="s">
        <v>734</v>
      </c>
      <c r="AN1380" s="56" t="s">
        <v>734</v>
      </c>
      <c r="AO1380" s="56" t="s">
        <v>734</v>
      </c>
      <c r="AP1380" s="56" t="s">
        <v>734</v>
      </c>
      <c r="AQ1380" s="56" t="s">
        <v>734</v>
      </c>
      <c r="AR1380" s="56" t="s">
        <v>734</v>
      </c>
      <c r="AS1380" s="56" t="s">
        <v>734</v>
      </c>
      <c r="AT1380" s="56" t="s">
        <v>734</v>
      </c>
      <c r="AU1380" s="59" t="s">
        <v>734</v>
      </c>
      <c r="AV1380" s="59" t="s">
        <v>734</v>
      </c>
      <c r="AW1380" s="59" t="s">
        <v>734</v>
      </c>
      <c r="AX1380" s="60" t="s">
        <v>734</v>
      </c>
      <c r="AY1380" s="60" t="s">
        <v>734</v>
      </c>
      <c r="AZ1380" s="60" t="s">
        <v>734</v>
      </c>
      <c r="BA1380" s="56">
        <v>57.167912894478064</v>
      </c>
      <c r="BB1380" s="56">
        <v>16.309324394658113</v>
      </c>
      <c r="BC1380" s="56">
        <v>7.8363276364614514</v>
      </c>
      <c r="BD1380" s="56">
        <v>0.18121471549620122</v>
      </c>
      <c r="BE1380" s="56">
        <v>6.3105359749265357</v>
      </c>
      <c r="BF1380" s="56">
        <v>7.8135521446303233</v>
      </c>
      <c r="BG1380" s="56">
        <v>2.3238122340101102</v>
      </c>
      <c r="BH1380" s="56">
        <v>0.70353948369113417</v>
      </c>
      <c r="BI1380" s="56">
        <v>1.1086076712708779</v>
      </c>
      <c r="BJ1380" s="56">
        <v>0.2451728503772134</v>
      </c>
      <c r="BK1380" s="56">
        <v>28.095902867516589</v>
      </c>
      <c r="BL1380" s="56"/>
      <c r="BM1380" s="56">
        <v>209.2816182313272</v>
      </c>
      <c r="BN1380" s="56">
        <v>261.42192437584066</v>
      </c>
      <c r="BO1380" s="56"/>
      <c r="BP1380" s="56">
        <v>68.517843082377595</v>
      </c>
      <c r="BQ1380" s="56">
        <v>10.541206628058092</v>
      </c>
      <c r="BR1380" s="56">
        <v>195.01232261907467</v>
      </c>
      <c r="BS1380" s="56">
        <v>15.943325035595258</v>
      </c>
      <c r="BT1380" s="56"/>
      <c r="BU1380" s="56"/>
      <c r="BV1380" s="56">
        <v>19.184488475946509</v>
      </c>
      <c r="BW1380" s="56">
        <v>618.48106302870758</v>
      </c>
      <c r="BX1380" s="56">
        <v>21.408222968327085</v>
      </c>
      <c r="BY1380" s="56">
        <v>176.58652014464897</v>
      </c>
      <c r="BZ1380" s="56">
        <v>11.049908173315876</v>
      </c>
      <c r="CA1380" s="56"/>
      <c r="CB1380" s="56"/>
      <c r="CC1380" s="56"/>
      <c r="CD1380" s="56"/>
      <c r="CE1380" s="56"/>
      <c r="CF1380" s="56"/>
      <c r="CG1380" s="56">
        <v>286.82960965401031</v>
      </c>
      <c r="CH1380" s="56">
        <v>22.050592720658639</v>
      </c>
      <c r="CI1380" s="56">
        <v>41.794018024640025</v>
      </c>
      <c r="CJ1380" s="56">
        <v>5.2290718046894655</v>
      </c>
      <c r="CK1380" s="56">
        <v>20.930591933209445</v>
      </c>
      <c r="CL1380" s="56">
        <v>4.4447789002181057</v>
      </c>
      <c r="CM1380" s="56">
        <v>1.0125161996926926</v>
      </c>
      <c r="CN1380" s="56">
        <v>4.3119418800522471</v>
      </c>
      <c r="CO1380" s="56">
        <v>0.61844551308205298</v>
      </c>
      <c r="CP1380" s="56">
        <v>3.7618970126860218</v>
      </c>
      <c r="CQ1380" s="56"/>
      <c r="CR1380" s="56">
        <v>2.1137871701387945</v>
      </c>
      <c r="CS1380" s="56"/>
      <c r="CT1380" s="56">
        <v>2.013457112855376</v>
      </c>
      <c r="CU1380" s="56">
        <v>0.30358041022880139</v>
      </c>
      <c r="CV1380" s="56">
        <v>3.9944827508425456</v>
      </c>
      <c r="CW1380" s="56">
        <v>4.7357251970221172</v>
      </c>
      <c r="CX1380" s="56"/>
      <c r="CY1380" s="56"/>
      <c r="CZ1380" s="56">
        <v>6.5068247539548238</v>
      </c>
      <c r="DA1380" s="56"/>
      <c r="DB1380" s="56">
        <v>4.5934534575999395</v>
      </c>
      <c r="DC1380" s="56">
        <v>0.85247547347363251</v>
      </c>
    </row>
    <row r="1381" spans="1:107" x14ac:dyDescent="0.25">
      <c r="A1381" s="44" t="s">
        <v>562</v>
      </c>
      <c r="B1381" s="44" t="s">
        <v>709</v>
      </c>
      <c r="C1381" s="44">
        <v>2018</v>
      </c>
      <c r="D1381" s="44">
        <v>518</v>
      </c>
      <c r="E1381" s="44">
        <v>1377</v>
      </c>
      <c r="F1381" s="44">
        <v>42665</v>
      </c>
      <c r="G1381" s="44">
        <v>80067</v>
      </c>
      <c r="H1381" s="118">
        <v>29.51</v>
      </c>
      <c r="I1381" s="118">
        <v>84.6</v>
      </c>
      <c r="J1381" s="118">
        <v>47.2</v>
      </c>
      <c r="K1381" s="119">
        <v>0.56211354693648119</v>
      </c>
      <c r="L1381" s="123">
        <v>1352.7245775020074</v>
      </c>
      <c r="M1381" s="123">
        <v>173.81849562023524</v>
      </c>
      <c r="N1381" s="44"/>
      <c r="O1381" s="44" t="s">
        <v>1773</v>
      </c>
      <c r="P1381" s="125" t="s">
        <v>1790</v>
      </c>
      <c r="Q1381" s="125" t="s">
        <v>714</v>
      </c>
      <c r="R1381" s="125" t="e">
        <v>#VALUE!</v>
      </c>
      <c r="S1381" s="126"/>
      <c r="T1381" s="124">
        <v>6.7</v>
      </c>
      <c r="U1381" s="124">
        <v>3.3</v>
      </c>
      <c r="V1381" s="124">
        <v>1001</v>
      </c>
      <c r="W1381" s="124" t="s">
        <v>684</v>
      </c>
      <c r="X1381" s="124">
        <v>9.74</v>
      </c>
      <c r="Y1381" s="124">
        <v>0.24099999999999999</v>
      </c>
      <c r="Z1381" s="124">
        <v>3.29</v>
      </c>
      <c r="AA1381" s="124">
        <v>4.12</v>
      </c>
      <c r="AB1381" s="124">
        <v>0.46</v>
      </c>
      <c r="AC1381" s="124">
        <v>22.3</v>
      </c>
      <c r="AD1381" s="124">
        <v>6.99</v>
      </c>
      <c r="AE1381" s="124">
        <v>85.8</v>
      </c>
      <c r="AF1381" s="124">
        <v>33.200000000000003</v>
      </c>
      <c r="AG1381" s="124">
        <v>161</v>
      </c>
      <c r="AH1381" s="124">
        <v>34.1</v>
      </c>
      <c r="AI1381" s="124">
        <v>339</v>
      </c>
      <c r="AJ1381" s="124">
        <v>59.6</v>
      </c>
      <c r="AK1381" s="124">
        <v>9240</v>
      </c>
      <c r="AL1381" s="44"/>
      <c r="AM1381" s="124" t="s">
        <v>734</v>
      </c>
      <c r="AN1381" s="124" t="s">
        <v>734</v>
      </c>
      <c r="AO1381" s="124" t="s">
        <v>734</v>
      </c>
      <c r="AP1381" s="124" t="s">
        <v>734</v>
      </c>
      <c r="AQ1381" s="124" t="s">
        <v>734</v>
      </c>
      <c r="AR1381" s="124" t="s">
        <v>734</v>
      </c>
      <c r="AS1381" s="124" t="s">
        <v>734</v>
      </c>
      <c r="AT1381" s="124" t="s">
        <v>734</v>
      </c>
      <c r="AU1381" s="127" t="s">
        <v>734</v>
      </c>
      <c r="AV1381" s="127" t="s">
        <v>734</v>
      </c>
      <c r="AW1381" s="127" t="s">
        <v>734</v>
      </c>
      <c r="AX1381" s="128" t="s">
        <v>734</v>
      </c>
      <c r="AY1381" s="128" t="s">
        <v>734</v>
      </c>
      <c r="AZ1381" s="128" t="s">
        <v>734</v>
      </c>
      <c r="BA1381" s="124">
        <v>57.167912894478064</v>
      </c>
      <c r="BB1381" s="124">
        <v>16.309324394658113</v>
      </c>
      <c r="BC1381" s="124">
        <v>7.8363276364614514</v>
      </c>
      <c r="BD1381" s="124">
        <v>0.18121471549620122</v>
      </c>
      <c r="BE1381" s="124">
        <v>6.3105359749265357</v>
      </c>
      <c r="BF1381" s="124">
        <v>7.8135521446303233</v>
      </c>
      <c r="BG1381" s="124">
        <v>2.3238122340101102</v>
      </c>
      <c r="BH1381" s="124">
        <v>0.70353948369113417</v>
      </c>
      <c r="BI1381" s="124">
        <v>1.1086076712708779</v>
      </c>
      <c r="BJ1381" s="124">
        <v>0.2451728503772134</v>
      </c>
      <c r="BK1381" s="124">
        <v>28.095902867516589</v>
      </c>
      <c r="BL1381" s="124"/>
      <c r="BM1381" s="124">
        <v>209.2816182313272</v>
      </c>
      <c r="BN1381" s="124">
        <v>261.42192437584066</v>
      </c>
      <c r="BO1381" s="124"/>
      <c r="BP1381" s="124">
        <v>68.517843082377595</v>
      </c>
      <c r="BQ1381" s="124">
        <v>10.541206628058092</v>
      </c>
      <c r="BR1381" s="124">
        <v>195.01232261907467</v>
      </c>
      <c r="BS1381" s="124">
        <v>15.943325035595258</v>
      </c>
      <c r="BT1381" s="124"/>
      <c r="BU1381" s="124"/>
      <c r="BV1381" s="124">
        <v>19.184488475946509</v>
      </c>
      <c r="BW1381" s="124">
        <v>618.48106302870758</v>
      </c>
      <c r="BX1381" s="124">
        <v>21.408222968327085</v>
      </c>
      <c r="BY1381" s="124">
        <v>176.58652014464897</v>
      </c>
      <c r="BZ1381" s="124">
        <v>11.049908173315876</v>
      </c>
      <c r="CA1381" s="124"/>
      <c r="CB1381" s="124"/>
      <c r="CC1381" s="124"/>
      <c r="CD1381" s="124"/>
      <c r="CE1381" s="124"/>
      <c r="CF1381" s="124"/>
      <c r="CG1381" s="124">
        <v>286.82960965401031</v>
      </c>
      <c r="CH1381" s="124">
        <v>22.050592720658639</v>
      </c>
      <c r="CI1381" s="124">
        <v>41.794018024640025</v>
      </c>
      <c r="CJ1381" s="124">
        <v>5.2290718046894655</v>
      </c>
      <c r="CK1381" s="124">
        <v>20.930591933209445</v>
      </c>
      <c r="CL1381" s="124">
        <v>4.4447789002181057</v>
      </c>
      <c r="CM1381" s="124">
        <v>1.0125161996926926</v>
      </c>
      <c r="CN1381" s="124">
        <v>4.3119418800522471</v>
      </c>
      <c r="CO1381" s="124">
        <v>0.61844551308205298</v>
      </c>
      <c r="CP1381" s="124">
        <v>3.7618970126860218</v>
      </c>
      <c r="CQ1381" s="124"/>
      <c r="CR1381" s="124">
        <v>2.1137871701387945</v>
      </c>
      <c r="CS1381" s="124"/>
      <c r="CT1381" s="124">
        <v>2.013457112855376</v>
      </c>
      <c r="CU1381" s="124">
        <v>0.30358041022880139</v>
      </c>
      <c r="CV1381" s="124">
        <v>3.9944827508425456</v>
      </c>
      <c r="CW1381" s="124">
        <v>4.7357251970221172</v>
      </c>
      <c r="CX1381" s="124"/>
      <c r="CY1381" s="124"/>
      <c r="CZ1381" s="124">
        <v>6.5068247539548238</v>
      </c>
      <c r="DA1381" s="124"/>
      <c r="DB1381" s="124">
        <v>4.5934534575999395</v>
      </c>
      <c r="DC1381" s="124">
        <v>0.85247547347363251</v>
      </c>
    </row>
    <row r="1382" spans="1:107" x14ac:dyDescent="0.25">
      <c r="A1382" s="61" t="s">
        <v>553</v>
      </c>
      <c r="B1382" s="61" t="s">
        <v>709</v>
      </c>
      <c r="C1382" s="61">
        <v>2018</v>
      </c>
      <c r="D1382" s="61">
        <v>519</v>
      </c>
      <c r="E1382" s="61">
        <v>1378</v>
      </c>
      <c r="F1382" s="61">
        <v>42633</v>
      </c>
      <c r="G1382" s="61">
        <v>80204</v>
      </c>
      <c r="H1382" s="129">
        <v>22.53</v>
      </c>
      <c r="I1382" s="129">
        <v>91.7</v>
      </c>
      <c r="J1382" s="129">
        <v>83.6</v>
      </c>
      <c r="K1382" s="130">
        <v>0.92250922509225086</v>
      </c>
      <c r="L1382" s="132">
        <v>623.00116892633685</v>
      </c>
      <c r="M1382" s="132">
        <v>18.723229297629839</v>
      </c>
      <c r="N1382" s="61" t="s">
        <v>720</v>
      </c>
      <c r="O1382" s="61" t="s">
        <v>1776</v>
      </c>
      <c r="P1382" s="65" t="s">
        <v>1790</v>
      </c>
      <c r="Q1382" s="65" t="s">
        <v>714</v>
      </c>
      <c r="R1382" s="65" t="e">
        <v>#VALUE!</v>
      </c>
      <c r="S1382" s="66"/>
      <c r="T1382" s="64">
        <v>1.5</v>
      </c>
      <c r="U1382" s="64">
        <v>2.1</v>
      </c>
      <c r="V1382" s="64">
        <v>920</v>
      </c>
      <c r="W1382" s="64" t="s">
        <v>684</v>
      </c>
      <c r="X1382" s="64">
        <v>15.9</v>
      </c>
      <c r="Y1382" s="64">
        <v>0.16500000000000001</v>
      </c>
      <c r="Z1382" s="64">
        <v>3.62</v>
      </c>
      <c r="AA1382" s="64">
        <v>5.0999999999999996</v>
      </c>
      <c r="AB1382" s="64">
        <v>0.97</v>
      </c>
      <c r="AC1382" s="64">
        <v>22.1</v>
      </c>
      <c r="AD1382" s="64">
        <v>7.95</v>
      </c>
      <c r="AE1382" s="64">
        <v>82.7</v>
      </c>
      <c r="AF1382" s="64">
        <v>34.200000000000003</v>
      </c>
      <c r="AG1382" s="64">
        <v>155</v>
      </c>
      <c r="AH1382" s="64">
        <v>32.1</v>
      </c>
      <c r="AI1382" s="64">
        <v>281</v>
      </c>
      <c r="AJ1382" s="64">
        <v>50.1</v>
      </c>
      <c r="AK1382" s="64">
        <v>8660</v>
      </c>
      <c r="AL1382" s="61"/>
      <c r="AM1382" s="64" t="s">
        <v>734</v>
      </c>
      <c r="AN1382" s="64" t="s">
        <v>734</v>
      </c>
      <c r="AO1382" s="64" t="s">
        <v>734</v>
      </c>
      <c r="AP1382" s="64" t="s">
        <v>734</v>
      </c>
      <c r="AQ1382" s="64" t="s">
        <v>734</v>
      </c>
      <c r="AR1382" s="64" t="s">
        <v>734</v>
      </c>
      <c r="AS1382" s="64" t="s">
        <v>734</v>
      </c>
      <c r="AT1382" s="64" t="s">
        <v>734</v>
      </c>
      <c r="AU1382" s="87" t="s">
        <v>734</v>
      </c>
      <c r="AV1382" s="87" t="s">
        <v>734</v>
      </c>
      <c r="AW1382" s="87" t="s">
        <v>734</v>
      </c>
      <c r="AX1382" s="88" t="s">
        <v>734</v>
      </c>
      <c r="AY1382" s="88" t="s">
        <v>734</v>
      </c>
      <c r="AZ1382" s="88" t="s">
        <v>734</v>
      </c>
      <c r="BA1382" s="64">
        <v>57.167912894478064</v>
      </c>
      <c r="BB1382" s="64">
        <v>16.309324394658113</v>
      </c>
      <c r="BC1382" s="64">
        <v>7.8363276364614514</v>
      </c>
      <c r="BD1382" s="64">
        <v>0.18121471549620122</v>
      </c>
      <c r="BE1382" s="64">
        <v>6.3105359749265357</v>
      </c>
      <c r="BF1382" s="64">
        <v>7.8135521446303233</v>
      </c>
      <c r="BG1382" s="64">
        <v>2.3238122340101102</v>
      </c>
      <c r="BH1382" s="64">
        <v>0.70353948369113417</v>
      </c>
      <c r="BI1382" s="64">
        <v>1.1086076712708779</v>
      </c>
      <c r="BJ1382" s="64">
        <v>0.2451728503772134</v>
      </c>
      <c r="BK1382" s="64">
        <v>28.095902867516589</v>
      </c>
      <c r="BL1382" s="64"/>
      <c r="BM1382" s="64">
        <v>209.2816182313272</v>
      </c>
      <c r="BN1382" s="64">
        <v>261.42192437584066</v>
      </c>
      <c r="BO1382" s="64"/>
      <c r="BP1382" s="64">
        <v>68.517843082377595</v>
      </c>
      <c r="BQ1382" s="64">
        <v>10.541206628058092</v>
      </c>
      <c r="BR1382" s="64">
        <v>195.01232261907467</v>
      </c>
      <c r="BS1382" s="64">
        <v>15.943325035595258</v>
      </c>
      <c r="BT1382" s="64"/>
      <c r="BU1382" s="64"/>
      <c r="BV1382" s="64">
        <v>19.184488475946509</v>
      </c>
      <c r="BW1382" s="64">
        <v>618.48106302870758</v>
      </c>
      <c r="BX1382" s="64">
        <v>21.408222968327085</v>
      </c>
      <c r="BY1382" s="64">
        <v>176.58652014464897</v>
      </c>
      <c r="BZ1382" s="64">
        <v>11.049908173315876</v>
      </c>
      <c r="CA1382" s="64"/>
      <c r="CB1382" s="64"/>
      <c r="CC1382" s="64"/>
      <c r="CD1382" s="64"/>
      <c r="CE1382" s="64"/>
      <c r="CF1382" s="64"/>
      <c r="CG1382" s="64">
        <v>286.82960965401031</v>
      </c>
      <c r="CH1382" s="64">
        <v>22.050592720658639</v>
      </c>
      <c r="CI1382" s="64">
        <v>41.794018024640025</v>
      </c>
      <c r="CJ1382" s="64">
        <v>5.2290718046894655</v>
      </c>
      <c r="CK1382" s="64">
        <v>20.930591933209445</v>
      </c>
      <c r="CL1382" s="64">
        <v>4.4447789002181057</v>
      </c>
      <c r="CM1382" s="64">
        <v>1.0125161996926926</v>
      </c>
      <c r="CN1382" s="64">
        <v>4.3119418800522471</v>
      </c>
      <c r="CO1382" s="64">
        <v>0.61844551308205298</v>
      </c>
      <c r="CP1382" s="64">
        <v>3.7618970126860218</v>
      </c>
      <c r="CQ1382" s="64"/>
      <c r="CR1382" s="64">
        <v>2.1137871701387945</v>
      </c>
      <c r="CS1382" s="64"/>
      <c r="CT1382" s="64">
        <v>2.013457112855376</v>
      </c>
      <c r="CU1382" s="64">
        <v>0.30358041022880139</v>
      </c>
      <c r="CV1382" s="64">
        <v>3.9944827508425456</v>
      </c>
      <c r="CW1382" s="64">
        <v>4.7357251970221172</v>
      </c>
      <c r="CX1382" s="64"/>
      <c r="CY1382" s="64"/>
      <c r="CZ1382" s="64">
        <v>6.5068247539548238</v>
      </c>
      <c r="DA1382" s="64"/>
      <c r="DB1382" s="64">
        <v>4.5934534575999395</v>
      </c>
      <c r="DC1382" s="64">
        <v>0.85247547347363251</v>
      </c>
    </row>
    <row r="1383" spans="1:107" x14ac:dyDescent="0.25">
      <c r="A1383" s="53" t="s">
        <v>535</v>
      </c>
      <c r="B1383" s="53" t="s">
        <v>709</v>
      </c>
      <c r="C1383" s="53">
        <v>2018</v>
      </c>
      <c r="D1383" s="53">
        <v>520</v>
      </c>
      <c r="E1383" s="53">
        <v>1379</v>
      </c>
      <c r="F1383" s="53">
        <v>42649</v>
      </c>
      <c r="G1383" s="53">
        <v>80298</v>
      </c>
      <c r="H1383" s="109">
        <v>110.7</v>
      </c>
      <c r="I1383" s="109">
        <v>1473</v>
      </c>
      <c r="J1383" s="109">
        <v>1427</v>
      </c>
      <c r="K1383" s="110">
        <v>0.99009900990099009</v>
      </c>
      <c r="L1383" s="112">
        <v>182.4149141880244</v>
      </c>
      <c r="M1383" s="112">
        <v>6.4205887989216892</v>
      </c>
      <c r="N1383" s="53" t="s">
        <v>689</v>
      </c>
      <c r="O1383" s="53" t="s">
        <v>1774</v>
      </c>
      <c r="P1383" s="57" t="s">
        <v>1790</v>
      </c>
      <c r="Q1383" s="57" t="s">
        <v>714</v>
      </c>
      <c r="R1383" s="57" t="e">
        <v>#VALUE!</v>
      </c>
      <c r="S1383" s="58"/>
      <c r="T1383" s="56">
        <v>3.7</v>
      </c>
      <c r="U1383" s="56">
        <v>2.1</v>
      </c>
      <c r="V1383" s="56">
        <v>2170</v>
      </c>
      <c r="W1383" s="56" t="s">
        <v>684</v>
      </c>
      <c r="X1383" s="56">
        <v>64.2</v>
      </c>
      <c r="Y1383" s="56">
        <v>0.154</v>
      </c>
      <c r="Z1383" s="56">
        <v>2.61</v>
      </c>
      <c r="AA1383" s="56">
        <v>4.47</v>
      </c>
      <c r="AB1383" s="56">
        <v>2.75</v>
      </c>
      <c r="AC1383" s="56">
        <v>34.700000000000003</v>
      </c>
      <c r="AD1383" s="56">
        <v>11.57</v>
      </c>
      <c r="AE1383" s="56">
        <v>154</v>
      </c>
      <c r="AF1383" s="56">
        <v>65.900000000000006</v>
      </c>
      <c r="AG1383" s="56">
        <v>338</v>
      </c>
      <c r="AH1383" s="56">
        <v>91</v>
      </c>
      <c r="AI1383" s="56">
        <v>901</v>
      </c>
      <c r="AJ1383" s="56">
        <v>197</v>
      </c>
      <c r="AK1383" s="56">
        <v>6440</v>
      </c>
      <c r="AL1383" s="53"/>
      <c r="AM1383" s="56">
        <v>4.333E-3</v>
      </c>
      <c r="AN1383" s="56">
        <v>6.0000000000000002E-5</v>
      </c>
      <c r="AO1383" s="56">
        <v>1.4677739999999999</v>
      </c>
      <c r="AP1383" s="56">
        <v>9.7999999999999997E-5</v>
      </c>
      <c r="AQ1383" s="56">
        <v>0.1628</v>
      </c>
      <c r="AR1383" s="56">
        <v>4.1999999999999997E-3</v>
      </c>
      <c r="AS1383" s="56">
        <v>0.28292</v>
      </c>
      <c r="AT1383" s="56">
        <v>6.666666666666667E-5</v>
      </c>
      <c r="AU1383" s="59">
        <v>0.28290521800348634</v>
      </c>
      <c r="AV1383" s="59">
        <v>8.3080566418103352</v>
      </c>
      <c r="AW1383" s="59">
        <v>2.358459634707875</v>
      </c>
      <c r="AX1383" s="60" t="s">
        <v>714</v>
      </c>
      <c r="AY1383" s="60" t="s">
        <v>714</v>
      </c>
      <c r="AZ1383" s="60" t="s">
        <v>714</v>
      </c>
      <c r="BA1383" s="56">
        <v>57.167912894478064</v>
      </c>
      <c r="BB1383" s="56">
        <v>16.309324394658113</v>
      </c>
      <c r="BC1383" s="56">
        <v>7.8363276364614514</v>
      </c>
      <c r="BD1383" s="56">
        <v>0.18121471549620122</v>
      </c>
      <c r="BE1383" s="56">
        <v>6.3105359749265357</v>
      </c>
      <c r="BF1383" s="56">
        <v>7.8135521446303233</v>
      </c>
      <c r="BG1383" s="56">
        <v>2.3238122340101102</v>
      </c>
      <c r="BH1383" s="56">
        <v>0.70353948369113417</v>
      </c>
      <c r="BI1383" s="56">
        <v>1.1086076712708779</v>
      </c>
      <c r="BJ1383" s="56">
        <v>0.2451728503772134</v>
      </c>
      <c r="BK1383" s="56">
        <v>28.095902867516589</v>
      </c>
      <c r="BL1383" s="56"/>
      <c r="BM1383" s="56">
        <v>209.2816182313272</v>
      </c>
      <c r="BN1383" s="56">
        <v>261.42192437584066</v>
      </c>
      <c r="BO1383" s="56"/>
      <c r="BP1383" s="56">
        <v>68.517843082377595</v>
      </c>
      <c r="BQ1383" s="56">
        <v>10.541206628058092</v>
      </c>
      <c r="BR1383" s="56">
        <v>195.01232261907467</v>
      </c>
      <c r="BS1383" s="56">
        <v>15.943325035595258</v>
      </c>
      <c r="BT1383" s="56"/>
      <c r="BU1383" s="56"/>
      <c r="BV1383" s="56">
        <v>19.184488475946509</v>
      </c>
      <c r="BW1383" s="56">
        <v>618.48106302870758</v>
      </c>
      <c r="BX1383" s="56">
        <v>21.408222968327085</v>
      </c>
      <c r="BY1383" s="56">
        <v>176.58652014464897</v>
      </c>
      <c r="BZ1383" s="56">
        <v>11.049908173315876</v>
      </c>
      <c r="CA1383" s="56"/>
      <c r="CB1383" s="56"/>
      <c r="CC1383" s="56"/>
      <c r="CD1383" s="56"/>
      <c r="CE1383" s="56"/>
      <c r="CF1383" s="56"/>
      <c r="CG1383" s="56">
        <v>286.82960965401031</v>
      </c>
      <c r="CH1383" s="56">
        <v>22.050592720658639</v>
      </c>
      <c r="CI1383" s="56">
        <v>41.794018024640025</v>
      </c>
      <c r="CJ1383" s="56">
        <v>5.2290718046894655</v>
      </c>
      <c r="CK1383" s="56">
        <v>20.930591933209445</v>
      </c>
      <c r="CL1383" s="56">
        <v>4.4447789002181057</v>
      </c>
      <c r="CM1383" s="56">
        <v>1.0125161996926926</v>
      </c>
      <c r="CN1383" s="56">
        <v>4.3119418800522471</v>
      </c>
      <c r="CO1383" s="56">
        <v>0.61844551308205298</v>
      </c>
      <c r="CP1383" s="56">
        <v>3.7618970126860218</v>
      </c>
      <c r="CQ1383" s="56"/>
      <c r="CR1383" s="56">
        <v>2.1137871701387945</v>
      </c>
      <c r="CS1383" s="56"/>
      <c r="CT1383" s="56">
        <v>2.013457112855376</v>
      </c>
      <c r="CU1383" s="56">
        <v>0.30358041022880139</v>
      </c>
      <c r="CV1383" s="56">
        <v>3.9944827508425456</v>
      </c>
      <c r="CW1383" s="56">
        <v>4.7357251970221172</v>
      </c>
      <c r="CX1383" s="56"/>
      <c r="CY1383" s="56"/>
      <c r="CZ1383" s="56">
        <v>6.5068247539548238</v>
      </c>
      <c r="DA1383" s="56"/>
      <c r="DB1383" s="56">
        <v>4.5934534575999395</v>
      </c>
      <c r="DC1383" s="56">
        <v>0.85247547347363251</v>
      </c>
    </row>
    <row r="1384" spans="1:107" x14ac:dyDescent="0.25">
      <c r="A1384" s="45" t="s">
        <v>533</v>
      </c>
      <c r="B1384" s="45" t="s">
        <v>709</v>
      </c>
      <c r="C1384" s="45">
        <v>2018</v>
      </c>
      <c r="D1384" s="45">
        <v>521</v>
      </c>
      <c r="E1384" s="45">
        <v>1380</v>
      </c>
      <c r="F1384" s="45">
        <v>42624</v>
      </c>
      <c r="G1384" s="45">
        <v>80492</v>
      </c>
      <c r="H1384" s="133">
        <v>67</v>
      </c>
      <c r="I1384" s="133">
        <v>1199</v>
      </c>
      <c r="J1384" s="133">
        <v>949</v>
      </c>
      <c r="K1384" s="134">
        <v>0.78492935635792782</v>
      </c>
      <c r="L1384" s="136">
        <v>162.27881550230094</v>
      </c>
      <c r="M1384" s="136">
        <v>5.0991610351774392</v>
      </c>
      <c r="N1384" s="45" t="s">
        <v>689</v>
      </c>
      <c r="O1384" s="45"/>
      <c r="P1384" s="49" t="s">
        <v>1790</v>
      </c>
      <c r="Q1384" s="49" t="s">
        <v>714</v>
      </c>
      <c r="R1384" s="49" t="e">
        <v>#VALUE!</v>
      </c>
      <c r="S1384" s="50"/>
      <c r="T1384" s="48">
        <v>1.4</v>
      </c>
      <c r="U1384" s="48">
        <v>1.9</v>
      </c>
      <c r="V1384" s="48">
        <v>2390</v>
      </c>
      <c r="W1384" s="48" t="s">
        <v>684</v>
      </c>
      <c r="X1384" s="48">
        <v>30.4</v>
      </c>
      <c r="Y1384" s="48">
        <v>0.36</v>
      </c>
      <c r="Z1384" s="48">
        <v>6.7</v>
      </c>
      <c r="AA1384" s="48">
        <v>9.9</v>
      </c>
      <c r="AB1384" s="48">
        <v>1.97</v>
      </c>
      <c r="AC1384" s="48">
        <v>50.3</v>
      </c>
      <c r="AD1384" s="48">
        <v>16.7</v>
      </c>
      <c r="AE1384" s="48">
        <v>189</v>
      </c>
      <c r="AF1384" s="48">
        <v>74.3</v>
      </c>
      <c r="AG1384" s="48">
        <v>316</v>
      </c>
      <c r="AH1384" s="48">
        <v>70.599999999999994</v>
      </c>
      <c r="AI1384" s="48">
        <v>722</v>
      </c>
      <c r="AJ1384" s="48">
        <v>141.5</v>
      </c>
      <c r="AK1384" s="48">
        <v>9250</v>
      </c>
      <c r="AL1384" s="45"/>
      <c r="AM1384" s="48">
        <v>1.82E-3</v>
      </c>
      <c r="AN1384" s="48">
        <v>1.2E-5</v>
      </c>
      <c r="AO1384" s="48">
        <v>1.4678180000000001</v>
      </c>
      <c r="AP1384" s="48">
        <v>9.2E-5</v>
      </c>
      <c r="AQ1384" s="48">
        <v>7.0510000000000003E-2</v>
      </c>
      <c r="AR1384" s="48">
        <v>5.2999999999999998E-4</v>
      </c>
      <c r="AS1384" s="48">
        <v>0.28277099999999999</v>
      </c>
      <c r="AT1384" s="48">
        <v>3.6000000000000001E-5</v>
      </c>
      <c r="AU1384" s="51">
        <v>0.28276547750155856</v>
      </c>
      <c r="AV1384" s="51">
        <v>2.9160333473066125</v>
      </c>
      <c r="AW1384" s="51">
        <v>1.2735111102751864</v>
      </c>
      <c r="AX1384" s="52" t="s">
        <v>714</v>
      </c>
      <c r="AY1384" s="52" t="s">
        <v>714</v>
      </c>
      <c r="AZ1384" s="52" t="s">
        <v>714</v>
      </c>
      <c r="BA1384" s="48">
        <v>57.167912894478064</v>
      </c>
      <c r="BB1384" s="48">
        <v>16.309324394658113</v>
      </c>
      <c r="BC1384" s="48">
        <v>7.8363276364614514</v>
      </c>
      <c r="BD1384" s="48">
        <v>0.18121471549620122</v>
      </c>
      <c r="BE1384" s="48">
        <v>6.3105359749265357</v>
      </c>
      <c r="BF1384" s="48">
        <v>7.8135521446303233</v>
      </c>
      <c r="BG1384" s="48">
        <v>2.3238122340101102</v>
      </c>
      <c r="BH1384" s="48">
        <v>0.70353948369113417</v>
      </c>
      <c r="BI1384" s="48">
        <v>1.1086076712708779</v>
      </c>
      <c r="BJ1384" s="48">
        <v>0.2451728503772134</v>
      </c>
      <c r="BK1384" s="48">
        <v>28.095902867516589</v>
      </c>
      <c r="BL1384" s="48"/>
      <c r="BM1384" s="48">
        <v>209.2816182313272</v>
      </c>
      <c r="BN1384" s="48">
        <v>261.42192437584066</v>
      </c>
      <c r="BO1384" s="48"/>
      <c r="BP1384" s="48">
        <v>68.517843082377595</v>
      </c>
      <c r="BQ1384" s="48">
        <v>10.541206628058092</v>
      </c>
      <c r="BR1384" s="48">
        <v>195.01232261907467</v>
      </c>
      <c r="BS1384" s="48">
        <v>15.943325035595258</v>
      </c>
      <c r="BT1384" s="48"/>
      <c r="BU1384" s="48"/>
      <c r="BV1384" s="48">
        <v>19.184488475946509</v>
      </c>
      <c r="BW1384" s="48">
        <v>618.48106302870758</v>
      </c>
      <c r="BX1384" s="48">
        <v>21.408222968327085</v>
      </c>
      <c r="BY1384" s="48">
        <v>176.58652014464897</v>
      </c>
      <c r="BZ1384" s="48">
        <v>11.049908173315876</v>
      </c>
      <c r="CA1384" s="48"/>
      <c r="CB1384" s="48"/>
      <c r="CC1384" s="48"/>
      <c r="CD1384" s="48"/>
      <c r="CE1384" s="48"/>
      <c r="CF1384" s="48"/>
      <c r="CG1384" s="48">
        <v>286.82960965401031</v>
      </c>
      <c r="CH1384" s="48">
        <v>22.050592720658639</v>
      </c>
      <c r="CI1384" s="48">
        <v>41.794018024640025</v>
      </c>
      <c r="CJ1384" s="48">
        <v>5.2290718046894655</v>
      </c>
      <c r="CK1384" s="48">
        <v>20.930591933209445</v>
      </c>
      <c r="CL1384" s="48">
        <v>4.4447789002181057</v>
      </c>
      <c r="CM1384" s="48">
        <v>1.0125161996926926</v>
      </c>
      <c r="CN1384" s="48">
        <v>4.3119418800522471</v>
      </c>
      <c r="CO1384" s="48">
        <v>0.61844551308205298</v>
      </c>
      <c r="CP1384" s="48">
        <v>3.7618970126860218</v>
      </c>
      <c r="CQ1384" s="48"/>
      <c r="CR1384" s="48">
        <v>2.1137871701387945</v>
      </c>
      <c r="CS1384" s="48"/>
      <c r="CT1384" s="48">
        <v>2.013457112855376</v>
      </c>
      <c r="CU1384" s="48">
        <v>0.30358041022880139</v>
      </c>
      <c r="CV1384" s="48">
        <v>3.9944827508425456</v>
      </c>
      <c r="CW1384" s="48">
        <v>4.7357251970221172</v>
      </c>
      <c r="CX1384" s="48"/>
      <c r="CY1384" s="48"/>
      <c r="CZ1384" s="48">
        <v>6.5068247539548238</v>
      </c>
      <c r="DA1384" s="48"/>
      <c r="DB1384" s="48">
        <v>4.5934534575999395</v>
      </c>
      <c r="DC1384" s="48">
        <v>0.85247547347363251</v>
      </c>
    </row>
    <row r="1385" spans="1:107" x14ac:dyDescent="0.25">
      <c r="A1385" s="44" t="s">
        <v>566</v>
      </c>
      <c r="B1385" s="44" t="s">
        <v>709</v>
      </c>
      <c r="C1385" s="44">
        <v>2018</v>
      </c>
      <c r="D1385" s="44">
        <v>522</v>
      </c>
      <c r="E1385" s="44">
        <v>1381</v>
      </c>
      <c r="F1385" s="44">
        <v>42607</v>
      </c>
      <c r="G1385" s="44">
        <v>80580</v>
      </c>
      <c r="H1385" s="118">
        <v>74.400000000000006</v>
      </c>
      <c r="I1385" s="118">
        <v>141.80000000000001</v>
      </c>
      <c r="J1385" s="118">
        <v>108.6</v>
      </c>
      <c r="K1385" s="119">
        <v>0.77821011673151752</v>
      </c>
      <c r="L1385" s="123">
        <v>1639.9971521383063</v>
      </c>
      <c r="M1385" s="123">
        <v>160.97088781045957</v>
      </c>
      <c r="N1385" s="44"/>
      <c r="O1385" s="44" t="s">
        <v>1773</v>
      </c>
      <c r="P1385" s="125" t="s">
        <v>1790</v>
      </c>
      <c r="Q1385" s="125" t="s">
        <v>714</v>
      </c>
      <c r="R1385" s="125" t="e">
        <v>#VALUE!</v>
      </c>
      <c r="S1385" s="126"/>
      <c r="T1385" s="124">
        <v>13.4</v>
      </c>
      <c r="U1385" s="124">
        <v>3.4</v>
      </c>
      <c r="V1385" s="124">
        <v>539</v>
      </c>
      <c r="W1385" s="124" t="s">
        <v>684</v>
      </c>
      <c r="X1385" s="124">
        <v>11.1</v>
      </c>
      <c r="Y1385" s="124" t="s">
        <v>684</v>
      </c>
      <c r="Z1385" s="124">
        <v>0.74</v>
      </c>
      <c r="AA1385" s="124">
        <v>1.5</v>
      </c>
      <c r="AB1385" s="124">
        <v>0.18099999999999999</v>
      </c>
      <c r="AC1385" s="124">
        <v>10.5</v>
      </c>
      <c r="AD1385" s="124">
        <v>4.05</v>
      </c>
      <c r="AE1385" s="124">
        <v>46</v>
      </c>
      <c r="AF1385" s="124">
        <v>17.2</v>
      </c>
      <c r="AG1385" s="124">
        <v>83.3</v>
      </c>
      <c r="AH1385" s="124">
        <v>17</v>
      </c>
      <c r="AI1385" s="124">
        <v>168</v>
      </c>
      <c r="AJ1385" s="124">
        <v>29.1</v>
      </c>
      <c r="AK1385" s="124">
        <v>9760</v>
      </c>
      <c r="AL1385" s="44"/>
      <c r="AM1385" s="124" t="s">
        <v>734</v>
      </c>
      <c r="AN1385" s="124" t="s">
        <v>734</v>
      </c>
      <c r="AO1385" s="124" t="s">
        <v>734</v>
      </c>
      <c r="AP1385" s="124" t="s">
        <v>734</v>
      </c>
      <c r="AQ1385" s="124" t="s">
        <v>734</v>
      </c>
      <c r="AR1385" s="124" t="s">
        <v>734</v>
      </c>
      <c r="AS1385" s="124" t="s">
        <v>734</v>
      </c>
      <c r="AT1385" s="124" t="s">
        <v>734</v>
      </c>
      <c r="AU1385" s="127" t="s">
        <v>734</v>
      </c>
      <c r="AV1385" s="127" t="s">
        <v>734</v>
      </c>
      <c r="AW1385" s="127" t="s">
        <v>734</v>
      </c>
      <c r="AX1385" s="128" t="s">
        <v>734</v>
      </c>
      <c r="AY1385" s="128" t="s">
        <v>734</v>
      </c>
      <c r="AZ1385" s="128" t="s">
        <v>734</v>
      </c>
      <c r="BA1385" s="124">
        <v>57.167912894478064</v>
      </c>
      <c r="BB1385" s="124">
        <v>16.309324394658113</v>
      </c>
      <c r="BC1385" s="124">
        <v>7.8363276364614514</v>
      </c>
      <c r="BD1385" s="124">
        <v>0.18121471549620122</v>
      </c>
      <c r="BE1385" s="124">
        <v>6.3105359749265357</v>
      </c>
      <c r="BF1385" s="124">
        <v>7.8135521446303233</v>
      </c>
      <c r="BG1385" s="124">
        <v>2.3238122340101102</v>
      </c>
      <c r="BH1385" s="124">
        <v>0.70353948369113417</v>
      </c>
      <c r="BI1385" s="124">
        <v>1.1086076712708779</v>
      </c>
      <c r="BJ1385" s="124">
        <v>0.2451728503772134</v>
      </c>
      <c r="BK1385" s="124">
        <v>28.095902867516589</v>
      </c>
      <c r="BL1385" s="124"/>
      <c r="BM1385" s="124">
        <v>209.2816182313272</v>
      </c>
      <c r="BN1385" s="124">
        <v>261.42192437584066</v>
      </c>
      <c r="BO1385" s="124"/>
      <c r="BP1385" s="124">
        <v>68.517843082377595</v>
      </c>
      <c r="BQ1385" s="124">
        <v>10.541206628058092</v>
      </c>
      <c r="BR1385" s="124">
        <v>195.01232261907467</v>
      </c>
      <c r="BS1385" s="124">
        <v>15.943325035595258</v>
      </c>
      <c r="BT1385" s="124"/>
      <c r="BU1385" s="124"/>
      <c r="BV1385" s="124">
        <v>19.184488475946509</v>
      </c>
      <c r="BW1385" s="124">
        <v>618.48106302870758</v>
      </c>
      <c r="BX1385" s="124">
        <v>21.408222968327085</v>
      </c>
      <c r="BY1385" s="124">
        <v>176.58652014464897</v>
      </c>
      <c r="BZ1385" s="124">
        <v>11.049908173315876</v>
      </c>
      <c r="CA1385" s="124"/>
      <c r="CB1385" s="124"/>
      <c r="CC1385" s="124"/>
      <c r="CD1385" s="124"/>
      <c r="CE1385" s="124"/>
      <c r="CF1385" s="124"/>
      <c r="CG1385" s="124">
        <v>286.82960965401031</v>
      </c>
      <c r="CH1385" s="124">
        <v>22.050592720658639</v>
      </c>
      <c r="CI1385" s="124">
        <v>41.794018024640025</v>
      </c>
      <c r="CJ1385" s="124">
        <v>5.2290718046894655</v>
      </c>
      <c r="CK1385" s="124">
        <v>20.930591933209445</v>
      </c>
      <c r="CL1385" s="124">
        <v>4.4447789002181057</v>
      </c>
      <c r="CM1385" s="124">
        <v>1.0125161996926926</v>
      </c>
      <c r="CN1385" s="124">
        <v>4.3119418800522471</v>
      </c>
      <c r="CO1385" s="124">
        <v>0.61844551308205298</v>
      </c>
      <c r="CP1385" s="124">
        <v>3.7618970126860218</v>
      </c>
      <c r="CQ1385" s="124"/>
      <c r="CR1385" s="124">
        <v>2.1137871701387945</v>
      </c>
      <c r="CS1385" s="124"/>
      <c r="CT1385" s="124">
        <v>2.013457112855376</v>
      </c>
      <c r="CU1385" s="124">
        <v>0.30358041022880139</v>
      </c>
      <c r="CV1385" s="124">
        <v>3.9944827508425456</v>
      </c>
      <c r="CW1385" s="124">
        <v>4.7357251970221172</v>
      </c>
      <c r="CX1385" s="124"/>
      <c r="CY1385" s="124"/>
      <c r="CZ1385" s="124">
        <v>6.5068247539548238</v>
      </c>
      <c r="DA1385" s="124"/>
      <c r="DB1385" s="124">
        <v>4.5934534575999395</v>
      </c>
      <c r="DC1385" s="124">
        <v>0.85247547347363251</v>
      </c>
    </row>
    <row r="1386" spans="1:107" x14ac:dyDescent="0.25">
      <c r="A1386" s="44" t="s">
        <v>568</v>
      </c>
      <c r="B1386" s="44" t="s">
        <v>709</v>
      </c>
      <c r="C1386" s="44">
        <v>2018</v>
      </c>
      <c r="D1386" s="44">
        <v>523</v>
      </c>
      <c r="E1386" s="44">
        <v>1382</v>
      </c>
      <c r="F1386" s="44">
        <v>42360</v>
      </c>
      <c r="G1386" s="44">
        <v>80528</v>
      </c>
      <c r="H1386" s="118">
        <v>77.5</v>
      </c>
      <c r="I1386" s="118">
        <v>83.1</v>
      </c>
      <c r="J1386" s="118">
        <v>90.3</v>
      </c>
      <c r="K1386" s="119">
        <v>0.92592592592592582</v>
      </c>
      <c r="L1386" s="123">
        <v>1854.6039290685997</v>
      </c>
      <c r="M1386" s="123">
        <v>264.26700908425551</v>
      </c>
      <c r="N1386" s="44"/>
      <c r="O1386" s="44" t="s">
        <v>1773</v>
      </c>
      <c r="P1386" s="125" t="s">
        <v>1790</v>
      </c>
      <c r="Q1386" s="125" t="s">
        <v>714</v>
      </c>
      <c r="R1386" s="125" t="e">
        <v>#VALUE!</v>
      </c>
      <c r="S1386" s="126"/>
      <c r="T1386" s="124">
        <v>12.9</v>
      </c>
      <c r="U1386" s="124">
        <v>3.2</v>
      </c>
      <c r="V1386" s="124">
        <v>456</v>
      </c>
      <c r="W1386" s="124" t="s">
        <v>684</v>
      </c>
      <c r="X1386" s="124">
        <v>6.32</v>
      </c>
      <c r="Y1386" s="124">
        <v>0.35</v>
      </c>
      <c r="Z1386" s="124">
        <v>5.54</v>
      </c>
      <c r="AA1386" s="124">
        <v>5.44</v>
      </c>
      <c r="AB1386" s="124">
        <v>0.97</v>
      </c>
      <c r="AC1386" s="124">
        <v>23.2</v>
      </c>
      <c r="AD1386" s="124">
        <v>6.48</v>
      </c>
      <c r="AE1386" s="124">
        <v>54.5</v>
      </c>
      <c r="AF1386" s="124">
        <v>15.7</v>
      </c>
      <c r="AG1386" s="124">
        <v>54</v>
      </c>
      <c r="AH1386" s="124">
        <v>10.5</v>
      </c>
      <c r="AI1386" s="124">
        <v>85</v>
      </c>
      <c r="AJ1386" s="124">
        <v>15.2</v>
      </c>
      <c r="AK1386" s="124">
        <v>11610</v>
      </c>
      <c r="AL1386" s="44"/>
      <c r="AM1386" s="124" t="s">
        <v>734</v>
      </c>
      <c r="AN1386" s="124" t="s">
        <v>734</v>
      </c>
      <c r="AO1386" s="124" t="s">
        <v>734</v>
      </c>
      <c r="AP1386" s="124" t="s">
        <v>734</v>
      </c>
      <c r="AQ1386" s="124" t="s">
        <v>734</v>
      </c>
      <c r="AR1386" s="124" t="s">
        <v>734</v>
      </c>
      <c r="AS1386" s="124" t="s">
        <v>734</v>
      </c>
      <c r="AT1386" s="124" t="s">
        <v>734</v>
      </c>
      <c r="AU1386" s="127" t="s">
        <v>734</v>
      </c>
      <c r="AV1386" s="127" t="s">
        <v>734</v>
      </c>
      <c r="AW1386" s="127" t="s">
        <v>734</v>
      </c>
      <c r="AX1386" s="128" t="s">
        <v>734</v>
      </c>
      <c r="AY1386" s="128" t="s">
        <v>734</v>
      </c>
      <c r="AZ1386" s="128" t="s">
        <v>734</v>
      </c>
      <c r="BA1386" s="124">
        <v>57.167912894478064</v>
      </c>
      <c r="BB1386" s="124">
        <v>16.309324394658113</v>
      </c>
      <c r="BC1386" s="124">
        <v>7.8363276364614514</v>
      </c>
      <c r="BD1386" s="124">
        <v>0.18121471549620122</v>
      </c>
      <c r="BE1386" s="124">
        <v>6.3105359749265357</v>
      </c>
      <c r="BF1386" s="124">
        <v>7.8135521446303233</v>
      </c>
      <c r="BG1386" s="124">
        <v>2.3238122340101102</v>
      </c>
      <c r="BH1386" s="124">
        <v>0.70353948369113417</v>
      </c>
      <c r="BI1386" s="124">
        <v>1.1086076712708779</v>
      </c>
      <c r="BJ1386" s="124">
        <v>0.2451728503772134</v>
      </c>
      <c r="BK1386" s="124">
        <v>28.095902867516589</v>
      </c>
      <c r="BL1386" s="124"/>
      <c r="BM1386" s="124">
        <v>209.2816182313272</v>
      </c>
      <c r="BN1386" s="124">
        <v>261.42192437584066</v>
      </c>
      <c r="BO1386" s="124"/>
      <c r="BP1386" s="124">
        <v>68.517843082377595</v>
      </c>
      <c r="BQ1386" s="124">
        <v>10.541206628058092</v>
      </c>
      <c r="BR1386" s="124">
        <v>195.01232261907467</v>
      </c>
      <c r="BS1386" s="124">
        <v>15.943325035595258</v>
      </c>
      <c r="BT1386" s="124"/>
      <c r="BU1386" s="124"/>
      <c r="BV1386" s="124">
        <v>19.184488475946509</v>
      </c>
      <c r="BW1386" s="124">
        <v>618.48106302870758</v>
      </c>
      <c r="BX1386" s="124">
        <v>21.408222968327085</v>
      </c>
      <c r="BY1386" s="124">
        <v>176.58652014464897</v>
      </c>
      <c r="BZ1386" s="124">
        <v>11.049908173315876</v>
      </c>
      <c r="CA1386" s="124"/>
      <c r="CB1386" s="124"/>
      <c r="CC1386" s="124"/>
      <c r="CD1386" s="124"/>
      <c r="CE1386" s="124"/>
      <c r="CF1386" s="124"/>
      <c r="CG1386" s="124">
        <v>286.82960965401031</v>
      </c>
      <c r="CH1386" s="124">
        <v>22.050592720658639</v>
      </c>
      <c r="CI1386" s="124">
        <v>41.794018024640025</v>
      </c>
      <c r="CJ1386" s="124">
        <v>5.2290718046894655</v>
      </c>
      <c r="CK1386" s="124">
        <v>20.930591933209445</v>
      </c>
      <c r="CL1386" s="124">
        <v>4.4447789002181057</v>
      </c>
      <c r="CM1386" s="124">
        <v>1.0125161996926926</v>
      </c>
      <c r="CN1386" s="124">
        <v>4.3119418800522471</v>
      </c>
      <c r="CO1386" s="124">
        <v>0.61844551308205298</v>
      </c>
      <c r="CP1386" s="124">
        <v>3.7618970126860218</v>
      </c>
      <c r="CQ1386" s="124"/>
      <c r="CR1386" s="124">
        <v>2.1137871701387945</v>
      </c>
      <c r="CS1386" s="124"/>
      <c r="CT1386" s="124">
        <v>2.013457112855376</v>
      </c>
      <c r="CU1386" s="124">
        <v>0.30358041022880139</v>
      </c>
      <c r="CV1386" s="124">
        <v>3.9944827508425456</v>
      </c>
      <c r="CW1386" s="124">
        <v>4.7357251970221172</v>
      </c>
      <c r="CX1386" s="124"/>
      <c r="CY1386" s="124"/>
      <c r="CZ1386" s="124">
        <v>6.5068247539548238</v>
      </c>
      <c r="DA1386" s="124"/>
      <c r="DB1386" s="124">
        <v>4.5934534575999395</v>
      </c>
      <c r="DC1386" s="124">
        <v>0.85247547347363251</v>
      </c>
    </row>
    <row r="1387" spans="1:107" x14ac:dyDescent="0.25">
      <c r="A1387" s="53" t="s">
        <v>544</v>
      </c>
      <c r="B1387" s="53" t="s">
        <v>709</v>
      </c>
      <c r="C1387" s="53">
        <v>2018</v>
      </c>
      <c r="D1387" s="53">
        <v>524</v>
      </c>
      <c r="E1387" s="53">
        <v>1383</v>
      </c>
      <c r="F1387" s="53">
        <v>42255</v>
      </c>
      <c r="G1387" s="53">
        <v>80475</v>
      </c>
      <c r="H1387" s="109">
        <v>69.400000000000006</v>
      </c>
      <c r="I1387" s="109">
        <v>969</v>
      </c>
      <c r="J1387" s="109">
        <v>353.8</v>
      </c>
      <c r="K1387" s="110">
        <v>0.36954915003695493</v>
      </c>
      <c r="L1387" s="112">
        <v>452.82738632024598</v>
      </c>
      <c r="M1387" s="112">
        <v>14.466112989325522</v>
      </c>
      <c r="N1387" s="53"/>
      <c r="O1387" s="53" t="s">
        <v>1774</v>
      </c>
      <c r="P1387" s="57" t="s">
        <v>1790</v>
      </c>
      <c r="Q1387" s="57" t="s">
        <v>714</v>
      </c>
      <c r="R1387" s="57" t="e">
        <v>#VALUE!</v>
      </c>
      <c r="S1387" s="58" t="s">
        <v>1782</v>
      </c>
      <c r="T1387" s="68">
        <v>10.3</v>
      </c>
      <c r="U1387" s="68">
        <v>2.7</v>
      </c>
      <c r="V1387" s="68">
        <v>2960</v>
      </c>
      <c r="W1387" s="68" t="s">
        <v>684</v>
      </c>
      <c r="X1387" s="68">
        <v>7.57</v>
      </c>
      <c r="Y1387" s="68">
        <v>0.22800000000000001</v>
      </c>
      <c r="Z1387" s="68">
        <v>5.3</v>
      </c>
      <c r="AA1387" s="68">
        <v>8.8000000000000007</v>
      </c>
      <c r="AB1387" s="68">
        <v>0.184</v>
      </c>
      <c r="AC1387" s="68">
        <v>54.8</v>
      </c>
      <c r="AD1387" s="68">
        <v>22.2</v>
      </c>
      <c r="AE1387" s="68">
        <v>254</v>
      </c>
      <c r="AF1387" s="68">
        <v>103</v>
      </c>
      <c r="AG1387" s="68">
        <v>452</v>
      </c>
      <c r="AH1387" s="68">
        <v>99.3</v>
      </c>
      <c r="AI1387" s="68">
        <v>932</v>
      </c>
      <c r="AJ1387" s="68">
        <v>167</v>
      </c>
      <c r="AK1387" s="68">
        <v>9390</v>
      </c>
      <c r="AL1387" s="53"/>
      <c r="AM1387" s="56">
        <v>1.423E-3</v>
      </c>
      <c r="AN1387" s="56">
        <v>2.1999999999999999E-5</v>
      </c>
      <c r="AO1387" s="56">
        <v>1.46759</v>
      </c>
      <c r="AP1387" s="56">
        <v>1.1E-4</v>
      </c>
      <c r="AQ1387" s="56">
        <v>5.3800000000000001E-2</v>
      </c>
      <c r="AR1387" s="56">
        <v>2.0999999999999999E-3</v>
      </c>
      <c r="AS1387" s="56">
        <v>0.28248899999999999</v>
      </c>
      <c r="AT1387" s="56">
        <v>4.8000000000000001E-5</v>
      </c>
      <c r="AU1387" s="59">
        <v>0.2824769185511084</v>
      </c>
      <c r="AV1387" s="59">
        <v>-0.80754855040110485</v>
      </c>
      <c r="AW1387" s="59">
        <v>1.6991166575004308</v>
      </c>
      <c r="AX1387" s="60" t="s">
        <v>714</v>
      </c>
      <c r="AY1387" s="60" t="s">
        <v>714</v>
      </c>
      <c r="AZ1387" s="60" t="s">
        <v>714</v>
      </c>
      <c r="BA1387" s="56">
        <v>57.167912894478064</v>
      </c>
      <c r="BB1387" s="56">
        <v>16.309324394658113</v>
      </c>
      <c r="BC1387" s="56">
        <v>7.8363276364614514</v>
      </c>
      <c r="BD1387" s="56">
        <v>0.18121471549620122</v>
      </c>
      <c r="BE1387" s="56">
        <v>6.3105359749265357</v>
      </c>
      <c r="BF1387" s="56">
        <v>7.8135521446303233</v>
      </c>
      <c r="BG1387" s="56">
        <v>2.3238122340101102</v>
      </c>
      <c r="BH1387" s="56">
        <v>0.70353948369113417</v>
      </c>
      <c r="BI1387" s="56">
        <v>1.1086076712708779</v>
      </c>
      <c r="BJ1387" s="56">
        <v>0.2451728503772134</v>
      </c>
      <c r="BK1387" s="56">
        <v>28.095902867516589</v>
      </c>
      <c r="BL1387" s="56"/>
      <c r="BM1387" s="56">
        <v>209.2816182313272</v>
      </c>
      <c r="BN1387" s="56">
        <v>261.42192437584066</v>
      </c>
      <c r="BO1387" s="56"/>
      <c r="BP1387" s="56">
        <v>68.517843082377595</v>
      </c>
      <c r="BQ1387" s="56">
        <v>10.541206628058092</v>
      </c>
      <c r="BR1387" s="56">
        <v>195.01232261907467</v>
      </c>
      <c r="BS1387" s="56">
        <v>15.943325035595258</v>
      </c>
      <c r="BT1387" s="56"/>
      <c r="BU1387" s="56"/>
      <c r="BV1387" s="56">
        <v>19.184488475946509</v>
      </c>
      <c r="BW1387" s="56">
        <v>618.48106302870758</v>
      </c>
      <c r="BX1387" s="56">
        <v>21.408222968327085</v>
      </c>
      <c r="BY1387" s="56">
        <v>176.58652014464897</v>
      </c>
      <c r="BZ1387" s="56">
        <v>11.049908173315876</v>
      </c>
      <c r="CA1387" s="56"/>
      <c r="CB1387" s="56"/>
      <c r="CC1387" s="56"/>
      <c r="CD1387" s="56"/>
      <c r="CE1387" s="56"/>
      <c r="CF1387" s="56"/>
      <c r="CG1387" s="56">
        <v>286.82960965401031</v>
      </c>
      <c r="CH1387" s="56">
        <v>22.050592720658639</v>
      </c>
      <c r="CI1387" s="56">
        <v>41.794018024640025</v>
      </c>
      <c r="CJ1387" s="56">
        <v>5.2290718046894655</v>
      </c>
      <c r="CK1387" s="56">
        <v>20.930591933209445</v>
      </c>
      <c r="CL1387" s="56">
        <v>4.4447789002181057</v>
      </c>
      <c r="CM1387" s="56">
        <v>1.0125161996926926</v>
      </c>
      <c r="CN1387" s="56">
        <v>4.3119418800522471</v>
      </c>
      <c r="CO1387" s="56">
        <v>0.61844551308205298</v>
      </c>
      <c r="CP1387" s="56">
        <v>3.7618970126860218</v>
      </c>
      <c r="CQ1387" s="56"/>
      <c r="CR1387" s="56">
        <v>2.1137871701387945</v>
      </c>
      <c r="CS1387" s="56"/>
      <c r="CT1387" s="56">
        <v>2.013457112855376</v>
      </c>
      <c r="CU1387" s="56">
        <v>0.30358041022880139</v>
      </c>
      <c r="CV1387" s="56">
        <v>3.9944827508425456</v>
      </c>
      <c r="CW1387" s="56">
        <v>4.7357251970221172</v>
      </c>
      <c r="CX1387" s="56"/>
      <c r="CY1387" s="56"/>
      <c r="CZ1387" s="56">
        <v>6.5068247539548238</v>
      </c>
      <c r="DA1387" s="56"/>
      <c r="DB1387" s="56">
        <v>4.5934534575999395</v>
      </c>
      <c r="DC1387" s="56">
        <v>0.85247547347363251</v>
      </c>
    </row>
    <row r="1388" spans="1:107" x14ac:dyDescent="0.25">
      <c r="A1388" s="53" t="s">
        <v>546</v>
      </c>
      <c r="B1388" s="53" t="s">
        <v>709</v>
      </c>
      <c r="C1388" s="53">
        <v>2018</v>
      </c>
      <c r="D1388" s="53">
        <v>525</v>
      </c>
      <c r="E1388" s="53">
        <v>1384</v>
      </c>
      <c r="F1388" s="53">
        <v>42081</v>
      </c>
      <c r="G1388" s="53">
        <v>80509</v>
      </c>
      <c r="H1388" s="109">
        <v>9.19</v>
      </c>
      <c r="I1388" s="109">
        <v>195.1</v>
      </c>
      <c r="J1388" s="109">
        <v>48.6</v>
      </c>
      <c r="K1388" s="110">
        <v>0.25150905432595572</v>
      </c>
      <c r="L1388" s="112">
        <v>405.59175080733252</v>
      </c>
      <c r="M1388" s="112">
        <v>12.180629997052417</v>
      </c>
      <c r="N1388" s="53"/>
      <c r="O1388" s="53" t="s">
        <v>1774</v>
      </c>
      <c r="P1388" s="57" t="s">
        <v>1790</v>
      </c>
      <c r="Q1388" s="57" t="s">
        <v>714</v>
      </c>
      <c r="R1388" s="57" t="e">
        <v>#VALUE!</v>
      </c>
      <c r="S1388" s="58"/>
      <c r="T1388" s="56">
        <v>9.3000000000000007</v>
      </c>
      <c r="U1388" s="56">
        <v>2.7</v>
      </c>
      <c r="V1388" s="56">
        <v>2230</v>
      </c>
      <c r="W1388" s="56" t="s">
        <v>684</v>
      </c>
      <c r="X1388" s="56">
        <v>0.89</v>
      </c>
      <c r="Y1388" s="56">
        <v>0.13300000000000001</v>
      </c>
      <c r="Z1388" s="56">
        <v>2.11</v>
      </c>
      <c r="AA1388" s="56">
        <v>5.76</v>
      </c>
      <c r="AB1388" s="56">
        <v>0.104</v>
      </c>
      <c r="AC1388" s="56">
        <v>42</v>
      </c>
      <c r="AD1388" s="56">
        <v>16.3</v>
      </c>
      <c r="AE1388" s="56">
        <v>184</v>
      </c>
      <c r="AF1388" s="56">
        <v>80</v>
      </c>
      <c r="AG1388" s="56">
        <v>374</v>
      </c>
      <c r="AH1388" s="56">
        <v>78.099999999999994</v>
      </c>
      <c r="AI1388" s="56">
        <v>637</v>
      </c>
      <c r="AJ1388" s="56">
        <v>110.7</v>
      </c>
      <c r="AK1388" s="56">
        <v>9400</v>
      </c>
      <c r="AL1388" s="53"/>
      <c r="AM1388" s="56">
        <v>2.1220000000000002E-3</v>
      </c>
      <c r="AN1388" s="56">
        <v>6.2000000000000003E-5</v>
      </c>
      <c r="AO1388" s="56">
        <v>1.46773</v>
      </c>
      <c r="AP1388" s="56">
        <v>1E-4</v>
      </c>
      <c r="AQ1388" s="56">
        <v>8.2879999999999995E-2</v>
      </c>
      <c r="AR1388" s="56">
        <v>7.5000000000000002E-4</v>
      </c>
      <c r="AS1388" s="56">
        <v>0.28242200000000001</v>
      </c>
      <c r="AT1388" s="56">
        <v>4.3333333333333327E-5</v>
      </c>
      <c r="AU1388" s="59">
        <v>0.28240587037858828</v>
      </c>
      <c r="AV1388" s="59">
        <v>-4.3794094411453433</v>
      </c>
      <c r="AW1388" s="59">
        <v>1.5337625890834086</v>
      </c>
      <c r="AX1388" s="60" t="s">
        <v>714</v>
      </c>
      <c r="AY1388" s="60" t="s">
        <v>714</v>
      </c>
      <c r="AZ1388" s="60" t="s">
        <v>714</v>
      </c>
      <c r="BA1388" s="56">
        <v>57.167912894478064</v>
      </c>
      <c r="BB1388" s="56">
        <v>16.309324394658113</v>
      </c>
      <c r="BC1388" s="56">
        <v>7.8363276364614514</v>
      </c>
      <c r="BD1388" s="56">
        <v>0.18121471549620122</v>
      </c>
      <c r="BE1388" s="56">
        <v>6.3105359749265357</v>
      </c>
      <c r="BF1388" s="56">
        <v>7.8135521446303233</v>
      </c>
      <c r="BG1388" s="56">
        <v>2.3238122340101102</v>
      </c>
      <c r="BH1388" s="56">
        <v>0.70353948369113417</v>
      </c>
      <c r="BI1388" s="56">
        <v>1.1086076712708779</v>
      </c>
      <c r="BJ1388" s="56">
        <v>0.2451728503772134</v>
      </c>
      <c r="BK1388" s="56">
        <v>28.095902867516589</v>
      </c>
      <c r="BL1388" s="56"/>
      <c r="BM1388" s="56">
        <v>209.2816182313272</v>
      </c>
      <c r="BN1388" s="56">
        <v>261.42192437584066</v>
      </c>
      <c r="BO1388" s="56"/>
      <c r="BP1388" s="56">
        <v>68.517843082377595</v>
      </c>
      <c r="BQ1388" s="56">
        <v>10.541206628058092</v>
      </c>
      <c r="BR1388" s="56">
        <v>195.01232261907467</v>
      </c>
      <c r="BS1388" s="56">
        <v>15.943325035595258</v>
      </c>
      <c r="BT1388" s="56"/>
      <c r="BU1388" s="56"/>
      <c r="BV1388" s="56">
        <v>19.184488475946509</v>
      </c>
      <c r="BW1388" s="56">
        <v>618.48106302870758</v>
      </c>
      <c r="BX1388" s="56">
        <v>21.408222968327085</v>
      </c>
      <c r="BY1388" s="56">
        <v>176.58652014464897</v>
      </c>
      <c r="BZ1388" s="56">
        <v>11.049908173315876</v>
      </c>
      <c r="CA1388" s="56"/>
      <c r="CB1388" s="56"/>
      <c r="CC1388" s="56"/>
      <c r="CD1388" s="56"/>
      <c r="CE1388" s="56"/>
      <c r="CF1388" s="56"/>
      <c r="CG1388" s="56">
        <v>286.82960965401031</v>
      </c>
      <c r="CH1388" s="56">
        <v>22.050592720658639</v>
      </c>
      <c r="CI1388" s="56">
        <v>41.794018024640025</v>
      </c>
      <c r="CJ1388" s="56">
        <v>5.2290718046894655</v>
      </c>
      <c r="CK1388" s="56">
        <v>20.930591933209445</v>
      </c>
      <c r="CL1388" s="56">
        <v>4.4447789002181057</v>
      </c>
      <c r="CM1388" s="56">
        <v>1.0125161996926926</v>
      </c>
      <c r="CN1388" s="56">
        <v>4.3119418800522471</v>
      </c>
      <c r="CO1388" s="56">
        <v>0.61844551308205298</v>
      </c>
      <c r="CP1388" s="56">
        <v>3.7618970126860218</v>
      </c>
      <c r="CQ1388" s="56"/>
      <c r="CR1388" s="56">
        <v>2.1137871701387945</v>
      </c>
      <c r="CS1388" s="56"/>
      <c r="CT1388" s="56">
        <v>2.013457112855376</v>
      </c>
      <c r="CU1388" s="56">
        <v>0.30358041022880139</v>
      </c>
      <c r="CV1388" s="56">
        <v>3.9944827508425456</v>
      </c>
      <c r="CW1388" s="56">
        <v>4.7357251970221172</v>
      </c>
      <c r="CX1388" s="56"/>
      <c r="CY1388" s="56"/>
      <c r="CZ1388" s="56">
        <v>6.5068247539548238</v>
      </c>
      <c r="DA1388" s="56"/>
      <c r="DB1388" s="56">
        <v>4.5934534575999395</v>
      </c>
      <c r="DC1388" s="56">
        <v>0.85247547347363251</v>
      </c>
    </row>
    <row r="1389" spans="1:107" x14ac:dyDescent="0.25">
      <c r="A1389" s="53" t="s">
        <v>534</v>
      </c>
      <c r="B1389" s="53" t="s">
        <v>709</v>
      </c>
      <c r="C1389" s="53">
        <v>2018</v>
      </c>
      <c r="D1389" s="53">
        <v>526</v>
      </c>
      <c r="E1389" s="53">
        <v>1385</v>
      </c>
      <c r="F1389" s="53">
        <v>42065</v>
      </c>
      <c r="G1389" s="53">
        <v>80393</v>
      </c>
      <c r="H1389" s="109">
        <v>28.51</v>
      </c>
      <c r="I1389" s="109">
        <v>304.2</v>
      </c>
      <c r="J1389" s="109">
        <v>376.1</v>
      </c>
      <c r="K1389" s="110">
        <v>1.2562814070351758</v>
      </c>
      <c r="L1389" s="112">
        <v>182.33006914487856</v>
      </c>
      <c r="M1389" s="112">
        <v>5.6813752061423095</v>
      </c>
      <c r="N1389" s="53"/>
      <c r="O1389" s="53" t="s">
        <v>1774</v>
      </c>
      <c r="P1389" s="57" t="s">
        <v>1790</v>
      </c>
      <c r="Q1389" s="57" t="s">
        <v>714</v>
      </c>
      <c r="R1389" s="57" t="e">
        <v>#VALUE!</v>
      </c>
      <c r="S1389" s="58"/>
      <c r="T1389" s="56">
        <v>4.0999999999999996</v>
      </c>
      <c r="U1389" s="56">
        <v>2.2000000000000002</v>
      </c>
      <c r="V1389" s="56">
        <v>1642</v>
      </c>
      <c r="W1389" s="56" t="s">
        <v>684</v>
      </c>
      <c r="X1389" s="56">
        <v>46.5</v>
      </c>
      <c r="Y1389" s="56">
        <v>0.156</v>
      </c>
      <c r="Z1389" s="56">
        <v>3.71</v>
      </c>
      <c r="AA1389" s="56">
        <v>4.59</v>
      </c>
      <c r="AB1389" s="56">
        <v>2.12</v>
      </c>
      <c r="AC1389" s="56">
        <v>29.7</v>
      </c>
      <c r="AD1389" s="56">
        <v>10.28</v>
      </c>
      <c r="AE1389" s="56">
        <v>123.4</v>
      </c>
      <c r="AF1389" s="56">
        <v>50.4</v>
      </c>
      <c r="AG1389" s="56">
        <v>244</v>
      </c>
      <c r="AH1389" s="56">
        <v>53.5</v>
      </c>
      <c r="AI1389" s="56">
        <v>529</v>
      </c>
      <c r="AJ1389" s="56">
        <v>104.3</v>
      </c>
      <c r="AK1389" s="56">
        <v>8010</v>
      </c>
      <c r="AL1389" s="53"/>
      <c r="AM1389" s="56">
        <v>2.1540000000000001E-3</v>
      </c>
      <c r="AN1389" s="56">
        <v>3.1999999999999999E-5</v>
      </c>
      <c r="AO1389" s="56">
        <v>1.4677119999999999</v>
      </c>
      <c r="AP1389" s="56">
        <v>9.7999999999999997E-5</v>
      </c>
      <c r="AQ1389" s="56">
        <v>7.8090000000000007E-2</v>
      </c>
      <c r="AR1389" s="56">
        <v>2.5000000000000001E-4</v>
      </c>
      <c r="AS1389" s="56">
        <v>0.28249800000000003</v>
      </c>
      <c r="AT1389" s="56">
        <v>4.3333333333333327E-5</v>
      </c>
      <c r="AU1389" s="59">
        <v>0.28249065506909421</v>
      </c>
      <c r="AV1389" s="59">
        <v>-6.3597806917359279</v>
      </c>
      <c r="AW1389" s="59">
        <v>1.532998472925662</v>
      </c>
      <c r="AX1389" s="60" t="s">
        <v>714</v>
      </c>
      <c r="AY1389" s="60" t="s">
        <v>714</v>
      </c>
      <c r="AZ1389" s="60" t="s">
        <v>714</v>
      </c>
      <c r="BA1389" s="56">
        <v>57.167912894478064</v>
      </c>
      <c r="BB1389" s="56">
        <v>16.309324394658113</v>
      </c>
      <c r="BC1389" s="56">
        <v>7.8363276364614514</v>
      </c>
      <c r="BD1389" s="56">
        <v>0.18121471549620122</v>
      </c>
      <c r="BE1389" s="56">
        <v>6.3105359749265357</v>
      </c>
      <c r="BF1389" s="56">
        <v>7.8135521446303233</v>
      </c>
      <c r="BG1389" s="56">
        <v>2.3238122340101102</v>
      </c>
      <c r="BH1389" s="56">
        <v>0.70353948369113417</v>
      </c>
      <c r="BI1389" s="56">
        <v>1.1086076712708779</v>
      </c>
      <c r="BJ1389" s="56">
        <v>0.2451728503772134</v>
      </c>
      <c r="BK1389" s="56">
        <v>28.095902867516589</v>
      </c>
      <c r="BL1389" s="56"/>
      <c r="BM1389" s="56">
        <v>209.2816182313272</v>
      </c>
      <c r="BN1389" s="56">
        <v>261.42192437584066</v>
      </c>
      <c r="BO1389" s="56"/>
      <c r="BP1389" s="56">
        <v>68.517843082377595</v>
      </c>
      <c r="BQ1389" s="56">
        <v>10.541206628058092</v>
      </c>
      <c r="BR1389" s="56">
        <v>195.01232261907467</v>
      </c>
      <c r="BS1389" s="56">
        <v>15.943325035595258</v>
      </c>
      <c r="BT1389" s="56"/>
      <c r="BU1389" s="56"/>
      <c r="BV1389" s="56">
        <v>19.184488475946509</v>
      </c>
      <c r="BW1389" s="56">
        <v>618.48106302870758</v>
      </c>
      <c r="BX1389" s="56">
        <v>21.408222968327085</v>
      </c>
      <c r="BY1389" s="56">
        <v>176.58652014464897</v>
      </c>
      <c r="BZ1389" s="56">
        <v>11.049908173315876</v>
      </c>
      <c r="CA1389" s="56"/>
      <c r="CB1389" s="56"/>
      <c r="CC1389" s="56"/>
      <c r="CD1389" s="56"/>
      <c r="CE1389" s="56"/>
      <c r="CF1389" s="56"/>
      <c r="CG1389" s="56">
        <v>286.82960965401031</v>
      </c>
      <c r="CH1389" s="56">
        <v>22.050592720658639</v>
      </c>
      <c r="CI1389" s="56">
        <v>41.794018024640025</v>
      </c>
      <c r="CJ1389" s="56">
        <v>5.2290718046894655</v>
      </c>
      <c r="CK1389" s="56">
        <v>20.930591933209445</v>
      </c>
      <c r="CL1389" s="56">
        <v>4.4447789002181057</v>
      </c>
      <c r="CM1389" s="56">
        <v>1.0125161996926926</v>
      </c>
      <c r="CN1389" s="56">
        <v>4.3119418800522471</v>
      </c>
      <c r="CO1389" s="56">
        <v>0.61844551308205298</v>
      </c>
      <c r="CP1389" s="56">
        <v>3.7618970126860218</v>
      </c>
      <c r="CQ1389" s="56"/>
      <c r="CR1389" s="56">
        <v>2.1137871701387945</v>
      </c>
      <c r="CS1389" s="56"/>
      <c r="CT1389" s="56">
        <v>2.013457112855376</v>
      </c>
      <c r="CU1389" s="56">
        <v>0.30358041022880139</v>
      </c>
      <c r="CV1389" s="56">
        <v>3.9944827508425456</v>
      </c>
      <c r="CW1389" s="56">
        <v>4.7357251970221172</v>
      </c>
      <c r="CX1389" s="56"/>
      <c r="CY1389" s="56"/>
      <c r="CZ1389" s="56">
        <v>6.5068247539548238</v>
      </c>
      <c r="DA1389" s="56"/>
      <c r="DB1389" s="56">
        <v>4.5934534575999395</v>
      </c>
      <c r="DC1389" s="56">
        <v>0.85247547347363251</v>
      </c>
    </row>
    <row r="1390" spans="1:107" x14ac:dyDescent="0.25">
      <c r="A1390" s="4" t="s">
        <v>525</v>
      </c>
      <c r="B1390" s="4" t="s">
        <v>709</v>
      </c>
      <c r="C1390" s="4">
        <v>2018</v>
      </c>
      <c r="D1390" s="4">
        <v>527</v>
      </c>
      <c r="E1390" s="4">
        <v>1386</v>
      </c>
      <c r="F1390" s="4">
        <v>42100</v>
      </c>
      <c r="G1390" s="4">
        <v>80265</v>
      </c>
      <c r="H1390" s="113">
        <v>35.9</v>
      </c>
      <c r="I1390" s="113">
        <v>603</v>
      </c>
      <c r="J1390" s="113">
        <v>583</v>
      </c>
      <c r="K1390" s="114">
        <v>0.9505703422053231</v>
      </c>
      <c r="L1390" s="116">
        <v>155.68032181921063</v>
      </c>
      <c r="M1390" s="116">
        <v>4.8803736959561697</v>
      </c>
      <c r="P1390" s="40" t="s">
        <v>1790</v>
      </c>
      <c r="Q1390" s="40" t="s">
        <v>714</v>
      </c>
      <c r="R1390" s="40" t="e">
        <v>#VALUE!</v>
      </c>
      <c r="S1390" s="41"/>
      <c r="T1390" s="20">
        <v>5.8</v>
      </c>
      <c r="U1390" s="20">
        <v>2.4</v>
      </c>
      <c r="V1390" s="20">
        <v>2330</v>
      </c>
      <c r="W1390" s="20" t="s">
        <v>684</v>
      </c>
      <c r="X1390" s="20">
        <v>29.9</v>
      </c>
      <c r="Y1390" s="20">
        <v>0.188</v>
      </c>
      <c r="Z1390" s="20">
        <v>4.8</v>
      </c>
      <c r="AA1390" s="20">
        <v>6.38</v>
      </c>
      <c r="AB1390" s="20">
        <v>1.96</v>
      </c>
      <c r="AC1390" s="20">
        <v>42.1</v>
      </c>
      <c r="AD1390" s="20">
        <v>18.2</v>
      </c>
      <c r="AE1390" s="20">
        <v>189</v>
      </c>
      <c r="AF1390" s="20">
        <v>84.8</v>
      </c>
      <c r="AG1390" s="20">
        <v>369</v>
      </c>
      <c r="AH1390" s="20">
        <v>81.7</v>
      </c>
      <c r="AI1390" s="20">
        <v>784</v>
      </c>
      <c r="AJ1390" s="20">
        <v>151</v>
      </c>
      <c r="AK1390" s="20">
        <v>8310</v>
      </c>
      <c r="AM1390" s="100">
        <v>4.3189999999999999E-3</v>
      </c>
      <c r="AN1390" s="100">
        <v>6.0000000000000002E-5</v>
      </c>
      <c r="AO1390" s="100">
        <v>1.46756</v>
      </c>
      <c r="AP1390" s="100">
        <v>1.2999999999999999E-4</v>
      </c>
      <c r="AQ1390" s="100">
        <v>0.13289999999999999</v>
      </c>
      <c r="AR1390" s="100">
        <v>1.1000000000000001E-3</v>
      </c>
      <c r="AS1390" s="100">
        <v>0.28266000000000002</v>
      </c>
      <c r="AT1390" s="100">
        <v>9.333333333333333E-5</v>
      </c>
      <c r="AU1390" s="105">
        <v>0.28264742834236811</v>
      </c>
      <c r="AV1390" s="105">
        <v>-1.4068362198305095</v>
      </c>
      <c r="AW1390" s="105">
        <v>3.3016469815147369</v>
      </c>
      <c r="AX1390" s="106" t="s">
        <v>714</v>
      </c>
      <c r="AY1390" s="106" t="s">
        <v>714</v>
      </c>
      <c r="AZ1390" s="106" t="s">
        <v>714</v>
      </c>
      <c r="BA1390" s="100">
        <v>57.167912894478064</v>
      </c>
      <c r="BB1390" s="100">
        <v>16.309324394658113</v>
      </c>
      <c r="BC1390" s="100">
        <v>7.8363276364614514</v>
      </c>
      <c r="BD1390" s="100">
        <v>0.18121471549620122</v>
      </c>
      <c r="BE1390" s="100">
        <v>6.3105359749265357</v>
      </c>
      <c r="BF1390" s="100">
        <v>7.8135521446303233</v>
      </c>
      <c r="BG1390" s="100">
        <v>2.3238122340101102</v>
      </c>
      <c r="BH1390" s="100">
        <v>0.70353948369113417</v>
      </c>
      <c r="BI1390" s="100">
        <v>1.1086076712708779</v>
      </c>
      <c r="BJ1390" s="100">
        <v>0.2451728503772134</v>
      </c>
      <c r="BK1390" s="100">
        <v>28.095902867516589</v>
      </c>
      <c r="BL1390" s="100"/>
      <c r="BM1390" s="100">
        <v>209.2816182313272</v>
      </c>
      <c r="BN1390" s="100">
        <v>261.42192437584066</v>
      </c>
      <c r="BO1390" s="100"/>
      <c r="BP1390" s="100">
        <v>68.517843082377595</v>
      </c>
      <c r="BQ1390" s="100">
        <v>10.541206628058092</v>
      </c>
      <c r="BR1390" s="100">
        <v>195.01232261907467</v>
      </c>
      <c r="BS1390" s="100">
        <v>15.943325035595258</v>
      </c>
      <c r="BT1390" s="100"/>
      <c r="BU1390" s="100"/>
      <c r="BV1390" s="100">
        <v>19.184488475946509</v>
      </c>
      <c r="BW1390" s="100">
        <v>618.48106302870758</v>
      </c>
      <c r="BX1390" s="100">
        <v>21.408222968327085</v>
      </c>
      <c r="BY1390" s="100">
        <v>176.58652014464897</v>
      </c>
      <c r="BZ1390" s="100">
        <v>11.049908173315876</v>
      </c>
      <c r="CA1390" s="100"/>
      <c r="CB1390" s="100"/>
      <c r="CC1390" s="100"/>
      <c r="CD1390" s="100"/>
      <c r="CE1390" s="100"/>
      <c r="CF1390" s="100"/>
      <c r="CG1390" s="100">
        <v>286.82960965401031</v>
      </c>
      <c r="CH1390" s="100">
        <v>22.050592720658639</v>
      </c>
      <c r="CI1390" s="100">
        <v>41.794018024640025</v>
      </c>
      <c r="CJ1390" s="100">
        <v>5.2290718046894655</v>
      </c>
      <c r="CK1390" s="100">
        <v>20.930591933209445</v>
      </c>
      <c r="CL1390" s="100">
        <v>4.4447789002181057</v>
      </c>
      <c r="CM1390" s="100">
        <v>1.0125161996926926</v>
      </c>
      <c r="CN1390" s="100">
        <v>4.3119418800522471</v>
      </c>
      <c r="CO1390" s="100">
        <v>0.61844551308205298</v>
      </c>
      <c r="CP1390" s="100">
        <v>3.7618970126860218</v>
      </c>
      <c r="CQ1390" s="100"/>
      <c r="CR1390" s="100">
        <v>2.1137871701387945</v>
      </c>
      <c r="CS1390" s="100"/>
      <c r="CT1390" s="100">
        <v>2.013457112855376</v>
      </c>
      <c r="CU1390" s="100">
        <v>0.30358041022880139</v>
      </c>
      <c r="CV1390" s="100">
        <v>3.9944827508425456</v>
      </c>
      <c r="CW1390" s="100">
        <v>4.7357251970221172</v>
      </c>
      <c r="CX1390" s="100"/>
      <c r="CY1390" s="100"/>
      <c r="CZ1390" s="100">
        <v>6.5068247539548238</v>
      </c>
      <c r="DA1390" s="100"/>
      <c r="DB1390" s="100">
        <v>4.5934534575999395</v>
      </c>
      <c r="DC1390" s="100">
        <v>0.85247547347363251</v>
      </c>
    </row>
    <row r="1391" spans="1:107" x14ac:dyDescent="0.25">
      <c r="A1391" s="53" t="s">
        <v>541</v>
      </c>
      <c r="B1391" s="53" t="s">
        <v>709</v>
      </c>
      <c r="C1391" s="53">
        <v>2018</v>
      </c>
      <c r="D1391" s="53">
        <v>528</v>
      </c>
      <c r="E1391" s="53">
        <v>1387</v>
      </c>
      <c r="F1391" s="53">
        <v>41911</v>
      </c>
      <c r="G1391" s="53">
        <v>80213</v>
      </c>
      <c r="H1391" s="109">
        <v>16.760000000000002</v>
      </c>
      <c r="I1391" s="109">
        <v>435.9</v>
      </c>
      <c r="J1391" s="109">
        <v>105.4</v>
      </c>
      <c r="K1391" s="110">
        <v>0.24709661477637759</v>
      </c>
      <c r="L1391" s="112">
        <v>359.54880014175365</v>
      </c>
      <c r="M1391" s="112">
        <v>10.785799978297828</v>
      </c>
      <c r="N1391" s="53"/>
      <c r="O1391" s="53" t="s">
        <v>1774</v>
      </c>
      <c r="P1391" s="57" t="s">
        <v>1790</v>
      </c>
      <c r="Q1391" s="57" t="s">
        <v>714</v>
      </c>
      <c r="R1391" s="57" t="e">
        <v>#VALUE!</v>
      </c>
      <c r="S1391" s="58"/>
      <c r="T1391" s="56">
        <v>7.8</v>
      </c>
      <c r="U1391" s="56">
        <v>2.6</v>
      </c>
      <c r="V1391" s="56">
        <v>2010</v>
      </c>
      <c r="W1391" s="56" t="s">
        <v>684</v>
      </c>
      <c r="X1391" s="56">
        <v>2.94</v>
      </c>
      <c r="Y1391" s="56">
        <v>0.28199999999999997</v>
      </c>
      <c r="Z1391" s="56">
        <v>3.91</v>
      </c>
      <c r="AA1391" s="56">
        <v>7.7</v>
      </c>
      <c r="AB1391" s="56">
        <v>0.51</v>
      </c>
      <c r="AC1391" s="56">
        <v>42.5</v>
      </c>
      <c r="AD1391" s="56">
        <v>16</v>
      </c>
      <c r="AE1391" s="56">
        <v>171</v>
      </c>
      <c r="AF1391" s="56">
        <v>70.8</v>
      </c>
      <c r="AG1391" s="56">
        <v>293</v>
      </c>
      <c r="AH1391" s="56">
        <v>66.3</v>
      </c>
      <c r="AI1391" s="56">
        <v>564</v>
      </c>
      <c r="AJ1391" s="56">
        <v>107.5</v>
      </c>
      <c r="AK1391" s="56">
        <v>9090</v>
      </c>
      <c r="AL1391" s="53"/>
      <c r="AM1391" s="56">
        <v>1.7570000000000001E-3</v>
      </c>
      <c r="AN1391" s="56">
        <v>2.8E-5</v>
      </c>
      <c r="AO1391" s="56">
        <v>1.467678</v>
      </c>
      <c r="AP1391" s="56">
        <v>9.3999999999999994E-5</v>
      </c>
      <c r="AQ1391" s="56">
        <v>7.1360000000000007E-2</v>
      </c>
      <c r="AR1391" s="56">
        <v>7.3999999999999999E-4</v>
      </c>
      <c r="AS1391" s="56">
        <v>0.28254400000000002</v>
      </c>
      <c r="AT1391" s="56">
        <v>4.0000000000000003E-5</v>
      </c>
      <c r="AU1391" s="59">
        <v>0.28253216597726027</v>
      </c>
      <c r="AV1391" s="59">
        <v>-0.93877905391837047</v>
      </c>
      <c r="AW1391" s="59">
        <v>1.415635092218259</v>
      </c>
      <c r="AX1391" s="60" t="s">
        <v>714</v>
      </c>
      <c r="AY1391" s="60" t="s">
        <v>714</v>
      </c>
      <c r="AZ1391" s="60" t="s">
        <v>714</v>
      </c>
      <c r="BA1391" s="56">
        <v>57.167912894478064</v>
      </c>
      <c r="BB1391" s="56">
        <v>16.309324394658113</v>
      </c>
      <c r="BC1391" s="56">
        <v>7.8363276364614514</v>
      </c>
      <c r="BD1391" s="56">
        <v>0.18121471549620122</v>
      </c>
      <c r="BE1391" s="56">
        <v>6.3105359749265357</v>
      </c>
      <c r="BF1391" s="56">
        <v>7.8135521446303233</v>
      </c>
      <c r="BG1391" s="56">
        <v>2.3238122340101102</v>
      </c>
      <c r="BH1391" s="56">
        <v>0.70353948369113417</v>
      </c>
      <c r="BI1391" s="56">
        <v>1.1086076712708779</v>
      </c>
      <c r="BJ1391" s="56">
        <v>0.2451728503772134</v>
      </c>
      <c r="BK1391" s="56">
        <v>28.095902867516589</v>
      </c>
      <c r="BL1391" s="56"/>
      <c r="BM1391" s="56">
        <v>209.2816182313272</v>
      </c>
      <c r="BN1391" s="56">
        <v>261.42192437584066</v>
      </c>
      <c r="BO1391" s="56"/>
      <c r="BP1391" s="56">
        <v>68.517843082377595</v>
      </c>
      <c r="BQ1391" s="56">
        <v>10.541206628058092</v>
      </c>
      <c r="BR1391" s="56">
        <v>195.01232261907467</v>
      </c>
      <c r="BS1391" s="56">
        <v>15.943325035595258</v>
      </c>
      <c r="BT1391" s="56"/>
      <c r="BU1391" s="56"/>
      <c r="BV1391" s="56">
        <v>19.184488475946509</v>
      </c>
      <c r="BW1391" s="56">
        <v>618.48106302870758</v>
      </c>
      <c r="BX1391" s="56">
        <v>21.408222968327085</v>
      </c>
      <c r="BY1391" s="56">
        <v>176.58652014464897</v>
      </c>
      <c r="BZ1391" s="56">
        <v>11.049908173315876</v>
      </c>
      <c r="CA1391" s="56"/>
      <c r="CB1391" s="56"/>
      <c r="CC1391" s="56"/>
      <c r="CD1391" s="56"/>
      <c r="CE1391" s="56"/>
      <c r="CF1391" s="56"/>
      <c r="CG1391" s="56">
        <v>286.82960965401031</v>
      </c>
      <c r="CH1391" s="56">
        <v>22.050592720658639</v>
      </c>
      <c r="CI1391" s="56">
        <v>41.794018024640025</v>
      </c>
      <c r="CJ1391" s="56">
        <v>5.2290718046894655</v>
      </c>
      <c r="CK1391" s="56">
        <v>20.930591933209445</v>
      </c>
      <c r="CL1391" s="56">
        <v>4.4447789002181057</v>
      </c>
      <c r="CM1391" s="56">
        <v>1.0125161996926926</v>
      </c>
      <c r="CN1391" s="56">
        <v>4.3119418800522471</v>
      </c>
      <c r="CO1391" s="56">
        <v>0.61844551308205298</v>
      </c>
      <c r="CP1391" s="56">
        <v>3.7618970126860218</v>
      </c>
      <c r="CQ1391" s="56"/>
      <c r="CR1391" s="56">
        <v>2.1137871701387945</v>
      </c>
      <c r="CS1391" s="56"/>
      <c r="CT1391" s="56">
        <v>2.013457112855376</v>
      </c>
      <c r="CU1391" s="56">
        <v>0.30358041022880139</v>
      </c>
      <c r="CV1391" s="56">
        <v>3.9944827508425456</v>
      </c>
      <c r="CW1391" s="56">
        <v>4.7357251970221172</v>
      </c>
      <c r="CX1391" s="56"/>
      <c r="CY1391" s="56"/>
      <c r="CZ1391" s="56">
        <v>6.5068247539548238</v>
      </c>
      <c r="DA1391" s="56"/>
      <c r="DB1391" s="56">
        <v>4.5934534575999395</v>
      </c>
      <c r="DC1391" s="56">
        <v>0.85247547347363251</v>
      </c>
    </row>
    <row r="1392" spans="1:107" x14ac:dyDescent="0.25">
      <c r="A1392" s="53" t="s">
        <v>545</v>
      </c>
      <c r="B1392" s="53" t="s">
        <v>709</v>
      </c>
      <c r="C1392" s="53">
        <v>2018</v>
      </c>
      <c r="D1392" s="53">
        <v>529</v>
      </c>
      <c r="E1392" s="53">
        <v>1388</v>
      </c>
      <c r="F1392" s="53">
        <v>41870</v>
      </c>
      <c r="G1392" s="53">
        <v>80333</v>
      </c>
      <c r="H1392" s="109">
        <v>47.14</v>
      </c>
      <c r="I1392" s="109">
        <v>329.9</v>
      </c>
      <c r="J1392" s="109">
        <v>280.60000000000002</v>
      </c>
      <c r="K1392" s="110">
        <v>0.88183421516754856</v>
      </c>
      <c r="L1392" s="112">
        <v>396.69982487283346</v>
      </c>
      <c r="M1392" s="112">
        <v>12.09497082750373</v>
      </c>
      <c r="N1392" s="53"/>
      <c r="O1392" s="53" t="s">
        <v>1774</v>
      </c>
      <c r="P1392" s="57" t="s">
        <v>1790</v>
      </c>
      <c r="Q1392" s="57" t="s">
        <v>714</v>
      </c>
      <c r="R1392" s="57" t="e">
        <v>#VALUE!</v>
      </c>
      <c r="S1392" s="58"/>
      <c r="T1392" s="56">
        <v>6.2</v>
      </c>
      <c r="U1392" s="56">
        <v>2.5</v>
      </c>
      <c r="V1392" s="56">
        <v>1236</v>
      </c>
      <c r="W1392" s="56" t="s">
        <v>684</v>
      </c>
      <c r="X1392" s="56">
        <v>18.7</v>
      </c>
      <c r="Y1392" s="56">
        <v>0.59</v>
      </c>
      <c r="Z1392" s="56">
        <v>9</v>
      </c>
      <c r="AA1392" s="56">
        <v>8.1999999999999993</v>
      </c>
      <c r="AB1392" s="56">
        <v>3.43</v>
      </c>
      <c r="AC1392" s="56">
        <v>34.1</v>
      </c>
      <c r="AD1392" s="56">
        <v>10.9</v>
      </c>
      <c r="AE1392" s="56">
        <v>116</v>
      </c>
      <c r="AF1392" s="56">
        <v>39.799999999999997</v>
      </c>
      <c r="AG1392" s="56">
        <v>186</v>
      </c>
      <c r="AH1392" s="56">
        <v>41.2</v>
      </c>
      <c r="AI1392" s="56">
        <v>368</v>
      </c>
      <c r="AJ1392" s="56">
        <v>72.5</v>
      </c>
      <c r="AK1392" s="56">
        <v>7950</v>
      </c>
      <c r="AL1392" s="53"/>
      <c r="AM1392" s="56">
        <v>2.372E-3</v>
      </c>
      <c r="AN1392" s="56">
        <v>1.5999999999999999E-5</v>
      </c>
      <c r="AO1392" s="56">
        <v>1.467786</v>
      </c>
      <c r="AP1392" s="56">
        <v>9.2999999999999997E-5</v>
      </c>
      <c r="AQ1392" s="56">
        <v>8.7480000000000002E-2</v>
      </c>
      <c r="AR1392" s="56">
        <v>5.6999999999999998E-4</v>
      </c>
      <c r="AS1392" s="56">
        <v>0.282669</v>
      </c>
      <c r="AT1392" s="56">
        <v>4.4000000000000006E-5</v>
      </c>
      <c r="AU1392" s="59">
        <v>0.28265136683464026</v>
      </c>
      <c r="AV1392" s="59">
        <v>4.1108230792508138</v>
      </c>
      <c r="AW1392" s="59">
        <v>1.5573279589799631</v>
      </c>
      <c r="AX1392" s="60" t="s">
        <v>714</v>
      </c>
      <c r="AY1392" s="60" t="s">
        <v>714</v>
      </c>
      <c r="AZ1392" s="60" t="s">
        <v>714</v>
      </c>
      <c r="BA1392" s="56">
        <v>57.167912894478064</v>
      </c>
      <c r="BB1392" s="56">
        <v>16.309324394658113</v>
      </c>
      <c r="BC1392" s="56">
        <v>7.8363276364614514</v>
      </c>
      <c r="BD1392" s="56">
        <v>0.18121471549620122</v>
      </c>
      <c r="BE1392" s="56">
        <v>6.3105359749265357</v>
      </c>
      <c r="BF1392" s="56">
        <v>7.8135521446303233</v>
      </c>
      <c r="BG1392" s="56">
        <v>2.3238122340101102</v>
      </c>
      <c r="BH1392" s="56">
        <v>0.70353948369113417</v>
      </c>
      <c r="BI1392" s="56">
        <v>1.1086076712708779</v>
      </c>
      <c r="BJ1392" s="56">
        <v>0.2451728503772134</v>
      </c>
      <c r="BK1392" s="56">
        <v>28.095902867516589</v>
      </c>
      <c r="BL1392" s="56"/>
      <c r="BM1392" s="56">
        <v>209.2816182313272</v>
      </c>
      <c r="BN1392" s="56">
        <v>261.42192437584066</v>
      </c>
      <c r="BO1392" s="56"/>
      <c r="BP1392" s="56">
        <v>68.517843082377595</v>
      </c>
      <c r="BQ1392" s="56">
        <v>10.541206628058092</v>
      </c>
      <c r="BR1392" s="56">
        <v>195.01232261907467</v>
      </c>
      <c r="BS1392" s="56">
        <v>15.943325035595258</v>
      </c>
      <c r="BT1392" s="56"/>
      <c r="BU1392" s="56"/>
      <c r="BV1392" s="56">
        <v>19.184488475946509</v>
      </c>
      <c r="BW1392" s="56">
        <v>618.48106302870758</v>
      </c>
      <c r="BX1392" s="56">
        <v>21.408222968327085</v>
      </c>
      <c r="BY1392" s="56">
        <v>176.58652014464897</v>
      </c>
      <c r="BZ1392" s="56">
        <v>11.049908173315876</v>
      </c>
      <c r="CA1392" s="56"/>
      <c r="CB1392" s="56"/>
      <c r="CC1392" s="56"/>
      <c r="CD1392" s="56"/>
      <c r="CE1392" s="56"/>
      <c r="CF1392" s="56"/>
      <c r="CG1392" s="56">
        <v>286.82960965401031</v>
      </c>
      <c r="CH1392" s="56">
        <v>22.050592720658639</v>
      </c>
      <c r="CI1392" s="56">
        <v>41.794018024640025</v>
      </c>
      <c r="CJ1392" s="56">
        <v>5.2290718046894655</v>
      </c>
      <c r="CK1392" s="56">
        <v>20.930591933209445</v>
      </c>
      <c r="CL1392" s="56">
        <v>4.4447789002181057</v>
      </c>
      <c r="CM1392" s="56">
        <v>1.0125161996926926</v>
      </c>
      <c r="CN1392" s="56">
        <v>4.3119418800522471</v>
      </c>
      <c r="CO1392" s="56">
        <v>0.61844551308205298</v>
      </c>
      <c r="CP1392" s="56">
        <v>3.7618970126860218</v>
      </c>
      <c r="CQ1392" s="56"/>
      <c r="CR1392" s="56">
        <v>2.1137871701387945</v>
      </c>
      <c r="CS1392" s="56"/>
      <c r="CT1392" s="56">
        <v>2.013457112855376</v>
      </c>
      <c r="CU1392" s="56">
        <v>0.30358041022880139</v>
      </c>
      <c r="CV1392" s="56">
        <v>3.9944827508425456</v>
      </c>
      <c r="CW1392" s="56">
        <v>4.7357251970221172</v>
      </c>
      <c r="CX1392" s="56"/>
      <c r="CY1392" s="56"/>
      <c r="CZ1392" s="56">
        <v>6.5068247539548238</v>
      </c>
      <c r="DA1392" s="56"/>
      <c r="DB1392" s="56">
        <v>4.5934534575999395</v>
      </c>
      <c r="DC1392" s="56">
        <v>0.85247547347363251</v>
      </c>
    </row>
    <row r="1393" spans="1:107" x14ac:dyDescent="0.25">
      <c r="A1393" s="44" t="s">
        <v>561</v>
      </c>
      <c r="B1393" s="44" t="s">
        <v>709</v>
      </c>
      <c r="C1393" s="44">
        <v>2018</v>
      </c>
      <c r="D1393" s="44">
        <v>530</v>
      </c>
      <c r="E1393" s="44">
        <v>1389</v>
      </c>
      <c r="F1393" s="44">
        <v>41915</v>
      </c>
      <c r="G1393" s="44">
        <v>80412</v>
      </c>
      <c r="H1393" s="118">
        <v>102.5</v>
      </c>
      <c r="I1393" s="118">
        <v>461.3</v>
      </c>
      <c r="J1393" s="118">
        <v>167.8</v>
      </c>
      <c r="K1393" s="119">
        <v>0.37850113550340653</v>
      </c>
      <c r="L1393" s="123">
        <v>1492.1595119540486</v>
      </c>
      <c r="M1393" s="123">
        <v>196.86851586431729</v>
      </c>
      <c r="N1393" s="44"/>
      <c r="O1393" s="44" t="s">
        <v>1773</v>
      </c>
      <c r="P1393" s="125" t="s">
        <v>1790</v>
      </c>
      <c r="Q1393" s="125" t="s">
        <v>714</v>
      </c>
      <c r="R1393" s="125" t="e">
        <v>#VALUE!</v>
      </c>
      <c r="S1393" s="126"/>
      <c r="T1393" s="124">
        <v>5.7</v>
      </c>
      <c r="U1393" s="124">
        <v>2.5</v>
      </c>
      <c r="V1393" s="124">
        <v>582</v>
      </c>
      <c r="W1393" s="124" t="s">
        <v>684</v>
      </c>
      <c r="X1393" s="124">
        <v>11</v>
      </c>
      <c r="Y1393" s="124" t="s">
        <v>684</v>
      </c>
      <c r="Z1393" s="124">
        <v>1.01</v>
      </c>
      <c r="AA1393" s="124">
        <v>1.4</v>
      </c>
      <c r="AB1393" s="124">
        <v>0.10100000000000001</v>
      </c>
      <c r="AC1393" s="124">
        <v>9.8000000000000007</v>
      </c>
      <c r="AD1393" s="124">
        <v>3.6</v>
      </c>
      <c r="AE1393" s="124">
        <v>43.8</v>
      </c>
      <c r="AF1393" s="124">
        <v>19.7</v>
      </c>
      <c r="AG1393" s="124">
        <v>93.6</v>
      </c>
      <c r="AH1393" s="124">
        <v>22.8</v>
      </c>
      <c r="AI1393" s="124">
        <v>209</v>
      </c>
      <c r="AJ1393" s="124">
        <v>38.6</v>
      </c>
      <c r="AK1393" s="124">
        <v>12120</v>
      </c>
      <c r="AL1393" s="44"/>
      <c r="AM1393" s="124" t="s">
        <v>734</v>
      </c>
      <c r="AN1393" s="124" t="s">
        <v>734</v>
      </c>
      <c r="AO1393" s="124" t="s">
        <v>734</v>
      </c>
      <c r="AP1393" s="124" t="s">
        <v>734</v>
      </c>
      <c r="AQ1393" s="124" t="s">
        <v>734</v>
      </c>
      <c r="AR1393" s="124" t="s">
        <v>734</v>
      </c>
      <c r="AS1393" s="124" t="s">
        <v>734</v>
      </c>
      <c r="AT1393" s="124" t="s">
        <v>734</v>
      </c>
      <c r="AU1393" s="127" t="s">
        <v>734</v>
      </c>
      <c r="AV1393" s="127" t="s">
        <v>734</v>
      </c>
      <c r="AW1393" s="127" t="s">
        <v>734</v>
      </c>
      <c r="AX1393" s="128" t="s">
        <v>734</v>
      </c>
      <c r="AY1393" s="128" t="s">
        <v>734</v>
      </c>
      <c r="AZ1393" s="128" t="s">
        <v>734</v>
      </c>
      <c r="BA1393" s="124">
        <v>57.167912894478064</v>
      </c>
      <c r="BB1393" s="124">
        <v>16.309324394658113</v>
      </c>
      <c r="BC1393" s="124">
        <v>7.8363276364614514</v>
      </c>
      <c r="BD1393" s="124">
        <v>0.18121471549620122</v>
      </c>
      <c r="BE1393" s="124">
        <v>6.3105359749265357</v>
      </c>
      <c r="BF1393" s="124">
        <v>7.8135521446303233</v>
      </c>
      <c r="BG1393" s="124">
        <v>2.3238122340101102</v>
      </c>
      <c r="BH1393" s="124">
        <v>0.70353948369113417</v>
      </c>
      <c r="BI1393" s="124">
        <v>1.1086076712708779</v>
      </c>
      <c r="BJ1393" s="124">
        <v>0.2451728503772134</v>
      </c>
      <c r="BK1393" s="124">
        <v>28.095902867516589</v>
      </c>
      <c r="BL1393" s="124"/>
      <c r="BM1393" s="124">
        <v>209.2816182313272</v>
      </c>
      <c r="BN1393" s="124">
        <v>261.42192437584066</v>
      </c>
      <c r="BO1393" s="124"/>
      <c r="BP1393" s="124">
        <v>68.517843082377595</v>
      </c>
      <c r="BQ1393" s="124">
        <v>10.541206628058092</v>
      </c>
      <c r="BR1393" s="124">
        <v>195.01232261907467</v>
      </c>
      <c r="BS1393" s="124">
        <v>15.943325035595258</v>
      </c>
      <c r="BT1393" s="124"/>
      <c r="BU1393" s="124"/>
      <c r="BV1393" s="124">
        <v>19.184488475946509</v>
      </c>
      <c r="BW1393" s="124">
        <v>618.48106302870758</v>
      </c>
      <c r="BX1393" s="124">
        <v>21.408222968327085</v>
      </c>
      <c r="BY1393" s="124">
        <v>176.58652014464897</v>
      </c>
      <c r="BZ1393" s="124">
        <v>11.049908173315876</v>
      </c>
      <c r="CA1393" s="124"/>
      <c r="CB1393" s="124"/>
      <c r="CC1393" s="124"/>
      <c r="CD1393" s="124"/>
      <c r="CE1393" s="124"/>
      <c r="CF1393" s="124"/>
      <c r="CG1393" s="124">
        <v>286.82960965401031</v>
      </c>
      <c r="CH1393" s="124">
        <v>22.050592720658639</v>
      </c>
      <c r="CI1393" s="124">
        <v>41.794018024640025</v>
      </c>
      <c r="CJ1393" s="124">
        <v>5.2290718046894655</v>
      </c>
      <c r="CK1393" s="124">
        <v>20.930591933209445</v>
      </c>
      <c r="CL1393" s="124">
        <v>4.4447789002181057</v>
      </c>
      <c r="CM1393" s="124">
        <v>1.0125161996926926</v>
      </c>
      <c r="CN1393" s="124">
        <v>4.3119418800522471</v>
      </c>
      <c r="CO1393" s="124">
        <v>0.61844551308205298</v>
      </c>
      <c r="CP1393" s="124">
        <v>3.7618970126860218</v>
      </c>
      <c r="CQ1393" s="124"/>
      <c r="CR1393" s="124">
        <v>2.1137871701387945</v>
      </c>
      <c r="CS1393" s="124"/>
      <c r="CT1393" s="124">
        <v>2.013457112855376</v>
      </c>
      <c r="CU1393" s="124">
        <v>0.30358041022880139</v>
      </c>
      <c r="CV1393" s="124">
        <v>3.9944827508425456</v>
      </c>
      <c r="CW1393" s="124">
        <v>4.7357251970221172</v>
      </c>
      <c r="CX1393" s="124"/>
      <c r="CY1393" s="124"/>
      <c r="CZ1393" s="124">
        <v>6.5068247539548238</v>
      </c>
      <c r="DA1393" s="124"/>
      <c r="DB1393" s="124">
        <v>4.5934534575999395</v>
      </c>
      <c r="DC1393" s="124">
        <v>0.85247547347363251</v>
      </c>
    </row>
    <row r="1394" spans="1:107" x14ac:dyDescent="0.25">
      <c r="A1394" s="53" t="s">
        <v>551</v>
      </c>
      <c r="B1394" s="53" t="s">
        <v>709</v>
      </c>
      <c r="C1394" s="53">
        <v>2018</v>
      </c>
      <c r="D1394" s="53">
        <v>531</v>
      </c>
      <c r="E1394" s="53">
        <v>1390</v>
      </c>
      <c r="F1394" s="53">
        <v>41870</v>
      </c>
      <c r="G1394" s="53">
        <v>80469</v>
      </c>
      <c r="H1394" s="109">
        <v>9.86</v>
      </c>
      <c r="I1394" s="109">
        <v>96.2</v>
      </c>
      <c r="J1394" s="109">
        <v>40.89</v>
      </c>
      <c r="K1394" s="110">
        <v>0.44169611307420498</v>
      </c>
      <c r="L1394" s="112">
        <v>517.05776757782087</v>
      </c>
      <c r="M1394" s="112">
        <v>17.418533372906879</v>
      </c>
      <c r="N1394" s="53"/>
      <c r="O1394" s="53" t="s">
        <v>1774</v>
      </c>
      <c r="P1394" s="57" t="s">
        <v>1790</v>
      </c>
      <c r="Q1394" s="57" t="s">
        <v>714</v>
      </c>
      <c r="R1394" s="57" t="e">
        <v>#VALUE!</v>
      </c>
      <c r="S1394" s="58"/>
      <c r="T1394" s="56">
        <v>3.8</v>
      </c>
      <c r="U1394" s="56">
        <v>2.2000000000000002</v>
      </c>
      <c r="V1394" s="56">
        <v>1430</v>
      </c>
      <c r="W1394" s="56" t="s">
        <v>684</v>
      </c>
      <c r="X1394" s="56">
        <v>11.64</v>
      </c>
      <c r="Y1394" s="56">
        <v>0.56999999999999995</v>
      </c>
      <c r="Z1394" s="56">
        <v>10.6</v>
      </c>
      <c r="AA1394" s="56">
        <v>9.9</v>
      </c>
      <c r="AB1394" s="56">
        <v>0.55000000000000004</v>
      </c>
      <c r="AC1394" s="56">
        <v>48.6</v>
      </c>
      <c r="AD1394" s="56">
        <v>13.9</v>
      </c>
      <c r="AE1394" s="56">
        <v>148</v>
      </c>
      <c r="AF1394" s="56">
        <v>54.6</v>
      </c>
      <c r="AG1394" s="56">
        <v>212</v>
      </c>
      <c r="AH1394" s="56">
        <v>43.5</v>
      </c>
      <c r="AI1394" s="56">
        <v>423</v>
      </c>
      <c r="AJ1394" s="56">
        <v>73.099999999999994</v>
      </c>
      <c r="AK1394" s="56">
        <v>8710</v>
      </c>
      <c r="AL1394" s="53"/>
      <c r="AM1394" s="56">
        <v>1.317E-3</v>
      </c>
      <c r="AN1394" s="56">
        <v>1.7E-6</v>
      </c>
      <c r="AO1394" s="56">
        <v>1.4677610000000001</v>
      </c>
      <c r="AP1394" s="56">
        <v>9.5000000000000005E-5</v>
      </c>
      <c r="AQ1394" s="56">
        <v>5.5449999999999999E-2</v>
      </c>
      <c r="AR1394" s="56">
        <v>3.8999999999999999E-4</v>
      </c>
      <c r="AS1394" s="56">
        <v>0.28262900000000002</v>
      </c>
      <c r="AT1394" s="56">
        <v>3.8000000000000002E-5</v>
      </c>
      <c r="AU1394" s="59">
        <v>0.28261622481876253</v>
      </c>
      <c r="AV1394" s="59">
        <v>5.5637084789150748</v>
      </c>
      <c r="AW1394" s="59">
        <v>1.3453276476466365</v>
      </c>
      <c r="AX1394" s="60" t="s">
        <v>714</v>
      </c>
      <c r="AY1394" s="60" t="s">
        <v>714</v>
      </c>
      <c r="AZ1394" s="60" t="s">
        <v>714</v>
      </c>
      <c r="BA1394" s="56">
        <v>57.167912894478064</v>
      </c>
      <c r="BB1394" s="56">
        <v>16.309324394658113</v>
      </c>
      <c r="BC1394" s="56">
        <v>7.8363276364614514</v>
      </c>
      <c r="BD1394" s="56">
        <v>0.18121471549620122</v>
      </c>
      <c r="BE1394" s="56">
        <v>6.3105359749265357</v>
      </c>
      <c r="BF1394" s="56">
        <v>7.8135521446303233</v>
      </c>
      <c r="BG1394" s="56">
        <v>2.3238122340101102</v>
      </c>
      <c r="BH1394" s="56">
        <v>0.70353948369113417</v>
      </c>
      <c r="BI1394" s="56">
        <v>1.1086076712708779</v>
      </c>
      <c r="BJ1394" s="56">
        <v>0.2451728503772134</v>
      </c>
      <c r="BK1394" s="56">
        <v>28.095902867516589</v>
      </c>
      <c r="BL1394" s="56"/>
      <c r="BM1394" s="56">
        <v>209.2816182313272</v>
      </c>
      <c r="BN1394" s="56">
        <v>261.42192437584066</v>
      </c>
      <c r="BO1394" s="56"/>
      <c r="BP1394" s="56">
        <v>68.517843082377595</v>
      </c>
      <c r="BQ1394" s="56">
        <v>10.541206628058092</v>
      </c>
      <c r="BR1394" s="56">
        <v>195.01232261907467</v>
      </c>
      <c r="BS1394" s="56">
        <v>15.943325035595258</v>
      </c>
      <c r="BT1394" s="56"/>
      <c r="BU1394" s="56"/>
      <c r="BV1394" s="56">
        <v>19.184488475946509</v>
      </c>
      <c r="BW1394" s="56">
        <v>618.48106302870758</v>
      </c>
      <c r="BX1394" s="56">
        <v>21.408222968327085</v>
      </c>
      <c r="BY1394" s="56">
        <v>176.58652014464897</v>
      </c>
      <c r="BZ1394" s="56">
        <v>11.049908173315876</v>
      </c>
      <c r="CA1394" s="56"/>
      <c r="CB1394" s="56"/>
      <c r="CC1394" s="56"/>
      <c r="CD1394" s="56"/>
      <c r="CE1394" s="56"/>
      <c r="CF1394" s="56"/>
      <c r="CG1394" s="56">
        <v>286.82960965401031</v>
      </c>
      <c r="CH1394" s="56">
        <v>22.050592720658639</v>
      </c>
      <c r="CI1394" s="56">
        <v>41.794018024640025</v>
      </c>
      <c r="CJ1394" s="56">
        <v>5.2290718046894655</v>
      </c>
      <c r="CK1394" s="56">
        <v>20.930591933209445</v>
      </c>
      <c r="CL1394" s="56">
        <v>4.4447789002181057</v>
      </c>
      <c r="CM1394" s="56">
        <v>1.0125161996926926</v>
      </c>
      <c r="CN1394" s="56">
        <v>4.3119418800522471</v>
      </c>
      <c r="CO1394" s="56">
        <v>0.61844551308205298</v>
      </c>
      <c r="CP1394" s="56">
        <v>3.7618970126860218</v>
      </c>
      <c r="CQ1394" s="56"/>
      <c r="CR1394" s="56">
        <v>2.1137871701387945</v>
      </c>
      <c r="CS1394" s="56"/>
      <c r="CT1394" s="56">
        <v>2.013457112855376</v>
      </c>
      <c r="CU1394" s="56">
        <v>0.30358041022880139</v>
      </c>
      <c r="CV1394" s="56">
        <v>3.9944827508425456</v>
      </c>
      <c r="CW1394" s="56">
        <v>4.7357251970221172</v>
      </c>
      <c r="CX1394" s="56"/>
      <c r="CY1394" s="56"/>
      <c r="CZ1394" s="56">
        <v>6.5068247539548238</v>
      </c>
      <c r="DA1394" s="56"/>
      <c r="DB1394" s="56">
        <v>4.5934534575999395</v>
      </c>
      <c r="DC1394" s="56">
        <v>0.85247547347363251</v>
      </c>
    </row>
    <row r="1395" spans="1:107" x14ac:dyDescent="0.25">
      <c r="A1395" s="4" t="s">
        <v>531</v>
      </c>
      <c r="B1395" s="4" t="s">
        <v>709</v>
      </c>
      <c r="C1395" s="4">
        <v>2018</v>
      </c>
      <c r="D1395" s="4">
        <v>532</v>
      </c>
      <c r="E1395" s="4">
        <v>1391</v>
      </c>
      <c r="F1395" s="4">
        <v>41689</v>
      </c>
      <c r="G1395" s="4">
        <v>80506</v>
      </c>
      <c r="H1395" s="113">
        <v>35.6</v>
      </c>
      <c r="I1395" s="113">
        <v>797</v>
      </c>
      <c r="J1395" s="113">
        <v>470</v>
      </c>
      <c r="K1395" s="114">
        <v>0.53191489361702127</v>
      </c>
      <c r="L1395" s="116">
        <v>165.1306528387253</v>
      </c>
      <c r="M1395" s="116">
        <v>5.0601080524853321</v>
      </c>
      <c r="N1395" s="71"/>
      <c r="O1395" s="4" t="s">
        <v>721</v>
      </c>
      <c r="P1395" s="40" t="s">
        <v>1790</v>
      </c>
      <c r="Q1395" s="40" t="s">
        <v>714</v>
      </c>
      <c r="R1395" s="40" t="e">
        <v>#VALUE!</v>
      </c>
      <c r="S1395" s="41" t="s">
        <v>1782</v>
      </c>
      <c r="T1395" s="73">
        <v>1.9</v>
      </c>
      <c r="U1395" s="73">
        <v>2.2999999999999998</v>
      </c>
      <c r="V1395" s="73">
        <v>1107</v>
      </c>
      <c r="W1395" s="73" t="s">
        <v>684</v>
      </c>
      <c r="X1395" s="73">
        <v>26.4</v>
      </c>
      <c r="Y1395" s="73">
        <v>0.9</v>
      </c>
      <c r="Z1395" s="73">
        <v>7</v>
      </c>
      <c r="AA1395" s="73">
        <v>4.4000000000000004</v>
      </c>
      <c r="AB1395" s="73">
        <v>1</v>
      </c>
      <c r="AC1395" s="73">
        <v>20.5</v>
      </c>
      <c r="AD1395" s="73">
        <v>7.05</v>
      </c>
      <c r="AE1395" s="73">
        <v>79.900000000000006</v>
      </c>
      <c r="AF1395" s="73">
        <v>36.4</v>
      </c>
      <c r="AG1395" s="73">
        <v>173</v>
      </c>
      <c r="AH1395" s="73">
        <v>40.6</v>
      </c>
      <c r="AI1395" s="73">
        <v>450</v>
      </c>
      <c r="AJ1395" s="73">
        <v>85.9</v>
      </c>
      <c r="AK1395" s="73">
        <v>11180</v>
      </c>
      <c r="AM1395" s="100">
        <v>2.3410000000000002E-3</v>
      </c>
      <c r="AN1395" s="100">
        <v>5.7000000000000003E-5</v>
      </c>
      <c r="AO1395" s="100">
        <v>1.4676100000000001</v>
      </c>
      <c r="AP1395" s="100">
        <v>9.5000000000000005E-5</v>
      </c>
      <c r="AQ1395" s="100">
        <v>7.5999999999999998E-2</v>
      </c>
      <c r="AR1395" s="100">
        <v>2.2000000000000001E-3</v>
      </c>
      <c r="AS1395" s="100">
        <v>0.282723</v>
      </c>
      <c r="AT1395" s="100">
        <v>4.1333333333333333E-5</v>
      </c>
      <c r="AU1395" s="105">
        <v>0.28271577158523836</v>
      </c>
      <c r="AV1395" s="105">
        <v>1.2211588272315055</v>
      </c>
      <c r="AW1395" s="105">
        <v>1.4621887048616871</v>
      </c>
      <c r="AX1395" s="106" t="s">
        <v>714</v>
      </c>
      <c r="AY1395" s="106" t="s">
        <v>714</v>
      </c>
      <c r="AZ1395" s="106" t="s">
        <v>714</v>
      </c>
      <c r="BA1395" s="100">
        <v>57.167912894478064</v>
      </c>
      <c r="BB1395" s="100">
        <v>16.309324394658113</v>
      </c>
      <c r="BC1395" s="100">
        <v>7.8363276364614514</v>
      </c>
      <c r="BD1395" s="100">
        <v>0.18121471549620122</v>
      </c>
      <c r="BE1395" s="100">
        <v>6.3105359749265357</v>
      </c>
      <c r="BF1395" s="100">
        <v>7.8135521446303233</v>
      </c>
      <c r="BG1395" s="100">
        <v>2.3238122340101102</v>
      </c>
      <c r="BH1395" s="100">
        <v>0.70353948369113417</v>
      </c>
      <c r="BI1395" s="100">
        <v>1.1086076712708779</v>
      </c>
      <c r="BJ1395" s="100">
        <v>0.2451728503772134</v>
      </c>
      <c r="BK1395" s="100">
        <v>28.095902867516589</v>
      </c>
      <c r="BL1395" s="100"/>
      <c r="BM1395" s="100">
        <v>209.2816182313272</v>
      </c>
      <c r="BN1395" s="100">
        <v>261.42192437584066</v>
      </c>
      <c r="BO1395" s="100"/>
      <c r="BP1395" s="100">
        <v>68.517843082377595</v>
      </c>
      <c r="BQ1395" s="100">
        <v>10.541206628058092</v>
      </c>
      <c r="BR1395" s="100">
        <v>195.01232261907467</v>
      </c>
      <c r="BS1395" s="100">
        <v>15.943325035595258</v>
      </c>
      <c r="BT1395" s="100"/>
      <c r="BU1395" s="100"/>
      <c r="BV1395" s="100">
        <v>19.184488475946509</v>
      </c>
      <c r="BW1395" s="100">
        <v>618.48106302870758</v>
      </c>
      <c r="BX1395" s="100">
        <v>21.408222968327085</v>
      </c>
      <c r="BY1395" s="100">
        <v>176.58652014464897</v>
      </c>
      <c r="BZ1395" s="100">
        <v>11.049908173315876</v>
      </c>
      <c r="CA1395" s="100"/>
      <c r="CB1395" s="100"/>
      <c r="CC1395" s="100"/>
      <c r="CD1395" s="100"/>
      <c r="CE1395" s="100"/>
      <c r="CF1395" s="100"/>
      <c r="CG1395" s="100">
        <v>286.82960965401031</v>
      </c>
      <c r="CH1395" s="100">
        <v>22.050592720658639</v>
      </c>
      <c r="CI1395" s="100">
        <v>41.794018024640025</v>
      </c>
      <c r="CJ1395" s="100">
        <v>5.2290718046894655</v>
      </c>
      <c r="CK1395" s="100">
        <v>20.930591933209445</v>
      </c>
      <c r="CL1395" s="100">
        <v>4.4447789002181057</v>
      </c>
      <c r="CM1395" s="100">
        <v>1.0125161996926926</v>
      </c>
      <c r="CN1395" s="100">
        <v>4.3119418800522471</v>
      </c>
      <c r="CO1395" s="100">
        <v>0.61844551308205298</v>
      </c>
      <c r="CP1395" s="100">
        <v>3.7618970126860218</v>
      </c>
      <c r="CQ1395" s="100"/>
      <c r="CR1395" s="100">
        <v>2.1137871701387945</v>
      </c>
      <c r="CS1395" s="100"/>
      <c r="CT1395" s="100">
        <v>2.013457112855376</v>
      </c>
      <c r="CU1395" s="100">
        <v>0.30358041022880139</v>
      </c>
      <c r="CV1395" s="100">
        <v>3.9944827508425456</v>
      </c>
      <c r="CW1395" s="100">
        <v>4.7357251970221172</v>
      </c>
      <c r="CX1395" s="100"/>
      <c r="CY1395" s="100"/>
      <c r="CZ1395" s="100">
        <v>6.5068247539548238</v>
      </c>
      <c r="DA1395" s="100"/>
      <c r="DB1395" s="100">
        <v>4.5934534575999395</v>
      </c>
      <c r="DC1395" s="100">
        <v>0.85247547347363251</v>
      </c>
    </row>
    <row r="1396" spans="1:107" x14ac:dyDescent="0.25">
      <c r="A1396" s="53" t="s">
        <v>530</v>
      </c>
      <c r="B1396" s="53" t="s">
        <v>709</v>
      </c>
      <c r="C1396" s="53">
        <v>2018</v>
      </c>
      <c r="D1396" s="53">
        <v>533</v>
      </c>
      <c r="E1396" s="53">
        <v>1392</v>
      </c>
      <c r="F1396" s="53">
        <v>41553</v>
      </c>
      <c r="G1396" s="53">
        <v>80366</v>
      </c>
      <c r="H1396" s="109">
        <v>43.39</v>
      </c>
      <c r="I1396" s="109">
        <v>849</v>
      </c>
      <c r="J1396" s="109">
        <v>560</v>
      </c>
      <c r="K1396" s="110">
        <v>0.6839945280437757</v>
      </c>
      <c r="L1396" s="112">
        <v>183.43250210007369</v>
      </c>
      <c r="M1396" s="112">
        <v>5.4840709361521123</v>
      </c>
      <c r="N1396" s="53"/>
      <c r="O1396" s="53" t="s">
        <v>1774</v>
      </c>
      <c r="P1396" s="57" t="s">
        <v>1790</v>
      </c>
      <c r="Q1396" s="57" t="s">
        <v>714</v>
      </c>
      <c r="R1396" s="57" t="e">
        <v>#VALUE!</v>
      </c>
      <c r="S1396" s="58"/>
      <c r="T1396" s="56">
        <v>6.3</v>
      </c>
      <c r="U1396" s="56">
        <v>2.7</v>
      </c>
      <c r="V1396" s="56">
        <v>1139</v>
      </c>
      <c r="W1396" s="56" t="s">
        <v>684</v>
      </c>
      <c r="X1396" s="56">
        <v>21.5</v>
      </c>
      <c r="Y1396" s="56">
        <v>0.152</v>
      </c>
      <c r="Z1396" s="56">
        <v>2.44</v>
      </c>
      <c r="AA1396" s="56">
        <v>3.66</v>
      </c>
      <c r="AB1396" s="56">
        <v>0.85</v>
      </c>
      <c r="AC1396" s="56">
        <v>23.9</v>
      </c>
      <c r="AD1396" s="56">
        <v>8.18</v>
      </c>
      <c r="AE1396" s="56">
        <v>99.7</v>
      </c>
      <c r="AF1396" s="56">
        <v>38.700000000000003</v>
      </c>
      <c r="AG1396" s="56">
        <v>165</v>
      </c>
      <c r="AH1396" s="56">
        <v>39.700000000000003</v>
      </c>
      <c r="AI1396" s="56">
        <v>336</v>
      </c>
      <c r="AJ1396" s="56">
        <v>71.8</v>
      </c>
      <c r="AK1396" s="56">
        <v>8840</v>
      </c>
      <c r="AL1396" s="53"/>
      <c r="AM1396" s="56">
        <v>1.4315E-3</v>
      </c>
      <c r="AN1396" s="56">
        <v>6.2999999999999998E-6</v>
      </c>
      <c r="AO1396" s="56">
        <v>1.46777</v>
      </c>
      <c r="AP1396" s="56">
        <v>1E-4</v>
      </c>
      <c r="AQ1396" s="56">
        <v>5.5820000000000002E-2</v>
      </c>
      <c r="AR1396" s="56">
        <v>1.8000000000000001E-4</v>
      </c>
      <c r="AS1396" s="56">
        <v>0.28281800000000001</v>
      </c>
      <c r="AT1396" s="56">
        <v>4.0666666666666668E-5</v>
      </c>
      <c r="AU1396" s="59">
        <v>0.28281308915944764</v>
      </c>
      <c r="AV1396" s="59">
        <v>5.0714956593278515</v>
      </c>
      <c r="AW1396" s="59">
        <v>1.4386636371725869</v>
      </c>
      <c r="AX1396" s="60" t="s">
        <v>714</v>
      </c>
      <c r="AY1396" s="60" t="s">
        <v>714</v>
      </c>
      <c r="AZ1396" s="60" t="s">
        <v>714</v>
      </c>
      <c r="BA1396" s="56">
        <v>57.167912894478064</v>
      </c>
      <c r="BB1396" s="56">
        <v>16.309324394658113</v>
      </c>
      <c r="BC1396" s="56">
        <v>7.8363276364614514</v>
      </c>
      <c r="BD1396" s="56">
        <v>0.18121471549620122</v>
      </c>
      <c r="BE1396" s="56">
        <v>6.3105359749265357</v>
      </c>
      <c r="BF1396" s="56">
        <v>7.8135521446303233</v>
      </c>
      <c r="BG1396" s="56">
        <v>2.3238122340101102</v>
      </c>
      <c r="BH1396" s="56">
        <v>0.70353948369113417</v>
      </c>
      <c r="BI1396" s="56">
        <v>1.1086076712708779</v>
      </c>
      <c r="BJ1396" s="56">
        <v>0.2451728503772134</v>
      </c>
      <c r="BK1396" s="56">
        <v>28.095902867516589</v>
      </c>
      <c r="BL1396" s="56"/>
      <c r="BM1396" s="56">
        <v>209.2816182313272</v>
      </c>
      <c r="BN1396" s="56">
        <v>261.42192437584066</v>
      </c>
      <c r="BO1396" s="56"/>
      <c r="BP1396" s="56">
        <v>68.517843082377595</v>
      </c>
      <c r="BQ1396" s="56">
        <v>10.541206628058092</v>
      </c>
      <c r="BR1396" s="56">
        <v>195.01232261907467</v>
      </c>
      <c r="BS1396" s="56">
        <v>15.943325035595258</v>
      </c>
      <c r="BT1396" s="56"/>
      <c r="BU1396" s="56"/>
      <c r="BV1396" s="56">
        <v>19.184488475946509</v>
      </c>
      <c r="BW1396" s="56">
        <v>618.48106302870758</v>
      </c>
      <c r="BX1396" s="56">
        <v>21.408222968327085</v>
      </c>
      <c r="BY1396" s="56">
        <v>176.58652014464897</v>
      </c>
      <c r="BZ1396" s="56">
        <v>11.049908173315876</v>
      </c>
      <c r="CA1396" s="56"/>
      <c r="CB1396" s="56"/>
      <c r="CC1396" s="56"/>
      <c r="CD1396" s="56"/>
      <c r="CE1396" s="56"/>
      <c r="CF1396" s="56"/>
      <c r="CG1396" s="56">
        <v>286.82960965401031</v>
      </c>
      <c r="CH1396" s="56">
        <v>22.050592720658639</v>
      </c>
      <c r="CI1396" s="56">
        <v>41.794018024640025</v>
      </c>
      <c r="CJ1396" s="56">
        <v>5.2290718046894655</v>
      </c>
      <c r="CK1396" s="56">
        <v>20.930591933209445</v>
      </c>
      <c r="CL1396" s="56">
        <v>4.4447789002181057</v>
      </c>
      <c r="CM1396" s="56">
        <v>1.0125161996926926</v>
      </c>
      <c r="CN1396" s="56">
        <v>4.3119418800522471</v>
      </c>
      <c r="CO1396" s="56">
        <v>0.61844551308205298</v>
      </c>
      <c r="CP1396" s="56">
        <v>3.7618970126860218</v>
      </c>
      <c r="CQ1396" s="56"/>
      <c r="CR1396" s="56">
        <v>2.1137871701387945</v>
      </c>
      <c r="CS1396" s="56"/>
      <c r="CT1396" s="56">
        <v>2.013457112855376</v>
      </c>
      <c r="CU1396" s="56">
        <v>0.30358041022880139</v>
      </c>
      <c r="CV1396" s="56">
        <v>3.9944827508425456</v>
      </c>
      <c r="CW1396" s="56">
        <v>4.7357251970221172</v>
      </c>
      <c r="CX1396" s="56"/>
      <c r="CY1396" s="56"/>
      <c r="CZ1396" s="56">
        <v>6.5068247539548238</v>
      </c>
      <c r="DA1396" s="56"/>
      <c r="DB1396" s="56">
        <v>4.5934534575999395</v>
      </c>
      <c r="DC1396" s="56">
        <v>0.85247547347363251</v>
      </c>
    </row>
    <row r="1397" spans="1:107" x14ac:dyDescent="0.25">
      <c r="A1397" s="53" t="s">
        <v>555</v>
      </c>
      <c r="B1397" s="53" t="s">
        <v>709</v>
      </c>
      <c r="C1397" s="53">
        <v>2018</v>
      </c>
      <c r="D1397" s="53">
        <v>534</v>
      </c>
      <c r="E1397" s="53">
        <v>1393</v>
      </c>
      <c r="F1397" s="53">
        <v>41508</v>
      </c>
      <c r="G1397" s="53">
        <v>80508</v>
      </c>
      <c r="H1397" s="109">
        <v>37</v>
      </c>
      <c r="I1397" s="109">
        <v>497</v>
      </c>
      <c r="J1397" s="109">
        <v>71.400000000000006</v>
      </c>
      <c r="K1397" s="110">
        <v>0.14749262536873156</v>
      </c>
      <c r="L1397" s="112">
        <v>1640.7331591369787</v>
      </c>
      <c r="M1397" s="112">
        <v>159.75912005784761</v>
      </c>
      <c r="N1397" s="53" t="s">
        <v>723</v>
      </c>
      <c r="O1397" s="53" t="s">
        <v>1775</v>
      </c>
      <c r="P1397" s="57" t="s">
        <v>1790</v>
      </c>
      <c r="Q1397" s="57" t="s">
        <v>714</v>
      </c>
      <c r="R1397" s="57" t="e">
        <v>#VALUE!</v>
      </c>
      <c r="S1397" s="58"/>
      <c r="T1397" s="56">
        <v>30.3</v>
      </c>
      <c r="U1397" s="56">
        <v>7</v>
      </c>
      <c r="V1397" s="56">
        <v>988</v>
      </c>
      <c r="W1397" s="56" t="s">
        <v>684</v>
      </c>
      <c r="X1397" s="56">
        <v>20.5</v>
      </c>
      <c r="Y1397" s="56">
        <v>1</v>
      </c>
      <c r="Z1397" s="56">
        <v>9.6999999999999993</v>
      </c>
      <c r="AA1397" s="56">
        <v>7.31</v>
      </c>
      <c r="AB1397" s="56">
        <v>3.1</v>
      </c>
      <c r="AC1397" s="56">
        <v>20.7</v>
      </c>
      <c r="AD1397" s="56">
        <v>6.36</v>
      </c>
      <c r="AE1397" s="56">
        <v>76.8</v>
      </c>
      <c r="AF1397" s="56">
        <v>30.8</v>
      </c>
      <c r="AG1397" s="56">
        <v>161.9</v>
      </c>
      <c r="AH1397" s="56">
        <v>43</v>
      </c>
      <c r="AI1397" s="56">
        <v>423</v>
      </c>
      <c r="AJ1397" s="56">
        <v>121</v>
      </c>
      <c r="AK1397" s="56">
        <v>11360</v>
      </c>
      <c r="AL1397" s="53"/>
      <c r="AM1397" s="56" t="s">
        <v>734</v>
      </c>
      <c r="AN1397" s="56" t="s">
        <v>734</v>
      </c>
      <c r="AO1397" s="56" t="s">
        <v>734</v>
      </c>
      <c r="AP1397" s="56" t="s">
        <v>734</v>
      </c>
      <c r="AQ1397" s="56" t="s">
        <v>734</v>
      </c>
      <c r="AR1397" s="56" t="s">
        <v>734</v>
      </c>
      <c r="AS1397" s="56" t="s">
        <v>734</v>
      </c>
      <c r="AT1397" s="56" t="s">
        <v>734</v>
      </c>
      <c r="AU1397" s="59" t="s">
        <v>734</v>
      </c>
      <c r="AV1397" s="59" t="s">
        <v>734</v>
      </c>
      <c r="AW1397" s="59" t="s">
        <v>734</v>
      </c>
      <c r="AX1397" s="60" t="s">
        <v>734</v>
      </c>
      <c r="AY1397" s="60" t="s">
        <v>734</v>
      </c>
      <c r="AZ1397" s="60" t="s">
        <v>734</v>
      </c>
      <c r="BA1397" s="56">
        <v>57.167912894478064</v>
      </c>
      <c r="BB1397" s="56">
        <v>16.309324394658113</v>
      </c>
      <c r="BC1397" s="56">
        <v>7.8363276364614514</v>
      </c>
      <c r="BD1397" s="56">
        <v>0.18121471549620122</v>
      </c>
      <c r="BE1397" s="56">
        <v>6.3105359749265357</v>
      </c>
      <c r="BF1397" s="56">
        <v>7.8135521446303233</v>
      </c>
      <c r="BG1397" s="56">
        <v>2.3238122340101102</v>
      </c>
      <c r="BH1397" s="56">
        <v>0.70353948369113417</v>
      </c>
      <c r="BI1397" s="56">
        <v>1.1086076712708779</v>
      </c>
      <c r="BJ1397" s="56">
        <v>0.2451728503772134</v>
      </c>
      <c r="BK1397" s="56">
        <v>28.095902867516589</v>
      </c>
      <c r="BL1397" s="56"/>
      <c r="BM1397" s="56">
        <v>209.2816182313272</v>
      </c>
      <c r="BN1397" s="56">
        <v>261.42192437584066</v>
      </c>
      <c r="BO1397" s="56"/>
      <c r="BP1397" s="56">
        <v>68.517843082377595</v>
      </c>
      <c r="BQ1397" s="56">
        <v>10.541206628058092</v>
      </c>
      <c r="BR1397" s="56">
        <v>195.01232261907467</v>
      </c>
      <c r="BS1397" s="56">
        <v>15.943325035595258</v>
      </c>
      <c r="BT1397" s="56"/>
      <c r="BU1397" s="56"/>
      <c r="BV1397" s="56">
        <v>19.184488475946509</v>
      </c>
      <c r="BW1397" s="56">
        <v>618.48106302870758</v>
      </c>
      <c r="BX1397" s="56">
        <v>21.408222968327085</v>
      </c>
      <c r="BY1397" s="56">
        <v>176.58652014464897</v>
      </c>
      <c r="BZ1397" s="56">
        <v>11.049908173315876</v>
      </c>
      <c r="CA1397" s="56"/>
      <c r="CB1397" s="56"/>
      <c r="CC1397" s="56"/>
      <c r="CD1397" s="56"/>
      <c r="CE1397" s="56"/>
      <c r="CF1397" s="56"/>
      <c r="CG1397" s="56">
        <v>286.82960965401031</v>
      </c>
      <c r="CH1397" s="56">
        <v>22.050592720658639</v>
      </c>
      <c r="CI1397" s="56">
        <v>41.794018024640025</v>
      </c>
      <c r="CJ1397" s="56">
        <v>5.2290718046894655</v>
      </c>
      <c r="CK1397" s="56">
        <v>20.930591933209445</v>
      </c>
      <c r="CL1397" s="56">
        <v>4.4447789002181057</v>
      </c>
      <c r="CM1397" s="56">
        <v>1.0125161996926926</v>
      </c>
      <c r="CN1397" s="56">
        <v>4.3119418800522471</v>
      </c>
      <c r="CO1397" s="56">
        <v>0.61844551308205298</v>
      </c>
      <c r="CP1397" s="56">
        <v>3.7618970126860218</v>
      </c>
      <c r="CQ1397" s="56"/>
      <c r="CR1397" s="56">
        <v>2.1137871701387945</v>
      </c>
      <c r="CS1397" s="56"/>
      <c r="CT1397" s="56">
        <v>2.013457112855376</v>
      </c>
      <c r="CU1397" s="56">
        <v>0.30358041022880139</v>
      </c>
      <c r="CV1397" s="56">
        <v>3.9944827508425456</v>
      </c>
      <c r="CW1397" s="56">
        <v>4.7357251970221172</v>
      </c>
      <c r="CX1397" s="56"/>
      <c r="CY1397" s="56"/>
      <c r="CZ1397" s="56">
        <v>6.5068247539548238</v>
      </c>
      <c r="DA1397" s="56"/>
      <c r="DB1397" s="56">
        <v>4.5934534575999395</v>
      </c>
      <c r="DC1397" s="56">
        <v>0.85247547347363251</v>
      </c>
    </row>
    <row r="1398" spans="1:107" x14ac:dyDescent="0.25">
      <c r="A1398" s="61" t="s">
        <v>563</v>
      </c>
      <c r="B1398" s="61" t="s">
        <v>709</v>
      </c>
      <c r="C1398" s="61">
        <v>2018</v>
      </c>
      <c r="D1398" s="61">
        <v>535</v>
      </c>
      <c r="E1398" s="61">
        <v>1394</v>
      </c>
      <c r="F1398" s="61">
        <v>41372</v>
      </c>
      <c r="G1398" s="61">
        <v>80338</v>
      </c>
      <c r="H1398" s="129">
        <v>30.74</v>
      </c>
      <c r="I1398" s="129">
        <v>41.57</v>
      </c>
      <c r="J1398" s="129">
        <v>68.8</v>
      </c>
      <c r="K1398" s="130">
        <v>1.7452006980802794</v>
      </c>
      <c r="L1398" s="132">
        <v>1342.6732124277848</v>
      </c>
      <c r="M1398" s="132">
        <v>210.25897466913892</v>
      </c>
      <c r="N1398" s="61" t="s">
        <v>720</v>
      </c>
      <c r="O1398" s="61" t="s">
        <v>1776</v>
      </c>
      <c r="P1398" s="65" t="s">
        <v>1790</v>
      </c>
      <c r="Q1398" s="65" t="s">
        <v>714</v>
      </c>
      <c r="R1398" s="65" t="e">
        <v>#VALUE!</v>
      </c>
      <c r="S1398" s="66"/>
      <c r="T1398" s="64">
        <v>21.1</v>
      </c>
      <c r="U1398" s="64">
        <v>3.6</v>
      </c>
      <c r="V1398" s="64">
        <v>930</v>
      </c>
      <c r="W1398" s="64" t="s">
        <v>684</v>
      </c>
      <c r="X1398" s="64">
        <v>15.9</v>
      </c>
      <c r="Y1398" s="64">
        <v>0.17100000000000001</v>
      </c>
      <c r="Z1398" s="64">
        <v>2.84</v>
      </c>
      <c r="AA1398" s="64">
        <v>3.78</v>
      </c>
      <c r="AB1398" s="64">
        <v>0.72</v>
      </c>
      <c r="AC1398" s="64">
        <v>21.8</v>
      </c>
      <c r="AD1398" s="64">
        <v>6.72</v>
      </c>
      <c r="AE1398" s="64">
        <v>85.9</v>
      </c>
      <c r="AF1398" s="64">
        <v>32.5</v>
      </c>
      <c r="AG1398" s="64">
        <v>147.4</v>
      </c>
      <c r="AH1398" s="64">
        <v>30.6</v>
      </c>
      <c r="AI1398" s="64">
        <v>267</v>
      </c>
      <c r="AJ1398" s="64">
        <v>55.8</v>
      </c>
      <c r="AK1398" s="64">
        <v>9100</v>
      </c>
      <c r="AL1398" s="61"/>
      <c r="AM1398" s="64" t="s">
        <v>734</v>
      </c>
      <c r="AN1398" s="64" t="s">
        <v>734</v>
      </c>
      <c r="AO1398" s="64" t="s">
        <v>734</v>
      </c>
      <c r="AP1398" s="64" t="s">
        <v>734</v>
      </c>
      <c r="AQ1398" s="64" t="s">
        <v>734</v>
      </c>
      <c r="AR1398" s="64" t="s">
        <v>734</v>
      </c>
      <c r="AS1398" s="64" t="s">
        <v>734</v>
      </c>
      <c r="AT1398" s="64" t="s">
        <v>734</v>
      </c>
      <c r="AU1398" s="87" t="s">
        <v>734</v>
      </c>
      <c r="AV1398" s="87" t="s">
        <v>734</v>
      </c>
      <c r="AW1398" s="87" t="s">
        <v>734</v>
      </c>
      <c r="AX1398" s="88" t="s">
        <v>734</v>
      </c>
      <c r="AY1398" s="88" t="s">
        <v>734</v>
      </c>
      <c r="AZ1398" s="88" t="s">
        <v>734</v>
      </c>
      <c r="BA1398" s="64">
        <v>57.167912894478064</v>
      </c>
      <c r="BB1398" s="64">
        <v>16.309324394658113</v>
      </c>
      <c r="BC1398" s="64">
        <v>7.8363276364614514</v>
      </c>
      <c r="BD1398" s="64">
        <v>0.18121471549620122</v>
      </c>
      <c r="BE1398" s="64">
        <v>6.3105359749265357</v>
      </c>
      <c r="BF1398" s="64">
        <v>7.8135521446303233</v>
      </c>
      <c r="BG1398" s="64">
        <v>2.3238122340101102</v>
      </c>
      <c r="BH1398" s="64">
        <v>0.70353948369113417</v>
      </c>
      <c r="BI1398" s="64">
        <v>1.1086076712708779</v>
      </c>
      <c r="BJ1398" s="64">
        <v>0.2451728503772134</v>
      </c>
      <c r="BK1398" s="64">
        <v>28.095902867516589</v>
      </c>
      <c r="BL1398" s="64"/>
      <c r="BM1398" s="64">
        <v>209.2816182313272</v>
      </c>
      <c r="BN1398" s="64">
        <v>261.42192437584066</v>
      </c>
      <c r="BO1398" s="64"/>
      <c r="BP1398" s="64">
        <v>68.517843082377595</v>
      </c>
      <c r="BQ1398" s="64">
        <v>10.541206628058092</v>
      </c>
      <c r="BR1398" s="64">
        <v>195.01232261907467</v>
      </c>
      <c r="BS1398" s="64">
        <v>15.943325035595258</v>
      </c>
      <c r="BT1398" s="64"/>
      <c r="BU1398" s="64"/>
      <c r="BV1398" s="64">
        <v>19.184488475946509</v>
      </c>
      <c r="BW1398" s="64">
        <v>618.48106302870758</v>
      </c>
      <c r="BX1398" s="64">
        <v>21.408222968327085</v>
      </c>
      <c r="BY1398" s="64">
        <v>176.58652014464897</v>
      </c>
      <c r="BZ1398" s="64">
        <v>11.049908173315876</v>
      </c>
      <c r="CA1398" s="64"/>
      <c r="CB1398" s="64"/>
      <c r="CC1398" s="64"/>
      <c r="CD1398" s="64"/>
      <c r="CE1398" s="64"/>
      <c r="CF1398" s="64"/>
      <c r="CG1398" s="64">
        <v>286.82960965401031</v>
      </c>
      <c r="CH1398" s="64">
        <v>22.050592720658639</v>
      </c>
      <c r="CI1398" s="64">
        <v>41.794018024640025</v>
      </c>
      <c r="CJ1398" s="64">
        <v>5.2290718046894655</v>
      </c>
      <c r="CK1398" s="64">
        <v>20.930591933209445</v>
      </c>
      <c r="CL1398" s="64">
        <v>4.4447789002181057</v>
      </c>
      <c r="CM1398" s="64">
        <v>1.0125161996926926</v>
      </c>
      <c r="CN1398" s="64">
        <v>4.3119418800522471</v>
      </c>
      <c r="CO1398" s="64">
        <v>0.61844551308205298</v>
      </c>
      <c r="CP1398" s="64">
        <v>3.7618970126860218</v>
      </c>
      <c r="CQ1398" s="64"/>
      <c r="CR1398" s="64">
        <v>2.1137871701387945</v>
      </c>
      <c r="CS1398" s="64"/>
      <c r="CT1398" s="64">
        <v>2.013457112855376</v>
      </c>
      <c r="CU1398" s="64">
        <v>0.30358041022880139</v>
      </c>
      <c r="CV1398" s="64">
        <v>3.9944827508425456</v>
      </c>
      <c r="CW1398" s="64">
        <v>4.7357251970221172</v>
      </c>
      <c r="CX1398" s="64"/>
      <c r="CY1398" s="64"/>
      <c r="CZ1398" s="64">
        <v>6.5068247539548238</v>
      </c>
      <c r="DA1398" s="64"/>
      <c r="DB1398" s="64">
        <v>4.5934534575999395</v>
      </c>
      <c r="DC1398" s="64">
        <v>0.85247547347363251</v>
      </c>
    </row>
    <row r="1399" spans="1:107" x14ac:dyDescent="0.25">
      <c r="A1399" s="53" t="s">
        <v>536</v>
      </c>
      <c r="B1399" s="53" t="s">
        <v>709</v>
      </c>
      <c r="C1399" s="53">
        <v>2018</v>
      </c>
      <c r="D1399" s="53">
        <v>536</v>
      </c>
      <c r="E1399" s="53">
        <v>1395</v>
      </c>
      <c r="F1399" s="53">
        <v>41370</v>
      </c>
      <c r="G1399" s="53">
        <v>80142</v>
      </c>
      <c r="H1399" s="109">
        <v>32.340000000000003</v>
      </c>
      <c r="I1399" s="109">
        <v>742.6</v>
      </c>
      <c r="J1399" s="109">
        <v>412.2</v>
      </c>
      <c r="K1399" s="110">
        <v>0.58072009291521487</v>
      </c>
      <c r="L1399" s="112">
        <v>182.75422348216159</v>
      </c>
      <c r="M1399" s="112">
        <v>5.0117261743336474</v>
      </c>
      <c r="N1399" s="53"/>
      <c r="O1399" s="53" t="s">
        <v>1774</v>
      </c>
      <c r="P1399" s="57" t="s">
        <v>1790</v>
      </c>
      <c r="Q1399" s="57" t="s">
        <v>714</v>
      </c>
      <c r="R1399" s="57" t="e">
        <v>#VALUE!</v>
      </c>
      <c r="S1399" s="58"/>
      <c r="T1399" s="56">
        <v>5.4</v>
      </c>
      <c r="U1399" s="56">
        <v>2.2000000000000002</v>
      </c>
      <c r="V1399" s="56">
        <v>1089</v>
      </c>
      <c r="W1399" s="56" t="s">
        <v>684</v>
      </c>
      <c r="X1399" s="56">
        <v>14.7</v>
      </c>
      <c r="Y1399" s="56" t="s">
        <v>684</v>
      </c>
      <c r="Z1399" s="56">
        <v>1.41</v>
      </c>
      <c r="AA1399" s="56">
        <v>2.29</v>
      </c>
      <c r="AB1399" s="56">
        <v>0.187</v>
      </c>
      <c r="AC1399" s="56">
        <v>16.2</v>
      </c>
      <c r="AD1399" s="56">
        <v>6.53</v>
      </c>
      <c r="AE1399" s="56">
        <v>82.7</v>
      </c>
      <c r="AF1399" s="56">
        <v>37.6</v>
      </c>
      <c r="AG1399" s="56">
        <v>176</v>
      </c>
      <c r="AH1399" s="56">
        <v>39.700000000000003</v>
      </c>
      <c r="AI1399" s="56">
        <v>394</v>
      </c>
      <c r="AJ1399" s="56">
        <v>82.4</v>
      </c>
      <c r="AK1399" s="56">
        <v>9300</v>
      </c>
      <c r="AL1399" s="53"/>
      <c r="AM1399" s="56">
        <v>1.9350000000000001E-3</v>
      </c>
      <c r="AN1399" s="56">
        <v>6.3999999999999997E-5</v>
      </c>
      <c r="AO1399" s="56">
        <v>1.4677009999999999</v>
      </c>
      <c r="AP1399" s="56">
        <v>9.7999999999999997E-5</v>
      </c>
      <c r="AQ1399" s="56">
        <v>6.2100000000000002E-2</v>
      </c>
      <c r="AR1399" s="56">
        <v>1.5E-3</v>
      </c>
      <c r="AS1399" s="56">
        <v>0.282781</v>
      </c>
      <c r="AT1399" s="56">
        <v>4.6666666666666665E-5</v>
      </c>
      <c r="AU1399" s="59">
        <v>0.28277438646233338</v>
      </c>
      <c r="AV1399" s="59">
        <v>3.6872015799205293</v>
      </c>
      <c r="AW1399" s="59">
        <v>1.6509229916971788</v>
      </c>
      <c r="AX1399" s="60" t="s">
        <v>714</v>
      </c>
      <c r="AY1399" s="60" t="s">
        <v>714</v>
      </c>
      <c r="AZ1399" s="60" t="s">
        <v>714</v>
      </c>
      <c r="BA1399" s="56">
        <v>57.167912894478064</v>
      </c>
      <c r="BB1399" s="56">
        <v>16.309324394658113</v>
      </c>
      <c r="BC1399" s="56">
        <v>7.8363276364614514</v>
      </c>
      <c r="BD1399" s="56">
        <v>0.18121471549620122</v>
      </c>
      <c r="BE1399" s="56">
        <v>6.3105359749265357</v>
      </c>
      <c r="BF1399" s="56">
        <v>7.8135521446303233</v>
      </c>
      <c r="BG1399" s="56">
        <v>2.3238122340101102</v>
      </c>
      <c r="BH1399" s="56">
        <v>0.70353948369113417</v>
      </c>
      <c r="BI1399" s="56">
        <v>1.1086076712708779</v>
      </c>
      <c r="BJ1399" s="56">
        <v>0.2451728503772134</v>
      </c>
      <c r="BK1399" s="56">
        <v>28.095902867516589</v>
      </c>
      <c r="BL1399" s="56"/>
      <c r="BM1399" s="56">
        <v>209.2816182313272</v>
      </c>
      <c r="BN1399" s="56">
        <v>261.42192437584066</v>
      </c>
      <c r="BO1399" s="56"/>
      <c r="BP1399" s="56">
        <v>68.517843082377595</v>
      </c>
      <c r="BQ1399" s="56">
        <v>10.541206628058092</v>
      </c>
      <c r="BR1399" s="56">
        <v>195.01232261907467</v>
      </c>
      <c r="BS1399" s="56">
        <v>15.943325035595258</v>
      </c>
      <c r="BT1399" s="56"/>
      <c r="BU1399" s="56"/>
      <c r="BV1399" s="56">
        <v>19.184488475946509</v>
      </c>
      <c r="BW1399" s="56">
        <v>618.48106302870758</v>
      </c>
      <c r="BX1399" s="56">
        <v>21.408222968327085</v>
      </c>
      <c r="BY1399" s="56">
        <v>176.58652014464897</v>
      </c>
      <c r="BZ1399" s="56">
        <v>11.049908173315876</v>
      </c>
      <c r="CA1399" s="56"/>
      <c r="CB1399" s="56"/>
      <c r="CC1399" s="56"/>
      <c r="CD1399" s="56"/>
      <c r="CE1399" s="56"/>
      <c r="CF1399" s="56"/>
      <c r="CG1399" s="56">
        <v>286.82960965401031</v>
      </c>
      <c r="CH1399" s="56">
        <v>22.050592720658639</v>
      </c>
      <c r="CI1399" s="56">
        <v>41.794018024640025</v>
      </c>
      <c r="CJ1399" s="56">
        <v>5.2290718046894655</v>
      </c>
      <c r="CK1399" s="56">
        <v>20.930591933209445</v>
      </c>
      <c r="CL1399" s="56">
        <v>4.4447789002181057</v>
      </c>
      <c r="CM1399" s="56">
        <v>1.0125161996926926</v>
      </c>
      <c r="CN1399" s="56">
        <v>4.3119418800522471</v>
      </c>
      <c r="CO1399" s="56">
        <v>0.61844551308205298</v>
      </c>
      <c r="CP1399" s="56">
        <v>3.7618970126860218</v>
      </c>
      <c r="CQ1399" s="56"/>
      <c r="CR1399" s="56">
        <v>2.1137871701387945</v>
      </c>
      <c r="CS1399" s="56"/>
      <c r="CT1399" s="56">
        <v>2.013457112855376</v>
      </c>
      <c r="CU1399" s="56">
        <v>0.30358041022880139</v>
      </c>
      <c r="CV1399" s="56">
        <v>3.9944827508425456</v>
      </c>
      <c r="CW1399" s="56">
        <v>4.7357251970221172</v>
      </c>
      <c r="CX1399" s="56"/>
      <c r="CY1399" s="56"/>
      <c r="CZ1399" s="56">
        <v>6.5068247539548238</v>
      </c>
      <c r="DA1399" s="56"/>
      <c r="DB1399" s="56">
        <v>4.5934534575999395</v>
      </c>
      <c r="DC1399" s="56">
        <v>0.85247547347363251</v>
      </c>
    </row>
    <row r="1400" spans="1:107" x14ac:dyDescent="0.25">
      <c r="A1400" s="45" t="s">
        <v>529</v>
      </c>
      <c r="B1400" s="45" t="s">
        <v>709</v>
      </c>
      <c r="C1400" s="45">
        <v>2018</v>
      </c>
      <c r="D1400" s="45">
        <v>537</v>
      </c>
      <c r="E1400" s="45">
        <v>1396</v>
      </c>
      <c r="F1400" s="45">
        <v>41775</v>
      </c>
      <c r="G1400" s="45">
        <v>80159</v>
      </c>
      <c r="H1400" s="133">
        <v>33.53</v>
      </c>
      <c r="I1400" s="133">
        <v>1241</v>
      </c>
      <c r="J1400" s="133">
        <v>580.6</v>
      </c>
      <c r="K1400" s="134">
        <v>0.4854368932038835</v>
      </c>
      <c r="L1400" s="136">
        <v>162.53840467749899</v>
      </c>
      <c r="M1400" s="136">
        <v>4.7506266223451838</v>
      </c>
      <c r="N1400" s="45" t="s">
        <v>689</v>
      </c>
      <c r="O1400" s="45"/>
      <c r="P1400" s="49" t="s">
        <v>1790</v>
      </c>
      <c r="Q1400" s="49" t="s">
        <v>714</v>
      </c>
      <c r="R1400" s="49" t="e">
        <v>#VALUE!</v>
      </c>
      <c r="S1400" s="50" t="s">
        <v>1782</v>
      </c>
      <c r="T1400" s="90">
        <v>6.6</v>
      </c>
      <c r="U1400" s="90">
        <v>2.6</v>
      </c>
      <c r="V1400" s="90">
        <v>1055</v>
      </c>
      <c r="W1400" s="92" t="s">
        <v>684</v>
      </c>
      <c r="X1400" s="90">
        <v>27.8</v>
      </c>
      <c r="Y1400" s="90">
        <v>1.81</v>
      </c>
      <c r="Z1400" s="90">
        <v>9.1</v>
      </c>
      <c r="AA1400" s="90">
        <v>2.81</v>
      </c>
      <c r="AB1400" s="90">
        <v>0.62</v>
      </c>
      <c r="AC1400" s="90">
        <v>13.6</v>
      </c>
      <c r="AD1400" s="90">
        <v>5.89</v>
      </c>
      <c r="AE1400" s="90">
        <v>74.3</v>
      </c>
      <c r="AF1400" s="90">
        <v>32.1</v>
      </c>
      <c r="AG1400" s="90">
        <v>174</v>
      </c>
      <c r="AH1400" s="90">
        <v>41.5</v>
      </c>
      <c r="AI1400" s="90">
        <v>436</v>
      </c>
      <c r="AJ1400" s="90">
        <v>97.7</v>
      </c>
      <c r="AK1400" s="90">
        <v>11620</v>
      </c>
      <c r="AL1400" s="45"/>
      <c r="AM1400" s="48">
        <v>1.7570000000000001E-3</v>
      </c>
      <c r="AN1400" s="48">
        <v>2.5999999999999998E-5</v>
      </c>
      <c r="AO1400" s="48">
        <v>1.46757</v>
      </c>
      <c r="AP1400" s="48">
        <v>1.2E-4</v>
      </c>
      <c r="AQ1400" s="48">
        <v>5.1869999999999999E-2</v>
      </c>
      <c r="AR1400" s="48">
        <v>6.3000000000000003E-4</v>
      </c>
      <c r="AS1400" s="48">
        <v>0.28271000000000002</v>
      </c>
      <c r="AT1400" s="48">
        <v>5.0666666666666667E-5</v>
      </c>
      <c r="AU1400" s="51">
        <v>0.28270466012375395</v>
      </c>
      <c r="AV1400" s="51">
        <v>0.77037841264449014</v>
      </c>
      <c r="AW1400" s="51">
        <v>1.7923500056599595</v>
      </c>
      <c r="AX1400" s="52" t="s">
        <v>714</v>
      </c>
      <c r="AY1400" s="52" t="s">
        <v>714</v>
      </c>
      <c r="AZ1400" s="52" t="s">
        <v>714</v>
      </c>
      <c r="BA1400" s="48">
        <v>57.167912894478064</v>
      </c>
      <c r="BB1400" s="48">
        <v>16.309324394658113</v>
      </c>
      <c r="BC1400" s="48">
        <v>7.8363276364614514</v>
      </c>
      <c r="BD1400" s="48">
        <v>0.18121471549620122</v>
      </c>
      <c r="BE1400" s="48">
        <v>6.3105359749265357</v>
      </c>
      <c r="BF1400" s="48">
        <v>7.8135521446303233</v>
      </c>
      <c r="BG1400" s="48">
        <v>2.3238122340101102</v>
      </c>
      <c r="BH1400" s="48">
        <v>0.70353948369113417</v>
      </c>
      <c r="BI1400" s="48">
        <v>1.1086076712708779</v>
      </c>
      <c r="BJ1400" s="48">
        <v>0.2451728503772134</v>
      </c>
      <c r="BK1400" s="48">
        <v>28.095902867516589</v>
      </c>
      <c r="BL1400" s="48"/>
      <c r="BM1400" s="48">
        <v>209.2816182313272</v>
      </c>
      <c r="BN1400" s="48">
        <v>261.42192437584066</v>
      </c>
      <c r="BO1400" s="48"/>
      <c r="BP1400" s="48">
        <v>68.517843082377595</v>
      </c>
      <c r="BQ1400" s="48">
        <v>10.541206628058092</v>
      </c>
      <c r="BR1400" s="48">
        <v>195.01232261907467</v>
      </c>
      <c r="BS1400" s="48">
        <v>15.943325035595258</v>
      </c>
      <c r="BT1400" s="48"/>
      <c r="BU1400" s="48"/>
      <c r="BV1400" s="48">
        <v>19.184488475946509</v>
      </c>
      <c r="BW1400" s="48">
        <v>618.48106302870758</v>
      </c>
      <c r="BX1400" s="48">
        <v>21.408222968327085</v>
      </c>
      <c r="BY1400" s="48">
        <v>176.58652014464897</v>
      </c>
      <c r="BZ1400" s="48">
        <v>11.049908173315876</v>
      </c>
      <c r="CA1400" s="48"/>
      <c r="CB1400" s="48"/>
      <c r="CC1400" s="48"/>
      <c r="CD1400" s="48"/>
      <c r="CE1400" s="48"/>
      <c r="CF1400" s="48"/>
      <c r="CG1400" s="48">
        <v>286.82960965401031</v>
      </c>
      <c r="CH1400" s="48">
        <v>22.050592720658639</v>
      </c>
      <c r="CI1400" s="48">
        <v>41.794018024640025</v>
      </c>
      <c r="CJ1400" s="48">
        <v>5.2290718046894655</v>
      </c>
      <c r="CK1400" s="48">
        <v>20.930591933209445</v>
      </c>
      <c r="CL1400" s="48">
        <v>4.4447789002181057</v>
      </c>
      <c r="CM1400" s="48">
        <v>1.0125161996926926</v>
      </c>
      <c r="CN1400" s="48">
        <v>4.3119418800522471</v>
      </c>
      <c r="CO1400" s="48">
        <v>0.61844551308205298</v>
      </c>
      <c r="CP1400" s="48">
        <v>3.7618970126860218</v>
      </c>
      <c r="CQ1400" s="48"/>
      <c r="CR1400" s="48">
        <v>2.1137871701387945</v>
      </c>
      <c r="CS1400" s="48"/>
      <c r="CT1400" s="48">
        <v>2.013457112855376</v>
      </c>
      <c r="CU1400" s="48">
        <v>0.30358041022880139</v>
      </c>
      <c r="CV1400" s="48">
        <v>3.9944827508425456</v>
      </c>
      <c r="CW1400" s="48">
        <v>4.7357251970221172</v>
      </c>
      <c r="CX1400" s="48"/>
      <c r="CY1400" s="48"/>
      <c r="CZ1400" s="48">
        <v>6.5068247539548238</v>
      </c>
      <c r="DA1400" s="48"/>
      <c r="DB1400" s="48">
        <v>4.5934534575999395</v>
      </c>
      <c r="DC1400" s="48">
        <v>0.85247547347363251</v>
      </c>
    </row>
    <row r="1401" spans="1:107" x14ac:dyDescent="0.25">
      <c r="A1401" s="53" t="s">
        <v>542</v>
      </c>
      <c r="B1401" s="53" t="s">
        <v>709</v>
      </c>
      <c r="C1401" s="53">
        <v>2018</v>
      </c>
      <c r="D1401" s="53">
        <v>538</v>
      </c>
      <c r="E1401" s="53">
        <v>1397</v>
      </c>
      <c r="F1401" s="53">
        <v>41758</v>
      </c>
      <c r="G1401" s="53">
        <v>80045</v>
      </c>
      <c r="H1401" s="109">
        <v>13.35</v>
      </c>
      <c r="I1401" s="109">
        <v>730</v>
      </c>
      <c r="J1401" s="109">
        <v>65.8</v>
      </c>
      <c r="K1401" s="110">
        <v>9.3808630393996242E-2</v>
      </c>
      <c r="L1401" s="112">
        <v>406.95285429969363</v>
      </c>
      <c r="M1401" s="112">
        <v>12.820456105951711</v>
      </c>
      <c r="N1401" s="53" t="s">
        <v>717</v>
      </c>
      <c r="O1401" s="53" t="s">
        <v>1774</v>
      </c>
      <c r="P1401" s="57" t="s">
        <v>1790</v>
      </c>
      <c r="Q1401" s="57" t="s">
        <v>714</v>
      </c>
      <c r="R1401" s="57" t="e">
        <v>#VALUE!</v>
      </c>
      <c r="S1401" s="58" t="s">
        <v>1782</v>
      </c>
      <c r="T1401" s="68">
        <v>20.6</v>
      </c>
      <c r="U1401" s="68">
        <v>4.3</v>
      </c>
      <c r="V1401" s="68">
        <v>3490</v>
      </c>
      <c r="W1401" s="68" t="s">
        <v>684</v>
      </c>
      <c r="X1401" s="68">
        <v>1.4</v>
      </c>
      <c r="Y1401" s="68">
        <v>0.62</v>
      </c>
      <c r="Z1401" s="68">
        <v>5.7</v>
      </c>
      <c r="AA1401" s="68">
        <v>11</v>
      </c>
      <c r="AB1401" s="68">
        <v>0.31</v>
      </c>
      <c r="AC1401" s="68">
        <v>67</v>
      </c>
      <c r="AD1401" s="68">
        <v>29.6</v>
      </c>
      <c r="AE1401" s="68">
        <v>314</v>
      </c>
      <c r="AF1401" s="68">
        <v>102</v>
      </c>
      <c r="AG1401" s="68">
        <v>453</v>
      </c>
      <c r="AH1401" s="68">
        <v>85</v>
      </c>
      <c r="AI1401" s="68">
        <v>700</v>
      </c>
      <c r="AJ1401" s="68">
        <v>110</v>
      </c>
      <c r="AK1401" s="68">
        <v>11130</v>
      </c>
      <c r="AL1401" s="53"/>
      <c r="AM1401" s="56">
        <v>1.7329999999999999E-3</v>
      </c>
      <c r="AN1401" s="56">
        <v>4.6E-5</v>
      </c>
      <c r="AO1401" s="56">
        <v>1.46756</v>
      </c>
      <c r="AP1401" s="56">
        <v>1.2999999999999999E-4</v>
      </c>
      <c r="AQ1401" s="56">
        <v>6.3899999999999998E-2</v>
      </c>
      <c r="AR1401" s="56">
        <v>2.5000000000000001E-3</v>
      </c>
      <c r="AS1401" s="56">
        <v>0.28245399999999998</v>
      </c>
      <c r="AT1401" s="56">
        <v>5.5333333333333334E-5</v>
      </c>
      <c r="AU1401" s="59">
        <v>0.28244078284851465</v>
      </c>
      <c r="AV1401" s="59">
        <v>-3.1132575233117077</v>
      </c>
      <c r="AW1401" s="59">
        <v>1.9585028084054277</v>
      </c>
      <c r="AX1401" s="60" t="s">
        <v>714</v>
      </c>
      <c r="AY1401" s="60" t="s">
        <v>714</v>
      </c>
      <c r="AZ1401" s="60" t="s">
        <v>714</v>
      </c>
      <c r="BA1401" s="56">
        <v>57.167912894478064</v>
      </c>
      <c r="BB1401" s="56">
        <v>16.309324394658113</v>
      </c>
      <c r="BC1401" s="56">
        <v>7.8363276364614514</v>
      </c>
      <c r="BD1401" s="56">
        <v>0.18121471549620122</v>
      </c>
      <c r="BE1401" s="56">
        <v>6.3105359749265357</v>
      </c>
      <c r="BF1401" s="56">
        <v>7.8135521446303233</v>
      </c>
      <c r="BG1401" s="56">
        <v>2.3238122340101102</v>
      </c>
      <c r="BH1401" s="56">
        <v>0.70353948369113417</v>
      </c>
      <c r="BI1401" s="56">
        <v>1.1086076712708779</v>
      </c>
      <c r="BJ1401" s="56">
        <v>0.2451728503772134</v>
      </c>
      <c r="BK1401" s="56">
        <v>28.095902867516589</v>
      </c>
      <c r="BL1401" s="56"/>
      <c r="BM1401" s="56">
        <v>209.2816182313272</v>
      </c>
      <c r="BN1401" s="56">
        <v>261.42192437584066</v>
      </c>
      <c r="BO1401" s="56"/>
      <c r="BP1401" s="56">
        <v>68.517843082377595</v>
      </c>
      <c r="BQ1401" s="56">
        <v>10.541206628058092</v>
      </c>
      <c r="BR1401" s="56">
        <v>195.01232261907467</v>
      </c>
      <c r="BS1401" s="56">
        <v>15.943325035595258</v>
      </c>
      <c r="BT1401" s="56"/>
      <c r="BU1401" s="56"/>
      <c r="BV1401" s="56">
        <v>19.184488475946509</v>
      </c>
      <c r="BW1401" s="56">
        <v>618.48106302870758</v>
      </c>
      <c r="BX1401" s="56">
        <v>21.408222968327085</v>
      </c>
      <c r="BY1401" s="56">
        <v>176.58652014464897</v>
      </c>
      <c r="BZ1401" s="56">
        <v>11.049908173315876</v>
      </c>
      <c r="CA1401" s="56"/>
      <c r="CB1401" s="56"/>
      <c r="CC1401" s="56"/>
      <c r="CD1401" s="56"/>
      <c r="CE1401" s="56"/>
      <c r="CF1401" s="56"/>
      <c r="CG1401" s="56">
        <v>286.82960965401031</v>
      </c>
      <c r="CH1401" s="56">
        <v>22.050592720658639</v>
      </c>
      <c r="CI1401" s="56">
        <v>41.794018024640025</v>
      </c>
      <c r="CJ1401" s="56">
        <v>5.2290718046894655</v>
      </c>
      <c r="CK1401" s="56">
        <v>20.930591933209445</v>
      </c>
      <c r="CL1401" s="56">
        <v>4.4447789002181057</v>
      </c>
      <c r="CM1401" s="56">
        <v>1.0125161996926926</v>
      </c>
      <c r="CN1401" s="56">
        <v>4.3119418800522471</v>
      </c>
      <c r="CO1401" s="56">
        <v>0.61844551308205298</v>
      </c>
      <c r="CP1401" s="56">
        <v>3.7618970126860218</v>
      </c>
      <c r="CQ1401" s="56"/>
      <c r="CR1401" s="56">
        <v>2.1137871701387945</v>
      </c>
      <c r="CS1401" s="56"/>
      <c r="CT1401" s="56">
        <v>2.013457112855376</v>
      </c>
      <c r="CU1401" s="56">
        <v>0.30358041022880139</v>
      </c>
      <c r="CV1401" s="56">
        <v>3.9944827508425456</v>
      </c>
      <c r="CW1401" s="56">
        <v>4.7357251970221172</v>
      </c>
      <c r="CX1401" s="56"/>
      <c r="CY1401" s="56"/>
      <c r="CZ1401" s="56">
        <v>6.5068247539548238</v>
      </c>
      <c r="DA1401" s="56"/>
      <c r="DB1401" s="56">
        <v>4.5934534575999395</v>
      </c>
      <c r="DC1401" s="56">
        <v>0.85247547347363251</v>
      </c>
    </row>
    <row r="1402" spans="1:107" x14ac:dyDescent="0.25">
      <c r="A1402" s="53" t="s">
        <v>543</v>
      </c>
      <c r="B1402" s="53" t="s">
        <v>709</v>
      </c>
      <c r="C1402" s="53">
        <v>2018</v>
      </c>
      <c r="D1402" s="53">
        <v>539</v>
      </c>
      <c r="E1402" s="53">
        <v>1398</v>
      </c>
      <c r="F1402" s="53">
        <v>41601</v>
      </c>
      <c r="G1402" s="53">
        <v>79990</v>
      </c>
      <c r="H1402" s="109">
        <v>81.5</v>
      </c>
      <c r="I1402" s="109">
        <v>719</v>
      </c>
      <c r="J1402" s="109">
        <v>482</v>
      </c>
      <c r="K1402" s="110">
        <v>0.69060773480662985</v>
      </c>
      <c r="L1402" s="112">
        <v>412.37909595504374</v>
      </c>
      <c r="M1402" s="112">
        <v>11.652207460155594</v>
      </c>
      <c r="N1402" s="53"/>
      <c r="O1402" s="53" t="s">
        <v>1774</v>
      </c>
      <c r="P1402" s="57" t="s">
        <v>1790</v>
      </c>
      <c r="Q1402" s="57" t="s">
        <v>714</v>
      </c>
      <c r="R1402" s="57" t="e">
        <v>#VALUE!</v>
      </c>
      <c r="S1402" s="58" t="s">
        <v>1788</v>
      </c>
      <c r="T1402" s="68">
        <v>1.9</v>
      </c>
      <c r="U1402" s="68">
        <v>2.5</v>
      </c>
      <c r="V1402" s="68">
        <v>4190</v>
      </c>
      <c r="W1402" s="68" t="s">
        <v>684</v>
      </c>
      <c r="X1402" s="68">
        <v>19.5</v>
      </c>
      <c r="Y1402" s="68">
        <v>1.1399999999999999</v>
      </c>
      <c r="Z1402" s="68">
        <v>22.9</v>
      </c>
      <c r="AA1402" s="68">
        <v>32.700000000000003</v>
      </c>
      <c r="AB1402" s="68">
        <v>3.41</v>
      </c>
      <c r="AC1402" s="68">
        <v>153</v>
      </c>
      <c r="AD1402" s="68">
        <v>46.9</v>
      </c>
      <c r="AE1402" s="68">
        <v>489</v>
      </c>
      <c r="AF1402" s="68">
        <v>156.69999999999999</v>
      </c>
      <c r="AG1402" s="68">
        <v>700</v>
      </c>
      <c r="AH1402" s="68">
        <v>128</v>
      </c>
      <c r="AI1402" s="68">
        <v>982</v>
      </c>
      <c r="AJ1402" s="68">
        <v>177</v>
      </c>
      <c r="AK1402" s="68">
        <v>8350</v>
      </c>
      <c r="AL1402" s="53"/>
      <c r="AM1402" s="56">
        <v>1.4120000000000001E-3</v>
      </c>
      <c r="AN1402" s="56">
        <v>4.5000000000000003E-5</v>
      </c>
      <c r="AO1402" s="56">
        <v>1.4677070000000001</v>
      </c>
      <c r="AP1402" s="56">
        <v>9.2E-5</v>
      </c>
      <c r="AQ1402" s="56">
        <v>6.7599999999999993E-2</v>
      </c>
      <c r="AR1402" s="56">
        <v>2.8999999999999998E-3</v>
      </c>
      <c r="AS1402" s="56">
        <v>0.28256100000000001</v>
      </c>
      <c r="AT1402" s="56">
        <v>3.4E-5</v>
      </c>
      <c r="AU1402" s="59">
        <v>0.28255008688902167</v>
      </c>
      <c r="AV1402" s="59">
        <v>0.87693554738477175</v>
      </c>
      <c r="AW1402" s="59">
        <v>1.2034319987385669</v>
      </c>
      <c r="AX1402" s="60" t="s">
        <v>714</v>
      </c>
      <c r="AY1402" s="60" t="s">
        <v>714</v>
      </c>
      <c r="AZ1402" s="60" t="s">
        <v>714</v>
      </c>
      <c r="BA1402" s="56">
        <v>57.167912894478064</v>
      </c>
      <c r="BB1402" s="56">
        <v>16.309324394658113</v>
      </c>
      <c r="BC1402" s="56">
        <v>7.8363276364614514</v>
      </c>
      <c r="BD1402" s="56">
        <v>0.18121471549620122</v>
      </c>
      <c r="BE1402" s="56">
        <v>6.3105359749265357</v>
      </c>
      <c r="BF1402" s="56">
        <v>7.8135521446303233</v>
      </c>
      <c r="BG1402" s="56">
        <v>2.3238122340101102</v>
      </c>
      <c r="BH1402" s="56">
        <v>0.70353948369113417</v>
      </c>
      <c r="BI1402" s="56">
        <v>1.1086076712708779</v>
      </c>
      <c r="BJ1402" s="56">
        <v>0.2451728503772134</v>
      </c>
      <c r="BK1402" s="56">
        <v>28.095902867516589</v>
      </c>
      <c r="BL1402" s="56"/>
      <c r="BM1402" s="56">
        <v>209.2816182313272</v>
      </c>
      <c r="BN1402" s="56">
        <v>261.42192437584066</v>
      </c>
      <c r="BO1402" s="56"/>
      <c r="BP1402" s="56">
        <v>68.517843082377595</v>
      </c>
      <c r="BQ1402" s="56">
        <v>10.541206628058092</v>
      </c>
      <c r="BR1402" s="56">
        <v>195.01232261907467</v>
      </c>
      <c r="BS1402" s="56">
        <v>15.943325035595258</v>
      </c>
      <c r="BT1402" s="56"/>
      <c r="BU1402" s="56"/>
      <c r="BV1402" s="56">
        <v>19.184488475946509</v>
      </c>
      <c r="BW1402" s="56">
        <v>618.48106302870758</v>
      </c>
      <c r="BX1402" s="56">
        <v>21.408222968327085</v>
      </c>
      <c r="BY1402" s="56">
        <v>176.58652014464897</v>
      </c>
      <c r="BZ1402" s="56">
        <v>11.049908173315876</v>
      </c>
      <c r="CA1402" s="56"/>
      <c r="CB1402" s="56"/>
      <c r="CC1402" s="56"/>
      <c r="CD1402" s="56"/>
      <c r="CE1402" s="56"/>
      <c r="CF1402" s="56"/>
      <c r="CG1402" s="56">
        <v>286.82960965401031</v>
      </c>
      <c r="CH1402" s="56">
        <v>22.050592720658639</v>
      </c>
      <c r="CI1402" s="56">
        <v>41.794018024640025</v>
      </c>
      <c r="CJ1402" s="56">
        <v>5.2290718046894655</v>
      </c>
      <c r="CK1402" s="56">
        <v>20.930591933209445</v>
      </c>
      <c r="CL1402" s="56">
        <v>4.4447789002181057</v>
      </c>
      <c r="CM1402" s="56">
        <v>1.0125161996926926</v>
      </c>
      <c r="CN1402" s="56">
        <v>4.3119418800522471</v>
      </c>
      <c r="CO1402" s="56">
        <v>0.61844551308205298</v>
      </c>
      <c r="CP1402" s="56">
        <v>3.7618970126860218</v>
      </c>
      <c r="CQ1402" s="56"/>
      <c r="CR1402" s="56">
        <v>2.1137871701387945</v>
      </c>
      <c r="CS1402" s="56"/>
      <c r="CT1402" s="56">
        <v>2.013457112855376</v>
      </c>
      <c r="CU1402" s="56">
        <v>0.30358041022880139</v>
      </c>
      <c r="CV1402" s="56">
        <v>3.9944827508425456</v>
      </c>
      <c r="CW1402" s="56">
        <v>4.7357251970221172</v>
      </c>
      <c r="CX1402" s="56"/>
      <c r="CY1402" s="56"/>
      <c r="CZ1402" s="56">
        <v>6.5068247539548238</v>
      </c>
      <c r="DA1402" s="56"/>
      <c r="DB1402" s="56">
        <v>4.5934534575999395</v>
      </c>
      <c r="DC1402" s="56">
        <v>0.85247547347363251</v>
      </c>
    </row>
    <row r="1403" spans="1:107" x14ac:dyDescent="0.25">
      <c r="A1403" s="44" t="s">
        <v>560</v>
      </c>
      <c r="B1403" s="44" t="s">
        <v>709</v>
      </c>
      <c r="C1403" s="44">
        <v>2018</v>
      </c>
      <c r="D1403" s="44">
        <v>540</v>
      </c>
      <c r="E1403" s="44">
        <v>1399</v>
      </c>
      <c r="F1403" s="44">
        <v>41603</v>
      </c>
      <c r="G1403" s="44">
        <v>79906</v>
      </c>
      <c r="H1403" s="118">
        <v>63</v>
      </c>
      <c r="I1403" s="118">
        <v>333.4</v>
      </c>
      <c r="J1403" s="118">
        <v>125.8</v>
      </c>
      <c r="K1403" s="119">
        <v>0.39261876717707106</v>
      </c>
      <c r="L1403" s="123">
        <v>1261.9101207214737</v>
      </c>
      <c r="M1403" s="123">
        <v>199.65678920088578</v>
      </c>
      <c r="N1403" s="44"/>
      <c r="O1403" s="44" t="s">
        <v>1773</v>
      </c>
      <c r="P1403" s="125" t="s">
        <v>1790</v>
      </c>
      <c r="Q1403" s="125" t="s">
        <v>714</v>
      </c>
      <c r="R1403" s="125" t="e">
        <v>#VALUE!</v>
      </c>
      <c r="S1403" s="77" t="s">
        <v>1784</v>
      </c>
      <c r="T1403" s="137">
        <v>4</v>
      </c>
      <c r="U1403" s="137">
        <v>2.5</v>
      </c>
      <c r="V1403" s="137">
        <v>840</v>
      </c>
      <c r="W1403" s="145" t="s">
        <v>684</v>
      </c>
      <c r="X1403" s="137">
        <v>512</v>
      </c>
      <c r="Y1403" s="137">
        <v>99</v>
      </c>
      <c r="Z1403" s="137">
        <v>500</v>
      </c>
      <c r="AA1403" s="137">
        <v>68</v>
      </c>
      <c r="AB1403" s="137">
        <v>0.84</v>
      </c>
      <c r="AC1403" s="137">
        <v>71</v>
      </c>
      <c r="AD1403" s="137">
        <v>11.5</v>
      </c>
      <c r="AE1403" s="137">
        <v>104.1</v>
      </c>
      <c r="AF1403" s="137">
        <v>33</v>
      </c>
      <c r="AG1403" s="137">
        <v>141.30000000000001</v>
      </c>
      <c r="AH1403" s="137">
        <v>28.2</v>
      </c>
      <c r="AI1403" s="137">
        <v>236</v>
      </c>
      <c r="AJ1403" s="137">
        <v>43.2</v>
      </c>
      <c r="AK1403" s="137">
        <v>11230</v>
      </c>
      <c r="AL1403" s="44"/>
      <c r="AM1403" s="124" t="s">
        <v>734</v>
      </c>
      <c r="AN1403" s="124" t="s">
        <v>734</v>
      </c>
      <c r="AO1403" s="124" t="s">
        <v>734</v>
      </c>
      <c r="AP1403" s="124" t="s">
        <v>734</v>
      </c>
      <c r="AQ1403" s="124" t="s">
        <v>734</v>
      </c>
      <c r="AR1403" s="124" t="s">
        <v>734</v>
      </c>
      <c r="AS1403" s="124" t="s">
        <v>734</v>
      </c>
      <c r="AT1403" s="124" t="s">
        <v>734</v>
      </c>
      <c r="AU1403" s="127" t="s">
        <v>734</v>
      </c>
      <c r="AV1403" s="127" t="s">
        <v>734</v>
      </c>
      <c r="AW1403" s="127" t="s">
        <v>734</v>
      </c>
      <c r="AX1403" s="128" t="s">
        <v>734</v>
      </c>
      <c r="AY1403" s="128" t="s">
        <v>734</v>
      </c>
      <c r="AZ1403" s="128" t="s">
        <v>734</v>
      </c>
      <c r="BA1403" s="124">
        <v>57.167912894478064</v>
      </c>
      <c r="BB1403" s="124">
        <v>16.309324394658113</v>
      </c>
      <c r="BC1403" s="124">
        <v>7.8363276364614514</v>
      </c>
      <c r="BD1403" s="124">
        <v>0.18121471549620122</v>
      </c>
      <c r="BE1403" s="124">
        <v>6.3105359749265357</v>
      </c>
      <c r="BF1403" s="124">
        <v>7.8135521446303233</v>
      </c>
      <c r="BG1403" s="124">
        <v>2.3238122340101102</v>
      </c>
      <c r="BH1403" s="124">
        <v>0.70353948369113417</v>
      </c>
      <c r="BI1403" s="124">
        <v>1.1086076712708779</v>
      </c>
      <c r="BJ1403" s="124">
        <v>0.2451728503772134</v>
      </c>
      <c r="BK1403" s="124">
        <v>28.095902867516589</v>
      </c>
      <c r="BL1403" s="124"/>
      <c r="BM1403" s="124">
        <v>209.2816182313272</v>
      </c>
      <c r="BN1403" s="124">
        <v>261.42192437584066</v>
      </c>
      <c r="BO1403" s="124"/>
      <c r="BP1403" s="124">
        <v>68.517843082377595</v>
      </c>
      <c r="BQ1403" s="124">
        <v>10.541206628058092</v>
      </c>
      <c r="BR1403" s="124">
        <v>195.01232261907467</v>
      </c>
      <c r="BS1403" s="124">
        <v>15.943325035595258</v>
      </c>
      <c r="BT1403" s="124"/>
      <c r="BU1403" s="124"/>
      <c r="BV1403" s="124">
        <v>19.184488475946509</v>
      </c>
      <c r="BW1403" s="124">
        <v>618.48106302870758</v>
      </c>
      <c r="BX1403" s="124">
        <v>21.408222968327085</v>
      </c>
      <c r="BY1403" s="124">
        <v>176.58652014464897</v>
      </c>
      <c r="BZ1403" s="124">
        <v>11.049908173315876</v>
      </c>
      <c r="CA1403" s="124"/>
      <c r="CB1403" s="124"/>
      <c r="CC1403" s="124"/>
      <c r="CD1403" s="124"/>
      <c r="CE1403" s="124"/>
      <c r="CF1403" s="124"/>
      <c r="CG1403" s="124">
        <v>286.82960965401031</v>
      </c>
      <c r="CH1403" s="124">
        <v>22.050592720658639</v>
      </c>
      <c r="CI1403" s="124">
        <v>41.794018024640025</v>
      </c>
      <c r="CJ1403" s="124">
        <v>5.2290718046894655</v>
      </c>
      <c r="CK1403" s="124">
        <v>20.930591933209445</v>
      </c>
      <c r="CL1403" s="124">
        <v>4.4447789002181057</v>
      </c>
      <c r="CM1403" s="124">
        <v>1.0125161996926926</v>
      </c>
      <c r="CN1403" s="124">
        <v>4.3119418800522471</v>
      </c>
      <c r="CO1403" s="124">
        <v>0.61844551308205298</v>
      </c>
      <c r="CP1403" s="124">
        <v>3.7618970126860218</v>
      </c>
      <c r="CQ1403" s="124"/>
      <c r="CR1403" s="124">
        <v>2.1137871701387945</v>
      </c>
      <c r="CS1403" s="124"/>
      <c r="CT1403" s="124">
        <v>2.013457112855376</v>
      </c>
      <c r="CU1403" s="124">
        <v>0.30358041022880139</v>
      </c>
      <c r="CV1403" s="124">
        <v>3.9944827508425456</v>
      </c>
      <c r="CW1403" s="124">
        <v>4.7357251970221172</v>
      </c>
      <c r="CX1403" s="124"/>
      <c r="CY1403" s="124"/>
      <c r="CZ1403" s="124">
        <v>6.5068247539548238</v>
      </c>
      <c r="DA1403" s="124"/>
      <c r="DB1403" s="124">
        <v>4.5934534575999395</v>
      </c>
      <c r="DC1403" s="124">
        <v>0.85247547347363251</v>
      </c>
    </row>
    <row r="1404" spans="1:107" x14ac:dyDescent="0.25">
      <c r="A1404" s="53" t="s">
        <v>547</v>
      </c>
      <c r="B1404" s="53" t="s">
        <v>709</v>
      </c>
      <c r="C1404" s="53">
        <v>2018</v>
      </c>
      <c r="D1404" s="53">
        <v>541</v>
      </c>
      <c r="E1404" s="53">
        <v>1400</v>
      </c>
      <c r="F1404" s="53">
        <v>41788</v>
      </c>
      <c r="G1404" s="53">
        <v>79486</v>
      </c>
      <c r="H1404" s="109">
        <v>25.94</v>
      </c>
      <c r="I1404" s="109">
        <v>176.5</v>
      </c>
      <c r="J1404" s="109">
        <v>138.4</v>
      </c>
      <c r="K1404" s="110">
        <v>0.81433224755700329</v>
      </c>
      <c r="L1404" s="112">
        <v>413.73113750402348</v>
      </c>
      <c r="M1404" s="112">
        <v>13.520594491175419</v>
      </c>
      <c r="N1404" s="53"/>
      <c r="O1404" s="53" t="s">
        <v>1774</v>
      </c>
      <c r="P1404" s="57" t="s">
        <v>1790</v>
      </c>
      <c r="Q1404" s="57" t="s">
        <v>714</v>
      </c>
      <c r="R1404" s="57" t="e">
        <v>#VALUE!</v>
      </c>
      <c r="S1404" s="58"/>
      <c r="T1404" s="56">
        <v>9</v>
      </c>
      <c r="U1404" s="56">
        <v>3</v>
      </c>
      <c r="V1404" s="56">
        <v>2060</v>
      </c>
      <c r="W1404" s="56" t="s">
        <v>684</v>
      </c>
      <c r="X1404" s="56">
        <v>7.76</v>
      </c>
      <c r="Y1404" s="56" t="s">
        <v>684</v>
      </c>
      <c r="Z1404" s="56">
        <v>3.06</v>
      </c>
      <c r="AA1404" s="56">
        <v>6.09</v>
      </c>
      <c r="AB1404" s="56">
        <v>1.59</v>
      </c>
      <c r="AC1404" s="56">
        <v>42.5</v>
      </c>
      <c r="AD1404" s="56">
        <v>14.82</v>
      </c>
      <c r="AE1404" s="56">
        <v>187</v>
      </c>
      <c r="AF1404" s="56">
        <v>79.3</v>
      </c>
      <c r="AG1404" s="56">
        <v>340</v>
      </c>
      <c r="AH1404" s="56">
        <v>74.400000000000006</v>
      </c>
      <c r="AI1404" s="56">
        <v>650</v>
      </c>
      <c r="AJ1404" s="56">
        <v>115.8</v>
      </c>
      <c r="AK1404" s="56">
        <v>7600</v>
      </c>
      <c r="AL1404" s="53"/>
      <c r="AM1404" s="56">
        <v>2.562E-3</v>
      </c>
      <c r="AN1404" s="56">
        <v>8.0000000000000007E-5</v>
      </c>
      <c r="AO1404" s="56">
        <v>1.4676100000000001</v>
      </c>
      <c r="AP1404" s="56">
        <v>1.2E-4</v>
      </c>
      <c r="AQ1404" s="56">
        <v>0.10123</v>
      </c>
      <c r="AR1404" s="56">
        <v>8.8000000000000003E-4</v>
      </c>
      <c r="AS1404" s="56">
        <v>0.28270400000000001</v>
      </c>
      <c r="AT1404" s="56">
        <v>5.7333333333333336E-5</v>
      </c>
      <c r="AU1404" s="59">
        <v>0.28268413355982358</v>
      </c>
      <c r="AV1404" s="59">
        <v>5.6517952290935369</v>
      </c>
      <c r="AW1404" s="59">
        <v>2.029322843023071</v>
      </c>
      <c r="AX1404" s="60" t="s">
        <v>714</v>
      </c>
      <c r="AY1404" s="60" t="s">
        <v>714</v>
      </c>
      <c r="AZ1404" s="60" t="s">
        <v>714</v>
      </c>
      <c r="BA1404" s="56">
        <v>57.167912894478064</v>
      </c>
      <c r="BB1404" s="56">
        <v>16.309324394658113</v>
      </c>
      <c r="BC1404" s="56">
        <v>7.8363276364614514</v>
      </c>
      <c r="BD1404" s="56">
        <v>0.18121471549620122</v>
      </c>
      <c r="BE1404" s="56">
        <v>6.3105359749265357</v>
      </c>
      <c r="BF1404" s="56">
        <v>7.8135521446303233</v>
      </c>
      <c r="BG1404" s="56">
        <v>2.3238122340101102</v>
      </c>
      <c r="BH1404" s="56">
        <v>0.70353948369113417</v>
      </c>
      <c r="BI1404" s="56">
        <v>1.1086076712708779</v>
      </c>
      <c r="BJ1404" s="56">
        <v>0.2451728503772134</v>
      </c>
      <c r="BK1404" s="56">
        <v>28.095902867516589</v>
      </c>
      <c r="BL1404" s="56"/>
      <c r="BM1404" s="56">
        <v>209.2816182313272</v>
      </c>
      <c r="BN1404" s="56">
        <v>261.42192437584066</v>
      </c>
      <c r="BO1404" s="56"/>
      <c r="BP1404" s="56">
        <v>68.517843082377595</v>
      </c>
      <c r="BQ1404" s="56">
        <v>10.541206628058092</v>
      </c>
      <c r="BR1404" s="56">
        <v>195.01232261907467</v>
      </c>
      <c r="BS1404" s="56">
        <v>15.943325035595258</v>
      </c>
      <c r="BT1404" s="56"/>
      <c r="BU1404" s="56"/>
      <c r="BV1404" s="56">
        <v>19.184488475946509</v>
      </c>
      <c r="BW1404" s="56">
        <v>618.48106302870758</v>
      </c>
      <c r="BX1404" s="56">
        <v>21.408222968327085</v>
      </c>
      <c r="BY1404" s="56">
        <v>176.58652014464897</v>
      </c>
      <c r="BZ1404" s="56">
        <v>11.049908173315876</v>
      </c>
      <c r="CA1404" s="56"/>
      <c r="CB1404" s="56"/>
      <c r="CC1404" s="56"/>
      <c r="CD1404" s="56"/>
      <c r="CE1404" s="56"/>
      <c r="CF1404" s="56"/>
      <c r="CG1404" s="56">
        <v>286.82960965401031</v>
      </c>
      <c r="CH1404" s="56">
        <v>22.050592720658639</v>
      </c>
      <c r="CI1404" s="56">
        <v>41.794018024640025</v>
      </c>
      <c r="CJ1404" s="56">
        <v>5.2290718046894655</v>
      </c>
      <c r="CK1404" s="56">
        <v>20.930591933209445</v>
      </c>
      <c r="CL1404" s="56">
        <v>4.4447789002181057</v>
      </c>
      <c r="CM1404" s="56">
        <v>1.0125161996926926</v>
      </c>
      <c r="CN1404" s="56">
        <v>4.3119418800522471</v>
      </c>
      <c r="CO1404" s="56">
        <v>0.61844551308205298</v>
      </c>
      <c r="CP1404" s="56">
        <v>3.7618970126860218</v>
      </c>
      <c r="CQ1404" s="56"/>
      <c r="CR1404" s="56">
        <v>2.1137871701387945</v>
      </c>
      <c r="CS1404" s="56"/>
      <c r="CT1404" s="56">
        <v>2.013457112855376</v>
      </c>
      <c r="CU1404" s="56">
        <v>0.30358041022880139</v>
      </c>
      <c r="CV1404" s="56">
        <v>3.9944827508425456</v>
      </c>
      <c r="CW1404" s="56">
        <v>4.7357251970221172</v>
      </c>
      <c r="CX1404" s="56"/>
      <c r="CY1404" s="56"/>
      <c r="CZ1404" s="56">
        <v>6.5068247539548238</v>
      </c>
      <c r="DA1404" s="56"/>
      <c r="DB1404" s="56">
        <v>4.5934534575999395</v>
      </c>
      <c r="DC1404" s="56">
        <v>0.85247547347363251</v>
      </c>
    </row>
    <row r="1405" spans="1:107" x14ac:dyDescent="0.25">
      <c r="A1405" s="44" t="s">
        <v>559</v>
      </c>
      <c r="B1405" s="44" t="s">
        <v>709</v>
      </c>
      <c r="C1405" s="44">
        <v>2018</v>
      </c>
      <c r="D1405" s="44">
        <v>542</v>
      </c>
      <c r="E1405" s="44">
        <v>1401</v>
      </c>
      <c r="F1405" s="44">
        <v>41940</v>
      </c>
      <c r="G1405" s="44">
        <v>79535</v>
      </c>
      <c r="H1405" s="118">
        <v>38.58</v>
      </c>
      <c r="I1405" s="118">
        <v>515.5</v>
      </c>
      <c r="J1405" s="118">
        <v>80.900000000000006</v>
      </c>
      <c r="K1405" s="119">
        <v>0.16299918500407498</v>
      </c>
      <c r="L1405" s="123">
        <v>1109.7536144278463</v>
      </c>
      <c r="M1405" s="123">
        <v>175.93033109495633</v>
      </c>
      <c r="N1405" s="44"/>
      <c r="O1405" s="44" t="s">
        <v>1773</v>
      </c>
      <c r="P1405" s="125" t="s">
        <v>1790</v>
      </c>
      <c r="Q1405" s="125" t="s">
        <v>714</v>
      </c>
      <c r="R1405" s="125" t="e">
        <v>#VALUE!</v>
      </c>
      <c r="S1405" s="126"/>
      <c r="T1405" s="124">
        <v>3.9</v>
      </c>
      <c r="U1405" s="124">
        <v>1.9</v>
      </c>
      <c r="V1405" s="124">
        <v>779</v>
      </c>
      <c r="W1405" s="124" t="s">
        <v>684</v>
      </c>
      <c r="X1405" s="124">
        <v>3</v>
      </c>
      <c r="Y1405" s="124" t="s">
        <v>684</v>
      </c>
      <c r="Z1405" s="124">
        <v>1.28</v>
      </c>
      <c r="AA1405" s="124">
        <v>3.14</v>
      </c>
      <c r="AB1405" s="124" t="s">
        <v>684</v>
      </c>
      <c r="AC1405" s="124">
        <v>20.7</v>
      </c>
      <c r="AD1405" s="124">
        <v>7.5</v>
      </c>
      <c r="AE1405" s="124">
        <v>77.7</v>
      </c>
      <c r="AF1405" s="124">
        <v>29.9</v>
      </c>
      <c r="AG1405" s="124">
        <v>122.6</v>
      </c>
      <c r="AH1405" s="124">
        <v>24.6</v>
      </c>
      <c r="AI1405" s="124">
        <v>222</v>
      </c>
      <c r="AJ1405" s="124">
        <v>37.799999999999997</v>
      </c>
      <c r="AK1405" s="124">
        <v>10850</v>
      </c>
      <c r="AL1405" s="44"/>
      <c r="AM1405" s="124" t="s">
        <v>734</v>
      </c>
      <c r="AN1405" s="124" t="s">
        <v>734</v>
      </c>
      <c r="AO1405" s="124" t="s">
        <v>734</v>
      </c>
      <c r="AP1405" s="124" t="s">
        <v>734</v>
      </c>
      <c r="AQ1405" s="124" t="s">
        <v>734</v>
      </c>
      <c r="AR1405" s="124" t="s">
        <v>734</v>
      </c>
      <c r="AS1405" s="124" t="s">
        <v>734</v>
      </c>
      <c r="AT1405" s="124" t="s">
        <v>734</v>
      </c>
      <c r="AU1405" s="127" t="s">
        <v>734</v>
      </c>
      <c r="AV1405" s="127" t="s">
        <v>734</v>
      </c>
      <c r="AW1405" s="127" t="s">
        <v>734</v>
      </c>
      <c r="AX1405" s="128" t="s">
        <v>734</v>
      </c>
      <c r="AY1405" s="128" t="s">
        <v>734</v>
      </c>
      <c r="AZ1405" s="128" t="s">
        <v>734</v>
      </c>
      <c r="BA1405" s="124">
        <v>57.167912894478064</v>
      </c>
      <c r="BB1405" s="124">
        <v>16.309324394658113</v>
      </c>
      <c r="BC1405" s="124">
        <v>7.8363276364614514</v>
      </c>
      <c r="BD1405" s="124">
        <v>0.18121471549620122</v>
      </c>
      <c r="BE1405" s="124">
        <v>6.3105359749265357</v>
      </c>
      <c r="BF1405" s="124">
        <v>7.8135521446303233</v>
      </c>
      <c r="BG1405" s="124">
        <v>2.3238122340101102</v>
      </c>
      <c r="BH1405" s="124">
        <v>0.70353948369113417</v>
      </c>
      <c r="BI1405" s="124">
        <v>1.1086076712708779</v>
      </c>
      <c r="BJ1405" s="124">
        <v>0.2451728503772134</v>
      </c>
      <c r="BK1405" s="124">
        <v>28.095902867516589</v>
      </c>
      <c r="BL1405" s="124"/>
      <c r="BM1405" s="124">
        <v>209.2816182313272</v>
      </c>
      <c r="BN1405" s="124">
        <v>261.42192437584066</v>
      </c>
      <c r="BO1405" s="124"/>
      <c r="BP1405" s="124">
        <v>68.517843082377595</v>
      </c>
      <c r="BQ1405" s="124">
        <v>10.541206628058092</v>
      </c>
      <c r="BR1405" s="124">
        <v>195.01232261907467</v>
      </c>
      <c r="BS1405" s="124">
        <v>15.943325035595258</v>
      </c>
      <c r="BT1405" s="124"/>
      <c r="BU1405" s="124"/>
      <c r="BV1405" s="124">
        <v>19.184488475946509</v>
      </c>
      <c r="BW1405" s="124">
        <v>618.48106302870758</v>
      </c>
      <c r="BX1405" s="124">
        <v>21.408222968327085</v>
      </c>
      <c r="BY1405" s="124">
        <v>176.58652014464897</v>
      </c>
      <c r="BZ1405" s="124">
        <v>11.049908173315876</v>
      </c>
      <c r="CA1405" s="124"/>
      <c r="CB1405" s="124"/>
      <c r="CC1405" s="124"/>
      <c r="CD1405" s="124"/>
      <c r="CE1405" s="124"/>
      <c r="CF1405" s="124"/>
      <c r="CG1405" s="124">
        <v>286.82960965401031</v>
      </c>
      <c r="CH1405" s="124">
        <v>22.050592720658639</v>
      </c>
      <c r="CI1405" s="124">
        <v>41.794018024640025</v>
      </c>
      <c r="CJ1405" s="124">
        <v>5.2290718046894655</v>
      </c>
      <c r="CK1405" s="124">
        <v>20.930591933209445</v>
      </c>
      <c r="CL1405" s="124">
        <v>4.4447789002181057</v>
      </c>
      <c r="CM1405" s="124">
        <v>1.0125161996926926</v>
      </c>
      <c r="CN1405" s="124">
        <v>4.3119418800522471</v>
      </c>
      <c r="CO1405" s="124">
        <v>0.61844551308205298</v>
      </c>
      <c r="CP1405" s="124">
        <v>3.7618970126860218</v>
      </c>
      <c r="CQ1405" s="124"/>
      <c r="CR1405" s="124">
        <v>2.1137871701387945</v>
      </c>
      <c r="CS1405" s="124"/>
      <c r="CT1405" s="124">
        <v>2.013457112855376</v>
      </c>
      <c r="CU1405" s="124">
        <v>0.30358041022880139</v>
      </c>
      <c r="CV1405" s="124">
        <v>3.9944827508425456</v>
      </c>
      <c r="CW1405" s="124">
        <v>4.7357251970221172</v>
      </c>
      <c r="CX1405" s="124"/>
      <c r="CY1405" s="124"/>
      <c r="CZ1405" s="124">
        <v>6.5068247539548238</v>
      </c>
      <c r="DA1405" s="124"/>
      <c r="DB1405" s="124">
        <v>4.5934534575999395</v>
      </c>
      <c r="DC1405" s="124">
        <v>0.85247547347363251</v>
      </c>
    </row>
    <row r="1406" spans="1:107" x14ac:dyDescent="0.25">
      <c r="A1406" s="53" t="s">
        <v>548</v>
      </c>
      <c r="B1406" s="53" t="s">
        <v>709</v>
      </c>
      <c r="C1406" s="53">
        <v>2018</v>
      </c>
      <c r="D1406" s="53">
        <v>543</v>
      </c>
      <c r="E1406" s="53">
        <v>1402</v>
      </c>
      <c r="F1406" s="53">
        <v>41958</v>
      </c>
      <c r="G1406" s="53">
        <v>79470</v>
      </c>
      <c r="H1406" s="109">
        <v>27.74</v>
      </c>
      <c r="I1406" s="109">
        <v>415.5</v>
      </c>
      <c r="J1406" s="109">
        <v>164.8</v>
      </c>
      <c r="K1406" s="110">
        <v>0.39556962025316456</v>
      </c>
      <c r="L1406" s="112">
        <v>518.88673784703963</v>
      </c>
      <c r="M1406" s="112">
        <v>15.616199001341862</v>
      </c>
      <c r="N1406" s="53" t="s">
        <v>723</v>
      </c>
      <c r="O1406" s="53" t="s">
        <v>1775</v>
      </c>
      <c r="P1406" s="57" t="s">
        <v>1790</v>
      </c>
      <c r="Q1406" s="57" t="s">
        <v>714</v>
      </c>
      <c r="R1406" s="57" t="e">
        <v>#VALUE!</v>
      </c>
      <c r="S1406" s="58"/>
      <c r="T1406" s="56">
        <v>5.3</v>
      </c>
      <c r="U1406" s="56">
        <v>2.2000000000000002</v>
      </c>
      <c r="V1406" s="56">
        <v>2860</v>
      </c>
      <c r="W1406" s="56" t="s">
        <v>684</v>
      </c>
      <c r="X1406" s="56">
        <v>37.799999999999997</v>
      </c>
      <c r="Y1406" s="56">
        <v>0.68</v>
      </c>
      <c r="Z1406" s="56">
        <v>10.6</v>
      </c>
      <c r="AA1406" s="56">
        <v>11.3</v>
      </c>
      <c r="AB1406" s="56">
        <v>1.05</v>
      </c>
      <c r="AC1406" s="56">
        <v>52.6</v>
      </c>
      <c r="AD1406" s="56">
        <v>21.6</v>
      </c>
      <c r="AE1406" s="56">
        <v>253</v>
      </c>
      <c r="AF1406" s="56">
        <v>113.4</v>
      </c>
      <c r="AG1406" s="56">
        <v>535</v>
      </c>
      <c r="AH1406" s="56">
        <v>117.1</v>
      </c>
      <c r="AI1406" s="56">
        <v>1077</v>
      </c>
      <c r="AJ1406" s="56">
        <v>218.2</v>
      </c>
      <c r="AK1406" s="56">
        <v>11900</v>
      </c>
      <c r="AL1406" s="53"/>
      <c r="AM1406" s="56">
        <v>3.2759999999999998E-3</v>
      </c>
      <c r="AN1406" s="56">
        <v>3.0000000000000001E-5</v>
      </c>
      <c r="AO1406" s="56">
        <v>1.46757</v>
      </c>
      <c r="AP1406" s="56">
        <v>1.3999999999999999E-4</v>
      </c>
      <c r="AQ1406" s="56">
        <v>0.10682999999999999</v>
      </c>
      <c r="AR1406" s="56">
        <v>6.8000000000000005E-4</v>
      </c>
      <c r="AS1406" s="56">
        <v>0.28243299999999999</v>
      </c>
      <c r="AT1406" s="56">
        <v>5.8E-5</v>
      </c>
      <c r="AU1406" s="59">
        <v>0.28240110914822303</v>
      </c>
      <c r="AV1406" s="59">
        <v>-2.0111028808889042</v>
      </c>
      <c r="AW1406" s="59">
        <v>2.053403252494121</v>
      </c>
      <c r="AX1406" s="60" t="s">
        <v>714</v>
      </c>
      <c r="AY1406" s="60" t="s">
        <v>714</v>
      </c>
      <c r="AZ1406" s="60" t="s">
        <v>714</v>
      </c>
      <c r="BA1406" s="56">
        <v>57.167912894478064</v>
      </c>
      <c r="BB1406" s="56">
        <v>16.309324394658113</v>
      </c>
      <c r="BC1406" s="56">
        <v>7.8363276364614514</v>
      </c>
      <c r="BD1406" s="56">
        <v>0.18121471549620122</v>
      </c>
      <c r="BE1406" s="56">
        <v>6.3105359749265357</v>
      </c>
      <c r="BF1406" s="56">
        <v>7.8135521446303233</v>
      </c>
      <c r="BG1406" s="56">
        <v>2.3238122340101102</v>
      </c>
      <c r="BH1406" s="56">
        <v>0.70353948369113417</v>
      </c>
      <c r="BI1406" s="56">
        <v>1.1086076712708779</v>
      </c>
      <c r="BJ1406" s="56">
        <v>0.2451728503772134</v>
      </c>
      <c r="BK1406" s="56">
        <v>28.095902867516589</v>
      </c>
      <c r="BL1406" s="56"/>
      <c r="BM1406" s="56">
        <v>209.2816182313272</v>
      </c>
      <c r="BN1406" s="56">
        <v>261.42192437584066</v>
      </c>
      <c r="BO1406" s="56"/>
      <c r="BP1406" s="56">
        <v>68.517843082377595</v>
      </c>
      <c r="BQ1406" s="56">
        <v>10.541206628058092</v>
      </c>
      <c r="BR1406" s="56">
        <v>195.01232261907467</v>
      </c>
      <c r="BS1406" s="56">
        <v>15.943325035595258</v>
      </c>
      <c r="BT1406" s="56"/>
      <c r="BU1406" s="56"/>
      <c r="BV1406" s="56">
        <v>19.184488475946509</v>
      </c>
      <c r="BW1406" s="56">
        <v>618.48106302870758</v>
      </c>
      <c r="BX1406" s="56">
        <v>21.408222968327085</v>
      </c>
      <c r="BY1406" s="56">
        <v>176.58652014464897</v>
      </c>
      <c r="BZ1406" s="56">
        <v>11.049908173315876</v>
      </c>
      <c r="CA1406" s="56"/>
      <c r="CB1406" s="56"/>
      <c r="CC1406" s="56"/>
      <c r="CD1406" s="56"/>
      <c r="CE1406" s="56"/>
      <c r="CF1406" s="56"/>
      <c r="CG1406" s="56">
        <v>286.82960965401031</v>
      </c>
      <c r="CH1406" s="56">
        <v>22.050592720658639</v>
      </c>
      <c r="CI1406" s="56">
        <v>41.794018024640025</v>
      </c>
      <c r="CJ1406" s="56">
        <v>5.2290718046894655</v>
      </c>
      <c r="CK1406" s="56">
        <v>20.930591933209445</v>
      </c>
      <c r="CL1406" s="56">
        <v>4.4447789002181057</v>
      </c>
      <c r="CM1406" s="56">
        <v>1.0125161996926926</v>
      </c>
      <c r="CN1406" s="56">
        <v>4.3119418800522471</v>
      </c>
      <c r="CO1406" s="56">
        <v>0.61844551308205298</v>
      </c>
      <c r="CP1406" s="56">
        <v>3.7618970126860218</v>
      </c>
      <c r="CQ1406" s="56"/>
      <c r="CR1406" s="56">
        <v>2.1137871701387945</v>
      </c>
      <c r="CS1406" s="56"/>
      <c r="CT1406" s="56">
        <v>2.013457112855376</v>
      </c>
      <c r="CU1406" s="56">
        <v>0.30358041022880139</v>
      </c>
      <c r="CV1406" s="56">
        <v>3.9944827508425456</v>
      </c>
      <c r="CW1406" s="56">
        <v>4.7357251970221172</v>
      </c>
      <c r="CX1406" s="56"/>
      <c r="CY1406" s="56"/>
      <c r="CZ1406" s="56">
        <v>6.5068247539548238</v>
      </c>
      <c r="DA1406" s="56"/>
      <c r="DB1406" s="56">
        <v>4.5934534575999395</v>
      </c>
      <c r="DC1406" s="56">
        <v>0.85247547347363251</v>
      </c>
    </row>
    <row r="1407" spans="1:107" x14ac:dyDescent="0.25">
      <c r="A1407" s="53" t="s">
        <v>565</v>
      </c>
      <c r="B1407" s="53" t="s">
        <v>709</v>
      </c>
      <c r="C1407" s="53">
        <v>2018</v>
      </c>
      <c r="D1407" s="53">
        <v>544</v>
      </c>
      <c r="E1407" s="53">
        <v>1403</v>
      </c>
      <c r="F1407" s="53">
        <v>41972</v>
      </c>
      <c r="G1407" s="53">
        <v>79655</v>
      </c>
      <c r="H1407" s="109">
        <v>50.43</v>
      </c>
      <c r="I1407" s="109">
        <v>344.3</v>
      </c>
      <c r="J1407" s="109">
        <v>68.5</v>
      </c>
      <c r="K1407" s="110">
        <v>0.20157226365652084</v>
      </c>
      <c r="L1407" s="112">
        <v>2037.2724686425749</v>
      </c>
      <c r="M1407" s="112">
        <v>239.15403779810197</v>
      </c>
      <c r="N1407" s="53" t="s">
        <v>719</v>
      </c>
      <c r="O1407" s="53" t="s">
        <v>1775</v>
      </c>
      <c r="P1407" s="57" t="s">
        <v>1790</v>
      </c>
      <c r="Q1407" s="57" t="s">
        <v>714</v>
      </c>
      <c r="R1407" s="57" t="e">
        <v>#VALUE!</v>
      </c>
      <c r="S1407" s="58"/>
      <c r="T1407" s="56">
        <v>15.6</v>
      </c>
      <c r="U1407" s="56">
        <v>4.7</v>
      </c>
      <c r="V1407" s="56">
        <v>431</v>
      </c>
      <c r="W1407" s="56" t="s">
        <v>684</v>
      </c>
      <c r="X1407" s="56">
        <v>3.47</v>
      </c>
      <c r="Y1407" s="56" t="s">
        <v>684</v>
      </c>
      <c r="Z1407" s="56">
        <v>0.8</v>
      </c>
      <c r="AA1407" s="56">
        <v>0.87</v>
      </c>
      <c r="AB1407" s="56">
        <v>0.14199999999999999</v>
      </c>
      <c r="AC1407" s="56">
        <v>7.4</v>
      </c>
      <c r="AD1407" s="56">
        <v>2.36</v>
      </c>
      <c r="AE1407" s="56">
        <v>31.1</v>
      </c>
      <c r="AF1407" s="56">
        <v>15.13</v>
      </c>
      <c r="AG1407" s="56">
        <v>72</v>
      </c>
      <c r="AH1407" s="56">
        <v>19.7</v>
      </c>
      <c r="AI1407" s="56">
        <v>213</v>
      </c>
      <c r="AJ1407" s="56">
        <v>49.5</v>
      </c>
      <c r="AK1407" s="56">
        <v>11740</v>
      </c>
      <c r="AL1407" s="53"/>
      <c r="AM1407" s="56" t="s">
        <v>734</v>
      </c>
      <c r="AN1407" s="56" t="s">
        <v>734</v>
      </c>
      <c r="AO1407" s="56" t="s">
        <v>734</v>
      </c>
      <c r="AP1407" s="56" t="s">
        <v>734</v>
      </c>
      <c r="AQ1407" s="56" t="s">
        <v>734</v>
      </c>
      <c r="AR1407" s="56" t="s">
        <v>734</v>
      </c>
      <c r="AS1407" s="56" t="s">
        <v>734</v>
      </c>
      <c r="AT1407" s="56" t="s">
        <v>734</v>
      </c>
      <c r="AU1407" s="59" t="s">
        <v>734</v>
      </c>
      <c r="AV1407" s="59" t="s">
        <v>734</v>
      </c>
      <c r="AW1407" s="59" t="s">
        <v>734</v>
      </c>
      <c r="AX1407" s="60" t="s">
        <v>734</v>
      </c>
      <c r="AY1407" s="60" t="s">
        <v>734</v>
      </c>
      <c r="AZ1407" s="60" t="s">
        <v>734</v>
      </c>
      <c r="BA1407" s="56">
        <v>57.167912894478064</v>
      </c>
      <c r="BB1407" s="56">
        <v>16.309324394658113</v>
      </c>
      <c r="BC1407" s="56">
        <v>7.8363276364614514</v>
      </c>
      <c r="BD1407" s="56">
        <v>0.18121471549620122</v>
      </c>
      <c r="BE1407" s="56">
        <v>6.3105359749265357</v>
      </c>
      <c r="BF1407" s="56">
        <v>7.8135521446303233</v>
      </c>
      <c r="BG1407" s="56">
        <v>2.3238122340101102</v>
      </c>
      <c r="BH1407" s="56">
        <v>0.70353948369113417</v>
      </c>
      <c r="BI1407" s="56">
        <v>1.1086076712708779</v>
      </c>
      <c r="BJ1407" s="56">
        <v>0.2451728503772134</v>
      </c>
      <c r="BK1407" s="56">
        <v>28.095902867516589</v>
      </c>
      <c r="BL1407" s="56"/>
      <c r="BM1407" s="56">
        <v>209.2816182313272</v>
      </c>
      <c r="BN1407" s="56">
        <v>261.42192437584066</v>
      </c>
      <c r="BO1407" s="56"/>
      <c r="BP1407" s="56">
        <v>68.517843082377595</v>
      </c>
      <c r="BQ1407" s="56">
        <v>10.541206628058092</v>
      </c>
      <c r="BR1407" s="56">
        <v>195.01232261907467</v>
      </c>
      <c r="BS1407" s="56">
        <v>15.943325035595258</v>
      </c>
      <c r="BT1407" s="56"/>
      <c r="BU1407" s="56"/>
      <c r="BV1407" s="56">
        <v>19.184488475946509</v>
      </c>
      <c r="BW1407" s="56">
        <v>618.48106302870758</v>
      </c>
      <c r="BX1407" s="56">
        <v>21.408222968327085</v>
      </c>
      <c r="BY1407" s="56">
        <v>176.58652014464897</v>
      </c>
      <c r="BZ1407" s="56">
        <v>11.049908173315876</v>
      </c>
      <c r="CA1407" s="56"/>
      <c r="CB1407" s="56"/>
      <c r="CC1407" s="56"/>
      <c r="CD1407" s="56"/>
      <c r="CE1407" s="56"/>
      <c r="CF1407" s="56"/>
      <c r="CG1407" s="56">
        <v>286.82960965401031</v>
      </c>
      <c r="CH1407" s="56">
        <v>22.050592720658639</v>
      </c>
      <c r="CI1407" s="56">
        <v>41.794018024640025</v>
      </c>
      <c r="CJ1407" s="56">
        <v>5.2290718046894655</v>
      </c>
      <c r="CK1407" s="56">
        <v>20.930591933209445</v>
      </c>
      <c r="CL1407" s="56">
        <v>4.4447789002181057</v>
      </c>
      <c r="CM1407" s="56">
        <v>1.0125161996926926</v>
      </c>
      <c r="CN1407" s="56">
        <v>4.3119418800522471</v>
      </c>
      <c r="CO1407" s="56">
        <v>0.61844551308205298</v>
      </c>
      <c r="CP1407" s="56">
        <v>3.7618970126860218</v>
      </c>
      <c r="CQ1407" s="56"/>
      <c r="CR1407" s="56">
        <v>2.1137871701387945</v>
      </c>
      <c r="CS1407" s="56"/>
      <c r="CT1407" s="56">
        <v>2.013457112855376</v>
      </c>
      <c r="CU1407" s="56">
        <v>0.30358041022880139</v>
      </c>
      <c r="CV1407" s="56">
        <v>3.9944827508425456</v>
      </c>
      <c r="CW1407" s="56">
        <v>4.7357251970221172</v>
      </c>
      <c r="CX1407" s="56"/>
      <c r="CY1407" s="56"/>
      <c r="CZ1407" s="56">
        <v>6.5068247539548238</v>
      </c>
      <c r="DA1407" s="56"/>
      <c r="DB1407" s="56">
        <v>4.5934534575999395</v>
      </c>
      <c r="DC1407" s="56">
        <v>0.85247547347363251</v>
      </c>
    </row>
    <row r="1408" spans="1:107" x14ac:dyDescent="0.25">
      <c r="A1408" s="44" t="s">
        <v>569</v>
      </c>
      <c r="B1408" s="44" t="s">
        <v>709</v>
      </c>
      <c r="C1408" s="44">
        <v>2018</v>
      </c>
      <c r="D1408" s="44">
        <v>545</v>
      </c>
      <c r="E1408" s="44">
        <v>1404</v>
      </c>
      <c r="F1408" s="44">
        <v>42080</v>
      </c>
      <c r="G1408" s="44">
        <v>79657</v>
      </c>
      <c r="H1408" s="118">
        <v>50.7</v>
      </c>
      <c r="I1408" s="118">
        <v>50.92</v>
      </c>
      <c r="J1408" s="118">
        <v>56.4</v>
      </c>
      <c r="K1408" s="119">
        <v>1.1148272017837235</v>
      </c>
      <c r="L1408" s="123">
        <v>2826.0348762532012</v>
      </c>
      <c r="M1408" s="123">
        <v>139.03673043453023</v>
      </c>
      <c r="N1408" s="44"/>
      <c r="O1408" s="44" t="s">
        <v>1773</v>
      </c>
      <c r="P1408" s="125" t="s">
        <v>1790</v>
      </c>
      <c r="Q1408" s="125" t="s">
        <v>714</v>
      </c>
      <c r="R1408" s="125" t="e">
        <v>#VALUE!</v>
      </c>
      <c r="S1408" s="126"/>
      <c r="T1408" s="124">
        <v>5.9</v>
      </c>
      <c r="U1408" s="124">
        <v>2.2999999999999998</v>
      </c>
      <c r="V1408" s="124">
        <v>277</v>
      </c>
      <c r="W1408" s="124" t="s">
        <v>684</v>
      </c>
      <c r="X1408" s="124">
        <v>9.33</v>
      </c>
      <c r="Y1408" s="124" t="s">
        <v>684</v>
      </c>
      <c r="Z1408" s="124">
        <v>1.65</v>
      </c>
      <c r="AA1408" s="124">
        <v>2.5099999999999998</v>
      </c>
      <c r="AB1408" s="124">
        <v>0.68</v>
      </c>
      <c r="AC1408" s="124">
        <v>9.9</v>
      </c>
      <c r="AD1408" s="124">
        <v>2.95</v>
      </c>
      <c r="AE1408" s="124">
        <v>29.9</v>
      </c>
      <c r="AF1408" s="124">
        <v>10.49</v>
      </c>
      <c r="AG1408" s="124">
        <v>41.7</v>
      </c>
      <c r="AH1408" s="124">
        <v>9.19</v>
      </c>
      <c r="AI1408" s="124">
        <v>73.3</v>
      </c>
      <c r="AJ1408" s="124">
        <v>14.71</v>
      </c>
      <c r="AK1408" s="124">
        <v>9260</v>
      </c>
      <c r="AL1408" s="44"/>
      <c r="AM1408" s="124" t="s">
        <v>734</v>
      </c>
      <c r="AN1408" s="124" t="s">
        <v>734</v>
      </c>
      <c r="AO1408" s="124" t="s">
        <v>734</v>
      </c>
      <c r="AP1408" s="124" t="s">
        <v>734</v>
      </c>
      <c r="AQ1408" s="124" t="s">
        <v>734</v>
      </c>
      <c r="AR1408" s="124" t="s">
        <v>734</v>
      </c>
      <c r="AS1408" s="124" t="s">
        <v>734</v>
      </c>
      <c r="AT1408" s="124" t="s">
        <v>734</v>
      </c>
      <c r="AU1408" s="127" t="s">
        <v>734</v>
      </c>
      <c r="AV1408" s="127" t="s">
        <v>734</v>
      </c>
      <c r="AW1408" s="127" t="s">
        <v>734</v>
      </c>
      <c r="AX1408" s="128" t="s">
        <v>734</v>
      </c>
      <c r="AY1408" s="128" t="s">
        <v>734</v>
      </c>
      <c r="AZ1408" s="128" t="s">
        <v>734</v>
      </c>
      <c r="BA1408" s="124">
        <v>57.167912894478064</v>
      </c>
      <c r="BB1408" s="124">
        <v>16.309324394658113</v>
      </c>
      <c r="BC1408" s="124">
        <v>7.8363276364614514</v>
      </c>
      <c r="BD1408" s="124">
        <v>0.18121471549620122</v>
      </c>
      <c r="BE1408" s="124">
        <v>6.3105359749265357</v>
      </c>
      <c r="BF1408" s="124">
        <v>7.8135521446303233</v>
      </c>
      <c r="BG1408" s="124">
        <v>2.3238122340101102</v>
      </c>
      <c r="BH1408" s="124">
        <v>0.70353948369113417</v>
      </c>
      <c r="BI1408" s="124">
        <v>1.1086076712708779</v>
      </c>
      <c r="BJ1408" s="124">
        <v>0.2451728503772134</v>
      </c>
      <c r="BK1408" s="124">
        <v>28.095902867516589</v>
      </c>
      <c r="BL1408" s="124"/>
      <c r="BM1408" s="124">
        <v>209.2816182313272</v>
      </c>
      <c r="BN1408" s="124">
        <v>261.42192437584066</v>
      </c>
      <c r="BO1408" s="124"/>
      <c r="BP1408" s="124">
        <v>68.517843082377595</v>
      </c>
      <c r="BQ1408" s="124">
        <v>10.541206628058092</v>
      </c>
      <c r="BR1408" s="124">
        <v>195.01232261907467</v>
      </c>
      <c r="BS1408" s="124">
        <v>15.943325035595258</v>
      </c>
      <c r="BT1408" s="124"/>
      <c r="BU1408" s="124"/>
      <c r="BV1408" s="124">
        <v>19.184488475946509</v>
      </c>
      <c r="BW1408" s="124">
        <v>618.48106302870758</v>
      </c>
      <c r="BX1408" s="124">
        <v>21.408222968327085</v>
      </c>
      <c r="BY1408" s="124">
        <v>176.58652014464897</v>
      </c>
      <c r="BZ1408" s="124">
        <v>11.049908173315876</v>
      </c>
      <c r="CA1408" s="124"/>
      <c r="CB1408" s="124"/>
      <c r="CC1408" s="124"/>
      <c r="CD1408" s="124"/>
      <c r="CE1408" s="124"/>
      <c r="CF1408" s="124"/>
      <c r="CG1408" s="124">
        <v>286.82960965401031</v>
      </c>
      <c r="CH1408" s="124">
        <v>22.050592720658639</v>
      </c>
      <c r="CI1408" s="124">
        <v>41.794018024640025</v>
      </c>
      <c r="CJ1408" s="124">
        <v>5.2290718046894655</v>
      </c>
      <c r="CK1408" s="124">
        <v>20.930591933209445</v>
      </c>
      <c r="CL1408" s="124">
        <v>4.4447789002181057</v>
      </c>
      <c r="CM1408" s="124">
        <v>1.0125161996926926</v>
      </c>
      <c r="CN1408" s="124">
        <v>4.3119418800522471</v>
      </c>
      <c r="CO1408" s="124">
        <v>0.61844551308205298</v>
      </c>
      <c r="CP1408" s="124">
        <v>3.7618970126860218</v>
      </c>
      <c r="CQ1408" s="124"/>
      <c r="CR1408" s="124">
        <v>2.1137871701387945</v>
      </c>
      <c r="CS1408" s="124"/>
      <c r="CT1408" s="124">
        <v>2.013457112855376</v>
      </c>
      <c r="CU1408" s="124">
        <v>0.30358041022880139</v>
      </c>
      <c r="CV1408" s="124">
        <v>3.9944827508425456</v>
      </c>
      <c r="CW1408" s="124">
        <v>4.7357251970221172</v>
      </c>
      <c r="CX1408" s="124"/>
      <c r="CY1408" s="124"/>
      <c r="CZ1408" s="124">
        <v>6.5068247539548238</v>
      </c>
      <c r="DA1408" s="124"/>
      <c r="DB1408" s="124">
        <v>4.5934534575999395</v>
      </c>
      <c r="DC1408" s="124">
        <v>0.85247547347363251</v>
      </c>
    </row>
    <row r="1409" spans="1:107" x14ac:dyDescent="0.25">
      <c r="A1409" s="44" t="s">
        <v>567</v>
      </c>
      <c r="B1409" s="44" t="s">
        <v>709</v>
      </c>
      <c r="C1409" s="44">
        <v>2018</v>
      </c>
      <c r="D1409" s="44">
        <v>546</v>
      </c>
      <c r="E1409" s="44">
        <v>1405</v>
      </c>
      <c r="F1409" s="44">
        <v>42140</v>
      </c>
      <c r="G1409" s="44">
        <v>79575</v>
      </c>
      <c r="H1409" s="118">
        <v>106.7</v>
      </c>
      <c r="I1409" s="118">
        <v>247.5</v>
      </c>
      <c r="J1409" s="118">
        <v>195.3</v>
      </c>
      <c r="K1409" s="119">
        <v>0.80710250201775624</v>
      </c>
      <c r="L1409" s="123">
        <v>1965.120048554609</v>
      </c>
      <c r="M1409" s="123">
        <v>175.91865519695344</v>
      </c>
      <c r="N1409" s="44"/>
      <c r="O1409" s="44" t="s">
        <v>1773</v>
      </c>
      <c r="P1409" s="125" t="s">
        <v>1790</v>
      </c>
      <c r="Q1409" s="125" t="s">
        <v>714</v>
      </c>
      <c r="R1409" s="125" t="e">
        <v>#VALUE!</v>
      </c>
      <c r="S1409" s="126"/>
      <c r="T1409" s="124">
        <v>18.2</v>
      </c>
      <c r="U1409" s="124">
        <v>3.1</v>
      </c>
      <c r="V1409" s="124">
        <v>917</v>
      </c>
      <c r="W1409" s="124" t="s">
        <v>684</v>
      </c>
      <c r="X1409" s="124">
        <v>15.2</v>
      </c>
      <c r="Y1409" s="124">
        <v>0.27300000000000002</v>
      </c>
      <c r="Z1409" s="124">
        <v>4.0199999999999996</v>
      </c>
      <c r="AA1409" s="124">
        <v>3.62</v>
      </c>
      <c r="AB1409" s="124">
        <v>0.19400000000000001</v>
      </c>
      <c r="AC1409" s="124">
        <v>18.399999999999999</v>
      </c>
      <c r="AD1409" s="124">
        <v>6.76</v>
      </c>
      <c r="AE1409" s="124">
        <v>77.599999999999994</v>
      </c>
      <c r="AF1409" s="124">
        <v>32.200000000000003</v>
      </c>
      <c r="AG1409" s="124">
        <v>149.9</v>
      </c>
      <c r="AH1409" s="124">
        <v>35.1</v>
      </c>
      <c r="AI1409" s="124">
        <v>319</v>
      </c>
      <c r="AJ1409" s="124">
        <v>61.5</v>
      </c>
      <c r="AK1409" s="124">
        <v>13630</v>
      </c>
      <c r="AL1409" s="44"/>
      <c r="AM1409" s="124" t="s">
        <v>734</v>
      </c>
      <c r="AN1409" s="124" t="s">
        <v>734</v>
      </c>
      <c r="AO1409" s="124" t="s">
        <v>734</v>
      </c>
      <c r="AP1409" s="124" t="s">
        <v>734</v>
      </c>
      <c r="AQ1409" s="124" t="s">
        <v>734</v>
      </c>
      <c r="AR1409" s="124" t="s">
        <v>734</v>
      </c>
      <c r="AS1409" s="124" t="s">
        <v>734</v>
      </c>
      <c r="AT1409" s="124" t="s">
        <v>734</v>
      </c>
      <c r="AU1409" s="127" t="s">
        <v>734</v>
      </c>
      <c r="AV1409" s="127" t="s">
        <v>734</v>
      </c>
      <c r="AW1409" s="127" t="s">
        <v>734</v>
      </c>
      <c r="AX1409" s="128" t="s">
        <v>734</v>
      </c>
      <c r="AY1409" s="128" t="s">
        <v>734</v>
      </c>
      <c r="AZ1409" s="128" t="s">
        <v>734</v>
      </c>
      <c r="BA1409" s="124">
        <v>57.167912894478064</v>
      </c>
      <c r="BB1409" s="124">
        <v>16.309324394658113</v>
      </c>
      <c r="BC1409" s="124">
        <v>7.8363276364614514</v>
      </c>
      <c r="BD1409" s="124">
        <v>0.18121471549620122</v>
      </c>
      <c r="BE1409" s="124">
        <v>6.3105359749265357</v>
      </c>
      <c r="BF1409" s="124">
        <v>7.8135521446303233</v>
      </c>
      <c r="BG1409" s="124">
        <v>2.3238122340101102</v>
      </c>
      <c r="BH1409" s="124">
        <v>0.70353948369113417</v>
      </c>
      <c r="BI1409" s="124">
        <v>1.1086076712708779</v>
      </c>
      <c r="BJ1409" s="124">
        <v>0.2451728503772134</v>
      </c>
      <c r="BK1409" s="124">
        <v>28.095902867516589</v>
      </c>
      <c r="BL1409" s="124"/>
      <c r="BM1409" s="124">
        <v>209.2816182313272</v>
      </c>
      <c r="BN1409" s="124">
        <v>261.42192437584066</v>
      </c>
      <c r="BO1409" s="124"/>
      <c r="BP1409" s="124">
        <v>68.517843082377595</v>
      </c>
      <c r="BQ1409" s="124">
        <v>10.541206628058092</v>
      </c>
      <c r="BR1409" s="124">
        <v>195.01232261907467</v>
      </c>
      <c r="BS1409" s="124">
        <v>15.943325035595258</v>
      </c>
      <c r="BT1409" s="124"/>
      <c r="BU1409" s="124"/>
      <c r="BV1409" s="124">
        <v>19.184488475946509</v>
      </c>
      <c r="BW1409" s="124">
        <v>618.48106302870758</v>
      </c>
      <c r="BX1409" s="124">
        <v>21.408222968327085</v>
      </c>
      <c r="BY1409" s="124">
        <v>176.58652014464897</v>
      </c>
      <c r="BZ1409" s="124">
        <v>11.049908173315876</v>
      </c>
      <c r="CA1409" s="124"/>
      <c r="CB1409" s="124"/>
      <c r="CC1409" s="124"/>
      <c r="CD1409" s="124"/>
      <c r="CE1409" s="124"/>
      <c r="CF1409" s="124"/>
      <c r="CG1409" s="124">
        <v>286.82960965401031</v>
      </c>
      <c r="CH1409" s="124">
        <v>22.050592720658639</v>
      </c>
      <c r="CI1409" s="124">
        <v>41.794018024640025</v>
      </c>
      <c r="CJ1409" s="124">
        <v>5.2290718046894655</v>
      </c>
      <c r="CK1409" s="124">
        <v>20.930591933209445</v>
      </c>
      <c r="CL1409" s="124">
        <v>4.4447789002181057</v>
      </c>
      <c r="CM1409" s="124">
        <v>1.0125161996926926</v>
      </c>
      <c r="CN1409" s="124">
        <v>4.3119418800522471</v>
      </c>
      <c r="CO1409" s="124">
        <v>0.61844551308205298</v>
      </c>
      <c r="CP1409" s="124">
        <v>3.7618970126860218</v>
      </c>
      <c r="CQ1409" s="124"/>
      <c r="CR1409" s="124">
        <v>2.1137871701387945</v>
      </c>
      <c r="CS1409" s="124"/>
      <c r="CT1409" s="124">
        <v>2.013457112855376</v>
      </c>
      <c r="CU1409" s="124">
        <v>0.30358041022880139</v>
      </c>
      <c r="CV1409" s="124">
        <v>3.9944827508425456</v>
      </c>
      <c r="CW1409" s="124">
        <v>4.7357251970221172</v>
      </c>
      <c r="CX1409" s="124"/>
      <c r="CY1409" s="124"/>
      <c r="CZ1409" s="124">
        <v>6.5068247539548238</v>
      </c>
      <c r="DA1409" s="124"/>
      <c r="DB1409" s="124">
        <v>4.5934534575999395</v>
      </c>
      <c r="DC1409" s="124">
        <v>0.85247547347363251</v>
      </c>
    </row>
    <row r="1410" spans="1:107" x14ac:dyDescent="0.25">
      <c r="A1410" s="44" t="s">
        <v>557</v>
      </c>
      <c r="B1410" s="44" t="s">
        <v>709</v>
      </c>
      <c r="C1410" s="44">
        <v>2018</v>
      </c>
      <c r="D1410" s="44">
        <v>547</v>
      </c>
      <c r="E1410" s="44">
        <v>1406</v>
      </c>
      <c r="F1410" s="44">
        <v>42321</v>
      </c>
      <c r="G1410" s="44">
        <v>79758</v>
      </c>
      <c r="H1410" s="118">
        <v>41.8</v>
      </c>
      <c r="I1410" s="118">
        <v>252</v>
      </c>
      <c r="J1410" s="118">
        <v>94.1</v>
      </c>
      <c r="K1410" s="119">
        <v>0.37764350453172202</v>
      </c>
      <c r="L1410" s="123">
        <v>1038.1933242056946</v>
      </c>
      <c r="M1410" s="123">
        <v>172.28883622897041</v>
      </c>
      <c r="N1410" s="44"/>
      <c r="O1410" s="44" t="s">
        <v>1773</v>
      </c>
      <c r="P1410" s="125" t="s">
        <v>1790</v>
      </c>
      <c r="Q1410" s="125" t="s">
        <v>714</v>
      </c>
      <c r="R1410" s="125" t="e">
        <v>#VALUE!</v>
      </c>
      <c r="S1410" s="126"/>
      <c r="T1410" s="124">
        <v>5</v>
      </c>
      <c r="U1410" s="124">
        <v>2.2000000000000002</v>
      </c>
      <c r="V1410" s="124">
        <v>518</v>
      </c>
      <c r="W1410" s="124" t="s">
        <v>684</v>
      </c>
      <c r="X1410" s="124">
        <v>7.91</v>
      </c>
      <c r="Y1410" s="124" t="s">
        <v>684</v>
      </c>
      <c r="Z1410" s="124">
        <v>0.96</v>
      </c>
      <c r="AA1410" s="124">
        <v>1.76</v>
      </c>
      <c r="AB1410" s="124">
        <v>0.19800000000000001</v>
      </c>
      <c r="AC1410" s="124">
        <v>12.3</v>
      </c>
      <c r="AD1410" s="124">
        <v>4.99</v>
      </c>
      <c r="AE1410" s="124">
        <v>50.7</v>
      </c>
      <c r="AF1410" s="124">
        <v>18</v>
      </c>
      <c r="AG1410" s="124">
        <v>82.2</v>
      </c>
      <c r="AH1410" s="124">
        <v>16.100000000000001</v>
      </c>
      <c r="AI1410" s="124">
        <v>151</v>
      </c>
      <c r="AJ1410" s="124">
        <v>29.1</v>
      </c>
      <c r="AK1410" s="124">
        <v>9730</v>
      </c>
      <c r="AL1410" s="44"/>
      <c r="AM1410" s="124" t="s">
        <v>734</v>
      </c>
      <c r="AN1410" s="124" t="s">
        <v>734</v>
      </c>
      <c r="AO1410" s="124" t="s">
        <v>734</v>
      </c>
      <c r="AP1410" s="124" t="s">
        <v>734</v>
      </c>
      <c r="AQ1410" s="124" t="s">
        <v>734</v>
      </c>
      <c r="AR1410" s="124" t="s">
        <v>734</v>
      </c>
      <c r="AS1410" s="124" t="s">
        <v>734</v>
      </c>
      <c r="AT1410" s="124" t="s">
        <v>734</v>
      </c>
      <c r="AU1410" s="127" t="s">
        <v>734</v>
      </c>
      <c r="AV1410" s="127" t="s">
        <v>734</v>
      </c>
      <c r="AW1410" s="127" t="s">
        <v>734</v>
      </c>
      <c r="AX1410" s="128" t="s">
        <v>734</v>
      </c>
      <c r="AY1410" s="128" t="s">
        <v>734</v>
      </c>
      <c r="AZ1410" s="128" t="s">
        <v>734</v>
      </c>
      <c r="BA1410" s="124">
        <v>57.167912894478064</v>
      </c>
      <c r="BB1410" s="124">
        <v>16.309324394658113</v>
      </c>
      <c r="BC1410" s="124">
        <v>7.8363276364614514</v>
      </c>
      <c r="BD1410" s="124">
        <v>0.18121471549620122</v>
      </c>
      <c r="BE1410" s="124">
        <v>6.3105359749265357</v>
      </c>
      <c r="BF1410" s="124">
        <v>7.8135521446303233</v>
      </c>
      <c r="BG1410" s="124">
        <v>2.3238122340101102</v>
      </c>
      <c r="BH1410" s="124">
        <v>0.70353948369113417</v>
      </c>
      <c r="BI1410" s="124">
        <v>1.1086076712708779</v>
      </c>
      <c r="BJ1410" s="124">
        <v>0.2451728503772134</v>
      </c>
      <c r="BK1410" s="124">
        <v>28.095902867516589</v>
      </c>
      <c r="BL1410" s="124"/>
      <c r="BM1410" s="124">
        <v>209.2816182313272</v>
      </c>
      <c r="BN1410" s="124">
        <v>261.42192437584066</v>
      </c>
      <c r="BO1410" s="124"/>
      <c r="BP1410" s="124">
        <v>68.517843082377595</v>
      </c>
      <c r="BQ1410" s="124">
        <v>10.541206628058092</v>
      </c>
      <c r="BR1410" s="124">
        <v>195.01232261907467</v>
      </c>
      <c r="BS1410" s="124">
        <v>15.943325035595258</v>
      </c>
      <c r="BT1410" s="124"/>
      <c r="BU1410" s="124"/>
      <c r="BV1410" s="124">
        <v>19.184488475946509</v>
      </c>
      <c r="BW1410" s="124">
        <v>618.48106302870758</v>
      </c>
      <c r="BX1410" s="124">
        <v>21.408222968327085</v>
      </c>
      <c r="BY1410" s="124">
        <v>176.58652014464897</v>
      </c>
      <c r="BZ1410" s="124">
        <v>11.049908173315876</v>
      </c>
      <c r="CA1410" s="124"/>
      <c r="CB1410" s="124"/>
      <c r="CC1410" s="124"/>
      <c r="CD1410" s="124"/>
      <c r="CE1410" s="124"/>
      <c r="CF1410" s="124"/>
      <c r="CG1410" s="124">
        <v>286.82960965401031</v>
      </c>
      <c r="CH1410" s="124">
        <v>22.050592720658639</v>
      </c>
      <c r="CI1410" s="124">
        <v>41.794018024640025</v>
      </c>
      <c r="CJ1410" s="124">
        <v>5.2290718046894655</v>
      </c>
      <c r="CK1410" s="124">
        <v>20.930591933209445</v>
      </c>
      <c r="CL1410" s="124">
        <v>4.4447789002181057</v>
      </c>
      <c r="CM1410" s="124">
        <v>1.0125161996926926</v>
      </c>
      <c r="CN1410" s="124">
        <v>4.3119418800522471</v>
      </c>
      <c r="CO1410" s="124">
        <v>0.61844551308205298</v>
      </c>
      <c r="CP1410" s="124">
        <v>3.7618970126860218</v>
      </c>
      <c r="CQ1410" s="124"/>
      <c r="CR1410" s="124">
        <v>2.1137871701387945</v>
      </c>
      <c r="CS1410" s="124"/>
      <c r="CT1410" s="124">
        <v>2.013457112855376</v>
      </c>
      <c r="CU1410" s="124">
        <v>0.30358041022880139</v>
      </c>
      <c r="CV1410" s="124">
        <v>3.9944827508425456</v>
      </c>
      <c r="CW1410" s="124">
        <v>4.7357251970221172</v>
      </c>
      <c r="CX1410" s="124"/>
      <c r="CY1410" s="124"/>
      <c r="CZ1410" s="124">
        <v>6.5068247539548238</v>
      </c>
      <c r="DA1410" s="124"/>
      <c r="DB1410" s="124">
        <v>4.5934534575999395</v>
      </c>
      <c r="DC1410" s="124">
        <v>0.85247547347363251</v>
      </c>
    </row>
    <row r="1411" spans="1:107" x14ac:dyDescent="0.25">
      <c r="A1411" s="44" t="s">
        <v>564</v>
      </c>
      <c r="B1411" s="44" t="s">
        <v>709</v>
      </c>
      <c r="C1411" s="44">
        <v>2018</v>
      </c>
      <c r="D1411" s="44">
        <v>548</v>
      </c>
      <c r="E1411" s="44">
        <v>1407</v>
      </c>
      <c r="F1411" s="44">
        <v>42504</v>
      </c>
      <c r="G1411" s="44">
        <v>79754</v>
      </c>
      <c r="H1411" s="118">
        <v>155.6</v>
      </c>
      <c r="I1411" s="118">
        <v>366.9</v>
      </c>
      <c r="J1411" s="118">
        <v>225.1</v>
      </c>
      <c r="K1411" s="119">
        <v>0.62539086929330834</v>
      </c>
      <c r="L1411" s="123">
        <v>1606.6854256674972</v>
      </c>
      <c r="M1411" s="123">
        <v>171.32260445821439</v>
      </c>
      <c r="N1411" s="44"/>
      <c r="O1411" s="44" t="s">
        <v>1773</v>
      </c>
      <c r="P1411" s="125" t="s">
        <v>1790</v>
      </c>
      <c r="Q1411" s="125" t="s">
        <v>714</v>
      </c>
      <c r="R1411" s="125" t="e">
        <v>#VALUE!</v>
      </c>
      <c r="S1411" s="126"/>
      <c r="T1411" s="124">
        <v>5.5</v>
      </c>
      <c r="U1411" s="124">
        <v>2.5</v>
      </c>
      <c r="V1411" s="124">
        <v>1264</v>
      </c>
      <c r="W1411" s="124" t="s">
        <v>684</v>
      </c>
      <c r="X1411" s="124">
        <v>9.9</v>
      </c>
      <c r="Y1411" s="124">
        <v>0.128</v>
      </c>
      <c r="Z1411" s="124">
        <v>3.55</v>
      </c>
      <c r="AA1411" s="124">
        <v>5.56</v>
      </c>
      <c r="AB1411" s="124">
        <v>0.13</v>
      </c>
      <c r="AC1411" s="124">
        <v>28.7</v>
      </c>
      <c r="AD1411" s="124">
        <v>10.99</v>
      </c>
      <c r="AE1411" s="124">
        <v>122.6</v>
      </c>
      <c r="AF1411" s="124">
        <v>48.8</v>
      </c>
      <c r="AG1411" s="124">
        <v>200</v>
      </c>
      <c r="AH1411" s="124">
        <v>45.1</v>
      </c>
      <c r="AI1411" s="124">
        <v>399</v>
      </c>
      <c r="AJ1411" s="124">
        <v>70.099999999999994</v>
      </c>
      <c r="AK1411" s="124">
        <v>12550</v>
      </c>
      <c r="AL1411" s="44"/>
      <c r="AM1411" s="124" t="s">
        <v>734</v>
      </c>
      <c r="AN1411" s="124" t="s">
        <v>734</v>
      </c>
      <c r="AO1411" s="124" t="s">
        <v>734</v>
      </c>
      <c r="AP1411" s="124" t="s">
        <v>734</v>
      </c>
      <c r="AQ1411" s="124" t="s">
        <v>734</v>
      </c>
      <c r="AR1411" s="124" t="s">
        <v>734</v>
      </c>
      <c r="AS1411" s="124" t="s">
        <v>734</v>
      </c>
      <c r="AT1411" s="124" t="s">
        <v>734</v>
      </c>
      <c r="AU1411" s="127" t="s">
        <v>734</v>
      </c>
      <c r="AV1411" s="127" t="s">
        <v>734</v>
      </c>
      <c r="AW1411" s="127" t="s">
        <v>734</v>
      </c>
      <c r="AX1411" s="128" t="s">
        <v>734</v>
      </c>
      <c r="AY1411" s="128" t="s">
        <v>734</v>
      </c>
      <c r="AZ1411" s="128" t="s">
        <v>734</v>
      </c>
      <c r="BA1411" s="124">
        <v>57.167912894478064</v>
      </c>
      <c r="BB1411" s="124">
        <v>16.309324394658113</v>
      </c>
      <c r="BC1411" s="124">
        <v>7.8363276364614514</v>
      </c>
      <c r="BD1411" s="124">
        <v>0.18121471549620122</v>
      </c>
      <c r="BE1411" s="124">
        <v>6.3105359749265357</v>
      </c>
      <c r="BF1411" s="124">
        <v>7.8135521446303233</v>
      </c>
      <c r="BG1411" s="124">
        <v>2.3238122340101102</v>
      </c>
      <c r="BH1411" s="124">
        <v>0.70353948369113417</v>
      </c>
      <c r="BI1411" s="124">
        <v>1.1086076712708779</v>
      </c>
      <c r="BJ1411" s="124">
        <v>0.2451728503772134</v>
      </c>
      <c r="BK1411" s="124">
        <v>28.095902867516589</v>
      </c>
      <c r="BL1411" s="124"/>
      <c r="BM1411" s="124">
        <v>209.2816182313272</v>
      </c>
      <c r="BN1411" s="124">
        <v>261.42192437584066</v>
      </c>
      <c r="BO1411" s="124"/>
      <c r="BP1411" s="124">
        <v>68.517843082377595</v>
      </c>
      <c r="BQ1411" s="124">
        <v>10.541206628058092</v>
      </c>
      <c r="BR1411" s="124">
        <v>195.01232261907467</v>
      </c>
      <c r="BS1411" s="124">
        <v>15.943325035595258</v>
      </c>
      <c r="BT1411" s="124"/>
      <c r="BU1411" s="124"/>
      <c r="BV1411" s="124">
        <v>19.184488475946509</v>
      </c>
      <c r="BW1411" s="124">
        <v>618.48106302870758</v>
      </c>
      <c r="BX1411" s="124">
        <v>21.408222968327085</v>
      </c>
      <c r="BY1411" s="124">
        <v>176.58652014464897</v>
      </c>
      <c r="BZ1411" s="124">
        <v>11.049908173315876</v>
      </c>
      <c r="CA1411" s="124"/>
      <c r="CB1411" s="124"/>
      <c r="CC1411" s="124"/>
      <c r="CD1411" s="124"/>
      <c r="CE1411" s="124"/>
      <c r="CF1411" s="124"/>
      <c r="CG1411" s="124">
        <v>286.82960965401031</v>
      </c>
      <c r="CH1411" s="124">
        <v>22.050592720658639</v>
      </c>
      <c r="CI1411" s="124">
        <v>41.794018024640025</v>
      </c>
      <c r="CJ1411" s="124">
        <v>5.2290718046894655</v>
      </c>
      <c r="CK1411" s="124">
        <v>20.930591933209445</v>
      </c>
      <c r="CL1411" s="124">
        <v>4.4447789002181057</v>
      </c>
      <c r="CM1411" s="124">
        <v>1.0125161996926926</v>
      </c>
      <c r="CN1411" s="124">
        <v>4.3119418800522471</v>
      </c>
      <c r="CO1411" s="124">
        <v>0.61844551308205298</v>
      </c>
      <c r="CP1411" s="124">
        <v>3.7618970126860218</v>
      </c>
      <c r="CQ1411" s="124"/>
      <c r="CR1411" s="124">
        <v>2.1137871701387945</v>
      </c>
      <c r="CS1411" s="124"/>
      <c r="CT1411" s="124">
        <v>2.013457112855376</v>
      </c>
      <c r="CU1411" s="124">
        <v>0.30358041022880139</v>
      </c>
      <c r="CV1411" s="124">
        <v>3.9944827508425456</v>
      </c>
      <c r="CW1411" s="124">
        <v>4.7357251970221172</v>
      </c>
      <c r="CX1411" s="124"/>
      <c r="CY1411" s="124"/>
      <c r="CZ1411" s="124">
        <v>6.5068247539548238</v>
      </c>
      <c r="DA1411" s="124"/>
      <c r="DB1411" s="124">
        <v>4.5934534575999395</v>
      </c>
      <c r="DC1411" s="124">
        <v>0.85247547347363251</v>
      </c>
    </row>
    <row r="1412" spans="1:107" x14ac:dyDescent="0.25">
      <c r="A1412" s="53" t="s">
        <v>540</v>
      </c>
      <c r="B1412" s="53" t="s">
        <v>709</v>
      </c>
      <c r="C1412" s="53">
        <v>2018</v>
      </c>
      <c r="D1412" s="53">
        <v>549</v>
      </c>
      <c r="E1412" s="53">
        <v>1408</v>
      </c>
      <c r="F1412" s="53">
        <v>42519</v>
      </c>
      <c r="G1412" s="53">
        <v>79644</v>
      </c>
      <c r="H1412" s="109">
        <v>54.97</v>
      </c>
      <c r="I1412" s="109">
        <v>1649</v>
      </c>
      <c r="J1412" s="109">
        <v>535.20000000000005</v>
      </c>
      <c r="K1412" s="110">
        <v>0.32414910858995138</v>
      </c>
      <c r="L1412" s="112">
        <v>252.16363135091834</v>
      </c>
      <c r="M1412" s="112">
        <v>7.1082695290316842</v>
      </c>
      <c r="N1412" s="53" t="s">
        <v>689</v>
      </c>
      <c r="O1412" s="53" t="s">
        <v>1774</v>
      </c>
      <c r="P1412" s="57" t="s">
        <v>1790</v>
      </c>
      <c r="Q1412" s="57" t="s">
        <v>714</v>
      </c>
      <c r="R1412" s="57" t="e">
        <v>#VALUE!</v>
      </c>
      <c r="S1412" s="58"/>
      <c r="T1412" s="56">
        <v>6.8</v>
      </c>
      <c r="U1412" s="56">
        <v>2.6</v>
      </c>
      <c r="V1412" s="56">
        <v>2340</v>
      </c>
      <c r="W1412" s="56" t="s">
        <v>684</v>
      </c>
      <c r="X1412" s="56">
        <v>29.9</v>
      </c>
      <c r="Y1412" s="56">
        <v>0.14000000000000001</v>
      </c>
      <c r="Z1412" s="56">
        <v>3.44</v>
      </c>
      <c r="AA1412" s="56">
        <v>5.5</v>
      </c>
      <c r="AB1412" s="56">
        <v>2.41</v>
      </c>
      <c r="AC1412" s="56">
        <v>36.200000000000003</v>
      </c>
      <c r="AD1412" s="56">
        <v>16.600000000000001</v>
      </c>
      <c r="AE1412" s="56">
        <v>183</v>
      </c>
      <c r="AF1412" s="56">
        <v>77.7</v>
      </c>
      <c r="AG1412" s="56">
        <v>357</v>
      </c>
      <c r="AH1412" s="56">
        <v>84.1</v>
      </c>
      <c r="AI1412" s="56">
        <v>885</v>
      </c>
      <c r="AJ1412" s="56">
        <v>176</v>
      </c>
      <c r="AK1412" s="56">
        <v>12990</v>
      </c>
      <c r="AL1412" s="53"/>
      <c r="AM1412" s="56">
        <v>3.934E-3</v>
      </c>
      <c r="AN1412" s="56">
        <v>7.2000000000000002E-5</v>
      </c>
      <c r="AO1412" s="56">
        <v>1.467659</v>
      </c>
      <c r="AP1412" s="56">
        <v>9.6000000000000002E-5</v>
      </c>
      <c r="AQ1412" s="56">
        <v>0.11795</v>
      </c>
      <c r="AR1412" s="56">
        <v>9.5E-4</v>
      </c>
      <c r="AS1412" s="56">
        <v>0.28272700000000001</v>
      </c>
      <c r="AT1412" s="56">
        <v>5.466666666666667E-5</v>
      </c>
      <c r="AU1412" s="59">
        <v>0.28270843547545349</v>
      </c>
      <c r="AV1412" s="59">
        <v>2.9011330894346266</v>
      </c>
      <c r="AW1412" s="59">
        <v>1.9342375158441329</v>
      </c>
      <c r="AX1412" s="60" t="s">
        <v>714</v>
      </c>
      <c r="AY1412" s="60" t="s">
        <v>714</v>
      </c>
      <c r="AZ1412" s="60" t="s">
        <v>714</v>
      </c>
      <c r="BA1412" s="56">
        <v>57.167912894478064</v>
      </c>
      <c r="BB1412" s="56">
        <v>16.309324394658113</v>
      </c>
      <c r="BC1412" s="56">
        <v>7.8363276364614514</v>
      </c>
      <c r="BD1412" s="56">
        <v>0.18121471549620122</v>
      </c>
      <c r="BE1412" s="56">
        <v>6.3105359749265357</v>
      </c>
      <c r="BF1412" s="56">
        <v>7.8135521446303233</v>
      </c>
      <c r="BG1412" s="56">
        <v>2.3238122340101102</v>
      </c>
      <c r="BH1412" s="56">
        <v>0.70353948369113417</v>
      </c>
      <c r="BI1412" s="56">
        <v>1.1086076712708779</v>
      </c>
      <c r="BJ1412" s="56">
        <v>0.2451728503772134</v>
      </c>
      <c r="BK1412" s="56">
        <v>28.095902867516589</v>
      </c>
      <c r="BL1412" s="56"/>
      <c r="BM1412" s="56">
        <v>209.2816182313272</v>
      </c>
      <c r="BN1412" s="56">
        <v>261.42192437584066</v>
      </c>
      <c r="BO1412" s="56"/>
      <c r="BP1412" s="56">
        <v>68.517843082377595</v>
      </c>
      <c r="BQ1412" s="56">
        <v>10.541206628058092</v>
      </c>
      <c r="BR1412" s="56">
        <v>195.01232261907467</v>
      </c>
      <c r="BS1412" s="56">
        <v>15.943325035595258</v>
      </c>
      <c r="BT1412" s="56"/>
      <c r="BU1412" s="56"/>
      <c r="BV1412" s="56">
        <v>19.184488475946509</v>
      </c>
      <c r="BW1412" s="56">
        <v>618.48106302870758</v>
      </c>
      <c r="BX1412" s="56">
        <v>21.408222968327085</v>
      </c>
      <c r="BY1412" s="56">
        <v>176.58652014464897</v>
      </c>
      <c r="BZ1412" s="56">
        <v>11.049908173315876</v>
      </c>
      <c r="CA1412" s="56"/>
      <c r="CB1412" s="56"/>
      <c r="CC1412" s="56"/>
      <c r="CD1412" s="56"/>
      <c r="CE1412" s="56"/>
      <c r="CF1412" s="56"/>
      <c r="CG1412" s="56">
        <v>286.82960965401031</v>
      </c>
      <c r="CH1412" s="56">
        <v>22.050592720658639</v>
      </c>
      <c r="CI1412" s="56">
        <v>41.794018024640025</v>
      </c>
      <c r="CJ1412" s="56">
        <v>5.2290718046894655</v>
      </c>
      <c r="CK1412" s="56">
        <v>20.930591933209445</v>
      </c>
      <c r="CL1412" s="56">
        <v>4.4447789002181057</v>
      </c>
      <c r="CM1412" s="56">
        <v>1.0125161996926926</v>
      </c>
      <c r="CN1412" s="56">
        <v>4.3119418800522471</v>
      </c>
      <c r="CO1412" s="56">
        <v>0.61844551308205298</v>
      </c>
      <c r="CP1412" s="56">
        <v>3.7618970126860218</v>
      </c>
      <c r="CQ1412" s="56"/>
      <c r="CR1412" s="56">
        <v>2.1137871701387945</v>
      </c>
      <c r="CS1412" s="56"/>
      <c r="CT1412" s="56">
        <v>2.013457112855376</v>
      </c>
      <c r="CU1412" s="56">
        <v>0.30358041022880139</v>
      </c>
      <c r="CV1412" s="56">
        <v>3.9944827508425456</v>
      </c>
      <c r="CW1412" s="56">
        <v>4.7357251970221172</v>
      </c>
      <c r="CX1412" s="56"/>
      <c r="CY1412" s="56"/>
      <c r="CZ1412" s="56">
        <v>6.5068247539548238</v>
      </c>
      <c r="DA1412" s="56"/>
      <c r="DB1412" s="56">
        <v>4.5934534575999395</v>
      </c>
      <c r="DC1412" s="56">
        <v>0.85247547347363251</v>
      </c>
    </row>
    <row r="1413" spans="1:107" x14ac:dyDescent="0.25">
      <c r="A1413" s="44" t="s">
        <v>558</v>
      </c>
      <c r="B1413" s="44" t="s">
        <v>709</v>
      </c>
      <c r="C1413" s="44">
        <v>2018</v>
      </c>
      <c r="D1413" s="44">
        <v>550</v>
      </c>
      <c r="E1413" s="44">
        <v>1409</v>
      </c>
      <c r="F1413" s="44">
        <v>42528</v>
      </c>
      <c r="G1413" s="44">
        <v>79692</v>
      </c>
      <c r="H1413" s="118">
        <v>22.91</v>
      </c>
      <c r="I1413" s="118">
        <v>221.7</v>
      </c>
      <c r="J1413" s="118">
        <v>48.2</v>
      </c>
      <c r="K1413" s="119">
        <v>0.2192982456140351</v>
      </c>
      <c r="L1413" s="123">
        <v>1291.3964382091108</v>
      </c>
      <c r="M1413" s="123">
        <v>215.69106206254199</v>
      </c>
      <c r="N1413" s="44"/>
      <c r="O1413" s="44" t="s">
        <v>1773</v>
      </c>
      <c r="P1413" s="125" t="s">
        <v>1790</v>
      </c>
      <c r="Q1413" s="125" t="s">
        <v>714</v>
      </c>
      <c r="R1413" s="125" t="e">
        <v>#VALUE!</v>
      </c>
      <c r="S1413" s="126"/>
      <c r="T1413" s="124">
        <v>3.2</v>
      </c>
      <c r="U1413" s="124">
        <v>1.8</v>
      </c>
      <c r="V1413" s="124">
        <v>402</v>
      </c>
      <c r="W1413" s="124" t="s">
        <v>684</v>
      </c>
      <c r="X1413" s="124">
        <v>13.7</v>
      </c>
      <c r="Y1413" s="124" t="s">
        <v>684</v>
      </c>
      <c r="Z1413" s="124">
        <v>0.28000000000000003</v>
      </c>
      <c r="AA1413" s="124">
        <v>0.96</v>
      </c>
      <c r="AB1413" s="124">
        <v>0.313</v>
      </c>
      <c r="AC1413" s="124">
        <v>6.9</v>
      </c>
      <c r="AD1413" s="124">
        <v>2.72</v>
      </c>
      <c r="AE1413" s="124">
        <v>33.9</v>
      </c>
      <c r="AF1413" s="124">
        <v>13.8</v>
      </c>
      <c r="AG1413" s="124">
        <v>63.2</v>
      </c>
      <c r="AH1413" s="124">
        <v>16.100000000000001</v>
      </c>
      <c r="AI1413" s="124">
        <v>167</v>
      </c>
      <c r="AJ1413" s="124">
        <v>32.9</v>
      </c>
      <c r="AK1413" s="124">
        <v>11580</v>
      </c>
      <c r="AL1413" s="44"/>
      <c r="AM1413" s="124" t="s">
        <v>734</v>
      </c>
      <c r="AN1413" s="124" t="s">
        <v>734</v>
      </c>
      <c r="AO1413" s="124" t="s">
        <v>734</v>
      </c>
      <c r="AP1413" s="124" t="s">
        <v>734</v>
      </c>
      <c r="AQ1413" s="124" t="s">
        <v>734</v>
      </c>
      <c r="AR1413" s="124" t="s">
        <v>734</v>
      </c>
      <c r="AS1413" s="124" t="s">
        <v>734</v>
      </c>
      <c r="AT1413" s="124" t="s">
        <v>734</v>
      </c>
      <c r="AU1413" s="127" t="s">
        <v>734</v>
      </c>
      <c r="AV1413" s="127" t="s">
        <v>734</v>
      </c>
      <c r="AW1413" s="127" t="s">
        <v>734</v>
      </c>
      <c r="AX1413" s="128" t="s">
        <v>734</v>
      </c>
      <c r="AY1413" s="128" t="s">
        <v>734</v>
      </c>
      <c r="AZ1413" s="128" t="s">
        <v>734</v>
      </c>
      <c r="BA1413" s="124">
        <v>57.167912894478064</v>
      </c>
      <c r="BB1413" s="124">
        <v>16.309324394658113</v>
      </c>
      <c r="BC1413" s="124">
        <v>7.8363276364614514</v>
      </c>
      <c r="BD1413" s="124">
        <v>0.18121471549620122</v>
      </c>
      <c r="BE1413" s="124">
        <v>6.3105359749265357</v>
      </c>
      <c r="BF1413" s="124">
        <v>7.8135521446303233</v>
      </c>
      <c r="BG1413" s="124">
        <v>2.3238122340101102</v>
      </c>
      <c r="BH1413" s="124">
        <v>0.70353948369113417</v>
      </c>
      <c r="BI1413" s="124">
        <v>1.1086076712708779</v>
      </c>
      <c r="BJ1413" s="124">
        <v>0.2451728503772134</v>
      </c>
      <c r="BK1413" s="124">
        <v>28.095902867516589</v>
      </c>
      <c r="BL1413" s="124"/>
      <c r="BM1413" s="124">
        <v>209.2816182313272</v>
      </c>
      <c r="BN1413" s="124">
        <v>261.42192437584066</v>
      </c>
      <c r="BO1413" s="124"/>
      <c r="BP1413" s="124">
        <v>68.517843082377595</v>
      </c>
      <c r="BQ1413" s="124">
        <v>10.541206628058092</v>
      </c>
      <c r="BR1413" s="124">
        <v>195.01232261907467</v>
      </c>
      <c r="BS1413" s="124">
        <v>15.943325035595258</v>
      </c>
      <c r="BT1413" s="124"/>
      <c r="BU1413" s="124"/>
      <c r="BV1413" s="124">
        <v>19.184488475946509</v>
      </c>
      <c r="BW1413" s="124">
        <v>618.48106302870758</v>
      </c>
      <c r="BX1413" s="124">
        <v>21.408222968327085</v>
      </c>
      <c r="BY1413" s="124">
        <v>176.58652014464897</v>
      </c>
      <c r="BZ1413" s="124">
        <v>11.049908173315876</v>
      </c>
      <c r="CA1413" s="124"/>
      <c r="CB1413" s="124"/>
      <c r="CC1413" s="124"/>
      <c r="CD1413" s="124"/>
      <c r="CE1413" s="124"/>
      <c r="CF1413" s="124"/>
      <c r="CG1413" s="124">
        <v>286.82960965401031</v>
      </c>
      <c r="CH1413" s="124">
        <v>22.050592720658639</v>
      </c>
      <c r="CI1413" s="124">
        <v>41.794018024640025</v>
      </c>
      <c r="CJ1413" s="124">
        <v>5.2290718046894655</v>
      </c>
      <c r="CK1413" s="124">
        <v>20.930591933209445</v>
      </c>
      <c r="CL1413" s="124">
        <v>4.4447789002181057</v>
      </c>
      <c r="CM1413" s="124">
        <v>1.0125161996926926</v>
      </c>
      <c r="CN1413" s="124">
        <v>4.3119418800522471</v>
      </c>
      <c r="CO1413" s="124">
        <v>0.61844551308205298</v>
      </c>
      <c r="CP1413" s="124">
        <v>3.7618970126860218</v>
      </c>
      <c r="CQ1413" s="124"/>
      <c r="CR1413" s="124">
        <v>2.1137871701387945</v>
      </c>
      <c r="CS1413" s="124"/>
      <c r="CT1413" s="124">
        <v>2.013457112855376</v>
      </c>
      <c r="CU1413" s="124">
        <v>0.30358041022880139</v>
      </c>
      <c r="CV1413" s="124">
        <v>3.9944827508425456</v>
      </c>
      <c r="CW1413" s="124">
        <v>4.7357251970221172</v>
      </c>
      <c r="CX1413" s="124"/>
      <c r="CY1413" s="124"/>
      <c r="CZ1413" s="124">
        <v>6.5068247539548238</v>
      </c>
      <c r="DA1413" s="124"/>
      <c r="DB1413" s="124">
        <v>4.5934534575999395</v>
      </c>
      <c r="DC1413" s="124">
        <v>0.85247547347363251</v>
      </c>
    </row>
    <row r="1414" spans="1:107" x14ac:dyDescent="0.25">
      <c r="A1414" s="53" t="s">
        <v>537</v>
      </c>
      <c r="B1414" s="53" t="s">
        <v>709</v>
      </c>
      <c r="C1414" s="53">
        <v>2018</v>
      </c>
      <c r="D1414" s="53">
        <v>551</v>
      </c>
      <c r="E1414" s="53">
        <v>1410</v>
      </c>
      <c r="F1414" s="53">
        <v>42496</v>
      </c>
      <c r="G1414" s="53">
        <v>79845</v>
      </c>
      <c r="H1414" s="109">
        <v>20.69</v>
      </c>
      <c r="I1414" s="109">
        <v>526.70000000000005</v>
      </c>
      <c r="J1414" s="109">
        <v>257.8</v>
      </c>
      <c r="K1414" s="110">
        <v>0.49726504226752855</v>
      </c>
      <c r="L1414" s="112">
        <v>186.47916132175789</v>
      </c>
      <c r="M1414" s="112">
        <v>5.7280343298674525</v>
      </c>
      <c r="N1414" s="53"/>
      <c r="O1414" s="53" t="s">
        <v>1774</v>
      </c>
      <c r="P1414" s="57" t="s">
        <v>1790</v>
      </c>
      <c r="Q1414" s="57" t="s">
        <v>714</v>
      </c>
      <c r="R1414" s="57" t="e">
        <v>#VALUE!</v>
      </c>
      <c r="S1414" s="58"/>
      <c r="T1414" s="56">
        <v>2.2000000000000002</v>
      </c>
      <c r="U1414" s="56">
        <v>2.2999999999999998</v>
      </c>
      <c r="V1414" s="56">
        <v>870</v>
      </c>
      <c r="W1414" s="56" t="s">
        <v>684</v>
      </c>
      <c r="X1414" s="56">
        <v>12.54</v>
      </c>
      <c r="Y1414" s="56" t="s">
        <v>684</v>
      </c>
      <c r="Z1414" s="56">
        <v>0.96</v>
      </c>
      <c r="AA1414" s="56">
        <v>1.96</v>
      </c>
      <c r="AB1414" s="56" t="s">
        <v>684</v>
      </c>
      <c r="AC1414" s="56">
        <v>14</v>
      </c>
      <c r="AD1414" s="56">
        <v>5.45</v>
      </c>
      <c r="AE1414" s="56">
        <v>69.599999999999994</v>
      </c>
      <c r="AF1414" s="56">
        <v>28.9</v>
      </c>
      <c r="AG1414" s="56">
        <v>157</v>
      </c>
      <c r="AH1414" s="56">
        <v>34.6</v>
      </c>
      <c r="AI1414" s="56">
        <v>350</v>
      </c>
      <c r="AJ1414" s="56">
        <v>71.8</v>
      </c>
      <c r="AK1414" s="56">
        <v>9910</v>
      </c>
      <c r="AL1414" s="53"/>
      <c r="AM1414" s="56">
        <v>1.5100000000000001E-3</v>
      </c>
      <c r="AN1414" s="56">
        <v>2.3E-5</v>
      </c>
      <c r="AO1414" s="56">
        <v>1.4677199999999999</v>
      </c>
      <c r="AP1414" s="56">
        <v>1E-4</v>
      </c>
      <c r="AQ1414" s="56">
        <v>5.892E-2</v>
      </c>
      <c r="AR1414" s="56">
        <v>3.4000000000000002E-4</v>
      </c>
      <c r="AS1414" s="56">
        <v>0.28290599999999999</v>
      </c>
      <c r="AT1414" s="56">
        <v>3.6000000000000001E-5</v>
      </c>
      <c r="AU1414" s="59">
        <v>0.28290073367321533</v>
      </c>
      <c r="AV1414" s="59">
        <v>8.2399958706980136</v>
      </c>
      <c r="AW1414" s="59">
        <v>1.273579729445069</v>
      </c>
      <c r="AX1414" s="60" t="s">
        <v>714</v>
      </c>
      <c r="AY1414" s="60" t="s">
        <v>714</v>
      </c>
      <c r="AZ1414" s="60" t="s">
        <v>714</v>
      </c>
      <c r="BA1414" s="56">
        <v>57.167912894478064</v>
      </c>
      <c r="BB1414" s="56">
        <v>16.309324394658113</v>
      </c>
      <c r="BC1414" s="56">
        <v>7.8363276364614514</v>
      </c>
      <c r="BD1414" s="56">
        <v>0.18121471549620122</v>
      </c>
      <c r="BE1414" s="56">
        <v>6.3105359749265357</v>
      </c>
      <c r="BF1414" s="56">
        <v>7.8135521446303233</v>
      </c>
      <c r="BG1414" s="56">
        <v>2.3238122340101102</v>
      </c>
      <c r="BH1414" s="56">
        <v>0.70353948369113417</v>
      </c>
      <c r="BI1414" s="56">
        <v>1.1086076712708779</v>
      </c>
      <c r="BJ1414" s="56">
        <v>0.2451728503772134</v>
      </c>
      <c r="BK1414" s="56">
        <v>28.095902867516589</v>
      </c>
      <c r="BL1414" s="56"/>
      <c r="BM1414" s="56">
        <v>209.2816182313272</v>
      </c>
      <c r="BN1414" s="56">
        <v>261.42192437584066</v>
      </c>
      <c r="BO1414" s="56"/>
      <c r="BP1414" s="56">
        <v>68.517843082377595</v>
      </c>
      <c r="BQ1414" s="56">
        <v>10.541206628058092</v>
      </c>
      <c r="BR1414" s="56">
        <v>195.01232261907467</v>
      </c>
      <c r="BS1414" s="56">
        <v>15.943325035595258</v>
      </c>
      <c r="BT1414" s="56"/>
      <c r="BU1414" s="56"/>
      <c r="BV1414" s="56">
        <v>19.184488475946509</v>
      </c>
      <c r="BW1414" s="56">
        <v>618.48106302870758</v>
      </c>
      <c r="BX1414" s="56">
        <v>21.408222968327085</v>
      </c>
      <c r="BY1414" s="56">
        <v>176.58652014464897</v>
      </c>
      <c r="BZ1414" s="56">
        <v>11.049908173315876</v>
      </c>
      <c r="CA1414" s="56"/>
      <c r="CB1414" s="56"/>
      <c r="CC1414" s="56"/>
      <c r="CD1414" s="56"/>
      <c r="CE1414" s="56"/>
      <c r="CF1414" s="56"/>
      <c r="CG1414" s="56">
        <v>286.82960965401031</v>
      </c>
      <c r="CH1414" s="56">
        <v>22.050592720658639</v>
      </c>
      <c r="CI1414" s="56">
        <v>41.794018024640025</v>
      </c>
      <c r="CJ1414" s="56">
        <v>5.2290718046894655</v>
      </c>
      <c r="CK1414" s="56">
        <v>20.930591933209445</v>
      </c>
      <c r="CL1414" s="56">
        <v>4.4447789002181057</v>
      </c>
      <c r="CM1414" s="56">
        <v>1.0125161996926926</v>
      </c>
      <c r="CN1414" s="56">
        <v>4.3119418800522471</v>
      </c>
      <c r="CO1414" s="56">
        <v>0.61844551308205298</v>
      </c>
      <c r="CP1414" s="56">
        <v>3.7618970126860218</v>
      </c>
      <c r="CQ1414" s="56"/>
      <c r="CR1414" s="56">
        <v>2.1137871701387945</v>
      </c>
      <c r="CS1414" s="56"/>
      <c r="CT1414" s="56">
        <v>2.013457112855376</v>
      </c>
      <c r="CU1414" s="56">
        <v>0.30358041022880139</v>
      </c>
      <c r="CV1414" s="56">
        <v>3.9944827508425456</v>
      </c>
      <c r="CW1414" s="56">
        <v>4.7357251970221172</v>
      </c>
      <c r="CX1414" s="56"/>
      <c r="CY1414" s="56"/>
      <c r="CZ1414" s="56">
        <v>6.5068247539548238</v>
      </c>
      <c r="DA1414" s="56"/>
      <c r="DB1414" s="56">
        <v>4.5934534575999395</v>
      </c>
      <c r="DC1414" s="56">
        <v>0.85247547347363251</v>
      </c>
    </row>
    <row r="1415" spans="1:107" x14ac:dyDescent="0.25">
      <c r="A1415" s="61" t="s">
        <v>550</v>
      </c>
      <c r="B1415" s="61" t="s">
        <v>709</v>
      </c>
      <c r="C1415" s="61">
        <v>2018</v>
      </c>
      <c r="D1415" s="61">
        <v>552</v>
      </c>
      <c r="E1415" s="61">
        <v>1411</v>
      </c>
      <c r="F1415" s="61">
        <v>41945</v>
      </c>
      <c r="G1415" s="61">
        <v>79925</v>
      </c>
      <c r="H1415" s="129">
        <v>35.700000000000003</v>
      </c>
      <c r="I1415" s="129">
        <v>446</v>
      </c>
      <c r="J1415" s="129">
        <v>156.69999999999999</v>
      </c>
      <c r="K1415" s="130">
        <v>0.32467532467532467</v>
      </c>
      <c r="L1415" s="132">
        <v>507.24722697596593</v>
      </c>
      <c r="M1415" s="132">
        <v>18.003491931480202</v>
      </c>
      <c r="N1415" s="61" t="s">
        <v>720</v>
      </c>
      <c r="O1415" s="61" t="s">
        <v>1776</v>
      </c>
      <c r="P1415" s="65" t="s">
        <v>1790</v>
      </c>
      <c r="Q1415" s="65" t="s">
        <v>714</v>
      </c>
      <c r="R1415" s="65" t="e">
        <v>#VALUE!</v>
      </c>
      <c r="S1415" s="66"/>
      <c r="T1415" s="64">
        <v>3.8</v>
      </c>
      <c r="U1415" s="64">
        <v>2.6</v>
      </c>
      <c r="V1415" s="64">
        <v>898</v>
      </c>
      <c r="W1415" s="64" t="s">
        <v>684</v>
      </c>
      <c r="X1415" s="64">
        <v>14.9</v>
      </c>
      <c r="Y1415" s="64" t="s">
        <v>684</v>
      </c>
      <c r="Z1415" s="64">
        <v>1.1599999999999999</v>
      </c>
      <c r="AA1415" s="64">
        <v>2.33</v>
      </c>
      <c r="AB1415" s="64">
        <v>0.18</v>
      </c>
      <c r="AC1415" s="64">
        <v>14.1</v>
      </c>
      <c r="AD1415" s="64">
        <v>5.7</v>
      </c>
      <c r="AE1415" s="64">
        <v>74.8</v>
      </c>
      <c r="AF1415" s="64">
        <v>32.1</v>
      </c>
      <c r="AG1415" s="64">
        <v>163</v>
      </c>
      <c r="AH1415" s="64">
        <v>35.200000000000003</v>
      </c>
      <c r="AI1415" s="64">
        <v>366</v>
      </c>
      <c r="AJ1415" s="64">
        <v>72</v>
      </c>
      <c r="AK1415" s="64">
        <v>11150</v>
      </c>
      <c r="AL1415" s="61"/>
      <c r="AM1415" s="64">
        <v>1.5610000000000001E-3</v>
      </c>
      <c r="AN1415" s="64">
        <v>2.9E-5</v>
      </c>
      <c r="AO1415" s="64">
        <v>1.467819</v>
      </c>
      <c r="AP1415" s="64">
        <v>9.1000000000000003E-5</v>
      </c>
      <c r="AQ1415" s="64">
        <v>6.2799999999999995E-2</v>
      </c>
      <c r="AR1415" s="64">
        <v>1.6000000000000001E-3</v>
      </c>
      <c r="AS1415" s="64">
        <v>0.282418</v>
      </c>
      <c r="AT1415" s="64">
        <v>3.5333333333333336E-5</v>
      </c>
      <c r="AU1415" s="87">
        <v>0.28240314663079774</v>
      </c>
      <c r="AV1415" s="87">
        <v>-2.1999019235940942</v>
      </c>
      <c r="AW1415" s="87">
        <v>1.2508911734159898</v>
      </c>
      <c r="AX1415" s="88" t="s">
        <v>714</v>
      </c>
      <c r="AY1415" s="88" t="s">
        <v>714</v>
      </c>
      <c r="AZ1415" s="88" t="s">
        <v>714</v>
      </c>
      <c r="BA1415" s="64">
        <v>57.167912894478064</v>
      </c>
      <c r="BB1415" s="64">
        <v>16.309324394658113</v>
      </c>
      <c r="BC1415" s="64">
        <v>7.8363276364614514</v>
      </c>
      <c r="BD1415" s="64">
        <v>0.18121471549620122</v>
      </c>
      <c r="BE1415" s="64">
        <v>6.3105359749265357</v>
      </c>
      <c r="BF1415" s="64">
        <v>7.8135521446303233</v>
      </c>
      <c r="BG1415" s="64">
        <v>2.3238122340101102</v>
      </c>
      <c r="BH1415" s="64">
        <v>0.70353948369113417</v>
      </c>
      <c r="BI1415" s="64">
        <v>1.1086076712708779</v>
      </c>
      <c r="BJ1415" s="64">
        <v>0.2451728503772134</v>
      </c>
      <c r="BK1415" s="64">
        <v>28.095902867516589</v>
      </c>
      <c r="BL1415" s="64"/>
      <c r="BM1415" s="64">
        <v>209.2816182313272</v>
      </c>
      <c r="BN1415" s="64">
        <v>261.42192437584066</v>
      </c>
      <c r="BO1415" s="64"/>
      <c r="BP1415" s="64">
        <v>68.517843082377595</v>
      </c>
      <c r="BQ1415" s="64">
        <v>10.541206628058092</v>
      </c>
      <c r="BR1415" s="64">
        <v>195.01232261907467</v>
      </c>
      <c r="BS1415" s="64">
        <v>15.943325035595258</v>
      </c>
      <c r="BT1415" s="64"/>
      <c r="BU1415" s="64"/>
      <c r="BV1415" s="64">
        <v>19.184488475946509</v>
      </c>
      <c r="BW1415" s="64">
        <v>618.48106302870758</v>
      </c>
      <c r="BX1415" s="64">
        <v>21.408222968327085</v>
      </c>
      <c r="BY1415" s="64">
        <v>176.58652014464897</v>
      </c>
      <c r="BZ1415" s="64">
        <v>11.049908173315876</v>
      </c>
      <c r="CA1415" s="64"/>
      <c r="CB1415" s="64"/>
      <c r="CC1415" s="64"/>
      <c r="CD1415" s="64"/>
      <c r="CE1415" s="64"/>
      <c r="CF1415" s="64"/>
      <c r="CG1415" s="64">
        <v>286.82960965401031</v>
      </c>
      <c r="CH1415" s="64">
        <v>22.050592720658639</v>
      </c>
      <c r="CI1415" s="64">
        <v>41.794018024640025</v>
      </c>
      <c r="CJ1415" s="64">
        <v>5.2290718046894655</v>
      </c>
      <c r="CK1415" s="64">
        <v>20.930591933209445</v>
      </c>
      <c r="CL1415" s="64">
        <v>4.4447789002181057</v>
      </c>
      <c r="CM1415" s="64">
        <v>1.0125161996926926</v>
      </c>
      <c r="CN1415" s="64">
        <v>4.3119418800522471</v>
      </c>
      <c r="CO1415" s="64">
        <v>0.61844551308205298</v>
      </c>
      <c r="CP1415" s="64">
        <v>3.7618970126860218</v>
      </c>
      <c r="CQ1415" s="64"/>
      <c r="CR1415" s="64">
        <v>2.1137871701387945</v>
      </c>
      <c r="CS1415" s="64"/>
      <c r="CT1415" s="64">
        <v>2.013457112855376</v>
      </c>
      <c r="CU1415" s="64">
        <v>0.30358041022880139</v>
      </c>
      <c r="CV1415" s="64">
        <v>3.9944827508425456</v>
      </c>
      <c r="CW1415" s="64">
        <v>4.7357251970221172</v>
      </c>
      <c r="CX1415" s="64"/>
      <c r="CY1415" s="64"/>
      <c r="CZ1415" s="64">
        <v>6.5068247539548238</v>
      </c>
      <c r="DA1415" s="64"/>
      <c r="DB1415" s="64">
        <v>4.5934534575999395</v>
      </c>
      <c r="DC1415" s="64">
        <v>0.85247547347363251</v>
      </c>
    </row>
    <row r="1416" spans="1:107" x14ac:dyDescent="0.25">
      <c r="A1416" s="53" t="s">
        <v>538</v>
      </c>
      <c r="B1416" s="53" t="s">
        <v>709</v>
      </c>
      <c r="C1416" s="53">
        <v>2018</v>
      </c>
      <c r="D1416" s="53">
        <v>553</v>
      </c>
      <c r="E1416" s="53">
        <v>1412</v>
      </c>
      <c r="F1416" s="53">
        <v>41799</v>
      </c>
      <c r="G1416" s="53">
        <v>79866</v>
      </c>
      <c r="H1416" s="109">
        <v>194.3</v>
      </c>
      <c r="I1416" s="109">
        <v>3098</v>
      </c>
      <c r="J1416" s="109">
        <v>2403</v>
      </c>
      <c r="K1416" s="110">
        <v>0.79936051159072752</v>
      </c>
      <c r="L1416" s="112">
        <v>224.29917120518837</v>
      </c>
      <c r="M1416" s="112">
        <v>6.065961044467187</v>
      </c>
      <c r="N1416" s="53" t="s">
        <v>688</v>
      </c>
      <c r="O1416" s="53" t="s">
        <v>1774</v>
      </c>
      <c r="P1416" s="57" t="s">
        <v>1790</v>
      </c>
      <c r="Q1416" s="57" t="s">
        <v>714</v>
      </c>
      <c r="R1416" s="57" t="e">
        <v>#VALUE!</v>
      </c>
      <c r="S1416" s="58" t="s">
        <v>1785</v>
      </c>
      <c r="T1416" s="68">
        <v>5.5</v>
      </c>
      <c r="U1416" s="68">
        <v>1.7</v>
      </c>
      <c r="V1416" s="68">
        <v>5400</v>
      </c>
      <c r="W1416" s="68" t="s">
        <v>684</v>
      </c>
      <c r="X1416" s="68">
        <v>35.6</v>
      </c>
      <c r="Y1416" s="68">
        <v>0.13300000000000001</v>
      </c>
      <c r="Z1416" s="68">
        <v>3.88</v>
      </c>
      <c r="AA1416" s="68">
        <v>13.2</v>
      </c>
      <c r="AB1416" s="68">
        <v>0.54300000000000004</v>
      </c>
      <c r="AC1416" s="68">
        <v>114.4</v>
      </c>
      <c r="AD1416" s="68">
        <v>45.2</v>
      </c>
      <c r="AE1416" s="68">
        <v>551</v>
      </c>
      <c r="AF1416" s="68">
        <v>213</v>
      </c>
      <c r="AG1416" s="68">
        <v>883</v>
      </c>
      <c r="AH1416" s="68">
        <v>178</v>
      </c>
      <c r="AI1416" s="68">
        <v>1390</v>
      </c>
      <c r="AJ1416" s="68">
        <v>247</v>
      </c>
      <c r="AK1416" s="68">
        <v>10210</v>
      </c>
      <c r="AL1416" s="53"/>
      <c r="AM1416" s="56">
        <v>3.9439999999999996E-3</v>
      </c>
      <c r="AN1416" s="56">
        <v>1.1E-5</v>
      </c>
      <c r="AO1416" s="56">
        <v>1.4677279999999999</v>
      </c>
      <c r="AP1416" s="56">
        <v>8.8999999999999995E-5</v>
      </c>
      <c r="AQ1416" s="56">
        <v>0.18340000000000001</v>
      </c>
      <c r="AR1416" s="56">
        <v>1.1999999999999999E-3</v>
      </c>
      <c r="AS1416" s="56">
        <v>0.28271400000000002</v>
      </c>
      <c r="AT1416" s="56">
        <v>6.0666666666666666E-5</v>
      </c>
      <c r="AU1416" s="59">
        <v>0.2826974492167787</v>
      </c>
      <c r="AV1416" s="59">
        <v>1.8910645253722436</v>
      </c>
      <c r="AW1416" s="59">
        <v>2.1463985364175642</v>
      </c>
      <c r="AX1416" s="60" t="s">
        <v>714</v>
      </c>
      <c r="AY1416" s="60" t="s">
        <v>714</v>
      </c>
      <c r="AZ1416" s="60" t="s">
        <v>714</v>
      </c>
      <c r="BA1416" s="56">
        <v>57.167912894478064</v>
      </c>
      <c r="BB1416" s="56">
        <v>16.309324394658113</v>
      </c>
      <c r="BC1416" s="56">
        <v>7.8363276364614514</v>
      </c>
      <c r="BD1416" s="56">
        <v>0.18121471549620122</v>
      </c>
      <c r="BE1416" s="56">
        <v>6.3105359749265357</v>
      </c>
      <c r="BF1416" s="56">
        <v>7.8135521446303233</v>
      </c>
      <c r="BG1416" s="56">
        <v>2.3238122340101102</v>
      </c>
      <c r="BH1416" s="56">
        <v>0.70353948369113417</v>
      </c>
      <c r="BI1416" s="56">
        <v>1.1086076712708779</v>
      </c>
      <c r="BJ1416" s="56">
        <v>0.2451728503772134</v>
      </c>
      <c r="BK1416" s="56">
        <v>28.095902867516589</v>
      </c>
      <c r="BL1416" s="56"/>
      <c r="BM1416" s="56">
        <v>209.2816182313272</v>
      </c>
      <c r="BN1416" s="56">
        <v>261.42192437584066</v>
      </c>
      <c r="BO1416" s="56"/>
      <c r="BP1416" s="56">
        <v>68.517843082377595</v>
      </c>
      <c r="BQ1416" s="56">
        <v>10.541206628058092</v>
      </c>
      <c r="BR1416" s="56">
        <v>195.01232261907467</v>
      </c>
      <c r="BS1416" s="56">
        <v>15.943325035595258</v>
      </c>
      <c r="BT1416" s="56"/>
      <c r="BU1416" s="56"/>
      <c r="BV1416" s="56">
        <v>19.184488475946509</v>
      </c>
      <c r="BW1416" s="56">
        <v>618.48106302870758</v>
      </c>
      <c r="BX1416" s="56">
        <v>21.408222968327085</v>
      </c>
      <c r="BY1416" s="56">
        <v>176.58652014464897</v>
      </c>
      <c r="BZ1416" s="56">
        <v>11.049908173315876</v>
      </c>
      <c r="CA1416" s="56"/>
      <c r="CB1416" s="56"/>
      <c r="CC1416" s="56"/>
      <c r="CD1416" s="56"/>
      <c r="CE1416" s="56"/>
      <c r="CF1416" s="56"/>
      <c r="CG1416" s="56">
        <v>286.82960965401031</v>
      </c>
      <c r="CH1416" s="56">
        <v>22.050592720658639</v>
      </c>
      <c r="CI1416" s="56">
        <v>41.794018024640025</v>
      </c>
      <c r="CJ1416" s="56">
        <v>5.2290718046894655</v>
      </c>
      <c r="CK1416" s="56">
        <v>20.930591933209445</v>
      </c>
      <c r="CL1416" s="56">
        <v>4.4447789002181057</v>
      </c>
      <c r="CM1416" s="56">
        <v>1.0125161996926926</v>
      </c>
      <c r="CN1416" s="56">
        <v>4.3119418800522471</v>
      </c>
      <c r="CO1416" s="56">
        <v>0.61844551308205298</v>
      </c>
      <c r="CP1416" s="56">
        <v>3.7618970126860218</v>
      </c>
      <c r="CQ1416" s="56"/>
      <c r="CR1416" s="56">
        <v>2.1137871701387945</v>
      </c>
      <c r="CS1416" s="56"/>
      <c r="CT1416" s="56">
        <v>2.013457112855376</v>
      </c>
      <c r="CU1416" s="56">
        <v>0.30358041022880139</v>
      </c>
      <c r="CV1416" s="56">
        <v>3.9944827508425456</v>
      </c>
      <c r="CW1416" s="56">
        <v>4.7357251970221172</v>
      </c>
      <c r="CX1416" s="56"/>
      <c r="CY1416" s="56"/>
      <c r="CZ1416" s="56">
        <v>6.5068247539548238</v>
      </c>
      <c r="DA1416" s="56"/>
      <c r="DB1416" s="56">
        <v>4.5934534575999395</v>
      </c>
      <c r="DC1416" s="56">
        <v>0.85247547347363251</v>
      </c>
    </row>
    <row r="1417" spans="1:107" x14ac:dyDescent="0.25">
      <c r="A1417" s="53" t="s">
        <v>554</v>
      </c>
      <c r="B1417" s="53" t="s">
        <v>709</v>
      </c>
      <c r="C1417" s="53">
        <v>2018</v>
      </c>
      <c r="D1417" s="53">
        <v>554</v>
      </c>
      <c r="E1417" s="53">
        <v>1413</v>
      </c>
      <c r="F1417" s="53">
        <v>41758</v>
      </c>
      <c r="G1417" s="53">
        <v>79983</v>
      </c>
      <c r="H1417" s="109">
        <v>31.18</v>
      </c>
      <c r="I1417" s="109">
        <v>277.60000000000002</v>
      </c>
      <c r="J1417" s="109">
        <v>74</v>
      </c>
      <c r="K1417" s="110">
        <v>0.27631942525559544</v>
      </c>
      <c r="L1417" s="112">
        <v>850.56641244072057</v>
      </c>
      <c r="M1417" s="112">
        <v>23.504622161650641</v>
      </c>
      <c r="N1417" s="53" t="s">
        <v>719</v>
      </c>
      <c r="O1417" s="53" t="s">
        <v>1775</v>
      </c>
      <c r="P1417" s="57" t="s">
        <v>1790</v>
      </c>
      <c r="Q1417" s="57" t="s">
        <v>714</v>
      </c>
      <c r="R1417" s="57" t="e">
        <v>#VALUE!</v>
      </c>
      <c r="S1417" s="58"/>
      <c r="T1417" s="56">
        <v>16.100000000000001</v>
      </c>
      <c r="U1417" s="56">
        <v>7.5</v>
      </c>
      <c r="V1417" s="56">
        <v>833</v>
      </c>
      <c r="W1417" s="56" t="s">
        <v>684</v>
      </c>
      <c r="X1417" s="56">
        <v>4.82</v>
      </c>
      <c r="Y1417" s="56">
        <v>0.20100000000000001</v>
      </c>
      <c r="Z1417" s="56">
        <v>2.44</v>
      </c>
      <c r="AA1417" s="56">
        <v>2.95</v>
      </c>
      <c r="AB1417" s="56">
        <v>0.46800000000000003</v>
      </c>
      <c r="AC1417" s="56">
        <v>17</v>
      </c>
      <c r="AD1417" s="56">
        <v>6.12</v>
      </c>
      <c r="AE1417" s="56">
        <v>70.099999999999994</v>
      </c>
      <c r="AF1417" s="56">
        <v>29</v>
      </c>
      <c r="AG1417" s="56">
        <v>144</v>
      </c>
      <c r="AH1417" s="56">
        <v>36.799999999999997</v>
      </c>
      <c r="AI1417" s="56">
        <v>382</v>
      </c>
      <c r="AJ1417" s="56">
        <v>86.1</v>
      </c>
      <c r="AK1417" s="56">
        <v>9670</v>
      </c>
      <c r="AL1417" s="53"/>
      <c r="AM1417" s="56">
        <v>1.3462000000000001E-3</v>
      </c>
      <c r="AN1417" s="56">
        <v>9.5999999999999996E-6</v>
      </c>
      <c r="AO1417" s="56">
        <v>1.4676899999999999</v>
      </c>
      <c r="AP1417" s="56">
        <v>1.1E-4</v>
      </c>
      <c r="AQ1417" s="56">
        <v>3.7400000000000003E-2</v>
      </c>
      <c r="AR1417" s="56">
        <v>4.6000000000000001E-4</v>
      </c>
      <c r="AS1417" s="56">
        <v>0.282273</v>
      </c>
      <c r="AT1417" s="56">
        <v>4.9999999999999996E-5</v>
      </c>
      <c r="AU1417" s="59">
        <v>0.282251451600878</v>
      </c>
      <c r="AV1417" s="59">
        <v>0.15168276388477508</v>
      </c>
      <c r="AW1417" s="59">
        <v>1.7714969446649211</v>
      </c>
      <c r="AX1417" s="60" t="s">
        <v>714</v>
      </c>
      <c r="AY1417" s="60" t="s">
        <v>714</v>
      </c>
      <c r="AZ1417" s="60" t="s">
        <v>714</v>
      </c>
      <c r="BA1417" s="56">
        <v>57.167912894478064</v>
      </c>
      <c r="BB1417" s="56">
        <v>16.309324394658113</v>
      </c>
      <c r="BC1417" s="56">
        <v>7.8363276364614514</v>
      </c>
      <c r="BD1417" s="56">
        <v>0.18121471549620122</v>
      </c>
      <c r="BE1417" s="56">
        <v>6.3105359749265357</v>
      </c>
      <c r="BF1417" s="56">
        <v>7.8135521446303233</v>
      </c>
      <c r="BG1417" s="56">
        <v>2.3238122340101102</v>
      </c>
      <c r="BH1417" s="56">
        <v>0.70353948369113417</v>
      </c>
      <c r="BI1417" s="56">
        <v>1.1086076712708779</v>
      </c>
      <c r="BJ1417" s="56">
        <v>0.2451728503772134</v>
      </c>
      <c r="BK1417" s="56">
        <v>28.095902867516589</v>
      </c>
      <c r="BL1417" s="56"/>
      <c r="BM1417" s="56">
        <v>209.2816182313272</v>
      </c>
      <c r="BN1417" s="56">
        <v>261.42192437584066</v>
      </c>
      <c r="BO1417" s="56"/>
      <c r="BP1417" s="56">
        <v>68.517843082377595</v>
      </c>
      <c r="BQ1417" s="56">
        <v>10.541206628058092</v>
      </c>
      <c r="BR1417" s="56">
        <v>195.01232261907467</v>
      </c>
      <c r="BS1417" s="56">
        <v>15.943325035595258</v>
      </c>
      <c r="BT1417" s="56"/>
      <c r="BU1417" s="56"/>
      <c r="BV1417" s="56">
        <v>19.184488475946509</v>
      </c>
      <c r="BW1417" s="56">
        <v>618.48106302870758</v>
      </c>
      <c r="BX1417" s="56">
        <v>21.408222968327085</v>
      </c>
      <c r="BY1417" s="56">
        <v>176.58652014464897</v>
      </c>
      <c r="BZ1417" s="56">
        <v>11.049908173315876</v>
      </c>
      <c r="CA1417" s="56"/>
      <c r="CB1417" s="56"/>
      <c r="CC1417" s="56"/>
      <c r="CD1417" s="56"/>
      <c r="CE1417" s="56"/>
      <c r="CF1417" s="56"/>
      <c r="CG1417" s="56">
        <v>286.82960965401031</v>
      </c>
      <c r="CH1417" s="56">
        <v>22.050592720658639</v>
      </c>
      <c r="CI1417" s="56">
        <v>41.794018024640025</v>
      </c>
      <c r="CJ1417" s="56">
        <v>5.2290718046894655</v>
      </c>
      <c r="CK1417" s="56">
        <v>20.930591933209445</v>
      </c>
      <c r="CL1417" s="56">
        <v>4.4447789002181057</v>
      </c>
      <c r="CM1417" s="56">
        <v>1.0125161996926926</v>
      </c>
      <c r="CN1417" s="56">
        <v>4.3119418800522471</v>
      </c>
      <c r="CO1417" s="56">
        <v>0.61844551308205298</v>
      </c>
      <c r="CP1417" s="56">
        <v>3.7618970126860218</v>
      </c>
      <c r="CQ1417" s="56"/>
      <c r="CR1417" s="56">
        <v>2.1137871701387945</v>
      </c>
      <c r="CS1417" s="56"/>
      <c r="CT1417" s="56">
        <v>2.013457112855376</v>
      </c>
      <c r="CU1417" s="56">
        <v>0.30358041022880139</v>
      </c>
      <c r="CV1417" s="56">
        <v>3.9944827508425456</v>
      </c>
      <c r="CW1417" s="56">
        <v>4.7357251970221172</v>
      </c>
      <c r="CX1417" s="56"/>
      <c r="CY1417" s="56"/>
      <c r="CZ1417" s="56">
        <v>6.5068247539548238</v>
      </c>
      <c r="DA1417" s="56"/>
      <c r="DB1417" s="56">
        <v>4.5934534575999395</v>
      </c>
      <c r="DC1417" s="56">
        <v>0.85247547347363251</v>
      </c>
    </row>
    <row r="1418" spans="1:107" x14ac:dyDescent="0.25">
      <c r="A1418" s="53" t="s">
        <v>532</v>
      </c>
      <c r="B1418" s="53" t="s">
        <v>709</v>
      </c>
      <c r="C1418" s="53">
        <v>2018</v>
      </c>
      <c r="D1418" s="53">
        <v>555</v>
      </c>
      <c r="E1418" s="53">
        <v>1414</v>
      </c>
      <c r="F1418" s="53">
        <v>42000</v>
      </c>
      <c r="G1418" s="53">
        <v>79798</v>
      </c>
      <c r="H1418" s="109">
        <v>72.599999999999994</v>
      </c>
      <c r="I1418" s="109">
        <v>1608</v>
      </c>
      <c r="J1418" s="109">
        <v>1088</v>
      </c>
      <c r="K1418" s="110">
        <v>0.71326676176890158</v>
      </c>
      <c r="L1418" s="112">
        <v>183.85619626572787</v>
      </c>
      <c r="M1418" s="112">
        <v>6.2827260604755608</v>
      </c>
      <c r="N1418" s="53" t="s">
        <v>689</v>
      </c>
      <c r="O1418" s="53" t="s">
        <v>1774</v>
      </c>
      <c r="P1418" s="57" t="s">
        <v>1790</v>
      </c>
      <c r="Q1418" s="57" t="s">
        <v>714</v>
      </c>
      <c r="R1418" s="57" t="e">
        <v>#VALUE!</v>
      </c>
      <c r="S1418" s="58"/>
      <c r="T1418" s="56">
        <v>19.399999999999999</v>
      </c>
      <c r="U1418" s="56">
        <v>4.3</v>
      </c>
      <c r="V1418" s="56">
        <v>2560</v>
      </c>
      <c r="W1418" s="56" t="s">
        <v>684</v>
      </c>
      <c r="X1418" s="56">
        <v>38</v>
      </c>
      <c r="Y1418" s="56">
        <v>1.1299999999999999</v>
      </c>
      <c r="Z1418" s="56">
        <v>15.2</v>
      </c>
      <c r="AA1418" s="56">
        <v>20.6</v>
      </c>
      <c r="AB1418" s="56">
        <v>10.3</v>
      </c>
      <c r="AC1418" s="56">
        <v>79</v>
      </c>
      <c r="AD1418" s="56">
        <v>31.1</v>
      </c>
      <c r="AE1418" s="56">
        <v>279</v>
      </c>
      <c r="AF1418" s="56">
        <v>99</v>
      </c>
      <c r="AG1418" s="56">
        <v>368</v>
      </c>
      <c r="AH1418" s="56">
        <v>75</v>
      </c>
      <c r="AI1418" s="56">
        <v>624</v>
      </c>
      <c r="AJ1418" s="56">
        <v>120</v>
      </c>
      <c r="AK1418" s="56">
        <v>10710</v>
      </c>
      <c r="AL1418" s="53"/>
      <c r="AM1418" s="56">
        <v>2.1540000000000001E-3</v>
      </c>
      <c r="AN1418" s="56">
        <v>3.0000000000000001E-5</v>
      </c>
      <c r="AO1418" s="56">
        <v>1.467654</v>
      </c>
      <c r="AP1418" s="56">
        <v>9.7999999999999997E-5</v>
      </c>
      <c r="AQ1418" s="56">
        <v>7.1190000000000003E-2</v>
      </c>
      <c r="AR1418" s="56">
        <v>8.4999999999999995E-4</v>
      </c>
      <c r="AS1418" s="56">
        <v>0.28272900000000001</v>
      </c>
      <c r="AT1418" s="56">
        <v>3.6666666666666666E-5</v>
      </c>
      <c r="AU1418" s="59">
        <v>0.28272159348546239</v>
      </c>
      <c r="AV1418" s="59">
        <v>1.8440923417539778</v>
      </c>
      <c r="AW1418" s="59">
        <v>1.2971569623128973</v>
      </c>
      <c r="AX1418" s="60" t="s">
        <v>714</v>
      </c>
      <c r="AY1418" s="60" t="s">
        <v>714</v>
      </c>
      <c r="AZ1418" s="60" t="s">
        <v>714</v>
      </c>
      <c r="BA1418" s="56">
        <v>57.167912894478064</v>
      </c>
      <c r="BB1418" s="56">
        <v>16.309324394658113</v>
      </c>
      <c r="BC1418" s="56">
        <v>7.8363276364614514</v>
      </c>
      <c r="BD1418" s="56">
        <v>0.18121471549620122</v>
      </c>
      <c r="BE1418" s="56">
        <v>6.3105359749265357</v>
      </c>
      <c r="BF1418" s="56">
        <v>7.8135521446303233</v>
      </c>
      <c r="BG1418" s="56">
        <v>2.3238122340101102</v>
      </c>
      <c r="BH1418" s="56">
        <v>0.70353948369113417</v>
      </c>
      <c r="BI1418" s="56">
        <v>1.1086076712708779</v>
      </c>
      <c r="BJ1418" s="56">
        <v>0.2451728503772134</v>
      </c>
      <c r="BK1418" s="56">
        <v>28.095902867516589</v>
      </c>
      <c r="BL1418" s="56"/>
      <c r="BM1418" s="56">
        <v>209.2816182313272</v>
      </c>
      <c r="BN1418" s="56">
        <v>261.42192437584066</v>
      </c>
      <c r="BO1418" s="56"/>
      <c r="BP1418" s="56">
        <v>68.517843082377595</v>
      </c>
      <c r="BQ1418" s="56">
        <v>10.541206628058092</v>
      </c>
      <c r="BR1418" s="56">
        <v>195.01232261907467</v>
      </c>
      <c r="BS1418" s="56">
        <v>15.943325035595258</v>
      </c>
      <c r="BT1418" s="56"/>
      <c r="BU1418" s="56"/>
      <c r="BV1418" s="56">
        <v>19.184488475946509</v>
      </c>
      <c r="BW1418" s="56">
        <v>618.48106302870758</v>
      </c>
      <c r="BX1418" s="56">
        <v>21.408222968327085</v>
      </c>
      <c r="BY1418" s="56">
        <v>176.58652014464897</v>
      </c>
      <c r="BZ1418" s="56">
        <v>11.049908173315876</v>
      </c>
      <c r="CA1418" s="56"/>
      <c r="CB1418" s="56"/>
      <c r="CC1418" s="56"/>
      <c r="CD1418" s="56"/>
      <c r="CE1418" s="56"/>
      <c r="CF1418" s="56"/>
      <c r="CG1418" s="56">
        <v>286.82960965401031</v>
      </c>
      <c r="CH1418" s="56">
        <v>22.050592720658639</v>
      </c>
      <c r="CI1418" s="56">
        <v>41.794018024640025</v>
      </c>
      <c r="CJ1418" s="56">
        <v>5.2290718046894655</v>
      </c>
      <c r="CK1418" s="56">
        <v>20.930591933209445</v>
      </c>
      <c r="CL1418" s="56">
        <v>4.4447789002181057</v>
      </c>
      <c r="CM1418" s="56">
        <v>1.0125161996926926</v>
      </c>
      <c r="CN1418" s="56">
        <v>4.3119418800522471</v>
      </c>
      <c r="CO1418" s="56">
        <v>0.61844551308205298</v>
      </c>
      <c r="CP1418" s="56">
        <v>3.7618970126860218</v>
      </c>
      <c r="CQ1418" s="56"/>
      <c r="CR1418" s="56">
        <v>2.1137871701387945</v>
      </c>
      <c r="CS1418" s="56"/>
      <c r="CT1418" s="56">
        <v>2.013457112855376</v>
      </c>
      <c r="CU1418" s="56">
        <v>0.30358041022880139</v>
      </c>
      <c r="CV1418" s="56">
        <v>3.9944827508425456</v>
      </c>
      <c r="CW1418" s="56">
        <v>4.7357251970221172</v>
      </c>
      <c r="CX1418" s="56"/>
      <c r="CY1418" s="56"/>
      <c r="CZ1418" s="56">
        <v>6.5068247539548238</v>
      </c>
      <c r="DA1418" s="56"/>
      <c r="DB1418" s="56">
        <v>4.5934534575999395</v>
      </c>
      <c r="DC1418" s="56">
        <v>0.85247547347363251</v>
      </c>
    </row>
    <row r="1419" spans="1:107" x14ac:dyDescent="0.25">
      <c r="A1419" s="44" t="s">
        <v>556</v>
      </c>
      <c r="B1419" s="44" t="s">
        <v>709</v>
      </c>
      <c r="C1419" s="44">
        <v>2018</v>
      </c>
      <c r="D1419" s="44">
        <v>556</v>
      </c>
      <c r="E1419" s="44">
        <v>1415</v>
      </c>
      <c r="F1419" s="44">
        <v>42132</v>
      </c>
      <c r="G1419" s="44">
        <v>79885</v>
      </c>
      <c r="H1419" s="118">
        <v>29.28</v>
      </c>
      <c r="I1419" s="118">
        <v>285.89999999999998</v>
      </c>
      <c r="J1419" s="118">
        <v>62.3</v>
      </c>
      <c r="K1419" s="119">
        <v>0.22675736961451246</v>
      </c>
      <c r="L1419" s="123">
        <v>1133.0592133264224</v>
      </c>
      <c r="M1419" s="123">
        <v>194.88024051624768</v>
      </c>
      <c r="N1419" s="44"/>
      <c r="O1419" s="44" t="s">
        <v>1773</v>
      </c>
      <c r="P1419" s="125" t="s">
        <v>1790</v>
      </c>
      <c r="Q1419" s="125" t="s">
        <v>714</v>
      </c>
      <c r="R1419" s="125" t="e">
        <v>#VALUE!</v>
      </c>
      <c r="S1419" s="126"/>
      <c r="T1419" s="124">
        <v>4.8</v>
      </c>
      <c r="U1419" s="124">
        <v>2.7</v>
      </c>
      <c r="V1419" s="124">
        <v>976</v>
      </c>
      <c r="W1419" s="124" t="s">
        <v>684</v>
      </c>
      <c r="X1419" s="124">
        <v>11.84</v>
      </c>
      <c r="Y1419" s="124" t="s">
        <v>684</v>
      </c>
      <c r="Z1419" s="124">
        <v>1.45</v>
      </c>
      <c r="AA1419" s="124">
        <v>2.79</v>
      </c>
      <c r="AB1419" s="124">
        <v>0.54</v>
      </c>
      <c r="AC1419" s="124">
        <v>19.2</v>
      </c>
      <c r="AD1419" s="124">
        <v>7.05</v>
      </c>
      <c r="AE1419" s="124">
        <v>85.3</v>
      </c>
      <c r="AF1419" s="124">
        <v>35.5</v>
      </c>
      <c r="AG1419" s="124">
        <v>177</v>
      </c>
      <c r="AH1419" s="124">
        <v>36.5</v>
      </c>
      <c r="AI1419" s="124">
        <v>345</v>
      </c>
      <c r="AJ1419" s="124">
        <v>65.3</v>
      </c>
      <c r="AK1419" s="124">
        <v>10350</v>
      </c>
      <c r="AL1419" s="44"/>
      <c r="AM1419" s="124" t="s">
        <v>734</v>
      </c>
      <c r="AN1419" s="124" t="s">
        <v>734</v>
      </c>
      <c r="AO1419" s="124" t="s">
        <v>734</v>
      </c>
      <c r="AP1419" s="124" t="s">
        <v>734</v>
      </c>
      <c r="AQ1419" s="124" t="s">
        <v>734</v>
      </c>
      <c r="AR1419" s="124" t="s">
        <v>734</v>
      </c>
      <c r="AS1419" s="124" t="s">
        <v>734</v>
      </c>
      <c r="AT1419" s="124" t="s">
        <v>734</v>
      </c>
      <c r="AU1419" s="127" t="s">
        <v>734</v>
      </c>
      <c r="AV1419" s="127" t="s">
        <v>734</v>
      </c>
      <c r="AW1419" s="127" t="s">
        <v>734</v>
      </c>
      <c r="AX1419" s="128" t="s">
        <v>734</v>
      </c>
      <c r="AY1419" s="128" t="s">
        <v>734</v>
      </c>
      <c r="AZ1419" s="128" t="s">
        <v>734</v>
      </c>
      <c r="BA1419" s="124">
        <v>57.167912894478064</v>
      </c>
      <c r="BB1419" s="124">
        <v>16.309324394658113</v>
      </c>
      <c r="BC1419" s="124">
        <v>7.8363276364614514</v>
      </c>
      <c r="BD1419" s="124">
        <v>0.18121471549620122</v>
      </c>
      <c r="BE1419" s="124">
        <v>6.3105359749265357</v>
      </c>
      <c r="BF1419" s="124">
        <v>7.8135521446303233</v>
      </c>
      <c r="BG1419" s="124">
        <v>2.3238122340101102</v>
      </c>
      <c r="BH1419" s="124">
        <v>0.70353948369113417</v>
      </c>
      <c r="BI1419" s="124">
        <v>1.1086076712708779</v>
      </c>
      <c r="BJ1419" s="124">
        <v>0.2451728503772134</v>
      </c>
      <c r="BK1419" s="124">
        <v>28.095902867516589</v>
      </c>
      <c r="BL1419" s="124"/>
      <c r="BM1419" s="124">
        <v>209.2816182313272</v>
      </c>
      <c r="BN1419" s="124">
        <v>261.42192437584066</v>
      </c>
      <c r="BO1419" s="124"/>
      <c r="BP1419" s="124">
        <v>68.517843082377595</v>
      </c>
      <c r="BQ1419" s="124">
        <v>10.541206628058092</v>
      </c>
      <c r="BR1419" s="124">
        <v>195.01232261907467</v>
      </c>
      <c r="BS1419" s="124">
        <v>15.943325035595258</v>
      </c>
      <c r="BT1419" s="124"/>
      <c r="BU1419" s="124"/>
      <c r="BV1419" s="124">
        <v>19.184488475946509</v>
      </c>
      <c r="BW1419" s="124">
        <v>618.48106302870758</v>
      </c>
      <c r="BX1419" s="124">
        <v>21.408222968327085</v>
      </c>
      <c r="BY1419" s="124">
        <v>176.58652014464897</v>
      </c>
      <c r="BZ1419" s="124">
        <v>11.049908173315876</v>
      </c>
      <c r="CA1419" s="124"/>
      <c r="CB1419" s="124"/>
      <c r="CC1419" s="124"/>
      <c r="CD1419" s="124"/>
      <c r="CE1419" s="124"/>
      <c r="CF1419" s="124"/>
      <c r="CG1419" s="124">
        <v>286.82960965401031</v>
      </c>
      <c r="CH1419" s="124">
        <v>22.050592720658639</v>
      </c>
      <c r="CI1419" s="124">
        <v>41.794018024640025</v>
      </c>
      <c r="CJ1419" s="124">
        <v>5.2290718046894655</v>
      </c>
      <c r="CK1419" s="124">
        <v>20.930591933209445</v>
      </c>
      <c r="CL1419" s="124">
        <v>4.4447789002181057</v>
      </c>
      <c r="CM1419" s="124">
        <v>1.0125161996926926</v>
      </c>
      <c r="CN1419" s="124">
        <v>4.3119418800522471</v>
      </c>
      <c r="CO1419" s="124">
        <v>0.61844551308205298</v>
      </c>
      <c r="CP1419" s="124">
        <v>3.7618970126860218</v>
      </c>
      <c r="CQ1419" s="124"/>
      <c r="CR1419" s="124">
        <v>2.1137871701387945</v>
      </c>
      <c r="CS1419" s="124"/>
      <c r="CT1419" s="124">
        <v>2.013457112855376</v>
      </c>
      <c r="CU1419" s="124">
        <v>0.30358041022880139</v>
      </c>
      <c r="CV1419" s="124">
        <v>3.9944827508425456</v>
      </c>
      <c r="CW1419" s="124">
        <v>4.7357251970221172</v>
      </c>
      <c r="CX1419" s="124"/>
      <c r="CY1419" s="124"/>
      <c r="CZ1419" s="124">
        <v>6.5068247539548238</v>
      </c>
      <c r="DA1419" s="124"/>
      <c r="DB1419" s="124">
        <v>4.5934534575999395</v>
      </c>
      <c r="DC1419" s="124">
        <v>0.85247547347363251</v>
      </c>
    </row>
    <row r="1420" spans="1:107" x14ac:dyDescent="0.25">
      <c r="A1420" s="4" t="s">
        <v>528</v>
      </c>
      <c r="B1420" s="4" t="s">
        <v>709</v>
      </c>
      <c r="C1420" s="4">
        <v>2018</v>
      </c>
      <c r="D1420" s="4">
        <v>557</v>
      </c>
      <c r="E1420" s="4">
        <v>1416</v>
      </c>
      <c r="F1420" s="4">
        <v>42248</v>
      </c>
      <c r="G1420" s="4">
        <v>80370</v>
      </c>
      <c r="H1420" s="113">
        <v>11.27</v>
      </c>
      <c r="I1420" s="113">
        <v>286.89999999999998</v>
      </c>
      <c r="J1420" s="113">
        <v>159.5</v>
      </c>
      <c r="K1420" s="114">
        <v>0.59066745422327227</v>
      </c>
      <c r="L1420" s="116">
        <v>150.44052493325935</v>
      </c>
      <c r="M1420" s="116">
        <v>4.533613992719256</v>
      </c>
      <c r="P1420" s="40" t="s">
        <v>1790</v>
      </c>
      <c r="Q1420" s="40" t="s">
        <v>714</v>
      </c>
      <c r="R1420" s="40" t="e">
        <v>#VALUE!</v>
      </c>
      <c r="S1420" s="41"/>
      <c r="T1420" s="20">
        <v>2.2999999999999998</v>
      </c>
      <c r="U1420" s="20">
        <v>1.8</v>
      </c>
      <c r="V1420" s="20">
        <v>1133</v>
      </c>
      <c r="W1420" s="20" t="s">
        <v>684</v>
      </c>
      <c r="X1420" s="20">
        <v>23.6</v>
      </c>
      <c r="Y1420" s="20">
        <v>0.14799999999999999</v>
      </c>
      <c r="Z1420" s="20">
        <v>1.19</v>
      </c>
      <c r="AA1420" s="20">
        <v>2.83</v>
      </c>
      <c r="AB1420" s="20">
        <v>0.78</v>
      </c>
      <c r="AC1420" s="20">
        <v>20</v>
      </c>
      <c r="AD1420" s="20">
        <v>7.52</v>
      </c>
      <c r="AE1420" s="20">
        <v>92.2</v>
      </c>
      <c r="AF1420" s="20">
        <v>38.299999999999997</v>
      </c>
      <c r="AG1420" s="20">
        <v>198</v>
      </c>
      <c r="AH1420" s="20">
        <v>48.5</v>
      </c>
      <c r="AI1420" s="20">
        <v>487</v>
      </c>
      <c r="AJ1420" s="20">
        <v>102.7</v>
      </c>
      <c r="AK1420" s="20">
        <v>9380</v>
      </c>
      <c r="AM1420" s="100">
        <v>1.6715E-3</v>
      </c>
      <c r="AN1420" s="100">
        <v>8.6000000000000007E-6</v>
      </c>
      <c r="AO1420" s="100">
        <v>1.4678100000000001</v>
      </c>
      <c r="AP1420" s="100">
        <v>1E-4</v>
      </c>
      <c r="AQ1420" s="100">
        <v>6.7369999999999999E-2</v>
      </c>
      <c r="AR1420" s="100">
        <v>3.5E-4</v>
      </c>
      <c r="AS1420" s="100">
        <v>0.282883</v>
      </c>
      <c r="AT1420" s="100">
        <v>4.0666666666666668E-5</v>
      </c>
      <c r="AU1420" s="105">
        <v>0.2828782986174766</v>
      </c>
      <c r="AV1420" s="105">
        <v>6.6434643601476218</v>
      </c>
      <c r="AW1420" s="105">
        <v>1.43855798131618</v>
      </c>
      <c r="AX1420" s="106" t="s">
        <v>714</v>
      </c>
      <c r="AY1420" s="106" t="s">
        <v>714</v>
      </c>
      <c r="AZ1420" s="106" t="s">
        <v>714</v>
      </c>
      <c r="BA1420" s="100">
        <v>57.167912894478064</v>
      </c>
      <c r="BB1420" s="100">
        <v>16.309324394658113</v>
      </c>
      <c r="BC1420" s="100">
        <v>7.8363276364614514</v>
      </c>
      <c r="BD1420" s="100">
        <v>0.18121471549620122</v>
      </c>
      <c r="BE1420" s="100">
        <v>6.3105359749265357</v>
      </c>
      <c r="BF1420" s="100">
        <v>7.8135521446303233</v>
      </c>
      <c r="BG1420" s="100">
        <v>2.3238122340101102</v>
      </c>
      <c r="BH1420" s="100">
        <v>0.70353948369113417</v>
      </c>
      <c r="BI1420" s="100">
        <v>1.1086076712708779</v>
      </c>
      <c r="BJ1420" s="100">
        <v>0.2451728503772134</v>
      </c>
      <c r="BK1420" s="100">
        <v>28.095902867516589</v>
      </c>
      <c r="BL1420" s="100"/>
      <c r="BM1420" s="100">
        <v>209.2816182313272</v>
      </c>
      <c r="BN1420" s="100">
        <v>261.42192437584066</v>
      </c>
      <c r="BO1420" s="100"/>
      <c r="BP1420" s="100">
        <v>68.517843082377595</v>
      </c>
      <c r="BQ1420" s="100">
        <v>10.541206628058092</v>
      </c>
      <c r="BR1420" s="100">
        <v>195.01232261907467</v>
      </c>
      <c r="BS1420" s="100">
        <v>15.943325035595258</v>
      </c>
      <c r="BT1420" s="100"/>
      <c r="BU1420" s="100"/>
      <c r="BV1420" s="100">
        <v>19.184488475946509</v>
      </c>
      <c r="BW1420" s="100">
        <v>618.48106302870758</v>
      </c>
      <c r="BX1420" s="100">
        <v>21.408222968327085</v>
      </c>
      <c r="BY1420" s="100">
        <v>176.58652014464897</v>
      </c>
      <c r="BZ1420" s="100">
        <v>11.049908173315876</v>
      </c>
      <c r="CA1420" s="100"/>
      <c r="CB1420" s="100"/>
      <c r="CC1420" s="100"/>
      <c r="CD1420" s="100"/>
      <c r="CE1420" s="100"/>
      <c r="CF1420" s="100"/>
      <c r="CG1420" s="100">
        <v>286.82960965401031</v>
      </c>
      <c r="CH1420" s="100">
        <v>22.050592720658639</v>
      </c>
      <c r="CI1420" s="100">
        <v>41.794018024640025</v>
      </c>
      <c r="CJ1420" s="100">
        <v>5.2290718046894655</v>
      </c>
      <c r="CK1420" s="100">
        <v>20.930591933209445</v>
      </c>
      <c r="CL1420" s="100">
        <v>4.4447789002181057</v>
      </c>
      <c r="CM1420" s="100">
        <v>1.0125161996926926</v>
      </c>
      <c r="CN1420" s="100">
        <v>4.3119418800522471</v>
      </c>
      <c r="CO1420" s="100">
        <v>0.61844551308205298</v>
      </c>
      <c r="CP1420" s="100">
        <v>3.7618970126860218</v>
      </c>
      <c r="CQ1420" s="100"/>
      <c r="CR1420" s="100">
        <v>2.1137871701387945</v>
      </c>
      <c r="CS1420" s="100"/>
      <c r="CT1420" s="100">
        <v>2.013457112855376</v>
      </c>
      <c r="CU1420" s="100">
        <v>0.30358041022880139</v>
      </c>
      <c r="CV1420" s="100">
        <v>3.9944827508425456</v>
      </c>
      <c r="CW1420" s="100">
        <v>4.7357251970221172</v>
      </c>
      <c r="CX1420" s="100"/>
      <c r="CY1420" s="100"/>
      <c r="CZ1420" s="100">
        <v>6.5068247539548238</v>
      </c>
      <c r="DA1420" s="100"/>
      <c r="DB1420" s="100">
        <v>4.5934534575999395</v>
      </c>
      <c r="DC1420" s="100">
        <v>0.85247547347363251</v>
      </c>
    </row>
    <row r="1421" spans="1:107" x14ac:dyDescent="0.25">
      <c r="A1421" s="53" t="s">
        <v>552</v>
      </c>
      <c r="B1421" s="53" t="s">
        <v>709</v>
      </c>
      <c r="C1421" s="53">
        <v>2018</v>
      </c>
      <c r="D1421" s="53">
        <v>558</v>
      </c>
      <c r="E1421" s="53">
        <v>1417</v>
      </c>
      <c r="F1421" s="53">
        <v>42478</v>
      </c>
      <c r="G1421" s="53">
        <v>80208</v>
      </c>
      <c r="H1421" s="109">
        <v>60.9</v>
      </c>
      <c r="I1421" s="109">
        <v>200.8</v>
      </c>
      <c r="J1421" s="109">
        <v>242.5</v>
      </c>
      <c r="K1421" s="110">
        <v>1.2820512820512819</v>
      </c>
      <c r="L1421" s="112">
        <v>548.30278830864654</v>
      </c>
      <c r="M1421" s="112">
        <v>16.443235826406546</v>
      </c>
      <c r="N1421" s="53"/>
      <c r="O1421" s="53" t="s">
        <v>1774</v>
      </c>
      <c r="P1421" s="57" t="s">
        <v>1790</v>
      </c>
      <c r="Q1421" s="57" t="s">
        <v>714</v>
      </c>
      <c r="R1421" s="57" t="e">
        <v>#VALUE!</v>
      </c>
      <c r="S1421" s="58"/>
      <c r="T1421" s="56">
        <v>8</v>
      </c>
      <c r="U1421" s="56">
        <v>2.1</v>
      </c>
      <c r="V1421" s="56">
        <v>2990</v>
      </c>
      <c r="W1421" s="56" t="s">
        <v>684</v>
      </c>
      <c r="X1421" s="56">
        <v>49.4</v>
      </c>
      <c r="Y1421" s="56">
        <v>0.247</v>
      </c>
      <c r="Z1421" s="56">
        <v>3.98</v>
      </c>
      <c r="AA1421" s="56">
        <v>7.7</v>
      </c>
      <c r="AB1421" s="56">
        <v>3.19</v>
      </c>
      <c r="AC1421" s="56">
        <v>62.4</v>
      </c>
      <c r="AD1421" s="56">
        <v>24.3</v>
      </c>
      <c r="AE1421" s="56">
        <v>283</v>
      </c>
      <c r="AF1421" s="56">
        <v>111.3</v>
      </c>
      <c r="AG1421" s="56">
        <v>496</v>
      </c>
      <c r="AH1421" s="56">
        <v>109.1</v>
      </c>
      <c r="AI1421" s="56">
        <v>1006</v>
      </c>
      <c r="AJ1421" s="56">
        <v>173</v>
      </c>
      <c r="AK1421" s="56">
        <v>7900</v>
      </c>
      <c r="AL1421" s="53"/>
      <c r="AM1421" s="56">
        <v>3.1809999999999998E-3</v>
      </c>
      <c r="AN1421" s="56">
        <v>1.9000000000000001E-5</v>
      </c>
      <c r="AO1421" s="56">
        <v>1.4678199999999999</v>
      </c>
      <c r="AP1421" s="56">
        <v>1E-4</v>
      </c>
      <c r="AQ1421" s="56">
        <v>0.13539999999999999</v>
      </c>
      <c r="AR1421" s="56">
        <v>1.8E-3</v>
      </c>
      <c r="AS1421" s="56">
        <v>0.28245500000000001</v>
      </c>
      <c r="AT1421" s="56">
        <v>5.6666666666666671E-5</v>
      </c>
      <c r="AU1421" s="59">
        <v>0.28242226945525484</v>
      </c>
      <c r="AV1421" s="59">
        <v>-0.60215038530486709</v>
      </c>
      <c r="AW1421" s="59">
        <v>2.006330966408699</v>
      </c>
      <c r="AX1421" s="60" t="s">
        <v>714</v>
      </c>
      <c r="AY1421" s="60" t="s">
        <v>714</v>
      </c>
      <c r="AZ1421" s="60" t="s">
        <v>714</v>
      </c>
      <c r="BA1421" s="56">
        <v>57.167912894478064</v>
      </c>
      <c r="BB1421" s="56">
        <v>16.309324394658113</v>
      </c>
      <c r="BC1421" s="56">
        <v>7.8363276364614514</v>
      </c>
      <c r="BD1421" s="56">
        <v>0.18121471549620122</v>
      </c>
      <c r="BE1421" s="56">
        <v>6.3105359749265357</v>
      </c>
      <c r="BF1421" s="56">
        <v>7.8135521446303233</v>
      </c>
      <c r="BG1421" s="56">
        <v>2.3238122340101102</v>
      </c>
      <c r="BH1421" s="56">
        <v>0.70353948369113417</v>
      </c>
      <c r="BI1421" s="56">
        <v>1.1086076712708779</v>
      </c>
      <c r="BJ1421" s="56">
        <v>0.2451728503772134</v>
      </c>
      <c r="BK1421" s="56">
        <v>28.095902867516589</v>
      </c>
      <c r="BL1421" s="56"/>
      <c r="BM1421" s="56">
        <v>209.2816182313272</v>
      </c>
      <c r="BN1421" s="56">
        <v>261.42192437584066</v>
      </c>
      <c r="BO1421" s="56"/>
      <c r="BP1421" s="56">
        <v>68.517843082377595</v>
      </c>
      <c r="BQ1421" s="56">
        <v>10.541206628058092</v>
      </c>
      <c r="BR1421" s="56">
        <v>195.01232261907467</v>
      </c>
      <c r="BS1421" s="56">
        <v>15.943325035595258</v>
      </c>
      <c r="BT1421" s="56"/>
      <c r="BU1421" s="56"/>
      <c r="BV1421" s="56">
        <v>19.184488475946509</v>
      </c>
      <c r="BW1421" s="56">
        <v>618.48106302870758</v>
      </c>
      <c r="BX1421" s="56">
        <v>21.408222968327085</v>
      </c>
      <c r="BY1421" s="56">
        <v>176.58652014464897</v>
      </c>
      <c r="BZ1421" s="56">
        <v>11.049908173315876</v>
      </c>
      <c r="CA1421" s="56"/>
      <c r="CB1421" s="56"/>
      <c r="CC1421" s="56"/>
      <c r="CD1421" s="56"/>
      <c r="CE1421" s="56"/>
      <c r="CF1421" s="56"/>
      <c r="CG1421" s="56">
        <v>286.82960965401031</v>
      </c>
      <c r="CH1421" s="56">
        <v>22.050592720658639</v>
      </c>
      <c r="CI1421" s="56">
        <v>41.794018024640025</v>
      </c>
      <c r="CJ1421" s="56">
        <v>5.2290718046894655</v>
      </c>
      <c r="CK1421" s="56">
        <v>20.930591933209445</v>
      </c>
      <c r="CL1421" s="56">
        <v>4.4447789002181057</v>
      </c>
      <c r="CM1421" s="56">
        <v>1.0125161996926926</v>
      </c>
      <c r="CN1421" s="56">
        <v>4.3119418800522471</v>
      </c>
      <c r="CO1421" s="56">
        <v>0.61844551308205298</v>
      </c>
      <c r="CP1421" s="56">
        <v>3.7618970126860218</v>
      </c>
      <c r="CQ1421" s="56"/>
      <c r="CR1421" s="56">
        <v>2.1137871701387945</v>
      </c>
      <c r="CS1421" s="56"/>
      <c r="CT1421" s="56">
        <v>2.013457112855376</v>
      </c>
      <c r="CU1421" s="56">
        <v>0.30358041022880139</v>
      </c>
      <c r="CV1421" s="56">
        <v>3.9944827508425456</v>
      </c>
      <c r="CW1421" s="56">
        <v>4.7357251970221172</v>
      </c>
      <c r="CX1421" s="56"/>
      <c r="CY1421" s="56"/>
      <c r="CZ1421" s="56">
        <v>6.5068247539548238</v>
      </c>
      <c r="DA1421" s="56"/>
      <c r="DB1421" s="56">
        <v>4.5934534575999395</v>
      </c>
      <c r="DC1421" s="56">
        <v>0.85247547347363251</v>
      </c>
    </row>
    <row r="1422" spans="1:107" x14ac:dyDescent="0.25">
      <c r="A1422" s="4" t="s">
        <v>594</v>
      </c>
      <c r="B1422" s="4" t="s">
        <v>710</v>
      </c>
      <c r="C1422" s="4">
        <v>2018</v>
      </c>
      <c r="D1422" s="4">
        <v>559</v>
      </c>
      <c r="E1422" s="4">
        <v>1418</v>
      </c>
      <c r="F1422" s="4">
        <v>43826</v>
      </c>
      <c r="G1422" s="4">
        <v>80566</v>
      </c>
      <c r="H1422" s="113">
        <v>5.87</v>
      </c>
      <c r="I1422" s="113">
        <v>129</v>
      </c>
      <c r="J1422" s="113">
        <v>85.7</v>
      </c>
      <c r="K1422" s="114">
        <v>0.67476383265856954</v>
      </c>
      <c r="L1422" s="116">
        <v>148.24927056896277</v>
      </c>
      <c r="M1422" s="116">
        <v>5.7305818895523135</v>
      </c>
      <c r="P1422" s="40">
        <v>151.5</v>
      </c>
      <c r="Q1422" s="40">
        <v>1.1000000000000001</v>
      </c>
      <c r="R1422" s="40">
        <v>3.2507294310372288</v>
      </c>
      <c r="S1422" s="41"/>
      <c r="T1422" s="20">
        <v>9.8000000000000007</v>
      </c>
      <c r="U1422" s="20">
        <v>2.4</v>
      </c>
      <c r="V1422" s="20">
        <v>878</v>
      </c>
      <c r="W1422" s="20" t="s">
        <v>684</v>
      </c>
      <c r="X1422" s="20">
        <v>8.5</v>
      </c>
      <c r="Y1422" s="20" t="s">
        <v>684</v>
      </c>
      <c r="Z1422" s="20">
        <v>1.51</v>
      </c>
      <c r="AA1422" s="20">
        <v>2.02</v>
      </c>
      <c r="AB1422" s="20">
        <v>0.81</v>
      </c>
      <c r="AC1422" s="20">
        <v>14.2</v>
      </c>
      <c r="AD1422" s="20">
        <v>6</v>
      </c>
      <c r="AE1422" s="20">
        <v>69.2</v>
      </c>
      <c r="AF1422" s="20">
        <v>31.7</v>
      </c>
      <c r="AG1422" s="20">
        <v>146</v>
      </c>
      <c r="AH1422" s="20">
        <v>32.299999999999997</v>
      </c>
      <c r="AI1422" s="20">
        <v>312</v>
      </c>
      <c r="AJ1422" s="20">
        <v>66.900000000000006</v>
      </c>
      <c r="AK1422" s="20">
        <v>6950</v>
      </c>
      <c r="AM1422" s="100">
        <v>2.0170000000000001E-3</v>
      </c>
      <c r="AN1422" s="100">
        <v>2.0000000000000002E-5</v>
      </c>
      <c r="AO1422" s="100">
        <v>1.4676800000000001</v>
      </c>
      <c r="AP1422" s="100">
        <v>1.1E-4</v>
      </c>
      <c r="AQ1422" s="100">
        <v>7.9570000000000002E-2</v>
      </c>
      <c r="AR1422" s="100">
        <v>4.4999999999999999E-4</v>
      </c>
      <c r="AS1422" s="100">
        <v>0.28284999999999999</v>
      </c>
      <c r="AT1422" s="100">
        <v>4.466666666666667E-5</v>
      </c>
      <c r="AU1422" s="105">
        <v>0.28284440958635765</v>
      </c>
      <c r="AV1422" s="105">
        <v>5.3958733058845354</v>
      </c>
      <c r="AW1422" s="105">
        <v>1.5800477831418727</v>
      </c>
      <c r="AX1422" s="106">
        <v>0.28284428682935814</v>
      </c>
      <c r="AY1422" s="106">
        <v>5.4639083701979452</v>
      </c>
      <c r="AZ1422" s="106">
        <v>1.5800592129695723</v>
      </c>
      <c r="BA1422" s="100">
        <v>66.915031363664298</v>
      </c>
      <c r="BB1422" s="100">
        <v>16.303301095225358</v>
      </c>
      <c r="BC1422" s="100">
        <v>4.3402045990776585</v>
      </c>
      <c r="BD1422" s="100">
        <v>0.13292376433414127</v>
      </c>
      <c r="BE1422" s="100">
        <v>1.6011271612976108</v>
      </c>
      <c r="BF1422" s="100">
        <v>3.3835140012326868</v>
      </c>
      <c r="BG1422" s="100">
        <v>4.3905122158852716</v>
      </c>
      <c r="BH1422" s="100">
        <v>2.0542763578912737</v>
      </c>
      <c r="BI1422" s="100">
        <v>0.71798972704729336</v>
      </c>
      <c r="BJ1422" s="100">
        <v>0.16111971434441366</v>
      </c>
      <c r="BK1422" s="100">
        <v>16</v>
      </c>
      <c r="BL1422" s="100">
        <v>2</v>
      </c>
      <c r="BM1422" s="100">
        <v>59</v>
      </c>
      <c r="BN1422" s="100" t="s">
        <v>1712</v>
      </c>
      <c r="BO1422" s="100">
        <v>6</v>
      </c>
      <c r="BP1422" s="100" t="s">
        <v>1712</v>
      </c>
      <c r="BQ1422" s="100">
        <v>20</v>
      </c>
      <c r="BR1422" s="100">
        <v>90</v>
      </c>
      <c r="BS1422" s="100">
        <v>17</v>
      </c>
      <c r="BT1422" s="100">
        <v>1.3</v>
      </c>
      <c r="BU1422" s="100" t="s">
        <v>1713</v>
      </c>
      <c r="BV1422" s="100">
        <v>89</v>
      </c>
      <c r="BW1422" s="100">
        <v>489</v>
      </c>
      <c r="BX1422" s="100">
        <v>34.1</v>
      </c>
      <c r="BY1422" s="100">
        <v>177</v>
      </c>
      <c r="BZ1422" s="100">
        <v>6.5</v>
      </c>
      <c r="CA1422" s="100" t="s">
        <v>1708</v>
      </c>
      <c r="CB1422" s="100">
        <v>0.6</v>
      </c>
      <c r="CC1422" s="100" t="s">
        <v>1710</v>
      </c>
      <c r="CD1422" s="100">
        <v>1</v>
      </c>
      <c r="CE1422" s="100">
        <v>0.8</v>
      </c>
      <c r="CF1422" s="100">
        <v>6.1</v>
      </c>
      <c r="CG1422" s="100">
        <v>804</v>
      </c>
      <c r="CH1422" s="100">
        <v>23.1</v>
      </c>
      <c r="CI1422" s="100">
        <v>46.8</v>
      </c>
      <c r="CJ1422" s="100">
        <v>5.71</v>
      </c>
      <c r="CK1422" s="100">
        <v>23.6</v>
      </c>
      <c r="CL1422" s="100">
        <v>5.27</v>
      </c>
      <c r="CM1422" s="100">
        <v>1.4</v>
      </c>
      <c r="CN1422" s="100">
        <v>5.45</v>
      </c>
      <c r="CO1422" s="100">
        <v>0.91</v>
      </c>
      <c r="CP1422" s="100">
        <v>5.49</v>
      </c>
      <c r="CQ1422" s="100">
        <v>1.1399999999999999</v>
      </c>
      <c r="CR1422" s="100">
        <v>3.38</v>
      </c>
      <c r="CS1422" s="100">
        <v>0.51100000000000001</v>
      </c>
      <c r="CT1422" s="100">
        <v>3.44</v>
      </c>
      <c r="CU1422" s="100">
        <v>0.56000000000000005</v>
      </c>
      <c r="CV1422" s="100">
        <v>4.3</v>
      </c>
      <c r="CW1422" s="100">
        <v>0.52</v>
      </c>
      <c r="CX1422" s="100" t="s">
        <v>1709</v>
      </c>
      <c r="CY1422" s="100">
        <v>0.48</v>
      </c>
      <c r="CZ1422" s="100">
        <v>20</v>
      </c>
      <c r="DA1422" s="100" t="s">
        <v>1710</v>
      </c>
      <c r="DB1422" s="100">
        <v>5.9</v>
      </c>
      <c r="DC1422" s="100">
        <v>2.11</v>
      </c>
    </row>
    <row r="1423" spans="1:107" x14ac:dyDescent="0.25">
      <c r="A1423" s="4" t="s">
        <v>589</v>
      </c>
      <c r="B1423" s="4" t="s">
        <v>710</v>
      </c>
      <c r="C1423" s="4">
        <v>2018</v>
      </c>
      <c r="D1423" s="4">
        <v>560</v>
      </c>
      <c r="E1423" s="4">
        <v>1419</v>
      </c>
      <c r="F1423" s="4">
        <v>43679</v>
      </c>
      <c r="G1423" s="4">
        <v>80513</v>
      </c>
      <c r="H1423" s="113">
        <v>10.52</v>
      </c>
      <c r="I1423" s="113">
        <v>219.1</v>
      </c>
      <c r="J1423" s="113">
        <v>136.5</v>
      </c>
      <c r="K1423" s="114">
        <v>0.66711140760507004</v>
      </c>
      <c r="L1423" s="116">
        <v>154.2856843905754</v>
      </c>
      <c r="M1423" s="116">
        <v>4.9377168257442001</v>
      </c>
      <c r="P1423" s="40">
        <v>151.5</v>
      </c>
      <c r="Q1423" s="40">
        <v>1.1000000000000001</v>
      </c>
      <c r="R1423" s="40">
        <v>-2.7856843905753976</v>
      </c>
      <c r="S1423" s="41"/>
      <c r="T1423" s="20">
        <v>5.4</v>
      </c>
      <c r="U1423" s="20">
        <v>2.6</v>
      </c>
      <c r="V1423" s="20">
        <v>1330</v>
      </c>
      <c r="W1423" s="20" t="s">
        <v>684</v>
      </c>
      <c r="X1423" s="20">
        <v>16.899999999999999</v>
      </c>
      <c r="Y1423" s="20">
        <v>0.49</v>
      </c>
      <c r="Z1423" s="20">
        <v>4.7</v>
      </c>
      <c r="AA1423" s="20">
        <v>3.8</v>
      </c>
      <c r="AB1423" s="20">
        <v>0.92</v>
      </c>
      <c r="AC1423" s="20">
        <v>25.2</v>
      </c>
      <c r="AD1423" s="20">
        <v>9.75</v>
      </c>
      <c r="AE1423" s="20">
        <v>121</v>
      </c>
      <c r="AF1423" s="20">
        <v>44.7</v>
      </c>
      <c r="AG1423" s="20">
        <v>201</v>
      </c>
      <c r="AH1423" s="20">
        <v>47.4</v>
      </c>
      <c r="AI1423" s="20">
        <v>442</v>
      </c>
      <c r="AJ1423" s="20">
        <v>83.5</v>
      </c>
      <c r="AK1423" s="20">
        <v>7280</v>
      </c>
      <c r="AM1423" s="100">
        <v>2.1800000000000001E-3</v>
      </c>
      <c r="AN1423" s="100">
        <v>2.4000000000000001E-5</v>
      </c>
      <c r="AO1423" s="100">
        <v>1.46776</v>
      </c>
      <c r="AP1423" s="100">
        <v>1E-4</v>
      </c>
      <c r="AQ1423" s="100">
        <v>7.1800000000000003E-2</v>
      </c>
      <c r="AR1423" s="100">
        <v>1E-3</v>
      </c>
      <c r="AS1423" s="100">
        <v>0.28279799999999999</v>
      </c>
      <c r="AT1423" s="100">
        <v>4.8000000000000001E-5</v>
      </c>
      <c r="AU1423" s="105">
        <v>0.28279171142726206</v>
      </c>
      <c r="AV1423" s="105">
        <v>3.6660979777347613</v>
      </c>
      <c r="AW1423" s="105">
        <v>1.6979846059824819</v>
      </c>
      <c r="AX1423" s="106">
        <v>0.28279182513039203</v>
      </c>
      <c r="AY1423" s="106">
        <v>3.6081040990176838</v>
      </c>
      <c r="AZ1423" s="106">
        <v>1.6979740796090927</v>
      </c>
      <c r="BA1423" s="100">
        <v>66.915031363664298</v>
      </c>
      <c r="BB1423" s="100">
        <v>16.303301095225358</v>
      </c>
      <c r="BC1423" s="100">
        <v>4.3402045990776585</v>
      </c>
      <c r="BD1423" s="100">
        <v>0.13292376433414127</v>
      </c>
      <c r="BE1423" s="100">
        <v>1.6011271612976108</v>
      </c>
      <c r="BF1423" s="100">
        <v>3.3835140012326868</v>
      </c>
      <c r="BG1423" s="100">
        <v>4.3905122158852716</v>
      </c>
      <c r="BH1423" s="100">
        <v>2.0542763578912737</v>
      </c>
      <c r="BI1423" s="100">
        <v>0.71798972704729336</v>
      </c>
      <c r="BJ1423" s="100">
        <v>0.16111971434441366</v>
      </c>
      <c r="BK1423" s="100">
        <v>16</v>
      </c>
      <c r="BL1423" s="100">
        <v>2</v>
      </c>
      <c r="BM1423" s="100">
        <v>59</v>
      </c>
      <c r="BN1423" s="100" t="s">
        <v>1712</v>
      </c>
      <c r="BO1423" s="100">
        <v>6</v>
      </c>
      <c r="BP1423" s="100" t="s">
        <v>1712</v>
      </c>
      <c r="BQ1423" s="100">
        <v>20</v>
      </c>
      <c r="BR1423" s="100">
        <v>90</v>
      </c>
      <c r="BS1423" s="100">
        <v>17</v>
      </c>
      <c r="BT1423" s="100">
        <v>1.3</v>
      </c>
      <c r="BU1423" s="100" t="s">
        <v>1713</v>
      </c>
      <c r="BV1423" s="100">
        <v>89</v>
      </c>
      <c r="BW1423" s="100">
        <v>489</v>
      </c>
      <c r="BX1423" s="100">
        <v>34.1</v>
      </c>
      <c r="BY1423" s="100">
        <v>177</v>
      </c>
      <c r="BZ1423" s="100">
        <v>6.5</v>
      </c>
      <c r="CA1423" s="100" t="s">
        <v>1708</v>
      </c>
      <c r="CB1423" s="100">
        <v>0.6</v>
      </c>
      <c r="CC1423" s="100" t="s">
        <v>1710</v>
      </c>
      <c r="CD1423" s="100">
        <v>1</v>
      </c>
      <c r="CE1423" s="100">
        <v>0.8</v>
      </c>
      <c r="CF1423" s="100">
        <v>6.1</v>
      </c>
      <c r="CG1423" s="100">
        <v>804</v>
      </c>
      <c r="CH1423" s="100">
        <v>23.1</v>
      </c>
      <c r="CI1423" s="100">
        <v>46.8</v>
      </c>
      <c r="CJ1423" s="100">
        <v>5.71</v>
      </c>
      <c r="CK1423" s="100">
        <v>23.6</v>
      </c>
      <c r="CL1423" s="100">
        <v>5.27</v>
      </c>
      <c r="CM1423" s="100">
        <v>1.4</v>
      </c>
      <c r="CN1423" s="100">
        <v>5.45</v>
      </c>
      <c r="CO1423" s="100">
        <v>0.91</v>
      </c>
      <c r="CP1423" s="100">
        <v>5.49</v>
      </c>
      <c r="CQ1423" s="100">
        <v>1.1399999999999999</v>
      </c>
      <c r="CR1423" s="100">
        <v>3.38</v>
      </c>
      <c r="CS1423" s="100">
        <v>0.51100000000000001</v>
      </c>
      <c r="CT1423" s="100">
        <v>3.44</v>
      </c>
      <c r="CU1423" s="100">
        <v>0.56000000000000005</v>
      </c>
      <c r="CV1423" s="100">
        <v>4.3</v>
      </c>
      <c r="CW1423" s="100">
        <v>0.52</v>
      </c>
      <c r="CX1423" s="100" t="s">
        <v>1709</v>
      </c>
      <c r="CY1423" s="100">
        <v>0.48</v>
      </c>
      <c r="CZ1423" s="100">
        <v>20</v>
      </c>
      <c r="DA1423" s="100" t="s">
        <v>1710</v>
      </c>
      <c r="DB1423" s="100">
        <v>5.9</v>
      </c>
      <c r="DC1423" s="100">
        <v>2.11</v>
      </c>
    </row>
    <row r="1424" spans="1:107" x14ac:dyDescent="0.25">
      <c r="A1424" s="4" t="s">
        <v>588</v>
      </c>
      <c r="B1424" s="4" t="s">
        <v>710</v>
      </c>
      <c r="C1424" s="4">
        <v>2018</v>
      </c>
      <c r="D1424" s="4">
        <v>561</v>
      </c>
      <c r="E1424" s="4">
        <v>1420</v>
      </c>
      <c r="F1424" s="4">
        <v>43608</v>
      </c>
      <c r="G1424" s="4">
        <v>80510</v>
      </c>
      <c r="H1424" s="113">
        <v>24.94</v>
      </c>
      <c r="I1424" s="113">
        <v>441.6</v>
      </c>
      <c r="J1424" s="113">
        <v>350</v>
      </c>
      <c r="K1424" s="114">
        <v>0.84674005080440307</v>
      </c>
      <c r="L1424" s="116">
        <v>156.20281739845382</v>
      </c>
      <c r="M1424" s="116">
        <v>4.9588712272281352</v>
      </c>
      <c r="P1424" s="40">
        <v>151.5</v>
      </c>
      <c r="Q1424" s="40">
        <v>1.1000000000000001</v>
      </c>
      <c r="R1424" s="40">
        <v>-4.7028173984538171</v>
      </c>
      <c r="S1424" s="41" t="s">
        <v>1782</v>
      </c>
      <c r="T1424" s="73">
        <v>5.0999999999999996</v>
      </c>
      <c r="U1424" s="73">
        <v>2.7</v>
      </c>
      <c r="V1424" s="73">
        <v>2900</v>
      </c>
      <c r="W1424" s="73" t="s">
        <v>684</v>
      </c>
      <c r="X1424" s="73">
        <v>27.2</v>
      </c>
      <c r="Y1424" s="73">
        <v>0.52</v>
      </c>
      <c r="Z1424" s="73">
        <v>10.1</v>
      </c>
      <c r="AA1424" s="73">
        <v>12.3</v>
      </c>
      <c r="AB1424" s="73">
        <v>3.91</v>
      </c>
      <c r="AC1424" s="73">
        <v>75.8</v>
      </c>
      <c r="AD1424" s="73">
        <v>25.4</v>
      </c>
      <c r="AE1424" s="73">
        <v>282</v>
      </c>
      <c r="AF1424" s="73">
        <v>115.9</v>
      </c>
      <c r="AG1424" s="73">
        <v>486</v>
      </c>
      <c r="AH1424" s="73">
        <v>109.9</v>
      </c>
      <c r="AI1424" s="73">
        <v>976</v>
      </c>
      <c r="AJ1424" s="73">
        <v>173</v>
      </c>
      <c r="AK1424" s="73">
        <v>7930</v>
      </c>
      <c r="AM1424" s="100">
        <v>3.3909999999999999E-3</v>
      </c>
      <c r="AN1424" s="100">
        <v>3.6000000000000001E-5</v>
      </c>
      <c r="AO1424" s="100">
        <v>1.467652</v>
      </c>
      <c r="AP1424" s="100">
        <v>9.5000000000000005E-5</v>
      </c>
      <c r="AQ1424" s="100">
        <v>0.1384</v>
      </c>
      <c r="AR1424" s="100">
        <v>2.0999999999999999E-3</v>
      </c>
      <c r="AS1424" s="100">
        <v>0.28282099999999999</v>
      </c>
      <c r="AT1424" s="100">
        <v>5.933333333333333E-5</v>
      </c>
      <c r="AU1424" s="105">
        <v>0.28281109637032537</v>
      </c>
      <c r="AV1424" s="105">
        <v>4.3945193810190908</v>
      </c>
      <c r="AW1424" s="105">
        <v>2.0989065932523694</v>
      </c>
      <c r="AX1424" s="106">
        <v>0.2828113949619997</v>
      </c>
      <c r="AY1424" s="106">
        <v>4.3003763242710491</v>
      </c>
      <c r="AZ1424" s="106">
        <v>2.0988846261834615</v>
      </c>
      <c r="BA1424" s="100">
        <v>66.915031363664298</v>
      </c>
      <c r="BB1424" s="100">
        <v>16.303301095225358</v>
      </c>
      <c r="BC1424" s="100">
        <v>4.3402045990776585</v>
      </c>
      <c r="BD1424" s="100">
        <v>0.13292376433414127</v>
      </c>
      <c r="BE1424" s="100">
        <v>1.6011271612976108</v>
      </c>
      <c r="BF1424" s="100">
        <v>3.3835140012326868</v>
      </c>
      <c r="BG1424" s="100">
        <v>4.3905122158852716</v>
      </c>
      <c r="BH1424" s="100">
        <v>2.0542763578912737</v>
      </c>
      <c r="BI1424" s="100">
        <v>0.71798972704729336</v>
      </c>
      <c r="BJ1424" s="100">
        <v>0.16111971434441366</v>
      </c>
      <c r="BK1424" s="100">
        <v>16</v>
      </c>
      <c r="BL1424" s="100">
        <v>2</v>
      </c>
      <c r="BM1424" s="100">
        <v>59</v>
      </c>
      <c r="BN1424" s="100" t="s">
        <v>1712</v>
      </c>
      <c r="BO1424" s="100">
        <v>6</v>
      </c>
      <c r="BP1424" s="100" t="s">
        <v>1712</v>
      </c>
      <c r="BQ1424" s="100">
        <v>20</v>
      </c>
      <c r="BR1424" s="100">
        <v>90</v>
      </c>
      <c r="BS1424" s="100">
        <v>17</v>
      </c>
      <c r="BT1424" s="100">
        <v>1.3</v>
      </c>
      <c r="BU1424" s="100" t="s">
        <v>1713</v>
      </c>
      <c r="BV1424" s="100">
        <v>89</v>
      </c>
      <c r="BW1424" s="100">
        <v>489</v>
      </c>
      <c r="BX1424" s="100">
        <v>34.1</v>
      </c>
      <c r="BY1424" s="100">
        <v>177</v>
      </c>
      <c r="BZ1424" s="100">
        <v>6.5</v>
      </c>
      <c r="CA1424" s="100" t="s">
        <v>1708</v>
      </c>
      <c r="CB1424" s="100">
        <v>0.6</v>
      </c>
      <c r="CC1424" s="100" t="s">
        <v>1710</v>
      </c>
      <c r="CD1424" s="100">
        <v>1</v>
      </c>
      <c r="CE1424" s="100">
        <v>0.8</v>
      </c>
      <c r="CF1424" s="100">
        <v>6.1</v>
      </c>
      <c r="CG1424" s="100">
        <v>804</v>
      </c>
      <c r="CH1424" s="100">
        <v>23.1</v>
      </c>
      <c r="CI1424" s="100">
        <v>46.8</v>
      </c>
      <c r="CJ1424" s="100">
        <v>5.71</v>
      </c>
      <c r="CK1424" s="100">
        <v>23.6</v>
      </c>
      <c r="CL1424" s="100">
        <v>5.27</v>
      </c>
      <c r="CM1424" s="100">
        <v>1.4</v>
      </c>
      <c r="CN1424" s="100">
        <v>5.45</v>
      </c>
      <c r="CO1424" s="100">
        <v>0.91</v>
      </c>
      <c r="CP1424" s="100">
        <v>5.49</v>
      </c>
      <c r="CQ1424" s="100">
        <v>1.1399999999999999</v>
      </c>
      <c r="CR1424" s="100">
        <v>3.38</v>
      </c>
      <c r="CS1424" s="100">
        <v>0.51100000000000001</v>
      </c>
      <c r="CT1424" s="100">
        <v>3.44</v>
      </c>
      <c r="CU1424" s="100">
        <v>0.56000000000000005</v>
      </c>
      <c r="CV1424" s="100">
        <v>4.3</v>
      </c>
      <c r="CW1424" s="100">
        <v>0.52</v>
      </c>
      <c r="CX1424" s="100" t="s">
        <v>1709</v>
      </c>
      <c r="CY1424" s="100">
        <v>0.48</v>
      </c>
      <c r="CZ1424" s="100">
        <v>20</v>
      </c>
      <c r="DA1424" s="100" t="s">
        <v>1710</v>
      </c>
      <c r="DB1424" s="100">
        <v>5.9</v>
      </c>
      <c r="DC1424" s="100">
        <v>2.11</v>
      </c>
    </row>
    <row r="1425" spans="1:107" x14ac:dyDescent="0.25">
      <c r="A1425" s="4" t="s">
        <v>578</v>
      </c>
      <c r="B1425" s="4" t="s">
        <v>710</v>
      </c>
      <c r="C1425" s="4">
        <v>2018</v>
      </c>
      <c r="D1425" s="4">
        <v>562</v>
      </c>
      <c r="E1425" s="4">
        <v>1421</v>
      </c>
      <c r="F1425" s="4">
        <v>43431</v>
      </c>
      <c r="G1425" s="4">
        <v>80479</v>
      </c>
      <c r="H1425" s="113">
        <v>30.86</v>
      </c>
      <c r="I1425" s="113">
        <v>513.4</v>
      </c>
      <c r="J1425" s="113">
        <v>430.3</v>
      </c>
      <c r="K1425" s="114">
        <v>0.90909090909090906</v>
      </c>
      <c r="L1425" s="116">
        <v>155.07040363269931</v>
      </c>
      <c r="M1425" s="116">
        <v>4.8734933097796516</v>
      </c>
      <c r="P1425" s="40">
        <v>151.5</v>
      </c>
      <c r="Q1425" s="40">
        <v>1.1000000000000001</v>
      </c>
      <c r="R1425" s="40">
        <v>-3.5704036326993105</v>
      </c>
      <c r="S1425" s="41"/>
      <c r="T1425" s="20">
        <v>10.3</v>
      </c>
      <c r="U1425" s="20">
        <v>2.9</v>
      </c>
      <c r="V1425" s="20">
        <v>2510</v>
      </c>
      <c r="W1425" s="20" t="s">
        <v>684</v>
      </c>
      <c r="X1425" s="20">
        <v>45.4</v>
      </c>
      <c r="Y1425" s="20">
        <v>0.19900000000000001</v>
      </c>
      <c r="Z1425" s="20">
        <v>4.68</v>
      </c>
      <c r="AA1425" s="20">
        <v>8.5</v>
      </c>
      <c r="AB1425" s="20">
        <v>2.0299999999999998</v>
      </c>
      <c r="AC1425" s="20">
        <v>50.7</v>
      </c>
      <c r="AD1425" s="20">
        <v>19.5</v>
      </c>
      <c r="AE1425" s="20">
        <v>226</v>
      </c>
      <c r="AF1425" s="20">
        <v>98.4</v>
      </c>
      <c r="AG1425" s="20">
        <v>443</v>
      </c>
      <c r="AH1425" s="20">
        <v>94.5</v>
      </c>
      <c r="AI1425" s="20">
        <v>952</v>
      </c>
      <c r="AJ1425" s="20">
        <v>187</v>
      </c>
      <c r="AK1425" s="20">
        <v>7790</v>
      </c>
      <c r="AM1425" s="100">
        <v>3.4629999999999999E-3</v>
      </c>
      <c r="AN1425" s="100">
        <v>6.0999999999999999E-5</v>
      </c>
      <c r="AO1425" s="100">
        <v>1.46767</v>
      </c>
      <c r="AP1425" s="100">
        <v>1E-4</v>
      </c>
      <c r="AQ1425" s="100">
        <v>0.13708999999999999</v>
      </c>
      <c r="AR1425" s="100">
        <v>6.8999999999999997E-4</v>
      </c>
      <c r="AS1425" s="100">
        <v>0.28282299999999999</v>
      </c>
      <c r="AT1425" s="100">
        <v>5.6666666666666671E-5</v>
      </c>
      <c r="AU1425" s="105">
        <v>0.282812959518149</v>
      </c>
      <c r="AV1425" s="105">
        <v>4.4352141586090355</v>
      </c>
      <c r="AW1425" s="105">
        <v>2.0045686606260595</v>
      </c>
      <c r="AX1425" s="106">
        <v>0.28281319102135211</v>
      </c>
      <c r="AY1425" s="106">
        <v>4.3639109539750365</v>
      </c>
      <c r="AZ1425" s="106">
        <v>2.0045527328718453</v>
      </c>
      <c r="BA1425" s="100">
        <v>66.915031363664298</v>
      </c>
      <c r="BB1425" s="100">
        <v>16.303301095225358</v>
      </c>
      <c r="BC1425" s="100">
        <v>4.3402045990776585</v>
      </c>
      <c r="BD1425" s="100">
        <v>0.13292376433414127</v>
      </c>
      <c r="BE1425" s="100">
        <v>1.6011271612976108</v>
      </c>
      <c r="BF1425" s="100">
        <v>3.3835140012326868</v>
      </c>
      <c r="BG1425" s="100">
        <v>4.3905122158852716</v>
      </c>
      <c r="BH1425" s="100">
        <v>2.0542763578912737</v>
      </c>
      <c r="BI1425" s="100">
        <v>0.71798972704729336</v>
      </c>
      <c r="BJ1425" s="100">
        <v>0.16111971434441366</v>
      </c>
      <c r="BK1425" s="100">
        <v>16</v>
      </c>
      <c r="BL1425" s="100">
        <v>2</v>
      </c>
      <c r="BM1425" s="100">
        <v>59</v>
      </c>
      <c r="BN1425" s="100" t="s">
        <v>1712</v>
      </c>
      <c r="BO1425" s="100">
        <v>6</v>
      </c>
      <c r="BP1425" s="100" t="s">
        <v>1712</v>
      </c>
      <c r="BQ1425" s="100">
        <v>20</v>
      </c>
      <c r="BR1425" s="100">
        <v>90</v>
      </c>
      <c r="BS1425" s="100">
        <v>17</v>
      </c>
      <c r="BT1425" s="100">
        <v>1.3</v>
      </c>
      <c r="BU1425" s="100" t="s">
        <v>1713</v>
      </c>
      <c r="BV1425" s="100">
        <v>89</v>
      </c>
      <c r="BW1425" s="100">
        <v>489</v>
      </c>
      <c r="BX1425" s="100">
        <v>34.1</v>
      </c>
      <c r="BY1425" s="100">
        <v>177</v>
      </c>
      <c r="BZ1425" s="100">
        <v>6.5</v>
      </c>
      <c r="CA1425" s="100" t="s">
        <v>1708</v>
      </c>
      <c r="CB1425" s="100">
        <v>0.6</v>
      </c>
      <c r="CC1425" s="100" t="s">
        <v>1710</v>
      </c>
      <c r="CD1425" s="100">
        <v>1</v>
      </c>
      <c r="CE1425" s="100">
        <v>0.8</v>
      </c>
      <c r="CF1425" s="100">
        <v>6.1</v>
      </c>
      <c r="CG1425" s="100">
        <v>804</v>
      </c>
      <c r="CH1425" s="100">
        <v>23.1</v>
      </c>
      <c r="CI1425" s="100">
        <v>46.8</v>
      </c>
      <c r="CJ1425" s="100">
        <v>5.71</v>
      </c>
      <c r="CK1425" s="100">
        <v>23.6</v>
      </c>
      <c r="CL1425" s="100">
        <v>5.27</v>
      </c>
      <c r="CM1425" s="100">
        <v>1.4</v>
      </c>
      <c r="CN1425" s="100">
        <v>5.45</v>
      </c>
      <c r="CO1425" s="100">
        <v>0.91</v>
      </c>
      <c r="CP1425" s="100">
        <v>5.49</v>
      </c>
      <c r="CQ1425" s="100">
        <v>1.1399999999999999</v>
      </c>
      <c r="CR1425" s="100">
        <v>3.38</v>
      </c>
      <c r="CS1425" s="100">
        <v>0.51100000000000001</v>
      </c>
      <c r="CT1425" s="100">
        <v>3.44</v>
      </c>
      <c r="CU1425" s="100">
        <v>0.56000000000000005</v>
      </c>
      <c r="CV1425" s="100">
        <v>4.3</v>
      </c>
      <c r="CW1425" s="100">
        <v>0.52</v>
      </c>
      <c r="CX1425" s="100" t="s">
        <v>1709</v>
      </c>
      <c r="CY1425" s="100">
        <v>0.48</v>
      </c>
      <c r="CZ1425" s="100">
        <v>20</v>
      </c>
      <c r="DA1425" s="100" t="s">
        <v>1710</v>
      </c>
      <c r="DB1425" s="100">
        <v>5.9</v>
      </c>
      <c r="DC1425" s="100">
        <v>2.11</v>
      </c>
    </row>
    <row r="1426" spans="1:107" x14ac:dyDescent="0.25">
      <c r="A1426" s="53" t="s">
        <v>575</v>
      </c>
      <c r="B1426" s="53" t="s">
        <v>710</v>
      </c>
      <c r="C1426" s="53">
        <v>2018</v>
      </c>
      <c r="D1426" s="53">
        <v>563</v>
      </c>
      <c r="E1426" s="53">
        <v>1422</v>
      </c>
      <c r="F1426" s="53">
        <v>43323</v>
      </c>
      <c r="G1426" s="53">
        <v>80478</v>
      </c>
      <c r="H1426" s="109">
        <v>37.86</v>
      </c>
      <c r="I1426" s="109">
        <v>447</v>
      </c>
      <c r="J1426" s="109">
        <v>619</v>
      </c>
      <c r="K1426" s="110">
        <v>1.5290519877675841</v>
      </c>
      <c r="L1426" s="112">
        <v>192.37717921035812</v>
      </c>
      <c r="M1426" s="112">
        <v>8.3208242009375368</v>
      </c>
      <c r="N1426" s="53"/>
      <c r="O1426" s="53" t="s">
        <v>1774</v>
      </c>
      <c r="P1426" s="57">
        <v>151.5</v>
      </c>
      <c r="Q1426" s="57">
        <v>1.1000000000000001</v>
      </c>
      <c r="R1426" s="57">
        <v>-40.877179210358122</v>
      </c>
      <c r="S1426" s="58" t="s">
        <v>1782</v>
      </c>
      <c r="T1426" s="68">
        <v>6.7</v>
      </c>
      <c r="U1426" s="68">
        <v>2.8</v>
      </c>
      <c r="V1426" s="68">
        <v>2430</v>
      </c>
      <c r="W1426" s="79" t="s">
        <v>684</v>
      </c>
      <c r="X1426" s="68">
        <v>50.3</v>
      </c>
      <c r="Y1426" s="68">
        <v>1.56</v>
      </c>
      <c r="Z1426" s="68">
        <v>14.1</v>
      </c>
      <c r="AA1426" s="68">
        <v>13.1</v>
      </c>
      <c r="AB1426" s="68">
        <v>3.21</v>
      </c>
      <c r="AC1426" s="68">
        <v>61.3</v>
      </c>
      <c r="AD1426" s="68">
        <v>19.600000000000001</v>
      </c>
      <c r="AE1426" s="68">
        <v>224</v>
      </c>
      <c r="AF1426" s="68">
        <v>87.8</v>
      </c>
      <c r="AG1426" s="68">
        <v>378</v>
      </c>
      <c r="AH1426" s="68">
        <v>91.4</v>
      </c>
      <c r="AI1426" s="68">
        <v>787</v>
      </c>
      <c r="AJ1426" s="68">
        <v>163.5</v>
      </c>
      <c r="AK1426" s="68">
        <v>9250</v>
      </c>
      <c r="AL1426" s="53"/>
      <c r="AM1426" s="56">
        <v>3.1389999999999999E-3</v>
      </c>
      <c r="AN1426" s="56">
        <v>3.8999999999999999E-5</v>
      </c>
      <c r="AO1426" s="56">
        <v>1.46757</v>
      </c>
      <c r="AP1426" s="56">
        <v>1.2E-4</v>
      </c>
      <c r="AQ1426" s="56">
        <v>9.9500000000000005E-2</v>
      </c>
      <c r="AR1426" s="56">
        <v>1.2999999999999999E-3</v>
      </c>
      <c r="AS1426" s="56">
        <v>0.28265000000000001</v>
      </c>
      <c r="AT1426" s="56">
        <v>6.666666666666667E-5</v>
      </c>
      <c r="AU1426" s="59">
        <v>0.28263870543931036</v>
      </c>
      <c r="AV1426" s="59">
        <v>-0.89848922132818032</v>
      </c>
      <c r="AW1426" s="59">
        <v>2.3585119608764344</v>
      </c>
      <c r="AX1426" s="60">
        <v>0.28264110875426635</v>
      </c>
      <c r="AY1426" s="60">
        <v>-1.7234063183579895</v>
      </c>
      <c r="AZ1426" s="60">
        <v>2.3582973327904062</v>
      </c>
      <c r="BA1426" s="56">
        <v>66.915031363664298</v>
      </c>
      <c r="BB1426" s="56">
        <v>16.303301095225358</v>
      </c>
      <c r="BC1426" s="56">
        <v>4.3402045990776585</v>
      </c>
      <c r="BD1426" s="56">
        <v>0.13292376433414127</v>
      </c>
      <c r="BE1426" s="56">
        <v>1.6011271612976108</v>
      </c>
      <c r="BF1426" s="56">
        <v>3.3835140012326868</v>
      </c>
      <c r="BG1426" s="56">
        <v>4.3905122158852716</v>
      </c>
      <c r="BH1426" s="56">
        <v>2.0542763578912737</v>
      </c>
      <c r="BI1426" s="56">
        <v>0.71798972704729336</v>
      </c>
      <c r="BJ1426" s="56">
        <v>0.16111971434441366</v>
      </c>
      <c r="BK1426" s="56">
        <v>16</v>
      </c>
      <c r="BL1426" s="56">
        <v>2</v>
      </c>
      <c r="BM1426" s="56">
        <v>59</v>
      </c>
      <c r="BN1426" s="56" t="s">
        <v>1712</v>
      </c>
      <c r="BO1426" s="56">
        <v>6</v>
      </c>
      <c r="BP1426" s="56" t="s">
        <v>1712</v>
      </c>
      <c r="BQ1426" s="56">
        <v>20</v>
      </c>
      <c r="BR1426" s="56">
        <v>90</v>
      </c>
      <c r="BS1426" s="56">
        <v>17</v>
      </c>
      <c r="BT1426" s="56">
        <v>1.3</v>
      </c>
      <c r="BU1426" s="56" t="s">
        <v>1713</v>
      </c>
      <c r="BV1426" s="56">
        <v>89</v>
      </c>
      <c r="BW1426" s="56">
        <v>489</v>
      </c>
      <c r="BX1426" s="56">
        <v>34.1</v>
      </c>
      <c r="BY1426" s="56">
        <v>177</v>
      </c>
      <c r="BZ1426" s="56">
        <v>6.5</v>
      </c>
      <c r="CA1426" s="56" t="s">
        <v>1708</v>
      </c>
      <c r="CB1426" s="56">
        <v>0.6</v>
      </c>
      <c r="CC1426" s="56" t="s">
        <v>1710</v>
      </c>
      <c r="CD1426" s="56">
        <v>1</v>
      </c>
      <c r="CE1426" s="56">
        <v>0.8</v>
      </c>
      <c r="CF1426" s="56">
        <v>6.1</v>
      </c>
      <c r="CG1426" s="56">
        <v>804</v>
      </c>
      <c r="CH1426" s="56">
        <v>23.1</v>
      </c>
      <c r="CI1426" s="56">
        <v>46.8</v>
      </c>
      <c r="CJ1426" s="56">
        <v>5.71</v>
      </c>
      <c r="CK1426" s="56">
        <v>23.6</v>
      </c>
      <c r="CL1426" s="56">
        <v>5.27</v>
      </c>
      <c r="CM1426" s="56">
        <v>1.4</v>
      </c>
      <c r="CN1426" s="56">
        <v>5.45</v>
      </c>
      <c r="CO1426" s="56">
        <v>0.91</v>
      </c>
      <c r="CP1426" s="56">
        <v>5.49</v>
      </c>
      <c r="CQ1426" s="56">
        <v>1.1399999999999999</v>
      </c>
      <c r="CR1426" s="56">
        <v>3.38</v>
      </c>
      <c r="CS1426" s="56">
        <v>0.51100000000000001</v>
      </c>
      <c r="CT1426" s="56">
        <v>3.44</v>
      </c>
      <c r="CU1426" s="56">
        <v>0.56000000000000005</v>
      </c>
      <c r="CV1426" s="56">
        <v>4.3</v>
      </c>
      <c r="CW1426" s="56">
        <v>0.52</v>
      </c>
      <c r="CX1426" s="56" t="s">
        <v>1709</v>
      </c>
      <c r="CY1426" s="56">
        <v>0.48</v>
      </c>
      <c r="CZ1426" s="56">
        <v>20</v>
      </c>
      <c r="DA1426" s="56" t="s">
        <v>1710</v>
      </c>
      <c r="DB1426" s="56">
        <v>5.9</v>
      </c>
      <c r="DC1426" s="56">
        <v>2.11</v>
      </c>
    </row>
    <row r="1427" spans="1:107" x14ac:dyDescent="0.25">
      <c r="A1427" s="53" t="s">
        <v>577</v>
      </c>
      <c r="B1427" s="53" t="s">
        <v>710</v>
      </c>
      <c r="C1427" s="53">
        <v>2018</v>
      </c>
      <c r="D1427" s="53">
        <v>564</v>
      </c>
      <c r="E1427" s="53">
        <v>1423</v>
      </c>
      <c r="F1427" s="53">
        <v>43208</v>
      </c>
      <c r="G1427" s="53">
        <v>80461</v>
      </c>
      <c r="H1427" s="109">
        <v>58.9</v>
      </c>
      <c r="I1427" s="109">
        <v>789</v>
      </c>
      <c r="J1427" s="109">
        <v>1215</v>
      </c>
      <c r="K1427" s="110">
        <v>1.6756032171581769</v>
      </c>
      <c r="L1427" s="112">
        <v>191.78891671736369</v>
      </c>
      <c r="M1427" s="112">
        <v>6.2143585217686477</v>
      </c>
      <c r="N1427" s="53"/>
      <c r="O1427" s="53" t="s">
        <v>1774</v>
      </c>
      <c r="P1427" s="57">
        <v>151.5</v>
      </c>
      <c r="Q1427" s="57">
        <v>1.1000000000000001</v>
      </c>
      <c r="R1427" s="57">
        <v>-40.288916717363691</v>
      </c>
      <c r="S1427" s="58"/>
      <c r="T1427" s="56">
        <v>7.1</v>
      </c>
      <c r="U1427" s="56">
        <v>2.2000000000000002</v>
      </c>
      <c r="V1427" s="56">
        <v>2210</v>
      </c>
      <c r="W1427" s="56" t="s">
        <v>684</v>
      </c>
      <c r="X1427" s="56">
        <v>45.3</v>
      </c>
      <c r="Y1427" s="56">
        <v>0.20899999999999999</v>
      </c>
      <c r="Z1427" s="56">
        <v>2.27</v>
      </c>
      <c r="AA1427" s="56">
        <v>6</v>
      </c>
      <c r="AB1427" s="56">
        <v>1.04</v>
      </c>
      <c r="AC1427" s="56">
        <v>39.799999999999997</v>
      </c>
      <c r="AD1427" s="56">
        <v>14.85</v>
      </c>
      <c r="AE1427" s="56">
        <v>198</v>
      </c>
      <c r="AF1427" s="56">
        <v>82.4</v>
      </c>
      <c r="AG1427" s="56">
        <v>369</v>
      </c>
      <c r="AH1427" s="56">
        <v>84.5</v>
      </c>
      <c r="AI1427" s="56">
        <v>707</v>
      </c>
      <c r="AJ1427" s="56">
        <v>147.69999999999999</v>
      </c>
      <c r="AK1427" s="56">
        <v>10320</v>
      </c>
      <c r="AL1427" s="53"/>
      <c r="AM1427" s="56">
        <v>3.055E-3</v>
      </c>
      <c r="AN1427" s="56">
        <v>3.8999999999999999E-5</v>
      </c>
      <c r="AO1427" s="56">
        <v>1.467727</v>
      </c>
      <c r="AP1427" s="56">
        <v>9.1000000000000003E-5</v>
      </c>
      <c r="AQ1427" s="56">
        <v>0.1022</v>
      </c>
      <c r="AR1427" s="56">
        <v>7.1000000000000002E-4</v>
      </c>
      <c r="AS1427" s="56">
        <v>0.28276099999999998</v>
      </c>
      <c r="AT1427" s="56">
        <v>3.7333333333333331E-5</v>
      </c>
      <c r="AU1427" s="59">
        <v>0.2827500413562315</v>
      </c>
      <c r="AV1427" s="59">
        <v>3.027211068793445</v>
      </c>
      <c r="AW1427" s="59">
        <v>1.320764967608747</v>
      </c>
      <c r="AX1427" s="60">
        <v>0.28275234668502186</v>
      </c>
      <c r="AY1427" s="60">
        <v>2.2115754127294274</v>
      </c>
      <c r="AZ1427" s="60">
        <v>1.3206465063626274</v>
      </c>
      <c r="BA1427" s="56">
        <v>66.915031363664298</v>
      </c>
      <c r="BB1427" s="56">
        <v>16.303301095225358</v>
      </c>
      <c r="BC1427" s="56">
        <v>4.3402045990776585</v>
      </c>
      <c r="BD1427" s="56">
        <v>0.13292376433414127</v>
      </c>
      <c r="BE1427" s="56">
        <v>1.6011271612976108</v>
      </c>
      <c r="BF1427" s="56">
        <v>3.3835140012326868</v>
      </c>
      <c r="BG1427" s="56">
        <v>4.3905122158852716</v>
      </c>
      <c r="BH1427" s="56">
        <v>2.0542763578912737</v>
      </c>
      <c r="BI1427" s="56">
        <v>0.71798972704729336</v>
      </c>
      <c r="BJ1427" s="56">
        <v>0.16111971434441366</v>
      </c>
      <c r="BK1427" s="56">
        <v>16</v>
      </c>
      <c r="BL1427" s="56">
        <v>2</v>
      </c>
      <c r="BM1427" s="56">
        <v>59</v>
      </c>
      <c r="BN1427" s="56" t="s">
        <v>1712</v>
      </c>
      <c r="BO1427" s="56">
        <v>6</v>
      </c>
      <c r="BP1427" s="56" t="s">
        <v>1712</v>
      </c>
      <c r="BQ1427" s="56">
        <v>20</v>
      </c>
      <c r="BR1427" s="56">
        <v>90</v>
      </c>
      <c r="BS1427" s="56">
        <v>17</v>
      </c>
      <c r="BT1427" s="56">
        <v>1.3</v>
      </c>
      <c r="BU1427" s="56" t="s">
        <v>1713</v>
      </c>
      <c r="BV1427" s="56">
        <v>89</v>
      </c>
      <c r="BW1427" s="56">
        <v>489</v>
      </c>
      <c r="BX1427" s="56">
        <v>34.1</v>
      </c>
      <c r="BY1427" s="56">
        <v>177</v>
      </c>
      <c r="BZ1427" s="56">
        <v>6.5</v>
      </c>
      <c r="CA1427" s="56" t="s">
        <v>1708</v>
      </c>
      <c r="CB1427" s="56">
        <v>0.6</v>
      </c>
      <c r="CC1427" s="56" t="s">
        <v>1710</v>
      </c>
      <c r="CD1427" s="56">
        <v>1</v>
      </c>
      <c r="CE1427" s="56">
        <v>0.8</v>
      </c>
      <c r="CF1427" s="56">
        <v>6.1</v>
      </c>
      <c r="CG1427" s="56">
        <v>804</v>
      </c>
      <c r="CH1427" s="56">
        <v>23.1</v>
      </c>
      <c r="CI1427" s="56">
        <v>46.8</v>
      </c>
      <c r="CJ1427" s="56">
        <v>5.71</v>
      </c>
      <c r="CK1427" s="56">
        <v>23.6</v>
      </c>
      <c r="CL1427" s="56">
        <v>5.27</v>
      </c>
      <c r="CM1427" s="56">
        <v>1.4</v>
      </c>
      <c r="CN1427" s="56">
        <v>5.45</v>
      </c>
      <c r="CO1427" s="56">
        <v>0.91</v>
      </c>
      <c r="CP1427" s="56">
        <v>5.49</v>
      </c>
      <c r="CQ1427" s="56">
        <v>1.1399999999999999</v>
      </c>
      <c r="CR1427" s="56">
        <v>3.38</v>
      </c>
      <c r="CS1427" s="56">
        <v>0.51100000000000001</v>
      </c>
      <c r="CT1427" s="56">
        <v>3.44</v>
      </c>
      <c r="CU1427" s="56">
        <v>0.56000000000000005</v>
      </c>
      <c r="CV1427" s="56">
        <v>4.3</v>
      </c>
      <c r="CW1427" s="56">
        <v>0.52</v>
      </c>
      <c r="CX1427" s="56" t="s">
        <v>1709</v>
      </c>
      <c r="CY1427" s="56">
        <v>0.48</v>
      </c>
      <c r="CZ1427" s="56">
        <v>20</v>
      </c>
      <c r="DA1427" s="56" t="s">
        <v>1710</v>
      </c>
      <c r="DB1427" s="56">
        <v>5.9</v>
      </c>
      <c r="DC1427" s="56">
        <v>2.11</v>
      </c>
    </row>
    <row r="1428" spans="1:107" x14ac:dyDescent="0.25">
      <c r="A1428" s="4" t="s">
        <v>595</v>
      </c>
      <c r="B1428" s="4" t="s">
        <v>710</v>
      </c>
      <c r="C1428" s="4">
        <v>2018</v>
      </c>
      <c r="D1428" s="4">
        <v>565</v>
      </c>
      <c r="E1428" s="4">
        <v>1424</v>
      </c>
      <c r="F1428" s="4">
        <v>43135</v>
      </c>
      <c r="G1428" s="4">
        <v>80519</v>
      </c>
      <c r="H1428" s="113">
        <v>63.7</v>
      </c>
      <c r="I1428" s="113">
        <v>924</v>
      </c>
      <c r="J1428" s="113">
        <v>870.5</v>
      </c>
      <c r="K1428" s="114">
        <v>1.0309278350515465</v>
      </c>
      <c r="L1428" s="116">
        <v>152.97646980262294</v>
      </c>
      <c r="M1428" s="116">
        <v>4.8500347260413976</v>
      </c>
      <c r="P1428" s="40">
        <v>151.5</v>
      </c>
      <c r="Q1428" s="40">
        <v>1.1000000000000001</v>
      </c>
      <c r="R1428" s="40">
        <v>-1.4764698026229439</v>
      </c>
      <c r="S1428" s="41"/>
      <c r="T1428" s="20">
        <v>7.2</v>
      </c>
      <c r="U1428" s="20">
        <v>2.9</v>
      </c>
      <c r="V1428" s="20">
        <v>2650</v>
      </c>
      <c r="W1428" s="20" t="s">
        <v>684</v>
      </c>
      <c r="X1428" s="20">
        <v>42.9</v>
      </c>
      <c r="Y1428" s="20">
        <v>0.22800000000000001</v>
      </c>
      <c r="Z1428" s="20">
        <v>3.87</v>
      </c>
      <c r="AA1428" s="20">
        <v>8.1</v>
      </c>
      <c r="AB1428" s="20">
        <v>1.8</v>
      </c>
      <c r="AC1428" s="20">
        <v>55.5</v>
      </c>
      <c r="AD1428" s="20">
        <v>19.3</v>
      </c>
      <c r="AE1428" s="20">
        <v>244</v>
      </c>
      <c r="AF1428" s="20">
        <v>100.5</v>
      </c>
      <c r="AG1428" s="20">
        <v>460</v>
      </c>
      <c r="AH1428" s="20">
        <v>101.6</v>
      </c>
      <c r="AI1428" s="20">
        <v>887</v>
      </c>
      <c r="AJ1428" s="20">
        <v>169</v>
      </c>
      <c r="AK1428" s="20">
        <v>8350</v>
      </c>
      <c r="AM1428" s="100">
        <v>3.2950000000000002E-3</v>
      </c>
      <c r="AN1428" s="100">
        <v>5.7000000000000003E-5</v>
      </c>
      <c r="AO1428" s="100">
        <v>1.4676</v>
      </c>
      <c r="AP1428" s="100">
        <v>1.2999999999999999E-4</v>
      </c>
      <c r="AQ1428" s="100">
        <v>0.1244</v>
      </c>
      <c r="AR1428" s="100">
        <v>2.3E-3</v>
      </c>
      <c r="AS1428" s="100">
        <v>0.28277999999999998</v>
      </c>
      <c r="AT1428" s="100">
        <v>6.666666666666667E-5</v>
      </c>
      <c r="AU1428" s="105">
        <v>0.28277057579538134</v>
      </c>
      <c r="AV1428" s="105">
        <v>2.8892871790930919</v>
      </c>
      <c r="AW1428" s="105">
        <v>2.3583050815530848</v>
      </c>
      <c r="AX1428" s="106">
        <v>0.28277066688286318</v>
      </c>
      <c r="AY1428" s="106">
        <v>2.8596425183113894</v>
      </c>
      <c r="AZ1428" s="106">
        <v>2.3582973327904062</v>
      </c>
      <c r="BA1428" s="100">
        <v>66.915031363664298</v>
      </c>
      <c r="BB1428" s="100">
        <v>16.303301095225358</v>
      </c>
      <c r="BC1428" s="100">
        <v>4.3402045990776585</v>
      </c>
      <c r="BD1428" s="100">
        <v>0.13292376433414127</v>
      </c>
      <c r="BE1428" s="100">
        <v>1.6011271612976108</v>
      </c>
      <c r="BF1428" s="100">
        <v>3.3835140012326868</v>
      </c>
      <c r="BG1428" s="100">
        <v>4.3905122158852716</v>
      </c>
      <c r="BH1428" s="100">
        <v>2.0542763578912737</v>
      </c>
      <c r="BI1428" s="100">
        <v>0.71798972704729336</v>
      </c>
      <c r="BJ1428" s="100">
        <v>0.16111971434441366</v>
      </c>
      <c r="BK1428" s="100">
        <v>16</v>
      </c>
      <c r="BL1428" s="100">
        <v>2</v>
      </c>
      <c r="BM1428" s="100">
        <v>59</v>
      </c>
      <c r="BN1428" s="100" t="s">
        <v>1712</v>
      </c>
      <c r="BO1428" s="100">
        <v>6</v>
      </c>
      <c r="BP1428" s="100" t="s">
        <v>1712</v>
      </c>
      <c r="BQ1428" s="100">
        <v>20</v>
      </c>
      <c r="BR1428" s="100">
        <v>90</v>
      </c>
      <c r="BS1428" s="100">
        <v>17</v>
      </c>
      <c r="BT1428" s="100">
        <v>1.3</v>
      </c>
      <c r="BU1428" s="100" t="s">
        <v>1713</v>
      </c>
      <c r="BV1428" s="100">
        <v>89</v>
      </c>
      <c r="BW1428" s="100">
        <v>489</v>
      </c>
      <c r="BX1428" s="100">
        <v>34.1</v>
      </c>
      <c r="BY1428" s="100">
        <v>177</v>
      </c>
      <c r="BZ1428" s="100">
        <v>6.5</v>
      </c>
      <c r="CA1428" s="100" t="s">
        <v>1708</v>
      </c>
      <c r="CB1428" s="100">
        <v>0.6</v>
      </c>
      <c r="CC1428" s="100" t="s">
        <v>1710</v>
      </c>
      <c r="CD1428" s="100">
        <v>1</v>
      </c>
      <c r="CE1428" s="100">
        <v>0.8</v>
      </c>
      <c r="CF1428" s="100">
        <v>6.1</v>
      </c>
      <c r="CG1428" s="100">
        <v>804</v>
      </c>
      <c r="CH1428" s="100">
        <v>23.1</v>
      </c>
      <c r="CI1428" s="100">
        <v>46.8</v>
      </c>
      <c r="CJ1428" s="100">
        <v>5.71</v>
      </c>
      <c r="CK1428" s="100">
        <v>23.6</v>
      </c>
      <c r="CL1428" s="100">
        <v>5.27</v>
      </c>
      <c r="CM1428" s="100">
        <v>1.4</v>
      </c>
      <c r="CN1428" s="100">
        <v>5.45</v>
      </c>
      <c r="CO1428" s="100">
        <v>0.91</v>
      </c>
      <c r="CP1428" s="100">
        <v>5.49</v>
      </c>
      <c r="CQ1428" s="100">
        <v>1.1399999999999999</v>
      </c>
      <c r="CR1428" s="100">
        <v>3.38</v>
      </c>
      <c r="CS1428" s="100">
        <v>0.51100000000000001</v>
      </c>
      <c r="CT1428" s="100">
        <v>3.44</v>
      </c>
      <c r="CU1428" s="100">
        <v>0.56000000000000005</v>
      </c>
      <c r="CV1428" s="100">
        <v>4.3</v>
      </c>
      <c r="CW1428" s="100">
        <v>0.52</v>
      </c>
      <c r="CX1428" s="100" t="s">
        <v>1709</v>
      </c>
      <c r="CY1428" s="100">
        <v>0.48</v>
      </c>
      <c r="CZ1428" s="100">
        <v>20</v>
      </c>
      <c r="DA1428" s="100" t="s">
        <v>1710</v>
      </c>
      <c r="DB1428" s="100">
        <v>5.9</v>
      </c>
      <c r="DC1428" s="100">
        <v>2.11</v>
      </c>
    </row>
    <row r="1429" spans="1:107" x14ac:dyDescent="0.25">
      <c r="A1429" s="4" t="s">
        <v>593</v>
      </c>
      <c r="B1429" s="4" t="s">
        <v>710</v>
      </c>
      <c r="C1429" s="4">
        <v>2018</v>
      </c>
      <c r="D1429" s="4">
        <v>566</v>
      </c>
      <c r="E1429" s="4">
        <v>1425</v>
      </c>
      <c r="F1429" s="4">
        <v>43047</v>
      </c>
      <c r="G1429" s="4">
        <v>80426</v>
      </c>
      <c r="H1429" s="113">
        <v>28.16</v>
      </c>
      <c r="I1429" s="113">
        <v>372.8</v>
      </c>
      <c r="J1429" s="113">
        <v>404.7</v>
      </c>
      <c r="K1429" s="114">
        <v>1.1737089201877935</v>
      </c>
      <c r="L1429" s="116">
        <v>149.21400513394263</v>
      </c>
      <c r="M1429" s="116">
        <v>4.4486009668522906</v>
      </c>
      <c r="P1429" s="40">
        <v>151.5</v>
      </c>
      <c r="Q1429" s="40">
        <v>1.1000000000000001</v>
      </c>
      <c r="R1429" s="40">
        <v>2.285994866057365</v>
      </c>
      <c r="S1429" s="41"/>
      <c r="T1429" s="20">
        <v>5.0999999999999996</v>
      </c>
      <c r="U1429" s="20">
        <v>2.6</v>
      </c>
      <c r="V1429" s="20">
        <v>1300</v>
      </c>
      <c r="W1429" s="20" t="s">
        <v>684</v>
      </c>
      <c r="X1429" s="20">
        <v>17.899999999999999</v>
      </c>
      <c r="Y1429" s="20">
        <v>0.11899999999999999</v>
      </c>
      <c r="Z1429" s="20">
        <v>3.42</v>
      </c>
      <c r="AA1429" s="20">
        <v>3.16</v>
      </c>
      <c r="AB1429" s="20">
        <v>1.1399999999999999</v>
      </c>
      <c r="AC1429" s="20">
        <v>22.6</v>
      </c>
      <c r="AD1429" s="20">
        <v>8.2899999999999991</v>
      </c>
      <c r="AE1429" s="20">
        <v>100.9</v>
      </c>
      <c r="AF1429" s="20">
        <v>44.2</v>
      </c>
      <c r="AG1429" s="20">
        <v>212</v>
      </c>
      <c r="AH1429" s="20">
        <v>50.4</v>
      </c>
      <c r="AI1429" s="20">
        <v>489</v>
      </c>
      <c r="AJ1429" s="20">
        <v>92.8</v>
      </c>
      <c r="AK1429" s="20">
        <v>7940</v>
      </c>
      <c r="AM1429" s="100">
        <v>2.1725999999999998E-3</v>
      </c>
      <c r="AN1429" s="100">
        <v>6.9999999999999999E-6</v>
      </c>
      <c r="AO1429" s="100">
        <v>1.46774</v>
      </c>
      <c r="AP1429" s="100">
        <v>1.1E-4</v>
      </c>
      <c r="AQ1429" s="100">
        <v>8.5629999999999998E-2</v>
      </c>
      <c r="AR1429" s="100">
        <v>4.4999999999999999E-4</v>
      </c>
      <c r="AS1429" s="100">
        <v>0.28272599999999998</v>
      </c>
      <c r="AT1429" s="100">
        <v>4.6666666666666665E-5</v>
      </c>
      <c r="AU1429" s="105">
        <v>0.28271993907715431</v>
      </c>
      <c r="AV1429" s="105">
        <v>1.014297914720963</v>
      </c>
      <c r="AW1429" s="105">
        <v>1.6507997352177814</v>
      </c>
      <c r="AX1429" s="106">
        <v>0.28271984609095857</v>
      </c>
      <c r="AY1429" s="106">
        <v>1.0618844483256673</v>
      </c>
      <c r="AZ1429" s="106">
        <v>1.6508081329532842</v>
      </c>
      <c r="BA1429" s="100">
        <v>66.915031363664298</v>
      </c>
      <c r="BB1429" s="100">
        <v>16.303301095225358</v>
      </c>
      <c r="BC1429" s="100">
        <v>4.3402045990776585</v>
      </c>
      <c r="BD1429" s="100">
        <v>0.13292376433414127</v>
      </c>
      <c r="BE1429" s="100">
        <v>1.6011271612976108</v>
      </c>
      <c r="BF1429" s="100">
        <v>3.3835140012326868</v>
      </c>
      <c r="BG1429" s="100">
        <v>4.3905122158852716</v>
      </c>
      <c r="BH1429" s="100">
        <v>2.0542763578912737</v>
      </c>
      <c r="BI1429" s="100">
        <v>0.71798972704729336</v>
      </c>
      <c r="BJ1429" s="100">
        <v>0.16111971434441366</v>
      </c>
      <c r="BK1429" s="100">
        <v>16</v>
      </c>
      <c r="BL1429" s="100">
        <v>2</v>
      </c>
      <c r="BM1429" s="100">
        <v>59</v>
      </c>
      <c r="BN1429" s="100" t="s">
        <v>1712</v>
      </c>
      <c r="BO1429" s="100">
        <v>6</v>
      </c>
      <c r="BP1429" s="100" t="s">
        <v>1712</v>
      </c>
      <c r="BQ1429" s="100">
        <v>20</v>
      </c>
      <c r="BR1429" s="100">
        <v>90</v>
      </c>
      <c r="BS1429" s="100">
        <v>17</v>
      </c>
      <c r="BT1429" s="100">
        <v>1.3</v>
      </c>
      <c r="BU1429" s="100" t="s">
        <v>1713</v>
      </c>
      <c r="BV1429" s="100">
        <v>89</v>
      </c>
      <c r="BW1429" s="100">
        <v>489</v>
      </c>
      <c r="BX1429" s="100">
        <v>34.1</v>
      </c>
      <c r="BY1429" s="100">
        <v>177</v>
      </c>
      <c r="BZ1429" s="100">
        <v>6.5</v>
      </c>
      <c r="CA1429" s="100" t="s">
        <v>1708</v>
      </c>
      <c r="CB1429" s="100">
        <v>0.6</v>
      </c>
      <c r="CC1429" s="100" t="s">
        <v>1710</v>
      </c>
      <c r="CD1429" s="100">
        <v>1</v>
      </c>
      <c r="CE1429" s="100">
        <v>0.8</v>
      </c>
      <c r="CF1429" s="100">
        <v>6.1</v>
      </c>
      <c r="CG1429" s="100">
        <v>804</v>
      </c>
      <c r="CH1429" s="100">
        <v>23.1</v>
      </c>
      <c r="CI1429" s="100">
        <v>46.8</v>
      </c>
      <c r="CJ1429" s="100">
        <v>5.71</v>
      </c>
      <c r="CK1429" s="100">
        <v>23.6</v>
      </c>
      <c r="CL1429" s="100">
        <v>5.27</v>
      </c>
      <c r="CM1429" s="100">
        <v>1.4</v>
      </c>
      <c r="CN1429" s="100">
        <v>5.45</v>
      </c>
      <c r="CO1429" s="100">
        <v>0.91</v>
      </c>
      <c r="CP1429" s="100">
        <v>5.49</v>
      </c>
      <c r="CQ1429" s="100">
        <v>1.1399999999999999</v>
      </c>
      <c r="CR1429" s="100">
        <v>3.38</v>
      </c>
      <c r="CS1429" s="100">
        <v>0.51100000000000001</v>
      </c>
      <c r="CT1429" s="100">
        <v>3.44</v>
      </c>
      <c r="CU1429" s="100">
        <v>0.56000000000000005</v>
      </c>
      <c r="CV1429" s="100">
        <v>4.3</v>
      </c>
      <c r="CW1429" s="100">
        <v>0.52</v>
      </c>
      <c r="CX1429" s="100" t="s">
        <v>1709</v>
      </c>
      <c r="CY1429" s="100">
        <v>0.48</v>
      </c>
      <c r="CZ1429" s="100">
        <v>20</v>
      </c>
      <c r="DA1429" s="100" t="s">
        <v>1710</v>
      </c>
      <c r="DB1429" s="100">
        <v>5.9</v>
      </c>
      <c r="DC1429" s="100">
        <v>2.11</v>
      </c>
    </row>
    <row r="1430" spans="1:107" x14ac:dyDescent="0.25">
      <c r="A1430" s="53" t="s">
        <v>610</v>
      </c>
      <c r="B1430" s="53" t="s">
        <v>710</v>
      </c>
      <c r="C1430" s="53">
        <v>2018</v>
      </c>
      <c r="D1430" s="53">
        <v>567</v>
      </c>
      <c r="E1430" s="53">
        <v>1426</v>
      </c>
      <c r="F1430" s="53">
        <v>42995</v>
      </c>
      <c r="G1430" s="53">
        <v>80356</v>
      </c>
      <c r="H1430" s="109">
        <v>35.46</v>
      </c>
      <c r="I1430" s="109">
        <v>162.6</v>
      </c>
      <c r="J1430" s="109">
        <v>190</v>
      </c>
      <c r="K1430" s="110">
        <v>1.2645422357106728</v>
      </c>
      <c r="L1430" s="112">
        <v>458.01453963569742</v>
      </c>
      <c r="M1430" s="112">
        <v>14.507299055899061</v>
      </c>
      <c r="N1430" s="53"/>
      <c r="O1430" s="53" t="s">
        <v>1774</v>
      </c>
      <c r="P1430" s="57">
        <v>151.5</v>
      </c>
      <c r="Q1430" s="57">
        <v>1.1000000000000001</v>
      </c>
      <c r="R1430" s="57">
        <v>-306.51453963569742</v>
      </c>
      <c r="S1430" s="58"/>
      <c r="T1430" s="56">
        <v>6.9</v>
      </c>
      <c r="U1430" s="56">
        <v>2.2999999999999998</v>
      </c>
      <c r="V1430" s="56">
        <v>1440</v>
      </c>
      <c r="W1430" s="56" t="s">
        <v>684</v>
      </c>
      <c r="X1430" s="56">
        <v>28.9</v>
      </c>
      <c r="Y1430" s="56">
        <v>0.26700000000000002</v>
      </c>
      <c r="Z1430" s="56">
        <v>5.2</v>
      </c>
      <c r="AA1430" s="56">
        <v>7.7</v>
      </c>
      <c r="AB1430" s="56">
        <v>2.34</v>
      </c>
      <c r="AC1430" s="56">
        <v>38</v>
      </c>
      <c r="AD1430" s="56">
        <v>12.34</v>
      </c>
      <c r="AE1430" s="56">
        <v>139</v>
      </c>
      <c r="AF1430" s="56">
        <v>55</v>
      </c>
      <c r="AG1430" s="56">
        <v>237</v>
      </c>
      <c r="AH1430" s="56">
        <v>54.2</v>
      </c>
      <c r="AI1430" s="56">
        <v>457</v>
      </c>
      <c r="AJ1430" s="56">
        <v>91.5</v>
      </c>
      <c r="AK1430" s="56">
        <v>7870</v>
      </c>
      <c r="AL1430" s="53"/>
      <c r="AM1430" s="56">
        <v>1.4499999999999999E-3</v>
      </c>
      <c r="AN1430" s="56">
        <v>1.2E-5</v>
      </c>
      <c r="AO1430" s="56">
        <v>1.467784</v>
      </c>
      <c r="AP1430" s="56">
        <v>9.2E-5</v>
      </c>
      <c r="AQ1430" s="56">
        <v>6.003E-2</v>
      </c>
      <c r="AR1430" s="56">
        <v>6.8000000000000005E-4</v>
      </c>
      <c r="AS1430" s="56">
        <v>0.28259000000000001</v>
      </c>
      <c r="AT1430" s="56">
        <v>3.5333333333333336E-5</v>
      </c>
      <c r="AU1430" s="59">
        <v>0.28257754769461801</v>
      </c>
      <c r="AV1430" s="59">
        <v>2.870749972252451</v>
      </c>
      <c r="AW1430" s="59">
        <v>1.2507531804366041</v>
      </c>
      <c r="AX1430" s="60">
        <v>0.28258589286195801</v>
      </c>
      <c r="AY1430" s="60">
        <v>-3.6766386917341798</v>
      </c>
      <c r="AZ1430" s="60">
        <v>1.2498975863789155</v>
      </c>
      <c r="BA1430" s="56">
        <v>66.915031363664298</v>
      </c>
      <c r="BB1430" s="56">
        <v>16.303301095225358</v>
      </c>
      <c r="BC1430" s="56">
        <v>4.3402045990776585</v>
      </c>
      <c r="BD1430" s="56">
        <v>0.13292376433414127</v>
      </c>
      <c r="BE1430" s="56">
        <v>1.6011271612976108</v>
      </c>
      <c r="BF1430" s="56">
        <v>3.3835140012326868</v>
      </c>
      <c r="BG1430" s="56">
        <v>4.3905122158852716</v>
      </c>
      <c r="BH1430" s="56">
        <v>2.0542763578912737</v>
      </c>
      <c r="BI1430" s="56">
        <v>0.71798972704729336</v>
      </c>
      <c r="BJ1430" s="56">
        <v>0.16111971434441366</v>
      </c>
      <c r="BK1430" s="56">
        <v>16</v>
      </c>
      <c r="BL1430" s="56">
        <v>2</v>
      </c>
      <c r="BM1430" s="56">
        <v>59</v>
      </c>
      <c r="BN1430" s="56" t="s">
        <v>1712</v>
      </c>
      <c r="BO1430" s="56">
        <v>6</v>
      </c>
      <c r="BP1430" s="56" t="s">
        <v>1712</v>
      </c>
      <c r="BQ1430" s="56">
        <v>20</v>
      </c>
      <c r="BR1430" s="56">
        <v>90</v>
      </c>
      <c r="BS1430" s="56">
        <v>17</v>
      </c>
      <c r="BT1430" s="56">
        <v>1.3</v>
      </c>
      <c r="BU1430" s="56" t="s">
        <v>1713</v>
      </c>
      <c r="BV1430" s="56">
        <v>89</v>
      </c>
      <c r="BW1430" s="56">
        <v>489</v>
      </c>
      <c r="BX1430" s="56">
        <v>34.1</v>
      </c>
      <c r="BY1430" s="56">
        <v>177</v>
      </c>
      <c r="BZ1430" s="56">
        <v>6.5</v>
      </c>
      <c r="CA1430" s="56" t="s">
        <v>1708</v>
      </c>
      <c r="CB1430" s="56">
        <v>0.6</v>
      </c>
      <c r="CC1430" s="56" t="s">
        <v>1710</v>
      </c>
      <c r="CD1430" s="56">
        <v>1</v>
      </c>
      <c r="CE1430" s="56">
        <v>0.8</v>
      </c>
      <c r="CF1430" s="56">
        <v>6.1</v>
      </c>
      <c r="CG1430" s="56">
        <v>804</v>
      </c>
      <c r="CH1430" s="56">
        <v>23.1</v>
      </c>
      <c r="CI1430" s="56">
        <v>46.8</v>
      </c>
      <c r="CJ1430" s="56">
        <v>5.71</v>
      </c>
      <c r="CK1430" s="56">
        <v>23.6</v>
      </c>
      <c r="CL1430" s="56">
        <v>5.27</v>
      </c>
      <c r="CM1430" s="56">
        <v>1.4</v>
      </c>
      <c r="CN1430" s="56">
        <v>5.45</v>
      </c>
      <c r="CO1430" s="56">
        <v>0.91</v>
      </c>
      <c r="CP1430" s="56">
        <v>5.49</v>
      </c>
      <c r="CQ1430" s="56">
        <v>1.1399999999999999</v>
      </c>
      <c r="CR1430" s="56">
        <v>3.38</v>
      </c>
      <c r="CS1430" s="56">
        <v>0.51100000000000001</v>
      </c>
      <c r="CT1430" s="56">
        <v>3.44</v>
      </c>
      <c r="CU1430" s="56">
        <v>0.56000000000000005</v>
      </c>
      <c r="CV1430" s="56">
        <v>4.3</v>
      </c>
      <c r="CW1430" s="56">
        <v>0.52</v>
      </c>
      <c r="CX1430" s="56" t="s">
        <v>1709</v>
      </c>
      <c r="CY1430" s="56">
        <v>0.48</v>
      </c>
      <c r="CZ1430" s="56">
        <v>20</v>
      </c>
      <c r="DA1430" s="56" t="s">
        <v>1710</v>
      </c>
      <c r="DB1430" s="56">
        <v>5.9</v>
      </c>
      <c r="DC1430" s="56">
        <v>2.11</v>
      </c>
    </row>
    <row r="1431" spans="1:107" x14ac:dyDescent="0.25">
      <c r="A1431" s="4" t="s">
        <v>584</v>
      </c>
      <c r="B1431" s="4" t="s">
        <v>710</v>
      </c>
      <c r="C1431" s="4">
        <v>2018</v>
      </c>
      <c r="D1431" s="4">
        <v>568</v>
      </c>
      <c r="E1431" s="4">
        <v>1427</v>
      </c>
      <c r="F1431" s="4">
        <v>43018</v>
      </c>
      <c r="G1431" s="4">
        <v>80283</v>
      </c>
      <c r="H1431" s="113">
        <v>38.130000000000003</v>
      </c>
      <c r="I1431" s="113">
        <v>655</v>
      </c>
      <c r="J1431" s="113">
        <v>519.5</v>
      </c>
      <c r="K1431" s="114">
        <v>0.84602368866328259</v>
      </c>
      <c r="L1431" s="116">
        <v>151.49064970488206</v>
      </c>
      <c r="M1431" s="116">
        <v>4.9816600110945979</v>
      </c>
      <c r="P1431" s="40">
        <v>151.5</v>
      </c>
      <c r="Q1431" s="40">
        <v>1.1000000000000001</v>
      </c>
      <c r="R1431" s="40">
        <v>9.3502951179402771E-3</v>
      </c>
      <c r="S1431" s="41" t="s">
        <v>1782</v>
      </c>
      <c r="T1431" s="73">
        <v>3.9</v>
      </c>
      <c r="U1431" s="73">
        <v>2</v>
      </c>
      <c r="V1431" s="73">
        <v>2020</v>
      </c>
      <c r="W1431" s="75" t="s">
        <v>684</v>
      </c>
      <c r="X1431" s="73">
        <v>51</v>
      </c>
      <c r="Y1431" s="73">
        <v>2.16</v>
      </c>
      <c r="Z1431" s="73">
        <v>16.399999999999999</v>
      </c>
      <c r="AA1431" s="73">
        <v>8.6999999999999993</v>
      </c>
      <c r="AB1431" s="73">
        <v>1.1000000000000001</v>
      </c>
      <c r="AC1431" s="73">
        <v>47.5</v>
      </c>
      <c r="AD1431" s="73">
        <v>17.7</v>
      </c>
      <c r="AE1431" s="73">
        <v>187</v>
      </c>
      <c r="AF1431" s="73">
        <v>81.099999999999994</v>
      </c>
      <c r="AG1431" s="73">
        <v>338</v>
      </c>
      <c r="AH1431" s="73">
        <v>73.3</v>
      </c>
      <c r="AI1431" s="73">
        <v>749</v>
      </c>
      <c r="AJ1431" s="73">
        <v>138</v>
      </c>
      <c r="AK1431" s="73">
        <v>9190</v>
      </c>
      <c r="AM1431" s="100">
        <v>2.6830999999999999E-3</v>
      </c>
      <c r="AN1431" s="100">
        <v>8.8000000000000004E-6</v>
      </c>
      <c r="AO1431" s="100">
        <v>1.4677199999999999</v>
      </c>
      <c r="AP1431" s="100">
        <v>1E-4</v>
      </c>
      <c r="AQ1431" s="100">
        <v>0.10879999999999999</v>
      </c>
      <c r="AR1431" s="100">
        <v>1.9E-3</v>
      </c>
      <c r="AS1431" s="100">
        <v>0.28281800000000001</v>
      </c>
      <c r="AT1431" s="100">
        <v>4.8666666666666666E-5</v>
      </c>
      <c r="AU1431" s="105">
        <v>0.28281040056483236</v>
      </c>
      <c r="AV1431" s="105">
        <v>4.2649918942649911</v>
      </c>
      <c r="AW1431" s="105">
        <v>1.7215570171151051</v>
      </c>
      <c r="AX1431" s="106">
        <v>0.28281040009511693</v>
      </c>
      <c r="AY1431" s="106">
        <v>4.2651834455287307</v>
      </c>
      <c r="AZ1431" s="106">
        <v>1.7215570529369963</v>
      </c>
      <c r="BA1431" s="100">
        <v>66.915031363664298</v>
      </c>
      <c r="BB1431" s="100">
        <v>16.303301095225358</v>
      </c>
      <c r="BC1431" s="100">
        <v>4.3402045990776585</v>
      </c>
      <c r="BD1431" s="100">
        <v>0.13292376433414127</v>
      </c>
      <c r="BE1431" s="100">
        <v>1.6011271612976108</v>
      </c>
      <c r="BF1431" s="100">
        <v>3.3835140012326868</v>
      </c>
      <c r="BG1431" s="100">
        <v>4.3905122158852716</v>
      </c>
      <c r="BH1431" s="100">
        <v>2.0542763578912737</v>
      </c>
      <c r="BI1431" s="100">
        <v>0.71798972704729336</v>
      </c>
      <c r="BJ1431" s="100">
        <v>0.16111971434441366</v>
      </c>
      <c r="BK1431" s="100">
        <v>16</v>
      </c>
      <c r="BL1431" s="100">
        <v>2</v>
      </c>
      <c r="BM1431" s="100">
        <v>59</v>
      </c>
      <c r="BN1431" s="100" t="s">
        <v>1712</v>
      </c>
      <c r="BO1431" s="100">
        <v>6</v>
      </c>
      <c r="BP1431" s="100" t="s">
        <v>1712</v>
      </c>
      <c r="BQ1431" s="100">
        <v>20</v>
      </c>
      <c r="BR1431" s="100">
        <v>90</v>
      </c>
      <c r="BS1431" s="100">
        <v>17</v>
      </c>
      <c r="BT1431" s="100">
        <v>1.3</v>
      </c>
      <c r="BU1431" s="100" t="s">
        <v>1713</v>
      </c>
      <c r="BV1431" s="100">
        <v>89</v>
      </c>
      <c r="BW1431" s="100">
        <v>489</v>
      </c>
      <c r="BX1431" s="100">
        <v>34.1</v>
      </c>
      <c r="BY1431" s="100">
        <v>177</v>
      </c>
      <c r="BZ1431" s="100">
        <v>6.5</v>
      </c>
      <c r="CA1431" s="100" t="s">
        <v>1708</v>
      </c>
      <c r="CB1431" s="100">
        <v>0.6</v>
      </c>
      <c r="CC1431" s="100" t="s">
        <v>1710</v>
      </c>
      <c r="CD1431" s="100">
        <v>1</v>
      </c>
      <c r="CE1431" s="100">
        <v>0.8</v>
      </c>
      <c r="CF1431" s="100">
        <v>6.1</v>
      </c>
      <c r="CG1431" s="100">
        <v>804</v>
      </c>
      <c r="CH1431" s="100">
        <v>23.1</v>
      </c>
      <c r="CI1431" s="100">
        <v>46.8</v>
      </c>
      <c r="CJ1431" s="100">
        <v>5.71</v>
      </c>
      <c r="CK1431" s="100">
        <v>23.6</v>
      </c>
      <c r="CL1431" s="100">
        <v>5.27</v>
      </c>
      <c r="CM1431" s="100">
        <v>1.4</v>
      </c>
      <c r="CN1431" s="100">
        <v>5.45</v>
      </c>
      <c r="CO1431" s="100">
        <v>0.91</v>
      </c>
      <c r="CP1431" s="100">
        <v>5.49</v>
      </c>
      <c r="CQ1431" s="100">
        <v>1.1399999999999999</v>
      </c>
      <c r="CR1431" s="100">
        <v>3.38</v>
      </c>
      <c r="CS1431" s="100">
        <v>0.51100000000000001</v>
      </c>
      <c r="CT1431" s="100">
        <v>3.44</v>
      </c>
      <c r="CU1431" s="100">
        <v>0.56000000000000005</v>
      </c>
      <c r="CV1431" s="100">
        <v>4.3</v>
      </c>
      <c r="CW1431" s="100">
        <v>0.52</v>
      </c>
      <c r="CX1431" s="100" t="s">
        <v>1709</v>
      </c>
      <c r="CY1431" s="100">
        <v>0.48</v>
      </c>
      <c r="CZ1431" s="100">
        <v>20</v>
      </c>
      <c r="DA1431" s="100" t="s">
        <v>1710</v>
      </c>
      <c r="DB1431" s="100">
        <v>5.9</v>
      </c>
      <c r="DC1431" s="100">
        <v>2.11</v>
      </c>
    </row>
    <row r="1432" spans="1:107" x14ac:dyDescent="0.25">
      <c r="A1432" s="4" t="s">
        <v>580</v>
      </c>
      <c r="B1432" s="4" t="s">
        <v>710</v>
      </c>
      <c r="C1432" s="4">
        <v>2018</v>
      </c>
      <c r="D1432" s="4">
        <v>569</v>
      </c>
      <c r="E1432" s="4">
        <v>1428</v>
      </c>
      <c r="F1432" s="4">
        <v>43090</v>
      </c>
      <c r="G1432" s="4">
        <v>80290</v>
      </c>
      <c r="H1432" s="113">
        <v>19.72</v>
      </c>
      <c r="I1432" s="113">
        <v>357.7</v>
      </c>
      <c r="J1432" s="113">
        <v>279</v>
      </c>
      <c r="K1432" s="114">
        <v>0.79936051159072752</v>
      </c>
      <c r="L1432" s="116">
        <v>153.58764668790542</v>
      </c>
      <c r="M1432" s="116">
        <v>4.784372844345663</v>
      </c>
      <c r="P1432" s="40">
        <v>151.5</v>
      </c>
      <c r="Q1432" s="40">
        <v>1.1000000000000001</v>
      </c>
      <c r="R1432" s="40">
        <v>-2.0876466879054192</v>
      </c>
      <c r="S1432" s="41" t="s">
        <v>1782</v>
      </c>
      <c r="T1432" s="73">
        <v>6.5</v>
      </c>
      <c r="U1432" s="73">
        <v>2.2000000000000002</v>
      </c>
      <c r="V1432" s="73">
        <v>1820</v>
      </c>
      <c r="W1432" s="73" t="s">
        <v>684</v>
      </c>
      <c r="X1432" s="73">
        <v>18.600000000000001</v>
      </c>
      <c r="Y1432" s="73">
        <v>0.9</v>
      </c>
      <c r="Z1432" s="73">
        <v>8.3000000000000007</v>
      </c>
      <c r="AA1432" s="73">
        <v>6.6</v>
      </c>
      <c r="AB1432" s="73">
        <v>1.32</v>
      </c>
      <c r="AC1432" s="73">
        <v>33.9</v>
      </c>
      <c r="AD1432" s="73">
        <v>13.9</v>
      </c>
      <c r="AE1432" s="73">
        <v>172</v>
      </c>
      <c r="AF1432" s="73">
        <v>71.400000000000006</v>
      </c>
      <c r="AG1432" s="73">
        <v>323</v>
      </c>
      <c r="AH1432" s="73">
        <v>71.8</v>
      </c>
      <c r="AI1432" s="73">
        <v>675</v>
      </c>
      <c r="AJ1432" s="73">
        <v>125.1</v>
      </c>
      <c r="AK1432" s="73">
        <v>8090</v>
      </c>
      <c r="AM1432" s="100">
        <v>2.2790000000000002E-3</v>
      </c>
      <c r="AN1432" s="100">
        <v>3.3000000000000003E-5</v>
      </c>
      <c r="AO1432" s="100">
        <v>1.4677119999999999</v>
      </c>
      <c r="AP1432" s="100">
        <v>9.7999999999999997E-5</v>
      </c>
      <c r="AQ1432" s="100">
        <v>7.8589999999999993E-2</v>
      </c>
      <c r="AR1432" s="100">
        <v>7.1000000000000002E-4</v>
      </c>
      <c r="AS1432" s="100">
        <v>0.28280699999999998</v>
      </c>
      <c r="AT1432" s="100">
        <v>4.2666666666666662E-5</v>
      </c>
      <c r="AU1432" s="105">
        <v>0.28280045563152911</v>
      </c>
      <c r="AV1432" s="105">
        <v>3.9598805378493473</v>
      </c>
      <c r="AW1432" s="105">
        <v>1.5093173050815532</v>
      </c>
      <c r="AX1432" s="106">
        <v>0.28280054471200156</v>
      </c>
      <c r="AY1432" s="106">
        <v>3.916554589808996</v>
      </c>
      <c r="AZ1432" s="106">
        <v>1.5093102929858597</v>
      </c>
      <c r="BA1432" s="100">
        <v>66.915031363664298</v>
      </c>
      <c r="BB1432" s="100">
        <v>16.303301095225358</v>
      </c>
      <c r="BC1432" s="100">
        <v>4.3402045990776585</v>
      </c>
      <c r="BD1432" s="100">
        <v>0.13292376433414127</v>
      </c>
      <c r="BE1432" s="100">
        <v>1.6011271612976108</v>
      </c>
      <c r="BF1432" s="100">
        <v>3.3835140012326868</v>
      </c>
      <c r="BG1432" s="100">
        <v>4.3905122158852716</v>
      </c>
      <c r="BH1432" s="100">
        <v>2.0542763578912737</v>
      </c>
      <c r="BI1432" s="100">
        <v>0.71798972704729336</v>
      </c>
      <c r="BJ1432" s="100">
        <v>0.16111971434441366</v>
      </c>
      <c r="BK1432" s="100">
        <v>16</v>
      </c>
      <c r="BL1432" s="100">
        <v>2</v>
      </c>
      <c r="BM1432" s="100">
        <v>59</v>
      </c>
      <c r="BN1432" s="100" t="s">
        <v>1712</v>
      </c>
      <c r="BO1432" s="100">
        <v>6</v>
      </c>
      <c r="BP1432" s="100" t="s">
        <v>1712</v>
      </c>
      <c r="BQ1432" s="100">
        <v>20</v>
      </c>
      <c r="BR1432" s="100">
        <v>90</v>
      </c>
      <c r="BS1432" s="100">
        <v>17</v>
      </c>
      <c r="BT1432" s="100">
        <v>1.3</v>
      </c>
      <c r="BU1432" s="100" t="s">
        <v>1713</v>
      </c>
      <c r="BV1432" s="100">
        <v>89</v>
      </c>
      <c r="BW1432" s="100">
        <v>489</v>
      </c>
      <c r="BX1432" s="100">
        <v>34.1</v>
      </c>
      <c r="BY1432" s="100">
        <v>177</v>
      </c>
      <c r="BZ1432" s="100">
        <v>6.5</v>
      </c>
      <c r="CA1432" s="100" t="s">
        <v>1708</v>
      </c>
      <c r="CB1432" s="100">
        <v>0.6</v>
      </c>
      <c r="CC1432" s="100" t="s">
        <v>1710</v>
      </c>
      <c r="CD1432" s="100">
        <v>1</v>
      </c>
      <c r="CE1432" s="100">
        <v>0.8</v>
      </c>
      <c r="CF1432" s="100">
        <v>6.1</v>
      </c>
      <c r="CG1432" s="100">
        <v>804</v>
      </c>
      <c r="CH1432" s="100">
        <v>23.1</v>
      </c>
      <c r="CI1432" s="100">
        <v>46.8</v>
      </c>
      <c r="CJ1432" s="100">
        <v>5.71</v>
      </c>
      <c r="CK1432" s="100">
        <v>23.6</v>
      </c>
      <c r="CL1432" s="100">
        <v>5.27</v>
      </c>
      <c r="CM1432" s="100">
        <v>1.4</v>
      </c>
      <c r="CN1432" s="100">
        <v>5.45</v>
      </c>
      <c r="CO1432" s="100">
        <v>0.91</v>
      </c>
      <c r="CP1432" s="100">
        <v>5.49</v>
      </c>
      <c r="CQ1432" s="100">
        <v>1.1399999999999999</v>
      </c>
      <c r="CR1432" s="100">
        <v>3.38</v>
      </c>
      <c r="CS1432" s="100">
        <v>0.51100000000000001</v>
      </c>
      <c r="CT1432" s="100">
        <v>3.44</v>
      </c>
      <c r="CU1432" s="100">
        <v>0.56000000000000005</v>
      </c>
      <c r="CV1432" s="100">
        <v>4.3</v>
      </c>
      <c r="CW1432" s="100">
        <v>0.52</v>
      </c>
      <c r="CX1432" s="100" t="s">
        <v>1709</v>
      </c>
      <c r="CY1432" s="100">
        <v>0.48</v>
      </c>
      <c r="CZ1432" s="100">
        <v>20</v>
      </c>
      <c r="DA1432" s="100" t="s">
        <v>1710</v>
      </c>
      <c r="DB1432" s="100">
        <v>5.9</v>
      </c>
      <c r="DC1432" s="100">
        <v>2.11</v>
      </c>
    </row>
    <row r="1433" spans="1:107" x14ac:dyDescent="0.25">
      <c r="A1433" s="4" t="s">
        <v>606</v>
      </c>
      <c r="B1433" s="4" t="s">
        <v>710</v>
      </c>
      <c r="C1433" s="4">
        <v>2018</v>
      </c>
      <c r="D1433" s="4">
        <v>570</v>
      </c>
      <c r="E1433" s="4">
        <v>1429</v>
      </c>
      <c r="F1433" s="4">
        <v>43066</v>
      </c>
      <c r="G1433" s="4">
        <v>80593</v>
      </c>
      <c r="H1433" s="113">
        <v>9.08</v>
      </c>
      <c r="I1433" s="113">
        <v>156.9</v>
      </c>
      <c r="J1433" s="113">
        <v>118.7</v>
      </c>
      <c r="K1433" s="114">
        <v>0.78802206461780933</v>
      </c>
      <c r="L1433" s="116">
        <v>154.46011886158621</v>
      </c>
      <c r="M1433" s="116">
        <v>5.2383461035297678</v>
      </c>
      <c r="P1433" s="40">
        <v>151.5</v>
      </c>
      <c r="Q1433" s="40">
        <v>1.1000000000000001</v>
      </c>
      <c r="R1433" s="40">
        <v>-2.96011886158621</v>
      </c>
      <c r="S1433" s="41"/>
      <c r="T1433" s="20">
        <v>5.5</v>
      </c>
      <c r="U1433" s="20">
        <v>2.6</v>
      </c>
      <c r="V1433" s="20">
        <v>1230</v>
      </c>
      <c r="W1433" s="20" t="s">
        <v>684</v>
      </c>
      <c r="X1433" s="20">
        <v>14.5</v>
      </c>
      <c r="Y1433" s="20">
        <v>0.17599999999999999</v>
      </c>
      <c r="Z1433" s="20">
        <v>3.17</v>
      </c>
      <c r="AA1433" s="20">
        <v>4.05</v>
      </c>
      <c r="AB1433" s="20">
        <v>1.69</v>
      </c>
      <c r="AC1433" s="20">
        <v>24.2</v>
      </c>
      <c r="AD1433" s="20">
        <v>8.84</v>
      </c>
      <c r="AE1433" s="20">
        <v>102.5</v>
      </c>
      <c r="AF1433" s="20">
        <v>46.4</v>
      </c>
      <c r="AG1433" s="20">
        <v>214</v>
      </c>
      <c r="AH1433" s="20">
        <v>49.5</v>
      </c>
      <c r="AI1433" s="20">
        <v>455</v>
      </c>
      <c r="AJ1433" s="20">
        <v>100.3</v>
      </c>
      <c r="AK1433" s="20">
        <v>7310</v>
      </c>
      <c r="AM1433" s="100">
        <v>2.065E-3</v>
      </c>
      <c r="AN1433" s="100">
        <v>4.8000000000000001E-5</v>
      </c>
      <c r="AO1433" s="100">
        <v>1.4678119999999999</v>
      </c>
      <c r="AP1433" s="100">
        <v>9.2999999999999997E-5</v>
      </c>
      <c r="AQ1433" s="100">
        <v>8.1600000000000006E-2</v>
      </c>
      <c r="AR1433" s="100">
        <v>2.5999999999999999E-3</v>
      </c>
      <c r="AS1433" s="100">
        <v>0.28278999999999999</v>
      </c>
      <c r="AT1433" s="100">
        <v>4.4000000000000006E-5</v>
      </c>
      <c r="AU1433" s="105">
        <v>0.28278403641941863</v>
      </c>
      <c r="AV1433" s="105">
        <v>3.3984803970144029</v>
      </c>
      <c r="AW1433" s="105">
        <v>1.5564864930517128</v>
      </c>
      <c r="AX1433" s="106">
        <v>0.28278415086892639</v>
      </c>
      <c r="AY1433" s="106">
        <v>3.3366312438332102</v>
      </c>
      <c r="AZ1433" s="106">
        <v>1.5564762396416685</v>
      </c>
      <c r="BA1433" s="100">
        <v>66.915031363664298</v>
      </c>
      <c r="BB1433" s="100">
        <v>16.303301095225358</v>
      </c>
      <c r="BC1433" s="100">
        <v>4.3402045990776585</v>
      </c>
      <c r="BD1433" s="100">
        <v>0.13292376433414127</v>
      </c>
      <c r="BE1433" s="100">
        <v>1.6011271612976108</v>
      </c>
      <c r="BF1433" s="100">
        <v>3.3835140012326868</v>
      </c>
      <c r="BG1433" s="100">
        <v>4.3905122158852716</v>
      </c>
      <c r="BH1433" s="100">
        <v>2.0542763578912737</v>
      </c>
      <c r="BI1433" s="100">
        <v>0.71798972704729336</v>
      </c>
      <c r="BJ1433" s="100">
        <v>0.16111971434441366</v>
      </c>
      <c r="BK1433" s="100">
        <v>16</v>
      </c>
      <c r="BL1433" s="100">
        <v>2</v>
      </c>
      <c r="BM1433" s="100">
        <v>59</v>
      </c>
      <c r="BN1433" s="100" t="s">
        <v>1712</v>
      </c>
      <c r="BO1433" s="100">
        <v>6</v>
      </c>
      <c r="BP1433" s="100" t="s">
        <v>1712</v>
      </c>
      <c r="BQ1433" s="100">
        <v>20</v>
      </c>
      <c r="BR1433" s="100">
        <v>90</v>
      </c>
      <c r="BS1433" s="100">
        <v>17</v>
      </c>
      <c r="BT1433" s="100">
        <v>1.3</v>
      </c>
      <c r="BU1433" s="100" t="s">
        <v>1713</v>
      </c>
      <c r="BV1433" s="100">
        <v>89</v>
      </c>
      <c r="BW1433" s="100">
        <v>489</v>
      </c>
      <c r="BX1433" s="100">
        <v>34.1</v>
      </c>
      <c r="BY1433" s="100">
        <v>177</v>
      </c>
      <c r="BZ1433" s="100">
        <v>6.5</v>
      </c>
      <c r="CA1433" s="100" t="s">
        <v>1708</v>
      </c>
      <c r="CB1433" s="100">
        <v>0.6</v>
      </c>
      <c r="CC1433" s="100" t="s">
        <v>1710</v>
      </c>
      <c r="CD1433" s="100">
        <v>1</v>
      </c>
      <c r="CE1433" s="100">
        <v>0.8</v>
      </c>
      <c r="CF1433" s="100">
        <v>6.1</v>
      </c>
      <c r="CG1433" s="100">
        <v>804</v>
      </c>
      <c r="CH1433" s="100">
        <v>23.1</v>
      </c>
      <c r="CI1433" s="100">
        <v>46.8</v>
      </c>
      <c r="CJ1433" s="100">
        <v>5.71</v>
      </c>
      <c r="CK1433" s="100">
        <v>23.6</v>
      </c>
      <c r="CL1433" s="100">
        <v>5.27</v>
      </c>
      <c r="CM1433" s="100">
        <v>1.4</v>
      </c>
      <c r="CN1433" s="100">
        <v>5.45</v>
      </c>
      <c r="CO1433" s="100">
        <v>0.91</v>
      </c>
      <c r="CP1433" s="100">
        <v>5.49</v>
      </c>
      <c r="CQ1433" s="100">
        <v>1.1399999999999999</v>
      </c>
      <c r="CR1433" s="100">
        <v>3.38</v>
      </c>
      <c r="CS1433" s="100">
        <v>0.51100000000000001</v>
      </c>
      <c r="CT1433" s="100">
        <v>3.44</v>
      </c>
      <c r="CU1433" s="100">
        <v>0.56000000000000005</v>
      </c>
      <c r="CV1433" s="100">
        <v>4.3</v>
      </c>
      <c r="CW1433" s="100">
        <v>0.52</v>
      </c>
      <c r="CX1433" s="100" t="s">
        <v>1709</v>
      </c>
      <c r="CY1433" s="100">
        <v>0.48</v>
      </c>
      <c r="CZ1433" s="100">
        <v>20</v>
      </c>
      <c r="DA1433" s="100" t="s">
        <v>1710</v>
      </c>
      <c r="DB1433" s="100">
        <v>5.9</v>
      </c>
      <c r="DC1433" s="100">
        <v>2.11</v>
      </c>
    </row>
    <row r="1434" spans="1:107" x14ac:dyDescent="0.25">
      <c r="A1434" s="4" t="s">
        <v>602</v>
      </c>
      <c r="B1434" s="4" t="s">
        <v>710</v>
      </c>
      <c r="C1434" s="4">
        <v>2018</v>
      </c>
      <c r="D1434" s="4">
        <v>571</v>
      </c>
      <c r="E1434" s="4">
        <v>1430</v>
      </c>
      <c r="F1434" s="4">
        <v>42997</v>
      </c>
      <c r="G1434" s="4">
        <v>80560</v>
      </c>
      <c r="H1434" s="113">
        <v>21.63</v>
      </c>
      <c r="I1434" s="113">
        <v>453</v>
      </c>
      <c r="J1434" s="113">
        <v>298</v>
      </c>
      <c r="K1434" s="114">
        <v>0.6770480704129993</v>
      </c>
      <c r="L1434" s="116">
        <v>155.3318420034326</v>
      </c>
      <c r="M1434" s="116">
        <v>5.0969020349236551</v>
      </c>
      <c r="P1434" s="40">
        <v>151.5</v>
      </c>
      <c r="Q1434" s="40">
        <v>1.1000000000000001</v>
      </c>
      <c r="R1434" s="40">
        <v>-3.8318420034325982</v>
      </c>
      <c r="S1434" s="41"/>
      <c r="T1434" s="20">
        <v>6.3</v>
      </c>
      <c r="U1434" s="20">
        <v>2.6</v>
      </c>
      <c r="V1434" s="20">
        <v>1490</v>
      </c>
      <c r="W1434" s="20" t="s">
        <v>684</v>
      </c>
      <c r="X1434" s="20">
        <v>29.2</v>
      </c>
      <c r="Y1434" s="20" t="s">
        <v>684</v>
      </c>
      <c r="Z1434" s="20">
        <v>2.65</v>
      </c>
      <c r="AA1434" s="20">
        <v>3.72</v>
      </c>
      <c r="AB1434" s="20">
        <v>1.01</v>
      </c>
      <c r="AC1434" s="20">
        <v>22.1</v>
      </c>
      <c r="AD1434" s="20">
        <v>8.5299999999999994</v>
      </c>
      <c r="AE1434" s="20">
        <v>115.9</v>
      </c>
      <c r="AF1434" s="20">
        <v>56.8</v>
      </c>
      <c r="AG1434" s="20">
        <v>261</v>
      </c>
      <c r="AH1434" s="20">
        <v>63.8</v>
      </c>
      <c r="AI1434" s="20">
        <v>674</v>
      </c>
      <c r="AJ1434" s="20">
        <v>136.30000000000001</v>
      </c>
      <c r="AK1434" s="20">
        <v>8850</v>
      </c>
      <c r="AM1434" s="100">
        <v>2.3969999999999998E-3</v>
      </c>
      <c r="AN1434" s="100">
        <v>1.7E-5</v>
      </c>
      <c r="AO1434" s="100">
        <v>1.467743</v>
      </c>
      <c r="AP1434" s="100">
        <v>9.2999999999999997E-5</v>
      </c>
      <c r="AQ1434" s="100">
        <v>9.8220000000000002E-2</v>
      </c>
      <c r="AR1434" s="100">
        <v>8.0000000000000004E-4</v>
      </c>
      <c r="AS1434" s="100">
        <v>0.28284599999999999</v>
      </c>
      <c r="AT1434" s="100">
        <v>4.7333333333333336E-5</v>
      </c>
      <c r="AU1434" s="105">
        <v>0.28283903850150782</v>
      </c>
      <c r="AV1434" s="105">
        <v>5.3635729768775064</v>
      </c>
      <c r="AW1434" s="105">
        <v>1.6744053848789366</v>
      </c>
      <c r="AX1434" s="106">
        <v>0.28283921047594018</v>
      </c>
      <c r="AY1434" s="106">
        <v>5.2843351093101454</v>
      </c>
      <c r="AZ1434" s="106">
        <v>1.6743911062811885</v>
      </c>
      <c r="BA1434" s="100">
        <v>66.915031363664298</v>
      </c>
      <c r="BB1434" s="100">
        <v>16.303301095225358</v>
      </c>
      <c r="BC1434" s="100">
        <v>4.3402045990776585</v>
      </c>
      <c r="BD1434" s="100">
        <v>0.13292376433414127</v>
      </c>
      <c r="BE1434" s="100">
        <v>1.6011271612976108</v>
      </c>
      <c r="BF1434" s="100">
        <v>3.3835140012326868</v>
      </c>
      <c r="BG1434" s="100">
        <v>4.3905122158852716</v>
      </c>
      <c r="BH1434" s="100">
        <v>2.0542763578912737</v>
      </c>
      <c r="BI1434" s="100">
        <v>0.71798972704729336</v>
      </c>
      <c r="BJ1434" s="100">
        <v>0.16111971434441366</v>
      </c>
      <c r="BK1434" s="100">
        <v>16</v>
      </c>
      <c r="BL1434" s="100">
        <v>2</v>
      </c>
      <c r="BM1434" s="100">
        <v>59</v>
      </c>
      <c r="BN1434" s="100" t="s">
        <v>1712</v>
      </c>
      <c r="BO1434" s="100">
        <v>6</v>
      </c>
      <c r="BP1434" s="100" t="s">
        <v>1712</v>
      </c>
      <c r="BQ1434" s="100">
        <v>20</v>
      </c>
      <c r="BR1434" s="100">
        <v>90</v>
      </c>
      <c r="BS1434" s="100">
        <v>17</v>
      </c>
      <c r="BT1434" s="100">
        <v>1.3</v>
      </c>
      <c r="BU1434" s="100" t="s">
        <v>1713</v>
      </c>
      <c r="BV1434" s="100">
        <v>89</v>
      </c>
      <c r="BW1434" s="100">
        <v>489</v>
      </c>
      <c r="BX1434" s="100">
        <v>34.1</v>
      </c>
      <c r="BY1434" s="100">
        <v>177</v>
      </c>
      <c r="BZ1434" s="100">
        <v>6.5</v>
      </c>
      <c r="CA1434" s="100" t="s">
        <v>1708</v>
      </c>
      <c r="CB1434" s="100">
        <v>0.6</v>
      </c>
      <c r="CC1434" s="100" t="s">
        <v>1710</v>
      </c>
      <c r="CD1434" s="100">
        <v>1</v>
      </c>
      <c r="CE1434" s="100">
        <v>0.8</v>
      </c>
      <c r="CF1434" s="100">
        <v>6.1</v>
      </c>
      <c r="CG1434" s="100">
        <v>804</v>
      </c>
      <c r="CH1434" s="100">
        <v>23.1</v>
      </c>
      <c r="CI1434" s="100">
        <v>46.8</v>
      </c>
      <c r="CJ1434" s="100">
        <v>5.71</v>
      </c>
      <c r="CK1434" s="100">
        <v>23.6</v>
      </c>
      <c r="CL1434" s="100">
        <v>5.27</v>
      </c>
      <c r="CM1434" s="100">
        <v>1.4</v>
      </c>
      <c r="CN1434" s="100">
        <v>5.45</v>
      </c>
      <c r="CO1434" s="100">
        <v>0.91</v>
      </c>
      <c r="CP1434" s="100">
        <v>5.49</v>
      </c>
      <c r="CQ1434" s="100">
        <v>1.1399999999999999</v>
      </c>
      <c r="CR1434" s="100">
        <v>3.38</v>
      </c>
      <c r="CS1434" s="100">
        <v>0.51100000000000001</v>
      </c>
      <c r="CT1434" s="100">
        <v>3.44</v>
      </c>
      <c r="CU1434" s="100">
        <v>0.56000000000000005</v>
      </c>
      <c r="CV1434" s="100">
        <v>4.3</v>
      </c>
      <c r="CW1434" s="100">
        <v>0.52</v>
      </c>
      <c r="CX1434" s="100" t="s">
        <v>1709</v>
      </c>
      <c r="CY1434" s="100">
        <v>0.48</v>
      </c>
      <c r="CZ1434" s="100">
        <v>20</v>
      </c>
      <c r="DA1434" s="100" t="s">
        <v>1710</v>
      </c>
      <c r="DB1434" s="100">
        <v>5.9</v>
      </c>
      <c r="DC1434" s="100">
        <v>2.11</v>
      </c>
    </row>
    <row r="1435" spans="1:107" x14ac:dyDescent="0.25">
      <c r="A1435" s="53" t="s">
        <v>570</v>
      </c>
      <c r="B1435" s="53" t="s">
        <v>710</v>
      </c>
      <c r="C1435" s="53">
        <v>2018</v>
      </c>
      <c r="D1435" s="53">
        <v>572</v>
      </c>
      <c r="E1435" s="53">
        <v>1431</v>
      </c>
      <c r="F1435" s="53">
        <v>42928</v>
      </c>
      <c r="G1435" s="53">
        <v>80535</v>
      </c>
      <c r="H1435" s="109">
        <v>122.3</v>
      </c>
      <c r="I1435" s="109">
        <v>1125</v>
      </c>
      <c r="J1435" s="109">
        <v>1486</v>
      </c>
      <c r="K1435" s="110">
        <v>1.3679890560875514</v>
      </c>
      <c r="L1435" s="112">
        <v>314.45210206061387</v>
      </c>
      <c r="M1435" s="112">
        <v>11.417138966657014</v>
      </c>
      <c r="N1435" s="53" t="s">
        <v>718</v>
      </c>
      <c r="O1435" s="53" t="s">
        <v>1775</v>
      </c>
      <c r="P1435" s="57">
        <v>151.5</v>
      </c>
      <c r="Q1435" s="57">
        <v>1.1000000000000001</v>
      </c>
      <c r="R1435" s="57">
        <v>-162.95210206061387</v>
      </c>
      <c r="S1435" s="77" t="s">
        <v>1784</v>
      </c>
      <c r="T1435" s="68">
        <v>80</v>
      </c>
      <c r="U1435" s="68">
        <v>12</v>
      </c>
      <c r="V1435" s="68">
        <v>2700</v>
      </c>
      <c r="W1435" s="79" t="s">
        <v>684</v>
      </c>
      <c r="X1435" s="68">
        <v>360</v>
      </c>
      <c r="Y1435" s="68">
        <v>35.4</v>
      </c>
      <c r="Z1435" s="68">
        <v>213</v>
      </c>
      <c r="AA1435" s="68">
        <v>55</v>
      </c>
      <c r="AB1435" s="68">
        <v>8.1999999999999993</v>
      </c>
      <c r="AC1435" s="68">
        <v>106</v>
      </c>
      <c r="AD1435" s="68">
        <v>30</v>
      </c>
      <c r="AE1435" s="68">
        <v>293</v>
      </c>
      <c r="AF1435" s="68">
        <v>105</v>
      </c>
      <c r="AG1435" s="68">
        <v>436</v>
      </c>
      <c r="AH1435" s="68">
        <v>94.3</v>
      </c>
      <c r="AI1435" s="68">
        <v>807</v>
      </c>
      <c r="AJ1435" s="68">
        <v>158</v>
      </c>
      <c r="AK1435" s="68">
        <v>9370</v>
      </c>
      <c r="AL1435" s="53"/>
      <c r="AM1435" s="56">
        <v>4.5570000000000003E-3</v>
      </c>
      <c r="AN1435" s="56">
        <v>7.1000000000000005E-5</v>
      </c>
      <c r="AO1435" s="56">
        <v>1.46759</v>
      </c>
      <c r="AP1435" s="56">
        <v>1.1E-4</v>
      </c>
      <c r="AQ1435" s="56">
        <v>0.13869999999999999</v>
      </c>
      <c r="AR1435" s="56">
        <v>1E-3</v>
      </c>
      <c r="AS1435" s="56">
        <v>0.28277000000000002</v>
      </c>
      <c r="AT1435" s="56">
        <v>7.3333333333333331E-5</v>
      </c>
      <c r="AU1435" s="59">
        <v>0.28274316798395188</v>
      </c>
      <c r="AV1435" s="59">
        <v>5.5206943400265551</v>
      </c>
      <c r="AW1435" s="59">
        <v>2.5950695448572176</v>
      </c>
      <c r="AX1435" s="60">
        <v>0.28275709225651213</v>
      </c>
      <c r="AY1435" s="60">
        <v>2.3794474415517186</v>
      </c>
      <c r="AZ1435" s="60">
        <v>2.5941270660694467</v>
      </c>
      <c r="BA1435" s="56">
        <v>66.915031363664298</v>
      </c>
      <c r="BB1435" s="56">
        <v>16.303301095225358</v>
      </c>
      <c r="BC1435" s="56">
        <v>4.3402045990776585</v>
      </c>
      <c r="BD1435" s="56">
        <v>0.13292376433414127</v>
      </c>
      <c r="BE1435" s="56">
        <v>1.6011271612976108</v>
      </c>
      <c r="BF1435" s="56">
        <v>3.3835140012326868</v>
      </c>
      <c r="BG1435" s="56">
        <v>4.3905122158852716</v>
      </c>
      <c r="BH1435" s="56">
        <v>2.0542763578912737</v>
      </c>
      <c r="BI1435" s="56">
        <v>0.71798972704729336</v>
      </c>
      <c r="BJ1435" s="56">
        <v>0.16111971434441366</v>
      </c>
      <c r="BK1435" s="56">
        <v>16</v>
      </c>
      <c r="BL1435" s="56">
        <v>2</v>
      </c>
      <c r="BM1435" s="56">
        <v>59</v>
      </c>
      <c r="BN1435" s="56" t="s">
        <v>1712</v>
      </c>
      <c r="BO1435" s="56">
        <v>6</v>
      </c>
      <c r="BP1435" s="56" t="s">
        <v>1712</v>
      </c>
      <c r="BQ1435" s="56">
        <v>20</v>
      </c>
      <c r="BR1435" s="56">
        <v>90</v>
      </c>
      <c r="BS1435" s="56">
        <v>17</v>
      </c>
      <c r="BT1435" s="56">
        <v>1.3</v>
      </c>
      <c r="BU1435" s="56" t="s">
        <v>1713</v>
      </c>
      <c r="BV1435" s="56">
        <v>89</v>
      </c>
      <c r="BW1435" s="56">
        <v>489</v>
      </c>
      <c r="BX1435" s="56">
        <v>34.1</v>
      </c>
      <c r="BY1435" s="56">
        <v>177</v>
      </c>
      <c r="BZ1435" s="56">
        <v>6.5</v>
      </c>
      <c r="CA1435" s="56" t="s">
        <v>1708</v>
      </c>
      <c r="CB1435" s="56">
        <v>0.6</v>
      </c>
      <c r="CC1435" s="56" t="s">
        <v>1710</v>
      </c>
      <c r="CD1435" s="56">
        <v>1</v>
      </c>
      <c r="CE1435" s="56">
        <v>0.8</v>
      </c>
      <c r="CF1435" s="56">
        <v>6.1</v>
      </c>
      <c r="CG1435" s="56">
        <v>804</v>
      </c>
      <c r="CH1435" s="56">
        <v>23.1</v>
      </c>
      <c r="CI1435" s="56">
        <v>46.8</v>
      </c>
      <c r="CJ1435" s="56">
        <v>5.71</v>
      </c>
      <c r="CK1435" s="56">
        <v>23.6</v>
      </c>
      <c r="CL1435" s="56">
        <v>5.27</v>
      </c>
      <c r="CM1435" s="56">
        <v>1.4</v>
      </c>
      <c r="CN1435" s="56">
        <v>5.45</v>
      </c>
      <c r="CO1435" s="56">
        <v>0.91</v>
      </c>
      <c r="CP1435" s="56">
        <v>5.49</v>
      </c>
      <c r="CQ1435" s="56">
        <v>1.1399999999999999</v>
      </c>
      <c r="CR1435" s="56">
        <v>3.38</v>
      </c>
      <c r="CS1435" s="56">
        <v>0.51100000000000001</v>
      </c>
      <c r="CT1435" s="56">
        <v>3.44</v>
      </c>
      <c r="CU1435" s="56">
        <v>0.56000000000000005</v>
      </c>
      <c r="CV1435" s="56">
        <v>4.3</v>
      </c>
      <c r="CW1435" s="56">
        <v>0.52</v>
      </c>
      <c r="CX1435" s="56" t="s">
        <v>1709</v>
      </c>
      <c r="CY1435" s="56">
        <v>0.48</v>
      </c>
      <c r="CZ1435" s="56">
        <v>20</v>
      </c>
      <c r="DA1435" s="56" t="s">
        <v>1710</v>
      </c>
      <c r="DB1435" s="56">
        <v>5.9</v>
      </c>
      <c r="DC1435" s="56">
        <v>2.11</v>
      </c>
    </row>
    <row r="1436" spans="1:107" x14ac:dyDescent="0.25">
      <c r="A1436" s="4" t="s">
        <v>608</v>
      </c>
      <c r="B1436" s="4" t="s">
        <v>710</v>
      </c>
      <c r="C1436" s="4">
        <v>2018</v>
      </c>
      <c r="D1436" s="4">
        <v>573</v>
      </c>
      <c r="E1436" s="4">
        <v>1432</v>
      </c>
      <c r="F1436" s="4">
        <v>42975</v>
      </c>
      <c r="G1436" s="4">
        <v>80142</v>
      </c>
      <c r="H1436" s="113">
        <v>13.15</v>
      </c>
      <c r="I1436" s="113">
        <v>331.5</v>
      </c>
      <c r="J1436" s="113">
        <v>195.4</v>
      </c>
      <c r="K1436" s="114">
        <v>0.59031877213695394</v>
      </c>
      <c r="L1436" s="116">
        <v>150.79068721046247</v>
      </c>
      <c r="M1436" s="116">
        <v>5.0494927762508022</v>
      </c>
      <c r="P1436" s="40">
        <v>151.5</v>
      </c>
      <c r="Q1436" s="40">
        <v>1.1000000000000001</v>
      </c>
      <c r="R1436" s="40">
        <v>0.70931278953753463</v>
      </c>
      <c r="S1436" s="41"/>
      <c r="T1436" s="20">
        <v>2.8</v>
      </c>
      <c r="U1436" s="20">
        <v>2.2000000000000002</v>
      </c>
      <c r="V1436" s="20">
        <v>1290</v>
      </c>
      <c r="W1436" s="20" t="s">
        <v>684</v>
      </c>
      <c r="X1436" s="20">
        <v>32</v>
      </c>
      <c r="Y1436" s="20" t="s">
        <v>684</v>
      </c>
      <c r="Z1436" s="20">
        <v>1.91</v>
      </c>
      <c r="AA1436" s="20">
        <v>2.5499999999999998</v>
      </c>
      <c r="AB1436" s="20">
        <v>0.71</v>
      </c>
      <c r="AC1436" s="20">
        <v>18.8</v>
      </c>
      <c r="AD1436" s="20">
        <v>7.54</v>
      </c>
      <c r="AE1436" s="20">
        <v>94.7</v>
      </c>
      <c r="AF1436" s="20">
        <v>41</v>
      </c>
      <c r="AG1436" s="20">
        <v>215</v>
      </c>
      <c r="AH1436" s="20">
        <v>52.4</v>
      </c>
      <c r="AI1436" s="20">
        <v>552</v>
      </c>
      <c r="AJ1436" s="20">
        <v>112.1</v>
      </c>
      <c r="AK1436" s="20">
        <v>10060</v>
      </c>
      <c r="AM1436" s="100" t="s">
        <v>734</v>
      </c>
      <c r="AN1436" s="100" t="s">
        <v>734</v>
      </c>
      <c r="AO1436" s="100" t="s">
        <v>734</v>
      </c>
      <c r="AP1436" s="100" t="s">
        <v>734</v>
      </c>
      <c r="AQ1436" s="100" t="s">
        <v>734</v>
      </c>
      <c r="AR1436" s="100" t="s">
        <v>734</v>
      </c>
      <c r="AS1436" s="100" t="s">
        <v>734</v>
      </c>
      <c r="AT1436" s="100" t="s">
        <v>734</v>
      </c>
      <c r="AU1436" s="105" t="s">
        <v>734</v>
      </c>
      <c r="AV1436" s="105" t="s">
        <v>734</v>
      </c>
      <c r="AW1436" s="105" t="s">
        <v>734</v>
      </c>
      <c r="AX1436" s="106" t="s">
        <v>734</v>
      </c>
      <c r="AY1436" s="106" t="s">
        <v>734</v>
      </c>
      <c r="AZ1436" s="106" t="s">
        <v>734</v>
      </c>
      <c r="BA1436" s="100">
        <v>66.915031363664298</v>
      </c>
      <c r="BB1436" s="100">
        <v>16.303301095225358</v>
      </c>
      <c r="BC1436" s="100">
        <v>4.3402045990776585</v>
      </c>
      <c r="BD1436" s="100">
        <v>0.13292376433414127</v>
      </c>
      <c r="BE1436" s="100">
        <v>1.6011271612976108</v>
      </c>
      <c r="BF1436" s="100">
        <v>3.3835140012326868</v>
      </c>
      <c r="BG1436" s="100">
        <v>4.3905122158852716</v>
      </c>
      <c r="BH1436" s="100">
        <v>2.0542763578912737</v>
      </c>
      <c r="BI1436" s="100">
        <v>0.71798972704729336</v>
      </c>
      <c r="BJ1436" s="100">
        <v>0.16111971434441366</v>
      </c>
      <c r="BK1436" s="100">
        <v>16</v>
      </c>
      <c r="BL1436" s="100">
        <v>2</v>
      </c>
      <c r="BM1436" s="100">
        <v>59</v>
      </c>
      <c r="BN1436" s="100" t="s">
        <v>1712</v>
      </c>
      <c r="BO1436" s="100">
        <v>6</v>
      </c>
      <c r="BP1436" s="100" t="s">
        <v>1712</v>
      </c>
      <c r="BQ1436" s="100">
        <v>20</v>
      </c>
      <c r="BR1436" s="100">
        <v>90</v>
      </c>
      <c r="BS1436" s="100">
        <v>17</v>
      </c>
      <c r="BT1436" s="100">
        <v>1.3</v>
      </c>
      <c r="BU1436" s="100" t="s">
        <v>1713</v>
      </c>
      <c r="BV1436" s="100">
        <v>89</v>
      </c>
      <c r="BW1436" s="100">
        <v>489</v>
      </c>
      <c r="BX1436" s="100">
        <v>34.1</v>
      </c>
      <c r="BY1436" s="100">
        <v>177</v>
      </c>
      <c r="BZ1436" s="100">
        <v>6.5</v>
      </c>
      <c r="CA1436" s="100" t="s">
        <v>1708</v>
      </c>
      <c r="CB1436" s="100">
        <v>0.6</v>
      </c>
      <c r="CC1436" s="100" t="s">
        <v>1710</v>
      </c>
      <c r="CD1436" s="100">
        <v>1</v>
      </c>
      <c r="CE1436" s="100">
        <v>0.8</v>
      </c>
      <c r="CF1436" s="100">
        <v>6.1</v>
      </c>
      <c r="CG1436" s="100">
        <v>804</v>
      </c>
      <c r="CH1436" s="100">
        <v>23.1</v>
      </c>
      <c r="CI1436" s="100">
        <v>46.8</v>
      </c>
      <c r="CJ1436" s="100">
        <v>5.71</v>
      </c>
      <c r="CK1436" s="100">
        <v>23.6</v>
      </c>
      <c r="CL1436" s="100">
        <v>5.27</v>
      </c>
      <c r="CM1436" s="100">
        <v>1.4</v>
      </c>
      <c r="CN1436" s="100">
        <v>5.45</v>
      </c>
      <c r="CO1436" s="100">
        <v>0.91</v>
      </c>
      <c r="CP1436" s="100">
        <v>5.49</v>
      </c>
      <c r="CQ1436" s="100">
        <v>1.1399999999999999</v>
      </c>
      <c r="CR1436" s="100">
        <v>3.38</v>
      </c>
      <c r="CS1436" s="100">
        <v>0.51100000000000001</v>
      </c>
      <c r="CT1436" s="100">
        <v>3.44</v>
      </c>
      <c r="CU1436" s="100">
        <v>0.56000000000000005</v>
      </c>
      <c r="CV1436" s="100">
        <v>4.3</v>
      </c>
      <c r="CW1436" s="100">
        <v>0.52</v>
      </c>
      <c r="CX1436" s="100" t="s">
        <v>1709</v>
      </c>
      <c r="CY1436" s="100">
        <v>0.48</v>
      </c>
      <c r="CZ1436" s="100">
        <v>20</v>
      </c>
      <c r="DA1436" s="100" t="s">
        <v>1710</v>
      </c>
      <c r="DB1436" s="100">
        <v>5.9</v>
      </c>
      <c r="DC1436" s="100">
        <v>2.11</v>
      </c>
    </row>
    <row r="1437" spans="1:107" x14ac:dyDescent="0.25">
      <c r="A1437" s="4" t="s">
        <v>579</v>
      </c>
      <c r="B1437" s="4" t="s">
        <v>710</v>
      </c>
      <c r="C1437" s="4">
        <v>2018</v>
      </c>
      <c r="D1437" s="4">
        <v>574</v>
      </c>
      <c r="E1437" s="4">
        <v>1433</v>
      </c>
      <c r="F1437" s="4">
        <v>43023</v>
      </c>
      <c r="G1437" s="4">
        <v>80145</v>
      </c>
      <c r="H1437" s="113">
        <v>26.29</v>
      </c>
      <c r="I1437" s="113">
        <v>489.6</v>
      </c>
      <c r="J1437" s="113">
        <v>425.3</v>
      </c>
      <c r="K1437" s="114">
        <v>0.87183958151700081</v>
      </c>
      <c r="L1437" s="116">
        <v>148.24927056896277</v>
      </c>
      <c r="M1437" s="116">
        <v>4.5074725985540534</v>
      </c>
      <c r="P1437" s="40">
        <v>151.5</v>
      </c>
      <c r="Q1437" s="40">
        <v>1.1000000000000001</v>
      </c>
      <c r="R1437" s="40">
        <v>3.2507294310372288</v>
      </c>
      <c r="S1437" s="41" t="s">
        <v>1782</v>
      </c>
      <c r="T1437" s="73">
        <v>5.4</v>
      </c>
      <c r="U1437" s="73">
        <v>2.2999999999999998</v>
      </c>
      <c r="V1437" s="73">
        <v>1300</v>
      </c>
      <c r="W1437" s="75" t="s">
        <v>684</v>
      </c>
      <c r="X1437" s="73">
        <v>43.9</v>
      </c>
      <c r="Y1437" s="73">
        <v>2.73</v>
      </c>
      <c r="Z1437" s="73">
        <v>17.8</v>
      </c>
      <c r="AA1437" s="73">
        <v>6.47</v>
      </c>
      <c r="AB1437" s="73">
        <v>1.04</v>
      </c>
      <c r="AC1437" s="73">
        <v>25.3</v>
      </c>
      <c r="AD1437" s="73">
        <v>8.82</v>
      </c>
      <c r="AE1437" s="73">
        <v>105.8</v>
      </c>
      <c r="AF1437" s="73">
        <v>46.6</v>
      </c>
      <c r="AG1437" s="73">
        <v>208</v>
      </c>
      <c r="AH1437" s="73">
        <v>51.9</v>
      </c>
      <c r="AI1437" s="73">
        <v>543</v>
      </c>
      <c r="AJ1437" s="73">
        <v>112.8</v>
      </c>
      <c r="AK1437" s="73">
        <v>10120</v>
      </c>
      <c r="AM1437" s="100">
        <v>1.7390000000000001E-3</v>
      </c>
      <c r="AN1437" s="100">
        <v>1.5E-5</v>
      </c>
      <c r="AO1437" s="100">
        <v>1.4677880000000001</v>
      </c>
      <c r="AP1437" s="100">
        <v>9.2999999999999997E-5</v>
      </c>
      <c r="AQ1437" s="100">
        <v>6.8989999999999996E-2</v>
      </c>
      <c r="AR1437" s="100">
        <v>5.1000000000000004E-4</v>
      </c>
      <c r="AS1437" s="100">
        <v>0.282827</v>
      </c>
      <c r="AT1437" s="100">
        <v>3.7333333333333331E-5</v>
      </c>
      <c r="AU1437" s="105">
        <v>0.28282218010445015</v>
      </c>
      <c r="AV1437" s="105">
        <v>4.6095230758469441</v>
      </c>
      <c r="AW1437" s="105">
        <v>1.3206369530738038</v>
      </c>
      <c r="AX1437" s="106">
        <v>0.28282207426685857</v>
      </c>
      <c r="AY1437" s="106">
        <v>4.6781509667415122</v>
      </c>
      <c r="AZ1437" s="106">
        <v>1.3206465063626274</v>
      </c>
      <c r="BA1437" s="100">
        <v>66.915031363664298</v>
      </c>
      <c r="BB1437" s="100">
        <v>16.303301095225358</v>
      </c>
      <c r="BC1437" s="100">
        <v>4.3402045990776585</v>
      </c>
      <c r="BD1437" s="100">
        <v>0.13292376433414127</v>
      </c>
      <c r="BE1437" s="100">
        <v>1.6011271612976108</v>
      </c>
      <c r="BF1437" s="100">
        <v>3.3835140012326868</v>
      </c>
      <c r="BG1437" s="100">
        <v>4.3905122158852716</v>
      </c>
      <c r="BH1437" s="100">
        <v>2.0542763578912737</v>
      </c>
      <c r="BI1437" s="100">
        <v>0.71798972704729336</v>
      </c>
      <c r="BJ1437" s="100">
        <v>0.16111971434441366</v>
      </c>
      <c r="BK1437" s="100">
        <v>16</v>
      </c>
      <c r="BL1437" s="100">
        <v>2</v>
      </c>
      <c r="BM1437" s="100">
        <v>59</v>
      </c>
      <c r="BN1437" s="100" t="s">
        <v>1712</v>
      </c>
      <c r="BO1437" s="100">
        <v>6</v>
      </c>
      <c r="BP1437" s="100" t="s">
        <v>1712</v>
      </c>
      <c r="BQ1437" s="100">
        <v>20</v>
      </c>
      <c r="BR1437" s="100">
        <v>90</v>
      </c>
      <c r="BS1437" s="100">
        <v>17</v>
      </c>
      <c r="BT1437" s="100">
        <v>1.3</v>
      </c>
      <c r="BU1437" s="100" t="s">
        <v>1713</v>
      </c>
      <c r="BV1437" s="100">
        <v>89</v>
      </c>
      <c r="BW1437" s="100">
        <v>489</v>
      </c>
      <c r="BX1437" s="100">
        <v>34.1</v>
      </c>
      <c r="BY1437" s="100">
        <v>177</v>
      </c>
      <c r="BZ1437" s="100">
        <v>6.5</v>
      </c>
      <c r="CA1437" s="100" t="s">
        <v>1708</v>
      </c>
      <c r="CB1437" s="100">
        <v>0.6</v>
      </c>
      <c r="CC1437" s="100" t="s">
        <v>1710</v>
      </c>
      <c r="CD1437" s="100">
        <v>1</v>
      </c>
      <c r="CE1437" s="100">
        <v>0.8</v>
      </c>
      <c r="CF1437" s="100">
        <v>6.1</v>
      </c>
      <c r="CG1437" s="100">
        <v>804</v>
      </c>
      <c r="CH1437" s="100">
        <v>23.1</v>
      </c>
      <c r="CI1437" s="100">
        <v>46.8</v>
      </c>
      <c r="CJ1437" s="100">
        <v>5.71</v>
      </c>
      <c r="CK1437" s="100">
        <v>23.6</v>
      </c>
      <c r="CL1437" s="100">
        <v>5.27</v>
      </c>
      <c r="CM1437" s="100">
        <v>1.4</v>
      </c>
      <c r="CN1437" s="100">
        <v>5.45</v>
      </c>
      <c r="CO1437" s="100">
        <v>0.91</v>
      </c>
      <c r="CP1437" s="100">
        <v>5.49</v>
      </c>
      <c r="CQ1437" s="100">
        <v>1.1399999999999999</v>
      </c>
      <c r="CR1437" s="100">
        <v>3.38</v>
      </c>
      <c r="CS1437" s="100">
        <v>0.51100000000000001</v>
      </c>
      <c r="CT1437" s="100">
        <v>3.44</v>
      </c>
      <c r="CU1437" s="100">
        <v>0.56000000000000005</v>
      </c>
      <c r="CV1437" s="100">
        <v>4.3</v>
      </c>
      <c r="CW1437" s="100">
        <v>0.52</v>
      </c>
      <c r="CX1437" s="100" t="s">
        <v>1709</v>
      </c>
      <c r="CY1437" s="100">
        <v>0.48</v>
      </c>
      <c r="CZ1437" s="100">
        <v>20</v>
      </c>
      <c r="DA1437" s="100" t="s">
        <v>1710</v>
      </c>
      <c r="DB1437" s="100">
        <v>5.9</v>
      </c>
      <c r="DC1437" s="100">
        <v>2.11</v>
      </c>
    </row>
    <row r="1438" spans="1:107" x14ac:dyDescent="0.25">
      <c r="A1438" s="4" t="s">
        <v>581</v>
      </c>
      <c r="B1438" s="4" t="s">
        <v>710</v>
      </c>
      <c r="C1438" s="4">
        <v>2018</v>
      </c>
      <c r="D1438" s="4">
        <v>575</v>
      </c>
      <c r="E1438" s="4">
        <v>1434</v>
      </c>
      <c r="F1438" s="4">
        <v>43333</v>
      </c>
      <c r="G1438" s="4">
        <v>80149</v>
      </c>
      <c r="H1438" s="113">
        <v>27.08</v>
      </c>
      <c r="I1438" s="113">
        <v>316.2</v>
      </c>
      <c r="J1438" s="113">
        <v>410</v>
      </c>
      <c r="K1438" s="114">
        <v>1.2610340479192939</v>
      </c>
      <c r="L1438" s="116">
        <v>148.07376576284668</v>
      </c>
      <c r="M1438" s="116">
        <v>4.9458581607475169</v>
      </c>
      <c r="P1438" s="40">
        <v>151.5</v>
      </c>
      <c r="Q1438" s="40">
        <v>1.1000000000000001</v>
      </c>
      <c r="R1438" s="40">
        <v>3.4262342371533236</v>
      </c>
      <c r="S1438" s="41"/>
      <c r="T1438" s="20">
        <v>7.3</v>
      </c>
      <c r="U1438" s="20">
        <v>2.4</v>
      </c>
      <c r="V1438" s="20">
        <v>2590</v>
      </c>
      <c r="W1438" s="20" t="s">
        <v>684</v>
      </c>
      <c r="X1438" s="20">
        <v>35.6</v>
      </c>
      <c r="Y1438" s="20">
        <v>0.54</v>
      </c>
      <c r="Z1438" s="20">
        <v>11.8</v>
      </c>
      <c r="AA1438" s="20">
        <v>14.8</v>
      </c>
      <c r="AB1438" s="20">
        <v>4.9000000000000004</v>
      </c>
      <c r="AC1438" s="20">
        <v>73.2</v>
      </c>
      <c r="AD1438" s="20">
        <v>23.8</v>
      </c>
      <c r="AE1438" s="20">
        <v>273</v>
      </c>
      <c r="AF1438" s="20">
        <v>105.5</v>
      </c>
      <c r="AG1438" s="20">
        <v>466</v>
      </c>
      <c r="AH1438" s="20">
        <v>107</v>
      </c>
      <c r="AI1438" s="20">
        <v>928</v>
      </c>
      <c r="AJ1438" s="20">
        <v>178</v>
      </c>
      <c r="AK1438" s="20">
        <v>7880</v>
      </c>
      <c r="AM1438" s="100">
        <v>2.9169999999999999E-3</v>
      </c>
      <c r="AN1438" s="100">
        <v>5.8999999999999998E-5</v>
      </c>
      <c r="AO1438" s="100">
        <v>1.46776</v>
      </c>
      <c r="AP1438" s="100">
        <v>1E-4</v>
      </c>
      <c r="AQ1438" s="100">
        <v>0.1159</v>
      </c>
      <c r="AR1438" s="100">
        <v>2.8999999999999998E-3</v>
      </c>
      <c r="AS1438" s="100">
        <v>0.28276899999999999</v>
      </c>
      <c r="AT1438" s="100">
        <v>5.1999999999999997E-5</v>
      </c>
      <c r="AU1438" s="105">
        <v>0.2827609246878604</v>
      </c>
      <c r="AV1438" s="105">
        <v>2.4387551588067602</v>
      </c>
      <c r="AW1438" s="105">
        <v>1.8394578948361611</v>
      </c>
      <c r="AX1438" s="106">
        <v>0.28276073757126308</v>
      </c>
      <c r="AY1438" s="106">
        <v>2.5083984823659478</v>
      </c>
      <c r="AZ1438" s="106">
        <v>1.8394719195765168</v>
      </c>
      <c r="BA1438" s="100">
        <v>66.915031363664298</v>
      </c>
      <c r="BB1438" s="100">
        <v>16.303301095225358</v>
      </c>
      <c r="BC1438" s="100">
        <v>4.3402045990776585</v>
      </c>
      <c r="BD1438" s="100">
        <v>0.13292376433414127</v>
      </c>
      <c r="BE1438" s="100">
        <v>1.6011271612976108</v>
      </c>
      <c r="BF1438" s="100">
        <v>3.3835140012326868</v>
      </c>
      <c r="BG1438" s="100">
        <v>4.3905122158852716</v>
      </c>
      <c r="BH1438" s="100">
        <v>2.0542763578912737</v>
      </c>
      <c r="BI1438" s="100">
        <v>0.71798972704729336</v>
      </c>
      <c r="BJ1438" s="100">
        <v>0.16111971434441366</v>
      </c>
      <c r="BK1438" s="100">
        <v>16</v>
      </c>
      <c r="BL1438" s="100">
        <v>2</v>
      </c>
      <c r="BM1438" s="100">
        <v>59</v>
      </c>
      <c r="BN1438" s="100" t="s">
        <v>1712</v>
      </c>
      <c r="BO1438" s="100">
        <v>6</v>
      </c>
      <c r="BP1438" s="100" t="s">
        <v>1712</v>
      </c>
      <c r="BQ1438" s="100">
        <v>20</v>
      </c>
      <c r="BR1438" s="100">
        <v>90</v>
      </c>
      <c r="BS1438" s="100">
        <v>17</v>
      </c>
      <c r="BT1438" s="100">
        <v>1.3</v>
      </c>
      <c r="BU1438" s="100" t="s">
        <v>1713</v>
      </c>
      <c r="BV1438" s="100">
        <v>89</v>
      </c>
      <c r="BW1438" s="100">
        <v>489</v>
      </c>
      <c r="BX1438" s="100">
        <v>34.1</v>
      </c>
      <c r="BY1438" s="100">
        <v>177</v>
      </c>
      <c r="BZ1438" s="100">
        <v>6.5</v>
      </c>
      <c r="CA1438" s="100" t="s">
        <v>1708</v>
      </c>
      <c r="CB1438" s="100">
        <v>0.6</v>
      </c>
      <c r="CC1438" s="100" t="s">
        <v>1710</v>
      </c>
      <c r="CD1438" s="100">
        <v>1</v>
      </c>
      <c r="CE1438" s="100">
        <v>0.8</v>
      </c>
      <c r="CF1438" s="100">
        <v>6.1</v>
      </c>
      <c r="CG1438" s="100">
        <v>804</v>
      </c>
      <c r="CH1438" s="100">
        <v>23.1</v>
      </c>
      <c r="CI1438" s="100">
        <v>46.8</v>
      </c>
      <c r="CJ1438" s="100">
        <v>5.71</v>
      </c>
      <c r="CK1438" s="100">
        <v>23.6</v>
      </c>
      <c r="CL1438" s="100">
        <v>5.27</v>
      </c>
      <c r="CM1438" s="100">
        <v>1.4</v>
      </c>
      <c r="CN1438" s="100">
        <v>5.45</v>
      </c>
      <c r="CO1438" s="100">
        <v>0.91</v>
      </c>
      <c r="CP1438" s="100">
        <v>5.49</v>
      </c>
      <c r="CQ1438" s="100">
        <v>1.1399999999999999</v>
      </c>
      <c r="CR1438" s="100">
        <v>3.38</v>
      </c>
      <c r="CS1438" s="100">
        <v>0.51100000000000001</v>
      </c>
      <c r="CT1438" s="100">
        <v>3.44</v>
      </c>
      <c r="CU1438" s="100">
        <v>0.56000000000000005</v>
      </c>
      <c r="CV1438" s="100">
        <v>4.3</v>
      </c>
      <c r="CW1438" s="100">
        <v>0.52</v>
      </c>
      <c r="CX1438" s="100" t="s">
        <v>1709</v>
      </c>
      <c r="CY1438" s="100">
        <v>0.48</v>
      </c>
      <c r="CZ1438" s="100">
        <v>20</v>
      </c>
      <c r="DA1438" s="100" t="s">
        <v>1710</v>
      </c>
      <c r="DB1438" s="100">
        <v>5.9</v>
      </c>
      <c r="DC1438" s="100">
        <v>2.11</v>
      </c>
    </row>
    <row r="1439" spans="1:107" x14ac:dyDescent="0.25">
      <c r="A1439" s="4" t="s">
        <v>598</v>
      </c>
      <c r="B1439" s="4" t="s">
        <v>710</v>
      </c>
      <c r="C1439" s="4">
        <v>2018</v>
      </c>
      <c r="D1439" s="4">
        <v>576</v>
      </c>
      <c r="E1439" s="4">
        <v>1435</v>
      </c>
      <c r="F1439" s="4">
        <v>43441</v>
      </c>
      <c r="G1439" s="4">
        <v>80159</v>
      </c>
      <c r="H1439" s="113">
        <v>22.6</v>
      </c>
      <c r="I1439" s="113">
        <v>416</v>
      </c>
      <c r="J1439" s="113">
        <v>357</v>
      </c>
      <c r="K1439" s="114">
        <v>0.79681274900398413</v>
      </c>
      <c r="L1439" s="116">
        <v>147.28361851971249</v>
      </c>
      <c r="M1439" s="116">
        <v>4.5677410752353103</v>
      </c>
      <c r="P1439" s="40">
        <v>151.5</v>
      </c>
      <c r="Q1439" s="40">
        <v>1.1000000000000001</v>
      </c>
      <c r="R1439" s="40">
        <v>4.2163814802875095</v>
      </c>
      <c r="S1439" s="41"/>
      <c r="T1439" s="20">
        <v>3.5</v>
      </c>
      <c r="U1439" s="20">
        <v>2.2000000000000002</v>
      </c>
      <c r="V1439" s="20">
        <v>2460</v>
      </c>
      <c r="W1439" s="20" t="s">
        <v>684</v>
      </c>
      <c r="X1439" s="20">
        <v>21.5</v>
      </c>
      <c r="Y1439" s="20">
        <v>0.38700000000000001</v>
      </c>
      <c r="Z1439" s="20">
        <v>8.6</v>
      </c>
      <c r="AA1439" s="20">
        <v>10.9</v>
      </c>
      <c r="AB1439" s="20">
        <v>2.4</v>
      </c>
      <c r="AC1439" s="20">
        <v>63.3</v>
      </c>
      <c r="AD1439" s="20">
        <v>21.5</v>
      </c>
      <c r="AE1439" s="20">
        <v>229</v>
      </c>
      <c r="AF1439" s="20">
        <v>91.4</v>
      </c>
      <c r="AG1439" s="20">
        <v>417</v>
      </c>
      <c r="AH1439" s="20">
        <v>92</v>
      </c>
      <c r="AI1439" s="20">
        <v>849</v>
      </c>
      <c r="AJ1439" s="20">
        <v>151</v>
      </c>
      <c r="AK1439" s="20">
        <v>7920</v>
      </c>
      <c r="AM1439" s="100">
        <v>3.9050000000000001E-3</v>
      </c>
      <c r="AN1439" s="100">
        <v>6.2000000000000003E-5</v>
      </c>
      <c r="AO1439" s="100">
        <v>1.4677199999999999</v>
      </c>
      <c r="AP1439" s="100">
        <v>1E-4</v>
      </c>
      <c r="AQ1439" s="100">
        <v>0.1638</v>
      </c>
      <c r="AR1439" s="100">
        <v>2E-3</v>
      </c>
      <c r="AS1439" s="100">
        <v>0.282885</v>
      </c>
      <c r="AT1439" s="100">
        <v>6.2666666666666668E-5</v>
      </c>
      <c r="AU1439" s="105">
        <v>0.28287424731194327</v>
      </c>
      <c r="AV1439" s="105">
        <v>6.4298576270038765</v>
      </c>
      <c r="AW1439" s="105">
        <v>2.2167786936072091</v>
      </c>
      <c r="AX1439" s="106">
        <v>0.28287393905237657</v>
      </c>
      <c r="AY1439" s="106">
        <v>6.5128397470348709</v>
      </c>
      <c r="AZ1439" s="106">
        <v>2.2167994928229819</v>
      </c>
      <c r="BA1439" s="100">
        <v>66.915031363664298</v>
      </c>
      <c r="BB1439" s="100">
        <v>16.303301095225358</v>
      </c>
      <c r="BC1439" s="100">
        <v>4.3402045990776585</v>
      </c>
      <c r="BD1439" s="100">
        <v>0.13292376433414127</v>
      </c>
      <c r="BE1439" s="100">
        <v>1.6011271612976108</v>
      </c>
      <c r="BF1439" s="100">
        <v>3.3835140012326868</v>
      </c>
      <c r="BG1439" s="100">
        <v>4.3905122158852716</v>
      </c>
      <c r="BH1439" s="100">
        <v>2.0542763578912737</v>
      </c>
      <c r="BI1439" s="100">
        <v>0.71798972704729336</v>
      </c>
      <c r="BJ1439" s="100">
        <v>0.16111971434441366</v>
      </c>
      <c r="BK1439" s="100">
        <v>16</v>
      </c>
      <c r="BL1439" s="100">
        <v>2</v>
      </c>
      <c r="BM1439" s="100">
        <v>59</v>
      </c>
      <c r="BN1439" s="100" t="s">
        <v>1712</v>
      </c>
      <c r="BO1439" s="100">
        <v>6</v>
      </c>
      <c r="BP1439" s="100" t="s">
        <v>1712</v>
      </c>
      <c r="BQ1439" s="100">
        <v>20</v>
      </c>
      <c r="BR1439" s="100">
        <v>90</v>
      </c>
      <c r="BS1439" s="100">
        <v>17</v>
      </c>
      <c r="BT1439" s="100">
        <v>1.3</v>
      </c>
      <c r="BU1439" s="100" t="s">
        <v>1713</v>
      </c>
      <c r="BV1439" s="100">
        <v>89</v>
      </c>
      <c r="BW1439" s="100">
        <v>489</v>
      </c>
      <c r="BX1439" s="100">
        <v>34.1</v>
      </c>
      <c r="BY1439" s="100">
        <v>177</v>
      </c>
      <c r="BZ1439" s="100">
        <v>6.5</v>
      </c>
      <c r="CA1439" s="100" t="s">
        <v>1708</v>
      </c>
      <c r="CB1439" s="100">
        <v>0.6</v>
      </c>
      <c r="CC1439" s="100" t="s">
        <v>1710</v>
      </c>
      <c r="CD1439" s="100">
        <v>1</v>
      </c>
      <c r="CE1439" s="100">
        <v>0.8</v>
      </c>
      <c r="CF1439" s="100">
        <v>6.1</v>
      </c>
      <c r="CG1439" s="100">
        <v>804</v>
      </c>
      <c r="CH1439" s="100">
        <v>23.1</v>
      </c>
      <c r="CI1439" s="100">
        <v>46.8</v>
      </c>
      <c r="CJ1439" s="100">
        <v>5.71</v>
      </c>
      <c r="CK1439" s="100">
        <v>23.6</v>
      </c>
      <c r="CL1439" s="100">
        <v>5.27</v>
      </c>
      <c r="CM1439" s="100">
        <v>1.4</v>
      </c>
      <c r="CN1439" s="100">
        <v>5.45</v>
      </c>
      <c r="CO1439" s="100">
        <v>0.91</v>
      </c>
      <c r="CP1439" s="100">
        <v>5.49</v>
      </c>
      <c r="CQ1439" s="100">
        <v>1.1399999999999999</v>
      </c>
      <c r="CR1439" s="100">
        <v>3.38</v>
      </c>
      <c r="CS1439" s="100">
        <v>0.51100000000000001</v>
      </c>
      <c r="CT1439" s="100">
        <v>3.44</v>
      </c>
      <c r="CU1439" s="100">
        <v>0.56000000000000005</v>
      </c>
      <c r="CV1439" s="100">
        <v>4.3</v>
      </c>
      <c r="CW1439" s="100">
        <v>0.52</v>
      </c>
      <c r="CX1439" s="100" t="s">
        <v>1709</v>
      </c>
      <c r="CY1439" s="100">
        <v>0.48</v>
      </c>
      <c r="CZ1439" s="100">
        <v>20</v>
      </c>
      <c r="DA1439" s="100" t="s">
        <v>1710</v>
      </c>
      <c r="DB1439" s="100">
        <v>5.9</v>
      </c>
      <c r="DC1439" s="100">
        <v>2.11</v>
      </c>
    </row>
    <row r="1440" spans="1:107" x14ac:dyDescent="0.25">
      <c r="A1440" s="4" t="s">
        <v>600</v>
      </c>
      <c r="B1440" s="4" t="s">
        <v>710</v>
      </c>
      <c r="C1440" s="4">
        <v>2018</v>
      </c>
      <c r="D1440" s="4">
        <v>577</v>
      </c>
      <c r="E1440" s="4">
        <v>1436</v>
      </c>
      <c r="F1440" s="4">
        <v>43551</v>
      </c>
      <c r="G1440" s="4">
        <v>80163</v>
      </c>
      <c r="H1440" s="113">
        <v>15.29</v>
      </c>
      <c r="I1440" s="113">
        <v>366</v>
      </c>
      <c r="J1440" s="113">
        <v>231</v>
      </c>
      <c r="K1440" s="114">
        <v>0.61690314620604569</v>
      </c>
      <c r="L1440" s="116">
        <v>150.35296549257586</v>
      </c>
      <c r="M1440" s="116">
        <v>4.393366155561063</v>
      </c>
      <c r="P1440" s="40">
        <v>151.5</v>
      </c>
      <c r="Q1440" s="40">
        <v>1.1000000000000001</v>
      </c>
      <c r="R1440" s="40">
        <v>1.1470345074241379</v>
      </c>
      <c r="S1440" s="41"/>
      <c r="T1440" s="20">
        <v>6.8</v>
      </c>
      <c r="U1440" s="20">
        <v>2.6</v>
      </c>
      <c r="V1440" s="20">
        <v>1640</v>
      </c>
      <c r="W1440" s="20" t="s">
        <v>684</v>
      </c>
      <c r="X1440" s="20">
        <v>19.8</v>
      </c>
      <c r="Y1440" s="20" t="s">
        <v>684</v>
      </c>
      <c r="Z1440" s="20">
        <v>3.08</v>
      </c>
      <c r="AA1440" s="20">
        <v>5.7</v>
      </c>
      <c r="AB1440" s="20">
        <v>0.97</v>
      </c>
      <c r="AC1440" s="20">
        <v>29</v>
      </c>
      <c r="AD1440" s="20">
        <v>11.55</v>
      </c>
      <c r="AE1440" s="20">
        <v>147</v>
      </c>
      <c r="AF1440" s="20">
        <v>60.6</v>
      </c>
      <c r="AG1440" s="20">
        <v>288</v>
      </c>
      <c r="AH1440" s="20">
        <v>64.900000000000006</v>
      </c>
      <c r="AI1440" s="20">
        <v>592</v>
      </c>
      <c r="AJ1440" s="20">
        <v>110.2</v>
      </c>
      <c r="AK1440" s="20">
        <v>9090</v>
      </c>
      <c r="AM1440" s="100">
        <v>1.3259999999999999E-3</v>
      </c>
      <c r="AN1440" s="100">
        <v>1.1E-5</v>
      </c>
      <c r="AO1440" s="100">
        <v>1.4677690000000001</v>
      </c>
      <c r="AP1440" s="100">
        <v>9.3999999999999994E-5</v>
      </c>
      <c r="AQ1440" s="100">
        <v>5.5690000000000003E-2</v>
      </c>
      <c r="AR1440" s="100">
        <v>8.1999999999999998E-4</v>
      </c>
      <c r="AS1440" s="100">
        <v>0.28250599999999998</v>
      </c>
      <c r="AT1440" s="100">
        <v>4.5333333333333335E-5</v>
      </c>
      <c r="AU1440" s="105">
        <v>0.28250227256966964</v>
      </c>
      <c r="AV1440" s="105">
        <v>-6.6601698397628084</v>
      </c>
      <c r="AW1440" s="105">
        <v>1.6036380929367777</v>
      </c>
      <c r="AX1440" s="106">
        <v>0.28250224409307328</v>
      </c>
      <c r="AY1440" s="106">
        <v>-6.6356687200141984</v>
      </c>
      <c r="AZ1440" s="106">
        <v>1.6036421862974763</v>
      </c>
      <c r="BA1440" s="100">
        <v>66.915031363664298</v>
      </c>
      <c r="BB1440" s="100">
        <v>16.303301095225358</v>
      </c>
      <c r="BC1440" s="100">
        <v>4.3402045990776585</v>
      </c>
      <c r="BD1440" s="100">
        <v>0.13292376433414127</v>
      </c>
      <c r="BE1440" s="100">
        <v>1.6011271612976108</v>
      </c>
      <c r="BF1440" s="100">
        <v>3.3835140012326868</v>
      </c>
      <c r="BG1440" s="100">
        <v>4.3905122158852716</v>
      </c>
      <c r="BH1440" s="100">
        <v>2.0542763578912737</v>
      </c>
      <c r="BI1440" s="100">
        <v>0.71798972704729336</v>
      </c>
      <c r="BJ1440" s="100">
        <v>0.16111971434441366</v>
      </c>
      <c r="BK1440" s="100">
        <v>16</v>
      </c>
      <c r="BL1440" s="100">
        <v>2</v>
      </c>
      <c r="BM1440" s="100">
        <v>59</v>
      </c>
      <c r="BN1440" s="100" t="s">
        <v>1712</v>
      </c>
      <c r="BO1440" s="100">
        <v>6</v>
      </c>
      <c r="BP1440" s="100" t="s">
        <v>1712</v>
      </c>
      <c r="BQ1440" s="100">
        <v>20</v>
      </c>
      <c r="BR1440" s="100">
        <v>90</v>
      </c>
      <c r="BS1440" s="100">
        <v>17</v>
      </c>
      <c r="BT1440" s="100">
        <v>1.3</v>
      </c>
      <c r="BU1440" s="100" t="s">
        <v>1713</v>
      </c>
      <c r="BV1440" s="100">
        <v>89</v>
      </c>
      <c r="BW1440" s="100">
        <v>489</v>
      </c>
      <c r="BX1440" s="100">
        <v>34.1</v>
      </c>
      <c r="BY1440" s="100">
        <v>177</v>
      </c>
      <c r="BZ1440" s="100">
        <v>6.5</v>
      </c>
      <c r="CA1440" s="100" t="s">
        <v>1708</v>
      </c>
      <c r="CB1440" s="100">
        <v>0.6</v>
      </c>
      <c r="CC1440" s="100" t="s">
        <v>1710</v>
      </c>
      <c r="CD1440" s="100">
        <v>1</v>
      </c>
      <c r="CE1440" s="100">
        <v>0.8</v>
      </c>
      <c r="CF1440" s="100">
        <v>6.1</v>
      </c>
      <c r="CG1440" s="100">
        <v>804</v>
      </c>
      <c r="CH1440" s="100">
        <v>23.1</v>
      </c>
      <c r="CI1440" s="100">
        <v>46.8</v>
      </c>
      <c r="CJ1440" s="100">
        <v>5.71</v>
      </c>
      <c r="CK1440" s="100">
        <v>23.6</v>
      </c>
      <c r="CL1440" s="100">
        <v>5.27</v>
      </c>
      <c r="CM1440" s="100">
        <v>1.4</v>
      </c>
      <c r="CN1440" s="100">
        <v>5.45</v>
      </c>
      <c r="CO1440" s="100">
        <v>0.91</v>
      </c>
      <c r="CP1440" s="100">
        <v>5.49</v>
      </c>
      <c r="CQ1440" s="100">
        <v>1.1399999999999999</v>
      </c>
      <c r="CR1440" s="100">
        <v>3.38</v>
      </c>
      <c r="CS1440" s="100">
        <v>0.51100000000000001</v>
      </c>
      <c r="CT1440" s="100">
        <v>3.44</v>
      </c>
      <c r="CU1440" s="100">
        <v>0.56000000000000005</v>
      </c>
      <c r="CV1440" s="100">
        <v>4.3</v>
      </c>
      <c r="CW1440" s="100">
        <v>0.52</v>
      </c>
      <c r="CX1440" s="100" t="s">
        <v>1709</v>
      </c>
      <c r="CY1440" s="100">
        <v>0.48</v>
      </c>
      <c r="CZ1440" s="100">
        <v>20</v>
      </c>
      <c r="DA1440" s="100" t="s">
        <v>1710</v>
      </c>
      <c r="DB1440" s="100">
        <v>5.9</v>
      </c>
      <c r="DC1440" s="100">
        <v>2.11</v>
      </c>
    </row>
    <row r="1441" spans="1:107" x14ac:dyDescent="0.25">
      <c r="A1441" s="4" t="s">
        <v>586</v>
      </c>
      <c r="B1441" s="4" t="s">
        <v>710</v>
      </c>
      <c r="C1441" s="4">
        <v>2018</v>
      </c>
      <c r="D1441" s="4">
        <v>578</v>
      </c>
      <c r="E1441" s="4">
        <v>1437</v>
      </c>
      <c r="F1441" s="4">
        <v>43683</v>
      </c>
      <c r="G1441" s="4">
        <v>80286</v>
      </c>
      <c r="H1441" s="113">
        <v>5.149</v>
      </c>
      <c r="I1441" s="113">
        <v>92.2</v>
      </c>
      <c r="J1441" s="113">
        <v>72.5</v>
      </c>
      <c r="K1441" s="114">
        <v>0.76277650648360029</v>
      </c>
      <c r="L1441" s="116">
        <v>149.82745022857765</v>
      </c>
      <c r="M1441" s="116">
        <v>5.9866346559747861</v>
      </c>
      <c r="P1441" s="40">
        <v>151.5</v>
      </c>
      <c r="Q1441" s="40">
        <v>1.1000000000000001</v>
      </c>
      <c r="R1441" s="40">
        <v>1.6725497714223536</v>
      </c>
      <c r="S1441" s="41"/>
      <c r="T1441" s="20">
        <v>8.4</v>
      </c>
      <c r="U1441" s="20">
        <v>2.8</v>
      </c>
      <c r="V1441" s="20">
        <v>815</v>
      </c>
      <c r="W1441" s="20" t="s">
        <v>684</v>
      </c>
      <c r="X1441" s="20">
        <v>12</v>
      </c>
      <c r="Y1441" s="20" t="s">
        <v>684</v>
      </c>
      <c r="Z1441" s="20">
        <v>1.47</v>
      </c>
      <c r="AA1441" s="20">
        <v>2.98</v>
      </c>
      <c r="AB1441" s="20">
        <v>0.82</v>
      </c>
      <c r="AC1441" s="20">
        <v>17</v>
      </c>
      <c r="AD1441" s="20">
        <v>5.6</v>
      </c>
      <c r="AE1441" s="20">
        <v>65.900000000000006</v>
      </c>
      <c r="AF1441" s="20">
        <v>28.9</v>
      </c>
      <c r="AG1441" s="20">
        <v>131</v>
      </c>
      <c r="AH1441" s="20">
        <v>30.8</v>
      </c>
      <c r="AI1441" s="20">
        <v>291</v>
      </c>
      <c r="AJ1441" s="20">
        <v>60.4</v>
      </c>
      <c r="AK1441" s="20">
        <v>8570</v>
      </c>
      <c r="AM1441" s="100">
        <v>1.5317E-3</v>
      </c>
      <c r="AN1441" s="100">
        <v>9.7000000000000003E-6</v>
      </c>
      <c r="AO1441" s="100">
        <v>1.4676800000000001</v>
      </c>
      <c r="AP1441" s="100">
        <v>1.1E-4</v>
      </c>
      <c r="AQ1441" s="100">
        <v>6.318E-2</v>
      </c>
      <c r="AR1441" s="100">
        <v>2.9999999999999997E-4</v>
      </c>
      <c r="AS1441" s="100">
        <v>0.28273300000000001</v>
      </c>
      <c r="AT1441" s="100">
        <v>4.7333333333333336E-5</v>
      </c>
      <c r="AU1441" s="105">
        <v>0.28272870941033867</v>
      </c>
      <c r="AV1441" s="105">
        <v>1.338194799875847</v>
      </c>
      <c r="AW1441" s="105">
        <v>1.6743848742534173</v>
      </c>
      <c r="AX1441" s="106">
        <v>0.28272866144597314</v>
      </c>
      <c r="AY1441" s="106">
        <v>1.3737228716026451</v>
      </c>
      <c r="AZ1441" s="106">
        <v>1.6743911062811885</v>
      </c>
      <c r="BA1441" s="100">
        <v>66.915031363664298</v>
      </c>
      <c r="BB1441" s="100">
        <v>16.303301095225358</v>
      </c>
      <c r="BC1441" s="100">
        <v>4.3402045990776585</v>
      </c>
      <c r="BD1441" s="100">
        <v>0.13292376433414127</v>
      </c>
      <c r="BE1441" s="100">
        <v>1.6011271612976108</v>
      </c>
      <c r="BF1441" s="100">
        <v>3.3835140012326868</v>
      </c>
      <c r="BG1441" s="100">
        <v>4.3905122158852716</v>
      </c>
      <c r="BH1441" s="100">
        <v>2.0542763578912737</v>
      </c>
      <c r="BI1441" s="100">
        <v>0.71798972704729336</v>
      </c>
      <c r="BJ1441" s="100">
        <v>0.16111971434441366</v>
      </c>
      <c r="BK1441" s="100">
        <v>16</v>
      </c>
      <c r="BL1441" s="100">
        <v>2</v>
      </c>
      <c r="BM1441" s="100">
        <v>59</v>
      </c>
      <c r="BN1441" s="100" t="s">
        <v>1712</v>
      </c>
      <c r="BO1441" s="100">
        <v>6</v>
      </c>
      <c r="BP1441" s="100" t="s">
        <v>1712</v>
      </c>
      <c r="BQ1441" s="100">
        <v>20</v>
      </c>
      <c r="BR1441" s="100">
        <v>90</v>
      </c>
      <c r="BS1441" s="100">
        <v>17</v>
      </c>
      <c r="BT1441" s="100">
        <v>1.3</v>
      </c>
      <c r="BU1441" s="100" t="s">
        <v>1713</v>
      </c>
      <c r="BV1441" s="100">
        <v>89</v>
      </c>
      <c r="BW1441" s="100">
        <v>489</v>
      </c>
      <c r="BX1441" s="100">
        <v>34.1</v>
      </c>
      <c r="BY1441" s="100">
        <v>177</v>
      </c>
      <c r="BZ1441" s="100">
        <v>6.5</v>
      </c>
      <c r="CA1441" s="100" t="s">
        <v>1708</v>
      </c>
      <c r="CB1441" s="100">
        <v>0.6</v>
      </c>
      <c r="CC1441" s="100" t="s">
        <v>1710</v>
      </c>
      <c r="CD1441" s="100">
        <v>1</v>
      </c>
      <c r="CE1441" s="100">
        <v>0.8</v>
      </c>
      <c r="CF1441" s="100">
        <v>6.1</v>
      </c>
      <c r="CG1441" s="100">
        <v>804</v>
      </c>
      <c r="CH1441" s="100">
        <v>23.1</v>
      </c>
      <c r="CI1441" s="100">
        <v>46.8</v>
      </c>
      <c r="CJ1441" s="100">
        <v>5.71</v>
      </c>
      <c r="CK1441" s="100">
        <v>23.6</v>
      </c>
      <c r="CL1441" s="100">
        <v>5.27</v>
      </c>
      <c r="CM1441" s="100">
        <v>1.4</v>
      </c>
      <c r="CN1441" s="100">
        <v>5.45</v>
      </c>
      <c r="CO1441" s="100">
        <v>0.91</v>
      </c>
      <c r="CP1441" s="100">
        <v>5.49</v>
      </c>
      <c r="CQ1441" s="100">
        <v>1.1399999999999999</v>
      </c>
      <c r="CR1441" s="100">
        <v>3.38</v>
      </c>
      <c r="CS1441" s="100">
        <v>0.51100000000000001</v>
      </c>
      <c r="CT1441" s="100">
        <v>3.44</v>
      </c>
      <c r="CU1441" s="100">
        <v>0.56000000000000005</v>
      </c>
      <c r="CV1441" s="100">
        <v>4.3</v>
      </c>
      <c r="CW1441" s="100">
        <v>0.52</v>
      </c>
      <c r="CX1441" s="100" t="s">
        <v>1709</v>
      </c>
      <c r="CY1441" s="100">
        <v>0.48</v>
      </c>
      <c r="CZ1441" s="100">
        <v>20</v>
      </c>
      <c r="DA1441" s="100" t="s">
        <v>1710</v>
      </c>
      <c r="DB1441" s="100">
        <v>5.9</v>
      </c>
      <c r="DC1441" s="100">
        <v>2.11</v>
      </c>
    </row>
    <row r="1442" spans="1:107" x14ac:dyDescent="0.25">
      <c r="A1442" s="4" t="s">
        <v>603</v>
      </c>
      <c r="B1442" s="4" t="s">
        <v>710</v>
      </c>
      <c r="C1442" s="4">
        <v>2018</v>
      </c>
      <c r="D1442" s="4">
        <v>579</v>
      </c>
      <c r="E1442" s="4">
        <v>1438</v>
      </c>
      <c r="F1442" s="4">
        <v>43806</v>
      </c>
      <c r="G1442" s="4">
        <v>80406</v>
      </c>
      <c r="H1442" s="113">
        <v>10.43</v>
      </c>
      <c r="I1442" s="113">
        <v>148.80000000000001</v>
      </c>
      <c r="J1442" s="113">
        <v>156.5</v>
      </c>
      <c r="K1442" s="114">
        <v>1.0256410256410258</v>
      </c>
      <c r="L1442" s="116">
        <v>149.38931298197076</v>
      </c>
      <c r="M1442" s="116">
        <v>4.6641757040601348</v>
      </c>
      <c r="P1442" s="40">
        <v>151.5</v>
      </c>
      <c r="Q1442" s="40">
        <v>1.1000000000000001</v>
      </c>
      <c r="R1442" s="40">
        <v>2.110687018029239</v>
      </c>
      <c r="S1442" s="41"/>
      <c r="T1442" s="20">
        <v>11.8</v>
      </c>
      <c r="U1442" s="20">
        <v>2.4</v>
      </c>
      <c r="V1442" s="20">
        <v>1130</v>
      </c>
      <c r="W1442" s="20" t="s">
        <v>684</v>
      </c>
      <c r="X1442" s="20">
        <v>13.1</v>
      </c>
      <c r="Y1442" s="20">
        <v>0.16800000000000001</v>
      </c>
      <c r="Z1442" s="20">
        <v>3.45</v>
      </c>
      <c r="AA1442" s="20">
        <v>4.3</v>
      </c>
      <c r="AB1442" s="20">
        <v>1.41</v>
      </c>
      <c r="AC1442" s="20">
        <v>21.2</v>
      </c>
      <c r="AD1442" s="20">
        <v>7.64</v>
      </c>
      <c r="AE1442" s="20">
        <v>92.2</v>
      </c>
      <c r="AF1442" s="20">
        <v>39.700000000000003</v>
      </c>
      <c r="AG1442" s="20">
        <v>182</v>
      </c>
      <c r="AH1442" s="20">
        <v>40.9</v>
      </c>
      <c r="AI1442" s="20">
        <v>405</v>
      </c>
      <c r="AJ1442" s="20">
        <v>80.3</v>
      </c>
      <c r="AK1442" s="20">
        <v>6690</v>
      </c>
      <c r="AM1442" s="100">
        <v>2.444E-3</v>
      </c>
      <c r="AN1442" s="100">
        <v>1.1E-5</v>
      </c>
      <c r="AO1442" s="100">
        <v>1.46776</v>
      </c>
      <c r="AP1442" s="100">
        <v>1.1E-4</v>
      </c>
      <c r="AQ1442" s="100">
        <v>9.5759999999999998E-2</v>
      </c>
      <c r="AR1442" s="100">
        <v>8.1999999999999998E-4</v>
      </c>
      <c r="AS1442" s="100">
        <v>0.28278399999999998</v>
      </c>
      <c r="AT1442" s="100">
        <v>5.1333333333333332E-5</v>
      </c>
      <c r="AU1442" s="105">
        <v>0.28277717392846324</v>
      </c>
      <c r="AV1442" s="105">
        <v>3.0428418246319922</v>
      </c>
      <c r="AW1442" s="105">
        <v>1.8158804171262419</v>
      </c>
      <c r="AX1442" s="106">
        <v>0.28277707734801744</v>
      </c>
      <c r="AY1442" s="106">
        <v>3.0864092614391048</v>
      </c>
      <c r="AZ1442" s="106">
        <v>1.8158889462486127</v>
      </c>
      <c r="BA1442" s="100">
        <v>66.915031363664298</v>
      </c>
      <c r="BB1442" s="100">
        <v>16.303301095225358</v>
      </c>
      <c r="BC1442" s="100">
        <v>4.3402045990776585</v>
      </c>
      <c r="BD1442" s="100">
        <v>0.13292376433414127</v>
      </c>
      <c r="BE1442" s="100">
        <v>1.6011271612976108</v>
      </c>
      <c r="BF1442" s="100">
        <v>3.3835140012326868</v>
      </c>
      <c r="BG1442" s="100">
        <v>4.3905122158852716</v>
      </c>
      <c r="BH1442" s="100">
        <v>2.0542763578912737</v>
      </c>
      <c r="BI1442" s="100">
        <v>0.71798972704729336</v>
      </c>
      <c r="BJ1442" s="100">
        <v>0.16111971434441366</v>
      </c>
      <c r="BK1442" s="100">
        <v>16</v>
      </c>
      <c r="BL1442" s="100">
        <v>2</v>
      </c>
      <c r="BM1442" s="100">
        <v>59</v>
      </c>
      <c r="BN1442" s="100" t="s">
        <v>1712</v>
      </c>
      <c r="BO1442" s="100">
        <v>6</v>
      </c>
      <c r="BP1442" s="100" t="s">
        <v>1712</v>
      </c>
      <c r="BQ1442" s="100">
        <v>20</v>
      </c>
      <c r="BR1442" s="100">
        <v>90</v>
      </c>
      <c r="BS1442" s="100">
        <v>17</v>
      </c>
      <c r="BT1442" s="100">
        <v>1.3</v>
      </c>
      <c r="BU1442" s="100" t="s">
        <v>1713</v>
      </c>
      <c r="BV1442" s="100">
        <v>89</v>
      </c>
      <c r="BW1442" s="100">
        <v>489</v>
      </c>
      <c r="BX1442" s="100">
        <v>34.1</v>
      </c>
      <c r="BY1442" s="100">
        <v>177</v>
      </c>
      <c r="BZ1442" s="100">
        <v>6.5</v>
      </c>
      <c r="CA1442" s="100" t="s">
        <v>1708</v>
      </c>
      <c r="CB1442" s="100">
        <v>0.6</v>
      </c>
      <c r="CC1442" s="100" t="s">
        <v>1710</v>
      </c>
      <c r="CD1442" s="100">
        <v>1</v>
      </c>
      <c r="CE1442" s="100">
        <v>0.8</v>
      </c>
      <c r="CF1442" s="100">
        <v>6.1</v>
      </c>
      <c r="CG1442" s="100">
        <v>804</v>
      </c>
      <c r="CH1442" s="100">
        <v>23.1</v>
      </c>
      <c r="CI1442" s="100">
        <v>46.8</v>
      </c>
      <c r="CJ1442" s="100">
        <v>5.71</v>
      </c>
      <c r="CK1442" s="100">
        <v>23.6</v>
      </c>
      <c r="CL1442" s="100">
        <v>5.27</v>
      </c>
      <c r="CM1442" s="100">
        <v>1.4</v>
      </c>
      <c r="CN1442" s="100">
        <v>5.45</v>
      </c>
      <c r="CO1442" s="100">
        <v>0.91</v>
      </c>
      <c r="CP1442" s="100">
        <v>5.49</v>
      </c>
      <c r="CQ1442" s="100">
        <v>1.1399999999999999</v>
      </c>
      <c r="CR1442" s="100">
        <v>3.38</v>
      </c>
      <c r="CS1442" s="100">
        <v>0.51100000000000001</v>
      </c>
      <c r="CT1442" s="100">
        <v>3.44</v>
      </c>
      <c r="CU1442" s="100">
        <v>0.56000000000000005</v>
      </c>
      <c r="CV1442" s="100">
        <v>4.3</v>
      </c>
      <c r="CW1442" s="100">
        <v>0.52</v>
      </c>
      <c r="CX1442" s="100" t="s">
        <v>1709</v>
      </c>
      <c r="CY1442" s="100">
        <v>0.48</v>
      </c>
      <c r="CZ1442" s="100">
        <v>20</v>
      </c>
      <c r="DA1442" s="100" t="s">
        <v>1710</v>
      </c>
      <c r="DB1442" s="100">
        <v>5.9</v>
      </c>
      <c r="DC1442" s="100">
        <v>2.11</v>
      </c>
    </row>
    <row r="1443" spans="1:107" x14ac:dyDescent="0.25">
      <c r="A1443" s="4" t="s">
        <v>607</v>
      </c>
      <c r="B1443" s="4" t="s">
        <v>710</v>
      </c>
      <c r="C1443" s="4">
        <v>2018</v>
      </c>
      <c r="D1443" s="4">
        <v>580</v>
      </c>
      <c r="E1443" s="4">
        <v>1439</v>
      </c>
      <c r="F1443" s="4">
        <v>43975</v>
      </c>
      <c r="G1443" s="4">
        <v>80381</v>
      </c>
      <c r="H1443" s="113">
        <v>7.03</v>
      </c>
      <c r="I1443" s="113">
        <v>167.5</v>
      </c>
      <c r="J1443" s="113">
        <v>98.3</v>
      </c>
      <c r="K1443" s="114">
        <v>0.57208237986270027</v>
      </c>
      <c r="L1443" s="116">
        <v>157.24700265107916</v>
      </c>
      <c r="M1443" s="116">
        <v>5.1172562126164518</v>
      </c>
      <c r="P1443" s="40">
        <v>151.5</v>
      </c>
      <c r="Q1443" s="40">
        <v>1.1000000000000001</v>
      </c>
      <c r="R1443" s="40">
        <v>-5.747002651079157</v>
      </c>
      <c r="S1443" s="41"/>
      <c r="T1443" s="20">
        <v>7.7</v>
      </c>
      <c r="U1443" s="20">
        <v>2.5</v>
      </c>
      <c r="V1443" s="20">
        <v>532</v>
      </c>
      <c r="W1443" s="20" t="s">
        <v>684</v>
      </c>
      <c r="X1443" s="20">
        <v>9.8000000000000007</v>
      </c>
      <c r="Y1443" s="20" t="s">
        <v>684</v>
      </c>
      <c r="Z1443" s="20">
        <v>1.1299999999999999</v>
      </c>
      <c r="AA1443" s="20">
        <v>1.87</v>
      </c>
      <c r="AB1443" s="20">
        <v>0.16</v>
      </c>
      <c r="AC1443" s="20">
        <v>9.6999999999999993</v>
      </c>
      <c r="AD1443" s="20">
        <v>3.84</v>
      </c>
      <c r="AE1443" s="20">
        <v>45.6</v>
      </c>
      <c r="AF1443" s="20">
        <v>18</v>
      </c>
      <c r="AG1443" s="20">
        <v>80.7</v>
      </c>
      <c r="AH1443" s="20">
        <v>19.3</v>
      </c>
      <c r="AI1443" s="20">
        <v>182</v>
      </c>
      <c r="AJ1443" s="20">
        <v>35.200000000000003</v>
      </c>
      <c r="AK1443" s="20">
        <v>8720</v>
      </c>
      <c r="AM1443" s="100">
        <v>6.1189999999999997E-4</v>
      </c>
      <c r="AN1443" s="100">
        <v>1.9999999999999999E-6</v>
      </c>
      <c r="AO1443" s="100">
        <v>1.4676899999999999</v>
      </c>
      <c r="AP1443" s="100">
        <v>9.7E-5</v>
      </c>
      <c r="AQ1443" s="100">
        <v>2.4336E-2</v>
      </c>
      <c r="AR1443" s="100">
        <v>5.7000000000000003E-5</v>
      </c>
      <c r="AS1443" s="100">
        <v>0.28278700000000001</v>
      </c>
      <c r="AT1443" s="100">
        <v>3.0666666666666669E-5</v>
      </c>
      <c r="AU1443" s="105">
        <v>0.28278520094349374</v>
      </c>
      <c r="AV1443" s="105">
        <v>3.5017206645626686</v>
      </c>
      <c r="AW1443" s="105">
        <v>1.0848306479388443</v>
      </c>
      <c r="AX1443" s="106">
        <v>0.28278526678774629</v>
      </c>
      <c r="AY1443" s="106">
        <v>3.376106269483703</v>
      </c>
      <c r="AZ1443" s="106">
        <v>1.0848167730835869</v>
      </c>
      <c r="BA1443" s="100">
        <v>66.915031363664298</v>
      </c>
      <c r="BB1443" s="100">
        <v>16.303301095225358</v>
      </c>
      <c r="BC1443" s="100">
        <v>4.3402045990776585</v>
      </c>
      <c r="BD1443" s="100">
        <v>0.13292376433414127</v>
      </c>
      <c r="BE1443" s="100">
        <v>1.6011271612976108</v>
      </c>
      <c r="BF1443" s="100">
        <v>3.3835140012326868</v>
      </c>
      <c r="BG1443" s="100">
        <v>4.3905122158852716</v>
      </c>
      <c r="BH1443" s="100">
        <v>2.0542763578912737</v>
      </c>
      <c r="BI1443" s="100">
        <v>0.71798972704729336</v>
      </c>
      <c r="BJ1443" s="100">
        <v>0.16111971434441366</v>
      </c>
      <c r="BK1443" s="100">
        <v>16</v>
      </c>
      <c r="BL1443" s="100">
        <v>2</v>
      </c>
      <c r="BM1443" s="100">
        <v>59</v>
      </c>
      <c r="BN1443" s="100" t="s">
        <v>1712</v>
      </c>
      <c r="BO1443" s="100">
        <v>6</v>
      </c>
      <c r="BP1443" s="100" t="s">
        <v>1712</v>
      </c>
      <c r="BQ1443" s="100">
        <v>20</v>
      </c>
      <c r="BR1443" s="100">
        <v>90</v>
      </c>
      <c r="BS1443" s="100">
        <v>17</v>
      </c>
      <c r="BT1443" s="100">
        <v>1.3</v>
      </c>
      <c r="BU1443" s="100" t="s">
        <v>1713</v>
      </c>
      <c r="BV1443" s="100">
        <v>89</v>
      </c>
      <c r="BW1443" s="100">
        <v>489</v>
      </c>
      <c r="BX1443" s="100">
        <v>34.1</v>
      </c>
      <c r="BY1443" s="100">
        <v>177</v>
      </c>
      <c r="BZ1443" s="100">
        <v>6.5</v>
      </c>
      <c r="CA1443" s="100" t="s">
        <v>1708</v>
      </c>
      <c r="CB1443" s="100">
        <v>0.6</v>
      </c>
      <c r="CC1443" s="100" t="s">
        <v>1710</v>
      </c>
      <c r="CD1443" s="100">
        <v>1</v>
      </c>
      <c r="CE1443" s="100">
        <v>0.8</v>
      </c>
      <c r="CF1443" s="100">
        <v>6.1</v>
      </c>
      <c r="CG1443" s="100">
        <v>804</v>
      </c>
      <c r="CH1443" s="100">
        <v>23.1</v>
      </c>
      <c r="CI1443" s="100">
        <v>46.8</v>
      </c>
      <c r="CJ1443" s="100">
        <v>5.71</v>
      </c>
      <c r="CK1443" s="100">
        <v>23.6</v>
      </c>
      <c r="CL1443" s="100">
        <v>5.27</v>
      </c>
      <c r="CM1443" s="100">
        <v>1.4</v>
      </c>
      <c r="CN1443" s="100">
        <v>5.45</v>
      </c>
      <c r="CO1443" s="100">
        <v>0.91</v>
      </c>
      <c r="CP1443" s="100">
        <v>5.49</v>
      </c>
      <c r="CQ1443" s="100">
        <v>1.1399999999999999</v>
      </c>
      <c r="CR1443" s="100">
        <v>3.38</v>
      </c>
      <c r="CS1443" s="100">
        <v>0.51100000000000001</v>
      </c>
      <c r="CT1443" s="100">
        <v>3.44</v>
      </c>
      <c r="CU1443" s="100">
        <v>0.56000000000000005</v>
      </c>
      <c r="CV1443" s="100">
        <v>4.3</v>
      </c>
      <c r="CW1443" s="100">
        <v>0.52</v>
      </c>
      <c r="CX1443" s="100" t="s">
        <v>1709</v>
      </c>
      <c r="CY1443" s="100">
        <v>0.48</v>
      </c>
      <c r="CZ1443" s="100">
        <v>20</v>
      </c>
      <c r="DA1443" s="100" t="s">
        <v>1710</v>
      </c>
      <c r="DB1443" s="100">
        <v>5.9</v>
      </c>
      <c r="DC1443" s="100">
        <v>2.11</v>
      </c>
    </row>
    <row r="1444" spans="1:107" x14ac:dyDescent="0.25">
      <c r="A1444" s="53" t="s">
        <v>576</v>
      </c>
      <c r="B1444" s="53" t="s">
        <v>710</v>
      </c>
      <c r="C1444" s="53">
        <v>2018</v>
      </c>
      <c r="D1444" s="53">
        <v>581</v>
      </c>
      <c r="E1444" s="53">
        <v>1440</v>
      </c>
      <c r="F1444" s="53">
        <v>43539</v>
      </c>
      <c r="G1444" s="53">
        <v>79952</v>
      </c>
      <c r="H1444" s="109">
        <v>25.2</v>
      </c>
      <c r="I1444" s="109">
        <v>329.9</v>
      </c>
      <c r="J1444" s="109">
        <v>339.5</v>
      </c>
      <c r="K1444" s="110">
        <v>0.99403578528827041</v>
      </c>
      <c r="L1444" s="112">
        <v>191.8729750851634</v>
      </c>
      <c r="M1444" s="112">
        <v>14.359264662792206</v>
      </c>
      <c r="N1444" s="53" t="s">
        <v>715</v>
      </c>
      <c r="O1444" s="53" t="s">
        <v>1775</v>
      </c>
      <c r="P1444" s="57">
        <v>151.5</v>
      </c>
      <c r="Q1444" s="57">
        <v>1.1000000000000001</v>
      </c>
      <c r="R1444" s="57">
        <v>-40.372975085163404</v>
      </c>
      <c r="S1444" s="77" t="s">
        <v>1784</v>
      </c>
      <c r="T1444" s="68">
        <v>5.5</v>
      </c>
      <c r="U1444" s="68">
        <v>2.4</v>
      </c>
      <c r="V1444" s="68">
        <v>1740</v>
      </c>
      <c r="W1444" s="79" t="s">
        <v>684</v>
      </c>
      <c r="X1444" s="68">
        <v>220</v>
      </c>
      <c r="Y1444" s="68">
        <v>32</v>
      </c>
      <c r="Z1444" s="68">
        <v>128</v>
      </c>
      <c r="AA1444" s="68">
        <v>18.600000000000001</v>
      </c>
      <c r="AB1444" s="68">
        <v>1.97</v>
      </c>
      <c r="AC1444" s="68">
        <v>48.3</v>
      </c>
      <c r="AD1444" s="68">
        <v>14.5</v>
      </c>
      <c r="AE1444" s="68">
        <v>173</v>
      </c>
      <c r="AF1444" s="68">
        <v>69.099999999999994</v>
      </c>
      <c r="AG1444" s="68">
        <v>286</v>
      </c>
      <c r="AH1444" s="68">
        <v>62.6</v>
      </c>
      <c r="AI1444" s="68">
        <v>567</v>
      </c>
      <c r="AJ1444" s="68">
        <v>111.5</v>
      </c>
      <c r="AK1444" s="68">
        <v>9410</v>
      </c>
      <c r="AL1444" s="53"/>
      <c r="AM1444" s="56">
        <v>1.8730000000000001E-3</v>
      </c>
      <c r="AN1444" s="56">
        <v>1.2999999999999999E-5</v>
      </c>
      <c r="AO1444" s="56">
        <v>1.467778</v>
      </c>
      <c r="AP1444" s="56">
        <v>9.1000000000000003E-5</v>
      </c>
      <c r="AQ1444" s="56">
        <v>7.9560000000000006E-2</v>
      </c>
      <c r="AR1444" s="56">
        <v>8.8000000000000003E-4</v>
      </c>
      <c r="AS1444" s="56">
        <v>0.28262799999999999</v>
      </c>
      <c r="AT1444" s="56">
        <v>3.5333333333333336E-5</v>
      </c>
      <c r="AU1444" s="59">
        <v>0.28262127837906553</v>
      </c>
      <c r="AV1444" s="59">
        <v>-1.5262463900533874</v>
      </c>
      <c r="AW1444" s="59">
        <v>1.2500099355118235</v>
      </c>
      <c r="AX1444" s="60">
        <v>0.28262269471065332</v>
      </c>
      <c r="AY1444" s="60">
        <v>-2.3747931674356071</v>
      </c>
      <c r="AZ1444" s="60">
        <v>1.2498975863789155</v>
      </c>
      <c r="BA1444" s="56">
        <v>66.915031363664298</v>
      </c>
      <c r="BB1444" s="56">
        <v>16.303301095225358</v>
      </c>
      <c r="BC1444" s="56">
        <v>4.3402045990776585</v>
      </c>
      <c r="BD1444" s="56">
        <v>0.13292376433414127</v>
      </c>
      <c r="BE1444" s="56">
        <v>1.6011271612976108</v>
      </c>
      <c r="BF1444" s="56">
        <v>3.3835140012326868</v>
      </c>
      <c r="BG1444" s="56">
        <v>4.3905122158852716</v>
      </c>
      <c r="BH1444" s="56">
        <v>2.0542763578912737</v>
      </c>
      <c r="BI1444" s="56">
        <v>0.71798972704729336</v>
      </c>
      <c r="BJ1444" s="56">
        <v>0.16111971434441366</v>
      </c>
      <c r="BK1444" s="56">
        <v>16</v>
      </c>
      <c r="BL1444" s="56">
        <v>2</v>
      </c>
      <c r="BM1444" s="56">
        <v>59</v>
      </c>
      <c r="BN1444" s="56" t="s">
        <v>1712</v>
      </c>
      <c r="BO1444" s="56">
        <v>6</v>
      </c>
      <c r="BP1444" s="56" t="s">
        <v>1712</v>
      </c>
      <c r="BQ1444" s="56">
        <v>20</v>
      </c>
      <c r="BR1444" s="56">
        <v>90</v>
      </c>
      <c r="BS1444" s="56">
        <v>17</v>
      </c>
      <c r="BT1444" s="56">
        <v>1.3</v>
      </c>
      <c r="BU1444" s="56" t="s">
        <v>1713</v>
      </c>
      <c r="BV1444" s="56">
        <v>89</v>
      </c>
      <c r="BW1444" s="56">
        <v>489</v>
      </c>
      <c r="BX1444" s="56">
        <v>34.1</v>
      </c>
      <c r="BY1444" s="56">
        <v>177</v>
      </c>
      <c r="BZ1444" s="56">
        <v>6.5</v>
      </c>
      <c r="CA1444" s="56" t="s">
        <v>1708</v>
      </c>
      <c r="CB1444" s="56">
        <v>0.6</v>
      </c>
      <c r="CC1444" s="56" t="s">
        <v>1710</v>
      </c>
      <c r="CD1444" s="56">
        <v>1</v>
      </c>
      <c r="CE1444" s="56">
        <v>0.8</v>
      </c>
      <c r="CF1444" s="56">
        <v>6.1</v>
      </c>
      <c r="CG1444" s="56">
        <v>804</v>
      </c>
      <c r="CH1444" s="56">
        <v>23.1</v>
      </c>
      <c r="CI1444" s="56">
        <v>46.8</v>
      </c>
      <c r="CJ1444" s="56">
        <v>5.71</v>
      </c>
      <c r="CK1444" s="56">
        <v>23.6</v>
      </c>
      <c r="CL1444" s="56">
        <v>5.27</v>
      </c>
      <c r="CM1444" s="56">
        <v>1.4</v>
      </c>
      <c r="CN1444" s="56">
        <v>5.45</v>
      </c>
      <c r="CO1444" s="56">
        <v>0.91</v>
      </c>
      <c r="CP1444" s="56">
        <v>5.49</v>
      </c>
      <c r="CQ1444" s="56">
        <v>1.1399999999999999</v>
      </c>
      <c r="CR1444" s="56">
        <v>3.38</v>
      </c>
      <c r="CS1444" s="56">
        <v>0.51100000000000001</v>
      </c>
      <c r="CT1444" s="56">
        <v>3.44</v>
      </c>
      <c r="CU1444" s="56">
        <v>0.56000000000000005</v>
      </c>
      <c r="CV1444" s="56">
        <v>4.3</v>
      </c>
      <c r="CW1444" s="56">
        <v>0.52</v>
      </c>
      <c r="CX1444" s="56" t="s">
        <v>1709</v>
      </c>
      <c r="CY1444" s="56">
        <v>0.48</v>
      </c>
      <c r="CZ1444" s="56">
        <v>20</v>
      </c>
      <c r="DA1444" s="56" t="s">
        <v>1710</v>
      </c>
      <c r="DB1444" s="56">
        <v>5.9</v>
      </c>
      <c r="DC1444" s="56">
        <v>2.11</v>
      </c>
    </row>
    <row r="1445" spans="1:107" x14ac:dyDescent="0.25">
      <c r="A1445" s="4" t="s">
        <v>583</v>
      </c>
      <c r="B1445" s="4" t="s">
        <v>710</v>
      </c>
      <c r="C1445" s="4">
        <v>2018</v>
      </c>
      <c r="D1445" s="4">
        <v>582</v>
      </c>
      <c r="E1445" s="4">
        <v>1441</v>
      </c>
      <c r="F1445" s="4">
        <v>43394</v>
      </c>
      <c r="G1445" s="4">
        <v>79991</v>
      </c>
      <c r="H1445" s="113">
        <v>35.770000000000003</v>
      </c>
      <c r="I1445" s="113">
        <v>622</v>
      </c>
      <c r="J1445" s="113">
        <v>571.1</v>
      </c>
      <c r="K1445" s="114">
        <v>0.9009009009009008</v>
      </c>
      <c r="L1445" s="116">
        <v>149.03866701344859</v>
      </c>
      <c r="M1445" s="116">
        <v>4.8809153026580825</v>
      </c>
      <c r="P1445" s="40">
        <v>151.5</v>
      </c>
      <c r="Q1445" s="40">
        <v>1.1000000000000001</v>
      </c>
      <c r="R1445" s="40">
        <v>2.4613329865514118</v>
      </c>
      <c r="S1445" s="41"/>
      <c r="T1445" s="20">
        <v>4</v>
      </c>
      <c r="U1445" s="20">
        <v>2.2999999999999998</v>
      </c>
      <c r="V1445" s="20">
        <v>1665</v>
      </c>
      <c r="W1445" s="20" t="s">
        <v>684</v>
      </c>
      <c r="X1445" s="20">
        <v>49.8</v>
      </c>
      <c r="Y1445" s="20">
        <v>0.19500000000000001</v>
      </c>
      <c r="Z1445" s="20">
        <v>2.7</v>
      </c>
      <c r="AA1445" s="20">
        <v>6.15</v>
      </c>
      <c r="AB1445" s="20">
        <v>1.51</v>
      </c>
      <c r="AC1445" s="20">
        <v>33.6</v>
      </c>
      <c r="AD1445" s="20">
        <v>11.63</v>
      </c>
      <c r="AE1445" s="20">
        <v>147.80000000000001</v>
      </c>
      <c r="AF1445" s="20">
        <v>65.099999999999994</v>
      </c>
      <c r="AG1445" s="20">
        <v>298</v>
      </c>
      <c r="AH1445" s="20">
        <v>71.2</v>
      </c>
      <c r="AI1445" s="20">
        <v>654</v>
      </c>
      <c r="AJ1445" s="20">
        <v>129</v>
      </c>
      <c r="AK1445" s="20">
        <v>9630</v>
      </c>
      <c r="AM1445" s="100">
        <v>2.6410000000000001E-3</v>
      </c>
      <c r="AN1445" s="100">
        <v>1.7E-5</v>
      </c>
      <c r="AO1445" s="100">
        <v>1.4676800000000001</v>
      </c>
      <c r="AP1445" s="100">
        <v>9.7E-5</v>
      </c>
      <c r="AQ1445" s="100">
        <v>0.10224999999999999</v>
      </c>
      <c r="AR1445" s="100">
        <v>6.8000000000000005E-4</v>
      </c>
      <c r="AS1445" s="100">
        <v>0.282831</v>
      </c>
      <c r="AT1445" s="100">
        <v>5.1999999999999997E-5</v>
      </c>
      <c r="AU1445" s="105">
        <v>0.28282364104681085</v>
      </c>
      <c r="AV1445" s="105">
        <v>4.6787768790812478</v>
      </c>
      <c r="AW1445" s="105">
        <v>1.8394618443922992</v>
      </c>
      <c r="AX1445" s="106">
        <v>0.28282351934374556</v>
      </c>
      <c r="AY1445" s="106">
        <v>4.7292697812650886</v>
      </c>
      <c r="AZ1445" s="106">
        <v>1.8394719195765168</v>
      </c>
      <c r="BA1445" s="100">
        <v>66.915031363664298</v>
      </c>
      <c r="BB1445" s="100">
        <v>16.303301095225358</v>
      </c>
      <c r="BC1445" s="100">
        <v>4.3402045990776585</v>
      </c>
      <c r="BD1445" s="100">
        <v>0.13292376433414127</v>
      </c>
      <c r="BE1445" s="100">
        <v>1.6011271612976108</v>
      </c>
      <c r="BF1445" s="100">
        <v>3.3835140012326868</v>
      </c>
      <c r="BG1445" s="100">
        <v>4.3905122158852716</v>
      </c>
      <c r="BH1445" s="100">
        <v>2.0542763578912737</v>
      </c>
      <c r="BI1445" s="100">
        <v>0.71798972704729336</v>
      </c>
      <c r="BJ1445" s="100">
        <v>0.16111971434441366</v>
      </c>
      <c r="BK1445" s="100">
        <v>16</v>
      </c>
      <c r="BL1445" s="100">
        <v>2</v>
      </c>
      <c r="BM1445" s="100">
        <v>59</v>
      </c>
      <c r="BN1445" s="100" t="s">
        <v>1712</v>
      </c>
      <c r="BO1445" s="100">
        <v>6</v>
      </c>
      <c r="BP1445" s="100" t="s">
        <v>1712</v>
      </c>
      <c r="BQ1445" s="100">
        <v>20</v>
      </c>
      <c r="BR1445" s="100">
        <v>90</v>
      </c>
      <c r="BS1445" s="100">
        <v>17</v>
      </c>
      <c r="BT1445" s="100">
        <v>1.3</v>
      </c>
      <c r="BU1445" s="100" t="s">
        <v>1713</v>
      </c>
      <c r="BV1445" s="100">
        <v>89</v>
      </c>
      <c r="BW1445" s="100">
        <v>489</v>
      </c>
      <c r="BX1445" s="100">
        <v>34.1</v>
      </c>
      <c r="BY1445" s="100">
        <v>177</v>
      </c>
      <c r="BZ1445" s="100">
        <v>6.5</v>
      </c>
      <c r="CA1445" s="100" t="s">
        <v>1708</v>
      </c>
      <c r="CB1445" s="100">
        <v>0.6</v>
      </c>
      <c r="CC1445" s="100" t="s">
        <v>1710</v>
      </c>
      <c r="CD1445" s="100">
        <v>1</v>
      </c>
      <c r="CE1445" s="100">
        <v>0.8</v>
      </c>
      <c r="CF1445" s="100">
        <v>6.1</v>
      </c>
      <c r="CG1445" s="100">
        <v>804</v>
      </c>
      <c r="CH1445" s="100">
        <v>23.1</v>
      </c>
      <c r="CI1445" s="100">
        <v>46.8</v>
      </c>
      <c r="CJ1445" s="100">
        <v>5.71</v>
      </c>
      <c r="CK1445" s="100">
        <v>23.6</v>
      </c>
      <c r="CL1445" s="100">
        <v>5.27</v>
      </c>
      <c r="CM1445" s="100">
        <v>1.4</v>
      </c>
      <c r="CN1445" s="100">
        <v>5.45</v>
      </c>
      <c r="CO1445" s="100">
        <v>0.91</v>
      </c>
      <c r="CP1445" s="100">
        <v>5.49</v>
      </c>
      <c r="CQ1445" s="100">
        <v>1.1399999999999999</v>
      </c>
      <c r="CR1445" s="100">
        <v>3.38</v>
      </c>
      <c r="CS1445" s="100">
        <v>0.51100000000000001</v>
      </c>
      <c r="CT1445" s="100">
        <v>3.44</v>
      </c>
      <c r="CU1445" s="100">
        <v>0.56000000000000005</v>
      </c>
      <c r="CV1445" s="100">
        <v>4.3</v>
      </c>
      <c r="CW1445" s="100">
        <v>0.52</v>
      </c>
      <c r="CX1445" s="100" t="s">
        <v>1709</v>
      </c>
      <c r="CY1445" s="100">
        <v>0.48</v>
      </c>
      <c r="CZ1445" s="100">
        <v>20</v>
      </c>
      <c r="DA1445" s="100" t="s">
        <v>1710</v>
      </c>
      <c r="DB1445" s="100">
        <v>5.9</v>
      </c>
      <c r="DC1445" s="100">
        <v>2.11</v>
      </c>
    </row>
    <row r="1446" spans="1:107" x14ac:dyDescent="0.25">
      <c r="A1446" s="53" t="s">
        <v>571</v>
      </c>
      <c r="B1446" s="53" t="s">
        <v>710</v>
      </c>
      <c r="C1446" s="53">
        <v>2018</v>
      </c>
      <c r="D1446" s="53">
        <v>583</v>
      </c>
      <c r="E1446" s="53">
        <v>1442</v>
      </c>
      <c r="F1446" s="53">
        <v>43257</v>
      </c>
      <c r="G1446" s="53">
        <v>80003</v>
      </c>
      <c r="H1446" s="109">
        <v>12.45</v>
      </c>
      <c r="I1446" s="109">
        <v>167.6</v>
      </c>
      <c r="J1446" s="109">
        <v>188.6</v>
      </c>
      <c r="K1446" s="110">
        <v>1.1086474501108647</v>
      </c>
      <c r="L1446" s="112">
        <v>294.13623913738542</v>
      </c>
      <c r="M1446" s="112">
        <v>13.594412843018935</v>
      </c>
      <c r="N1446" s="53" t="s">
        <v>715</v>
      </c>
      <c r="O1446" s="53" t="s">
        <v>1775</v>
      </c>
      <c r="P1446" s="57">
        <v>151.5</v>
      </c>
      <c r="Q1446" s="57">
        <v>1.1000000000000001</v>
      </c>
      <c r="R1446" s="57">
        <v>-142.63623913738542</v>
      </c>
      <c r="S1446" s="58"/>
      <c r="T1446" s="56">
        <v>57</v>
      </c>
      <c r="U1446" s="56">
        <v>15</v>
      </c>
      <c r="V1446" s="56">
        <v>2230</v>
      </c>
      <c r="W1446" s="56" t="s">
        <v>684</v>
      </c>
      <c r="X1446" s="56">
        <v>11.29</v>
      </c>
      <c r="Y1446" s="56">
        <v>0.255</v>
      </c>
      <c r="Z1446" s="56">
        <v>6</v>
      </c>
      <c r="AA1446" s="56">
        <v>7.5</v>
      </c>
      <c r="AB1446" s="56">
        <v>1.44</v>
      </c>
      <c r="AC1446" s="56">
        <v>47.2</v>
      </c>
      <c r="AD1446" s="56">
        <v>16.399999999999999</v>
      </c>
      <c r="AE1446" s="56">
        <v>203</v>
      </c>
      <c r="AF1446" s="56">
        <v>97.1</v>
      </c>
      <c r="AG1446" s="56">
        <v>407</v>
      </c>
      <c r="AH1446" s="56">
        <v>93.2</v>
      </c>
      <c r="AI1446" s="56">
        <v>812</v>
      </c>
      <c r="AJ1446" s="56">
        <v>157.4</v>
      </c>
      <c r="AK1446" s="56">
        <v>8570</v>
      </c>
      <c r="AL1446" s="53"/>
      <c r="AM1446" s="56">
        <v>3.751E-3</v>
      </c>
      <c r="AN1446" s="56">
        <v>4.8000000000000001E-5</v>
      </c>
      <c r="AO1446" s="56">
        <v>1.467565</v>
      </c>
      <c r="AP1446" s="56">
        <v>9.6000000000000002E-5</v>
      </c>
      <c r="AQ1446" s="56">
        <v>0.12469</v>
      </c>
      <c r="AR1446" s="56">
        <v>9.1E-4</v>
      </c>
      <c r="AS1446" s="56">
        <v>0.28271499999999999</v>
      </c>
      <c r="AT1446" s="56">
        <v>5.8666666666666665E-5</v>
      </c>
      <c r="AU1446" s="59">
        <v>0.28269434463222248</v>
      </c>
      <c r="AV1446" s="59">
        <v>3.3392567482692925</v>
      </c>
      <c r="AW1446" s="59">
        <v>2.075961478793372</v>
      </c>
      <c r="AX1446" s="60">
        <v>0.28270437525876169</v>
      </c>
      <c r="AY1446" s="60">
        <v>0.51461211373782234</v>
      </c>
      <c r="AZ1446" s="60">
        <v>2.0753016528555572</v>
      </c>
      <c r="BA1446" s="56">
        <v>66.915031363664298</v>
      </c>
      <c r="BB1446" s="56">
        <v>16.303301095225358</v>
      </c>
      <c r="BC1446" s="56">
        <v>4.3402045990776585</v>
      </c>
      <c r="BD1446" s="56">
        <v>0.13292376433414127</v>
      </c>
      <c r="BE1446" s="56">
        <v>1.6011271612976108</v>
      </c>
      <c r="BF1446" s="56">
        <v>3.3835140012326868</v>
      </c>
      <c r="BG1446" s="56">
        <v>4.3905122158852716</v>
      </c>
      <c r="BH1446" s="56">
        <v>2.0542763578912737</v>
      </c>
      <c r="BI1446" s="56">
        <v>0.71798972704729336</v>
      </c>
      <c r="BJ1446" s="56">
        <v>0.16111971434441366</v>
      </c>
      <c r="BK1446" s="56">
        <v>16</v>
      </c>
      <c r="BL1446" s="56">
        <v>2</v>
      </c>
      <c r="BM1446" s="56">
        <v>59</v>
      </c>
      <c r="BN1446" s="56" t="s">
        <v>1712</v>
      </c>
      <c r="BO1446" s="56">
        <v>6</v>
      </c>
      <c r="BP1446" s="56" t="s">
        <v>1712</v>
      </c>
      <c r="BQ1446" s="56">
        <v>20</v>
      </c>
      <c r="BR1446" s="56">
        <v>90</v>
      </c>
      <c r="BS1446" s="56">
        <v>17</v>
      </c>
      <c r="BT1446" s="56">
        <v>1.3</v>
      </c>
      <c r="BU1446" s="56" t="s">
        <v>1713</v>
      </c>
      <c r="BV1446" s="56">
        <v>89</v>
      </c>
      <c r="BW1446" s="56">
        <v>489</v>
      </c>
      <c r="BX1446" s="56">
        <v>34.1</v>
      </c>
      <c r="BY1446" s="56">
        <v>177</v>
      </c>
      <c r="BZ1446" s="56">
        <v>6.5</v>
      </c>
      <c r="CA1446" s="56" t="s">
        <v>1708</v>
      </c>
      <c r="CB1446" s="56">
        <v>0.6</v>
      </c>
      <c r="CC1446" s="56" t="s">
        <v>1710</v>
      </c>
      <c r="CD1446" s="56">
        <v>1</v>
      </c>
      <c r="CE1446" s="56">
        <v>0.8</v>
      </c>
      <c r="CF1446" s="56">
        <v>6.1</v>
      </c>
      <c r="CG1446" s="56">
        <v>804</v>
      </c>
      <c r="CH1446" s="56">
        <v>23.1</v>
      </c>
      <c r="CI1446" s="56">
        <v>46.8</v>
      </c>
      <c r="CJ1446" s="56">
        <v>5.71</v>
      </c>
      <c r="CK1446" s="56">
        <v>23.6</v>
      </c>
      <c r="CL1446" s="56">
        <v>5.27</v>
      </c>
      <c r="CM1446" s="56">
        <v>1.4</v>
      </c>
      <c r="CN1446" s="56">
        <v>5.45</v>
      </c>
      <c r="CO1446" s="56">
        <v>0.91</v>
      </c>
      <c r="CP1446" s="56">
        <v>5.49</v>
      </c>
      <c r="CQ1446" s="56">
        <v>1.1399999999999999</v>
      </c>
      <c r="CR1446" s="56">
        <v>3.38</v>
      </c>
      <c r="CS1446" s="56">
        <v>0.51100000000000001</v>
      </c>
      <c r="CT1446" s="56">
        <v>3.44</v>
      </c>
      <c r="CU1446" s="56">
        <v>0.56000000000000005</v>
      </c>
      <c r="CV1446" s="56">
        <v>4.3</v>
      </c>
      <c r="CW1446" s="56">
        <v>0.52</v>
      </c>
      <c r="CX1446" s="56" t="s">
        <v>1709</v>
      </c>
      <c r="CY1446" s="56">
        <v>0.48</v>
      </c>
      <c r="CZ1446" s="56">
        <v>20</v>
      </c>
      <c r="DA1446" s="56" t="s">
        <v>1710</v>
      </c>
      <c r="DB1446" s="56">
        <v>5.9</v>
      </c>
      <c r="DC1446" s="56">
        <v>2.11</v>
      </c>
    </row>
    <row r="1447" spans="1:107" x14ac:dyDescent="0.25">
      <c r="A1447" s="4" t="s">
        <v>599</v>
      </c>
      <c r="B1447" s="4" t="s">
        <v>710</v>
      </c>
      <c r="C1447" s="4">
        <v>2018</v>
      </c>
      <c r="D1447" s="4">
        <v>584</v>
      </c>
      <c r="E1447" s="4">
        <v>1443</v>
      </c>
      <c r="F1447" s="4">
        <v>43116</v>
      </c>
      <c r="G1447" s="4">
        <v>79922</v>
      </c>
      <c r="H1447" s="113">
        <v>20.61</v>
      </c>
      <c r="I1447" s="113">
        <v>438.3</v>
      </c>
      <c r="J1447" s="113">
        <v>329.2</v>
      </c>
      <c r="K1447" s="114">
        <v>0.7288629737609329</v>
      </c>
      <c r="L1447" s="116">
        <v>149.38931298197076</v>
      </c>
      <c r="M1447" s="116">
        <v>4.7369355980553598</v>
      </c>
      <c r="P1447" s="40">
        <v>151.5</v>
      </c>
      <c r="Q1447" s="40">
        <v>1.1000000000000001</v>
      </c>
      <c r="R1447" s="40">
        <v>2.110687018029239</v>
      </c>
      <c r="S1447" s="41"/>
      <c r="T1447" s="20">
        <v>7.6</v>
      </c>
      <c r="U1447" s="20">
        <v>3.2</v>
      </c>
      <c r="V1447" s="20">
        <v>2660</v>
      </c>
      <c r="W1447" s="20" t="s">
        <v>684</v>
      </c>
      <c r="X1447" s="20">
        <v>21.7</v>
      </c>
      <c r="Y1447" s="20">
        <v>0.38</v>
      </c>
      <c r="Z1447" s="20">
        <v>6.1</v>
      </c>
      <c r="AA1447" s="20">
        <v>8.3000000000000007</v>
      </c>
      <c r="AB1447" s="20">
        <v>2.0499999999999998</v>
      </c>
      <c r="AC1447" s="20">
        <v>57.2</v>
      </c>
      <c r="AD1447" s="20">
        <v>21</v>
      </c>
      <c r="AE1447" s="20">
        <v>247</v>
      </c>
      <c r="AF1447" s="20">
        <v>103.4</v>
      </c>
      <c r="AG1447" s="20">
        <v>428</v>
      </c>
      <c r="AH1447" s="20">
        <v>97.3</v>
      </c>
      <c r="AI1447" s="20">
        <v>900</v>
      </c>
      <c r="AJ1447" s="20">
        <v>164</v>
      </c>
      <c r="AK1447" s="20">
        <v>7400</v>
      </c>
      <c r="AM1447" s="100">
        <v>3.2569999999999999E-3</v>
      </c>
      <c r="AN1447" s="100">
        <v>2.0999999999999999E-5</v>
      </c>
      <c r="AO1447" s="100">
        <v>1.4677800000000001</v>
      </c>
      <c r="AP1447" s="100">
        <v>1E-4</v>
      </c>
      <c r="AQ1447" s="100">
        <v>0.13539999999999999</v>
      </c>
      <c r="AR1447" s="100">
        <v>5.5000000000000003E-4</v>
      </c>
      <c r="AS1447" s="100">
        <v>0.282808</v>
      </c>
      <c r="AT1447" s="100">
        <v>5.8E-5</v>
      </c>
      <c r="AU1447" s="105">
        <v>0.28279890322627038</v>
      </c>
      <c r="AV1447" s="105">
        <v>3.8115003902006173</v>
      </c>
      <c r="AW1447" s="105">
        <v>2.0517090427270528</v>
      </c>
      <c r="AX1447" s="106">
        <v>0.28279877451820495</v>
      </c>
      <c r="AY1447" s="106">
        <v>3.8539349401744971</v>
      </c>
      <c r="AZ1447" s="106">
        <v>2.0517186795276534</v>
      </c>
      <c r="BA1447" s="100">
        <v>66.915031363664298</v>
      </c>
      <c r="BB1447" s="100">
        <v>16.303301095225358</v>
      </c>
      <c r="BC1447" s="100">
        <v>4.3402045990776585</v>
      </c>
      <c r="BD1447" s="100">
        <v>0.13292376433414127</v>
      </c>
      <c r="BE1447" s="100">
        <v>1.6011271612976108</v>
      </c>
      <c r="BF1447" s="100">
        <v>3.3835140012326868</v>
      </c>
      <c r="BG1447" s="100">
        <v>4.3905122158852716</v>
      </c>
      <c r="BH1447" s="100">
        <v>2.0542763578912737</v>
      </c>
      <c r="BI1447" s="100">
        <v>0.71798972704729336</v>
      </c>
      <c r="BJ1447" s="100">
        <v>0.16111971434441366</v>
      </c>
      <c r="BK1447" s="100">
        <v>16</v>
      </c>
      <c r="BL1447" s="100">
        <v>2</v>
      </c>
      <c r="BM1447" s="100">
        <v>59</v>
      </c>
      <c r="BN1447" s="100" t="s">
        <v>1712</v>
      </c>
      <c r="BO1447" s="100">
        <v>6</v>
      </c>
      <c r="BP1447" s="100" t="s">
        <v>1712</v>
      </c>
      <c r="BQ1447" s="100">
        <v>20</v>
      </c>
      <c r="BR1447" s="100">
        <v>90</v>
      </c>
      <c r="BS1447" s="100">
        <v>17</v>
      </c>
      <c r="BT1447" s="100">
        <v>1.3</v>
      </c>
      <c r="BU1447" s="100" t="s">
        <v>1713</v>
      </c>
      <c r="BV1447" s="100">
        <v>89</v>
      </c>
      <c r="BW1447" s="100">
        <v>489</v>
      </c>
      <c r="BX1447" s="100">
        <v>34.1</v>
      </c>
      <c r="BY1447" s="100">
        <v>177</v>
      </c>
      <c r="BZ1447" s="100">
        <v>6.5</v>
      </c>
      <c r="CA1447" s="100" t="s">
        <v>1708</v>
      </c>
      <c r="CB1447" s="100">
        <v>0.6</v>
      </c>
      <c r="CC1447" s="100" t="s">
        <v>1710</v>
      </c>
      <c r="CD1447" s="100">
        <v>1</v>
      </c>
      <c r="CE1447" s="100">
        <v>0.8</v>
      </c>
      <c r="CF1447" s="100">
        <v>6.1</v>
      </c>
      <c r="CG1447" s="100">
        <v>804</v>
      </c>
      <c r="CH1447" s="100">
        <v>23.1</v>
      </c>
      <c r="CI1447" s="100">
        <v>46.8</v>
      </c>
      <c r="CJ1447" s="100">
        <v>5.71</v>
      </c>
      <c r="CK1447" s="100">
        <v>23.6</v>
      </c>
      <c r="CL1447" s="100">
        <v>5.27</v>
      </c>
      <c r="CM1447" s="100">
        <v>1.4</v>
      </c>
      <c r="CN1447" s="100">
        <v>5.45</v>
      </c>
      <c r="CO1447" s="100">
        <v>0.91</v>
      </c>
      <c r="CP1447" s="100">
        <v>5.49</v>
      </c>
      <c r="CQ1447" s="100">
        <v>1.1399999999999999</v>
      </c>
      <c r="CR1447" s="100">
        <v>3.38</v>
      </c>
      <c r="CS1447" s="100">
        <v>0.51100000000000001</v>
      </c>
      <c r="CT1447" s="100">
        <v>3.44</v>
      </c>
      <c r="CU1447" s="100">
        <v>0.56000000000000005</v>
      </c>
      <c r="CV1447" s="100">
        <v>4.3</v>
      </c>
      <c r="CW1447" s="100">
        <v>0.52</v>
      </c>
      <c r="CX1447" s="100" t="s">
        <v>1709</v>
      </c>
      <c r="CY1447" s="100">
        <v>0.48</v>
      </c>
      <c r="CZ1447" s="100">
        <v>20</v>
      </c>
      <c r="DA1447" s="100" t="s">
        <v>1710</v>
      </c>
      <c r="DB1447" s="100">
        <v>5.9</v>
      </c>
      <c r="DC1447" s="100">
        <v>2.11</v>
      </c>
    </row>
    <row r="1448" spans="1:107" x14ac:dyDescent="0.25">
      <c r="A1448" s="53" t="s">
        <v>572</v>
      </c>
      <c r="B1448" s="53" t="s">
        <v>710</v>
      </c>
      <c r="C1448" s="53">
        <v>2018</v>
      </c>
      <c r="D1448" s="53">
        <v>585</v>
      </c>
      <c r="E1448" s="53">
        <v>1444</v>
      </c>
      <c r="F1448" s="53">
        <v>43006</v>
      </c>
      <c r="G1448" s="53">
        <v>79914</v>
      </c>
      <c r="H1448" s="109">
        <v>16.93</v>
      </c>
      <c r="I1448" s="109">
        <v>345.6</v>
      </c>
      <c r="J1448" s="109">
        <v>214</v>
      </c>
      <c r="K1448" s="110">
        <v>0.60642813826561548</v>
      </c>
      <c r="L1448" s="112">
        <v>220.95573926540362</v>
      </c>
      <c r="M1448" s="112">
        <v>7.8213200177679587</v>
      </c>
      <c r="N1448" s="53" t="s">
        <v>715</v>
      </c>
      <c r="O1448" s="53" t="s">
        <v>1775</v>
      </c>
      <c r="P1448" s="57">
        <v>151.5</v>
      </c>
      <c r="Q1448" s="57">
        <v>1.1000000000000001</v>
      </c>
      <c r="R1448" s="57">
        <v>-69.455739265403622</v>
      </c>
      <c r="S1448" s="58"/>
      <c r="T1448" s="56">
        <v>64.400000000000006</v>
      </c>
      <c r="U1448" s="56">
        <v>7.6</v>
      </c>
      <c r="V1448" s="56">
        <v>1558</v>
      </c>
      <c r="W1448" s="56" t="s">
        <v>684</v>
      </c>
      <c r="X1448" s="56">
        <v>24.7</v>
      </c>
      <c r="Y1448" s="56" t="s">
        <v>684</v>
      </c>
      <c r="Z1448" s="56">
        <v>1.23</v>
      </c>
      <c r="AA1448" s="56">
        <v>2.41</v>
      </c>
      <c r="AB1448" s="56">
        <v>0.63</v>
      </c>
      <c r="AC1448" s="56">
        <v>20</v>
      </c>
      <c r="AD1448" s="56">
        <v>8.82</v>
      </c>
      <c r="AE1448" s="56">
        <v>112.7</v>
      </c>
      <c r="AF1448" s="56">
        <v>55.2</v>
      </c>
      <c r="AG1448" s="56">
        <v>267</v>
      </c>
      <c r="AH1448" s="56">
        <v>58.9</v>
      </c>
      <c r="AI1448" s="56">
        <v>612</v>
      </c>
      <c r="AJ1448" s="56">
        <v>125.1</v>
      </c>
      <c r="AK1448" s="56">
        <v>9430</v>
      </c>
      <c r="AL1448" s="53"/>
      <c r="AM1448" s="56">
        <v>2.3679999999999999E-3</v>
      </c>
      <c r="AN1448" s="56">
        <v>1.9000000000000001E-5</v>
      </c>
      <c r="AO1448" s="56">
        <v>1.467749</v>
      </c>
      <c r="AP1448" s="56">
        <v>8.3999999999999995E-5</v>
      </c>
      <c r="AQ1448" s="56">
        <v>9.1679999999999998E-2</v>
      </c>
      <c r="AR1448" s="56">
        <v>7.7999999999999999E-4</v>
      </c>
      <c r="AS1448" s="56">
        <v>0.28275899999999998</v>
      </c>
      <c r="AT1448" s="56">
        <v>3.9333333333333332E-5</v>
      </c>
      <c r="AU1448" s="59">
        <v>0.28274921124641683</v>
      </c>
      <c r="AV1448" s="59">
        <v>3.6478734686062886</v>
      </c>
      <c r="AW1448" s="59">
        <v>1.3916106595732132</v>
      </c>
      <c r="AX1448" s="60">
        <v>0.28275229261870105</v>
      </c>
      <c r="AY1448" s="60">
        <v>2.2096628458267986</v>
      </c>
      <c r="AZ1448" s="60">
        <v>1.3913954263463395</v>
      </c>
      <c r="BA1448" s="56">
        <v>66.915031363664298</v>
      </c>
      <c r="BB1448" s="56">
        <v>16.303301095225358</v>
      </c>
      <c r="BC1448" s="56">
        <v>4.3402045990776585</v>
      </c>
      <c r="BD1448" s="56">
        <v>0.13292376433414127</v>
      </c>
      <c r="BE1448" s="56">
        <v>1.6011271612976108</v>
      </c>
      <c r="BF1448" s="56">
        <v>3.3835140012326868</v>
      </c>
      <c r="BG1448" s="56">
        <v>4.3905122158852716</v>
      </c>
      <c r="BH1448" s="56">
        <v>2.0542763578912737</v>
      </c>
      <c r="BI1448" s="56">
        <v>0.71798972704729336</v>
      </c>
      <c r="BJ1448" s="56">
        <v>0.16111971434441366</v>
      </c>
      <c r="BK1448" s="56">
        <v>16</v>
      </c>
      <c r="BL1448" s="56">
        <v>2</v>
      </c>
      <c r="BM1448" s="56">
        <v>59</v>
      </c>
      <c r="BN1448" s="56" t="s">
        <v>1712</v>
      </c>
      <c r="BO1448" s="56">
        <v>6</v>
      </c>
      <c r="BP1448" s="56" t="s">
        <v>1712</v>
      </c>
      <c r="BQ1448" s="56">
        <v>20</v>
      </c>
      <c r="BR1448" s="56">
        <v>90</v>
      </c>
      <c r="BS1448" s="56">
        <v>17</v>
      </c>
      <c r="BT1448" s="56">
        <v>1.3</v>
      </c>
      <c r="BU1448" s="56" t="s">
        <v>1713</v>
      </c>
      <c r="BV1448" s="56">
        <v>89</v>
      </c>
      <c r="BW1448" s="56">
        <v>489</v>
      </c>
      <c r="BX1448" s="56">
        <v>34.1</v>
      </c>
      <c r="BY1448" s="56">
        <v>177</v>
      </c>
      <c r="BZ1448" s="56">
        <v>6.5</v>
      </c>
      <c r="CA1448" s="56" t="s">
        <v>1708</v>
      </c>
      <c r="CB1448" s="56">
        <v>0.6</v>
      </c>
      <c r="CC1448" s="56" t="s">
        <v>1710</v>
      </c>
      <c r="CD1448" s="56">
        <v>1</v>
      </c>
      <c r="CE1448" s="56">
        <v>0.8</v>
      </c>
      <c r="CF1448" s="56">
        <v>6.1</v>
      </c>
      <c r="CG1448" s="56">
        <v>804</v>
      </c>
      <c r="CH1448" s="56">
        <v>23.1</v>
      </c>
      <c r="CI1448" s="56">
        <v>46.8</v>
      </c>
      <c r="CJ1448" s="56">
        <v>5.71</v>
      </c>
      <c r="CK1448" s="56">
        <v>23.6</v>
      </c>
      <c r="CL1448" s="56">
        <v>5.27</v>
      </c>
      <c r="CM1448" s="56">
        <v>1.4</v>
      </c>
      <c r="CN1448" s="56">
        <v>5.45</v>
      </c>
      <c r="CO1448" s="56">
        <v>0.91</v>
      </c>
      <c r="CP1448" s="56">
        <v>5.49</v>
      </c>
      <c r="CQ1448" s="56">
        <v>1.1399999999999999</v>
      </c>
      <c r="CR1448" s="56">
        <v>3.38</v>
      </c>
      <c r="CS1448" s="56">
        <v>0.51100000000000001</v>
      </c>
      <c r="CT1448" s="56">
        <v>3.44</v>
      </c>
      <c r="CU1448" s="56">
        <v>0.56000000000000005</v>
      </c>
      <c r="CV1448" s="56">
        <v>4.3</v>
      </c>
      <c r="CW1448" s="56">
        <v>0.52</v>
      </c>
      <c r="CX1448" s="56" t="s">
        <v>1709</v>
      </c>
      <c r="CY1448" s="56">
        <v>0.48</v>
      </c>
      <c r="CZ1448" s="56">
        <v>20</v>
      </c>
      <c r="DA1448" s="56" t="s">
        <v>1710</v>
      </c>
      <c r="DB1448" s="56">
        <v>5.9</v>
      </c>
      <c r="DC1448" s="56">
        <v>2.11</v>
      </c>
    </row>
    <row r="1449" spans="1:107" x14ac:dyDescent="0.25">
      <c r="A1449" s="4" t="s">
        <v>582</v>
      </c>
      <c r="B1449" s="4" t="s">
        <v>710</v>
      </c>
      <c r="C1449" s="4">
        <v>2018</v>
      </c>
      <c r="D1449" s="4">
        <v>586</v>
      </c>
      <c r="E1449" s="4">
        <v>1445</v>
      </c>
      <c r="F1449" s="4">
        <v>43890</v>
      </c>
      <c r="G1449" s="4">
        <v>79614</v>
      </c>
      <c r="H1449" s="113">
        <v>48.69</v>
      </c>
      <c r="I1449" s="113">
        <v>573.5</v>
      </c>
      <c r="J1449" s="113">
        <v>800</v>
      </c>
      <c r="K1449" s="114">
        <v>1.3550135501355014</v>
      </c>
      <c r="L1449" s="116">
        <v>149.47695555707648</v>
      </c>
      <c r="M1449" s="116">
        <v>4.4518063317164218</v>
      </c>
      <c r="P1449" s="40">
        <v>151.5</v>
      </c>
      <c r="Q1449" s="40">
        <v>1.1000000000000001</v>
      </c>
      <c r="R1449" s="40">
        <v>2.0230444429235206</v>
      </c>
      <c r="S1449" s="41"/>
      <c r="T1449" s="20">
        <v>8.1</v>
      </c>
      <c r="U1449" s="20">
        <v>2.7</v>
      </c>
      <c r="V1449" s="20">
        <v>1610</v>
      </c>
      <c r="W1449" s="72" t="s">
        <v>684</v>
      </c>
      <c r="X1449" s="20">
        <v>57.2</v>
      </c>
      <c r="Y1449" s="20">
        <v>0.78</v>
      </c>
      <c r="Z1449" s="20">
        <v>8.9</v>
      </c>
      <c r="AA1449" s="20">
        <v>5.3</v>
      </c>
      <c r="AB1449" s="20">
        <v>1.54</v>
      </c>
      <c r="AC1449" s="20">
        <v>32.799999999999997</v>
      </c>
      <c r="AD1449" s="20">
        <v>12.11</v>
      </c>
      <c r="AE1449" s="20">
        <v>140.4</v>
      </c>
      <c r="AF1449" s="20">
        <v>63.9</v>
      </c>
      <c r="AG1449" s="20">
        <v>281</v>
      </c>
      <c r="AH1449" s="20">
        <v>63.3</v>
      </c>
      <c r="AI1449" s="20">
        <v>608</v>
      </c>
      <c r="AJ1449" s="20">
        <v>118.9</v>
      </c>
      <c r="AK1449" s="20">
        <v>9630</v>
      </c>
      <c r="AM1449" s="100">
        <v>2.323E-3</v>
      </c>
      <c r="AN1449" s="100">
        <v>2.0999999999999999E-5</v>
      </c>
      <c r="AO1449" s="100">
        <v>1.4677899999999999</v>
      </c>
      <c r="AP1449" s="100">
        <v>9.1000000000000003E-5</v>
      </c>
      <c r="AQ1449" s="100">
        <v>9.1859999999999997E-2</v>
      </c>
      <c r="AR1449" s="100">
        <v>5.5000000000000003E-4</v>
      </c>
      <c r="AS1449" s="100">
        <v>0.28277400000000003</v>
      </c>
      <c r="AT1449" s="100">
        <v>4.0666666666666668E-5</v>
      </c>
      <c r="AU1449" s="105">
        <v>0.28276750806873624</v>
      </c>
      <c r="AV1449" s="105">
        <v>2.70286967487543</v>
      </c>
      <c r="AW1449" s="105">
        <v>1.438554896724193</v>
      </c>
      <c r="AX1449" s="106">
        <v>0.28276742008160582</v>
      </c>
      <c r="AY1449" s="106">
        <v>2.74478867713146</v>
      </c>
      <c r="AZ1449" s="106">
        <v>1.4385613730021478</v>
      </c>
      <c r="BA1449" s="100">
        <v>66.915031363664298</v>
      </c>
      <c r="BB1449" s="100">
        <v>16.303301095225358</v>
      </c>
      <c r="BC1449" s="100">
        <v>4.3402045990776585</v>
      </c>
      <c r="BD1449" s="100">
        <v>0.13292376433414127</v>
      </c>
      <c r="BE1449" s="100">
        <v>1.6011271612976108</v>
      </c>
      <c r="BF1449" s="100">
        <v>3.3835140012326868</v>
      </c>
      <c r="BG1449" s="100">
        <v>4.3905122158852716</v>
      </c>
      <c r="BH1449" s="100">
        <v>2.0542763578912737</v>
      </c>
      <c r="BI1449" s="100">
        <v>0.71798972704729336</v>
      </c>
      <c r="BJ1449" s="100">
        <v>0.16111971434441366</v>
      </c>
      <c r="BK1449" s="100">
        <v>16</v>
      </c>
      <c r="BL1449" s="100">
        <v>2</v>
      </c>
      <c r="BM1449" s="100">
        <v>59</v>
      </c>
      <c r="BN1449" s="100" t="s">
        <v>1712</v>
      </c>
      <c r="BO1449" s="100">
        <v>6</v>
      </c>
      <c r="BP1449" s="100" t="s">
        <v>1712</v>
      </c>
      <c r="BQ1449" s="100">
        <v>20</v>
      </c>
      <c r="BR1449" s="100">
        <v>90</v>
      </c>
      <c r="BS1449" s="100">
        <v>17</v>
      </c>
      <c r="BT1449" s="100">
        <v>1.3</v>
      </c>
      <c r="BU1449" s="100" t="s">
        <v>1713</v>
      </c>
      <c r="BV1449" s="100">
        <v>89</v>
      </c>
      <c r="BW1449" s="100">
        <v>489</v>
      </c>
      <c r="BX1449" s="100">
        <v>34.1</v>
      </c>
      <c r="BY1449" s="100">
        <v>177</v>
      </c>
      <c r="BZ1449" s="100">
        <v>6.5</v>
      </c>
      <c r="CA1449" s="100" t="s">
        <v>1708</v>
      </c>
      <c r="CB1449" s="100">
        <v>0.6</v>
      </c>
      <c r="CC1449" s="100" t="s">
        <v>1710</v>
      </c>
      <c r="CD1449" s="100">
        <v>1</v>
      </c>
      <c r="CE1449" s="100">
        <v>0.8</v>
      </c>
      <c r="CF1449" s="100">
        <v>6.1</v>
      </c>
      <c r="CG1449" s="100">
        <v>804</v>
      </c>
      <c r="CH1449" s="100">
        <v>23.1</v>
      </c>
      <c r="CI1449" s="100">
        <v>46.8</v>
      </c>
      <c r="CJ1449" s="100">
        <v>5.71</v>
      </c>
      <c r="CK1449" s="100">
        <v>23.6</v>
      </c>
      <c r="CL1449" s="100">
        <v>5.27</v>
      </c>
      <c r="CM1449" s="100">
        <v>1.4</v>
      </c>
      <c r="CN1449" s="100">
        <v>5.45</v>
      </c>
      <c r="CO1449" s="100">
        <v>0.91</v>
      </c>
      <c r="CP1449" s="100">
        <v>5.49</v>
      </c>
      <c r="CQ1449" s="100">
        <v>1.1399999999999999</v>
      </c>
      <c r="CR1449" s="100">
        <v>3.38</v>
      </c>
      <c r="CS1449" s="100">
        <v>0.51100000000000001</v>
      </c>
      <c r="CT1449" s="100">
        <v>3.44</v>
      </c>
      <c r="CU1449" s="100">
        <v>0.56000000000000005</v>
      </c>
      <c r="CV1449" s="100">
        <v>4.3</v>
      </c>
      <c r="CW1449" s="100">
        <v>0.52</v>
      </c>
      <c r="CX1449" s="100" t="s">
        <v>1709</v>
      </c>
      <c r="CY1449" s="100">
        <v>0.48</v>
      </c>
      <c r="CZ1449" s="100">
        <v>20</v>
      </c>
      <c r="DA1449" s="100" t="s">
        <v>1710</v>
      </c>
      <c r="DB1449" s="100">
        <v>5.9</v>
      </c>
      <c r="DC1449" s="100">
        <v>2.11</v>
      </c>
    </row>
    <row r="1450" spans="1:107" x14ac:dyDescent="0.25">
      <c r="A1450" s="53" t="s">
        <v>591</v>
      </c>
      <c r="B1450" s="53" t="s">
        <v>710</v>
      </c>
      <c r="C1450" s="53">
        <v>2018</v>
      </c>
      <c r="D1450" s="53">
        <v>587</v>
      </c>
      <c r="E1450" s="53">
        <v>1446</v>
      </c>
      <c r="F1450" s="53">
        <v>43649</v>
      </c>
      <c r="G1450" s="53">
        <v>79682</v>
      </c>
      <c r="H1450" s="109">
        <v>217.4</v>
      </c>
      <c r="I1450" s="109">
        <v>2430</v>
      </c>
      <c r="J1450" s="109">
        <v>3760</v>
      </c>
      <c r="K1450" s="110">
        <v>1.4727540500736376</v>
      </c>
      <c r="L1450" s="112">
        <v>149.65221801600075</v>
      </c>
      <c r="M1450" s="112">
        <v>4.0530599391176789</v>
      </c>
      <c r="N1450" s="53" t="s">
        <v>688</v>
      </c>
      <c r="O1450" s="53" t="s">
        <v>1775</v>
      </c>
      <c r="P1450" s="57">
        <v>151.5</v>
      </c>
      <c r="Q1450" s="57">
        <v>1.1000000000000001</v>
      </c>
      <c r="R1450" s="57">
        <v>1.8477819839992549</v>
      </c>
      <c r="S1450" s="58"/>
      <c r="T1450" s="56">
        <v>4.3</v>
      </c>
      <c r="U1450" s="56">
        <v>2.1</v>
      </c>
      <c r="V1450" s="56">
        <v>4690</v>
      </c>
      <c r="W1450" s="56" t="s">
        <v>684</v>
      </c>
      <c r="X1450" s="56">
        <v>168</v>
      </c>
      <c r="Y1450" s="56">
        <v>0.68</v>
      </c>
      <c r="Z1450" s="56">
        <v>10.5</v>
      </c>
      <c r="AA1450" s="56">
        <v>16.2</v>
      </c>
      <c r="AB1450" s="56">
        <v>2.46</v>
      </c>
      <c r="AC1450" s="56">
        <v>98.7</v>
      </c>
      <c r="AD1450" s="56">
        <v>34.9</v>
      </c>
      <c r="AE1450" s="56">
        <v>428</v>
      </c>
      <c r="AF1450" s="56">
        <v>169</v>
      </c>
      <c r="AG1450" s="56">
        <v>757</v>
      </c>
      <c r="AH1450" s="56">
        <v>165</v>
      </c>
      <c r="AI1450" s="56">
        <v>1510</v>
      </c>
      <c r="AJ1450" s="56">
        <v>275</v>
      </c>
      <c r="AK1450" s="56">
        <v>9720</v>
      </c>
      <c r="AL1450" s="53"/>
      <c r="AM1450" s="56">
        <v>5.9979999999999999E-3</v>
      </c>
      <c r="AN1450" s="56">
        <v>8.1000000000000004E-5</v>
      </c>
      <c r="AO1450" s="56">
        <v>1.4676739999999999</v>
      </c>
      <c r="AP1450" s="56">
        <v>9.7999999999999997E-5</v>
      </c>
      <c r="AQ1450" s="56">
        <v>0.21940000000000001</v>
      </c>
      <c r="AR1450" s="56">
        <v>4.5999999999999999E-3</v>
      </c>
      <c r="AS1450" s="56">
        <v>0.28262999999999999</v>
      </c>
      <c r="AT1450" s="56">
        <v>8.0000000000000007E-5</v>
      </c>
      <c r="AU1450" s="59">
        <v>0.28261321811311496</v>
      </c>
      <c r="AV1450" s="59">
        <v>-2.7511306132521618</v>
      </c>
      <c r="AW1450" s="59">
        <v>2.829945162829683</v>
      </c>
      <c r="AX1450" s="60">
        <v>0.2826130106110511</v>
      </c>
      <c r="AY1450" s="60">
        <v>-2.7173629613708172</v>
      </c>
      <c r="AZ1450" s="60">
        <v>2.829956799348488</v>
      </c>
      <c r="BA1450" s="56">
        <v>66.915031363664298</v>
      </c>
      <c r="BB1450" s="56">
        <v>16.303301095225358</v>
      </c>
      <c r="BC1450" s="56">
        <v>4.3402045990776585</v>
      </c>
      <c r="BD1450" s="56">
        <v>0.13292376433414127</v>
      </c>
      <c r="BE1450" s="56">
        <v>1.6011271612976108</v>
      </c>
      <c r="BF1450" s="56">
        <v>3.3835140012326868</v>
      </c>
      <c r="BG1450" s="56">
        <v>4.3905122158852716</v>
      </c>
      <c r="BH1450" s="56">
        <v>2.0542763578912737</v>
      </c>
      <c r="BI1450" s="56">
        <v>0.71798972704729336</v>
      </c>
      <c r="BJ1450" s="56">
        <v>0.16111971434441366</v>
      </c>
      <c r="BK1450" s="56">
        <v>16</v>
      </c>
      <c r="BL1450" s="56">
        <v>2</v>
      </c>
      <c r="BM1450" s="56">
        <v>59</v>
      </c>
      <c r="BN1450" s="56" t="s">
        <v>1712</v>
      </c>
      <c r="BO1450" s="56">
        <v>6</v>
      </c>
      <c r="BP1450" s="56" t="s">
        <v>1712</v>
      </c>
      <c r="BQ1450" s="56">
        <v>20</v>
      </c>
      <c r="BR1450" s="56">
        <v>90</v>
      </c>
      <c r="BS1450" s="56">
        <v>17</v>
      </c>
      <c r="BT1450" s="56">
        <v>1.3</v>
      </c>
      <c r="BU1450" s="56" t="s">
        <v>1713</v>
      </c>
      <c r="BV1450" s="56">
        <v>89</v>
      </c>
      <c r="BW1450" s="56">
        <v>489</v>
      </c>
      <c r="BX1450" s="56">
        <v>34.1</v>
      </c>
      <c r="BY1450" s="56">
        <v>177</v>
      </c>
      <c r="BZ1450" s="56">
        <v>6.5</v>
      </c>
      <c r="CA1450" s="56" t="s">
        <v>1708</v>
      </c>
      <c r="CB1450" s="56">
        <v>0.6</v>
      </c>
      <c r="CC1450" s="56" t="s">
        <v>1710</v>
      </c>
      <c r="CD1450" s="56">
        <v>1</v>
      </c>
      <c r="CE1450" s="56">
        <v>0.8</v>
      </c>
      <c r="CF1450" s="56">
        <v>6.1</v>
      </c>
      <c r="CG1450" s="56">
        <v>804</v>
      </c>
      <c r="CH1450" s="56">
        <v>23.1</v>
      </c>
      <c r="CI1450" s="56">
        <v>46.8</v>
      </c>
      <c r="CJ1450" s="56">
        <v>5.71</v>
      </c>
      <c r="CK1450" s="56">
        <v>23.6</v>
      </c>
      <c r="CL1450" s="56">
        <v>5.27</v>
      </c>
      <c r="CM1450" s="56">
        <v>1.4</v>
      </c>
      <c r="CN1450" s="56">
        <v>5.45</v>
      </c>
      <c r="CO1450" s="56">
        <v>0.91</v>
      </c>
      <c r="CP1450" s="56">
        <v>5.49</v>
      </c>
      <c r="CQ1450" s="56">
        <v>1.1399999999999999</v>
      </c>
      <c r="CR1450" s="56">
        <v>3.38</v>
      </c>
      <c r="CS1450" s="56">
        <v>0.51100000000000001</v>
      </c>
      <c r="CT1450" s="56">
        <v>3.44</v>
      </c>
      <c r="CU1450" s="56">
        <v>0.56000000000000005</v>
      </c>
      <c r="CV1450" s="56">
        <v>4.3</v>
      </c>
      <c r="CW1450" s="56">
        <v>0.52</v>
      </c>
      <c r="CX1450" s="56" t="s">
        <v>1709</v>
      </c>
      <c r="CY1450" s="56">
        <v>0.48</v>
      </c>
      <c r="CZ1450" s="56">
        <v>20</v>
      </c>
      <c r="DA1450" s="56" t="s">
        <v>1710</v>
      </c>
      <c r="DB1450" s="56">
        <v>5.9</v>
      </c>
      <c r="DC1450" s="56">
        <v>2.11</v>
      </c>
    </row>
    <row r="1451" spans="1:107" x14ac:dyDescent="0.25">
      <c r="A1451" s="4" t="s">
        <v>605</v>
      </c>
      <c r="B1451" s="4" t="s">
        <v>710</v>
      </c>
      <c r="C1451" s="4">
        <v>2018</v>
      </c>
      <c r="D1451" s="4">
        <v>588</v>
      </c>
      <c r="E1451" s="4">
        <v>1447</v>
      </c>
      <c r="F1451" s="4">
        <v>43538</v>
      </c>
      <c r="G1451" s="4">
        <v>79830</v>
      </c>
      <c r="H1451" s="113">
        <v>25.46</v>
      </c>
      <c r="I1451" s="113">
        <v>642.1</v>
      </c>
      <c r="J1451" s="113">
        <v>371.5</v>
      </c>
      <c r="K1451" s="114">
        <v>0.57273768613974796</v>
      </c>
      <c r="L1451" s="116">
        <v>156.55099847456395</v>
      </c>
      <c r="M1451" s="116">
        <v>4.8184684335315939</v>
      </c>
      <c r="P1451" s="40">
        <v>151.5</v>
      </c>
      <c r="Q1451" s="40">
        <v>1.1000000000000001</v>
      </c>
      <c r="R1451" s="40">
        <v>-5.0509984745639542</v>
      </c>
      <c r="S1451" s="41"/>
      <c r="T1451" s="20">
        <v>1.5</v>
      </c>
      <c r="U1451" s="20">
        <v>1.6</v>
      </c>
      <c r="V1451" s="20">
        <v>1512</v>
      </c>
      <c r="W1451" s="20" t="s">
        <v>684</v>
      </c>
      <c r="X1451" s="20">
        <v>30</v>
      </c>
      <c r="Y1451" s="20" t="s">
        <v>684</v>
      </c>
      <c r="Z1451" s="20">
        <v>1.56</v>
      </c>
      <c r="AA1451" s="20">
        <v>3.27</v>
      </c>
      <c r="AB1451" s="20">
        <v>0.33300000000000002</v>
      </c>
      <c r="AC1451" s="20">
        <v>24.8</v>
      </c>
      <c r="AD1451" s="20">
        <v>8.92</v>
      </c>
      <c r="AE1451" s="20">
        <v>120.2</v>
      </c>
      <c r="AF1451" s="20">
        <v>54</v>
      </c>
      <c r="AG1451" s="20">
        <v>225</v>
      </c>
      <c r="AH1451" s="20">
        <v>53.7</v>
      </c>
      <c r="AI1451" s="20">
        <v>557</v>
      </c>
      <c r="AJ1451" s="20">
        <v>109.9</v>
      </c>
      <c r="AK1451" s="20">
        <v>11590</v>
      </c>
      <c r="AM1451" s="100">
        <v>1.676E-3</v>
      </c>
      <c r="AN1451" s="100">
        <v>2.0000000000000002E-5</v>
      </c>
      <c r="AO1451" s="100">
        <v>1.4677359999999999</v>
      </c>
      <c r="AP1451" s="100">
        <v>9.7999999999999997E-5</v>
      </c>
      <c r="AQ1451" s="100">
        <v>6.8440000000000001E-2</v>
      </c>
      <c r="AR1451" s="100">
        <v>5.4000000000000001E-4</v>
      </c>
      <c r="AS1451" s="100">
        <v>0.28300399999999998</v>
      </c>
      <c r="AT1451" s="100">
        <v>3.8666666666666667E-5</v>
      </c>
      <c r="AU1451" s="105">
        <v>0.2829990942093833</v>
      </c>
      <c r="AV1451" s="105">
        <v>11.052668681388322</v>
      </c>
      <c r="AW1451" s="105">
        <v>1.3678278285793619</v>
      </c>
      <c r="AX1451" s="106">
        <v>0.28299925271492521</v>
      </c>
      <c r="AY1451" s="106">
        <v>10.945742889294507</v>
      </c>
      <c r="AZ1451" s="106">
        <v>1.3678124530184355</v>
      </c>
      <c r="BA1451" s="100">
        <v>66.915031363664298</v>
      </c>
      <c r="BB1451" s="100">
        <v>16.303301095225358</v>
      </c>
      <c r="BC1451" s="100">
        <v>4.3402045990776585</v>
      </c>
      <c r="BD1451" s="100">
        <v>0.13292376433414127</v>
      </c>
      <c r="BE1451" s="100">
        <v>1.6011271612976108</v>
      </c>
      <c r="BF1451" s="100">
        <v>3.3835140012326868</v>
      </c>
      <c r="BG1451" s="100">
        <v>4.3905122158852716</v>
      </c>
      <c r="BH1451" s="100">
        <v>2.0542763578912737</v>
      </c>
      <c r="BI1451" s="100">
        <v>0.71798972704729336</v>
      </c>
      <c r="BJ1451" s="100">
        <v>0.16111971434441366</v>
      </c>
      <c r="BK1451" s="100">
        <v>16</v>
      </c>
      <c r="BL1451" s="100">
        <v>2</v>
      </c>
      <c r="BM1451" s="100">
        <v>59</v>
      </c>
      <c r="BN1451" s="100" t="s">
        <v>1712</v>
      </c>
      <c r="BO1451" s="100">
        <v>6</v>
      </c>
      <c r="BP1451" s="100" t="s">
        <v>1712</v>
      </c>
      <c r="BQ1451" s="100">
        <v>20</v>
      </c>
      <c r="BR1451" s="100">
        <v>90</v>
      </c>
      <c r="BS1451" s="100">
        <v>17</v>
      </c>
      <c r="BT1451" s="100">
        <v>1.3</v>
      </c>
      <c r="BU1451" s="100" t="s">
        <v>1713</v>
      </c>
      <c r="BV1451" s="100">
        <v>89</v>
      </c>
      <c r="BW1451" s="100">
        <v>489</v>
      </c>
      <c r="BX1451" s="100">
        <v>34.1</v>
      </c>
      <c r="BY1451" s="100">
        <v>177</v>
      </c>
      <c r="BZ1451" s="100">
        <v>6.5</v>
      </c>
      <c r="CA1451" s="100" t="s">
        <v>1708</v>
      </c>
      <c r="CB1451" s="100">
        <v>0.6</v>
      </c>
      <c r="CC1451" s="100" t="s">
        <v>1710</v>
      </c>
      <c r="CD1451" s="100">
        <v>1</v>
      </c>
      <c r="CE1451" s="100">
        <v>0.8</v>
      </c>
      <c r="CF1451" s="100">
        <v>6.1</v>
      </c>
      <c r="CG1451" s="100">
        <v>804</v>
      </c>
      <c r="CH1451" s="100">
        <v>23.1</v>
      </c>
      <c r="CI1451" s="100">
        <v>46.8</v>
      </c>
      <c r="CJ1451" s="100">
        <v>5.71</v>
      </c>
      <c r="CK1451" s="100">
        <v>23.6</v>
      </c>
      <c r="CL1451" s="100">
        <v>5.27</v>
      </c>
      <c r="CM1451" s="100">
        <v>1.4</v>
      </c>
      <c r="CN1451" s="100">
        <v>5.45</v>
      </c>
      <c r="CO1451" s="100">
        <v>0.91</v>
      </c>
      <c r="CP1451" s="100">
        <v>5.49</v>
      </c>
      <c r="CQ1451" s="100">
        <v>1.1399999999999999</v>
      </c>
      <c r="CR1451" s="100">
        <v>3.38</v>
      </c>
      <c r="CS1451" s="100">
        <v>0.51100000000000001</v>
      </c>
      <c r="CT1451" s="100">
        <v>3.44</v>
      </c>
      <c r="CU1451" s="100">
        <v>0.56000000000000005</v>
      </c>
      <c r="CV1451" s="100">
        <v>4.3</v>
      </c>
      <c r="CW1451" s="100">
        <v>0.52</v>
      </c>
      <c r="CX1451" s="100" t="s">
        <v>1709</v>
      </c>
      <c r="CY1451" s="100">
        <v>0.48</v>
      </c>
      <c r="CZ1451" s="100">
        <v>20</v>
      </c>
      <c r="DA1451" s="100" t="s">
        <v>1710</v>
      </c>
      <c r="DB1451" s="100">
        <v>5.9</v>
      </c>
      <c r="DC1451" s="100">
        <v>2.11</v>
      </c>
    </row>
    <row r="1452" spans="1:107" x14ac:dyDescent="0.25">
      <c r="A1452" s="4" t="s">
        <v>601</v>
      </c>
      <c r="B1452" s="4" t="s">
        <v>710</v>
      </c>
      <c r="C1452" s="4">
        <v>2018</v>
      </c>
      <c r="D1452" s="4">
        <v>589</v>
      </c>
      <c r="E1452" s="4">
        <v>1448</v>
      </c>
      <c r="F1452" s="4">
        <v>43408</v>
      </c>
      <c r="G1452" s="4">
        <v>79812</v>
      </c>
      <c r="H1452" s="113">
        <v>11.03</v>
      </c>
      <c r="I1452" s="113">
        <v>370.5</v>
      </c>
      <c r="J1452" s="113">
        <v>174.2</v>
      </c>
      <c r="K1452" s="114">
        <v>0.47058823529411764</v>
      </c>
      <c r="L1452" s="116">
        <v>151.66556495996693</v>
      </c>
      <c r="M1452" s="116">
        <v>4.4098362809268998</v>
      </c>
      <c r="P1452" s="40">
        <v>151.5</v>
      </c>
      <c r="Q1452" s="40">
        <v>1.1000000000000001</v>
      </c>
      <c r="R1452" s="40">
        <v>-0.16556495996692888</v>
      </c>
      <c r="S1452" s="41"/>
      <c r="T1452" s="20">
        <v>3.9</v>
      </c>
      <c r="U1452" s="20">
        <v>1.6</v>
      </c>
      <c r="V1452" s="20">
        <v>836</v>
      </c>
      <c r="W1452" s="20" t="s">
        <v>684</v>
      </c>
      <c r="X1452" s="20">
        <v>11.78</v>
      </c>
      <c r="Y1452" s="20">
        <v>0.14299999999999999</v>
      </c>
      <c r="Z1452" s="20">
        <v>1.77</v>
      </c>
      <c r="AA1452" s="20">
        <v>2.23</v>
      </c>
      <c r="AB1452" s="20">
        <v>0.42799999999999999</v>
      </c>
      <c r="AC1452" s="20">
        <v>15.2</v>
      </c>
      <c r="AD1452" s="20">
        <v>5.36</v>
      </c>
      <c r="AE1452" s="20">
        <v>69.2</v>
      </c>
      <c r="AF1452" s="20">
        <v>30.7</v>
      </c>
      <c r="AG1452" s="20">
        <v>139</v>
      </c>
      <c r="AH1452" s="20">
        <v>33.700000000000003</v>
      </c>
      <c r="AI1452" s="20">
        <v>342</v>
      </c>
      <c r="AJ1452" s="20">
        <v>68.7</v>
      </c>
      <c r="AK1452" s="20">
        <v>10190</v>
      </c>
      <c r="AM1452" s="100">
        <v>1.769E-3</v>
      </c>
      <c r="AN1452" s="100">
        <v>5.5999999999999999E-5</v>
      </c>
      <c r="AO1452" s="100">
        <v>1.46757</v>
      </c>
      <c r="AP1452" s="100">
        <v>1.1E-4</v>
      </c>
      <c r="AQ1452" s="100">
        <v>6.3070000000000001E-2</v>
      </c>
      <c r="AR1452" s="100">
        <v>7.6999999999999996E-4</v>
      </c>
      <c r="AS1452" s="100">
        <v>0.28253800000000001</v>
      </c>
      <c r="AT1452" s="100">
        <v>4.0000000000000003E-5</v>
      </c>
      <c r="AU1452" s="105">
        <v>0.28253298380793967</v>
      </c>
      <c r="AV1452" s="105">
        <v>-5.5445855140212608</v>
      </c>
      <c r="AW1452" s="105">
        <v>1.4149789210140522</v>
      </c>
      <c r="AX1452" s="106">
        <v>0.28253298929158877</v>
      </c>
      <c r="AY1452" s="106">
        <v>-5.5480739251867472</v>
      </c>
      <c r="AZ1452" s="106">
        <v>1.414978399674244</v>
      </c>
      <c r="BA1452" s="100">
        <v>66.915031363664298</v>
      </c>
      <c r="BB1452" s="100">
        <v>16.303301095225358</v>
      </c>
      <c r="BC1452" s="100">
        <v>4.3402045990776585</v>
      </c>
      <c r="BD1452" s="100">
        <v>0.13292376433414127</v>
      </c>
      <c r="BE1452" s="100">
        <v>1.6011271612976108</v>
      </c>
      <c r="BF1452" s="100">
        <v>3.3835140012326868</v>
      </c>
      <c r="BG1452" s="100">
        <v>4.3905122158852716</v>
      </c>
      <c r="BH1452" s="100">
        <v>2.0542763578912737</v>
      </c>
      <c r="BI1452" s="100">
        <v>0.71798972704729336</v>
      </c>
      <c r="BJ1452" s="100">
        <v>0.16111971434441366</v>
      </c>
      <c r="BK1452" s="100">
        <v>16</v>
      </c>
      <c r="BL1452" s="100">
        <v>2</v>
      </c>
      <c r="BM1452" s="100">
        <v>59</v>
      </c>
      <c r="BN1452" s="100" t="s">
        <v>1712</v>
      </c>
      <c r="BO1452" s="100">
        <v>6</v>
      </c>
      <c r="BP1452" s="100" t="s">
        <v>1712</v>
      </c>
      <c r="BQ1452" s="100">
        <v>20</v>
      </c>
      <c r="BR1452" s="100">
        <v>90</v>
      </c>
      <c r="BS1452" s="100">
        <v>17</v>
      </c>
      <c r="BT1452" s="100">
        <v>1.3</v>
      </c>
      <c r="BU1452" s="100" t="s">
        <v>1713</v>
      </c>
      <c r="BV1452" s="100">
        <v>89</v>
      </c>
      <c r="BW1452" s="100">
        <v>489</v>
      </c>
      <c r="BX1452" s="100">
        <v>34.1</v>
      </c>
      <c r="BY1452" s="100">
        <v>177</v>
      </c>
      <c r="BZ1452" s="100">
        <v>6.5</v>
      </c>
      <c r="CA1452" s="100" t="s">
        <v>1708</v>
      </c>
      <c r="CB1452" s="100">
        <v>0.6</v>
      </c>
      <c r="CC1452" s="100" t="s">
        <v>1710</v>
      </c>
      <c r="CD1452" s="100">
        <v>1</v>
      </c>
      <c r="CE1452" s="100">
        <v>0.8</v>
      </c>
      <c r="CF1452" s="100">
        <v>6.1</v>
      </c>
      <c r="CG1452" s="100">
        <v>804</v>
      </c>
      <c r="CH1452" s="100">
        <v>23.1</v>
      </c>
      <c r="CI1452" s="100">
        <v>46.8</v>
      </c>
      <c r="CJ1452" s="100">
        <v>5.71</v>
      </c>
      <c r="CK1452" s="100">
        <v>23.6</v>
      </c>
      <c r="CL1452" s="100">
        <v>5.27</v>
      </c>
      <c r="CM1452" s="100">
        <v>1.4</v>
      </c>
      <c r="CN1452" s="100">
        <v>5.45</v>
      </c>
      <c r="CO1452" s="100">
        <v>0.91</v>
      </c>
      <c r="CP1452" s="100">
        <v>5.49</v>
      </c>
      <c r="CQ1452" s="100">
        <v>1.1399999999999999</v>
      </c>
      <c r="CR1452" s="100">
        <v>3.38</v>
      </c>
      <c r="CS1452" s="100">
        <v>0.51100000000000001</v>
      </c>
      <c r="CT1452" s="100">
        <v>3.44</v>
      </c>
      <c r="CU1452" s="100">
        <v>0.56000000000000005</v>
      </c>
      <c r="CV1452" s="100">
        <v>4.3</v>
      </c>
      <c r="CW1452" s="100">
        <v>0.52</v>
      </c>
      <c r="CX1452" s="100" t="s">
        <v>1709</v>
      </c>
      <c r="CY1452" s="100">
        <v>0.48</v>
      </c>
      <c r="CZ1452" s="100">
        <v>20</v>
      </c>
      <c r="DA1452" s="100" t="s">
        <v>1710</v>
      </c>
      <c r="DB1452" s="100">
        <v>5.9</v>
      </c>
      <c r="DC1452" s="100">
        <v>2.11</v>
      </c>
    </row>
    <row r="1453" spans="1:107" x14ac:dyDescent="0.25">
      <c r="A1453" s="45" t="s">
        <v>587</v>
      </c>
      <c r="B1453" s="45" t="s">
        <v>710</v>
      </c>
      <c r="C1453" s="45">
        <v>2018</v>
      </c>
      <c r="D1453" s="45">
        <v>590</v>
      </c>
      <c r="E1453" s="45">
        <v>1449</v>
      </c>
      <c r="F1453" s="45">
        <v>43313</v>
      </c>
      <c r="G1453" s="45">
        <v>79796</v>
      </c>
      <c r="H1453" s="133">
        <v>158.80000000000001</v>
      </c>
      <c r="I1453" s="133">
        <v>1335</v>
      </c>
      <c r="J1453" s="133">
        <v>2644</v>
      </c>
      <c r="K1453" s="134">
        <v>1.9833399444664817</v>
      </c>
      <c r="L1453" s="136">
        <v>155.76742308911236</v>
      </c>
      <c r="M1453" s="136">
        <v>4.395151784062076</v>
      </c>
      <c r="N1453" s="45" t="s">
        <v>689</v>
      </c>
      <c r="O1453" s="45"/>
      <c r="P1453" s="49">
        <v>151.5</v>
      </c>
      <c r="Q1453" s="49">
        <v>1.1000000000000001</v>
      </c>
      <c r="R1453" s="49">
        <v>-4.2674230891123557</v>
      </c>
      <c r="S1453" s="50" t="s">
        <v>1782</v>
      </c>
      <c r="T1453" s="90">
        <v>7.6</v>
      </c>
      <c r="U1453" s="90">
        <v>2.6</v>
      </c>
      <c r="V1453" s="90">
        <v>3780</v>
      </c>
      <c r="W1453" s="92" t="s">
        <v>684</v>
      </c>
      <c r="X1453" s="90">
        <v>163</v>
      </c>
      <c r="Y1453" s="90">
        <v>5.0999999999999996</v>
      </c>
      <c r="Z1453" s="90">
        <v>29</v>
      </c>
      <c r="AA1453" s="90">
        <v>20.2</v>
      </c>
      <c r="AB1453" s="90">
        <v>4.37</v>
      </c>
      <c r="AC1453" s="90">
        <v>92.4</v>
      </c>
      <c r="AD1453" s="90">
        <v>30.3</v>
      </c>
      <c r="AE1453" s="90">
        <v>368</v>
      </c>
      <c r="AF1453" s="90">
        <v>147</v>
      </c>
      <c r="AG1453" s="90">
        <v>544</v>
      </c>
      <c r="AH1453" s="90">
        <v>115</v>
      </c>
      <c r="AI1453" s="90">
        <v>1120</v>
      </c>
      <c r="AJ1453" s="90">
        <v>192</v>
      </c>
      <c r="AK1453" s="90">
        <v>8170</v>
      </c>
      <c r="AL1453" s="45"/>
      <c r="AM1453" s="48">
        <v>2.4039999999999999E-3</v>
      </c>
      <c r="AN1453" s="48">
        <v>5.3999999999999998E-5</v>
      </c>
      <c r="AO1453" s="48">
        <v>1.4676910000000001</v>
      </c>
      <c r="AP1453" s="48">
        <v>9.0000000000000006E-5</v>
      </c>
      <c r="AQ1453" s="48">
        <v>9.5600000000000004E-2</v>
      </c>
      <c r="AR1453" s="48">
        <v>2.5999999999999999E-3</v>
      </c>
      <c r="AS1453" s="48">
        <v>0.282802</v>
      </c>
      <c r="AT1453" s="48">
        <v>4.7333333333333336E-5</v>
      </c>
      <c r="AU1453" s="51">
        <v>0.28279499856482049</v>
      </c>
      <c r="AV1453" s="51">
        <v>3.8153685092434664</v>
      </c>
      <c r="AW1453" s="51">
        <v>1.674407008065367</v>
      </c>
      <c r="AX1453" s="52">
        <v>0.28279519064837727</v>
      </c>
      <c r="AY1453" s="52">
        <v>3.727157480337695</v>
      </c>
      <c r="AZ1453" s="52">
        <v>1.6743911062811885</v>
      </c>
      <c r="BA1453" s="48">
        <v>66.915031363664298</v>
      </c>
      <c r="BB1453" s="48">
        <v>16.303301095225358</v>
      </c>
      <c r="BC1453" s="48">
        <v>4.3402045990776585</v>
      </c>
      <c r="BD1453" s="48">
        <v>0.13292376433414127</v>
      </c>
      <c r="BE1453" s="48">
        <v>1.6011271612976108</v>
      </c>
      <c r="BF1453" s="48">
        <v>3.3835140012326868</v>
      </c>
      <c r="BG1453" s="48">
        <v>4.3905122158852716</v>
      </c>
      <c r="BH1453" s="48">
        <v>2.0542763578912737</v>
      </c>
      <c r="BI1453" s="48">
        <v>0.71798972704729336</v>
      </c>
      <c r="BJ1453" s="48">
        <v>0.16111971434441366</v>
      </c>
      <c r="BK1453" s="48">
        <v>16</v>
      </c>
      <c r="BL1453" s="48">
        <v>2</v>
      </c>
      <c r="BM1453" s="48">
        <v>59</v>
      </c>
      <c r="BN1453" s="48" t="s">
        <v>1712</v>
      </c>
      <c r="BO1453" s="48">
        <v>6</v>
      </c>
      <c r="BP1453" s="48" t="s">
        <v>1712</v>
      </c>
      <c r="BQ1453" s="48">
        <v>20</v>
      </c>
      <c r="BR1453" s="48">
        <v>90</v>
      </c>
      <c r="BS1453" s="48">
        <v>17</v>
      </c>
      <c r="BT1453" s="48">
        <v>1.3</v>
      </c>
      <c r="BU1453" s="48" t="s">
        <v>1713</v>
      </c>
      <c r="BV1453" s="48">
        <v>89</v>
      </c>
      <c r="BW1453" s="48">
        <v>489</v>
      </c>
      <c r="BX1453" s="48">
        <v>34.1</v>
      </c>
      <c r="BY1453" s="48">
        <v>177</v>
      </c>
      <c r="BZ1453" s="48">
        <v>6.5</v>
      </c>
      <c r="CA1453" s="48" t="s">
        <v>1708</v>
      </c>
      <c r="CB1453" s="48">
        <v>0.6</v>
      </c>
      <c r="CC1453" s="48" t="s">
        <v>1710</v>
      </c>
      <c r="CD1453" s="48">
        <v>1</v>
      </c>
      <c r="CE1453" s="48">
        <v>0.8</v>
      </c>
      <c r="CF1453" s="48">
        <v>6.1</v>
      </c>
      <c r="CG1453" s="48">
        <v>804</v>
      </c>
      <c r="CH1453" s="48">
        <v>23.1</v>
      </c>
      <c r="CI1453" s="48">
        <v>46.8</v>
      </c>
      <c r="CJ1453" s="48">
        <v>5.71</v>
      </c>
      <c r="CK1453" s="48">
        <v>23.6</v>
      </c>
      <c r="CL1453" s="48">
        <v>5.27</v>
      </c>
      <c r="CM1453" s="48">
        <v>1.4</v>
      </c>
      <c r="CN1453" s="48">
        <v>5.45</v>
      </c>
      <c r="CO1453" s="48">
        <v>0.91</v>
      </c>
      <c r="CP1453" s="48">
        <v>5.49</v>
      </c>
      <c r="CQ1453" s="48">
        <v>1.1399999999999999</v>
      </c>
      <c r="CR1453" s="48">
        <v>3.38</v>
      </c>
      <c r="CS1453" s="48">
        <v>0.51100000000000001</v>
      </c>
      <c r="CT1453" s="48">
        <v>3.44</v>
      </c>
      <c r="CU1453" s="48">
        <v>0.56000000000000005</v>
      </c>
      <c r="CV1453" s="48">
        <v>4.3</v>
      </c>
      <c r="CW1453" s="48">
        <v>0.52</v>
      </c>
      <c r="CX1453" s="48" t="s">
        <v>1709</v>
      </c>
      <c r="CY1453" s="48">
        <v>0.48</v>
      </c>
      <c r="CZ1453" s="48">
        <v>20</v>
      </c>
      <c r="DA1453" s="48" t="s">
        <v>1710</v>
      </c>
      <c r="DB1453" s="48">
        <v>5.9</v>
      </c>
      <c r="DC1453" s="48">
        <v>2.11</v>
      </c>
    </row>
    <row r="1454" spans="1:107" x14ac:dyDescent="0.25">
      <c r="A1454" s="4" t="s">
        <v>596</v>
      </c>
      <c r="B1454" s="4" t="s">
        <v>710</v>
      </c>
      <c r="C1454" s="4">
        <v>2018</v>
      </c>
      <c r="D1454" s="4">
        <v>591</v>
      </c>
      <c r="E1454" s="4">
        <v>1450</v>
      </c>
      <c r="F1454" s="4">
        <v>43828</v>
      </c>
      <c r="G1454" s="4">
        <v>80031</v>
      </c>
      <c r="H1454" s="113">
        <v>42.78</v>
      </c>
      <c r="I1454" s="113">
        <v>568.4</v>
      </c>
      <c r="J1454" s="113">
        <v>652</v>
      </c>
      <c r="K1454" s="114">
        <v>1.1547344110854503</v>
      </c>
      <c r="L1454" s="116">
        <v>150.00265220524503</v>
      </c>
      <c r="M1454" s="116">
        <v>5.1940473493220738</v>
      </c>
      <c r="P1454" s="40">
        <v>151.5</v>
      </c>
      <c r="Q1454" s="40">
        <v>1.1000000000000001</v>
      </c>
      <c r="R1454" s="40">
        <v>1.4973477947549725</v>
      </c>
      <c r="S1454" s="41"/>
      <c r="T1454" s="20">
        <v>8.9</v>
      </c>
      <c r="U1454" s="20">
        <v>2.9</v>
      </c>
      <c r="V1454" s="20">
        <v>1570</v>
      </c>
      <c r="W1454" s="20" t="s">
        <v>684</v>
      </c>
      <c r="X1454" s="20">
        <v>20.3</v>
      </c>
      <c r="Y1454" s="20">
        <v>0.16700000000000001</v>
      </c>
      <c r="Z1454" s="20">
        <v>2.54</v>
      </c>
      <c r="AA1454" s="20">
        <v>4.79</v>
      </c>
      <c r="AB1454" s="20">
        <v>1.1299999999999999</v>
      </c>
      <c r="AC1454" s="20">
        <v>30</v>
      </c>
      <c r="AD1454" s="20">
        <v>10.6</v>
      </c>
      <c r="AE1454" s="20">
        <v>122</v>
      </c>
      <c r="AF1454" s="20">
        <v>57.6</v>
      </c>
      <c r="AG1454" s="20">
        <v>262</v>
      </c>
      <c r="AH1454" s="20">
        <v>56.7</v>
      </c>
      <c r="AI1454" s="20">
        <v>591</v>
      </c>
      <c r="AJ1454" s="20">
        <v>114.9</v>
      </c>
      <c r="AK1454" s="20">
        <v>7230</v>
      </c>
      <c r="AM1454" s="100">
        <v>3.6649999999999999E-3</v>
      </c>
      <c r="AN1454" s="100">
        <v>6.3999999999999997E-5</v>
      </c>
      <c r="AO1454" s="100">
        <v>1.4676100000000001</v>
      </c>
      <c r="AP1454" s="100">
        <v>1.1E-4</v>
      </c>
      <c r="AQ1454" s="100">
        <v>0.12330000000000001</v>
      </c>
      <c r="AR1454" s="100">
        <v>1.4E-3</v>
      </c>
      <c r="AS1454" s="100">
        <v>0.28266999999999998</v>
      </c>
      <c r="AT1454" s="100">
        <v>6.666666666666667E-5</v>
      </c>
      <c r="AU1454" s="105">
        <v>0.28265972160015534</v>
      </c>
      <c r="AV1454" s="105">
        <v>-1.098304317810328</v>
      </c>
      <c r="AW1454" s="105">
        <v>2.3582894747266541</v>
      </c>
      <c r="AX1454" s="106">
        <v>0.28265961885453522</v>
      </c>
      <c r="AY1454" s="106">
        <v>-1.0686215169508628</v>
      </c>
      <c r="AZ1454" s="106">
        <v>2.3582973327904062</v>
      </c>
      <c r="BA1454" s="100">
        <v>66.915031363664298</v>
      </c>
      <c r="BB1454" s="100">
        <v>16.303301095225358</v>
      </c>
      <c r="BC1454" s="100">
        <v>4.3402045990776585</v>
      </c>
      <c r="BD1454" s="100">
        <v>0.13292376433414127</v>
      </c>
      <c r="BE1454" s="100">
        <v>1.6011271612976108</v>
      </c>
      <c r="BF1454" s="100">
        <v>3.3835140012326868</v>
      </c>
      <c r="BG1454" s="100">
        <v>4.3905122158852716</v>
      </c>
      <c r="BH1454" s="100">
        <v>2.0542763578912737</v>
      </c>
      <c r="BI1454" s="100">
        <v>0.71798972704729336</v>
      </c>
      <c r="BJ1454" s="100">
        <v>0.16111971434441366</v>
      </c>
      <c r="BK1454" s="100">
        <v>16</v>
      </c>
      <c r="BL1454" s="100">
        <v>2</v>
      </c>
      <c r="BM1454" s="100">
        <v>59</v>
      </c>
      <c r="BN1454" s="100" t="s">
        <v>1712</v>
      </c>
      <c r="BO1454" s="100">
        <v>6</v>
      </c>
      <c r="BP1454" s="100" t="s">
        <v>1712</v>
      </c>
      <c r="BQ1454" s="100">
        <v>20</v>
      </c>
      <c r="BR1454" s="100">
        <v>90</v>
      </c>
      <c r="BS1454" s="100">
        <v>17</v>
      </c>
      <c r="BT1454" s="100">
        <v>1.3</v>
      </c>
      <c r="BU1454" s="100" t="s">
        <v>1713</v>
      </c>
      <c r="BV1454" s="100">
        <v>89</v>
      </c>
      <c r="BW1454" s="100">
        <v>489</v>
      </c>
      <c r="BX1454" s="100">
        <v>34.1</v>
      </c>
      <c r="BY1454" s="100">
        <v>177</v>
      </c>
      <c r="BZ1454" s="100">
        <v>6.5</v>
      </c>
      <c r="CA1454" s="100" t="s">
        <v>1708</v>
      </c>
      <c r="CB1454" s="100">
        <v>0.6</v>
      </c>
      <c r="CC1454" s="100" t="s">
        <v>1710</v>
      </c>
      <c r="CD1454" s="100">
        <v>1</v>
      </c>
      <c r="CE1454" s="100">
        <v>0.8</v>
      </c>
      <c r="CF1454" s="100">
        <v>6.1</v>
      </c>
      <c r="CG1454" s="100">
        <v>804</v>
      </c>
      <c r="CH1454" s="100">
        <v>23.1</v>
      </c>
      <c r="CI1454" s="100">
        <v>46.8</v>
      </c>
      <c r="CJ1454" s="100">
        <v>5.71</v>
      </c>
      <c r="CK1454" s="100">
        <v>23.6</v>
      </c>
      <c r="CL1454" s="100">
        <v>5.27</v>
      </c>
      <c r="CM1454" s="100">
        <v>1.4</v>
      </c>
      <c r="CN1454" s="100">
        <v>5.45</v>
      </c>
      <c r="CO1454" s="100">
        <v>0.91</v>
      </c>
      <c r="CP1454" s="100">
        <v>5.49</v>
      </c>
      <c r="CQ1454" s="100">
        <v>1.1399999999999999</v>
      </c>
      <c r="CR1454" s="100">
        <v>3.38</v>
      </c>
      <c r="CS1454" s="100">
        <v>0.51100000000000001</v>
      </c>
      <c r="CT1454" s="100">
        <v>3.44</v>
      </c>
      <c r="CU1454" s="100">
        <v>0.56000000000000005</v>
      </c>
      <c r="CV1454" s="100">
        <v>4.3</v>
      </c>
      <c r="CW1454" s="100">
        <v>0.52</v>
      </c>
      <c r="CX1454" s="100" t="s">
        <v>1709</v>
      </c>
      <c r="CY1454" s="100">
        <v>0.48</v>
      </c>
      <c r="CZ1454" s="100">
        <v>20</v>
      </c>
      <c r="DA1454" s="100" t="s">
        <v>1710</v>
      </c>
      <c r="DB1454" s="100">
        <v>5.9</v>
      </c>
      <c r="DC1454" s="100">
        <v>2.11</v>
      </c>
    </row>
    <row r="1455" spans="1:107" x14ac:dyDescent="0.25">
      <c r="A1455" s="53" t="s">
        <v>573</v>
      </c>
      <c r="B1455" s="53" t="s">
        <v>710</v>
      </c>
      <c r="C1455" s="53">
        <v>2018</v>
      </c>
      <c r="D1455" s="53">
        <v>592</v>
      </c>
      <c r="E1455" s="53">
        <v>1451</v>
      </c>
      <c r="F1455" s="53">
        <v>43838</v>
      </c>
      <c r="G1455" s="53">
        <v>80192</v>
      </c>
      <c r="H1455" s="109">
        <v>23.37</v>
      </c>
      <c r="I1455" s="109">
        <v>305.10000000000002</v>
      </c>
      <c r="J1455" s="109">
        <v>269.39999999999998</v>
      </c>
      <c r="K1455" s="110">
        <v>0.90497737556561086</v>
      </c>
      <c r="L1455" s="112">
        <v>225.60094452869492</v>
      </c>
      <c r="M1455" s="112">
        <v>7.4227052102823441</v>
      </c>
      <c r="N1455" s="53" t="s">
        <v>715</v>
      </c>
      <c r="O1455" s="53" t="s">
        <v>1775</v>
      </c>
      <c r="P1455" s="57">
        <v>151.5</v>
      </c>
      <c r="Q1455" s="57">
        <v>1.1000000000000001</v>
      </c>
      <c r="R1455" s="57">
        <v>-74.100944528694924</v>
      </c>
      <c r="S1455" s="58" t="s">
        <v>1782</v>
      </c>
      <c r="T1455" s="68">
        <v>64</v>
      </c>
      <c r="U1455" s="68">
        <v>13</v>
      </c>
      <c r="V1455" s="68">
        <v>1750</v>
      </c>
      <c r="W1455" s="79" t="s">
        <v>684</v>
      </c>
      <c r="X1455" s="68">
        <v>61.3</v>
      </c>
      <c r="Y1455" s="68">
        <v>6.71</v>
      </c>
      <c r="Z1455" s="68">
        <v>46</v>
      </c>
      <c r="AA1455" s="68">
        <v>12.7</v>
      </c>
      <c r="AB1455" s="68">
        <v>2.6</v>
      </c>
      <c r="AC1455" s="68">
        <v>42.3</v>
      </c>
      <c r="AD1455" s="68">
        <v>13.2</v>
      </c>
      <c r="AE1455" s="68">
        <v>151</v>
      </c>
      <c r="AF1455" s="68">
        <v>62.8</v>
      </c>
      <c r="AG1455" s="68">
        <v>296</v>
      </c>
      <c r="AH1455" s="68">
        <v>70.3</v>
      </c>
      <c r="AI1455" s="68">
        <v>657</v>
      </c>
      <c r="AJ1455" s="68">
        <v>136</v>
      </c>
      <c r="AK1455" s="68">
        <v>8230</v>
      </c>
      <c r="AL1455" s="53"/>
      <c r="AM1455" s="56">
        <v>2.294E-3</v>
      </c>
      <c r="AN1455" s="56">
        <v>7.3999999999999996E-5</v>
      </c>
      <c r="AO1455" s="56">
        <v>1.4677899999999999</v>
      </c>
      <c r="AP1455" s="56">
        <v>1E-4</v>
      </c>
      <c r="AQ1455" s="56">
        <v>9.2100000000000001E-2</v>
      </c>
      <c r="AR1455" s="56">
        <v>3.5999999999999999E-3</v>
      </c>
      <c r="AS1455" s="56">
        <v>0.28276200000000001</v>
      </c>
      <c r="AT1455" s="56">
        <v>4.3333333333333327E-5</v>
      </c>
      <c r="AU1455" s="59">
        <v>0.28275231736449014</v>
      </c>
      <c r="AV1455" s="59">
        <v>3.8613352321181793</v>
      </c>
      <c r="AW1455" s="59">
        <v>1.5331462599517505</v>
      </c>
      <c r="AX1455" s="60">
        <v>0.28275550222436668</v>
      </c>
      <c r="AY1455" s="60">
        <v>2.3232009130369491</v>
      </c>
      <c r="AZ1455" s="60">
        <v>1.5328932663137638</v>
      </c>
      <c r="BA1455" s="56">
        <v>66.915031363664298</v>
      </c>
      <c r="BB1455" s="56">
        <v>16.303301095225358</v>
      </c>
      <c r="BC1455" s="56">
        <v>4.3402045990776585</v>
      </c>
      <c r="BD1455" s="56">
        <v>0.13292376433414127</v>
      </c>
      <c r="BE1455" s="56">
        <v>1.6011271612976108</v>
      </c>
      <c r="BF1455" s="56">
        <v>3.3835140012326868</v>
      </c>
      <c r="BG1455" s="56">
        <v>4.3905122158852716</v>
      </c>
      <c r="BH1455" s="56">
        <v>2.0542763578912737</v>
      </c>
      <c r="BI1455" s="56">
        <v>0.71798972704729336</v>
      </c>
      <c r="BJ1455" s="56">
        <v>0.16111971434441366</v>
      </c>
      <c r="BK1455" s="56">
        <v>16</v>
      </c>
      <c r="BL1455" s="56">
        <v>2</v>
      </c>
      <c r="BM1455" s="56">
        <v>59</v>
      </c>
      <c r="BN1455" s="56" t="s">
        <v>1712</v>
      </c>
      <c r="BO1455" s="56">
        <v>6</v>
      </c>
      <c r="BP1455" s="56" t="s">
        <v>1712</v>
      </c>
      <c r="BQ1455" s="56">
        <v>20</v>
      </c>
      <c r="BR1455" s="56">
        <v>90</v>
      </c>
      <c r="BS1455" s="56">
        <v>17</v>
      </c>
      <c r="BT1455" s="56">
        <v>1.3</v>
      </c>
      <c r="BU1455" s="56" t="s">
        <v>1713</v>
      </c>
      <c r="BV1455" s="56">
        <v>89</v>
      </c>
      <c r="BW1455" s="56">
        <v>489</v>
      </c>
      <c r="BX1455" s="56">
        <v>34.1</v>
      </c>
      <c r="BY1455" s="56">
        <v>177</v>
      </c>
      <c r="BZ1455" s="56">
        <v>6.5</v>
      </c>
      <c r="CA1455" s="56" t="s">
        <v>1708</v>
      </c>
      <c r="CB1455" s="56">
        <v>0.6</v>
      </c>
      <c r="CC1455" s="56" t="s">
        <v>1710</v>
      </c>
      <c r="CD1455" s="56">
        <v>1</v>
      </c>
      <c r="CE1455" s="56">
        <v>0.8</v>
      </c>
      <c r="CF1455" s="56">
        <v>6.1</v>
      </c>
      <c r="CG1455" s="56">
        <v>804</v>
      </c>
      <c r="CH1455" s="56">
        <v>23.1</v>
      </c>
      <c r="CI1455" s="56">
        <v>46.8</v>
      </c>
      <c r="CJ1455" s="56">
        <v>5.71</v>
      </c>
      <c r="CK1455" s="56">
        <v>23.6</v>
      </c>
      <c r="CL1455" s="56">
        <v>5.27</v>
      </c>
      <c r="CM1455" s="56">
        <v>1.4</v>
      </c>
      <c r="CN1455" s="56">
        <v>5.45</v>
      </c>
      <c r="CO1455" s="56">
        <v>0.91</v>
      </c>
      <c r="CP1455" s="56">
        <v>5.49</v>
      </c>
      <c r="CQ1455" s="56">
        <v>1.1399999999999999</v>
      </c>
      <c r="CR1455" s="56">
        <v>3.38</v>
      </c>
      <c r="CS1455" s="56">
        <v>0.51100000000000001</v>
      </c>
      <c r="CT1455" s="56">
        <v>3.44</v>
      </c>
      <c r="CU1455" s="56">
        <v>0.56000000000000005</v>
      </c>
      <c r="CV1455" s="56">
        <v>4.3</v>
      </c>
      <c r="CW1455" s="56">
        <v>0.52</v>
      </c>
      <c r="CX1455" s="56" t="s">
        <v>1709</v>
      </c>
      <c r="CY1455" s="56">
        <v>0.48</v>
      </c>
      <c r="CZ1455" s="56">
        <v>20</v>
      </c>
      <c r="DA1455" s="56" t="s">
        <v>1710</v>
      </c>
      <c r="DB1455" s="56">
        <v>5.9</v>
      </c>
      <c r="DC1455" s="56">
        <v>2.11</v>
      </c>
    </row>
    <row r="1456" spans="1:107" x14ac:dyDescent="0.25">
      <c r="A1456" s="4" t="s">
        <v>585</v>
      </c>
      <c r="B1456" s="4" t="s">
        <v>710</v>
      </c>
      <c r="C1456" s="4">
        <v>2018</v>
      </c>
      <c r="D1456" s="4">
        <v>593</v>
      </c>
      <c r="E1456" s="4">
        <v>1452</v>
      </c>
      <c r="F1456" s="4">
        <v>43754</v>
      </c>
      <c r="G1456" s="4">
        <v>80658</v>
      </c>
      <c r="H1456" s="113">
        <v>7.09</v>
      </c>
      <c r="I1456" s="113">
        <v>165.7</v>
      </c>
      <c r="J1456" s="113">
        <v>101.4</v>
      </c>
      <c r="K1456" s="114">
        <v>0.62578222778473092</v>
      </c>
      <c r="L1456" s="116">
        <v>153.23844780104636</v>
      </c>
      <c r="M1456" s="116">
        <v>5.0002413236713918</v>
      </c>
      <c r="P1456" s="40">
        <v>151.5</v>
      </c>
      <c r="Q1456" s="40">
        <v>1.1000000000000001</v>
      </c>
      <c r="R1456" s="40">
        <v>-1.7384478010463624</v>
      </c>
      <c r="S1456" s="41" t="s">
        <v>1784</v>
      </c>
      <c r="T1456" s="73">
        <v>5.7</v>
      </c>
      <c r="U1456" s="73">
        <v>2.2999999999999998</v>
      </c>
      <c r="V1456" s="73">
        <v>997</v>
      </c>
      <c r="W1456" s="75" t="s">
        <v>684</v>
      </c>
      <c r="X1456" s="73">
        <v>180</v>
      </c>
      <c r="Y1456" s="73">
        <v>26</v>
      </c>
      <c r="Z1456" s="73">
        <v>147</v>
      </c>
      <c r="AA1456" s="73">
        <v>14.1</v>
      </c>
      <c r="AB1456" s="73">
        <v>1.4</v>
      </c>
      <c r="AC1456" s="73">
        <v>27.2</v>
      </c>
      <c r="AD1456" s="73">
        <v>7.29</v>
      </c>
      <c r="AE1456" s="73">
        <v>83.9</v>
      </c>
      <c r="AF1456" s="73">
        <v>36.299999999999997</v>
      </c>
      <c r="AG1456" s="73">
        <v>165</v>
      </c>
      <c r="AH1456" s="73">
        <v>37.799999999999997</v>
      </c>
      <c r="AI1456" s="73">
        <v>382</v>
      </c>
      <c r="AJ1456" s="73">
        <v>73.400000000000006</v>
      </c>
      <c r="AK1456" s="73">
        <v>8500</v>
      </c>
      <c r="AM1456" s="100">
        <v>1.6479999999999999E-3</v>
      </c>
      <c r="AN1456" s="100">
        <v>1.8E-5</v>
      </c>
      <c r="AO1456" s="100">
        <v>1.4676739999999999</v>
      </c>
      <c r="AP1456" s="100">
        <v>9.6000000000000002E-5</v>
      </c>
      <c r="AQ1456" s="100">
        <v>6.2890000000000001E-2</v>
      </c>
      <c r="AR1456" s="100">
        <v>5.5999999999999995E-4</v>
      </c>
      <c r="AS1456" s="100">
        <v>0.28280300000000003</v>
      </c>
      <c r="AT1456" s="100">
        <v>4.0666666666666668E-5</v>
      </c>
      <c r="AU1456" s="105">
        <v>0.28279827838395888</v>
      </c>
      <c r="AV1456" s="105">
        <v>3.8750869379455821</v>
      </c>
      <c r="AW1456" s="105">
        <v>1.4385669384561315</v>
      </c>
      <c r="AX1456" s="106">
        <v>0.28279833202517712</v>
      </c>
      <c r="AY1456" s="106">
        <v>3.8382819882643027</v>
      </c>
      <c r="AZ1456" s="106">
        <v>1.4385613730021478</v>
      </c>
      <c r="BA1456" s="100">
        <v>66.915031363664298</v>
      </c>
      <c r="BB1456" s="100">
        <v>16.303301095225358</v>
      </c>
      <c r="BC1456" s="100">
        <v>4.3402045990776585</v>
      </c>
      <c r="BD1456" s="100">
        <v>0.13292376433414127</v>
      </c>
      <c r="BE1456" s="100">
        <v>1.6011271612976108</v>
      </c>
      <c r="BF1456" s="100">
        <v>3.3835140012326868</v>
      </c>
      <c r="BG1456" s="100">
        <v>4.3905122158852716</v>
      </c>
      <c r="BH1456" s="100">
        <v>2.0542763578912737</v>
      </c>
      <c r="BI1456" s="100">
        <v>0.71798972704729336</v>
      </c>
      <c r="BJ1456" s="100">
        <v>0.16111971434441366</v>
      </c>
      <c r="BK1456" s="100">
        <v>16</v>
      </c>
      <c r="BL1456" s="100">
        <v>2</v>
      </c>
      <c r="BM1456" s="100">
        <v>59</v>
      </c>
      <c r="BN1456" s="100" t="s">
        <v>1712</v>
      </c>
      <c r="BO1456" s="100">
        <v>6</v>
      </c>
      <c r="BP1456" s="100" t="s">
        <v>1712</v>
      </c>
      <c r="BQ1456" s="100">
        <v>20</v>
      </c>
      <c r="BR1456" s="100">
        <v>90</v>
      </c>
      <c r="BS1456" s="100">
        <v>17</v>
      </c>
      <c r="BT1456" s="100">
        <v>1.3</v>
      </c>
      <c r="BU1456" s="100" t="s">
        <v>1713</v>
      </c>
      <c r="BV1456" s="100">
        <v>89</v>
      </c>
      <c r="BW1456" s="100">
        <v>489</v>
      </c>
      <c r="BX1456" s="100">
        <v>34.1</v>
      </c>
      <c r="BY1456" s="100">
        <v>177</v>
      </c>
      <c r="BZ1456" s="100">
        <v>6.5</v>
      </c>
      <c r="CA1456" s="100" t="s">
        <v>1708</v>
      </c>
      <c r="CB1456" s="100">
        <v>0.6</v>
      </c>
      <c r="CC1456" s="100" t="s">
        <v>1710</v>
      </c>
      <c r="CD1456" s="100">
        <v>1</v>
      </c>
      <c r="CE1456" s="100">
        <v>0.8</v>
      </c>
      <c r="CF1456" s="100">
        <v>6.1</v>
      </c>
      <c r="CG1456" s="100">
        <v>804</v>
      </c>
      <c r="CH1456" s="100">
        <v>23.1</v>
      </c>
      <c r="CI1456" s="100">
        <v>46.8</v>
      </c>
      <c r="CJ1456" s="100">
        <v>5.71</v>
      </c>
      <c r="CK1456" s="100">
        <v>23.6</v>
      </c>
      <c r="CL1456" s="100">
        <v>5.27</v>
      </c>
      <c r="CM1456" s="100">
        <v>1.4</v>
      </c>
      <c r="CN1456" s="100">
        <v>5.45</v>
      </c>
      <c r="CO1456" s="100">
        <v>0.91</v>
      </c>
      <c r="CP1456" s="100">
        <v>5.49</v>
      </c>
      <c r="CQ1456" s="100">
        <v>1.1399999999999999</v>
      </c>
      <c r="CR1456" s="100">
        <v>3.38</v>
      </c>
      <c r="CS1456" s="100">
        <v>0.51100000000000001</v>
      </c>
      <c r="CT1456" s="100">
        <v>3.44</v>
      </c>
      <c r="CU1456" s="100">
        <v>0.56000000000000005</v>
      </c>
      <c r="CV1456" s="100">
        <v>4.3</v>
      </c>
      <c r="CW1456" s="100">
        <v>0.52</v>
      </c>
      <c r="CX1456" s="100" t="s">
        <v>1709</v>
      </c>
      <c r="CY1456" s="100">
        <v>0.48</v>
      </c>
      <c r="CZ1456" s="100">
        <v>20</v>
      </c>
      <c r="DA1456" s="100" t="s">
        <v>1710</v>
      </c>
      <c r="DB1456" s="100">
        <v>5.9</v>
      </c>
      <c r="DC1456" s="100">
        <v>2.11</v>
      </c>
    </row>
    <row r="1457" spans="1:107" x14ac:dyDescent="0.25">
      <c r="A1457" s="4" t="s">
        <v>597</v>
      </c>
      <c r="B1457" s="4" t="s">
        <v>710</v>
      </c>
      <c r="C1457" s="4">
        <v>2018</v>
      </c>
      <c r="D1457" s="4">
        <v>594</v>
      </c>
      <c r="E1457" s="4">
        <v>1453</v>
      </c>
      <c r="F1457" s="4">
        <v>43510</v>
      </c>
      <c r="G1457" s="4">
        <v>80622</v>
      </c>
      <c r="H1457" s="113">
        <v>26.37</v>
      </c>
      <c r="I1457" s="113">
        <v>443.4</v>
      </c>
      <c r="J1457" s="113">
        <v>403.5</v>
      </c>
      <c r="K1457" s="114">
        <v>0.92250922509225086</v>
      </c>
      <c r="L1457" s="116">
        <v>148.33701159759863</v>
      </c>
      <c r="M1457" s="116">
        <v>4.7252081803059465</v>
      </c>
      <c r="P1457" s="40">
        <v>151.5</v>
      </c>
      <c r="Q1457" s="40">
        <v>1.1000000000000001</v>
      </c>
      <c r="R1457" s="40">
        <v>3.1629884024013677</v>
      </c>
      <c r="S1457" s="41" t="s">
        <v>1782</v>
      </c>
      <c r="T1457" s="73">
        <v>6.9</v>
      </c>
      <c r="U1457" s="73">
        <v>1.9</v>
      </c>
      <c r="V1457" s="73">
        <v>3510</v>
      </c>
      <c r="W1457" s="75" t="s">
        <v>684</v>
      </c>
      <c r="X1457" s="73">
        <v>63</v>
      </c>
      <c r="Y1457" s="73">
        <v>4.5</v>
      </c>
      <c r="Z1457" s="73">
        <v>21.2</v>
      </c>
      <c r="AA1457" s="73">
        <v>14.3</v>
      </c>
      <c r="AB1457" s="73">
        <v>3.65</v>
      </c>
      <c r="AC1457" s="73">
        <v>64.400000000000006</v>
      </c>
      <c r="AD1457" s="73">
        <v>23.9</v>
      </c>
      <c r="AE1457" s="73">
        <v>291</v>
      </c>
      <c r="AF1457" s="73">
        <v>115.9</v>
      </c>
      <c r="AG1457" s="73">
        <v>507</v>
      </c>
      <c r="AH1457" s="73">
        <v>125.8</v>
      </c>
      <c r="AI1457" s="73">
        <v>1094</v>
      </c>
      <c r="AJ1457" s="73">
        <v>212</v>
      </c>
      <c r="AK1457" s="73">
        <v>7440</v>
      </c>
      <c r="AM1457" s="100">
        <v>3.6219999999999998E-3</v>
      </c>
      <c r="AN1457" s="100">
        <v>2.3E-5</v>
      </c>
      <c r="AO1457" s="100">
        <v>1.4677150000000001</v>
      </c>
      <c r="AP1457" s="100">
        <v>9.0000000000000006E-5</v>
      </c>
      <c r="AQ1457" s="100">
        <v>0.15010000000000001</v>
      </c>
      <c r="AR1457" s="100">
        <v>1.1000000000000001E-3</v>
      </c>
      <c r="AS1457" s="100">
        <v>0.28281400000000001</v>
      </c>
      <c r="AT1457" s="100">
        <v>5.5999999999999999E-5</v>
      </c>
      <c r="AU1457" s="105">
        <v>0.28280395514187634</v>
      </c>
      <c r="AV1457" s="105">
        <v>3.9667827341882678</v>
      </c>
      <c r="AW1457" s="105">
        <v>1.9809558163783945</v>
      </c>
      <c r="AX1457" s="106">
        <v>0.28280374065242198</v>
      </c>
      <c r="AY1457" s="106">
        <v>4.0296092563485431</v>
      </c>
      <c r="AZ1457" s="106">
        <v>1.9809697595439413</v>
      </c>
      <c r="BA1457" s="100">
        <v>66.915031363664298</v>
      </c>
      <c r="BB1457" s="100">
        <v>16.303301095225358</v>
      </c>
      <c r="BC1457" s="100">
        <v>4.3402045990776585</v>
      </c>
      <c r="BD1457" s="100">
        <v>0.13292376433414127</v>
      </c>
      <c r="BE1457" s="100">
        <v>1.6011271612976108</v>
      </c>
      <c r="BF1457" s="100">
        <v>3.3835140012326868</v>
      </c>
      <c r="BG1457" s="100">
        <v>4.3905122158852716</v>
      </c>
      <c r="BH1457" s="100">
        <v>2.0542763578912737</v>
      </c>
      <c r="BI1457" s="100">
        <v>0.71798972704729336</v>
      </c>
      <c r="BJ1457" s="100">
        <v>0.16111971434441366</v>
      </c>
      <c r="BK1457" s="100">
        <v>16</v>
      </c>
      <c r="BL1457" s="100">
        <v>2</v>
      </c>
      <c r="BM1457" s="100">
        <v>59</v>
      </c>
      <c r="BN1457" s="100" t="s">
        <v>1712</v>
      </c>
      <c r="BO1457" s="100">
        <v>6</v>
      </c>
      <c r="BP1457" s="100" t="s">
        <v>1712</v>
      </c>
      <c r="BQ1457" s="100">
        <v>20</v>
      </c>
      <c r="BR1457" s="100">
        <v>90</v>
      </c>
      <c r="BS1457" s="100">
        <v>17</v>
      </c>
      <c r="BT1457" s="100">
        <v>1.3</v>
      </c>
      <c r="BU1457" s="100" t="s">
        <v>1713</v>
      </c>
      <c r="BV1457" s="100">
        <v>89</v>
      </c>
      <c r="BW1457" s="100">
        <v>489</v>
      </c>
      <c r="BX1457" s="100">
        <v>34.1</v>
      </c>
      <c r="BY1457" s="100">
        <v>177</v>
      </c>
      <c r="BZ1457" s="100">
        <v>6.5</v>
      </c>
      <c r="CA1457" s="100" t="s">
        <v>1708</v>
      </c>
      <c r="CB1457" s="100">
        <v>0.6</v>
      </c>
      <c r="CC1457" s="100" t="s">
        <v>1710</v>
      </c>
      <c r="CD1457" s="100">
        <v>1</v>
      </c>
      <c r="CE1457" s="100">
        <v>0.8</v>
      </c>
      <c r="CF1457" s="100">
        <v>6.1</v>
      </c>
      <c r="CG1457" s="100">
        <v>804</v>
      </c>
      <c r="CH1457" s="100">
        <v>23.1</v>
      </c>
      <c r="CI1457" s="100">
        <v>46.8</v>
      </c>
      <c r="CJ1457" s="100">
        <v>5.71</v>
      </c>
      <c r="CK1457" s="100">
        <v>23.6</v>
      </c>
      <c r="CL1457" s="100">
        <v>5.27</v>
      </c>
      <c r="CM1457" s="100">
        <v>1.4</v>
      </c>
      <c r="CN1457" s="100">
        <v>5.45</v>
      </c>
      <c r="CO1457" s="100">
        <v>0.91</v>
      </c>
      <c r="CP1457" s="100">
        <v>5.49</v>
      </c>
      <c r="CQ1457" s="100">
        <v>1.1399999999999999</v>
      </c>
      <c r="CR1457" s="100">
        <v>3.38</v>
      </c>
      <c r="CS1457" s="100">
        <v>0.51100000000000001</v>
      </c>
      <c r="CT1457" s="100">
        <v>3.44</v>
      </c>
      <c r="CU1457" s="100">
        <v>0.56000000000000005</v>
      </c>
      <c r="CV1457" s="100">
        <v>4.3</v>
      </c>
      <c r="CW1457" s="100">
        <v>0.52</v>
      </c>
      <c r="CX1457" s="100" t="s">
        <v>1709</v>
      </c>
      <c r="CY1457" s="100">
        <v>0.48</v>
      </c>
      <c r="CZ1457" s="100">
        <v>20</v>
      </c>
      <c r="DA1457" s="100" t="s">
        <v>1710</v>
      </c>
      <c r="DB1457" s="100">
        <v>5.9</v>
      </c>
      <c r="DC1457" s="100">
        <v>2.11</v>
      </c>
    </row>
    <row r="1458" spans="1:107" x14ac:dyDescent="0.25">
      <c r="A1458" s="53" t="s">
        <v>574</v>
      </c>
      <c r="B1458" s="53" t="s">
        <v>710</v>
      </c>
      <c r="C1458" s="53">
        <v>2018</v>
      </c>
      <c r="D1458" s="53">
        <v>595</v>
      </c>
      <c r="E1458" s="53">
        <v>1454</v>
      </c>
      <c r="F1458" s="53">
        <v>43330</v>
      </c>
      <c r="G1458" s="53">
        <v>80599</v>
      </c>
      <c r="H1458" s="109">
        <v>25.85</v>
      </c>
      <c r="I1458" s="109">
        <v>372.9</v>
      </c>
      <c r="J1458" s="109">
        <v>328.9</v>
      </c>
      <c r="K1458" s="110">
        <v>0.9009009009009008</v>
      </c>
      <c r="L1458" s="112">
        <v>215.13972588262072</v>
      </c>
      <c r="M1458" s="112">
        <v>6.4019620783754023</v>
      </c>
      <c r="N1458" s="53" t="s">
        <v>715</v>
      </c>
      <c r="O1458" s="53" t="s">
        <v>1775</v>
      </c>
      <c r="P1458" s="57">
        <v>151.5</v>
      </c>
      <c r="Q1458" s="57">
        <v>1.1000000000000001</v>
      </c>
      <c r="R1458" s="57">
        <v>-63.639725882620723</v>
      </c>
      <c r="S1458" s="77" t="s">
        <v>1784</v>
      </c>
      <c r="T1458" s="68">
        <v>8.6</v>
      </c>
      <c r="U1458" s="68">
        <v>2.7</v>
      </c>
      <c r="V1458" s="68">
        <v>2500</v>
      </c>
      <c r="W1458" s="79" t="s">
        <v>684</v>
      </c>
      <c r="X1458" s="68">
        <v>575</v>
      </c>
      <c r="Y1458" s="68">
        <v>104</v>
      </c>
      <c r="Z1458" s="68">
        <v>553</v>
      </c>
      <c r="AA1458" s="68">
        <v>84.3</v>
      </c>
      <c r="AB1458" s="68">
        <v>6.3</v>
      </c>
      <c r="AC1458" s="68">
        <v>115.3</v>
      </c>
      <c r="AD1458" s="68">
        <v>26.2</v>
      </c>
      <c r="AE1458" s="68">
        <v>238</v>
      </c>
      <c r="AF1458" s="68">
        <v>86.7</v>
      </c>
      <c r="AG1458" s="68">
        <v>375</v>
      </c>
      <c r="AH1458" s="68">
        <v>83.1</v>
      </c>
      <c r="AI1458" s="68">
        <v>802</v>
      </c>
      <c r="AJ1458" s="68">
        <v>146</v>
      </c>
      <c r="AK1458" s="68">
        <v>8280</v>
      </c>
      <c r="AL1458" s="53"/>
      <c r="AM1458" s="56">
        <v>3.1199999999999999E-3</v>
      </c>
      <c r="AN1458" s="56">
        <v>1.9000000000000001E-5</v>
      </c>
      <c r="AO1458" s="56">
        <v>1.467794</v>
      </c>
      <c r="AP1458" s="56">
        <v>9.5000000000000005E-5</v>
      </c>
      <c r="AQ1458" s="56">
        <v>0.12678</v>
      </c>
      <c r="AR1458" s="56">
        <v>9.7000000000000005E-4</v>
      </c>
      <c r="AS1458" s="56">
        <v>0.28281299999999998</v>
      </c>
      <c r="AT1458" s="56">
        <v>5.4000000000000005E-5</v>
      </c>
      <c r="AU1458" s="59">
        <v>0.28280044282284678</v>
      </c>
      <c r="AV1458" s="59">
        <v>5.3307654213519129</v>
      </c>
      <c r="AW1458" s="59">
        <v>1.9104915676217762</v>
      </c>
      <c r="AX1458" s="60">
        <v>0.28280416257193719</v>
      </c>
      <c r="AY1458" s="60">
        <v>4.0445344313577714</v>
      </c>
      <c r="AZ1458" s="60">
        <v>1.9102208395602294</v>
      </c>
      <c r="BA1458" s="56">
        <v>66.915031363664298</v>
      </c>
      <c r="BB1458" s="56">
        <v>16.303301095225358</v>
      </c>
      <c r="BC1458" s="56">
        <v>4.3402045990776585</v>
      </c>
      <c r="BD1458" s="56">
        <v>0.13292376433414127</v>
      </c>
      <c r="BE1458" s="56">
        <v>1.6011271612976108</v>
      </c>
      <c r="BF1458" s="56">
        <v>3.3835140012326868</v>
      </c>
      <c r="BG1458" s="56">
        <v>4.3905122158852716</v>
      </c>
      <c r="BH1458" s="56">
        <v>2.0542763578912737</v>
      </c>
      <c r="BI1458" s="56">
        <v>0.71798972704729336</v>
      </c>
      <c r="BJ1458" s="56">
        <v>0.16111971434441366</v>
      </c>
      <c r="BK1458" s="56">
        <v>16</v>
      </c>
      <c r="BL1458" s="56">
        <v>2</v>
      </c>
      <c r="BM1458" s="56">
        <v>59</v>
      </c>
      <c r="BN1458" s="56" t="s">
        <v>1712</v>
      </c>
      <c r="BO1458" s="56">
        <v>6</v>
      </c>
      <c r="BP1458" s="56" t="s">
        <v>1712</v>
      </c>
      <c r="BQ1458" s="56">
        <v>20</v>
      </c>
      <c r="BR1458" s="56">
        <v>90</v>
      </c>
      <c r="BS1458" s="56">
        <v>17</v>
      </c>
      <c r="BT1458" s="56">
        <v>1.3</v>
      </c>
      <c r="BU1458" s="56" t="s">
        <v>1713</v>
      </c>
      <c r="BV1458" s="56">
        <v>89</v>
      </c>
      <c r="BW1458" s="56">
        <v>489</v>
      </c>
      <c r="BX1458" s="56">
        <v>34.1</v>
      </c>
      <c r="BY1458" s="56">
        <v>177</v>
      </c>
      <c r="BZ1458" s="56">
        <v>6.5</v>
      </c>
      <c r="CA1458" s="56" t="s">
        <v>1708</v>
      </c>
      <c r="CB1458" s="56">
        <v>0.6</v>
      </c>
      <c r="CC1458" s="56" t="s">
        <v>1710</v>
      </c>
      <c r="CD1458" s="56">
        <v>1</v>
      </c>
      <c r="CE1458" s="56">
        <v>0.8</v>
      </c>
      <c r="CF1458" s="56">
        <v>6.1</v>
      </c>
      <c r="CG1458" s="56">
        <v>804</v>
      </c>
      <c r="CH1458" s="56">
        <v>23.1</v>
      </c>
      <c r="CI1458" s="56">
        <v>46.8</v>
      </c>
      <c r="CJ1458" s="56">
        <v>5.71</v>
      </c>
      <c r="CK1458" s="56">
        <v>23.6</v>
      </c>
      <c r="CL1458" s="56">
        <v>5.27</v>
      </c>
      <c r="CM1458" s="56">
        <v>1.4</v>
      </c>
      <c r="CN1458" s="56">
        <v>5.45</v>
      </c>
      <c r="CO1458" s="56">
        <v>0.91</v>
      </c>
      <c r="CP1458" s="56">
        <v>5.49</v>
      </c>
      <c r="CQ1458" s="56">
        <v>1.1399999999999999</v>
      </c>
      <c r="CR1458" s="56">
        <v>3.38</v>
      </c>
      <c r="CS1458" s="56">
        <v>0.51100000000000001</v>
      </c>
      <c r="CT1458" s="56">
        <v>3.44</v>
      </c>
      <c r="CU1458" s="56">
        <v>0.56000000000000005</v>
      </c>
      <c r="CV1458" s="56">
        <v>4.3</v>
      </c>
      <c r="CW1458" s="56">
        <v>0.52</v>
      </c>
      <c r="CX1458" s="56" t="s">
        <v>1709</v>
      </c>
      <c r="CY1458" s="56">
        <v>0.48</v>
      </c>
      <c r="CZ1458" s="56">
        <v>20</v>
      </c>
      <c r="DA1458" s="56" t="s">
        <v>1710</v>
      </c>
      <c r="DB1458" s="56">
        <v>5.9</v>
      </c>
      <c r="DC1458" s="56">
        <v>2.11</v>
      </c>
    </row>
    <row r="1459" spans="1:107" x14ac:dyDescent="0.25">
      <c r="A1459" s="45" t="s">
        <v>590</v>
      </c>
      <c r="B1459" s="45" t="s">
        <v>710</v>
      </c>
      <c r="C1459" s="45">
        <v>2018</v>
      </c>
      <c r="D1459" s="45">
        <v>596</v>
      </c>
      <c r="E1459" s="45">
        <v>1455</v>
      </c>
      <c r="F1459" s="45">
        <v>43225</v>
      </c>
      <c r="G1459" s="45">
        <v>80581</v>
      </c>
      <c r="H1459" s="133">
        <v>100.7</v>
      </c>
      <c r="I1459" s="133">
        <v>1668</v>
      </c>
      <c r="J1459" s="133">
        <v>1631</v>
      </c>
      <c r="K1459" s="134">
        <v>0.97943192948090119</v>
      </c>
      <c r="L1459" s="136">
        <v>149.91505499574788</v>
      </c>
      <c r="M1459" s="136">
        <v>4.5983443685899461</v>
      </c>
      <c r="N1459" s="45" t="s">
        <v>689</v>
      </c>
      <c r="O1459" s="45"/>
      <c r="P1459" s="49">
        <v>151.5</v>
      </c>
      <c r="Q1459" s="49">
        <v>1.1000000000000001</v>
      </c>
      <c r="R1459" s="49">
        <v>1.5849450042521198</v>
      </c>
      <c r="S1459" s="50"/>
      <c r="T1459" s="48">
        <v>6</v>
      </c>
      <c r="U1459" s="48">
        <v>2.5</v>
      </c>
      <c r="V1459" s="48">
        <v>4020</v>
      </c>
      <c r="W1459" s="48" t="s">
        <v>684</v>
      </c>
      <c r="X1459" s="48">
        <v>84.3</v>
      </c>
      <c r="Y1459" s="48">
        <v>0.54</v>
      </c>
      <c r="Z1459" s="48">
        <v>6.9</v>
      </c>
      <c r="AA1459" s="48">
        <v>9.9</v>
      </c>
      <c r="AB1459" s="48">
        <v>1.1599999999999999</v>
      </c>
      <c r="AC1459" s="48">
        <v>65.099999999999994</v>
      </c>
      <c r="AD1459" s="48">
        <v>25.1</v>
      </c>
      <c r="AE1459" s="48">
        <v>325</v>
      </c>
      <c r="AF1459" s="48">
        <v>146.1</v>
      </c>
      <c r="AG1459" s="48">
        <v>637</v>
      </c>
      <c r="AH1459" s="48">
        <v>151</v>
      </c>
      <c r="AI1459" s="48">
        <v>1360</v>
      </c>
      <c r="AJ1459" s="48">
        <v>246</v>
      </c>
      <c r="AK1459" s="48">
        <v>9590</v>
      </c>
      <c r="AL1459" s="45"/>
      <c r="AM1459" s="48">
        <v>3.8170000000000001E-3</v>
      </c>
      <c r="AN1459" s="48">
        <v>3.4E-5</v>
      </c>
      <c r="AO1459" s="48">
        <v>1.4675499999999999</v>
      </c>
      <c r="AP1459" s="48">
        <v>1E-4</v>
      </c>
      <c r="AQ1459" s="48">
        <v>0.12540000000000001</v>
      </c>
      <c r="AR1459" s="48">
        <v>2.0999999999999999E-3</v>
      </c>
      <c r="AS1459" s="48">
        <v>0.282723</v>
      </c>
      <c r="AT1459" s="48">
        <v>6.0666666666666666E-5</v>
      </c>
      <c r="AU1459" s="51">
        <v>0.28271230157997396</v>
      </c>
      <c r="AV1459" s="51">
        <v>0.75972843131433265</v>
      </c>
      <c r="AW1459" s="51">
        <v>2.1460430036736087</v>
      </c>
      <c r="AX1459" s="52">
        <v>0.28271218831316808</v>
      </c>
      <c r="AY1459" s="52">
        <v>0.79099469425081281</v>
      </c>
      <c r="AZ1459" s="52">
        <v>2.1460505728392696</v>
      </c>
      <c r="BA1459" s="48">
        <v>66.915031363664298</v>
      </c>
      <c r="BB1459" s="48">
        <v>16.303301095225358</v>
      </c>
      <c r="BC1459" s="48">
        <v>4.3402045990776585</v>
      </c>
      <c r="BD1459" s="48">
        <v>0.13292376433414127</v>
      </c>
      <c r="BE1459" s="48">
        <v>1.6011271612976108</v>
      </c>
      <c r="BF1459" s="48">
        <v>3.3835140012326868</v>
      </c>
      <c r="BG1459" s="48">
        <v>4.3905122158852716</v>
      </c>
      <c r="BH1459" s="48">
        <v>2.0542763578912737</v>
      </c>
      <c r="BI1459" s="48">
        <v>0.71798972704729336</v>
      </c>
      <c r="BJ1459" s="48">
        <v>0.16111971434441366</v>
      </c>
      <c r="BK1459" s="48">
        <v>16</v>
      </c>
      <c r="BL1459" s="48">
        <v>2</v>
      </c>
      <c r="BM1459" s="48">
        <v>59</v>
      </c>
      <c r="BN1459" s="48" t="s">
        <v>1712</v>
      </c>
      <c r="BO1459" s="48">
        <v>6</v>
      </c>
      <c r="BP1459" s="48" t="s">
        <v>1712</v>
      </c>
      <c r="BQ1459" s="48">
        <v>20</v>
      </c>
      <c r="BR1459" s="48">
        <v>90</v>
      </c>
      <c r="BS1459" s="48">
        <v>17</v>
      </c>
      <c r="BT1459" s="48">
        <v>1.3</v>
      </c>
      <c r="BU1459" s="48" t="s">
        <v>1713</v>
      </c>
      <c r="BV1459" s="48">
        <v>89</v>
      </c>
      <c r="BW1459" s="48">
        <v>489</v>
      </c>
      <c r="BX1459" s="48">
        <v>34.1</v>
      </c>
      <c r="BY1459" s="48">
        <v>177</v>
      </c>
      <c r="BZ1459" s="48">
        <v>6.5</v>
      </c>
      <c r="CA1459" s="48" t="s">
        <v>1708</v>
      </c>
      <c r="CB1459" s="48">
        <v>0.6</v>
      </c>
      <c r="CC1459" s="48" t="s">
        <v>1710</v>
      </c>
      <c r="CD1459" s="48">
        <v>1</v>
      </c>
      <c r="CE1459" s="48">
        <v>0.8</v>
      </c>
      <c r="CF1459" s="48">
        <v>6.1</v>
      </c>
      <c r="CG1459" s="48">
        <v>804</v>
      </c>
      <c r="CH1459" s="48">
        <v>23.1</v>
      </c>
      <c r="CI1459" s="48">
        <v>46.8</v>
      </c>
      <c r="CJ1459" s="48">
        <v>5.71</v>
      </c>
      <c r="CK1459" s="48">
        <v>23.6</v>
      </c>
      <c r="CL1459" s="48">
        <v>5.27</v>
      </c>
      <c r="CM1459" s="48">
        <v>1.4</v>
      </c>
      <c r="CN1459" s="48">
        <v>5.45</v>
      </c>
      <c r="CO1459" s="48">
        <v>0.91</v>
      </c>
      <c r="CP1459" s="48">
        <v>5.49</v>
      </c>
      <c r="CQ1459" s="48">
        <v>1.1399999999999999</v>
      </c>
      <c r="CR1459" s="48">
        <v>3.38</v>
      </c>
      <c r="CS1459" s="48">
        <v>0.51100000000000001</v>
      </c>
      <c r="CT1459" s="48">
        <v>3.44</v>
      </c>
      <c r="CU1459" s="48">
        <v>0.56000000000000005</v>
      </c>
      <c r="CV1459" s="48">
        <v>4.3</v>
      </c>
      <c r="CW1459" s="48">
        <v>0.52</v>
      </c>
      <c r="CX1459" s="48" t="s">
        <v>1709</v>
      </c>
      <c r="CY1459" s="48">
        <v>0.48</v>
      </c>
      <c r="CZ1459" s="48">
        <v>20</v>
      </c>
      <c r="DA1459" s="48" t="s">
        <v>1710</v>
      </c>
      <c r="DB1459" s="48">
        <v>5.9</v>
      </c>
      <c r="DC1459" s="48">
        <v>2.11</v>
      </c>
    </row>
    <row r="1460" spans="1:107" x14ac:dyDescent="0.25">
      <c r="A1460" s="4" t="s">
        <v>592</v>
      </c>
      <c r="B1460" s="4" t="s">
        <v>710</v>
      </c>
      <c r="C1460" s="4">
        <v>2018</v>
      </c>
      <c r="D1460" s="4">
        <v>597</v>
      </c>
      <c r="E1460" s="4">
        <v>1456</v>
      </c>
      <c r="F1460" s="4">
        <v>43375</v>
      </c>
      <c r="G1460" s="4">
        <v>80301</v>
      </c>
      <c r="H1460" s="113">
        <v>30.07</v>
      </c>
      <c r="I1460" s="113">
        <v>521.79999999999995</v>
      </c>
      <c r="J1460" s="113">
        <v>426.8</v>
      </c>
      <c r="K1460" s="114">
        <v>0.83402835696413669</v>
      </c>
      <c r="L1460" s="116">
        <v>152.19013000689651</v>
      </c>
      <c r="M1460" s="116">
        <v>4.6251289959716644</v>
      </c>
      <c r="P1460" s="40">
        <v>151.5</v>
      </c>
      <c r="Q1460" s="40">
        <v>1.1000000000000001</v>
      </c>
      <c r="R1460" s="40">
        <v>-0.69013000689650994</v>
      </c>
      <c r="S1460" s="41"/>
      <c r="T1460" s="20">
        <v>7.1</v>
      </c>
      <c r="U1460" s="20">
        <v>2.4</v>
      </c>
      <c r="V1460" s="20">
        <v>2700</v>
      </c>
      <c r="W1460" s="20" t="s">
        <v>684</v>
      </c>
      <c r="X1460" s="20">
        <v>28.8</v>
      </c>
      <c r="Y1460" s="20">
        <v>0.155</v>
      </c>
      <c r="Z1460" s="20">
        <v>5.2</v>
      </c>
      <c r="AA1460" s="20">
        <v>6.7</v>
      </c>
      <c r="AB1460" s="20">
        <v>1.75</v>
      </c>
      <c r="AC1460" s="20">
        <v>42.5</v>
      </c>
      <c r="AD1460" s="20">
        <v>16</v>
      </c>
      <c r="AE1460" s="20">
        <v>213</v>
      </c>
      <c r="AF1460" s="20">
        <v>90.8</v>
      </c>
      <c r="AG1460" s="20">
        <v>423</v>
      </c>
      <c r="AH1460" s="20">
        <v>96.1</v>
      </c>
      <c r="AI1460" s="20">
        <v>900</v>
      </c>
      <c r="AJ1460" s="20">
        <v>172</v>
      </c>
      <c r="AK1460" s="20">
        <v>6980</v>
      </c>
      <c r="AM1460" s="100">
        <v>3.1159999999999998E-3</v>
      </c>
      <c r="AN1460" s="100">
        <v>2.0000000000000002E-5</v>
      </c>
      <c r="AO1460" s="100">
        <v>1.4677290000000001</v>
      </c>
      <c r="AP1460" s="100">
        <v>9.2999999999999997E-5</v>
      </c>
      <c r="AQ1460" s="100">
        <v>0.12920000000000001</v>
      </c>
      <c r="AR1460" s="100">
        <v>1.5E-3</v>
      </c>
      <c r="AS1460" s="100">
        <v>0.28284399999999998</v>
      </c>
      <c r="AT1460" s="100">
        <v>4.9333333333333331E-5</v>
      </c>
      <c r="AU1460" s="105">
        <v>0.28283513363918189</v>
      </c>
      <c r="AV1460" s="105">
        <v>5.1554851588719863</v>
      </c>
      <c r="AW1460" s="105">
        <v>1.7451427064604008</v>
      </c>
      <c r="AX1460" s="106">
        <v>0.28283517390197316</v>
      </c>
      <c r="AY1460" s="106">
        <v>5.1415434850099473</v>
      </c>
      <c r="AZ1460" s="106">
        <v>1.7451400262649006</v>
      </c>
      <c r="BA1460" s="100">
        <v>66.915031363664298</v>
      </c>
      <c r="BB1460" s="100">
        <v>16.303301095225358</v>
      </c>
      <c r="BC1460" s="100">
        <v>4.3402045990776585</v>
      </c>
      <c r="BD1460" s="100">
        <v>0.13292376433414127</v>
      </c>
      <c r="BE1460" s="100">
        <v>1.6011271612976108</v>
      </c>
      <c r="BF1460" s="100">
        <v>3.3835140012326868</v>
      </c>
      <c r="BG1460" s="100">
        <v>4.3905122158852716</v>
      </c>
      <c r="BH1460" s="100">
        <v>2.0542763578912737</v>
      </c>
      <c r="BI1460" s="100">
        <v>0.71798972704729336</v>
      </c>
      <c r="BJ1460" s="100">
        <v>0.16111971434441366</v>
      </c>
      <c r="BK1460" s="100">
        <v>16</v>
      </c>
      <c r="BL1460" s="100">
        <v>2</v>
      </c>
      <c r="BM1460" s="100">
        <v>59</v>
      </c>
      <c r="BN1460" s="100" t="s">
        <v>1712</v>
      </c>
      <c r="BO1460" s="100">
        <v>6</v>
      </c>
      <c r="BP1460" s="100" t="s">
        <v>1712</v>
      </c>
      <c r="BQ1460" s="100">
        <v>20</v>
      </c>
      <c r="BR1460" s="100">
        <v>90</v>
      </c>
      <c r="BS1460" s="100">
        <v>17</v>
      </c>
      <c r="BT1460" s="100">
        <v>1.3</v>
      </c>
      <c r="BU1460" s="100" t="s">
        <v>1713</v>
      </c>
      <c r="BV1460" s="100">
        <v>89</v>
      </c>
      <c r="BW1460" s="100">
        <v>489</v>
      </c>
      <c r="BX1460" s="100">
        <v>34.1</v>
      </c>
      <c r="BY1460" s="100">
        <v>177</v>
      </c>
      <c r="BZ1460" s="100">
        <v>6.5</v>
      </c>
      <c r="CA1460" s="100" t="s">
        <v>1708</v>
      </c>
      <c r="CB1460" s="100">
        <v>0.6</v>
      </c>
      <c r="CC1460" s="100" t="s">
        <v>1710</v>
      </c>
      <c r="CD1460" s="100">
        <v>1</v>
      </c>
      <c r="CE1460" s="100">
        <v>0.8</v>
      </c>
      <c r="CF1460" s="100">
        <v>6.1</v>
      </c>
      <c r="CG1460" s="100">
        <v>804</v>
      </c>
      <c r="CH1460" s="100">
        <v>23.1</v>
      </c>
      <c r="CI1460" s="100">
        <v>46.8</v>
      </c>
      <c r="CJ1460" s="100">
        <v>5.71</v>
      </c>
      <c r="CK1460" s="100">
        <v>23.6</v>
      </c>
      <c r="CL1460" s="100">
        <v>5.27</v>
      </c>
      <c r="CM1460" s="100">
        <v>1.4</v>
      </c>
      <c r="CN1460" s="100">
        <v>5.45</v>
      </c>
      <c r="CO1460" s="100">
        <v>0.91</v>
      </c>
      <c r="CP1460" s="100">
        <v>5.49</v>
      </c>
      <c r="CQ1460" s="100">
        <v>1.1399999999999999</v>
      </c>
      <c r="CR1460" s="100">
        <v>3.38</v>
      </c>
      <c r="CS1460" s="100">
        <v>0.51100000000000001</v>
      </c>
      <c r="CT1460" s="100">
        <v>3.44</v>
      </c>
      <c r="CU1460" s="100">
        <v>0.56000000000000005</v>
      </c>
      <c r="CV1460" s="100">
        <v>4.3</v>
      </c>
      <c r="CW1460" s="100">
        <v>0.52</v>
      </c>
      <c r="CX1460" s="100" t="s">
        <v>1709</v>
      </c>
      <c r="CY1460" s="100">
        <v>0.48</v>
      </c>
      <c r="CZ1460" s="100">
        <v>20</v>
      </c>
      <c r="DA1460" s="100" t="s">
        <v>1710</v>
      </c>
      <c r="DB1460" s="100">
        <v>5.9</v>
      </c>
      <c r="DC1460" s="100">
        <v>2.11</v>
      </c>
    </row>
    <row r="1461" spans="1:107" x14ac:dyDescent="0.25">
      <c r="A1461" s="4" t="s">
        <v>604</v>
      </c>
      <c r="B1461" s="4" t="s">
        <v>710</v>
      </c>
      <c r="C1461" s="4">
        <v>2018</v>
      </c>
      <c r="D1461" s="4">
        <v>598</v>
      </c>
      <c r="E1461" s="4">
        <v>1457</v>
      </c>
      <c r="F1461" s="4">
        <v>43476</v>
      </c>
      <c r="G1461" s="4">
        <v>80306</v>
      </c>
      <c r="H1461" s="113">
        <v>5.59</v>
      </c>
      <c r="I1461" s="113">
        <v>151.19999999999999</v>
      </c>
      <c r="J1461" s="113">
        <v>74.400000000000006</v>
      </c>
      <c r="K1461" s="114">
        <v>0.51150895140664965</v>
      </c>
      <c r="L1461" s="116">
        <v>153.15112931165544</v>
      </c>
      <c r="M1461" s="116">
        <v>5.37877609584514</v>
      </c>
      <c r="P1461" s="40">
        <v>151.5</v>
      </c>
      <c r="Q1461" s="40">
        <v>1.1000000000000001</v>
      </c>
      <c r="R1461" s="40">
        <v>-1.6511293116554384</v>
      </c>
      <c r="S1461" s="41"/>
      <c r="T1461" s="20">
        <v>6.2</v>
      </c>
      <c r="U1461" s="20">
        <v>2.2999999999999998</v>
      </c>
      <c r="V1461" s="20">
        <v>1140</v>
      </c>
      <c r="W1461" s="20" t="s">
        <v>684</v>
      </c>
      <c r="X1461" s="20">
        <v>11.5</v>
      </c>
      <c r="Y1461" s="20" t="s">
        <v>684</v>
      </c>
      <c r="Z1461" s="20">
        <v>1.96</v>
      </c>
      <c r="AA1461" s="20">
        <v>2.94</v>
      </c>
      <c r="AB1461" s="20">
        <v>0.46</v>
      </c>
      <c r="AC1461" s="20">
        <v>20.399999999999999</v>
      </c>
      <c r="AD1461" s="20">
        <v>7.7</v>
      </c>
      <c r="AE1461" s="20">
        <v>92.7</v>
      </c>
      <c r="AF1461" s="20">
        <v>41.3</v>
      </c>
      <c r="AG1461" s="20">
        <v>181</v>
      </c>
      <c r="AH1461" s="20">
        <v>43.9</v>
      </c>
      <c r="AI1461" s="20">
        <v>399</v>
      </c>
      <c r="AJ1461" s="20">
        <v>73.5</v>
      </c>
      <c r="AK1461" s="20">
        <v>7950</v>
      </c>
      <c r="AM1461" s="100">
        <v>2.189E-3</v>
      </c>
      <c r="AN1461" s="100">
        <v>1.0000000000000001E-5</v>
      </c>
      <c r="AO1461" s="100">
        <v>1.4677199999999999</v>
      </c>
      <c r="AP1461" s="100">
        <v>8.7999999999999998E-5</v>
      </c>
      <c r="AQ1461" s="100">
        <v>6.676E-2</v>
      </c>
      <c r="AR1461" s="100">
        <v>3.4000000000000002E-4</v>
      </c>
      <c r="AS1461" s="100">
        <v>0.28282800000000002</v>
      </c>
      <c r="AT1461" s="100">
        <v>3.6666666666666666E-5</v>
      </c>
      <c r="AU1461" s="105">
        <v>0.28282173196623916</v>
      </c>
      <c r="AV1461" s="105">
        <v>4.7028038152396867</v>
      </c>
      <c r="AW1461" s="105">
        <v>1.2970682990172373</v>
      </c>
      <c r="AX1461" s="106">
        <v>0.28282179963781112</v>
      </c>
      <c r="AY1461" s="106">
        <v>4.6684361124893492</v>
      </c>
      <c r="AZ1461" s="106">
        <v>1.2970635330347233</v>
      </c>
      <c r="BA1461" s="100">
        <v>66.915031363664298</v>
      </c>
      <c r="BB1461" s="100">
        <v>16.303301095225358</v>
      </c>
      <c r="BC1461" s="100">
        <v>4.3402045990776585</v>
      </c>
      <c r="BD1461" s="100">
        <v>0.13292376433414127</v>
      </c>
      <c r="BE1461" s="100">
        <v>1.6011271612976108</v>
      </c>
      <c r="BF1461" s="100">
        <v>3.3835140012326868</v>
      </c>
      <c r="BG1461" s="100">
        <v>4.3905122158852716</v>
      </c>
      <c r="BH1461" s="100">
        <v>2.0542763578912737</v>
      </c>
      <c r="BI1461" s="100">
        <v>0.71798972704729336</v>
      </c>
      <c r="BJ1461" s="100">
        <v>0.16111971434441366</v>
      </c>
      <c r="BK1461" s="100">
        <v>16</v>
      </c>
      <c r="BL1461" s="100">
        <v>2</v>
      </c>
      <c r="BM1461" s="100">
        <v>59</v>
      </c>
      <c r="BN1461" s="100" t="s">
        <v>1712</v>
      </c>
      <c r="BO1461" s="100">
        <v>6</v>
      </c>
      <c r="BP1461" s="100" t="s">
        <v>1712</v>
      </c>
      <c r="BQ1461" s="100">
        <v>20</v>
      </c>
      <c r="BR1461" s="100">
        <v>90</v>
      </c>
      <c r="BS1461" s="100">
        <v>17</v>
      </c>
      <c r="BT1461" s="100">
        <v>1.3</v>
      </c>
      <c r="BU1461" s="100" t="s">
        <v>1713</v>
      </c>
      <c r="BV1461" s="100">
        <v>89</v>
      </c>
      <c r="BW1461" s="100">
        <v>489</v>
      </c>
      <c r="BX1461" s="100">
        <v>34.1</v>
      </c>
      <c r="BY1461" s="100">
        <v>177</v>
      </c>
      <c r="BZ1461" s="100">
        <v>6.5</v>
      </c>
      <c r="CA1461" s="100" t="s">
        <v>1708</v>
      </c>
      <c r="CB1461" s="100">
        <v>0.6</v>
      </c>
      <c r="CC1461" s="100" t="s">
        <v>1710</v>
      </c>
      <c r="CD1461" s="100">
        <v>1</v>
      </c>
      <c r="CE1461" s="100">
        <v>0.8</v>
      </c>
      <c r="CF1461" s="100">
        <v>6.1</v>
      </c>
      <c r="CG1461" s="100">
        <v>804</v>
      </c>
      <c r="CH1461" s="100">
        <v>23.1</v>
      </c>
      <c r="CI1461" s="100">
        <v>46.8</v>
      </c>
      <c r="CJ1461" s="100">
        <v>5.71</v>
      </c>
      <c r="CK1461" s="100">
        <v>23.6</v>
      </c>
      <c r="CL1461" s="100">
        <v>5.27</v>
      </c>
      <c r="CM1461" s="100">
        <v>1.4</v>
      </c>
      <c r="CN1461" s="100">
        <v>5.45</v>
      </c>
      <c r="CO1461" s="100">
        <v>0.91</v>
      </c>
      <c r="CP1461" s="100">
        <v>5.49</v>
      </c>
      <c r="CQ1461" s="100">
        <v>1.1399999999999999</v>
      </c>
      <c r="CR1461" s="100">
        <v>3.38</v>
      </c>
      <c r="CS1461" s="100">
        <v>0.51100000000000001</v>
      </c>
      <c r="CT1461" s="100">
        <v>3.44</v>
      </c>
      <c r="CU1461" s="100">
        <v>0.56000000000000005</v>
      </c>
      <c r="CV1461" s="100">
        <v>4.3</v>
      </c>
      <c r="CW1461" s="100">
        <v>0.52</v>
      </c>
      <c r="CX1461" s="100" t="s">
        <v>1709</v>
      </c>
      <c r="CY1461" s="100">
        <v>0.48</v>
      </c>
      <c r="CZ1461" s="100">
        <v>20</v>
      </c>
      <c r="DA1461" s="100" t="s">
        <v>1710</v>
      </c>
      <c r="DB1461" s="100">
        <v>5.9</v>
      </c>
      <c r="DC1461" s="100">
        <v>2.11</v>
      </c>
    </row>
    <row r="1462" spans="1:107" x14ac:dyDescent="0.25">
      <c r="A1462" s="4" t="s">
        <v>609</v>
      </c>
      <c r="B1462" s="4" t="s">
        <v>710</v>
      </c>
      <c r="C1462" s="4">
        <v>2018</v>
      </c>
      <c r="D1462" s="4">
        <v>599</v>
      </c>
      <c r="E1462" s="4">
        <v>1458</v>
      </c>
      <c r="F1462" s="4">
        <v>43546</v>
      </c>
      <c r="G1462" s="4">
        <v>80316</v>
      </c>
      <c r="H1462" s="113">
        <v>38.14</v>
      </c>
      <c r="I1462" s="113">
        <v>557.70000000000005</v>
      </c>
      <c r="J1462" s="113">
        <v>572</v>
      </c>
      <c r="K1462" s="114">
        <v>1.0460251046025104</v>
      </c>
      <c r="L1462" s="116">
        <v>159.67926709507393</v>
      </c>
      <c r="M1462" s="116">
        <v>4.8549980598617886</v>
      </c>
      <c r="O1462" s="4" t="s">
        <v>721</v>
      </c>
      <c r="P1462" s="40">
        <v>151.5</v>
      </c>
      <c r="Q1462" s="40">
        <v>1.1000000000000001</v>
      </c>
      <c r="R1462" s="40">
        <v>-8.179267095073925</v>
      </c>
      <c r="S1462" s="41" t="s">
        <v>1782</v>
      </c>
      <c r="T1462" s="73">
        <v>5</v>
      </c>
      <c r="U1462" s="73">
        <v>2.2999999999999998</v>
      </c>
      <c r="V1462" s="73">
        <v>1233</v>
      </c>
      <c r="W1462" s="75" t="s">
        <v>684</v>
      </c>
      <c r="X1462" s="73">
        <v>113</v>
      </c>
      <c r="Y1462" s="73">
        <v>16.7</v>
      </c>
      <c r="Z1462" s="73">
        <v>82</v>
      </c>
      <c r="AA1462" s="73">
        <v>13.7</v>
      </c>
      <c r="AB1462" s="73">
        <v>1.65</v>
      </c>
      <c r="AC1462" s="73">
        <v>30.9</v>
      </c>
      <c r="AD1462" s="73">
        <v>9.48</v>
      </c>
      <c r="AE1462" s="73">
        <v>103.8</v>
      </c>
      <c r="AF1462" s="73">
        <v>44.4</v>
      </c>
      <c r="AG1462" s="73">
        <v>201</v>
      </c>
      <c r="AH1462" s="73">
        <v>47</v>
      </c>
      <c r="AI1462" s="73">
        <v>469</v>
      </c>
      <c r="AJ1462" s="73">
        <v>93.6</v>
      </c>
      <c r="AK1462" s="73">
        <v>9430</v>
      </c>
      <c r="AM1462" s="100">
        <v>1.8680000000000001E-3</v>
      </c>
      <c r="AN1462" s="100">
        <v>1.1E-5</v>
      </c>
      <c r="AO1462" s="100">
        <v>1.467711</v>
      </c>
      <c r="AP1462" s="100">
        <v>9.7999999999999997E-5</v>
      </c>
      <c r="AQ1462" s="100">
        <v>7.4870000000000006E-2</v>
      </c>
      <c r="AR1462" s="100">
        <v>2.9999999999999997E-4</v>
      </c>
      <c r="AS1462" s="100">
        <v>0.28278999999999999</v>
      </c>
      <c r="AT1462" s="100">
        <v>4.3333333333333327E-5</v>
      </c>
      <c r="AU1462" s="105">
        <v>0.28278442278684318</v>
      </c>
      <c r="AV1462" s="105">
        <v>3.528347103225471</v>
      </c>
      <c r="AW1462" s="105">
        <v>1.5329211704890322</v>
      </c>
      <c r="AX1462" s="106">
        <v>0.28278470887319829</v>
      </c>
      <c r="AY1462" s="106">
        <v>3.3563703436256809</v>
      </c>
      <c r="AZ1462" s="106">
        <v>1.5328932663137638</v>
      </c>
      <c r="BA1462" s="100">
        <v>66.915031363664298</v>
      </c>
      <c r="BB1462" s="100">
        <v>16.303301095225358</v>
      </c>
      <c r="BC1462" s="100">
        <v>4.3402045990776585</v>
      </c>
      <c r="BD1462" s="100">
        <v>0.13292376433414127</v>
      </c>
      <c r="BE1462" s="100">
        <v>1.6011271612976108</v>
      </c>
      <c r="BF1462" s="100">
        <v>3.3835140012326868</v>
      </c>
      <c r="BG1462" s="100">
        <v>4.3905122158852716</v>
      </c>
      <c r="BH1462" s="100">
        <v>2.0542763578912737</v>
      </c>
      <c r="BI1462" s="100">
        <v>0.71798972704729336</v>
      </c>
      <c r="BJ1462" s="100">
        <v>0.16111971434441366</v>
      </c>
      <c r="BK1462" s="100">
        <v>16</v>
      </c>
      <c r="BL1462" s="100">
        <v>2</v>
      </c>
      <c r="BM1462" s="100">
        <v>59</v>
      </c>
      <c r="BN1462" s="100" t="s">
        <v>1712</v>
      </c>
      <c r="BO1462" s="100">
        <v>6</v>
      </c>
      <c r="BP1462" s="100" t="s">
        <v>1712</v>
      </c>
      <c r="BQ1462" s="100">
        <v>20</v>
      </c>
      <c r="BR1462" s="100">
        <v>90</v>
      </c>
      <c r="BS1462" s="100">
        <v>17</v>
      </c>
      <c r="BT1462" s="100">
        <v>1.3</v>
      </c>
      <c r="BU1462" s="100" t="s">
        <v>1713</v>
      </c>
      <c r="BV1462" s="100">
        <v>89</v>
      </c>
      <c r="BW1462" s="100">
        <v>489</v>
      </c>
      <c r="BX1462" s="100">
        <v>34.1</v>
      </c>
      <c r="BY1462" s="100">
        <v>177</v>
      </c>
      <c r="BZ1462" s="100">
        <v>6.5</v>
      </c>
      <c r="CA1462" s="100" t="s">
        <v>1708</v>
      </c>
      <c r="CB1462" s="100">
        <v>0.6</v>
      </c>
      <c r="CC1462" s="100" t="s">
        <v>1710</v>
      </c>
      <c r="CD1462" s="100">
        <v>1</v>
      </c>
      <c r="CE1462" s="100">
        <v>0.8</v>
      </c>
      <c r="CF1462" s="100">
        <v>6.1</v>
      </c>
      <c r="CG1462" s="100">
        <v>804</v>
      </c>
      <c r="CH1462" s="100">
        <v>23.1</v>
      </c>
      <c r="CI1462" s="100">
        <v>46.8</v>
      </c>
      <c r="CJ1462" s="100">
        <v>5.71</v>
      </c>
      <c r="CK1462" s="100">
        <v>23.6</v>
      </c>
      <c r="CL1462" s="100">
        <v>5.27</v>
      </c>
      <c r="CM1462" s="100">
        <v>1.4</v>
      </c>
      <c r="CN1462" s="100">
        <v>5.45</v>
      </c>
      <c r="CO1462" s="100">
        <v>0.91</v>
      </c>
      <c r="CP1462" s="100">
        <v>5.49</v>
      </c>
      <c r="CQ1462" s="100">
        <v>1.1399999999999999</v>
      </c>
      <c r="CR1462" s="100">
        <v>3.38</v>
      </c>
      <c r="CS1462" s="100">
        <v>0.51100000000000001</v>
      </c>
      <c r="CT1462" s="100">
        <v>3.44</v>
      </c>
      <c r="CU1462" s="100">
        <v>0.56000000000000005</v>
      </c>
      <c r="CV1462" s="100">
        <v>4.3</v>
      </c>
      <c r="CW1462" s="100">
        <v>0.52</v>
      </c>
      <c r="CX1462" s="100" t="s">
        <v>1709</v>
      </c>
      <c r="CY1462" s="100">
        <v>0.48</v>
      </c>
      <c r="CZ1462" s="100">
        <v>20</v>
      </c>
      <c r="DA1462" s="100" t="s">
        <v>1710</v>
      </c>
      <c r="DB1462" s="100">
        <v>5.9</v>
      </c>
      <c r="DC1462" s="100">
        <v>2.11</v>
      </c>
    </row>
    <row r="1463" spans="1:107" x14ac:dyDescent="0.25">
      <c r="A1463" s="45" t="s">
        <v>641</v>
      </c>
      <c r="B1463" s="45" t="s">
        <v>711</v>
      </c>
      <c r="C1463" s="45">
        <v>2018</v>
      </c>
      <c r="D1463" s="45">
        <v>600</v>
      </c>
      <c r="E1463" s="45">
        <v>1459</v>
      </c>
      <c r="F1463" s="45">
        <v>44225</v>
      </c>
      <c r="G1463" s="45">
        <v>79643</v>
      </c>
      <c r="H1463" s="133">
        <v>148.5</v>
      </c>
      <c r="I1463" s="133">
        <v>3077</v>
      </c>
      <c r="J1463" s="133">
        <v>2576</v>
      </c>
      <c r="K1463" s="134">
        <v>0.86355785837651133</v>
      </c>
      <c r="L1463" s="136">
        <v>125.17542383121413</v>
      </c>
      <c r="M1463" s="136">
        <v>3.9482559022335364</v>
      </c>
      <c r="N1463" s="45" t="s">
        <v>688</v>
      </c>
      <c r="O1463" s="45"/>
      <c r="P1463" s="49">
        <v>124.2</v>
      </c>
      <c r="Q1463" s="49">
        <v>6.9</v>
      </c>
      <c r="R1463" s="49">
        <v>-0.97542383121412968</v>
      </c>
      <c r="S1463" s="50"/>
      <c r="T1463" s="48">
        <v>0.6</v>
      </c>
      <c r="U1463" s="48">
        <v>1.7</v>
      </c>
      <c r="V1463" s="48">
        <v>3880</v>
      </c>
      <c r="W1463" s="48" t="s">
        <v>684</v>
      </c>
      <c r="X1463" s="48">
        <v>38.1</v>
      </c>
      <c r="Y1463" s="48">
        <v>0.34</v>
      </c>
      <c r="Z1463" s="48">
        <v>9.9</v>
      </c>
      <c r="AA1463" s="48">
        <v>13.8</v>
      </c>
      <c r="AB1463" s="48">
        <v>1.98</v>
      </c>
      <c r="AC1463" s="48">
        <v>77.8</v>
      </c>
      <c r="AD1463" s="48">
        <v>29.1</v>
      </c>
      <c r="AE1463" s="48">
        <v>321</v>
      </c>
      <c r="AF1463" s="48">
        <v>141</v>
      </c>
      <c r="AG1463" s="48">
        <v>631</v>
      </c>
      <c r="AH1463" s="48">
        <v>134</v>
      </c>
      <c r="AI1463" s="48">
        <v>1247</v>
      </c>
      <c r="AJ1463" s="48">
        <v>249</v>
      </c>
      <c r="AK1463" s="48">
        <v>9560</v>
      </c>
      <c r="AL1463" s="45"/>
      <c r="AM1463" s="48">
        <v>3.4849999999999998E-3</v>
      </c>
      <c r="AN1463" s="48">
        <v>1.4E-5</v>
      </c>
      <c r="AO1463" s="48">
        <v>1.46776</v>
      </c>
      <c r="AP1463" s="48">
        <v>1E-4</v>
      </c>
      <c r="AQ1463" s="48">
        <v>0.13977000000000001</v>
      </c>
      <c r="AR1463" s="48">
        <v>3.8999999999999999E-4</v>
      </c>
      <c r="AS1463" s="48">
        <v>0.28274899999999997</v>
      </c>
      <c r="AT1463" s="48">
        <v>6.2666666666666668E-5</v>
      </c>
      <c r="AU1463" s="51">
        <v>0.28274084594290011</v>
      </c>
      <c r="AV1463" s="51">
        <v>1.2189967459286244</v>
      </c>
      <c r="AW1463" s="51">
        <v>2.216669668081785</v>
      </c>
      <c r="AX1463" s="52">
        <v>0.28274090955671854</v>
      </c>
      <c r="AY1463" s="52">
        <v>1.1995496814254381</v>
      </c>
      <c r="AZ1463" s="52">
        <v>2.2166648591083233</v>
      </c>
      <c r="BA1463" s="48">
        <v>58.906624057576153</v>
      </c>
      <c r="BB1463" s="48">
        <v>15.27855265777816</v>
      </c>
      <c r="BC1463" s="48">
        <v>7.280337127014386</v>
      </c>
      <c r="BD1463" s="48">
        <v>0.16017837463799686</v>
      </c>
      <c r="BE1463" s="48">
        <v>1.3450876331780504</v>
      </c>
      <c r="BF1463" s="48">
        <v>6.4482063636321811</v>
      </c>
      <c r="BG1463" s="48">
        <v>1.5812480573238152</v>
      </c>
      <c r="BH1463" s="48">
        <v>7.5263300390802366</v>
      </c>
      <c r="BI1463" s="48">
        <v>1.1345968203524777</v>
      </c>
      <c r="BJ1463" s="48">
        <v>0.3388388694265318</v>
      </c>
      <c r="BK1463" s="48">
        <v>20</v>
      </c>
      <c r="BL1463" s="48">
        <v>3</v>
      </c>
      <c r="BM1463" s="48">
        <v>187</v>
      </c>
      <c r="BN1463" s="48">
        <v>30</v>
      </c>
      <c r="BO1463" s="48">
        <v>14</v>
      </c>
      <c r="BP1463" s="48" t="s">
        <v>1712</v>
      </c>
      <c r="BQ1463" s="48" t="s">
        <v>1707</v>
      </c>
      <c r="BR1463" s="48">
        <v>60</v>
      </c>
      <c r="BS1463" s="48">
        <v>17</v>
      </c>
      <c r="BT1463" s="48">
        <v>1.5</v>
      </c>
      <c r="BU1463" s="48">
        <v>10</v>
      </c>
      <c r="BV1463" s="48">
        <v>243</v>
      </c>
      <c r="BW1463" s="48">
        <v>207</v>
      </c>
      <c r="BX1463" s="48">
        <v>25.2</v>
      </c>
      <c r="BY1463" s="48">
        <v>106</v>
      </c>
      <c r="BZ1463" s="48">
        <v>5.8</v>
      </c>
      <c r="CA1463" s="48" t="s">
        <v>1708</v>
      </c>
      <c r="CB1463" s="48" t="s">
        <v>1709</v>
      </c>
      <c r="CC1463" s="48" t="s">
        <v>1710</v>
      </c>
      <c r="CD1463" s="48">
        <v>1</v>
      </c>
      <c r="CE1463" s="48">
        <v>11.4</v>
      </c>
      <c r="CF1463" s="48">
        <v>11.5</v>
      </c>
      <c r="CG1463" s="48">
        <v>1214</v>
      </c>
      <c r="CH1463" s="48">
        <v>29.5</v>
      </c>
      <c r="CI1463" s="48">
        <v>53.6</v>
      </c>
      <c r="CJ1463" s="48">
        <v>6.36</v>
      </c>
      <c r="CK1463" s="48">
        <v>24.5</v>
      </c>
      <c r="CL1463" s="48">
        <v>5.26</v>
      </c>
      <c r="CM1463" s="48">
        <v>1.5</v>
      </c>
      <c r="CN1463" s="48">
        <v>5.0199999999999996</v>
      </c>
      <c r="CO1463" s="48">
        <v>0.75</v>
      </c>
      <c r="CP1463" s="48">
        <v>4.4400000000000004</v>
      </c>
      <c r="CQ1463" s="48">
        <v>0.86</v>
      </c>
      <c r="CR1463" s="48">
        <v>2.54</v>
      </c>
      <c r="CS1463" s="48">
        <v>0.36499999999999999</v>
      </c>
      <c r="CT1463" s="48">
        <v>2.54</v>
      </c>
      <c r="CU1463" s="48">
        <v>0.42299999999999999</v>
      </c>
      <c r="CV1463" s="48">
        <v>2.6</v>
      </c>
      <c r="CW1463" s="48">
        <v>0.43</v>
      </c>
      <c r="CX1463" s="48">
        <v>2.9</v>
      </c>
      <c r="CY1463" s="48">
        <v>1.51</v>
      </c>
      <c r="CZ1463" s="48">
        <v>19</v>
      </c>
      <c r="DA1463" s="48">
        <v>0.4</v>
      </c>
      <c r="DB1463" s="48">
        <v>5.52</v>
      </c>
      <c r="DC1463" s="48">
        <v>2.21</v>
      </c>
    </row>
    <row r="1464" spans="1:107" x14ac:dyDescent="0.25">
      <c r="A1464" s="45" t="s">
        <v>613</v>
      </c>
      <c r="B1464" s="45" t="s">
        <v>711</v>
      </c>
      <c r="C1464" s="45">
        <v>2018</v>
      </c>
      <c r="D1464" s="45">
        <v>601</v>
      </c>
      <c r="E1464" s="45">
        <v>1460</v>
      </c>
      <c r="F1464" s="45">
        <v>44475</v>
      </c>
      <c r="G1464" s="45">
        <v>79671</v>
      </c>
      <c r="H1464" s="133">
        <v>47.88</v>
      </c>
      <c r="I1464" s="133">
        <v>1725</v>
      </c>
      <c r="J1464" s="133">
        <v>900</v>
      </c>
      <c r="K1464" s="134">
        <v>0.5271481286241434</v>
      </c>
      <c r="L1464" s="136">
        <v>122.83893643996821</v>
      </c>
      <c r="M1464" s="136">
        <v>3.6316742865811498</v>
      </c>
      <c r="N1464" s="45" t="s">
        <v>689</v>
      </c>
      <c r="O1464" s="45"/>
      <c r="P1464" s="49">
        <v>124.2</v>
      </c>
      <c r="Q1464" s="49">
        <v>6.9</v>
      </c>
      <c r="R1464" s="49">
        <v>1.3610635600317949</v>
      </c>
      <c r="S1464" s="50"/>
      <c r="T1464" s="48">
        <v>3.4</v>
      </c>
      <c r="U1464" s="48">
        <v>2.4</v>
      </c>
      <c r="V1464" s="48">
        <v>1990</v>
      </c>
      <c r="W1464" s="48" t="s">
        <v>684</v>
      </c>
      <c r="X1464" s="48">
        <v>27.9</v>
      </c>
      <c r="Y1464" s="48">
        <v>0.11899999999999999</v>
      </c>
      <c r="Z1464" s="48">
        <v>3.51</v>
      </c>
      <c r="AA1464" s="48">
        <v>5.93</v>
      </c>
      <c r="AB1464" s="48">
        <v>1.1399999999999999</v>
      </c>
      <c r="AC1464" s="48">
        <v>38.799999999999997</v>
      </c>
      <c r="AD1464" s="48">
        <v>13.5</v>
      </c>
      <c r="AE1464" s="48">
        <v>174</v>
      </c>
      <c r="AF1464" s="48">
        <v>65.099999999999994</v>
      </c>
      <c r="AG1464" s="48">
        <v>303</v>
      </c>
      <c r="AH1464" s="48">
        <v>71.2</v>
      </c>
      <c r="AI1464" s="48">
        <v>684</v>
      </c>
      <c r="AJ1464" s="48">
        <v>134</v>
      </c>
      <c r="AK1464" s="48">
        <v>10740</v>
      </c>
      <c r="AL1464" s="45"/>
      <c r="AM1464" s="48">
        <v>2.2843E-3</v>
      </c>
      <c r="AN1464" s="48">
        <v>5.2000000000000002E-6</v>
      </c>
      <c r="AO1464" s="48">
        <v>1.4677370000000001</v>
      </c>
      <c r="AP1464" s="48">
        <v>9.8999999999999994E-5</v>
      </c>
      <c r="AQ1464" s="48">
        <v>9.0620000000000006E-2</v>
      </c>
      <c r="AR1464" s="48">
        <v>2.1000000000000001E-4</v>
      </c>
      <c r="AS1464" s="48">
        <v>0.28279500000000002</v>
      </c>
      <c r="AT1464" s="48">
        <v>4.1999999999999998E-5</v>
      </c>
      <c r="AU1464" s="51">
        <v>0.2827897551676985</v>
      </c>
      <c r="AV1464" s="51">
        <v>2.8970520683646583</v>
      </c>
      <c r="AW1464" s="51">
        <v>1.4856325892631186</v>
      </c>
      <c r="AX1464" s="52">
        <v>0.2827896969872058</v>
      </c>
      <c r="AY1464" s="52">
        <v>2.9252738738816397</v>
      </c>
      <c r="AZ1464" s="52">
        <v>1.4856370864236634</v>
      </c>
      <c r="BA1464" s="48">
        <v>58.906624057576153</v>
      </c>
      <c r="BB1464" s="48">
        <v>15.27855265777816</v>
      </c>
      <c r="BC1464" s="48">
        <v>7.280337127014386</v>
      </c>
      <c r="BD1464" s="48">
        <v>0.16017837463799686</v>
      </c>
      <c r="BE1464" s="48">
        <v>1.3450876331780504</v>
      </c>
      <c r="BF1464" s="48">
        <v>6.4482063636321811</v>
      </c>
      <c r="BG1464" s="48">
        <v>1.5812480573238152</v>
      </c>
      <c r="BH1464" s="48">
        <v>7.5263300390802366</v>
      </c>
      <c r="BI1464" s="48">
        <v>1.1345968203524777</v>
      </c>
      <c r="BJ1464" s="48">
        <v>0.3388388694265318</v>
      </c>
      <c r="BK1464" s="48">
        <v>20</v>
      </c>
      <c r="BL1464" s="48">
        <v>3</v>
      </c>
      <c r="BM1464" s="48">
        <v>187</v>
      </c>
      <c r="BN1464" s="48">
        <v>30</v>
      </c>
      <c r="BO1464" s="48">
        <v>14</v>
      </c>
      <c r="BP1464" s="48" t="s">
        <v>1712</v>
      </c>
      <c r="BQ1464" s="48" t="s">
        <v>1707</v>
      </c>
      <c r="BR1464" s="48">
        <v>60</v>
      </c>
      <c r="BS1464" s="48">
        <v>17</v>
      </c>
      <c r="BT1464" s="48">
        <v>1.5</v>
      </c>
      <c r="BU1464" s="48">
        <v>10</v>
      </c>
      <c r="BV1464" s="48">
        <v>243</v>
      </c>
      <c r="BW1464" s="48">
        <v>207</v>
      </c>
      <c r="BX1464" s="48">
        <v>25.2</v>
      </c>
      <c r="BY1464" s="48">
        <v>106</v>
      </c>
      <c r="BZ1464" s="48">
        <v>5.8</v>
      </c>
      <c r="CA1464" s="48" t="s">
        <v>1708</v>
      </c>
      <c r="CB1464" s="48" t="s">
        <v>1709</v>
      </c>
      <c r="CC1464" s="48" t="s">
        <v>1710</v>
      </c>
      <c r="CD1464" s="48">
        <v>1</v>
      </c>
      <c r="CE1464" s="48">
        <v>11.4</v>
      </c>
      <c r="CF1464" s="48">
        <v>11.5</v>
      </c>
      <c r="CG1464" s="48">
        <v>1214</v>
      </c>
      <c r="CH1464" s="48">
        <v>29.5</v>
      </c>
      <c r="CI1464" s="48">
        <v>53.6</v>
      </c>
      <c r="CJ1464" s="48">
        <v>6.36</v>
      </c>
      <c r="CK1464" s="48">
        <v>24.5</v>
      </c>
      <c r="CL1464" s="48">
        <v>5.26</v>
      </c>
      <c r="CM1464" s="48">
        <v>1.5</v>
      </c>
      <c r="CN1464" s="48">
        <v>5.0199999999999996</v>
      </c>
      <c r="CO1464" s="48">
        <v>0.75</v>
      </c>
      <c r="CP1464" s="48">
        <v>4.4400000000000004</v>
      </c>
      <c r="CQ1464" s="48">
        <v>0.86</v>
      </c>
      <c r="CR1464" s="48">
        <v>2.54</v>
      </c>
      <c r="CS1464" s="48">
        <v>0.36499999999999999</v>
      </c>
      <c r="CT1464" s="48">
        <v>2.54</v>
      </c>
      <c r="CU1464" s="48">
        <v>0.42299999999999999</v>
      </c>
      <c r="CV1464" s="48">
        <v>2.6</v>
      </c>
      <c r="CW1464" s="48">
        <v>0.43</v>
      </c>
      <c r="CX1464" s="48">
        <v>2.9</v>
      </c>
      <c r="CY1464" s="48">
        <v>1.51</v>
      </c>
      <c r="CZ1464" s="48">
        <v>19</v>
      </c>
      <c r="DA1464" s="48">
        <v>0.4</v>
      </c>
      <c r="DB1464" s="48">
        <v>5.52</v>
      </c>
      <c r="DC1464" s="48">
        <v>2.21</v>
      </c>
    </row>
    <row r="1465" spans="1:107" x14ac:dyDescent="0.25">
      <c r="A1465" s="45" t="s">
        <v>628</v>
      </c>
      <c r="B1465" s="45" t="s">
        <v>711</v>
      </c>
      <c r="C1465" s="45">
        <v>2018</v>
      </c>
      <c r="D1465" s="45">
        <v>602</v>
      </c>
      <c r="E1465" s="45">
        <v>1461</v>
      </c>
      <c r="F1465" s="45">
        <v>44598</v>
      </c>
      <c r="G1465" s="45">
        <v>79665</v>
      </c>
      <c r="H1465" s="133">
        <v>62.4</v>
      </c>
      <c r="I1465" s="133">
        <v>2470</v>
      </c>
      <c r="J1465" s="133">
        <v>1138</v>
      </c>
      <c r="K1465" s="134">
        <v>0.47641734159123389</v>
      </c>
      <c r="L1465" s="136">
        <v>122.56899544322833</v>
      </c>
      <c r="M1465" s="136">
        <v>3.5584460614878797</v>
      </c>
      <c r="N1465" s="45" t="s">
        <v>688</v>
      </c>
      <c r="O1465" s="45"/>
      <c r="P1465" s="49">
        <v>124.2</v>
      </c>
      <c r="Q1465" s="49">
        <v>6.9</v>
      </c>
      <c r="R1465" s="49">
        <v>1.6310045567716713</v>
      </c>
      <c r="S1465" s="50"/>
      <c r="T1465" s="48">
        <v>3.7</v>
      </c>
      <c r="U1465" s="48">
        <v>1.8</v>
      </c>
      <c r="V1465" s="48">
        <v>2470</v>
      </c>
      <c r="W1465" s="48" t="s">
        <v>684</v>
      </c>
      <c r="X1465" s="48">
        <v>35.799999999999997</v>
      </c>
      <c r="Y1465" s="48">
        <v>0.129</v>
      </c>
      <c r="Z1465" s="48">
        <v>3.79</v>
      </c>
      <c r="AA1465" s="48">
        <v>6.6</v>
      </c>
      <c r="AB1465" s="48">
        <v>1.26</v>
      </c>
      <c r="AC1465" s="48">
        <v>47.9</v>
      </c>
      <c r="AD1465" s="48">
        <v>17.3</v>
      </c>
      <c r="AE1465" s="48">
        <v>205</v>
      </c>
      <c r="AF1465" s="48">
        <v>86.1</v>
      </c>
      <c r="AG1465" s="48">
        <v>360</v>
      </c>
      <c r="AH1465" s="48">
        <v>86.4</v>
      </c>
      <c r="AI1465" s="48">
        <v>807</v>
      </c>
      <c r="AJ1465" s="48">
        <v>174</v>
      </c>
      <c r="AK1465" s="48">
        <v>10820</v>
      </c>
      <c r="AL1465" s="45"/>
      <c r="AM1465" s="48">
        <v>2.3633999999999999E-3</v>
      </c>
      <c r="AN1465" s="48">
        <v>5.6999999999999996E-6</v>
      </c>
      <c r="AO1465" s="48">
        <v>1.4677709999999999</v>
      </c>
      <c r="AP1465" s="48">
        <v>9.7999999999999997E-5</v>
      </c>
      <c r="AQ1465" s="48">
        <v>9.5130000000000006E-2</v>
      </c>
      <c r="AR1465" s="48">
        <v>4.2999999999999999E-4</v>
      </c>
      <c r="AS1465" s="48">
        <v>0.28275699999999998</v>
      </c>
      <c r="AT1465" s="48">
        <v>4.2666666666666662E-5</v>
      </c>
      <c r="AU1465" s="51">
        <v>0.28275158548972318</v>
      </c>
      <c r="AV1465" s="51">
        <v>1.5409019192524909</v>
      </c>
      <c r="AW1465" s="51">
        <v>1.509213152867471</v>
      </c>
      <c r="AX1465" s="52">
        <v>0.28275151335619758</v>
      </c>
      <c r="AY1465" s="52">
        <v>1.5746305805452998</v>
      </c>
      <c r="AZ1465" s="52">
        <v>1.5092186274780073</v>
      </c>
      <c r="BA1465" s="48">
        <v>58.906624057576153</v>
      </c>
      <c r="BB1465" s="48">
        <v>15.27855265777816</v>
      </c>
      <c r="BC1465" s="48">
        <v>7.280337127014386</v>
      </c>
      <c r="BD1465" s="48">
        <v>0.16017837463799686</v>
      </c>
      <c r="BE1465" s="48">
        <v>1.3450876331780504</v>
      </c>
      <c r="BF1465" s="48">
        <v>6.4482063636321811</v>
      </c>
      <c r="BG1465" s="48">
        <v>1.5812480573238152</v>
      </c>
      <c r="BH1465" s="48">
        <v>7.5263300390802366</v>
      </c>
      <c r="BI1465" s="48">
        <v>1.1345968203524777</v>
      </c>
      <c r="BJ1465" s="48">
        <v>0.3388388694265318</v>
      </c>
      <c r="BK1465" s="48">
        <v>20</v>
      </c>
      <c r="BL1465" s="48">
        <v>3</v>
      </c>
      <c r="BM1465" s="48">
        <v>187</v>
      </c>
      <c r="BN1465" s="48">
        <v>30</v>
      </c>
      <c r="BO1465" s="48">
        <v>14</v>
      </c>
      <c r="BP1465" s="48" t="s">
        <v>1712</v>
      </c>
      <c r="BQ1465" s="48" t="s">
        <v>1707</v>
      </c>
      <c r="BR1465" s="48">
        <v>60</v>
      </c>
      <c r="BS1465" s="48">
        <v>17</v>
      </c>
      <c r="BT1465" s="48">
        <v>1.5</v>
      </c>
      <c r="BU1465" s="48">
        <v>10</v>
      </c>
      <c r="BV1465" s="48">
        <v>243</v>
      </c>
      <c r="BW1465" s="48">
        <v>207</v>
      </c>
      <c r="BX1465" s="48">
        <v>25.2</v>
      </c>
      <c r="BY1465" s="48">
        <v>106</v>
      </c>
      <c r="BZ1465" s="48">
        <v>5.8</v>
      </c>
      <c r="CA1465" s="48" t="s">
        <v>1708</v>
      </c>
      <c r="CB1465" s="48" t="s">
        <v>1709</v>
      </c>
      <c r="CC1465" s="48" t="s">
        <v>1710</v>
      </c>
      <c r="CD1465" s="48">
        <v>1</v>
      </c>
      <c r="CE1465" s="48">
        <v>11.4</v>
      </c>
      <c r="CF1465" s="48">
        <v>11.5</v>
      </c>
      <c r="CG1465" s="48">
        <v>1214</v>
      </c>
      <c r="CH1465" s="48">
        <v>29.5</v>
      </c>
      <c r="CI1465" s="48">
        <v>53.6</v>
      </c>
      <c r="CJ1465" s="48">
        <v>6.36</v>
      </c>
      <c r="CK1465" s="48">
        <v>24.5</v>
      </c>
      <c r="CL1465" s="48">
        <v>5.26</v>
      </c>
      <c r="CM1465" s="48">
        <v>1.5</v>
      </c>
      <c r="CN1465" s="48">
        <v>5.0199999999999996</v>
      </c>
      <c r="CO1465" s="48">
        <v>0.75</v>
      </c>
      <c r="CP1465" s="48">
        <v>4.4400000000000004</v>
      </c>
      <c r="CQ1465" s="48">
        <v>0.86</v>
      </c>
      <c r="CR1465" s="48">
        <v>2.54</v>
      </c>
      <c r="CS1465" s="48">
        <v>0.36499999999999999</v>
      </c>
      <c r="CT1465" s="48">
        <v>2.54</v>
      </c>
      <c r="CU1465" s="48">
        <v>0.42299999999999999</v>
      </c>
      <c r="CV1465" s="48">
        <v>2.6</v>
      </c>
      <c r="CW1465" s="48">
        <v>0.43</v>
      </c>
      <c r="CX1465" s="48">
        <v>2.9</v>
      </c>
      <c r="CY1465" s="48">
        <v>1.51</v>
      </c>
      <c r="CZ1465" s="48">
        <v>19</v>
      </c>
      <c r="DA1465" s="48">
        <v>0.4</v>
      </c>
      <c r="DB1465" s="48">
        <v>5.52</v>
      </c>
      <c r="DC1465" s="48">
        <v>2.21</v>
      </c>
    </row>
    <row r="1466" spans="1:107" x14ac:dyDescent="0.25">
      <c r="A1466" s="45" t="s">
        <v>619</v>
      </c>
      <c r="B1466" s="45" t="s">
        <v>711</v>
      </c>
      <c r="C1466" s="45">
        <v>2018</v>
      </c>
      <c r="D1466" s="45">
        <v>603</v>
      </c>
      <c r="E1466" s="45">
        <v>1462</v>
      </c>
      <c r="F1466" s="45">
        <v>44784</v>
      </c>
      <c r="G1466" s="45">
        <v>79686</v>
      </c>
      <c r="H1466" s="133">
        <v>22.88</v>
      </c>
      <c r="I1466" s="133">
        <v>1178</v>
      </c>
      <c r="J1466" s="133">
        <v>387.6</v>
      </c>
      <c r="K1466" s="134">
        <v>0.33658700774150119</v>
      </c>
      <c r="L1466" s="136">
        <v>128.75955410843869</v>
      </c>
      <c r="M1466" s="136">
        <v>3.6391774600876547</v>
      </c>
      <c r="N1466" s="45" t="s">
        <v>689</v>
      </c>
      <c r="O1466" s="45"/>
      <c r="P1466" s="49">
        <v>124.2</v>
      </c>
      <c r="Q1466" s="49">
        <v>6.9</v>
      </c>
      <c r="R1466" s="49">
        <v>-4.5595541084386895</v>
      </c>
      <c r="S1466" s="50"/>
      <c r="T1466" s="48">
        <v>10.9</v>
      </c>
      <c r="U1466" s="48">
        <v>3.4</v>
      </c>
      <c r="V1466" s="48">
        <v>2040</v>
      </c>
      <c r="W1466" s="48" t="s">
        <v>684</v>
      </c>
      <c r="X1466" s="48">
        <v>15.9</v>
      </c>
      <c r="Y1466" s="48">
        <v>0.183</v>
      </c>
      <c r="Z1466" s="48">
        <v>2.56</v>
      </c>
      <c r="AA1466" s="48">
        <v>3.63</v>
      </c>
      <c r="AB1466" s="48">
        <v>0.61</v>
      </c>
      <c r="AC1466" s="48">
        <v>27.7</v>
      </c>
      <c r="AD1466" s="48">
        <v>11.8</v>
      </c>
      <c r="AE1466" s="48">
        <v>154</v>
      </c>
      <c r="AF1466" s="48">
        <v>70.3</v>
      </c>
      <c r="AG1466" s="48">
        <v>323</v>
      </c>
      <c r="AH1466" s="48">
        <v>73.5</v>
      </c>
      <c r="AI1466" s="48">
        <v>712</v>
      </c>
      <c r="AJ1466" s="48">
        <v>148.1</v>
      </c>
      <c r="AK1466" s="48">
        <v>9920</v>
      </c>
      <c r="AL1466" s="45"/>
      <c r="AM1466" s="48">
        <v>2.1719999999999999E-3</v>
      </c>
      <c r="AN1466" s="48">
        <v>1.5E-5</v>
      </c>
      <c r="AO1466" s="48">
        <v>1.467732</v>
      </c>
      <c r="AP1466" s="48">
        <v>9.6000000000000002E-5</v>
      </c>
      <c r="AQ1466" s="48">
        <v>8.6330000000000004E-2</v>
      </c>
      <c r="AR1466" s="48">
        <v>4.4000000000000002E-4</v>
      </c>
      <c r="AS1466" s="48">
        <v>0.28276400000000002</v>
      </c>
      <c r="AT1466" s="48">
        <v>4.2666666666666662E-5</v>
      </c>
      <c r="AU1466" s="51">
        <v>0.28275877235946723</v>
      </c>
      <c r="AV1466" s="51">
        <v>1.9328312143396253</v>
      </c>
      <c r="AW1466" s="51">
        <v>1.5092339331184097</v>
      </c>
      <c r="AX1466" s="52">
        <v>0.28275895769216436</v>
      </c>
      <c r="AY1466" s="52">
        <v>1.8379539518798005</v>
      </c>
      <c r="AZ1466" s="52">
        <v>1.5092186274780073</v>
      </c>
      <c r="BA1466" s="48">
        <v>58.906624057576153</v>
      </c>
      <c r="BB1466" s="48">
        <v>15.27855265777816</v>
      </c>
      <c r="BC1466" s="48">
        <v>7.280337127014386</v>
      </c>
      <c r="BD1466" s="48">
        <v>0.16017837463799686</v>
      </c>
      <c r="BE1466" s="48">
        <v>1.3450876331780504</v>
      </c>
      <c r="BF1466" s="48">
        <v>6.4482063636321811</v>
      </c>
      <c r="BG1466" s="48">
        <v>1.5812480573238152</v>
      </c>
      <c r="BH1466" s="48">
        <v>7.5263300390802366</v>
      </c>
      <c r="BI1466" s="48">
        <v>1.1345968203524777</v>
      </c>
      <c r="BJ1466" s="48">
        <v>0.3388388694265318</v>
      </c>
      <c r="BK1466" s="48">
        <v>20</v>
      </c>
      <c r="BL1466" s="48">
        <v>3</v>
      </c>
      <c r="BM1466" s="48">
        <v>187</v>
      </c>
      <c r="BN1466" s="48">
        <v>30</v>
      </c>
      <c r="BO1466" s="48">
        <v>14</v>
      </c>
      <c r="BP1466" s="48" t="s">
        <v>1712</v>
      </c>
      <c r="BQ1466" s="48" t="s">
        <v>1707</v>
      </c>
      <c r="BR1466" s="48">
        <v>60</v>
      </c>
      <c r="BS1466" s="48">
        <v>17</v>
      </c>
      <c r="BT1466" s="48">
        <v>1.5</v>
      </c>
      <c r="BU1466" s="48">
        <v>10</v>
      </c>
      <c r="BV1466" s="48">
        <v>243</v>
      </c>
      <c r="BW1466" s="48">
        <v>207</v>
      </c>
      <c r="BX1466" s="48">
        <v>25.2</v>
      </c>
      <c r="BY1466" s="48">
        <v>106</v>
      </c>
      <c r="BZ1466" s="48">
        <v>5.8</v>
      </c>
      <c r="CA1466" s="48" t="s">
        <v>1708</v>
      </c>
      <c r="CB1466" s="48" t="s">
        <v>1709</v>
      </c>
      <c r="CC1466" s="48" t="s">
        <v>1710</v>
      </c>
      <c r="CD1466" s="48">
        <v>1</v>
      </c>
      <c r="CE1466" s="48">
        <v>11.4</v>
      </c>
      <c r="CF1466" s="48">
        <v>11.5</v>
      </c>
      <c r="CG1466" s="48">
        <v>1214</v>
      </c>
      <c r="CH1466" s="48">
        <v>29.5</v>
      </c>
      <c r="CI1466" s="48">
        <v>53.6</v>
      </c>
      <c r="CJ1466" s="48">
        <v>6.36</v>
      </c>
      <c r="CK1466" s="48">
        <v>24.5</v>
      </c>
      <c r="CL1466" s="48">
        <v>5.26</v>
      </c>
      <c r="CM1466" s="48">
        <v>1.5</v>
      </c>
      <c r="CN1466" s="48">
        <v>5.0199999999999996</v>
      </c>
      <c r="CO1466" s="48">
        <v>0.75</v>
      </c>
      <c r="CP1466" s="48">
        <v>4.4400000000000004</v>
      </c>
      <c r="CQ1466" s="48">
        <v>0.86</v>
      </c>
      <c r="CR1466" s="48">
        <v>2.54</v>
      </c>
      <c r="CS1466" s="48">
        <v>0.36499999999999999</v>
      </c>
      <c r="CT1466" s="48">
        <v>2.54</v>
      </c>
      <c r="CU1466" s="48">
        <v>0.42299999999999999</v>
      </c>
      <c r="CV1466" s="48">
        <v>2.6</v>
      </c>
      <c r="CW1466" s="48">
        <v>0.43</v>
      </c>
      <c r="CX1466" s="48">
        <v>2.9</v>
      </c>
      <c r="CY1466" s="48">
        <v>1.51</v>
      </c>
      <c r="CZ1466" s="48">
        <v>19</v>
      </c>
      <c r="DA1466" s="48">
        <v>0.4</v>
      </c>
      <c r="DB1466" s="48">
        <v>5.52</v>
      </c>
      <c r="DC1466" s="48">
        <v>2.21</v>
      </c>
    </row>
    <row r="1467" spans="1:107" x14ac:dyDescent="0.25">
      <c r="A1467" s="45" t="s">
        <v>625</v>
      </c>
      <c r="B1467" s="45" t="s">
        <v>711</v>
      </c>
      <c r="C1467" s="45">
        <v>2018</v>
      </c>
      <c r="D1467" s="45">
        <v>604</v>
      </c>
      <c r="E1467" s="45">
        <v>1463</v>
      </c>
      <c r="F1467" s="45">
        <v>45022</v>
      </c>
      <c r="G1467" s="45">
        <v>79690</v>
      </c>
      <c r="H1467" s="133">
        <v>52.8</v>
      </c>
      <c r="I1467" s="133">
        <v>2092</v>
      </c>
      <c r="J1467" s="133">
        <v>945</v>
      </c>
      <c r="K1467" s="134">
        <v>0.4587155963302752</v>
      </c>
      <c r="L1467" s="136">
        <v>122.38899490149512</v>
      </c>
      <c r="M1467" s="136">
        <v>3.6970888735892822</v>
      </c>
      <c r="N1467" s="45" t="s">
        <v>688</v>
      </c>
      <c r="O1467" s="45"/>
      <c r="P1467" s="49">
        <v>124.2</v>
      </c>
      <c r="Q1467" s="49">
        <v>6.9</v>
      </c>
      <c r="R1467" s="49">
        <v>1.8110050985048787</v>
      </c>
      <c r="S1467" s="50"/>
      <c r="T1467" s="48">
        <v>3.4</v>
      </c>
      <c r="U1467" s="48">
        <v>1.8</v>
      </c>
      <c r="V1467" s="48">
        <v>2500</v>
      </c>
      <c r="W1467" s="48" t="s">
        <v>684</v>
      </c>
      <c r="X1467" s="48">
        <v>31</v>
      </c>
      <c r="Y1467" s="48">
        <v>0.182</v>
      </c>
      <c r="Z1467" s="48">
        <v>4.0999999999999996</v>
      </c>
      <c r="AA1467" s="48">
        <v>6.59</v>
      </c>
      <c r="AB1467" s="48">
        <v>1.37</v>
      </c>
      <c r="AC1467" s="48">
        <v>47.8</v>
      </c>
      <c r="AD1467" s="48">
        <v>17.399999999999999</v>
      </c>
      <c r="AE1467" s="48">
        <v>206</v>
      </c>
      <c r="AF1467" s="48">
        <v>84.8</v>
      </c>
      <c r="AG1467" s="48">
        <v>364</v>
      </c>
      <c r="AH1467" s="48">
        <v>85.7</v>
      </c>
      <c r="AI1467" s="48">
        <v>787</v>
      </c>
      <c r="AJ1467" s="48">
        <v>160</v>
      </c>
      <c r="AK1467" s="48">
        <v>8730</v>
      </c>
      <c r="AL1467" s="45"/>
      <c r="AM1467" s="48">
        <v>4.7499999999999999E-3</v>
      </c>
      <c r="AN1467" s="48">
        <v>1.3999999999999999E-4</v>
      </c>
      <c r="AO1467" s="48">
        <v>1.4677169999999999</v>
      </c>
      <c r="AP1467" s="48">
        <v>9.2999999999999997E-5</v>
      </c>
      <c r="AQ1467" s="48">
        <v>0.23330000000000001</v>
      </c>
      <c r="AR1467" s="48">
        <v>7.6E-3</v>
      </c>
      <c r="AS1467" s="48">
        <v>0.28271000000000002</v>
      </c>
      <c r="AT1467" s="48">
        <v>9.333333333333333E-5</v>
      </c>
      <c r="AU1467" s="51">
        <v>0.28269913382807238</v>
      </c>
      <c r="AV1467" s="51">
        <v>-0.31843098884043464</v>
      </c>
      <c r="AW1467" s="51">
        <v>3.3014024502647055</v>
      </c>
      <c r="AX1467" s="52">
        <v>0.28269897285349016</v>
      </c>
      <c r="AY1467" s="52">
        <v>-0.28384845186968377</v>
      </c>
      <c r="AZ1467" s="52">
        <v>3.3014157476081407</v>
      </c>
      <c r="BA1467" s="48">
        <v>58.906624057576153</v>
      </c>
      <c r="BB1467" s="48">
        <v>15.27855265777816</v>
      </c>
      <c r="BC1467" s="48">
        <v>7.280337127014386</v>
      </c>
      <c r="BD1467" s="48">
        <v>0.16017837463799686</v>
      </c>
      <c r="BE1467" s="48">
        <v>1.3450876331780504</v>
      </c>
      <c r="BF1467" s="48">
        <v>6.4482063636321811</v>
      </c>
      <c r="BG1467" s="48">
        <v>1.5812480573238152</v>
      </c>
      <c r="BH1467" s="48">
        <v>7.5263300390802366</v>
      </c>
      <c r="BI1467" s="48">
        <v>1.1345968203524777</v>
      </c>
      <c r="BJ1467" s="48">
        <v>0.3388388694265318</v>
      </c>
      <c r="BK1467" s="48">
        <v>20</v>
      </c>
      <c r="BL1467" s="48">
        <v>3</v>
      </c>
      <c r="BM1467" s="48">
        <v>187</v>
      </c>
      <c r="BN1467" s="48">
        <v>30</v>
      </c>
      <c r="BO1467" s="48">
        <v>14</v>
      </c>
      <c r="BP1467" s="48" t="s">
        <v>1712</v>
      </c>
      <c r="BQ1467" s="48" t="s">
        <v>1707</v>
      </c>
      <c r="BR1467" s="48">
        <v>60</v>
      </c>
      <c r="BS1467" s="48">
        <v>17</v>
      </c>
      <c r="BT1467" s="48">
        <v>1.5</v>
      </c>
      <c r="BU1467" s="48">
        <v>10</v>
      </c>
      <c r="BV1467" s="48">
        <v>243</v>
      </c>
      <c r="BW1467" s="48">
        <v>207</v>
      </c>
      <c r="BX1467" s="48">
        <v>25.2</v>
      </c>
      <c r="BY1467" s="48">
        <v>106</v>
      </c>
      <c r="BZ1467" s="48">
        <v>5.8</v>
      </c>
      <c r="CA1467" s="48" t="s">
        <v>1708</v>
      </c>
      <c r="CB1467" s="48" t="s">
        <v>1709</v>
      </c>
      <c r="CC1467" s="48" t="s">
        <v>1710</v>
      </c>
      <c r="CD1467" s="48">
        <v>1</v>
      </c>
      <c r="CE1467" s="48">
        <v>11.4</v>
      </c>
      <c r="CF1467" s="48">
        <v>11.5</v>
      </c>
      <c r="CG1467" s="48">
        <v>1214</v>
      </c>
      <c r="CH1467" s="48">
        <v>29.5</v>
      </c>
      <c r="CI1467" s="48">
        <v>53.6</v>
      </c>
      <c r="CJ1467" s="48">
        <v>6.36</v>
      </c>
      <c r="CK1467" s="48">
        <v>24.5</v>
      </c>
      <c r="CL1467" s="48">
        <v>5.26</v>
      </c>
      <c r="CM1467" s="48">
        <v>1.5</v>
      </c>
      <c r="CN1467" s="48">
        <v>5.0199999999999996</v>
      </c>
      <c r="CO1467" s="48">
        <v>0.75</v>
      </c>
      <c r="CP1467" s="48">
        <v>4.4400000000000004</v>
      </c>
      <c r="CQ1467" s="48">
        <v>0.86</v>
      </c>
      <c r="CR1467" s="48">
        <v>2.54</v>
      </c>
      <c r="CS1467" s="48">
        <v>0.36499999999999999</v>
      </c>
      <c r="CT1467" s="48">
        <v>2.54</v>
      </c>
      <c r="CU1467" s="48">
        <v>0.42299999999999999</v>
      </c>
      <c r="CV1467" s="48">
        <v>2.6</v>
      </c>
      <c r="CW1467" s="48">
        <v>0.43</v>
      </c>
      <c r="CX1467" s="48">
        <v>2.9</v>
      </c>
      <c r="CY1467" s="48">
        <v>1.51</v>
      </c>
      <c r="CZ1467" s="48">
        <v>19</v>
      </c>
      <c r="DA1467" s="48">
        <v>0.4</v>
      </c>
      <c r="DB1467" s="48">
        <v>5.52</v>
      </c>
      <c r="DC1467" s="48">
        <v>2.21</v>
      </c>
    </row>
    <row r="1468" spans="1:107" x14ac:dyDescent="0.25">
      <c r="A1468" s="53" t="s">
        <v>611</v>
      </c>
      <c r="B1468" s="53" t="s">
        <v>711</v>
      </c>
      <c r="C1468" s="53">
        <v>2018</v>
      </c>
      <c r="D1468" s="53">
        <v>605</v>
      </c>
      <c r="E1468" s="53">
        <v>1464</v>
      </c>
      <c r="F1468" s="53">
        <v>45370</v>
      </c>
      <c r="G1468" s="53">
        <v>79700</v>
      </c>
      <c r="H1468" s="109">
        <v>213.4</v>
      </c>
      <c r="I1468" s="109">
        <v>3518</v>
      </c>
      <c r="J1468" s="109">
        <v>3640</v>
      </c>
      <c r="K1468" s="110">
        <v>1.0660980810234542</v>
      </c>
      <c r="L1468" s="112">
        <v>229.49628071246795</v>
      </c>
      <c r="M1468" s="112">
        <v>8.8798603272938994</v>
      </c>
      <c r="N1468" s="53" t="s">
        <v>729</v>
      </c>
      <c r="O1468" s="53" t="s">
        <v>1775</v>
      </c>
      <c r="P1468" s="57">
        <v>124.2</v>
      </c>
      <c r="Q1468" s="57">
        <v>6.9</v>
      </c>
      <c r="R1468" s="57">
        <v>-105.29628071246795</v>
      </c>
      <c r="S1468" s="77" t="s">
        <v>1788</v>
      </c>
      <c r="T1468" s="68">
        <v>14.8</v>
      </c>
      <c r="U1468" s="68">
        <v>5.6</v>
      </c>
      <c r="V1468" s="79">
        <v>32700</v>
      </c>
      <c r="W1468" s="79" t="s">
        <v>684</v>
      </c>
      <c r="X1468" s="68">
        <v>303</v>
      </c>
      <c r="Y1468" s="68">
        <v>86</v>
      </c>
      <c r="Z1468" s="68">
        <v>503</v>
      </c>
      <c r="AA1468" s="68">
        <v>157</v>
      </c>
      <c r="AB1468" s="68">
        <v>24.7</v>
      </c>
      <c r="AC1468" s="68">
        <v>660</v>
      </c>
      <c r="AD1468" s="68">
        <v>246</v>
      </c>
      <c r="AE1468" s="68">
        <v>2840</v>
      </c>
      <c r="AF1468" s="68">
        <v>1060</v>
      </c>
      <c r="AG1468" s="68">
        <v>3420</v>
      </c>
      <c r="AH1468" s="68">
        <v>584</v>
      </c>
      <c r="AI1468" s="68">
        <v>4080</v>
      </c>
      <c r="AJ1468" s="68">
        <v>583</v>
      </c>
      <c r="AK1468" s="68">
        <v>8150</v>
      </c>
      <c r="AL1468" s="53"/>
      <c r="AM1468" s="56">
        <v>6.378E-3</v>
      </c>
      <c r="AN1468" s="56">
        <v>8.5000000000000006E-5</v>
      </c>
      <c r="AO1468" s="56">
        <v>1.4676899999999999</v>
      </c>
      <c r="AP1468" s="56">
        <v>1E-4</v>
      </c>
      <c r="AQ1468" s="56">
        <v>0.2828</v>
      </c>
      <c r="AR1468" s="56">
        <v>2.7000000000000001E-3</v>
      </c>
      <c r="AS1468" s="56">
        <v>0.28272999999999998</v>
      </c>
      <c r="AT1468" s="56">
        <v>8.6666666666666655E-5</v>
      </c>
      <c r="AU1468" s="59">
        <v>0.28270261358237958</v>
      </c>
      <c r="AV1468" s="59">
        <v>2.1896426592538099</v>
      </c>
      <c r="AW1468" s="59">
        <v>3.066319142622759</v>
      </c>
      <c r="AX1468" s="60">
        <v>0.28271519344411788</v>
      </c>
      <c r="AY1468" s="60">
        <v>0.28991133385058987</v>
      </c>
      <c r="AZ1468" s="60">
        <v>3.0656003370647023</v>
      </c>
      <c r="BA1468" s="56">
        <v>58.906624057576153</v>
      </c>
      <c r="BB1468" s="56">
        <v>15.27855265777816</v>
      </c>
      <c r="BC1468" s="56">
        <v>7.280337127014386</v>
      </c>
      <c r="BD1468" s="56">
        <v>0.16017837463799686</v>
      </c>
      <c r="BE1468" s="56">
        <v>1.3450876331780504</v>
      </c>
      <c r="BF1468" s="56">
        <v>6.4482063636321811</v>
      </c>
      <c r="BG1468" s="56">
        <v>1.5812480573238152</v>
      </c>
      <c r="BH1468" s="56">
        <v>7.5263300390802366</v>
      </c>
      <c r="BI1468" s="56">
        <v>1.1345968203524777</v>
      </c>
      <c r="BJ1468" s="56">
        <v>0.3388388694265318</v>
      </c>
      <c r="BK1468" s="56">
        <v>20</v>
      </c>
      <c r="BL1468" s="56">
        <v>3</v>
      </c>
      <c r="BM1468" s="56">
        <v>187</v>
      </c>
      <c r="BN1468" s="56">
        <v>30</v>
      </c>
      <c r="BO1468" s="56">
        <v>14</v>
      </c>
      <c r="BP1468" s="56" t="s">
        <v>1712</v>
      </c>
      <c r="BQ1468" s="56" t="s">
        <v>1707</v>
      </c>
      <c r="BR1468" s="56">
        <v>60</v>
      </c>
      <c r="BS1468" s="56">
        <v>17</v>
      </c>
      <c r="BT1468" s="56">
        <v>1.5</v>
      </c>
      <c r="BU1468" s="56">
        <v>10</v>
      </c>
      <c r="BV1468" s="56">
        <v>243</v>
      </c>
      <c r="BW1468" s="56">
        <v>207</v>
      </c>
      <c r="BX1468" s="56">
        <v>25.2</v>
      </c>
      <c r="BY1468" s="56">
        <v>106</v>
      </c>
      <c r="BZ1468" s="56">
        <v>5.8</v>
      </c>
      <c r="CA1468" s="56" t="s">
        <v>1708</v>
      </c>
      <c r="CB1468" s="56" t="s">
        <v>1709</v>
      </c>
      <c r="CC1468" s="56" t="s">
        <v>1710</v>
      </c>
      <c r="CD1468" s="56">
        <v>1</v>
      </c>
      <c r="CE1468" s="56">
        <v>11.4</v>
      </c>
      <c r="CF1468" s="56">
        <v>11.5</v>
      </c>
      <c r="CG1468" s="56">
        <v>1214</v>
      </c>
      <c r="CH1468" s="56">
        <v>29.5</v>
      </c>
      <c r="CI1468" s="56">
        <v>53.6</v>
      </c>
      <c r="CJ1468" s="56">
        <v>6.36</v>
      </c>
      <c r="CK1468" s="56">
        <v>24.5</v>
      </c>
      <c r="CL1468" s="56">
        <v>5.26</v>
      </c>
      <c r="CM1468" s="56">
        <v>1.5</v>
      </c>
      <c r="CN1468" s="56">
        <v>5.0199999999999996</v>
      </c>
      <c r="CO1468" s="56">
        <v>0.75</v>
      </c>
      <c r="CP1468" s="56">
        <v>4.4400000000000004</v>
      </c>
      <c r="CQ1468" s="56">
        <v>0.86</v>
      </c>
      <c r="CR1468" s="56">
        <v>2.54</v>
      </c>
      <c r="CS1468" s="56">
        <v>0.36499999999999999</v>
      </c>
      <c r="CT1468" s="56">
        <v>2.54</v>
      </c>
      <c r="CU1468" s="56">
        <v>0.42299999999999999</v>
      </c>
      <c r="CV1468" s="56">
        <v>2.6</v>
      </c>
      <c r="CW1468" s="56">
        <v>0.43</v>
      </c>
      <c r="CX1468" s="56">
        <v>2.9</v>
      </c>
      <c r="CY1468" s="56">
        <v>1.51</v>
      </c>
      <c r="CZ1468" s="56">
        <v>19</v>
      </c>
      <c r="DA1468" s="56">
        <v>0.4</v>
      </c>
      <c r="DB1468" s="56">
        <v>5.52</v>
      </c>
      <c r="DC1468" s="56">
        <v>2.21</v>
      </c>
    </row>
    <row r="1469" spans="1:107" x14ac:dyDescent="0.25">
      <c r="A1469" s="45" t="s">
        <v>638</v>
      </c>
      <c r="B1469" s="45" t="s">
        <v>711</v>
      </c>
      <c r="C1469" s="45">
        <v>2018</v>
      </c>
      <c r="D1469" s="45">
        <v>606</v>
      </c>
      <c r="E1469" s="45">
        <v>1465</v>
      </c>
      <c r="F1469" s="45">
        <v>45535</v>
      </c>
      <c r="G1469" s="45">
        <v>79770</v>
      </c>
      <c r="H1469" s="133">
        <v>31.97</v>
      </c>
      <c r="I1469" s="133">
        <v>1552</v>
      </c>
      <c r="J1469" s="133">
        <v>539.79999999999995</v>
      </c>
      <c r="K1469" s="134">
        <v>0.35511363636363641</v>
      </c>
      <c r="L1469" s="136">
        <v>124.18756600900454</v>
      </c>
      <c r="M1469" s="136">
        <v>3.7907245530693241</v>
      </c>
      <c r="N1469" s="45" t="s">
        <v>689</v>
      </c>
      <c r="O1469" s="45"/>
      <c r="P1469" s="49">
        <v>124.2</v>
      </c>
      <c r="Q1469" s="49">
        <v>6.9</v>
      </c>
      <c r="R1469" s="49">
        <v>1.2433990995461386E-2</v>
      </c>
      <c r="S1469" s="50"/>
      <c r="T1469" s="48">
        <v>1.3</v>
      </c>
      <c r="U1469" s="48">
        <v>1.3</v>
      </c>
      <c r="V1469" s="48">
        <v>2290</v>
      </c>
      <c r="W1469" s="48" t="s">
        <v>684</v>
      </c>
      <c r="X1469" s="48">
        <v>16.2</v>
      </c>
      <c r="Y1469" s="48">
        <v>0.121</v>
      </c>
      <c r="Z1469" s="48">
        <v>2.38</v>
      </c>
      <c r="AA1469" s="48">
        <v>4.68</v>
      </c>
      <c r="AB1469" s="48">
        <v>0.82</v>
      </c>
      <c r="AC1469" s="48">
        <v>34.6</v>
      </c>
      <c r="AD1469" s="48">
        <v>14.8</v>
      </c>
      <c r="AE1469" s="48">
        <v>168</v>
      </c>
      <c r="AF1469" s="48">
        <v>79.599999999999994</v>
      </c>
      <c r="AG1469" s="48">
        <v>358</v>
      </c>
      <c r="AH1469" s="48">
        <v>87.4</v>
      </c>
      <c r="AI1469" s="48">
        <v>810</v>
      </c>
      <c r="AJ1469" s="48">
        <v>169</v>
      </c>
      <c r="AK1469" s="48">
        <v>9540</v>
      </c>
      <c r="AL1469" s="45"/>
      <c r="AM1469" s="48">
        <v>3.0620000000000001E-3</v>
      </c>
      <c r="AN1469" s="48">
        <v>8.3999999999999995E-5</v>
      </c>
      <c r="AO1469" s="48">
        <v>1.4676499999999999</v>
      </c>
      <c r="AP1469" s="48">
        <v>1.2E-4</v>
      </c>
      <c r="AQ1469" s="48">
        <v>0.11210000000000001</v>
      </c>
      <c r="AR1469" s="48">
        <v>1E-3</v>
      </c>
      <c r="AS1469" s="48">
        <v>0.28271000000000002</v>
      </c>
      <c r="AT1469" s="48">
        <v>8.0000000000000007E-5</v>
      </c>
      <c r="AU1469" s="51">
        <v>0.28270289226560485</v>
      </c>
      <c r="AV1469" s="51">
        <v>-0.14548632552791041</v>
      </c>
      <c r="AW1469" s="51">
        <v>2.8297848482651999</v>
      </c>
      <c r="AX1469" s="52">
        <v>0.28270289155313405</v>
      </c>
      <c r="AY1469" s="52">
        <v>-0.14523498707230686</v>
      </c>
      <c r="AZ1469" s="52">
        <v>2.8297849265212642</v>
      </c>
      <c r="BA1469" s="48">
        <v>58.906624057576153</v>
      </c>
      <c r="BB1469" s="48">
        <v>15.27855265777816</v>
      </c>
      <c r="BC1469" s="48">
        <v>7.280337127014386</v>
      </c>
      <c r="BD1469" s="48">
        <v>0.16017837463799686</v>
      </c>
      <c r="BE1469" s="48">
        <v>1.3450876331780504</v>
      </c>
      <c r="BF1469" s="48">
        <v>6.4482063636321811</v>
      </c>
      <c r="BG1469" s="48">
        <v>1.5812480573238152</v>
      </c>
      <c r="BH1469" s="48">
        <v>7.5263300390802366</v>
      </c>
      <c r="BI1469" s="48">
        <v>1.1345968203524777</v>
      </c>
      <c r="BJ1469" s="48">
        <v>0.3388388694265318</v>
      </c>
      <c r="BK1469" s="48">
        <v>20</v>
      </c>
      <c r="BL1469" s="48">
        <v>3</v>
      </c>
      <c r="BM1469" s="48">
        <v>187</v>
      </c>
      <c r="BN1469" s="48">
        <v>30</v>
      </c>
      <c r="BO1469" s="48">
        <v>14</v>
      </c>
      <c r="BP1469" s="48" t="s">
        <v>1712</v>
      </c>
      <c r="BQ1469" s="48" t="s">
        <v>1707</v>
      </c>
      <c r="BR1469" s="48">
        <v>60</v>
      </c>
      <c r="BS1469" s="48">
        <v>17</v>
      </c>
      <c r="BT1469" s="48">
        <v>1.5</v>
      </c>
      <c r="BU1469" s="48">
        <v>10</v>
      </c>
      <c r="BV1469" s="48">
        <v>243</v>
      </c>
      <c r="BW1469" s="48">
        <v>207</v>
      </c>
      <c r="BX1469" s="48">
        <v>25.2</v>
      </c>
      <c r="BY1469" s="48">
        <v>106</v>
      </c>
      <c r="BZ1469" s="48">
        <v>5.8</v>
      </c>
      <c r="CA1469" s="48" t="s">
        <v>1708</v>
      </c>
      <c r="CB1469" s="48" t="s">
        <v>1709</v>
      </c>
      <c r="CC1469" s="48" t="s">
        <v>1710</v>
      </c>
      <c r="CD1469" s="48">
        <v>1</v>
      </c>
      <c r="CE1469" s="48">
        <v>11.4</v>
      </c>
      <c r="CF1469" s="48">
        <v>11.5</v>
      </c>
      <c r="CG1469" s="48">
        <v>1214</v>
      </c>
      <c r="CH1469" s="48">
        <v>29.5</v>
      </c>
      <c r="CI1469" s="48">
        <v>53.6</v>
      </c>
      <c r="CJ1469" s="48">
        <v>6.36</v>
      </c>
      <c r="CK1469" s="48">
        <v>24.5</v>
      </c>
      <c r="CL1469" s="48">
        <v>5.26</v>
      </c>
      <c r="CM1469" s="48">
        <v>1.5</v>
      </c>
      <c r="CN1469" s="48">
        <v>5.0199999999999996</v>
      </c>
      <c r="CO1469" s="48">
        <v>0.75</v>
      </c>
      <c r="CP1469" s="48">
        <v>4.4400000000000004</v>
      </c>
      <c r="CQ1469" s="48">
        <v>0.86</v>
      </c>
      <c r="CR1469" s="48">
        <v>2.54</v>
      </c>
      <c r="CS1469" s="48">
        <v>0.36499999999999999</v>
      </c>
      <c r="CT1469" s="48">
        <v>2.54</v>
      </c>
      <c r="CU1469" s="48">
        <v>0.42299999999999999</v>
      </c>
      <c r="CV1469" s="48">
        <v>2.6</v>
      </c>
      <c r="CW1469" s="48">
        <v>0.43</v>
      </c>
      <c r="CX1469" s="48">
        <v>2.9</v>
      </c>
      <c r="CY1469" s="48">
        <v>1.51</v>
      </c>
      <c r="CZ1469" s="48">
        <v>19</v>
      </c>
      <c r="DA1469" s="48">
        <v>0.4</v>
      </c>
      <c r="DB1469" s="48">
        <v>5.52</v>
      </c>
      <c r="DC1469" s="48">
        <v>2.21</v>
      </c>
    </row>
    <row r="1470" spans="1:107" x14ac:dyDescent="0.25">
      <c r="A1470" s="4" t="s">
        <v>646</v>
      </c>
      <c r="B1470" s="4" t="s">
        <v>711</v>
      </c>
      <c r="C1470" s="4">
        <v>2018</v>
      </c>
      <c r="D1470" s="4">
        <v>607</v>
      </c>
      <c r="E1470" s="4">
        <v>1466</v>
      </c>
      <c r="F1470" s="4">
        <v>45499</v>
      </c>
      <c r="G1470" s="4">
        <v>80000</v>
      </c>
      <c r="H1470" s="113">
        <v>3.43</v>
      </c>
      <c r="I1470" s="113">
        <v>147.5</v>
      </c>
      <c r="J1470" s="113">
        <v>49.7</v>
      </c>
      <c r="K1470" s="114">
        <v>0.34542314335060448</v>
      </c>
      <c r="L1470" s="116">
        <v>127.68564279388764</v>
      </c>
      <c r="M1470" s="116">
        <v>4.2004951686334957</v>
      </c>
      <c r="P1470" s="40">
        <v>124.2</v>
      </c>
      <c r="Q1470" s="40">
        <v>6.9</v>
      </c>
      <c r="R1470" s="40">
        <v>-3.4856427938876351</v>
      </c>
      <c r="S1470" s="41"/>
      <c r="T1470" s="20">
        <v>3.4</v>
      </c>
      <c r="U1470" s="20">
        <v>2</v>
      </c>
      <c r="V1470" s="20">
        <v>615</v>
      </c>
      <c r="W1470" s="20" t="s">
        <v>684</v>
      </c>
      <c r="X1470" s="20">
        <v>2.93</v>
      </c>
      <c r="Y1470" s="20" t="s">
        <v>684</v>
      </c>
      <c r="Z1470" s="20">
        <v>1.31</v>
      </c>
      <c r="AA1470" s="20">
        <v>2.5099999999999998</v>
      </c>
      <c r="AB1470" s="20">
        <v>0.62</v>
      </c>
      <c r="AC1470" s="20">
        <v>13.1</v>
      </c>
      <c r="AD1470" s="20">
        <v>4.66</v>
      </c>
      <c r="AE1470" s="20">
        <v>50.7</v>
      </c>
      <c r="AF1470" s="20">
        <v>22.7</v>
      </c>
      <c r="AG1470" s="20">
        <v>95.5</v>
      </c>
      <c r="AH1470" s="20">
        <v>22</v>
      </c>
      <c r="AI1470" s="20">
        <v>200</v>
      </c>
      <c r="AJ1470" s="20">
        <v>37.700000000000003</v>
      </c>
      <c r="AK1470" s="20">
        <v>7580</v>
      </c>
      <c r="AM1470" s="100">
        <v>1.683E-3</v>
      </c>
      <c r="AN1470" s="100">
        <v>3.1000000000000001E-5</v>
      </c>
      <c r="AO1470" s="100">
        <v>1.4675929999999999</v>
      </c>
      <c r="AP1470" s="100">
        <v>9.5000000000000005E-5</v>
      </c>
      <c r="AQ1470" s="100">
        <v>6.4630000000000007E-2</v>
      </c>
      <c r="AR1470" s="100">
        <v>4.6000000000000001E-4</v>
      </c>
      <c r="AS1470" s="100">
        <v>0.282775</v>
      </c>
      <c r="AT1470" s="100">
        <v>4.7333333333333336E-5</v>
      </c>
      <c r="AU1470" s="105">
        <v>0.2827709831255365</v>
      </c>
      <c r="AV1470" s="105">
        <v>2.3408661398116593</v>
      </c>
      <c r="AW1470" s="105">
        <v>1.6743023951663092</v>
      </c>
      <c r="AX1470" s="106">
        <v>0.28277109290787872</v>
      </c>
      <c r="AY1470" s="106">
        <v>2.2672045832372589</v>
      </c>
      <c r="AZ1470" s="106">
        <v>1.6742894148584144</v>
      </c>
      <c r="BA1470" s="100">
        <v>58.906624057576153</v>
      </c>
      <c r="BB1470" s="100">
        <v>15.27855265777816</v>
      </c>
      <c r="BC1470" s="100">
        <v>7.280337127014386</v>
      </c>
      <c r="BD1470" s="100">
        <v>0.16017837463799686</v>
      </c>
      <c r="BE1470" s="100">
        <v>1.3450876331780504</v>
      </c>
      <c r="BF1470" s="100">
        <v>6.4482063636321811</v>
      </c>
      <c r="BG1470" s="100">
        <v>1.5812480573238152</v>
      </c>
      <c r="BH1470" s="100">
        <v>7.5263300390802366</v>
      </c>
      <c r="BI1470" s="100">
        <v>1.1345968203524777</v>
      </c>
      <c r="BJ1470" s="100">
        <v>0.3388388694265318</v>
      </c>
      <c r="BK1470" s="100">
        <v>20</v>
      </c>
      <c r="BL1470" s="100">
        <v>3</v>
      </c>
      <c r="BM1470" s="100">
        <v>187</v>
      </c>
      <c r="BN1470" s="100">
        <v>30</v>
      </c>
      <c r="BO1470" s="100">
        <v>14</v>
      </c>
      <c r="BP1470" s="100" t="s">
        <v>1712</v>
      </c>
      <c r="BQ1470" s="100" t="s">
        <v>1707</v>
      </c>
      <c r="BR1470" s="100">
        <v>60</v>
      </c>
      <c r="BS1470" s="100">
        <v>17</v>
      </c>
      <c r="BT1470" s="100">
        <v>1.5</v>
      </c>
      <c r="BU1470" s="100">
        <v>10</v>
      </c>
      <c r="BV1470" s="100">
        <v>243</v>
      </c>
      <c r="BW1470" s="100">
        <v>207</v>
      </c>
      <c r="BX1470" s="100">
        <v>25.2</v>
      </c>
      <c r="BY1470" s="100">
        <v>106</v>
      </c>
      <c r="BZ1470" s="100">
        <v>5.8</v>
      </c>
      <c r="CA1470" s="100" t="s">
        <v>1708</v>
      </c>
      <c r="CB1470" s="100" t="s">
        <v>1709</v>
      </c>
      <c r="CC1470" s="100" t="s">
        <v>1710</v>
      </c>
      <c r="CD1470" s="100">
        <v>1</v>
      </c>
      <c r="CE1470" s="100">
        <v>11.4</v>
      </c>
      <c r="CF1470" s="100">
        <v>11.5</v>
      </c>
      <c r="CG1470" s="100">
        <v>1214</v>
      </c>
      <c r="CH1470" s="100">
        <v>29.5</v>
      </c>
      <c r="CI1470" s="100">
        <v>53.6</v>
      </c>
      <c r="CJ1470" s="100">
        <v>6.36</v>
      </c>
      <c r="CK1470" s="100">
        <v>24.5</v>
      </c>
      <c r="CL1470" s="100">
        <v>5.26</v>
      </c>
      <c r="CM1470" s="100">
        <v>1.5</v>
      </c>
      <c r="CN1470" s="100">
        <v>5.0199999999999996</v>
      </c>
      <c r="CO1470" s="100">
        <v>0.75</v>
      </c>
      <c r="CP1470" s="100">
        <v>4.4400000000000004</v>
      </c>
      <c r="CQ1470" s="100">
        <v>0.86</v>
      </c>
      <c r="CR1470" s="100">
        <v>2.54</v>
      </c>
      <c r="CS1470" s="100">
        <v>0.36499999999999999</v>
      </c>
      <c r="CT1470" s="100">
        <v>2.54</v>
      </c>
      <c r="CU1470" s="100">
        <v>0.42299999999999999</v>
      </c>
      <c r="CV1470" s="100">
        <v>2.6</v>
      </c>
      <c r="CW1470" s="100">
        <v>0.43</v>
      </c>
      <c r="CX1470" s="100">
        <v>2.9</v>
      </c>
      <c r="CY1470" s="100">
        <v>1.51</v>
      </c>
      <c r="CZ1470" s="100">
        <v>19</v>
      </c>
      <c r="DA1470" s="100">
        <v>0.4</v>
      </c>
      <c r="DB1470" s="100">
        <v>5.52</v>
      </c>
      <c r="DC1470" s="100">
        <v>2.21</v>
      </c>
    </row>
    <row r="1471" spans="1:107" x14ac:dyDescent="0.25">
      <c r="A1471" s="45" t="s">
        <v>631</v>
      </c>
      <c r="B1471" s="45" t="s">
        <v>711</v>
      </c>
      <c r="C1471" s="45">
        <v>2018</v>
      </c>
      <c r="D1471" s="45">
        <v>608</v>
      </c>
      <c r="E1471" s="45">
        <v>1467</v>
      </c>
      <c r="F1471" s="45">
        <v>45337</v>
      </c>
      <c r="G1471" s="45">
        <v>80019</v>
      </c>
      <c r="H1471" s="133">
        <v>54</v>
      </c>
      <c r="I1471" s="133">
        <v>2061</v>
      </c>
      <c r="J1471" s="133">
        <v>950</v>
      </c>
      <c r="K1471" s="134">
        <v>0.47528517110266155</v>
      </c>
      <c r="L1471" s="136">
        <v>123.10880569159184</v>
      </c>
      <c r="M1471" s="136">
        <v>3.8507397506612082</v>
      </c>
      <c r="N1471" s="45" t="s">
        <v>688</v>
      </c>
      <c r="O1471" s="45"/>
      <c r="P1471" s="49">
        <v>124.2</v>
      </c>
      <c r="Q1471" s="49">
        <v>6.9</v>
      </c>
      <c r="R1471" s="49">
        <v>1.0911943084081628</v>
      </c>
      <c r="S1471" s="50"/>
      <c r="T1471" s="48">
        <v>7.1</v>
      </c>
      <c r="U1471" s="48">
        <v>2</v>
      </c>
      <c r="V1471" s="48">
        <v>2390</v>
      </c>
      <c r="W1471" s="48" t="s">
        <v>684</v>
      </c>
      <c r="X1471" s="48">
        <v>24.4</v>
      </c>
      <c r="Y1471" s="48">
        <v>0.28000000000000003</v>
      </c>
      <c r="Z1471" s="48">
        <v>5.15</v>
      </c>
      <c r="AA1471" s="48">
        <v>7.1</v>
      </c>
      <c r="AB1471" s="48">
        <v>1</v>
      </c>
      <c r="AC1471" s="48">
        <v>44.9</v>
      </c>
      <c r="AD1471" s="48">
        <v>17.2</v>
      </c>
      <c r="AE1471" s="48">
        <v>221</v>
      </c>
      <c r="AF1471" s="48">
        <v>89</v>
      </c>
      <c r="AG1471" s="48">
        <v>373</v>
      </c>
      <c r="AH1471" s="48">
        <v>92.8</v>
      </c>
      <c r="AI1471" s="48">
        <v>880</v>
      </c>
      <c r="AJ1471" s="48">
        <v>160.19999999999999</v>
      </c>
      <c r="AK1471" s="48">
        <v>9460</v>
      </c>
      <c r="AL1471" s="45"/>
      <c r="AM1471" s="48">
        <v>2.7899999999999999E-3</v>
      </c>
      <c r="AN1471" s="48">
        <v>2.0999999999999999E-5</v>
      </c>
      <c r="AO1471" s="48">
        <v>1.4677260000000001</v>
      </c>
      <c r="AP1471" s="48">
        <v>9.2E-5</v>
      </c>
      <c r="AQ1471" s="48">
        <v>0.1139</v>
      </c>
      <c r="AR1471" s="48">
        <v>1.5E-3</v>
      </c>
      <c r="AS1471" s="48">
        <v>0.28276000000000001</v>
      </c>
      <c r="AT1471" s="48">
        <v>5.1999999999999997E-5</v>
      </c>
      <c r="AU1471" s="51">
        <v>0.28275357997328643</v>
      </c>
      <c r="AV1471" s="51">
        <v>1.6234586713204102</v>
      </c>
      <c r="AW1471" s="51">
        <v>1.8393557383076966</v>
      </c>
      <c r="AX1471" s="52">
        <v>0.28275352300236578</v>
      </c>
      <c r="AY1471" s="52">
        <v>1.6457164109762168</v>
      </c>
      <c r="AZ1471" s="52">
        <v>1.8393602022388214</v>
      </c>
      <c r="BA1471" s="48">
        <v>58.906624057576153</v>
      </c>
      <c r="BB1471" s="48">
        <v>15.27855265777816</v>
      </c>
      <c r="BC1471" s="48">
        <v>7.280337127014386</v>
      </c>
      <c r="BD1471" s="48">
        <v>0.16017837463799686</v>
      </c>
      <c r="BE1471" s="48">
        <v>1.3450876331780504</v>
      </c>
      <c r="BF1471" s="48">
        <v>6.4482063636321811</v>
      </c>
      <c r="BG1471" s="48">
        <v>1.5812480573238152</v>
      </c>
      <c r="BH1471" s="48">
        <v>7.5263300390802366</v>
      </c>
      <c r="BI1471" s="48">
        <v>1.1345968203524777</v>
      </c>
      <c r="BJ1471" s="48">
        <v>0.3388388694265318</v>
      </c>
      <c r="BK1471" s="48">
        <v>20</v>
      </c>
      <c r="BL1471" s="48">
        <v>3</v>
      </c>
      <c r="BM1471" s="48">
        <v>187</v>
      </c>
      <c r="BN1471" s="48">
        <v>30</v>
      </c>
      <c r="BO1471" s="48">
        <v>14</v>
      </c>
      <c r="BP1471" s="48" t="s">
        <v>1712</v>
      </c>
      <c r="BQ1471" s="48" t="s">
        <v>1707</v>
      </c>
      <c r="BR1471" s="48">
        <v>60</v>
      </c>
      <c r="BS1471" s="48">
        <v>17</v>
      </c>
      <c r="BT1471" s="48">
        <v>1.5</v>
      </c>
      <c r="BU1471" s="48">
        <v>10</v>
      </c>
      <c r="BV1471" s="48">
        <v>243</v>
      </c>
      <c r="BW1471" s="48">
        <v>207</v>
      </c>
      <c r="BX1471" s="48">
        <v>25.2</v>
      </c>
      <c r="BY1471" s="48">
        <v>106</v>
      </c>
      <c r="BZ1471" s="48">
        <v>5.8</v>
      </c>
      <c r="CA1471" s="48" t="s">
        <v>1708</v>
      </c>
      <c r="CB1471" s="48" t="s">
        <v>1709</v>
      </c>
      <c r="CC1471" s="48" t="s">
        <v>1710</v>
      </c>
      <c r="CD1471" s="48">
        <v>1</v>
      </c>
      <c r="CE1471" s="48">
        <v>11.4</v>
      </c>
      <c r="CF1471" s="48">
        <v>11.5</v>
      </c>
      <c r="CG1471" s="48">
        <v>1214</v>
      </c>
      <c r="CH1471" s="48">
        <v>29.5</v>
      </c>
      <c r="CI1471" s="48">
        <v>53.6</v>
      </c>
      <c r="CJ1471" s="48">
        <v>6.36</v>
      </c>
      <c r="CK1471" s="48">
        <v>24.5</v>
      </c>
      <c r="CL1471" s="48">
        <v>5.26</v>
      </c>
      <c r="CM1471" s="48">
        <v>1.5</v>
      </c>
      <c r="CN1471" s="48">
        <v>5.0199999999999996</v>
      </c>
      <c r="CO1471" s="48">
        <v>0.75</v>
      </c>
      <c r="CP1471" s="48">
        <v>4.4400000000000004</v>
      </c>
      <c r="CQ1471" s="48">
        <v>0.86</v>
      </c>
      <c r="CR1471" s="48">
        <v>2.54</v>
      </c>
      <c r="CS1471" s="48">
        <v>0.36499999999999999</v>
      </c>
      <c r="CT1471" s="48">
        <v>2.54</v>
      </c>
      <c r="CU1471" s="48">
        <v>0.42299999999999999</v>
      </c>
      <c r="CV1471" s="48">
        <v>2.6</v>
      </c>
      <c r="CW1471" s="48">
        <v>0.43</v>
      </c>
      <c r="CX1471" s="48">
        <v>2.9</v>
      </c>
      <c r="CY1471" s="48">
        <v>1.51</v>
      </c>
      <c r="CZ1471" s="48">
        <v>19</v>
      </c>
      <c r="DA1471" s="48">
        <v>0.4</v>
      </c>
      <c r="DB1471" s="48">
        <v>5.52</v>
      </c>
      <c r="DC1471" s="48">
        <v>2.21</v>
      </c>
    </row>
    <row r="1472" spans="1:107" x14ac:dyDescent="0.25">
      <c r="A1472" s="45" t="s">
        <v>632</v>
      </c>
      <c r="B1472" s="45" t="s">
        <v>711</v>
      </c>
      <c r="C1472" s="45">
        <v>2018</v>
      </c>
      <c r="D1472" s="45">
        <v>609</v>
      </c>
      <c r="E1472" s="45">
        <v>1468</v>
      </c>
      <c r="F1472" s="45">
        <v>45323</v>
      </c>
      <c r="G1472" s="45">
        <v>79877</v>
      </c>
      <c r="H1472" s="133">
        <v>113.4</v>
      </c>
      <c r="I1472" s="133">
        <v>3069</v>
      </c>
      <c r="J1472" s="133">
        <v>2044</v>
      </c>
      <c r="K1472" s="134">
        <v>0.68073519400953031</v>
      </c>
      <c r="L1472" s="136">
        <v>123.19874617203124</v>
      </c>
      <c r="M1472" s="136">
        <v>3.6361907661629234</v>
      </c>
      <c r="N1472" s="45" t="s">
        <v>688</v>
      </c>
      <c r="O1472" s="45"/>
      <c r="P1472" s="49">
        <v>124.2</v>
      </c>
      <c r="Q1472" s="49">
        <v>6.9</v>
      </c>
      <c r="R1472" s="49">
        <v>1.0012538279687675</v>
      </c>
      <c r="S1472" s="50"/>
      <c r="T1472" s="48">
        <v>1.5</v>
      </c>
      <c r="U1472" s="48">
        <v>2</v>
      </c>
      <c r="V1472" s="48">
        <v>2470</v>
      </c>
      <c r="W1472" s="91" t="s">
        <v>684</v>
      </c>
      <c r="X1472" s="48">
        <v>60</v>
      </c>
      <c r="Y1472" s="48">
        <v>6.6</v>
      </c>
      <c r="Z1472" s="48">
        <v>32</v>
      </c>
      <c r="AA1472" s="48">
        <v>11.1</v>
      </c>
      <c r="AB1472" s="48">
        <v>1.99</v>
      </c>
      <c r="AC1472" s="48">
        <v>57.5</v>
      </c>
      <c r="AD1472" s="48">
        <v>18.2</v>
      </c>
      <c r="AE1472" s="48">
        <v>240</v>
      </c>
      <c r="AF1472" s="48">
        <v>88.9</v>
      </c>
      <c r="AG1472" s="48">
        <v>384</v>
      </c>
      <c r="AH1472" s="48">
        <v>81.7</v>
      </c>
      <c r="AI1472" s="48">
        <v>800</v>
      </c>
      <c r="AJ1472" s="48">
        <v>143</v>
      </c>
      <c r="AK1472" s="48">
        <v>10520</v>
      </c>
      <c r="AL1472" s="45"/>
      <c r="AM1472" s="48">
        <v>2.993E-3</v>
      </c>
      <c r="AN1472" s="48">
        <v>4.6E-5</v>
      </c>
      <c r="AO1472" s="48">
        <v>1.46776</v>
      </c>
      <c r="AP1472" s="48">
        <v>9.2999999999999997E-5</v>
      </c>
      <c r="AQ1472" s="48">
        <v>0.12189999999999999</v>
      </c>
      <c r="AR1472" s="48">
        <v>1.5E-3</v>
      </c>
      <c r="AS1472" s="48">
        <v>0.28279399999999999</v>
      </c>
      <c r="AT1472" s="48">
        <v>5.2666666666666662E-5</v>
      </c>
      <c r="AU1472" s="51">
        <v>0.28278710781568211</v>
      </c>
      <c r="AV1472" s="51">
        <v>2.811413964638465</v>
      </c>
      <c r="AW1472" s="51">
        <v>1.8629375947795224</v>
      </c>
      <c r="AX1472" s="52">
        <v>0.28278705173694652</v>
      </c>
      <c r="AY1472" s="52">
        <v>2.8317052574999835</v>
      </c>
      <c r="AZ1472" s="52">
        <v>1.8629417432931652</v>
      </c>
      <c r="BA1472" s="48">
        <v>58.906624057576153</v>
      </c>
      <c r="BB1472" s="48">
        <v>15.27855265777816</v>
      </c>
      <c r="BC1472" s="48">
        <v>7.280337127014386</v>
      </c>
      <c r="BD1472" s="48">
        <v>0.16017837463799686</v>
      </c>
      <c r="BE1472" s="48">
        <v>1.3450876331780504</v>
      </c>
      <c r="BF1472" s="48">
        <v>6.4482063636321811</v>
      </c>
      <c r="BG1472" s="48">
        <v>1.5812480573238152</v>
      </c>
      <c r="BH1472" s="48">
        <v>7.5263300390802366</v>
      </c>
      <c r="BI1472" s="48">
        <v>1.1345968203524777</v>
      </c>
      <c r="BJ1472" s="48">
        <v>0.3388388694265318</v>
      </c>
      <c r="BK1472" s="48">
        <v>20</v>
      </c>
      <c r="BL1472" s="48">
        <v>3</v>
      </c>
      <c r="BM1472" s="48">
        <v>187</v>
      </c>
      <c r="BN1472" s="48">
        <v>30</v>
      </c>
      <c r="BO1472" s="48">
        <v>14</v>
      </c>
      <c r="BP1472" s="48" t="s">
        <v>1712</v>
      </c>
      <c r="BQ1472" s="48" t="s">
        <v>1707</v>
      </c>
      <c r="BR1472" s="48">
        <v>60</v>
      </c>
      <c r="BS1472" s="48">
        <v>17</v>
      </c>
      <c r="BT1472" s="48">
        <v>1.5</v>
      </c>
      <c r="BU1472" s="48">
        <v>10</v>
      </c>
      <c r="BV1472" s="48">
        <v>243</v>
      </c>
      <c r="BW1472" s="48">
        <v>207</v>
      </c>
      <c r="BX1472" s="48">
        <v>25.2</v>
      </c>
      <c r="BY1472" s="48">
        <v>106</v>
      </c>
      <c r="BZ1472" s="48">
        <v>5.8</v>
      </c>
      <c r="CA1472" s="48" t="s">
        <v>1708</v>
      </c>
      <c r="CB1472" s="48" t="s">
        <v>1709</v>
      </c>
      <c r="CC1472" s="48" t="s">
        <v>1710</v>
      </c>
      <c r="CD1472" s="48">
        <v>1</v>
      </c>
      <c r="CE1472" s="48">
        <v>11.4</v>
      </c>
      <c r="CF1472" s="48">
        <v>11.5</v>
      </c>
      <c r="CG1472" s="48">
        <v>1214</v>
      </c>
      <c r="CH1472" s="48">
        <v>29.5</v>
      </c>
      <c r="CI1472" s="48">
        <v>53.6</v>
      </c>
      <c r="CJ1472" s="48">
        <v>6.36</v>
      </c>
      <c r="CK1472" s="48">
        <v>24.5</v>
      </c>
      <c r="CL1472" s="48">
        <v>5.26</v>
      </c>
      <c r="CM1472" s="48">
        <v>1.5</v>
      </c>
      <c r="CN1472" s="48">
        <v>5.0199999999999996</v>
      </c>
      <c r="CO1472" s="48">
        <v>0.75</v>
      </c>
      <c r="CP1472" s="48">
        <v>4.4400000000000004</v>
      </c>
      <c r="CQ1472" s="48">
        <v>0.86</v>
      </c>
      <c r="CR1472" s="48">
        <v>2.54</v>
      </c>
      <c r="CS1472" s="48">
        <v>0.36499999999999999</v>
      </c>
      <c r="CT1472" s="48">
        <v>2.54</v>
      </c>
      <c r="CU1472" s="48">
        <v>0.42299999999999999</v>
      </c>
      <c r="CV1472" s="48">
        <v>2.6</v>
      </c>
      <c r="CW1472" s="48">
        <v>0.43</v>
      </c>
      <c r="CX1472" s="48">
        <v>2.9</v>
      </c>
      <c r="CY1472" s="48">
        <v>1.51</v>
      </c>
      <c r="CZ1472" s="48">
        <v>19</v>
      </c>
      <c r="DA1472" s="48">
        <v>0.4</v>
      </c>
      <c r="DB1472" s="48">
        <v>5.52</v>
      </c>
      <c r="DC1472" s="48">
        <v>2.21</v>
      </c>
    </row>
    <row r="1473" spans="1:107" x14ac:dyDescent="0.25">
      <c r="A1473" s="45" t="s">
        <v>617</v>
      </c>
      <c r="B1473" s="45" t="s">
        <v>711</v>
      </c>
      <c r="C1473" s="45">
        <v>2018</v>
      </c>
      <c r="D1473" s="45">
        <v>610</v>
      </c>
      <c r="E1473" s="45">
        <v>1469</v>
      </c>
      <c r="F1473" s="45">
        <v>45198</v>
      </c>
      <c r="G1473" s="45">
        <v>79885</v>
      </c>
      <c r="H1473" s="133">
        <v>56.4</v>
      </c>
      <c r="I1473" s="133">
        <v>2149</v>
      </c>
      <c r="J1473" s="133">
        <v>973</v>
      </c>
      <c r="K1473" s="134">
        <v>0.46125461254612543</v>
      </c>
      <c r="L1473" s="136">
        <v>127.05866960122422</v>
      </c>
      <c r="M1473" s="136">
        <v>3.6167504355103706</v>
      </c>
      <c r="N1473" s="45" t="s">
        <v>688</v>
      </c>
      <c r="O1473" s="45"/>
      <c r="P1473" s="49">
        <v>124.2</v>
      </c>
      <c r="Q1473" s="49">
        <v>6.9</v>
      </c>
      <c r="R1473" s="49">
        <v>-2.8586696012242214</v>
      </c>
      <c r="S1473" s="50"/>
      <c r="T1473" s="48">
        <v>2.7</v>
      </c>
      <c r="U1473" s="48">
        <v>2.2999999999999998</v>
      </c>
      <c r="V1473" s="48">
        <v>2260</v>
      </c>
      <c r="W1473" s="48" t="s">
        <v>684</v>
      </c>
      <c r="X1473" s="48">
        <v>31.6</v>
      </c>
      <c r="Y1473" s="48">
        <v>0.35</v>
      </c>
      <c r="Z1473" s="48">
        <v>5.2</v>
      </c>
      <c r="AA1473" s="48">
        <v>6.8</v>
      </c>
      <c r="AB1473" s="48">
        <v>1.1200000000000001</v>
      </c>
      <c r="AC1473" s="48">
        <v>41.8</v>
      </c>
      <c r="AD1473" s="48">
        <v>15.8</v>
      </c>
      <c r="AE1473" s="48">
        <v>185</v>
      </c>
      <c r="AF1473" s="48">
        <v>75.099999999999994</v>
      </c>
      <c r="AG1473" s="48">
        <v>337</v>
      </c>
      <c r="AH1473" s="48">
        <v>75.099999999999994</v>
      </c>
      <c r="AI1473" s="48">
        <v>717</v>
      </c>
      <c r="AJ1473" s="48">
        <v>143.6</v>
      </c>
      <c r="AK1473" s="48">
        <v>11040</v>
      </c>
      <c r="AL1473" s="45"/>
      <c r="AM1473" s="48">
        <v>1.8339999999999999E-3</v>
      </c>
      <c r="AN1473" s="48">
        <v>1.4E-5</v>
      </c>
      <c r="AO1473" s="48">
        <v>1.4677249999999999</v>
      </c>
      <c r="AP1473" s="48">
        <v>9.1000000000000003E-5</v>
      </c>
      <c r="AQ1473" s="48">
        <v>7.4999999999999997E-2</v>
      </c>
      <c r="AR1473" s="48">
        <v>1E-3</v>
      </c>
      <c r="AS1473" s="48">
        <v>0.28272999999999998</v>
      </c>
      <c r="AT1473" s="48">
        <v>4.0000000000000003E-5</v>
      </c>
      <c r="AU1473" s="51">
        <v>0.28272564424776381</v>
      </c>
      <c r="AV1473" s="51">
        <v>0.7231663490747664</v>
      </c>
      <c r="AW1473" s="51">
        <v>1.4149014593929148</v>
      </c>
      <c r="AX1473" s="52">
        <v>0.28272574236069492</v>
      </c>
      <c r="AY1473" s="52">
        <v>0.66305089786000693</v>
      </c>
      <c r="AZ1473" s="52">
        <v>1.4148924632606321</v>
      </c>
      <c r="BA1473" s="48">
        <v>58.906624057576153</v>
      </c>
      <c r="BB1473" s="48">
        <v>15.27855265777816</v>
      </c>
      <c r="BC1473" s="48">
        <v>7.280337127014386</v>
      </c>
      <c r="BD1473" s="48">
        <v>0.16017837463799686</v>
      </c>
      <c r="BE1473" s="48">
        <v>1.3450876331780504</v>
      </c>
      <c r="BF1473" s="48">
        <v>6.4482063636321811</v>
      </c>
      <c r="BG1473" s="48">
        <v>1.5812480573238152</v>
      </c>
      <c r="BH1473" s="48">
        <v>7.5263300390802366</v>
      </c>
      <c r="BI1473" s="48">
        <v>1.1345968203524777</v>
      </c>
      <c r="BJ1473" s="48">
        <v>0.3388388694265318</v>
      </c>
      <c r="BK1473" s="48">
        <v>20</v>
      </c>
      <c r="BL1473" s="48">
        <v>3</v>
      </c>
      <c r="BM1473" s="48">
        <v>187</v>
      </c>
      <c r="BN1473" s="48">
        <v>30</v>
      </c>
      <c r="BO1473" s="48">
        <v>14</v>
      </c>
      <c r="BP1473" s="48" t="s">
        <v>1712</v>
      </c>
      <c r="BQ1473" s="48" t="s">
        <v>1707</v>
      </c>
      <c r="BR1473" s="48">
        <v>60</v>
      </c>
      <c r="BS1473" s="48">
        <v>17</v>
      </c>
      <c r="BT1473" s="48">
        <v>1.5</v>
      </c>
      <c r="BU1473" s="48">
        <v>10</v>
      </c>
      <c r="BV1473" s="48">
        <v>243</v>
      </c>
      <c r="BW1473" s="48">
        <v>207</v>
      </c>
      <c r="BX1473" s="48">
        <v>25.2</v>
      </c>
      <c r="BY1473" s="48">
        <v>106</v>
      </c>
      <c r="BZ1473" s="48">
        <v>5.8</v>
      </c>
      <c r="CA1473" s="48" t="s">
        <v>1708</v>
      </c>
      <c r="CB1473" s="48" t="s">
        <v>1709</v>
      </c>
      <c r="CC1473" s="48" t="s">
        <v>1710</v>
      </c>
      <c r="CD1473" s="48">
        <v>1</v>
      </c>
      <c r="CE1473" s="48">
        <v>11.4</v>
      </c>
      <c r="CF1473" s="48">
        <v>11.5</v>
      </c>
      <c r="CG1473" s="48">
        <v>1214</v>
      </c>
      <c r="CH1473" s="48">
        <v>29.5</v>
      </c>
      <c r="CI1473" s="48">
        <v>53.6</v>
      </c>
      <c r="CJ1473" s="48">
        <v>6.36</v>
      </c>
      <c r="CK1473" s="48">
        <v>24.5</v>
      </c>
      <c r="CL1473" s="48">
        <v>5.26</v>
      </c>
      <c r="CM1473" s="48">
        <v>1.5</v>
      </c>
      <c r="CN1473" s="48">
        <v>5.0199999999999996</v>
      </c>
      <c r="CO1473" s="48">
        <v>0.75</v>
      </c>
      <c r="CP1473" s="48">
        <v>4.4400000000000004</v>
      </c>
      <c r="CQ1473" s="48">
        <v>0.86</v>
      </c>
      <c r="CR1473" s="48">
        <v>2.54</v>
      </c>
      <c r="CS1473" s="48">
        <v>0.36499999999999999</v>
      </c>
      <c r="CT1473" s="48">
        <v>2.54</v>
      </c>
      <c r="CU1473" s="48">
        <v>0.42299999999999999</v>
      </c>
      <c r="CV1473" s="48">
        <v>2.6</v>
      </c>
      <c r="CW1473" s="48">
        <v>0.43</v>
      </c>
      <c r="CX1473" s="48">
        <v>2.9</v>
      </c>
      <c r="CY1473" s="48">
        <v>1.51</v>
      </c>
      <c r="CZ1473" s="48">
        <v>19</v>
      </c>
      <c r="DA1473" s="48">
        <v>0.4</v>
      </c>
      <c r="DB1473" s="48">
        <v>5.52</v>
      </c>
      <c r="DC1473" s="48">
        <v>2.21</v>
      </c>
    </row>
    <row r="1474" spans="1:107" x14ac:dyDescent="0.25">
      <c r="A1474" s="45" t="s">
        <v>618</v>
      </c>
      <c r="B1474" s="45" t="s">
        <v>711</v>
      </c>
      <c r="C1474" s="45">
        <v>2018</v>
      </c>
      <c r="D1474" s="45">
        <v>611</v>
      </c>
      <c r="E1474" s="45">
        <v>1470</v>
      </c>
      <c r="F1474" s="45">
        <v>45139</v>
      </c>
      <c r="G1474" s="45">
        <v>80013</v>
      </c>
      <c r="H1474" s="133">
        <v>21.75</v>
      </c>
      <c r="I1474" s="133">
        <v>1049</v>
      </c>
      <c r="J1474" s="133">
        <v>351.3</v>
      </c>
      <c r="K1474" s="134">
        <v>0.34831069313827934</v>
      </c>
      <c r="L1474" s="136">
        <v>130.1003479824621</v>
      </c>
      <c r="M1474" s="136">
        <v>4.0056917964828704</v>
      </c>
      <c r="N1474" s="45" t="s">
        <v>689</v>
      </c>
      <c r="O1474" s="45"/>
      <c r="P1474" s="49">
        <v>124.2</v>
      </c>
      <c r="Q1474" s="49">
        <v>6.9</v>
      </c>
      <c r="R1474" s="49">
        <v>-5.9003479824620939</v>
      </c>
      <c r="S1474" s="50"/>
      <c r="T1474" s="48">
        <v>4.0999999999999996</v>
      </c>
      <c r="U1474" s="48">
        <v>2.4</v>
      </c>
      <c r="V1474" s="48">
        <v>1770</v>
      </c>
      <c r="W1474" s="48" t="s">
        <v>684</v>
      </c>
      <c r="X1474" s="48">
        <v>12.1</v>
      </c>
      <c r="Y1474" s="48">
        <v>0.16400000000000001</v>
      </c>
      <c r="Z1474" s="48">
        <v>2.79</v>
      </c>
      <c r="AA1474" s="48">
        <v>4.4400000000000004</v>
      </c>
      <c r="AB1474" s="48">
        <v>0.76</v>
      </c>
      <c r="AC1474" s="48">
        <v>29.1</v>
      </c>
      <c r="AD1474" s="48">
        <v>11.03</v>
      </c>
      <c r="AE1474" s="48">
        <v>128</v>
      </c>
      <c r="AF1474" s="48">
        <v>61.4</v>
      </c>
      <c r="AG1474" s="48">
        <v>261</v>
      </c>
      <c r="AH1474" s="48">
        <v>61.9</v>
      </c>
      <c r="AI1474" s="48">
        <v>654</v>
      </c>
      <c r="AJ1474" s="48">
        <v>128.80000000000001</v>
      </c>
      <c r="AK1474" s="48">
        <v>10010</v>
      </c>
      <c r="AL1474" s="45"/>
      <c r="AM1474" s="48">
        <v>2.0290999999999998E-3</v>
      </c>
      <c r="AN1474" s="48">
        <v>4.4000000000000002E-6</v>
      </c>
      <c r="AO1474" s="48">
        <v>1.467784</v>
      </c>
      <c r="AP1474" s="48">
        <v>9.6000000000000002E-5</v>
      </c>
      <c r="AQ1474" s="48">
        <v>8.1110000000000002E-2</v>
      </c>
      <c r="AR1474" s="48">
        <v>5.9999999999999995E-4</v>
      </c>
      <c r="AS1474" s="48">
        <v>0.28275099999999997</v>
      </c>
      <c r="AT1474" s="48">
        <v>4.0000000000000003E-5</v>
      </c>
      <c r="AU1474" s="51">
        <v>0.28274606537927222</v>
      </c>
      <c r="AV1474" s="51">
        <v>1.5131797016665338</v>
      </c>
      <c r="AW1474" s="51">
        <v>1.4149110321002352</v>
      </c>
      <c r="AX1474" s="52">
        <v>0.28274628943516139</v>
      </c>
      <c r="AY1474" s="52">
        <v>1.3898484179764026</v>
      </c>
      <c r="AZ1474" s="52">
        <v>1.4148924632606321</v>
      </c>
      <c r="BA1474" s="48">
        <v>58.906624057576153</v>
      </c>
      <c r="BB1474" s="48">
        <v>15.27855265777816</v>
      </c>
      <c r="BC1474" s="48">
        <v>7.280337127014386</v>
      </c>
      <c r="BD1474" s="48">
        <v>0.16017837463799686</v>
      </c>
      <c r="BE1474" s="48">
        <v>1.3450876331780504</v>
      </c>
      <c r="BF1474" s="48">
        <v>6.4482063636321811</v>
      </c>
      <c r="BG1474" s="48">
        <v>1.5812480573238152</v>
      </c>
      <c r="BH1474" s="48">
        <v>7.5263300390802366</v>
      </c>
      <c r="BI1474" s="48">
        <v>1.1345968203524777</v>
      </c>
      <c r="BJ1474" s="48">
        <v>0.3388388694265318</v>
      </c>
      <c r="BK1474" s="48">
        <v>20</v>
      </c>
      <c r="BL1474" s="48">
        <v>3</v>
      </c>
      <c r="BM1474" s="48">
        <v>187</v>
      </c>
      <c r="BN1474" s="48">
        <v>30</v>
      </c>
      <c r="BO1474" s="48">
        <v>14</v>
      </c>
      <c r="BP1474" s="48" t="s">
        <v>1712</v>
      </c>
      <c r="BQ1474" s="48" t="s">
        <v>1707</v>
      </c>
      <c r="BR1474" s="48">
        <v>60</v>
      </c>
      <c r="BS1474" s="48">
        <v>17</v>
      </c>
      <c r="BT1474" s="48">
        <v>1.5</v>
      </c>
      <c r="BU1474" s="48">
        <v>10</v>
      </c>
      <c r="BV1474" s="48">
        <v>243</v>
      </c>
      <c r="BW1474" s="48">
        <v>207</v>
      </c>
      <c r="BX1474" s="48">
        <v>25.2</v>
      </c>
      <c r="BY1474" s="48">
        <v>106</v>
      </c>
      <c r="BZ1474" s="48">
        <v>5.8</v>
      </c>
      <c r="CA1474" s="48" t="s">
        <v>1708</v>
      </c>
      <c r="CB1474" s="48" t="s">
        <v>1709</v>
      </c>
      <c r="CC1474" s="48" t="s">
        <v>1710</v>
      </c>
      <c r="CD1474" s="48">
        <v>1</v>
      </c>
      <c r="CE1474" s="48">
        <v>11.4</v>
      </c>
      <c r="CF1474" s="48">
        <v>11.5</v>
      </c>
      <c r="CG1474" s="48">
        <v>1214</v>
      </c>
      <c r="CH1474" s="48">
        <v>29.5</v>
      </c>
      <c r="CI1474" s="48">
        <v>53.6</v>
      </c>
      <c r="CJ1474" s="48">
        <v>6.36</v>
      </c>
      <c r="CK1474" s="48">
        <v>24.5</v>
      </c>
      <c r="CL1474" s="48">
        <v>5.26</v>
      </c>
      <c r="CM1474" s="48">
        <v>1.5</v>
      </c>
      <c r="CN1474" s="48">
        <v>5.0199999999999996</v>
      </c>
      <c r="CO1474" s="48">
        <v>0.75</v>
      </c>
      <c r="CP1474" s="48">
        <v>4.4400000000000004</v>
      </c>
      <c r="CQ1474" s="48">
        <v>0.86</v>
      </c>
      <c r="CR1474" s="48">
        <v>2.54</v>
      </c>
      <c r="CS1474" s="48">
        <v>0.36499999999999999</v>
      </c>
      <c r="CT1474" s="48">
        <v>2.54</v>
      </c>
      <c r="CU1474" s="48">
        <v>0.42299999999999999</v>
      </c>
      <c r="CV1474" s="48">
        <v>2.6</v>
      </c>
      <c r="CW1474" s="48">
        <v>0.43</v>
      </c>
      <c r="CX1474" s="48">
        <v>2.9</v>
      </c>
      <c r="CY1474" s="48">
        <v>1.51</v>
      </c>
      <c r="CZ1474" s="48">
        <v>19</v>
      </c>
      <c r="DA1474" s="48">
        <v>0.4</v>
      </c>
      <c r="DB1474" s="48">
        <v>5.52</v>
      </c>
      <c r="DC1474" s="48">
        <v>2.21</v>
      </c>
    </row>
    <row r="1475" spans="1:107" x14ac:dyDescent="0.25">
      <c r="A1475" s="45" t="s">
        <v>650</v>
      </c>
      <c r="B1475" s="45" t="s">
        <v>711</v>
      </c>
      <c r="C1475" s="45">
        <v>2018</v>
      </c>
      <c r="D1475" s="45">
        <v>612</v>
      </c>
      <c r="E1475" s="45">
        <v>1471</v>
      </c>
      <c r="F1475" s="45">
        <v>44967</v>
      </c>
      <c r="G1475" s="45">
        <v>79868</v>
      </c>
      <c r="H1475" s="133">
        <v>52.1</v>
      </c>
      <c r="I1475" s="133">
        <v>1806</v>
      </c>
      <c r="J1475" s="133">
        <v>844</v>
      </c>
      <c r="K1475" s="134">
        <v>0.47641734159123389</v>
      </c>
      <c r="L1475" s="136">
        <v>132.06364857406547</v>
      </c>
      <c r="M1475" s="136">
        <v>4.3990797078968935</v>
      </c>
      <c r="N1475" s="45" t="s">
        <v>689</v>
      </c>
      <c r="O1475" s="45"/>
      <c r="P1475" s="49">
        <v>124.2</v>
      </c>
      <c r="Q1475" s="49">
        <v>6.9</v>
      </c>
      <c r="R1475" s="49">
        <v>-7.8636485740654649</v>
      </c>
      <c r="S1475" s="50"/>
      <c r="T1475" s="48">
        <v>3.8</v>
      </c>
      <c r="U1475" s="48">
        <v>2.2000000000000002</v>
      </c>
      <c r="V1475" s="48">
        <v>2520</v>
      </c>
      <c r="W1475" s="48" t="s">
        <v>684</v>
      </c>
      <c r="X1475" s="48">
        <v>28.9</v>
      </c>
      <c r="Y1475" s="48">
        <v>0.88</v>
      </c>
      <c r="Z1475" s="48">
        <v>6.5</v>
      </c>
      <c r="AA1475" s="48">
        <v>6.9</v>
      </c>
      <c r="AB1475" s="48">
        <v>0.96</v>
      </c>
      <c r="AC1475" s="48">
        <v>38.6</v>
      </c>
      <c r="AD1475" s="48">
        <v>16.100000000000001</v>
      </c>
      <c r="AE1475" s="48">
        <v>203</v>
      </c>
      <c r="AF1475" s="48">
        <v>86</v>
      </c>
      <c r="AG1475" s="48">
        <v>390</v>
      </c>
      <c r="AH1475" s="48">
        <v>90.7</v>
      </c>
      <c r="AI1475" s="48">
        <v>841</v>
      </c>
      <c r="AJ1475" s="48">
        <v>167</v>
      </c>
      <c r="AK1475" s="48">
        <v>10330</v>
      </c>
      <c r="AL1475" s="45"/>
      <c r="AM1475" s="48">
        <v>2.4946999999999999E-3</v>
      </c>
      <c r="AN1475" s="48">
        <v>5.2000000000000002E-6</v>
      </c>
      <c r="AO1475" s="48">
        <v>1.4677199999999999</v>
      </c>
      <c r="AP1475" s="48">
        <v>8.8999999999999995E-5</v>
      </c>
      <c r="AQ1475" s="48">
        <v>9.9099999999999994E-2</v>
      </c>
      <c r="AR1475" s="48">
        <v>1E-3</v>
      </c>
      <c r="AS1475" s="48">
        <v>0.28281499999999998</v>
      </c>
      <c r="AT1475" s="48">
        <v>3.8666666666666667E-5</v>
      </c>
      <c r="AU1475" s="51">
        <v>0.28280884140775314</v>
      </c>
      <c r="AV1475" s="51">
        <v>3.7774305094995242</v>
      </c>
      <c r="AW1475" s="51">
        <v>1.3677533042728616</v>
      </c>
      <c r="AX1475" s="52">
        <v>0.28280920854265301</v>
      </c>
      <c r="AY1475" s="52">
        <v>3.6154426926016114</v>
      </c>
      <c r="AZ1475" s="52">
        <v>1.3677293811519442</v>
      </c>
      <c r="BA1475" s="48">
        <v>58.906624057576153</v>
      </c>
      <c r="BB1475" s="48">
        <v>15.27855265777816</v>
      </c>
      <c r="BC1475" s="48">
        <v>7.280337127014386</v>
      </c>
      <c r="BD1475" s="48">
        <v>0.16017837463799686</v>
      </c>
      <c r="BE1475" s="48">
        <v>1.3450876331780504</v>
      </c>
      <c r="BF1475" s="48">
        <v>6.4482063636321811</v>
      </c>
      <c r="BG1475" s="48">
        <v>1.5812480573238152</v>
      </c>
      <c r="BH1475" s="48">
        <v>7.5263300390802366</v>
      </c>
      <c r="BI1475" s="48">
        <v>1.1345968203524777</v>
      </c>
      <c r="BJ1475" s="48">
        <v>0.3388388694265318</v>
      </c>
      <c r="BK1475" s="48">
        <v>20</v>
      </c>
      <c r="BL1475" s="48">
        <v>3</v>
      </c>
      <c r="BM1475" s="48">
        <v>187</v>
      </c>
      <c r="BN1475" s="48">
        <v>30</v>
      </c>
      <c r="BO1475" s="48">
        <v>14</v>
      </c>
      <c r="BP1475" s="48" t="s">
        <v>1712</v>
      </c>
      <c r="BQ1475" s="48" t="s">
        <v>1707</v>
      </c>
      <c r="BR1475" s="48">
        <v>60</v>
      </c>
      <c r="BS1475" s="48">
        <v>17</v>
      </c>
      <c r="BT1475" s="48">
        <v>1.5</v>
      </c>
      <c r="BU1475" s="48">
        <v>10</v>
      </c>
      <c r="BV1475" s="48">
        <v>243</v>
      </c>
      <c r="BW1475" s="48">
        <v>207</v>
      </c>
      <c r="BX1475" s="48">
        <v>25.2</v>
      </c>
      <c r="BY1475" s="48">
        <v>106</v>
      </c>
      <c r="BZ1475" s="48">
        <v>5.8</v>
      </c>
      <c r="CA1475" s="48" t="s">
        <v>1708</v>
      </c>
      <c r="CB1475" s="48" t="s">
        <v>1709</v>
      </c>
      <c r="CC1475" s="48" t="s">
        <v>1710</v>
      </c>
      <c r="CD1475" s="48">
        <v>1</v>
      </c>
      <c r="CE1475" s="48">
        <v>11.4</v>
      </c>
      <c r="CF1475" s="48">
        <v>11.5</v>
      </c>
      <c r="CG1475" s="48">
        <v>1214</v>
      </c>
      <c r="CH1475" s="48">
        <v>29.5</v>
      </c>
      <c r="CI1475" s="48">
        <v>53.6</v>
      </c>
      <c r="CJ1475" s="48">
        <v>6.36</v>
      </c>
      <c r="CK1475" s="48">
        <v>24.5</v>
      </c>
      <c r="CL1475" s="48">
        <v>5.26</v>
      </c>
      <c r="CM1475" s="48">
        <v>1.5</v>
      </c>
      <c r="CN1475" s="48">
        <v>5.0199999999999996</v>
      </c>
      <c r="CO1475" s="48">
        <v>0.75</v>
      </c>
      <c r="CP1475" s="48">
        <v>4.4400000000000004</v>
      </c>
      <c r="CQ1475" s="48">
        <v>0.86</v>
      </c>
      <c r="CR1475" s="48">
        <v>2.54</v>
      </c>
      <c r="CS1475" s="48">
        <v>0.36499999999999999</v>
      </c>
      <c r="CT1475" s="48">
        <v>2.54</v>
      </c>
      <c r="CU1475" s="48">
        <v>0.42299999999999999</v>
      </c>
      <c r="CV1475" s="48">
        <v>2.6</v>
      </c>
      <c r="CW1475" s="48">
        <v>0.43</v>
      </c>
      <c r="CX1475" s="48">
        <v>2.9</v>
      </c>
      <c r="CY1475" s="48">
        <v>1.51</v>
      </c>
      <c r="CZ1475" s="48">
        <v>19</v>
      </c>
      <c r="DA1475" s="48">
        <v>0.4</v>
      </c>
      <c r="DB1475" s="48">
        <v>5.52</v>
      </c>
      <c r="DC1475" s="48">
        <v>2.21</v>
      </c>
    </row>
    <row r="1476" spans="1:107" x14ac:dyDescent="0.25">
      <c r="A1476" s="45" t="s">
        <v>644</v>
      </c>
      <c r="B1476" s="45" t="s">
        <v>711</v>
      </c>
      <c r="C1476" s="45">
        <v>2018</v>
      </c>
      <c r="D1476" s="45">
        <v>613</v>
      </c>
      <c r="E1476" s="45">
        <v>1472</v>
      </c>
      <c r="F1476" s="45">
        <v>44937</v>
      </c>
      <c r="G1476" s="45">
        <v>79990</v>
      </c>
      <c r="H1476" s="133">
        <v>81.099999999999994</v>
      </c>
      <c r="I1476" s="133">
        <v>2785</v>
      </c>
      <c r="J1476" s="133">
        <v>1618</v>
      </c>
      <c r="K1476" s="134">
        <v>0.60204695966285371</v>
      </c>
      <c r="L1476" s="136">
        <v>125.62413259862799</v>
      </c>
      <c r="M1476" s="136">
        <v>3.7369094447236266</v>
      </c>
      <c r="N1476" s="45" t="s">
        <v>688</v>
      </c>
      <c r="O1476" s="45"/>
      <c r="P1476" s="49">
        <v>124.2</v>
      </c>
      <c r="Q1476" s="49">
        <v>6.9</v>
      </c>
      <c r="R1476" s="49">
        <v>-1.4241325986279918</v>
      </c>
      <c r="S1476" s="50" t="s">
        <v>1785</v>
      </c>
      <c r="T1476" s="90">
        <v>6.7</v>
      </c>
      <c r="U1476" s="90">
        <v>2.5</v>
      </c>
      <c r="V1476" s="90">
        <v>5200</v>
      </c>
      <c r="W1476" s="90" t="s">
        <v>684</v>
      </c>
      <c r="X1476" s="90">
        <v>33.6</v>
      </c>
      <c r="Y1476" s="90">
        <v>0.52</v>
      </c>
      <c r="Z1476" s="90">
        <v>11.9</v>
      </c>
      <c r="AA1476" s="90">
        <v>15.8</v>
      </c>
      <c r="AB1476" s="90">
        <v>1.99</v>
      </c>
      <c r="AC1476" s="90">
        <v>99.5</v>
      </c>
      <c r="AD1476" s="90">
        <v>35.1</v>
      </c>
      <c r="AE1476" s="90">
        <v>416</v>
      </c>
      <c r="AF1476" s="90">
        <v>178</v>
      </c>
      <c r="AG1476" s="90">
        <v>770</v>
      </c>
      <c r="AH1476" s="90">
        <v>173</v>
      </c>
      <c r="AI1476" s="90">
        <v>1620</v>
      </c>
      <c r="AJ1476" s="90">
        <v>306</v>
      </c>
      <c r="AK1476" s="90">
        <v>8950</v>
      </c>
      <c r="AL1476" s="45"/>
      <c r="AM1476" s="48">
        <v>7.5700000000000003E-3</v>
      </c>
      <c r="AN1476" s="48">
        <v>5.7000000000000003E-5</v>
      </c>
      <c r="AO1476" s="48">
        <v>1.4676530000000001</v>
      </c>
      <c r="AP1476" s="48">
        <v>9.7E-5</v>
      </c>
      <c r="AQ1476" s="48">
        <v>0.24740000000000001</v>
      </c>
      <c r="AR1476" s="48">
        <v>2.2000000000000001E-3</v>
      </c>
      <c r="AS1476" s="48">
        <v>0.28261999999999998</v>
      </c>
      <c r="AT1476" s="48">
        <v>8.6666666666666655E-5</v>
      </c>
      <c r="AU1476" s="51">
        <v>0.28260222446541033</v>
      </c>
      <c r="AV1476" s="51">
        <v>-3.6743996807075963</v>
      </c>
      <c r="AW1476" s="51">
        <v>3.0656100472428411</v>
      </c>
      <c r="AX1476" s="52">
        <v>0.28260242621072007</v>
      </c>
      <c r="AY1476" s="52">
        <v>-3.6989263820830232</v>
      </c>
      <c r="AZ1476" s="52">
        <v>3.0656003370647023</v>
      </c>
      <c r="BA1476" s="48">
        <v>58.906624057576153</v>
      </c>
      <c r="BB1476" s="48">
        <v>15.27855265777816</v>
      </c>
      <c r="BC1476" s="48">
        <v>7.280337127014386</v>
      </c>
      <c r="BD1476" s="48">
        <v>0.16017837463799686</v>
      </c>
      <c r="BE1476" s="48">
        <v>1.3450876331780504</v>
      </c>
      <c r="BF1476" s="48">
        <v>6.4482063636321811</v>
      </c>
      <c r="BG1476" s="48">
        <v>1.5812480573238152</v>
      </c>
      <c r="BH1476" s="48">
        <v>7.5263300390802366</v>
      </c>
      <c r="BI1476" s="48">
        <v>1.1345968203524777</v>
      </c>
      <c r="BJ1476" s="48">
        <v>0.3388388694265318</v>
      </c>
      <c r="BK1476" s="48">
        <v>20</v>
      </c>
      <c r="BL1476" s="48">
        <v>3</v>
      </c>
      <c r="BM1476" s="48">
        <v>187</v>
      </c>
      <c r="BN1476" s="48">
        <v>30</v>
      </c>
      <c r="BO1476" s="48">
        <v>14</v>
      </c>
      <c r="BP1476" s="48" t="s">
        <v>1712</v>
      </c>
      <c r="BQ1476" s="48" t="s">
        <v>1707</v>
      </c>
      <c r="BR1476" s="48">
        <v>60</v>
      </c>
      <c r="BS1476" s="48">
        <v>17</v>
      </c>
      <c r="BT1476" s="48">
        <v>1.5</v>
      </c>
      <c r="BU1476" s="48">
        <v>10</v>
      </c>
      <c r="BV1476" s="48">
        <v>243</v>
      </c>
      <c r="BW1476" s="48">
        <v>207</v>
      </c>
      <c r="BX1476" s="48">
        <v>25.2</v>
      </c>
      <c r="BY1476" s="48">
        <v>106</v>
      </c>
      <c r="BZ1476" s="48">
        <v>5.8</v>
      </c>
      <c r="CA1476" s="48" t="s">
        <v>1708</v>
      </c>
      <c r="CB1476" s="48" t="s">
        <v>1709</v>
      </c>
      <c r="CC1476" s="48" t="s">
        <v>1710</v>
      </c>
      <c r="CD1476" s="48">
        <v>1</v>
      </c>
      <c r="CE1476" s="48">
        <v>11.4</v>
      </c>
      <c r="CF1476" s="48">
        <v>11.5</v>
      </c>
      <c r="CG1476" s="48">
        <v>1214</v>
      </c>
      <c r="CH1476" s="48">
        <v>29.5</v>
      </c>
      <c r="CI1476" s="48">
        <v>53.6</v>
      </c>
      <c r="CJ1476" s="48">
        <v>6.36</v>
      </c>
      <c r="CK1476" s="48">
        <v>24.5</v>
      </c>
      <c r="CL1476" s="48">
        <v>5.26</v>
      </c>
      <c r="CM1476" s="48">
        <v>1.5</v>
      </c>
      <c r="CN1476" s="48">
        <v>5.0199999999999996</v>
      </c>
      <c r="CO1476" s="48">
        <v>0.75</v>
      </c>
      <c r="CP1476" s="48">
        <v>4.4400000000000004</v>
      </c>
      <c r="CQ1476" s="48">
        <v>0.86</v>
      </c>
      <c r="CR1476" s="48">
        <v>2.54</v>
      </c>
      <c r="CS1476" s="48">
        <v>0.36499999999999999</v>
      </c>
      <c r="CT1476" s="48">
        <v>2.54</v>
      </c>
      <c r="CU1476" s="48">
        <v>0.42299999999999999</v>
      </c>
      <c r="CV1476" s="48">
        <v>2.6</v>
      </c>
      <c r="CW1476" s="48">
        <v>0.43</v>
      </c>
      <c r="CX1476" s="48">
        <v>2.9</v>
      </c>
      <c r="CY1476" s="48">
        <v>1.51</v>
      </c>
      <c r="CZ1476" s="48">
        <v>19</v>
      </c>
      <c r="DA1476" s="48">
        <v>0.4</v>
      </c>
      <c r="DB1476" s="48">
        <v>5.52</v>
      </c>
      <c r="DC1476" s="48">
        <v>2.21</v>
      </c>
    </row>
    <row r="1477" spans="1:107" x14ac:dyDescent="0.25">
      <c r="A1477" s="45" t="s">
        <v>643</v>
      </c>
      <c r="B1477" s="45" t="s">
        <v>711</v>
      </c>
      <c r="C1477" s="45">
        <v>2018</v>
      </c>
      <c r="D1477" s="45">
        <v>614</v>
      </c>
      <c r="E1477" s="45">
        <v>1473</v>
      </c>
      <c r="F1477" s="45">
        <v>45120</v>
      </c>
      <c r="G1477" s="45">
        <v>80166</v>
      </c>
      <c r="H1477" s="133">
        <v>93.8</v>
      </c>
      <c r="I1477" s="133">
        <v>2605</v>
      </c>
      <c r="J1477" s="133">
        <v>1594</v>
      </c>
      <c r="K1477" s="134">
        <v>0.62539086929330834</v>
      </c>
      <c r="L1477" s="136">
        <v>125.71385056230525</v>
      </c>
      <c r="M1477" s="136">
        <v>3.8813084908586997</v>
      </c>
      <c r="N1477" s="45" t="s">
        <v>688</v>
      </c>
      <c r="O1477" s="45"/>
      <c r="P1477" s="49">
        <v>124.2</v>
      </c>
      <c r="Q1477" s="49">
        <v>6.9</v>
      </c>
      <c r="R1477" s="49">
        <v>-1.5138505623052509</v>
      </c>
      <c r="S1477" s="50"/>
      <c r="T1477" s="48">
        <v>3.6</v>
      </c>
      <c r="U1477" s="48">
        <v>1.8</v>
      </c>
      <c r="V1477" s="48">
        <v>2600</v>
      </c>
      <c r="W1477" s="48" t="s">
        <v>684</v>
      </c>
      <c r="X1477" s="48">
        <v>30.8</v>
      </c>
      <c r="Y1477" s="48">
        <v>0.156</v>
      </c>
      <c r="Z1477" s="48">
        <v>4.8</v>
      </c>
      <c r="AA1477" s="48">
        <v>7.2</v>
      </c>
      <c r="AB1477" s="48">
        <v>1.31</v>
      </c>
      <c r="AC1477" s="48">
        <v>47.3</v>
      </c>
      <c r="AD1477" s="48">
        <v>19.3</v>
      </c>
      <c r="AE1477" s="48">
        <v>218</v>
      </c>
      <c r="AF1477" s="48">
        <v>87.2</v>
      </c>
      <c r="AG1477" s="48">
        <v>396</v>
      </c>
      <c r="AH1477" s="48">
        <v>88.1</v>
      </c>
      <c r="AI1477" s="48">
        <v>833</v>
      </c>
      <c r="AJ1477" s="48">
        <v>170</v>
      </c>
      <c r="AK1477" s="48">
        <v>10280</v>
      </c>
      <c r="AL1477" s="45"/>
      <c r="AM1477" s="48">
        <v>2.581E-3</v>
      </c>
      <c r="AN1477" s="48">
        <v>1.2999999999999999E-5</v>
      </c>
      <c r="AO1477" s="48">
        <v>1.467714</v>
      </c>
      <c r="AP1477" s="48">
        <v>9.7E-5</v>
      </c>
      <c r="AQ1477" s="48">
        <v>0.10238</v>
      </c>
      <c r="AR1477" s="48">
        <v>4.4000000000000002E-4</v>
      </c>
      <c r="AS1477" s="48">
        <v>0.28282499999999999</v>
      </c>
      <c r="AT1477" s="48">
        <v>4.466666666666667E-5</v>
      </c>
      <c r="AU1477" s="51">
        <v>0.28281893507810324</v>
      </c>
      <c r="AV1477" s="51">
        <v>3.9931761889322459</v>
      </c>
      <c r="AW1477" s="51">
        <v>1.579968570396598</v>
      </c>
      <c r="AX1477" s="52">
        <v>0.28281900819681222</v>
      </c>
      <c r="AY1477" s="52">
        <v>3.9620791129113542</v>
      </c>
      <c r="AZ1477" s="52">
        <v>1.579963250641039</v>
      </c>
      <c r="BA1477" s="48">
        <v>58.906624057576153</v>
      </c>
      <c r="BB1477" s="48">
        <v>15.27855265777816</v>
      </c>
      <c r="BC1477" s="48">
        <v>7.280337127014386</v>
      </c>
      <c r="BD1477" s="48">
        <v>0.16017837463799686</v>
      </c>
      <c r="BE1477" s="48">
        <v>1.3450876331780504</v>
      </c>
      <c r="BF1477" s="48">
        <v>6.4482063636321811</v>
      </c>
      <c r="BG1477" s="48">
        <v>1.5812480573238152</v>
      </c>
      <c r="BH1477" s="48">
        <v>7.5263300390802366</v>
      </c>
      <c r="BI1477" s="48">
        <v>1.1345968203524777</v>
      </c>
      <c r="BJ1477" s="48">
        <v>0.3388388694265318</v>
      </c>
      <c r="BK1477" s="48">
        <v>20</v>
      </c>
      <c r="BL1477" s="48">
        <v>3</v>
      </c>
      <c r="BM1477" s="48">
        <v>187</v>
      </c>
      <c r="BN1477" s="48">
        <v>30</v>
      </c>
      <c r="BO1477" s="48">
        <v>14</v>
      </c>
      <c r="BP1477" s="48" t="s">
        <v>1712</v>
      </c>
      <c r="BQ1477" s="48" t="s">
        <v>1707</v>
      </c>
      <c r="BR1477" s="48">
        <v>60</v>
      </c>
      <c r="BS1477" s="48">
        <v>17</v>
      </c>
      <c r="BT1477" s="48">
        <v>1.5</v>
      </c>
      <c r="BU1477" s="48">
        <v>10</v>
      </c>
      <c r="BV1477" s="48">
        <v>243</v>
      </c>
      <c r="BW1477" s="48">
        <v>207</v>
      </c>
      <c r="BX1477" s="48">
        <v>25.2</v>
      </c>
      <c r="BY1477" s="48">
        <v>106</v>
      </c>
      <c r="BZ1477" s="48">
        <v>5.8</v>
      </c>
      <c r="CA1477" s="48" t="s">
        <v>1708</v>
      </c>
      <c r="CB1477" s="48" t="s">
        <v>1709</v>
      </c>
      <c r="CC1477" s="48" t="s">
        <v>1710</v>
      </c>
      <c r="CD1477" s="48">
        <v>1</v>
      </c>
      <c r="CE1477" s="48">
        <v>11.4</v>
      </c>
      <c r="CF1477" s="48">
        <v>11.5</v>
      </c>
      <c r="CG1477" s="48">
        <v>1214</v>
      </c>
      <c r="CH1477" s="48">
        <v>29.5</v>
      </c>
      <c r="CI1477" s="48">
        <v>53.6</v>
      </c>
      <c r="CJ1477" s="48">
        <v>6.36</v>
      </c>
      <c r="CK1477" s="48">
        <v>24.5</v>
      </c>
      <c r="CL1477" s="48">
        <v>5.26</v>
      </c>
      <c r="CM1477" s="48">
        <v>1.5</v>
      </c>
      <c r="CN1477" s="48">
        <v>5.0199999999999996</v>
      </c>
      <c r="CO1477" s="48">
        <v>0.75</v>
      </c>
      <c r="CP1477" s="48">
        <v>4.4400000000000004</v>
      </c>
      <c r="CQ1477" s="48">
        <v>0.86</v>
      </c>
      <c r="CR1477" s="48">
        <v>2.54</v>
      </c>
      <c r="CS1477" s="48">
        <v>0.36499999999999999</v>
      </c>
      <c r="CT1477" s="48">
        <v>2.54</v>
      </c>
      <c r="CU1477" s="48">
        <v>0.42299999999999999</v>
      </c>
      <c r="CV1477" s="48">
        <v>2.6</v>
      </c>
      <c r="CW1477" s="48">
        <v>0.43</v>
      </c>
      <c r="CX1477" s="48">
        <v>2.9</v>
      </c>
      <c r="CY1477" s="48">
        <v>1.51</v>
      </c>
      <c r="CZ1477" s="48">
        <v>19</v>
      </c>
      <c r="DA1477" s="48">
        <v>0.4</v>
      </c>
      <c r="DB1477" s="48">
        <v>5.52</v>
      </c>
      <c r="DC1477" s="48">
        <v>2.21</v>
      </c>
    </row>
    <row r="1478" spans="1:107" x14ac:dyDescent="0.25">
      <c r="A1478" s="45" t="s">
        <v>614</v>
      </c>
      <c r="B1478" s="45" t="s">
        <v>711</v>
      </c>
      <c r="C1478" s="45">
        <v>2018</v>
      </c>
      <c r="D1478" s="45">
        <v>615</v>
      </c>
      <c r="E1478" s="45">
        <v>1474</v>
      </c>
      <c r="F1478" s="45">
        <v>44940</v>
      </c>
      <c r="G1478" s="45">
        <v>80315</v>
      </c>
      <c r="H1478" s="133">
        <v>145.69999999999999</v>
      </c>
      <c r="I1478" s="133">
        <v>3532</v>
      </c>
      <c r="J1478" s="133">
        <v>2682</v>
      </c>
      <c r="K1478" s="134">
        <v>0.78308535630383713</v>
      </c>
      <c r="L1478" s="136">
        <v>122.02889806174025</v>
      </c>
      <c r="M1478" s="136">
        <v>3.6927006542313761</v>
      </c>
      <c r="N1478" s="45" t="s">
        <v>688</v>
      </c>
      <c r="O1478" s="45"/>
      <c r="P1478" s="49">
        <v>124.2</v>
      </c>
      <c r="Q1478" s="49">
        <v>6.9</v>
      </c>
      <c r="R1478" s="49">
        <v>2.1711019382597527</v>
      </c>
      <c r="S1478" s="50"/>
      <c r="T1478" s="48">
        <v>4.4000000000000004</v>
      </c>
      <c r="U1478" s="48">
        <v>2.2000000000000002</v>
      </c>
      <c r="V1478" s="48">
        <v>2690</v>
      </c>
      <c r="W1478" s="48" t="s">
        <v>684</v>
      </c>
      <c r="X1478" s="48">
        <v>38.9</v>
      </c>
      <c r="Y1478" s="48">
        <v>0.13200000000000001</v>
      </c>
      <c r="Z1478" s="48">
        <v>5.5</v>
      </c>
      <c r="AA1478" s="48">
        <v>9</v>
      </c>
      <c r="AB1478" s="48">
        <v>1.34</v>
      </c>
      <c r="AC1478" s="48">
        <v>53.6</v>
      </c>
      <c r="AD1478" s="48">
        <v>19.8</v>
      </c>
      <c r="AE1478" s="48">
        <v>239</v>
      </c>
      <c r="AF1478" s="48">
        <v>91.7</v>
      </c>
      <c r="AG1478" s="48">
        <v>382</v>
      </c>
      <c r="AH1478" s="48">
        <v>85.4</v>
      </c>
      <c r="AI1478" s="48">
        <v>788</v>
      </c>
      <c r="AJ1478" s="48">
        <v>149</v>
      </c>
      <c r="AK1478" s="48">
        <v>10540</v>
      </c>
      <c r="AL1478" s="45"/>
      <c r="AM1478" s="48">
        <v>2.993E-3</v>
      </c>
      <c r="AN1478" s="48">
        <v>5.0000000000000002E-5</v>
      </c>
      <c r="AO1478" s="48">
        <v>1.467627</v>
      </c>
      <c r="AP1478" s="48">
        <v>9.7999999999999997E-5</v>
      </c>
      <c r="AQ1478" s="48">
        <v>0.10799</v>
      </c>
      <c r="AR1478" s="48">
        <v>8.4000000000000003E-4</v>
      </c>
      <c r="AS1478" s="48">
        <v>0.28271600000000002</v>
      </c>
      <c r="AT1478" s="48">
        <v>4.1999999999999998E-5</v>
      </c>
      <c r="AU1478" s="51">
        <v>0.28270917333580448</v>
      </c>
      <c r="AV1478" s="51">
        <v>2.8679573769174738E-2</v>
      </c>
      <c r="AW1478" s="51">
        <v>1.4856299128405612</v>
      </c>
      <c r="AX1478" s="52">
        <v>0.28270905173694655</v>
      </c>
      <c r="AY1478" s="52">
        <v>7.2664954142709348E-2</v>
      </c>
      <c r="AZ1478" s="52">
        <v>1.4856370864236634</v>
      </c>
      <c r="BA1478" s="48">
        <v>58.906624057576153</v>
      </c>
      <c r="BB1478" s="48">
        <v>15.27855265777816</v>
      </c>
      <c r="BC1478" s="48">
        <v>7.280337127014386</v>
      </c>
      <c r="BD1478" s="48">
        <v>0.16017837463799686</v>
      </c>
      <c r="BE1478" s="48">
        <v>1.3450876331780504</v>
      </c>
      <c r="BF1478" s="48">
        <v>6.4482063636321811</v>
      </c>
      <c r="BG1478" s="48">
        <v>1.5812480573238152</v>
      </c>
      <c r="BH1478" s="48">
        <v>7.5263300390802366</v>
      </c>
      <c r="BI1478" s="48">
        <v>1.1345968203524777</v>
      </c>
      <c r="BJ1478" s="48">
        <v>0.3388388694265318</v>
      </c>
      <c r="BK1478" s="48">
        <v>20</v>
      </c>
      <c r="BL1478" s="48">
        <v>3</v>
      </c>
      <c r="BM1478" s="48">
        <v>187</v>
      </c>
      <c r="BN1478" s="48">
        <v>30</v>
      </c>
      <c r="BO1478" s="48">
        <v>14</v>
      </c>
      <c r="BP1478" s="48" t="s">
        <v>1712</v>
      </c>
      <c r="BQ1478" s="48" t="s">
        <v>1707</v>
      </c>
      <c r="BR1478" s="48">
        <v>60</v>
      </c>
      <c r="BS1478" s="48">
        <v>17</v>
      </c>
      <c r="BT1478" s="48">
        <v>1.5</v>
      </c>
      <c r="BU1478" s="48">
        <v>10</v>
      </c>
      <c r="BV1478" s="48">
        <v>243</v>
      </c>
      <c r="BW1478" s="48">
        <v>207</v>
      </c>
      <c r="BX1478" s="48">
        <v>25.2</v>
      </c>
      <c r="BY1478" s="48">
        <v>106</v>
      </c>
      <c r="BZ1478" s="48">
        <v>5.8</v>
      </c>
      <c r="CA1478" s="48" t="s">
        <v>1708</v>
      </c>
      <c r="CB1478" s="48" t="s">
        <v>1709</v>
      </c>
      <c r="CC1478" s="48" t="s">
        <v>1710</v>
      </c>
      <c r="CD1478" s="48">
        <v>1</v>
      </c>
      <c r="CE1478" s="48">
        <v>11.4</v>
      </c>
      <c r="CF1478" s="48">
        <v>11.5</v>
      </c>
      <c r="CG1478" s="48">
        <v>1214</v>
      </c>
      <c r="CH1478" s="48">
        <v>29.5</v>
      </c>
      <c r="CI1478" s="48">
        <v>53.6</v>
      </c>
      <c r="CJ1478" s="48">
        <v>6.36</v>
      </c>
      <c r="CK1478" s="48">
        <v>24.5</v>
      </c>
      <c r="CL1478" s="48">
        <v>5.26</v>
      </c>
      <c r="CM1478" s="48">
        <v>1.5</v>
      </c>
      <c r="CN1478" s="48">
        <v>5.0199999999999996</v>
      </c>
      <c r="CO1478" s="48">
        <v>0.75</v>
      </c>
      <c r="CP1478" s="48">
        <v>4.4400000000000004</v>
      </c>
      <c r="CQ1478" s="48">
        <v>0.86</v>
      </c>
      <c r="CR1478" s="48">
        <v>2.54</v>
      </c>
      <c r="CS1478" s="48">
        <v>0.36499999999999999</v>
      </c>
      <c r="CT1478" s="48">
        <v>2.54</v>
      </c>
      <c r="CU1478" s="48">
        <v>0.42299999999999999</v>
      </c>
      <c r="CV1478" s="48">
        <v>2.6</v>
      </c>
      <c r="CW1478" s="48">
        <v>0.43</v>
      </c>
      <c r="CX1478" s="48">
        <v>2.9</v>
      </c>
      <c r="CY1478" s="48">
        <v>1.51</v>
      </c>
      <c r="CZ1478" s="48">
        <v>19</v>
      </c>
      <c r="DA1478" s="48">
        <v>0.4</v>
      </c>
      <c r="DB1478" s="48">
        <v>5.52</v>
      </c>
      <c r="DC1478" s="48">
        <v>2.21</v>
      </c>
    </row>
    <row r="1479" spans="1:107" x14ac:dyDescent="0.25">
      <c r="A1479" s="53" t="s">
        <v>642</v>
      </c>
      <c r="B1479" s="53" t="s">
        <v>711</v>
      </c>
      <c r="C1479" s="53">
        <v>2018</v>
      </c>
      <c r="D1479" s="53">
        <v>616</v>
      </c>
      <c r="E1479" s="53">
        <v>1475</v>
      </c>
      <c r="F1479" s="53">
        <v>44506</v>
      </c>
      <c r="G1479" s="53">
        <v>80331</v>
      </c>
      <c r="H1479" s="109">
        <v>31.1</v>
      </c>
      <c r="I1479" s="109">
        <v>1103</v>
      </c>
      <c r="J1479" s="109">
        <v>547</v>
      </c>
      <c r="K1479" s="110">
        <v>0.45454545454545453</v>
      </c>
      <c r="L1479" s="112">
        <v>139.70215053314021</v>
      </c>
      <c r="M1479" s="112">
        <v>4.3353982295068638</v>
      </c>
      <c r="N1479" s="53" t="s">
        <v>689</v>
      </c>
      <c r="O1479" s="53" t="s">
        <v>1774</v>
      </c>
      <c r="P1479" s="57">
        <v>124.2</v>
      </c>
      <c r="Q1479" s="57">
        <v>6.9</v>
      </c>
      <c r="R1479" s="57">
        <v>-15.50215053314021</v>
      </c>
      <c r="S1479" s="58"/>
      <c r="T1479" s="56">
        <v>3.4</v>
      </c>
      <c r="U1479" s="56">
        <v>1.9</v>
      </c>
      <c r="V1479" s="56">
        <v>3160</v>
      </c>
      <c r="W1479" s="56" t="s">
        <v>684</v>
      </c>
      <c r="X1479" s="56">
        <v>20.5</v>
      </c>
      <c r="Y1479" s="56">
        <v>1.53</v>
      </c>
      <c r="Z1479" s="56">
        <v>12.4</v>
      </c>
      <c r="AA1479" s="56">
        <v>11.2</v>
      </c>
      <c r="AB1479" s="56">
        <v>3.12</v>
      </c>
      <c r="AC1479" s="56">
        <v>68</v>
      </c>
      <c r="AD1479" s="56">
        <v>27.9</v>
      </c>
      <c r="AE1479" s="56">
        <v>302</v>
      </c>
      <c r="AF1479" s="56">
        <v>109</v>
      </c>
      <c r="AG1479" s="56">
        <v>424</v>
      </c>
      <c r="AH1479" s="56">
        <v>87</v>
      </c>
      <c r="AI1479" s="56">
        <v>880</v>
      </c>
      <c r="AJ1479" s="56">
        <v>141</v>
      </c>
      <c r="AK1479" s="56">
        <v>8790</v>
      </c>
      <c r="AL1479" s="53"/>
      <c r="AM1479" s="56">
        <v>3.7450000000000001E-3</v>
      </c>
      <c r="AN1479" s="56">
        <v>4.6999999999999997E-5</v>
      </c>
      <c r="AO1479" s="56">
        <v>1.4677</v>
      </c>
      <c r="AP1479" s="56">
        <v>1E-4</v>
      </c>
      <c r="AQ1479" s="56">
        <v>0.1593</v>
      </c>
      <c r="AR1479" s="56">
        <v>1.6999999999999999E-3</v>
      </c>
      <c r="AS1479" s="56">
        <v>0.28273300000000001</v>
      </c>
      <c r="AT1479" s="56">
        <v>6.2000000000000003E-5</v>
      </c>
      <c r="AU1479" s="59">
        <v>0.28272321939484762</v>
      </c>
      <c r="AV1479" s="59">
        <v>0.91867249352395319</v>
      </c>
      <c r="AW1479" s="59">
        <v>2.1931589454229967</v>
      </c>
      <c r="AX1479" s="60">
        <v>0.28272430596554116</v>
      </c>
      <c r="AY1479" s="60">
        <v>0.61224228092626731</v>
      </c>
      <c r="AZ1479" s="60">
        <v>2.1930833180539793</v>
      </c>
      <c r="BA1479" s="56">
        <v>58.906624057576153</v>
      </c>
      <c r="BB1479" s="56">
        <v>15.27855265777816</v>
      </c>
      <c r="BC1479" s="56">
        <v>7.280337127014386</v>
      </c>
      <c r="BD1479" s="56">
        <v>0.16017837463799686</v>
      </c>
      <c r="BE1479" s="56">
        <v>1.3450876331780504</v>
      </c>
      <c r="BF1479" s="56">
        <v>6.4482063636321811</v>
      </c>
      <c r="BG1479" s="56">
        <v>1.5812480573238152</v>
      </c>
      <c r="BH1479" s="56">
        <v>7.5263300390802366</v>
      </c>
      <c r="BI1479" s="56">
        <v>1.1345968203524777</v>
      </c>
      <c r="BJ1479" s="56">
        <v>0.3388388694265318</v>
      </c>
      <c r="BK1479" s="56">
        <v>20</v>
      </c>
      <c r="BL1479" s="56">
        <v>3</v>
      </c>
      <c r="BM1479" s="56">
        <v>187</v>
      </c>
      <c r="BN1479" s="56">
        <v>30</v>
      </c>
      <c r="BO1479" s="56">
        <v>14</v>
      </c>
      <c r="BP1479" s="56" t="s">
        <v>1712</v>
      </c>
      <c r="BQ1479" s="56" t="s">
        <v>1707</v>
      </c>
      <c r="BR1479" s="56">
        <v>60</v>
      </c>
      <c r="BS1479" s="56">
        <v>17</v>
      </c>
      <c r="BT1479" s="56">
        <v>1.5</v>
      </c>
      <c r="BU1479" s="56">
        <v>10</v>
      </c>
      <c r="BV1479" s="56">
        <v>243</v>
      </c>
      <c r="BW1479" s="56">
        <v>207</v>
      </c>
      <c r="BX1479" s="56">
        <v>25.2</v>
      </c>
      <c r="BY1479" s="56">
        <v>106</v>
      </c>
      <c r="BZ1479" s="56">
        <v>5.8</v>
      </c>
      <c r="CA1479" s="56" t="s">
        <v>1708</v>
      </c>
      <c r="CB1479" s="56" t="s">
        <v>1709</v>
      </c>
      <c r="CC1479" s="56" t="s">
        <v>1710</v>
      </c>
      <c r="CD1479" s="56">
        <v>1</v>
      </c>
      <c r="CE1479" s="56">
        <v>11.4</v>
      </c>
      <c r="CF1479" s="56">
        <v>11.5</v>
      </c>
      <c r="CG1479" s="56">
        <v>1214</v>
      </c>
      <c r="CH1479" s="56">
        <v>29.5</v>
      </c>
      <c r="CI1479" s="56">
        <v>53.6</v>
      </c>
      <c r="CJ1479" s="56">
        <v>6.36</v>
      </c>
      <c r="CK1479" s="56">
        <v>24.5</v>
      </c>
      <c r="CL1479" s="56">
        <v>5.26</v>
      </c>
      <c r="CM1479" s="56">
        <v>1.5</v>
      </c>
      <c r="CN1479" s="56">
        <v>5.0199999999999996</v>
      </c>
      <c r="CO1479" s="56">
        <v>0.75</v>
      </c>
      <c r="CP1479" s="56">
        <v>4.4400000000000004</v>
      </c>
      <c r="CQ1479" s="56">
        <v>0.86</v>
      </c>
      <c r="CR1479" s="56">
        <v>2.54</v>
      </c>
      <c r="CS1479" s="56">
        <v>0.36499999999999999</v>
      </c>
      <c r="CT1479" s="56">
        <v>2.54</v>
      </c>
      <c r="CU1479" s="56">
        <v>0.42299999999999999</v>
      </c>
      <c r="CV1479" s="56">
        <v>2.6</v>
      </c>
      <c r="CW1479" s="56">
        <v>0.43</v>
      </c>
      <c r="CX1479" s="56">
        <v>2.9</v>
      </c>
      <c r="CY1479" s="56">
        <v>1.51</v>
      </c>
      <c r="CZ1479" s="56">
        <v>19</v>
      </c>
      <c r="DA1479" s="56">
        <v>0.4</v>
      </c>
      <c r="DB1479" s="56">
        <v>5.52</v>
      </c>
      <c r="DC1479" s="56">
        <v>2.21</v>
      </c>
    </row>
    <row r="1480" spans="1:107" x14ac:dyDescent="0.25">
      <c r="A1480" s="45" t="s">
        <v>626</v>
      </c>
      <c r="B1480" s="45" t="s">
        <v>711</v>
      </c>
      <c r="C1480" s="45">
        <v>2018</v>
      </c>
      <c r="D1480" s="45">
        <v>617</v>
      </c>
      <c r="E1480" s="45">
        <v>1476</v>
      </c>
      <c r="F1480" s="45">
        <v>44353</v>
      </c>
      <c r="G1480" s="45">
        <v>80298</v>
      </c>
      <c r="H1480" s="133">
        <v>33.200000000000003</v>
      </c>
      <c r="I1480" s="133">
        <v>1398</v>
      </c>
      <c r="J1480" s="133">
        <v>606</v>
      </c>
      <c r="K1480" s="134">
        <v>0.4315925766076823</v>
      </c>
      <c r="L1480" s="136">
        <v>122.2089624447723</v>
      </c>
      <c r="M1480" s="136">
        <v>3.6948938409049763</v>
      </c>
      <c r="N1480" s="45" t="s">
        <v>689</v>
      </c>
      <c r="O1480" s="45"/>
      <c r="P1480" s="49">
        <v>124.2</v>
      </c>
      <c r="Q1480" s="49">
        <v>6.9</v>
      </c>
      <c r="R1480" s="49">
        <v>1.991037555227706</v>
      </c>
      <c r="S1480" s="50"/>
      <c r="T1480" s="48">
        <v>2.1</v>
      </c>
      <c r="U1480" s="48">
        <v>1.7</v>
      </c>
      <c r="V1480" s="48">
        <v>2470</v>
      </c>
      <c r="W1480" s="48" t="s">
        <v>684</v>
      </c>
      <c r="X1480" s="48">
        <v>15.5</v>
      </c>
      <c r="Y1480" s="48">
        <v>0.3</v>
      </c>
      <c r="Z1480" s="48">
        <v>6.3</v>
      </c>
      <c r="AA1480" s="48">
        <v>8.3000000000000007</v>
      </c>
      <c r="AB1480" s="48">
        <v>1.29</v>
      </c>
      <c r="AC1480" s="48">
        <v>53.9</v>
      </c>
      <c r="AD1480" s="48">
        <v>19.600000000000001</v>
      </c>
      <c r="AE1480" s="48">
        <v>225</v>
      </c>
      <c r="AF1480" s="48">
        <v>94.8</v>
      </c>
      <c r="AG1480" s="48">
        <v>411</v>
      </c>
      <c r="AH1480" s="48">
        <v>87.8</v>
      </c>
      <c r="AI1480" s="48">
        <v>809</v>
      </c>
      <c r="AJ1480" s="48">
        <v>152</v>
      </c>
      <c r="AK1480" s="48">
        <v>8960</v>
      </c>
      <c r="AL1480" s="45"/>
      <c r="AM1480" s="48">
        <v>2.9659999999999999E-3</v>
      </c>
      <c r="AN1480" s="48">
        <v>2.5000000000000001E-5</v>
      </c>
      <c r="AO1480" s="48">
        <v>1.4677</v>
      </c>
      <c r="AP1480" s="48">
        <v>1E-4</v>
      </c>
      <c r="AQ1480" s="48">
        <v>0.12330000000000001</v>
      </c>
      <c r="AR1480" s="48">
        <v>1.6999999999999999E-3</v>
      </c>
      <c r="AS1480" s="48">
        <v>0.28278500000000001</v>
      </c>
      <c r="AT1480" s="48">
        <v>5.466666666666667E-5</v>
      </c>
      <c r="AU1480" s="51">
        <v>0.282778224925613</v>
      </c>
      <c r="AV1480" s="51">
        <v>2.4751877558482072</v>
      </c>
      <c r="AW1480" s="51">
        <v>1.9336778037788926</v>
      </c>
      <c r="AX1480" s="52">
        <v>0.28277811441756878</v>
      </c>
      <c r="AY1480" s="52">
        <v>2.5155716117675198</v>
      </c>
      <c r="AZ1480" s="52">
        <v>1.9336863664561972</v>
      </c>
      <c r="BA1480" s="48">
        <v>58.906624057576153</v>
      </c>
      <c r="BB1480" s="48">
        <v>15.27855265777816</v>
      </c>
      <c r="BC1480" s="48">
        <v>7.280337127014386</v>
      </c>
      <c r="BD1480" s="48">
        <v>0.16017837463799686</v>
      </c>
      <c r="BE1480" s="48">
        <v>1.3450876331780504</v>
      </c>
      <c r="BF1480" s="48">
        <v>6.4482063636321811</v>
      </c>
      <c r="BG1480" s="48">
        <v>1.5812480573238152</v>
      </c>
      <c r="BH1480" s="48">
        <v>7.5263300390802366</v>
      </c>
      <c r="BI1480" s="48">
        <v>1.1345968203524777</v>
      </c>
      <c r="BJ1480" s="48">
        <v>0.3388388694265318</v>
      </c>
      <c r="BK1480" s="48">
        <v>20</v>
      </c>
      <c r="BL1480" s="48">
        <v>3</v>
      </c>
      <c r="BM1480" s="48">
        <v>187</v>
      </c>
      <c r="BN1480" s="48">
        <v>30</v>
      </c>
      <c r="BO1480" s="48">
        <v>14</v>
      </c>
      <c r="BP1480" s="48" t="s">
        <v>1712</v>
      </c>
      <c r="BQ1480" s="48" t="s">
        <v>1707</v>
      </c>
      <c r="BR1480" s="48">
        <v>60</v>
      </c>
      <c r="BS1480" s="48">
        <v>17</v>
      </c>
      <c r="BT1480" s="48">
        <v>1.5</v>
      </c>
      <c r="BU1480" s="48">
        <v>10</v>
      </c>
      <c r="BV1480" s="48">
        <v>243</v>
      </c>
      <c r="BW1480" s="48">
        <v>207</v>
      </c>
      <c r="BX1480" s="48">
        <v>25.2</v>
      </c>
      <c r="BY1480" s="48">
        <v>106</v>
      </c>
      <c r="BZ1480" s="48">
        <v>5.8</v>
      </c>
      <c r="CA1480" s="48" t="s">
        <v>1708</v>
      </c>
      <c r="CB1480" s="48" t="s">
        <v>1709</v>
      </c>
      <c r="CC1480" s="48" t="s">
        <v>1710</v>
      </c>
      <c r="CD1480" s="48">
        <v>1</v>
      </c>
      <c r="CE1480" s="48">
        <v>11.4</v>
      </c>
      <c r="CF1480" s="48">
        <v>11.5</v>
      </c>
      <c r="CG1480" s="48">
        <v>1214</v>
      </c>
      <c r="CH1480" s="48">
        <v>29.5</v>
      </c>
      <c r="CI1480" s="48">
        <v>53.6</v>
      </c>
      <c r="CJ1480" s="48">
        <v>6.36</v>
      </c>
      <c r="CK1480" s="48">
        <v>24.5</v>
      </c>
      <c r="CL1480" s="48">
        <v>5.26</v>
      </c>
      <c r="CM1480" s="48">
        <v>1.5</v>
      </c>
      <c r="CN1480" s="48">
        <v>5.0199999999999996</v>
      </c>
      <c r="CO1480" s="48">
        <v>0.75</v>
      </c>
      <c r="CP1480" s="48">
        <v>4.4400000000000004</v>
      </c>
      <c r="CQ1480" s="48">
        <v>0.86</v>
      </c>
      <c r="CR1480" s="48">
        <v>2.54</v>
      </c>
      <c r="CS1480" s="48">
        <v>0.36499999999999999</v>
      </c>
      <c r="CT1480" s="48">
        <v>2.54</v>
      </c>
      <c r="CU1480" s="48">
        <v>0.42299999999999999</v>
      </c>
      <c r="CV1480" s="48">
        <v>2.6</v>
      </c>
      <c r="CW1480" s="48">
        <v>0.43</v>
      </c>
      <c r="CX1480" s="48">
        <v>2.9</v>
      </c>
      <c r="CY1480" s="48">
        <v>1.51</v>
      </c>
      <c r="CZ1480" s="48">
        <v>19</v>
      </c>
      <c r="DA1480" s="48">
        <v>0.4</v>
      </c>
      <c r="DB1480" s="48">
        <v>5.52</v>
      </c>
      <c r="DC1480" s="48">
        <v>2.21</v>
      </c>
    </row>
    <row r="1481" spans="1:107" x14ac:dyDescent="0.25">
      <c r="A1481" s="45" t="s">
        <v>627</v>
      </c>
      <c r="B1481" s="45" t="s">
        <v>711</v>
      </c>
      <c r="C1481" s="45">
        <v>2018</v>
      </c>
      <c r="D1481" s="45">
        <v>618</v>
      </c>
      <c r="E1481" s="45">
        <v>1477</v>
      </c>
      <c r="F1481" s="45">
        <v>44168</v>
      </c>
      <c r="G1481" s="45">
        <v>80164</v>
      </c>
      <c r="H1481" s="133">
        <v>26.91</v>
      </c>
      <c r="I1481" s="133">
        <v>1322</v>
      </c>
      <c r="J1481" s="133">
        <v>474.5</v>
      </c>
      <c r="K1481" s="134">
        <v>0.36791758646063283</v>
      </c>
      <c r="L1481" s="136">
        <v>122.38899490149512</v>
      </c>
      <c r="M1481" s="136">
        <v>3.6970888735892822</v>
      </c>
      <c r="N1481" s="45" t="s">
        <v>689</v>
      </c>
      <c r="O1481" s="45"/>
      <c r="P1481" s="49">
        <v>124.2</v>
      </c>
      <c r="Q1481" s="49">
        <v>6.9</v>
      </c>
      <c r="R1481" s="49">
        <v>1.8110050985048787</v>
      </c>
      <c r="S1481" s="50"/>
      <c r="T1481" s="48">
        <v>1.4</v>
      </c>
      <c r="U1481" s="48">
        <v>1.4</v>
      </c>
      <c r="V1481" s="48">
        <v>2120</v>
      </c>
      <c r="W1481" s="48" t="s">
        <v>684</v>
      </c>
      <c r="X1481" s="48">
        <v>13.93</v>
      </c>
      <c r="Y1481" s="48">
        <v>0.4</v>
      </c>
      <c r="Z1481" s="48">
        <v>4</v>
      </c>
      <c r="AA1481" s="48">
        <v>5.23</v>
      </c>
      <c r="AB1481" s="48">
        <v>0.9</v>
      </c>
      <c r="AC1481" s="48">
        <v>28.9</v>
      </c>
      <c r="AD1481" s="48">
        <v>12.78</v>
      </c>
      <c r="AE1481" s="48">
        <v>162</v>
      </c>
      <c r="AF1481" s="48">
        <v>66.8</v>
      </c>
      <c r="AG1481" s="48">
        <v>318</v>
      </c>
      <c r="AH1481" s="48">
        <v>73.400000000000006</v>
      </c>
      <c r="AI1481" s="48">
        <v>689</v>
      </c>
      <c r="AJ1481" s="48">
        <v>142</v>
      </c>
      <c r="AK1481" s="48">
        <v>9320</v>
      </c>
      <c r="AL1481" s="45"/>
      <c r="AM1481" s="48">
        <v>2.1679999999999998E-3</v>
      </c>
      <c r="AN1481" s="48">
        <v>9.5000000000000005E-6</v>
      </c>
      <c r="AO1481" s="48">
        <v>1.467805</v>
      </c>
      <c r="AP1481" s="48">
        <v>8.7999999999999998E-5</v>
      </c>
      <c r="AQ1481" s="48">
        <v>8.5559999999999997E-2</v>
      </c>
      <c r="AR1481" s="48">
        <v>8.0000000000000004E-4</v>
      </c>
      <c r="AS1481" s="48">
        <v>0.28276299999999999</v>
      </c>
      <c r="AT1481" s="48">
        <v>4.2666666666666662E-5</v>
      </c>
      <c r="AU1481" s="51">
        <v>0.28275804045037067</v>
      </c>
      <c r="AV1481" s="51">
        <v>1.7652240167920219</v>
      </c>
      <c r="AW1481" s="51">
        <v>1.509212548692437</v>
      </c>
      <c r="AX1481" s="52">
        <v>0.28275796697818245</v>
      </c>
      <c r="AY1481" s="52">
        <v>1.8029101082239762</v>
      </c>
      <c r="AZ1481" s="52">
        <v>1.5092186274780073</v>
      </c>
      <c r="BA1481" s="48">
        <v>58.906624057576153</v>
      </c>
      <c r="BB1481" s="48">
        <v>15.27855265777816</v>
      </c>
      <c r="BC1481" s="48">
        <v>7.280337127014386</v>
      </c>
      <c r="BD1481" s="48">
        <v>0.16017837463799686</v>
      </c>
      <c r="BE1481" s="48">
        <v>1.3450876331780504</v>
      </c>
      <c r="BF1481" s="48">
        <v>6.4482063636321811</v>
      </c>
      <c r="BG1481" s="48">
        <v>1.5812480573238152</v>
      </c>
      <c r="BH1481" s="48">
        <v>7.5263300390802366</v>
      </c>
      <c r="BI1481" s="48">
        <v>1.1345968203524777</v>
      </c>
      <c r="BJ1481" s="48">
        <v>0.3388388694265318</v>
      </c>
      <c r="BK1481" s="48">
        <v>20</v>
      </c>
      <c r="BL1481" s="48">
        <v>3</v>
      </c>
      <c r="BM1481" s="48">
        <v>187</v>
      </c>
      <c r="BN1481" s="48">
        <v>30</v>
      </c>
      <c r="BO1481" s="48">
        <v>14</v>
      </c>
      <c r="BP1481" s="48" t="s">
        <v>1712</v>
      </c>
      <c r="BQ1481" s="48" t="s">
        <v>1707</v>
      </c>
      <c r="BR1481" s="48">
        <v>60</v>
      </c>
      <c r="BS1481" s="48">
        <v>17</v>
      </c>
      <c r="BT1481" s="48">
        <v>1.5</v>
      </c>
      <c r="BU1481" s="48">
        <v>10</v>
      </c>
      <c r="BV1481" s="48">
        <v>243</v>
      </c>
      <c r="BW1481" s="48">
        <v>207</v>
      </c>
      <c r="BX1481" s="48">
        <v>25.2</v>
      </c>
      <c r="BY1481" s="48">
        <v>106</v>
      </c>
      <c r="BZ1481" s="48">
        <v>5.8</v>
      </c>
      <c r="CA1481" s="48" t="s">
        <v>1708</v>
      </c>
      <c r="CB1481" s="48" t="s">
        <v>1709</v>
      </c>
      <c r="CC1481" s="48" t="s">
        <v>1710</v>
      </c>
      <c r="CD1481" s="48">
        <v>1</v>
      </c>
      <c r="CE1481" s="48">
        <v>11.4</v>
      </c>
      <c r="CF1481" s="48">
        <v>11.5</v>
      </c>
      <c r="CG1481" s="48">
        <v>1214</v>
      </c>
      <c r="CH1481" s="48">
        <v>29.5</v>
      </c>
      <c r="CI1481" s="48">
        <v>53.6</v>
      </c>
      <c r="CJ1481" s="48">
        <v>6.36</v>
      </c>
      <c r="CK1481" s="48">
        <v>24.5</v>
      </c>
      <c r="CL1481" s="48">
        <v>5.26</v>
      </c>
      <c r="CM1481" s="48">
        <v>1.5</v>
      </c>
      <c r="CN1481" s="48">
        <v>5.0199999999999996</v>
      </c>
      <c r="CO1481" s="48">
        <v>0.75</v>
      </c>
      <c r="CP1481" s="48">
        <v>4.4400000000000004</v>
      </c>
      <c r="CQ1481" s="48">
        <v>0.86</v>
      </c>
      <c r="CR1481" s="48">
        <v>2.54</v>
      </c>
      <c r="CS1481" s="48">
        <v>0.36499999999999999</v>
      </c>
      <c r="CT1481" s="48">
        <v>2.54</v>
      </c>
      <c r="CU1481" s="48">
        <v>0.42299999999999999</v>
      </c>
      <c r="CV1481" s="48">
        <v>2.6</v>
      </c>
      <c r="CW1481" s="48">
        <v>0.43</v>
      </c>
      <c r="CX1481" s="48">
        <v>2.9</v>
      </c>
      <c r="CY1481" s="48">
        <v>1.51</v>
      </c>
      <c r="CZ1481" s="48">
        <v>19</v>
      </c>
      <c r="DA1481" s="48">
        <v>0.4</v>
      </c>
      <c r="DB1481" s="48">
        <v>5.52</v>
      </c>
      <c r="DC1481" s="48">
        <v>2.21</v>
      </c>
    </row>
    <row r="1482" spans="1:107" x14ac:dyDescent="0.25">
      <c r="A1482" s="45" t="s">
        <v>623</v>
      </c>
      <c r="B1482" s="45" t="s">
        <v>711</v>
      </c>
      <c r="C1482" s="45">
        <v>2018</v>
      </c>
      <c r="D1482" s="45">
        <v>619</v>
      </c>
      <c r="E1482" s="45">
        <v>1478</v>
      </c>
      <c r="F1482" s="45">
        <v>44131</v>
      </c>
      <c r="G1482" s="45">
        <v>80010</v>
      </c>
      <c r="H1482" s="133">
        <v>24.13</v>
      </c>
      <c r="I1482" s="133">
        <v>1274</v>
      </c>
      <c r="J1482" s="133">
        <v>441.8</v>
      </c>
      <c r="K1482" s="134">
        <v>0.35919540229885061</v>
      </c>
      <c r="L1482" s="136">
        <v>121.12809685534164</v>
      </c>
      <c r="M1482" s="136">
        <v>3.902301709748293</v>
      </c>
      <c r="N1482" s="45" t="s">
        <v>689</v>
      </c>
      <c r="O1482" s="45"/>
      <c r="P1482" s="49">
        <v>124.2</v>
      </c>
      <c r="Q1482" s="49">
        <v>6.9</v>
      </c>
      <c r="R1482" s="49">
        <v>3.0719031446583642</v>
      </c>
      <c r="S1482" s="50" t="s">
        <v>1782</v>
      </c>
      <c r="T1482" s="90">
        <v>1.8</v>
      </c>
      <c r="U1482" s="90">
        <v>1.8</v>
      </c>
      <c r="V1482" s="90">
        <v>1980</v>
      </c>
      <c r="W1482" s="90" t="s">
        <v>684</v>
      </c>
      <c r="X1482" s="90">
        <v>17.8</v>
      </c>
      <c r="Y1482" s="90">
        <v>1.56</v>
      </c>
      <c r="Z1482" s="90">
        <v>11</v>
      </c>
      <c r="AA1482" s="90">
        <v>6.4</v>
      </c>
      <c r="AB1482" s="90">
        <v>1.06</v>
      </c>
      <c r="AC1482" s="90">
        <v>32</v>
      </c>
      <c r="AD1482" s="90">
        <v>11.9</v>
      </c>
      <c r="AE1482" s="90">
        <v>143</v>
      </c>
      <c r="AF1482" s="90">
        <v>66.400000000000006</v>
      </c>
      <c r="AG1482" s="90">
        <v>312</v>
      </c>
      <c r="AH1482" s="90">
        <v>74.7</v>
      </c>
      <c r="AI1482" s="90">
        <v>775</v>
      </c>
      <c r="AJ1482" s="90">
        <v>151.9</v>
      </c>
      <c r="AK1482" s="90">
        <v>9810</v>
      </c>
      <c r="AL1482" s="45"/>
      <c r="AM1482" s="48">
        <v>1.9689999999999998E-3</v>
      </c>
      <c r="AN1482" s="48">
        <v>2.8E-5</v>
      </c>
      <c r="AO1482" s="48">
        <v>1.4678089999999999</v>
      </c>
      <c r="AP1482" s="48">
        <v>9.7E-5</v>
      </c>
      <c r="AQ1482" s="48">
        <v>7.6700000000000004E-2</v>
      </c>
      <c r="AR1482" s="48">
        <v>1.4E-3</v>
      </c>
      <c r="AS1482" s="48">
        <v>0.282744</v>
      </c>
      <c r="AT1482" s="48">
        <v>3.9333333333333332E-5</v>
      </c>
      <c r="AU1482" s="51">
        <v>0.28273954214343627</v>
      </c>
      <c r="AV1482" s="51">
        <v>1.0828535113671656</v>
      </c>
      <c r="AW1482" s="51">
        <v>1.391301416806723</v>
      </c>
      <c r="AX1482" s="52">
        <v>0.28273942895758358</v>
      </c>
      <c r="AY1482" s="52">
        <v>1.1471774674975954</v>
      </c>
      <c r="AZ1482" s="52">
        <v>1.391310922206288</v>
      </c>
      <c r="BA1482" s="48">
        <v>58.906624057576153</v>
      </c>
      <c r="BB1482" s="48">
        <v>15.27855265777816</v>
      </c>
      <c r="BC1482" s="48">
        <v>7.280337127014386</v>
      </c>
      <c r="BD1482" s="48">
        <v>0.16017837463799686</v>
      </c>
      <c r="BE1482" s="48">
        <v>1.3450876331780504</v>
      </c>
      <c r="BF1482" s="48">
        <v>6.4482063636321811</v>
      </c>
      <c r="BG1482" s="48">
        <v>1.5812480573238152</v>
      </c>
      <c r="BH1482" s="48">
        <v>7.5263300390802366</v>
      </c>
      <c r="BI1482" s="48">
        <v>1.1345968203524777</v>
      </c>
      <c r="BJ1482" s="48">
        <v>0.3388388694265318</v>
      </c>
      <c r="BK1482" s="48">
        <v>20</v>
      </c>
      <c r="BL1482" s="48">
        <v>3</v>
      </c>
      <c r="BM1482" s="48">
        <v>187</v>
      </c>
      <c r="BN1482" s="48">
        <v>30</v>
      </c>
      <c r="BO1482" s="48">
        <v>14</v>
      </c>
      <c r="BP1482" s="48" t="s">
        <v>1712</v>
      </c>
      <c r="BQ1482" s="48" t="s">
        <v>1707</v>
      </c>
      <c r="BR1482" s="48">
        <v>60</v>
      </c>
      <c r="BS1482" s="48">
        <v>17</v>
      </c>
      <c r="BT1482" s="48">
        <v>1.5</v>
      </c>
      <c r="BU1482" s="48">
        <v>10</v>
      </c>
      <c r="BV1482" s="48">
        <v>243</v>
      </c>
      <c r="BW1482" s="48">
        <v>207</v>
      </c>
      <c r="BX1482" s="48">
        <v>25.2</v>
      </c>
      <c r="BY1482" s="48">
        <v>106</v>
      </c>
      <c r="BZ1482" s="48">
        <v>5.8</v>
      </c>
      <c r="CA1482" s="48" t="s">
        <v>1708</v>
      </c>
      <c r="CB1482" s="48" t="s">
        <v>1709</v>
      </c>
      <c r="CC1482" s="48" t="s">
        <v>1710</v>
      </c>
      <c r="CD1482" s="48">
        <v>1</v>
      </c>
      <c r="CE1482" s="48">
        <v>11.4</v>
      </c>
      <c r="CF1482" s="48">
        <v>11.5</v>
      </c>
      <c r="CG1482" s="48">
        <v>1214</v>
      </c>
      <c r="CH1482" s="48">
        <v>29.5</v>
      </c>
      <c r="CI1482" s="48">
        <v>53.6</v>
      </c>
      <c r="CJ1482" s="48">
        <v>6.36</v>
      </c>
      <c r="CK1482" s="48">
        <v>24.5</v>
      </c>
      <c r="CL1482" s="48">
        <v>5.26</v>
      </c>
      <c r="CM1482" s="48">
        <v>1.5</v>
      </c>
      <c r="CN1482" s="48">
        <v>5.0199999999999996</v>
      </c>
      <c r="CO1482" s="48">
        <v>0.75</v>
      </c>
      <c r="CP1482" s="48">
        <v>4.4400000000000004</v>
      </c>
      <c r="CQ1482" s="48">
        <v>0.86</v>
      </c>
      <c r="CR1482" s="48">
        <v>2.54</v>
      </c>
      <c r="CS1482" s="48">
        <v>0.36499999999999999</v>
      </c>
      <c r="CT1482" s="48">
        <v>2.54</v>
      </c>
      <c r="CU1482" s="48">
        <v>0.42299999999999999</v>
      </c>
      <c r="CV1482" s="48">
        <v>2.6</v>
      </c>
      <c r="CW1482" s="48">
        <v>0.43</v>
      </c>
      <c r="CX1482" s="48">
        <v>2.9</v>
      </c>
      <c r="CY1482" s="48">
        <v>1.51</v>
      </c>
      <c r="CZ1482" s="48">
        <v>19</v>
      </c>
      <c r="DA1482" s="48">
        <v>0.4</v>
      </c>
      <c r="DB1482" s="48">
        <v>5.52</v>
      </c>
      <c r="DC1482" s="48">
        <v>2.21</v>
      </c>
    </row>
    <row r="1483" spans="1:107" x14ac:dyDescent="0.25">
      <c r="A1483" s="45" t="s">
        <v>615</v>
      </c>
      <c r="B1483" s="45" t="s">
        <v>711</v>
      </c>
      <c r="C1483" s="45">
        <v>2018</v>
      </c>
      <c r="D1483" s="45">
        <v>620</v>
      </c>
      <c r="E1483" s="45">
        <v>1479</v>
      </c>
      <c r="F1483" s="45">
        <v>44221</v>
      </c>
      <c r="G1483" s="45">
        <v>79808</v>
      </c>
      <c r="H1483" s="133">
        <v>77.900000000000006</v>
      </c>
      <c r="I1483" s="133">
        <v>2402</v>
      </c>
      <c r="J1483" s="133">
        <v>1479</v>
      </c>
      <c r="K1483" s="134">
        <v>0.63171193935565384</v>
      </c>
      <c r="L1483" s="136">
        <v>122.11893424475262</v>
      </c>
      <c r="M1483" s="136">
        <v>3.4164168593274953</v>
      </c>
      <c r="N1483" s="45" t="s">
        <v>688</v>
      </c>
      <c r="O1483" s="45"/>
      <c r="P1483" s="49">
        <v>124.2</v>
      </c>
      <c r="Q1483" s="49">
        <v>6.9</v>
      </c>
      <c r="R1483" s="49">
        <v>2.0810657552473799</v>
      </c>
      <c r="S1483" s="50"/>
      <c r="T1483" s="48">
        <v>4.2</v>
      </c>
      <c r="U1483" s="48">
        <v>2.1</v>
      </c>
      <c r="V1483" s="48">
        <v>2600</v>
      </c>
      <c r="W1483" s="48" t="s">
        <v>684</v>
      </c>
      <c r="X1483" s="48">
        <v>28.1</v>
      </c>
      <c r="Y1483" s="48" t="s">
        <v>684</v>
      </c>
      <c r="Z1483" s="48">
        <v>3.71</v>
      </c>
      <c r="AA1483" s="48">
        <v>6.5</v>
      </c>
      <c r="AB1483" s="48">
        <v>0.91</v>
      </c>
      <c r="AC1483" s="48">
        <v>42.1</v>
      </c>
      <c r="AD1483" s="48">
        <v>15.7</v>
      </c>
      <c r="AE1483" s="48">
        <v>211</v>
      </c>
      <c r="AF1483" s="48">
        <v>85.1</v>
      </c>
      <c r="AG1483" s="48">
        <v>387</v>
      </c>
      <c r="AH1483" s="48">
        <v>92.5</v>
      </c>
      <c r="AI1483" s="48">
        <v>824</v>
      </c>
      <c r="AJ1483" s="48">
        <v>168</v>
      </c>
      <c r="AK1483" s="48">
        <v>9740</v>
      </c>
      <c r="AL1483" s="45"/>
      <c r="AM1483" s="48">
        <v>2.2455999999999999E-3</v>
      </c>
      <c r="AN1483" s="48">
        <v>2.2000000000000001E-6</v>
      </c>
      <c r="AO1483" s="48">
        <v>1.4677</v>
      </c>
      <c r="AP1483" s="48">
        <v>1E-4</v>
      </c>
      <c r="AQ1483" s="48">
        <v>9.0039999999999995E-2</v>
      </c>
      <c r="AR1483" s="48">
        <v>4.0999999999999999E-4</v>
      </c>
      <c r="AS1483" s="48">
        <v>0.28278599999999998</v>
      </c>
      <c r="AT1483" s="48">
        <v>4.3333333333333327E-5</v>
      </c>
      <c r="AU1483" s="51">
        <v>0.28278087427969639</v>
      </c>
      <c r="AV1483" s="51">
        <v>2.5668983738635909</v>
      </c>
      <c r="AW1483" s="51">
        <v>1.5327930741436353</v>
      </c>
      <c r="AX1483" s="52">
        <v>0.28278078682943103</v>
      </c>
      <c r="AY1483" s="52">
        <v>2.6101009968337863</v>
      </c>
      <c r="AZ1483" s="52">
        <v>1.5328001685323511</v>
      </c>
      <c r="BA1483" s="48">
        <v>58.906624057576153</v>
      </c>
      <c r="BB1483" s="48">
        <v>15.27855265777816</v>
      </c>
      <c r="BC1483" s="48">
        <v>7.280337127014386</v>
      </c>
      <c r="BD1483" s="48">
        <v>0.16017837463799686</v>
      </c>
      <c r="BE1483" s="48">
        <v>1.3450876331780504</v>
      </c>
      <c r="BF1483" s="48">
        <v>6.4482063636321811</v>
      </c>
      <c r="BG1483" s="48">
        <v>1.5812480573238152</v>
      </c>
      <c r="BH1483" s="48">
        <v>7.5263300390802366</v>
      </c>
      <c r="BI1483" s="48">
        <v>1.1345968203524777</v>
      </c>
      <c r="BJ1483" s="48">
        <v>0.3388388694265318</v>
      </c>
      <c r="BK1483" s="48">
        <v>20</v>
      </c>
      <c r="BL1483" s="48">
        <v>3</v>
      </c>
      <c r="BM1483" s="48">
        <v>187</v>
      </c>
      <c r="BN1483" s="48">
        <v>30</v>
      </c>
      <c r="BO1483" s="48">
        <v>14</v>
      </c>
      <c r="BP1483" s="48" t="s">
        <v>1712</v>
      </c>
      <c r="BQ1483" s="48" t="s">
        <v>1707</v>
      </c>
      <c r="BR1483" s="48">
        <v>60</v>
      </c>
      <c r="BS1483" s="48">
        <v>17</v>
      </c>
      <c r="BT1483" s="48">
        <v>1.5</v>
      </c>
      <c r="BU1483" s="48">
        <v>10</v>
      </c>
      <c r="BV1483" s="48">
        <v>243</v>
      </c>
      <c r="BW1483" s="48">
        <v>207</v>
      </c>
      <c r="BX1483" s="48">
        <v>25.2</v>
      </c>
      <c r="BY1483" s="48">
        <v>106</v>
      </c>
      <c r="BZ1483" s="48">
        <v>5.8</v>
      </c>
      <c r="CA1483" s="48" t="s">
        <v>1708</v>
      </c>
      <c r="CB1483" s="48" t="s">
        <v>1709</v>
      </c>
      <c r="CC1483" s="48" t="s">
        <v>1710</v>
      </c>
      <c r="CD1483" s="48">
        <v>1</v>
      </c>
      <c r="CE1483" s="48">
        <v>11.4</v>
      </c>
      <c r="CF1483" s="48">
        <v>11.5</v>
      </c>
      <c r="CG1483" s="48">
        <v>1214</v>
      </c>
      <c r="CH1483" s="48">
        <v>29.5</v>
      </c>
      <c r="CI1483" s="48">
        <v>53.6</v>
      </c>
      <c r="CJ1483" s="48">
        <v>6.36</v>
      </c>
      <c r="CK1483" s="48">
        <v>24.5</v>
      </c>
      <c r="CL1483" s="48">
        <v>5.26</v>
      </c>
      <c r="CM1483" s="48">
        <v>1.5</v>
      </c>
      <c r="CN1483" s="48">
        <v>5.0199999999999996</v>
      </c>
      <c r="CO1483" s="48">
        <v>0.75</v>
      </c>
      <c r="CP1483" s="48">
        <v>4.4400000000000004</v>
      </c>
      <c r="CQ1483" s="48">
        <v>0.86</v>
      </c>
      <c r="CR1483" s="48">
        <v>2.54</v>
      </c>
      <c r="CS1483" s="48">
        <v>0.36499999999999999</v>
      </c>
      <c r="CT1483" s="48">
        <v>2.54</v>
      </c>
      <c r="CU1483" s="48">
        <v>0.42299999999999999</v>
      </c>
      <c r="CV1483" s="48">
        <v>2.6</v>
      </c>
      <c r="CW1483" s="48">
        <v>0.43</v>
      </c>
      <c r="CX1483" s="48">
        <v>2.9</v>
      </c>
      <c r="CY1483" s="48">
        <v>1.51</v>
      </c>
      <c r="CZ1483" s="48">
        <v>19</v>
      </c>
      <c r="DA1483" s="48">
        <v>0.4</v>
      </c>
      <c r="DB1483" s="48">
        <v>5.52</v>
      </c>
      <c r="DC1483" s="48">
        <v>2.21</v>
      </c>
    </row>
    <row r="1484" spans="1:107" x14ac:dyDescent="0.25">
      <c r="A1484" s="45" t="s">
        <v>645</v>
      </c>
      <c r="B1484" s="45" t="s">
        <v>711</v>
      </c>
      <c r="C1484" s="45">
        <v>2018</v>
      </c>
      <c r="D1484" s="45">
        <v>621</v>
      </c>
      <c r="E1484" s="45">
        <v>1480</v>
      </c>
      <c r="F1484" s="45">
        <v>44418</v>
      </c>
      <c r="G1484" s="45">
        <v>79783</v>
      </c>
      <c r="H1484" s="133">
        <v>34.64</v>
      </c>
      <c r="I1484" s="133">
        <v>1576</v>
      </c>
      <c r="J1484" s="133">
        <v>616.5</v>
      </c>
      <c r="K1484" s="134">
        <v>0.40749796251018744</v>
      </c>
      <c r="L1484" s="136">
        <v>126.70022531076394</v>
      </c>
      <c r="M1484" s="136">
        <v>3.8930040787707147</v>
      </c>
      <c r="N1484" s="45" t="s">
        <v>689</v>
      </c>
      <c r="O1484" s="45"/>
      <c r="P1484" s="49">
        <v>124.2</v>
      </c>
      <c r="Q1484" s="49">
        <v>6.9</v>
      </c>
      <c r="R1484" s="49">
        <v>-2.5002253107639376</v>
      </c>
      <c r="S1484" s="50"/>
      <c r="T1484" s="48">
        <v>3.8</v>
      </c>
      <c r="U1484" s="48">
        <v>2.1</v>
      </c>
      <c r="V1484" s="48">
        <v>2460</v>
      </c>
      <c r="W1484" s="48" t="s">
        <v>684</v>
      </c>
      <c r="X1484" s="48">
        <v>15.2</v>
      </c>
      <c r="Y1484" s="48">
        <v>0.16800000000000001</v>
      </c>
      <c r="Z1484" s="48">
        <v>3.16</v>
      </c>
      <c r="AA1484" s="48">
        <v>6.44</v>
      </c>
      <c r="AB1484" s="48">
        <v>1.04</v>
      </c>
      <c r="AC1484" s="48">
        <v>34.6</v>
      </c>
      <c r="AD1484" s="48">
        <v>14.7</v>
      </c>
      <c r="AE1484" s="48">
        <v>175</v>
      </c>
      <c r="AF1484" s="48">
        <v>78.400000000000006</v>
      </c>
      <c r="AG1484" s="48">
        <v>361</v>
      </c>
      <c r="AH1484" s="48">
        <v>89.5</v>
      </c>
      <c r="AI1484" s="48">
        <v>868</v>
      </c>
      <c r="AJ1484" s="48">
        <v>168</v>
      </c>
      <c r="AK1484" s="48">
        <v>9750</v>
      </c>
      <c r="AL1484" s="45"/>
      <c r="AM1484" s="48">
        <v>2.4935999999999999E-3</v>
      </c>
      <c r="AN1484" s="48">
        <v>6.1E-6</v>
      </c>
      <c r="AO1484" s="48">
        <v>1.46774</v>
      </c>
      <c r="AP1484" s="48">
        <v>1E-4</v>
      </c>
      <c r="AQ1484" s="48">
        <v>9.9680000000000005E-2</v>
      </c>
      <c r="AR1484" s="48">
        <v>4.6000000000000001E-4</v>
      </c>
      <c r="AS1484" s="48">
        <v>0.28277600000000003</v>
      </c>
      <c r="AT1484" s="48">
        <v>4.5333333333333335E-5</v>
      </c>
      <c r="AU1484" s="51">
        <v>0.28277009442409407</v>
      </c>
      <c r="AV1484" s="51">
        <v>2.2875074044859112</v>
      </c>
      <c r="AW1484" s="51">
        <v>1.6035537088619622</v>
      </c>
      <c r="AX1484" s="52">
        <v>0.28277021109630801</v>
      </c>
      <c r="AY1484" s="52">
        <v>2.2360128696030657</v>
      </c>
      <c r="AZ1484" s="52">
        <v>1.6035447916953829</v>
      </c>
      <c r="BA1484" s="48">
        <v>58.906624057576153</v>
      </c>
      <c r="BB1484" s="48">
        <v>15.27855265777816</v>
      </c>
      <c r="BC1484" s="48">
        <v>7.280337127014386</v>
      </c>
      <c r="BD1484" s="48">
        <v>0.16017837463799686</v>
      </c>
      <c r="BE1484" s="48">
        <v>1.3450876331780504</v>
      </c>
      <c r="BF1484" s="48">
        <v>6.4482063636321811</v>
      </c>
      <c r="BG1484" s="48">
        <v>1.5812480573238152</v>
      </c>
      <c r="BH1484" s="48">
        <v>7.5263300390802366</v>
      </c>
      <c r="BI1484" s="48">
        <v>1.1345968203524777</v>
      </c>
      <c r="BJ1484" s="48">
        <v>0.3388388694265318</v>
      </c>
      <c r="BK1484" s="48">
        <v>20</v>
      </c>
      <c r="BL1484" s="48">
        <v>3</v>
      </c>
      <c r="BM1484" s="48">
        <v>187</v>
      </c>
      <c r="BN1484" s="48">
        <v>30</v>
      </c>
      <c r="BO1484" s="48">
        <v>14</v>
      </c>
      <c r="BP1484" s="48" t="s">
        <v>1712</v>
      </c>
      <c r="BQ1484" s="48" t="s">
        <v>1707</v>
      </c>
      <c r="BR1484" s="48">
        <v>60</v>
      </c>
      <c r="BS1484" s="48">
        <v>17</v>
      </c>
      <c r="BT1484" s="48">
        <v>1.5</v>
      </c>
      <c r="BU1484" s="48">
        <v>10</v>
      </c>
      <c r="BV1484" s="48">
        <v>243</v>
      </c>
      <c r="BW1484" s="48">
        <v>207</v>
      </c>
      <c r="BX1484" s="48">
        <v>25.2</v>
      </c>
      <c r="BY1484" s="48">
        <v>106</v>
      </c>
      <c r="BZ1484" s="48">
        <v>5.8</v>
      </c>
      <c r="CA1484" s="48" t="s">
        <v>1708</v>
      </c>
      <c r="CB1484" s="48" t="s">
        <v>1709</v>
      </c>
      <c r="CC1484" s="48" t="s">
        <v>1710</v>
      </c>
      <c r="CD1484" s="48">
        <v>1</v>
      </c>
      <c r="CE1484" s="48">
        <v>11.4</v>
      </c>
      <c r="CF1484" s="48">
        <v>11.5</v>
      </c>
      <c r="CG1484" s="48">
        <v>1214</v>
      </c>
      <c r="CH1484" s="48">
        <v>29.5</v>
      </c>
      <c r="CI1484" s="48">
        <v>53.6</v>
      </c>
      <c r="CJ1484" s="48">
        <v>6.36</v>
      </c>
      <c r="CK1484" s="48">
        <v>24.5</v>
      </c>
      <c r="CL1484" s="48">
        <v>5.26</v>
      </c>
      <c r="CM1484" s="48">
        <v>1.5</v>
      </c>
      <c r="CN1484" s="48">
        <v>5.0199999999999996</v>
      </c>
      <c r="CO1484" s="48">
        <v>0.75</v>
      </c>
      <c r="CP1484" s="48">
        <v>4.4400000000000004</v>
      </c>
      <c r="CQ1484" s="48">
        <v>0.86</v>
      </c>
      <c r="CR1484" s="48">
        <v>2.54</v>
      </c>
      <c r="CS1484" s="48">
        <v>0.36499999999999999</v>
      </c>
      <c r="CT1484" s="48">
        <v>2.54</v>
      </c>
      <c r="CU1484" s="48">
        <v>0.42299999999999999</v>
      </c>
      <c r="CV1484" s="48">
        <v>2.6</v>
      </c>
      <c r="CW1484" s="48">
        <v>0.43</v>
      </c>
      <c r="CX1484" s="48">
        <v>2.9</v>
      </c>
      <c r="CY1484" s="48">
        <v>1.51</v>
      </c>
      <c r="CZ1484" s="48">
        <v>19</v>
      </c>
      <c r="DA1484" s="48">
        <v>0.4</v>
      </c>
      <c r="DB1484" s="48">
        <v>5.52</v>
      </c>
      <c r="DC1484" s="48">
        <v>2.21</v>
      </c>
    </row>
    <row r="1485" spans="1:107" x14ac:dyDescent="0.25">
      <c r="A1485" s="53" t="s">
        <v>649</v>
      </c>
      <c r="B1485" s="53" t="s">
        <v>711</v>
      </c>
      <c r="C1485" s="53">
        <v>2018</v>
      </c>
      <c r="D1485" s="53">
        <v>622</v>
      </c>
      <c r="E1485" s="53">
        <v>1481</v>
      </c>
      <c r="F1485" s="53">
        <v>44751</v>
      </c>
      <c r="G1485" s="53">
        <v>79983</v>
      </c>
      <c r="H1485" s="109">
        <v>376.7</v>
      </c>
      <c r="I1485" s="109">
        <v>5762</v>
      </c>
      <c r="J1485" s="109">
        <v>7449</v>
      </c>
      <c r="K1485" s="110">
        <v>1.3280212483399734</v>
      </c>
      <c r="L1485" s="112">
        <v>145.78943847034995</v>
      </c>
      <c r="M1485" s="112">
        <v>4.4072223849818259</v>
      </c>
      <c r="N1485" s="53" t="s">
        <v>688</v>
      </c>
      <c r="O1485" s="53" t="s">
        <v>1774</v>
      </c>
      <c r="P1485" s="57">
        <v>124.2</v>
      </c>
      <c r="Q1485" s="57">
        <v>6.9</v>
      </c>
      <c r="R1485" s="57">
        <v>-21.589438470349947</v>
      </c>
      <c r="S1485" s="58" t="s">
        <v>1788</v>
      </c>
      <c r="T1485" s="68">
        <v>6.8</v>
      </c>
      <c r="U1485" s="68">
        <v>2.7</v>
      </c>
      <c r="V1485" s="79">
        <v>13800</v>
      </c>
      <c r="W1485" s="79" t="s">
        <v>684</v>
      </c>
      <c r="X1485" s="68">
        <v>127.4</v>
      </c>
      <c r="Y1485" s="68">
        <v>15.7</v>
      </c>
      <c r="Z1485" s="68">
        <v>110</v>
      </c>
      <c r="AA1485" s="68">
        <v>82</v>
      </c>
      <c r="AB1485" s="68">
        <v>14.9</v>
      </c>
      <c r="AC1485" s="68">
        <v>366</v>
      </c>
      <c r="AD1485" s="68">
        <v>136</v>
      </c>
      <c r="AE1485" s="68">
        <v>1370</v>
      </c>
      <c r="AF1485" s="68">
        <v>524</v>
      </c>
      <c r="AG1485" s="68">
        <v>1960</v>
      </c>
      <c r="AH1485" s="68">
        <v>405</v>
      </c>
      <c r="AI1485" s="68">
        <v>3000</v>
      </c>
      <c r="AJ1485" s="68">
        <v>523</v>
      </c>
      <c r="AK1485" s="68">
        <v>9350</v>
      </c>
      <c r="AL1485" s="53"/>
      <c r="AM1485" s="56">
        <v>9.8099999999999993E-3</v>
      </c>
      <c r="AN1485" s="56">
        <v>2.9999999999999997E-4</v>
      </c>
      <c r="AO1485" s="56">
        <v>1.4674400000000001</v>
      </c>
      <c r="AP1485" s="56">
        <v>1.4999999999999999E-4</v>
      </c>
      <c r="AQ1485" s="56">
        <v>0.36380000000000001</v>
      </c>
      <c r="AR1485" s="56">
        <v>3.5999999999999999E-3</v>
      </c>
      <c r="AS1485" s="56">
        <v>0.28247</v>
      </c>
      <c r="AT1485" s="56">
        <v>1.8666666666666666E-4</v>
      </c>
      <c r="AU1485" s="59">
        <v>0.28244326189815028</v>
      </c>
      <c r="AV1485" s="59">
        <v>-8.849093794089935</v>
      </c>
      <c r="AW1485" s="59">
        <v>6.6031486228113039</v>
      </c>
      <c r="AX1485" s="60">
        <v>0.28244722604057648</v>
      </c>
      <c r="AY1485" s="60">
        <v>-9.1887151579062021</v>
      </c>
      <c r="AZ1485" s="60">
        <v>6.6028314952162814</v>
      </c>
      <c r="BA1485" s="56">
        <v>58.906624057576153</v>
      </c>
      <c r="BB1485" s="56">
        <v>15.27855265777816</v>
      </c>
      <c r="BC1485" s="56">
        <v>7.280337127014386</v>
      </c>
      <c r="BD1485" s="56">
        <v>0.16017837463799686</v>
      </c>
      <c r="BE1485" s="56">
        <v>1.3450876331780504</v>
      </c>
      <c r="BF1485" s="56">
        <v>6.4482063636321811</v>
      </c>
      <c r="BG1485" s="56">
        <v>1.5812480573238152</v>
      </c>
      <c r="BH1485" s="56">
        <v>7.5263300390802366</v>
      </c>
      <c r="BI1485" s="56">
        <v>1.1345968203524777</v>
      </c>
      <c r="BJ1485" s="56">
        <v>0.3388388694265318</v>
      </c>
      <c r="BK1485" s="56">
        <v>20</v>
      </c>
      <c r="BL1485" s="56">
        <v>3</v>
      </c>
      <c r="BM1485" s="56">
        <v>187</v>
      </c>
      <c r="BN1485" s="56">
        <v>30</v>
      </c>
      <c r="BO1485" s="56">
        <v>14</v>
      </c>
      <c r="BP1485" s="56" t="s">
        <v>1712</v>
      </c>
      <c r="BQ1485" s="56" t="s">
        <v>1707</v>
      </c>
      <c r="BR1485" s="56">
        <v>60</v>
      </c>
      <c r="BS1485" s="56">
        <v>17</v>
      </c>
      <c r="BT1485" s="56">
        <v>1.5</v>
      </c>
      <c r="BU1485" s="56">
        <v>10</v>
      </c>
      <c r="BV1485" s="56">
        <v>243</v>
      </c>
      <c r="BW1485" s="56">
        <v>207</v>
      </c>
      <c r="BX1485" s="56">
        <v>25.2</v>
      </c>
      <c r="BY1485" s="56">
        <v>106</v>
      </c>
      <c r="BZ1485" s="56">
        <v>5.8</v>
      </c>
      <c r="CA1485" s="56" t="s">
        <v>1708</v>
      </c>
      <c r="CB1485" s="56" t="s">
        <v>1709</v>
      </c>
      <c r="CC1485" s="56" t="s">
        <v>1710</v>
      </c>
      <c r="CD1485" s="56">
        <v>1</v>
      </c>
      <c r="CE1485" s="56">
        <v>11.4</v>
      </c>
      <c r="CF1485" s="56">
        <v>11.5</v>
      </c>
      <c r="CG1485" s="56">
        <v>1214</v>
      </c>
      <c r="CH1485" s="56">
        <v>29.5</v>
      </c>
      <c r="CI1485" s="56">
        <v>53.6</v>
      </c>
      <c r="CJ1485" s="56">
        <v>6.36</v>
      </c>
      <c r="CK1485" s="56">
        <v>24.5</v>
      </c>
      <c r="CL1485" s="56">
        <v>5.26</v>
      </c>
      <c r="CM1485" s="56">
        <v>1.5</v>
      </c>
      <c r="CN1485" s="56">
        <v>5.0199999999999996</v>
      </c>
      <c r="CO1485" s="56">
        <v>0.75</v>
      </c>
      <c r="CP1485" s="56">
        <v>4.4400000000000004</v>
      </c>
      <c r="CQ1485" s="56">
        <v>0.86</v>
      </c>
      <c r="CR1485" s="56">
        <v>2.54</v>
      </c>
      <c r="CS1485" s="56">
        <v>0.36499999999999999</v>
      </c>
      <c r="CT1485" s="56">
        <v>2.54</v>
      </c>
      <c r="CU1485" s="56">
        <v>0.42299999999999999</v>
      </c>
      <c r="CV1485" s="56">
        <v>2.6</v>
      </c>
      <c r="CW1485" s="56">
        <v>0.43</v>
      </c>
      <c r="CX1485" s="56">
        <v>2.9</v>
      </c>
      <c r="CY1485" s="56">
        <v>1.51</v>
      </c>
      <c r="CZ1485" s="56">
        <v>19</v>
      </c>
      <c r="DA1485" s="56">
        <v>0.4</v>
      </c>
      <c r="DB1485" s="56">
        <v>5.52</v>
      </c>
      <c r="DC1485" s="56">
        <v>2.21</v>
      </c>
    </row>
    <row r="1486" spans="1:107" x14ac:dyDescent="0.25">
      <c r="A1486" s="45" t="s">
        <v>636</v>
      </c>
      <c r="B1486" s="45" t="s">
        <v>711</v>
      </c>
      <c r="C1486" s="45">
        <v>2018</v>
      </c>
      <c r="D1486" s="45">
        <v>623</v>
      </c>
      <c r="E1486" s="45">
        <v>1482</v>
      </c>
      <c r="F1486" s="45">
        <v>44637</v>
      </c>
      <c r="G1486" s="45">
        <v>80003</v>
      </c>
      <c r="H1486" s="133">
        <v>42.2</v>
      </c>
      <c r="I1486" s="133">
        <v>1578</v>
      </c>
      <c r="J1486" s="133">
        <v>810.1</v>
      </c>
      <c r="K1486" s="134">
        <v>0.51867219917012453</v>
      </c>
      <c r="L1486" s="136">
        <v>123.55842844758007</v>
      </c>
      <c r="M1486" s="136">
        <v>4.080014026826956</v>
      </c>
      <c r="N1486" s="45" t="s">
        <v>689</v>
      </c>
      <c r="O1486" s="45"/>
      <c r="P1486" s="49">
        <v>124.2</v>
      </c>
      <c r="Q1486" s="49">
        <v>6.9</v>
      </c>
      <c r="R1486" s="49">
        <v>0.6415715524199328</v>
      </c>
      <c r="S1486" s="50"/>
      <c r="T1486" s="48">
        <v>1.1000000000000001</v>
      </c>
      <c r="U1486" s="48">
        <v>1.8</v>
      </c>
      <c r="V1486" s="48">
        <v>3800</v>
      </c>
      <c r="W1486" s="48" t="s">
        <v>684</v>
      </c>
      <c r="X1486" s="48">
        <v>18.899999999999999</v>
      </c>
      <c r="Y1486" s="48">
        <v>0.67</v>
      </c>
      <c r="Z1486" s="48">
        <v>12.7</v>
      </c>
      <c r="AA1486" s="48">
        <v>18.600000000000001</v>
      </c>
      <c r="AB1486" s="48">
        <v>2.38</v>
      </c>
      <c r="AC1486" s="48">
        <v>84.3</v>
      </c>
      <c r="AD1486" s="48">
        <v>30.9</v>
      </c>
      <c r="AE1486" s="48">
        <v>323</v>
      </c>
      <c r="AF1486" s="48">
        <v>132.19999999999999</v>
      </c>
      <c r="AG1486" s="48">
        <v>529</v>
      </c>
      <c r="AH1486" s="48">
        <v>107.1</v>
      </c>
      <c r="AI1486" s="48">
        <v>1056</v>
      </c>
      <c r="AJ1486" s="48">
        <v>189</v>
      </c>
      <c r="AK1486" s="48">
        <v>9830</v>
      </c>
      <c r="AL1486" s="45"/>
      <c r="AM1486" s="48">
        <v>3.676E-3</v>
      </c>
      <c r="AN1486" s="48">
        <v>2.0999999999999999E-5</v>
      </c>
      <c r="AO1486" s="48">
        <v>1.4676750000000001</v>
      </c>
      <c r="AP1486" s="48">
        <v>9.6000000000000002E-5</v>
      </c>
      <c r="AQ1486" s="48">
        <v>0.15429999999999999</v>
      </c>
      <c r="AR1486" s="48">
        <v>1.1999999999999999E-3</v>
      </c>
      <c r="AS1486" s="48">
        <v>0.282746</v>
      </c>
      <c r="AT1486" s="48">
        <v>6.3333333333333332E-5</v>
      </c>
      <c r="AU1486" s="51">
        <v>0.28273751028295485</v>
      </c>
      <c r="AV1486" s="51">
        <v>1.065038890937231</v>
      </c>
      <c r="AW1486" s="51">
        <v>2.2402432035372253</v>
      </c>
      <c r="AX1486" s="52">
        <v>0.28273746614935363</v>
      </c>
      <c r="AY1486" s="52">
        <v>1.0777484032131746</v>
      </c>
      <c r="AZ1486" s="52">
        <v>2.240246400162667</v>
      </c>
      <c r="BA1486" s="48">
        <v>58.906624057576153</v>
      </c>
      <c r="BB1486" s="48">
        <v>15.27855265777816</v>
      </c>
      <c r="BC1486" s="48">
        <v>7.280337127014386</v>
      </c>
      <c r="BD1486" s="48">
        <v>0.16017837463799686</v>
      </c>
      <c r="BE1486" s="48">
        <v>1.3450876331780504</v>
      </c>
      <c r="BF1486" s="48">
        <v>6.4482063636321811</v>
      </c>
      <c r="BG1486" s="48">
        <v>1.5812480573238152</v>
      </c>
      <c r="BH1486" s="48">
        <v>7.5263300390802366</v>
      </c>
      <c r="BI1486" s="48">
        <v>1.1345968203524777</v>
      </c>
      <c r="BJ1486" s="48">
        <v>0.3388388694265318</v>
      </c>
      <c r="BK1486" s="48">
        <v>20</v>
      </c>
      <c r="BL1486" s="48">
        <v>3</v>
      </c>
      <c r="BM1486" s="48">
        <v>187</v>
      </c>
      <c r="BN1486" s="48">
        <v>30</v>
      </c>
      <c r="BO1486" s="48">
        <v>14</v>
      </c>
      <c r="BP1486" s="48" t="s">
        <v>1712</v>
      </c>
      <c r="BQ1486" s="48" t="s">
        <v>1707</v>
      </c>
      <c r="BR1486" s="48">
        <v>60</v>
      </c>
      <c r="BS1486" s="48">
        <v>17</v>
      </c>
      <c r="BT1486" s="48">
        <v>1.5</v>
      </c>
      <c r="BU1486" s="48">
        <v>10</v>
      </c>
      <c r="BV1486" s="48">
        <v>243</v>
      </c>
      <c r="BW1486" s="48">
        <v>207</v>
      </c>
      <c r="BX1486" s="48">
        <v>25.2</v>
      </c>
      <c r="BY1486" s="48">
        <v>106</v>
      </c>
      <c r="BZ1486" s="48">
        <v>5.8</v>
      </c>
      <c r="CA1486" s="48" t="s">
        <v>1708</v>
      </c>
      <c r="CB1486" s="48" t="s">
        <v>1709</v>
      </c>
      <c r="CC1486" s="48" t="s">
        <v>1710</v>
      </c>
      <c r="CD1486" s="48">
        <v>1</v>
      </c>
      <c r="CE1486" s="48">
        <v>11.4</v>
      </c>
      <c r="CF1486" s="48">
        <v>11.5</v>
      </c>
      <c r="CG1486" s="48">
        <v>1214</v>
      </c>
      <c r="CH1486" s="48">
        <v>29.5</v>
      </c>
      <c r="CI1486" s="48">
        <v>53.6</v>
      </c>
      <c r="CJ1486" s="48">
        <v>6.36</v>
      </c>
      <c r="CK1486" s="48">
        <v>24.5</v>
      </c>
      <c r="CL1486" s="48">
        <v>5.26</v>
      </c>
      <c r="CM1486" s="48">
        <v>1.5</v>
      </c>
      <c r="CN1486" s="48">
        <v>5.0199999999999996</v>
      </c>
      <c r="CO1486" s="48">
        <v>0.75</v>
      </c>
      <c r="CP1486" s="48">
        <v>4.4400000000000004</v>
      </c>
      <c r="CQ1486" s="48">
        <v>0.86</v>
      </c>
      <c r="CR1486" s="48">
        <v>2.54</v>
      </c>
      <c r="CS1486" s="48">
        <v>0.36499999999999999</v>
      </c>
      <c r="CT1486" s="48">
        <v>2.54</v>
      </c>
      <c r="CU1486" s="48">
        <v>0.42299999999999999</v>
      </c>
      <c r="CV1486" s="48">
        <v>2.6</v>
      </c>
      <c r="CW1486" s="48">
        <v>0.43</v>
      </c>
      <c r="CX1486" s="48">
        <v>2.9</v>
      </c>
      <c r="CY1486" s="48">
        <v>1.51</v>
      </c>
      <c r="CZ1486" s="48">
        <v>19</v>
      </c>
      <c r="DA1486" s="48">
        <v>0.4</v>
      </c>
      <c r="DB1486" s="48">
        <v>5.52</v>
      </c>
      <c r="DC1486" s="48">
        <v>2.21</v>
      </c>
    </row>
    <row r="1487" spans="1:107" x14ac:dyDescent="0.25">
      <c r="A1487" s="45" t="s">
        <v>651</v>
      </c>
      <c r="B1487" s="45" t="s">
        <v>711</v>
      </c>
      <c r="C1487" s="45">
        <v>2018</v>
      </c>
      <c r="D1487" s="45">
        <v>624</v>
      </c>
      <c r="E1487" s="45">
        <v>1483</v>
      </c>
      <c r="F1487" s="45">
        <v>44590</v>
      </c>
      <c r="G1487" s="45">
        <v>80160</v>
      </c>
      <c r="H1487" s="133">
        <v>280.5</v>
      </c>
      <c r="I1487" s="133">
        <v>4807</v>
      </c>
      <c r="J1487" s="133">
        <v>5348</v>
      </c>
      <c r="K1487" s="134">
        <v>1.1235955056179776</v>
      </c>
      <c r="L1487" s="136">
        <v>132.50932432772311</v>
      </c>
      <c r="M1487" s="136">
        <v>3.8239519929375043</v>
      </c>
      <c r="N1487" s="45" t="s">
        <v>688</v>
      </c>
      <c r="O1487" s="45"/>
      <c r="P1487" s="49">
        <v>124.2</v>
      </c>
      <c r="Q1487" s="49">
        <v>6.9</v>
      </c>
      <c r="R1487" s="49">
        <v>-8.3093243277231039</v>
      </c>
      <c r="S1487" s="50" t="s">
        <v>1788</v>
      </c>
      <c r="T1487" s="90">
        <v>4.5</v>
      </c>
      <c r="U1487" s="90">
        <v>2.2999999999999998</v>
      </c>
      <c r="V1487" s="90">
        <v>6330</v>
      </c>
      <c r="W1487" s="90" t="s">
        <v>684</v>
      </c>
      <c r="X1487" s="90">
        <v>62</v>
      </c>
      <c r="Y1487" s="90">
        <v>1.44</v>
      </c>
      <c r="Z1487" s="90">
        <v>24</v>
      </c>
      <c r="AA1487" s="90">
        <v>28.9</v>
      </c>
      <c r="AB1487" s="90">
        <v>3.79</v>
      </c>
      <c r="AC1487" s="90">
        <v>154</v>
      </c>
      <c r="AD1487" s="90">
        <v>54.1</v>
      </c>
      <c r="AE1487" s="90">
        <v>585</v>
      </c>
      <c r="AF1487" s="90">
        <v>225</v>
      </c>
      <c r="AG1487" s="90">
        <v>950</v>
      </c>
      <c r="AH1487" s="90">
        <v>201</v>
      </c>
      <c r="AI1487" s="90">
        <v>1740</v>
      </c>
      <c r="AJ1487" s="90">
        <v>304</v>
      </c>
      <c r="AK1487" s="90">
        <v>8390</v>
      </c>
      <c r="AL1487" s="45"/>
      <c r="AM1487" s="48">
        <v>5.8529999999999997E-3</v>
      </c>
      <c r="AN1487" s="48">
        <v>4.0000000000000003E-5</v>
      </c>
      <c r="AO1487" s="48">
        <v>1.4677210000000001</v>
      </c>
      <c r="AP1487" s="48">
        <v>9.8999999999999994E-5</v>
      </c>
      <c r="AQ1487" s="48">
        <v>0.25590000000000002</v>
      </c>
      <c r="AR1487" s="48">
        <v>1.6999999999999999E-3</v>
      </c>
      <c r="AS1487" s="48">
        <v>0.28261999999999998</v>
      </c>
      <c r="AT1487" s="48">
        <v>8.6666666666666655E-5</v>
      </c>
      <c r="AU1487" s="51">
        <v>0.28260550204980345</v>
      </c>
      <c r="AV1487" s="51">
        <v>-3.4053678597645298</v>
      </c>
      <c r="AW1487" s="51">
        <v>3.0656569971267107</v>
      </c>
      <c r="AX1487" s="52">
        <v>0.2826064122339953</v>
      </c>
      <c r="AY1487" s="52">
        <v>-3.5579315248202015</v>
      </c>
      <c r="AZ1487" s="52">
        <v>3.0656003370647023</v>
      </c>
      <c r="BA1487" s="48">
        <v>58.906624057576153</v>
      </c>
      <c r="BB1487" s="48">
        <v>15.27855265777816</v>
      </c>
      <c r="BC1487" s="48">
        <v>7.280337127014386</v>
      </c>
      <c r="BD1487" s="48">
        <v>0.16017837463799686</v>
      </c>
      <c r="BE1487" s="48">
        <v>1.3450876331780504</v>
      </c>
      <c r="BF1487" s="48">
        <v>6.4482063636321811</v>
      </c>
      <c r="BG1487" s="48">
        <v>1.5812480573238152</v>
      </c>
      <c r="BH1487" s="48">
        <v>7.5263300390802366</v>
      </c>
      <c r="BI1487" s="48">
        <v>1.1345968203524777</v>
      </c>
      <c r="BJ1487" s="48">
        <v>0.3388388694265318</v>
      </c>
      <c r="BK1487" s="48">
        <v>20</v>
      </c>
      <c r="BL1487" s="48">
        <v>3</v>
      </c>
      <c r="BM1487" s="48">
        <v>187</v>
      </c>
      <c r="BN1487" s="48">
        <v>30</v>
      </c>
      <c r="BO1487" s="48">
        <v>14</v>
      </c>
      <c r="BP1487" s="48" t="s">
        <v>1712</v>
      </c>
      <c r="BQ1487" s="48" t="s">
        <v>1707</v>
      </c>
      <c r="BR1487" s="48">
        <v>60</v>
      </c>
      <c r="BS1487" s="48">
        <v>17</v>
      </c>
      <c r="BT1487" s="48">
        <v>1.5</v>
      </c>
      <c r="BU1487" s="48">
        <v>10</v>
      </c>
      <c r="BV1487" s="48">
        <v>243</v>
      </c>
      <c r="BW1487" s="48">
        <v>207</v>
      </c>
      <c r="BX1487" s="48">
        <v>25.2</v>
      </c>
      <c r="BY1487" s="48">
        <v>106</v>
      </c>
      <c r="BZ1487" s="48">
        <v>5.8</v>
      </c>
      <c r="CA1487" s="48" t="s">
        <v>1708</v>
      </c>
      <c r="CB1487" s="48" t="s">
        <v>1709</v>
      </c>
      <c r="CC1487" s="48" t="s">
        <v>1710</v>
      </c>
      <c r="CD1487" s="48">
        <v>1</v>
      </c>
      <c r="CE1487" s="48">
        <v>11.4</v>
      </c>
      <c r="CF1487" s="48">
        <v>11.5</v>
      </c>
      <c r="CG1487" s="48">
        <v>1214</v>
      </c>
      <c r="CH1487" s="48">
        <v>29.5</v>
      </c>
      <c r="CI1487" s="48">
        <v>53.6</v>
      </c>
      <c r="CJ1487" s="48">
        <v>6.36</v>
      </c>
      <c r="CK1487" s="48">
        <v>24.5</v>
      </c>
      <c r="CL1487" s="48">
        <v>5.26</v>
      </c>
      <c r="CM1487" s="48">
        <v>1.5</v>
      </c>
      <c r="CN1487" s="48">
        <v>5.0199999999999996</v>
      </c>
      <c r="CO1487" s="48">
        <v>0.75</v>
      </c>
      <c r="CP1487" s="48">
        <v>4.4400000000000004</v>
      </c>
      <c r="CQ1487" s="48">
        <v>0.86</v>
      </c>
      <c r="CR1487" s="48">
        <v>2.54</v>
      </c>
      <c r="CS1487" s="48">
        <v>0.36499999999999999</v>
      </c>
      <c r="CT1487" s="48">
        <v>2.54</v>
      </c>
      <c r="CU1487" s="48">
        <v>0.42299999999999999</v>
      </c>
      <c r="CV1487" s="48">
        <v>2.6</v>
      </c>
      <c r="CW1487" s="48">
        <v>0.43</v>
      </c>
      <c r="CX1487" s="48">
        <v>2.9</v>
      </c>
      <c r="CY1487" s="48">
        <v>1.51</v>
      </c>
      <c r="CZ1487" s="48">
        <v>19</v>
      </c>
      <c r="DA1487" s="48">
        <v>0.4</v>
      </c>
      <c r="DB1487" s="48">
        <v>5.52</v>
      </c>
      <c r="DC1487" s="48">
        <v>2.21</v>
      </c>
    </row>
    <row r="1488" spans="1:107" x14ac:dyDescent="0.25">
      <c r="A1488" s="45" t="s">
        <v>647</v>
      </c>
      <c r="B1488" s="45" t="s">
        <v>711</v>
      </c>
      <c r="C1488" s="45">
        <v>2018</v>
      </c>
      <c r="D1488" s="45">
        <v>625</v>
      </c>
      <c r="E1488" s="45">
        <v>1484</v>
      </c>
      <c r="F1488" s="45">
        <v>44745</v>
      </c>
      <c r="G1488" s="45">
        <v>80170</v>
      </c>
      <c r="H1488" s="133">
        <v>39.65</v>
      </c>
      <c r="I1488" s="133">
        <v>1565</v>
      </c>
      <c r="J1488" s="133">
        <v>727</v>
      </c>
      <c r="K1488" s="134">
        <v>0.46232085067036527</v>
      </c>
      <c r="L1488" s="136">
        <v>128.49118274352057</v>
      </c>
      <c r="M1488" s="136">
        <v>3.9144068956443361</v>
      </c>
      <c r="N1488" s="45" t="s">
        <v>689</v>
      </c>
      <c r="O1488" s="45"/>
      <c r="P1488" s="49">
        <v>124.2</v>
      </c>
      <c r="Q1488" s="49">
        <v>6.9</v>
      </c>
      <c r="R1488" s="49">
        <v>-4.2911827435205652</v>
      </c>
      <c r="S1488" s="50" t="s">
        <v>1782</v>
      </c>
      <c r="T1488" s="90">
        <v>3.6</v>
      </c>
      <c r="U1488" s="90">
        <v>2</v>
      </c>
      <c r="V1488" s="90">
        <v>2250</v>
      </c>
      <c r="W1488" s="92" t="s">
        <v>684</v>
      </c>
      <c r="X1488" s="90">
        <v>80.400000000000006</v>
      </c>
      <c r="Y1488" s="90">
        <v>14.5</v>
      </c>
      <c r="Z1488" s="90">
        <v>95</v>
      </c>
      <c r="AA1488" s="90">
        <v>19.399999999999999</v>
      </c>
      <c r="AB1488" s="90">
        <v>1.49</v>
      </c>
      <c r="AC1488" s="90">
        <v>48.1</v>
      </c>
      <c r="AD1488" s="90">
        <v>15.94</v>
      </c>
      <c r="AE1488" s="90">
        <v>174</v>
      </c>
      <c r="AF1488" s="90">
        <v>68.8</v>
      </c>
      <c r="AG1488" s="90">
        <v>356</v>
      </c>
      <c r="AH1488" s="90">
        <v>78.400000000000006</v>
      </c>
      <c r="AI1488" s="90">
        <v>734</v>
      </c>
      <c r="AJ1488" s="90">
        <v>145</v>
      </c>
      <c r="AK1488" s="90">
        <v>10050</v>
      </c>
      <c r="AL1488" s="45"/>
      <c r="AM1488" s="48">
        <v>2.5309999999999998E-3</v>
      </c>
      <c r="AN1488" s="48">
        <v>3.3000000000000003E-5</v>
      </c>
      <c r="AO1488" s="48">
        <v>1.4676720000000001</v>
      </c>
      <c r="AP1488" s="48">
        <v>9.6000000000000002E-5</v>
      </c>
      <c r="AQ1488" s="48">
        <v>9.6890000000000004E-2</v>
      </c>
      <c r="AR1488" s="48">
        <v>7.1000000000000002E-4</v>
      </c>
      <c r="AS1488" s="48">
        <v>0.282781</v>
      </c>
      <c r="AT1488" s="48">
        <v>4.0666666666666668E-5</v>
      </c>
      <c r="AU1488" s="51">
        <v>0.28277492101859231</v>
      </c>
      <c r="AV1488" s="51">
        <v>2.4980815201214313</v>
      </c>
      <c r="AW1488" s="51">
        <v>1.4384877338128823</v>
      </c>
      <c r="AX1488" s="52">
        <v>0.28277512427203866</v>
      </c>
      <c r="AY1488" s="52">
        <v>2.4098032524011437</v>
      </c>
      <c r="AZ1488" s="52">
        <v>1.438474004314976</v>
      </c>
      <c r="BA1488" s="48">
        <v>58.906624057576153</v>
      </c>
      <c r="BB1488" s="48">
        <v>15.27855265777816</v>
      </c>
      <c r="BC1488" s="48">
        <v>7.280337127014386</v>
      </c>
      <c r="BD1488" s="48">
        <v>0.16017837463799686</v>
      </c>
      <c r="BE1488" s="48">
        <v>1.3450876331780504</v>
      </c>
      <c r="BF1488" s="48">
        <v>6.4482063636321811</v>
      </c>
      <c r="BG1488" s="48">
        <v>1.5812480573238152</v>
      </c>
      <c r="BH1488" s="48">
        <v>7.5263300390802366</v>
      </c>
      <c r="BI1488" s="48">
        <v>1.1345968203524777</v>
      </c>
      <c r="BJ1488" s="48">
        <v>0.3388388694265318</v>
      </c>
      <c r="BK1488" s="48">
        <v>20</v>
      </c>
      <c r="BL1488" s="48">
        <v>3</v>
      </c>
      <c r="BM1488" s="48">
        <v>187</v>
      </c>
      <c r="BN1488" s="48">
        <v>30</v>
      </c>
      <c r="BO1488" s="48">
        <v>14</v>
      </c>
      <c r="BP1488" s="48" t="s">
        <v>1712</v>
      </c>
      <c r="BQ1488" s="48" t="s">
        <v>1707</v>
      </c>
      <c r="BR1488" s="48">
        <v>60</v>
      </c>
      <c r="BS1488" s="48">
        <v>17</v>
      </c>
      <c r="BT1488" s="48">
        <v>1.5</v>
      </c>
      <c r="BU1488" s="48">
        <v>10</v>
      </c>
      <c r="BV1488" s="48">
        <v>243</v>
      </c>
      <c r="BW1488" s="48">
        <v>207</v>
      </c>
      <c r="BX1488" s="48">
        <v>25.2</v>
      </c>
      <c r="BY1488" s="48">
        <v>106</v>
      </c>
      <c r="BZ1488" s="48">
        <v>5.8</v>
      </c>
      <c r="CA1488" s="48" t="s">
        <v>1708</v>
      </c>
      <c r="CB1488" s="48" t="s">
        <v>1709</v>
      </c>
      <c r="CC1488" s="48" t="s">
        <v>1710</v>
      </c>
      <c r="CD1488" s="48">
        <v>1</v>
      </c>
      <c r="CE1488" s="48">
        <v>11.4</v>
      </c>
      <c r="CF1488" s="48">
        <v>11.5</v>
      </c>
      <c r="CG1488" s="48">
        <v>1214</v>
      </c>
      <c r="CH1488" s="48">
        <v>29.5</v>
      </c>
      <c r="CI1488" s="48">
        <v>53.6</v>
      </c>
      <c r="CJ1488" s="48">
        <v>6.36</v>
      </c>
      <c r="CK1488" s="48">
        <v>24.5</v>
      </c>
      <c r="CL1488" s="48">
        <v>5.26</v>
      </c>
      <c r="CM1488" s="48">
        <v>1.5</v>
      </c>
      <c r="CN1488" s="48">
        <v>5.0199999999999996</v>
      </c>
      <c r="CO1488" s="48">
        <v>0.75</v>
      </c>
      <c r="CP1488" s="48">
        <v>4.4400000000000004</v>
      </c>
      <c r="CQ1488" s="48">
        <v>0.86</v>
      </c>
      <c r="CR1488" s="48">
        <v>2.54</v>
      </c>
      <c r="CS1488" s="48">
        <v>0.36499999999999999</v>
      </c>
      <c r="CT1488" s="48">
        <v>2.54</v>
      </c>
      <c r="CU1488" s="48">
        <v>0.42299999999999999</v>
      </c>
      <c r="CV1488" s="48">
        <v>2.6</v>
      </c>
      <c r="CW1488" s="48">
        <v>0.43</v>
      </c>
      <c r="CX1488" s="48">
        <v>2.9</v>
      </c>
      <c r="CY1488" s="48">
        <v>1.51</v>
      </c>
      <c r="CZ1488" s="48">
        <v>19</v>
      </c>
      <c r="DA1488" s="48">
        <v>0.4</v>
      </c>
      <c r="DB1488" s="48">
        <v>5.52</v>
      </c>
      <c r="DC1488" s="48">
        <v>2.21</v>
      </c>
    </row>
    <row r="1489" spans="1:107" x14ac:dyDescent="0.25">
      <c r="A1489" s="45" t="s">
        <v>648</v>
      </c>
      <c r="B1489" s="45" t="s">
        <v>711</v>
      </c>
      <c r="C1489" s="45">
        <v>2018</v>
      </c>
      <c r="D1489" s="45">
        <v>626</v>
      </c>
      <c r="E1489" s="45">
        <v>1485</v>
      </c>
      <c r="F1489" s="45">
        <v>44701</v>
      </c>
      <c r="G1489" s="45">
        <v>80646</v>
      </c>
      <c r="H1489" s="133">
        <v>89</v>
      </c>
      <c r="I1489" s="133">
        <v>2275</v>
      </c>
      <c r="J1489" s="133">
        <v>1702</v>
      </c>
      <c r="K1489" s="134">
        <v>0.70521861777150918</v>
      </c>
      <c r="L1489" s="136">
        <v>128.31222908545129</v>
      </c>
      <c r="M1489" s="136">
        <v>4.2072931738234942</v>
      </c>
      <c r="N1489" s="45" t="s">
        <v>688</v>
      </c>
      <c r="O1489" s="45"/>
      <c r="P1489" s="49">
        <v>124.2</v>
      </c>
      <c r="Q1489" s="49">
        <v>6.9</v>
      </c>
      <c r="R1489" s="49">
        <v>-4.1122290854512897</v>
      </c>
      <c r="S1489" s="50" t="s">
        <v>1788</v>
      </c>
      <c r="T1489" s="90">
        <v>1.4</v>
      </c>
      <c r="U1489" s="90">
        <v>2.1</v>
      </c>
      <c r="V1489" s="90">
        <v>6440</v>
      </c>
      <c r="W1489" s="90" t="s">
        <v>684</v>
      </c>
      <c r="X1489" s="90">
        <v>42.7</v>
      </c>
      <c r="Y1489" s="90">
        <v>1.48</v>
      </c>
      <c r="Z1489" s="90">
        <v>29.7</v>
      </c>
      <c r="AA1489" s="90">
        <v>37.4</v>
      </c>
      <c r="AB1489" s="90">
        <v>4.47</v>
      </c>
      <c r="AC1489" s="90">
        <v>169</v>
      </c>
      <c r="AD1489" s="90">
        <v>57.1</v>
      </c>
      <c r="AE1489" s="90">
        <v>595</v>
      </c>
      <c r="AF1489" s="90">
        <v>220</v>
      </c>
      <c r="AG1489" s="90">
        <v>932</v>
      </c>
      <c r="AH1489" s="90">
        <v>202</v>
      </c>
      <c r="AI1489" s="90">
        <v>1760</v>
      </c>
      <c r="AJ1489" s="90">
        <v>314</v>
      </c>
      <c r="AK1489" s="90">
        <v>8300</v>
      </c>
      <c r="AL1489" s="45"/>
      <c r="AM1489" s="48">
        <v>4.6950000000000004E-3</v>
      </c>
      <c r="AN1489" s="48">
        <v>6.2000000000000003E-5</v>
      </c>
      <c r="AO1489" s="48">
        <v>1.4677100000000001</v>
      </c>
      <c r="AP1489" s="48">
        <v>1.1E-4</v>
      </c>
      <c r="AQ1489" s="48">
        <v>0.187</v>
      </c>
      <c r="AR1489" s="48">
        <v>2.7000000000000001E-3</v>
      </c>
      <c r="AS1489" s="48">
        <v>0.28277000000000002</v>
      </c>
      <c r="AT1489" s="48">
        <v>8.0000000000000007E-5</v>
      </c>
      <c r="AU1489" s="51">
        <v>0.28275873922544631</v>
      </c>
      <c r="AV1489" s="51">
        <v>1.9217074064670214</v>
      </c>
      <c r="AW1489" s="51">
        <v>2.8298108089757288</v>
      </c>
      <c r="AX1489" s="52">
        <v>0.28275910053623921</v>
      </c>
      <c r="AY1489" s="52">
        <v>1.8430066770047659</v>
      </c>
      <c r="AZ1489" s="52">
        <v>2.8297849265212642</v>
      </c>
      <c r="BA1489" s="48">
        <v>58.906624057576153</v>
      </c>
      <c r="BB1489" s="48">
        <v>15.27855265777816</v>
      </c>
      <c r="BC1489" s="48">
        <v>7.280337127014386</v>
      </c>
      <c r="BD1489" s="48">
        <v>0.16017837463799686</v>
      </c>
      <c r="BE1489" s="48">
        <v>1.3450876331780504</v>
      </c>
      <c r="BF1489" s="48">
        <v>6.4482063636321811</v>
      </c>
      <c r="BG1489" s="48">
        <v>1.5812480573238152</v>
      </c>
      <c r="BH1489" s="48">
        <v>7.5263300390802366</v>
      </c>
      <c r="BI1489" s="48">
        <v>1.1345968203524777</v>
      </c>
      <c r="BJ1489" s="48">
        <v>0.3388388694265318</v>
      </c>
      <c r="BK1489" s="48">
        <v>20</v>
      </c>
      <c r="BL1489" s="48">
        <v>3</v>
      </c>
      <c r="BM1489" s="48">
        <v>187</v>
      </c>
      <c r="BN1489" s="48">
        <v>30</v>
      </c>
      <c r="BO1489" s="48">
        <v>14</v>
      </c>
      <c r="BP1489" s="48" t="s">
        <v>1712</v>
      </c>
      <c r="BQ1489" s="48" t="s">
        <v>1707</v>
      </c>
      <c r="BR1489" s="48">
        <v>60</v>
      </c>
      <c r="BS1489" s="48">
        <v>17</v>
      </c>
      <c r="BT1489" s="48">
        <v>1.5</v>
      </c>
      <c r="BU1489" s="48">
        <v>10</v>
      </c>
      <c r="BV1489" s="48">
        <v>243</v>
      </c>
      <c r="BW1489" s="48">
        <v>207</v>
      </c>
      <c r="BX1489" s="48">
        <v>25.2</v>
      </c>
      <c r="BY1489" s="48">
        <v>106</v>
      </c>
      <c r="BZ1489" s="48">
        <v>5.8</v>
      </c>
      <c r="CA1489" s="48" t="s">
        <v>1708</v>
      </c>
      <c r="CB1489" s="48" t="s">
        <v>1709</v>
      </c>
      <c r="CC1489" s="48" t="s">
        <v>1710</v>
      </c>
      <c r="CD1489" s="48">
        <v>1</v>
      </c>
      <c r="CE1489" s="48">
        <v>11.4</v>
      </c>
      <c r="CF1489" s="48">
        <v>11.5</v>
      </c>
      <c r="CG1489" s="48">
        <v>1214</v>
      </c>
      <c r="CH1489" s="48">
        <v>29.5</v>
      </c>
      <c r="CI1489" s="48">
        <v>53.6</v>
      </c>
      <c r="CJ1489" s="48">
        <v>6.36</v>
      </c>
      <c r="CK1489" s="48">
        <v>24.5</v>
      </c>
      <c r="CL1489" s="48">
        <v>5.26</v>
      </c>
      <c r="CM1489" s="48">
        <v>1.5</v>
      </c>
      <c r="CN1489" s="48">
        <v>5.0199999999999996</v>
      </c>
      <c r="CO1489" s="48">
        <v>0.75</v>
      </c>
      <c r="CP1489" s="48">
        <v>4.4400000000000004</v>
      </c>
      <c r="CQ1489" s="48">
        <v>0.86</v>
      </c>
      <c r="CR1489" s="48">
        <v>2.54</v>
      </c>
      <c r="CS1489" s="48">
        <v>0.36499999999999999</v>
      </c>
      <c r="CT1489" s="48">
        <v>2.54</v>
      </c>
      <c r="CU1489" s="48">
        <v>0.42299999999999999</v>
      </c>
      <c r="CV1489" s="48">
        <v>2.6</v>
      </c>
      <c r="CW1489" s="48">
        <v>0.43</v>
      </c>
      <c r="CX1489" s="48">
        <v>2.9</v>
      </c>
      <c r="CY1489" s="48">
        <v>1.51</v>
      </c>
      <c r="CZ1489" s="48">
        <v>19</v>
      </c>
      <c r="DA1489" s="48">
        <v>0.4</v>
      </c>
      <c r="DB1489" s="48">
        <v>5.52</v>
      </c>
      <c r="DC1489" s="48">
        <v>2.21</v>
      </c>
    </row>
    <row r="1490" spans="1:107" x14ac:dyDescent="0.25">
      <c r="A1490" s="4" t="s">
        <v>630</v>
      </c>
      <c r="B1490" s="4" t="s">
        <v>711</v>
      </c>
      <c r="C1490" s="4">
        <v>2018</v>
      </c>
      <c r="D1490" s="4">
        <v>627</v>
      </c>
      <c r="E1490" s="4">
        <v>1486</v>
      </c>
      <c r="F1490" s="4">
        <v>44875</v>
      </c>
      <c r="G1490" s="4">
        <v>80656</v>
      </c>
      <c r="H1490" s="113">
        <v>16.559999999999999</v>
      </c>
      <c r="I1490" s="113">
        <v>995</v>
      </c>
      <c r="J1490" s="113">
        <v>317.8</v>
      </c>
      <c r="K1490" s="114">
        <v>0.31496062992125984</v>
      </c>
      <c r="L1490" s="116">
        <v>122.56899544322833</v>
      </c>
      <c r="M1490" s="116">
        <v>3.6282916267562246</v>
      </c>
      <c r="P1490" s="40">
        <v>124.2</v>
      </c>
      <c r="Q1490" s="40">
        <v>6.9</v>
      </c>
      <c r="R1490" s="40">
        <v>1.6310045567716713</v>
      </c>
      <c r="S1490" s="41"/>
      <c r="T1490" s="20">
        <v>1</v>
      </c>
      <c r="U1490" s="20">
        <v>2</v>
      </c>
      <c r="V1490" s="20">
        <v>1630</v>
      </c>
      <c r="W1490" s="20" t="s">
        <v>684</v>
      </c>
      <c r="X1490" s="20">
        <v>10.23</v>
      </c>
      <c r="Y1490" s="20" t="s">
        <v>684</v>
      </c>
      <c r="Z1490" s="20">
        <v>2.27</v>
      </c>
      <c r="AA1490" s="20">
        <v>2.97</v>
      </c>
      <c r="AB1490" s="20">
        <v>0.71</v>
      </c>
      <c r="AC1490" s="20">
        <v>21.8</v>
      </c>
      <c r="AD1490" s="20">
        <v>9.57</v>
      </c>
      <c r="AE1490" s="20">
        <v>114.2</v>
      </c>
      <c r="AF1490" s="20">
        <v>52.6</v>
      </c>
      <c r="AG1490" s="20">
        <v>236</v>
      </c>
      <c r="AH1490" s="20">
        <v>56.9</v>
      </c>
      <c r="AI1490" s="20">
        <v>593</v>
      </c>
      <c r="AJ1490" s="20">
        <v>114.1</v>
      </c>
      <c r="AK1490" s="20">
        <v>9450</v>
      </c>
      <c r="AM1490" s="100">
        <v>2.4009999999999999E-3</v>
      </c>
      <c r="AN1490" s="100">
        <v>5.1999999999999997E-5</v>
      </c>
      <c r="AO1490" s="100">
        <v>1.46766</v>
      </c>
      <c r="AP1490" s="100">
        <v>1.1E-4</v>
      </c>
      <c r="AQ1490" s="100">
        <v>8.4330000000000002E-2</v>
      </c>
      <c r="AR1490" s="100">
        <v>7.7999999999999999E-4</v>
      </c>
      <c r="AS1490" s="100">
        <v>0.28276499999999999</v>
      </c>
      <c r="AT1490" s="100">
        <v>4.1999999999999998E-5</v>
      </c>
      <c r="AU1490" s="105">
        <v>0.28275949934874561</v>
      </c>
      <c r="AV1490" s="105">
        <v>1.8208323909685298</v>
      </c>
      <c r="AW1490" s="105">
        <v>1.4856316973539168</v>
      </c>
      <c r="AX1490" s="106">
        <v>0.28275942606762733</v>
      </c>
      <c r="AY1490" s="106">
        <v>1.8545214746934491</v>
      </c>
      <c r="AZ1490" s="106">
        <v>1.4856370864236634</v>
      </c>
      <c r="BA1490" s="100">
        <v>58.906624057576153</v>
      </c>
      <c r="BB1490" s="100">
        <v>15.27855265777816</v>
      </c>
      <c r="BC1490" s="100">
        <v>7.280337127014386</v>
      </c>
      <c r="BD1490" s="100">
        <v>0.16017837463799686</v>
      </c>
      <c r="BE1490" s="100">
        <v>1.3450876331780504</v>
      </c>
      <c r="BF1490" s="100">
        <v>6.4482063636321811</v>
      </c>
      <c r="BG1490" s="100">
        <v>1.5812480573238152</v>
      </c>
      <c r="BH1490" s="100">
        <v>7.5263300390802366</v>
      </c>
      <c r="BI1490" s="100">
        <v>1.1345968203524777</v>
      </c>
      <c r="BJ1490" s="100">
        <v>0.3388388694265318</v>
      </c>
      <c r="BK1490" s="100">
        <v>20</v>
      </c>
      <c r="BL1490" s="100">
        <v>3</v>
      </c>
      <c r="BM1490" s="100">
        <v>187</v>
      </c>
      <c r="BN1490" s="100">
        <v>30</v>
      </c>
      <c r="BO1490" s="100">
        <v>14</v>
      </c>
      <c r="BP1490" s="100" t="s">
        <v>1712</v>
      </c>
      <c r="BQ1490" s="100" t="s">
        <v>1707</v>
      </c>
      <c r="BR1490" s="100">
        <v>60</v>
      </c>
      <c r="BS1490" s="100">
        <v>17</v>
      </c>
      <c r="BT1490" s="100">
        <v>1.5</v>
      </c>
      <c r="BU1490" s="100">
        <v>10</v>
      </c>
      <c r="BV1490" s="100">
        <v>243</v>
      </c>
      <c r="BW1490" s="100">
        <v>207</v>
      </c>
      <c r="BX1490" s="100">
        <v>25.2</v>
      </c>
      <c r="BY1490" s="100">
        <v>106</v>
      </c>
      <c r="BZ1490" s="100">
        <v>5.8</v>
      </c>
      <c r="CA1490" s="100" t="s">
        <v>1708</v>
      </c>
      <c r="CB1490" s="100" t="s">
        <v>1709</v>
      </c>
      <c r="CC1490" s="100" t="s">
        <v>1710</v>
      </c>
      <c r="CD1490" s="100">
        <v>1</v>
      </c>
      <c r="CE1490" s="100">
        <v>11.4</v>
      </c>
      <c r="CF1490" s="100">
        <v>11.5</v>
      </c>
      <c r="CG1490" s="100">
        <v>1214</v>
      </c>
      <c r="CH1490" s="100">
        <v>29.5</v>
      </c>
      <c r="CI1490" s="100">
        <v>53.6</v>
      </c>
      <c r="CJ1490" s="100">
        <v>6.36</v>
      </c>
      <c r="CK1490" s="100">
        <v>24.5</v>
      </c>
      <c r="CL1490" s="100">
        <v>5.26</v>
      </c>
      <c r="CM1490" s="100">
        <v>1.5</v>
      </c>
      <c r="CN1490" s="100">
        <v>5.0199999999999996</v>
      </c>
      <c r="CO1490" s="100">
        <v>0.75</v>
      </c>
      <c r="CP1490" s="100">
        <v>4.4400000000000004</v>
      </c>
      <c r="CQ1490" s="100">
        <v>0.86</v>
      </c>
      <c r="CR1490" s="100">
        <v>2.54</v>
      </c>
      <c r="CS1490" s="100">
        <v>0.36499999999999999</v>
      </c>
      <c r="CT1490" s="100">
        <v>2.54</v>
      </c>
      <c r="CU1490" s="100">
        <v>0.42299999999999999</v>
      </c>
      <c r="CV1490" s="100">
        <v>2.6</v>
      </c>
      <c r="CW1490" s="100">
        <v>0.43</v>
      </c>
      <c r="CX1490" s="100">
        <v>2.9</v>
      </c>
      <c r="CY1490" s="100">
        <v>1.51</v>
      </c>
      <c r="CZ1490" s="100">
        <v>19</v>
      </c>
      <c r="DA1490" s="100">
        <v>0.4</v>
      </c>
      <c r="DB1490" s="100">
        <v>5.52</v>
      </c>
      <c r="DC1490" s="100">
        <v>2.21</v>
      </c>
    </row>
    <row r="1491" spans="1:107" x14ac:dyDescent="0.25">
      <c r="A1491" s="45" t="s">
        <v>620</v>
      </c>
      <c r="B1491" s="45" t="s">
        <v>711</v>
      </c>
      <c r="C1491" s="45">
        <v>2018</v>
      </c>
      <c r="D1491" s="45">
        <v>628</v>
      </c>
      <c r="E1491" s="45">
        <v>1487</v>
      </c>
      <c r="F1491" s="45">
        <v>45068</v>
      </c>
      <c r="G1491" s="45">
        <v>80600</v>
      </c>
      <c r="H1491" s="133">
        <v>87.5</v>
      </c>
      <c r="I1491" s="133">
        <v>2867</v>
      </c>
      <c r="J1491" s="133">
        <v>1817</v>
      </c>
      <c r="K1491" s="134">
        <v>0.62578222778473092</v>
      </c>
      <c r="L1491" s="136">
        <v>119.95585928521248</v>
      </c>
      <c r="M1491" s="136">
        <v>3.255212986218099</v>
      </c>
      <c r="N1491" s="45" t="s">
        <v>688</v>
      </c>
      <c r="O1491" s="45"/>
      <c r="P1491" s="49">
        <v>124.2</v>
      </c>
      <c r="Q1491" s="49">
        <v>6.9</v>
      </c>
      <c r="R1491" s="49">
        <v>4.2441407147875196</v>
      </c>
      <c r="S1491" s="50"/>
      <c r="T1491" s="48">
        <v>2.2999999999999998</v>
      </c>
      <c r="U1491" s="48">
        <v>1.8</v>
      </c>
      <c r="V1491" s="48">
        <v>2750</v>
      </c>
      <c r="W1491" s="48" t="s">
        <v>684</v>
      </c>
      <c r="X1491" s="48">
        <v>25.6</v>
      </c>
      <c r="Y1491" s="48">
        <v>0.13100000000000001</v>
      </c>
      <c r="Z1491" s="48">
        <v>2.9</v>
      </c>
      <c r="AA1491" s="48">
        <v>6.68</v>
      </c>
      <c r="AB1491" s="48">
        <v>1.1100000000000001</v>
      </c>
      <c r="AC1491" s="48">
        <v>43.4</v>
      </c>
      <c r="AD1491" s="48">
        <v>16.8</v>
      </c>
      <c r="AE1491" s="48">
        <v>213</v>
      </c>
      <c r="AF1491" s="48">
        <v>88.9</v>
      </c>
      <c r="AG1491" s="48">
        <v>375</v>
      </c>
      <c r="AH1491" s="48">
        <v>89.5</v>
      </c>
      <c r="AI1491" s="48">
        <v>850</v>
      </c>
      <c r="AJ1491" s="48">
        <v>167</v>
      </c>
      <c r="AK1491" s="48">
        <v>9360</v>
      </c>
      <c r="AL1491" s="45"/>
      <c r="AM1491" s="48">
        <v>2.7290000000000001E-3</v>
      </c>
      <c r="AN1491" s="48">
        <v>2.9E-5</v>
      </c>
      <c r="AO1491" s="48">
        <v>1.4677279999999999</v>
      </c>
      <c r="AP1491" s="48">
        <v>9.2E-5</v>
      </c>
      <c r="AQ1491" s="48">
        <v>0.10398</v>
      </c>
      <c r="AR1491" s="48">
        <v>4.6999999999999999E-4</v>
      </c>
      <c r="AS1491" s="48">
        <v>0.28282099999999999</v>
      </c>
      <c r="AT1491" s="48">
        <v>3.5333333333333336E-5</v>
      </c>
      <c r="AU1491" s="51">
        <v>0.28281488134835348</v>
      </c>
      <c r="AV1491" s="51">
        <v>3.7216776693171916</v>
      </c>
      <c r="AW1491" s="51">
        <v>1.2498098789066441</v>
      </c>
      <c r="AX1491" s="52">
        <v>0.28281466461414201</v>
      </c>
      <c r="AY1491" s="52">
        <v>3.8084365533208597</v>
      </c>
      <c r="AZ1491" s="52">
        <v>1.249821675880225</v>
      </c>
      <c r="BA1491" s="48">
        <v>58.906624057576153</v>
      </c>
      <c r="BB1491" s="48">
        <v>15.27855265777816</v>
      </c>
      <c r="BC1491" s="48">
        <v>7.280337127014386</v>
      </c>
      <c r="BD1491" s="48">
        <v>0.16017837463799686</v>
      </c>
      <c r="BE1491" s="48">
        <v>1.3450876331780504</v>
      </c>
      <c r="BF1491" s="48">
        <v>6.4482063636321811</v>
      </c>
      <c r="BG1491" s="48">
        <v>1.5812480573238152</v>
      </c>
      <c r="BH1491" s="48">
        <v>7.5263300390802366</v>
      </c>
      <c r="BI1491" s="48">
        <v>1.1345968203524777</v>
      </c>
      <c r="BJ1491" s="48">
        <v>0.3388388694265318</v>
      </c>
      <c r="BK1491" s="48">
        <v>20</v>
      </c>
      <c r="BL1491" s="48">
        <v>3</v>
      </c>
      <c r="BM1491" s="48">
        <v>187</v>
      </c>
      <c r="BN1491" s="48">
        <v>30</v>
      </c>
      <c r="BO1491" s="48">
        <v>14</v>
      </c>
      <c r="BP1491" s="48" t="s">
        <v>1712</v>
      </c>
      <c r="BQ1491" s="48" t="s">
        <v>1707</v>
      </c>
      <c r="BR1491" s="48">
        <v>60</v>
      </c>
      <c r="BS1491" s="48">
        <v>17</v>
      </c>
      <c r="BT1491" s="48">
        <v>1.5</v>
      </c>
      <c r="BU1491" s="48">
        <v>10</v>
      </c>
      <c r="BV1491" s="48">
        <v>243</v>
      </c>
      <c r="BW1491" s="48">
        <v>207</v>
      </c>
      <c r="BX1491" s="48">
        <v>25.2</v>
      </c>
      <c r="BY1491" s="48">
        <v>106</v>
      </c>
      <c r="BZ1491" s="48">
        <v>5.8</v>
      </c>
      <c r="CA1491" s="48" t="s">
        <v>1708</v>
      </c>
      <c r="CB1491" s="48" t="s">
        <v>1709</v>
      </c>
      <c r="CC1491" s="48" t="s">
        <v>1710</v>
      </c>
      <c r="CD1491" s="48">
        <v>1</v>
      </c>
      <c r="CE1491" s="48">
        <v>11.4</v>
      </c>
      <c r="CF1491" s="48">
        <v>11.5</v>
      </c>
      <c r="CG1491" s="48">
        <v>1214</v>
      </c>
      <c r="CH1491" s="48">
        <v>29.5</v>
      </c>
      <c r="CI1491" s="48">
        <v>53.6</v>
      </c>
      <c r="CJ1491" s="48">
        <v>6.36</v>
      </c>
      <c r="CK1491" s="48">
        <v>24.5</v>
      </c>
      <c r="CL1491" s="48">
        <v>5.26</v>
      </c>
      <c r="CM1491" s="48">
        <v>1.5</v>
      </c>
      <c r="CN1491" s="48">
        <v>5.0199999999999996</v>
      </c>
      <c r="CO1491" s="48">
        <v>0.75</v>
      </c>
      <c r="CP1491" s="48">
        <v>4.4400000000000004</v>
      </c>
      <c r="CQ1491" s="48">
        <v>0.86</v>
      </c>
      <c r="CR1491" s="48">
        <v>2.54</v>
      </c>
      <c r="CS1491" s="48">
        <v>0.36499999999999999</v>
      </c>
      <c r="CT1491" s="48">
        <v>2.54</v>
      </c>
      <c r="CU1491" s="48">
        <v>0.42299999999999999</v>
      </c>
      <c r="CV1491" s="48">
        <v>2.6</v>
      </c>
      <c r="CW1491" s="48">
        <v>0.43</v>
      </c>
      <c r="CX1491" s="48">
        <v>2.9</v>
      </c>
      <c r="CY1491" s="48">
        <v>1.51</v>
      </c>
      <c r="CZ1491" s="48">
        <v>19</v>
      </c>
      <c r="DA1491" s="48">
        <v>0.4</v>
      </c>
      <c r="DB1491" s="48">
        <v>5.52</v>
      </c>
      <c r="DC1491" s="48">
        <v>2.21</v>
      </c>
    </row>
    <row r="1492" spans="1:107" x14ac:dyDescent="0.25">
      <c r="A1492" s="45" t="s">
        <v>616</v>
      </c>
      <c r="B1492" s="45" t="s">
        <v>711</v>
      </c>
      <c r="C1492" s="45">
        <v>2018</v>
      </c>
      <c r="D1492" s="45">
        <v>629</v>
      </c>
      <c r="E1492" s="45">
        <v>1488</v>
      </c>
      <c r="F1492" s="45">
        <v>45089</v>
      </c>
      <c r="G1492" s="45">
        <v>80504</v>
      </c>
      <c r="H1492" s="133">
        <v>49.6</v>
      </c>
      <c r="I1492" s="133">
        <v>1681</v>
      </c>
      <c r="J1492" s="133">
        <v>935</v>
      </c>
      <c r="K1492" s="134">
        <v>0.5402485143165856</v>
      </c>
      <c r="L1492" s="136">
        <v>123.19874617203124</v>
      </c>
      <c r="M1492" s="136">
        <v>4.0004660620437678</v>
      </c>
      <c r="N1492" s="45" t="s">
        <v>689</v>
      </c>
      <c r="O1492" s="45"/>
      <c r="P1492" s="49">
        <v>124.2</v>
      </c>
      <c r="Q1492" s="49">
        <v>6.9</v>
      </c>
      <c r="R1492" s="49">
        <v>1.0012538279687675</v>
      </c>
      <c r="S1492" s="50"/>
      <c r="T1492" s="48" t="s">
        <v>684</v>
      </c>
      <c r="U1492" s="48" t="s">
        <v>684</v>
      </c>
      <c r="V1492" s="48">
        <v>2160</v>
      </c>
      <c r="W1492" s="48" t="s">
        <v>684</v>
      </c>
      <c r="X1492" s="48">
        <v>17.3</v>
      </c>
      <c r="Y1492" s="48">
        <v>0.11700000000000001</v>
      </c>
      <c r="Z1492" s="48">
        <v>2.82</v>
      </c>
      <c r="AA1492" s="48">
        <v>5.23</v>
      </c>
      <c r="AB1492" s="48">
        <v>0.83</v>
      </c>
      <c r="AC1492" s="48">
        <v>31.8</v>
      </c>
      <c r="AD1492" s="48">
        <v>14.1</v>
      </c>
      <c r="AE1492" s="48">
        <v>172</v>
      </c>
      <c r="AF1492" s="48">
        <v>69.599999999999994</v>
      </c>
      <c r="AG1492" s="48">
        <v>320</v>
      </c>
      <c r="AH1492" s="48">
        <v>76.8</v>
      </c>
      <c r="AI1492" s="48">
        <v>756</v>
      </c>
      <c r="AJ1492" s="48">
        <v>136.1</v>
      </c>
      <c r="AK1492" s="48">
        <v>9070</v>
      </c>
      <c r="AL1492" s="45"/>
      <c r="AM1492" s="48">
        <v>2.7680000000000001E-3</v>
      </c>
      <c r="AN1492" s="48">
        <v>3.6999999999999998E-5</v>
      </c>
      <c r="AO1492" s="48">
        <v>1.4676199999999999</v>
      </c>
      <c r="AP1492" s="48">
        <v>1.1E-4</v>
      </c>
      <c r="AQ1492" s="48">
        <v>0.10997999999999999</v>
      </c>
      <c r="AR1492" s="48">
        <v>4.0000000000000002E-4</v>
      </c>
      <c r="AS1492" s="48">
        <v>0.28275499999999998</v>
      </c>
      <c r="AT1492" s="48">
        <v>5.0666666666666667E-5</v>
      </c>
      <c r="AU1492" s="51">
        <v>0.28274862593845912</v>
      </c>
      <c r="AV1492" s="51">
        <v>1.4502240444547176</v>
      </c>
      <c r="AW1492" s="51">
        <v>1.7921931291549835</v>
      </c>
      <c r="AX1492" s="52">
        <v>0.28274857407546539</v>
      </c>
      <c r="AY1492" s="52">
        <v>1.4706614266613016</v>
      </c>
      <c r="AZ1492" s="52">
        <v>1.7921971201301337</v>
      </c>
      <c r="BA1492" s="48">
        <v>58.906624057576153</v>
      </c>
      <c r="BB1492" s="48">
        <v>15.27855265777816</v>
      </c>
      <c r="BC1492" s="48">
        <v>7.280337127014386</v>
      </c>
      <c r="BD1492" s="48">
        <v>0.16017837463799686</v>
      </c>
      <c r="BE1492" s="48">
        <v>1.3450876331780504</v>
      </c>
      <c r="BF1492" s="48">
        <v>6.4482063636321811</v>
      </c>
      <c r="BG1492" s="48">
        <v>1.5812480573238152</v>
      </c>
      <c r="BH1492" s="48">
        <v>7.5263300390802366</v>
      </c>
      <c r="BI1492" s="48">
        <v>1.1345968203524777</v>
      </c>
      <c r="BJ1492" s="48">
        <v>0.3388388694265318</v>
      </c>
      <c r="BK1492" s="48">
        <v>20</v>
      </c>
      <c r="BL1492" s="48">
        <v>3</v>
      </c>
      <c r="BM1492" s="48">
        <v>187</v>
      </c>
      <c r="BN1492" s="48">
        <v>30</v>
      </c>
      <c r="BO1492" s="48">
        <v>14</v>
      </c>
      <c r="BP1492" s="48" t="s">
        <v>1712</v>
      </c>
      <c r="BQ1492" s="48" t="s">
        <v>1707</v>
      </c>
      <c r="BR1492" s="48">
        <v>60</v>
      </c>
      <c r="BS1492" s="48">
        <v>17</v>
      </c>
      <c r="BT1492" s="48">
        <v>1.5</v>
      </c>
      <c r="BU1492" s="48">
        <v>10</v>
      </c>
      <c r="BV1492" s="48">
        <v>243</v>
      </c>
      <c r="BW1492" s="48">
        <v>207</v>
      </c>
      <c r="BX1492" s="48">
        <v>25.2</v>
      </c>
      <c r="BY1492" s="48">
        <v>106</v>
      </c>
      <c r="BZ1492" s="48">
        <v>5.8</v>
      </c>
      <c r="CA1492" s="48" t="s">
        <v>1708</v>
      </c>
      <c r="CB1492" s="48" t="s">
        <v>1709</v>
      </c>
      <c r="CC1492" s="48" t="s">
        <v>1710</v>
      </c>
      <c r="CD1492" s="48">
        <v>1</v>
      </c>
      <c r="CE1492" s="48">
        <v>11.4</v>
      </c>
      <c r="CF1492" s="48">
        <v>11.5</v>
      </c>
      <c r="CG1492" s="48">
        <v>1214</v>
      </c>
      <c r="CH1492" s="48">
        <v>29.5</v>
      </c>
      <c r="CI1492" s="48">
        <v>53.6</v>
      </c>
      <c r="CJ1492" s="48">
        <v>6.36</v>
      </c>
      <c r="CK1492" s="48">
        <v>24.5</v>
      </c>
      <c r="CL1492" s="48">
        <v>5.26</v>
      </c>
      <c r="CM1492" s="48">
        <v>1.5</v>
      </c>
      <c r="CN1492" s="48">
        <v>5.0199999999999996</v>
      </c>
      <c r="CO1492" s="48">
        <v>0.75</v>
      </c>
      <c r="CP1492" s="48">
        <v>4.4400000000000004</v>
      </c>
      <c r="CQ1492" s="48">
        <v>0.86</v>
      </c>
      <c r="CR1492" s="48">
        <v>2.54</v>
      </c>
      <c r="CS1492" s="48">
        <v>0.36499999999999999</v>
      </c>
      <c r="CT1492" s="48">
        <v>2.54</v>
      </c>
      <c r="CU1492" s="48">
        <v>0.42299999999999999</v>
      </c>
      <c r="CV1492" s="48">
        <v>2.6</v>
      </c>
      <c r="CW1492" s="48">
        <v>0.43</v>
      </c>
      <c r="CX1492" s="48">
        <v>2.9</v>
      </c>
      <c r="CY1492" s="48">
        <v>1.51</v>
      </c>
      <c r="CZ1492" s="48">
        <v>19</v>
      </c>
      <c r="DA1492" s="48">
        <v>0.4</v>
      </c>
      <c r="DB1492" s="48">
        <v>5.52</v>
      </c>
      <c r="DC1492" s="48">
        <v>2.21</v>
      </c>
    </row>
    <row r="1493" spans="1:107" x14ac:dyDescent="0.25">
      <c r="A1493" s="45" t="s">
        <v>635</v>
      </c>
      <c r="B1493" s="45" t="s">
        <v>711</v>
      </c>
      <c r="C1493" s="45">
        <v>2018</v>
      </c>
      <c r="D1493" s="45">
        <v>630</v>
      </c>
      <c r="E1493" s="45">
        <v>1489</v>
      </c>
      <c r="F1493" s="45">
        <v>45244</v>
      </c>
      <c r="G1493" s="45">
        <v>80614</v>
      </c>
      <c r="H1493" s="133">
        <v>23.4</v>
      </c>
      <c r="I1493" s="133">
        <v>1208</v>
      </c>
      <c r="J1493" s="133">
        <v>446</v>
      </c>
      <c r="K1493" s="134">
        <v>0.36153289949385392</v>
      </c>
      <c r="L1493" s="136">
        <v>123.37860323622601</v>
      </c>
      <c r="M1493" s="136">
        <v>3.781025362004637</v>
      </c>
      <c r="N1493" s="45" t="s">
        <v>689</v>
      </c>
      <c r="O1493" s="45"/>
      <c r="P1493" s="49">
        <v>124.2</v>
      </c>
      <c r="Q1493" s="49">
        <v>6.9</v>
      </c>
      <c r="R1493" s="49">
        <v>0.82139676377398985</v>
      </c>
      <c r="S1493" s="50"/>
      <c r="T1493" s="48">
        <v>2.1</v>
      </c>
      <c r="U1493" s="48">
        <v>2.5</v>
      </c>
      <c r="V1493" s="48">
        <v>1900</v>
      </c>
      <c r="W1493" s="48" t="s">
        <v>684</v>
      </c>
      <c r="X1493" s="48">
        <v>14.6</v>
      </c>
      <c r="Y1493" s="48">
        <v>0.55000000000000004</v>
      </c>
      <c r="Z1493" s="48">
        <v>4.5</v>
      </c>
      <c r="AA1493" s="48">
        <v>4.79</v>
      </c>
      <c r="AB1493" s="48">
        <v>0.96</v>
      </c>
      <c r="AC1493" s="48">
        <v>29.8</v>
      </c>
      <c r="AD1493" s="48">
        <v>10.61</v>
      </c>
      <c r="AE1493" s="48">
        <v>128</v>
      </c>
      <c r="AF1493" s="48">
        <v>63</v>
      </c>
      <c r="AG1493" s="48">
        <v>283</v>
      </c>
      <c r="AH1493" s="48">
        <v>66.2</v>
      </c>
      <c r="AI1493" s="48">
        <v>696</v>
      </c>
      <c r="AJ1493" s="48">
        <v>131</v>
      </c>
      <c r="AK1493" s="48">
        <v>9960</v>
      </c>
      <c r="AL1493" s="45"/>
      <c r="AM1493" s="48">
        <v>2.2282000000000001E-3</v>
      </c>
      <c r="AN1493" s="48">
        <v>8.8000000000000004E-6</v>
      </c>
      <c r="AO1493" s="48">
        <v>1.4677500000000001</v>
      </c>
      <c r="AP1493" s="48">
        <v>1.1E-4</v>
      </c>
      <c r="AQ1493" s="48">
        <v>8.9990000000000001E-2</v>
      </c>
      <c r="AR1493" s="48">
        <v>5.1000000000000004E-4</v>
      </c>
      <c r="AS1493" s="48">
        <v>0.28280499999999997</v>
      </c>
      <c r="AT1493" s="48">
        <v>4.1333333333333333E-5</v>
      </c>
      <c r="AU1493" s="51">
        <v>0.28279986147318531</v>
      </c>
      <c r="AV1493" s="51">
        <v>3.266540735633594</v>
      </c>
      <c r="AW1493" s="51">
        <v>1.4620528744127788</v>
      </c>
      <c r="AX1493" s="52">
        <v>0.2827998272236098</v>
      </c>
      <c r="AY1493" s="52">
        <v>3.2836037523598094</v>
      </c>
      <c r="AZ1493" s="52">
        <v>1.4620555453693198</v>
      </c>
      <c r="BA1493" s="48">
        <v>58.906624057576153</v>
      </c>
      <c r="BB1493" s="48">
        <v>15.27855265777816</v>
      </c>
      <c r="BC1493" s="48">
        <v>7.280337127014386</v>
      </c>
      <c r="BD1493" s="48">
        <v>0.16017837463799686</v>
      </c>
      <c r="BE1493" s="48">
        <v>1.3450876331780504</v>
      </c>
      <c r="BF1493" s="48">
        <v>6.4482063636321811</v>
      </c>
      <c r="BG1493" s="48">
        <v>1.5812480573238152</v>
      </c>
      <c r="BH1493" s="48">
        <v>7.5263300390802366</v>
      </c>
      <c r="BI1493" s="48">
        <v>1.1345968203524777</v>
      </c>
      <c r="BJ1493" s="48">
        <v>0.3388388694265318</v>
      </c>
      <c r="BK1493" s="48">
        <v>20</v>
      </c>
      <c r="BL1493" s="48">
        <v>3</v>
      </c>
      <c r="BM1493" s="48">
        <v>187</v>
      </c>
      <c r="BN1493" s="48">
        <v>30</v>
      </c>
      <c r="BO1493" s="48">
        <v>14</v>
      </c>
      <c r="BP1493" s="48" t="s">
        <v>1712</v>
      </c>
      <c r="BQ1493" s="48" t="s">
        <v>1707</v>
      </c>
      <c r="BR1493" s="48">
        <v>60</v>
      </c>
      <c r="BS1493" s="48">
        <v>17</v>
      </c>
      <c r="BT1493" s="48">
        <v>1.5</v>
      </c>
      <c r="BU1493" s="48">
        <v>10</v>
      </c>
      <c r="BV1493" s="48">
        <v>243</v>
      </c>
      <c r="BW1493" s="48">
        <v>207</v>
      </c>
      <c r="BX1493" s="48">
        <v>25.2</v>
      </c>
      <c r="BY1493" s="48">
        <v>106</v>
      </c>
      <c r="BZ1493" s="48">
        <v>5.8</v>
      </c>
      <c r="CA1493" s="48" t="s">
        <v>1708</v>
      </c>
      <c r="CB1493" s="48" t="s">
        <v>1709</v>
      </c>
      <c r="CC1493" s="48" t="s">
        <v>1710</v>
      </c>
      <c r="CD1493" s="48">
        <v>1</v>
      </c>
      <c r="CE1493" s="48">
        <v>11.4</v>
      </c>
      <c r="CF1493" s="48">
        <v>11.5</v>
      </c>
      <c r="CG1493" s="48">
        <v>1214</v>
      </c>
      <c r="CH1493" s="48">
        <v>29.5</v>
      </c>
      <c r="CI1493" s="48">
        <v>53.6</v>
      </c>
      <c r="CJ1493" s="48">
        <v>6.36</v>
      </c>
      <c r="CK1493" s="48">
        <v>24.5</v>
      </c>
      <c r="CL1493" s="48">
        <v>5.26</v>
      </c>
      <c r="CM1493" s="48">
        <v>1.5</v>
      </c>
      <c r="CN1493" s="48">
        <v>5.0199999999999996</v>
      </c>
      <c r="CO1493" s="48">
        <v>0.75</v>
      </c>
      <c r="CP1493" s="48">
        <v>4.4400000000000004</v>
      </c>
      <c r="CQ1493" s="48">
        <v>0.86</v>
      </c>
      <c r="CR1493" s="48">
        <v>2.54</v>
      </c>
      <c r="CS1493" s="48">
        <v>0.36499999999999999</v>
      </c>
      <c r="CT1493" s="48">
        <v>2.54</v>
      </c>
      <c r="CU1493" s="48">
        <v>0.42299999999999999</v>
      </c>
      <c r="CV1493" s="48">
        <v>2.6</v>
      </c>
      <c r="CW1493" s="48">
        <v>0.43</v>
      </c>
      <c r="CX1493" s="48">
        <v>2.9</v>
      </c>
      <c r="CY1493" s="48">
        <v>1.51</v>
      </c>
      <c r="CZ1493" s="48">
        <v>19</v>
      </c>
      <c r="DA1493" s="48">
        <v>0.4</v>
      </c>
      <c r="DB1493" s="48">
        <v>5.52</v>
      </c>
      <c r="DC1493" s="48">
        <v>2.21</v>
      </c>
    </row>
    <row r="1494" spans="1:107" x14ac:dyDescent="0.25">
      <c r="A1494" s="4" t="s">
        <v>633</v>
      </c>
      <c r="B1494" s="4" t="s">
        <v>711</v>
      </c>
      <c r="C1494" s="4">
        <v>2018</v>
      </c>
      <c r="D1494" s="4">
        <v>631</v>
      </c>
      <c r="E1494" s="4">
        <v>1490</v>
      </c>
      <c r="F1494" s="4">
        <v>45173</v>
      </c>
      <c r="G1494" s="4">
        <v>80747</v>
      </c>
      <c r="H1494" s="113">
        <v>19.170000000000002</v>
      </c>
      <c r="I1494" s="113">
        <v>995</v>
      </c>
      <c r="J1494" s="113">
        <v>357.1</v>
      </c>
      <c r="K1494" s="114">
        <v>0.35137034434293746</v>
      </c>
      <c r="L1494" s="116">
        <v>123.01885724370942</v>
      </c>
      <c r="M1494" s="116">
        <v>4.1507181353810081</v>
      </c>
      <c r="P1494" s="40">
        <v>124.2</v>
      </c>
      <c r="Q1494" s="40">
        <v>6.9</v>
      </c>
      <c r="R1494" s="40">
        <v>1.1811427562905834</v>
      </c>
      <c r="S1494" s="41"/>
      <c r="T1494" s="20">
        <v>1.9</v>
      </c>
      <c r="U1494" s="20">
        <v>2.1</v>
      </c>
      <c r="V1494" s="20">
        <v>1610</v>
      </c>
      <c r="W1494" s="20" t="s">
        <v>684</v>
      </c>
      <c r="X1494" s="20">
        <v>10.35</v>
      </c>
      <c r="Y1494" s="20" t="s">
        <v>684</v>
      </c>
      <c r="Z1494" s="20">
        <v>2.58</v>
      </c>
      <c r="AA1494" s="20">
        <v>4.37</v>
      </c>
      <c r="AB1494" s="20">
        <v>0.56999999999999995</v>
      </c>
      <c r="AC1494" s="20">
        <v>26.9</v>
      </c>
      <c r="AD1494" s="20">
        <v>9.7799999999999994</v>
      </c>
      <c r="AE1494" s="20">
        <v>126</v>
      </c>
      <c r="AF1494" s="20">
        <v>56.7</v>
      </c>
      <c r="AG1494" s="20">
        <v>250</v>
      </c>
      <c r="AH1494" s="20">
        <v>58.8</v>
      </c>
      <c r="AI1494" s="20">
        <v>578</v>
      </c>
      <c r="AJ1494" s="20">
        <v>119</v>
      </c>
      <c r="AK1494" s="20">
        <v>8840</v>
      </c>
      <c r="AM1494" s="100">
        <v>2.1507000000000002E-3</v>
      </c>
      <c r="AN1494" s="100">
        <v>9.0999999999999993E-6</v>
      </c>
      <c r="AO1494" s="100">
        <v>1.467738</v>
      </c>
      <c r="AP1494" s="100">
        <v>9.5000000000000005E-5</v>
      </c>
      <c r="AQ1494" s="100">
        <v>8.6129999999999998E-2</v>
      </c>
      <c r="AR1494" s="100">
        <v>4.8999999999999998E-4</v>
      </c>
      <c r="AS1494" s="100">
        <v>0.28281200000000001</v>
      </c>
      <c r="AT1494" s="100">
        <v>4.1333333333333333E-5</v>
      </c>
      <c r="AU1494" s="105">
        <v>0.28280705467688605</v>
      </c>
      <c r="AV1494" s="105">
        <v>3.5129767603736539</v>
      </c>
      <c r="AW1494" s="105">
        <v>1.4620517046336468</v>
      </c>
      <c r="AX1494" s="106">
        <v>0.28280700714021079</v>
      </c>
      <c r="AY1494" s="106">
        <v>3.5375739994991662</v>
      </c>
      <c r="AZ1494" s="106">
        <v>1.4620555453693198</v>
      </c>
      <c r="BA1494" s="100">
        <v>58.906624057576153</v>
      </c>
      <c r="BB1494" s="100">
        <v>15.27855265777816</v>
      </c>
      <c r="BC1494" s="100">
        <v>7.280337127014386</v>
      </c>
      <c r="BD1494" s="100">
        <v>0.16017837463799686</v>
      </c>
      <c r="BE1494" s="100">
        <v>1.3450876331780504</v>
      </c>
      <c r="BF1494" s="100">
        <v>6.4482063636321811</v>
      </c>
      <c r="BG1494" s="100">
        <v>1.5812480573238152</v>
      </c>
      <c r="BH1494" s="100">
        <v>7.5263300390802366</v>
      </c>
      <c r="BI1494" s="100">
        <v>1.1345968203524777</v>
      </c>
      <c r="BJ1494" s="100">
        <v>0.3388388694265318</v>
      </c>
      <c r="BK1494" s="100">
        <v>20</v>
      </c>
      <c r="BL1494" s="100">
        <v>3</v>
      </c>
      <c r="BM1494" s="100">
        <v>187</v>
      </c>
      <c r="BN1494" s="100">
        <v>30</v>
      </c>
      <c r="BO1494" s="100">
        <v>14</v>
      </c>
      <c r="BP1494" s="100" t="s">
        <v>1712</v>
      </c>
      <c r="BQ1494" s="100" t="s">
        <v>1707</v>
      </c>
      <c r="BR1494" s="100">
        <v>60</v>
      </c>
      <c r="BS1494" s="100">
        <v>17</v>
      </c>
      <c r="BT1494" s="100">
        <v>1.5</v>
      </c>
      <c r="BU1494" s="100">
        <v>10</v>
      </c>
      <c r="BV1494" s="100">
        <v>243</v>
      </c>
      <c r="BW1494" s="100">
        <v>207</v>
      </c>
      <c r="BX1494" s="100">
        <v>25.2</v>
      </c>
      <c r="BY1494" s="100">
        <v>106</v>
      </c>
      <c r="BZ1494" s="100">
        <v>5.8</v>
      </c>
      <c r="CA1494" s="100" t="s">
        <v>1708</v>
      </c>
      <c r="CB1494" s="100" t="s">
        <v>1709</v>
      </c>
      <c r="CC1494" s="100" t="s">
        <v>1710</v>
      </c>
      <c r="CD1494" s="100">
        <v>1</v>
      </c>
      <c r="CE1494" s="100">
        <v>11.4</v>
      </c>
      <c r="CF1494" s="100">
        <v>11.5</v>
      </c>
      <c r="CG1494" s="100">
        <v>1214</v>
      </c>
      <c r="CH1494" s="100">
        <v>29.5</v>
      </c>
      <c r="CI1494" s="100">
        <v>53.6</v>
      </c>
      <c r="CJ1494" s="100">
        <v>6.36</v>
      </c>
      <c r="CK1494" s="100">
        <v>24.5</v>
      </c>
      <c r="CL1494" s="100">
        <v>5.26</v>
      </c>
      <c r="CM1494" s="100">
        <v>1.5</v>
      </c>
      <c r="CN1494" s="100">
        <v>5.0199999999999996</v>
      </c>
      <c r="CO1494" s="100">
        <v>0.75</v>
      </c>
      <c r="CP1494" s="100">
        <v>4.4400000000000004</v>
      </c>
      <c r="CQ1494" s="100">
        <v>0.86</v>
      </c>
      <c r="CR1494" s="100">
        <v>2.54</v>
      </c>
      <c r="CS1494" s="100">
        <v>0.36499999999999999</v>
      </c>
      <c r="CT1494" s="100">
        <v>2.54</v>
      </c>
      <c r="CU1494" s="100">
        <v>0.42299999999999999</v>
      </c>
      <c r="CV1494" s="100">
        <v>2.6</v>
      </c>
      <c r="CW1494" s="100">
        <v>0.43</v>
      </c>
      <c r="CX1494" s="100">
        <v>2.9</v>
      </c>
      <c r="CY1494" s="100">
        <v>1.51</v>
      </c>
      <c r="CZ1494" s="100">
        <v>19</v>
      </c>
      <c r="DA1494" s="100">
        <v>0.4</v>
      </c>
      <c r="DB1494" s="100">
        <v>5.52</v>
      </c>
      <c r="DC1494" s="100">
        <v>2.21</v>
      </c>
    </row>
    <row r="1495" spans="1:107" x14ac:dyDescent="0.25">
      <c r="A1495" s="45" t="s">
        <v>639</v>
      </c>
      <c r="B1495" s="45" t="s">
        <v>711</v>
      </c>
      <c r="C1495" s="45">
        <v>2018</v>
      </c>
      <c r="D1495" s="45">
        <v>632</v>
      </c>
      <c r="E1495" s="45">
        <v>1491</v>
      </c>
      <c r="F1495" s="45">
        <v>45026</v>
      </c>
      <c r="G1495" s="45">
        <v>81095</v>
      </c>
      <c r="H1495" s="133">
        <v>102.1</v>
      </c>
      <c r="I1495" s="133">
        <v>2418</v>
      </c>
      <c r="J1495" s="133">
        <v>2014</v>
      </c>
      <c r="K1495" s="134">
        <v>0.79872204472843455</v>
      </c>
      <c r="L1495" s="136">
        <v>124.63671143732896</v>
      </c>
      <c r="M1495" s="136">
        <v>3.7246804998174787</v>
      </c>
      <c r="N1495" s="45" t="s">
        <v>688</v>
      </c>
      <c r="O1495" s="45"/>
      <c r="P1495" s="49">
        <v>124.2</v>
      </c>
      <c r="Q1495" s="49">
        <v>6.9</v>
      </c>
      <c r="R1495" s="49">
        <v>-0.43671143732895246</v>
      </c>
      <c r="S1495" s="50" t="s">
        <v>1788</v>
      </c>
      <c r="T1495" s="90">
        <v>2.6</v>
      </c>
      <c r="U1495" s="90">
        <v>2</v>
      </c>
      <c r="V1495" s="90">
        <v>7590</v>
      </c>
      <c r="W1495" s="90" t="s">
        <v>684</v>
      </c>
      <c r="X1495" s="90">
        <v>49.6</v>
      </c>
      <c r="Y1495" s="90">
        <v>1.61</v>
      </c>
      <c r="Z1495" s="90">
        <v>34.799999999999997</v>
      </c>
      <c r="AA1495" s="90">
        <v>41.7</v>
      </c>
      <c r="AB1495" s="90">
        <v>5.8</v>
      </c>
      <c r="AC1495" s="90">
        <v>204</v>
      </c>
      <c r="AD1495" s="90">
        <v>68.2</v>
      </c>
      <c r="AE1495" s="90">
        <v>720</v>
      </c>
      <c r="AF1495" s="90">
        <v>264</v>
      </c>
      <c r="AG1495" s="90">
        <v>1230</v>
      </c>
      <c r="AH1495" s="90">
        <v>264</v>
      </c>
      <c r="AI1495" s="90">
        <v>2400</v>
      </c>
      <c r="AJ1495" s="90">
        <v>405</v>
      </c>
      <c r="AK1495" s="90">
        <v>8110</v>
      </c>
      <c r="AL1495" s="45"/>
      <c r="AM1495" s="48">
        <v>6.6470000000000001E-3</v>
      </c>
      <c r="AN1495" s="48">
        <v>3.3000000000000003E-5</v>
      </c>
      <c r="AO1495" s="48">
        <v>1.4676899999999999</v>
      </c>
      <c r="AP1495" s="48">
        <v>1E-4</v>
      </c>
      <c r="AQ1495" s="48">
        <v>0.27650000000000002</v>
      </c>
      <c r="AR1495" s="48">
        <v>1.9E-3</v>
      </c>
      <c r="AS1495" s="48">
        <v>0.28269</v>
      </c>
      <c r="AT1495" s="48">
        <v>9.9999999999999991E-5</v>
      </c>
      <c r="AU1495" s="51">
        <v>0.28267451463769616</v>
      </c>
      <c r="AV1495" s="51">
        <v>-1.1392802545906466</v>
      </c>
      <c r="AW1495" s="51">
        <v>3.5372345938440706</v>
      </c>
      <c r="AX1495" s="52">
        <v>0.28267456895939974</v>
      </c>
      <c r="AY1495" s="52">
        <v>-1.1470705974381268</v>
      </c>
      <c r="AZ1495" s="52">
        <v>3.5372311581515792</v>
      </c>
      <c r="BA1495" s="48">
        <v>58.906624057576153</v>
      </c>
      <c r="BB1495" s="48">
        <v>15.27855265777816</v>
      </c>
      <c r="BC1495" s="48">
        <v>7.280337127014386</v>
      </c>
      <c r="BD1495" s="48">
        <v>0.16017837463799686</v>
      </c>
      <c r="BE1495" s="48">
        <v>1.3450876331780504</v>
      </c>
      <c r="BF1495" s="48">
        <v>6.4482063636321811</v>
      </c>
      <c r="BG1495" s="48">
        <v>1.5812480573238152</v>
      </c>
      <c r="BH1495" s="48">
        <v>7.5263300390802366</v>
      </c>
      <c r="BI1495" s="48">
        <v>1.1345968203524777</v>
      </c>
      <c r="BJ1495" s="48">
        <v>0.3388388694265318</v>
      </c>
      <c r="BK1495" s="48">
        <v>20</v>
      </c>
      <c r="BL1495" s="48">
        <v>3</v>
      </c>
      <c r="BM1495" s="48">
        <v>187</v>
      </c>
      <c r="BN1495" s="48">
        <v>30</v>
      </c>
      <c r="BO1495" s="48">
        <v>14</v>
      </c>
      <c r="BP1495" s="48" t="s">
        <v>1712</v>
      </c>
      <c r="BQ1495" s="48" t="s">
        <v>1707</v>
      </c>
      <c r="BR1495" s="48">
        <v>60</v>
      </c>
      <c r="BS1495" s="48">
        <v>17</v>
      </c>
      <c r="BT1495" s="48">
        <v>1.5</v>
      </c>
      <c r="BU1495" s="48">
        <v>10</v>
      </c>
      <c r="BV1495" s="48">
        <v>243</v>
      </c>
      <c r="BW1495" s="48">
        <v>207</v>
      </c>
      <c r="BX1495" s="48">
        <v>25.2</v>
      </c>
      <c r="BY1495" s="48">
        <v>106</v>
      </c>
      <c r="BZ1495" s="48">
        <v>5.8</v>
      </c>
      <c r="CA1495" s="48" t="s">
        <v>1708</v>
      </c>
      <c r="CB1495" s="48" t="s">
        <v>1709</v>
      </c>
      <c r="CC1495" s="48" t="s">
        <v>1710</v>
      </c>
      <c r="CD1495" s="48">
        <v>1</v>
      </c>
      <c r="CE1495" s="48">
        <v>11.4</v>
      </c>
      <c r="CF1495" s="48">
        <v>11.5</v>
      </c>
      <c r="CG1495" s="48">
        <v>1214</v>
      </c>
      <c r="CH1495" s="48">
        <v>29.5</v>
      </c>
      <c r="CI1495" s="48">
        <v>53.6</v>
      </c>
      <c r="CJ1495" s="48">
        <v>6.36</v>
      </c>
      <c r="CK1495" s="48">
        <v>24.5</v>
      </c>
      <c r="CL1495" s="48">
        <v>5.26</v>
      </c>
      <c r="CM1495" s="48">
        <v>1.5</v>
      </c>
      <c r="CN1495" s="48">
        <v>5.0199999999999996</v>
      </c>
      <c r="CO1495" s="48">
        <v>0.75</v>
      </c>
      <c r="CP1495" s="48">
        <v>4.4400000000000004</v>
      </c>
      <c r="CQ1495" s="48">
        <v>0.86</v>
      </c>
      <c r="CR1495" s="48">
        <v>2.54</v>
      </c>
      <c r="CS1495" s="48">
        <v>0.36499999999999999</v>
      </c>
      <c r="CT1495" s="48">
        <v>2.54</v>
      </c>
      <c r="CU1495" s="48">
        <v>0.42299999999999999</v>
      </c>
      <c r="CV1495" s="48">
        <v>2.6</v>
      </c>
      <c r="CW1495" s="48">
        <v>0.43</v>
      </c>
      <c r="CX1495" s="48">
        <v>2.9</v>
      </c>
      <c r="CY1495" s="48">
        <v>1.51</v>
      </c>
      <c r="CZ1495" s="48">
        <v>19</v>
      </c>
      <c r="DA1495" s="48">
        <v>0.4</v>
      </c>
      <c r="DB1495" s="48">
        <v>5.52</v>
      </c>
      <c r="DC1495" s="48">
        <v>2.21</v>
      </c>
    </row>
    <row r="1496" spans="1:107" x14ac:dyDescent="0.25">
      <c r="A1496" s="45" t="s">
        <v>624</v>
      </c>
      <c r="B1496" s="45" t="s">
        <v>711</v>
      </c>
      <c r="C1496" s="45">
        <v>2018</v>
      </c>
      <c r="D1496" s="45">
        <v>633</v>
      </c>
      <c r="E1496" s="45">
        <v>1492</v>
      </c>
      <c r="F1496" s="45">
        <v>44436</v>
      </c>
      <c r="G1496" s="45">
        <v>80880</v>
      </c>
      <c r="H1496" s="133">
        <v>69.3</v>
      </c>
      <c r="I1496" s="133">
        <v>2302</v>
      </c>
      <c r="J1496" s="133">
        <v>1408</v>
      </c>
      <c r="K1496" s="134">
        <v>0.59594755661501786</v>
      </c>
      <c r="L1496" s="136">
        <v>121.93885389431931</v>
      </c>
      <c r="M1496" s="136">
        <v>3.6204145246314972</v>
      </c>
      <c r="N1496" s="45" t="s">
        <v>688</v>
      </c>
      <c r="O1496" s="45"/>
      <c r="P1496" s="49">
        <v>124.2</v>
      </c>
      <c r="Q1496" s="49">
        <v>6.9</v>
      </c>
      <c r="R1496" s="49">
        <v>2.2611461056806945</v>
      </c>
      <c r="S1496" s="50"/>
      <c r="T1496" s="48">
        <v>2.1</v>
      </c>
      <c r="U1496" s="48">
        <v>1.9</v>
      </c>
      <c r="V1496" s="48">
        <v>1748</v>
      </c>
      <c r="W1496" s="48" t="s">
        <v>684</v>
      </c>
      <c r="X1496" s="48">
        <v>19.899999999999999</v>
      </c>
      <c r="Y1496" s="48" t="s">
        <v>684</v>
      </c>
      <c r="Z1496" s="48">
        <v>2.78</v>
      </c>
      <c r="AA1496" s="48">
        <v>4.41</v>
      </c>
      <c r="AB1496" s="48">
        <v>0.87</v>
      </c>
      <c r="AC1496" s="48">
        <v>36.5</v>
      </c>
      <c r="AD1496" s="48">
        <v>12.96</v>
      </c>
      <c r="AE1496" s="48">
        <v>142.5</v>
      </c>
      <c r="AF1496" s="48">
        <v>57.1</v>
      </c>
      <c r="AG1496" s="48">
        <v>254</v>
      </c>
      <c r="AH1496" s="48">
        <v>54.7</v>
      </c>
      <c r="AI1496" s="48">
        <v>520</v>
      </c>
      <c r="AJ1496" s="48">
        <v>101.4</v>
      </c>
      <c r="AK1496" s="48">
        <v>10550</v>
      </c>
      <c r="AL1496" s="45"/>
      <c r="AM1496" s="48">
        <v>1.9142E-3</v>
      </c>
      <c r="AN1496" s="48">
        <v>4.4000000000000002E-6</v>
      </c>
      <c r="AO1496" s="48">
        <v>1.4677169999999999</v>
      </c>
      <c r="AP1496" s="48">
        <v>9.1000000000000003E-5</v>
      </c>
      <c r="AQ1496" s="48">
        <v>7.7979999999999994E-2</v>
      </c>
      <c r="AR1496" s="48">
        <v>4.4999999999999999E-4</v>
      </c>
      <c r="AS1496" s="48">
        <v>0.28281899999999999</v>
      </c>
      <c r="AT1496" s="48">
        <v>3.8666666666666667E-5</v>
      </c>
      <c r="AU1496" s="51">
        <v>0.28281463717101807</v>
      </c>
      <c r="AV1496" s="51">
        <v>3.7571578691819596</v>
      </c>
      <c r="AW1496" s="51">
        <v>1.3677225030036302</v>
      </c>
      <c r="AX1496" s="52">
        <v>0.28281455617603174</v>
      </c>
      <c r="AY1496" s="52">
        <v>3.8046008466974257</v>
      </c>
      <c r="AZ1496" s="52">
        <v>1.3677293811519442</v>
      </c>
      <c r="BA1496" s="48">
        <v>58.906624057576153</v>
      </c>
      <c r="BB1496" s="48">
        <v>15.27855265777816</v>
      </c>
      <c r="BC1496" s="48">
        <v>7.280337127014386</v>
      </c>
      <c r="BD1496" s="48">
        <v>0.16017837463799686</v>
      </c>
      <c r="BE1496" s="48">
        <v>1.3450876331780504</v>
      </c>
      <c r="BF1496" s="48">
        <v>6.4482063636321811</v>
      </c>
      <c r="BG1496" s="48">
        <v>1.5812480573238152</v>
      </c>
      <c r="BH1496" s="48">
        <v>7.5263300390802366</v>
      </c>
      <c r="BI1496" s="48">
        <v>1.1345968203524777</v>
      </c>
      <c r="BJ1496" s="48">
        <v>0.3388388694265318</v>
      </c>
      <c r="BK1496" s="48">
        <v>20</v>
      </c>
      <c r="BL1496" s="48">
        <v>3</v>
      </c>
      <c r="BM1496" s="48">
        <v>187</v>
      </c>
      <c r="BN1496" s="48">
        <v>30</v>
      </c>
      <c r="BO1496" s="48">
        <v>14</v>
      </c>
      <c r="BP1496" s="48" t="s">
        <v>1712</v>
      </c>
      <c r="BQ1496" s="48" t="s">
        <v>1707</v>
      </c>
      <c r="BR1496" s="48">
        <v>60</v>
      </c>
      <c r="BS1496" s="48">
        <v>17</v>
      </c>
      <c r="BT1496" s="48">
        <v>1.5</v>
      </c>
      <c r="BU1496" s="48">
        <v>10</v>
      </c>
      <c r="BV1496" s="48">
        <v>243</v>
      </c>
      <c r="BW1496" s="48">
        <v>207</v>
      </c>
      <c r="BX1496" s="48">
        <v>25.2</v>
      </c>
      <c r="BY1496" s="48">
        <v>106</v>
      </c>
      <c r="BZ1496" s="48">
        <v>5.8</v>
      </c>
      <c r="CA1496" s="48" t="s">
        <v>1708</v>
      </c>
      <c r="CB1496" s="48" t="s">
        <v>1709</v>
      </c>
      <c r="CC1496" s="48" t="s">
        <v>1710</v>
      </c>
      <c r="CD1496" s="48">
        <v>1</v>
      </c>
      <c r="CE1496" s="48">
        <v>11.4</v>
      </c>
      <c r="CF1496" s="48">
        <v>11.5</v>
      </c>
      <c r="CG1496" s="48">
        <v>1214</v>
      </c>
      <c r="CH1496" s="48">
        <v>29.5</v>
      </c>
      <c r="CI1496" s="48">
        <v>53.6</v>
      </c>
      <c r="CJ1496" s="48">
        <v>6.36</v>
      </c>
      <c r="CK1496" s="48">
        <v>24.5</v>
      </c>
      <c r="CL1496" s="48">
        <v>5.26</v>
      </c>
      <c r="CM1496" s="48">
        <v>1.5</v>
      </c>
      <c r="CN1496" s="48">
        <v>5.0199999999999996</v>
      </c>
      <c r="CO1496" s="48">
        <v>0.75</v>
      </c>
      <c r="CP1496" s="48">
        <v>4.4400000000000004</v>
      </c>
      <c r="CQ1496" s="48">
        <v>0.86</v>
      </c>
      <c r="CR1496" s="48">
        <v>2.54</v>
      </c>
      <c r="CS1496" s="48">
        <v>0.36499999999999999</v>
      </c>
      <c r="CT1496" s="48">
        <v>2.54</v>
      </c>
      <c r="CU1496" s="48">
        <v>0.42299999999999999</v>
      </c>
      <c r="CV1496" s="48">
        <v>2.6</v>
      </c>
      <c r="CW1496" s="48">
        <v>0.43</v>
      </c>
      <c r="CX1496" s="48">
        <v>2.9</v>
      </c>
      <c r="CY1496" s="48">
        <v>1.51</v>
      </c>
      <c r="CZ1496" s="48">
        <v>19</v>
      </c>
      <c r="DA1496" s="48">
        <v>0.4</v>
      </c>
      <c r="DB1496" s="48">
        <v>5.52</v>
      </c>
      <c r="DC1496" s="48">
        <v>2.21</v>
      </c>
    </row>
    <row r="1497" spans="1:107" x14ac:dyDescent="0.25">
      <c r="A1497" s="45" t="s">
        <v>622</v>
      </c>
      <c r="B1497" s="45" t="s">
        <v>711</v>
      </c>
      <c r="C1497" s="45">
        <v>2018</v>
      </c>
      <c r="D1497" s="45">
        <v>634</v>
      </c>
      <c r="E1497" s="45">
        <v>1493</v>
      </c>
      <c r="F1497" s="45">
        <v>44270</v>
      </c>
      <c r="G1497" s="45">
        <v>80854</v>
      </c>
      <c r="H1497" s="133">
        <v>33.72</v>
      </c>
      <c r="I1497" s="133">
        <v>1353</v>
      </c>
      <c r="J1497" s="133">
        <v>654</v>
      </c>
      <c r="K1497" s="134">
        <v>0.47036688617121358</v>
      </c>
      <c r="L1497" s="136">
        <v>120.94784067640973</v>
      </c>
      <c r="M1497" s="136">
        <v>3.6795805834392388</v>
      </c>
      <c r="N1497" s="45" t="s">
        <v>689</v>
      </c>
      <c r="O1497" s="45"/>
      <c r="P1497" s="49">
        <v>124.2</v>
      </c>
      <c r="Q1497" s="49">
        <v>6.9</v>
      </c>
      <c r="R1497" s="49">
        <v>3.252159323590277</v>
      </c>
      <c r="S1497" s="50"/>
      <c r="T1497" s="48">
        <v>2.4</v>
      </c>
      <c r="U1497" s="48">
        <v>1.7</v>
      </c>
      <c r="V1497" s="48">
        <v>2430</v>
      </c>
      <c r="W1497" s="48" t="s">
        <v>684</v>
      </c>
      <c r="X1497" s="48">
        <v>16.399999999999999</v>
      </c>
      <c r="Y1497" s="48">
        <v>0.32600000000000001</v>
      </c>
      <c r="Z1497" s="48">
        <v>8.5</v>
      </c>
      <c r="AA1497" s="48">
        <v>9.6999999999999993</v>
      </c>
      <c r="AB1497" s="48">
        <v>1.64</v>
      </c>
      <c r="AC1497" s="48">
        <v>48.7</v>
      </c>
      <c r="AD1497" s="48">
        <v>17.600000000000001</v>
      </c>
      <c r="AE1497" s="48">
        <v>216</v>
      </c>
      <c r="AF1497" s="48">
        <v>84.7</v>
      </c>
      <c r="AG1497" s="48">
        <v>391</v>
      </c>
      <c r="AH1497" s="48">
        <v>76.5</v>
      </c>
      <c r="AI1497" s="48">
        <v>777</v>
      </c>
      <c r="AJ1497" s="48">
        <v>142</v>
      </c>
      <c r="AK1497" s="48">
        <v>8870</v>
      </c>
      <c r="AL1497" s="45"/>
      <c r="AM1497" s="48">
        <v>3.3549999999999999E-3</v>
      </c>
      <c r="AN1497" s="48">
        <v>2.5999999999999998E-5</v>
      </c>
      <c r="AO1497" s="48">
        <v>1.4677500000000001</v>
      </c>
      <c r="AP1497" s="48">
        <v>1.1E-4</v>
      </c>
      <c r="AQ1497" s="48">
        <v>0.1411</v>
      </c>
      <c r="AR1497" s="48">
        <v>1.6999999999999999E-3</v>
      </c>
      <c r="AS1497" s="48">
        <v>0.282885</v>
      </c>
      <c r="AT1497" s="48">
        <v>5.6666666666666671E-5</v>
      </c>
      <c r="AU1497" s="51">
        <v>0.28287741552728618</v>
      </c>
      <c r="AV1497" s="51">
        <v>5.9557092857720484</v>
      </c>
      <c r="AW1497" s="51">
        <v>2.0044164918667189</v>
      </c>
      <c r="AX1497" s="52">
        <v>0.28287721135230726</v>
      </c>
      <c r="AY1497" s="52">
        <v>6.0208592641108893</v>
      </c>
      <c r="AZ1497" s="52">
        <v>2.0044309896192289</v>
      </c>
      <c r="BA1497" s="48">
        <v>58.906624057576153</v>
      </c>
      <c r="BB1497" s="48">
        <v>15.27855265777816</v>
      </c>
      <c r="BC1497" s="48">
        <v>7.280337127014386</v>
      </c>
      <c r="BD1497" s="48">
        <v>0.16017837463799686</v>
      </c>
      <c r="BE1497" s="48">
        <v>1.3450876331780504</v>
      </c>
      <c r="BF1497" s="48">
        <v>6.4482063636321811</v>
      </c>
      <c r="BG1497" s="48">
        <v>1.5812480573238152</v>
      </c>
      <c r="BH1497" s="48">
        <v>7.5263300390802366</v>
      </c>
      <c r="BI1497" s="48">
        <v>1.1345968203524777</v>
      </c>
      <c r="BJ1497" s="48">
        <v>0.3388388694265318</v>
      </c>
      <c r="BK1497" s="48">
        <v>20</v>
      </c>
      <c r="BL1497" s="48">
        <v>3</v>
      </c>
      <c r="BM1497" s="48">
        <v>187</v>
      </c>
      <c r="BN1497" s="48">
        <v>30</v>
      </c>
      <c r="BO1497" s="48">
        <v>14</v>
      </c>
      <c r="BP1497" s="48" t="s">
        <v>1712</v>
      </c>
      <c r="BQ1497" s="48" t="s">
        <v>1707</v>
      </c>
      <c r="BR1497" s="48">
        <v>60</v>
      </c>
      <c r="BS1497" s="48">
        <v>17</v>
      </c>
      <c r="BT1497" s="48">
        <v>1.5</v>
      </c>
      <c r="BU1497" s="48">
        <v>10</v>
      </c>
      <c r="BV1497" s="48">
        <v>243</v>
      </c>
      <c r="BW1497" s="48">
        <v>207</v>
      </c>
      <c r="BX1497" s="48">
        <v>25.2</v>
      </c>
      <c r="BY1497" s="48">
        <v>106</v>
      </c>
      <c r="BZ1497" s="48">
        <v>5.8</v>
      </c>
      <c r="CA1497" s="48" t="s">
        <v>1708</v>
      </c>
      <c r="CB1497" s="48" t="s">
        <v>1709</v>
      </c>
      <c r="CC1497" s="48" t="s">
        <v>1710</v>
      </c>
      <c r="CD1497" s="48">
        <v>1</v>
      </c>
      <c r="CE1497" s="48">
        <v>11.4</v>
      </c>
      <c r="CF1497" s="48">
        <v>11.5</v>
      </c>
      <c r="CG1497" s="48">
        <v>1214</v>
      </c>
      <c r="CH1497" s="48">
        <v>29.5</v>
      </c>
      <c r="CI1497" s="48">
        <v>53.6</v>
      </c>
      <c r="CJ1497" s="48">
        <v>6.36</v>
      </c>
      <c r="CK1497" s="48">
        <v>24.5</v>
      </c>
      <c r="CL1497" s="48">
        <v>5.26</v>
      </c>
      <c r="CM1497" s="48">
        <v>1.5</v>
      </c>
      <c r="CN1497" s="48">
        <v>5.0199999999999996</v>
      </c>
      <c r="CO1497" s="48">
        <v>0.75</v>
      </c>
      <c r="CP1497" s="48">
        <v>4.4400000000000004</v>
      </c>
      <c r="CQ1497" s="48">
        <v>0.86</v>
      </c>
      <c r="CR1497" s="48">
        <v>2.54</v>
      </c>
      <c r="CS1497" s="48">
        <v>0.36499999999999999</v>
      </c>
      <c r="CT1497" s="48">
        <v>2.54</v>
      </c>
      <c r="CU1497" s="48">
        <v>0.42299999999999999</v>
      </c>
      <c r="CV1497" s="48">
        <v>2.6</v>
      </c>
      <c r="CW1497" s="48">
        <v>0.43</v>
      </c>
      <c r="CX1497" s="48">
        <v>2.9</v>
      </c>
      <c r="CY1497" s="48">
        <v>1.51</v>
      </c>
      <c r="CZ1497" s="48">
        <v>19</v>
      </c>
      <c r="DA1497" s="48">
        <v>0.4</v>
      </c>
      <c r="DB1497" s="48">
        <v>5.52</v>
      </c>
      <c r="DC1497" s="48">
        <v>2.21</v>
      </c>
    </row>
    <row r="1498" spans="1:107" x14ac:dyDescent="0.25">
      <c r="A1498" s="45" t="s">
        <v>634</v>
      </c>
      <c r="B1498" s="45" t="s">
        <v>711</v>
      </c>
      <c r="C1498" s="45">
        <v>2018</v>
      </c>
      <c r="D1498" s="45">
        <v>635</v>
      </c>
      <c r="E1498" s="45">
        <v>1494</v>
      </c>
      <c r="F1498" s="45">
        <v>44493</v>
      </c>
      <c r="G1498" s="45">
        <v>80730</v>
      </c>
      <c r="H1498" s="133">
        <v>80.3</v>
      </c>
      <c r="I1498" s="133">
        <v>2229</v>
      </c>
      <c r="J1498" s="133">
        <v>1630</v>
      </c>
      <c r="K1498" s="134">
        <v>0.70721357850070721</v>
      </c>
      <c r="L1498" s="136">
        <v>123.19874617203124</v>
      </c>
      <c r="M1498" s="136">
        <v>3.6361907661629234</v>
      </c>
      <c r="N1498" s="45" t="s">
        <v>688</v>
      </c>
      <c r="O1498" s="45"/>
      <c r="P1498" s="49">
        <v>124.2</v>
      </c>
      <c r="Q1498" s="49">
        <v>6.9</v>
      </c>
      <c r="R1498" s="49">
        <v>1.0012538279687675</v>
      </c>
      <c r="S1498" s="50"/>
      <c r="T1498" s="48">
        <v>0.8</v>
      </c>
      <c r="U1498" s="48">
        <v>1.5</v>
      </c>
      <c r="V1498" s="48">
        <v>2380</v>
      </c>
      <c r="W1498" s="48" t="s">
        <v>684</v>
      </c>
      <c r="X1498" s="48">
        <v>26.8</v>
      </c>
      <c r="Y1498" s="48" t="s">
        <v>684</v>
      </c>
      <c r="Z1498" s="48">
        <v>3.31</v>
      </c>
      <c r="AA1498" s="48">
        <v>6.2</v>
      </c>
      <c r="AB1498" s="48">
        <v>1.21</v>
      </c>
      <c r="AC1498" s="48">
        <v>41.3</v>
      </c>
      <c r="AD1498" s="48">
        <v>16.399999999999999</v>
      </c>
      <c r="AE1498" s="48">
        <v>195</v>
      </c>
      <c r="AF1498" s="48">
        <v>82.9</v>
      </c>
      <c r="AG1498" s="48">
        <v>355</v>
      </c>
      <c r="AH1498" s="48">
        <v>87.8</v>
      </c>
      <c r="AI1498" s="48">
        <v>820</v>
      </c>
      <c r="AJ1498" s="48">
        <v>154.69999999999999</v>
      </c>
      <c r="AK1498" s="48">
        <v>9110</v>
      </c>
      <c r="AL1498" s="45"/>
      <c r="AM1498" s="48">
        <v>2.4910000000000002E-3</v>
      </c>
      <c r="AN1498" s="48">
        <v>1.1E-5</v>
      </c>
      <c r="AO1498" s="48">
        <v>1.467633</v>
      </c>
      <c r="AP1498" s="48">
        <v>9.8999999999999994E-5</v>
      </c>
      <c r="AQ1498" s="48">
        <v>0.10017</v>
      </c>
      <c r="AR1498" s="48">
        <v>2.3000000000000001E-4</v>
      </c>
      <c r="AS1498" s="48">
        <v>0.28287099999999998</v>
      </c>
      <c r="AT1498" s="48">
        <v>4.6E-5</v>
      </c>
      <c r="AU1498" s="51">
        <v>0.28286526380516674</v>
      </c>
      <c r="AV1498" s="51">
        <v>5.5759658203635709</v>
      </c>
      <c r="AW1498" s="51">
        <v>1.627122709364393</v>
      </c>
      <c r="AX1498" s="52">
        <v>0.28286521713221974</v>
      </c>
      <c r="AY1498" s="52">
        <v>5.5965959739978643</v>
      </c>
      <c r="AZ1498" s="52">
        <v>1.6271263327497265</v>
      </c>
      <c r="BA1498" s="48">
        <v>58.906624057576153</v>
      </c>
      <c r="BB1498" s="48">
        <v>15.27855265777816</v>
      </c>
      <c r="BC1498" s="48">
        <v>7.280337127014386</v>
      </c>
      <c r="BD1498" s="48">
        <v>0.16017837463799686</v>
      </c>
      <c r="BE1498" s="48">
        <v>1.3450876331780504</v>
      </c>
      <c r="BF1498" s="48">
        <v>6.4482063636321811</v>
      </c>
      <c r="BG1498" s="48">
        <v>1.5812480573238152</v>
      </c>
      <c r="BH1498" s="48">
        <v>7.5263300390802366</v>
      </c>
      <c r="BI1498" s="48">
        <v>1.1345968203524777</v>
      </c>
      <c r="BJ1498" s="48">
        <v>0.3388388694265318</v>
      </c>
      <c r="BK1498" s="48">
        <v>20</v>
      </c>
      <c r="BL1498" s="48">
        <v>3</v>
      </c>
      <c r="BM1498" s="48">
        <v>187</v>
      </c>
      <c r="BN1498" s="48">
        <v>30</v>
      </c>
      <c r="BO1498" s="48">
        <v>14</v>
      </c>
      <c r="BP1498" s="48" t="s">
        <v>1712</v>
      </c>
      <c r="BQ1498" s="48" t="s">
        <v>1707</v>
      </c>
      <c r="BR1498" s="48">
        <v>60</v>
      </c>
      <c r="BS1498" s="48">
        <v>17</v>
      </c>
      <c r="BT1498" s="48">
        <v>1.5</v>
      </c>
      <c r="BU1498" s="48">
        <v>10</v>
      </c>
      <c r="BV1498" s="48">
        <v>243</v>
      </c>
      <c r="BW1498" s="48">
        <v>207</v>
      </c>
      <c r="BX1498" s="48">
        <v>25.2</v>
      </c>
      <c r="BY1498" s="48">
        <v>106</v>
      </c>
      <c r="BZ1498" s="48">
        <v>5.8</v>
      </c>
      <c r="CA1498" s="48" t="s">
        <v>1708</v>
      </c>
      <c r="CB1498" s="48" t="s">
        <v>1709</v>
      </c>
      <c r="CC1498" s="48" t="s">
        <v>1710</v>
      </c>
      <c r="CD1498" s="48">
        <v>1</v>
      </c>
      <c r="CE1498" s="48">
        <v>11.4</v>
      </c>
      <c r="CF1498" s="48">
        <v>11.5</v>
      </c>
      <c r="CG1498" s="48">
        <v>1214</v>
      </c>
      <c r="CH1498" s="48">
        <v>29.5</v>
      </c>
      <c r="CI1498" s="48">
        <v>53.6</v>
      </c>
      <c r="CJ1498" s="48">
        <v>6.36</v>
      </c>
      <c r="CK1498" s="48">
        <v>24.5</v>
      </c>
      <c r="CL1498" s="48">
        <v>5.26</v>
      </c>
      <c r="CM1498" s="48">
        <v>1.5</v>
      </c>
      <c r="CN1498" s="48">
        <v>5.0199999999999996</v>
      </c>
      <c r="CO1498" s="48">
        <v>0.75</v>
      </c>
      <c r="CP1498" s="48">
        <v>4.4400000000000004</v>
      </c>
      <c r="CQ1498" s="48">
        <v>0.86</v>
      </c>
      <c r="CR1498" s="48">
        <v>2.54</v>
      </c>
      <c r="CS1498" s="48">
        <v>0.36499999999999999</v>
      </c>
      <c r="CT1498" s="48">
        <v>2.54</v>
      </c>
      <c r="CU1498" s="48">
        <v>0.42299999999999999</v>
      </c>
      <c r="CV1498" s="48">
        <v>2.6</v>
      </c>
      <c r="CW1498" s="48">
        <v>0.43</v>
      </c>
      <c r="CX1498" s="48">
        <v>2.9</v>
      </c>
      <c r="CY1498" s="48">
        <v>1.51</v>
      </c>
      <c r="CZ1498" s="48">
        <v>19</v>
      </c>
      <c r="DA1498" s="48">
        <v>0.4</v>
      </c>
      <c r="DB1498" s="48">
        <v>5.52</v>
      </c>
      <c r="DC1498" s="48">
        <v>2.21</v>
      </c>
    </row>
    <row r="1499" spans="1:107" x14ac:dyDescent="0.25">
      <c r="A1499" s="45" t="s">
        <v>637</v>
      </c>
      <c r="B1499" s="45" t="s">
        <v>711</v>
      </c>
      <c r="C1499" s="45">
        <v>2018</v>
      </c>
      <c r="D1499" s="45">
        <v>636</v>
      </c>
      <c r="E1499" s="45">
        <v>1495</v>
      </c>
      <c r="F1499" s="45">
        <v>44123</v>
      </c>
      <c r="G1499" s="45">
        <v>80625</v>
      </c>
      <c r="H1499" s="133">
        <v>33.29</v>
      </c>
      <c r="I1499" s="133">
        <v>1438</v>
      </c>
      <c r="J1499" s="133">
        <v>615.20000000000005</v>
      </c>
      <c r="K1499" s="134">
        <v>0.42122999157540014</v>
      </c>
      <c r="L1499" s="136">
        <v>123.64832911196716</v>
      </c>
      <c r="M1499" s="136">
        <v>3.8570323258846457</v>
      </c>
      <c r="N1499" s="45" t="s">
        <v>689</v>
      </c>
      <c r="O1499" s="45"/>
      <c r="P1499" s="49">
        <v>124.2</v>
      </c>
      <c r="Q1499" s="49">
        <v>6.9</v>
      </c>
      <c r="R1499" s="49">
        <v>0.55167088803284514</v>
      </c>
      <c r="S1499" s="50"/>
      <c r="T1499" s="48">
        <v>5.0999999999999996</v>
      </c>
      <c r="U1499" s="48">
        <v>2.2000000000000002</v>
      </c>
      <c r="V1499" s="48">
        <v>2430</v>
      </c>
      <c r="W1499" s="48" t="s">
        <v>684</v>
      </c>
      <c r="X1499" s="48">
        <v>21.2</v>
      </c>
      <c r="Y1499" s="48">
        <v>0.30099999999999999</v>
      </c>
      <c r="Z1499" s="48">
        <v>7.9</v>
      </c>
      <c r="AA1499" s="48">
        <v>8.6999999999999993</v>
      </c>
      <c r="AB1499" s="48">
        <v>1.3</v>
      </c>
      <c r="AC1499" s="48">
        <v>46.3</v>
      </c>
      <c r="AD1499" s="48">
        <v>16.2</v>
      </c>
      <c r="AE1499" s="48">
        <v>195</v>
      </c>
      <c r="AF1499" s="48">
        <v>81.5</v>
      </c>
      <c r="AG1499" s="48">
        <v>368</v>
      </c>
      <c r="AH1499" s="48">
        <v>85.8</v>
      </c>
      <c r="AI1499" s="48">
        <v>831</v>
      </c>
      <c r="AJ1499" s="48">
        <v>151</v>
      </c>
      <c r="AK1499" s="48">
        <v>10930</v>
      </c>
      <c r="AL1499" s="45"/>
      <c r="AM1499" s="48">
        <v>2.647E-3</v>
      </c>
      <c r="AN1499" s="48">
        <v>7.7000000000000001E-5</v>
      </c>
      <c r="AO1499" s="48">
        <v>1.4676720000000001</v>
      </c>
      <c r="AP1499" s="48">
        <v>9.2999999999999997E-5</v>
      </c>
      <c r="AQ1499" s="48">
        <v>9.3549999999999994E-2</v>
      </c>
      <c r="AR1499" s="48">
        <v>9.3999999999999997E-4</v>
      </c>
      <c r="AS1499" s="48">
        <v>0.28283900000000001</v>
      </c>
      <c r="AT1499" s="48">
        <v>4.0666666666666668E-5</v>
      </c>
      <c r="AU1499" s="51">
        <v>0.28283288230395842</v>
      </c>
      <c r="AV1499" s="51">
        <v>4.4405632627042557</v>
      </c>
      <c r="AW1499" s="51">
        <v>1.4384722393609368</v>
      </c>
      <c r="AX1499" s="52">
        <v>0.28283285497751337</v>
      </c>
      <c r="AY1499" s="52">
        <v>4.4518717542740838</v>
      </c>
      <c r="AZ1499" s="52">
        <v>1.438474004314976</v>
      </c>
      <c r="BA1499" s="48">
        <v>58.906624057576153</v>
      </c>
      <c r="BB1499" s="48">
        <v>15.27855265777816</v>
      </c>
      <c r="BC1499" s="48">
        <v>7.280337127014386</v>
      </c>
      <c r="BD1499" s="48">
        <v>0.16017837463799686</v>
      </c>
      <c r="BE1499" s="48">
        <v>1.3450876331780504</v>
      </c>
      <c r="BF1499" s="48">
        <v>6.4482063636321811</v>
      </c>
      <c r="BG1499" s="48">
        <v>1.5812480573238152</v>
      </c>
      <c r="BH1499" s="48">
        <v>7.5263300390802366</v>
      </c>
      <c r="BI1499" s="48">
        <v>1.1345968203524777</v>
      </c>
      <c r="BJ1499" s="48">
        <v>0.3388388694265318</v>
      </c>
      <c r="BK1499" s="48">
        <v>20</v>
      </c>
      <c r="BL1499" s="48">
        <v>3</v>
      </c>
      <c r="BM1499" s="48">
        <v>187</v>
      </c>
      <c r="BN1499" s="48">
        <v>30</v>
      </c>
      <c r="BO1499" s="48">
        <v>14</v>
      </c>
      <c r="BP1499" s="48" t="s">
        <v>1712</v>
      </c>
      <c r="BQ1499" s="48" t="s">
        <v>1707</v>
      </c>
      <c r="BR1499" s="48">
        <v>60</v>
      </c>
      <c r="BS1499" s="48">
        <v>17</v>
      </c>
      <c r="BT1499" s="48">
        <v>1.5</v>
      </c>
      <c r="BU1499" s="48">
        <v>10</v>
      </c>
      <c r="BV1499" s="48">
        <v>243</v>
      </c>
      <c r="BW1499" s="48">
        <v>207</v>
      </c>
      <c r="BX1499" s="48">
        <v>25.2</v>
      </c>
      <c r="BY1499" s="48">
        <v>106</v>
      </c>
      <c r="BZ1499" s="48">
        <v>5.8</v>
      </c>
      <c r="CA1499" s="48" t="s">
        <v>1708</v>
      </c>
      <c r="CB1499" s="48" t="s">
        <v>1709</v>
      </c>
      <c r="CC1499" s="48" t="s">
        <v>1710</v>
      </c>
      <c r="CD1499" s="48">
        <v>1</v>
      </c>
      <c r="CE1499" s="48">
        <v>11.4</v>
      </c>
      <c r="CF1499" s="48">
        <v>11.5</v>
      </c>
      <c r="CG1499" s="48">
        <v>1214</v>
      </c>
      <c r="CH1499" s="48">
        <v>29.5</v>
      </c>
      <c r="CI1499" s="48">
        <v>53.6</v>
      </c>
      <c r="CJ1499" s="48">
        <v>6.36</v>
      </c>
      <c r="CK1499" s="48">
        <v>24.5</v>
      </c>
      <c r="CL1499" s="48">
        <v>5.26</v>
      </c>
      <c r="CM1499" s="48">
        <v>1.5</v>
      </c>
      <c r="CN1499" s="48">
        <v>5.0199999999999996</v>
      </c>
      <c r="CO1499" s="48">
        <v>0.75</v>
      </c>
      <c r="CP1499" s="48">
        <v>4.4400000000000004</v>
      </c>
      <c r="CQ1499" s="48">
        <v>0.86</v>
      </c>
      <c r="CR1499" s="48">
        <v>2.54</v>
      </c>
      <c r="CS1499" s="48">
        <v>0.36499999999999999</v>
      </c>
      <c r="CT1499" s="48">
        <v>2.54</v>
      </c>
      <c r="CU1499" s="48">
        <v>0.42299999999999999</v>
      </c>
      <c r="CV1499" s="48">
        <v>2.6</v>
      </c>
      <c r="CW1499" s="48">
        <v>0.43</v>
      </c>
      <c r="CX1499" s="48">
        <v>2.9</v>
      </c>
      <c r="CY1499" s="48">
        <v>1.51</v>
      </c>
      <c r="CZ1499" s="48">
        <v>19</v>
      </c>
      <c r="DA1499" s="48">
        <v>0.4</v>
      </c>
      <c r="DB1499" s="48">
        <v>5.52</v>
      </c>
      <c r="DC1499" s="48">
        <v>2.21</v>
      </c>
    </row>
    <row r="1500" spans="1:107" x14ac:dyDescent="0.25">
      <c r="A1500" s="45" t="s">
        <v>621</v>
      </c>
      <c r="B1500" s="45" t="s">
        <v>711</v>
      </c>
      <c r="C1500" s="45">
        <v>2018</v>
      </c>
      <c r="D1500" s="45">
        <v>637</v>
      </c>
      <c r="E1500" s="45">
        <v>1496</v>
      </c>
      <c r="F1500" s="45">
        <v>44124</v>
      </c>
      <c r="G1500" s="45">
        <v>80828</v>
      </c>
      <c r="H1500" s="133">
        <v>116.2</v>
      </c>
      <c r="I1500" s="133">
        <v>3156</v>
      </c>
      <c r="J1500" s="133">
        <v>2124</v>
      </c>
      <c r="K1500" s="134">
        <v>0.66401062416998669</v>
      </c>
      <c r="L1500" s="136">
        <v>130.6361701865886</v>
      </c>
      <c r="M1500" s="136">
        <v>3.9403200461204824</v>
      </c>
      <c r="N1500" s="45" t="s">
        <v>688</v>
      </c>
      <c r="O1500" s="45"/>
      <c r="P1500" s="49">
        <v>124.2</v>
      </c>
      <c r="Q1500" s="49">
        <v>6.9</v>
      </c>
      <c r="R1500" s="49">
        <v>-6.4361701865885976</v>
      </c>
      <c r="S1500" s="50"/>
      <c r="T1500" s="48">
        <v>3</v>
      </c>
      <c r="U1500" s="48">
        <v>1.7</v>
      </c>
      <c r="V1500" s="48">
        <v>2530</v>
      </c>
      <c r="W1500" s="48" t="s">
        <v>684</v>
      </c>
      <c r="X1500" s="48">
        <v>37.299999999999997</v>
      </c>
      <c r="Y1500" s="48">
        <v>0.75</v>
      </c>
      <c r="Z1500" s="48">
        <v>7.7</v>
      </c>
      <c r="AA1500" s="48">
        <v>8.9</v>
      </c>
      <c r="AB1500" s="48">
        <v>1.5</v>
      </c>
      <c r="AC1500" s="48">
        <v>52.3</v>
      </c>
      <c r="AD1500" s="48">
        <v>20.100000000000001</v>
      </c>
      <c r="AE1500" s="48">
        <v>210</v>
      </c>
      <c r="AF1500" s="48">
        <v>82.8</v>
      </c>
      <c r="AG1500" s="48">
        <v>364</v>
      </c>
      <c r="AH1500" s="48">
        <v>82.8</v>
      </c>
      <c r="AI1500" s="48">
        <v>801</v>
      </c>
      <c r="AJ1500" s="48">
        <v>156</v>
      </c>
      <c r="AK1500" s="48">
        <v>10570</v>
      </c>
      <c r="AL1500" s="45"/>
      <c r="AM1500" s="48">
        <v>2.7980000000000001E-3</v>
      </c>
      <c r="AN1500" s="48">
        <v>2.8E-5</v>
      </c>
      <c r="AO1500" s="48">
        <v>1.4677420000000001</v>
      </c>
      <c r="AP1500" s="48">
        <v>9.6000000000000002E-5</v>
      </c>
      <c r="AQ1500" s="48">
        <v>0.11686000000000001</v>
      </c>
      <c r="AR1500" s="48">
        <v>7.3999999999999999E-4</v>
      </c>
      <c r="AS1500" s="48">
        <v>0.28287200000000001</v>
      </c>
      <c r="AT1500" s="48">
        <v>4.6666666666666665E-5</v>
      </c>
      <c r="AU1500" s="51">
        <v>0.28286516741264622</v>
      </c>
      <c r="AV1500" s="51">
        <v>5.7380748092672462</v>
      </c>
      <c r="AW1500" s="51">
        <v>1.6507315049149582</v>
      </c>
      <c r="AX1500" s="52">
        <v>0.2828655044303296</v>
      </c>
      <c r="AY1500" s="52">
        <v>5.6067583722563263</v>
      </c>
      <c r="AZ1500" s="52">
        <v>1.6507078738040704</v>
      </c>
      <c r="BA1500" s="48">
        <v>58.906624057576153</v>
      </c>
      <c r="BB1500" s="48">
        <v>15.27855265777816</v>
      </c>
      <c r="BC1500" s="48">
        <v>7.280337127014386</v>
      </c>
      <c r="BD1500" s="48">
        <v>0.16017837463799686</v>
      </c>
      <c r="BE1500" s="48">
        <v>1.3450876331780504</v>
      </c>
      <c r="BF1500" s="48">
        <v>6.4482063636321811</v>
      </c>
      <c r="BG1500" s="48">
        <v>1.5812480573238152</v>
      </c>
      <c r="BH1500" s="48">
        <v>7.5263300390802366</v>
      </c>
      <c r="BI1500" s="48">
        <v>1.1345968203524777</v>
      </c>
      <c r="BJ1500" s="48">
        <v>0.3388388694265318</v>
      </c>
      <c r="BK1500" s="48">
        <v>20</v>
      </c>
      <c r="BL1500" s="48">
        <v>3</v>
      </c>
      <c r="BM1500" s="48">
        <v>187</v>
      </c>
      <c r="BN1500" s="48">
        <v>30</v>
      </c>
      <c r="BO1500" s="48">
        <v>14</v>
      </c>
      <c r="BP1500" s="48" t="s">
        <v>1712</v>
      </c>
      <c r="BQ1500" s="48" t="s">
        <v>1707</v>
      </c>
      <c r="BR1500" s="48">
        <v>60</v>
      </c>
      <c r="BS1500" s="48">
        <v>17</v>
      </c>
      <c r="BT1500" s="48">
        <v>1.5</v>
      </c>
      <c r="BU1500" s="48">
        <v>10</v>
      </c>
      <c r="BV1500" s="48">
        <v>243</v>
      </c>
      <c r="BW1500" s="48">
        <v>207</v>
      </c>
      <c r="BX1500" s="48">
        <v>25.2</v>
      </c>
      <c r="BY1500" s="48">
        <v>106</v>
      </c>
      <c r="BZ1500" s="48">
        <v>5.8</v>
      </c>
      <c r="CA1500" s="48" t="s">
        <v>1708</v>
      </c>
      <c r="CB1500" s="48" t="s">
        <v>1709</v>
      </c>
      <c r="CC1500" s="48" t="s">
        <v>1710</v>
      </c>
      <c r="CD1500" s="48">
        <v>1</v>
      </c>
      <c r="CE1500" s="48">
        <v>11.4</v>
      </c>
      <c r="CF1500" s="48">
        <v>11.5</v>
      </c>
      <c r="CG1500" s="48">
        <v>1214</v>
      </c>
      <c r="CH1500" s="48">
        <v>29.5</v>
      </c>
      <c r="CI1500" s="48">
        <v>53.6</v>
      </c>
      <c r="CJ1500" s="48">
        <v>6.36</v>
      </c>
      <c r="CK1500" s="48">
        <v>24.5</v>
      </c>
      <c r="CL1500" s="48">
        <v>5.26</v>
      </c>
      <c r="CM1500" s="48">
        <v>1.5</v>
      </c>
      <c r="CN1500" s="48">
        <v>5.0199999999999996</v>
      </c>
      <c r="CO1500" s="48">
        <v>0.75</v>
      </c>
      <c r="CP1500" s="48">
        <v>4.4400000000000004</v>
      </c>
      <c r="CQ1500" s="48">
        <v>0.86</v>
      </c>
      <c r="CR1500" s="48">
        <v>2.54</v>
      </c>
      <c r="CS1500" s="48">
        <v>0.36499999999999999</v>
      </c>
      <c r="CT1500" s="48">
        <v>2.54</v>
      </c>
      <c r="CU1500" s="48">
        <v>0.42299999999999999</v>
      </c>
      <c r="CV1500" s="48">
        <v>2.6</v>
      </c>
      <c r="CW1500" s="48">
        <v>0.43</v>
      </c>
      <c r="CX1500" s="48">
        <v>2.9</v>
      </c>
      <c r="CY1500" s="48">
        <v>1.51</v>
      </c>
      <c r="CZ1500" s="48">
        <v>19</v>
      </c>
      <c r="DA1500" s="48">
        <v>0.4</v>
      </c>
      <c r="DB1500" s="48">
        <v>5.52</v>
      </c>
      <c r="DC1500" s="48">
        <v>2.21</v>
      </c>
    </row>
    <row r="1501" spans="1:107" x14ac:dyDescent="0.25">
      <c r="A1501" s="45" t="s">
        <v>629</v>
      </c>
      <c r="B1501" s="45" t="s">
        <v>711</v>
      </c>
      <c r="C1501" s="45">
        <v>2018</v>
      </c>
      <c r="D1501" s="45">
        <v>638</v>
      </c>
      <c r="E1501" s="45">
        <v>1497</v>
      </c>
      <c r="F1501" s="45">
        <v>44128</v>
      </c>
      <c r="G1501" s="45">
        <v>81007</v>
      </c>
      <c r="H1501" s="133">
        <v>93.7</v>
      </c>
      <c r="I1501" s="133">
        <v>2795</v>
      </c>
      <c r="J1501" s="133">
        <v>1808</v>
      </c>
      <c r="K1501" s="134">
        <v>0.63856960408684549</v>
      </c>
      <c r="L1501" s="136">
        <v>122.83893643996821</v>
      </c>
      <c r="M1501" s="136">
        <v>3.2958173451824759</v>
      </c>
      <c r="N1501" s="45" t="s">
        <v>688</v>
      </c>
      <c r="O1501" s="45"/>
      <c r="P1501" s="49">
        <v>124.2</v>
      </c>
      <c r="Q1501" s="49">
        <v>6.9</v>
      </c>
      <c r="R1501" s="49">
        <v>1.3610635600317949</v>
      </c>
      <c r="S1501" s="50"/>
      <c r="T1501" s="48">
        <v>4.2</v>
      </c>
      <c r="U1501" s="48">
        <v>2.7</v>
      </c>
      <c r="V1501" s="48">
        <v>2640</v>
      </c>
      <c r="W1501" s="48" t="s">
        <v>684</v>
      </c>
      <c r="X1501" s="48">
        <v>33.4</v>
      </c>
      <c r="Y1501" s="48">
        <v>0.13200000000000001</v>
      </c>
      <c r="Z1501" s="48">
        <v>3.52</v>
      </c>
      <c r="AA1501" s="48">
        <v>7.6</v>
      </c>
      <c r="AB1501" s="48">
        <v>1.45</v>
      </c>
      <c r="AC1501" s="48">
        <v>48.9</v>
      </c>
      <c r="AD1501" s="48">
        <v>17.7</v>
      </c>
      <c r="AE1501" s="48">
        <v>216</v>
      </c>
      <c r="AF1501" s="48">
        <v>89</v>
      </c>
      <c r="AG1501" s="48">
        <v>381</v>
      </c>
      <c r="AH1501" s="48">
        <v>81.599999999999994</v>
      </c>
      <c r="AI1501" s="48">
        <v>792</v>
      </c>
      <c r="AJ1501" s="48">
        <v>141</v>
      </c>
      <c r="AK1501" s="48">
        <v>9580</v>
      </c>
      <c r="AL1501" s="45"/>
      <c r="AM1501" s="48">
        <v>2.3303999999999998E-3</v>
      </c>
      <c r="AN1501" s="48">
        <v>7.3000000000000004E-6</v>
      </c>
      <c r="AO1501" s="48">
        <v>1.467757</v>
      </c>
      <c r="AP1501" s="48">
        <v>9.3999999999999994E-5</v>
      </c>
      <c r="AQ1501" s="48">
        <v>9.4700000000000006E-2</v>
      </c>
      <c r="AR1501" s="48">
        <v>8.5999999999999998E-4</v>
      </c>
      <c r="AS1501" s="48">
        <v>0.282885</v>
      </c>
      <c r="AT1501" s="48">
        <v>3.7333333333333331E-5</v>
      </c>
      <c r="AU1501" s="51">
        <v>0.28287964932049403</v>
      </c>
      <c r="AV1501" s="51">
        <v>6.076806424966108</v>
      </c>
      <c r="AW1501" s="51">
        <v>1.3205623015672163</v>
      </c>
      <c r="AX1501" s="52">
        <v>0.28287958996584706</v>
      </c>
      <c r="AY1501" s="52">
        <v>6.1049963233728022</v>
      </c>
      <c r="AZ1501" s="52">
        <v>1.3205662990432563</v>
      </c>
      <c r="BA1501" s="48">
        <v>58.906624057576153</v>
      </c>
      <c r="BB1501" s="48">
        <v>15.27855265777816</v>
      </c>
      <c r="BC1501" s="48">
        <v>7.280337127014386</v>
      </c>
      <c r="BD1501" s="48">
        <v>0.16017837463799686</v>
      </c>
      <c r="BE1501" s="48">
        <v>1.3450876331780504</v>
      </c>
      <c r="BF1501" s="48">
        <v>6.4482063636321811</v>
      </c>
      <c r="BG1501" s="48">
        <v>1.5812480573238152</v>
      </c>
      <c r="BH1501" s="48">
        <v>7.5263300390802366</v>
      </c>
      <c r="BI1501" s="48">
        <v>1.1345968203524777</v>
      </c>
      <c r="BJ1501" s="48">
        <v>0.3388388694265318</v>
      </c>
      <c r="BK1501" s="48">
        <v>20</v>
      </c>
      <c r="BL1501" s="48">
        <v>3</v>
      </c>
      <c r="BM1501" s="48">
        <v>187</v>
      </c>
      <c r="BN1501" s="48">
        <v>30</v>
      </c>
      <c r="BO1501" s="48">
        <v>14</v>
      </c>
      <c r="BP1501" s="48" t="s">
        <v>1712</v>
      </c>
      <c r="BQ1501" s="48" t="s">
        <v>1707</v>
      </c>
      <c r="BR1501" s="48">
        <v>60</v>
      </c>
      <c r="BS1501" s="48">
        <v>17</v>
      </c>
      <c r="BT1501" s="48">
        <v>1.5</v>
      </c>
      <c r="BU1501" s="48">
        <v>10</v>
      </c>
      <c r="BV1501" s="48">
        <v>243</v>
      </c>
      <c r="BW1501" s="48">
        <v>207</v>
      </c>
      <c r="BX1501" s="48">
        <v>25.2</v>
      </c>
      <c r="BY1501" s="48">
        <v>106</v>
      </c>
      <c r="BZ1501" s="48">
        <v>5.8</v>
      </c>
      <c r="CA1501" s="48" t="s">
        <v>1708</v>
      </c>
      <c r="CB1501" s="48" t="s">
        <v>1709</v>
      </c>
      <c r="CC1501" s="48" t="s">
        <v>1710</v>
      </c>
      <c r="CD1501" s="48">
        <v>1</v>
      </c>
      <c r="CE1501" s="48">
        <v>11.4</v>
      </c>
      <c r="CF1501" s="48">
        <v>11.5</v>
      </c>
      <c r="CG1501" s="48">
        <v>1214</v>
      </c>
      <c r="CH1501" s="48">
        <v>29.5</v>
      </c>
      <c r="CI1501" s="48">
        <v>53.6</v>
      </c>
      <c r="CJ1501" s="48">
        <v>6.36</v>
      </c>
      <c r="CK1501" s="48">
        <v>24.5</v>
      </c>
      <c r="CL1501" s="48">
        <v>5.26</v>
      </c>
      <c r="CM1501" s="48">
        <v>1.5</v>
      </c>
      <c r="CN1501" s="48">
        <v>5.0199999999999996</v>
      </c>
      <c r="CO1501" s="48">
        <v>0.75</v>
      </c>
      <c r="CP1501" s="48">
        <v>4.4400000000000004</v>
      </c>
      <c r="CQ1501" s="48">
        <v>0.86</v>
      </c>
      <c r="CR1501" s="48">
        <v>2.54</v>
      </c>
      <c r="CS1501" s="48">
        <v>0.36499999999999999</v>
      </c>
      <c r="CT1501" s="48">
        <v>2.54</v>
      </c>
      <c r="CU1501" s="48">
        <v>0.42299999999999999</v>
      </c>
      <c r="CV1501" s="48">
        <v>2.6</v>
      </c>
      <c r="CW1501" s="48">
        <v>0.43</v>
      </c>
      <c r="CX1501" s="48">
        <v>2.9</v>
      </c>
      <c r="CY1501" s="48">
        <v>1.51</v>
      </c>
      <c r="CZ1501" s="48">
        <v>19</v>
      </c>
      <c r="DA1501" s="48">
        <v>0.4</v>
      </c>
      <c r="DB1501" s="48">
        <v>5.52</v>
      </c>
      <c r="DC1501" s="48">
        <v>2.21</v>
      </c>
    </row>
    <row r="1502" spans="1:107" x14ac:dyDescent="0.25">
      <c r="A1502" s="45" t="s">
        <v>612</v>
      </c>
      <c r="B1502" s="45" t="s">
        <v>711</v>
      </c>
      <c r="C1502" s="45">
        <v>2018</v>
      </c>
      <c r="D1502" s="45">
        <v>639</v>
      </c>
      <c r="E1502" s="45">
        <v>1498</v>
      </c>
      <c r="F1502" s="45">
        <v>44243</v>
      </c>
      <c r="G1502" s="45">
        <v>81031</v>
      </c>
      <c r="H1502" s="133">
        <v>104.2</v>
      </c>
      <c r="I1502" s="133">
        <v>2783</v>
      </c>
      <c r="J1502" s="133">
        <v>2133</v>
      </c>
      <c r="K1502" s="134">
        <v>0.75471698113207553</v>
      </c>
      <c r="L1502" s="136">
        <v>129.65361338365187</v>
      </c>
      <c r="M1502" s="136">
        <v>4.0733692135979558</v>
      </c>
      <c r="N1502" s="45" t="s">
        <v>688</v>
      </c>
      <c r="O1502" s="45"/>
      <c r="P1502" s="49">
        <v>124.2</v>
      </c>
      <c r="Q1502" s="49">
        <v>6.9</v>
      </c>
      <c r="R1502" s="49">
        <v>-5.4536133836518701</v>
      </c>
      <c r="S1502" s="50"/>
      <c r="T1502" s="48">
        <v>2.2000000000000002</v>
      </c>
      <c r="U1502" s="48">
        <v>2.2999999999999998</v>
      </c>
      <c r="V1502" s="48">
        <v>2120</v>
      </c>
      <c r="W1502" s="48" t="s">
        <v>684</v>
      </c>
      <c r="X1502" s="48">
        <v>38.299999999999997</v>
      </c>
      <c r="Y1502" s="48">
        <v>1.56</v>
      </c>
      <c r="Z1502" s="48">
        <v>11.6</v>
      </c>
      <c r="AA1502" s="48">
        <v>7.11</v>
      </c>
      <c r="AB1502" s="48">
        <v>1.38</v>
      </c>
      <c r="AC1502" s="48">
        <v>42.9</v>
      </c>
      <c r="AD1502" s="48">
        <v>16.2</v>
      </c>
      <c r="AE1502" s="48">
        <v>177</v>
      </c>
      <c r="AF1502" s="48">
        <v>75</v>
      </c>
      <c r="AG1502" s="48">
        <v>344</v>
      </c>
      <c r="AH1502" s="48">
        <v>74.7</v>
      </c>
      <c r="AI1502" s="48">
        <v>670</v>
      </c>
      <c r="AJ1502" s="48">
        <v>129.4</v>
      </c>
      <c r="AK1502" s="48">
        <v>10670</v>
      </c>
      <c r="AL1502" s="45"/>
      <c r="AM1502" s="48">
        <v>3.6250000000000002E-3</v>
      </c>
      <c r="AN1502" s="48">
        <v>5.1E-5</v>
      </c>
      <c r="AO1502" s="48">
        <v>1.467754</v>
      </c>
      <c r="AP1502" s="48">
        <v>9.7999999999999997E-5</v>
      </c>
      <c r="AQ1502" s="48">
        <v>0.1525</v>
      </c>
      <c r="AR1502" s="48">
        <v>2.0999999999999999E-3</v>
      </c>
      <c r="AS1502" s="48">
        <v>0.28293699999999999</v>
      </c>
      <c r="AT1502" s="48">
        <v>5.5333333333333334E-5</v>
      </c>
      <c r="AU1502" s="51">
        <v>0.28292821457666034</v>
      </c>
      <c r="AV1502" s="51">
        <v>7.9463575245575235</v>
      </c>
      <c r="AW1502" s="51">
        <v>1.9572916494440993</v>
      </c>
      <c r="AX1502" s="52">
        <v>0.28292858454608455</v>
      </c>
      <c r="AY1502" s="52">
        <v>7.8380478813389054</v>
      </c>
      <c r="AZ1502" s="52">
        <v>1.9572679075105408</v>
      </c>
      <c r="BA1502" s="48">
        <v>58.906624057576153</v>
      </c>
      <c r="BB1502" s="48">
        <v>15.27855265777816</v>
      </c>
      <c r="BC1502" s="48">
        <v>7.280337127014386</v>
      </c>
      <c r="BD1502" s="48">
        <v>0.16017837463799686</v>
      </c>
      <c r="BE1502" s="48">
        <v>1.3450876331780504</v>
      </c>
      <c r="BF1502" s="48">
        <v>6.4482063636321811</v>
      </c>
      <c r="BG1502" s="48">
        <v>1.5812480573238152</v>
      </c>
      <c r="BH1502" s="48">
        <v>7.5263300390802366</v>
      </c>
      <c r="BI1502" s="48">
        <v>1.1345968203524777</v>
      </c>
      <c r="BJ1502" s="48">
        <v>0.3388388694265318</v>
      </c>
      <c r="BK1502" s="48">
        <v>20</v>
      </c>
      <c r="BL1502" s="48">
        <v>3</v>
      </c>
      <c r="BM1502" s="48">
        <v>187</v>
      </c>
      <c r="BN1502" s="48">
        <v>30</v>
      </c>
      <c r="BO1502" s="48">
        <v>14</v>
      </c>
      <c r="BP1502" s="48" t="s">
        <v>1712</v>
      </c>
      <c r="BQ1502" s="48" t="s">
        <v>1707</v>
      </c>
      <c r="BR1502" s="48">
        <v>60</v>
      </c>
      <c r="BS1502" s="48">
        <v>17</v>
      </c>
      <c r="BT1502" s="48">
        <v>1.5</v>
      </c>
      <c r="BU1502" s="48">
        <v>10</v>
      </c>
      <c r="BV1502" s="48">
        <v>243</v>
      </c>
      <c r="BW1502" s="48">
        <v>207</v>
      </c>
      <c r="BX1502" s="48">
        <v>25.2</v>
      </c>
      <c r="BY1502" s="48">
        <v>106</v>
      </c>
      <c r="BZ1502" s="48">
        <v>5.8</v>
      </c>
      <c r="CA1502" s="48" t="s">
        <v>1708</v>
      </c>
      <c r="CB1502" s="48" t="s">
        <v>1709</v>
      </c>
      <c r="CC1502" s="48" t="s">
        <v>1710</v>
      </c>
      <c r="CD1502" s="48">
        <v>1</v>
      </c>
      <c r="CE1502" s="48">
        <v>11.4</v>
      </c>
      <c r="CF1502" s="48">
        <v>11.5</v>
      </c>
      <c r="CG1502" s="48">
        <v>1214</v>
      </c>
      <c r="CH1502" s="48">
        <v>29.5</v>
      </c>
      <c r="CI1502" s="48">
        <v>53.6</v>
      </c>
      <c r="CJ1502" s="48">
        <v>6.36</v>
      </c>
      <c r="CK1502" s="48">
        <v>24.5</v>
      </c>
      <c r="CL1502" s="48">
        <v>5.26</v>
      </c>
      <c r="CM1502" s="48">
        <v>1.5</v>
      </c>
      <c r="CN1502" s="48">
        <v>5.0199999999999996</v>
      </c>
      <c r="CO1502" s="48">
        <v>0.75</v>
      </c>
      <c r="CP1502" s="48">
        <v>4.4400000000000004</v>
      </c>
      <c r="CQ1502" s="48">
        <v>0.86</v>
      </c>
      <c r="CR1502" s="48">
        <v>2.54</v>
      </c>
      <c r="CS1502" s="48">
        <v>0.36499999999999999</v>
      </c>
      <c r="CT1502" s="48">
        <v>2.54</v>
      </c>
      <c r="CU1502" s="48">
        <v>0.42299999999999999</v>
      </c>
      <c r="CV1502" s="48">
        <v>2.6</v>
      </c>
      <c r="CW1502" s="48">
        <v>0.43</v>
      </c>
      <c r="CX1502" s="48">
        <v>2.9</v>
      </c>
      <c r="CY1502" s="48">
        <v>1.51</v>
      </c>
      <c r="CZ1502" s="48">
        <v>19</v>
      </c>
      <c r="DA1502" s="48">
        <v>0.4</v>
      </c>
      <c r="DB1502" s="48">
        <v>5.52</v>
      </c>
      <c r="DC1502" s="48">
        <v>2.21</v>
      </c>
    </row>
    <row r="1503" spans="1:107" x14ac:dyDescent="0.25">
      <c r="A1503" s="45" t="s">
        <v>640</v>
      </c>
      <c r="B1503" s="45" t="s">
        <v>711</v>
      </c>
      <c r="C1503" s="45">
        <v>2018</v>
      </c>
      <c r="D1503" s="45">
        <v>640</v>
      </c>
      <c r="E1503" s="45">
        <v>1499</v>
      </c>
      <c r="F1503" s="45">
        <v>44853</v>
      </c>
      <c r="G1503" s="45">
        <v>81029</v>
      </c>
      <c r="H1503" s="133">
        <v>35.299999999999997</v>
      </c>
      <c r="I1503" s="133">
        <v>1295</v>
      </c>
      <c r="J1503" s="133">
        <v>607</v>
      </c>
      <c r="K1503" s="134">
        <v>0.47192071731949026</v>
      </c>
      <c r="L1503" s="136">
        <v>124.63671143732896</v>
      </c>
      <c r="M1503" s="136">
        <v>3.796128986294744</v>
      </c>
      <c r="N1503" s="45" t="s">
        <v>689</v>
      </c>
      <c r="O1503" s="45"/>
      <c r="P1503" s="49">
        <v>124.2</v>
      </c>
      <c r="Q1503" s="49">
        <v>6.9</v>
      </c>
      <c r="R1503" s="49">
        <v>-0.43671143732895246</v>
      </c>
      <c r="S1503" s="50"/>
      <c r="T1503" s="48">
        <v>2.2000000000000002</v>
      </c>
      <c r="U1503" s="48">
        <v>2.1</v>
      </c>
      <c r="V1503" s="48">
        <v>2230</v>
      </c>
      <c r="W1503" s="48" t="s">
        <v>684</v>
      </c>
      <c r="X1503" s="48">
        <v>17</v>
      </c>
      <c r="Y1503" s="48">
        <v>0.23899999999999999</v>
      </c>
      <c r="Z1503" s="48">
        <v>5.4</v>
      </c>
      <c r="AA1503" s="48">
        <v>8</v>
      </c>
      <c r="AB1503" s="48">
        <v>1.41</v>
      </c>
      <c r="AC1503" s="48">
        <v>37.4</v>
      </c>
      <c r="AD1503" s="48">
        <v>13.8</v>
      </c>
      <c r="AE1503" s="48">
        <v>177</v>
      </c>
      <c r="AF1503" s="48">
        <v>74.099999999999994</v>
      </c>
      <c r="AG1503" s="48">
        <v>330</v>
      </c>
      <c r="AH1503" s="48">
        <v>71.599999999999994</v>
      </c>
      <c r="AI1503" s="48">
        <v>751</v>
      </c>
      <c r="AJ1503" s="48">
        <v>143</v>
      </c>
      <c r="AK1503" s="48">
        <v>8370</v>
      </c>
      <c r="AL1503" s="45"/>
      <c r="AM1503" s="48">
        <v>2.6549999999999998E-3</v>
      </c>
      <c r="AN1503" s="48">
        <v>5.7000000000000003E-5</v>
      </c>
      <c r="AO1503" s="48">
        <v>1.467668</v>
      </c>
      <c r="AP1503" s="48">
        <v>9.2E-5</v>
      </c>
      <c r="AQ1503" s="48">
        <v>9.4839999999999994E-2</v>
      </c>
      <c r="AR1503" s="48">
        <v>3.5E-4</v>
      </c>
      <c r="AS1503" s="48">
        <v>0.28293400000000002</v>
      </c>
      <c r="AT1503" s="48">
        <v>4.9333333333333331E-5</v>
      </c>
      <c r="AU1503" s="51">
        <v>0.28292781470785067</v>
      </c>
      <c r="AV1503" s="51">
        <v>7.8205374531470362</v>
      </c>
      <c r="AW1503" s="51">
        <v>1.7450357329630748</v>
      </c>
      <c r="AX1503" s="52">
        <v>0.28292783640547714</v>
      </c>
      <c r="AY1503" s="52">
        <v>7.8115844186665839</v>
      </c>
      <c r="AZ1503" s="52">
        <v>1.745034038021446</v>
      </c>
      <c r="BA1503" s="48">
        <v>58.906624057576153</v>
      </c>
      <c r="BB1503" s="48">
        <v>15.27855265777816</v>
      </c>
      <c r="BC1503" s="48">
        <v>7.280337127014386</v>
      </c>
      <c r="BD1503" s="48">
        <v>0.16017837463799686</v>
      </c>
      <c r="BE1503" s="48">
        <v>1.3450876331780504</v>
      </c>
      <c r="BF1503" s="48">
        <v>6.4482063636321811</v>
      </c>
      <c r="BG1503" s="48">
        <v>1.5812480573238152</v>
      </c>
      <c r="BH1503" s="48">
        <v>7.5263300390802366</v>
      </c>
      <c r="BI1503" s="48">
        <v>1.1345968203524777</v>
      </c>
      <c r="BJ1503" s="48">
        <v>0.3388388694265318</v>
      </c>
      <c r="BK1503" s="48">
        <v>20</v>
      </c>
      <c r="BL1503" s="48">
        <v>3</v>
      </c>
      <c r="BM1503" s="48">
        <v>187</v>
      </c>
      <c r="BN1503" s="48">
        <v>30</v>
      </c>
      <c r="BO1503" s="48">
        <v>14</v>
      </c>
      <c r="BP1503" s="48" t="s">
        <v>1712</v>
      </c>
      <c r="BQ1503" s="48" t="s">
        <v>1707</v>
      </c>
      <c r="BR1503" s="48">
        <v>60</v>
      </c>
      <c r="BS1503" s="48">
        <v>17</v>
      </c>
      <c r="BT1503" s="48">
        <v>1.5</v>
      </c>
      <c r="BU1503" s="48">
        <v>10</v>
      </c>
      <c r="BV1503" s="48">
        <v>243</v>
      </c>
      <c r="BW1503" s="48">
        <v>207</v>
      </c>
      <c r="BX1503" s="48">
        <v>25.2</v>
      </c>
      <c r="BY1503" s="48">
        <v>106</v>
      </c>
      <c r="BZ1503" s="48">
        <v>5.8</v>
      </c>
      <c r="CA1503" s="48" t="s">
        <v>1708</v>
      </c>
      <c r="CB1503" s="48" t="s">
        <v>1709</v>
      </c>
      <c r="CC1503" s="48" t="s">
        <v>1710</v>
      </c>
      <c r="CD1503" s="48">
        <v>1</v>
      </c>
      <c r="CE1503" s="48">
        <v>11.4</v>
      </c>
      <c r="CF1503" s="48">
        <v>11.5</v>
      </c>
      <c r="CG1503" s="48">
        <v>1214</v>
      </c>
      <c r="CH1503" s="48">
        <v>29.5</v>
      </c>
      <c r="CI1503" s="48">
        <v>53.6</v>
      </c>
      <c r="CJ1503" s="48">
        <v>6.36</v>
      </c>
      <c r="CK1503" s="48">
        <v>24.5</v>
      </c>
      <c r="CL1503" s="48">
        <v>5.26</v>
      </c>
      <c r="CM1503" s="48">
        <v>1.5</v>
      </c>
      <c r="CN1503" s="48">
        <v>5.0199999999999996</v>
      </c>
      <c r="CO1503" s="48">
        <v>0.75</v>
      </c>
      <c r="CP1503" s="48">
        <v>4.4400000000000004</v>
      </c>
      <c r="CQ1503" s="48">
        <v>0.86</v>
      </c>
      <c r="CR1503" s="48">
        <v>2.54</v>
      </c>
      <c r="CS1503" s="48">
        <v>0.36499999999999999</v>
      </c>
      <c r="CT1503" s="48">
        <v>2.54</v>
      </c>
      <c r="CU1503" s="48">
        <v>0.42299999999999999</v>
      </c>
      <c r="CV1503" s="48">
        <v>2.6</v>
      </c>
      <c r="CW1503" s="48">
        <v>0.43</v>
      </c>
      <c r="CX1503" s="48">
        <v>2.9</v>
      </c>
      <c r="CY1503" s="48">
        <v>1.51</v>
      </c>
      <c r="CZ1503" s="48">
        <v>19</v>
      </c>
      <c r="DA1503" s="48">
        <v>0.4</v>
      </c>
      <c r="DB1503" s="48">
        <v>5.52</v>
      </c>
      <c r="DC1503" s="48">
        <v>2.21</v>
      </c>
    </row>
  </sheetData>
  <autoFilter ref="A4:DC1503"/>
  <mergeCells count="5">
    <mergeCell ref="A1:C1"/>
    <mergeCell ref="A3:G3"/>
    <mergeCell ref="H3:AK3"/>
    <mergeCell ref="AL3:AZ3"/>
    <mergeCell ref="BA3:DC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1"/>
  <sheetViews>
    <sheetView workbookViewId="0"/>
  </sheetViews>
  <sheetFormatPr defaultRowHeight="15.75" x14ac:dyDescent="0.25"/>
  <cols>
    <col min="1" max="1" width="13.375" style="1" bestFit="1" customWidth="1"/>
    <col min="2" max="2" width="10.875" style="2" bestFit="1" customWidth="1"/>
  </cols>
  <sheetData>
    <row r="1" spans="1:8" x14ac:dyDescent="0.25">
      <c r="A1" s="1" t="s">
        <v>1741</v>
      </c>
      <c r="B1" s="2" t="s">
        <v>1742</v>
      </c>
      <c r="C1">
        <v>0</v>
      </c>
      <c r="D1">
        <v>0</v>
      </c>
      <c r="E1">
        <v>87.5</v>
      </c>
      <c r="F1">
        <v>0</v>
      </c>
      <c r="G1">
        <v>0</v>
      </c>
      <c r="H1">
        <v>0</v>
      </c>
    </row>
    <row r="2" spans="1:8" x14ac:dyDescent="0.25">
      <c r="A2" s="1" t="s">
        <v>1743</v>
      </c>
      <c r="B2" s="2" t="s">
        <v>1763</v>
      </c>
      <c r="C2">
        <v>1.75</v>
      </c>
      <c r="D2">
        <v>0</v>
      </c>
      <c r="E2">
        <v>175</v>
      </c>
      <c r="F2">
        <v>0</v>
      </c>
      <c r="G2">
        <v>3498.25</v>
      </c>
      <c r="H2">
        <v>0</v>
      </c>
    </row>
    <row r="3" spans="1:8" x14ac:dyDescent="0.25">
      <c r="A3" s="1" t="s">
        <v>1744</v>
      </c>
      <c r="B3" s="3">
        <v>16</v>
      </c>
      <c r="C3">
        <v>3.5</v>
      </c>
      <c r="D3">
        <v>0</v>
      </c>
      <c r="E3">
        <v>175</v>
      </c>
      <c r="F3">
        <v>774</v>
      </c>
    </row>
    <row r="4" spans="1:8" x14ac:dyDescent="0.25">
      <c r="A4" s="1" t="s">
        <v>1745</v>
      </c>
      <c r="B4" s="3">
        <v>9</v>
      </c>
      <c r="C4">
        <v>5.25</v>
      </c>
      <c r="D4">
        <v>0</v>
      </c>
      <c r="E4">
        <v>87.5</v>
      </c>
      <c r="F4">
        <v>774</v>
      </c>
    </row>
    <row r="5" spans="1:8" x14ac:dyDescent="0.25">
      <c r="A5" s="1" t="s">
        <v>1746</v>
      </c>
      <c r="B5" s="3">
        <v>2</v>
      </c>
      <c r="C5">
        <v>7</v>
      </c>
      <c r="D5">
        <v>0</v>
      </c>
      <c r="E5">
        <v>87.5</v>
      </c>
      <c r="F5">
        <v>0</v>
      </c>
    </row>
    <row r="6" spans="1:8" x14ac:dyDescent="0.25">
      <c r="A6" s="1" t="s">
        <v>1747</v>
      </c>
      <c r="B6" s="3" t="b">
        <v>1</v>
      </c>
      <c r="C6">
        <v>8.75</v>
      </c>
      <c r="D6">
        <v>0</v>
      </c>
      <c r="E6" t="s">
        <v>1758</v>
      </c>
      <c r="F6" t="s">
        <v>1758</v>
      </c>
    </row>
    <row r="7" spans="1:8" x14ac:dyDescent="0.25">
      <c r="A7" s="1" t="s">
        <v>1748</v>
      </c>
      <c r="B7" s="3">
        <v>1</v>
      </c>
      <c r="C7">
        <v>10.5</v>
      </c>
      <c r="D7">
        <v>0</v>
      </c>
      <c r="E7">
        <v>175</v>
      </c>
      <c r="F7">
        <v>0</v>
      </c>
    </row>
    <row r="8" spans="1:8" x14ac:dyDescent="0.25">
      <c r="A8" s="1" t="s">
        <v>1749</v>
      </c>
      <c r="B8" s="3" t="b">
        <v>0</v>
      </c>
      <c r="C8">
        <v>12.25</v>
      </c>
      <c r="D8">
        <v>0</v>
      </c>
      <c r="E8">
        <v>262.5</v>
      </c>
      <c r="F8">
        <v>0</v>
      </c>
    </row>
    <row r="9" spans="1:8" x14ac:dyDescent="0.25">
      <c r="A9" s="1" t="s">
        <v>1750</v>
      </c>
      <c r="B9" s="3" t="b">
        <v>1</v>
      </c>
      <c r="C9">
        <v>14</v>
      </c>
      <c r="D9">
        <v>0</v>
      </c>
      <c r="E9">
        <v>262.5</v>
      </c>
      <c r="F9">
        <v>554</v>
      </c>
    </row>
    <row r="10" spans="1:8" x14ac:dyDescent="0.25">
      <c r="A10" s="1" t="s">
        <v>1751</v>
      </c>
      <c r="B10" s="3" t="b">
        <v>0</v>
      </c>
      <c r="C10">
        <v>15.75</v>
      </c>
      <c r="D10">
        <v>0</v>
      </c>
      <c r="E10">
        <v>175</v>
      </c>
      <c r="F10">
        <v>554</v>
      </c>
    </row>
    <row r="11" spans="1:8" x14ac:dyDescent="0.25">
      <c r="A11" s="1" t="s">
        <v>1752</v>
      </c>
      <c r="B11" s="3" t="b">
        <v>0</v>
      </c>
      <c r="C11">
        <v>17.5</v>
      </c>
      <c r="D11">
        <v>0</v>
      </c>
      <c r="E11">
        <v>175</v>
      </c>
      <c r="F11">
        <v>0</v>
      </c>
    </row>
    <row r="12" spans="1:8" x14ac:dyDescent="0.25">
      <c r="A12" s="1" t="s">
        <v>1753</v>
      </c>
      <c r="B12" s="3" t="s">
        <v>1764</v>
      </c>
      <c r="C12">
        <v>19.25</v>
      </c>
      <c r="D12">
        <v>6.7821753982440875E-10</v>
      </c>
      <c r="E12" t="s">
        <v>1758</v>
      </c>
      <c r="F12" t="s">
        <v>1758</v>
      </c>
    </row>
    <row r="13" spans="1:8" x14ac:dyDescent="0.25">
      <c r="A13" s="1" t="s">
        <v>1754</v>
      </c>
      <c r="B13" s="3" t="b">
        <v>0</v>
      </c>
      <c r="C13">
        <v>21</v>
      </c>
      <c r="D13">
        <v>7.0232035071162288E-10</v>
      </c>
      <c r="E13">
        <v>262.5</v>
      </c>
      <c r="F13">
        <v>0</v>
      </c>
    </row>
    <row r="14" spans="1:8" x14ac:dyDescent="0.25">
      <c r="A14" s="1" t="s">
        <v>1755</v>
      </c>
      <c r="B14" s="3" t="b">
        <v>0</v>
      </c>
      <c r="C14">
        <v>22.75</v>
      </c>
      <c r="D14">
        <v>7.2722131103951606E-10</v>
      </c>
      <c r="E14">
        <v>350</v>
      </c>
      <c r="F14">
        <v>0</v>
      </c>
    </row>
    <row r="15" spans="1:8" x14ac:dyDescent="0.25">
      <c r="A15" s="1" t="s">
        <v>1756</v>
      </c>
      <c r="B15" s="3" t="b">
        <v>0</v>
      </c>
      <c r="C15">
        <v>24.5</v>
      </c>
      <c r="D15">
        <v>7.5294464755036513E-10</v>
      </c>
      <c r="E15">
        <v>350</v>
      </c>
      <c r="F15">
        <v>20</v>
      </c>
    </row>
    <row r="16" spans="1:8" x14ac:dyDescent="0.25">
      <c r="A16" s="1" t="s">
        <v>1757</v>
      </c>
      <c r="B16" s="3">
        <v>1</v>
      </c>
      <c r="C16">
        <v>26.25</v>
      </c>
      <c r="D16">
        <v>7.795152432375265E-10</v>
      </c>
      <c r="E16">
        <v>262.5</v>
      </c>
      <c r="F16">
        <v>20</v>
      </c>
    </row>
    <row r="17" spans="3:6" x14ac:dyDescent="0.25">
      <c r="C17">
        <v>28</v>
      </c>
      <c r="D17">
        <v>8.0695865242124984E-10</v>
      </c>
      <c r="E17">
        <v>262.5</v>
      </c>
      <c r="F17">
        <v>0</v>
      </c>
    </row>
    <row r="18" spans="3:6" x14ac:dyDescent="0.25">
      <c r="C18">
        <v>29.75</v>
      </c>
      <c r="D18">
        <v>8.3530111608270891E-10</v>
      </c>
      <c r="E18" t="s">
        <v>1758</v>
      </c>
      <c r="F18" t="s">
        <v>1758</v>
      </c>
    </row>
    <row r="19" spans="3:6" x14ac:dyDescent="0.25">
      <c r="C19">
        <v>31.5</v>
      </c>
      <c r="D19">
        <v>8.6456957745785057E-10</v>
      </c>
      <c r="E19">
        <v>350</v>
      </c>
      <c r="F19">
        <v>0</v>
      </c>
    </row>
    <row r="20" spans="3:6" x14ac:dyDescent="0.25">
      <c r="C20">
        <v>33.25</v>
      </c>
      <c r="D20">
        <v>8.9479169789257768E-10</v>
      </c>
      <c r="E20">
        <v>437.5</v>
      </c>
      <c r="F20">
        <v>0</v>
      </c>
    </row>
    <row r="21" spans="3:6" x14ac:dyDescent="0.25">
      <c r="C21">
        <v>35</v>
      </c>
      <c r="D21">
        <v>9.2599587296063152E-10</v>
      </c>
      <c r="E21">
        <v>437.5</v>
      </c>
      <c r="F21">
        <v>23</v>
      </c>
    </row>
    <row r="22" spans="3:6" x14ac:dyDescent="0.25">
      <c r="C22">
        <v>36.75</v>
      </c>
      <c r="D22">
        <v>9.5821124884552524E-10</v>
      </c>
      <c r="E22">
        <v>350</v>
      </c>
      <c r="F22">
        <v>23</v>
      </c>
    </row>
    <row r="23" spans="3:6" x14ac:dyDescent="0.25">
      <c r="C23">
        <v>38.5</v>
      </c>
      <c r="D23">
        <v>9.9146773898766364E-10</v>
      </c>
      <c r="E23">
        <v>350</v>
      </c>
      <c r="F23">
        <v>0</v>
      </c>
    </row>
    <row r="24" spans="3:6" x14ac:dyDescent="0.25">
      <c r="C24">
        <v>40.25</v>
      </c>
      <c r="D24">
        <v>1.0257960409977972E-9</v>
      </c>
      <c r="E24" t="s">
        <v>1758</v>
      </c>
      <c r="F24" t="s">
        <v>1758</v>
      </c>
    </row>
    <row r="25" spans="3:6" x14ac:dyDescent="0.25">
      <c r="C25">
        <v>42</v>
      </c>
      <c r="D25">
        <v>1.06122765383773E-9</v>
      </c>
      <c r="E25">
        <v>437.5</v>
      </c>
      <c r="F25">
        <v>0</v>
      </c>
    </row>
    <row r="26" spans="3:6" x14ac:dyDescent="0.25">
      <c r="C26">
        <v>43.75</v>
      </c>
      <c r="D26">
        <v>1.0977948952691577E-9</v>
      </c>
      <c r="E26">
        <v>525</v>
      </c>
      <c r="F26">
        <v>0</v>
      </c>
    </row>
    <row r="27" spans="3:6" x14ac:dyDescent="0.25">
      <c r="C27">
        <v>45.5</v>
      </c>
      <c r="D27">
        <v>1.1355309195713789E-9</v>
      </c>
      <c r="E27">
        <v>525</v>
      </c>
      <c r="F27">
        <v>18</v>
      </c>
    </row>
    <row r="28" spans="3:6" x14ac:dyDescent="0.25">
      <c r="C28">
        <v>47.25</v>
      </c>
      <c r="D28">
        <v>1.1744697355284281E-9</v>
      </c>
      <c r="E28">
        <v>437.5</v>
      </c>
      <c r="F28">
        <v>18</v>
      </c>
    </row>
    <row r="29" spans="3:6" x14ac:dyDescent="0.25">
      <c r="C29">
        <v>49</v>
      </c>
      <c r="D29">
        <v>1.2146462246861685E-9</v>
      </c>
      <c r="E29">
        <v>437.5</v>
      </c>
      <c r="F29">
        <v>0</v>
      </c>
    </row>
    <row r="30" spans="3:6" x14ac:dyDescent="0.25">
      <c r="C30">
        <v>50.75</v>
      </c>
      <c r="D30">
        <v>1.2560961598795882E-9</v>
      </c>
      <c r="E30" t="s">
        <v>1758</v>
      </c>
      <c r="F30" t="s">
        <v>1758</v>
      </c>
    </row>
    <row r="31" spans="3:6" x14ac:dyDescent="0.25">
      <c r="C31">
        <v>52.5</v>
      </c>
      <c r="D31">
        <v>1.2988562240305768E-9</v>
      </c>
      <c r="E31">
        <v>525</v>
      </c>
      <c r="F31">
        <v>0</v>
      </c>
    </row>
    <row r="32" spans="3:6" x14ac:dyDescent="0.25">
      <c r="C32">
        <v>54.25</v>
      </c>
      <c r="D32">
        <v>1.3429640292161341E-9</v>
      </c>
      <c r="E32">
        <v>612.5</v>
      </c>
      <c r="F32">
        <v>0</v>
      </c>
    </row>
    <row r="33" spans="3:6" x14ac:dyDescent="0.25">
      <c r="C33">
        <v>56</v>
      </c>
      <c r="D33">
        <v>1.3884581360069361E-9</v>
      </c>
      <c r="E33">
        <v>612.5</v>
      </c>
      <c r="F33">
        <v>5</v>
      </c>
    </row>
    <row r="34" spans="3:6" x14ac:dyDescent="0.25">
      <c r="C34">
        <v>57.75</v>
      </c>
      <c r="D34">
        <v>1.4353780730760044E-9</v>
      </c>
      <c r="E34">
        <v>525</v>
      </c>
      <c r="F34">
        <v>5</v>
      </c>
    </row>
    <row r="35" spans="3:6" x14ac:dyDescent="0.25">
      <c r="C35">
        <v>59.5</v>
      </c>
      <c r="D35">
        <v>1.483764357076964E-9</v>
      </c>
      <c r="E35">
        <v>525</v>
      </c>
      <c r="F35">
        <v>0</v>
      </c>
    </row>
    <row r="36" spans="3:6" x14ac:dyDescent="0.25">
      <c r="C36">
        <v>61.25</v>
      </c>
      <c r="D36">
        <v>1.5336585127913748E-9</v>
      </c>
      <c r="E36" t="s">
        <v>1758</v>
      </c>
      <c r="F36" t="s">
        <v>1758</v>
      </c>
    </row>
    <row r="37" spans="3:6" x14ac:dyDescent="0.25">
      <c r="C37">
        <v>63</v>
      </c>
      <c r="D37">
        <v>1.5851030935442635E-9</v>
      </c>
      <c r="E37">
        <v>612.5</v>
      </c>
      <c r="F37">
        <v>0</v>
      </c>
    </row>
    <row r="38" spans="3:6" x14ac:dyDescent="0.25">
      <c r="C38">
        <v>64.75</v>
      </c>
      <c r="D38">
        <v>1.6381417018869754E-9</v>
      </c>
      <c r="E38">
        <v>700</v>
      </c>
      <c r="F38">
        <v>0</v>
      </c>
    </row>
    <row r="39" spans="3:6" x14ac:dyDescent="0.25">
      <c r="C39">
        <v>66.5</v>
      </c>
      <c r="D39">
        <v>1.6928190105461298E-9</v>
      </c>
      <c r="E39">
        <v>700</v>
      </c>
      <c r="F39">
        <v>5</v>
      </c>
    </row>
    <row r="40" spans="3:6" x14ac:dyDescent="0.25">
      <c r="C40">
        <v>68.25</v>
      </c>
      <c r="D40">
        <v>1.7491807836373649E-9</v>
      </c>
      <c r="E40">
        <v>612.5</v>
      </c>
      <c r="F40">
        <v>5</v>
      </c>
    </row>
    <row r="41" spans="3:6" x14ac:dyDescent="0.25">
      <c r="C41">
        <v>70</v>
      </c>
      <c r="D41">
        <v>1.8072738981423725E-9</v>
      </c>
      <c r="E41">
        <v>612.5</v>
      </c>
      <c r="F41">
        <v>0</v>
      </c>
    </row>
    <row r="42" spans="3:6" x14ac:dyDescent="0.25">
      <c r="C42">
        <v>71.75</v>
      </c>
      <c r="D42">
        <v>1.8671463656474094E-9</v>
      </c>
      <c r="E42" t="s">
        <v>1758</v>
      </c>
      <c r="F42" t="s">
        <v>1758</v>
      </c>
    </row>
    <row r="43" spans="3:6" x14ac:dyDescent="0.25">
      <c r="C43">
        <v>73.5</v>
      </c>
      <c r="D43">
        <v>1.9288473543414227E-9</v>
      </c>
      <c r="E43">
        <v>700</v>
      </c>
      <c r="F43">
        <v>0</v>
      </c>
    </row>
    <row r="44" spans="3:6" x14ac:dyDescent="0.25">
      <c r="C44">
        <v>75.25</v>
      </c>
      <c r="D44">
        <v>1.9924272112715682E-9</v>
      </c>
      <c r="E44">
        <v>787.5</v>
      </c>
      <c r="F44">
        <v>0</v>
      </c>
    </row>
    <row r="45" spans="3:6" x14ac:dyDescent="0.25">
      <c r="C45">
        <v>77</v>
      </c>
      <c r="D45">
        <v>2.0579374848537651E-9</v>
      </c>
      <c r="E45">
        <v>787.5</v>
      </c>
      <c r="F45">
        <v>8</v>
      </c>
    </row>
    <row r="46" spans="3:6" x14ac:dyDescent="0.25">
      <c r="C46">
        <v>78.75</v>
      </c>
      <c r="D46">
        <v>2.1254309476357264E-9</v>
      </c>
      <c r="E46">
        <v>700</v>
      </c>
      <c r="F46">
        <v>8</v>
      </c>
    </row>
    <row r="47" spans="3:6" x14ac:dyDescent="0.25">
      <c r="C47">
        <v>80.5</v>
      </c>
      <c r="D47">
        <v>2.1949616193095509E-9</v>
      </c>
      <c r="E47">
        <v>700</v>
      </c>
      <c r="F47">
        <v>0</v>
      </c>
    </row>
    <row r="48" spans="3:6" x14ac:dyDescent="0.25">
      <c r="C48">
        <v>82.25</v>
      </c>
      <c r="D48">
        <v>2.2665847899709067E-9</v>
      </c>
      <c r="E48" t="s">
        <v>1758</v>
      </c>
      <c r="F48" t="s">
        <v>1758</v>
      </c>
    </row>
    <row r="49" spans="3:6" x14ac:dyDescent="0.25">
      <c r="C49">
        <v>84</v>
      </c>
      <c r="D49">
        <v>2.597652507643163E-8</v>
      </c>
      <c r="E49">
        <v>787.5</v>
      </c>
      <c r="F49">
        <v>0</v>
      </c>
    </row>
    <row r="50" spans="3:6" x14ac:dyDescent="0.25">
      <c r="C50">
        <v>85.75</v>
      </c>
      <c r="D50">
        <v>1.1006011241133169E-6</v>
      </c>
      <c r="E50">
        <v>875</v>
      </c>
      <c r="F50">
        <v>0</v>
      </c>
    </row>
    <row r="51" spans="3:6" x14ac:dyDescent="0.25">
      <c r="C51">
        <v>87.5</v>
      </c>
      <c r="D51">
        <v>1.7154955743398881E-5</v>
      </c>
      <c r="E51">
        <v>875</v>
      </c>
      <c r="F51">
        <v>6</v>
      </c>
    </row>
    <row r="52" spans="3:6" x14ac:dyDescent="0.25">
      <c r="C52">
        <v>89.25</v>
      </c>
      <c r="D52">
        <v>9.0110396059726915E-5</v>
      </c>
      <c r="E52">
        <v>787.5</v>
      </c>
      <c r="F52">
        <v>6</v>
      </c>
    </row>
    <row r="53" spans="3:6" x14ac:dyDescent="0.25">
      <c r="C53">
        <v>91</v>
      </c>
      <c r="D53">
        <v>1.609588756142076E-4</v>
      </c>
      <c r="E53">
        <v>787.5</v>
      </c>
      <c r="F53">
        <v>0</v>
      </c>
    </row>
    <row r="54" spans="3:6" x14ac:dyDescent="0.25">
      <c r="C54">
        <v>92.75</v>
      </c>
      <c r="D54">
        <v>1.2560020842674718E-4</v>
      </c>
      <c r="E54" t="s">
        <v>1758</v>
      </c>
      <c r="F54" t="s">
        <v>1758</v>
      </c>
    </row>
    <row r="55" spans="3:6" x14ac:dyDescent="0.25">
      <c r="C55">
        <v>94.5</v>
      </c>
      <c r="D55">
        <v>2.8870785399517723E-4</v>
      </c>
      <c r="E55">
        <v>875</v>
      </c>
      <c r="F55">
        <v>0</v>
      </c>
    </row>
    <row r="56" spans="3:6" x14ac:dyDescent="0.25">
      <c r="C56">
        <v>96.25</v>
      </c>
      <c r="D56">
        <v>1.6449729116687981E-3</v>
      </c>
      <c r="E56">
        <v>962.5</v>
      </c>
      <c r="F56">
        <v>0</v>
      </c>
    </row>
    <row r="57" spans="3:6" x14ac:dyDescent="0.25">
      <c r="C57">
        <v>98</v>
      </c>
      <c r="D57">
        <v>6.5516813094129043E-3</v>
      </c>
      <c r="E57">
        <v>962.5</v>
      </c>
      <c r="F57">
        <v>3</v>
      </c>
    </row>
    <row r="58" spans="3:6" x14ac:dyDescent="0.25">
      <c r="C58">
        <v>99.75</v>
      </c>
      <c r="D58">
        <v>1.5815214254801129E-2</v>
      </c>
      <c r="E58">
        <v>875</v>
      </c>
      <c r="F58">
        <v>3</v>
      </c>
    </row>
    <row r="59" spans="3:6" x14ac:dyDescent="0.25">
      <c r="C59">
        <v>101.5</v>
      </c>
      <c r="D59">
        <v>2.6050114951966585E-2</v>
      </c>
      <c r="E59">
        <v>875</v>
      </c>
      <c r="F59">
        <v>0</v>
      </c>
    </row>
    <row r="60" spans="3:6" x14ac:dyDescent="0.25">
      <c r="C60">
        <v>103.25</v>
      </c>
      <c r="D60">
        <v>2.4868391693205982E-2</v>
      </c>
      <c r="E60" t="s">
        <v>1758</v>
      </c>
      <c r="F60" t="s">
        <v>1758</v>
      </c>
    </row>
    <row r="61" spans="3:6" x14ac:dyDescent="0.25">
      <c r="C61">
        <v>105</v>
      </c>
      <c r="D61">
        <v>1.453554365508857E-2</v>
      </c>
      <c r="E61">
        <v>962.5</v>
      </c>
      <c r="F61">
        <v>0</v>
      </c>
    </row>
    <row r="62" spans="3:6" x14ac:dyDescent="0.25">
      <c r="C62">
        <v>106.75</v>
      </c>
      <c r="D62">
        <v>7.0923817589337457E-3</v>
      </c>
      <c r="E62">
        <v>1050</v>
      </c>
      <c r="F62">
        <v>0</v>
      </c>
    </row>
    <row r="63" spans="3:6" x14ac:dyDescent="0.25">
      <c r="C63">
        <v>108.5</v>
      </c>
      <c r="D63">
        <v>4.206001597017465E-3</v>
      </c>
      <c r="E63">
        <v>1050</v>
      </c>
      <c r="F63">
        <v>6</v>
      </c>
    </row>
    <row r="64" spans="3:6" x14ac:dyDescent="0.25">
      <c r="C64">
        <v>110.25</v>
      </c>
      <c r="D64">
        <v>3.1078481480097632E-3</v>
      </c>
      <c r="E64">
        <v>962.5</v>
      </c>
      <c r="F64">
        <v>6</v>
      </c>
    </row>
    <row r="65" spans="3:6" x14ac:dyDescent="0.25">
      <c r="C65">
        <v>112</v>
      </c>
      <c r="D65">
        <v>1.6507181681535976E-3</v>
      </c>
      <c r="E65">
        <v>962.5</v>
      </c>
      <c r="F65">
        <v>0</v>
      </c>
    </row>
    <row r="66" spans="3:6" x14ac:dyDescent="0.25">
      <c r="C66">
        <v>113.75</v>
      </c>
      <c r="D66">
        <v>9.1614415077436459E-4</v>
      </c>
      <c r="E66" t="s">
        <v>1758</v>
      </c>
      <c r="F66" t="s">
        <v>1758</v>
      </c>
    </row>
    <row r="67" spans="3:6" x14ac:dyDescent="0.25">
      <c r="C67">
        <v>115.5</v>
      </c>
      <c r="D67">
        <v>8.115040948524525E-4</v>
      </c>
      <c r="E67">
        <v>1050</v>
      </c>
      <c r="F67">
        <v>0</v>
      </c>
    </row>
    <row r="68" spans="3:6" x14ac:dyDescent="0.25">
      <c r="C68">
        <v>117.25</v>
      </c>
      <c r="D68">
        <v>9.129445206890038E-4</v>
      </c>
      <c r="E68">
        <v>1137.5</v>
      </c>
      <c r="F68">
        <v>0</v>
      </c>
    </row>
    <row r="69" spans="3:6" x14ac:dyDescent="0.25">
      <c r="C69">
        <v>119</v>
      </c>
      <c r="D69">
        <v>1.1538727150380856E-3</v>
      </c>
      <c r="E69">
        <v>1137.5</v>
      </c>
      <c r="F69">
        <v>6</v>
      </c>
    </row>
    <row r="70" spans="3:6" x14ac:dyDescent="0.25">
      <c r="C70">
        <v>120.75</v>
      </c>
      <c r="D70">
        <v>2.242388776402893E-3</v>
      </c>
      <c r="E70">
        <v>1050</v>
      </c>
      <c r="F70">
        <v>6</v>
      </c>
    </row>
    <row r="71" spans="3:6" x14ac:dyDescent="0.25">
      <c r="C71">
        <v>122.5</v>
      </c>
      <c r="D71">
        <v>3.3533253172097935E-3</v>
      </c>
      <c r="E71">
        <v>1050</v>
      </c>
      <c r="F71">
        <v>0</v>
      </c>
    </row>
    <row r="72" spans="3:6" x14ac:dyDescent="0.25">
      <c r="C72">
        <v>124.25</v>
      </c>
      <c r="D72">
        <v>3.1459556938430023E-3</v>
      </c>
      <c r="E72" t="s">
        <v>1758</v>
      </c>
      <c r="F72" t="s">
        <v>1758</v>
      </c>
    </row>
    <row r="73" spans="3:6" x14ac:dyDescent="0.25">
      <c r="C73">
        <v>126</v>
      </c>
      <c r="D73">
        <v>2.3231441933638055E-3</v>
      </c>
      <c r="E73">
        <v>1137.5</v>
      </c>
      <c r="F73">
        <v>0</v>
      </c>
    </row>
    <row r="74" spans="3:6" x14ac:dyDescent="0.25">
      <c r="C74">
        <v>127.75</v>
      </c>
      <c r="D74">
        <v>1.787663201498412E-3</v>
      </c>
      <c r="E74">
        <v>1225</v>
      </c>
      <c r="F74">
        <v>0</v>
      </c>
    </row>
    <row r="75" spans="3:6" x14ac:dyDescent="0.25">
      <c r="C75">
        <v>129.5</v>
      </c>
      <c r="D75">
        <v>1.3881554841162426E-3</v>
      </c>
      <c r="E75">
        <v>1225</v>
      </c>
      <c r="F75">
        <v>4</v>
      </c>
    </row>
    <row r="76" spans="3:6" x14ac:dyDescent="0.25">
      <c r="C76">
        <v>131.25</v>
      </c>
      <c r="D76">
        <v>9.6749065794024113E-4</v>
      </c>
      <c r="E76">
        <v>1137.5</v>
      </c>
      <c r="F76">
        <v>4</v>
      </c>
    </row>
    <row r="77" spans="3:6" x14ac:dyDescent="0.25">
      <c r="C77">
        <v>133</v>
      </c>
      <c r="D77">
        <v>6.101047902017134E-4</v>
      </c>
      <c r="E77">
        <v>1137.5</v>
      </c>
      <c r="F77">
        <v>0</v>
      </c>
    </row>
    <row r="78" spans="3:6" x14ac:dyDescent="0.25">
      <c r="C78">
        <v>134.75</v>
      </c>
      <c r="D78">
        <v>4.8497266317494683E-4</v>
      </c>
      <c r="E78" t="s">
        <v>1758</v>
      </c>
      <c r="F78" t="s">
        <v>1758</v>
      </c>
    </row>
    <row r="79" spans="3:6" x14ac:dyDescent="0.25">
      <c r="C79">
        <v>136.5</v>
      </c>
      <c r="D79">
        <v>7.8551604723314707E-4</v>
      </c>
      <c r="E79">
        <v>1225</v>
      </c>
      <c r="F79">
        <v>0</v>
      </c>
    </row>
    <row r="80" spans="3:6" x14ac:dyDescent="0.25">
      <c r="C80">
        <v>138.25</v>
      </c>
      <c r="D80">
        <v>1.0366528742031182E-3</v>
      </c>
      <c r="E80">
        <v>1312.5</v>
      </c>
      <c r="F80">
        <v>0</v>
      </c>
    </row>
    <row r="81" spans="3:6" x14ac:dyDescent="0.25">
      <c r="C81">
        <v>140</v>
      </c>
      <c r="D81">
        <v>9.4043648944454686E-4</v>
      </c>
      <c r="E81">
        <v>1312.5</v>
      </c>
      <c r="F81">
        <v>6</v>
      </c>
    </row>
    <row r="82" spans="3:6" x14ac:dyDescent="0.25">
      <c r="C82">
        <v>141.75</v>
      </c>
      <c r="D82">
        <v>8.7171618720628717E-4</v>
      </c>
      <c r="E82">
        <v>1225</v>
      </c>
      <c r="F82">
        <v>6</v>
      </c>
    </row>
    <row r="83" spans="3:6" x14ac:dyDescent="0.25">
      <c r="C83">
        <v>143.5</v>
      </c>
      <c r="D83">
        <v>1.2196798168575284E-3</v>
      </c>
      <c r="E83">
        <v>1225</v>
      </c>
      <c r="F83">
        <v>0</v>
      </c>
    </row>
    <row r="84" spans="3:6" x14ac:dyDescent="0.25">
      <c r="C84">
        <v>145.25</v>
      </c>
      <c r="D84">
        <v>2.9015049872735629E-3</v>
      </c>
      <c r="E84" t="s">
        <v>1758</v>
      </c>
      <c r="F84" t="s">
        <v>1758</v>
      </c>
    </row>
    <row r="85" spans="3:6" x14ac:dyDescent="0.25">
      <c r="C85">
        <v>147</v>
      </c>
      <c r="D85">
        <v>6.7823749772793563E-3</v>
      </c>
      <c r="E85">
        <v>1312.5</v>
      </c>
      <c r="F85">
        <v>0</v>
      </c>
    </row>
    <row r="86" spans="3:6" x14ac:dyDescent="0.25">
      <c r="C86">
        <v>148.75</v>
      </c>
      <c r="D86">
        <v>1.161943147895369E-2</v>
      </c>
      <c r="E86">
        <v>1400</v>
      </c>
      <c r="F86">
        <v>0</v>
      </c>
    </row>
    <row r="87" spans="3:6" x14ac:dyDescent="0.25">
      <c r="C87">
        <v>150.5</v>
      </c>
      <c r="D87">
        <v>1.3150650505886277E-2</v>
      </c>
      <c r="E87">
        <v>1400</v>
      </c>
      <c r="F87">
        <v>5</v>
      </c>
    </row>
    <row r="88" spans="3:6" x14ac:dyDescent="0.25">
      <c r="C88">
        <v>152.25</v>
      </c>
      <c r="D88">
        <v>1.1705238588388334E-2</v>
      </c>
      <c r="E88">
        <v>1312.5</v>
      </c>
      <c r="F88">
        <v>5</v>
      </c>
    </row>
    <row r="89" spans="3:6" x14ac:dyDescent="0.25">
      <c r="C89">
        <v>154</v>
      </c>
      <c r="D89">
        <v>9.4865776210757476E-3</v>
      </c>
      <c r="E89">
        <v>1312.5</v>
      </c>
      <c r="F89">
        <v>0</v>
      </c>
    </row>
    <row r="90" spans="3:6" x14ac:dyDescent="0.25">
      <c r="C90">
        <v>155.75</v>
      </c>
      <c r="D90">
        <v>7.3481132469572583E-3</v>
      </c>
      <c r="E90" t="s">
        <v>1758</v>
      </c>
      <c r="F90" t="s">
        <v>1758</v>
      </c>
    </row>
    <row r="91" spans="3:6" x14ac:dyDescent="0.25">
      <c r="C91">
        <v>157.5</v>
      </c>
      <c r="D91">
        <v>6.6037207801660997E-3</v>
      </c>
      <c r="E91">
        <v>1487.5</v>
      </c>
      <c r="F91">
        <v>0</v>
      </c>
    </row>
    <row r="92" spans="3:6" x14ac:dyDescent="0.25">
      <c r="C92">
        <v>159.25</v>
      </c>
      <c r="D92">
        <v>7.7548270798074512E-3</v>
      </c>
      <c r="E92">
        <v>1575</v>
      </c>
      <c r="F92">
        <v>0</v>
      </c>
    </row>
    <row r="93" spans="3:6" x14ac:dyDescent="0.25">
      <c r="C93">
        <v>161</v>
      </c>
      <c r="D93">
        <v>9.8949000509852263E-3</v>
      </c>
      <c r="E93">
        <v>1575</v>
      </c>
      <c r="F93">
        <v>3</v>
      </c>
    </row>
    <row r="94" spans="3:6" x14ac:dyDescent="0.25">
      <c r="C94">
        <v>162.75</v>
      </c>
      <c r="D94">
        <v>1.2145642759495824E-2</v>
      </c>
      <c r="E94">
        <v>1487.5</v>
      </c>
      <c r="F94">
        <v>3</v>
      </c>
    </row>
    <row r="95" spans="3:6" x14ac:dyDescent="0.25">
      <c r="C95">
        <v>164.5</v>
      </c>
      <c r="D95">
        <v>1.360998512261921E-2</v>
      </c>
      <c r="E95">
        <v>1487.5</v>
      </c>
      <c r="F95">
        <v>0</v>
      </c>
    </row>
    <row r="96" spans="3:6" x14ac:dyDescent="0.25">
      <c r="C96">
        <v>166.25</v>
      </c>
      <c r="D96">
        <v>1.3910626135871108E-2</v>
      </c>
      <c r="E96" t="s">
        <v>1758</v>
      </c>
      <c r="F96" t="s">
        <v>1758</v>
      </c>
    </row>
    <row r="97" spans="3:6" x14ac:dyDescent="0.25">
      <c r="C97">
        <v>168</v>
      </c>
      <c r="D97">
        <v>1.2039610169049428E-2</v>
      </c>
      <c r="E97">
        <v>1575</v>
      </c>
      <c r="F97">
        <v>0</v>
      </c>
    </row>
    <row r="98" spans="3:6" x14ac:dyDescent="0.25">
      <c r="C98">
        <v>169.75</v>
      </c>
      <c r="D98">
        <v>9.594313386495976E-3</v>
      </c>
      <c r="E98">
        <v>1662.5</v>
      </c>
      <c r="F98">
        <v>0</v>
      </c>
    </row>
    <row r="99" spans="3:6" x14ac:dyDescent="0.25">
      <c r="C99">
        <v>171.5</v>
      </c>
      <c r="D99">
        <v>7.5608818894494917E-3</v>
      </c>
      <c r="E99">
        <v>1662.5</v>
      </c>
      <c r="F99">
        <v>7</v>
      </c>
    </row>
    <row r="100" spans="3:6" x14ac:dyDescent="0.25">
      <c r="C100">
        <v>173.25</v>
      </c>
      <c r="D100">
        <v>5.7213906557484276E-3</v>
      </c>
      <c r="E100">
        <v>1575</v>
      </c>
      <c r="F100">
        <v>7</v>
      </c>
    </row>
    <row r="101" spans="3:6" x14ac:dyDescent="0.25">
      <c r="C101">
        <v>175</v>
      </c>
      <c r="D101">
        <v>4.4116185191464636E-3</v>
      </c>
      <c r="E101">
        <v>1575</v>
      </c>
      <c r="F101">
        <v>0</v>
      </c>
    </row>
    <row r="102" spans="3:6" x14ac:dyDescent="0.25">
      <c r="C102">
        <v>176.75</v>
      </c>
      <c r="D102">
        <v>3.8387631433399439E-3</v>
      </c>
      <c r="E102" t="s">
        <v>1758</v>
      </c>
      <c r="F102" t="s">
        <v>1758</v>
      </c>
    </row>
    <row r="103" spans="3:6" x14ac:dyDescent="0.25">
      <c r="C103">
        <v>178.5</v>
      </c>
      <c r="D103">
        <v>3.3000186809735866E-3</v>
      </c>
      <c r="E103">
        <v>1662.5</v>
      </c>
      <c r="F103">
        <v>0</v>
      </c>
    </row>
    <row r="104" spans="3:6" x14ac:dyDescent="0.25">
      <c r="C104">
        <v>180.25</v>
      </c>
      <c r="D104">
        <v>2.7423614777525793E-3</v>
      </c>
      <c r="E104">
        <v>1750</v>
      </c>
      <c r="F104">
        <v>0</v>
      </c>
    </row>
    <row r="105" spans="3:6" x14ac:dyDescent="0.25">
      <c r="C105">
        <v>182</v>
      </c>
      <c r="D105">
        <v>2.2708750450130839E-3</v>
      </c>
      <c r="E105">
        <v>1750</v>
      </c>
      <c r="F105">
        <v>6</v>
      </c>
    </row>
    <row r="106" spans="3:6" x14ac:dyDescent="0.25">
      <c r="C106">
        <v>183.75</v>
      </c>
      <c r="D106">
        <v>1.9339904414049131E-3</v>
      </c>
      <c r="E106">
        <v>1662.5</v>
      </c>
      <c r="F106">
        <v>6</v>
      </c>
    </row>
    <row r="107" spans="3:6" x14ac:dyDescent="0.25">
      <c r="C107">
        <v>185.5</v>
      </c>
      <c r="D107">
        <v>1.6613720900537053E-3</v>
      </c>
      <c r="E107">
        <v>1662.5</v>
      </c>
      <c r="F107">
        <v>0</v>
      </c>
    </row>
    <row r="108" spans="3:6" x14ac:dyDescent="0.25">
      <c r="C108">
        <v>187.25</v>
      </c>
      <c r="D108">
        <v>1.3719405958079009E-3</v>
      </c>
      <c r="E108" t="s">
        <v>1758</v>
      </c>
      <c r="F108" t="s">
        <v>1758</v>
      </c>
    </row>
    <row r="109" spans="3:6" x14ac:dyDescent="0.25">
      <c r="C109">
        <v>189</v>
      </c>
      <c r="D109">
        <v>1.1958366631736328E-3</v>
      </c>
      <c r="E109">
        <v>1750</v>
      </c>
      <c r="F109">
        <v>0</v>
      </c>
    </row>
    <row r="110" spans="3:6" x14ac:dyDescent="0.25">
      <c r="C110">
        <v>190.75</v>
      </c>
      <c r="D110">
        <v>1.1733839660772543E-3</v>
      </c>
      <c r="E110">
        <v>1837.5</v>
      </c>
      <c r="F110">
        <v>0</v>
      </c>
    </row>
    <row r="111" spans="3:6" x14ac:dyDescent="0.25">
      <c r="C111">
        <v>192.5</v>
      </c>
      <c r="D111">
        <v>1.1915774285897677E-3</v>
      </c>
      <c r="E111">
        <v>1837.5</v>
      </c>
      <c r="F111">
        <v>5</v>
      </c>
    </row>
    <row r="112" spans="3:6" x14ac:dyDescent="0.25">
      <c r="C112">
        <v>194.25</v>
      </c>
      <c r="D112">
        <v>1.2611101486685273E-3</v>
      </c>
      <c r="E112">
        <v>1750</v>
      </c>
      <c r="F112">
        <v>5</v>
      </c>
    </row>
    <row r="113" spans="3:6" x14ac:dyDescent="0.25">
      <c r="C113">
        <v>196</v>
      </c>
      <c r="D113">
        <v>1.6504242403781353E-3</v>
      </c>
      <c r="E113">
        <v>1750</v>
      </c>
      <c r="F113">
        <v>0</v>
      </c>
    </row>
    <row r="114" spans="3:6" x14ac:dyDescent="0.25">
      <c r="C114">
        <v>197.75</v>
      </c>
      <c r="D114">
        <v>2.5613989175686633E-3</v>
      </c>
      <c r="E114" t="s">
        <v>1758</v>
      </c>
      <c r="F114" t="s">
        <v>1758</v>
      </c>
    </row>
    <row r="115" spans="3:6" x14ac:dyDescent="0.25">
      <c r="C115">
        <v>199.5</v>
      </c>
      <c r="D115">
        <v>3.8430327837700078E-3</v>
      </c>
      <c r="E115">
        <v>1837.5</v>
      </c>
      <c r="F115">
        <v>0</v>
      </c>
    </row>
    <row r="116" spans="3:6" x14ac:dyDescent="0.25">
      <c r="C116">
        <v>201.25</v>
      </c>
      <c r="D116">
        <v>5.1822927254299095E-3</v>
      </c>
      <c r="E116">
        <v>1925</v>
      </c>
      <c r="F116">
        <v>0</v>
      </c>
    </row>
    <row r="117" spans="3:6" x14ac:dyDescent="0.25">
      <c r="C117">
        <v>203</v>
      </c>
      <c r="D117">
        <v>6.6203304576126169E-3</v>
      </c>
      <c r="E117">
        <v>1925</v>
      </c>
      <c r="F117">
        <v>6</v>
      </c>
    </row>
    <row r="118" spans="3:6" x14ac:dyDescent="0.25">
      <c r="C118">
        <v>204.75</v>
      </c>
      <c r="D118">
        <v>8.4079673618848265E-3</v>
      </c>
      <c r="E118">
        <v>1837.5</v>
      </c>
      <c r="F118">
        <v>6</v>
      </c>
    </row>
    <row r="119" spans="3:6" x14ac:dyDescent="0.25">
      <c r="C119">
        <v>206.5</v>
      </c>
      <c r="D119">
        <v>1.0943715764538247E-2</v>
      </c>
      <c r="E119">
        <v>1837.5</v>
      </c>
      <c r="F119">
        <v>0</v>
      </c>
    </row>
    <row r="120" spans="3:6" x14ac:dyDescent="0.25">
      <c r="C120">
        <v>208.25</v>
      </c>
      <c r="D120">
        <v>1.354004186578457E-2</v>
      </c>
      <c r="E120" t="s">
        <v>1758</v>
      </c>
      <c r="F120" t="s">
        <v>1758</v>
      </c>
    </row>
    <row r="121" spans="3:6" x14ac:dyDescent="0.25">
      <c r="C121">
        <v>210</v>
      </c>
      <c r="D121">
        <v>1.4688463360522087E-2</v>
      </c>
      <c r="E121">
        <v>1925</v>
      </c>
      <c r="F121">
        <v>0</v>
      </c>
    </row>
    <row r="122" spans="3:6" x14ac:dyDescent="0.25">
      <c r="C122">
        <v>211.75</v>
      </c>
      <c r="D122">
        <v>1.4413745396024009E-2</v>
      </c>
      <c r="E122">
        <v>2012.5</v>
      </c>
      <c r="F122">
        <v>0</v>
      </c>
    </row>
    <row r="123" spans="3:6" x14ac:dyDescent="0.25">
      <c r="C123">
        <v>213.5</v>
      </c>
      <c r="D123">
        <v>1.3955579448281824E-2</v>
      </c>
      <c r="E123">
        <v>2012.5</v>
      </c>
      <c r="F123">
        <v>1</v>
      </c>
    </row>
    <row r="124" spans="3:6" x14ac:dyDescent="0.25">
      <c r="C124">
        <v>215.25</v>
      </c>
      <c r="D124">
        <v>1.3817010654729414E-2</v>
      </c>
      <c r="E124">
        <v>1925</v>
      </c>
      <c r="F124">
        <v>1</v>
      </c>
    </row>
    <row r="125" spans="3:6" x14ac:dyDescent="0.25">
      <c r="C125">
        <v>217</v>
      </c>
      <c r="D125">
        <v>1.3200619783804194E-2</v>
      </c>
      <c r="E125">
        <v>1925</v>
      </c>
      <c r="F125">
        <v>0</v>
      </c>
    </row>
    <row r="126" spans="3:6" x14ac:dyDescent="0.25">
      <c r="C126">
        <v>218.75</v>
      </c>
      <c r="D126">
        <v>1.1270811195651782E-2</v>
      </c>
      <c r="E126" t="s">
        <v>1758</v>
      </c>
      <c r="F126" t="s">
        <v>1758</v>
      </c>
    </row>
    <row r="127" spans="3:6" x14ac:dyDescent="0.25">
      <c r="C127">
        <v>220.5</v>
      </c>
      <c r="D127">
        <v>8.2009034030788713E-3</v>
      </c>
      <c r="E127">
        <v>2012.5</v>
      </c>
      <c r="F127">
        <v>0</v>
      </c>
    </row>
    <row r="128" spans="3:6" x14ac:dyDescent="0.25">
      <c r="C128">
        <v>222.25</v>
      </c>
      <c r="D128">
        <v>5.1666652291635431E-3</v>
      </c>
      <c r="E128">
        <v>2100</v>
      </c>
      <c r="F128">
        <v>0</v>
      </c>
    </row>
    <row r="129" spans="3:6" x14ac:dyDescent="0.25">
      <c r="C129">
        <v>224</v>
      </c>
      <c r="D129">
        <v>3.29443442583423E-3</v>
      </c>
      <c r="E129">
        <v>2100</v>
      </c>
      <c r="F129">
        <v>3</v>
      </c>
    </row>
    <row r="130" spans="3:6" x14ac:dyDescent="0.25">
      <c r="C130">
        <v>225.75</v>
      </c>
      <c r="D130">
        <v>2.6621365045565947E-3</v>
      </c>
      <c r="E130">
        <v>2012.5</v>
      </c>
      <c r="F130">
        <v>3</v>
      </c>
    </row>
    <row r="131" spans="3:6" x14ac:dyDescent="0.25">
      <c r="C131">
        <v>227.5</v>
      </c>
      <c r="D131">
        <v>2.7387643579405382E-3</v>
      </c>
      <c r="E131">
        <v>2012.5</v>
      </c>
      <c r="F131">
        <v>0</v>
      </c>
    </row>
    <row r="132" spans="3:6" x14ac:dyDescent="0.25">
      <c r="C132">
        <v>229.25</v>
      </c>
      <c r="D132">
        <v>2.9309608906453906E-3</v>
      </c>
      <c r="E132" t="s">
        <v>1758</v>
      </c>
      <c r="F132" t="s">
        <v>1758</v>
      </c>
    </row>
    <row r="133" spans="3:6" x14ac:dyDescent="0.25">
      <c r="C133">
        <v>231</v>
      </c>
      <c r="D133">
        <v>2.8765914374358241E-3</v>
      </c>
      <c r="E133">
        <v>2100</v>
      </c>
      <c r="F133">
        <v>0</v>
      </c>
    </row>
    <row r="134" spans="3:6" x14ac:dyDescent="0.25">
      <c r="C134">
        <v>232.75</v>
      </c>
      <c r="D134">
        <v>2.5994703769376027E-3</v>
      </c>
      <c r="E134">
        <v>2187.5</v>
      </c>
      <c r="F134">
        <v>0</v>
      </c>
    </row>
    <row r="135" spans="3:6" x14ac:dyDescent="0.25">
      <c r="C135">
        <v>234.5</v>
      </c>
      <c r="D135">
        <v>2.2391220090112198E-3</v>
      </c>
      <c r="E135">
        <v>2187.5</v>
      </c>
      <c r="F135">
        <v>1</v>
      </c>
    </row>
    <row r="136" spans="3:6" x14ac:dyDescent="0.25">
      <c r="C136">
        <v>236.25</v>
      </c>
      <c r="D136">
        <v>1.8473395530117169E-3</v>
      </c>
      <c r="E136">
        <v>2100</v>
      </c>
      <c r="F136">
        <v>1</v>
      </c>
    </row>
    <row r="137" spans="3:6" x14ac:dyDescent="0.25">
      <c r="C137">
        <v>238</v>
      </c>
      <c r="D137">
        <v>1.4679147539170758E-3</v>
      </c>
      <c r="E137">
        <v>2100</v>
      </c>
      <c r="F137">
        <v>0</v>
      </c>
    </row>
    <row r="138" spans="3:6" x14ac:dyDescent="0.25">
      <c r="C138">
        <v>239.75</v>
      </c>
      <c r="D138">
        <v>1.1755347102841956E-3</v>
      </c>
      <c r="E138" t="s">
        <v>1758</v>
      </c>
      <c r="F138" t="s">
        <v>1758</v>
      </c>
    </row>
    <row r="139" spans="3:6" x14ac:dyDescent="0.25">
      <c r="C139">
        <v>241.5</v>
      </c>
      <c r="D139">
        <v>1.0108450008279694E-3</v>
      </c>
      <c r="E139">
        <v>2275</v>
      </c>
      <c r="F139">
        <v>0</v>
      </c>
    </row>
    <row r="140" spans="3:6" x14ac:dyDescent="0.25">
      <c r="C140">
        <v>243.25</v>
      </c>
      <c r="D140">
        <v>9.7466724897087758E-4</v>
      </c>
      <c r="E140">
        <v>2362.5</v>
      </c>
      <c r="F140">
        <v>0</v>
      </c>
    </row>
    <row r="141" spans="3:6" x14ac:dyDescent="0.25">
      <c r="C141">
        <v>245</v>
      </c>
      <c r="D141">
        <v>1.0332154802474582E-3</v>
      </c>
      <c r="E141">
        <v>2362.5</v>
      </c>
      <c r="F141">
        <v>6</v>
      </c>
    </row>
    <row r="142" spans="3:6" x14ac:dyDescent="0.25">
      <c r="C142">
        <v>246.75</v>
      </c>
      <c r="D142">
        <v>1.1482433435025428E-3</v>
      </c>
      <c r="E142">
        <v>2275</v>
      </c>
      <c r="F142">
        <v>6</v>
      </c>
    </row>
    <row r="143" spans="3:6" x14ac:dyDescent="0.25">
      <c r="C143">
        <v>248.5</v>
      </c>
      <c r="D143">
        <v>1.3095885862147482E-3</v>
      </c>
      <c r="E143">
        <v>2275</v>
      </c>
      <c r="F143">
        <v>0</v>
      </c>
    </row>
    <row r="144" spans="3:6" x14ac:dyDescent="0.25">
      <c r="C144">
        <v>250.25</v>
      </c>
      <c r="D144">
        <v>1.4951319096169935E-3</v>
      </c>
      <c r="E144" t="s">
        <v>1758</v>
      </c>
      <c r="F144" t="s">
        <v>1758</v>
      </c>
    </row>
    <row r="145" spans="3:6" x14ac:dyDescent="0.25">
      <c r="C145">
        <v>252</v>
      </c>
      <c r="D145">
        <v>1.6404702995945816E-3</v>
      </c>
      <c r="E145">
        <v>2362.5</v>
      </c>
      <c r="F145">
        <v>0</v>
      </c>
    </row>
    <row r="146" spans="3:6" x14ac:dyDescent="0.25">
      <c r="C146">
        <v>253.75</v>
      </c>
      <c r="D146">
        <v>1.6884062942218014E-3</v>
      </c>
      <c r="E146">
        <v>2450</v>
      </c>
      <c r="F146">
        <v>0</v>
      </c>
    </row>
    <row r="147" spans="3:6" x14ac:dyDescent="0.25">
      <c r="C147">
        <v>255.5</v>
      </c>
      <c r="D147">
        <v>1.6230927838386529E-3</v>
      </c>
      <c r="E147">
        <v>2450</v>
      </c>
      <c r="F147">
        <v>2</v>
      </c>
    </row>
    <row r="148" spans="3:6" x14ac:dyDescent="0.25">
      <c r="C148">
        <v>257.25</v>
      </c>
      <c r="D148">
        <v>1.4472019093180629E-3</v>
      </c>
      <c r="E148">
        <v>2362.5</v>
      </c>
      <c r="F148">
        <v>2</v>
      </c>
    </row>
    <row r="149" spans="3:6" x14ac:dyDescent="0.25">
      <c r="C149">
        <v>259</v>
      </c>
      <c r="D149">
        <v>1.1807444476392296E-3</v>
      </c>
      <c r="E149">
        <v>2362.5</v>
      </c>
      <c r="F149">
        <v>0</v>
      </c>
    </row>
    <row r="150" spans="3:6" x14ac:dyDescent="0.25">
      <c r="C150">
        <v>260.75</v>
      </c>
      <c r="D150">
        <v>8.7774827373932399E-4</v>
      </c>
      <c r="E150" t="s">
        <v>1758</v>
      </c>
      <c r="F150" t="s">
        <v>1758</v>
      </c>
    </row>
    <row r="151" spans="3:6" x14ac:dyDescent="0.25">
      <c r="C151">
        <v>262.5</v>
      </c>
      <c r="D151">
        <v>6.0704114933083308E-4</v>
      </c>
      <c r="E151">
        <v>2450</v>
      </c>
      <c r="F151">
        <v>0</v>
      </c>
    </row>
    <row r="152" spans="3:6" x14ac:dyDescent="0.25">
      <c r="C152">
        <v>264.25</v>
      </c>
      <c r="D152">
        <v>4.1424917474428821E-4</v>
      </c>
      <c r="E152">
        <v>2537.5</v>
      </c>
      <c r="F152">
        <v>0</v>
      </c>
    </row>
    <row r="153" spans="3:6" x14ac:dyDescent="0.25">
      <c r="C153">
        <v>266</v>
      </c>
      <c r="D153">
        <v>3.0676625553019616E-4</v>
      </c>
      <c r="E153">
        <v>2537.5</v>
      </c>
      <c r="F153">
        <v>2</v>
      </c>
    </row>
    <row r="154" spans="3:6" x14ac:dyDescent="0.25">
      <c r="C154">
        <v>267.75</v>
      </c>
      <c r="D154">
        <v>2.6445062679155551E-4</v>
      </c>
      <c r="E154">
        <v>2450</v>
      </c>
      <c r="F154">
        <v>2</v>
      </c>
    </row>
    <row r="155" spans="3:6" x14ac:dyDescent="0.25">
      <c r="C155">
        <v>269.5</v>
      </c>
      <c r="D155">
        <v>2.5671539560515337E-4</v>
      </c>
      <c r="E155">
        <v>2450</v>
      </c>
      <c r="F155">
        <v>0</v>
      </c>
    </row>
    <row r="156" spans="3:6" x14ac:dyDescent="0.25">
      <c r="C156">
        <v>271.25</v>
      </c>
      <c r="D156">
        <v>2.5665432817505027E-4</v>
      </c>
      <c r="E156" t="s">
        <v>1758</v>
      </c>
      <c r="F156" t="s">
        <v>1758</v>
      </c>
    </row>
    <row r="157" spans="3:6" x14ac:dyDescent="0.25">
      <c r="C157">
        <v>273</v>
      </c>
      <c r="D157">
        <v>2.5017869324643637E-4</v>
      </c>
      <c r="E157">
        <v>2537.5</v>
      </c>
      <c r="F157">
        <v>0</v>
      </c>
    </row>
    <row r="158" spans="3:6" x14ac:dyDescent="0.25">
      <c r="C158">
        <v>274.75</v>
      </c>
      <c r="D158">
        <v>2.3612151087947891E-4</v>
      </c>
      <c r="E158">
        <v>2625</v>
      </c>
      <c r="F158">
        <v>0</v>
      </c>
    </row>
    <row r="159" spans="3:6" x14ac:dyDescent="0.25">
      <c r="C159">
        <v>276.5</v>
      </c>
      <c r="D159">
        <v>2.1803418570986627E-4</v>
      </c>
      <c r="E159">
        <v>2625</v>
      </c>
      <c r="F159">
        <v>5</v>
      </c>
    </row>
    <row r="160" spans="3:6" x14ac:dyDescent="0.25">
      <c r="C160">
        <v>278.25</v>
      </c>
      <c r="D160">
        <v>1.9673982340204029E-4</v>
      </c>
      <c r="E160">
        <v>2537.5</v>
      </c>
      <c r="F160">
        <v>5</v>
      </c>
    </row>
    <row r="161" spans="3:6" x14ac:dyDescent="0.25">
      <c r="C161">
        <v>280</v>
      </c>
      <c r="D161">
        <v>1.704577684351235E-4</v>
      </c>
      <c r="E161">
        <v>2537.5</v>
      </c>
      <c r="F161">
        <v>0</v>
      </c>
    </row>
    <row r="162" spans="3:6" x14ac:dyDescent="0.25">
      <c r="C162">
        <v>281.75</v>
      </c>
      <c r="D162">
        <v>1.3926828273854805E-4</v>
      </c>
      <c r="E162" t="s">
        <v>1758</v>
      </c>
      <c r="F162" t="s">
        <v>1758</v>
      </c>
    </row>
    <row r="163" spans="3:6" x14ac:dyDescent="0.25">
      <c r="C163">
        <v>283.5</v>
      </c>
      <c r="D163">
        <v>1.0718514071286327E-4</v>
      </c>
      <c r="E163">
        <v>2625</v>
      </c>
      <c r="F163">
        <v>0</v>
      </c>
    </row>
    <row r="164" spans="3:6" x14ac:dyDescent="0.25">
      <c r="C164">
        <v>285.25</v>
      </c>
      <c r="D164">
        <v>7.9907614803625984E-5</v>
      </c>
      <c r="E164">
        <v>2712.5</v>
      </c>
      <c r="F164">
        <v>0</v>
      </c>
    </row>
    <row r="165" spans="3:6" x14ac:dyDescent="0.25">
      <c r="C165">
        <v>287</v>
      </c>
      <c r="D165">
        <v>6.1377053627719756E-5</v>
      </c>
      <c r="E165">
        <v>2712.5</v>
      </c>
      <c r="F165">
        <v>4</v>
      </c>
    </row>
    <row r="166" spans="3:6" x14ac:dyDescent="0.25">
      <c r="C166">
        <v>288.75</v>
      </c>
      <c r="D166">
        <v>5.2200292750912286E-5</v>
      </c>
      <c r="E166">
        <v>2625</v>
      </c>
      <c r="F166">
        <v>4</v>
      </c>
    </row>
    <row r="167" spans="3:6" x14ac:dyDescent="0.25">
      <c r="C167">
        <v>290.5</v>
      </c>
      <c r="D167">
        <v>5.0348999715196998E-5</v>
      </c>
      <c r="E167">
        <v>2625</v>
      </c>
      <c r="F167">
        <v>0</v>
      </c>
    </row>
    <row r="168" spans="3:6" x14ac:dyDescent="0.25">
      <c r="C168">
        <v>292.25</v>
      </c>
      <c r="D168">
        <v>5.280983803108468E-5</v>
      </c>
      <c r="E168" t="s">
        <v>1758</v>
      </c>
      <c r="F168" t="s">
        <v>1758</v>
      </c>
    </row>
    <row r="169" spans="3:6" x14ac:dyDescent="0.25">
      <c r="C169">
        <v>294</v>
      </c>
      <c r="D169">
        <v>5.6880437756522462E-5</v>
      </c>
      <c r="E169">
        <v>2712.5</v>
      </c>
      <c r="F169">
        <v>0</v>
      </c>
    </row>
    <row r="170" spans="3:6" x14ac:dyDescent="0.25">
      <c r="C170">
        <v>295.75</v>
      </c>
      <c r="D170">
        <v>6.0718484951243432E-5</v>
      </c>
      <c r="E170">
        <v>2800</v>
      </c>
      <c r="F170">
        <v>0</v>
      </c>
    </row>
    <row r="171" spans="3:6" x14ac:dyDescent="0.25">
      <c r="C171">
        <v>297.5</v>
      </c>
      <c r="D171">
        <v>6.3367359262850987E-5</v>
      </c>
      <c r="E171">
        <v>2800</v>
      </c>
      <c r="F171">
        <v>2</v>
      </c>
    </row>
    <row r="172" spans="3:6" x14ac:dyDescent="0.25">
      <c r="C172">
        <v>299.25</v>
      </c>
      <c r="D172">
        <v>6.4574815691554905E-5</v>
      </c>
      <c r="E172">
        <v>2712.5</v>
      </c>
      <c r="F172">
        <v>2</v>
      </c>
    </row>
    <row r="173" spans="3:6" x14ac:dyDescent="0.25">
      <c r="C173">
        <v>301</v>
      </c>
      <c r="D173">
        <v>6.462739738089039E-5</v>
      </c>
      <c r="E173">
        <v>2712.5</v>
      </c>
      <c r="F173">
        <v>0</v>
      </c>
    </row>
    <row r="174" spans="3:6" x14ac:dyDescent="0.25">
      <c r="C174">
        <v>302.75</v>
      </c>
      <c r="D174">
        <v>6.4238842511941577E-5</v>
      </c>
      <c r="E174" t="s">
        <v>1758</v>
      </c>
      <c r="F174" t="s">
        <v>1758</v>
      </c>
    </row>
    <row r="175" spans="3:6" x14ac:dyDescent="0.25">
      <c r="C175">
        <v>304.5</v>
      </c>
      <c r="D175">
        <v>6.4413920938250526E-5</v>
      </c>
      <c r="E175">
        <v>2800</v>
      </c>
      <c r="F175">
        <v>0</v>
      </c>
    </row>
    <row r="176" spans="3:6" x14ac:dyDescent="0.25">
      <c r="C176">
        <v>306.25</v>
      </c>
      <c r="D176">
        <v>6.6233741242725051E-5</v>
      </c>
      <c r="E176">
        <v>2887.5</v>
      </c>
      <c r="F176">
        <v>0</v>
      </c>
    </row>
    <row r="177" spans="3:6" x14ac:dyDescent="0.25">
      <c r="C177">
        <v>308</v>
      </c>
      <c r="D177">
        <v>7.053082665155384E-5</v>
      </c>
      <c r="E177">
        <v>2887.5</v>
      </c>
      <c r="F177">
        <v>1</v>
      </c>
    </row>
    <row r="178" spans="3:6" x14ac:dyDescent="0.25">
      <c r="C178">
        <v>309.75</v>
      </c>
      <c r="D178">
        <v>7.7582331905203073E-5</v>
      </c>
      <c r="E178">
        <v>2800</v>
      </c>
      <c r="F178">
        <v>1</v>
      </c>
    </row>
    <row r="179" spans="3:6" x14ac:dyDescent="0.25">
      <c r="C179">
        <v>311.5</v>
      </c>
      <c r="D179">
        <v>8.7010629706522395E-5</v>
      </c>
      <c r="E179">
        <v>2800</v>
      </c>
      <c r="F179">
        <v>0</v>
      </c>
    </row>
    <row r="180" spans="3:6" x14ac:dyDescent="0.25">
      <c r="C180">
        <v>313.25</v>
      </c>
      <c r="D180">
        <v>9.799908172946782E-5</v>
      </c>
      <c r="E180" t="s">
        <v>1758</v>
      </c>
      <c r="F180" t="s">
        <v>1758</v>
      </c>
    </row>
    <row r="181" spans="3:6" x14ac:dyDescent="0.25">
      <c r="C181">
        <v>315</v>
      </c>
      <c r="D181">
        <v>1.0979279456362455E-4</v>
      </c>
    </row>
    <row r="182" spans="3:6" x14ac:dyDescent="0.25">
      <c r="C182">
        <v>316.75</v>
      </c>
      <c r="D182">
        <v>1.222278336866368E-4</v>
      </c>
    </row>
    <row r="183" spans="3:6" x14ac:dyDescent="0.25">
      <c r="C183">
        <v>318.5</v>
      </c>
      <c r="D183">
        <v>1.3608079791783661E-4</v>
      </c>
    </row>
    <row r="184" spans="3:6" x14ac:dyDescent="0.25">
      <c r="C184">
        <v>320.25</v>
      </c>
      <c r="D184">
        <v>1.531224636280157E-4</v>
      </c>
    </row>
    <row r="185" spans="3:6" x14ac:dyDescent="0.25">
      <c r="C185">
        <v>322</v>
      </c>
      <c r="D185">
        <v>1.7575797467876767E-4</v>
      </c>
    </row>
    <row r="186" spans="3:6" x14ac:dyDescent="0.25">
      <c r="C186">
        <v>323.75</v>
      </c>
      <c r="D186">
        <v>2.059133898592986E-4</v>
      </c>
    </row>
    <row r="187" spans="3:6" x14ac:dyDescent="0.25">
      <c r="C187">
        <v>325.5</v>
      </c>
      <c r="D187">
        <v>2.4289341315657795E-4</v>
      </c>
    </row>
    <row r="188" spans="3:6" x14ac:dyDescent="0.25">
      <c r="C188">
        <v>327.25</v>
      </c>
      <c r="D188">
        <v>2.8105195431212785E-4</v>
      </c>
    </row>
    <row r="189" spans="3:6" x14ac:dyDescent="0.25">
      <c r="C189">
        <v>329</v>
      </c>
      <c r="D189">
        <v>3.0975610283321732E-4</v>
      </c>
    </row>
    <row r="190" spans="3:6" x14ac:dyDescent="0.25">
      <c r="C190">
        <v>330.75</v>
      </c>
      <c r="D190">
        <v>3.1781460111004171E-4</v>
      </c>
    </row>
    <row r="191" spans="3:6" x14ac:dyDescent="0.25">
      <c r="C191">
        <v>332.5</v>
      </c>
      <c r="D191">
        <v>3.0077493035823952E-4</v>
      </c>
    </row>
    <row r="192" spans="3:6" x14ac:dyDescent="0.25">
      <c r="C192">
        <v>334.25</v>
      </c>
      <c r="D192">
        <v>2.6535345755728125E-4</v>
      </c>
    </row>
    <row r="193" spans="3:4" x14ac:dyDescent="0.25">
      <c r="C193">
        <v>336</v>
      </c>
      <c r="D193">
        <v>2.2613050311809805E-4</v>
      </c>
    </row>
    <row r="194" spans="3:4" x14ac:dyDescent="0.25">
      <c r="C194">
        <v>337.75</v>
      </c>
      <c r="D194">
        <v>1.9593824082070143E-4</v>
      </c>
    </row>
    <row r="195" spans="3:4" x14ac:dyDescent="0.25">
      <c r="C195">
        <v>339.5</v>
      </c>
      <c r="D195">
        <v>1.7740706286813147E-4</v>
      </c>
    </row>
    <row r="196" spans="3:4" x14ac:dyDescent="0.25">
      <c r="C196">
        <v>341.25</v>
      </c>
      <c r="D196">
        <v>1.6300323642005082E-4</v>
      </c>
    </row>
    <row r="197" spans="3:4" x14ac:dyDescent="0.25">
      <c r="C197">
        <v>343</v>
      </c>
      <c r="D197">
        <v>1.4361082676966514E-4</v>
      </c>
    </row>
    <row r="198" spans="3:4" x14ac:dyDescent="0.25">
      <c r="C198">
        <v>344.75</v>
      </c>
      <c r="D198">
        <v>1.1733471121293993E-4</v>
      </c>
    </row>
    <row r="199" spans="3:4" x14ac:dyDescent="0.25">
      <c r="C199">
        <v>346.5</v>
      </c>
      <c r="D199">
        <v>9.0315842033271944E-5</v>
      </c>
    </row>
    <row r="200" spans="3:4" x14ac:dyDescent="0.25">
      <c r="C200">
        <v>348.25</v>
      </c>
      <c r="D200">
        <v>7.0564860596115147E-5</v>
      </c>
    </row>
    <row r="201" spans="3:4" x14ac:dyDescent="0.25">
      <c r="C201">
        <v>350</v>
      </c>
      <c r="D201">
        <v>6.2445531484257771E-5</v>
      </c>
    </row>
    <row r="202" spans="3:4" x14ac:dyDescent="0.25">
      <c r="C202">
        <v>351.75</v>
      </c>
      <c r="D202">
        <v>6.5943970201894818E-5</v>
      </c>
    </row>
    <row r="203" spans="3:4" x14ac:dyDescent="0.25">
      <c r="C203">
        <v>353.5</v>
      </c>
      <c r="D203">
        <v>7.8613444701211864E-5</v>
      </c>
    </row>
    <row r="204" spans="3:4" x14ac:dyDescent="0.25">
      <c r="C204">
        <v>355.25</v>
      </c>
      <c r="D204">
        <v>9.7128095444028151E-5</v>
      </c>
    </row>
    <row r="205" spans="3:4" x14ac:dyDescent="0.25">
      <c r="C205">
        <v>357</v>
      </c>
      <c r="D205">
        <v>1.1804055150699359E-4</v>
      </c>
    </row>
    <row r="206" spans="3:4" x14ac:dyDescent="0.25">
      <c r="C206">
        <v>358.75</v>
      </c>
      <c r="D206">
        <v>1.3845498377647268E-4</v>
      </c>
    </row>
    <row r="207" spans="3:4" x14ac:dyDescent="0.25">
      <c r="C207">
        <v>360.5</v>
      </c>
      <c r="D207">
        <v>1.565076702033088E-4</v>
      </c>
    </row>
    <row r="208" spans="3:4" x14ac:dyDescent="0.25">
      <c r="C208">
        <v>362.25</v>
      </c>
      <c r="D208">
        <v>1.7102950171057776E-4</v>
      </c>
    </row>
    <row r="209" spans="3:4" x14ac:dyDescent="0.25">
      <c r="C209">
        <v>364</v>
      </c>
      <c r="D209">
        <v>1.8057775566966106E-4</v>
      </c>
    </row>
    <row r="210" spans="3:4" x14ac:dyDescent="0.25">
      <c r="C210">
        <v>365.75</v>
      </c>
      <c r="D210">
        <v>1.8309340316359664E-4</v>
      </c>
    </row>
    <row r="211" spans="3:4" x14ac:dyDescent="0.25">
      <c r="C211">
        <v>367.5</v>
      </c>
      <c r="D211">
        <v>1.7693841544661032E-4</v>
      </c>
    </row>
    <row r="212" spans="3:4" x14ac:dyDescent="0.25">
      <c r="C212">
        <v>369.25</v>
      </c>
      <c r="D212">
        <v>1.6247125557882625E-4</v>
      </c>
    </row>
    <row r="213" spans="3:4" x14ac:dyDescent="0.25">
      <c r="C213">
        <v>371</v>
      </c>
      <c r="D213">
        <v>1.4250101599195489E-4</v>
      </c>
    </row>
    <row r="214" spans="3:4" x14ac:dyDescent="0.25">
      <c r="C214">
        <v>372.75</v>
      </c>
      <c r="D214">
        <v>1.2107843210785947E-4</v>
      </c>
    </row>
    <row r="215" spans="3:4" x14ac:dyDescent="0.25">
      <c r="C215">
        <v>374.5</v>
      </c>
      <c r="D215">
        <v>1.0164955555162471E-4</v>
      </c>
    </row>
    <row r="216" spans="3:4" x14ac:dyDescent="0.25">
      <c r="C216">
        <v>376.25</v>
      </c>
      <c r="D216">
        <v>8.5969620346344351E-5</v>
      </c>
    </row>
    <row r="217" spans="3:4" x14ac:dyDescent="0.25">
      <c r="C217">
        <v>378</v>
      </c>
      <c r="D217">
        <v>7.4179689506750628E-5</v>
      </c>
    </row>
    <row r="218" spans="3:4" x14ac:dyDescent="0.25">
      <c r="C218">
        <v>379.75</v>
      </c>
      <c r="D218">
        <v>6.5567722993914606E-5</v>
      </c>
    </row>
    <row r="219" spans="3:4" x14ac:dyDescent="0.25">
      <c r="C219">
        <v>381.5</v>
      </c>
      <c r="D219">
        <v>5.9399017407712728E-5</v>
      </c>
    </row>
    <row r="220" spans="3:4" x14ac:dyDescent="0.25">
      <c r="C220">
        <v>383.25</v>
      </c>
      <c r="D220">
        <v>5.5486601512765504E-5</v>
      </c>
    </row>
    <row r="221" spans="3:4" x14ac:dyDescent="0.25">
      <c r="C221">
        <v>385</v>
      </c>
      <c r="D221">
        <v>5.4407207745921542E-5</v>
      </c>
    </row>
    <row r="222" spans="3:4" x14ac:dyDescent="0.25">
      <c r="C222">
        <v>386.75</v>
      </c>
      <c r="D222">
        <v>5.7339760464756712E-5</v>
      </c>
    </row>
    <row r="223" spans="3:4" x14ac:dyDescent="0.25">
      <c r="C223">
        <v>388.5</v>
      </c>
      <c r="D223">
        <v>6.5562964127343086E-5</v>
      </c>
    </row>
    <row r="224" spans="3:4" x14ac:dyDescent="0.25">
      <c r="C224">
        <v>390.25</v>
      </c>
      <c r="D224">
        <v>7.9777983272441311E-5</v>
      </c>
    </row>
    <row r="225" spans="3:4" x14ac:dyDescent="0.25">
      <c r="C225">
        <v>392</v>
      </c>
      <c r="D225">
        <v>9.955779631649466E-5</v>
      </c>
    </row>
    <row r="226" spans="3:4" x14ac:dyDescent="0.25">
      <c r="C226">
        <v>393.75</v>
      </c>
      <c r="D226">
        <v>1.2324791436332959E-4</v>
      </c>
    </row>
    <row r="227" spans="3:4" x14ac:dyDescent="0.25">
      <c r="C227">
        <v>395.5</v>
      </c>
      <c r="D227">
        <v>1.4845099453446772E-4</v>
      </c>
    </row>
    <row r="228" spans="3:4" x14ac:dyDescent="0.25">
      <c r="C228">
        <v>397.25</v>
      </c>
      <c r="D228">
        <v>1.7292559664183928E-4</v>
      </c>
    </row>
    <row r="229" spans="3:4" x14ac:dyDescent="0.25">
      <c r="C229">
        <v>399</v>
      </c>
      <c r="D229">
        <v>1.9540840877970802E-4</v>
      </c>
    </row>
    <row r="230" spans="3:4" x14ac:dyDescent="0.25">
      <c r="C230">
        <v>400.75</v>
      </c>
      <c r="D230">
        <v>2.1587565255841337E-4</v>
      </c>
    </row>
    <row r="231" spans="3:4" x14ac:dyDescent="0.25">
      <c r="C231">
        <v>402.5</v>
      </c>
      <c r="D231">
        <v>2.3498269044733557E-4</v>
      </c>
    </row>
    <row r="232" spans="3:4" x14ac:dyDescent="0.25">
      <c r="C232">
        <v>404.25</v>
      </c>
      <c r="D232">
        <v>2.5298777769749232E-4</v>
      </c>
    </row>
    <row r="233" spans="3:4" x14ac:dyDescent="0.25">
      <c r="C233">
        <v>406</v>
      </c>
      <c r="D233">
        <v>2.6884653912007057E-4</v>
      </c>
    </row>
    <row r="234" spans="3:4" x14ac:dyDescent="0.25">
      <c r="C234">
        <v>407.75</v>
      </c>
      <c r="D234">
        <v>2.8013979718672624E-4</v>
      </c>
    </row>
    <row r="235" spans="3:4" x14ac:dyDescent="0.25">
      <c r="C235">
        <v>409.5</v>
      </c>
      <c r="D235">
        <v>2.8401404342013101E-4</v>
      </c>
    </row>
    <row r="236" spans="3:4" x14ac:dyDescent="0.25">
      <c r="C236">
        <v>411.25</v>
      </c>
      <c r="D236">
        <v>2.7865993820665565E-4</v>
      </c>
    </row>
    <row r="237" spans="3:4" x14ac:dyDescent="0.25">
      <c r="C237">
        <v>413</v>
      </c>
      <c r="D237">
        <v>2.6447549863435778E-4</v>
      </c>
    </row>
    <row r="238" spans="3:4" x14ac:dyDescent="0.25">
      <c r="C238">
        <v>414.75</v>
      </c>
      <c r="D238">
        <v>2.4430467258247597E-4</v>
      </c>
    </row>
    <row r="239" spans="3:4" x14ac:dyDescent="0.25">
      <c r="C239">
        <v>416.5</v>
      </c>
      <c r="D239">
        <v>2.2267273957871976E-4</v>
      </c>
    </row>
    <row r="240" spans="3:4" x14ac:dyDescent="0.25">
      <c r="C240">
        <v>418.25</v>
      </c>
      <c r="D240">
        <v>2.0451950665807098E-4</v>
      </c>
    </row>
    <row r="241" spans="3:4" x14ac:dyDescent="0.25">
      <c r="C241">
        <v>420</v>
      </c>
      <c r="D241">
        <v>1.9396936922209035E-4</v>
      </c>
    </row>
    <row r="242" spans="3:4" x14ac:dyDescent="0.25">
      <c r="C242">
        <v>421.75</v>
      </c>
      <c r="D242">
        <v>1.9346111911875552E-4</v>
      </c>
    </row>
    <row r="243" spans="3:4" x14ac:dyDescent="0.25">
      <c r="C243">
        <v>423.5</v>
      </c>
      <c r="D243">
        <v>2.0329116118812719E-4</v>
      </c>
    </row>
    <row r="244" spans="3:4" x14ac:dyDescent="0.25">
      <c r="C244">
        <v>425.25</v>
      </c>
      <c r="D244">
        <v>2.2155379825117467E-4</v>
      </c>
    </row>
    <row r="245" spans="3:4" x14ac:dyDescent="0.25">
      <c r="C245">
        <v>427</v>
      </c>
      <c r="D245">
        <v>2.4454634681901751E-4</v>
      </c>
    </row>
    <row r="246" spans="3:4" x14ac:dyDescent="0.25">
      <c r="C246">
        <v>428.75</v>
      </c>
      <c r="D246">
        <v>2.6765638913652147E-4</v>
      </c>
    </row>
    <row r="247" spans="3:4" x14ac:dyDescent="0.25">
      <c r="C247">
        <v>430.5</v>
      </c>
      <c r="D247">
        <v>2.8656481174476326E-4</v>
      </c>
    </row>
    <row r="248" spans="3:4" x14ac:dyDescent="0.25">
      <c r="C248">
        <v>432.25</v>
      </c>
      <c r="D248">
        <v>2.9834843561638296E-4</v>
      </c>
    </row>
    <row r="249" spans="3:4" x14ac:dyDescent="0.25">
      <c r="C249">
        <v>434</v>
      </c>
      <c r="D249">
        <v>3.021070392083226E-4</v>
      </c>
    </row>
    <row r="250" spans="3:4" x14ac:dyDescent="0.25">
      <c r="C250">
        <v>435.75</v>
      </c>
      <c r="D250">
        <v>2.988988794583581E-4</v>
      </c>
    </row>
    <row r="251" spans="3:4" x14ac:dyDescent="0.25">
      <c r="C251">
        <v>437.5</v>
      </c>
      <c r="D251">
        <v>2.9110634553288205E-4</v>
      </c>
    </row>
    <row r="252" spans="3:4" x14ac:dyDescent="0.25">
      <c r="C252">
        <v>439.25</v>
      </c>
      <c r="D252">
        <v>2.8153246707256875E-4</v>
      </c>
    </row>
    <row r="253" spans="3:4" x14ac:dyDescent="0.25">
      <c r="C253">
        <v>441</v>
      </c>
      <c r="D253">
        <v>2.7253830410558458E-4</v>
      </c>
    </row>
    <row r="254" spans="3:4" x14ac:dyDescent="0.25">
      <c r="C254">
        <v>442.75</v>
      </c>
      <c r="D254">
        <v>2.6545631236565728E-4</v>
      </c>
    </row>
    <row r="255" spans="3:4" x14ac:dyDescent="0.25">
      <c r="C255">
        <v>444.5</v>
      </c>
      <c r="D255">
        <v>2.6035910253975766E-4</v>
      </c>
    </row>
    <row r="256" spans="3:4" x14ac:dyDescent="0.25">
      <c r="C256">
        <v>446.25</v>
      </c>
      <c r="D256">
        <v>2.5620209930331874E-4</v>
      </c>
    </row>
    <row r="257" spans="3:4" x14ac:dyDescent="0.25">
      <c r="C257">
        <v>448</v>
      </c>
      <c r="D257">
        <v>2.5127043868472076E-4</v>
      </c>
    </row>
    <row r="258" spans="3:4" x14ac:dyDescent="0.25">
      <c r="C258">
        <v>449.75</v>
      </c>
      <c r="D258">
        <v>2.4377231591975217E-4</v>
      </c>
    </row>
    <row r="259" spans="3:4" x14ac:dyDescent="0.25">
      <c r="C259">
        <v>451.5</v>
      </c>
      <c r="D259">
        <v>2.3241723188780324E-4</v>
      </c>
    </row>
    <row r="260" spans="3:4" x14ac:dyDescent="0.25">
      <c r="C260">
        <v>453.25</v>
      </c>
      <c r="D260">
        <v>2.1677951713479658E-4</v>
      </c>
    </row>
    <row r="261" spans="3:4" x14ac:dyDescent="0.25">
      <c r="C261">
        <v>455</v>
      </c>
      <c r="D261">
        <v>1.9737424434991115E-4</v>
      </c>
    </row>
    <row r="262" spans="3:4" x14ac:dyDescent="0.25">
      <c r="C262">
        <v>456.75</v>
      </c>
      <c r="D262">
        <v>1.754712619965112E-4</v>
      </c>
    </row>
    <row r="263" spans="3:4" x14ac:dyDescent="0.25">
      <c r="C263">
        <v>458.5</v>
      </c>
      <c r="D263">
        <v>1.52752687165277E-4</v>
      </c>
    </row>
    <row r="264" spans="3:4" x14ac:dyDescent="0.25">
      <c r="C264">
        <v>460.25</v>
      </c>
      <c r="D264">
        <v>1.3094633903055355E-4</v>
      </c>
    </row>
    <row r="265" spans="3:4" x14ac:dyDescent="0.25">
      <c r="C265">
        <v>462</v>
      </c>
      <c r="D265">
        <v>1.1150356943912801E-4</v>
      </c>
    </row>
    <row r="266" spans="3:4" x14ac:dyDescent="0.25">
      <c r="C266">
        <v>463.75</v>
      </c>
      <c r="D266">
        <v>9.5384889343504202E-5</v>
      </c>
    </row>
    <row r="267" spans="3:4" x14ac:dyDescent="0.25">
      <c r="C267">
        <v>465.5</v>
      </c>
      <c r="D267">
        <v>8.2953557925131323E-5</v>
      </c>
    </row>
    <row r="268" spans="3:4" x14ac:dyDescent="0.25">
      <c r="C268">
        <v>467.25</v>
      </c>
      <c r="D268">
        <v>7.3982906511196888E-5</v>
      </c>
    </row>
    <row r="269" spans="3:4" x14ac:dyDescent="0.25">
      <c r="C269">
        <v>469</v>
      </c>
      <c r="D269">
        <v>6.7786259937650375E-5</v>
      </c>
    </row>
    <row r="270" spans="3:4" x14ac:dyDescent="0.25">
      <c r="C270">
        <v>470.75</v>
      </c>
      <c r="D270">
        <v>6.345676314872394E-5</v>
      </c>
    </row>
    <row r="271" spans="3:4" x14ac:dyDescent="0.25">
      <c r="C271">
        <v>472.5</v>
      </c>
      <c r="D271">
        <v>6.0139282880786457E-5</v>
      </c>
    </row>
    <row r="272" spans="3:4" x14ac:dyDescent="0.25">
      <c r="C272">
        <v>474.25</v>
      </c>
      <c r="D272">
        <v>5.7279004206359102E-5</v>
      </c>
    </row>
    <row r="273" spans="3:4" x14ac:dyDescent="0.25">
      <c r="C273">
        <v>476</v>
      </c>
      <c r="D273">
        <v>5.4762787097534592E-5</v>
      </c>
    </row>
    <row r="274" spans="3:4" x14ac:dyDescent="0.25">
      <c r="C274">
        <v>477.75</v>
      </c>
      <c r="D274">
        <v>5.29131491026245E-5</v>
      </c>
    </row>
    <row r="275" spans="3:4" x14ac:dyDescent="0.25">
      <c r="C275">
        <v>479.5</v>
      </c>
      <c r="D275">
        <v>5.2336093191925803E-5</v>
      </c>
    </row>
    <row r="276" spans="3:4" x14ac:dyDescent="0.25">
      <c r="C276">
        <v>481.25</v>
      </c>
      <c r="D276">
        <v>5.3681083935563683E-5</v>
      </c>
    </row>
    <row r="277" spans="3:4" x14ac:dyDescent="0.25">
      <c r="C277">
        <v>483</v>
      </c>
      <c r="D277">
        <v>5.7375140275292852E-5</v>
      </c>
    </row>
    <row r="278" spans="3:4" x14ac:dyDescent="0.25">
      <c r="C278">
        <v>484.75</v>
      </c>
      <c r="D278">
        <v>6.3426852746702568E-5</v>
      </c>
    </row>
    <row r="279" spans="3:4" x14ac:dyDescent="0.25">
      <c r="C279">
        <v>486.5</v>
      </c>
      <c r="D279">
        <v>7.1351071139190406E-5</v>
      </c>
    </row>
    <row r="280" spans="3:4" x14ac:dyDescent="0.25">
      <c r="C280">
        <v>488.25</v>
      </c>
      <c r="D280">
        <v>8.0240564726886325E-5</v>
      </c>
    </row>
    <row r="281" spans="3:4" x14ac:dyDescent="0.25">
      <c r="C281">
        <v>490</v>
      </c>
      <c r="D281">
        <v>8.8971216616838235E-5</v>
      </c>
    </row>
    <row r="282" spans="3:4" x14ac:dyDescent="0.25">
      <c r="C282">
        <v>491.75</v>
      </c>
      <c r="D282">
        <v>9.6463089953790593E-5</v>
      </c>
    </row>
    <row r="283" spans="3:4" x14ac:dyDescent="0.25">
      <c r="C283">
        <v>493.5</v>
      </c>
      <c r="D283">
        <v>1.0194688749751164E-4</v>
      </c>
    </row>
    <row r="284" spans="3:4" x14ac:dyDescent="0.25">
      <c r="C284">
        <v>495.25</v>
      </c>
      <c r="D284">
        <v>1.0513318608725351E-4</v>
      </c>
    </row>
    <row r="285" spans="3:4" x14ac:dyDescent="0.25">
      <c r="C285">
        <v>497</v>
      </c>
      <c r="D285">
        <v>1.0624238668090561E-4</v>
      </c>
    </row>
    <row r="286" spans="3:4" x14ac:dyDescent="0.25">
      <c r="C286">
        <v>498.75</v>
      </c>
      <c r="D286">
        <v>1.0590272862221029E-4</v>
      </c>
    </row>
    <row r="287" spans="3:4" x14ac:dyDescent="0.25">
      <c r="C287">
        <v>500.5</v>
      </c>
      <c r="D287">
        <v>1.0495230064862235E-4</v>
      </c>
    </row>
    <row r="288" spans="3:4" x14ac:dyDescent="0.25">
      <c r="C288">
        <v>502.25</v>
      </c>
      <c r="D288">
        <v>1.0422936874717556E-4</v>
      </c>
    </row>
    <row r="289" spans="3:4" x14ac:dyDescent="0.25">
      <c r="C289">
        <v>504</v>
      </c>
      <c r="D289">
        <v>1.0441165162117873E-4</v>
      </c>
    </row>
    <row r="290" spans="3:4" x14ac:dyDescent="0.25">
      <c r="C290">
        <v>505.75</v>
      </c>
      <c r="D290">
        <v>1.0594868743525456E-4</v>
      </c>
    </row>
    <row r="291" spans="3:4" x14ac:dyDescent="0.25">
      <c r="C291">
        <v>507.5</v>
      </c>
      <c r="D291">
        <v>1.0907449839612955E-4</v>
      </c>
    </row>
    <row r="292" spans="3:4" x14ac:dyDescent="0.25">
      <c r="C292">
        <v>509.25</v>
      </c>
      <c r="D292">
        <v>1.1387033171225813E-4</v>
      </c>
    </row>
    <row r="293" spans="3:4" x14ac:dyDescent="0.25">
      <c r="C293">
        <v>511</v>
      </c>
      <c r="D293">
        <v>1.2031075401278739E-4</v>
      </c>
    </row>
    <row r="294" spans="3:4" x14ac:dyDescent="0.25">
      <c r="C294">
        <v>512.75</v>
      </c>
      <c r="D294">
        <v>1.2825002930724682E-4</v>
      </c>
    </row>
    <row r="295" spans="3:4" x14ac:dyDescent="0.25">
      <c r="C295">
        <v>514.5</v>
      </c>
      <c r="D295">
        <v>1.3731332886502223E-4</v>
      </c>
    </row>
    <row r="296" spans="3:4" x14ac:dyDescent="0.25">
      <c r="C296">
        <v>516.25</v>
      </c>
      <c r="D296">
        <v>1.4673410774046532E-4</v>
      </c>
    </row>
    <row r="297" spans="3:4" x14ac:dyDescent="0.25">
      <c r="C297">
        <v>518</v>
      </c>
      <c r="D297">
        <v>1.5523093545518273E-4</v>
      </c>
    </row>
    <row r="298" spans="3:4" x14ac:dyDescent="0.25">
      <c r="C298">
        <v>519.75</v>
      </c>
      <c r="D298">
        <v>1.6108454891603551E-4</v>
      </c>
    </row>
    <row r="299" spans="3:4" x14ac:dyDescent="0.25">
      <c r="C299">
        <v>521.5</v>
      </c>
      <c r="D299">
        <v>1.6251383203659135E-4</v>
      </c>
    </row>
    <row r="300" spans="3:4" x14ac:dyDescent="0.25">
      <c r="C300">
        <v>523.25</v>
      </c>
      <c r="D300">
        <v>1.5828905797605363E-4</v>
      </c>
    </row>
    <row r="301" spans="3:4" x14ac:dyDescent="0.25">
      <c r="C301">
        <v>525</v>
      </c>
      <c r="D301">
        <v>1.4832064606992777E-4</v>
      </c>
    </row>
    <row r="302" spans="3:4" x14ac:dyDescent="0.25">
      <c r="C302">
        <v>526.75</v>
      </c>
      <c r="D302">
        <v>1.3388589946510478E-4</v>
      </c>
    </row>
    <row r="303" spans="3:4" x14ac:dyDescent="0.25">
      <c r="C303">
        <v>528.5</v>
      </c>
      <c r="D303">
        <v>1.1730604853272747E-4</v>
      </c>
    </row>
    <row r="304" spans="3:4" x14ac:dyDescent="0.25">
      <c r="C304">
        <v>530.25</v>
      </c>
      <c r="D304">
        <v>1.0120076258624934E-4</v>
      </c>
    </row>
    <row r="305" spans="3:4" x14ac:dyDescent="0.25">
      <c r="C305">
        <v>532</v>
      </c>
      <c r="D305">
        <v>8.766691646850609E-5</v>
      </c>
    </row>
    <row r="306" spans="3:4" x14ac:dyDescent="0.25">
      <c r="C306">
        <v>533.75</v>
      </c>
      <c r="D306">
        <v>7.7790732145945675E-5</v>
      </c>
    </row>
    <row r="307" spans="3:4" x14ac:dyDescent="0.25">
      <c r="C307">
        <v>535.5</v>
      </c>
      <c r="D307">
        <v>7.1622876912209174E-5</v>
      </c>
    </row>
    <row r="308" spans="3:4" x14ac:dyDescent="0.25">
      <c r="C308">
        <v>537.25</v>
      </c>
      <c r="D308">
        <v>6.8515093994258385E-5</v>
      </c>
    </row>
    <row r="309" spans="3:4" x14ac:dyDescent="0.25">
      <c r="C309">
        <v>539</v>
      </c>
      <c r="D309">
        <v>6.7556325783485043E-5</v>
      </c>
    </row>
    <row r="310" spans="3:4" x14ac:dyDescent="0.25">
      <c r="C310">
        <v>540.75</v>
      </c>
      <c r="D310">
        <v>6.7888039330309E-5</v>
      </c>
    </row>
    <row r="311" spans="3:4" x14ac:dyDescent="0.25">
      <c r="C311">
        <v>542.5</v>
      </c>
      <c r="D311">
        <v>6.8820650128924364E-5</v>
      </c>
    </row>
    <row r="312" spans="3:4" x14ac:dyDescent="0.25">
      <c r="C312">
        <v>544.25</v>
      </c>
      <c r="D312">
        <v>6.980318664070236E-5</v>
      </c>
    </row>
    <row r="313" spans="3:4" x14ac:dyDescent="0.25">
      <c r="C313">
        <v>546</v>
      </c>
      <c r="D313">
        <v>7.0351581120728935E-5</v>
      </c>
    </row>
    <row r="314" spans="3:4" x14ac:dyDescent="0.25">
      <c r="C314">
        <v>547.75</v>
      </c>
      <c r="D314">
        <v>7.0012831027649628E-5</v>
      </c>
    </row>
    <row r="315" spans="3:4" x14ac:dyDescent="0.25">
      <c r="C315">
        <v>549.5</v>
      </c>
      <c r="D315">
        <v>6.8402650383188698E-5</v>
      </c>
    </row>
    <row r="316" spans="3:4" x14ac:dyDescent="0.25">
      <c r="C316">
        <v>551.25</v>
      </c>
      <c r="D316">
        <v>6.5273948482103415E-5</v>
      </c>
    </row>
    <row r="317" spans="3:4" x14ac:dyDescent="0.25">
      <c r="C317">
        <v>553</v>
      </c>
      <c r="D317">
        <v>6.0589445700647659E-5</v>
      </c>
    </row>
    <row r="318" spans="3:4" x14ac:dyDescent="0.25">
      <c r="C318">
        <v>554.75</v>
      </c>
      <c r="D318">
        <v>5.4544821790348422E-5</v>
      </c>
    </row>
    <row r="319" spans="3:4" x14ac:dyDescent="0.25">
      <c r="C319">
        <v>556.5</v>
      </c>
      <c r="D319">
        <v>4.7545169386804943E-5</v>
      </c>
    </row>
    <row r="320" spans="3:4" x14ac:dyDescent="0.25">
      <c r="C320">
        <v>558.25</v>
      </c>
      <c r="D320">
        <v>4.0124352356528778E-5</v>
      </c>
    </row>
    <row r="321" spans="3:4" x14ac:dyDescent="0.25">
      <c r="C321">
        <v>560</v>
      </c>
      <c r="D321">
        <v>3.2851868442550987E-5</v>
      </c>
    </row>
    <row r="322" spans="3:4" x14ac:dyDescent="0.25">
      <c r="C322">
        <v>561.75</v>
      </c>
      <c r="D322">
        <v>2.624700718912633E-5</v>
      </c>
    </row>
    <row r="323" spans="3:4" x14ac:dyDescent="0.25">
      <c r="C323">
        <v>563.5</v>
      </c>
      <c r="D323">
        <v>2.0721535755890539E-5</v>
      </c>
    </row>
    <row r="324" spans="3:4" x14ac:dyDescent="0.25">
      <c r="C324">
        <v>565.25</v>
      </c>
      <c r="D324">
        <v>1.6555143390260281E-5</v>
      </c>
    </row>
    <row r="325" spans="3:4" x14ac:dyDescent="0.25">
      <c r="C325">
        <v>567</v>
      </c>
      <c r="D325">
        <v>1.3898856966575945E-5</v>
      </c>
    </row>
    <row r="326" spans="3:4" x14ac:dyDescent="0.25">
      <c r="C326">
        <v>568.75</v>
      </c>
      <c r="D326">
        <v>1.2792726389272998E-5</v>
      </c>
    </row>
    <row r="327" spans="3:4" x14ac:dyDescent="0.25">
      <c r="C327">
        <v>570.5</v>
      </c>
      <c r="D327">
        <v>1.3184277358645001E-5</v>
      </c>
    </row>
    <row r="328" spans="3:4" x14ac:dyDescent="0.25">
      <c r="C328">
        <v>572.25</v>
      </c>
      <c r="D328">
        <v>1.494326929880679E-5</v>
      </c>
    </row>
    <row r="329" spans="3:4" x14ac:dyDescent="0.25">
      <c r="C329">
        <v>574</v>
      </c>
      <c r="D329">
        <v>1.7863680128824352E-5</v>
      </c>
    </row>
    <row r="330" spans="3:4" x14ac:dyDescent="0.25">
      <c r="C330">
        <v>575.75</v>
      </c>
      <c r="D330">
        <v>2.1670516012333737E-5</v>
      </c>
    </row>
    <row r="331" spans="3:4" x14ac:dyDescent="0.25">
      <c r="C331">
        <v>577.5</v>
      </c>
      <c r="D331">
        <v>2.6029343728215366E-5</v>
      </c>
    </row>
    <row r="332" spans="3:4" x14ac:dyDescent="0.25">
      <c r="C332">
        <v>579.25</v>
      </c>
      <c r="D332">
        <v>3.0576629084318756E-5</v>
      </c>
    </row>
    <row r="333" spans="3:4" x14ac:dyDescent="0.25">
      <c r="C333">
        <v>581</v>
      </c>
      <c r="D333">
        <v>3.4954754328383656E-5</v>
      </c>
    </row>
    <row r="334" spans="3:4" x14ac:dyDescent="0.25">
      <c r="C334">
        <v>582.75</v>
      </c>
      <c r="D334">
        <v>3.8857929524204309E-5</v>
      </c>
    </row>
    <row r="335" spans="3:4" x14ac:dyDescent="0.25">
      <c r="C335">
        <v>584.5</v>
      </c>
      <c r="D335">
        <v>4.2076130478626772E-5</v>
      </c>
    </row>
    <row r="336" spans="3:4" x14ac:dyDescent="0.25">
      <c r="C336">
        <v>586.25</v>
      </c>
      <c r="D336">
        <v>4.4515204169066199E-5</v>
      </c>
    </row>
    <row r="337" spans="3:4" x14ac:dyDescent="0.25">
      <c r="C337">
        <v>588</v>
      </c>
      <c r="D337">
        <v>4.6194721487288619E-5</v>
      </c>
    </row>
    <row r="338" spans="3:4" x14ac:dyDescent="0.25">
      <c r="C338">
        <v>589.75</v>
      </c>
      <c r="D338">
        <v>4.7224309304502984E-5</v>
      </c>
    </row>
    <row r="339" spans="3:4" x14ac:dyDescent="0.25">
      <c r="C339">
        <v>591.5</v>
      </c>
      <c r="D339">
        <v>4.7764461737730203E-5</v>
      </c>
    </row>
    <row r="340" spans="3:4" x14ac:dyDescent="0.25">
      <c r="C340">
        <v>593.25</v>
      </c>
      <c r="D340">
        <v>4.7993816544027983E-5</v>
      </c>
    </row>
    <row r="341" spans="3:4" x14ac:dyDescent="0.25">
      <c r="C341">
        <v>595</v>
      </c>
      <c r="D341">
        <v>4.8090745900638132E-5</v>
      </c>
    </row>
    <row r="342" spans="3:4" x14ac:dyDescent="0.25">
      <c r="C342">
        <v>596.75</v>
      </c>
      <c r="D342">
        <v>4.822681658157928E-5</v>
      </c>
    </row>
    <row r="343" spans="3:4" x14ac:dyDescent="0.25">
      <c r="C343">
        <v>598.5</v>
      </c>
      <c r="D343">
        <v>4.857867237113273E-5</v>
      </c>
    </row>
    <row r="344" spans="3:4" x14ac:dyDescent="0.25">
      <c r="C344">
        <v>600.25</v>
      </c>
      <c r="D344">
        <v>4.933357506729034E-5</v>
      </c>
    </row>
    <row r="345" spans="3:4" x14ac:dyDescent="0.25">
      <c r="C345">
        <v>602</v>
      </c>
      <c r="D345">
        <v>5.0681654599338308E-5</v>
      </c>
    </row>
    <row r="346" spans="3:4" x14ac:dyDescent="0.25">
      <c r="C346">
        <v>603.75</v>
      </c>
      <c r="D346">
        <v>5.2787713151069483E-5</v>
      </c>
    </row>
    <row r="347" spans="3:4" x14ac:dyDescent="0.25">
      <c r="C347">
        <v>605.5</v>
      </c>
      <c r="D347">
        <v>5.5746817087421552E-5</v>
      </c>
    </row>
    <row r="348" spans="3:4" x14ac:dyDescent="0.25">
      <c r="C348">
        <v>607.25</v>
      </c>
      <c r="D348">
        <v>5.9536900788779445E-5</v>
      </c>
    </row>
    <row r="349" spans="3:4" x14ac:dyDescent="0.25">
      <c r="C349">
        <v>609</v>
      </c>
      <c r="D349">
        <v>6.3985461832256416E-5</v>
      </c>
    </row>
    <row r="350" spans="3:4" x14ac:dyDescent="0.25">
      <c r="C350">
        <v>610.75</v>
      </c>
      <c r="D350">
        <v>6.8764576668489105E-5</v>
      </c>
    </row>
    <row r="351" spans="3:4" x14ac:dyDescent="0.25">
      <c r="C351">
        <v>612.5</v>
      </c>
      <c r="D351">
        <v>7.3420227308600977E-5</v>
      </c>
    </row>
    <row r="352" spans="3:4" x14ac:dyDescent="0.25">
      <c r="C352">
        <v>614.25</v>
      </c>
      <c r="D352">
        <v>7.7432345342085115E-5</v>
      </c>
    </row>
    <row r="353" spans="3:4" x14ac:dyDescent="0.25">
      <c r="C353">
        <v>616</v>
      </c>
      <c r="D353">
        <v>8.028882125863838E-5</v>
      </c>
    </row>
    <row r="354" spans="3:4" x14ac:dyDescent="0.25">
      <c r="C354">
        <v>617.75</v>
      </c>
      <c r="D354">
        <v>8.1566510450070231E-5</v>
      </c>
    </row>
    <row r="355" spans="3:4" x14ac:dyDescent="0.25">
      <c r="C355">
        <v>619.5</v>
      </c>
      <c r="D355">
        <v>8.0990537664208493E-5</v>
      </c>
    </row>
    <row r="356" spans="3:4" x14ac:dyDescent="0.25">
      <c r="C356">
        <v>621.25</v>
      </c>
      <c r="D356">
        <v>7.8470690587597482E-5</v>
      </c>
    </row>
    <row r="357" spans="3:4" x14ac:dyDescent="0.25">
      <c r="C357">
        <v>623</v>
      </c>
      <c r="D357">
        <v>7.4107093978574191E-5</v>
      </c>
    </row>
    <row r="358" spans="3:4" x14ac:dyDescent="0.25">
      <c r="C358">
        <v>624.75</v>
      </c>
      <c r="D358">
        <v>6.816897856820714E-5</v>
      </c>
    </row>
    <row r="359" spans="3:4" x14ac:dyDescent="0.25">
      <c r="C359">
        <v>626.5</v>
      </c>
      <c r="D359">
        <v>6.1049401553660539E-5</v>
      </c>
    </row>
    <row r="360" spans="3:4" x14ac:dyDescent="0.25">
      <c r="C360">
        <v>628.25</v>
      </c>
      <c r="D360">
        <v>5.3213553657585328E-5</v>
      </c>
    </row>
    <row r="361" spans="3:4" x14ac:dyDescent="0.25">
      <c r="C361">
        <v>630</v>
      </c>
      <c r="D361">
        <v>4.5137851941352437E-5</v>
      </c>
    </row>
    <row r="362" spans="3:4" x14ac:dyDescent="0.25">
      <c r="C362">
        <v>631.75</v>
      </c>
      <c r="D362">
        <v>3.7262516348810914E-5</v>
      </c>
    </row>
    <row r="363" spans="3:4" x14ac:dyDescent="0.25">
      <c r="C363">
        <v>633.5</v>
      </c>
      <c r="D363">
        <v>2.9950309058856035E-5</v>
      </c>
    </row>
    <row r="364" spans="3:4" x14ac:dyDescent="0.25">
      <c r="C364">
        <v>635.25</v>
      </c>
      <c r="D364">
        <v>2.3463874312365659E-5</v>
      </c>
    </row>
    <row r="365" spans="3:4" x14ac:dyDescent="0.25">
      <c r="C365">
        <v>637</v>
      </c>
      <c r="D365">
        <v>1.7959994095360563E-5</v>
      </c>
    </row>
    <row r="366" spans="3:4" x14ac:dyDescent="0.25">
      <c r="C366">
        <v>638.75</v>
      </c>
      <c r="D366">
        <v>1.3495013391225234E-5</v>
      </c>
    </row>
    <row r="367" spans="3:4" x14ac:dyDescent="0.25">
      <c r="C367">
        <v>640.5</v>
      </c>
      <c r="D367">
        <v>1.0050988105827729E-5</v>
      </c>
    </row>
    <row r="368" spans="3:4" x14ac:dyDescent="0.25">
      <c r="C368">
        <v>642.25</v>
      </c>
      <c r="D368">
        <v>7.554857692556264E-6</v>
      </c>
    </row>
    <row r="369" spans="3:4" x14ac:dyDescent="0.25">
      <c r="C369">
        <v>644</v>
      </c>
      <c r="D369">
        <v>5.9099194252438985E-6</v>
      </c>
    </row>
    <row r="370" spans="3:4" x14ac:dyDescent="0.25">
      <c r="C370">
        <v>645.75</v>
      </c>
      <c r="D370">
        <v>5.0185807322215682E-6</v>
      </c>
    </row>
    <row r="371" spans="3:4" x14ac:dyDescent="0.25">
      <c r="C371">
        <v>647.5</v>
      </c>
      <c r="D371">
        <v>4.8001311382858559E-6</v>
      </c>
    </row>
    <row r="372" spans="3:4" x14ac:dyDescent="0.25">
      <c r="C372">
        <v>649.25</v>
      </c>
      <c r="D372">
        <v>5.2006712751489568E-6</v>
      </c>
    </row>
    <row r="373" spans="3:4" x14ac:dyDescent="0.25">
      <c r="C373">
        <v>651</v>
      </c>
      <c r="D373">
        <v>6.1949913247273932E-6</v>
      </c>
    </row>
    <row r="374" spans="3:4" x14ac:dyDescent="0.25">
      <c r="C374">
        <v>652.75</v>
      </c>
      <c r="D374">
        <v>7.7811838294423069E-6</v>
      </c>
    </row>
    <row r="375" spans="3:4" x14ac:dyDescent="0.25">
      <c r="C375">
        <v>654.5</v>
      </c>
      <c r="D375">
        <v>9.9694377796702374E-6</v>
      </c>
    </row>
    <row r="376" spans="3:4" x14ac:dyDescent="0.25">
      <c r="C376">
        <v>656.25</v>
      </c>
      <c r="D376">
        <v>1.2766581160488092E-5</v>
      </c>
    </row>
    <row r="377" spans="3:4" x14ac:dyDescent="0.25">
      <c r="C377">
        <v>658</v>
      </c>
      <c r="D377">
        <v>1.6160674222427215E-5</v>
      </c>
    </row>
    <row r="378" spans="3:4" x14ac:dyDescent="0.25">
      <c r="C378">
        <v>659.75</v>
      </c>
      <c r="D378">
        <v>2.010228928540771E-5</v>
      </c>
    </row>
    <row r="379" spans="3:4" x14ac:dyDescent="0.25">
      <c r="C379">
        <v>661.5</v>
      </c>
      <c r="D379">
        <v>2.4493948723596734E-5</v>
      </c>
    </row>
    <row r="380" spans="3:4" x14ac:dyDescent="0.25">
      <c r="C380">
        <v>663.25</v>
      </c>
      <c r="D380">
        <v>2.918257357588957E-5</v>
      </c>
    </row>
    <row r="381" spans="3:4" x14ac:dyDescent="0.25">
      <c r="C381">
        <v>665</v>
      </c>
      <c r="D381">
        <v>3.3960692081614992E-5</v>
      </c>
    </row>
    <row r="382" spans="3:4" x14ac:dyDescent="0.25">
      <c r="C382">
        <v>666.75</v>
      </c>
      <c r="D382">
        <v>3.8575753856796793E-5</v>
      </c>
    </row>
    <row r="383" spans="3:4" x14ac:dyDescent="0.25">
      <c r="C383">
        <v>668.5</v>
      </c>
      <c r="D383">
        <v>4.2753615777816652E-5</v>
      </c>
    </row>
    <row r="384" spans="3:4" x14ac:dyDescent="0.25">
      <c r="C384">
        <v>670.25</v>
      </c>
      <c r="D384">
        <v>4.6216714804350211E-5</v>
      </c>
    </row>
    <row r="385" spans="3:4" x14ac:dyDescent="0.25">
      <c r="C385">
        <v>672</v>
      </c>
      <c r="D385">
        <v>4.8719872430418943E-5</v>
      </c>
    </row>
    <row r="386" spans="3:4" x14ac:dyDescent="0.25">
      <c r="C386">
        <v>673.75</v>
      </c>
      <c r="D386">
        <v>5.0076684505353108E-5</v>
      </c>
    </row>
    <row r="387" spans="3:4" x14ac:dyDescent="0.25">
      <c r="C387">
        <v>675.5</v>
      </c>
      <c r="D387">
        <v>5.0182492174021958E-5</v>
      </c>
    </row>
    <row r="388" spans="3:4" x14ac:dyDescent="0.25">
      <c r="C388">
        <v>677.25</v>
      </c>
      <c r="D388">
        <v>4.9027784580708307E-5</v>
      </c>
    </row>
    <row r="389" spans="3:4" x14ac:dyDescent="0.25">
      <c r="C389">
        <v>679</v>
      </c>
      <c r="D389">
        <v>4.6699651668881531E-5</v>
      </c>
    </row>
    <row r="390" spans="3:4" x14ac:dyDescent="0.25">
      <c r="C390">
        <v>680.75</v>
      </c>
      <c r="D390">
        <v>4.3370987180307517E-5</v>
      </c>
    </row>
    <row r="391" spans="3:4" x14ac:dyDescent="0.25">
      <c r="C391">
        <v>682.5</v>
      </c>
      <c r="D391">
        <v>3.9279301120817457E-5</v>
      </c>
    </row>
    <row r="392" spans="3:4" x14ac:dyDescent="0.25">
      <c r="C392">
        <v>684.25</v>
      </c>
      <c r="D392">
        <v>3.4700019017423991E-5</v>
      </c>
    </row>
    <row r="393" spans="3:4" x14ac:dyDescent="0.25">
      <c r="C393">
        <v>686</v>
      </c>
      <c r="D393">
        <v>2.991326411270278E-5</v>
      </c>
    </row>
    <row r="394" spans="3:4" x14ac:dyDescent="0.25">
      <c r="C394">
        <v>687.75</v>
      </c>
      <c r="D394">
        <v>2.5178128175981664E-5</v>
      </c>
    </row>
    <row r="395" spans="3:4" x14ac:dyDescent="0.25">
      <c r="C395">
        <v>689.5</v>
      </c>
      <c r="D395">
        <v>2.0713243887314664E-5</v>
      </c>
    </row>
    <row r="396" spans="3:4" x14ac:dyDescent="0.25">
      <c r="C396">
        <v>691.25</v>
      </c>
      <c r="D396">
        <v>1.6678841327820354E-5</v>
      </c>
    </row>
    <row r="397" spans="3:4" x14ac:dyDescent="0.25">
      <c r="C397">
        <v>693</v>
      </c>
      <c r="D397">
        <v>1.3178516782057029E-5</v>
      </c>
    </row>
    <row r="398" spans="3:4" x14ac:dyDescent="0.25">
      <c r="C398">
        <v>694.75</v>
      </c>
      <c r="D398">
        <v>1.0257557189290666E-5</v>
      </c>
    </row>
    <row r="399" spans="3:4" x14ac:dyDescent="0.25">
      <c r="C399">
        <v>696.5</v>
      </c>
      <c r="D399">
        <v>7.9154975890338461E-6</v>
      </c>
    </row>
    <row r="400" spans="3:4" x14ac:dyDescent="0.25">
      <c r="C400">
        <v>698.25</v>
      </c>
      <c r="D400">
        <v>6.1219181088171681E-6</v>
      </c>
    </row>
    <row r="401" spans="3:4" x14ac:dyDescent="0.25">
      <c r="C401">
        <v>700</v>
      </c>
      <c r="D401">
        <v>4.8263230403495015E-6</v>
      </c>
    </row>
    <row r="402" spans="3:4" x14ac:dyDescent="0.25">
      <c r="C402">
        <v>701.75</v>
      </c>
      <c r="D402">
        <v>3.9756486205290062E-6</v>
      </c>
    </row>
    <row r="403" spans="3:4" x14ac:dyDescent="0.25">
      <c r="C403">
        <v>703.5</v>
      </c>
      <c r="D403">
        <v>3.5237747893081463E-6</v>
      </c>
    </row>
    <row r="404" spans="3:4" x14ac:dyDescent="0.25">
      <c r="C404">
        <v>705.25</v>
      </c>
      <c r="D404">
        <v>3.4402189785642109E-6</v>
      </c>
    </row>
    <row r="405" spans="3:4" x14ac:dyDescent="0.25">
      <c r="C405">
        <v>707</v>
      </c>
      <c r="D405">
        <v>3.7152441627644184E-6</v>
      </c>
    </row>
    <row r="406" spans="3:4" x14ac:dyDescent="0.25">
      <c r="C406">
        <v>708.75</v>
      </c>
      <c r="D406">
        <v>4.3619411501029891E-6</v>
      </c>
    </row>
    <row r="407" spans="3:4" x14ac:dyDescent="0.25">
      <c r="C407">
        <v>710.5</v>
      </c>
      <c r="D407">
        <v>5.4155931392945744E-6</v>
      </c>
    </row>
    <row r="408" spans="3:4" x14ac:dyDescent="0.25">
      <c r="C408">
        <v>712.25</v>
      </c>
      <c r="D408">
        <v>6.9306152516275385E-6</v>
      </c>
    </row>
    <row r="409" spans="3:4" x14ac:dyDescent="0.25">
      <c r="C409">
        <v>714</v>
      </c>
      <c r="D409">
        <v>8.9759464114450504E-6</v>
      </c>
    </row>
    <row r="410" spans="3:4" x14ac:dyDescent="0.25">
      <c r="C410">
        <v>715.75</v>
      </c>
      <c r="D410">
        <v>1.1624798516665267E-5</v>
      </c>
    </row>
    <row r="411" spans="3:4" x14ac:dyDescent="0.25">
      <c r="C411">
        <v>717.5</v>
      </c>
      <c r="D411">
        <v>1.494974243619776E-5</v>
      </c>
    </row>
    <row r="412" spans="3:4" x14ac:dyDescent="0.25">
      <c r="C412">
        <v>719.25</v>
      </c>
      <c r="D412">
        <v>1.9006559941728527E-5</v>
      </c>
    </row>
    <row r="413" spans="3:4" x14ac:dyDescent="0.25">
      <c r="C413">
        <v>721</v>
      </c>
      <c r="D413">
        <v>2.3822515581024394E-5</v>
      </c>
    </row>
    <row r="414" spans="3:4" x14ac:dyDescent="0.25">
      <c r="C414">
        <v>722.75</v>
      </c>
      <c r="D414">
        <v>2.9376138041162419E-5</v>
      </c>
    </row>
    <row r="415" spans="3:4" x14ac:dyDescent="0.25">
      <c r="C415">
        <v>724.5</v>
      </c>
      <c r="D415">
        <v>3.5588585030685529E-5</v>
      </c>
    </row>
    <row r="416" spans="3:4" x14ac:dyDescent="0.25">
      <c r="C416">
        <v>726.25</v>
      </c>
      <c r="D416">
        <v>4.2307400499517231E-5</v>
      </c>
    </row>
    <row r="417" spans="3:4" x14ac:dyDescent="0.25">
      <c r="C417">
        <v>728</v>
      </c>
      <c r="D417">
        <v>4.9299494499713736E-5</v>
      </c>
    </row>
    <row r="418" spans="3:4" x14ac:dyDescent="0.25">
      <c r="C418">
        <v>729.75</v>
      </c>
      <c r="D418">
        <v>5.6254450314642048E-5</v>
      </c>
    </row>
    <row r="419" spans="3:4" x14ac:dyDescent="0.25">
      <c r="C419">
        <v>731.5</v>
      </c>
      <c r="D419">
        <v>6.2802887662584739E-5</v>
      </c>
    </row>
    <row r="420" spans="3:4" x14ac:dyDescent="0.25">
      <c r="C420">
        <v>733.25</v>
      </c>
      <c r="D420">
        <v>6.8547450074981021E-5</v>
      </c>
    </row>
    <row r="421" spans="3:4" x14ac:dyDescent="0.25">
      <c r="C421">
        <v>735</v>
      </c>
      <c r="D421">
        <v>7.3107710038493336E-5</v>
      </c>
    </row>
    <row r="422" spans="3:4" x14ac:dyDescent="0.25">
      <c r="C422">
        <v>736.75</v>
      </c>
      <c r="D422">
        <v>7.6173597058860811E-5</v>
      </c>
    </row>
    <row r="423" spans="3:4" x14ac:dyDescent="0.25">
      <c r="C423">
        <v>738.5</v>
      </c>
      <c r="D423">
        <v>7.7554637081902976E-5</v>
      </c>
    </row>
    <row r="424" spans="3:4" x14ac:dyDescent="0.25">
      <c r="C424">
        <v>740.25</v>
      </c>
      <c r="D424">
        <v>7.722498139835175E-5</v>
      </c>
    </row>
    <row r="425" spans="3:4" x14ac:dyDescent="0.25">
      <c r="C425">
        <v>742</v>
      </c>
      <c r="D425">
        <v>7.5341205260827984E-5</v>
      </c>
    </row>
    <row r="426" spans="3:4" x14ac:dyDescent="0.25">
      <c r="C426">
        <v>743.75</v>
      </c>
      <c r="D426">
        <v>7.2236599812373304E-5</v>
      </c>
    </row>
    <row r="427" spans="3:4" x14ac:dyDescent="0.25">
      <c r="C427">
        <v>745.5</v>
      </c>
      <c r="D427">
        <v>6.8386919465767595E-5</v>
      </c>
    </row>
    <row r="428" spans="3:4" x14ac:dyDescent="0.25">
      <c r="C428">
        <v>747.25</v>
      </c>
      <c r="D428">
        <v>6.4353564585602403E-5</v>
      </c>
    </row>
    <row r="429" spans="3:4" x14ac:dyDescent="0.25">
      <c r="C429">
        <v>749</v>
      </c>
      <c r="D429">
        <v>6.0710215350837721E-5</v>
      </c>
    </row>
    <row r="430" spans="3:4" x14ac:dyDescent="0.25">
      <c r="C430">
        <v>750.75</v>
      </c>
      <c r="D430">
        <v>5.7970859367292472E-5</v>
      </c>
    </row>
    <row r="431" spans="3:4" x14ac:dyDescent="0.25">
      <c r="C431">
        <v>752.5</v>
      </c>
      <c r="D431">
        <v>5.6527596753247792E-5</v>
      </c>
    </row>
    <row r="432" spans="3:4" x14ac:dyDescent="0.25">
      <c r="C432">
        <v>754.25</v>
      </c>
      <c r="D432">
        <v>5.6604176934100701E-5</v>
      </c>
    </row>
    <row r="433" spans="3:4" x14ac:dyDescent="0.25">
      <c r="C433">
        <v>756</v>
      </c>
      <c r="D433">
        <v>5.8236035913372573E-5</v>
      </c>
    </row>
    <row r="434" spans="3:4" x14ac:dyDescent="0.25">
      <c r="C434">
        <v>757.75</v>
      </c>
      <c r="D434">
        <v>6.1274372401000631E-5</v>
      </c>
    </row>
    <row r="435" spans="3:4" x14ac:dyDescent="0.25">
      <c r="C435">
        <v>759.5</v>
      </c>
      <c r="D435">
        <v>6.541186443046059E-5</v>
      </c>
    </row>
    <row r="436" spans="3:4" x14ac:dyDescent="0.25">
      <c r="C436">
        <v>761.25</v>
      </c>
      <c r="D436">
        <v>7.0225306630638103E-5</v>
      </c>
    </row>
    <row r="437" spans="3:4" x14ac:dyDescent="0.25">
      <c r="C437">
        <v>763</v>
      </c>
      <c r="D437">
        <v>7.5224457946493291E-5</v>
      </c>
    </row>
    <row r="438" spans="3:4" x14ac:dyDescent="0.25">
      <c r="C438">
        <v>764.75</v>
      </c>
      <c r="D438">
        <v>7.9909912763001463E-5</v>
      </c>
    </row>
    <row r="439" spans="3:4" x14ac:dyDescent="0.25">
      <c r="C439">
        <v>766.5</v>
      </c>
      <c r="D439">
        <v>8.3819757234407914E-5</v>
      </c>
    </row>
    <row r="440" spans="3:4" x14ac:dyDescent="0.25">
      <c r="C440">
        <v>768.25</v>
      </c>
      <c r="D440">
        <v>8.6573292693437127E-5</v>
      </c>
    </row>
    <row r="441" spans="3:4" x14ac:dyDescent="0.25">
      <c r="C441">
        <v>770</v>
      </c>
      <c r="D441">
        <v>8.7902597187362454E-5</v>
      </c>
    </row>
    <row r="442" spans="3:4" x14ac:dyDescent="0.25">
      <c r="C442">
        <v>771.75</v>
      </c>
      <c r="D442">
        <v>8.7667339382557985E-5</v>
      </c>
    </row>
    <row r="443" spans="3:4" x14ac:dyDescent="0.25">
      <c r="C443">
        <v>773.5</v>
      </c>
      <c r="D443">
        <v>8.5854330703051906E-5</v>
      </c>
    </row>
    <row r="444" spans="3:4" x14ac:dyDescent="0.25">
      <c r="C444">
        <v>775.25</v>
      </c>
      <c r="D444">
        <v>8.257070364179536E-5</v>
      </c>
    </row>
    <row r="445" spans="3:4" x14ac:dyDescent="0.25">
      <c r="C445">
        <v>777</v>
      </c>
      <c r="D445">
        <v>7.8017628054376649E-5</v>
      </c>
    </row>
    <row r="446" spans="3:4" x14ac:dyDescent="0.25">
      <c r="C446">
        <v>778.75</v>
      </c>
      <c r="D446">
        <v>7.2467099166275962E-5</v>
      </c>
    </row>
    <row r="447" spans="3:4" x14ac:dyDescent="0.25">
      <c r="C447">
        <v>780.5</v>
      </c>
      <c r="D447">
        <v>6.6229026177206282E-5</v>
      </c>
    </row>
    <row r="448" spans="3:4" x14ac:dyDescent="0.25">
      <c r="C448">
        <v>782.25</v>
      </c>
      <c r="D448">
        <v>5.9622445406292374E-5</v>
      </c>
    </row>
    <row r="449" spans="3:4" x14ac:dyDescent="0.25">
      <c r="C449">
        <v>784</v>
      </c>
      <c r="D449">
        <v>5.2953293000005198E-5</v>
      </c>
    </row>
    <row r="450" spans="3:4" x14ac:dyDescent="0.25">
      <c r="C450">
        <v>785.75</v>
      </c>
      <c r="D450">
        <v>4.6492966915025397E-5</v>
      </c>
    </row>
    <row r="451" spans="3:4" x14ac:dyDescent="0.25">
      <c r="C451">
        <v>787.5</v>
      </c>
      <c r="D451">
        <v>4.0467464032837123E-5</v>
      </c>
    </row>
    <row r="452" spans="3:4" x14ac:dyDescent="0.25">
      <c r="C452">
        <v>789.25</v>
      </c>
      <c r="D452">
        <v>3.5052716287745659E-5</v>
      </c>
    </row>
    <row r="453" spans="3:4" x14ac:dyDescent="0.25">
      <c r="C453">
        <v>791</v>
      </c>
      <c r="D453">
        <v>3.0376197821859312E-5</v>
      </c>
    </row>
    <row r="454" spans="3:4" x14ac:dyDescent="0.25">
      <c r="C454">
        <v>792.75</v>
      </c>
      <c r="D454">
        <v>2.6515902476915664E-5</v>
      </c>
    </row>
    <row r="455" spans="3:4" x14ac:dyDescent="0.25">
      <c r="C455">
        <v>794.5</v>
      </c>
      <c r="D455">
        <v>2.3510822842126193E-5</v>
      </c>
    </row>
    <row r="456" spans="3:4" x14ac:dyDescent="0.25">
      <c r="C456">
        <v>796.25</v>
      </c>
      <c r="D456">
        <v>2.1361402036281637E-5</v>
      </c>
    </row>
    <row r="457" spans="3:4" x14ac:dyDescent="0.25">
      <c r="C457">
        <v>798</v>
      </c>
      <c r="D457">
        <v>2.0041087082581333E-5</v>
      </c>
    </row>
    <row r="458" spans="3:4" x14ac:dyDescent="0.25">
      <c r="C458">
        <v>799.75</v>
      </c>
      <c r="D458">
        <v>1.9496910699619799E-5</v>
      </c>
    </row>
    <row r="459" spans="3:4" x14ac:dyDescent="0.25">
      <c r="C459">
        <v>801.5</v>
      </c>
      <c r="D459">
        <v>1.9656889687340811E-5</v>
      </c>
    </row>
    <row r="460" spans="3:4" x14ac:dyDescent="0.25">
      <c r="C460">
        <v>803.25</v>
      </c>
      <c r="D460">
        <v>2.0431769267913718E-5</v>
      </c>
    </row>
    <row r="461" spans="3:4" x14ac:dyDescent="0.25">
      <c r="C461">
        <v>805</v>
      </c>
      <c r="D461">
        <v>2.1719067676858221E-5</v>
      </c>
    </row>
    <row r="462" spans="3:4" x14ac:dyDescent="0.25">
      <c r="C462">
        <v>806.75</v>
      </c>
      <c r="D462">
        <v>2.3406908306524628E-5</v>
      </c>
    </row>
    <row r="463" spans="3:4" x14ac:dyDescent="0.25">
      <c r="C463">
        <v>808.5</v>
      </c>
      <c r="D463">
        <v>2.5378487778455664E-5</v>
      </c>
    </row>
    <row r="464" spans="3:4" x14ac:dyDescent="0.25">
      <c r="C464">
        <v>810.25</v>
      </c>
      <c r="D464">
        <v>2.7517302096255734E-5</v>
      </c>
    </row>
    <row r="465" spans="3:4" x14ac:dyDescent="0.25">
      <c r="C465">
        <v>812</v>
      </c>
      <c r="D465">
        <v>2.9713007998289681E-5</v>
      </c>
    </row>
    <row r="466" spans="3:4" x14ac:dyDescent="0.25">
      <c r="C466">
        <v>813.75</v>
      </c>
      <c r="D466">
        <v>3.186756342791178E-5</v>
      </c>
    </row>
    <row r="467" spans="3:4" x14ac:dyDescent="0.25">
      <c r="C467">
        <v>815.5</v>
      </c>
      <c r="D467">
        <v>3.3901114965947514E-5</v>
      </c>
    </row>
    <row r="468" spans="3:4" x14ac:dyDescent="0.25">
      <c r="C468">
        <v>817.25</v>
      </c>
      <c r="D468">
        <v>3.5756633918940176E-5</v>
      </c>
    </row>
    <row r="469" spans="3:4" x14ac:dyDescent="0.25">
      <c r="C469">
        <v>819</v>
      </c>
      <c r="D469">
        <v>3.7405169048626468E-5</v>
      </c>
    </row>
    <row r="470" spans="3:4" x14ac:dyDescent="0.25">
      <c r="C470">
        <v>820.75</v>
      </c>
      <c r="D470">
        <v>3.8844403592498434E-5</v>
      </c>
    </row>
    <row r="471" spans="3:4" x14ac:dyDescent="0.25">
      <c r="C471">
        <v>822.5</v>
      </c>
      <c r="D471">
        <v>4.0099849724681341E-5</v>
      </c>
    </row>
    <row r="472" spans="3:4" x14ac:dyDescent="0.25">
      <c r="C472">
        <v>824.25</v>
      </c>
      <c r="D472">
        <v>4.1223943112564859E-5</v>
      </c>
    </row>
    <row r="473" spans="3:4" x14ac:dyDescent="0.25">
      <c r="C473">
        <v>826</v>
      </c>
      <c r="D473">
        <v>4.2284341011056196E-5</v>
      </c>
    </row>
    <row r="474" spans="3:4" x14ac:dyDescent="0.25">
      <c r="C474">
        <v>827.75</v>
      </c>
      <c r="D474">
        <v>4.3361717266150805E-5</v>
      </c>
    </row>
    <row r="475" spans="3:4" x14ac:dyDescent="0.25">
      <c r="C475">
        <v>829.5</v>
      </c>
      <c r="D475">
        <v>4.454159946400632E-5</v>
      </c>
    </row>
    <row r="476" spans="3:4" x14ac:dyDescent="0.25">
      <c r="C476">
        <v>831.25</v>
      </c>
      <c r="D476">
        <v>4.5901317695786765E-5</v>
      </c>
    </row>
    <row r="477" spans="3:4" x14ac:dyDescent="0.25">
      <c r="C477">
        <v>833</v>
      </c>
      <c r="D477">
        <v>4.7503924659461238E-5</v>
      </c>
    </row>
    <row r="478" spans="3:4" x14ac:dyDescent="0.25">
      <c r="C478">
        <v>834.75</v>
      </c>
      <c r="D478">
        <v>4.9390564976440299E-5</v>
      </c>
    </row>
    <row r="479" spans="3:4" x14ac:dyDescent="0.25">
      <c r="C479">
        <v>836.5</v>
      </c>
      <c r="D479">
        <v>5.1572525737194902E-5</v>
      </c>
    </row>
    <row r="480" spans="3:4" x14ac:dyDescent="0.25">
      <c r="C480">
        <v>838.25</v>
      </c>
      <c r="D480">
        <v>5.4033573840455957E-5</v>
      </c>
    </row>
    <row r="481" spans="3:4" x14ac:dyDescent="0.25">
      <c r="C481">
        <v>840</v>
      </c>
      <c r="D481">
        <v>5.6729306844592133E-5</v>
      </c>
    </row>
    <row r="482" spans="3:4" x14ac:dyDescent="0.25">
      <c r="C482">
        <v>841.75</v>
      </c>
      <c r="D482">
        <v>5.9593365900349486E-5</v>
      </c>
    </row>
    <row r="483" spans="3:4" x14ac:dyDescent="0.25">
      <c r="C483">
        <v>843.5</v>
      </c>
      <c r="D483">
        <v>6.254762740508021E-5</v>
      </c>
    </row>
    <row r="484" spans="3:4" x14ac:dyDescent="0.25">
      <c r="C484">
        <v>845.25</v>
      </c>
      <c r="D484">
        <v>6.5512640430997641E-5</v>
      </c>
    </row>
    <row r="485" spans="3:4" x14ac:dyDescent="0.25">
      <c r="C485">
        <v>847</v>
      </c>
      <c r="D485">
        <v>6.8417563619850517E-5</v>
      </c>
    </row>
    <row r="486" spans="3:4" x14ac:dyDescent="0.25">
      <c r="C486">
        <v>848.75</v>
      </c>
      <c r="D486">
        <v>7.1206944521071797E-5</v>
      </c>
    </row>
    <row r="487" spans="3:4" x14ac:dyDescent="0.25">
      <c r="C487">
        <v>850.5</v>
      </c>
      <c r="D487">
        <v>7.383796981763495E-5</v>
      </c>
    </row>
    <row r="488" spans="3:4" x14ac:dyDescent="0.25">
      <c r="C488">
        <v>852.25</v>
      </c>
      <c r="D488">
        <v>7.6276384625495854E-5</v>
      </c>
    </row>
    <row r="489" spans="3:4" x14ac:dyDescent="0.25">
      <c r="C489">
        <v>854</v>
      </c>
      <c r="D489">
        <v>7.8480227242993487E-5</v>
      </c>
    </row>
    <row r="490" spans="3:4" x14ac:dyDescent="0.25">
      <c r="C490">
        <v>855.75</v>
      </c>
      <c r="D490">
        <v>8.0385127520240648E-5</v>
      </c>
    </row>
    <row r="491" spans="3:4" x14ac:dyDescent="0.25">
      <c r="C491">
        <v>857.5</v>
      </c>
      <c r="D491">
        <v>8.1885354424218564E-5</v>
      </c>
    </row>
    <row r="492" spans="3:4" x14ac:dyDescent="0.25">
      <c r="C492">
        <v>859.25</v>
      </c>
      <c r="D492">
        <v>8.2837761080082318E-5</v>
      </c>
    </row>
    <row r="493" spans="3:4" x14ac:dyDescent="0.25">
      <c r="C493">
        <v>861</v>
      </c>
      <c r="D493">
        <v>8.3066538167562035E-5</v>
      </c>
    </row>
    <row r="494" spans="3:4" x14ac:dyDescent="0.25">
      <c r="C494">
        <v>862.75</v>
      </c>
      <c r="D494">
        <v>8.238959007841766E-5</v>
      </c>
    </row>
    <row r="495" spans="3:4" x14ac:dyDescent="0.25">
      <c r="C495">
        <v>864.5</v>
      </c>
      <c r="D495">
        <v>8.0654774425724304E-5</v>
      </c>
    </row>
    <row r="496" spans="3:4" x14ac:dyDescent="0.25">
      <c r="C496">
        <v>866.25</v>
      </c>
      <c r="D496">
        <v>7.7778999369244111E-5</v>
      </c>
    </row>
    <row r="497" spans="3:4" x14ac:dyDescent="0.25">
      <c r="C497">
        <v>868</v>
      </c>
      <c r="D497">
        <v>7.3779680829017186E-5</v>
      </c>
    </row>
    <row r="498" spans="3:4" x14ac:dyDescent="0.25">
      <c r="C498">
        <v>869.75</v>
      </c>
      <c r="D498">
        <v>6.8789134394038468E-5</v>
      </c>
    </row>
    <row r="499" spans="3:4" x14ac:dyDescent="0.25">
      <c r="C499">
        <v>871.5</v>
      </c>
      <c r="D499">
        <v>6.3046715463393506E-5</v>
      </c>
    </row>
    <row r="500" spans="3:4" x14ac:dyDescent="0.25">
      <c r="C500">
        <v>873.25</v>
      </c>
      <c r="D500">
        <v>5.6869589487869475E-5</v>
      </c>
    </row>
    <row r="501" spans="3:4" x14ac:dyDescent="0.25">
      <c r="C501">
        <v>875</v>
      </c>
      <c r="D501">
        <v>5.0608487554140297E-5</v>
      </c>
    </row>
    <row r="502" spans="3:4" x14ac:dyDescent="0.25">
      <c r="C502">
        <v>876.75</v>
      </c>
      <c r="D502">
        <v>4.4601104974002861E-5</v>
      </c>
    </row>
    <row r="503" spans="3:4" x14ac:dyDescent="0.25">
      <c r="C503">
        <v>878.5</v>
      </c>
      <c r="D503">
        <v>3.9127526548634948E-5</v>
      </c>
    </row>
    <row r="504" spans="3:4" x14ac:dyDescent="0.25">
      <c r="C504">
        <v>880.25</v>
      </c>
      <c r="D504">
        <v>3.4384895271539427E-5</v>
      </c>
    </row>
    <row r="505" spans="3:4" x14ac:dyDescent="0.25">
      <c r="C505">
        <v>882</v>
      </c>
      <c r="D505">
        <v>3.0476937029097219E-5</v>
      </c>
    </row>
    <row r="506" spans="3:4" x14ac:dyDescent="0.25">
      <c r="C506">
        <v>883.75</v>
      </c>
      <c r="D506">
        <v>2.7420470297207379E-5</v>
      </c>
    </row>
    <row r="507" spans="3:4" x14ac:dyDescent="0.25">
      <c r="C507">
        <v>885.5</v>
      </c>
      <c r="D507">
        <v>2.5163394531980402E-5</v>
      </c>
    </row>
    <row r="508" spans="3:4" x14ac:dyDescent="0.25">
      <c r="C508">
        <v>887.25</v>
      </c>
      <c r="D508">
        <v>2.3608631248474128E-5</v>
      </c>
    </row>
    <row r="509" spans="3:4" x14ac:dyDescent="0.25">
      <c r="C509">
        <v>889</v>
      </c>
      <c r="D509">
        <v>2.2634596601484297E-5</v>
      </c>
    </row>
    <row r="510" spans="3:4" x14ac:dyDescent="0.25">
      <c r="C510">
        <v>890.75</v>
      </c>
      <c r="D510">
        <v>2.2117648932910912E-5</v>
      </c>
    </row>
    <row r="511" spans="3:4" x14ac:dyDescent="0.25">
      <c r="C511">
        <v>892.5</v>
      </c>
      <c r="D511">
        <v>2.1940067405521709E-5</v>
      </c>
    </row>
    <row r="512" spans="3:4" x14ac:dyDescent="0.25">
      <c r="C512">
        <v>894.25</v>
      </c>
      <c r="D512">
        <v>2.2002034556210521E-5</v>
      </c>
    </row>
    <row r="513" spans="3:4" x14ac:dyDescent="0.25">
      <c r="C513">
        <v>896</v>
      </c>
      <c r="D513">
        <v>2.2218225512023602E-5</v>
      </c>
    </row>
    <row r="514" spans="3:4" x14ac:dyDescent="0.25">
      <c r="C514">
        <v>897.75</v>
      </c>
      <c r="D514">
        <v>2.2523846778678918E-5</v>
      </c>
    </row>
    <row r="515" spans="3:4" x14ac:dyDescent="0.25">
      <c r="C515">
        <v>899.5</v>
      </c>
      <c r="D515">
        <v>2.2864418009337095E-5</v>
      </c>
    </row>
    <row r="516" spans="3:4" x14ac:dyDescent="0.25">
      <c r="C516">
        <v>901.25</v>
      </c>
      <c r="D516">
        <v>2.3200543184392198E-5</v>
      </c>
    </row>
    <row r="517" spans="3:4" x14ac:dyDescent="0.25">
      <c r="C517">
        <v>903</v>
      </c>
      <c r="D517">
        <v>2.3502310227862364E-5</v>
      </c>
    </row>
    <row r="518" spans="3:4" x14ac:dyDescent="0.25">
      <c r="C518">
        <v>904.75</v>
      </c>
      <c r="D518">
        <v>2.3747819264692099E-5</v>
      </c>
    </row>
    <row r="519" spans="3:4" x14ac:dyDescent="0.25">
      <c r="C519">
        <v>906.5</v>
      </c>
      <c r="D519">
        <v>2.3924569057308213E-5</v>
      </c>
    </row>
    <row r="520" spans="3:4" x14ac:dyDescent="0.25">
      <c r="C520">
        <v>908.25</v>
      </c>
      <c r="D520">
        <v>2.4023955449311205E-5</v>
      </c>
    </row>
    <row r="521" spans="3:4" x14ac:dyDescent="0.25">
      <c r="C521">
        <v>910</v>
      </c>
      <c r="D521">
        <v>2.404664325982474E-5</v>
      </c>
    </row>
    <row r="522" spans="3:4" x14ac:dyDescent="0.25">
      <c r="C522">
        <v>911.75</v>
      </c>
      <c r="D522">
        <v>2.3996740707148668E-5</v>
      </c>
    </row>
    <row r="523" spans="3:4" x14ac:dyDescent="0.25">
      <c r="C523">
        <v>913.5</v>
      </c>
      <c r="D523">
        <v>2.3884494218902358E-5</v>
      </c>
    </row>
    <row r="524" spans="3:4" x14ac:dyDescent="0.25">
      <c r="C524">
        <v>915.25</v>
      </c>
      <c r="D524">
        <v>2.3727473663330219E-5</v>
      </c>
    </row>
    <row r="525" spans="3:4" x14ac:dyDescent="0.25">
      <c r="C525">
        <v>917</v>
      </c>
      <c r="D525">
        <v>2.3546081766128822E-5</v>
      </c>
    </row>
    <row r="526" spans="3:4" x14ac:dyDescent="0.25">
      <c r="C526">
        <v>918.75</v>
      </c>
      <c r="D526">
        <v>2.336399361234503E-5</v>
      </c>
    </row>
    <row r="527" spans="3:4" x14ac:dyDescent="0.25">
      <c r="C527">
        <v>920.5</v>
      </c>
      <c r="D527">
        <v>2.3210408457200405E-5</v>
      </c>
    </row>
    <row r="528" spans="3:4" x14ac:dyDescent="0.25">
      <c r="C528">
        <v>922.25</v>
      </c>
      <c r="D528">
        <v>2.3116610091009549E-5</v>
      </c>
    </row>
    <row r="529" spans="3:4" x14ac:dyDescent="0.25">
      <c r="C529">
        <v>924</v>
      </c>
      <c r="D529">
        <v>2.3115670319500297E-5</v>
      </c>
    </row>
    <row r="530" spans="3:4" x14ac:dyDescent="0.25">
      <c r="C530">
        <v>925.75</v>
      </c>
      <c r="D530">
        <v>2.3242014906793484E-5</v>
      </c>
    </row>
    <row r="531" spans="3:4" x14ac:dyDescent="0.25">
      <c r="C531">
        <v>927.5</v>
      </c>
      <c r="D531">
        <v>2.3527404141194716E-5</v>
      </c>
    </row>
    <row r="532" spans="3:4" x14ac:dyDescent="0.25">
      <c r="C532">
        <v>929.25</v>
      </c>
      <c r="D532">
        <v>2.4004381947616929E-5</v>
      </c>
    </row>
    <row r="533" spans="3:4" x14ac:dyDescent="0.25">
      <c r="C533">
        <v>931</v>
      </c>
      <c r="D533">
        <v>2.4698702981278589E-5</v>
      </c>
    </row>
    <row r="534" spans="3:4" x14ac:dyDescent="0.25">
      <c r="C534">
        <v>932.75</v>
      </c>
      <c r="D534">
        <v>2.5632106381237872E-5</v>
      </c>
    </row>
    <row r="535" spans="3:4" x14ac:dyDescent="0.25">
      <c r="C535">
        <v>934.5</v>
      </c>
      <c r="D535">
        <v>2.6819985242682623E-5</v>
      </c>
    </row>
    <row r="536" spans="3:4" x14ac:dyDescent="0.25">
      <c r="C536">
        <v>936.25</v>
      </c>
      <c r="D536">
        <v>2.8266836510854197E-5</v>
      </c>
    </row>
    <row r="537" spans="3:4" x14ac:dyDescent="0.25">
      <c r="C537">
        <v>938</v>
      </c>
      <c r="D537">
        <v>2.99674541500984E-5</v>
      </c>
    </row>
    <row r="538" spans="3:4" x14ac:dyDescent="0.25">
      <c r="C538">
        <v>939.75</v>
      </c>
      <c r="D538">
        <v>3.1905133276199105E-5</v>
      </c>
    </row>
    <row r="539" spans="3:4" x14ac:dyDescent="0.25">
      <c r="C539">
        <v>941.5</v>
      </c>
      <c r="D539">
        <v>3.4051240976898459E-5</v>
      </c>
    </row>
    <row r="540" spans="3:4" x14ac:dyDescent="0.25">
      <c r="C540">
        <v>943.25</v>
      </c>
      <c r="D540">
        <v>3.6365514962096804E-5</v>
      </c>
    </row>
    <row r="541" spans="3:4" x14ac:dyDescent="0.25">
      <c r="C541">
        <v>945</v>
      </c>
      <c r="D541">
        <v>3.8797189858967254E-5</v>
      </c>
    </row>
    <row r="542" spans="3:4" x14ac:dyDescent="0.25">
      <c r="C542">
        <v>946.75</v>
      </c>
      <c r="D542">
        <v>4.1286983525880825E-5</v>
      </c>
    </row>
    <row r="543" spans="3:4" x14ac:dyDescent="0.25">
      <c r="C543">
        <v>948.5</v>
      </c>
      <c r="D543">
        <v>4.3770565075260797E-5</v>
      </c>
    </row>
    <row r="544" spans="3:4" x14ac:dyDescent="0.25">
      <c r="C544">
        <v>950.25</v>
      </c>
      <c r="D544">
        <v>4.6180053324256857E-5</v>
      </c>
    </row>
    <row r="545" spans="3:4" x14ac:dyDescent="0.25">
      <c r="C545">
        <v>952</v>
      </c>
      <c r="D545">
        <v>4.8449119707145533E-5</v>
      </c>
    </row>
    <row r="546" spans="3:4" x14ac:dyDescent="0.25">
      <c r="C546">
        <v>953.75</v>
      </c>
      <c r="D546">
        <v>5.0519183768185526E-5</v>
      </c>
    </row>
    <row r="547" spans="3:4" x14ac:dyDescent="0.25">
      <c r="C547">
        <v>955.5</v>
      </c>
      <c r="D547">
        <v>5.2339111539568212E-5</v>
      </c>
    </row>
    <row r="548" spans="3:4" x14ac:dyDescent="0.25">
      <c r="C548">
        <v>957.25</v>
      </c>
      <c r="D548">
        <v>5.3870602371886574E-5</v>
      </c>
    </row>
    <row r="549" spans="3:4" x14ac:dyDescent="0.25">
      <c r="C549">
        <v>959</v>
      </c>
      <c r="D549">
        <v>5.5091868319430699E-5</v>
      </c>
    </row>
    <row r="550" spans="3:4" x14ac:dyDescent="0.25">
      <c r="C550">
        <v>960.75</v>
      </c>
      <c r="D550">
        <v>5.599765683743349E-5</v>
      </c>
    </row>
    <row r="551" spans="3:4" x14ac:dyDescent="0.25">
      <c r="C551">
        <v>962.5</v>
      </c>
      <c r="D551">
        <v>5.659729444895964E-5</v>
      </c>
    </row>
    <row r="552" spans="3:4" x14ac:dyDescent="0.25">
      <c r="C552">
        <v>964.25</v>
      </c>
      <c r="D552">
        <v>5.6917302525162891E-5</v>
      </c>
    </row>
    <row r="553" spans="3:4" x14ac:dyDescent="0.25">
      <c r="C553">
        <v>966</v>
      </c>
      <c r="D553">
        <v>5.6996433400213112E-5</v>
      </c>
    </row>
    <row r="554" spans="3:4" x14ac:dyDescent="0.25">
      <c r="C554">
        <v>967.75</v>
      </c>
      <c r="D554">
        <v>5.6882865772305175E-5</v>
      </c>
    </row>
    <row r="555" spans="3:4" x14ac:dyDescent="0.25">
      <c r="C555">
        <v>969.5</v>
      </c>
      <c r="D555">
        <v>5.66301109577851E-5</v>
      </c>
    </row>
    <row r="556" spans="3:4" x14ac:dyDescent="0.25">
      <c r="C556">
        <v>971.25</v>
      </c>
      <c r="D556">
        <v>5.629261246278424E-5</v>
      </c>
    </row>
    <row r="557" spans="3:4" x14ac:dyDescent="0.25">
      <c r="C557">
        <v>973</v>
      </c>
      <c r="D557">
        <v>5.5922095310830487E-5</v>
      </c>
    </row>
    <row r="558" spans="3:4" x14ac:dyDescent="0.25">
      <c r="C558">
        <v>974.75</v>
      </c>
      <c r="D558">
        <v>5.5561096854003894E-5</v>
      </c>
    </row>
    <row r="559" spans="3:4" x14ac:dyDescent="0.25">
      <c r="C559">
        <v>976.5</v>
      </c>
      <c r="D559">
        <v>5.524368580285053E-5</v>
      </c>
    </row>
    <row r="560" spans="3:4" x14ac:dyDescent="0.25">
      <c r="C560">
        <v>978.25</v>
      </c>
      <c r="D560">
        <v>5.4990905226524138E-5</v>
      </c>
    </row>
    <row r="561" spans="3:4" x14ac:dyDescent="0.25">
      <c r="C561">
        <v>980</v>
      </c>
      <c r="D561">
        <v>5.4810456306032495E-5</v>
      </c>
    </row>
    <row r="562" spans="3:4" x14ac:dyDescent="0.25">
      <c r="C562">
        <v>981.75</v>
      </c>
      <c r="D562">
        <v>5.4696964045225017E-5</v>
      </c>
    </row>
    <row r="563" spans="3:4" x14ac:dyDescent="0.25">
      <c r="C563">
        <v>983.5</v>
      </c>
      <c r="D563">
        <v>5.4633356909946872E-5</v>
      </c>
    </row>
    <row r="564" spans="3:4" x14ac:dyDescent="0.25">
      <c r="C564">
        <v>985.25</v>
      </c>
      <c r="D564">
        <v>5.4593191073094539E-5</v>
      </c>
    </row>
    <row r="565" spans="3:4" x14ac:dyDescent="0.25">
      <c r="C565">
        <v>987</v>
      </c>
      <c r="D565">
        <v>5.4543673521159651E-5</v>
      </c>
    </row>
    <row r="566" spans="3:4" x14ac:dyDescent="0.25">
      <c r="C566">
        <v>988.75</v>
      </c>
      <c r="D566">
        <v>5.444908696780042E-5</v>
      </c>
    </row>
    <row r="567" spans="3:4" x14ac:dyDescent="0.25">
      <c r="C567">
        <v>990.5</v>
      </c>
      <c r="D567">
        <v>5.4273758956585912E-5</v>
      </c>
    </row>
    <row r="568" spans="3:4" x14ac:dyDescent="0.25">
      <c r="C568">
        <v>992.25</v>
      </c>
      <c r="D568">
        <v>5.3987678632024609E-5</v>
      </c>
    </row>
    <row r="569" spans="3:4" x14ac:dyDescent="0.25">
      <c r="C569">
        <v>994</v>
      </c>
      <c r="D569">
        <v>5.3565416065795721E-5</v>
      </c>
    </row>
    <row r="570" spans="3:4" x14ac:dyDescent="0.25">
      <c r="C570">
        <v>995.75</v>
      </c>
      <c r="D570">
        <v>5.2991032307824867E-5</v>
      </c>
    </row>
    <row r="571" spans="3:4" x14ac:dyDescent="0.25">
      <c r="C571">
        <v>997.5</v>
      </c>
      <c r="D571">
        <v>5.2259178844265348E-5</v>
      </c>
    </row>
    <row r="572" spans="3:4" x14ac:dyDescent="0.25">
      <c r="C572">
        <v>999.25</v>
      </c>
      <c r="D572">
        <v>5.1372553797717166E-5</v>
      </c>
    </row>
    <row r="573" spans="3:4" x14ac:dyDescent="0.25">
      <c r="C573">
        <v>1001</v>
      </c>
      <c r="D573">
        <v>5.0345471878389851E-5</v>
      </c>
    </row>
    <row r="574" spans="3:4" x14ac:dyDescent="0.25">
      <c r="C574">
        <v>1002.75</v>
      </c>
      <c r="D574">
        <v>4.9199810835974671E-5</v>
      </c>
    </row>
    <row r="575" spans="3:4" x14ac:dyDescent="0.25">
      <c r="C575">
        <v>1004.5</v>
      </c>
      <c r="D575">
        <v>4.7963764312388974E-5</v>
      </c>
    </row>
    <row r="576" spans="3:4" x14ac:dyDescent="0.25">
      <c r="C576">
        <v>1006.25</v>
      </c>
      <c r="D576">
        <v>4.6669574148270942E-5</v>
      </c>
    </row>
    <row r="577" spans="3:4" x14ac:dyDescent="0.25">
      <c r="C577">
        <v>1008</v>
      </c>
      <c r="D577">
        <v>4.5351139959057961E-5</v>
      </c>
    </row>
    <row r="578" spans="3:4" x14ac:dyDescent="0.25">
      <c r="C578">
        <v>1009.75</v>
      </c>
      <c r="D578">
        <v>4.4041726818684428E-5</v>
      </c>
    </row>
    <row r="579" spans="3:4" x14ac:dyDescent="0.25">
      <c r="C579">
        <v>1011.5</v>
      </c>
      <c r="D579">
        <v>4.2771958609437198E-5</v>
      </c>
    </row>
    <row r="580" spans="3:4" x14ac:dyDescent="0.25">
      <c r="C580">
        <v>1013.25</v>
      </c>
      <c r="D580">
        <v>4.1568235424091801E-5</v>
      </c>
    </row>
    <row r="581" spans="3:4" x14ac:dyDescent="0.25">
      <c r="C581">
        <v>1015</v>
      </c>
      <c r="D581">
        <v>4.0451655640626293E-5</v>
      </c>
    </row>
    <row r="582" spans="3:4" x14ac:dyDescent="0.25">
      <c r="C582">
        <v>1016.75</v>
      </c>
      <c r="D582">
        <v>3.9437464547186236E-5</v>
      </c>
    </row>
    <row r="583" spans="3:4" x14ac:dyDescent="0.25">
      <c r="C583">
        <v>1018.5</v>
      </c>
      <c r="D583">
        <v>3.8534998530933706E-5</v>
      </c>
    </row>
    <row r="584" spans="3:4" x14ac:dyDescent="0.25">
      <c r="C584">
        <v>1020.25</v>
      </c>
      <c r="D584">
        <v>3.7748052096625203E-5</v>
      </c>
    </row>
    <row r="585" spans="3:4" x14ac:dyDescent="0.25">
      <c r="C585">
        <v>1022</v>
      </c>
      <c r="D585">
        <v>3.7074983269161599E-5</v>
      </c>
    </row>
    <row r="586" spans="3:4" x14ac:dyDescent="0.25">
      <c r="C586">
        <v>1023.75</v>
      </c>
      <c r="D586">
        <v>3.6512204335340578E-5</v>
      </c>
    </row>
    <row r="587" spans="3:4" x14ac:dyDescent="0.25">
      <c r="C587">
        <v>1025.5</v>
      </c>
      <c r="D587">
        <v>3.605080294939861E-5</v>
      </c>
    </row>
    <row r="588" spans="3:4" x14ac:dyDescent="0.25">
      <c r="C588">
        <v>1027.25</v>
      </c>
      <c r="D588">
        <v>3.5680901160312073E-5</v>
      </c>
    </row>
    <row r="589" spans="3:4" x14ac:dyDescent="0.25">
      <c r="C589">
        <v>1029</v>
      </c>
      <c r="D589">
        <v>3.5391565446882832E-5</v>
      </c>
    </row>
    <row r="590" spans="3:4" x14ac:dyDescent="0.25">
      <c r="C590">
        <v>1030.75</v>
      </c>
      <c r="D590">
        <v>3.5171599377254391E-5</v>
      </c>
    </row>
    <row r="591" spans="3:4" x14ac:dyDescent="0.25">
      <c r="C591">
        <v>1032.5</v>
      </c>
      <c r="D591">
        <v>3.501017002004123E-5</v>
      </c>
    </row>
    <row r="592" spans="3:4" x14ac:dyDescent="0.25">
      <c r="C592">
        <v>1034.25</v>
      </c>
      <c r="D592">
        <v>3.4897260099627351E-5</v>
      </c>
    </row>
    <row r="593" spans="3:4" x14ac:dyDescent="0.25">
      <c r="C593">
        <v>1036</v>
      </c>
      <c r="D593">
        <v>3.4823954942257379E-5</v>
      </c>
    </row>
    <row r="594" spans="3:4" x14ac:dyDescent="0.25">
      <c r="C594">
        <v>1037.75</v>
      </c>
      <c r="D594">
        <v>3.4782585210140025E-5</v>
      </c>
    </row>
    <row r="595" spans="3:4" x14ac:dyDescent="0.25">
      <c r="C595">
        <v>1039.5</v>
      </c>
      <c r="D595">
        <v>3.4766753246828849E-5</v>
      </c>
    </row>
    <row r="596" spans="3:4" x14ac:dyDescent="0.25">
      <c r="C596">
        <v>1041.25</v>
      </c>
      <c r="D596">
        <v>3.4771273164914919E-5</v>
      </c>
    </row>
    <row r="597" spans="3:4" x14ac:dyDescent="0.25">
      <c r="C597">
        <v>1043</v>
      </c>
      <c r="D597">
        <v>3.4792053583428095E-5</v>
      </c>
    </row>
    <row r="598" spans="3:4" x14ac:dyDescent="0.25">
      <c r="C598">
        <v>1044.75</v>
      </c>
      <c r="D598">
        <v>3.4825411892691076E-5</v>
      </c>
    </row>
    <row r="599" spans="3:4" x14ac:dyDescent="0.25">
      <c r="C599">
        <v>1046.5</v>
      </c>
      <c r="D599">
        <v>3.4870255925473972E-5</v>
      </c>
    </row>
    <row r="600" spans="3:4" x14ac:dyDescent="0.25">
      <c r="C600">
        <v>1048.25</v>
      </c>
      <c r="D600">
        <v>3.4924046277509493E-5</v>
      </c>
    </row>
    <row r="601" spans="3:4" x14ac:dyDescent="0.25">
      <c r="C601">
        <v>1050</v>
      </c>
      <c r="D601">
        <v>3.4985553524335313E-5</v>
      </c>
    </row>
    <row r="602" spans="3:4" x14ac:dyDescent="0.25">
      <c r="C602">
        <v>1051.75</v>
      </c>
      <c r="D602">
        <v>3.5053896823208603E-5</v>
      </c>
    </row>
    <row r="603" spans="3:4" x14ac:dyDescent="0.25">
      <c r="C603">
        <v>1053.5</v>
      </c>
      <c r="D603">
        <v>3.5128442285710239E-5</v>
      </c>
    </row>
    <row r="604" spans="3:4" x14ac:dyDescent="0.25">
      <c r="C604">
        <v>1055.25</v>
      </c>
      <c r="D604">
        <v>3.5208721715043521E-5</v>
      </c>
    </row>
    <row r="605" spans="3:4" x14ac:dyDescent="0.25">
      <c r="C605">
        <v>1057</v>
      </c>
      <c r="D605">
        <v>3.5294370184680054E-5</v>
      </c>
    </row>
    <row r="606" spans="3:4" x14ac:dyDescent="0.25">
      <c r="C606">
        <v>1058.75</v>
      </c>
      <c r="D606">
        <v>3.5385080030131028E-5</v>
      </c>
    </row>
    <row r="607" spans="3:4" x14ac:dyDescent="0.25">
      <c r="C607">
        <v>1060.5</v>
      </c>
      <c r="D607">
        <v>3.5479927417827793E-5</v>
      </c>
    </row>
    <row r="608" spans="3:4" x14ac:dyDescent="0.25">
      <c r="C608">
        <v>1062.25</v>
      </c>
      <c r="D608">
        <v>3.5580185437165069E-5</v>
      </c>
    </row>
    <row r="609" spans="3:4" x14ac:dyDescent="0.25">
      <c r="C609">
        <v>1064</v>
      </c>
      <c r="D609">
        <v>3.5684542331503964E-5</v>
      </c>
    </row>
    <row r="610" spans="3:4" x14ac:dyDescent="0.25">
      <c r="C610">
        <v>1065.75</v>
      </c>
      <c r="D610">
        <v>3.5792736208184021E-5</v>
      </c>
    </row>
    <row r="611" spans="3:4" x14ac:dyDescent="0.25">
      <c r="C611">
        <v>1067.5</v>
      </c>
      <c r="D611">
        <v>3.5904468754121226E-5</v>
      </c>
    </row>
    <row r="612" spans="3:4" x14ac:dyDescent="0.25">
      <c r="C612">
        <v>1069.25</v>
      </c>
      <c r="D612">
        <v>3.6019411889454688E-5</v>
      </c>
    </row>
    <row r="613" spans="3:4" x14ac:dyDescent="0.25">
      <c r="C613">
        <v>1071</v>
      </c>
      <c r="D613">
        <v>3.6137214209448427E-5</v>
      </c>
    </row>
    <row r="614" spans="3:4" x14ac:dyDescent="0.25">
      <c r="C614">
        <v>1072.75</v>
      </c>
      <c r="D614">
        <v>3.6257507138993928E-5</v>
      </c>
    </row>
    <row r="615" spans="3:4" x14ac:dyDescent="0.25">
      <c r="C615">
        <v>1074.5</v>
      </c>
      <c r="D615">
        <v>3.637991073626231E-5</v>
      </c>
    </row>
    <row r="616" spans="3:4" x14ac:dyDescent="0.25">
      <c r="C616">
        <v>1076.25</v>
      </c>
      <c r="D616">
        <v>3.6504039094284669E-5</v>
      </c>
    </row>
    <row r="617" spans="3:4" x14ac:dyDescent="0.25">
      <c r="C617">
        <v>1078</v>
      </c>
      <c r="D617">
        <v>3.6629505301226105E-5</v>
      </c>
    </row>
    <row r="618" spans="3:4" x14ac:dyDescent="0.25">
      <c r="C618">
        <v>1079.75</v>
      </c>
      <c r="D618">
        <v>3.6755925931621147E-5</v>
      </c>
    </row>
    <row r="619" spans="3:4" x14ac:dyDescent="0.25">
      <c r="C619">
        <v>1081.5</v>
      </c>
      <c r="D619">
        <v>3.6882925051659449E-5</v>
      </c>
    </row>
    <row r="620" spans="3:4" x14ac:dyDescent="0.25">
      <c r="C620">
        <v>1083.25</v>
      </c>
      <c r="D620">
        <v>3.7010137731582222E-5</v>
      </c>
    </row>
    <row r="621" spans="3:4" x14ac:dyDescent="0.25">
      <c r="C621">
        <v>1085</v>
      </c>
      <c r="D621">
        <v>3.7137213067251343E-5</v>
      </c>
    </row>
    <row r="622" spans="3:4" x14ac:dyDescent="0.25">
      <c r="C622">
        <v>1086.75</v>
      </c>
      <c r="D622">
        <v>3.7263816720896315E-5</v>
      </c>
    </row>
    <row r="623" spans="3:4" x14ac:dyDescent="0.25">
      <c r="C623">
        <v>1088.5</v>
      </c>
      <c r="D623">
        <v>3.7389632997876314E-5</v>
      </c>
    </row>
    <row r="624" spans="3:4" x14ac:dyDescent="0.25">
      <c r="C624">
        <v>1090.25</v>
      </c>
      <c r="D624">
        <v>3.7514366481999973E-5</v>
      </c>
    </row>
    <row r="625" spans="3:4" x14ac:dyDescent="0.25">
      <c r="C625">
        <v>1092</v>
      </c>
      <c r="D625">
        <v>3.7638441353927873E-5</v>
      </c>
    </row>
    <row r="626" spans="3:4" x14ac:dyDescent="0.25">
      <c r="C626">
        <v>1093.75</v>
      </c>
      <c r="D626">
        <v>3.7760262042202937E-5</v>
      </c>
    </row>
    <row r="627" spans="3:4" x14ac:dyDescent="0.25">
      <c r="C627">
        <v>1095.5</v>
      </c>
      <c r="D627">
        <v>3.7880249333464231E-5</v>
      </c>
    </row>
    <row r="628" spans="3:4" x14ac:dyDescent="0.25">
      <c r="C628">
        <v>1097.25</v>
      </c>
      <c r="D628">
        <v>3.7998197700829385E-5</v>
      </c>
    </row>
    <row r="629" spans="3:4" x14ac:dyDescent="0.25">
      <c r="C629">
        <v>1099</v>
      </c>
      <c r="D629">
        <v>3.8113924515895147E-5</v>
      </c>
    </row>
    <row r="630" spans="3:4" x14ac:dyDescent="0.25">
      <c r="C630">
        <v>1100.75</v>
      </c>
      <c r="D630">
        <v>3.8227269694529647E-5</v>
      </c>
    </row>
    <row r="631" spans="3:4" x14ac:dyDescent="0.25">
      <c r="C631">
        <v>1102.5</v>
      </c>
      <c r="D631">
        <v>3.8338095131977977E-5</v>
      </c>
    </row>
    <row r="632" spans="3:4" x14ac:dyDescent="0.25">
      <c r="C632">
        <v>1104.25</v>
      </c>
      <c r="D632">
        <v>3.844628396054749E-5</v>
      </c>
    </row>
    <row r="633" spans="3:4" x14ac:dyDescent="0.25">
      <c r="C633">
        <v>1106</v>
      </c>
      <c r="D633">
        <v>3.8551739661412838E-5</v>
      </c>
    </row>
    <row r="634" spans="3:4" x14ac:dyDescent="0.25">
      <c r="C634">
        <v>1107.75</v>
      </c>
      <c r="D634">
        <v>3.8654385060008733E-5</v>
      </c>
    </row>
    <row r="635" spans="3:4" x14ac:dyDescent="0.25">
      <c r="C635">
        <v>1109.5</v>
      </c>
      <c r="D635">
        <v>3.8754161232154386E-5</v>
      </c>
    </row>
    <row r="636" spans="3:4" x14ac:dyDescent="0.25">
      <c r="C636">
        <v>1111.25</v>
      </c>
      <c r="D636">
        <v>3.8851026345564237E-5</v>
      </c>
    </row>
    <row r="637" spans="3:4" x14ac:dyDescent="0.25">
      <c r="C637">
        <v>1113</v>
      </c>
      <c r="D637">
        <v>3.8944954458823356E-5</v>
      </c>
    </row>
    <row r="638" spans="3:4" x14ac:dyDescent="0.25">
      <c r="C638">
        <v>1114.75</v>
      </c>
      <c r="D638">
        <v>3.9035934297310892E-5</v>
      </c>
    </row>
    <row r="639" spans="3:4" x14ac:dyDescent="0.25">
      <c r="C639">
        <v>1116.5</v>
      </c>
      <c r="D639">
        <v>3.9123968022998394E-5</v>
      </c>
    </row>
    <row r="640" spans="3:4" x14ac:dyDescent="0.25">
      <c r="C640">
        <v>1118.25</v>
      </c>
      <c r="D640">
        <v>3.9209070012584133E-5</v>
      </c>
    </row>
    <row r="641" spans="3:4" x14ac:dyDescent="0.25">
      <c r="C641">
        <v>1120</v>
      </c>
      <c r="D641">
        <v>3.929126565608311E-5</v>
      </c>
    </row>
    <row r="642" spans="3:4" x14ac:dyDescent="0.25">
      <c r="C642">
        <v>1121.75</v>
      </c>
      <c r="D642">
        <v>3.9370590185809746E-5</v>
      </c>
    </row>
    <row r="643" spans="3:4" x14ac:dyDescent="0.25">
      <c r="C643">
        <v>1123.5</v>
      </c>
      <c r="D643">
        <v>3.94470875436859E-5</v>
      </c>
    </row>
    <row r="644" spans="3:4" x14ac:dyDescent="0.25">
      <c r="C644">
        <v>1125.25</v>
      </c>
      <c r="D644">
        <v>3.9520809292992255E-5</v>
      </c>
    </row>
    <row r="645" spans="3:4" x14ac:dyDescent="0.25">
      <c r="C645">
        <v>1127</v>
      </c>
      <c r="D645">
        <v>3.9591813579066795E-5</v>
      </c>
    </row>
    <row r="646" spans="3:4" x14ac:dyDescent="0.25">
      <c r="C646">
        <v>1128.75</v>
      </c>
      <c r="D646">
        <v>3.9660164142037815E-5</v>
      </c>
    </row>
    <row r="647" spans="3:4" x14ac:dyDescent="0.25">
      <c r="C647">
        <v>1130.5</v>
      </c>
      <c r="D647">
        <v>3.9725929383457756E-5</v>
      </c>
    </row>
    <row r="648" spans="3:4" x14ac:dyDescent="0.25">
      <c r="C648">
        <v>1132.25</v>
      </c>
      <c r="D648">
        <v>3.9789181487670271E-5</v>
      </c>
    </row>
    <row r="649" spans="3:4" x14ac:dyDescent="0.25">
      <c r="C649">
        <v>1134</v>
      </c>
      <c r="D649">
        <v>3.9849995597884534E-5</v>
      </c>
    </row>
    <row r="650" spans="3:4" x14ac:dyDescent="0.25">
      <c r="C650">
        <v>1135.75</v>
      </c>
      <c r="D650">
        <v>3.9909139603637305E-5</v>
      </c>
    </row>
    <row r="651" spans="3:4" x14ac:dyDescent="0.25">
      <c r="C651">
        <v>1137.5</v>
      </c>
      <c r="D651">
        <v>3.9965350135874647E-5</v>
      </c>
    </row>
    <row r="652" spans="3:4" x14ac:dyDescent="0.25">
      <c r="C652">
        <v>1139.25</v>
      </c>
      <c r="D652">
        <v>4.0019360470277594E-5</v>
      </c>
    </row>
    <row r="653" spans="3:4" x14ac:dyDescent="0.25">
      <c r="C653">
        <v>1141</v>
      </c>
      <c r="D653">
        <v>4.0071250503910648E-5</v>
      </c>
    </row>
    <row r="654" spans="3:4" x14ac:dyDescent="0.25">
      <c r="C654">
        <v>1142.75</v>
      </c>
      <c r="D654">
        <v>4.0121099756222764E-5</v>
      </c>
    </row>
    <row r="655" spans="3:4" x14ac:dyDescent="0.25">
      <c r="C655">
        <v>1144.5</v>
      </c>
      <c r="D655">
        <v>4.0168986843466623E-5</v>
      </c>
    </row>
    <row r="656" spans="3:4" x14ac:dyDescent="0.25">
      <c r="C656">
        <v>1146.25</v>
      </c>
      <c r="D656">
        <v>4.0214366476726764E-5</v>
      </c>
    </row>
    <row r="657" spans="3:4" x14ac:dyDescent="0.25">
      <c r="C657">
        <v>1148</v>
      </c>
      <c r="D657">
        <v>4.0258683398099463E-5</v>
      </c>
    </row>
    <row r="658" spans="3:4" x14ac:dyDescent="0.25">
      <c r="C658">
        <v>1149.75</v>
      </c>
      <c r="D658">
        <v>4.0301240161166886E-5</v>
      </c>
    </row>
    <row r="659" spans="3:4" x14ac:dyDescent="0.25">
      <c r="C659">
        <v>1151.5</v>
      </c>
      <c r="D659">
        <v>4.0342111652853712E-5</v>
      </c>
    </row>
    <row r="660" spans="3:4" x14ac:dyDescent="0.25">
      <c r="C660">
        <v>1153.25</v>
      </c>
      <c r="D660">
        <v>4.038136907444898E-5</v>
      </c>
    </row>
    <row r="661" spans="3:4" x14ac:dyDescent="0.25">
      <c r="C661">
        <v>1155</v>
      </c>
      <c r="D661">
        <v>4.0419079753621947E-5</v>
      </c>
    </row>
    <row r="662" spans="3:4" x14ac:dyDescent="0.25">
      <c r="C662">
        <v>1156.75</v>
      </c>
      <c r="D662">
        <v>4.045599580741994E-5</v>
      </c>
    </row>
    <row r="663" spans="3:4" x14ac:dyDescent="0.25">
      <c r="C663">
        <v>1158.5</v>
      </c>
      <c r="D663">
        <v>4.0490833957461282E-5</v>
      </c>
    </row>
    <row r="664" spans="3:4" x14ac:dyDescent="0.25">
      <c r="C664">
        <v>1160.25</v>
      </c>
      <c r="D664">
        <v>4.0524304110989578E-5</v>
      </c>
    </row>
    <row r="665" spans="3:4" x14ac:dyDescent="0.25">
      <c r="C665">
        <v>1162</v>
      </c>
      <c r="D665">
        <v>4.0556456555547338E-5</v>
      </c>
    </row>
    <row r="666" spans="3:4" x14ac:dyDescent="0.25">
      <c r="C666">
        <v>1163.75</v>
      </c>
      <c r="D666">
        <v>4.0587336965961972E-5</v>
      </c>
    </row>
    <row r="667" spans="3:4" x14ac:dyDescent="0.25">
      <c r="C667">
        <v>1165.5</v>
      </c>
      <c r="D667">
        <v>4.061698629783099E-5</v>
      </c>
    </row>
    <row r="668" spans="3:4" x14ac:dyDescent="0.25">
      <c r="C668">
        <v>1167.25</v>
      </c>
      <c r="D668">
        <v>4.0645440695464917E-5</v>
      </c>
    </row>
    <row r="669" spans="3:4" x14ac:dyDescent="0.25">
      <c r="C669">
        <v>1169</v>
      </c>
      <c r="D669">
        <v>4.0672731414421284E-5</v>
      </c>
    </row>
    <row r="670" spans="3:4" x14ac:dyDescent="0.25">
      <c r="C670">
        <v>1170.75</v>
      </c>
      <c r="D670">
        <v>4.0698884758716773E-5</v>
      </c>
    </row>
    <row r="671" spans="3:4" x14ac:dyDescent="0.25">
      <c r="C671">
        <v>1172.5</v>
      </c>
      <c r="D671">
        <v>4.0723922032760488E-5</v>
      </c>
    </row>
    <row r="672" spans="3:4" x14ac:dyDescent="0.25">
      <c r="C672">
        <v>1174.25</v>
      </c>
      <c r="D672">
        <v>4.0747859508006666E-5</v>
      </c>
    </row>
    <row r="673" spans="3:4" x14ac:dyDescent="0.25">
      <c r="C673">
        <v>1176</v>
      </c>
      <c r="D673">
        <v>4.0770708404282172E-5</v>
      </c>
    </row>
    <row r="674" spans="3:4" x14ac:dyDescent="0.25">
      <c r="C674">
        <v>1177.75</v>
      </c>
      <c r="D674">
        <v>4.079247488570169E-5</v>
      </c>
    </row>
    <row r="675" spans="3:4" x14ac:dyDescent="0.25">
      <c r="C675">
        <v>1179.5</v>
      </c>
      <c r="D675">
        <v>4.0813160071042179E-5</v>
      </c>
    </row>
    <row r="676" spans="3:4" x14ac:dyDescent="0.25">
      <c r="C676">
        <v>1181.25</v>
      </c>
      <c r="D676">
        <v>4.0832760058408651E-5</v>
      </c>
    </row>
    <row r="677" spans="3:4" x14ac:dyDescent="0.25">
      <c r="C677">
        <v>1183</v>
      </c>
      <c r="D677">
        <v>4.0851265963984349E-5</v>
      </c>
    </row>
    <row r="678" spans="3:4" x14ac:dyDescent="0.25">
      <c r="C678">
        <v>1184.75</v>
      </c>
      <c r="D678">
        <v>4.0868663974621137E-5</v>
      </c>
    </row>
    <row r="679" spans="3:4" x14ac:dyDescent="0.25">
      <c r="C679">
        <v>1186.5</v>
      </c>
      <c r="D679">
        <v>4.0884935413990824E-5</v>
      </c>
    </row>
    <row r="680" spans="3:4" x14ac:dyDescent="0.25">
      <c r="C680">
        <v>1188.25</v>
      </c>
      <c r="D680">
        <v>4.0900056821983721E-5</v>
      </c>
    </row>
    <row r="681" spans="3:4" x14ac:dyDescent="0.25">
      <c r="C681">
        <v>1190</v>
      </c>
      <c r="D681">
        <v>4.0914697964134576E-5</v>
      </c>
    </row>
    <row r="682" spans="3:4" x14ac:dyDescent="0.25">
      <c r="C682">
        <v>1191.75</v>
      </c>
      <c r="D682">
        <v>4.0927492224299206E-5</v>
      </c>
    </row>
    <row r="683" spans="3:4" x14ac:dyDescent="0.25">
      <c r="C683">
        <v>1193.5</v>
      </c>
      <c r="D683">
        <v>4.0939043498202228E-5</v>
      </c>
    </row>
    <row r="684" spans="3:4" x14ac:dyDescent="0.25">
      <c r="C684">
        <v>1195.25</v>
      </c>
      <c r="D684">
        <v>4.0949310630440021E-5</v>
      </c>
    </row>
    <row r="685" spans="3:4" x14ac:dyDescent="0.25">
      <c r="C685">
        <v>1197</v>
      </c>
      <c r="D685">
        <v>4.095824829156365E-5</v>
      </c>
    </row>
    <row r="686" spans="3:4" x14ac:dyDescent="0.25">
      <c r="C686">
        <v>1198.75</v>
      </c>
      <c r="D686">
        <v>4.0965807130312745E-5</v>
      </c>
    </row>
    <row r="687" spans="3:4" x14ac:dyDescent="0.25">
      <c r="C687">
        <v>1200.5</v>
      </c>
      <c r="D687">
        <v>4.0971933936172326E-5</v>
      </c>
    </row>
    <row r="688" spans="3:4" x14ac:dyDescent="0.25">
      <c r="C688">
        <v>1202.25</v>
      </c>
      <c r="D688">
        <v>4.0976571811731789E-5</v>
      </c>
    </row>
    <row r="689" spans="3:4" x14ac:dyDescent="0.25">
      <c r="C689">
        <v>1204</v>
      </c>
      <c r="D689">
        <v>4.0979660354308326E-5</v>
      </c>
    </row>
    <row r="690" spans="3:4" x14ac:dyDescent="0.25">
      <c r="C690">
        <v>1205.75</v>
      </c>
      <c r="D690">
        <v>4.0981135846280947E-5</v>
      </c>
    </row>
    <row r="691" spans="3:4" x14ac:dyDescent="0.25">
      <c r="C691">
        <v>1207.5</v>
      </c>
      <c r="D691">
        <v>4.0980931453566937E-5</v>
      </c>
    </row>
    <row r="692" spans="3:4" x14ac:dyDescent="0.25">
      <c r="C692">
        <v>1209.25</v>
      </c>
      <c r="D692">
        <v>4.097897743166041E-5</v>
      </c>
    </row>
    <row r="693" spans="3:4" x14ac:dyDescent="0.25">
      <c r="C693">
        <v>1211</v>
      </c>
      <c r="D693">
        <v>4.0975201338642034E-5</v>
      </c>
    </row>
    <row r="694" spans="3:4" x14ac:dyDescent="0.25">
      <c r="C694">
        <v>1212.75</v>
      </c>
      <c r="D694">
        <v>4.0969528254559751E-5</v>
      </c>
    </row>
    <row r="695" spans="3:4" x14ac:dyDescent="0.25">
      <c r="C695">
        <v>1214.5</v>
      </c>
      <c r="D695">
        <v>4.0961881006574114E-5</v>
      </c>
    </row>
    <row r="696" spans="3:4" x14ac:dyDescent="0.25">
      <c r="C696">
        <v>1216.25</v>
      </c>
      <c r="D696">
        <v>4.0952180399255027E-5</v>
      </c>
    </row>
    <row r="697" spans="3:4" x14ac:dyDescent="0.25">
      <c r="C697">
        <v>1218</v>
      </c>
      <c r="D697">
        <v>4.0940345449414053E-5</v>
      </c>
    </row>
    <row r="698" spans="3:4" x14ac:dyDescent="0.25">
      <c r="C698">
        <v>1219.75</v>
      </c>
      <c r="D698">
        <v>4.092629362485328E-5</v>
      </c>
    </row>
    <row r="699" spans="3:4" x14ac:dyDescent="0.25">
      <c r="C699">
        <v>1221.5</v>
      </c>
      <c r="D699">
        <v>4.0909941086411243E-5</v>
      </c>
    </row>
    <row r="700" spans="3:4" x14ac:dyDescent="0.25">
      <c r="C700">
        <v>1223.25</v>
      </c>
      <c r="D700">
        <v>4.0891202932687065E-5</v>
      </c>
    </row>
    <row r="701" spans="3:4" x14ac:dyDescent="0.25">
      <c r="C701">
        <v>1225</v>
      </c>
      <c r="D701">
        <v>4.0869993446825818E-5</v>
      </c>
    </row>
    <row r="702" spans="3:4" x14ac:dyDescent="0.25">
      <c r="C702">
        <v>1226.75</v>
      </c>
      <c r="D702">
        <v>4.0846226344751652E-5</v>
      </c>
    </row>
    <row r="703" spans="3:4" x14ac:dyDescent="0.25">
      <c r="C703">
        <v>1228.5</v>
      </c>
      <c r="D703">
        <v>4.0820496910461812E-5</v>
      </c>
    </row>
    <row r="704" spans="3:4" x14ac:dyDescent="0.25">
      <c r="C704">
        <v>1230.25</v>
      </c>
      <c r="D704">
        <v>4.0791394997716599E-5</v>
      </c>
    </row>
    <row r="705" spans="3:4" x14ac:dyDescent="0.25">
      <c r="C705">
        <v>1232</v>
      </c>
      <c r="D705">
        <v>4.0759477929185587E-5</v>
      </c>
    </row>
    <row r="706" spans="3:4" x14ac:dyDescent="0.25">
      <c r="C706">
        <v>1233.75</v>
      </c>
      <c r="D706">
        <v>4.0724659755068115E-5</v>
      </c>
    </row>
    <row r="707" spans="3:4" x14ac:dyDescent="0.25">
      <c r="C707">
        <v>1235.5</v>
      </c>
      <c r="D707">
        <v>4.0686855205315943E-5</v>
      </c>
    </row>
    <row r="708" spans="3:4" x14ac:dyDescent="0.25">
      <c r="C708">
        <v>1237.25</v>
      </c>
      <c r="D708">
        <v>4.0645979934221639E-5</v>
      </c>
    </row>
    <row r="709" spans="3:4" x14ac:dyDescent="0.25">
      <c r="C709">
        <v>1239</v>
      </c>
      <c r="D709">
        <v>4.0601950762364616E-5</v>
      </c>
    </row>
    <row r="710" spans="3:4" x14ac:dyDescent="0.25">
      <c r="C710">
        <v>1240.75</v>
      </c>
      <c r="D710">
        <v>4.055468591537174E-5</v>
      </c>
    </row>
    <row r="711" spans="3:4" x14ac:dyDescent="0.25">
      <c r="C711">
        <v>1242.5</v>
      </c>
      <c r="D711">
        <v>4.0504105258961944E-5</v>
      </c>
    </row>
    <row r="712" spans="3:4" x14ac:dyDescent="0.25">
      <c r="C712">
        <v>1244.25</v>
      </c>
      <c r="D712">
        <v>4.0450130529759026E-5</v>
      </c>
    </row>
    <row r="713" spans="3:4" x14ac:dyDescent="0.25">
      <c r="C713">
        <v>1246</v>
      </c>
      <c r="D713">
        <v>4.0392685561371847E-5</v>
      </c>
    </row>
    <row r="714" spans="3:4" x14ac:dyDescent="0.25">
      <c r="C714">
        <v>1247.75</v>
      </c>
      <c r="D714">
        <v>4.0331696505256299E-5</v>
      </c>
    </row>
    <row r="715" spans="3:4" x14ac:dyDescent="0.25">
      <c r="C715">
        <v>1249.5</v>
      </c>
      <c r="D715">
        <v>4.026709204589124E-5</v>
      </c>
    </row>
    <row r="716" spans="3:4" x14ac:dyDescent="0.25">
      <c r="C716">
        <v>1251.25</v>
      </c>
      <c r="D716">
        <v>4.0198803609816641E-5</v>
      </c>
    </row>
    <row r="717" spans="3:4" x14ac:dyDescent="0.25">
      <c r="C717">
        <v>1253</v>
      </c>
      <c r="D717">
        <v>4.012676556810094E-5</v>
      </c>
    </row>
    <row r="718" spans="3:4" x14ac:dyDescent="0.25">
      <c r="C718">
        <v>1254.75</v>
      </c>
      <c r="D718">
        <v>4.0051587774294561E-5</v>
      </c>
    </row>
    <row r="719" spans="3:4" x14ac:dyDescent="0.25">
      <c r="C719">
        <v>1256.5</v>
      </c>
      <c r="D719">
        <v>3.9971925097559687E-5</v>
      </c>
    </row>
    <row r="720" spans="3:4" x14ac:dyDescent="0.25">
      <c r="C720">
        <v>1258.25</v>
      </c>
      <c r="D720">
        <v>3.988834030892419E-5</v>
      </c>
    </row>
    <row r="721" spans="3:4" x14ac:dyDescent="0.25">
      <c r="C721">
        <v>1260</v>
      </c>
      <c r="D721">
        <v>3.9800781798063894E-5</v>
      </c>
    </row>
    <row r="722" spans="3:4" x14ac:dyDescent="0.25">
      <c r="C722">
        <v>1261.75</v>
      </c>
      <c r="D722">
        <v>3.9709201823712076E-5</v>
      </c>
    </row>
    <row r="723" spans="3:4" x14ac:dyDescent="0.25">
      <c r="C723">
        <v>1263.5</v>
      </c>
      <c r="D723">
        <v>3.961355667014422E-5</v>
      </c>
    </row>
    <row r="724" spans="3:4" x14ac:dyDescent="0.25">
      <c r="C724">
        <v>1265.25</v>
      </c>
      <c r="D724">
        <v>3.9513806794683388E-5</v>
      </c>
    </row>
    <row r="725" spans="3:4" x14ac:dyDescent="0.25">
      <c r="C725">
        <v>1267</v>
      </c>
      <c r="D725">
        <v>3.940991696595966E-5</v>
      </c>
    </row>
    <row r="726" spans="3:4" x14ac:dyDescent="0.25">
      <c r="C726">
        <v>1268.75</v>
      </c>
      <c r="D726">
        <v>3.9301856392679958E-5</v>
      </c>
    </row>
    <row r="727" spans="3:4" x14ac:dyDescent="0.25">
      <c r="C727">
        <v>1270.5</v>
      </c>
      <c r="D727">
        <v>3.9189598842687515E-5</v>
      </c>
    </row>
    <row r="728" spans="3:4" x14ac:dyDescent="0.25">
      <c r="C728">
        <v>1272.25</v>
      </c>
      <c r="D728">
        <v>3.9073122752113307E-5</v>
      </c>
    </row>
    <row r="729" spans="3:4" x14ac:dyDescent="0.25">
      <c r="C729">
        <v>1274</v>
      </c>
      <c r="D729">
        <v>3.8953092327063737E-5</v>
      </c>
    </row>
    <row r="730" spans="3:4" x14ac:dyDescent="0.25">
      <c r="C730">
        <v>1275.75</v>
      </c>
      <c r="D730">
        <v>3.8828197421376903E-5</v>
      </c>
    </row>
    <row r="731" spans="3:4" x14ac:dyDescent="0.25">
      <c r="C731">
        <v>1277.5</v>
      </c>
      <c r="D731">
        <v>3.8699053823039074E-5</v>
      </c>
    </row>
    <row r="732" spans="3:4" x14ac:dyDescent="0.25">
      <c r="C732">
        <v>1279.25</v>
      </c>
      <c r="D732">
        <v>3.8565659980999601E-5</v>
      </c>
    </row>
    <row r="733" spans="3:4" x14ac:dyDescent="0.25">
      <c r="C733">
        <v>1281</v>
      </c>
      <c r="D733">
        <v>3.8428019437365168E-5</v>
      </c>
    </row>
    <row r="734" spans="3:4" x14ac:dyDescent="0.25">
      <c r="C734">
        <v>1282.75</v>
      </c>
      <c r="D734">
        <v>3.8286140876381699E-5</v>
      </c>
    </row>
    <row r="735" spans="3:4" x14ac:dyDescent="0.25">
      <c r="C735">
        <v>1284.5</v>
      </c>
      <c r="D735">
        <v>3.8140038162900998E-5</v>
      </c>
    </row>
    <row r="736" spans="3:4" x14ac:dyDescent="0.25">
      <c r="C736">
        <v>1286.25</v>
      </c>
      <c r="D736">
        <v>3.7989730370329745E-5</v>
      </c>
    </row>
    <row r="737" spans="3:4" x14ac:dyDescent="0.25">
      <c r="C737">
        <v>1288</v>
      </c>
      <c r="D737">
        <v>3.7835241798082973E-5</v>
      </c>
    </row>
    <row r="738" spans="3:4" x14ac:dyDescent="0.25">
      <c r="C738">
        <v>1289.75</v>
      </c>
      <c r="D738">
        <v>3.7676601978586814E-5</v>
      </c>
    </row>
    <row r="739" spans="3:4" x14ac:dyDescent="0.25">
      <c r="C739">
        <v>1291.5</v>
      </c>
      <c r="D739">
        <v>3.7513845673899856E-5</v>
      </c>
    </row>
    <row r="740" spans="3:4" x14ac:dyDescent="0.25">
      <c r="C740">
        <v>1293.25</v>
      </c>
      <c r="D740">
        <v>3.7347012862044885E-5</v>
      </c>
    </row>
    <row r="741" spans="3:4" x14ac:dyDescent="0.25">
      <c r="C741">
        <v>1295</v>
      </c>
      <c r="D741">
        <v>3.71761487131656E-5</v>
      </c>
    </row>
    <row r="742" spans="3:4" x14ac:dyDescent="0.25">
      <c r="C742">
        <v>1296.75</v>
      </c>
      <c r="D742">
        <v>3.7001303555645579E-5</v>
      </c>
    </row>
    <row r="743" spans="3:4" x14ac:dyDescent="0.25">
      <c r="C743">
        <v>1298.5</v>
      </c>
      <c r="D743">
        <v>3.6823908183561926E-5</v>
      </c>
    </row>
    <row r="744" spans="3:4" x14ac:dyDescent="0.25">
      <c r="C744">
        <v>1300.25</v>
      </c>
      <c r="D744">
        <v>3.664139431721281E-5</v>
      </c>
    </row>
    <row r="745" spans="3:4" x14ac:dyDescent="0.25">
      <c r="C745">
        <v>1302</v>
      </c>
      <c r="D745">
        <v>3.6455091026852684E-5</v>
      </c>
    </row>
    <row r="746" spans="3:4" x14ac:dyDescent="0.25">
      <c r="C746">
        <v>1303.75</v>
      </c>
      <c r="D746">
        <v>3.6264403046191667E-5</v>
      </c>
    </row>
    <row r="747" spans="3:4" x14ac:dyDescent="0.25">
      <c r="C747">
        <v>1305.5</v>
      </c>
      <c r="D747">
        <v>3.6070794457151377E-5</v>
      </c>
    </row>
    <row r="748" spans="3:4" x14ac:dyDescent="0.25">
      <c r="C748">
        <v>1307.25</v>
      </c>
      <c r="D748">
        <v>3.5873620376024288E-5</v>
      </c>
    </row>
    <row r="749" spans="3:4" x14ac:dyDescent="0.25">
      <c r="C749">
        <v>1309</v>
      </c>
      <c r="D749">
        <v>3.567367049834405E-5</v>
      </c>
    </row>
    <row r="750" spans="3:4" x14ac:dyDescent="0.25">
      <c r="C750">
        <v>1310.75</v>
      </c>
      <c r="D750">
        <v>3.546969351824495E-5</v>
      </c>
    </row>
    <row r="751" spans="3:4" x14ac:dyDescent="0.25">
      <c r="C751">
        <v>1312.5</v>
      </c>
      <c r="D751">
        <v>3.5263147377793567E-5</v>
      </c>
    </row>
    <row r="752" spans="3:4" x14ac:dyDescent="0.25">
      <c r="C752">
        <v>1314.25</v>
      </c>
      <c r="D752">
        <v>3.5052761295531412E-5</v>
      </c>
    </row>
    <row r="753" spans="3:4" x14ac:dyDescent="0.25">
      <c r="C753">
        <v>1316</v>
      </c>
      <c r="D753">
        <v>3.4839296871964162E-5</v>
      </c>
    </row>
    <row r="754" spans="3:4" x14ac:dyDescent="0.25">
      <c r="C754">
        <v>1317.75</v>
      </c>
      <c r="D754">
        <v>3.4622862859732532E-5</v>
      </c>
    </row>
    <row r="755" spans="3:4" x14ac:dyDescent="0.25">
      <c r="C755">
        <v>1319.5</v>
      </c>
      <c r="D755">
        <v>3.4403572057514269E-5</v>
      </c>
    </row>
    <row r="756" spans="3:4" x14ac:dyDescent="0.25">
      <c r="C756">
        <v>1321.25</v>
      </c>
      <c r="D756">
        <v>3.418154117111085E-5</v>
      </c>
    </row>
    <row r="757" spans="3:4" x14ac:dyDescent="0.25">
      <c r="C757">
        <v>1323</v>
      </c>
      <c r="D757">
        <v>3.3956890669105741E-5</v>
      </c>
    </row>
    <row r="758" spans="3:4" x14ac:dyDescent="0.25">
      <c r="C758">
        <v>1324.75</v>
      </c>
      <c r="D758">
        <v>3.3729744633491032E-5</v>
      </c>
    </row>
    <row r="759" spans="3:4" x14ac:dyDescent="0.25">
      <c r="C759">
        <v>1326.5</v>
      </c>
      <c r="D759">
        <v>3.3500916047308213E-5</v>
      </c>
    </row>
    <row r="760" spans="3:4" x14ac:dyDescent="0.25">
      <c r="C760">
        <v>1328.25</v>
      </c>
      <c r="D760">
        <v>3.3269202066840802E-5</v>
      </c>
    </row>
    <row r="761" spans="3:4" x14ac:dyDescent="0.25">
      <c r="C761">
        <v>1330</v>
      </c>
      <c r="D761">
        <v>3.303538680343194E-5</v>
      </c>
    </row>
    <row r="762" spans="3:4" x14ac:dyDescent="0.25">
      <c r="C762">
        <v>1331.75</v>
      </c>
      <c r="D762">
        <v>3.2799607300396016E-5</v>
      </c>
    </row>
    <row r="763" spans="3:4" x14ac:dyDescent="0.25">
      <c r="C763">
        <v>1333.5</v>
      </c>
      <c r="D763">
        <v>3.2562724221576912E-5</v>
      </c>
    </row>
    <row r="764" spans="3:4" x14ac:dyDescent="0.25">
      <c r="C764">
        <v>1335.25</v>
      </c>
      <c r="D764">
        <v>3.2323500980294401E-5</v>
      </c>
    </row>
    <row r="765" spans="3:4" x14ac:dyDescent="0.25">
      <c r="C765">
        <v>1337</v>
      </c>
      <c r="D765">
        <v>3.208274587089581E-5</v>
      </c>
    </row>
    <row r="766" spans="3:4" x14ac:dyDescent="0.25">
      <c r="C766">
        <v>1338.75</v>
      </c>
      <c r="D766">
        <v>3.1840606518460496E-5</v>
      </c>
    </row>
    <row r="767" spans="3:4" x14ac:dyDescent="0.25">
      <c r="C767">
        <v>1340.5</v>
      </c>
      <c r="D767">
        <v>3.159793537479829E-5</v>
      </c>
    </row>
    <row r="768" spans="3:4" x14ac:dyDescent="0.25">
      <c r="C768">
        <v>1342.25</v>
      </c>
      <c r="D768">
        <v>3.1353525926803487E-5</v>
      </c>
    </row>
    <row r="769" spans="3:4" x14ac:dyDescent="0.25">
      <c r="C769">
        <v>1344</v>
      </c>
      <c r="D769">
        <v>3.1108190200214134E-5</v>
      </c>
    </row>
    <row r="770" spans="3:4" x14ac:dyDescent="0.25">
      <c r="C770">
        <v>1345.75</v>
      </c>
      <c r="D770">
        <v>3.0862083494107038E-5</v>
      </c>
    </row>
    <row r="771" spans="3:4" x14ac:dyDescent="0.25">
      <c r="C771">
        <v>1347.5</v>
      </c>
      <c r="D771">
        <v>3.061536255211341E-5</v>
      </c>
    </row>
    <row r="772" spans="3:4" x14ac:dyDescent="0.25">
      <c r="C772">
        <v>1349.25</v>
      </c>
      <c r="D772">
        <v>3.036818538738977E-5</v>
      </c>
    </row>
    <row r="773" spans="3:4" x14ac:dyDescent="0.25">
      <c r="C773">
        <v>1351</v>
      </c>
      <c r="D773">
        <v>3.0120711108542832E-5</v>
      </c>
    </row>
    <row r="774" spans="3:4" x14ac:dyDescent="0.25">
      <c r="C774">
        <v>1352.75</v>
      </c>
      <c r="D774">
        <v>2.9873099746840968E-5</v>
      </c>
    </row>
    <row r="775" spans="3:4" x14ac:dyDescent="0.25">
      <c r="C775">
        <v>1354.5</v>
      </c>
      <c r="D775">
        <v>2.9625512085030093E-5</v>
      </c>
    </row>
    <row r="776" spans="3:4" x14ac:dyDescent="0.25">
      <c r="C776">
        <v>1356.25</v>
      </c>
      <c r="D776">
        <v>2.9378109488057749E-5</v>
      </c>
    </row>
    <row r="777" spans="3:4" x14ac:dyDescent="0.25">
      <c r="C777">
        <v>1358</v>
      </c>
      <c r="D777">
        <v>2.9131053735992394E-5</v>
      </c>
    </row>
    <row r="778" spans="3:4" x14ac:dyDescent="0.25">
      <c r="C778">
        <v>1359.75</v>
      </c>
      <c r="D778">
        <v>2.8884506859408787E-5</v>
      </c>
    </row>
    <row r="779" spans="3:4" x14ac:dyDescent="0.25">
      <c r="C779">
        <v>1361.5</v>
      </c>
      <c r="D779">
        <v>2.8638630977493303E-5</v>
      </c>
    </row>
    <row r="780" spans="3:4" x14ac:dyDescent="0.25">
      <c r="C780">
        <v>1363.25</v>
      </c>
      <c r="D780">
        <v>2.8392971822103224E-5</v>
      </c>
    </row>
    <row r="781" spans="3:4" x14ac:dyDescent="0.25">
      <c r="C781">
        <v>1365</v>
      </c>
      <c r="D781">
        <v>2.8148972298725411E-5</v>
      </c>
    </row>
    <row r="782" spans="3:4" x14ac:dyDescent="0.25">
      <c r="C782">
        <v>1366.75</v>
      </c>
      <c r="D782">
        <v>2.790612548273425E-5</v>
      </c>
    </row>
    <row r="783" spans="3:4" x14ac:dyDescent="0.25">
      <c r="C783">
        <v>1368.5</v>
      </c>
      <c r="D783">
        <v>2.7664592541815176E-5</v>
      </c>
    </row>
    <row r="784" spans="3:4" x14ac:dyDescent="0.25">
      <c r="C784">
        <v>1370.25</v>
      </c>
      <c r="D784">
        <v>2.7424533955140808E-5</v>
      </c>
    </row>
    <row r="785" spans="3:4" x14ac:dyDescent="0.25">
      <c r="C785">
        <v>1372</v>
      </c>
      <c r="D785">
        <v>2.7186109373015829E-5</v>
      </c>
    </row>
    <row r="786" spans="3:4" x14ac:dyDescent="0.25">
      <c r="C786">
        <v>1373.75</v>
      </c>
      <c r="D786">
        <v>2.6949477480452602E-5</v>
      </c>
    </row>
    <row r="787" spans="3:4" x14ac:dyDescent="0.25">
      <c r="C787">
        <v>1375.5</v>
      </c>
      <c r="D787">
        <v>2.6714795864781537E-5</v>
      </c>
    </row>
    <row r="788" spans="3:4" x14ac:dyDescent="0.25">
      <c r="C788">
        <v>1377.25</v>
      </c>
      <c r="D788">
        <v>2.6481563132789876E-5</v>
      </c>
    </row>
    <row r="789" spans="3:4" x14ac:dyDescent="0.25">
      <c r="C789">
        <v>1379</v>
      </c>
      <c r="D789">
        <v>2.6251311599263434E-5</v>
      </c>
    </row>
    <row r="790" spans="3:4" x14ac:dyDescent="0.25">
      <c r="C790">
        <v>1380.75</v>
      </c>
      <c r="D790">
        <v>2.6023469754753235E-5</v>
      </c>
    </row>
    <row r="791" spans="3:4" x14ac:dyDescent="0.25">
      <c r="C791">
        <v>1382.5</v>
      </c>
      <c r="D791">
        <v>2.5798190014633574E-5</v>
      </c>
    </row>
    <row r="792" spans="3:4" x14ac:dyDescent="0.25">
      <c r="C792">
        <v>1384.25</v>
      </c>
      <c r="D792">
        <v>2.5575623062025023E-5</v>
      </c>
    </row>
    <row r="793" spans="3:4" x14ac:dyDescent="0.25">
      <c r="C793">
        <v>1386</v>
      </c>
      <c r="D793">
        <v>2.5355917743169651E-5</v>
      </c>
    </row>
    <row r="794" spans="3:4" x14ac:dyDescent="0.25">
      <c r="C794">
        <v>1387.75</v>
      </c>
      <c r="D794">
        <v>2.5139220966888973E-5</v>
      </c>
    </row>
    <row r="795" spans="3:4" x14ac:dyDescent="0.25">
      <c r="C795">
        <v>1389.5</v>
      </c>
      <c r="D795">
        <v>2.4925677608087231E-5</v>
      </c>
    </row>
    <row r="796" spans="3:4" x14ac:dyDescent="0.25">
      <c r="C796">
        <v>1391.25</v>
      </c>
      <c r="D796">
        <v>2.471543041524624E-5</v>
      </c>
    </row>
    <row r="797" spans="3:4" x14ac:dyDescent="0.25">
      <c r="C797">
        <v>1393</v>
      </c>
      <c r="D797">
        <v>2.450797905827632E-5</v>
      </c>
    </row>
    <row r="798" spans="3:4" x14ac:dyDescent="0.25">
      <c r="C798">
        <v>1394.75</v>
      </c>
      <c r="D798">
        <v>2.4304795059394439E-5</v>
      </c>
    </row>
    <row r="799" spans="3:4" x14ac:dyDescent="0.25">
      <c r="C799">
        <v>1396.5</v>
      </c>
      <c r="D799">
        <v>2.4104707132265339E-5</v>
      </c>
    </row>
    <row r="800" spans="3:4" x14ac:dyDescent="0.25">
      <c r="C800">
        <v>1398.25</v>
      </c>
      <c r="D800">
        <v>2.3909126268462111E-5</v>
      </c>
    </row>
    <row r="801" spans="3:4" x14ac:dyDescent="0.25">
      <c r="C801">
        <v>1400</v>
      </c>
      <c r="D801">
        <v>2.3717512243282466E-5</v>
      </c>
    </row>
    <row r="802" spans="3:4" x14ac:dyDescent="0.25">
      <c r="C802">
        <v>1401.75</v>
      </c>
      <c r="D802">
        <v>2.3529993952082713E-5</v>
      </c>
    </row>
    <row r="803" spans="3:4" x14ac:dyDescent="0.25">
      <c r="C803">
        <v>1403.5</v>
      </c>
      <c r="D803">
        <v>2.3346063153760778E-5</v>
      </c>
    </row>
    <row r="804" spans="3:4" x14ac:dyDescent="0.25">
      <c r="C804">
        <v>1405.25</v>
      </c>
      <c r="D804">
        <v>2.3167162714429428E-5</v>
      </c>
    </row>
    <row r="805" spans="3:4" x14ac:dyDescent="0.25">
      <c r="C805">
        <v>1407</v>
      </c>
      <c r="D805">
        <v>2.2993414259034389E-5</v>
      </c>
    </row>
    <row r="806" spans="3:4" x14ac:dyDescent="0.25">
      <c r="C806">
        <v>1408.75</v>
      </c>
      <c r="D806">
        <v>2.2823587003235412E-5</v>
      </c>
    </row>
    <row r="807" spans="3:4" x14ac:dyDescent="0.25">
      <c r="C807">
        <v>1410.5</v>
      </c>
      <c r="D807">
        <v>2.2658456051063933E-5</v>
      </c>
    </row>
    <row r="808" spans="3:4" x14ac:dyDescent="0.25">
      <c r="C808">
        <v>1412.25</v>
      </c>
      <c r="D808">
        <v>2.2498133424490911E-5</v>
      </c>
    </row>
    <row r="809" spans="3:4" x14ac:dyDescent="0.25">
      <c r="C809">
        <v>1414</v>
      </c>
      <c r="D809">
        <v>2.2342728085969645E-5</v>
      </c>
    </row>
    <row r="810" spans="3:4" x14ac:dyDescent="0.25">
      <c r="C810">
        <v>1415.75</v>
      </c>
      <c r="D810">
        <v>2.2192345891835041E-5</v>
      </c>
    </row>
    <row r="811" spans="3:4" x14ac:dyDescent="0.25">
      <c r="C811">
        <v>1417.5</v>
      </c>
      <c r="D811">
        <v>2.2047089547294853E-5</v>
      </c>
    </row>
    <row r="812" spans="3:4" x14ac:dyDescent="0.25">
      <c r="C812">
        <v>1419.25</v>
      </c>
      <c r="D812">
        <v>2.1907747813753381E-5</v>
      </c>
    </row>
    <row r="813" spans="3:4" x14ac:dyDescent="0.25">
      <c r="C813">
        <v>1421</v>
      </c>
      <c r="D813">
        <v>2.1773082453003324E-5</v>
      </c>
    </row>
    <row r="814" spans="3:4" x14ac:dyDescent="0.25">
      <c r="C814">
        <v>1422.75</v>
      </c>
      <c r="D814">
        <v>2.1644503893375293E-5</v>
      </c>
    </row>
    <row r="815" spans="3:4" x14ac:dyDescent="0.25">
      <c r="C815">
        <v>1424.5</v>
      </c>
      <c r="D815">
        <v>2.1520172145992767E-5</v>
      </c>
    </row>
    <row r="816" spans="3:4" x14ac:dyDescent="0.25">
      <c r="C816">
        <v>1426.25</v>
      </c>
      <c r="D816">
        <v>2.1402141204801323E-5</v>
      </c>
    </row>
    <row r="817" spans="3:4" x14ac:dyDescent="0.25">
      <c r="C817">
        <v>1428</v>
      </c>
      <c r="D817">
        <v>2.1290519865411422E-5</v>
      </c>
    </row>
    <row r="818" spans="3:4" x14ac:dyDescent="0.25">
      <c r="C818">
        <v>1429.75</v>
      </c>
      <c r="D818">
        <v>2.1184007056840425E-5</v>
      </c>
    </row>
    <row r="819" spans="3:4" x14ac:dyDescent="0.25">
      <c r="C819">
        <v>1431.5</v>
      </c>
      <c r="D819">
        <v>2.1083338013030107E-5</v>
      </c>
    </row>
    <row r="820" spans="3:4" x14ac:dyDescent="0.25">
      <c r="C820">
        <v>1433.25</v>
      </c>
      <c r="D820">
        <v>2.0988586935812824E-5</v>
      </c>
    </row>
    <row r="821" spans="3:4" x14ac:dyDescent="0.25">
      <c r="C821">
        <v>1435</v>
      </c>
      <c r="D821">
        <v>2.0899824567130539E-5</v>
      </c>
    </row>
    <row r="822" spans="3:4" x14ac:dyDescent="0.25">
      <c r="C822">
        <v>1436.75</v>
      </c>
      <c r="D822">
        <v>2.0816451542077998E-5</v>
      </c>
    </row>
    <row r="823" spans="3:4" x14ac:dyDescent="0.25">
      <c r="C823">
        <v>1438.5</v>
      </c>
      <c r="D823">
        <v>2.0739928392913225E-5</v>
      </c>
    </row>
    <row r="824" spans="3:4" x14ac:dyDescent="0.25">
      <c r="C824">
        <v>1440.25</v>
      </c>
      <c r="D824">
        <v>2.0669579358439165E-5</v>
      </c>
    </row>
    <row r="825" spans="3:4" x14ac:dyDescent="0.25">
      <c r="C825">
        <v>1442</v>
      </c>
      <c r="D825">
        <v>2.0605461513145978E-5</v>
      </c>
    </row>
    <row r="826" spans="3:4" x14ac:dyDescent="0.25">
      <c r="C826">
        <v>1443.75</v>
      </c>
      <c r="D826">
        <v>2.0547628274275485E-5</v>
      </c>
    </row>
    <row r="827" spans="3:4" x14ac:dyDescent="0.25">
      <c r="C827">
        <v>1445.5</v>
      </c>
      <c r="D827">
        <v>2.0496129371323446E-5</v>
      </c>
    </row>
    <row r="828" spans="3:4" x14ac:dyDescent="0.25">
      <c r="C828">
        <v>1447.25</v>
      </c>
      <c r="D828">
        <v>2.0451010814736349E-5</v>
      </c>
    </row>
    <row r="829" spans="3:4" x14ac:dyDescent="0.25">
      <c r="C829">
        <v>1449</v>
      </c>
      <c r="D829">
        <v>2.041231486375128E-5</v>
      </c>
    </row>
    <row r="830" spans="3:4" x14ac:dyDescent="0.25">
      <c r="C830">
        <v>1450.75</v>
      </c>
      <c r="D830">
        <v>2.0380812466497232E-5</v>
      </c>
    </row>
    <row r="831" spans="3:4" x14ac:dyDescent="0.25">
      <c r="C831">
        <v>1452.5</v>
      </c>
      <c r="D831">
        <v>2.0355144555678023E-5</v>
      </c>
    </row>
    <row r="832" spans="3:4" x14ac:dyDescent="0.25">
      <c r="C832">
        <v>1454.25</v>
      </c>
      <c r="D832">
        <v>2.0336009659740428E-5</v>
      </c>
    </row>
    <row r="833" spans="3:4" x14ac:dyDescent="0.25">
      <c r="C833">
        <v>1456</v>
      </c>
      <c r="D833">
        <v>2.03234352357956E-5</v>
      </c>
    </row>
    <row r="834" spans="3:4" x14ac:dyDescent="0.25">
      <c r="C834">
        <v>1457.75</v>
      </c>
      <c r="D834">
        <v>2.031744485625735E-5</v>
      </c>
    </row>
    <row r="835" spans="3:4" x14ac:dyDescent="0.25">
      <c r="C835">
        <v>1459.5</v>
      </c>
      <c r="D835">
        <v>2.0318058173932916E-5</v>
      </c>
    </row>
    <row r="836" spans="3:4" x14ac:dyDescent="0.25">
      <c r="C836">
        <v>1461.25</v>
      </c>
      <c r="D836">
        <v>2.0325290886436804E-5</v>
      </c>
    </row>
    <row r="837" spans="3:4" x14ac:dyDescent="0.25">
      <c r="C837">
        <v>1463</v>
      </c>
      <c r="D837">
        <v>2.033915469999821E-5</v>
      </c>
    </row>
    <row r="838" spans="3:4" x14ac:dyDescent="0.25">
      <c r="C838">
        <v>1464.75</v>
      </c>
      <c r="D838">
        <v>2.0359657292747902E-5</v>
      </c>
    </row>
    <row r="839" spans="3:4" x14ac:dyDescent="0.25">
      <c r="C839">
        <v>1466.5</v>
      </c>
      <c r="D839">
        <v>2.0386802277586014E-5</v>
      </c>
    </row>
    <row r="840" spans="3:4" x14ac:dyDescent="0.25">
      <c r="C840">
        <v>1468.25</v>
      </c>
      <c r="D840">
        <v>2.0420589164747277E-5</v>
      </c>
    </row>
    <row r="841" spans="3:4" x14ac:dyDescent="0.25">
      <c r="C841">
        <v>1470</v>
      </c>
      <c r="D841">
        <v>2.0461013324195022E-5</v>
      </c>
    </row>
    <row r="842" spans="3:4" x14ac:dyDescent="0.25">
      <c r="C842">
        <v>1471.75</v>
      </c>
      <c r="D842">
        <v>2.0507429192788157E-5</v>
      </c>
    </row>
    <row r="843" spans="3:4" x14ac:dyDescent="0.25">
      <c r="C843">
        <v>1473.5</v>
      </c>
      <c r="D843">
        <v>2.0561147427473792E-5</v>
      </c>
    </row>
    <row r="844" spans="3:4" x14ac:dyDescent="0.25">
      <c r="C844">
        <v>1475.25</v>
      </c>
      <c r="D844">
        <v>2.0621460088201872E-5</v>
      </c>
    </row>
    <row r="845" spans="3:4" x14ac:dyDescent="0.25">
      <c r="C845">
        <v>1477</v>
      </c>
      <c r="D845">
        <v>2.0688345870461959E-5</v>
      </c>
    </row>
    <row r="846" spans="3:4" x14ac:dyDescent="0.25">
      <c r="C846">
        <v>1478.75</v>
      </c>
      <c r="D846">
        <v>2.0761779127776015E-5</v>
      </c>
    </row>
    <row r="847" spans="3:4" x14ac:dyDescent="0.25">
      <c r="C847">
        <v>1480.5</v>
      </c>
      <c r="D847">
        <v>2.0841729837584098E-5</v>
      </c>
    </row>
    <row r="848" spans="3:4" x14ac:dyDescent="0.25">
      <c r="C848">
        <v>1482.25</v>
      </c>
      <c r="D848">
        <v>2.0928845752939311E-5</v>
      </c>
    </row>
    <row r="849" spans="3:4" x14ac:dyDescent="0.25">
      <c r="C849">
        <v>1484</v>
      </c>
      <c r="D849">
        <v>2.1021790813394161E-5</v>
      </c>
    </row>
    <row r="850" spans="3:4" x14ac:dyDescent="0.25">
      <c r="C850">
        <v>1485.75</v>
      </c>
      <c r="D850">
        <v>2.1121142867148941E-5</v>
      </c>
    </row>
    <row r="851" spans="3:4" x14ac:dyDescent="0.25">
      <c r="C851">
        <v>1487.5</v>
      </c>
      <c r="D851">
        <v>2.1226854597518934E-5</v>
      </c>
    </row>
    <row r="852" spans="3:4" x14ac:dyDescent="0.25">
      <c r="C852">
        <v>1489.25</v>
      </c>
      <c r="D852">
        <v>2.1338210922986265E-5</v>
      </c>
    </row>
    <row r="853" spans="3:4" x14ac:dyDescent="0.25">
      <c r="C853">
        <v>1491</v>
      </c>
      <c r="D853">
        <v>2.1456545830684686E-5</v>
      </c>
    </row>
    <row r="854" spans="3:4" x14ac:dyDescent="0.25">
      <c r="C854">
        <v>1492.75</v>
      </c>
      <c r="D854">
        <v>2.158042867483464E-5</v>
      </c>
    </row>
    <row r="855" spans="3:4" x14ac:dyDescent="0.25">
      <c r="C855">
        <v>1494.5</v>
      </c>
      <c r="D855">
        <v>2.1711120619669718E-5</v>
      </c>
    </row>
    <row r="856" spans="3:4" x14ac:dyDescent="0.25">
      <c r="C856">
        <v>1496.25</v>
      </c>
      <c r="D856">
        <v>2.1847859124252936E-5</v>
      </c>
    </row>
    <row r="857" spans="3:4" x14ac:dyDescent="0.25">
      <c r="C857">
        <v>1498</v>
      </c>
      <c r="D857">
        <v>2.1990570416375583E-5</v>
      </c>
    </row>
    <row r="858" spans="3:4" x14ac:dyDescent="0.25">
      <c r="C858">
        <v>1499.75</v>
      </c>
      <c r="D858">
        <v>2.2139176106181188E-5</v>
      </c>
    </row>
    <row r="859" spans="3:4" x14ac:dyDescent="0.25">
      <c r="C859">
        <v>1501.5</v>
      </c>
      <c r="D859">
        <v>2.2293593189611748E-5</v>
      </c>
    </row>
    <row r="860" spans="3:4" x14ac:dyDescent="0.25">
      <c r="C860">
        <v>1503.25</v>
      </c>
      <c r="D860">
        <v>2.2453734056137659E-5</v>
      </c>
    </row>
    <row r="861" spans="3:4" x14ac:dyDescent="0.25">
      <c r="C861">
        <v>1505</v>
      </c>
      <c r="D861">
        <v>2.2620194554485712E-5</v>
      </c>
    </row>
    <row r="862" spans="3:4" x14ac:dyDescent="0.25">
      <c r="C862">
        <v>1506.75</v>
      </c>
      <c r="D862">
        <v>2.2791569017302744E-5</v>
      </c>
    </row>
    <row r="863" spans="3:4" x14ac:dyDescent="0.25">
      <c r="C863">
        <v>1508.5</v>
      </c>
      <c r="D863">
        <v>2.2968383082713389E-5</v>
      </c>
    </row>
    <row r="864" spans="3:4" x14ac:dyDescent="0.25">
      <c r="C864">
        <v>1510.25</v>
      </c>
      <c r="D864">
        <v>2.3150531404981383E-5</v>
      </c>
    </row>
    <row r="865" spans="3:4" x14ac:dyDescent="0.25">
      <c r="C865">
        <v>1512</v>
      </c>
      <c r="D865">
        <v>2.3337904184038125E-5</v>
      </c>
    </row>
    <row r="866" spans="3:4" x14ac:dyDescent="0.25">
      <c r="C866">
        <v>1513.75</v>
      </c>
      <c r="D866">
        <v>2.3530387207290154E-5</v>
      </c>
    </row>
    <row r="867" spans="3:4" x14ac:dyDescent="0.25">
      <c r="C867">
        <v>1515.5</v>
      </c>
      <c r="D867">
        <v>2.3727861897672209E-5</v>
      </c>
    </row>
    <row r="868" spans="3:4" x14ac:dyDescent="0.25">
      <c r="C868">
        <v>1517.25</v>
      </c>
      <c r="D868">
        <v>2.3930205368159927E-5</v>
      </c>
    </row>
    <row r="869" spans="3:4" x14ac:dyDescent="0.25">
      <c r="C869">
        <v>1519</v>
      </c>
      <c r="D869">
        <v>2.4137290482936966E-5</v>
      </c>
    </row>
    <row r="870" spans="3:4" x14ac:dyDescent="0.25">
      <c r="C870">
        <v>1520.75</v>
      </c>
      <c r="D870">
        <v>2.4348985925393252E-5</v>
      </c>
    </row>
    <row r="871" spans="3:4" x14ac:dyDescent="0.25">
      <c r="C871">
        <v>1522.5</v>
      </c>
      <c r="D871">
        <v>2.4565156273109653E-5</v>
      </c>
    </row>
    <row r="872" spans="3:4" x14ac:dyDescent="0.25">
      <c r="C872">
        <v>1524.25</v>
      </c>
      <c r="D872">
        <v>2.4784999806432369E-5</v>
      </c>
    </row>
    <row r="873" spans="3:4" x14ac:dyDescent="0.25">
      <c r="C873">
        <v>1526</v>
      </c>
      <c r="D873">
        <v>2.5009761346825642E-5</v>
      </c>
    </row>
    <row r="874" spans="3:4" x14ac:dyDescent="0.25">
      <c r="C874">
        <v>1527.75</v>
      </c>
      <c r="D874">
        <v>2.5238561947716859E-5</v>
      </c>
    </row>
    <row r="875" spans="3:4" x14ac:dyDescent="0.25">
      <c r="C875">
        <v>1529.5</v>
      </c>
      <c r="D875">
        <v>2.5471251152966517E-5</v>
      </c>
    </row>
    <row r="876" spans="3:4" x14ac:dyDescent="0.25">
      <c r="C876">
        <v>1531.25</v>
      </c>
      <c r="D876">
        <v>2.5707028192115173E-5</v>
      </c>
    </row>
    <row r="877" spans="3:4" x14ac:dyDescent="0.25">
      <c r="C877">
        <v>1533</v>
      </c>
      <c r="D877">
        <v>2.5947074570498604E-5</v>
      </c>
    </row>
    <row r="878" spans="3:4" x14ac:dyDescent="0.25">
      <c r="C878">
        <v>1534.75</v>
      </c>
      <c r="D878">
        <v>2.6190533638241182E-5</v>
      </c>
    </row>
    <row r="879" spans="3:4" x14ac:dyDescent="0.25">
      <c r="C879">
        <v>1536.5</v>
      </c>
      <c r="D879">
        <v>2.6437241244321531E-5</v>
      </c>
    </row>
    <row r="880" spans="3:4" x14ac:dyDescent="0.25">
      <c r="C880">
        <v>1538.25</v>
      </c>
      <c r="D880">
        <v>2.6687030094897789E-5</v>
      </c>
    </row>
    <row r="881" spans="3:4" x14ac:dyDescent="0.25">
      <c r="C881">
        <v>1540</v>
      </c>
      <c r="D881">
        <v>2.6939729903983253E-5</v>
      </c>
    </row>
    <row r="882" spans="3:4" x14ac:dyDescent="0.25">
      <c r="C882">
        <v>1541.75</v>
      </c>
      <c r="D882">
        <v>2.7195167550955752E-5</v>
      </c>
    </row>
    <row r="883" spans="3:4" x14ac:dyDescent="0.25">
      <c r="C883">
        <v>1543.5</v>
      </c>
      <c r="D883">
        <v>2.7452504476705663E-5</v>
      </c>
    </row>
    <row r="884" spans="3:4" x14ac:dyDescent="0.25">
      <c r="C884">
        <v>1545.25</v>
      </c>
      <c r="D884">
        <v>2.7712910757101082E-5</v>
      </c>
    </row>
    <row r="885" spans="3:4" x14ac:dyDescent="0.25">
      <c r="C885">
        <v>1547</v>
      </c>
      <c r="D885">
        <v>2.7975519442783934E-5</v>
      </c>
    </row>
    <row r="886" spans="3:4" x14ac:dyDescent="0.25">
      <c r="C886">
        <v>1548.75</v>
      </c>
      <c r="D886">
        <v>2.8240147801858328E-5</v>
      </c>
    </row>
    <row r="887" spans="3:4" x14ac:dyDescent="0.25">
      <c r="C887">
        <v>1550.5</v>
      </c>
      <c r="D887">
        <v>2.8506611150380545E-5</v>
      </c>
    </row>
    <row r="888" spans="3:4" x14ac:dyDescent="0.25">
      <c r="C888">
        <v>1552.25</v>
      </c>
      <c r="D888">
        <v>2.8774057352748621E-5</v>
      </c>
    </row>
    <row r="889" spans="3:4" x14ac:dyDescent="0.25">
      <c r="C889">
        <v>1554</v>
      </c>
      <c r="D889">
        <v>2.9043676244009388E-5</v>
      </c>
    </row>
    <row r="890" spans="3:4" x14ac:dyDescent="0.25">
      <c r="C890">
        <v>1555.75</v>
      </c>
      <c r="D890">
        <v>2.9315234429274675E-5</v>
      </c>
    </row>
    <row r="891" spans="3:4" x14ac:dyDescent="0.25">
      <c r="C891">
        <v>1557.5</v>
      </c>
      <c r="D891">
        <v>2.9587239930278421E-5</v>
      </c>
    </row>
    <row r="892" spans="3:4" x14ac:dyDescent="0.25">
      <c r="C892">
        <v>1559.25</v>
      </c>
      <c r="D892">
        <v>2.9860134285671266E-5</v>
      </c>
    </row>
    <row r="893" spans="3:4" x14ac:dyDescent="0.25">
      <c r="C893">
        <v>1561</v>
      </c>
      <c r="D893">
        <v>3.0133725623216621E-5</v>
      </c>
    </row>
    <row r="894" spans="3:4" x14ac:dyDescent="0.25">
      <c r="C894">
        <v>1562.75</v>
      </c>
      <c r="D894">
        <v>3.0407821564562775E-5</v>
      </c>
    </row>
    <row r="895" spans="3:4" x14ac:dyDescent="0.25">
      <c r="C895">
        <v>1564.5</v>
      </c>
      <c r="D895">
        <v>3.0682229446593915E-5</v>
      </c>
    </row>
    <row r="896" spans="3:4" x14ac:dyDescent="0.25">
      <c r="C896">
        <v>1566.25</v>
      </c>
      <c r="D896">
        <v>3.0956756544727709E-5</v>
      </c>
    </row>
    <row r="897" spans="3:4" x14ac:dyDescent="0.25">
      <c r="C897">
        <v>1568</v>
      </c>
      <c r="D897">
        <v>3.1231210297643021E-5</v>
      </c>
    </row>
    <row r="898" spans="3:4" x14ac:dyDescent="0.25">
      <c r="C898">
        <v>1569.75</v>
      </c>
      <c r="D898">
        <v>3.150539853290779E-5</v>
      </c>
    </row>
    <row r="899" spans="3:4" x14ac:dyDescent="0.25">
      <c r="C899">
        <v>1571.5</v>
      </c>
      <c r="D899">
        <v>3.1779129692966654E-5</v>
      </c>
    </row>
    <row r="900" spans="3:4" x14ac:dyDescent="0.25">
      <c r="C900">
        <v>1573.25</v>
      </c>
      <c r="D900">
        <v>3.2052213060938112E-5</v>
      </c>
    </row>
    <row r="901" spans="3:4" x14ac:dyDescent="0.25">
      <c r="C901">
        <v>1575</v>
      </c>
      <c r="D901">
        <v>3.2324458985665499E-5</v>
      </c>
    </row>
    <row r="902" spans="3:4" x14ac:dyDescent="0.25">
      <c r="C902">
        <v>1576.75</v>
      </c>
      <c r="D902">
        <v>3.2595679105461111E-5</v>
      </c>
    </row>
    <row r="903" spans="3:4" x14ac:dyDescent="0.25">
      <c r="C903">
        <v>1578.5</v>
      </c>
      <c r="D903">
        <v>3.2865686569981956E-5</v>
      </c>
    </row>
    <row r="904" spans="3:4" x14ac:dyDescent="0.25">
      <c r="C904">
        <v>1580.25</v>
      </c>
      <c r="D904">
        <v>3.3134296259676342E-5</v>
      </c>
    </row>
    <row r="905" spans="3:4" x14ac:dyDescent="0.25">
      <c r="C905">
        <v>1582</v>
      </c>
      <c r="D905">
        <v>3.3401325002243604E-5</v>
      </c>
    </row>
    <row r="906" spans="3:4" x14ac:dyDescent="0.25">
      <c r="C906">
        <v>1583.75</v>
      </c>
      <c r="D906">
        <v>3.3666591785555583E-5</v>
      </c>
    </row>
    <row r="907" spans="3:4" x14ac:dyDescent="0.25">
      <c r="C907">
        <v>1585.5</v>
      </c>
      <c r="D907">
        <v>3.3929917966497012E-5</v>
      </c>
    </row>
    <row r="908" spans="3:4" x14ac:dyDescent="0.25">
      <c r="C908">
        <v>1587.25</v>
      </c>
      <c r="D908">
        <v>3.4191127475192286E-5</v>
      </c>
    </row>
    <row r="909" spans="3:4" x14ac:dyDescent="0.25">
      <c r="C909">
        <v>1589</v>
      </c>
      <c r="D909">
        <v>3.4449384054597981E-5</v>
      </c>
    </row>
    <row r="910" spans="3:4" x14ac:dyDescent="0.25">
      <c r="C910">
        <v>1590.75</v>
      </c>
      <c r="D910">
        <v>3.4705905142592192E-5</v>
      </c>
    </row>
    <row r="911" spans="3:4" x14ac:dyDescent="0.25">
      <c r="C911">
        <v>1592.5</v>
      </c>
      <c r="D911">
        <v>3.4959793282371387E-5</v>
      </c>
    </row>
    <row r="912" spans="3:4" x14ac:dyDescent="0.25">
      <c r="C912">
        <v>1594.25</v>
      </c>
      <c r="D912">
        <v>3.5210885082478042E-5</v>
      </c>
    </row>
    <row r="913" spans="3:4" x14ac:dyDescent="0.25">
      <c r="C913">
        <v>1596</v>
      </c>
      <c r="D913">
        <v>3.5459020624372145E-5</v>
      </c>
    </row>
    <row r="914" spans="3:4" x14ac:dyDescent="0.25">
      <c r="C914">
        <v>1597.75</v>
      </c>
      <c r="D914">
        <v>3.5704043631085082E-5</v>
      </c>
    </row>
    <row r="915" spans="3:4" x14ac:dyDescent="0.25">
      <c r="C915">
        <v>1599.5</v>
      </c>
      <c r="D915">
        <v>3.5945801627888231E-5</v>
      </c>
    </row>
    <row r="916" spans="3:4" x14ac:dyDescent="0.25">
      <c r="C916">
        <v>1601.25</v>
      </c>
      <c r="D916">
        <v>3.6184146094615448E-5</v>
      </c>
    </row>
    <row r="917" spans="3:4" x14ac:dyDescent="0.25">
      <c r="C917">
        <v>1603</v>
      </c>
      <c r="D917">
        <v>3.6419628254305978E-5</v>
      </c>
    </row>
    <row r="918" spans="3:4" x14ac:dyDescent="0.25">
      <c r="C918">
        <v>1604.75</v>
      </c>
      <c r="D918">
        <v>3.665080966542481E-5</v>
      </c>
    </row>
    <row r="919" spans="3:4" x14ac:dyDescent="0.25">
      <c r="C919">
        <v>1606.5</v>
      </c>
      <c r="D919">
        <v>3.687824895845921E-5</v>
      </c>
    </row>
    <row r="920" spans="3:4" x14ac:dyDescent="0.25">
      <c r="C920">
        <v>1608.25</v>
      </c>
      <c r="D920">
        <v>3.7101730159588251E-5</v>
      </c>
    </row>
    <row r="921" spans="3:4" x14ac:dyDescent="0.25">
      <c r="C921">
        <v>1610</v>
      </c>
      <c r="D921">
        <v>3.7320484984967857E-5</v>
      </c>
    </row>
    <row r="922" spans="3:4" x14ac:dyDescent="0.25">
      <c r="C922">
        <v>1611.75</v>
      </c>
      <c r="D922">
        <v>3.7535734722427171E-5</v>
      </c>
    </row>
    <row r="923" spans="3:4" x14ac:dyDescent="0.25">
      <c r="C923">
        <v>1613.5</v>
      </c>
      <c r="D923">
        <v>3.7746659069064773E-5</v>
      </c>
    </row>
    <row r="924" spans="3:4" x14ac:dyDescent="0.25">
      <c r="C924">
        <v>1615.25</v>
      </c>
      <c r="D924">
        <v>3.7953147227057789E-5</v>
      </c>
    </row>
    <row r="925" spans="3:4" x14ac:dyDescent="0.25">
      <c r="C925">
        <v>1617</v>
      </c>
      <c r="D925">
        <v>3.8155093337584694E-5</v>
      </c>
    </row>
    <row r="926" spans="3:4" x14ac:dyDescent="0.25">
      <c r="C926">
        <v>1618.75</v>
      </c>
      <c r="D926">
        <v>3.8352396543885959E-5</v>
      </c>
    </row>
    <row r="927" spans="3:4" x14ac:dyDescent="0.25">
      <c r="C927">
        <v>1620.5</v>
      </c>
      <c r="D927">
        <v>3.8544961044158671E-5</v>
      </c>
    </row>
    <row r="928" spans="3:4" x14ac:dyDescent="0.25">
      <c r="C928">
        <v>1622.25</v>
      </c>
      <c r="D928">
        <v>3.8732696134323554E-5</v>
      </c>
    </row>
    <row r="929" spans="3:4" x14ac:dyDescent="0.25">
      <c r="C929">
        <v>1624</v>
      </c>
      <c r="D929">
        <v>3.8916243617529725E-5</v>
      </c>
    </row>
    <row r="930" spans="3:4" x14ac:dyDescent="0.25">
      <c r="C930">
        <v>1625.75</v>
      </c>
      <c r="D930">
        <v>3.909414543840433E-5</v>
      </c>
    </row>
    <row r="931" spans="3:4" x14ac:dyDescent="0.25">
      <c r="C931">
        <v>1627.5</v>
      </c>
      <c r="D931">
        <v>3.9266984245112875E-5</v>
      </c>
    </row>
    <row r="932" spans="3:4" x14ac:dyDescent="0.25">
      <c r="C932">
        <v>1629.25</v>
      </c>
      <c r="D932">
        <v>3.9434690651401062E-5</v>
      </c>
    </row>
    <row r="933" spans="3:4" x14ac:dyDescent="0.25">
      <c r="C933">
        <v>1631</v>
      </c>
      <c r="D933">
        <v>3.9597200491788421E-5</v>
      </c>
    </row>
    <row r="934" spans="3:4" x14ac:dyDescent="0.25">
      <c r="C934">
        <v>1632.75</v>
      </c>
      <c r="D934">
        <v>3.9754454810197545E-5</v>
      </c>
    </row>
    <row r="935" spans="3:4" x14ac:dyDescent="0.25">
      <c r="C935">
        <v>1634.5</v>
      </c>
      <c r="D935">
        <v>3.9906399839782323E-5</v>
      </c>
    </row>
    <row r="936" spans="3:4" x14ac:dyDescent="0.25">
      <c r="C936">
        <v>1636.25</v>
      </c>
      <c r="D936">
        <v>4.0052986974220778E-5</v>
      </c>
    </row>
    <row r="937" spans="3:4" x14ac:dyDescent="0.25">
      <c r="C937">
        <v>1638</v>
      </c>
      <c r="D937">
        <v>4.0194172730758348E-5</v>
      </c>
    </row>
    <row r="938" spans="3:4" x14ac:dyDescent="0.25">
      <c r="C938">
        <v>1639.75</v>
      </c>
      <c r="D938">
        <v>4.0329918705306281E-5</v>
      </c>
    </row>
    <row r="939" spans="3:4" x14ac:dyDescent="0.25">
      <c r="C939">
        <v>1641.5</v>
      </c>
      <c r="D939">
        <v>4.0460191519916126E-5</v>
      </c>
    </row>
    <row r="940" spans="3:4" x14ac:dyDescent="0.25">
      <c r="C940">
        <v>1643.25</v>
      </c>
      <c r="D940">
        <v>4.058496276296669E-5</v>
      </c>
    </row>
    <row r="941" spans="3:4" x14ac:dyDescent="0.25">
      <c r="C941">
        <v>1645</v>
      </c>
      <c r="D941">
        <v>4.0704208922411837E-5</v>
      </c>
    </row>
    <row r="942" spans="3:4" x14ac:dyDescent="0.25">
      <c r="C942">
        <v>1646.75</v>
      </c>
      <c r="D942">
        <v>4.0817911312449222E-5</v>
      </c>
    </row>
    <row r="943" spans="3:4" x14ac:dyDescent="0.25">
      <c r="C943">
        <v>1648.5</v>
      </c>
      <c r="D943">
        <v>4.092605599397824E-5</v>
      </c>
    </row>
    <row r="944" spans="3:4" x14ac:dyDescent="0.25">
      <c r="C944">
        <v>1650.25</v>
      </c>
      <c r="D944">
        <v>4.1028633689223261E-5</v>
      </c>
    </row>
    <row r="945" spans="3:4" x14ac:dyDescent="0.25">
      <c r="C945">
        <v>1652</v>
      </c>
      <c r="D945">
        <v>4.1125639690902662E-5</v>
      </c>
    </row>
    <row r="946" spans="3:4" x14ac:dyDescent="0.25">
      <c r="C946">
        <v>1653.75</v>
      </c>
      <c r="D946">
        <v>4.1217073766328354E-5</v>
      </c>
    </row>
    <row r="947" spans="3:4" x14ac:dyDescent="0.25">
      <c r="C947">
        <v>1655.5</v>
      </c>
      <c r="D947">
        <v>4.1302940056821176E-5</v>
      </c>
    </row>
    <row r="948" spans="3:4" x14ac:dyDescent="0.25">
      <c r="C948">
        <v>1657.25</v>
      </c>
      <c r="D948">
        <v>4.1383246972828608E-5</v>
      </c>
    </row>
    <row r="949" spans="3:4" x14ac:dyDescent="0.25">
      <c r="C949">
        <v>1659</v>
      </c>
      <c r="D949">
        <v>4.1457343296259888E-5</v>
      </c>
    </row>
    <row r="950" spans="3:4" x14ac:dyDescent="0.25">
      <c r="C950">
        <v>1660.75</v>
      </c>
      <c r="D950">
        <v>4.1526618541242865E-5</v>
      </c>
    </row>
    <row r="951" spans="3:4" x14ac:dyDescent="0.25">
      <c r="C951">
        <v>1662.5</v>
      </c>
      <c r="D951">
        <v>4.1590381231780167E-5</v>
      </c>
    </row>
    <row r="952" spans="3:4" x14ac:dyDescent="0.25">
      <c r="C952">
        <v>1664.25</v>
      </c>
      <c r="D952">
        <v>4.1649337996718362E-5</v>
      </c>
    </row>
    <row r="953" spans="3:4" x14ac:dyDescent="0.25">
      <c r="C953">
        <v>1666</v>
      </c>
      <c r="D953">
        <v>4.1702197035066527E-5</v>
      </c>
    </row>
    <row r="954" spans="3:4" x14ac:dyDescent="0.25">
      <c r="C954">
        <v>1667.75</v>
      </c>
      <c r="D954">
        <v>4.1749630742272434E-5</v>
      </c>
    </row>
    <row r="955" spans="3:4" x14ac:dyDescent="0.25">
      <c r="C955">
        <v>1669.5</v>
      </c>
      <c r="D955">
        <v>4.1791033925932051E-5</v>
      </c>
    </row>
    <row r="956" spans="3:4" x14ac:dyDescent="0.25">
      <c r="C956">
        <v>1671.25</v>
      </c>
      <c r="D956">
        <v>4.1827770746401101E-5</v>
      </c>
    </row>
    <row r="957" spans="3:4" x14ac:dyDescent="0.25">
      <c r="C957">
        <v>1673</v>
      </c>
      <c r="D957">
        <v>4.1859195289120873E-5</v>
      </c>
    </row>
    <row r="958" spans="3:4" x14ac:dyDescent="0.25">
      <c r="C958">
        <v>1674.75</v>
      </c>
      <c r="D958">
        <v>4.1885352683552816E-5</v>
      </c>
    </row>
    <row r="959" spans="3:4" x14ac:dyDescent="0.25">
      <c r="C959">
        <v>1676.5</v>
      </c>
      <c r="D959">
        <v>4.1906290988451205E-5</v>
      </c>
    </row>
    <row r="960" spans="3:4" x14ac:dyDescent="0.25">
      <c r="C960">
        <v>1678.25</v>
      </c>
      <c r="D960">
        <v>4.1922061064857919E-5</v>
      </c>
    </row>
    <row r="961" spans="3:4" x14ac:dyDescent="0.25">
      <c r="C961">
        <v>1680</v>
      </c>
      <c r="D961">
        <v>4.193271644921118E-5</v>
      </c>
    </row>
    <row r="962" spans="3:4" x14ac:dyDescent="0.25">
      <c r="C962">
        <v>1681.75</v>
      </c>
      <c r="D962">
        <v>4.1938313226837917E-5</v>
      </c>
    </row>
    <row r="963" spans="3:4" x14ac:dyDescent="0.25">
      <c r="C963">
        <v>1683.5</v>
      </c>
      <c r="D963">
        <v>4.1938909906086442E-5</v>
      </c>
    </row>
    <row r="964" spans="3:4" x14ac:dyDescent="0.25">
      <c r="C964">
        <v>1685.25</v>
      </c>
      <c r="D964">
        <v>4.1934567293343684E-5</v>
      </c>
    </row>
    <row r="965" spans="3:4" x14ac:dyDescent="0.25">
      <c r="C965">
        <v>1687</v>
      </c>
      <c r="D965">
        <v>4.1925348369168856E-5</v>
      </c>
    </row>
    <row r="966" spans="3:4" x14ac:dyDescent="0.25">
      <c r="C966">
        <v>1688.75</v>
      </c>
      <c r="D966">
        <v>4.1911318165763449E-5</v>
      </c>
    </row>
    <row r="967" spans="3:4" x14ac:dyDescent="0.25">
      <c r="C967">
        <v>1690.5</v>
      </c>
      <c r="D967">
        <v>4.1892543645984741E-5</v>
      </c>
    </row>
    <row r="968" spans="3:4" x14ac:dyDescent="0.25">
      <c r="C968">
        <v>1692.25</v>
      </c>
      <c r="D968">
        <v>4.1869093584098223E-5</v>
      </c>
    </row>
    <row r="969" spans="3:4" x14ac:dyDescent="0.25">
      <c r="C969">
        <v>1694</v>
      </c>
      <c r="D969">
        <v>4.1841038448452865E-5</v>
      </c>
    </row>
    <row r="970" spans="3:4" x14ac:dyDescent="0.25">
      <c r="C970">
        <v>1695.75</v>
      </c>
      <c r="D970">
        <v>4.1808450286251127E-5</v>
      </c>
    </row>
    <row r="971" spans="3:4" x14ac:dyDescent="0.25">
      <c r="C971">
        <v>1697.5</v>
      </c>
      <c r="D971">
        <v>4.1771402610574664E-5</v>
      </c>
    </row>
    <row r="972" spans="3:4" x14ac:dyDescent="0.25">
      <c r="C972">
        <v>1699.25</v>
      </c>
      <c r="D972">
        <v>4.1729970289815582E-5</v>
      </c>
    </row>
    <row r="973" spans="3:4" x14ac:dyDescent="0.25">
      <c r="C973">
        <v>1701</v>
      </c>
      <c r="D973">
        <v>4.1684229439652081E-5</v>
      </c>
    </row>
    <row r="974" spans="3:4" x14ac:dyDescent="0.25">
      <c r="C974">
        <v>1702.75</v>
      </c>
      <c r="D974">
        <v>4.1634257317696822E-5</v>
      </c>
    </row>
    <row r="975" spans="3:4" x14ac:dyDescent="0.25">
      <c r="C975">
        <v>1704.5</v>
      </c>
      <c r="D975">
        <v>4.1580132220936021E-5</v>
      </c>
    </row>
    <row r="976" spans="3:4" x14ac:dyDescent="0.25">
      <c r="C976">
        <v>1706.25</v>
      </c>
      <c r="D976">
        <v>4.1521269562574422E-5</v>
      </c>
    </row>
    <row r="977" spans="3:4" x14ac:dyDescent="0.25">
      <c r="C977">
        <v>1708</v>
      </c>
      <c r="D977">
        <v>4.1459126855536733E-5</v>
      </c>
    </row>
    <row r="978" spans="3:4" x14ac:dyDescent="0.25">
      <c r="C978">
        <v>1709.75</v>
      </c>
      <c r="D978">
        <v>4.1392403938110533E-5</v>
      </c>
    </row>
    <row r="979" spans="3:4" x14ac:dyDescent="0.25">
      <c r="C979">
        <v>1711.5</v>
      </c>
      <c r="D979">
        <v>4.1322563064060236E-5</v>
      </c>
    </row>
    <row r="980" spans="3:4" x14ac:dyDescent="0.25">
      <c r="C980">
        <v>1713.25</v>
      </c>
      <c r="D980">
        <v>4.1248965857593668E-5</v>
      </c>
    </row>
    <row r="981" spans="3:4" x14ac:dyDescent="0.25">
      <c r="C981">
        <v>1715</v>
      </c>
      <c r="D981">
        <v>4.1171695352614209E-5</v>
      </c>
    </row>
    <row r="982" spans="3:4" x14ac:dyDescent="0.25">
      <c r="C982">
        <v>1716.75</v>
      </c>
      <c r="D982">
        <v>4.1090834959548809E-5</v>
      </c>
    </row>
    <row r="983" spans="3:4" x14ac:dyDescent="0.25">
      <c r="C983">
        <v>1718.5</v>
      </c>
      <c r="D983">
        <v>4.1006468389880165E-5</v>
      </c>
    </row>
    <row r="984" spans="3:4" x14ac:dyDescent="0.25">
      <c r="C984">
        <v>1720.25</v>
      </c>
      <c r="D984">
        <v>4.091867958398604E-5</v>
      </c>
    </row>
    <row r="985" spans="3:4" x14ac:dyDescent="0.25">
      <c r="C985">
        <v>1722</v>
      </c>
      <c r="D985">
        <v>4.0827552642303143E-5</v>
      </c>
    </row>
    <row r="986" spans="3:4" x14ac:dyDescent="0.25">
      <c r="C986">
        <v>1723.75</v>
      </c>
      <c r="D986">
        <v>4.0733171759821506E-5</v>
      </c>
    </row>
    <row r="987" spans="3:4" x14ac:dyDescent="0.25">
      <c r="C987">
        <v>1725.5</v>
      </c>
      <c r="D987">
        <v>4.0635621163903205E-5</v>
      </c>
    </row>
    <row r="988" spans="3:4" x14ac:dyDescent="0.25">
      <c r="C988">
        <v>1727.25</v>
      </c>
      <c r="D988">
        <v>4.0534985055408114E-5</v>
      </c>
    </row>
    <row r="989" spans="3:4" x14ac:dyDescent="0.25">
      <c r="C989">
        <v>1729</v>
      </c>
      <c r="D989">
        <v>4.0430690513643474E-5</v>
      </c>
    </row>
    <row r="990" spans="3:4" x14ac:dyDescent="0.25">
      <c r="C990">
        <v>1730.75</v>
      </c>
      <c r="D990">
        <v>4.0324177551231993E-5</v>
      </c>
    </row>
    <row r="991" spans="3:4" x14ac:dyDescent="0.25">
      <c r="C991">
        <v>1732.5</v>
      </c>
      <c r="D991">
        <v>4.0214828453247577E-5</v>
      </c>
    </row>
    <row r="992" spans="3:4" x14ac:dyDescent="0.25">
      <c r="C992">
        <v>1734.25</v>
      </c>
      <c r="D992">
        <v>4.0102069270234287E-5</v>
      </c>
    </row>
    <row r="993" spans="3:4" x14ac:dyDescent="0.25">
      <c r="C993">
        <v>1736</v>
      </c>
      <c r="D993">
        <v>3.9987345950677178E-5</v>
      </c>
    </row>
    <row r="994" spans="3:4" x14ac:dyDescent="0.25">
      <c r="C994">
        <v>1737.75</v>
      </c>
      <c r="D994">
        <v>3.9870033555068476E-5</v>
      </c>
    </row>
    <row r="995" spans="3:4" x14ac:dyDescent="0.25">
      <c r="C995">
        <v>1739.5</v>
      </c>
      <c r="D995">
        <v>3.9750885055533592E-5</v>
      </c>
    </row>
    <row r="996" spans="3:4" x14ac:dyDescent="0.25">
      <c r="C996">
        <v>1741.25</v>
      </c>
      <c r="D996">
        <v>3.9628678435089792E-5</v>
      </c>
    </row>
    <row r="997" spans="3:4" x14ac:dyDescent="0.25">
      <c r="C997">
        <v>1743</v>
      </c>
      <c r="D997">
        <v>3.9504132126697001E-5</v>
      </c>
    </row>
    <row r="998" spans="3:4" x14ac:dyDescent="0.25">
      <c r="C998">
        <v>1744.75</v>
      </c>
      <c r="D998">
        <v>3.9377327869028692E-5</v>
      </c>
    </row>
    <row r="999" spans="3:4" x14ac:dyDescent="0.25">
      <c r="C999">
        <v>1746.5</v>
      </c>
      <c r="D999">
        <v>3.9248346914735716E-5</v>
      </c>
    </row>
    <row r="1000" spans="3:4" x14ac:dyDescent="0.25">
      <c r="C1000">
        <v>1748.25</v>
      </c>
      <c r="D1000">
        <v>3.9117270006045169E-5</v>
      </c>
    </row>
    <row r="1001" spans="3:4" x14ac:dyDescent="0.25">
      <c r="C1001">
        <v>1750</v>
      </c>
      <c r="D1001">
        <v>3.8984177352203397E-5</v>
      </c>
    </row>
    <row r="1002" spans="3:4" x14ac:dyDescent="0.25">
      <c r="C1002">
        <v>1751.75</v>
      </c>
      <c r="D1002">
        <v>3.8849148608560909E-5</v>
      </c>
    </row>
    <row r="1003" spans="3:4" x14ac:dyDescent="0.25">
      <c r="C1003">
        <v>1753.5</v>
      </c>
      <c r="D1003">
        <v>3.8712262857085041E-5</v>
      </c>
    </row>
    <row r="1004" spans="3:4" x14ac:dyDescent="0.25">
      <c r="C1004">
        <v>1755.25</v>
      </c>
      <c r="D1004">
        <v>3.8573598588075433E-5</v>
      </c>
    </row>
    <row r="1005" spans="3:4" x14ac:dyDescent="0.25">
      <c r="C1005">
        <v>1757</v>
      </c>
      <c r="D1005">
        <v>3.8433233682847666E-5</v>
      </c>
    </row>
    <row r="1006" spans="3:4" x14ac:dyDescent="0.25">
      <c r="C1006">
        <v>1758.75</v>
      </c>
      <c r="D1006">
        <v>3.8291245397141372E-5</v>
      </c>
    </row>
    <row r="1007" spans="3:4" x14ac:dyDescent="0.25">
      <c r="C1007">
        <v>1760.5</v>
      </c>
      <c r="D1007">
        <v>3.8147710345002071E-5</v>
      </c>
    </row>
    <row r="1008" spans="3:4" x14ac:dyDescent="0.25">
      <c r="C1008">
        <v>1762.25</v>
      </c>
      <c r="D1008">
        <v>3.8002704482879238E-5</v>
      </c>
    </row>
    <row r="1009" spans="3:4" x14ac:dyDescent="0.25">
      <c r="C1009">
        <v>1764</v>
      </c>
      <c r="D1009">
        <v>3.7856303093679161E-5</v>
      </c>
    </row>
    <row r="1010" spans="3:4" x14ac:dyDescent="0.25">
      <c r="C1010">
        <v>1765.75</v>
      </c>
      <c r="D1010">
        <v>3.7708580770507775E-5</v>
      </c>
    </row>
    <row r="1011" spans="3:4" x14ac:dyDescent="0.25">
      <c r="C1011">
        <v>1767.5</v>
      </c>
      <c r="D1011">
        <v>3.7559611399837751E-5</v>
      </c>
    </row>
    <row r="1012" spans="3:4" x14ac:dyDescent="0.25">
      <c r="C1012">
        <v>1769.25</v>
      </c>
      <c r="D1012">
        <v>3.7409468143834665E-5</v>
      </c>
    </row>
    <row r="1013" spans="3:4" x14ac:dyDescent="0.25">
      <c r="C1013">
        <v>1771</v>
      </c>
      <c r="D1013">
        <v>3.7257593372921198E-5</v>
      </c>
    </row>
    <row r="1014" spans="3:4" x14ac:dyDescent="0.25">
      <c r="C1014">
        <v>1772.75</v>
      </c>
      <c r="D1014">
        <v>3.7106041853874404E-5</v>
      </c>
    </row>
    <row r="1015" spans="3:4" x14ac:dyDescent="0.25">
      <c r="C1015">
        <v>1774.5</v>
      </c>
      <c r="D1015">
        <v>3.6952915741338181E-5</v>
      </c>
    </row>
    <row r="1016" spans="3:4" x14ac:dyDescent="0.25">
      <c r="C1016">
        <v>1776.25</v>
      </c>
      <c r="D1016">
        <v>3.6798904777873007E-5</v>
      </c>
    </row>
    <row r="1017" spans="3:4" x14ac:dyDescent="0.25">
      <c r="C1017">
        <v>1778</v>
      </c>
      <c r="D1017">
        <v>3.6644078891467323E-5</v>
      </c>
    </row>
    <row r="1018" spans="3:4" x14ac:dyDescent="0.25">
      <c r="C1018">
        <v>1779.75</v>
      </c>
      <c r="D1018">
        <v>3.6488507184203578E-5</v>
      </c>
    </row>
    <row r="1019" spans="3:4" x14ac:dyDescent="0.25">
      <c r="C1019">
        <v>1781.5</v>
      </c>
      <c r="D1019">
        <v>3.633225790512244E-5</v>
      </c>
    </row>
    <row r="1020" spans="3:4" x14ac:dyDescent="0.25">
      <c r="C1020">
        <v>1783.25</v>
      </c>
      <c r="D1020">
        <v>3.6175398420555681E-5</v>
      </c>
    </row>
    <row r="1021" spans="3:4" x14ac:dyDescent="0.25">
      <c r="C1021">
        <v>1785</v>
      </c>
      <c r="D1021">
        <v>3.6017995181772104E-5</v>
      </c>
    </row>
    <row r="1022" spans="3:4" x14ac:dyDescent="0.25">
      <c r="C1022">
        <v>1786.75</v>
      </c>
      <c r="D1022">
        <v>3.5860113689803E-5</v>
      </c>
    </row>
    <row r="1023" spans="3:4" x14ac:dyDescent="0.25">
      <c r="C1023">
        <v>1788.5</v>
      </c>
      <c r="D1023">
        <v>3.570181845733896E-5</v>
      </c>
    </row>
    <row r="1024" spans="3:4" x14ac:dyDescent="0.25">
      <c r="C1024">
        <v>1790.25</v>
      </c>
      <c r="D1024">
        <v>3.554317296761512E-5</v>
      </c>
    </row>
    <row r="1025" spans="3:4" x14ac:dyDescent="0.25">
      <c r="C1025">
        <v>1792</v>
      </c>
      <c r="D1025">
        <v>3.5384239630231489E-5</v>
      </c>
    </row>
    <row r="1026" spans="3:4" x14ac:dyDescent="0.25">
      <c r="C1026">
        <v>1793.75</v>
      </c>
      <c r="D1026">
        <v>3.5225079733883744E-5</v>
      </c>
    </row>
    <row r="1027" spans="3:4" x14ac:dyDescent="0.25">
      <c r="C1027">
        <v>1795.5</v>
      </c>
      <c r="D1027">
        <v>3.5065753396011712E-5</v>
      </c>
    </row>
    <row r="1028" spans="3:4" x14ac:dyDescent="0.25">
      <c r="C1028">
        <v>1797.25</v>
      </c>
      <c r="D1028">
        <v>3.4906319509405357E-5</v>
      </c>
    </row>
    <row r="1029" spans="3:4" x14ac:dyDescent="0.25">
      <c r="C1029">
        <v>1799</v>
      </c>
      <c r="D1029">
        <v>3.4746835685841676E-5</v>
      </c>
    </row>
    <row r="1030" spans="3:4" x14ac:dyDescent="0.25">
      <c r="C1030">
        <v>1800.75</v>
      </c>
      <c r="D1030">
        <v>3.4587358196860268E-5</v>
      </c>
    </row>
    <row r="1031" spans="3:4" x14ac:dyDescent="0.25">
      <c r="C1031">
        <v>1802.5</v>
      </c>
      <c r="D1031">
        <v>3.4427941911820459E-5</v>
      </c>
    </row>
    <row r="1032" spans="3:4" x14ac:dyDescent="0.25">
      <c r="C1032">
        <v>1804.25</v>
      </c>
      <c r="D1032">
        <v>3.4268640233418484E-5</v>
      </c>
    </row>
    <row r="1033" spans="3:4" x14ac:dyDescent="0.25">
      <c r="C1033">
        <v>1806</v>
      </c>
      <c r="D1033">
        <v>3.4109505030878305E-5</v>
      </c>
    </row>
    <row r="1034" spans="3:4" x14ac:dyDescent="0.25">
      <c r="C1034">
        <v>1807.75</v>
      </c>
      <c r="D1034">
        <v>3.3950586571065027E-5</v>
      </c>
    </row>
    <row r="1035" spans="3:4" x14ac:dyDescent="0.25">
      <c r="C1035">
        <v>1809.5</v>
      </c>
      <c r="D1035">
        <v>3.3791933447804629E-5</v>
      </c>
    </row>
    <row r="1036" spans="3:4" x14ac:dyDescent="0.25">
      <c r="C1036">
        <v>1811.25</v>
      </c>
      <c r="D1036">
        <v>3.3633592509727359E-5</v>
      </c>
    </row>
    <row r="1037" spans="3:4" x14ac:dyDescent="0.25">
      <c r="C1037">
        <v>1813</v>
      </c>
      <c r="D1037">
        <v>3.3475608786985254E-5</v>
      </c>
    </row>
    <row r="1038" spans="3:4" x14ac:dyDescent="0.25">
      <c r="C1038">
        <v>1814.75</v>
      </c>
      <c r="D1038">
        <v>3.3318025417224994E-5</v>
      </c>
    </row>
    <row r="1039" spans="3:4" x14ac:dyDescent="0.25">
      <c r="C1039">
        <v>1816.5</v>
      </c>
      <c r="D1039">
        <v>3.3160883571227916E-5</v>
      </c>
    </row>
    <row r="1040" spans="3:4" x14ac:dyDescent="0.25">
      <c r="C1040">
        <v>1818.25</v>
      </c>
      <c r="D1040">
        <v>3.3004222378655364E-5</v>
      </c>
    </row>
    <row r="1041" spans="3:4" x14ac:dyDescent="0.25">
      <c r="C1041">
        <v>1820</v>
      </c>
      <c r="D1041">
        <v>3.2848078854364086E-5</v>
      </c>
    </row>
    <row r="1042" spans="3:4" x14ac:dyDescent="0.25">
      <c r="C1042">
        <v>1821.75</v>
      </c>
      <c r="D1042">
        <v>3.2692487825778455E-5</v>
      </c>
    </row>
    <row r="1043" spans="3:4" x14ac:dyDescent="0.25">
      <c r="C1043">
        <v>1823.5</v>
      </c>
      <c r="D1043">
        <v>3.2537481861826553E-5</v>
      </c>
    </row>
    <row r="1044" spans="3:4" x14ac:dyDescent="0.25">
      <c r="C1044">
        <v>1825.25</v>
      </c>
      <c r="D1044">
        <v>3.2383091203964098E-5</v>
      </c>
    </row>
    <row r="1045" spans="3:4" x14ac:dyDescent="0.25">
      <c r="C1045">
        <v>1827</v>
      </c>
      <c r="D1045">
        <v>3.222934369982345E-5</v>
      </c>
    </row>
    <row r="1046" spans="3:4" x14ac:dyDescent="0.25">
      <c r="C1046">
        <v>1828.75</v>
      </c>
      <c r="D1046">
        <v>3.2076264740035906E-5</v>
      </c>
    </row>
    <row r="1047" spans="3:4" x14ac:dyDescent="0.25">
      <c r="C1047">
        <v>1830.5</v>
      </c>
      <c r="D1047">
        <v>3.1923877198780979E-5</v>
      </c>
    </row>
    <row r="1048" spans="3:4" x14ac:dyDescent="0.25">
      <c r="C1048">
        <v>1832.25</v>
      </c>
      <c r="D1048">
        <v>3.1772201378619543E-5</v>
      </c>
    </row>
    <row r="1049" spans="3:4" x14ac:dyDescent="0.25">
      <c r="C1049">
        <v>1834</v>
      </c>
      <c r="D1049">
        <v>3.1621254960166485E-5</v>
      </c>
    </row>
    <row r="1050" spans="3:4" x14ac:dyDescent="0.25">
      <c r="C1050">
        <v>1835.75</v>
      </c>
      <c r="D1050">
        <v>3.147105295715261E-5</v>
      </c>
    </row>
    <row r="1051" spans="3:4" x14ac:dyDescent="0.25">
      <c r="C1051">
        <v>1837.5</v>
      </c>
      <c r="D1051">
        <v>3.1321607677416539E-5</v>
      </c>
    </row>
    <row r="1052" spans="3:4" x14ac:dyDescent="0.25">
      <c r="C1052">
        <v>1839.25</v>
      </c>
      <c r="D1052">
        <v>3.1172928690353093E-5</v>
      </c>
    </row>
    <row r="1053" spans="3:4" x14ac:dyDescent="0.25">
      <c r="C1053">
        <v>1841</v>
      </c>
      <c r="D1053">
        <v>3.1025022801327065E-5</v>
      </c>
    </row>
    <row r="1054" spans="3:4" x14ac:dyDescent="0.25">
      <c r="C1054">
        <v>1842.75</v>
      </c>
      <c r="D1054">
        <v>3.0877894033539166E-5</v>
      </c>
    </row>
    <row r="1055" spans="3:4" x14ac:dyDescent="0.25">
      <c r="C1055">
        <v>1844.5</v>
      </c>
      <c r="D1055">
        <v>3.0731543617804059E-5</v>
      </c>
    </row>
    <row r="1056" spans="3:4" x14ac:dyDescent="0.25">
      <c r="C1056">
        <v>1846.25</v>
      </c>
      <c r="D1056">
        <v>3.0585969990671077E-5</v>
      </c>
    </row>
    <row r="1057" spans="3:4" x14ac:dyDescent="0.25">
      <c r="C1057">
        <v>1848</v>
      </c>
      <c r="D1057">
        <v>3.0441168801283138E-5</v>
      </c>
    </row>
    <row r="1058" spans="3:4" x14ac:dyDescent="0.25">
      <c r="C1058">
        <v>1849.75</v>
      </c>
      <c r="D1058">
        <v>3.0297132927331666E-5</v>
      </c>
    </row>
    <row r="1059" spans="3:4" x14ac:dyDescent="0.25">
      <c r="C1059">
        <v>1851.5</v>
      </c>
      <c r="D1059">
        <v>3.0155146265267918E-5</v>
      </c>
    </row>
    <row r="1060" spans="3:4" x14ac:dyDescent="0.25">
      <c r="C1060">
        <v>1853.25</v>
      </c>
      <c r="D1060">
        <v>3.0014098051537908E-5</v>
      </c>
    </row>
    <row r="1061" spans="3:4" x14ac:dyDescent="0.25">
      <c r="C1061">
        <v>1855</v>
      </c>
      <c r="D1061">
        <v>2.9875310781505956E-5</v>
      </c>
    </row>
    <row r="1062" spans="3:4" x14ac:dyDescent="0.25">
      <c r="C1062">
        <v>1856.75</v>
      </c>
      <c r="D1062">
        <v>2.9740149621267432E-5</v>
      </c>
    </row>
    <row r="1063" spans="3:4" x14ac:dyDescent="0.25">
      <c r="C1063">
        <v>1858.5</v>
      </c>
      <c r="D1063">
        <v>2.9611034153024082E-5</v>
      </c>
    </row>
    <row r="1064" spans="3:4" x14ac:dyDescent="0.25">
      <c r="C1064">
        <v>1860.25</v>
      </c>
      <c r="D1064">
        <v>2.9492080513106586E-5</v>
      </c>
    </row>
    <row r="1065" spans="3:4" x14ac:dyDescent="0.25">
      <c r="C1065">
        <v>1862</v>
      </c>
      <c r="D1065">
        <v>2.9390005719777369E-5</v>
      </c>
    </row>
    <row r="1066" spans="3:4" x14ac:dyDescent="0.25">
      <c r="C1066">
        <v>1863.75</v>
      </c>
      <c r="D1066">
        <v>2.9315312137249797E-5</v>
      </c>
    </row>
    <row r="1067" spans="3:4" x14ac:dyDescent="0.25">
      <c r="C1067">
        <v>1865.5</v>
      </c>
      <c r="D1067">
        <v>2.928465784078409E-5</v>
      </c>
    </row>
    <row r="1068" spans="3:4" x14ac:dyDescent="0.25">
      <c r="C1068">
        <v>1867.25</v>
      </c>
      <c r="D1068">
        <v>2.9319672731784801E-5</v>
      </c>
    </row>
    <row r="1069" spans="3:4" x14ac:dyDescent="0.25">
      <c r="C1069">
        <v>1869</v>
      </c>
      <c r="D1069">
        <v>2.9451759905607928E-5</v>
      </c>
    </row>
    <row r="1070" spans="3:4" x14ac:dyDescent="0.25">
      <c r="C1070">
        <v>1870.75</v>
      </c>
      <c r="D1070">
        <v>2.9720990187885838E-5</v>
      </c>
    </row>
    <row r="1071" spans="3:4" x14ac:dyDescent="0.25">
      <c r="C1071">
        <v>1872.5</v>
      </c>
      <c r="D1071">
        <v>3.0176215443401814E-5</v>
      </c>
    </row>
    <row r="1072" spans="3:4" x14ac:dyDescent="0.25">
      <c r="C1072">
        <v>1874.25</v>
      </c>
      <c r="D1072">
        <v>3.087305023877765E-5</v>
      </c>
    </row>
    <row r="1073" spans="3:4" x14ac:dyDescent="0.25">
      <c r="C1073">
        <v>1876</v>
      </c>
      <c r="D1073">
        <v>3.1869694383822187E-5</v>
      </c>
    </row>
    <row r="1074" spans="3:4" x14ac:dyDescent="0.25">
      <c r="C1074">
        <v>1877.75</v>
      </c>
      <c r="D1074">
        <v>3.3220476085517259E-5</v>
      </c>
    </row>
    <row r="1075" spans="3:4" x14ac:dyDescent="0.25">
      <c r="C1075">
        <v>1879.5</v>
      </c>
      <c r="D1075">
        <v>3.4967520285111807E-5</v>
      </c>
    </row>
    <row r="1076" spans="3:4" x14ac:dyDescent="0.25">
      <c r="C1076">
        <v>1881.25</v>
      </c>
      <c r="D1076">
        <v>3.7131582362230095E-5</v>
      </c>
    </row>
    <row r="1077" spans="3:4" x14ac:dyDescent="0.25">
      <c r="C1077">
        <v>1883</v>
      </c>
      <c r="D1077">
        <v>3.9703029203055856E-5</v>
      </c>
    </row>
    <row r="1078" spans="3:4" x14ac:dyDescent="0.25">
      <c r="C1078">
        <v>1884.75</v>
      </c>
      <c r="D1078">
        <v>4.2638781968851414E-5</v>
      </c>
    </row>
    <row r="1079" spans="3:4" x14ac:dyDescent="0.25">
      <c r="C1079">
        <v>1886.5</v>
      </c>
      <c r="D1079">
        <v>4.5857144121058618E-5</v>
      </c>
    </row>
    <row r="1080" spans="3:4" x14ac:dyDescent="0.25">
      <c r="C1080">
        <v>1888.25</v>
      </c>
      <c r="D1080">
        <v>4.9245551851666306E-5</v>
      </c>
    </row>
    <row r="1081" spans="3:4" x14ac:dyDescent="0.25">
      <c r="C1081">
        <v>1890</v>
      </c>
      <c r="D1081">
        <v>5.2666971346561589E-5</v>
      </c>
    </row>
    <row r="1082" spans="3:4" x14ac:dyDescent="0.25">
      <c r="C1082">
        <v>1891.75</v>
      </c>
      <c r="D1082">
        <v>5.5977378723033751E-5</v>
      </c>
    </row>
    <row r="1083" spans="3:4" x14ac:dyDescent="0.25">
      <c r="C1083">
        <v>1893.5</v>
      </c>
      <c r="D1083">
        <v>5.9037288490755635E-5</v>
      </c>
    </row>
    <row r="1084" spans="3:4" x14ac:dyDescent="0.25">
      <c r="C1084">
        <v>1895.25</v>
      </c>
      <c r="D1084">
        <v>6.1727822638797184E-5</v>
      </c>
    </row>
    <row r="1085" spans="3:4" x14ac:dyDescent="0.25">
      <c r="C1085">
        <v>1897</v>
      </c>
      <c r="D1085">
        <v>6.3954596344749872E-5</v>
      </c>
    </row>
    <row r="1086" spans="3:4" x14ac:dyDescent="0.25">
      <c r="C1086">
        <v>1898.75</v>
      </c>
      <c r="D1086">
        <v>6.5652452701009601E-5</v>
      </c>
    </row>
    <row r="1087" spans="3:4" x14ac:dyDescent="0.25">
      <c r="C1087">
        <v>1900.5</v>
      </c>
      <c r="D1087">
        <v>6.6781073789674291E-5</v>
      </c>
    </row>
    <row r="1088" spans="3:4" x14ac:dyDescent="0.25">
      <c r="C1088">
        <v>1902.25</v>
      </c>
      <c r="D1088">
        <v>6.7317934762482526E-5</v>
      </c>
    </row>
    <row r="1089" spans="3:4" x14ac:dyDescent="0.25">
      <c r="C1089">
        <v>1904</v>
      </c>
      <c r="D1089">
        <v>6.7251127817147014E-5</v>
      </c>
    </row>
    <row r="1090" spans="3:4" x14ac:dyDescent="0.25">
      <c r="C1090">
        <v>1905.75</v>
      </c>
      <c r="D1090">
        <v>6.657517028828806E-5</v>
      </c>
    </row>
    <row r="1091" spans="3:4" x14ac:dyDescent="0.25">
      <c r="C1091">
        <v>1907.5</v>
      </c>
      <c r="D1091">
        <v>6.5291655063412905E-5</v>
      </c>
    </row>
    <row r="1092" spans="3:4" x14ac:dyDescent="0.25">
      <c r="C1092">
        <v>1909.25</v>
      </c>
      <c r="D1092">
        <v>6.3414651461193787E-5</v>
      </c>
    </row>
    <row r="1093" spans="3:4" x14ac:dyDescent="0.25">
      <c r="C1093">
        <v>1911</v>
      </c>
      <c r="D1093">
        <v>6.0978825879153726E-5</v>
      </c>
    </row>
    <row r="1094" spans="3:4" x14ac:dyDescent="0.25">
      <c r="C1094">
        <v>1912.75</v>
      </c>
      <c r="D1094">
        <v>5.8047030155303047E-5</v>
      </c>
    </row>
    <row r="1095" spans="3:4" x14ac:dyDescent="0.25">
      <c r="C1095">
        <v>1914.5</v>
      </c>
      <c r="D1095">
        <v>5.4714036922763517E-5</v>
      </c>
    </row>
    <row r="1096" spans="3:4" x14ac:dyDescent="0.25">
      <c r="C1096">
        <v>1916.25</v>
      </c>
      <c r="D1096">
        <v>5.1103553000368698E-5</v>
      </c>
    </row>
    <row r="1097" spans="3:4" x14ac:dyDescent="0.25">
      <c r="C1097">
        <v>1918</v>
      </c>
      <c r="D1097">
        <v>4.7361959913213244E-5</v>
      </c>
    </row>
    <row r="1098" spans="3:4" x14ac:dyDescent="0.25">
      <c r="C1098">
        <v>1919.75</v>
      </c>
      <c r="D1098">
        <v>4.3640609856776064E-5</v>
      </c>
    </row>
    <row r="1099" spans="3:4" x14ac:dyDescent="0.25">
      <c r="C1099">
        <v>1921.5</v>
      </c>
      <c r="D1099">
        <v>4.0082625054874267E-5</v>
      </c>
    </row>
    <row r="1100" spans="3:4" x14ac:dyDescent="0.25">
      <c r="C1100">
        <v>1923.25</v>
      </c>
      <c r="D1100">
        <v>3.6807702719132784E-5</v>
      </c>
    </row>
    <row r="1101" spans="3:4" x14ac:dyDescent="0.25">
      <c r="C1101">
        <v>1925</v>
      </c>
      <c r="D1101">
        <v>3.3901732067802448E-5</v>
      </c>
    </row>
    <row r="1102" spans="3:4" x14ac:dyDescent="0.25">
      <c r="C1102">
        <v>1926.75</v>
      </c>
      <c r="D1102">
        <v>3.1412158156415471E-5</v>
      </c>
    </row>
    <row r="1103" spans="3:4" x14ac:dyDescent="0.25">
      <c r="C1103">
        <v>1928.5</v>
      </c>
      <c r="D1103">
        <v>2.9349223615006675E-5</v>
      </c>
    </row>
    <row r="1104" spans="3:4" x14ac:dyDescent="0.25">
      <c r="C1104">
        <v>1930.25</v>
      </c>
      <c r="D1104">
        <v>2.7691954446329449E-5</v>
      </c>
    </row>
    <row r="1105" spans="3:4" x14ac:dyDescent="0.25">
      <c r="C1105">
        <v>1932</v>
      </c>
      <c r="D1105">
        <v>2.6396999681613896E-5</v>
      </c>
    </row>
    <row r="1106" spans="3:4" x14ac:dyDescent="0.25">
      <c r="C1106">
        <v>1933.75</v>
      </c>
      <c r="D1106">
        <v>2.5408953379526405E-5</v>
      </c>
    </row>
    <row r="1107" spans="3:4" x14ac:dyDescent="0.25">
      <c r="C1107">
        <v>1935.5</v>
      </c>
      <c r="D1107">
        <v>2.4666432987722835E-5</v>
      </c>
    </row>
    <row r="1108" spans="3:4" x14ac:dyDescent="0.25">
      <c r="C1108">
        <v>1937.25</v>
      </c>
      <c r="D1108">
        <v>2.4112104651896861E-5</v>
      </c>
    </row>
    <row r="1109" spans="3:4" x14ac:dyDescent="0.25">
      <c r="C1109">
        <v>1939</v>
      </c>
      <c r="D1109">
        <v>2.3697056445958744E-5</v>
      </c>
    </row>
    <row r="1110" spans="3:4" x14ac:dyDescent="0.25">
      <c r="C1110">
        <v>1940.75</v>
      </c>
      <c r="D1110">
        <v>2.3379497624503193E-5</v>
      </c>
    </row>
    <row r="1111" spans="3:4" x14ac:dyDescent="0.25">
      <c r="C1111">
        <v>1942.5</v>
      </c>
      <c r="D1111">
        <v>2.3127247651821004E-5</v>
      </c>
    </row>
    <row r="1112" spans="3:4" x14ac:dyDescent="0.25">
      <c r="C1112">
        <v>1944.25</v>
      </c>
      <c r="D1112">
        <v>2.2918517228906436E-5</v>
      </c>
    </row>
    <row r="1113" spans="3:4" x14ac:dyDescent="0.25">
      <c r="C1113">
        <v>1946</v>
      </c>
      <c r="D1113">
        <v>2.2736262960132216E-5</v>
      </c>
    </row>
    <row r="1114" spans="3:4" x14ac:dyDescent="0.25">
      <c r="C1114">
        <v>1947.75</v>
      </c>
      <c r="D1114">
        <v>2.2569915665282489E-5</v>
      </c>
    </row>
    <row r="1115" spans="3:4" x14ac:dyDescent="0.25">
      <c r="C1115">
        <v>1949.5</v>
      </c>
      <c r="D1115">
        <v>2.2412758452939703E-5</v>
      </c>
    </row>
    <row r="1116" spans="3:4" x14ac:dyDescent="0.25">
      <c r="C1116">
        <v>1951.25</v>
      </c>
      <c r="D1116">
        <v>2.2260709372625877E-5</v>
      </c>
    </row>
    <row r="1117" spans="3:4" x14ac:dyDescent="0.25">
      <c r="C1117">
        <v>1953</v>
      </c>
      <c r="D1117">
        <v>2.2111397405347429E-5</v>
      </c>
    </row>
    <row r="1118" spans="3:4" x14ac:dyDescent="0.25">
      <c r="C1118">
        <v>1954.75</v>
      </c>
      <c r="D1118">
        <v>2.1963510301082254E-5</v>
      </c>
    </row>
    <row r="1119" spans="3:4" x14ac:dyDescent="0.25">
      <c r="C1119">
        <v>1956.5</v>
      </c>
      <c r="D1119">
        <v>2.1815814975187335E-5</v>
      </c>
    </row>
    <row r="1120" spans="3:4" x14ac:dyDescent="0.25">
      <c r="C1120">
        <v>1958.25</v>
      </c>
      <c r="D1120">
        <v>2.1669384580077896E-5</v>
      </c>
    </row>
    <row r="1121" spans="3:4" x14ac:dyDescent="0.25">
      <c r="C1121">
        <v>1960</v>
      </c>
      <c r="D1121">
        <v>2.1522422757978518E-5</v>
      </c>
    </row>
    <row r="1122" spans="3:4" x14ac:dyDescent="0.25">
      <c r="C1122">
        <v>1961.75</v>
      </c>
      <c r="D1122">
        <v>2.1375631835787762E-5</v>
      </c>
    </row>
    <row r="1123" spans="3:4" x14ac:dyDescent="0.25">
      <c r="C1123">
        <v>1963.5</v>
      </c>
      <c r="D1123">
        <v>2.1229772661902012E-5</v>
      </c>
    </row>
    <row r="1124" spans="3:4" x14ac:dyDescent="0.25">
      <c r="C1124">
        <v>1965.25</v>
      </c>
      <c r="D1124">
        <v>2.1084178796539457E-5</v>
      </c>
    </row>
    <row r="1125" spans="3:4" x14ac:dyDescent="0.25">
      <c r="C1125">
        <v>1967</v>
      </c>
      <c r="D1125">
        <v>2.093891129253916E-5</v>
      </c>
    </row>
    <row r="1126" spans="3:4" x14ac:dyDescent="0.25">
      <c r="C1126">
        <v>1968.75</v>
      </c>
      <c r="D1126">
        <v>2.079403170550133E-5</v>
      </c>
    </row>
    <row r="1127" spans="3:4" x14ac:dyDescent="0.25">
      <c r="C1127">
        <v>1970.5</v>
      </c>
      <c r="D1127">
        <v>2.0648937451652539E-5</v>
      </c>
    </row>
    <row r="1128" spans="3:4" x14ac:dyDescent="0.25">
      <c r="C1128">
        <v>1972.25</v>
      </c>
      <c r="D1128">
        <v>2.0504416913283284E-5</v>
      </c>
    </row>
    <row r="1129" spans="3:4" x14ac:dyDescent="0.25">
      <c r="C1129">
        <v>1974</v>
      </c>
      <c r="D1129">
        <v>2.0361181706638885E-5</v>
      </c>
    </row>
    <row r="1130" spans="3:4" x14ac:dyDescent="0.25">
      <c r="C1130">
        <v>1975.75</v>
      </c>
      <c r="D1130">
        <v>2.0218572136544035E-5</v>
      </c>
    </row>
    <row r="1131" spans="3:4" x14ac:dyDescent="0.25">
      <c r="C1131">
        <v>1977.5</v>
      </c>
      <c r="D1131">
        <v>2.0076649557300267E-5</v>
      </c>
    </row>
    <row r="1132" spans="3:4" x14ac:dyDescent="0.25">
      <c r="C1132">
        <v>1979.25</v>
      </c>
      <c r="D1132">
        <v>1.9935474419218176E-5</v>
      </c>
    </row>
    <row r="1133" spans="3:4" x14ac:dyDescent="0.25">
      <c r="C1133">
        <v>1981</v>
      </c>
      <c r="D1133">
        <v>1.9795106052556842E-5</v>
      </c>
    </row>
    <row r="1134" spans="3:4" x14ac:dyDescent="0.25">
      <c r="C1134">
        <v>1982.75</v>
      </c>
      <c r="D1134">
        <v>1.9655602456065921E-5</v>
      </c>
    </row>
    <row r="1135" spans="3:4" x14ac:dyDescent="0.25">
      <c r="C1135">
        <v>1984.5</v>
      </c>
      <c r="D1135">
        <v>1.9517020091109857E-5</v>
      </c>
    </row>
    <row r="1136" spans="3:4" x14ac:dyDescent="0.25">
      <c r="C1136">
        <v>1986.25</v>
      </c>
      <c r="D1136">
        <v>1.9380082484456562E-5</v>
      </c>
    </row>
    <row r="1137" spans="3:4" x14ac:dyDescent="0.25">
      <c r="C1137">
        <v>1988</v>
      </c>
      <c r="D1137">
        <v>1.924357490373487E-5</v>
      </c>
    </row>
    <row r="1138" spans="3:4" x14ac:dyDescent="0.25">
      <c r="C1138">
        <v>1989.75</v>
      </c>
      <c r="D1138">
        <v>1.9108153628027072E-5</v>
      </c>
    </row>
    <row r="1139" spans="3:4" x14ac:dyDescent="0.25">
      <c r="C1139">
        <v>1991.5</v>
      </c>
      <c r="D1139">
        <v>1.8973867675798692E-5</v>
      </c>
    </row>
    <row r="1140" spans="3:4" x14ac:dyDescent="0.25">
      <c r="C1140">
        <v>1993.25</v>
      </c>
      <c r="D1140">
        <v>1.8840763665014206E-5</v>
      </c>
    </row>
    <row r="1141" spans="3:4" x14ac:dyDescent="0.25">
      <c r="C1141">
        <v>1995</v>
      </c>
      <c r="D1141">
        <v>1.870891613672653E-5</v>
      </c>
    </row>
    <row r="1142" spans="3:4" x14ac:dyDescent="0.25">
      <c r="C1142">
        <v>1996.75</v>
      </c>
      <c r="D1142">
        <v>1.8578424917340281E-5</v>
      </c>
    </row>
    <row r="1143" spans="3:4" x14ac:dyDescent="0.25">
      <c r="C1143">
        <v>1998.5</v>
      </c>
      <c r="D1143">
        <v>1.8449236914421037E-5</v>
      </c>
    </row>
    <row r="1144" spans="3:4" x14ac:dyDescent="0.25">
      <c r="C1144">
        <v>2000.25</v>
      </c>
      <c r="D1144">
        <v>1.832138858855087E-5</v>
      </c>
    </row>
    <row r="1145" spans="3:4" x14ac:dyDescent="0.25">
      <c r="C1145">
        <v>2002</v>
      </c>
      <c r="D1145">
        <v>1.8194913334129906E-5</v>
      </c>
    </row>
    <row r="1146" spans="3:4" x14ac:dyDescent="0.25">
      <c r="C1146">
        <v>2003.75</v>
      </c>
      <c r="D1146">
        <v>1.8069841396401956E-5</v>
      </c>
    </row>
    <row r="1147" spans="3:4" x14ac:dyDescent="0.25">
      <c r="C1147">
        <v>2005.5</v>
      </c>
      <c r="D1147">
        <v>1.7946199802178465E-5</v>
      </c>
    </row>
    <row r="1148" spans="3:4" x14ac:dyDescent="0.25">
      <c r="C1148">
        <v>2007.25</v>
      </c>
      <c r="D1148">
        <v>1.7824012304559584E-5</v>
      </c>
    </row>
    <row r="1149" spans="3:4" x14ac:dyDescent="0.25">
      <c r="C1149">
        <v>2009</v>
      </c>
      <c r="D1149">
        <v>1.7703299341882583E-5</v>
      </c>
    </row>
    <row r="1150" spans="3:4" x14ac:dyDescent="0.25">
      <c r="C1150">
        <v>2010.75</v>
      </c>
      <c r="D1150">
        <v>1.7584078011057883E-5</v>
      </c>
    </row>
    <row r="1151" spans="3:4" x14ac:dyDescent="0.25">
      <c r="C1151">
        <v>2012.5</v>
      </c>
      <c r="D1151">
        <v>1.7466362055383878E-5</v>
      </c>
    </row>
    <row r="1152" spans="3:4" x14ac:dyDescent="0.25">
      <c r="C1152">
        <v>2014.25</v>
      </c>
      <c r="D1152">
        <v>1.7350161866862292E-5</v>
      </c>
    </row>
    <row r="1153" spans="3:4" x14ac:dyDescent="0.25">
      <c r="C1153">
        <v>2016</v>
      </c>
      <c r="D1153">
        <v>1.7235484502966986E-5</v>
      </c>
    </row>
    <row r="1154" spans="3:4" x14ac:dyDescent="0.25">
      <c r="C1154">
        <v>2017.75</v>
      </c>
      <c r="D1154">
        <v>1.7122333717751834E-5</v>
      </c>
    </row>
    <row r="1155" spans="3:4" x14ac:dyDescent="0.25">
      <c r="C1155">
        <v>2019.5</v>
      </c>
      <c r="D1155">
        <v>1.7011389565657921E-5</v>
      </c>
    </row>
    <row r="1156" spans="3:4" x14ac:dyDescent="0.25">
      <c r="C1156">
        <v>2021.25</v>
      </c>
      <c r="D1156">
        <v>1.6901319011797267E-5</v>
      </c>
    </row>
    <row r="1157" spans="3:4" x14ac:dyDescent="0.25">
      <c r="C1157">
        <v>2023</v>
      </c>
      <c r="D1157">
        <v>1.6792768137454659E-5</v>
      </c>
    </row>
    <row r="1158" spans="3:4" x14ac:dyDescent="0.25">
      <c r="C1158">
        <v>2024.75</v>
      </c>
      <c r="D1158">
        <v>1.6685728114425113E-5</v>
      </c>
    </row>
    <row r="1159" spans="3:4" x14ac:dyDescent="0.25">
      <c r="C1159">
        <v>2026.5</v>
      </c>
      <c r="D1159">
        <v>1.6580187174474728E-5</v>
      </c>
    </row>
    <row r="1160" spans="3:4" x14ac:dyDescent="0.25">
      <c r="C1160">
        <v>2028.25</v>
      </c>
      <c r="D1160">
        <v>1.6475496806853964E-5</v>
      </c>
    </row>
    <row r="1161" spans="3:4" x14ac:dyDescent="0.25">
      <c r="C1161">
        <v>2030</v>
      </c>
      <c r="D1161">
        <v>1.6372956975342322E-5</v>
      </c>
    </row>
    <row r="1162" spans="3:4" x14ac:dyDescent="0.25">
      <c r="C1162">
        <v>2031.75</v>
      </c>
      <c r="D1162">
        <v>1.6271860805176946E-5</v>
      </c>
    </row>
    <row r="1163" spans="3:4" x14ac:dyDescent="0.25">
      <c r="C1163">
        <v>2033.5</v>
      </c>
      <c r="D1163">
        <v>1.6172186246194049E-5</v>
      </c>
    </row>
    <row r="1164" spans="3:4" x14ac:dyDescent="0.25">
      <c r="C1164">
        <v>2035.25</v>
      </c>
      <c r="D1164">
        <v>1.6073908959820935E-5</v>
      </c>
    </row>
    <row r="1165" spans="3:4" x14ac:dyDescent="0.25">
      <c r="C1165">
        <v>2037</v>
      </c>
      <c r="D1165">
        <v>1.5977002483742785E-5</v>
      </c>
    </row>
    <row r="1166" spans="3:4" x14ac:dyDescent="0.25">
      <c r="C1166">
        <v>2038.75</v>
      </c>
      <c r="D1166">
        <v>1.5880815419104536E-5</v>
      </c>
    </row>
    <row r="1167" spans="3:4" x14ac:dyDescent="0.25">
      <c r="C1167">
        <v>2040.5</v>
      </c>
      <c r="D1167">
        <v>1.5786613948764645E-5</v>
      </c>
    </row>
    <row r="1168" spans="3:4" x14ac:dyDescent="0.25">
      <c r="C1168">
        <v>2042.25</v>
      </c>
      <c r="D1168">
        <v>1.5693689069107943E-5</v>
      </c>
    </row>
    <row r="1169" spans="3:4" x14ac:dyDescent="0.25">
      <c r="C1169">
        <v>2044</v>
      </c>
      <c r="D1169">
        <v>1.5602732633289543E-5</v>
      </c>
    </row>
    <row r="1170" spans="3:4" x14ac:dyDescent="0.25">
      <c r="C1170">
        <v>2045.75</v>
      </c>
      <c r="D1170">
        <v>1.5512336454376695E-5</v>
      </c>
    </row>
    <row r="1171" spans="3:4" x14ac:dyDescent="0.25">
      <c r="C1171">
        <v>2047.5</v>
      </c>
      <c r="D1171">
        <v>1.5423122133576542E-5</v>
      </c>
    </row>
    <row r="1172" spans="3:4" x14ac:dyDescent="0.25">
      <c r="C1172">
        <v>2049.25</v>
      </c>
      <c r="D1172">
        <v>1.5335744382980956E-5</v>
      </c>
    </row>
    <row r="1173" spans="3:4" x14ac:dyDescent="0.25">
      <c r="C1173">
        <v>2051</v>
      </c>
      <c r="D1173">
        <v>1.52488176103215E-5</v>
      </c>
    </row>
    <row r="1174" spans="3:4" x14ac:dyDescent="0.25">
      <c r="C1174">
        <v>2052.75</v>
      </c>
      <c r="D1174">
        <v>1.5163656405813593E-5</v>
      </c>
    </row>
    <row r="1175" spans="3:4" x14ac:dyDescent="0.25">
      <c r="C1175">
        <v>2054.5</v>
      </c>
      <c r="D1175">
        <v>1.5078918495623412E-5</v>
      </c>
    </row>
    <row r="1176" spans="3:4" x14ac:dyDescent="0.25">
      <c r="C1176">
        <v>2056.25</v>
      </c>
      <c r="D1176">
        <v>1.4995191611347524E-5</v>
      </c>
    </row>
    <row r="1177" spans="3:4" x14ac:dyDescent="0.25">
      <c r="C1177">
        <v>2058</v>
      </c>
      <c r="D1177">
        <v>1.4912440697908395E-5</v>
      </c>
    </row>
    <row r="1178" spans="3:4" x14ac:dyDescent="0.25">
      <c r="C1178">
        <v>2059.75</v>
      </c>
      <c r="D1178">
        <v>1.4830631292577452E-5</v>
      </c>
    </row>
    <row r="1179" spans="3:4" x14ac:dyDescent="0.25">
      <c r="C1179">
        <v>2061.5</v>
      </c>
      <c r="D1179">
        <v>1.474972973877321E-5</v>
      </c>
    </row>
    <row r="1180" spans="3:4" x14ac:dyDescent="0.25">
      <c r="C1180">
        <v>2063.25</v>
      </c>
      <c r="D1180">
        <v>1.4669703396575087E-5</v>
      </c>
    </row>
    <row r="1181" spans="3:4" x14ac:dyDescent="0.25">
      <c r="C1181">
        <v>2065</v>
      </c>
      <c r="D1181">
        <v>1.4590520849148414E-5</v>
      </c>
    </row>
    <row r="1182" spans="3:4" x14ac:dyDescent="0.25">
      <c r="C1182">
        <v>2066.75</v>
      </c>
      <c r="D1182">
        <v>1.4512152104300119E-5</v>
      </c>
    </row>
    <row r="1183" spans="3:4" x14ac:dyDescent="0.25">
      <c r="C1183">
        <v>2068.5</v>
      </c>
      <c r="D1183">
        <v>1.4434568790411459E-5</v>
      </c>
    </row>
    <row r="1184" spans="3:4" x14ac:dyDescent="0.25">
      <c r="C1184">
        <v>2070.25</v>
      </c>
      <c r="D1184">
        <v>1.435774434602343E-5</v>
      </c>
    </row>
    <row r="1185" spans="3:4" x14ac:dyDescent="0.25">
      <c r="C1185">
        <v>2072</v>
      </c>
      <c r="D1185">
        <v>1.4281654202382649E-5</v>
      </c>
    </row>
    <row r="1186" spans="3:4" x14ac:dyDescent="0.25">
      <c r="C1186">
        <v>2073.75</v>
      </c>
      <c r="D1186">
        <v>1.4206275958289715E-5</v>
      </c>
    </row>
    <row r="1187" spans="3:4" x14ac:dyDescent="0.25">
      <c r="C1187">
        <v>2075.5</v>
      </c>
      <c r="D1187">
        <v>1.4131589546628113E-5</v>
      </c>
    </row>
    <row r="1188" spans="3:4" x14ac:dyDescent="0.25">
      <c r="C1188">
        <v>2077.25</v>
      </c>
      <c r="D1188">
        <v>1.4057577391990107E-5</v>
      </c>
    </row>
    <row r="1189" spans="3:4" x14ac:dyDescent="0.25">
      <c r="C1189">
        <v>2079</v>
      </c>
      <c r="D1189">
        <v>1.3984224558855743E-5</v>
      </c>
    </row>
    <row r="1190" spans="3:4" x14ac:dyDescent="0.25">
      <c r="C1190">
        <v>2080.75</v>
      </c>
      <c r="D1190">
        <v>1.3911518889822126E-5</v>
      </c>
    </row>
    <row r="1191" spans="3:4" x14ac:dyDescent="0.25">
      <c r="C1191">
        <v>2082.5</v>
      </c>
      <c r="D1191">
        <v>1.3840138986149341E-5</v>
      </c>
    </row>
    <row r="1192" spans="3:4" x14ac:dyDescent="0.25">
      <c r="C1192">
        <v>2084.25</v>
      </c>
      <c r="D1192">
        <v>1.3768750156112469E-5</v>
      </c>
    </row>
    <row r="1193" spans="3:4" x14ac:dyDescent="0.25">
      <c r="C1193">
        <v>2086</v>
      </c>
      <c r="D1193">
        <v>1.3697992942791357E-5</v>
      </c>
    </row>
    <row r="1194" spans="3:4" x14ac:dyDescent="0.25">
      <c r="C1194">
        <v>2087.75</v>
      </c>
      <c r="D1194">
        <v>1.3627867648661838E-5</v>
      </c>
    </row>
    <row r="1195" spans="3:4" x14ac:dyDescent="0.25">
      <c r="C1195">
        <v>2089.5</v>
      </c>
      <c r="D1195">
        <v>1.3557740469656798E-5</v>
      </c>
    </row>
    <row r="1196" spans="3:4" x14ac:dyDescent="0.25">
      <c r="C1196">
        <v>2091.25</v>
      </c>
      <c r="D1196">
        <v>1.3488950478852356E-5</v>
      </c>
    </row>
    <row r="1197" spans="3:4" x14ac:dyDescent="0.25">
      <c r="C1197">
        <v>2093</v>
      </c>
      <c r="D1197">
        <v>1.3421512176784158E-5</v>
      </c>
    </row>
    <row r="1198" spans="3:4" x14ac:dyDescent="0.25">
      <c r="C1198">
        <v>2094.75</v>
      </c>
      <c r="D1198">
        <v>1.3354096284134843E-5</v>
      </c>
    </row>
    <row r="1199" spans="3:4" x14ac:dyDescent="0.25">
      <c r="C1199">
        <v>2096.5</v>
      </c>
      <c r="D1199">
        <v>1.3287366024725438E-5</v>
      </c>
    </row>
    <row r="1200" spans="3:4" x14ac:dyDescent="0.25">
      <c r="C1200">
        <v>2098.25</v>
      </c>
      <c r="D1200">
        <v>1.3221343157607435E-5</v>
      </c>
    </row>
    <row r="1201" spans="3:4" x14ac:dyDescent="0.25">
      <c r="C1201">
        <v>2100</v>
      </c>
      <c r="D1201">
        <v>1.3156053000647996E-5</v>
      </c>
    </row>
    <row r="1202" spans="3:4" x14ac:dyDescent="0.25">
      <c r="C1202">
        <v>2101.75</v>
      </c>
      <c r="D1202">
        <v>1.3091524430144289E-5</v>
      </c>
    </row>
    <row r="1203" spans="3:4" x14ac:dyDescent="0.25">
      <c r="C1203">
        <v>2103.5</v>
      </c>
      <c r="D1203">
        <v>1.3027789867964706E-5</v>
      </c>
    </row>
    <row r="1204" spans="3:4" x14ac:dyDescent="0.25">
      <c r="C1204">
        <v>2105.25</v>
      </c>
      <c r="D1204">
        <v>1.2964885256329311E-5</v>
      </c>
    </row>
    <row r="1205" spans="3:4" x14ac:dyDescent="0.25">
      <c r="C1205">
        <v>2107</v>
      </c>
      <c r="D1205">
        <v>1.2902850020380182E-5</v>
      </c>
    </row>
    <row r="1206" spans="3:4" x14ac:dyDescent="0.25">
      <c r="C1206">
        <v>2108.75</v>
      </c>
      <c r="D1206">
        <v>1.2842402330793438E-5</v>
      </c>
    </row>
    <row r="1207" spans="3:4" x14ac:dyDescent="0.25">
      <c r="C1207">
        <v>2110.5</v>
      </c>
      <c r="D1207">
        <v>1.2782280946621763E-5</v>
      </c>
    </row>
    <row r="1208" spans="3:4" x14ac:dyDescent="0.25">
      <c r="C1208">
        <v>2112.25</v>
      </c>
      <c r="D1208">
        <v>1.2723170134674154E-5</v>
      </c>
    </row>
    <row r="1209" spans="3:4" x14ac:dyDescent="0.25">
      <c r="C1209">
        <v>2114</v>
      </c>
      <c r="D1209">
        <v>1.266512278226282E-5</v>
      </c>
    </row>
    <row r="1210" spans="3:4" x14ac:dyDescent="0.25">
      <c r="C1210">
        <v>2115.75</v>
      </c>
      <c r="D1210">
        <v>1.2608194904061425E-5</v>
      </c>
    </row>
    <row r="1211" spans="3:4" x14ac:dyDescent="0.25">
      <c r="C1211">
        <v>2117.5</v>
      </c>
      <c r="D1211">
        <v>1.2551177673282852E-5</v>
      </c>
    </row>
    <row r="1212" spans="3:4" x14ac:dyDescent="0.25">
      <c r="C1212">
        <v>2119.25</v>
      </c>
      <c r="D1212">
        <v>1.2496778435894456E-5</v>
      </c>
    </row>
    <row r="1213" spans="3:4" x14ac:dyDescent="0.25">
      <c r="C1213">
        <v>2121</v>
      </c>
      <c r="D1213">
        <v>1.2443675373467164E-5</v>
      </c>
    </row>
    <row r="1214" spans="3:4" x14ac:dyDescent="0.25">
      <c r="C1214">
        <v>2122.75</v>
      </c>
      <c r="D1214">
        <v>1.2391936550794307E-5</v>
      </c>
    </row>
    <row r="1215" spans="3:4" x14ac:dyDescent="0.25">
      <c r="C1215">
        <v>2124.5</v>
      </c>
      <c r="D1215">
        <v>1.2341632485874798E-5</v>
      </c>
    </row>
    <row r="1216" spans="3:4" x14ac:dyDescent="0.25">
      <c r="C1216">
        <v>2126.25</v>
      </c>
      <c r="D1216">
        <v>1.2292836000788104E-5</v>
      </c>
    </row>
    <row r="1217" spans="3:4" x14ac:dyDescent="0.25">
      <c r="C1217">
        <v>2128</v>
      </c>
      <c r="D1217">
        <v>1.224562206432932E-5</v>
      </c>
    </row>
    <row r="1218" spans="3:4" x14ac:dyDescent="0.25">
      <c r="C1218">
        <v>2129.75</v>
      </c>
      <c r="D1218">
        <v>1.2200067626890778E-5</v>
      </c>
    </row>
    <row r="1219" spans="3:4" x14ac:dyDescent="0.25">
      <c r="C1219">
        <v>2131.5</v>
      </c>
      <c r="D1219">
        <v>1.2156251448087803E-5</v>
      </c>
    </row>
    <row r="1220" spans="3:4" x14ac:dyDescent="0.25">
      <c r="C1220">
        <v>2133.25</v>
      </c>
      <c r="D1220">
        <v>1.2114253917635298E-5</v>
      </c>
    </row>
    <row r="1221" spans="3:4" x14ac:dyDescent="0.25">
      <c r="C1221">
        <v>2135</v>
      </c>
      <c r="D1221">
        <v>1.2074156869989507E-5</v>
      </c>
    </row>
    <row r="1222" spans="3:4" x14ac:dyDescent="0.25">
      <c r="C1222">
        <v>2136.75</v>
      </c>
      <c r="D1222">
        <v>1.2036043393274776E-5</v>
      </c>
    </row>
    <row r="1223" spans="3:4" x14ac:dyDescent="0.25">
      <c r="C1223">
        <v>2138.5</v>
      </c>
      <c r="D1223">
        <v>1.1999997633018844E-5</v>
      </c>
    </row>
    <row r="1224" spans="3:4" x14ac:dyDescent="0.25">
      <c r="C1224">
        <v>2140.25</v>
      </c>
      <c r="D1224">
        <v>1.1966104591222336E-5</v>
      </c>
    </row>
    <row r="1225" spans="3:4" x14ac:dyDescent="0.25">
      <c r="C1225">
        <v>2142</v>
      </c>
      <c r="D1225">
        <v>1.19344499212888E-5</v>
      </c>
    </row>
    <row r="1226" spans="3:4" x14ac:dyDescent="0.25">
      <c r="C1226">
        <v>2143.75</v>
      </c>
      <c r="D1226">
        <v>1.1904457970715568E-5</v>
      </c>
    </row>
    <row r="1227" spans="3:4" x14ac:dyDescent="0.25">
      <c r="C1227">
        <v>2145.5</v>
      </c>
      <c r="D1227">
        <v>1.1877597898716477E-5</v>
      </c>
    </row>
    <row r="1228" spans="3:4" x14ac:dyDescent="0.25">
      <c r="C1228">
        <v>2147.25</v>
      </c>
      <c r="D1228">
        <v>1.1853229926354972E-5</v>
      </c>
    </row>
    <row r="1229" spans="3:4" x14ac:dyDescent="0.25">
      <c r="C1229">
        <v>2149</v>
      </c>
      <c r="D1229">
        <v>1.1831440598490129E-5</v>
      </c>
    </row>
    <row r="1230" spans="3:4" x14ac:dyDescent="0.25">
      <c r="C1230">
        <v>2150.75</v>
      </c>
      <c r="D1230">
        <v>1.1812316012780131E-5</v>
      </c>
    </row>
    <row r="1231" spans="3:4" x14ac:dyDescent="0.25">
      <c r="C1231">
        <v>2152.5</v>
      </c>
      <c r="D1231">
        <v>1.1795941602611543E-5</v>
      </c>
    </row>
    <row r="1232" spans="3:4" x14ac:dyDescent="0.25">
      <c r="C1232">
        <v>2154.25</v>
      </c>
      <c r="D1232">
        <v>1.1782401919361547E-5</v>
      </c>
    </row>
    <row r="1233" spans="3:4" x14ac:dyDescent="0.25">
      <c r="C1233">
        <v>2156</v>
      </c>
      <c r="D1233">
        <v>1.1771780414481038E-5</v>
      </c>
    </row>
    <row r="1234" spans="3:4" x14ac:dyDescent="0.25">
      <c r="C1234">
        <v>2157.75</v>
      </c>
      <c r="D1234">
        <v>1.1764159221877066E-5</v>
      </c>
    </row>
    <row r="1235" spans="3:4" x14ac:dyDescent="0.25">
      <c r="C1235">
        <v>2159.5</v>
      </c>
      <c r="D1235">
        <v>1.17589859932302E-5</v>
      </c>
    </row>
    <row r="1236" spans="3:4" x14ac:dyDescent="0.25">
      <c r="C1236">
        <v>2161.25</v>
      </c>
      <c r="D1236">
        <v>1.1757639552769004E-5</v>
      </c>
    </row>
    <row r="1237" spans="3:4" x14ac:dyDescent="0.25">
      <c r="C1237">
        <v>2163</v>
      </c>
      <c r="D1237">
        <v>1.1759528030956979E-5</v>
      </c>
    </row>
    <row r="1238" spans="3:4" x14ac:dyDescent="0.25">
      <c r="C1238">
        <v>2164.75</v>
      </c>
      <c r="D1238">
        <v>1.1764726218974753E-5</v>
      </c>
    </row>
    <row r="1239" spans="3:4" x14ac:dyDescent="0.25">
      <c r="C1239">
        <v>2166.5</v>
      </c>
      <c r="D1239">
        <v>1.1774015880077807E-5</v>
      </c>
    </row>
    <row r="1240" spans="3:4" x14ac:dyDescent="0.25">
      <c r="C1240">
        <v>2168.25</v>
      </c>
      <c r="D1240">
        <v>1.1786094717700499E-5</v>
      </c>
    </row>
    <row r="1241" spans="3:4" x14ac:dyDescent="0.25">
      <c r="C1241">
        <v>2170</v>
      </c>
      <c r="D1241">
        <v>1.1801695347098063E-5</v>
      </c>
    </row>
    <row r="1242" spans="3:4" x14ac:dyDescent="0.25">
      <c r="C1242">
        <v>2171.75</v>
      </c>
      <c r="D1242">
        <v>1.1820881942720618E-5</v>
      </c>
    </row>
    <row r="1243" spans="3:4" x14ac:dyDescent="0.25">
      <c r="C1243">
        <v>2173.5</v>
      </c>
      <c r="D1243">
        <v>1.1843715495048824E-5</v>
      </c>
    </row>
    <row r="1244" spans="3:4" x14ac:dyDescent="0.25">
      <c r="C1244">
        <v>2175.25</v>
      </c>
      <c r="D1244">
        <v>1.1870253620275411E-5</v>
      </c>
    </row>
    <row r="1245" spans="3:4" x14ac:dyDescent="0.25">
      <c r="C1245">
        <v>2177</v>
      </c>
      <c r="D1245">
        <v>1.1900550374796755E-5</v>
      </c>
    </row>
    <row r="1246" spans="3:4" x14ac:dyDescent="0.25">
      <c r="C1246">
        <v>2178.75</v>
      </c>
      <c r="D1246">
        <v>1.1934656074852077E-5</v>
      </c>
    </row>
    <row r="1247" spans="3:4" x14ac:dyDescent="0.25">
      <c r="C1247">
        <v>2180.5</v>
      </c>
      <c r="D1247">
        <v>1.1972617121636155E-5</v>
      </c>
    </row>
    <row r="1248" spans="3:4" x14ac:dyDescent="0.25">
      <c r="C1248">
        <v>2182.25</v>
      </c>
      <c r="D1248">
        <v>1.201447583220018E-5</v>
      </c>
    </row>
    <row r="1249" spans="3:4" x14ac:dyDescent="0.25">
      <c r="C1249">
        <v>2184</v>
      </c>
      <c r="D1249">
        <v>1.206027027644453E-5</v>
      </c>
    </row>
    <row r="1250" spans="3:4" x14ac:dyDescent="0.25">
      <c r="C1250">
        <v>2185.75</v>
      </c>
      <c r="D1250">
        <v>1.2110034120496209E-5</v>
      </c>
    </row>
    <row r="1251" spans="3:4" x14ac:dyDescent="0.25">
      <c r="C1251">
        <v>2187.5</v>
      </c>
      <c r="D1251">
        <v>1.2163796476753737E-5</v>
      </c>
    </row>
    <row r="1252" spans="3:4" x14ac:dyDescent="0.25">
      <c r="C1252">
        <v>2189.25</v>
      </c>
      <c r="D1252">
        <v>1.2221581760871946E-5</v>
      </c>
    </row>
    <row r="1253" spans="3:4" x14ac:dyDescent="0.25">
      <c r="C1253">
        <v>2191</v>
      </c>
      <c r="D1253">
        <v>1.2283409555949446E-5</v>
      </c>
    </row>
    <row r="1254" spans="3:4" x14ac:dyDescent="0.25">
      <c r="C1254">
        <v>2192.75</v>
      </c>
      <c r="D1254">
        <v>1.2349294484172223E-5</v>
      </c>
    </row>
    <row r="1255" spans="3:4" x14ac:dyDescent="0.25">
      <c r="C1255">
        <v>2194.5</v>
      </c>
      <c r="D1255">
        <v>1.2419246086157527E-5</v>
      </c>
    </row>
    <row r="1256" spans="3:4" x14ac:dyDescent="0.25">
      <c r="C1256">
        <v>2196.25</v>
      </c>
      <c r="D1256">
        <v>1.2493268708233455E-5</v>
      </c>
    </row>
    <row r="1257" spans="3:4" x14ac:dyDescent="0.25">
      <c r="C1257">
        <v>2198</v>
      </c>
      <c r="D1257">
        <v>1.2571361397880938E-5</v>
      </c>
    </row>
    <row r="1258" spans="3:4" x14ac:dyDescent="0.25">
      <c r="C1258">
        <v>2199.75</v>
      </c>
      <c r="D1258">
        <v>1.2653517807556274E-5</v>
      </c>
    </row>
    <row r="1259" spans="3:4" x14ac:dyDescent="0.25">
      <c r="C1259">
        <v>2201.5</v>
      </c>
      <c r="D1259">
        <v>1.2739726107104355E-5</v>
      </c>
    </row>
    <row r="1260" spans="3:4" x14ac:dyDescent="0.25">
      <c r="C1260">
        <v>2203.25</v>
      </c>
      <c r="D1260">
        <v>1.2829968904964168E-5</v>
      </c>
    </row>
    <row r="1261" spans="3:4" x14ac:dyDescent="0.25">
      <c r="C1261">
        <v>2205</v>
      </c>
      <c r="D1261">
        <v>1.2924223178360262E-5</v>
      </c>
    </row>
    <row r="1262" spans="3:4" x14ac:dyDescent="0.25">
      <c r="C1262">
        <v>2206.75</v>
      </c>
      <c r="D1262">
        <v>1.3022460212665717E-5</v>
      </c>
    </row>
    <row r="1263" spans="3:4" x14ac:dyDescent="0.25">
      <c r="C1263">
        <v>2208.5</v>
      </c>
      <c r="D1263">
        <v>1.3124645550113863E-5</v>
      </c>
    </row>
    <row r="1264" spans="3:4" x14ac:dyDescent="0.25">
      <c r="C1264">
        <v>2210.25</v>
      </c>
      <c r="D1264">
        <v>1.3230738948027695E-5</v>
      </c>
    </row>
    <row r="1265" spans="3:4" x14ac:dyDescent="0.25">
      <c r="C1265">
        <v>2212</v>
      </c>
      <c r="D1265">
        <v>1.3340042696460036E-5</v>
      </c>
    </row>
    <row r="1266" spans="3:4" x14ac:dyDescent="0.25">
      <c r="C1266">
        <v>2213.75</v>
      </c>
      <c r="D1266">
        <v>1.3453844783963784E-5</v>
      </c>
    </row>
    <row r="1267" spans="3:4" x14ac:dyDescent="0.25">
      <c r="C1267">
        <v>2215.5</v>
      </c>
      <c r="D1267">
        <v>1.357209926229633E-5</v>
      </c>
    </row>
    <row r="1268" spans="3:4" x14ac:dyDescent="0.25">
      <c r="C1268">
        <v>2217.25</v>
      </c>
      <c r="D1268">
        <v>1.3692718358304362E-5</v>
      </c>
    </row>
    <row r="1269" spans="3:4" x14ac:dyDescent="0.25">
      <c r="C1269">
        <v>2219</v>
      </c>
      <c r="D1269">
        <v>1.3817679244333097E-5</v>
      </c>
    </row>
    <row r="1270" spans="3:4" x14ac:dyDescent="0.25">
      <c r="C1270">
        <v>2220.75</v>
      </c>
      <c r="D1270">
        <v>1.3945536219834087E-5</v>
      </c>
    </row>
    <row r="1271" spans="3:4" x14ac:dyDescent="0.25">
      <c r="C1271">
        <v>2222.5</v>
      </c>
      <c r="D1271">
        <v>1.4077534504560008E-5</v>
      </c>
    </row>
    <row r="1272" spans="3:4" x14ac:dyDescent="0.25">
      <c r="C1272">
        <v>2224.25</v>
      </c>
      <c r="D1272">
        <v>1.4212902285007611E-5</v>
      </c>
    </row>
    <row r="1273" spans="3:4" x14ac:dyDescent="0.25">
      <c r="C1273">
        <v>2226</v>
      </c>
      <c r="D1273">
        <v>1.4351547759125471E-5</v>
      </c>
    </row>
    <row r="1274" spans="3:4" x14ac:dyDescent="0.25">
      <c r="C1274">
        <v>2227.75</v>
      </c>
      <c r="D1274">
        <v>1.4493373435501631E-5</v>
      </c>
    </row>
    <row r="1275" spans="3:4" x14ac:dyDescent="0.25">
      <c r="C1275">
        <v>2229.5</v>
      </c>
      <c r="D1275">
        <v>1.4638276207908954E-5</v>
      </c>
    </row>
    <row r="1276" spans="3:4" x14ac:dyDescent="0.25">
      <c r="C1276">
        <v>2231.25</v>
      </c>
      <c r="D1276">
        <v>1.4786147440445527E-5</v>
      </c>
    </row>
    <row r="1277" spans="3:4" x14ac:dyDescent="0.25">
      <c r="C1277">
        <v>2233</v>
      </c>
      <c r="D1277">
        <v>1.4937576269658636E-5</v>
      </c>
    </row>
    <row r="1278" spans="3:4" x14ac:dyDescent="0.25">
      <c r="C1278">
        <v>2234.75</v>
      </c>
      <c r="D1278">
        <v>1.5091093739217042E-5</v>
      </c>
    </row>
    <row r="1279" spans="3:4" x14ac:dyDescent="0.25">
      <c r="C1279">
        <v>2236.5</v>
      </c>
      <c r="D1279">
        <v>1.5247914443559647E-5</v>
      </c>
    </row>
    <row r="1280" spans="3:4" x14ac:dyDescent="0.25">
      <c r="C1280">
        <v>2238.25</v>
      </c>
      <c r="D1280">
        <v>1.5406605134497763E-5</v>
      </c>
    </row>
    <row r="1281" spans="3:4" x14ac:dyDescent="0.25">
      <c r="C1281">
        <v>2240</v>
      </c>
      <c r="D1281">
        <v>1.5567654087711049E-5</v>
      </c>
    </row>
    <row r="1282" spans="3:4" x14ac:dyDescent="0.25">
      <c r="C1282">
        <v>2241.75</v>
      </c>
      <c r="D1282">
        <v>1.5730922879276163E-5</v>
      </c>
    </row>
    <row r="1283" spans="3:4" x14ac:dyDescent="0.25">
      <c r="C1283">
        <v>2243.5</v>
      </c>
      <c r="D1283">
        <v>1.5896268524984564E-5</v>
      </c>
    </row>
    <row r="1284" spans="3:4" x14ac:dyDescent="0.25">
      <c r="C1284">
        <v>2245.25</v>
      </c>
      <c r="D1284">
        <v>1.6062918858825822E-5</v>
      </c>
    </row>
    <row r="1285" spans="3:4" x14ac:dyDescent="0.25">
      <c r="C1285">
        <v>2247</v>
      </c>
      <c r="D1285">
        <v>1.6232027855180168E-5</v>
      </c>
    </row>
    <row r="1286" spans="3:4" x14ac:dyDescent="0.25">
      <c r="C1286">
        <v>2248.75</v>
      </c>
      <c r="D1286">
        <v>1.6402754442155446E-5</v>
      </c>
    </row>
    <row r="1287" spans="3:4" x14ac:dyDescent="0.25">
      <c r="C1287">
        <v>2250.5</v>
      </c>
      <c r="D1287">
        <v>1.6574939622215661E-5</v>
      </c>
    </row>
    <row r="1288" spans="3:4" x14ac:dyDescent="0.25">
      <c r="C1288">
        <v>2252.25</v>
      </c>
      <c r="D1288">
        <v>1.6748420786093692E-5</v>
      </c>
    </row>
    <row r="1289" spans="3:4" x14ac:dyDescent="0.25">
      <c r="C1289">
        <v>2254</v>
      </c>
      <c r="D1289">
        <v>1.6923031939935045E-5</v>
      </c>
    </row>
    <row r="1290" spans="3:4" x14ac:dyDescent="0.25">
      <c r="C1290">
        <v>2255.75</v>
      </c>
      <c r="D1290">
        <v>1.7098603941844304E-5</v>
      </c>
    </row>
    <row r="1291" spans="3:4" x14ac:dyDescent="0.25">
      <c r="C1291">
        <v>2257.5</v>
      </c>
      <c r="D1291">
        <v>1.7274964747563223E-5</v>
      </c>
    </row>
    <row r="1292" spans="3:4" x14ac:dyDescent="0.25">
      <c r="C1292">
        <v>2259.25</v>
      </c>
      <c r="D1292">
        <v>1.7451939664981048E-5</v>
      </c>
    </row>
    <row r="1293" spans="3:4" x14ac:dyDescent="0.25">
      <c r="C1293">
        <v>2261</v>
      </c>
      <c r="D1293">
        <v>1.7628708831688662E-5</v>
      </c>
    </row>
    <row r="1294" spans="3:4" x14ac:dyDescent="0.25">
      <c r="C1294">
        <v>2262.75</v>
      </c>
      <c r="D1294">
        <v>1.7806405043479895E-5</v>
      </c>
    </row>
    <row r="1295" spans="3:4" x14ac:dyDescent="0.25">
      <c r="C1295">
        <v>2264.5</v>
      </c>
      <c r="D1295">
        <v>1.7984904262715277E-5</v>
      </c>
    </row>
    <row r="1296" spans="3:4" x14ac:dyDescent="0.25">
      <c r="C1296">
        <v>2266.25</v>
      </c>
      <c r="D1296">
        <v>1.8161982656331483E-5</v>
      </c>
    </row>
    <row r="1297" spans="3:4" x14ac:dyDescent="0.25">
      <c r="C1297">
        <v>2268</v>
      </c>
      <c r="D1297">
        <v>1.83394723940022E-5</v>
      </c>
    </row>
    <row r="1298" spans="3:4" x14ac:dyDescent="0.25">
      <c r="C1298">
        <v>2269.75</v>
      </c>
      <c r="D1298">
        <v>1.851649327665891E-5</v>
      </c>
    </row>
    <row r="1299" spans="3:4" x14ac:dyDescent="0.25">
      <c r="C1299">
        <v>2271.5</v>
      </c>
      <c r="D1299">
        <v>1.8692860667403228E-5</v>
      </c>
    </row>
    <row r="1300" spans="3:4" x14ac:dyDescent="0.25">
      <c r="C1300">
        <v>2273.25</v>
      </c>
      <c r="D1300">
        <v>1.8868389642149525E-5</v>
      </c>
    </row>
    <row r="1301" spans="3:4" x14ac:dyDescent="0.25">
      <c r="C1301">
        <v>2275</v>
      </c>
      <c r="D1301">
        <v>1.9042895309234463E-5</v>
      </c>
    </row>
    <row r="1302" spans="3:4" x14ac:dyDescent="0.25">
      <c r="C1302">
        <v>2276.75</v>
      </c>
      <c r="D1302">
        <v>1.9216193133443273E-5</v>
      </c>
    </row>
    <row r="1303" spans="3:4" x14ac:dyDescent="0.25">
      <c r="C1303">
        <v>2278.5</v>
      </c>
      <c r="D1303">
        <v>1.9388099263837978E-5</v>
      </c>
    </row>
    <row r="1304" spans="3:4" x14ac:dyDescent="0.25">
      <c r="C1304">
        <v>2280.25</v>
      </c>
      <c r="D1304">
        <v>1.9558430864746569E-5</v>
      </c>
    </row>
    <row r="1305" spans="3:4" x14ac:dyDescent="0.25">
      <c r="C1305">
        <v>2282</v>
      </c>
      <c r="D1305">
        <v>1.9727006449246311E-5</v>
      </c>
    </row>
    <row r="1306" spans="3:4" x14ac:dyDescent="0.25">
      <c r="C1306">
        <v>2283.75</v>
      </c>
      <c r="D1306">
        <v>1.9893646214450254E-5</v>
      </c>
    </row>
    <row r="1307" spans="3:4" x14ac:dyDescent="0.25">
      <c r="C1307">
        <v>2285.5</v>
      </c>
      <c r="D1307">
        <v>2.0058172377883248E-5</v>
      </c>
    </row>
    <row r="1308" spans="3:4" x14ac:dyDescent="0.25">
      <c r="C1308">
        <v>2287.25</v>
      </c>
      <c r="D1308">
        <v>2.0220409514212155E-5</v>
      </c>
    </row>
    <row r="1309" spans="3:4" x14ac:dyDescent="0.25">
      <c r="C1309">
        <v>2289</v>
      </c>
      <c r="D1309">
        <v>2.0380184891575636E-5</v>
      </c>
    </row>
    <row r="1310" spans="3:4" x14ac:dyDescent="0.25">
      <c r="C1310">
        <v>2290.75</v>
      </c>
      <c r="D1310">
        <v>2.0536666781881094E-5</v>
      </c>
    </row>
    <row r="1311" spans="3:4" x14ac:dyDescent="0.25">
      <c r="C1311">
        <v>2292.5</v>
      </c>
      <c r="D1311">
        <v>2.0691034548543712E-5</v>
      </c>
    </row>
    <row r="1312" spans="3:4" x14ac:dyDescent="0.25">
      <c r="C1312">
        <v>2294.25</v>
      </c>
      <c r="D1312">
        <v>2.0842441199179155E-5</v>
      </c>
    </row>
    <row r="1313" spans="3:4" x14ac:dyDescent="0.25">
      <c r="C1313">
        <v>2296</v>
      </c>
      <c r="D1313">
        <v>2.0990728122482383E-5</v>
      </c>
    </row>
    <row r="1314" spans="3:4" x14ac:dyDescent="0.25">
      <c r="C1314">
        <v>2297.75</v>
      </c>
      <c r="D1314">
        <v>2.1135741048238703E-5</v>
      </c>
    </row>
    <row r="1315" spans="3:4" x14ac:dyDescent="0.25">
      <c r="C1315">
        <v>2299.5</v>
      </c>
      <c r="D1315">
        <v>2.1277330364561641E-5</v>
      </c>
    </row>
    <row r="1316" spans="3:4" x14ac:dyDescent="0.25">
      <c r="C1316">
        <v>2301.25</v>
      </c>
      <c r="D1316">
        <v>2.1415351429069267E-5</v>
      </c>
    </row>
    <row r="1317" spans="3:4" x14ac:dyDescent="0.25">
      <c r="C1317">
        <v>2303</v>
      </c>
      <c r="D1317">
        <v>2.1549664873164632E-5</v>
      </c>
    </row>
    <row r="1318" spans="3:4" x14ac:dyDescent="0.25">
      <c r="C1318">
        <v>2304.75</v>
      </c>
      <c r="D1318">
        <v>2.168013689858789E-5</v>
      </c>
    </row>
    <row r="1319" spans="3:4" x14ac:dyDescent="0.25">
      <c r="C1319">
        <v>2306.5</v>
      </c>
      <c r="D1319">
        <v>2.1806639565411076E-5</v>
      </c>
    </row>
    <row r="1320" spans="3:4" x14ac:dyDescent="0.25">
      <c r="C1320">
        <v>2308.25</v>
      </c>
      <c r="D1320">
        <v>2.1929051070655059E-5</v>
      </c>
    </row>
    <row r="1321" spans="3:4" x14ac:dyDescent="0.25">
      <c r="C1321">
        <v>2310</v>
      </c>
      <c r="D1321">
        <v>2.2047256016717281E-5</v>
      </c>
    </row>
    <row r="1322" spans="3:4" x14ac:dyDescent="0.25">
      <c r="C1322">
        <v>2311.75</v>
      </c>
      <c r="D1322">
        <v>2.2161145668812601E-5</v>
      </c>
    </row>
    <row r="1323" spans="3:4" x14ac:dyDescent="0.25">
      <c r="C1323">
        <v>2313.5</v>
      </c>
      <c r="D1323">
        <v>2.2270618200645858E-5</v>
      </c>
    </row>
    <row r="1324" spans="3:4" x14ac:dyDescent="0.25">
      <c r="C1324">
        <v>2315.25</v>
      </c>
      <c r="D1324">
        <v>2.23762506288349E-5</v>
      </c>
    </row>
    <row r="1325" spans="3:4" x14ac:dyDescent="0.25">
      <c r="C1325">
        <v>2317</v>
      </c>
      <c r="D1325">
        <v>2.2476654572931105E-5</v>
      </c>
    </row>
    <row r="1326" spans="3:4" x14ac:dyDescent="0.25">
      <c r="C1326">
        <v>2318.75</v>
      </c>
      <c r="D1326">
        <v>2.2572382127867696E-5</v>
      </c>
    </row>
    <row r="1327" spans="3:4" x14ac:dyDescent="0.25">
      <c r="C1327">
        <v>2320.5</v>
      </c>
      <c r="D1327">
        <v>2.2664060201025038E-5</v>
      </c>
    </row>
    <row r="1328" spans="3:4" x14ac:dyDescent="0.25">
      <c r="C1328">
        <v>2322.25</v>
      </c>
      <c r="D1328">
        <v>2.2750303171241147E-5</v>
      </c>
    </row>
    <row r="1329" spans="3:4" x14ac:dyDescent="0.25">
      <c r="C1329">
        <v>2324</v>
      </c>
      <c r="D1329">
        <v>2.2831685848026442E-5</v>
      </c>
    </row>
    <row r="1330" spans="3:4" x14ac:dyDescent="0.25">
      <c r="C1330">
        <v>2325.75</v>
      </c>
      <c r="D1330">
        <v>2.2908161377763747E-5</v>
      </c>
    </row>
    <row r="1331" spans="3:4" x14ac:dyDescent="0.25">
      <c r="C1331">
        <v>2327.5</v>
      </c>
      <c r="D1331">
        <v>2.2979066576886295E-5</v>
      </c>
    </row>
    <row r="1332" spans="3:4" x14ac:dyDescent="0.25">
      <c r="C1332">
        <v>2329.25</v>
      </c>
      <c r="D1332">
        <v>2.3045670376581182E-5</v>
      </c>
    </row>
    <row r="1333" spans="3:4" x14ac:dyDescent="0.25">
      <c r="C1333">
        <v>2331</v>
      </c>
      <c r="D1333">
        <v>2.3107273822470863E-5</v>
      </c>
    </row>
    <row r="1334" spans="3:4" x14ac:dyDescent="0.25">
      <c r="C1334">
        <v>2332.75</v>
      </c>
      <c r="D1334">
        <v>2.3163864657474402E-5</v>
      </c>
    </row>
    <row r="1335" spans="3:4" x14ac:dyDescent="0.25">
      <c r="C1335">
        <v>2334.5</v>
      </c>
      <c r="D1335">
        <v>2.3215439386382981E-5</v>
      </c>
    </row>
    <row r="1336" spans="3:4" x14ac:dyDescent="0.25">
      <c r="C1336">
        <v>2336.25</v>
      </c>
      <c r="D1336">
        <v>2.3262003316968074E-5</v>
      </c>
    </row>
    <row r="1337" spans="3:4" x14ac:dyDescent="0.25">
      <c r="C1337">
        <v>2338</v>
      </c>
      <c r="D1337">
        <v>2.3303570581935294E-5</v>
      </c>
    </row>
    <row r="1338" spans="3:4" x14ac:dyDescent="0.25">
      <c r="C1338">
        <v>2339.75</v>
      </c>
      <c r="D1338">
        <v>2.3339530364148955E-5</v>
      </c>
    </row>
    <row r="1339" spans="3:4" x14ac:dyDescent="0.25">
      <c r="C1339">
        <v>2341.5</v>
      </c>
      <c r="D1339">
        <v>2.3371220343017358E-5</v>
      </c>
    </row>
    <row r="1340" spans="3:4" x14ac:dyDescent="0.25">
      <c r="C1340">
        <v>2343.25</v>
      </c>
      <c r="D1340">
        <v>2.33980067434596E-5</v>
      </c>
    </row>
    <row r="1341" spans="3:4" x14ac:dyDescent="0.25">
      <c r="C1341">
        <v>2345</v>
      </c>
      <c r="D1341">
        <v>2.3419938944760681E-5</v>
      </c>
    </row>
    <row r="1342" spans="3:4" x14ac:dyDescent="0.25">
      <c r="C1342">
        <v>2346.75</v>
      </c>
      <c r="D1342">
        <v>2.3437074962714861E-5</v>
      </c>
    </row>
    <row r="1343" spans="3:4" x14ac:dyDescent="0.25">
      <c r="C1343">
        <v>2348.5</v>
      </c>
      <c r="D1343">
        <v>2.3449481354533515E-5</v>
      </c>
    </row>
    <row r="1344" spans="3:4" x14ac:dyDescent="0.25">
      <c r="C1344">
        <v>2350.25</v>
      </c>
      <c r="D1344">
        <v>2.3457233104320303E-5</v>
      </c>
    </row>
    <row r="1345" spans="3:4" x14ac:dyDescent="0.25">
      <c r="C1345">
        <v>2352</v>
      </c>
      <c r="D1345">
        <v>2.3461129438304037E-5</v>
      </c>
    </row>
    <row r="1346" spans="3:4" x14ac:dyDescent="0.25">
      <c r="C1346">
        <v>2353.75</v>
      </c>
      <c r="D1346">
        <v>2.3459907798669132E-5</v>
      </c>
    </row>
    <row r="1347" spans="3:4" x14ac:dyDescent="0.25">
      <c r="C1347">
        <v>2355.5</v>
      </c>
      <c r="D1347">
        <v>2.3454313528450221E-5</v>
      </c>
    </row>
    <row r="1348" spans="3:4" x14ac:dyDescent="0.25">
      <c r="C1348">
        <v>2357.25</v>
      </c>
      <c r="D1348">
        <v>2.3444454537450435E-5</v>
      </c>
    </row>
    <row r="1349" spans="3:4" x14ac:dyDescent="0.25">
      <c r="C1349">
        <v>2359</v>
      </c>
      <c r="D1349">
        <v>2.3430446369761961E-5</v>
      </c>
    </row>
    <row r="1350" spans="3:4" x14ac:dyDescent="0.25">
      <c r="C1350">
        <v>2360.75</v>
      </c>
      <c r="D1350">
        <v>2.3412411983114614E-5</v>
      </c>
    </row>
    <row r="1351" spans="3:4" x14ac:dyDescent="0.25">
      <c r="C1351">
        <v>2362.5</v>
      </c>
      <c r="D1351">
        <v>2.3390481511506402E-5</v>
      </c>
    </row>
    <row r="1352" spans="3:4" x14ac:dyDescent="0.25">
      <c r="C1352">
        <v>2364.25</v>
      </c>
      <c r="D1352">
        <v>2.3364792011681772E-5</v>
      </c>
    </row>
    <row r="1353" spans="3:4" x14ac:dyDescent="0.25">
      <c r="C1353">
        <v>2366</v>
      </c>
      <c r="D1353">
        <v>2.3335487194068721E-5</v>
      </c>
    </row>
    <row r="1354" spans="3:4" x14ac:dyDescent="0.25">
      <c r="C1354">
        <v>2367.75</v>
      </c>
      <c r="D1354">
        <v>2.3302717138831295E-5</v>
      </c>
    </row>
    <row r="1355" spans="3:4" x14ac:dyDescent="0.25">
      <c r="C1355">
        <v>2369.5</v>
      </c>
      <c r="D1355">
        <v>2.326663799773566E-5</v>
      </c>
    </row>
    <row r="1356" spans="3:4" x14ac:dyDescent="0.25">
      <c r="C1356">
        <v>2371.25</v>
      </c>
      <c r="D1356">
        <v>2.3227411682567634E-5</v>
      </c>
    </row>
    <row r="1357" spans="3:4" x14ac:dyDescent="0.25">
      <c r="C1357">
        <v>2373</v>
      </c>
      <c r="D1357">
        <v>2.3185205540876605E-5</v>
      </c>
    </row>
    <row r="1358" spans="3:4" x14ac:dyDescent="0.25">
      <c r="C1358">
        <v>2374.75</v>
      </c>
      <c r="D1358">
        <v>2.3140192019854992E-5</v>
      </c>
    </row>
    <row r="1359" spans="3:4" x14ac:dyDescent="0.25">
      <c r="C1359">
        <v>2376.5</v>
      </c>
      <c r="D1359">
        <v>2.3092548319193677E-5</v>
      </c>
    </row>
    <row r="1360" spans="3:4" x14ac:dyDescent="0.25">
      <c r="C1360">
        <v>2378.25</v>
      </c>
      <c r="D1360">
        <v>2.3042456033781972E-5</v>
      </c>
    </row>
    <row r="1361" spans="3:4" x14ac:dyDescent="0.25">
      <c r="C1361">
        <v>2380</v>
      </c>
      <c r="D1361">
        <v>2.2990100787146378E-5</v>
      </c>
    </row>
    <row r="1362" spans="3:4" x14ac:dyDescent="0.25">
      <c r="C1362">
        <v>2381.75</v>
      </c>
      <c r="D1362">
        <v>2.2935671856543523E-5</v>
      </c>
    </row>
    <row r="1363" spans="3:4" x14ac:dyDescent="0.25">
      <c r="C1363">
        <v>2383.5</v>
      </c>
      <c r="D1363">
        <v>2.2879361790642698E-5</v>
      </c>
    </row>
    <row r="1364" spans="3:4" x14ac:dyDescent="0.25">
      <c r="C1364">
        <v>2385.25</v>
      </c>
      <c r="D1364">
        <v>2.2820731427559177E-5</v>
      </c>
    </row>
    <row r="1365" spans="3:4" x14ac:dyDescent="0.25">
      <c r="C1365">
        <v>2387</v>
      </c>
      <c r="D1365">
        <v>2.2761280797182487E-5</v>
      </c>
    </row>
    <row r="1366" spans="3:4" x14ac:dyDescent="0.25">
      <c r="C1366">
        <v>2388.75</v>
      </c>
      <c r="D1366">
        <v>2.2700540783594161E-5</v>
      </c>
    </row>
    <row r="1367" spans="3:4" x14ac:dyDescent="0.25">
      <c r="C1367">
        <v>2390.5</v>
      </c>
      <c r="D1367">
        <v>2.2638713156212577E-5</v>
      </c>
    </row>
    <row r="1368" spans="3:4" x14ac:dyDescent="0.25">
      <c r="C1368">
        <v>2392.25</v>
      </c>
      <c r="D1368">
        <v>2.2576000963716535E-5</v>
      </c>
    </row>
    <row r="1369" spans="3:4" x14ac:dyDescent="0.25">
      <c r="C1369">
        <v>2394</v>
      </c>
      <c r="D1369">
        <v>2.2512608127639958E-5</v>
      </c>
    </row>
    <row r="1370" spans="3:4" x14ac:dyDescent="0.25">
      <c r="C1370">
        <v>2395.75</v>
      </c>
      <c r="D1370">
        <v>2.2448739035345368E-5</v>
      </c>
    </row>
    <row r="1371" spans="3:4" x14ac:dyDescent="0.25">
      <c r="C1371">
        <v>2397.5</v>
      </c>
      <c r="D1371">
        <v>2.2383969509871391E-5</v>
      </c>
    </row>
    <row r="1372" spans="3:4" x14ac:dyDescent="0.25">
      <c r="C1372">
        <v>2399.25</v>
      </c>
      <c r="D1372">
        <v>2.2319818894670414E-5</v>
      </c>
    </row>
    <row r="1373" spans="3:4" x14ac:dyDescent="0.25">
      <c r="C1373">
        <v>2401</v>
      </c>
      <c r="D1373">
        <v>2.2255798849661103E-5</v>
      </c>
    </row>
    <row r="1374" spans="3:4" x14ac:dyDescent="0.25">
      <c r="C1374">
        <v>2402.75</v>
      </c>
      <c r="D1374">
        <v>2.2192111992363412E-5</v>
      </c>
    </row>
    <row r="1375" spans="3:4" x14ac:dyDescent="0.25">
      <c r="C1375">
        <v>2404.5</v>
      </c>
      <c r="D1375">
        <v>2.2128305735149798E-5</v>
      </c>
    </row>
    <row r="1376" spans="3:4" x14ac:dyDescent="0.25">
      <c r="C1376">
        <v>2406.25</v>
      </c>
      <c r="D1376">
        <v>2.2065910178735467E-5</v>
      </c>
    </row>
    <row r="1377" spans="3:4" x14ac:dyDescent="0.25">
      <c r="C1377">
        <v>2408</v>
      </c>
      <c r="D1377">
        <v>2.2004443842820347E-5</v>
      </c>
    </row>
    <row r="1378" spans="3:4" x14ac:dyDescent="0.25">
      <c r="C1378">
        <v>2409.75</v>
      </c>
      <c r="D1378">
        <v>2.194410075483197E-5</v>
      </c>
    </row>
    <row r="1379" spans="3:4" x14ac:dyDescent="0.25">
      <c r="C1379">
        <v>2411.5</v>
      </c>
      <c r="D1379">
        <v>2.1885071847343587E-5</v>
      </c>
    </row>
    <row r="1380" spans="3:4" x14ac:dyDescent="0.25">
      <c r="C1380">
        <v>2413.25</v>
      </c>
      <c r="D1380">
        <v>2.1827544597105706E-5</v>
      </c>
    </row>
    <row r="1381" spans="3:4" x14ac:dyDescent="0.25">
      <c r="C1381">
        <v>2415</v>
      </c>
      <c r="D1381">
        <v>2.1771702672976136E-5</v>
      </c>
    </row>
    <row r="1382" spans="3:4" x14ac:dyDescent="0.25">
      <c r="C1382">
        <v>2416.75</v>
      </c>
      <c r="D1382">
        <v>2.1717725593465698E-5</v>
      </c>
    </row>
    <row r="1383" spans="3:4" x14ac:dyDescent="0.25">
      <c r="C1383">
        <v>2418.5</v>
      </c>
      <c r="D1383">
        <v>2.1665788394580143E-5</v>
      </c>
    </row>
    <row r="1384" spans="3:4" x14ac:dyDescent="0.25">
      <c r="C1384">
        <v>2420.25</v>
      </c>
      <c r="D1384">
        <v>2.1616775479723857E-5</v>
      </c>
    </row>
    <row r="1385" spans="3:4" x14ac:dyDescent="0.25">
      <c r="C1385">
        <v>2422</v>
      </c>
      <c r="D1385">
        <v>2.1569501459416718E-5</v>
      </c>
    </row>
    <row r="1386" spans="3:4" x14ac:dyDescent="0.25">
      <c r="C1386">
        <v>2423.75</v>
      </c>
      <c r="D1386">
        <v>2.1524770310874396E-5</v>
      </c>
    </row>
    <row r="1387" spans="3:4" x14ac:dyDescent="0.25">
      <c r="C1387">
        <v>2425.5</v>
      </c>
      <c r="D1387">
        <v>2.1482736791736345E-5</v>
      </c>
    </row>
    <row r="1388" spans="3:4" x14ac:dyDescent="0.25">
      <c r="C1388">
        <v>2427.25</v>
      </c>
      <c r="D1388">
        <v>2.1443549755238536E-5</v>
      </c>
    </row>
    <row r="1389" spans="3:4" x14ac:dyDescent="0.25">
      <c r="C1389">
        <v>2429</v>
      </c>
      <c r="D1389">
        <v>2.1407351896645883E-5</v>
      </c>
    </row>
    <row r="1390" spans="3:4" x14ac:dyDescent="0.25">
      <c r="C1390">
        <v>2430.75</v>
      </c>
      <c r="D1390">
        <v>2.137427951392594E-5</v>
      </c>
    </row>
    <row r="1391" spans="3:4" x14ac:dyDescent="0.25">
      <c r="C1391">
        <v>2432.5</v>
      </c>
      <c r="D1391">
        <v>2.1344462283032297E-5</v>
      </c>
    </row>
    <row r="1392" spans="3:4" x14ac:dyDescent="0.25">
      <c r="C1392">
        <v>2434.25</v>
      </c>
      <c r="D1392">
        <v>2.1318023048123341E-5</v>
      </c>
    </row>
    <row r="1393" spans="3:4" x14ac:dyDescent="0.25">
      <c r="C1393">
        <v>2436</v>
      </c>
      <c r="D1393">
        <v>2.1295077626999476E-5</v>
      </c>
    </row>
    <row r="1394" spans="3:4" x14ac:dyDescent="0.25">
      <c r="C1394">
        <v>2437.75</v>
      </c>
      <c r="D1394">
        <v>2.1275734631999342E-5</v>
      </c>
    </row>
    <row r="1395" spans="3:4" x14ac:dyDescent="0.25">
      <c r="C1395">
        <v>2439.5</v>
      </c>
      <c r="D1395">
        <v>2.126009530655321E-5</v>
      </c>
    </row>
    <row r="1396" spans="3:4" x14ac:dyDescent="0.25">
      <c r="C1396">
        <v>2441.25</v>
      </c>
      <c r="D1396">
        <v>2.1248253377549902E-5</v>
      </c>
    </row>
    <row r="1397" spans="3:4" x14ac:dyDescent="0.25">
      <c r="C1397">
        <v>2443</v>
      </c>
      <c r="D1397">
        <v>2.1240294923632076E-5</v>
      </c>
    </row>
    <row r="1398" spans="3:4" x14ac:dyDescent="0.25">
      <c r="C1398">
        <v>2444.75</v>
      </c>
      <c r="D1398">
        <v>2.1236298259494069E-5</v>
      </c>
    </row>
    <row r="1399" spans="3:4" x14ac:dyDescent="0.25">
      <c r="C1399">
        <v>2446.5</v>
      </c>
      <c r="D1399">
        <v>2.1236333836216125E-5</v>
      </c>
    </row>
    <row r="1400" spans="3:4" x14ac:dyDescent="0.25">
      <c r="C1400">
        <v>2448.25</v>
      </c>
      <c r="D1400">
        <v>2.124046415762993E-5</v>
      </c>
    </row>
    <row r="1401" spans="3:4" x14ac:dyDescent="0.25">
      <c r="C1401">
        <v>2450</v>
      </c>
      <c r="D1401">
        <v>2.124874371267156E-5</v>
      </c>
    </row>
    <row r="1402" spans="3:4" x14ac:dyDescent="0.25">
      <c r="C1402">
        <v>2451.75</v>
      </c>
      <c r="D1402">
        <v>2.1261218923641272E-5</v>
      </c>
    </row>
    <row r="1403" spans="3:4" x14ac:dyDescent="0.25">
      <c r="C1403">
        <v>2453.5</v>
      </c>
      <c r="D1403">
        <v>2.1277928110252399E-5</v>
      </c>
    </row>
    <row r="1404" spans="3:4" x14ac:dyDescent="0.25">
      <c r="C1404">
        <v>2455.25</v>
      </c>
      <c r="D1404">
        <v>2.1298901469317493E-5</v>
      </c>
    </row>
    <row r="1405" spans="3:4" x14ac:dyDescent="0.25">
      <c r="C1405">
        <v>2457</v>
      </c>
      <c r="D1405">
        <v>2.1324161069885221E-5</v>
      </c>
    </row>
    <row r="1406" spans="3:4" x14ac:dyDescent="0.25">
      <c r="C1406">
        <v>2458.75</v>
      </c>
      <c r="D1406">
        <v>2.1353720863609338E-5</v>
      </c>
    </row>
    <row r="1407" spans="3:4" x14ac:dyDescent="0.25">
      <c r="C1407">
        <v>2460.5</v>
      </c>
      <c r="D1407">
        <v>2.1387586710099846E-5</v>
      </c>
    </row>
    <row r="1408" spans="3:4" x14ac:dyDescent="0.25">
      <c r="C1408">
        <v>2462.25</v>
      </c>
      <c r="D1408">
        <v>2.1425756416976509E-5</v>
      </c>
    </row>
    <row r="1409" spans="3:4" x14ac:dyDescent="0.25">
      <c r="C1409">
        <v>2464</v>
      </c>
      <c r="D1409">
        <v>2.1468219794316636E-5</v>
      </c>
    </row>
    <row r="1410" spans="3:4" x14ac:dyDescent="0.25">
      <c r="C1410">
        <v>2465.75</v>
      </c>
      <c r="D1410">
        <v>2.1514958723162231E-5</v>
      </c>
    </row>
    <row r="1411" spans="3:4" x14ac:dyDescent="0.25">
      <c r="C1411">
        <v>2467.5</v>
      </c>
      <c r="D1411">
        <v>2.1565947237726256E-5</v>
      </c>
    </row>
    <row r="1412" spans="3:4" x14ac:dyDescent="0.25">
      <c r="C1412">
        <v>2469.25</v>
      </c>
      <c r="D1412">
        <v>2.1621151620914014E-5</v>
      </c>
    </row>
    <row r="1413" spans="3:4" x14ac:dyDescent="0.25">
      <c r="C1413">
        <v>2471</v>
      </c>
      <c r="D1413">
        <v>2.1680530512753647E-5</v>
      </c>
    </row>
    <row r="1414" spans="3:4" x14ac:dyDescent="0.25">
      <c r="C1414">
        <v>2472.75</v>
      </c>
      <c r="D1414">
        <v>2.1744035031308919E-5</v>
      </c>
    </row>
    <row r="1415" spans="3:4" x14ac:dyDescent="0.25">
      <c r="C1415">
        <v>2474.5</v>
      </c>
      <c r="D1415">
        <v>2.1811608905628977E-5</v>
      </c>
    </row>
    <row r="1416" spans="3:4" x14ac:dyDescent="0.25">
      <c r="C1416">
        <v>2476.25</v>
      </c>
      <c r="D1416">
        <v>2.18831886202722E-5</v>
      </c>
    </row>
    <row r="1417" spans="3:4" x14ac:dyDescent="0.25">
      <c r="C1417">
        <v>2478</v>
      </c>
      <c r="D1417">
        <v>2.1958703570925779E-5</v>
      </c>
    </row>
    <row r="1418" spans="3:4" x14ac:dyDescent="0.25">
      <c r="C1418">
        <v>2479.75</v>
      </c>
      <c r="D1418">
        <v>2.2038076230628741E-5</v>
      </c>
    </row>
    <row r="1419" spans="3:4" x14ac:dyDescent="0.25">
      <c r="C1419">
        <v>2481.5</v>
      </c>
      <c r="D1419">
        <v>2.2121222326093855E-5</v>
      </c>
    </row>
    <row r="1420" spans="3:4" x14ac:dyDescent="0.25">
      <c r="C1420">
        <v>2483.25</v>
      </c>
      <c r="D1420">
        <v>2.2208051023613064E-5</v>
      </c>
    </row>
    <row r="1421" spans="3:4" x14ac:dyDescent="0.25">
      <c r="C1421">
        <v>2485</v>
      </c>
      <c r="D1421">
        <v>2.2298465124022345E-5</v>
      </c>
    </row>
    <row r="1422" spans="3:4" x14ac:dyDescent="0.25">
      <c r="C1422">
        <v>2486.75</v>
      </c>
      <c r="D1422">
        <v>2.2392361266194292E-5</v>
      </c>
    </row>
    <row r="1423" spans="3:4" x14ac:dyDescent="0.25">
      <c r="C1423">
        <v>2488.5</v>
      </c>
      <c r="D1423">
        <v>2.2489630138520835E-5</v>
      </c>
    </row>
    <row r="1424" spans="3:4" x14ac:dyDescent="0.25">
      <c r="C1424">
        <v>2490.25</v>
      </c>
      <c r="D1424">
        <v>2.2590156697844711E-5</v>
      </c>
    </row>
    <row r="1425" spans="3:4" x14ac:dyDescent="0.25">
      <c r="C1425">
        <v>2492</v>
      </c>
      <c r="D1425">
        <v>2.2693820395295034E-5</v>
      </c>
    </row>
    <row r="1426" spans="3:4" x14ac:dyDescent="0.25">
      <c r="C1426">
        <v>2493.75</v>
      </c>
      <c r="D1426">
        <v>2.2800495408481581E-5</v>
      </c>
    </row>
    <row r="1427" spans="3:4" x14ac:dyDescent="0.25">
      <c r="C1427">
        <v>2495.5</v>
      </c>
      <c r="D1427">
        <v>2.2910050879502454E-5</v>
      </c>
    </row>
    <row r="1428" spans="3:4" x14ac:dyDescent="0.25">
      <c r="C1428">
        <v>2497.25</v>
      </c>
      <c r="D1428">
        <v>2.3022351158221588E-5</v>
      </c>
    </row>
    <row r="1429" spans="3:4" x14ac:dyDescent="0.25">
      <c r="C1429">
        <v>2499</v>
      </c>
      <c r="D1429">
        <v>2.3137256050275521E-5</v>
      </c>
    </row>
    <row r="1430" spans="3:4" x14ac:dyDescent="0.25">
      <c r="C1430">
        <v>2500.75</v>
      </c>
      <c r="D1430">
        <v>2.3254621069273336E-5</v>
      </c>
    </row>
    <row r="1431" spans="3:4" x14ac:dyDescent="0.25">
      <c r="C1431">
        <v>2502.5</v>
      </c>
      <c r="D1431">
        <v>2.3374297692659389E-5</v>
      </c>
    </row>
    <row r="1432" spans="3:4" x14ac:dyDescent="0.25">
      <c r="C1432">
        <v>2504.25</v>
      </c>
      <c r="D1432">
        <v>2.3496133620714926E-5</v>
      </c>
    </row>
    <row r="1433" spans="3:4" x14ac:dyDescent="0.25">
      <c r="C1433">
        <v>2506</v>
      </c>
      <c r="D1433">
        <v>2.3619973038183222E-5</v>
      </c>
    </row>
    <row r="1434" spans="3:4" x14ac:dyDescent="0.25">
      <c r="C1434">
        <v>2507.75</v>
      </c>
      <c r="D1434">
        <v>2.374565687801138E-5</v>
      </c>
    </row>
    <row r="1435" spans="3:4" x14ac:dyDescent="0.25">
      <c r="C1435">
        <v>2509.5</v>
      </c>
      <c r="D1435">
        <v>2.3873023086712216E-5</v>
      </c>
    </row>
    <row r="1436" spans="3:4" x14ac:dyDescent="0.25">
      <c r="C1436">
        <v>2511.25</v>
      </c>
      <c r="D1436">
        <v>2.4001906890860601E-5</v>
      </c>
    </row>
    <row r="1437" spans="3:4" x14ac:dyDescent="0.25">
      <c r="C1437">
        <v>2513</v>
      </c>
      <c r="D1437">
        <v>2.4132141064250266E-5</v>
      </c>
    </row>
    <row r="1438" spans="3:4" x14ac:dyDescent="0.25">
      <c r="C1438">
        <v>2514.75</v>
      </c>
      <c r="D1438">
        <v>2.426355619524958E-5</v>
      </c>
    </row>
    <row r="1439" spans="3:4" x14ac:dyDescent="0.25">
      <c r="C1439">
        <v>2516.5</v>
      </c>
      <c r="D1439">
        <v>2.4395980953908075E-5</v>
      </c>
    </row>
    <row r="1440" spans="3:4" x14ac:dyDescent="0.25">
      <c r="C1440">
        <v>2518.25</v>
      </c>
      <c r="D1440">
        <v>2.4529242358379373E-5</v>
      </c>
    </row>
    <row r="1441" spans="3:4" x14ac:dyDescent="0.25">
      <c r="C1441">
        <v>2520</v>
      </c>
      <c r="D1441">
        <v>2.4662521600264562E-5</v>
      </c>
    </row>
    <row r="1442" spans="3:4" x14ac:dyDescent="0.25">
      <c r="C1442">
        <v>2521.75</v>
      </c>
      <c r="D1442">
        <v>2.479696910436695E-5</v>
      </c>
    </row>
    <row r="1443" spans="3:4" x14ac:dyDescent="0.25">
      <c r="C1443">
        <v>2523.5</v>
      </c>
      <c r="D1443">
        <v>2.4931725036754635E-5</v>
      </c>
    </row>
    <row r="1444" spans="3:4" x14ac:dyDescent="0.25">
      <c r="C1444">
        <v>2525.25</v>
      </c>
      <c r="D1444">
        <v>2.5066612545261266E-5</v>
      </c>
    </row>
    <row r="1445" spans="3:4" x14ac:dyDescent="0.25">
      <c r="C1445">
        <v>2527</v>
      </c>
      <c r="D1445">
        <v>2.5201454428838382E-5</v>
      </c>
    </row>
    <row r="1446" spans="3:4" x14ac:dyDescent="0.25">
      <c r="C1446">
        <v>2528.75</v>
      </c>
      <c r="D1446">
        <v>2.5336073391761102E-5</v>
      </c>
    </row>
    <row r="1447" spans="3:4" x14ac:dyDescent="0.25">
      <c r="C1447">
        <v>2530.5</v>
      </c>
      <c r="D1447">
        <v>2.5470292294517575E-5</v>
      </c>
    </row>
    <row r="1448" spans="3:4" x14ac:dyDescent="0.25">
      <c r="C1448">
        <v>2532.25</v>
      </c>
      <c r="D1448">
        <v>2.5603934401068478E-5</v>
      </c>
    </row>
    <row r="1449" spans="3:4" x14ac:dyDescent="0.25">
      <c r="C1449">
        <v>2534</v>
      </c>
      <c r="D1449">
        <v>2.5736823622177565E-5</v>
      </c>
    </row>
    <row r="1450" spans="3:4" x14ac:dyDescent="0.25">
      <c r="C1450">
        <v>2535.75</v>
      </c>
      <c r="D1450">
        <v>2.5868784754529921E-5</v>
      </c>
    </row>
    <row r="1451" spans="3:4" x14ac:dyDescent="0.25">
      <c r="C1451">
        <v>2537.5</v>
      </c>
      <c r="D1451">
        <v>2.6000340175906726E-5</v>
      </c>
    </row>
    <row r="1452" spans="3:4" x14ac:dyDescent="0.25">
      <c r="C1452">
        <v>2539.25</v>
      </c>
      <c r="D1452">
        <v>2.6130000692180619E-5</v>
      </c>
    </row>
    <row r="1453" spans="3:4" x14ac:dyDescent="0.25">
      <c r="C1453">
        <v>2541</v>
      </c>
      <c r="D1453">
        <v>2.6258222998225871E-5</v>
      </c>
    </row>
    <row r="1454" spans="3:4" x14ac:dyDescent="0.25">
      <c r="C1454">
        <v>2542.75</v>
      </c>
      <c r="D1454">
        <v>2.6384838475904156E-5</v>
      </c>
    </row>
    <row r="1455" spans="3:4" x14ac:dyDescent="0.25">
      <c r="C1455">
        <v>2544.5</v>
      </c>
      <c r="D1455">
        <v>2.6509680580112245E-5</v>
      </c>
    </row>
    <row r="1456" spans="3:4" x14ac:dyDescent="0.25">
      <c r="C1456">
        <v>2546.25</v>
      </c>
      <c r="D1456">
        <v>2.6632585052198302E-5</v>
      </c>
    </row>
    <row r="1457" spans="3:4" x14ac:dyDescent="0.25">
      <c r="C1457">
        <v>2548</v>
      </c>
      <c r="D1457">
        <v>2.6753390127849655E-5</v>
      </c>
    </row>
    <row r="1458" spans="3:4" x14ac:dyDescent="0.25">
      <c r="C1458">
        <v>2549.75</v>
      </c>
      <c r="D1458">
        <v>2.6871936739283683E-5</v>
      </c>
    </row>
    <row r="1459" spans="3:4" x14ac:dyDescent="0.25">
      <c r="C1459">
        <v>2551.5</v>
      </c>
      <c r="D1459">
        <v>2.6988068711583684E-5</v>
      </c>
    </row>
    <row r="1460" spans="3:4" x14ac:dyDescent="0.25">
      <c r="C1460">
        <v>2553.25</v>
      </c>
      <c r="D1460">
        <v>2.7101632953031822E-5</v>
      </c>
    </row>
    <row r="1461" spans="3:4" x14ac:dyDescent="0.25">
      <c r="C1461">
        <v>2555</v>
      </c>
      <c r="D1461">
        <v>2.7212479639300299E-5</v>
      </c>
    </row>
    <row r="1462" spans="3:4" x14ac:dyDescent="0.25">
      <c r="C1462">
        <v>2556.75</v>
      </c>
      <c r="D1462">
        <v>2.7320462391370712E-5</v>
      </c>
    </row>
    <row r="1463" spans="3:4" x14ac:dyDescent="0.25">
      <c r="C1463">
        <v>2558.5</v>
      </c>
      <c r="D1463">
        <v>2.7425438447059802E-5</v>
      </c>
    </row>
    <row r="1464" spans="3:4" x14ac:dyDescent="0.25">
      <c r="C1464">
        <v>2560.25</v>
      </c>
      <c r="D1464">
        <v>2.7527268826036846E-5</v>
      </c>
    </row>
    <row r="1465" spans="3:4" x14ac:dyDescent="0.25">
      <c r="C1465">
        <v>2562</v>
      </c>
      <c r="D1465">
        <v>2.7625818488225567E-5</v>
      </c>
    </row>
    <row r="1466" spans="3:4" x14ac:dyDescent="0.25">
      <c r="C1466">
        <v>2563.75</v>
      </c>
      <c r="D1466">
        <v>2.7720956485489454E-5</v>
      </c>
    </row>
    <row r="1467" spans="3:4" x14ac:dyDescent="0.25">
      <c r="C1467">
        <v>2565.5</v>
      </c>
      <c r="D1467">
        <v>2.781255610650565E-5</v>
      </c>
    </row>
    <row r="1468" spans="3:4" x14ac:dyDescent="0.25">
      <c r="C1468">
        <v>2567.25</v>
      </c>
      <c r="D1468">
        <v>2.790049501473829E-5</v>
      </c>
    </row>
    <row r="1469" spans="3:4" x14ac:dyDescent="0.25">
      <c r="C1469">
        <v>2569</v>
      </c>
      <c r="D1469">
        <v>2.7984655379427372E-5</v>
      </c>
    </row>
    <row r="1470" spans="3:4" x14ac:dyDescent="0.25">
      <c r="C1470">
        <v>2570.75</v>
      </c>
      <c r="D1470">
        <v>2.806492399951433E-5</v>
      </c>
    </row>
    <row r="1471" spans="3:4" x14ac:dyDescent="0.25">
      <c r="C1471">
        <v>2572.5</v>
      </c>
      <c r="D1471">
        <v>2.8141192420430494E-5</v>
      </c>
    </row>
    <row r="1472" spans="3:4" x14ac:dyDescent="0.25">
      <c r="C1472">
        <v>2574.25</v>
      </c>
      <c r="D1472">
        <v>2.8212717229380701E-5</v>
      </c>
    </row>
    <row r="1473" spans="3:4" x14ac:dyDescent="0.25">
      <c r="C1473">
        <v>2576</v>
      </c>
      <c r="D1473">
        <v>2.8280718603665936E-5</v>
      </c>
    </row>
    <row r="1474" spans="3:4" x14ac:dyDescent="0.25">
      <c r="C1474">
        <v>2577.75</v>
      </c>
      <c r="D1474">
        <v>2.8344421689614656E-5</v>
      </c>
    </row>
    <row r="1475" spans="3:4" x14ac:dyDescent="0.25">
      <c r="C1475">
        <v>2579.5</v>
      </c>
      <c r="D1475">
        <v>2.840373816327231E-5</v>
      </c>
    </row>
    <row r="1476" spans="3:4" x14ac:dyDescent="0.25">
      <c r="C1476">
        <v>2581.25</v>
      </c>
      <c r="D1476">
        <v>2.8458584915799793E-5</v>
      </c>
    </row>
    <row r="1477" spans="3:4" x14ac:dyDescent="0.25">
      <c r="C1477">
        <v>2583</v>
      </c>
      <c r="D1477">
        <v>2.8508884126408107E-5</v>
      </c>
    </row>
    <row r="1478" spans="3:4" x14ac:dyDescent="0.25">
      <c r="C1478">
        <v>2584.75</v>
      </c>
      <c r="D1478">
        <v>2.8554563327760251E-5</v>
      </c>
    </row>
    <row r="1479" spans="3:4" x14ac:dyDescent="0.25">
      <c r="C1479">
        <v>2586.5</v>
      </c>
      <c r="D1479">
        <v>2.8595555463805563E-5</v>
      </c>
    </row>
    <row r="1480" spans="3:4" x14ac:dyDescent="0.25">
      <c r="C1480">
        <v>2588.25</v>
      </c>
      <c r="D1480">
        <v>2.8631798940017626E-5</v>
      </c>
    </row>
    <row r="1481" spans="3:4" x14ac:dyDescent="0.25">
      <c r="C1481">
        <v>2590</v>
      </c>
      <c r="D1481">
        <v>2.8662594732456063E-5</v>
      </c>
    </row>
    <row r="1482" spans="3:4" x14ac:dyDescent="0.25">
      <c r="C1482">
        <v>2591.75</v>
      </c>
      <c r="D1482">
        <v>2.8689239603841897E-5</v>
      </c>
    </row>
    <row r="1483" spans="3:4" x14ac:dyDescent="0.25">
      <c r="C1483">
        <v>2593.5</v>
      </c>
      <c r="D1483">
        <v>2.8710978621254848E-5</v>
      </c>
    </row>
    <row r="1484" spans="3:4" x14ac:dyDescent="0.25">
      <c r="C1484">
        <v>2595.25</v>
      </c>
      <c r="D1484">
        <v>2.8727772859407604E-5</v>
      </c>
    </row>
    <row r="1485" spans="3:4" x14ac:dyDescent="0.25">
      <c r="C1485">
        <v>2597</v>
      </c>
      <c r="D1485">
        <v>2.873958895403993E-5</v>
      </c>
    </row>
    <row r="1486" spans="3:4" x14ac:dyDescent="0.25">
      <c r="C1486">
        <v>2598.75</v>
      </c>
      <c r="D1486">
        <v>2.8746399108973638E-5</v>
      </c>
    </row>
    <row r="1487" spans="3:4" x14ac:dyDescent="0.25">
      <c r="C1487">
        <v>2600.5</v>
      </c>
      <c r="D1487">
        <v>2.8748181095406012E-5</v>
      </c>
    </row>
    <row r="1488" spans="3:4" x14ac:dyDescent="0.25">
      <c r="C1488">
        <v>2602.25</v>
      </c>
      <c r="D1488">
        <v>2.8744918243481897E-5</v>
      </c>
    </row>
    <row r="1489" spans="3:4" x14ac:dyDescent="0.25">
      <c r="C1489">
        <v>2604</v>
      </c>
      <c r="D1489">
        <v>2.8736599426194357E-5</v>
      </c>
    </row>
    <row r="1490" spans="3:4" x14ac:dyDescent="0.25">
      <c r="C1490">
        <v>2605.75</v>
      </c>
      <c r="D1490">
        <v>2.8723219035674041E-5</v>
      </c>
    </row>
    <row r="1491" spans="3:4" x14ac:dyDescent="0.25">
      <c r="C1491">
        <v>2607.5</v>
      </c>
      <c r="D1491">
        <v>2.8704776951937528E-5</v>
      </c>
    </row>
    <row r="1492" spans="3:4" x14ac:dyDescent="0.25">
      <c r="C1492">
        <v>2609.25</v>
      </c>
      <c r="D1492">
        <v>2.8681278504176083E-5</v>
      </c>
    </row>
    <row r="1493" spans="3:4" x14ac:dyDescent="0.25">
      <c r="C1493">
        <v>2611</v>
      </c>
      <c r="D1493">
        <v>2.865273442467671E-5</v>
      </c>
    </row>
    <row r="1494" spans="3:4" x14ac:dyDescent="0.25">
      <c r="C1494">
        <v>2612.75</v>
      </c>
      <c r="D1494">
        <v>2.861916079547873E-5</v>
      </c>
    </row>
    <row r="1495" spans="3:4" x14ac:dyDescent="0.25">
      <c r="C1495">
        <v>2614.5</v>
      </c>
      <c r="D1495">
        <v>2.8580578987880789E-5</v>
      </c>
    </row>
    <row r="1496" spans="3:4" x14ac:dyDescent="0.25">
      <c r="C1496">
        <v>2616.25</v>
      </c>
      <c r="D1496">
        <v>2.8537015594923656E-5</v>
      </c>
    </row>
    <row r="1497" spans="3:4" x14ac:dyDescent="0.25">
      <c r="C1497">
        <v>2618</v>
      </c>
      <c r="D1497">
        <v>2.8488502356986388E-5</v>
      </c>
    </row>
    <row r="1498" spans="3:4" x14ac:dyDescent="0.25">
      <c r="C1498">
        <v>2619.75</v>
      </c>
      <c r="D1498">
        <v>2.8435076080643872E-5</v>
      </c>
    </row>
    <row r="1499" spans="3:4" x14ac:dyDescent="0.25">
      <c r="C1499">
        <v>2621.5</v>
      </c>
      <c r="D1499">
        <v>2.8376778550945325E-5</v>
      </c>
    </row>
    <row r="1500" spans="3:4" x14ac:dyDescent="0.25">
      <c r="C1500">
        <v>2623.25</v>
      </c>
      <c r="D1500">
        <v>2.8313656437283614E-5</v>
      </c>
    </row>
    <row r="1501" spans="3:4" x14ac:dyDescent="0.25">
      <c r="C1501">
        <v>2625</v>
      </c>
      <c r="D1501">
        <v>2.8245761193035861E-5</v>
      </c>
    </row>
    <row r="1502" spans="3:4" x14ac:dyDescent="0.25">
      <c r="C1502">
        <v>2626.75</v>
      </c>
      <c r="D1502">
        <v>2.8173148949165653E-5</v>
      </c>
    </row>
    <row r="1503" spans="3:4" x14ac:dyDescent="0.25">
      <c r="C1503">
        <v>2628.5</v>
      </c>
      <c r="D1503">
        <v>2.8095880401986497E-5</v>
      </c>
    </row>
    <row r="1504" spans="3:4" x14ac:dyDescent="0.25">
      <c r="C1504">
        <v>2630.25</v>
      </c>
      <c r="D1504">
        <v>2.8014020695295178E-5</v>
      </c>
    </row>
    <row r="1505" spans="3:4" x14ac:dyDescent="0.25">
      <c r="C1505">
        <v>2632</v>
      </c>
      <c r="D1505">
        <v>2.792763929709149E-5</v>
      </c>
    </row>
    <row r="1506" spans="3:4" x14ac:dyDescent="0.25">
      <c r="C1506">
        <v>2633.75</v>
      </c>
      <c r="D1506">
        <v>2.7836809871108377E-5</v>
      </c>
    </row>
    <row r="1507" spans="3:4" x14ac:dyDescent="0.25">
      <c r="C1507">
        <v>2635.5</v>
      </c>
      <c r="D1507">
        <v>2.774161014338326E-5</v>
      </c>
    </row>
    <row r="1508" spans="3:4" x14ac:dyDescent="0.25">
      <c r="C1508">
        <v>2637.25</v>
      </c>
      <c r="D1508">
        <v>2.7642121764106577E-5</v>
      </c>
    </row>
    <row r="1509" spans="3:4" x14ac:dyDescent="0.25">
      <c r="C1509">
        <v>2639</v>
      </c>
      <c r="D1509">
        <v>2.7538430164989176E-5</v>
      </c>
    </row>
    <row r="1510" spans="3:4" x14ac:dyDescent="0.25">
      <c r="C1510">
        <v>2640.75</v>
      </c>
      <c r="D1510">
        <v>2.7430624412393193E-5</v>
      </c>
    </row>
    <row r="1511" spans="3:4" x14ac:dyDescent="0.25">
      <c r="C1511">
        <v>2642.5</v>
      </c>
      <c r="D1511">
        <v>2.7318797056474965E-5</v>
      </c>
    </row>
    <row r="1512" spans="3:4" x14ac:dyDescent="0.25">
      <c r="C1512">
        <v>2644.25</v>
      </c>
      <c r="D1512">
        <v>2.7203043976589894E-5</v>
      </c>
    </row>
    <row r="1513" spans="3:4" x14ac:dyDescent="0.25">
      <c r="C1513">
        <v>2646</v>
      </c>
      <c r="D1513">
        <v>2.7083464223210465E-5</v>
      </c>
    </row>
    <row r="1514" spans="3:4" x14ac:dyDescent="0.25">
      <c r="C1514">
        <v>2647.75</v>
      </c>
      <c r="D1514">
        <v>2.6958877135611019E-5</v>
      </c>
    </row>
    <row r="1515" spans="3:4" x14ac:dyDescent="0.25">
      <c r="C1515">
        <v>2649.5</v>
      </c>
      <c r="D1515">
        <v>2.6831401984976387E-5</v>
      </c>
    </row>
    <row r="1516" spans="3:4" x14ac:dyDescent="0.25">
      <c r="C1516">
        <v>2651.25</v>
      </c>
      <c r="D1516">
        <v>2.6701110015881324E-5</v>
      </c>
    </row>
    <row r="1517" spans="3:4" x14ac:dyDescent="0.25">
      <c r="C1517">
        <v>2653</v>
      </c>
      <c r="D1517">
        <v>2.6567404189575596E-5</v>
      </c>
    </row>
    <row r="1518" spans="3:4" x14ac:dyDescent="0.25">
      <c r="C1518">
        <v>2654.75</v>
      </c>
      <c r="D1518">
        <v>2.6430397898387618E-5</v>
      </c>
    </row>
    <row r="1519" spans="3:4" x14ac:dyDescent="0.25">
      <c r="C1519">
        <v>2656.5</v>
      </c>
      <c r="D1519">
        <v>2.6290206623595069E-5</v>
      </c>
    </row>
    <row r="1520" spans="3:4" x14ac:dyDescent="0.25">
      <c r="C1520">
        <v>2658.25</v>
      </c>
      <c r="D1520">
        <v>2.614694776513364E-5</v>
      </c>
    </row>
    <row r="1521" spans="3:4" x14ac:dyDescent="0.25">
      <c r="C1521">
        <v>2660</v>
      </c>
      <c r="D1521">
        <v>2.6000740469440045E-5</v>
      </c>
    </row>
    <row r="1522" spans="3:4" x14ac:dyDescent="0.25">
      <c r="C1522">
        <v>2661.75</v>
      </c>
      <c r="D1522">
        <v>2.585170545566823E-5</v>
      </c>
    </row>
    <row r="1523" spans="3:4" x14ac:dyDescent="0.25">
      <c r="C1523">
        <v>2663.5</v>
      </c>
      <c r="D1523">
        <v>2.5699964840511369E-5</v>
      </c>
    </row>
    <row r="1524" spans="3:4" x14ac:dyDescent="0.25">
      <c r="C1524">
        <v>2665.25</v>
      </c>
      <c r="D1524">
        <v>2.5545641961855877E-5</v>
      </c>
    </row>
    <row r="1525" spans="3:4" x14ac:dyDescent="0.25">
      <c r="C1525">
        <v>2667</v>
      </c>
      <c r="D1525">
        <v>2.5388861201487149E-5</v>
      </c>
    </row>
    <row r="1526" spans="3:4" x14ac:dyDescent="0.25">
      <c r="C1526">
        <v>2668.75</v>
      </c>
      <c r="D1526">
        <v>2.5229747807059967E-5</v>
      </c>
    </row>
    <row r="1527" spans="3:4" x14ac:dyDescent="0.25">
      <c r="C1527">
        <v>2670.5</v>
      </c>
      <c r="D1527">
        <v>2.5068427713540134E-5</v>
      </c>
    </row>
    <row r="1528" spans="3:4" x14ac:dyDescent="0.25">
      <c r="C1528">
        <v>2672.25</v>
      </c>
      <c r="D1528">
        <v>2.4905027364317859E-5</v>
      </c>
    </row>
    <row r="1529" spans="3:4" x14ac:dyDescent="0.25">
      <c r="C1529">
        <v>2674</v>
      </c>
      <c r="D1529">
        <v>2.4739673532187127E-5</v>
      </c>
    </row>
    <row r="1530" spans="3:4" x14ac:dyDescent="0.25">
      <c r="C1530">
        <v>2675.75</v>
      </c>
      <c r="D1530">
        <v>2.4572493140380335E-5</v>
      </c>
    </row>
    <row r="1531" spans="3:4" x14ac:dyDescent="0.25">
      <c r="C1531">
        <v>2677.5</v>
      </c>
      <c r="D1531">
        <v>2.4403613083842665E-5</v>
      </c>
    </row>
    <row r="1532" spans="3:4" x14ac:dyDescent="0.25">
      <c r="C1532">
        <v>2679.25</v>
      </c>
      <c r="D1532">
        <v>2.4233160050926295E-5</v>
      </c>
    </row>
    <row r="1533" spans="3:4" x14ac:dyDescent="0.25">
      <c r="C1533">
        <v>2681</v>
      </c>
      <c r="D1533">
        <v>2.4060608848369172E-5</v>
      </c>
    </row>
    <row r="1534" spans="3:4" x14ac:dyDescent="0.25">
      <c r="C1534">
        <v>2682.75</v>
      </c>
      <c r="D1534">
        <v>2.3887434549820268E-5</v>
      </c>
    </row>
    <row r="1535" spans="3:4" x14ac:dyDescent="0.25">
      <c r="C1535">
        <v>2684.5</v>
      </c>
      <c r="D1535">
        <v>2.3713061214264064E-5</v>
      </c>
    </row>
    <row r="1536" spans="3:4" x14ac:dyDescent="0.25">
      <c r="C1536">
        <v>2686.25</v>
      </c>
      <c r="D1536">
        <v>2.3537613130468155E-5</v>
      </c>
    </row>
    <row r="1537" spans="3:4" x14ac:dyDescent="0.25">
      <c r="C1537">
        <v>2688</v>
      </c>
      <c r="D1537">
        <v>2.3361213490279151E-5</v>
      </c>
    </row>
    <row r="1538" spans="3:4" x14ac:dyDescent="0.25">
      <c r="C1538">
        <v>2689.75</v>
      </c>
      <c r="D1538">
        <v>2.3183984217086687E-5</v>
      </c>
    </row>
    <row r="1539" spans="3:4" x14ac:dyDescent="0.25">
      <c r="C1539">
        <v>2691.5</v>
      </c>
      <c r="D1539">
        <v>2.3006045795910412E-5</v>
      </c>
    </row>
    <row r="1540" spans="3:4" x14ac:dyDescent="0.25">
      <c r="C1540">
        <v>2693.25</v>
      </c>
      <c r="D1540">
        <v>2.2827517105293999E-5</v>
      </c>
    </row>
    <row r="1541" spans="3:4" x14ac:dyDescent="0.25">
      <c r="C1541">
        <v>2695</v>
      </c>
      <c r="D1541">
        <v>2.2648515251195907E-5</v>
      </c>
    </row>
    <row r="1542" spans="3:4" x14ac:dyDescent="0.25">
      <c r="C1542">
        <v>2696.75</v>
      </c>
      <c r="D1542">
        <v>2.246915540307278E-5</v>
      </c>
    </row>
    <row r="1543" spans="3:4" x14ac:dyDescent="0.25">
      <c r="C1543">
        <v>2698.5</v>
      </c>
      <c r="D1543">
        <v>2.2289550632359237E-5</v>
      </c>
    </row>
    <row r="1544" spans="3:4" x14ac:dyDescent="0.25">
      <c r="C1544">
        <v>2700.25</v>
      </c>
      <c r="D1544">
        <v>2.2109811753556224E-5</v>
      </c>
    </row>
    <row r="1545" spans="3:4" x14ac:dyDescent="0.25">
      <c r="C1545">
        <v>2702</v>
      </c>
      <c r="D1545">
        <v>2.193004716814964E-5</v>
      </c>
    </row>
    <row r="1546" spans="3:4" x14ac:dyDescent="0.25">
      <c r="C1546">
        <v>2703.75</v>
      </c>
      <c r="D1546">
        <v>2.1750362711591122E-5</v>
      </c>
    </row>
    <row r="1547" spans="3:4" x14ac:dyDescent="0.25">
      <c r="C1547">
        <v>2705.5</v>
      </c>
      <c r="D1547">
        <v>2.1570861503583819E-5</v>
      </c>
    </row>
    <row r="1548" spans="3:4" x14ac:dyDescent="0.25">
      <c r="C1548">
        <v>2707.25</v>
      </c>
      <c r="D1548">
        <v>2.139164380192737E-5</v>
      </c>
    </row>
    <row r="1549" spans="3:4" x14ac:dyDescent="0.25">
      <c r="C1549">
        <v>2709</v>
      </c>
      <c r="D1549">
        <v>2.1212806860188112E-5</v>
      </c>
    </row>
    <row r="1550" spans="3:4" x14ac:dyDescent="0.25">
      <c r="C1550">
        <v>2710.75</v>
      </c>
      <c r="D1550">
        <v>2.1034444789472579E-5</v>
      </c>
    </row>
    <row r="1551" spans="3:4" x14ac:dyDescent="0.25">
      <c r="C1551">
        <v>2712.5</v>
      </c>
      <c r="D1551">
        <v>2.0856648424594212E-5</v>
      </c>
    </row>
    <row r="1552" spans="3:4" x14ac:dyDescent="0.25">
      <c r="C1552">
        <v>2714.25</v>
      </c>
      <c r="D1552">
        <v>2.0679505194935039E-5</v>
      </c>
    </row>
    <row r="1553" spans="3:4" x14ac:dyDescent="0.25">
      <c r="C1553">
        <v>2716</v>
      </c>
      <c r="D1553">
        <v>2.0503099000315568E-5</v>
      </c>
    </row>
    <row r="1554" spans="3:4" x14ac:dyDescent="0.25">
      <c r="C1554">
        <v>2717.75</v>
      </c>
      <c r="D1554">
        <v>2.0327510092196919E-5</v>
      </c>
    </row>
    <row r="1555" spans="3:4" x14ac:dyDescent="0.25">
      <c r="C1555">
        <v>2719.5</v>
      </c>
      <c r="D1555">
        <v>2.0152814960549043E-5</v>
      </c>
    </row>
    <row r="1556" spans="3:4" x14ac:dyDescent="0.25">
      <c r="C1556">
        <v>2721.25</v>
      </c>
      <c r="D1556">
        <v>1.9979086226728201E-5</v>
      </c>
    </row>
    <row r="1557" spans="3:4" x14ac:dyDescent="0.25">
      <c r="C1557">
        <v>2723</v>
      </c>
      <c r="D1557">
        <v>1.9806392542714154E-5</v>
      </c>
    </row>
    <row r="1558" spans="3:4" x14ac:dyDescent="0.25">
      <c r="C1558">
        <v>2724.75</v>
      </c>
      <c r="D1558">
        <v>1.9634798497064139E-5</v>
      </c>
    </row>
    <row r="1559" spans="3:4" x14ac:dyDescent="0.25">
      <c r="C1559">
        <v>2726.5</v>
      </c>
      <c r="D1559">
        <v>1.9464364527945063E-5</v>
      </c>
    </row>
    <row r="1560" spans="3:4" x14ac:dyDescent="0.25">
      <c r="C1560">
        <v>2728.25</v>
      </c>
      <c r="D1560">
        <v>1.9295146843608102E-5</v>
      </c>
    </row>
    <row r="1561" spans="3:4" x14ac:dyDescent="0.25">
      <c r="C1561">
        <v>2730</v>
      </c>
      <c r="D1561">
        <v>1.9127197350670499E-5</v>
      </c>
    </row>
    <row r="1562" spans="3:4" x14ac:dyDescent="0.25">
      <c r="C1562">
        <v>2731.75</v>
      </c>
      <c r="D1562">
        <v>1.8960563590567801E-5</v>
      </c>
    </row>
    <row r="1563" spans="3:4" x14ac:dyDescent="0.25">
      <c r="C1563">
        <v>2733.5</v>
      </c>
      <c r="D1563">
        <v>1.8795288684535538E-5</v>
      </c>
    </row>
    <row r="1564" spans="3:4" x14ac:dyDescent="0.25">
      <c r="C1564">
        <v>2735.25</v>
      </c>
      <c r="D1564">
        <v>1.8631411287472885E-5</v>
      </c>
    </row>
    <row r="1565" spans="3:4" x14ac:dyDescent="0.25">
      <c r="C1565">
        <v>2737</v>
      </c>
      <c r="D1565">
        <v>1.8468965551031473E-5</v>
      </c>
    </row>
    <row r="1566" spans="3:4" x14ac:dyDescent="0.25">
      <c r="C1566">
        <v>2738.75</v>
      </c>
      <c r="D1566">
        <v>1.8307981096260242E-5</v>
      </c>
    </row>
    <row r="1567" spans="3:4" x14ac:dyDescent="0.25">
      <c r="C1567">
        <v>2740.5</v>
      </c>
      <c r="D1567">
        <v>1.8148482996122288E-5</v>
      </c>
    </row>
    <row r="1568" spans="3:4" x14ac:dyDescent="0.25">
      <c r="C1568">
        <v>2742.25</v>
      </c>
      <c r="D1568">
        <v>1.7990491768181571E-5</v>
      </c>
    </row>
    <row r="1569" spans="3:4" x14ac:dyDescent="0.25">
      <c r="C1569">
        <v>2744</v>
      </c>
      <c r="D1569">
        <v>1.78340233777363E-5</v>
      </c>
    </row>
    <row r="1570" spans="3:4" x14ac:dyDescent="0.25">
      <c r="C1570">
        <v>2745.75</v>
      </c>
      <c r="D1570">
        <v>1.7679089251651688E-5</v>
      </c>
    </row>
    <row r="1571" spans="3:4" x14ac:dyDescent="0.25">
      <c r="C1571">
        <v>2747.5</v>
      </c>
      <c r="D1571">
        <v>1.7525696303117767E-5</v>
      </c>
    </row>
    <row r="1572" spans="3:4" x14ac:dyDescent="0.25">
      <c r="C1572">
        <v>2749.25</v>
      </c>
      <c r="D1572">
        <v>1.7373846967527838E-5</v>
      </c>
    </row>
    <row r="1573" spans="3:4" x14ac:dyDescent="0.25">
      <c r="C1573">
        <v>2751</v>
      </c>
      <c r="D1573">
        <v>1.7223539249640198E-5</v>
      </c>
    </row>
    <row r="1574" spans="3:4" x14ac:dyDescent="0.25">
      <c r="C1574">
        <v>2752.75</v>
      </c>
      <c r="D1574">
        <v>1.707476678215009E-5</v>
      </c>
    </row>
    <row r="1575" spans="3:4" x14ac:dyDescent="0.25">
      <c r="C1575">
        <v>2754.5</v>
      </c>
      <c r="D1575">
        <v>1.6927518895760282E-5</v>
      </c>
    </row>
    <row r="1576" spans="3:4" x14ac:dyDescent="0.25">
      <c r="C1576">
        <v>2756.25</v>
      </c>
      <c r="D1576">
        <v>1.6781780700798033E-5</v>
      </c>
    </row>
    <row r="1577" spans="3:4" x14ac:dyDescent="0.25">
      <c r="C1577">
        <v>2758</v>
      </c>
      <c r="D1577">
        <v>1.6637533180382732E-5</v>
      </c>
    </row>
    <row r="1578" spans="3:4" x14ac:dyDescent="0.25">
      <c r="C1578">
        <v>2759.75</v>
      </c>
      <c r="D1578">
        <v>1.6494119251685653E-5</v>
      </c>
    </row>
    <row r="1579" spans="3:4" x14ac:dyDescent="0.25">
      <c r="C1579">
        <v>2761.5</v>
      </c>
      <c r="D1579">
        <v>1.6352823275708479E-5</v>
      </c>
    </row>
    <row r="1580" spans="3:4" x14ac:dyDescent="0.25">
      <c r="C1580">
        <v>2763.25</v>
      </c>
      <c r="D1580">
        <v>1.6212934482013143E-5</v>
      </c>
    </row>
    <row r="1581" spans="3:4" x14ac:dyDescent="0.25">
      <c r="C1581">
        <v>2765</v>
      </c>
      <c r="D1581">
        <v>1.6074418672293807E-5</v>
      </c>
    </row>
    <row r="1582" spans="3:4" x14ac:dyDescent="0.25">
      <c r="C1582">
        <v>2766.75</v>
      </c>
      <c r="D1582">
        <v>1.5937238147812922E-5</v>
      </c>
    </row>
    <row r="1583" spans="3:4" x14ac:dyDescent="0.25">
      <c r="C1583">
        <v>2768.5</v>
      </c>
      <c r="D1583">
        <v>1.5801351869763134E-5</v>
      </c>
    </row>
    <row r="1584" spans="3:4" x14ac:dyDescent="0.25">
      <c r="C1584">
        <v>2770.25</v>
      </c>
      <c r="D1584">
        <v>1.5666715629838359E-5</v>
      </c>
    </row>
    <row r="1585" spans="3:4" x14ac:dyDescent="0.25">
      <c r="C1585">
        <v>2772</v>
      </c>
      <c r="D1585">
        <v>1.5533282230620254E-5</v>
      </c>
    </row>
    <row r="1586" spans="3:4" x14ac:dyDescent="0.25">
      <c r="C1586">
        <v>2773.75</v>
      </c>
      <c r="D1586">
        <v>1.5401001675334544E-5</v>
      </c>
    </row>
    <row r="1587" spans="3:4" x14ac:dyDescent="0.25">
      <c r="C1587">
        <v>2775.5</v>
      </c>
      <c r="D1587">
        <v>1.5269181264779945E-5</v>
      </c>
    </row>
    <row r="1588" spans="3:4" x14ac:dyDescent="0.25">
      <c r="C1588">
        <v>2777.25</v>
      </c>
      <c r="D1588">
        <v>1.513909977032392E-5</v>
      </c>
    </row>
    <row r="1589" spans="3:4" x14ac:dyDescent="0.25">
      <c r="C1589">
        <v>2779</v>
      </c>
      <c r="D1589">
        <v>1.5010002118721391E-5</v>
      </c>
    </row>
    <row r="1590" spans="3:4" x14ac:dyDescent="0.25">
      <c r="C1590">
        <v>2780.75</v>
      </c>
      <c r="D1590">
        <v>1.4881829496875586E-5</v>
      </c>
    </row>
    <row r="1591" spans="3:4" x14ac:dyDescent="0.25">
      <c r="C1591">
        <v>2782.5</v>
      </c>
      <c r="D1591">
        <v>1.4754521341079405E-5</v>
      </c>
    </row>
    <row r="1592" spans="3:4" x14ac:dyDescent="0.25">
      <c r="C1592">
        <v>2784.25</v>
      </c>
      <c r="D1592">
        <v>1.4628015572184946E-5</v>
      </c>
    </row>
    <row r="1593" spans="3:4" x14ac:dyDescent="0.25">
      <c r="C1593">
        <v>2786</v>
      </c>
      <c r="D1593">
        <v>1.4501603849175197E-5</v>
      </c>
    </row>
    <row r="1594" spans="3:4" x14ac:dyDescent="0.25">
      <c r="C1594">
        <v>2787.75</v>
      </c>
      <c r="D1594">
        <v>1.4376557752122529E-5</v>
      </c>
    </row>
    <row r="1595" spans="3:4" x14ac:dyDescent="0.25">
      <c r="C1595">
        <v>2789.5</v>
      </c>
      <c r="D1595">
        <v>1.4252118032911804E-5</v>
      </c>
    </row>
    <row r="1596" spans="3:4" x14ac:dyDescent="0.25">
      <c r="C1596">
        <v>2791.25</v>
      </c>
      <c r="D1596">
        <v>1.4128219181821301E-5</v>
      </c>
    </row>
    <row r="1597" spans="3:4" x14ac:dyDescent="0.25">
      <c r="C1597">
        <v>2793</v>
      </c>
      <c r="D1597">
        <v>1.4004795394386934E-5</v>
      </c>
    </row>
    <row r="1598" spans="3:4" x14ac:dyDescent="0.25">
      <c r="C1598">
        <v>2794.75</v>
      </c>
      <c r="D1598">
        <v>1.3881780823581183E-5</v>
      </c>
    </row>
    <row r="1599" spans="3:4" x14ac:dyDescent="0.25">
      <c r="C1599">
        <v>2796.5</v>
      </c>
      <c r="D1599">
        <v>1.3759109831594809E-5</v>
      </c>
    </row>
    <row r="1600" spans="3:4" x14ac:dyDescent="0.25">
      <c r="C1600">
        <v>2798.25</v>
      </c>
      <c r="D1600">
        <v>1.3636717240288994E-5</v>
      </c>
    </row>
    <row r="1601" spans="3:4" x14ac:dyDescent="0.25">
      <c r="C1601">
        <v>2800</v>
      </c>
      <c r="D1601">
        <v>1.3514538579379072E-5</v>
      </c>
    </row>
    <row r="1602" spans="3:4" x14ac:dyDescent="0.25">
      <c r="C1602">
        <v>2801.75</v>
      </c>
      <c r="D1602">
        <v>1.3392510331409938E-5</v>
      </c>
    </row>
    <row r="1603" spans="3:4" x14ac:dyDescent="0.25">
      <c r="C1603">
        <v>2803.5</v>
      </c>
      <c r="D1603">
        <v>1.3270570172586984E-5</v>
      </c>
    </row>
    <row r="1604" spans="3:4" x14ac:dyDescent="0.25">
      <c r="C1604">
        <v>2805.25</v>
      </c>
      <c r="D1604">
        <v>1.3148657208535306E-5</v>
      </c>
    </row>
    <row r="1605" spans="3:4" x14ac:dyDescent="0.25">
      <c r="C1605">
        <v>2807</v>
      </c>
      <c r="D1605">
        <v>1.3026712204073838E-5</v>
      </c>
    </row>
    <row r="1606" spans="3:4" x14ac:dyDescent="0.25">
      <c r="C1606">
        <v>2808.75</v>
      </c>
      <c r="D1606">
        <v>1.2904677806110218E-5</v>
      </c>
    </row>
    <row r="1607" spans="3:4" x14ac:dyDescent="0.25">
      <c r="C1607">
        <v>2810.5</v>
      </c>
      <c r="D1607">
        <v>1.2782498758786051E-5</v>
      </c>
    </row>
    <row r="1608" spans="3:4" x14ac:dyDescent="0.25">
      <c r="C1608">
        <v>2812.25</v>
      </c>
      <c r="D1608">
        <v>1.266012211003129E-5</v>
      </c>
    </row>
    <row r="1609" spans="3:4" x14ac:dyDescent="0.25">
      <c r="C1609">
        <v>2814</v>
      </c>
      <c r="D1609">
        <v>1.2537497408720043E-5</v>
      </c>
    </row>
    <row r="1610" spans="3:4" x14ac:dyDescent="0.25">
      <c r="C1610">
        <v>2815.75</v>
      </c>
      <c r="D1610">
        <v>1.2414576891658359E-5</v>
      </c>
    </row>
    <row r="1611" spans="3:4" x14ac:dyDescent="0.25">
      <c r="C1611">
        <v>2817.5</v>
      </c>
      <c r="D1611">
        <v>1.229131565967727E-5</v>
      </c>
    </row>
    <row r="1612" spans="3:4" x14ac:dyDescent="0.25">
      <c r="C1612">
        <v>2819.25</v>
      </c>
      <c r="D1612">
        <v>1.2167671842151027E-5</v>
      </c>
    </row>
    <row r="1613" spans="3:4" x14ac:dyDescent="0.25">
      <c r="C1613">
        <v>2821</v>
      </c>
      <c r="D1613">
        <v>1.2043606749311218E-5</v>
      </c>
    </row>
    <row r="1614" spans="3:4" x14ac:dyDescent="0.25">
      <c r="C1614">
        <v>2822.75</v>
      </c>
      <c r="D1614">
        <v>1.1918433796744653E-5</v>
      </c>
    </row>
    <row r="1615" spans="3:4" x14ac:dyDescent="0.25">
      <c r="C1615">
        <v>2824.5</v>
      </c>
      <c r="D1615">
        <v>1.1793456379759293E-5</v>
      </c>
    </row>
    <row r="1616" spans="3:4" x14ac:dyDescent="0.25">
      <c r="C1616">
        <v>2826.25</v>
      </c>
      <c r="D1616">
        <v>1.1667960468831089E-5</v>
      </c>
    </row>
    <row r="1617" spans="3:4" x14ac:dyDescent="0.25">
      <c r="C1617">
        <v>2828</v>
      </c>
      <c r="D1617">
        <v>1.1541921426757038E-5</v>
      </c>
    </row>
    <row r="1618" spans="3:4" x14ac:dyDescent="0.25">
      <c r="C1618">
        <v>2829.75</v>
      </c>
      <c r="D1618">
        <v>1.1415318354871834E-5</v>
      </c>
    </row>
    <row r="1619" spans="3:4" x14ac:dyDescent="0.25">
      <c r="C1619">
        <v>2831.5</v>
      </c>
      <c r="D1619">
        <v>1.128750538325859E-5</v>
      </c>
    </row>
    <row r="1620" spans="3:4" x14ac:dyDescent="0.25">
      <c r="C1620">
        <v>2833.25</v>
      </c>
      <c r="D1620">
        <v>1.1159787941975365E-5</v>
      </c>
    </row>
    <row r="1621" spans="3:4" x14ac:dyDescent="0.25">
      <c r="C1621">
        <v>2835</v>
      </c>
      <c r="D1621">
        <v>1.1031461192445971E-5</v>
      </c>
    </row>
    <row r="1622" spans="3:4" x14ac:dyDescent="0.25">
      <c r="C1622">
        <v>2836.75</v>
      </c>
      <c r="D1622">
        <v>1.090252021955469E-5</v>
      </c>
    </row>
    <row r="1623" spans="3:4" x14ac:dyDescent="0.25">
      <c r="C1623">
        <v>2838.5</v>
      </c>
      <c r="D1623">
        <v>1.0772964003588482E-5</v>
      </c>
    </row>
    <row r="1624" spans="3:4" x14ac:dyDescent="0.25">
      <c r="C1624">
        <v>2840.25</v>
      </c>
      <c r="D1624">
        <v>1.06427954170344E-5</v>
      </c>
    </row>
    <row r="1625" spans="3:4" x14ac:dyDescent="0.25">
      <c r="C1625">
        <v>2842</v>
      </c>
      <c r="D1625">
        <v>1.0512021206340522E-5</v>
      </c>
    </row>
    <row r="1626" spans="3:4" x14ac:dyDescent="0.25">
      <c r="C1626">
        <v>2843.75</v>
      </c>
      <c r="D1626">
        <v>1.0380651958869721E-5</v>
      </c>
    </row>
    <row r="1627" spans="3:4" x14ac:dyDescent="0.25">
      <c r="C1627">
        <v>2845.5</v>
      </c>
      <c r="D1627">
        <v>1.0248702055341444E-5</v>
      </c>
    </row>
    <row r="1628" spans="3:4" x14ac:dyDescent="0.25">
      <c r="C1628">
        <v>2847.25</v>
      </c>
      <c r="D1628">
        <v>1.0116189608120687E-5</v>
      </c>
    </row>
    <row r="1629" spans="3:4" x14ac:dyDescent="0.25">
      <c r="C1629">
        <v>2849</v>
      </c>
      <c r="D1629">
        <v>9.9831363857749127E-6</v>
      </c>
    </row>
    <row r="1630" spans="3:4" x14ac:dyDescent="0.25">
      <c r="C1630">
        <v>2850.75</v>
      </c>
      <c r="D1630">
        <v>9.8495677243786253E-6</v>
      </c>
    </row>
    <row r="1631" spans="3:4" x14ac:dyDescent="0.25">
      <c r="C1631">
        <v>2852.5</v>
      </c>
      <c r="D1631">
        <v>9.7155124261012064E-6</v>
      </c>
    </row>
    <row r="1632" spans="3:4" x14ac:dyDescent="0.25">
      <c r="C1632">
        <v>2854.25</v>
      </c>
      <c r="D1632">
        <v>9.5810026456661588E-6</v>
      </c>
    </row>
    <row r="1633" spans="3:4" x14ac:dyDescent="0.25">
      <c r="C1633">
        <v>2856</v>
      </c>
      <c r="D1633">
        <v>9.4460737653188966E-6</v>
      </c>
    </row>
    <row r="1634" spans="3:4" x14ac:dyDescent="0.25">
      <c r="C1634">
        <v>2857.75</v>
      </c>
      <c r="D1634">
        <v>9.3107642589852946E-6</v>
      </c>
    </row>
    <row r="1635" spans="3:4" x14ac:dyDescent="0.25">
      <c r="C1635">
        <v>2859.5</v>
      </c>
      <c r="D1635">
        <v>9.1751155463441612E-6</v>
      </c>
    </row>
    <row r="1636" spans="3:4" x14ac:dyDescent="0.25">
      <c r="C1636">
        <v>2861.25</v>
      </c>
      <c r="D1636">
        <v>9.0391718375735785E-6</v>
      </c>
    </row>
    <row r="1637" spans="3:4" x14ac:dyDescent="0.25">
      <c r="C1637">
        <v>2863</v>
      </c>
      <c r="D1637">
        <v>8.9029799695631869E-6</v>
      </c>
    </row>
    <row r="1638" spans="3:4" x14ac:dyDescent="0.25">
      <c r="C1638">
        <v>2864.75</v>
      </c>
      <c r="D1638">
        <v>8.7665892344122261E-6</v>
      </c>
    </row>
    <row r="1639" spans="3:4" x14ac:dyDescent="0.25">
      <c r="C1639">
        <v>2866.5</v>
      </c>
      <c r="D1639">
        <v>8.6300512010560381E-6</v>
      </c>
    </row>
    <row r="1640" spans="3:4" x14ac:dyDescent="0.25">
      <c r="C1640">
        <v>2868.25</v>
      </c>
      <c r="D1640">
        <v>8.4934195308819089E-6</v>
      </c>
    </row>
    <row r="1641" spans="3:4" x14ac:dyDescent="0.25">
      <c r="C1641">
        <v>2870</v>
      </c>
      <c r="D1641">
        <v>8.3560833740836322E-6</v>
      </c>
    </row>
    <row r="1642" spans="3:4" x14ac:dyDescent="0.25">
      <c r="C1642">
        <v>2871.75</v>
      </c>
      <c r="D1642">
        <v>8.2194959654906738E-6</v>
      </c>
    </row>
    <row r="1643" spans="3:4" x14ac:dyDescent="0.25">
      <c r="C1643">
        <v>2873.5</v>
      </c>
      <c r="D1643">
        <v>8.0829808748218695E-6</v>
      </c>
    </row>
    <row r="1644" spans="3:4" x14ac:dyDescent="0.25">
      <c r="C1644">
        <v>2875.25</v>
      </c>
      <c r="D1644">
        <v>7.9465986773012333E-6</v>
      </c>
    </row>
    <row r="1645" spans="3:4" x14ac:dyDescent="0.25">
      <c r="C1645">
        <v>2877</v>
      </c>
      <c r="D1645">
        <v>7.8104110222152812E-6</v>
      </c>
    </row>
    <row r="1646" spans="3:4" x14ac:dyDescent="0.25">
      <c r="C1646">
        <v>2878.75</v>
      </c>
      <c r="D1646">
        <v>7.6744804335547333E-6</v>
      </c>
    </row>
    <row r="1647" spans="3:4" x14ac:dyDescent="0.25">
      <c r="C1647">
        <v>2880.5</v>
      </c>
      <c r="D1647">
        <v>7.538870110625816E-6</v>
      </c>
    </row>
    <row r="1648" spans="3:4" x14ac:dyDescent="0.25">
      <c r="C1648">
        <v>2882.25</v>
      </c>
      <c r="D1648">
        <v>7.40364372947524E-6</v>
      </c>
    </row>
    <row r="1649" spans="3:4" x14ac:dyDescent="0.25">
      <c r="C1649">
        <v>2884</v>
      </c>
      <c r="D1649">
        <v>7.2688652459501389E-6</v>
      </c>
    </row>
    <row r="1650" spans="3:4" x14ac:dyDescent="0.25">
      <c r="C1650">
        <v>2885.75</v>
      </c>
      <c r="D1650">
        <v>7.1345987011876937E-6</v>
      </c>
    </row>
    <row r="1651" spans="3:4" x14ac:dyDescent="0.25">
      <c r="C1651">
        <v>2887.5</v>
      </c>
      <c r="D1651">
        <v>7.0009080302991202E-6</v>
      </c>
    </row>
    <row r="1652" spans="3:4" x14ac:dyDescent="0.25">
      <c r="C1652">
        <v>2889.25</v>
      </c>
      <c r="D1652">
        <v>6.8678568749791718E-6</v>
      </c>
    </row>
    <row r="1653" spans="3:4" x14ac:dyDescent="0.25">
      <c r="C1653">
        <v>2891</v>
      </c>
      <c r="D1653">
        <v>6.7355084007359582E-6</v>
      </c>
    </row>
    <row r="1654" spans="3:4" x14ac:dyDescent="0.25">
      <c r="C1654">
        <v>2892.75</v>
      </c>
      <c r="D1654">
        <v>6.6039251193965619E-6</v>
      </c>
    </row>
    <row r="1655" spans="3:4" x14ac:dyDescent="0.25">
      <c r="C1655">
        <v>2894.5</v>
      </c>
      <c r="D1655">
        <v>6.4731687175024058E-6</v>
      </c>
    </row>
    <row r="1656" spans="3:4" x14ac:dyDescent="0.25">
      <c r="C1656">
        <v>2896.25</v>
      </c>
      <c r="D1656">
        <v>6.3432998911643782E-6</v>
      </c>
    </row>
    <row r="1657" spans="3:4" x14ac:dyDescent="0.25">
      <c r="C1657">
        <v>2898</v>
      </c>
      <c r="D1657">
        <v>6.2143781879022298E-6</v>
      </c>
    </row>
    <row r="1658" spans="3:4" x14ac:dyDescent="0.25">
      <c r="C1658">
        <v>2899.75</v>
      </c>
      <c r="D1658">
        <v>6.08646185594545E-6</v>
      </c>
    </row>
    <row r="1659" spans="3:4" x14ac:dyDescent="0.25">
      <c r="C1659">
        <v>2901.5</v>
      </c>
      <c r="D1659">
        <v>5.9596077014246426E-6</v>
      </c>
    </row>
    <row r="1660" spans="3:4" x14ac:dyDescent="0.25">
      <c r="C1660">
        <v>2903.25</v>
      </c>
      <c r="D1660">
        <v>5.8338709538330139E-6</v>
      </c>
    </row>
    <row r="1661" spans="3:4" x14ac:dyDescent="0.25">
      <c r="C1661">
        <v>2905</v>
      </c>
      <c r="D1661">
        <v>5.708684603318261E-6</v>
      </c>
    </row>
    <row r="1662" spans="3:4" x14ac:dyDescent="0.25">
      <c r="C1662">
        <v>2906.75</v>
      </c>
      <c r="D1662">
        <v>5.5854029295093377E-6</v>
      </c>
    </row>
    <row r="1663" spans="3:4" x14ac:dyDescent="0.25">
      <c r="C1663">
        <v>2908.5</v>
      </c>
      <c r="D1663">
        <v>5.4633878942821547E-6</v>
      </c>
    </row>
    <row r="1664" spans="3:4" x14ac:dyDescent="0.25">
      <c r="C1664">
        <v>2910.25</v>
      </c>
      <c r="D1664">
        <v>5.3426877616532476E-6</v>
      </c>
    </row>
    <row r="1665" spans="3:4" x14ac:dyDescent="0.25">
      <c r="C1665">
        <v>2912</v>
      </c>
      <c r="D1665">
        <v>5.2233486384549508E-6</v>
      </c>
    </row>
    <row r="1666" spans="3:4" x14ac:dyDescent="0.25">
      <c r="C1666">
        <v>2913.75</v>
      </c>
      <c r="D1666">
        <v>5.1054143976738493E-6</v>
      </c>
    </row>
    <row r="1667" spans="3:4" x14ac:dyDescent="0.25">
      <c r="C1667">
        <v>2915.5</v>
      </c>
      <c r="D1667">
        <v>4.9889266111329967E-6</v>
      </c>
    </row>
    <row r="1668" spans="3:4" x14ac:dyDescent="0.25">
      <c r="C1668">
        <v>2917.25</v>
      </c>
      <c r="D1668">
        <v>4.8739244915172128E-6</v>
      </c>
    </row>
    <row r="1669" spans="3:4" x14ac:dyDescent="0.25">
      <c r="C1669">
        <v>2919</v>
      </c>
      <c r="D1669">
        <v>4.7604448436965528E-6</v>
      </c>
    </row>
    <row r="1670" spans="3:4" x14ac:dyDescent="0.25">
      <c r="C1670">
        <v>2920.75</v>
      </c>
      <c r="D1670">
        <v>4.64852202526034E-6</v>
      </c>
    </row>
    <row r="1671" spans="3:4" x14ac:dyDescent="0.25">
      <c r="C1671">
        <v>2922.5</v>
      </c>
      <c r="D1671">
        <v>4.5381879161336481E-6</v>
      </c>
    </row>
    <row r="1672" spans="3:4" x14ac:dyDescent="0.25">
      <c r="C1672">
        <v>2924.25</v>
      </c>
      <c r="D1672">
        <v>4.4294718971095329E-6</v>
      </c>
    </row>
    <row r="1673" spans="3:4" x14ac:dyDescent="0.25">
      <c r="C1673">
        <v>2926</v>
      </c>
      <c r="D1673">
        <v>4.322400837094184E-6</v>
      </c>
    </row>
    <row r="1674" spans="3:4" x14ac:dyDescent="0.25">
      <c r="C1674">
        <v>2927.75</v>
      </c>
      <c r="D1674">
        <v>4.216999088828298E-6</v>
      </c>
    </row>
    <row r="1675" spans="3:4" x14ac:dyDescent="0.25">
      <c r="C1675">
        <v>2929.5</v>
      </c>
      <c r="D1675">
        <v>4.1132884928167162E-6</v>
      </c>
    </row>
    <row r="1676" spans="3:4" x14ac:dyDescent="0.25">
      <c r="C1676">
        <v>2931.25</v>
      </c>
      <c r="D1676">
        <v>4.0112883891696388E-6</v>
      </c>
    </row>
    <row r="1677" spans="3:4" x14ac:dyDescent="0.25">
      <c r="C1677">
        <v>2933</v>
      </c>
      <c r="D1677">
        <v>3.9103588959131739E-6</v>
      </c>
    </row>
    <row r="1678" spans="3:4" x14ac:dyDescent="0.25">
      <c r="C1678">
        <v>2934.75</v>
      </c>
      <c r="D1678">
        <v>3.8118930409490136E-6</v>
      </c>
    </row>
    <row r="1679" spans="3:4" x14ac:dyDescent="0.25">
      <c r="C1679">
        <v>2936.5</v>
      </c>
      <c r="D1679">
        <v>3.715174798684973E-6</v>
      </c>
    </row>
    <row r="1680" spans="3:4" x14ac:dyDescent="0.25">
      <c r="C1680">
        <v>2938.25</v>
      </c>
      <c r="D1680">
        <v>3.6202143136309906E-6</v>
      </c>
    </row>
    <row r="1681" spans="3:4" x14ac:dyDescent="0.25">
      <c r="C1681">
        <v>2940</v>
      </c>
      <c r="D1681">
        <v>3.5270193515622815E-6</v>
      </c>
    </row>
    <row r="1682" spans="3:4" x14ac:dyDescent="0.25">
      <c r="C1682">
        <v>2941.75</v>
      </c>
      <c r="D1682">
        <v>3.4355953545844223E-6</v>
      </c>
    </row>
    <row r="1683" spans="3:4" x14ac:dyDescent="0.25">
      <c r="C1683">
        <v>2943.5</v>
      </c>
      <c r="D1683">
        <v>3.3459455012526299E-6</v>
      </c>
    </row>
    <row r="1684" spans="3:4" x14ac:dyDescent="0.25">
      <c r="C1684">
        <v>2945.25</v>
      </c>
      <c r="D1684">
        <v>3.2580707713267795E-6</v>
      </c>
    </row>
    <row r="1685" spans="3:4" x14ac:dyDescent="0.25">
      <c r="C1685">
        <v>2947</v>
      </c>
      <c r="D1685">
        <v>3.171337085196328E-6</v>
      </c>
    </row>
    <row r="1686" spans="3:4" x14ac:dyDescent="0.25">
      <c r="C1686">
        <v>2948.75</v>
      </c>
      <c r="D1686">
        <v>3.0870481306413307E-6</v>
      </c>
    </row>
    <row r="1687" spans="3:4" x14ac:dyDescent="0.25">
      <c r="C1687">
        <v>2950.5</v>
      </c>
      <c r="D1687">
        <v>3.0045222431548936E-6</v>
      </c>
    </row>
    <row r="1688" spans="3:4" x14ac:dyDescent="0.25">
      <c r="C1688">
        <v>2952.25</v>
      </c>
      <c r="D1688">
        <v>2.9237524760424023E-6</v>
      </c>
    </row>
    <row r="1689" spans="3:4" x14ac:dyDescent="0.25">
      <c r="C1689">
        <v>2954</v>
      </c>
      <c r="D1689">
        <v>2.8447300547980317E-6</v>
      </c>
    </row>
    <row r="1690" spans="3:4" x14ac:dyDescent="0.25">
      <c r="C1690">
        <v>2955.75</v>
      </c>
      <c r="D1690">
        <v>2.7674444611388149E-6</v>
      </c>
    </row>
    <row r="1691" spans="3:4" x14ac:dyDescent="0.25">
      <c r="C1691">
        <v>2957.5</v>
      </c>
      <c r="D1691">
        <v>2.691883518731181E-6</v>
      </c>
    </row>
    <row r="1692" spans="3:4" x14ac:dyDescent="0.25">
      <c r="C1692">
        <v>2959.25</v>
      </c>
      <c r="D1692">
        <v>2.6180334802170845E-6</v>
      </c>
    </row>
    <row r="1693" spans="3:4" x14ac:dyDescent="0.25">
      <c r="C1693">
        <v>2961</v>
      </c>
      <c r="D1693">
        <v>2.54587911515855E-6</v>
      </c>
    </row>
    <row r="1694" spans="3:4" x14ac:dyDescent="0.25">
      <c r="C1694">
        <v>2962.75</v>
      </c>
      <c r="D1694">
        <v>2.4754037985326508E-6</v>
      </c>
    </row>
    <row r="1695" spans="3:4" x14ac:dyDescent="0.25">
      <c r="C1695">
        <v>2964.5</v>
      </c>
      <c r="D1695">
        <v>2.4065895994233958E-6</v>
      </c>
    </row>
    <row r="1696" spans="3:4" x14ac:dyDescent="0.25">
      <c r="C1696">
        <v>2966.25</v>
      </c>
      <c r="D1696">
        <v>2.3394173695726606E-6</v>
      </c>
    </row>
    <row r="1697" spans="3:4" x14ac:dyDescent="0.25">
      <c r="C1697">
        <v>2968</v>
      </c>
      <c r="D1697">
        <v>2.2738668314689081E-6</v>
      </c>
    </row>
    <row r="1698" spans="3:4" x14ac:dyDescent="0.25">
      <c r="C1698">
        <v>2969.75</v>
      </c>
      <c r="D1698">
        <v>2.2099166656699539E-6</v>
      </c>
    </row>
    <row r="1699" spans="3:4" x14ac:dyDescent="0.25">
      <c r="C1699">
        <v>2971.5</v>
      </c>
      <c r="D1699">
        <v>2.1475445970742442E-6</v>
      </c>
    </row>
    <row r="1700" spans="3:4" x14ac:dyDescent="0.25">
      <c r="C1700">
        <v>2973.25</v>
      </c>
      <c r="D1700">
        <v>2.0867274798738751E-6</v>
      </c>
    </row>
    <row r="1701" spans="3:4" x14ac:dyDescent="0.25">
      <c r="C1701">
        <v>2975</v>
      </c>
      <c r="D1701">
        <v>2.0274413809417973E-6</v>
      </c>
    </row>
    <row r="1702" spans="3:4" x14ac:dyDescent="0.25">
      <c r="C1702">
        <v>2976.75</v>
      </c>
      <c r="D1702">
        <v>1.969661661425162E-6</v>
      </c>
    </row>
    <row r="1703" spans="3:4" x14ac:dyDescent="0.25">
      <c r="C1703">
        <v>2978.5</v>
      </c>
      <c r="D1703">
        <v>1.9133630563364017E-6</v>
      </c>
    </row>
    <row r="1704" spans="3:4" x14ac:dyDescent="0.25">
      <c r="C1704">
        <v>2980.25</v>
      </c>
      <c r="D1704">
        <v>1.8585197519533875E-6</v>
      </c>
    </row>
    <row r="1705" spans="3:4" x14ac:dyDescent="0.25">
      <c r="C1705">
        <v>2982</v>
      </c>
      <c r="D1705">
        <v>1.8051054608596071E-6</v>
      </c>
    </row>
    <row r="1706" spans="3:4" x14ac:dyDescent="0.25">
      <c r="C1706">
        <v>2983.75</v>
      </c>
      <c r="D1706">
        <v>1.7524716479832019E-6</v>
      </c>
    </row>
    <row r="1707" spans="3:4" x14ac:dyDescent="0.25">
      <c r="C1707">
        <v>2985.5</v>
      </c>
      <c r="D1707">
        <v>1.7018820408919346E-6</v>
      </c>
    </row>
    <row r="1708" spans="3:4" x14ac:dyDescent="0.25">
      <c r="C1708">
        <v>2987.25</v>
      </c>
      <c r="D1708">
        <v>1.6526370878100545E-6</v>
      </c>
    </row>
    <row r="1709" spans="3:4" x14ac:dyDescent="0.25">
      <c r="C1709">
        <v>2989</v>
      </c>
      <c r="D1709">
        <v>1.6047095301662428E-6</v>
      </c>
    </row>
    <row r="1710" spans="3:4" x14ac:dyDescent="0.25">
      <c r="C1710">
        <v>2990.75</v>
      </c>
      <c r="D1710">
        <v>1.5580719570683153E-6</v>
      </c>
    </row>
    <row r="1711" spans="3:4" x14ac:dyDescent="0.25">
      <c r="C1711">
        <v>2992.5</v>
      </c>
      <c r="D1711">
        <v>1.5126968644586635E-6</v>
      </c>
    </row>
    <row r="1712" spans="3:4" x14ac:dyDescent="0.25">
      <c r="C1712">
        <v>2994.25</v>
      </c>
      <c r="D1712">
        <v>1.4685567112133233E-6</v>
      </c>
    </row>
    <row r="1713" spans="3:4" x14ac:dyDescent="0.25">
      <c r="C1713">
        <v>2996</v>
      </c>
      <c r="D1713">
        <v>1.4256239721595483E-6</v>
      </c>
    </row>
    <row r="1714" spans="3:4" x14ac:dyDescent="0.25">
      <c r="C1714">
        <v>2997.75</v>
      </c>
      <c r="D1714">
        <v>1.3838711880016679E-6</v>
      </c>
    </row>
    <row r="1715" spans="3:4" x14ac:dyDescent="0.25">
      <c r="C1715">
        <v>2999.5</v>
      </c>
      <c r="D1715">
        <v>1.3432710121591067E-6</v>
      </c>
    </row>
    <row r="1716" spans="3:4" x14ac:dyDescent="0.25">
      <c r="C1716">
        <v>3001.25</v>
      </c>
      <c r="D1716">
        <v>1.3031605485769604E-6</v>
      </c>
    </row>
    <row r="1717" spans="3:4" x14ac:dyDescent="0.25">
      <c r="C1717">
        <v>3003</v>
      </c>
      <c r="D1717">
        <v>1.2648474508598976E-6</v>
      </c>
    </row>
    <row r="1718" spans="3:4" x14ac:dyDescent="0.25">
      <c r="C1718">
        <v>3004.75</v>
      </c>
      <c r="D1718">
        <v>1.2276000536981864E-6</v>
      </c>
    </row>
    <row r="1719" spans="3:4" x14ac:dyDescent="0.25">
      <c r="C1719">
        <v>3006.5</v>
      </c>
      <c r="D1719">
        <v>1.1913923975241884E-6</v>
      </c>
    </row>
    <row r="1720" spans="3:4" x14ac:dyDescent="0.25">
      <c r="C1720">
        <v>3008.25</v>
      </c>
      <c r="D1720">
        <v>1.1561987810466615E-6</v>
      </c>
    </row>
    <row r="1721" spans="3:4" x14ac:dyDescent="0.25">
      <c r="C1721">
        <v>3010</v>
      </c>
      <c r="D1721">
        <v>1.1219937935232782E-6</v>
      </c>
    </row>
    <row r="1722" spans="3:4" x14ac:dyDescent="0.25">
      <c r="C1722">
        <v>3011.75</v>
      </c>
      <c r="D1722">
        <v>1.0887523440884825E-6</v>
      </c>
    </row>
    <row r="1723" spans="3:4" x14ac:dyDescent="0.25">
      <c r="C1723">
        <v>3013.5</v>
      </c>
      <c r="D1723">
        <v>1.0564496882309653E-6</v>
      </c>
    </row>
    <row r="1724" spans="3:4" x14ac:dyDescent="0.25">
      <c r="C1724">
        <v>3015.25</v>
      </c>
      <c r="D1724">
        <v>1.0250614515208452E-6</v>
      </c>
    </row>
    <row r="1725" spans="3:4" x14ac:dyDescent="0.25">
      <c r="C1725">
        <v>3017</v>
      </c>
      <c r="D1725">
        <v>9.9456365069161472E-7</v>
      </c>
    </row>
    <row r="1726" spans="3:4" x14ac:dyDescent="0.25">
      <c r="C1726">
        <v>3018.75</v>
      </c>
      <c r="D1726">
        <v>9.6493271218598444E-7</v>
      </c>
    </row>
    <row r="1727" spans="3:4" x14ac:dyDescent="0.25">
      <c r="C1727">
        <v>3020.5</v>
      </c>
      <c r="D1727">
        <v>9.361454882780632E-7</v>
      </c>
    </row>
    <row r="1728" spans="3:4" x14ac:dyDescent="0.25">
      <c r="C1728">
        <v>3022.25</v>
      </c>
      <c r="D1728">
        <v>9.0817927088682107E-7</v>
      </c>
    </row>
    <row r="1729" spans="3:4" x14ac:dyDescent="0.25">
      <c r="C1729">
        <v>3024</v>
      </c>
      <c r="D1729">
        <v>8.810118031975419E-7</v>
      </c>
    </row>
    <row r="1730" spans="3:4" x14ac:dyDescent="0.25">
      <c r="C1730">
        <v>3025.75</v>
      </c>
      <c r="D1730">
        <v>8.5462128920905999E-7</v>
      </c>
    </row>
    <row r="1731" spans="3:4" x14ac:dyDescent="0.25">
      <c r="C1731">
        <v>3027.5</v>
      </c>
      <c r="D1731">
        <v>8.2898640132498688E-7</v>
      </c>
    </row>
    <row r="1732" spans="3:4" x14ac:dyDescent="0.25">
      <c r="C1732">
        <v>3029.25</v>
      </c>
      <c r="D1732">
        <v>8.0343757715614772E-7</v>
      </c>
    </row>
    <row r="1733" spans="3:4" x14ac:dyDescent="0.25">
      <c r="C1733">
        <v>3031</v>
      </c>
      <c r="D1733">
        <v>7.7929105925608227E-7</v>
      </c>
    </row>
    <row r="1734" spans="3:4" x14ac:dyDescent="0.25">
      <c r="C1734">
        <v>3032.75</v>
      </c>
      <c r="D1734">
        <v>7.5583681067378691E-7</v>
      </c>
    </row>
    <row r="1735" spans="3:4" x14ac:dyDescent="0.25">
      <c r="C1735">
        <v>3034.5</v>
      </c>
      <c r="D1735">
        <v>7.3305553685826808E-7</v>
      </c>
    </row>
    <row r="1736" spans="3:4" x14ac:dyDescent="0.25">
      <c r="C1736">
        <v>3036.25</v>
      </c>
      <c r="D1736">
        <v>7.1092841862408372E-7</v>
      </c>
    </row>
    <row r="1737" spans="3:4" x14ac:dyDescent="0.25">
      <c r="C1737">
        <v>3038</v>
      </c>
      <c r="D1737">
        <v>6.8943711068732759E-7</v>
      </c>
    </row>
    <row r="1738" spans="3:4" x14ac:dyDescent="0.25">
      <c r="C1738">
        <v>3039.75</v>
      </c>
      <c r="D1738">
        <v>6.6856373903018244E-7</v>
      </c>
    </row>
    <row r="1739" spans="3:4" x14ac:dyDescent="0.25">
      <c r="C1739">
        <v>3041.5</v>
      </c>
      <c r="D1739">
        <v>6.4829089719747262E-7</v>
      </c>
    </row>
    <row r="1740" spans="3:4" x14ac:dyDescent="0.25">
      <c r="C1740">
        <v>3043.25</v>
      </c>
      <c r="D1740">
        <v>6.2860164162514507E-7</v>
      </c>
    </row>
    <row r="1741" spans="3:4" x14ac:dyDescent="0.25">
      <c r="C1741">
        <v>3045</v>
      </c>
      <c r="D1741">
        <v>6.0947948609686792E-7</v>
      </c>
    </row>
    <row r="1742" spans="3:4" x14ac:dyDescent="0.25">
      <c r="C1742">
        <v>3046.75</v>
      </c>
      <c r="D1742">
        <v>5.909083954210175E-7</v>
      </c>
    </row>
    <row r="1743" spans="3:4" x14ac:dyDescent="0.25">
      <c r="C1743">
        <v>3048.5</v>
      </c>
      <c r="D1743">
        <v>5.7287277841624807E-7</v>
      </c>
    </row>
    <row r="1744" spans="3:4" x14ac:dyDescent="0.25">
      <c r="C1744">
        <v>3050.25</v>
      </c>
      <c r="D1744">
        <v>5.5535748028964401E-7</v>
      </c>
    </row>
    <row r="1745" spans="3:4" x14ac:dyDescent="0.25">
      <c r="C1745">
        <v>3052</v>
      </c>
      <c r="D1745">
        <v>5.3834777448718897E-7</v>
      </c>
    </row>
    <row r="1746" spans="3:4" x14ac:dyDescent="0.25">
      <c r="C1746">
        <v>3053.75</v>
      </c>
      <c r="D1746">
        <v>5.2182935409193653E-7</v>
      </c>
    </row>
    <row r="1747" spans="3:4" x14ac:dyDescent="0.25">
      <c r="C1747">
        <v>3055.5</v>
      </c>
      <c r="D1747">
        <v>5.0578832284093122E-7</v>
      </c>
    </row>
    <row r="1748" spans="3:4" x14ac:dyDescent="0.25">
      <c r="C1748">
        <v>3057.25</v>
      </c>
      <c r="D1748">
        <v>4.9021118582755829E-7</v>
      </c>
    </row>
    <row r="1749" spans="3:4" x14ac:dyDescent="0.25">
      <c r="C1749">
        <v>3059</v>
      </c>
      <c r="D1749">
        <v>4.7508483995167298E-7</v>
      </c>
    </row>
    <row r="1750" spans="3:4" x14ac:dyDescent="0.25">
      <c r="C1750">
        <v>3060.75</v>
      </c>
      <c r="D1750">
        <v>4.5973373713503447E-7</v>
      </c>
    </row>
    <row r="1751" spans="3:4" x14ac:dyDescent="0.25">
      <c r="C1751">
        <v>3062.5</v>
      </c>
      <c r="D1751">
        <v>4.4551237640674153E-7</v>
      </c>
    </row>
    <row r="1752" spans="3:4" x14ac:dyDescent="0.25">
      <c r="C1752">
        <v>3064.25</v>
      </c>
      <c r="D1752">
        <v>4.3170233592504382E-7</v>
      </c>
    </row>
    <row r="1753" spans="3:4" x14ac:dyDescent="0.25">
      <c r="C1753">
        <v>3066</v>
      </c>
      <c r="D1753">
        <v>4.1829211303942738E-7</v>
      </c>
    </row>
    <row r="1754" spans="3:4" x14ac:dyDescent="0.25">
      <c r="C1754">
        <v>3067.75</v>
      </c>
      <c r="D1754">
        <v>4.0527054067983074E-7</v>
      </c>
    </row>
    <row r="1755" spans="3:4" x14ac:dyDescent="0.25">
      <c r="C1755">
        <v>3069.5</v>
      </c>
      <c r="D1755">
        <v>3.9262677765929656E-7</v>
      </c>
    </row>
    <row r="1756" spans="3:4" x14ac:dyDescent="0.25">
      <c r="C1756">
        <v>3071.25</v>
      </c>
      <c r="D1756">
        <v>3.8035029903522298E-7</v>
      </c>
    </row>
    <row r="1757" spans="3:4" x14ac:dyDescent="0.25">
      <c r="C1757">
        <v>3073</v>
      </c>
      <c r="D1757">
        <v>3.6843088656031532E-7</v>
      </c>
    </row>
    <row r="1758" spans="3:4" x14ac:dyDescent="0.25">
      <c r="C1758">
        <v>3074.75</v>
      </c>
      <c r="D1758">
        <v>3.5685861925099736E-7</v>
      </c>
    </row>
    <row r="1759" spans="3:4" x14ac:dyDescent="0.25">
      <c r="C1759">
        <v>3076.5</v>
      </c>
      <c r="D1759">
        <v>3.4562386409785198E-7</v>
      </c>
    </row>
    <row r="1760" spans="3:4" x14ac:dyDescent="0.25">
      <c r="C1760">
        <v>3078.25</v>
      </c>
      <c r="D1760">
        <v>3.3471726693964145E-7</v>
      </c>
    </row>
    <row r="1761" spans="3:4" x14ac:dyDescent="0.25">
      <c r="C1761">
        <v>3080</v>
      </c>
      <c r="D1761">
        <v>3.2412974351959918E-7</v>
      </c>
    </row>
    <row r="1762" spans="3:4" x14ac:dyDescent="0.25">
      <c r="C1762">
        <v>3081.75</v>
      </c>
      <c r="D1762">
        <v>3.1385247073999528E-7</v>
      </c>
    </row>
    <row r="1763" spans="3:4" x14ac:dyDescent="0.25">
      <c r="C1763">
        <v>3083.5</v>
      </c>
      <c r="D1763">
        <v>3.038768781284607E-7</v>
      </c>
    </row>
    <row r="1764" spans="3:4" x14ac:dyDescent="0.25">
      <c r="C1764">
        <v>3085.25</v>
      </c>
      <c r="D1764">
        <v>2.94194639527194E-7</v>
      </c>
    </row>
    <row r="1765" spans="3:4" x14ac:dyDescent="0.25">
      <c r="C1765">
        <v>3087</v>
      </c>
      <c r="D1765">
        <v>2.8479766501399305E-7</v>
      </c>
    </row>
    <row r="1766" spans="3:4" x14ac:dyDescent="0.25">
      <c r="C1766">
        <v>3088.75</v>
      </c>
      <c r="D1766">
        <v>2.7567809306202093E-7</v>
      </c>
    </row>
    <row r="1767" spans="3:4" x14ac:dyDescent="0.25">
      <c r="C1767">
        <v>3090.5</v>
      </c>
      <c r="D1767">
        <v>2.668282829433519E-7</v>
      </c>
    </row>
    <row r="1768" spans="3:4" x14ac:dyDescent="0.25">
      <c r="C1768">
        <v>3092.25</v>
      </c>
      <c r="D1768">
        <v>2.5824080737963199E-7</v>
      </c>
    </row>
    <row r="1769" spans="3:4" x14ac:dyDescent="0.25">
      <c r="C1769">
        <v>3094</v>
      </c>
      <c r="D1769">
        <v>2.4990844544162203E-7</v>
      </c>
    </row>
    <row r="1770" spans="3:4" x14ac:dyDescent="0.25">
      <c r="C1770">
        <v>3095.75</v>
      </c>
      <c r="D1770">
        <v>2.4182417569798038E-7</v>
      </c>
    </row>
    <row r="1771" spans="3:4" x14ac:dyDescent="0.25">
      <c r="C1771">
        <v>3097.5</v>
      </c>
      <c r="D1771">
        <v>2.3398116961236367E-7</v>
      </c>
    </row>
    <row r="1772" spans="3:4" x14ac:dyDescent="0.25">
      <c r="C1772">
        <v>3099.25</v>
      </c>
      <c r="D1772">
        <v>2.2637278518677743E-7</v>
      </c>
    </row>
    <row r="1773" spans="3:4" x14ac:dyDescent="0.25">
      <c r="C1773">
        <v>3101</v>
      </c>
      <c r="D1773">
        <v>2.1899256084809968E-7</v>
      </c>
    </row>
    <row r="1774" spans="3:4" x14ac:dyDescent="0.25">
      <c r="C1774">
        <v>3102.75</v>
      </c>
      <c r="D1774">
        <v>2.118342095737994E-7</v>
      </c>
    </row>
    <row r="1775" spans="3:4" x14ac:dyDescent="0.25">
      <c r="C1775">
        <v>3104.5</v>
      </c>
      <c r="D1775">
        <v>2.0489161325209551E-7</v>
      </c>
    </row>
    <row r="1776" spans="3:4" x14ac:dyDescent="0.25">
      <c r="C1776">
        <v>3106.25</v>
      </c>
      <c r="D1776">
        <v>1.9815881727112634E-7</v>
      </c>
    </row>
    <row r="1777" spans="3:4" x14ac:dyDescent="0.25">
      <c r="C1777">
        <v>3108</v>
      </c>
      <c r="D1777">
        <v>1.9163002533113135E-7</v>
      </c>
    </row>
    <row r="1778" spans="3:4" x14ac:dyDescent="0.25">
      <c r="C1778">
        <v>3109.75</v>
      </c>
      <c r="D1778">
        <v>1.8529959447316505E-7</v>
      </c>
    </row>
    <row r="1779" spans="3:4" x14ac:dyDescent="0.25">
      <c r="C1779">
        <v>3111.5</v>
      </c>
      <c r="D1779">
        <v>1.7916203031747751E-7</v>
      </c>
    </row>
    <row r="1780" spans="3:4" x14ac:dyDescent="0.25">
      <c r="C1780">
        <v>3113.25</v>
      </c>
      <c r="D1780">
        <v>1.7321198250438251E-7</v>
      </c>
    </row>
    <row r="1781" spans="3:4" x14ac:dyDescent="0.25">
      <c r="C1781">
        <v>3115</v>
      </c>
      <c r="D1781">
        <v>1.6744424033020412E-7</v>
      </c>
    </row>
    <row r="1782" spans="3:4" x14ac:dyDescent="0.25">
      <c r="C1782">
        <v>3116.75</v>
      </c>
      <c r="D1782">
        <v>1.6124257326582953E-7</v>
      </c>
    </row>
    <row r="1783" spans="3:4" x14ac:dyDescent="0.25">
      <c r="C1783">
        <v>3118.5</v>
      </c>
      <c r="D1783">
        <v>1.5588558844603099E-7</v>
      </c>
    </row>
    <row r="1784" spans="3:4" x14ac:dyDescent="0.25">
      <c r="C1784">
        <v>3120.25</v>
      </c>
      <c r="D1784">
        <v>1.5069025114804399E-7</v>
      </c>
    </row>
    <row r="1785" spans="3:4" x14ac:dyDescent="0.25">
      <c r="C1785">
        <v>3122</v>
      </c>
      <c r="D1785">
        <v>1.4565238942610487E-7</v>
      </c>
    </row>
    <row r="1786" spans="3:4" x14ac:dyDescent="0.25">
      <c r="C1786">
        <v>3123.75</v>
      </c>
      <c r="D1786">
        <v>1.4076790883108143E-7</v>
      </c>
    </row>
    <row r="1787" spans="3:4" x14ac:dyDescent="0.25">
      <c r="C1787">
        <v>3125.5</v>
      </c>
      <c r="D1787">
        <v>1.3603279226611186E-7</v>
      </c>
    </row>
    <row r="1788" spans="3:4" x14ac:dyDescent="0.25">
      <c r="C1788">
        <v>3127.25</v>
      </c>
      <c r="D1788">
        <v>1.3144309977719649E-7</v>
      </c>
    </row>
    <row r="1789" spans="3:4" x14ac:dyDescent="0.25">
      <c r="C1789">
        <v>3129</v>
      </c>
      <c r="D1789">
        <v>1.2699496828167432E-7</v>
      </c>
    </row>
    <row r="1790" spans="3:4" x14ac:dyDescent="0.25">
      <c r="C1790">
        <v>3130.75</v>
      </c>
      <c r="D1790">
        <v>1.2268461123747308E-7</v>
      </c>
    </row>
    <row r="1791" spans="3:4" x14ac:dyDescent="0.25">
      <c r="C1791">
        <v>3132.5</v>
      </c>
      <c r="D1791">
        <v>1.1850831825598361E-7</v>
      </c>
    </row>
    <row r="1792" spans="3:4" x14ac:dyDescent="0.25">
      <c r="C1792">
        <v>3134.25</v>
      </c>
      <c r="D1792">
        <v>1.1446245466136134E-7</v>
      </c>
    </row>
    <row r="1793" spans="3:4" x14ac:dyDescent="0.25">
      <c r="C1793">
        <v>3136</v>
      </c>
      <c r="D1793">
        <v>1.1054346099901318E-7</v>
      </c>
    </row>
    <row r="1794" spans="3:4" x14ac:dyDescent="0.25">
      <c r="C1794">
        <v>3137.75</v>
      </c>
      <c r="D1794">
        <v>1.0674785249597899E-7</v>
      </c>
    </row>
    <row r="1795" spans="3:4" x14ac:dyDescent="0.25">
      <c r="C1795">
        <v>3139.5</v>
      </c>
      <c r="D1795">
        <v>1.0307221847586291E-7</v>
      </c>
    </row>
    <row r="1796" spans="3:4" x14ac:dyDescent="0.25">
      <c r="C1796">
        <v>3141.25</v>
      </c>
      <c r="D1796">
        <v>9.9513221730918607E-8</v>
      </c>
    </row>
    <row r="1797" spans="3:4" x14ac:dyDescent="0.25">
      <c r="C1797">
        <v>3143</v>
      </c>
      <c r="D1797">
        <v>9.6067597853837035E-8</v>
      </c>
    </row>
    <row r="1798" spans="3:4" x14ac:dyDescent="0.25">
      <c r="C1798">
        <v>3144.75</v>
      </c>
      <c r="D1798">
        <v>9.2732154531726258E-8</v>
      </c>
    </row>
    <row r="1799" spans="3:4" x14ac:dyDescent="0.25">
      <c r="C1799">
        <v>3146.5</v>
      </c>
      <c r="D1799">
        <v>8.9503770804717687E-8</v>
      </c>
    </row>
    <row r="1800" spans="3:4" x14ac:dyDescent="0.25">
      <c r="C1800">
        <v>3148.25</v>
      </c>
      <c r="D1800">
        <v>8.6379396291570845E-8</v>
      </c>
    </row>
    <row r="1801" spans="3:4" x14ac:dyDescent="0.25">
      <c r="C1801">
        <v>3150</v>
      </c>
      <c r="D1801">
        <v>8.3356050384589518E-8</v>
      </c>
    </row>
    <row r="1802" spans="3:4" x14ac:dyDescent="0.25">
      <c r="C1802">
        <v>3151.75</v>
      </c>
      <c r="D1802">
        <v>8.0430821416100104E-8</v>
      </c>
    </row>
    <row r="1803" spans="3:4" x14ac:dyDescent="0.25">
      <c r="C1803">
        <v>3153.5</v>
      </c>
      <c r="D1803">
        <v>7.7600865798680198E-8</v>
      </c>
    </row>
    <row r="1804" spans="3:4" x14ac:dyDescent="0.25">
      <c r="C1804">
        <v>3155.25</v>
      </c>
      <c r="D1804">
        <v>7.4863407141263477E-8</v>
      </c>
    </row>
    <row r="1805" spans="3:4" x14ac:dyDescent="0.25">
      <c r="C1805">
        <v>3157</v>
      </c>
      <c r="D1805">
        <v>7.2215735343181415E-8</v>
      </c>
    </row>
    <row r="1806" spans="3:4" x14ac:dyDescent="0.25">
      <c r="C1806">
        <v>3158.75</v>
      </c>
      <c r="D1806">
        <v>6.9655205668140886E-8</v>
      </c>
    </row>
    <row r="1807" spans="3:4" x14ac:dyDescent="0.25">
      <c r="C1807">
        <v>3160.5</v>
      </c>
      <c r="D1807">
        <v>6.7179237800070762E-8</v>
      </c>
    </row>
    <row r="1808" spans="3:4" x14ac:dyDescent="0.25">
      <c r="C1808">
        <v>3162.25</v>
      </c>
      <c r="D1808">
        <v>6.4785314882707005E-8</v>
      </c>
    </row>
    <row r="1809" spans="3:4" x14ac:dyDescent="0.25">
      <c r="C1809">
        <v>3164</v>
      </c>
      <c r="D1809">
        <v>6.2470982544722023E-8</v>
      </c>
    </row>
    <row r="1810" spans="3:4" x14ac:dyDescent="0.25">
      <c r="C1810">
        <v>3165.75</v>
      </c>
      <c r="D1810">
        <v>6.0233847912139191E-8</v>
      </c>
    </row>
    <row r="1811" spans="3:4" x14ac:dyDescent="0.25">
      <c r="C1811">
        <v>3167.5</v>
      </c>
      <c r="D1811">
        <v>5.8071578609710359E-8</v>
      </c>
    </row>
    <row r="1812" spans="3:4" x14ac:dyDescent="0.25">
      <c r="C1812">
        <v>3169.25</v>
      </c>
      <c r="D1812">
        <v>5.5981901752870488E-8</v>
      </c>
    </row>
    <row r="1813" spans="3:4" x14ac:dyDescent="0.25">
      <c r="C1813">
        <v>3171</v>
      </c>
      <c r="D1813">
        <v>5.3962602931820552E-8</v>
      </c>
    </row>
    <row r="1814" spans="3:4" x14ac:dyDescent="0.25">
      <c r="C1814">
        <v>3172.75</v>
      </c>
      <c r="D1814">
        <v>5.2011525189227769E-8</v>
      </c>
    </row>
    <row r="1815" spans="3:4" x14ac:dyDescent="0.25">
      <c r="C1815">
        <v>3174.5</v>
      </c>
      <c r="D1815">
        <v>5.0126567992969736E-8</v>
      </c>
    </row>
    <row r="1816" spans="3:4" x14ac:dyDescent="0.25">
      <c r="C1816">
        <v>3176.25</v>
      </c>
      <c r="D1816">
        <v>4.8305686205289309E-8</v>
      </c>
    </row>
    <row r="1817" spans="3:4" x14ac:dyDescent="0.25">
      <c r="C1817">
        <v>3178</v>
      </c>
      <c r="D1817">
        <v>4.6546889049665295E-8</v>
      </c>
    </row>
    <row r="1818" spans="3:4" x14ac:dyDescent="0.25">
      <c r="C1818">
        <v>3179.75</v>
      </c>
      <c r="D1818">
        <v>4.4848239076646091E-8</v>
      </c>
    </row>
    <row r="1819" spans="3:4" x14ac:dyDescent="0.25">
      <c r="C1819">
        <v>3181.5</v>
      </c>
      <c r="D1819">
        <v>4.3207851129833456E-8</v>
      </c>
    </row>
    <row r="1820" spans="3:4" x14ac:dyDescent="0.25">
      <c r="C1820">
        <v>3183.25</v>
      </c>
      <c r="D1820">
        <v>4.1623891313147959E-8</v>
      </c>
    </row>
    <row r="1821" spans="3:4" x14ac:dyDescent="0.25">
      <c r="C1821">
        <v>3185</v>
      </c>
      <c r="D1821">
        <v>4.0094575960449801E-8</v>
      </c>
    </row>
    <row r="1822" spans="3:4" x14ac:dyDescent="0.25">
      <c r="C1822">
        <v>3186.75</v>
      </c>
      <c r="D1822">
        <v>3.8618170608533506E-8</v>
      </c>
    </row>
    <row r="1823" spans="3:4" x14ac:dyDescent="0.25">
      <c r="C1823">
        <v>3188.5</v>
      </c>
      <c r="D1823">
        <v>3.7192988974462235E-8</v>
      </c>
    </row>
    <row r="1824" spans="3:4" x14ac:dyDescent="0.25">
      <c r="C1824">
        <v>3190.25</v>
      </c>
      <c r="D1824">
        <v>3.5817391938152574E-8</v>
      </c>
    </row>
    <row r="1825" spans="3:4" x14ac:dyDescent="0.25">
      <c r="C1825">
        <v>3192</v>
      </c>
      <c r="D1825">
        <v>3.44897865310702E-8</v>
      </c>
    </row>
    <row r="1826" spans="3:4" x14ac:dyDescent="0.25">
      <c r="C1826">
        <v>3193.75</v>
      </c>
      <c r="D1826">
        <v>3.3208624931845948E-8</v>
      </c>
    </row>
    <row r="1827" spans="3:4" x14ac:dyDescent="0.25">
      <c r="C1827">
        <v>3195.5</v>
      </c>
      <c r="D1827">
        <v>3.1972403469572536E-8</v>
      </c>
    </row>
    <row r="1828" spans="3:4" x14ac:dyDescent="0.25">
      <c r="C1828">
        <v>3197.25</v>
      </c>
      <c r="D1828">
        <v>3.0779661635494168E-8</v>
      </c>
    </row>
    <row r="1829" spans="3:4" x14ac:dyDescent="0.25">
      <c r="C1829">
        <v>3199</v>
      </c>
      <c r="D1829">
        <v>2.9628981103755028E-8</v>
      </c>
    </row>
    <row r="1830" spans="3:4" x14ac:dyDescent="0.25">
      <c r="C1830">
        <v>3200.75</v>
      </c>
      <c r="D1830">
        <v>2.8518984761826992E-8</v>
      </c>
    </row>
    <row r="1831" spans="3:4" x14ac:dyDescent="0.25">
      <c r="C1831">
        <v>3202.5</v>
      </c>
      <c r="D1831">
        <v>2.7448335751193267E-8</v>
      </c>
    </row>
    <row r="1832" spans="3:4" x14ac:dyDescent="0.25">
      <c r="C1832">
        <v>3204.25</v>
      </c>
      <c r="D1832">
        <v>2.6415736518821794E-8</v>
      </c>
    </row>
    <row r="1833" spans="3:4" x14ac:dyDescent="0.25">
      <c r="C1833">
        <v>3206</v>
      </c>
      <c r="D1833">
        <v>2.5419927879921627E-8</v>
      </c>
    </row>
    <row r="1834" spans="3:4" x14ac:dyDescent="0.25">
      <c r="C1834">
        <v>3207.75</v>
      </c>
      <c r="D1834">
        <v>2.4459688092434818E-8</v>
      </c>
    </row>
    <row r="1835" spans="3:4" x14ac:dyDescent="0.25">
      <c r="C1835">
        <v>3209.5</v>
      </c>
      <c r="D1835">
        <v>2.3533831943678996E-8</v>
      </c>
    </row>
    <row r="1836" spans="3:4" x14ac:dyDescent="0.25">
      <c r="C1836">
        <v>3211.25</v>
      </c>
      <c r="D1836">
        <v>2.2641209849517359E-8</v>
      </c>
    </row>
    <row r="1837" spans="3:4" x14ac:dyDescent="0.25">
      <c r="C1837">
        <v>3213</v>
      </c>
      <c r="D1837">
        <v>2.1780706966398541E-8</v>
      </c>
    </row>
    <row r="1838" spans="3:4" x14ac:dyDescent="0.25">
      <c r="C1838">
        <v>3214.75</v>
      </c>
      <c r="D1838">
        <v>2.0951242316573337E-8</v>
      </c>
    </row>
    <row r="1839" spans="3:4" x14ac:dyDescent="0.25">
      <c r="C1839">
        <v>3216.5</v>
      </c>
      <c r="D1839">
        <v>2.015176792676254E-8</v>
      </c>
    </row>
    <row r="1840" spans="3:4" x14ac:dyDescent="0.25">
      <c r="C1840">
        <v>3218.25</v>
      </c>
      <c r="D1840">
        <v>1.9381267980518708E-8</v>
      </c>
    </row>
    <row r="1841" spans="3:4" x14ac:dyDescent="0.25">
      <c r="C1841">
        <v>3220</v>
      </c>
      <c r="D1841">
        <v>1.8638757984493885E-8</v>
      </c>
    </row>
    <row r="1842" spans="3:4" x14ac:dyDescent="0.25">
      <c r="C1842">
        <v>3221.75</v>
      </c>
      <c r="D1842">
        <v>1.7923283948796384E-8</v>
      </c>
    </row>
    <row r="1843" spans="3:4" x14ac:dyDescent="0.25">
      <c r="C1843">
        <v>3223.5</v>
      </c>
      <c r="D1843">
        <v>1.7233921581591842E-8</v>
      </c>
    </row>
    <row r="1844" spans="3:4" x14ac:dyDescent="0.25">
      <c r="C1844">
        <v>3225.25</v>
      </c>
      <c r="D1844">
        <v>1.6569775498077283E-8</v>
      </c>
    </row>
    <row r="1845" spans="3:4" x14ac:dyDescent="0.25">
      <c r="C1845">
        <v>3227</v>
      </c>
      <c r="D1845">
        <v>1.5929978443931269E-8</v>
      </c>
    </row>
    <row r="1846" spans="3:4" x14ac:dyDescent="0.25">
      <c r="C1846">
        <v>3228.75</v>
      </c>
      <c r="D1846">
        <v>1.5313690533319675E-8</v>
      </c>
    </row>
    <row r="1847" spans="3:4" x14ac:dyDescent="0.25">
      <c r="C1847">
        <v>3230.5</v>
      </c>
      <c r="D1847">
        <v>1.4720098501512897E-8</v>
      </c>
    </row>
    <row r="1848" spans="3:4" x14ac:dyDescent="0.25">
      <c r="C1848">
        <v>3232.25</v>
      </c>
      <c r="D1848">
        <v>1.4148414972149307E-8</v>
      </c>
    </row>
    <row r="1849" spans="3:4" x14ac:dyDescent="0.25">
      <c r="C1849">
        <v>3234</v>
      </c>
      <c r="D1849">
        <v>1.3597877739158523E-8</v>
      </c>
    </row>
    <row r="1850" spans="3:4" x14ac:dyDescent="0.25">
      <c r="C1850">
        <v>3235.75</v>
      </c>
      <c r="D1850">
        <v>1.3067749063338862E-8</v>
      </c>
    </row>
    <row r="1851" spans="3:4" x14ac:dyDescent="0.25">
      <c r="C1851">
        <v>3237.5</v>
      </c>
      <c r="D1851">
        <v>1.2557314983564852E-8</v>
      </c>
    </row>
    <row r="1852" spans="3:4" x14ac:dyDescent="0.25">
      <c r="C1852">
        <v>3239.25</v>
      </c>
      <c r="D1852">
        <v>1.2065884642583164E-8</v>
      </c>
    </row>
    <row r="1853" spans="3:4" x14ac:dyDescent="0.25">
      <c r="C1853">
        <v>3241</v>
      </c>
      <c r="D1853">
        <v>1.1592789627339081E-8</v>
      </c>
    </row>
    <row r="1854" spans="3:4" x14ac:dyDescent="0.25">
      <c r="C1854">
        <v>3242.75</v>
      </c>
      <c r="D1854">
        <v>1.1137383323760223E-8</v>
      </c>
    </row>
    <row r="1855" spans="3:4" x14ac:dyDescent="0.25">
      <c r="C1855">
        <v>3244.5</v>
      </c>
      <c r="D1855">
        <v>1.0699040285909842E-8</v>
      </c>
    </row>
    <row r="1856" spans="3:4" x14ac:dyDescent="0.25">
      <c r="C1856">
        <v>3246.25</v>
      </c>
      <c r="D1856">
        <v>9.612792394716865E-9</v>
      </c>
    </row>
    <row r="1857" spans="3:4" x14ac:dyDescent="0.25">
      <c r="C1857">
        <v>3248</v>
      </c>
      <c r="D1857">
        <v>9.2463497864816482E-9</v>
      </c>
    </row>
    <row r="1858" spans="3:4" x14ac:dyDescent="0.25">
      <c r="C1858">
        <v>3249.75</v>
      </c>
      <c r="D1858">
        <v>8.8929936900356271E-9</v>
      </c>
    </row>
    <row r="1859" spans="3:4" x14ac:dyDescent="0.25">
      <c r="C1859">
        <v>3251.5</v>
      </c>
      <c r="D1859">
        <v>8.552293398868581E-9</v>
      </c>
    </row>
    <row r="1860" spans="3:4" x14ac:dyDescent="0.25">
      <c r="C1860">
        <v>3253.25</v>
      </c>
      <c r="D1860">
        <v>8.2238308909138118E-9</v>
      </c>
    </row>
    <row r="1861" spans="3:4" x14ac:dyDescent="0.25">
      <c r="C1861">
        <v>3255</v>
      </c>
      <c r="D1861">
        <v>7.9072005150253589E-9</v>
      </c>
    </row>
    <row r="1862" spans="3:4" x14ac:dyDescent="0.25">
      <c r="C1862">
        <v>3256.75</v>
      </c>
      <c r="D1862">
        <v>7.6020086827682317E-9</v>
      </c>
    </row>
    <row r="1863" spans="3:4" x14ac:dyDescent="0.25">
      <c r="C1863">
        <v>3258.5</v>
      </c>
      <c r="D1863">
        <v>7.307873565536434E-9</v>
      </c>
    </row>
    <row r="1864" spans="3:4" x14ac:dyDescent="0.25">
      <c r="C1864">
        <v>3260.25</v>
      </c>
      <c r="D1864">
        <v>7.0244247970076877E-9</v>
      </c>
    </row>
    <row r="1865" spans="3:4" x14ac:dyDescent="0.25">
      <c r="C1865">
        <v>3262</v>
      </c>
      <c r="D1865">
        <v>6.7513031809382252E-9</v>
      </c>
    </row>
    <row r="1866" spans="3:4" x14ac:dyDescent="0.25">
      <c r="C1866">
        <v>3263.75</v>
      </c>
      <c r="D1866">
        <v>6.4881604042956083E-9</v>
      </c>
    </row>
    <row r="1867" spans="3:4" x14ac:dyDescent="0.25">
      <c r="C1867">
        <v>3265.5</v>
      </c>
      <c r="D1867">
        <v>6.234658755722436E-9</v>
      </c>
    </row>
    <row r="1868" spans="3:4" x14ac:dyDescent="0.25">
      <c r="C1868">
        <v>3267.25</v>
      </c>
      <c r="D1868">
        <v>5.990470849319044E-9</v>
      </c>
    </row>
    <row r="1869" spans="3:4" x14ac:dyDescent="0.25">
      <c r="C1869">
        <v>3269</v>
      </c>
      <c r="D1869">
        <v>5.092746599381589E-9</v>
      </c>
    </row>
    <row r="1870" spans="3:4" x14ac:dyDescent="0.25">
      <c r="C1870">
        <v>3270.75</v>
      </c>
      <c r="D1870">
        <v>4.9006373949903648E-9</v>
      </c>
    </row>
    <row r="1871" spans="3:4" x14ac:dyDescent="0.25">
      <c r="C1871">
        <v>3272.5</v>
      </c>
      <c r="D1871">
        <v>4.7152387089552918E-9</v>
      </c>
    </row>
    <row r="1872" spans="3:4" x14ac:dyDescent="0.25">
      <c r="C1872">
        <v>3274.25</v>
      </c>
      <c r="D1872">
        <v>4.5363380661197644E-9</v>
      </c>
    </row>
    <row r="1873" spans="3:4" x14ac:dyDescent="0.25">
      <c r="C1873">
        <v>3276</v>
      </c>
      <c r="D1873">
        <v>4.3637288635735076E-9</v>
      </c>
    </row>
    <row r="1874" spans="3:4" x14ac:dyDescent="0.25">
      <c r="C1874">
        <v>3277.75</v>
      </c>
      <c r="D1874">
        <v>4.1972102402373054E-9</v>
      </c>
    </row>
    <row r="1875" spans="3:4" x14ac:dyDescent="0.25">
      <c r="C1875">
        <v>3279.5</v>
      </c>
      <c r="D1875">
        <v>4.0365869481907573E-9</v>
      </c>
    </row>
    <row r="1876" spans="3:4" x14ac:dyDescent="0.25">
      <c r="C1876">
        <v>3281.25</v>
      </c>
      <c r="D1876">
        <v>3.8816692257633004E-9</v>
      </c>
    </row>
    <row r="1877" spans="3:4" x14ac:dyDescent="0.25">
      <c r="C1877">
        <v>3283</v>
      </c>
      <c r="D1877">
        <v>3.732272672406441E-9</v>
      </c>
    </row>
    <row r="1878" spans="3:4" x14ac:dyDescent="0.25">
      <c r="C1878">
        <v>3284.75</v>
      </c>
      <c r="D1878">
        <v>3.5882181253631671E-9</v>
      </c>
    </row>
    <row r="1879" spans="3:4" x14ac:dyDescent="0.25">
      <c r="C1879">
        <v>3286.5</v>
      </c>
      <c r="D1879">
        <v>3.4493315381483553E-9</v>
      </c>
    </row>
    <row r="1880" spans="3:4" x14ac:dyDescent="0.25">
      <c r="C1880">
        <v>3288.25</v>
      </c>
      <c r="D1880">
        <v>3.3154438608522195E-9</v>
      </c>
    </row>
    <row r="1881" spans="3:4" x14ac:dyDescent="0.25">
      <c r="C1881">
        <v>3290</v>
      </c>
      <c r="D1881">
        <v>3.1863909222767486E-9</v>
      </c>
    </row>
    <row r="1882" spans="3:4" x14ac:dyDescent="0.25">
      <c r="C1882">
        <v>3291.75</v>
      </c>
      <c r="D1882">
        <v>3.0620133139134009E-9</v>
      </c>
    </row>
    <row r="1883" spans="3:4" x14ac:dyDescent="0.25">
      <c r="C1883">
        <v>3293.5</v>
      </c>
      <c r="D1883">
        <v>2.9421562757685006E-9</v>
      </c>
    </row>
    <row r="1884" spans="3:4" x14ac:dyDescent="0.25">
      <c r="C1884">
        <v>3295.25</v>
      </c>
      <c r="D1884">
        <v>2.8266695840410535E-9</v>
      </c>
    </row>
    <row r="1885" spans="3:4" x14ac:dyDescent="0.25">
      <c r="C1885">
        <v>3297</v>
      </c>
      <c r="D1885">
        <v>2.7154074406561639E-9</v>
      </c>
    </row>
    <row r="1886" spans="3:4" x14ac:dyDescent="0.25">
      <c r="C1886">
        <v>3298.75</v>
      </c>
      <c r="D1886">
        <v>2.6082283646554754E-9</v>
      </c>
    </row>
    <row r="1887" spans="3:4" x14ac:dyDescent="0.25">
      <c r="C1887">
        <v>3300.5</v>
      </c>
      <c r="D1887">
        <v>2.5049950854447749E-9</v>
      </c>
    </row>
    <row r="1888" spans="3:4" x14ac:dyDescent="0.25">
      <c r="C1888">
        <v>3302.25</v>
      </c>
      <c r="D1888">
        <v>2.4055744378972001E-9</v>
      </c>
    </row>
    <row r="1889" spans="3:4" x14ac:dyDescent="0.25">
      <c r="C1889">
        <v>3304</v>
      </c>
      <c r="D1889">
        <v>2.3098372593092961E-9</v>
      </c>
    </row>
    <row r="1890" spans="3:4" x14ac:dyDescent="0.25">
      <c r="C1890">
        <v>3305.75</v>
      </c>
      <c r="D1890">
        <v>2.2176582882056782E-9</v>
      </c>
    </row>
    <row r="1891" spans="3:4" x14ac:dyDescent="0.25">
      <c r="C1891">
        <v>3307.5</v>
      </c>
      <c r="D1891">
        <v>2.1289160649868613E-9</v>
      </c>
    </row>
    <row r="1892" spans="3:4" x14ac:dyDescent="0.25">
      <c r="C1892">
        <v>3309.25</v>
      </c>
      <c r="D1892">
        <v>2.0434928344135441E-9</v>
      </c>
    </row>
    <row r="1893" spans="3:4" x14ac:dyDescent="0.25">
      <c r="C1893">
        <v>3311</v>
      </c>
      <c r="D1893">
        <v>1.961274449919493E-9</v>
      </c>
    </row>
    <row r="1894" spans="3:4" x14ac:dyDescent="0.25">
      <c r="C1894">
        <v>3312.75</v>
      </c>
      <c r="D1894">
        <v>1.8821502797440027E-9</v>
      </c>
    </row>
    <row r="1895" spans="3:4" x14ac:dyDescent="0.25">
      <c r="C1895">
        <v>3314.5</v>
      </c>
      <c r="D1895">
        <v>1.8060131148739267E-9</v>
      </c>
    </row>
    <row r="1896" spans="3:4" x14ac:dyDescent="0.25">
      <c r="C1896">
        <v>3316.25</v>
      </c>
      <c r="D1896">
        <v>1.7327590787841547E-9</v>
      </c>
    </row>
    <row r="1897" spans="3:4" x14ac:dyDescent="0.25">
      <c r="C1897">
        <v>3318</v>
      </c>
      <c r="D1897">
        <v>1.6622875389645362E-9</v>
      </c>
    </row>
    <row r="1898" spans="3:4" x14ac:dyDescent="0.25">
      <c r="C1898">
        <v>3319.75</v>
      </c>
      <c r="D1898">
        <v>1.5945010202202962E-9</v>
      </c>
    </row>
    <row r="1899" spans="3:4" x14ac:dyDescent="0.25">
      <c r="C1899">
        <v>3321.5</v>
      </c>
      <c r="D1899">
        <v>1.5293051197321109E-9</v>
      </c>
    </row>
    <row r="1900" spans="3:4" x14ac:dyDescent="0.25">
      <c r="C1900">
        <v>3323.25</v>
      </c>
      <c r="D1900">
        <v>1.4666084238612379E-9</v>
      </c>
    </row>
    <row r="1901" spans="3:4" x14ac:dyDescent="0.25">
      <c r="C1901">
        <v>3325</v>
      </c>
      <c r="D1901">
        <v>1.4063224266842774E-9</v>
      </c>
    </row>
    <row r="1902" spans="3:4" x14ac:dyDescent="0.25">
      <c r="C1902">
        <v>3326.75</v>
      </c>
      <c r="D1902">
        <v>7.0526787936932788E-10</v>
      </c>
    </row>
    <row r="1903" spans="3:4" x14ac:dyDescent="0.25">
      <c r="C1903">
        <v>3328.5</v>
      </c>
      <c r="D1903">
        <v>6.7659971050700916E-10</v>
      </c>
    </row>
    <row r="1904" spans="3:4" x14ac:dyDescent="0.25">
      <c r="C1904">
        <v>3330.25</v>
      </c>
      <c r="D1904">
        <v>0</v>
      </c>
    </row>
    <row r="1905" spans="3:4" x14ac:dyDescent="0.25">
      <c r="C1905">
        <v>3332</v>
      </c>
      <c r="D1905">
        <v>0</v>
      </c>
    </row>
    <row r="1906" spans="3:4" x14ac:dyDescent="0.25">
      <c r="C1906">
        <v>3333.75</v>
      </c>
      <c r="D1906">
        <v>0</v>
      </c>
    </row>
    <row r="1907" spans="3:4" x14ac:dyDescent="0.25">
      <c r="C1907">
        <v>3335.5</v>
      </c>
      <c r="D1907">
        <v>0</v>
      </c>
    </row>
    <row r="1908" spans="3:4" x14ac:dyDescent="0.25">
      <c r="C1908">
        <v>3337.25</v>
      </c>
      <c r="D1908">
        <v>0</v>
      </c>
    </row>
    <row r="1909" spans="3:4" x14ac:dyDescent="0.25">
      <c r="C1909">
        <v>3339</v>
      </c>
      <c r="D1909">
        <v>0</v>
      </c>
    </row>
    <row r="1910" spans="3:4" x14ac:dyDescent="0.25">
      <c r="C1910">
        <v>3340.75</v>
      </c>
      <c r="D1910">
        <v>0</v>
      </c>
    </row>
    <row r="1911" spans="3:4" x14ac:dyDescent="0.25">
      <c r="C1911">
        <v>3342.5</v>
      </c>
      <c r="D1911">
        <v>0</v>
      </c>
    </row>
    <row r="1912" spans="3:4" x14ac:dyDescent="0.25">
      <c r="C1912">
        <v>3344.25</v>
      </c>
      <c r="D1912">
        <v>0</v>
      </c>
    </row>
    <row r="1913" spans="3:4" x14ac:dyDescent="0.25">
      <c r="C1913">
        <v>3346</v>
      </c>
      <c r="D1913">
        <v>0</v>
      </c>
    </row>
    <row r="1914" spans="3:4" x14ac:dyDescent="0.25">
      <c r="C1914">
        <v>3347.75</v>
      </c>
      <c r="D1914">
        <v>0</v>
      </c>
    </row>
    <row r="1915" spans="3:4" x14ac:dyDescent="0.25">
      <c r="C1915">
        <v>3349.5</v>
      </c>
      <c r="D1915">
        <v>0</v>
      </c>
    </row>
    <row r="1916" spans="3:4" x14ac:dyDescent="0.25">
      <c r="C1916">
        <v>3351.25</v>
      </c>
      <c r="D1916">
        <v>0</v>
      </c>
    </row>
    <row r="1917" spans="3:4" x14ac:dyDescent="0.25">
      <c r="C1917">
        <v>3353</v>
      </c>
      <c r="D1917">
        <v>0</v>
      </c>
    </row>
    <row r="1918" spans="3:4" x14ac:dyDescent="0.25">
      <c r="C1918">
        <v>3354.75</v>
      </c>
      <c r="D1918">
        <v>0</v>
      </c>
    </row>
    <row r="1919" spans="3:4" x14ac:dyDescent="0.25">
      <c r="C1919">
        <v>3356.5</v>
      </c>
      <c r="D1919">
        <v>0</v>
      </c>
    </row>
    <row r="1920" spans="3:4" x14ac:dyDescent="0.25">
      <c r="C1920">
        <v>3358.25</v>
      </c>
      <c r="D1920">
        <v>0</v>
      </c>
    </row>
    <row r="1921" spans="3:4" x14ac:dyDescent="0.25">
      <c r="C1921">
        <v>3360</v>
      </c>
      <c r="D1921">
        <v>0</v>
      </c>
    </row>
    <row r="1922" spans="3:4" x14ac:dyDescent="0.25">
      <c r="C1922">
        <v>3361.75</v>
      </c>
      <c r="D1922">
        <v>0</v>
      </c>
    </row>
    <row r="1923" spans="3:4" x14ac:dyDescent="0.25">
      <c r="C1923">
        <v>3363.5</v>
      </c>
      <c r="D1923">
        <v>0</v>
      </c>
    </row>
    <row r="1924" spans="3:4" x14ac:dyDescent="0.25">
      <c r="C1924">
        <v>3365.25</v>
      </c>
      <c r="D1924">
        <v>0</v>
      </c>
    </row>
    <row r="1925" spans="3:4" x14ac:dyDescent="0.25">
      <c r="C1925">
        <v>3367</v>
      </c>
      <c r="D1925">
        <v>0</v>
      </c>
    </row>
    <row r="1926" spans="3:4" x14ac:dyDescent="0.25">
      <c r="C1926">
        <v>3368.75</v>
      </c>
      <c r="D1926">
        <v>0</v>
      </c>
    </row>
    <row r="1927" spans="3:4" x14ac:dyDescent="0.25">
      <c r="C1927">
        <v>3370.5</v>
      </c>
      <c r="D1927">
        <v>0</v>
      </c>
    </row>
    <row r="1928" spans="3:4" x14ac:dyDescent="0.25">
      <c r="C1928">
        <v>3372.25</v>
      </c>
      <c r="D1928">
        <v>0</v>
      </c>
    </row>
    <row r="1929" spans="3:4" x14ac:dyDescent="0.25">
      <c r="C1929">
        <v>3374</v>
      </c>
      <c r="D1929">
        <v>0</v>
      </c>
    </row>
    <row r="1930" spans="3:4" x14ac:dyDescent="0.25">
      <c r="C1930">
        <v>3375.75</v>
      </c>
      <c r="D1930">
        <v>0</v>
      </c>
    </row>
    <row r="1931" spans="3:4" x14ac:dyDescent="0.25">
      <c r="C1931">
        <v>3377.5</v>
      </c>
      <c r="D1931">
        <v>0</v>
      </c>
    </row>
    <row r="1932" spans="3:4" x14ac:dyDescent="0.25">
      <c r="C1932">
        <v>3379.25</v>
      </c>
      <c r="D1932">
        <v>0</v>
      </c>
    </row>
    <row r="1933" spans="3:4" x14ac:dyDescent="0.25">
      <c r="C1933">
        <v>3381</v>
      </c>
      <c r="D1933">
        <v>0</v>
      </c>
    </row>
    <row r="1934" spans="3:4" x14ac:dyDescent="0.25">
      <c r="C1934">
        <v>3382.75</v>
      </c>
      <c r="D1934">
        <v>0</v>
      </c>
    </row>
    <row r="1935" spans="3:4" x14ac:dyDescent="0.25">
      <c r="C1935">
        <v>3384.5</v>
      </c>
      <c r="D1935">
        <v>0</v>
      </c>
    </row>
    <row r="1936" spans="3:4" x14ac:dyDescent="0.25">
      <c r="C1936">
        <v>3386.25</v>
      </c>
      <c r="D1936">
        <v>0</v>
      </c>
    </row>
    <row r="1937" spans="3:4" x14ac:dyDescent="0.25">
      <c r="C1937">
        <v>3388</v>
      </c>
      <c r="D1937">
        <v>0</v>
      </c>
    </row>
    <row r="1938" spans="3:4" x14ac:dyDescent="0.25">
      <c r="C1938">
        <v>3389.75</v>
      </c>
      <c r="D1938">
        <v>0</v>
      </c>
    </row>
    <row r="1939" spans="3:4" x14ac:dyDescent="0.25">
      <c r="C1939">
        <v>3391.5</v>
      </c>
      <c r="D1939">
        <v>0</v>
      </c>
    </row>
    <row r="1940" spans="3:4" x14ac:dyDescent="0.25">
      <c r="C1940">
        <v>3393.25</v>
      </c>
      <c r="D1940">
        <v>0</v>
      </c>
    </row>
    <row r="1941" spans="3:4" x14ac:dyDescent="0.25">
      <c r="C1941">
        <v>3395</v>
      </c>
      <c r="D1941">
        <v>0</v>
      </c>
    </row>
    <row r="1942" spans="3:4" x14ac:dyDescent="0.25">
      <c r="C1942">
        <v>3396.75</v>
      </c>
      <c r="D1942">
        <v>0</v>
      </c>
    </row>
    <row r="1943" spans="3:4" x14ac:dyDescent="0.25">
      <c r="C1943">
        <v>3398.5</v>
      </c>
      <c r="D1943">
        <v>0</v>
      </c>
    </row>
    <row r="1944" spans="3:4" x14ac:dyDescent="0.25">
      <c r="C1944">
        <v>3400.25</v>
      </c>
      <c r="D1944">
        <v>0</v>
      </c>
    </row>
    <row r="1945" spans="3:4" x14ac:dyDescent="0.25">
      <c r="C1945">
        <v>3402</v>
      </c>
      <c r="D1945">
        <v>0</v>
      </c>
    </row>
    <row r="1946" spans="3:4" x14ac:dyDescent="0.25">
      <c r="C1946">
        <v>3403.75</v>
      </c>
      <c r="D1946">
        <v>0</v>
      </c>
    </row>
    <row r="1947" spans="3:4" x14ac:dyDescent="0.25">
      <c r="C1947">
        <v>3405.5</v>
      </c>
      <c r="D1947">
        <v>0</v>
      </c>
    </row>
    <row r="1948" spans="3:4" x14ac:dyDescent="0.25">
      <c r="C1948">
        <v>3407.25</v>
      </c>
      <c r="D1948">
        <v>0</v>
      </c>
    </row>
    <row r="1949" spans="3:4" x14ac:dyDescent="0.25">
      <c r="C1949">
        <v>3409</v>
      </c>
      <c r="D1949">
        <v>0</v>
      </c>
    </row>
    <row r="1950" spans="3:4" x14ac:dyDescent="0.25">
      <c r="C1950">
        <v>3410.75</v>
      </c>
      <c r="D1950">
        <v>0</v>
      </c>
    </row>
    <row r="1951" spans="3:4" x14ac:dyDescent="0.25">
      <c r="C1951">
        <v>3412.5</v>
      </c>
      <c r="D1951">
        <v>0</v>
      </c>
    </row>
    <row r="1952" spans="3:4" x14ac:dyDescent="0.25">
      <c r="C1952">
        <v>3414.25</v>
      </c>
      <c r="D1952">
        <v>0</v>
      </c>
    </row>
    <row r="1953" spans="3:4" x14ac:dyDescent="0.25">
      <c r="C1953">
        <v>3416</v>
      </c>
      <c r="D1953">
        <v>0</v>
      </c>
    </row>
    <row r="1954" spans="3:4" x14ac:dyDescent="0.25">
      <c r="C1954">
        <v>3417.75</v>
      </c>
      <c r="D1954">
        <v>0</v>
      </c>
    </row>
    <row r="1955" spans="3:4" x14ac:dyDescent="0.25">
      <c r="C1955">
        <v>3419.5</v>
      </c>
      <c r="D1955">
        <v>0</v>
      </c>
    </row>
    <row r="1956" spans="3:4" x14ac:dyDescent="0.25">
      <c r="C1956">
        <v>3421.25</v>
      </c>
      <c r="D1956">
        <v>0</v>
      </c>
    </row>
    <row r="1957" spans="3:4" x14ac:dyDescent="0.25">
      <c r="C1957">
        <v>3423</v>
      </c>
      <c r="D1957">
        <v>0</v>
      </c>
    </row>
    <row r="1958" spans="3:4" x14ac:dyDescent="0.25">
      <c r="C1958">
        <v>3424.75</v>
      </c>
      <c r="D1958">
        <v>0</v>
      </c>
    </row>
    <row r="1959" spans="3:4" x14ac:dyDescent="0.25">
      <c r="C1959">
        <v>3426.5</v>
      </c>
      <c r="D1959">
        <v>0</v>
      </c>
    </row>
    <row r="1960" spans="3:4" x14ac:dyDescent="0.25">
      <c r="C1960">
        <v>3428.25</v>
      </c>
      <c r="D1960">
        <v>0</v>
      </c>
    </row>
    <row r="1961" spans="3:4" x14ac:dyDescent="0.25">
      <c r="C1961">
        <v>3430</v>
      </c>
      <c r="D1961">
        <v>0</v>
      </c>
    </row>
    <row r="1962" spans="3:4" x14ac:dyDescent="0.25">
      <c r="C1962">
        <v>3431.75</v>
      </c>
      <c r="D1962">
        <v>0</v>
      </c>
    </row>
    <row r="1963" spans="3:4" x14ac:dyDescent="0.25">
      <c r="C1963">
        <v>3433.5</v>
      </c>
      <c r="D1963">
        <v>0</v>
      </c>
    </row>
    <row r="1964" spans="3:4" x14ac:dyDescent="0.25">
      <c r="C1964">
        <v>3435.25</v>
      </c>
      <c r="D1964">
        <v>0</v>
      </c>
    </row>
    <row r="1965" spans="3:4" x14ac:dyDescent="0.25">
      <c r="C1965">
        <v>3437</v>
      </c>
      <c r="D1965">
        <v>0</v>
      </c>
    </row>
    <row r="1966" spans="3:4" x14ac:dyDescent="0.25">
      <c r="C1966">
        <v>3438.75</v>
      </c>
      <c r="D1966">
        <v>0</v>
      </c>
    </row>
    <row r="1967" spans="3:4" x14ac:dyDescent="0.25">
      <c r="C1967">
        <v>3440.5</v>
      </c>
      <c r="D1967">
        <v>0</v>
      </c>
    </row>
    <row r="1968" spans="3:4" x14ac:dyDescent="0.25">
      <c r="C1968">
        <v>3442.25</v>
      </c>
      <c r="D1968">
        <v>0</v>
      </c>
    </row>
    <row r="1969" spans="3:4" x14ac:dyDescent="0.25">
      <c r="C1969">
        <v>3444</v>
      </c>
      <c r="D1969">
        <v>0</v>
      </c>
    </row>
    <row r="1970" spans="3:4" x14ac:dyDescent="0.25">
      <c r="C1970">
        <v>3445.75</v>
      </c>
      <c r="D1970">
        <v>0</v>
      </c>
    </row>
    <row r="1971" spans="3:4" x14ac:dyDescent="0.25">
      <c r="C1971">
        <v>3447.5</v>
      </c>
      <c r="D1971">
        <v>0</v>
      </c>
    </row>
    <row r="1972" spans="3:4" x14ac:dyDescent="0.25">
      <c r="C1972">
        <v>3449.25</v>
      </c>
      <c r="D1972">
        <v>0</v>
      </c>
    </row>
    <row r="1973" spans="3:4" x14ac:dyDescent="0.25">
      <c r="C1973">
        <v>3451</v>
      </c>
      <c r="D1973">
        <v>0</v>
      </c>
    </row>
    <row r="1974" spans="3:4" x14ac:dyDescent="0.25">
      <c r="C1974">
        <v>3452.75</v>
      </c>
      <c r="D1974">
        <v>0</v>
      </c>
    </row>
    <row r="1975" spans="3:4" x14ac:dyDescent="0.25">
      <c r="C1975">
        <v>3454.5</v>
      </c>
      <c r="D1975">
        <v>0</v>
      </c>
    </row>
    <row r="1976" spans="3:4" x14ac:dyDescent="0.25">
      <c r="C1976">
        <v>3456.25</v>
      </c>
      <c r="D1976">
        <v>0</v>
      </c>
    </row>
    <row r="1977" spans="3:4" x14ac:dyDescent="0.25">
      <c r="C1977">
        <v>3458</v>
      </c>
      <c r="D1977">
        <v>0</v>
      </c>
    </row>
    <row r="1978" spans="3:4" x14ac:dyDescent="0.25">
      <c r="C1978">
        <v>3459.75</v>
      </c>
      <c r="D1978">
        <v>0</v>
      </c>
    </row>
    <row r="1979" spans="3:4" x14ac:dyDescent="0.25">
      <c r="C1979">
        <v>3461.5</v>
      </c>
      <c r="D1979">
        <v>0</v>
      </c>
    </row>
    <row r="1980" spans="3:4" x14ac:dyDescent="0.25">
      <c r="C1980">
        <v>3463.25</v>
      </c>
      <c r="D1980">
        <v>0</v>
      </c>
    </row>
    <row r="1981" spans="3:4" x14ac:dyDescent="0.25">
      <c r="C1981">
        <v>3465</v>
      </c>
      <c r="D1981">
        <v>0</v>
      </c>
    </row>
    <row r="1982" spans="3:4" x14ac:dyDescent="0.25">
      <c r="C1982">
        <v>3466.75</v>
      </c>
      <c r="D1982">
        <v>0</v>
      </c>
    </row>
    <row r="1983" spans="3:4" x14ac:dyDescent="0.25">
      <c r="C1983">
        <v>3468.5</v>
      </c>
      <c r="D1983">
        <v>0</v>
      </c>
    </row>
    <row r="1984" spans="3:4" x14ac:dyDescent="0.25">
      <c r="C1984">
        <v>3470.25</v>
      </c>
      <c r="D1984">
        <v>0</v>
      </c>
    </row>
    <row r="1985" spans="3:4" x14ac:dyDescent="0.25">
      <c r="C1985">
        <v>3472</v>
      </c>
      <c r="D1985">
        <v>0</v>
      </c>
    </row>
    <row r="1986" spans="3:4" x14ac:dyDescent="0.25">
      <c r="C1986">
        <v>3473.75</v>
      </c>
      <c r="D1986">
        <v>0</v>
      </c>
    </row>
    <row r="1987" spans="3:4" x14ac:dyDescent="0.25">
      <c r="C1987">
        <v>3475.5</v>
      </c>
      <c r="D1987">
        <v>0</v>
      </c>
    </row>
    <row r="1988" spans="3:4" x14ac:dyDescent="0.25">
      <c r="C1988">
        <v>3477.25</v>
      </c>
      <c r="D1988">
        <v>0</v>
      </c>
    </row>
    <row r="1989" spans="3:4" x14ac:dyDescent="0.25">
      <c r="C1989">
        <v>3479</v>
      </c>
      <c r="D1989">
        <v>0</v>
      </c>
    </row>
    <row r="1990" spans="3:4" x14ac:dyDescent="0.25">
      <c r="C1990">
        <v>3480.75</v>
      </c>
      <c r="D1990">
        <v>0</v>
      </c>
    </row>
    <row r="1991" spans="3:4" x14ac:dyDescent="0.25">
      <c r="C1991">
        <v>3482.5</v>
      </c>
      <c r="D1991">
        <v>0</v>
      </c>
    </row>
    <row r="1992" spans="3:4" x14ac:dyDescent="0.25">
      <c r="C1992">
        <v>3484.25</v>
      </c>
      <c r="D1992">
        <v>0</v>
      </c>
    </row>
    <row r="1993" spans="3:4" x14ac:dyDescent="0.25">
      <c r="C1993">
        <v>3486</v>
      </c>
      <c r="D1993">
        <v>0</v>
      </c>
    </row>
    <row r="1994" spans="3:4" x14ac:dyDescent="0.25">
      <c r="C1994">
        <v>3487.75</v>
      </c>
      <c r="D1994">
        <v>0</v>
      </c>
    </row>
    <row r="1995" spans="3:4" x14ac:dyDescent="0.25">
      <c r="C1995">
        <v>3489.5</v>
      </c>
      <c r="D1995">
        <v>0</v>
      </c>
    </row>
    <row r="1996" spans="3:4" x14ac:dyDescent="0.25">
      <c r="C1996">
        <v>3491.25</v>
      </c>
      <c r="D1996">
        <v>0</v>
      </c>
    </row>
    <row r="1997" spans="3:4" x14ac:dyDescent="0.25">
      <c r="C1997">
        <v>3493</v>
      </c>
      <c r="D1997">
        <v>0</v>
      </c>
    </row>
    <row r="1998" spans="3:4" x14ac:dyDescent="0.25">
      <c r="C1998">
        <v>3494.75</v>
      </c>
      <c r="D1998">
        <v>0</v>
      </c>
    </row>
    <row r="1999" spans="3:4" x14ac:dyDescent="0.25">
      <c r="C1999">
        <v>3496.5</v>
      </c>
      <c r="D1999">
        <v>0</v>
      </c>
    </row>
    <row r="2000" spans="3:4" x14ac:dyDescent="0.25">
      <c r="C2000">
        <v>3498.25</v>
      </c>
      <c r="D2000">
        <v>0</v>
      </c>
    </row>
    <row r="2001" spans="3:4" x14ac:dyDescent="0.25">
      <c r="C2001" t="s">
        <v>1740</v>
      </c>
      <c r="D2001" t="s">
        <v>1740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1"/>
  <sheetViews>
    <sheetView workbookViewId="0"/>
  </sheetViews>
  <sheetFormatPr defaultRowHeight="15.75" x14ac:dyDescent="0.25"/>
  <cols>
    <col min="1" max="1" width="13.375" style="1" bestFit="1" customWidth="1"/>
    <col min="2" max="2" width="10.875" style="2" bestFit="1" customWidth="1"/>
  </cols>
  <sheetData>
    <row r="1" spans="1:8" x14ac:dyDescent="0.25">
      <c r="A1" s="1" t="s">
        <v>1741</v>
      </c>
      <c r="B1" s="2" t="s">
        <v>1742</v>
      </c>
      <c r="C1">
        <v>0</v>
      </c>
      <c r="D1">
        <v>0</v>
      </c>
      <c r="E1">
        <v>90</v>
      </c>
      <c r="F1">
        <v>0</v>
      </c>
      <c r="G1">
        <v>0</v>
      </c>
      <c r="H1">
        <v>0</v>
      </c>
    </row>
    <row r="2" spans="1:8" x14ac:dyDescent="0.25">
      <c r="A2" s="1" t="s">
        <v>1743</v>
      </c>
      <c r="B2" s="2" t="s">
        <v>1765</v>
      </c>
      <c r="C2">
        <v>0.15</v>
      </c>
      <c r="D2">
        <v>0</v>
      </c>
      <c r="E2">
        <v>97.5</v>
      </c>
      <c r="F2">
        <v>0</v>
      </c>
      <c r="G2">
        <v>299.84999999999997</v>
      </c>
      <c r="H2">
        <v>0</v>
      </c>
    </row>
    <row r="3" spans="1:8" x14ac:dyDescent="0.25">
      <c r="A3" s="1" t="s">
        <v>1744</v>
      </c>
      <c r="B3" s="3">
        <v>16</v>
      </c>
      <c r="C3">
        <v>0.3</v>
      </c>
      <c r="D3">
        <v>0</v>
      </c>
      <c r="E3">
        <v>97.5</v>
      </c>
      <c r="F3">
        <v>5</v>
      </c>
    </row>
    <row r="4" spans="1:8" x14ac:dyDescent="0.25">
      <c r="A4" s="1" t="s">
        <v>1745</v>
      </c>
      <c r="B4" s="3">
        <v>9</v>
      </c>
      <c r="C4">
        <v>0.44999999999999996</v>
      </c>
      <c r="D4">
        <v>0</v>
      </c>
      <c r="E4">
        <v>90</v>
      </c>
      <c r="F4">
        <v>5</v>
      </c>
    </row>
    <row r="5" spans="1:8" x14ac:dyDescent="0.25">
      <c r="A5" s="1" t="s">
        <v>1746</v>
      </c>
      <c r="B5" s="3">
        <v>2</v>
      </c>
      <c r="C5">
        <v>0.6</v>
      </c>
      <c r="D5">
        <v>0</v>
      </c>
      <c r="E5">
        <v>90</v>
      </c>
      <c r="F5">
        <v>0</v>
      </c>
    </row>
    <row r="6" spans="1:8" x14ac:dyDescent="0.25">
      <c r="A6" s="1" t="s">
        <v>1747</v>
      </c>
      <c r="B6" s="3" t="b">
        <v>1</v>
      </c>
      <c r="C6">
        <v>0.75</v>
      </c>
      <c r="D6">
        <v>0</v>
      </c>
      <c r="E6" t="s">
        <v>1758</v>
      </c>
      <c r="F6" t="s">
        <v>1758</v>
      </c>
    </row>
    <row r="7" spans="1:8" x14ac:dyDescent="0.25">
      <c r="A7" s="1" t="s">
        <v>1748</v>
      </c>
      <c r="B7" s="3">
        <v>1</v>
      </c>
      <c r="C7">
        <v>0.89999999999999991</v>
      </c>
      <c r="D7">
        <v>0</v>
      </c>
      <c r="E7">
        <v>97.5</v>
      </c>
      <c r="F7">
        <v>0</v>
      </c>
    </row>
    <row r="8" spans="1:8" x14ac:dyDescent="0.25">
      <c r="A8" s="1" t="s">
        <v>1749</v>
      </c>
      <c r="B8" s="3" t="b">
        <v>0</v>
      </c>
      <c r="C8">
        <v>1.05</v>
      </c>
      <c r="D8">
        <v>0</v>
      </c>
      <c r="E8">
        <v>105</v>
      </c>
      <c r="F8">
        <v>0</v>
      </c>
    </row>
    <row r="9" spans="1:8" x14ac:dyDescent="0.25">
      <c r="A9" s="1" t="s">
        <v>1750</v>
      </c>
      <c r="B9" s="3" t="b">
        <v>1</v>
      </c>
      <c r="C9">
        <v>1.2</v>
      </c>
      <c r="D9">
        <v>0</v>
      </c>
      <c r="E9">
        <v>105</v>
      </c>
      <c r="F9">
        <v>228</v>
      </c>
    </row>
    <row r="10" spans="1:8" x14ac:dyDescent="0.25">
      <c r="A10" s="1" t="s">
        <v>1751</v>
      </c>
      <c r="B10" s="3" t="b">
        <v>0</v>
      </c>
      <c r="C10">
        <v>1.3499999999999999</v>
      </c>
      <c r="D10">
        <v>0</v>
      </c>
      <c r="E10">
        <v>97.5</v>
      </c>
      <c r="F10">
        <v>228</v>
      </c>
    </row>
    <row r="11" spans="1:8" x14ac:dyDescent="0.25">
      <c r="A11" s="1" t="s">
        <v>1752</v>
      </c>
      <c r="B11" s="3" t="b">
        <v>0</v>
      </c>
      <c r="C11">
        <v>1.5</v>
      </c>
      <c r="D11">
        <v>0</v>
      </c>
      <c r="E11">
        <v>97.5</v>
      </c>
      <c r="F11">
        <v>0</v>
      </c>
    </row>
    <row r="12" spans="1:8" x14ac:dyDescent="0.25">
      <c r="A12" s="1" t="s">
        <v>1753</v>
      </c>
      <c r="B12" s="3" t="s">
        <v>1766</v>
      </c>
      <c r="C12">
        <v>1.65</v>
      </c>
      <c r="D12">
        <v>0</v>
      </c>
      <c r="E12" t="s">
        <v>1758</v>
      </c>
      <c r="F12" t="s">
        <v>1758</v>
      </c>
    </row>
    <row r="13" spans="1:8" x14ac:dyDescent="0.25">
      <c r="A13" s="1" t="s">
        <v>1754</v>
      </c>
      <c r="B13" s="3" t="b">
        <v>0</v>
      </c>
      <c r="C13">
        <v>1.7999999999999998</v>
      </c>
      <c r="D13">
        <v>0</v>
      </c>
      <c r="E13">
        <v>105</v>
      </c>
      <c r="F13">
        <v>0</v>
      </c>
    </row>
    <row r="14" spans="1:8" x14ac:dyDescent="0.25">
      <c r="A14" s="1" t="s">
        <v>1755</v>
      </c>
      <c r="B14" s="3" t="b">
        <v>0</v>
      </c>
      <c r="C14">
        <v>1.95</v>
      </c>
      <c r="D14">
        <v>0</v>
      </c>
      <c r="E14">
        <v>112.5</v>
      </c>
      <c r="F14">
        <v>0</v>
      </c>
    </row>
    <row r="15" spans="1:8" x14ac:dyDescent="0.25">
      <c r="A15" s="1" t="s">
        <v>1756</v>
      </c>
      <c r="B15" s="3" t="b">
        <v>0</v>
      </c>
      <c r="C15">
        <v>2.1</v>
      </c>
      <c r="D15">
        <v>0</v>
      </c>
      <c r="E15">
        <v>112.5</v>
      </c>
      <c r="F15">
        <v>45</v>
      </c>
    </row>
    <row r="16" spans="1:8" x14ac:dyDescent="0.25">
      <c r="A16" s="1" t="s">
        <v>1757</v>
      </c>
      <c r="B16" s="3">
        <v>1</v>
      </c>
      <c r="C16">
        <v>2.25</v>
      </c>
      <c r="D16">
        <v>0</v>
      </c>
      <c r="E16">
        <v>105</v>
      </c>
      <c r="F16">
        <v>45</v>
      </c>
    </row>
    <row r="17" spans="3:6" x14ac:dyDescent="0.25">
      <c r="C17">
        <v>2.4</v>
      </c>
      <c r="D17">
        <v>0</v>
      </c>
      <c r="E17">
        <v>105</v>
      </c>
      <c r="F17">
        <v>0</v>
      </c>
    </row>
    <row r="18" spans="3:6" x14ac:dyDescent="0.25">
      <c r="C18">
        <v>2.5499999999999998</v>
      </c>
      <c r="D18">
        <v>0</v>
      </c>
      <c r="E18" t="s">
        <v>1758</v>
      </c>
      <c r="F18" t="s">
        <v>1758</v>
      </c>
    </row>
    <row r="19" spans="3:6" x14ac:dyDescent="0.25">
      <c r="C19">
        <v>2.6999999999999997</v>
      </c>
      <c r="D19">
        <v>0</v>
      </c>
      <c r="E19">
        <v>112.5</v>
      </c>
      <c r="F19">
        <v>0</v>
      </c>
    </row>
    <row r="20" spans="3:6" x14ac:dyDescent="0.25">
      <c r="C20">
        <v>2.85</v>
      </c>
      <c r="D20">
        <v>0</v>
      </c>
      <c r="E20">
        <v>120</v>
      </c>
      <c r="F20">
        <v>0</v>
      </c>
    </row>
    <row r="21" spans="3:6" x14ac:dyDescent="0.25">
      <c r="C21">
        <v>3</v>
      </c>
      <c r="D21">
        <v>0</v>
      </c>
      <c r="E21">
        <v>120</v>
      </c>
      <c r="F21">
        <v>10</v>
      </c>
    </row>
    <row r="22" spans="3:6" x14ac:dyDescent="0.25">
      <c r="C22">
        <v>3.15</v>
      </c>
      <c r="D22">
        <v>0</v>
      </c>
      <c r="E22">
        <v>112.5</v>
      </c>
      <c r="F22">
        <v>10</v>
      </c>
    </row>
    <row r="23" spans="3:6" x14ac:dyDescent="0.25">
      <c r="C23">
        <v>3.3</v>
      </c>
      <c r="D23">
        <v>0</v>
      </c>
      <c r="E23">
        <v>112.5</v>
      </c>
      <c r="F23">
        <v>0</v>
      </c>
    </row>
    <row r="24" spans="3:6" x14ac:dyDescent="0.25">
      <c r="C24">
        <v>3.4499999999999997</v>
      </c>
      <c r="D24">
        <v>0</v>
      </c>
      <c r="E24" t="s">
        <v>1758</v>
      </c>
      <c r="F24" t="s">
        <v>1758</v>
      </c>
    </row>
    <row r="25" spans="3:6" x14ac:dyDescent="0.25">
      <c r="C25">
        <v>3.5999999999999996</v>
      </c>
      <c r="D25">
        <v>0</v>
      </c>
      <c r="E25">
        <v>120</v>
      </c>
      <c r="F25">
        <v>0</v>
      </c>
    </row>
    <row r="26" spans="3:6" x14ac:dyDescent="0.25">
      <c r="C26">
        <v>3.75</v>
      </c>
      <c r="D26">
        <v>0</v>
      </c>
      <c r="E26">
        <v>127.5</v>
      </c>
      <c r="F26">
        <v>0</v>
      </c>
    </row>
    <row r="27" spans="3:6" x14ac:dyDescent="0.25">
      <c r="C27">
        <v>3.9</v>
      </c>
      <c r="D27">
        <v>0</v>
      </c>
      <c r="E27">
        <v>127.5</v>
      </c>
      <c r="F27">
        <v>30</v>
      </c>
    </row>
    <row r="28" spans="3:6" x14ac:dyDescent="0.25">
      <c r="C28">
        <v>4.05</v>
      </c>
      <c r="D28">
        <v>0</v>
      </c>
      <c r="E28">
        <v>120</v>
      </c>
      <c r="F28">
        <v>30</v>
      </c>
    </row>
    <row r="29" spans="3:6" x14ac:dyDescent="0.25">
      <c r="C29">
        <v>4.2</v>
      </c>
      <c r="D29">
        <v>0</v>
      </c>
      <c r="E29">
        <v>120</v>
      </c>
      <c r="F29">
        <v>0</v>
      </c>
    </row>
    <row r="30" spans="3:6" x14ac:dyDescent="0.25">
      <c r="C30">
        <v>4.3499999999999996</v>
      </c>
      <c r="D30">
        <v>0</v>
      </c>
      <c r="E30" t="s">
        <v>1758</v>
      </c>
      <c r="F30" t="s">
        <v>1758</v>
      </c>
    </row>
    <row r="31" spans="3:6" x14ac:dyDescent="0.25">
      <c r="C31">
        <v>4.5</v>
      </c>
      <c r="D31">
        <v>0</v>
      </c>
      <c r="E31">
        <v>127.5</v>
      </c>
      <c r="F31">
        <v>0</v>
      </c>
    </row>
    <row r="32" spans="3:6" x14ac:dyDescent="0.25">
      <c r="C32">
        <v>4.6499999999999995</v>
      </c>
      <c r="D32">
        <v>0</v>
      </c>
      <c r="E32">
        <v>135</v>
      </c>
      <c r="F32">
        <v>0</v>
      </c>
    </row>
    <row r="33" spans="3:6" x14ac:dyDescent="0.25">
      <c r="C33">
        <v>4.8</v>
      </c>
      <c r="D33">
        <v>0</v>
      </c>
      <c r="E33">
        <v>135</v>
      </c>
      <c r="F33">
        <v>12</v>
      </c>
    </row>
    <row r="34" spans="3:6" x14ac:dyDescent="0.25">
      <c r="C34">
        <v>4.95</v>
      </c>
      <c r="D34">
        <v>0</v>
      </c>
      <c r="E34">
        <v>127.5</v>
      </c>
      <c r="F34">
        <v>12</v>
      </c>
    </row>
    <row r="35" spans="3:6" x14ac:dyDescent="0.25">
      <c r="C35">
        <v>5.0999999999999996</v>
      </c>
      <c r="D35">
        <v>0</v>
      </c>
      <c r="E35">
        <v>127.5</v>
      </c>
      <c r="F35">
        <v>0</v>
      </c>
    </row>
    <row r="36" spans="3:6" x14ac:dyDescent="0.25">
      <c r="C36">
        <v>5.25</v>
      </c>
      <c r="D36">
        <v>0</v>
      </c>
      <c r="E36" t="s">
        <v>1758</v>
      </c>
      <c r="F36" t="s">
        <v>1758</v>
      </c>
    </row>
    <row r="37" spans="3:6" x14ac:dyDescent="0.25">
      <c r="C37">
        <v>5.3999999999999995</v>
      </c>
      <c r="D37">
        <v>0</v>
      </c>
      <c r="E37">
        <v>135</v>
      </c>
      <c r="F37">
        <v>0</v>
      </c>
    </row>
    <row r="38" spans="3:6" x14ac:dyDescent="0.25">
      <c r="C38">
        <v>5.55</v>
      </c>
      <c r="D38">
        <v>0</v>
      </c>
      <c r="E38">
        <v>142.5</v>
      </c>
      <c r="F38">
        <v>0</v>
      </c>
    </row>
    <row r="39" spans="3:6" x14ac:dyDescent="0.25">
      <c r="C39">
        <v>5.7</v>
      </c>
      <c r="D39">
        <v>0</v>
      </c>
      <c r="E39">
        <v>142.5</v>
      </c>
      <c r="F39">
        <v>11</v>
      </c>
    </row>
    <row r="40" spans="3:6" x14ac:dyDescent="0.25">
      <c r="C40">
        <v>5.85</v>
      </c>
      <c r="D40">
        <v>0</v>
      </c>
      <c r="E40">
        <v>135</v>
      </c>
      <c r="F40">
        <v>11</v>
      </c>
    </row>
    <row r="41" spans="3:6" x14ac:dyDescent="0.25">
      <c r="C41">
        <v>6</v>
      </c>
      <c r="D41">
        <v>0</v>
      </c>
      <c r="E41">
        <v>135</v>
      </c>
      <c r="F41">
        <v>0</v>
      </c>
    </row>
    <row r="42" spans="3:6" x14ac:dyDescent="0.25">
      <c r="C42">
        <v>6.1499999999999995</v>
      </c>
      <c r="D42">
        <v>0</v>
      </c>
      <c r="E42" t="s">
        <v>1758</v>
      </c>
      <c r="F42" t="s">
        <v>1758</v>
      </c>
    </row>
    <row r="43" spans="3:6" x14ac:dyDescent="0.25">
      <c r="C43">
        <v>6.3</v>
      </c>
      <c r="D43">
        <v>0</v>
      </c>
      <c r="E43">
        <v>142.5</v>
      </c>
      <c r="F43">
        <v>0</v>
      </c>
    </row>
    <row r="44" spans="3:6" x14ac:dyDescent="0.25">
      <c r="C44">
        <v>6.45</v>
      </c>
      <c r="D44">
        <v>0</v>
      </c>
      <c r="E44">
        <v>150</v>
      </c>
      <c r="F44">
        <v>0</v>
      </c>
    </row>
    <row r="45" spans="3:6" x14ac:dyDescent="0.25">
      <c r="C45">
        <v>6.6</v>
      </c>
      <c r="D45">
        <v>0</v>
      </c>
      <c r="E45">
        <v>150</v>
      </c>
      <c r="F45">
        <v>67</v>
      </c>
    </row>
    <row r="46" spans="3:6" x14ac:dyDescent="0.25">
      <c r="C46">
        <v>6.75</v>
      </c>
      <c r="D46">
        <v>0</v>
      </c>
      <c r="E46">
        <v>142.5</v>
      </c>
      <c r="F46">
        <v>67</v>
      </c>
    </row>
    <row r="47" spans="3:6" x14ac:dyDescent="0.25">
      <c r="C47">
        <v>6.8999999999999995</v>
      </c>
      <c r="D47">
        <v>0</v>
      </c>
      <c r="E47">
        <v>142.5</v>
      </c>
      <c r="F47">
        <v>0</v>
      </c>
    </row>
    <row r="48" spans="3:6" x14ac:dyDescent="0.25">
      <c r="C48">
        <v>7.05</v>
      </c>
      <c r="D48">
        <v>0</v>
      </c>
      <c r="E48" t="s">
        <v>1758</v>
      </c>
      <c r="F48" t="s">
        <v>1758</v>
      </c>
    </row>
    <row r="49" spans="3:6" x14ac:dyDescent="0.25">
      <c r="C49">
        <v>7.1999999999999993</v>
      </c>
      <c r="D49">
        <v>0</v>
      </c>
      <c r="E49">
        <v>150</v>
      </c>
      <c r="F49">
        <v>0</v>
      </c>
    </row>
    <row r="50" spans="3:6" x14ac:dyDescent="0.25">
      <c r="C50">
        <v>7.35</v>
      </c>
      <c r="D50">
        <v>0</v>
      </c>
      <c r="E50">
        <v>157.5</v>
      </c>
      <c r="F50">
        <v>0</v>
      </c>
    </row>
    <row r="51" spans="3:6" x14ac:dyDescent="0.25">
      <c r="C51">
        <v>7.5</v>
      </c>
      <c r="D51">
        <v>0</v>
      </c>
      <c r="E51">
        <v>157.5</v>
      </c>
      <c r="F51">
        <v>109</v>
      </c>
    </row>
    <row r="52" spans="3:6" x14ac:dyDescent="0.25">
      <c r="C52">
        <v>7.6499999999999995</v>
      </c>
      <c r="D52">
        <v>0</v>
      </c>
      <c r="E52">
        <v>150</v>
      </c>
      <c r="F52">
        <v>109</v>
      </c>
    </row>
    <row r="53" spans="3:6" x14ac:dyDescent="0.25">
      <c r="C53">
        <v>7.8</v>
      </c>
      <c r="D53">
        <v>0</v>
      </c>
      <c r="E53">
        <v>150</v>
      </c>
      <c r="F53">
        <v>0</v>
      </c>
    </row>
    <row r="54" spans="3:6" x14ac:dyDescent="0.25">
      <c r="C54">
        <v>7.9499999999999993</v>
      </c>
      <c r="D54">
        <v>0</v>
      </c>
      <c r="E54" t="s">
        <v>1758</v>
      </c>
      <c r="F54" t="s">
        <v>1758</v>
      </c>
    </row>
    <row r="55" spans="3:6" x14ac:dyDescent="0.25">
      <c r="C55">
        <v>8.1</v>
      </c>
      <c r="D55">
        <v>0</v>
      </c>
      <c r="E55">
        <v>157.5</v>
      </c>
      <c r="F55">
        <v>0</v>
      </c>
    </row>
    <row r="56" spans="3:6" x14ac:dyDescent="0.25">
      <c r="C56">
        <v>8.25</v>
      </c>
      <c r="D56">
        <v>0</v>
      </c>
      <c r="E56">
        <v>165</v>
      </c>
      <c r="F56">
        <v>0</v>
      </c>
    </row>
    <row r="57" spans="3:6" x14ac:dyDescent="0.25">
      <c r="C57">
        <v>8.4</v>
      </c>
      <c r="D57">
        <v>0</v>
      </c>
      <c r="E57">
        <v>165</v>
      </c>
      <c r="F57">
        <v>115</v>
      </c>
    </row>
    <row r="58" spans="3:6" x14ac:dyDescent="0.25">
      <c r="C58">
        <v>8.5499999999999989</v>
      </c>
      <c r="D58">
        <v>0</v>
      </c>
      <c r="E58">
        <v>157.5</v>
      </c>
      <c r="F58">
        <v>115</v>
      </c>
    </row>
    <row r="59" spans="3:6" x14ac:dyDescent="0.25">
      <c r="C59">
        <v>8.6999999999999993</v>
      </c>
      <c r="D59">
        <v>0</v>
      </c>
      <c r="E59">
        <v>157.5</v>
      </c>
      <c r="F59">
        <v>0</v>
      </c>
    </row>
    <row r="60" spans="3:6" x14ac:dyDescent="0.25">
      <c r="C60">
        <v>8.85</v>
      </c>
      <c r="D60">
        <v>0</v>
      </c>
      <c r="E60" t="s">
        <v>1758</v>
      </c>
      <c r="F60" t="s">
        <v>1758</v>
      </c>
    </row>
    <row r="61" spans="3:6" x14ac:dyDescent="0.25">
      <c r="C61">
        <v>9</v>
      </c>
      <c r="D61">
        <v>0</v>
      </c>
      <c r="E61">
        <v>165</v>
      </c>
      <c r="F61">
        <v>0</v>
      </c>
    </row>
    <row r="62" spans="3:6" x14ac:dyDescent="0.25">
      <c r="C62">
        <v>9.15</v>
      </c>
      <c r="D62">
        <v>0</v>
      </c>
      <c r="E62">
        <v>172.5</v>
      </c>
      <c r="F62">
        <v>0</v>
      </c>
    </row>
    <row r="63" spans="3:6" x14ac:dyDescent="0.25">
      <c r="C63">
        <v>9.2999999999999989</v>
      </c>
      <c r="D63">
        <v>0</v>
      </c>
      <c r="E63">
        <v>172.5</v>
      </c>
      <c r="F63">
        <v>125</v>
      </c>
    </row>
    <row r="64" spans="3:6" x14ac:dyDescent="0.25">
      <c r="C64">
        <v>9.4499999999999993</v>
      </c>
      <c r="D64">
        <v>0</v>
      </c>
      <c r="E64">
        <v>165</v>
      </c>
      <c r="F64">
        <v>125</v>
      </c>
    </row>
    <row r="65" spans="3:6" x14ac:dyDescent="0.25">
      <c r="C65">
        <v>9.6</v>
      </c>
      <c r="D65">
        <v>0</v>
      </c>
      <c r="E65">
        <v>165</v>
      </c>
      <c r="F65">
        <v>0</v>
      </c>
    </row>
    <row r="66" spans="3:6" x14ac:dyDescent="0.25">
      <c r="C66">
        <v>9.75</v>
      </c>
      <c r="D66">
        <v>0</v>
      </c>
      <c r="E66" t="s">
        <v>1758</v>
      </c>
      <c r="F66" t="s">
        <v>1758</v>
      </c>
    </row>
    <row r="67" spans="3:6" x14ac:dyDescent="0.25">
      <c r="C67">
        <v>9.9</v>
      </c>
      <c r="D67">
        <v>0</v>
      </c>
      <c r="E67">
        <v>172.5</v>
      </c>
      <c r="F67">
        <v>0</v>
      </c>
    </row>
    <row r="68" spans="3:6" x14ac:dyDescent="0.25">
      <c r="C68">
        <v>10.049999999999999</v>
      </c>
      <c r="D68">
        <v>0</v>
      </c>
      <c r="E68">
        <v>180</v>
      </c>
      <c r="F68">
        <v>0</v>
      </c>
    </row>
    <row r="69" spans="3:6" x14ac:dyDescent="0.25">
      <c r="C69">
        <v>10.199999999999999</v>
      </c>
      <c r="D69">
        <v>0</v>
      </c>
      <c r="E69">
        <v>180</v>
      </c>
      <c r="F69">
        <v>44</v>
      </c>
    </row>
    <row r="70" spans="3:6" x14ac:dyDescent="0.25">
      <c r="C70">
        <v>10.35</v>
      </c>
      <c r="D70">
        <v>0</v>
      </c>
      <c r="E70">
        <v>172.5</v>
      </c>
      <c r="F70">
        <v>44</v>
      </c>
    </row>
    <row r="71" spans="3:6" x14ac:dyDescent="0.25">
      <c r="C71">
        <v>10.5</v>
      </c>
      <c r="D71">
        <v>0</v>
      </c>
      <c r="E71">
        <v>172.5</v>
      </c>
      <c r="F71">
        <v>0</v>
      </c>
    </row>
    <row r="72" spans="3:6" x14ac:dyDescent="0.25">
      <c r="C72">
        <v>10.65</v>
      </c>
      <c r="D72">
        <v>0</v>
      </c>
      <c r="E72" t="s">
        <v>1758</v>
      </c>
      <c r="F72" t="s">
        <v>1758</v>
      </c>
    </row>
    <row r="73" spans="3:6" x14ac:dyDescent="0.25">
      <c r="C73">
        <v>10.799999999999999</v>
      </c>
      <c r="D73">
        <v>0</v>
      </c>
      <c r="E73">
        <v>180</v>
      </c>
      <c r="F73">
        <v>0</v>
      </c>
    </row>
    <row r="74" spans="3:6" x14ac:dyDescent="0.25">
      <c r="C74">
        <v>10.95</v>
      </c>
      <c r="D74">
        <v>0</v>
      </c>
      <c r="E74">
        <v>187.5</v>
      </c>
      <c r="F74">
        <v>0</v>
      </c>
    </row>
    <row r="75" spans="3:6" x14ac:dyDescent="0.25">
      <c r="C75">
        <v>11.1</v>
      </c>
      <c r="D75">
        <v>0</v>
      </c>
      <c r="E75">
        <v>187.5</v>
      </c>
      <c r="F75">
        <v>23</v>
      </c>
    </row>
    <row r="76" spans="3:6" x14ac:dyDescent="0.25">
      <c r="C76">
        <v>11.25</v>
      </c>
      <c r="D76">
        <v>0</v>
      </c>
      <c r="E76">
        <v>180</v>
      </c>
      <c r="F76">
        <v>23</v>
      </c>
    </row>
    <row r="77" spans="3:6" x14ac:dyDescent="0.25">
      <c r="C77">
        <v>11.4</v>
      </c>
      <c r="D77">
        <v>0</v>
      </c>
      <c r="E77">
        <v>180</v>
      </c>
      <c r="F77">
        <v>0</v>
      </c>
    </row>
    <row r="78" spans="3:6" x14ac:dyDescent="0.25">
      <c r="C78">
        <v>11.549999999999999</v>
      </c>
      <c r="D78">
        <v>0</v>
      </c>
      <c r="E78" t="s">
        <v>1758</v>
      </c>
      <c r="F78" t="s">
        <v>1758</v>
      </c>
    </row>
    <row r="79" spans="3:6" x14ac:dyDescent="0.25">
      <c r="C79">
        <v>11.7</v>
      </c>
      <c r="D79">
        <v>0</v>
      </c>
      <c r="E79">
        <v>187.5</v>
      </c>
      <c r="F79">
        <v>0</v>
      </c>
    </row>
    <row r="80" spans="3:6" x14ac:dyDescent="0.25">
      <c r="C80">
        <v>11.85</v>
      </c>
      <c r="D80">
        <v>0</v>
      </c>
      <c r="E80">
        <v>195</v>
      </c>
      <c r="F80">
        <v>0</v>
      </c>
    </row>
    <row r="81" spans="3:6" x14ac:dyDescent="0.25">
      <c r="C81">
        <v>12</v>
      </c>
      <c r="D81">
        <v>0</v>
      </c>
      <c r="E81">
        <v>195</v>
      </c>
      <c r="F81">
        <v>12</v>
      </c>
    </row>
    <row r="82" spans="3:6" x14ac:dyDescent="0.25">
      <c r="C82">
        <v>12.15</v>
      </c>
      <c r="D82">
        <v>0</v>
      </c>
      <c r="E82">
        <v>187.5</v>
      </c>
      <c r="F82">
        <v>12</v>
      </c>
    </row>
    <row r="83" spans="3:6" x14ac:dyDescent="0.25">
      <c r="C83">
        <v>12.299999999999999</v>
      </c>
      <c r="D83">
        <v>0</v>
      </c>
      <c r="E83">
        <v>187.5</v>
      </c>
      <c r="F83">
        <v>0</v>
      </c>
    </row>
    <row r="84" spans="3:6" x14ac:dyDescent="0.25">
      <c r="C84">
        <v>12.45</v>
      </c>
      <c r="D84">
        <v>0</v>
      </c>
      <c r="E84" t="s">
        <v>1758</v>
      </c>
      <c r="F84" t="s">
        <v>1758</v>
      </c>
    </row>
    <row r="85" spans="3:6" x14ac:dyDescent="0.25">
      <c r="C85">
        <v>12.6</v>
      </c>
      <c r="D85">
        <v>0</v>
      </c>
      <c r="E85">
        <v>195</v>
      </c>
      <c r="F85">
        <v>0</v>
      </c>
    </row>
    <row r="86" spans="3:6" x14ac:dyDescent="0.25">
      <c r="C86">
        <v>12.75</v>
      </c>
      <c r="D86">
        <v>0</v>
      </c>
      <c r="E86">
        <v>202.5</v>
      </c>
      <c r="F86">
        <v>0</v>
      </c>
    </row>
    <row r="87" spans="3:6" x14ac:dyDescent="0.25">
      <c r="C87">
        <v>12.9</v>
      </c>
      <c r="D87">
        <v>0</v>
      </c>
      <c r="E87">
        <v>202.5</v>
      </c>
      <c r="F87">
        <v>33</v>
      </c>
    </row>
    <row r="88" spans="3:6" x14ac:dyDescent="0.25">
      <c r="C88">
        <v>13.049999999999999</v>
      </c>
      <c r="D88">
        <v>0</v>
      </c>
      <c r="E88">
        <v>195</v>
      </c>
      <c r="F88">
        <v>33</v>
      </c>
    </row>
    <row r="89" spans="3:6" x14ac:dyDescent="0.25">
      <c r="C89">
        <v>13.2</v>
      </c>
      <c r="D89">
        <v>0</v>
      </c>
      <c r="E89">
        <v>195</v>
      </c>
      <c r="F89">
        <v>0</v>
      </c>
    </row>
    <row r="90" spans="3:6" x14ac:dyDescent="0.25">
      <c r="C90">
        <v>13.35</v>
      </c>
      <c r="D90">
        <v>0</v>
      </c>
      <c r="E90" t="s">
        <v>1758</v>
      </c>
      <c r="F90" t="s">
        <v>1758</v>
      </c>
    </row>
    <row r="91" spans="3:6" x14ac:dyDescent="0.25">
      <c r="C91">
        <v>13.5</v>
      </c>
      <c r="D91">
        <v>0</v>
      </c>
      <c r="E91">
        <v>202.5</v>
      </c>
      <c r="F91">
        <v>0</v>
      </c>
    </row>
    <row r="92" spans="3:6" x14ac:dyDescent="0.25">
      <c r="C92">
        <v>13.65</v>
      </c>
      <c r="D92">
        <v>0</v>
      </c>
      <c r="E92">
        <v>210</v>
      </c>
      <c r="F92">
        <v>0</v>
      </c>
    </row>
    <row r="93" spans="3:6" x14ac:dyDescent="0.25">
      <c r="C93">
        <v>13.799999999999999</v>
      </c>
      <c r="D93">
        <v>0</v>
      </c>
      <c r="E93">
        <v>210</v>
      </c>
      <c r="F93">
        <v>122</v>
      </c>
    </row>
    <row r="94" spans="3:6" x14ac:dyDescent="0.25">
      <c r="C94">
        <v>13.95</v>
      </c>
      <c r="D94">
        <v>0</v>
      </c>
      <c r="E94">
        <v>202.5</v>
      </c>
      <c r="F94">
        <v>122</v>
      </c>
    </row>
    <row r="95" spans="3:6" x14ac:dyDescent="0.25">
      <c r="C95">
        <v>14.1</v>
      </c>
      <c r="D95">
        <v>0</v>
      </c>
      <c r="E95">
        <v>202.5</v>
      </c>
      <c r="F95">
        <v>0</v>
      </c>
    </row>
    <row r="96" spans="3:6" x14ac:dyDescent="0.25">
      <c r="C96">
        <v>14.25</v>
      </c>
      <c r="D96">
        <v>0</v>
      </c>
      <c r="E96" t="s">
        <v>1758</v>
      </c>
      <c r="F96" t="s">
        <v>1758</v>
      </c>
    </row>
    <row r="97" spans="3:6" x14ac:dyDescent="0.25">
      <c r="C97">
        <v>14.399999999999999</v>
      </c>
      <c r="D97">
        <v>0</v>
      </c>
      <c r="E97">
        <v>210</v>
      </c>
      <c r="F97">
        <v>0</v>
      </c>
    </row>
    <row r="98" spans="3:6" x14ac:dyDescent="0.25">
      <c r="C98">
        <v>14.549999999999999</v>
      </c>
      <c r="D98">
        <v>0</v>
      </c>
      <c r="E98">
        <v>217.5</v>
      </c>
      <c r="F98">
        <v>0</v>
      </c>
    </row>
    <row r="99" spans="3:6" x14ac:dyDescent="0.25">
      <c r="C99">
        <v>14.7</v>
      </c>
      <c r="D99">
        <v>0</v>
      </c>
      <c r="E99">
        <v>217.5</v>
      </c>
      <c r="F99">
        <v>170</v>
      </c>
    </row>
    <row r="100" spans="3:6" x14ac:dyDescent="0.25">
      <c r="C100">
        <v>14.85</v>
      </c>
      <c r="D100">
        <v>0</v>
      </c>
      <c r="E100">
        <v>210</v>
      </c>
      <c r="F100">
        <v>170</v>
      </c>
    </row>
    <row r="101" spans="3:6" x14ac:dyDescent="0.25">
      <c r="C101">
        <v>15</v>
      </c>
      <c r="D101">
        <v>0</v>
      </c>
      <c r="E101">
        <v>210</v>
      </c>
      <c r="F101">
        <v>0</v>
      </c>
    </row>
    <row r="102" spans="3:6" x14ac:dyDescent="0.25">
      <c r="C102">
        <v>15.149999999999999</v>
      </c>
      <c r="D102">
        <v>0</v>
      </c>
      <c r="E102" t="s">
        <v>1758</v>
      </c>
      <c r="F102" t="s">
        <v>1758</v>
      </c>
    </row>
    <row r="103" spans="3:6" x14ac:dyDescent="0.25">
      <c r="C103">
        <v>15.299999999999999</v>
      </c>
      <c r="D103">
        <v>0</v>
      </c>
      <c r="E103">
        <v>217.5</v>
      </c>
      <c r="F103">
        <v>0</v>
      </c>
    </row>
    <row r="104" spans="3:6" x14ac:dyDescent="0.25">
      <c r="C104">
        <v>15.45</v>
      </c>
      <c r="D104">
        <v>0</v>
      </c>
      <c r="E104">
        <v>225</v>
      </c>
      <c r="F104">
        <v>0</v>
      </c>
    </row>
    <row r="105" spans="3:6" x14ac:dyDescent="0.25">
      <c r="C105">
        <v>15.6</v>
      </c>
      <c r="D105">
        <v>0</v>
      </c>
      <c r="E105">
        <v>225</v>
      </c>
      <c r="F105">
        <v>72</v>
      </c>
    </row>
    <row r="106" spans="3:6" x14ac:dyDescent="0.25">
      <c r="C106">
        <v>15.75</v>
      </c>
      <c r="D106">
        <v>0</v>
      </c>
      <c r="E106">
        <v>217.5</v>
      </c>
      <c r="F106">
        <v>72</v>
      </c>
    </row>
    <row r="107" spans="3:6" x14ac:dyDescent="0.25">
      <c r="C107">
        <v>15.899999999999999</v>
      </c>
      <c r="D107">
        <v>0</v>
      </c>
      <c r="E107">
        <v>217.5</v>
      </c>
      <c r="F107">
        <v>0</v>
      </c>
    </row>
    <row r="108" spans="3:6" x14ac:dyDescent="0.25">
      <c r="C108">
        <v>16.05</v>
      </c>
      <c r="D108">
        <v>0</v>
      </c>
      <c r="E108" t="s">
        <v>1758</v>
      </c>
      <c r="F108" t="s">
        <v>1758</v>
      </c>
    </row>
    <row r="109" spans="3:6" x14ac:dyDescent="0.25">
      <c r="C109">
        <v>16.2</v>
      </c>
      <c r="D109">
        <v>0</v>
      </c>
      <c r="E109">
        <v>225</v>
      </c>
      <c r="F109">
        <v>0</v>
      </c>
    </row>
    <row r="110" spans="3:6" x14ac:dyDescent="0.25">
      <c r="C110">
        <v>16.349999999999998</v>
      </c>
      <c r="D110">
        <v>0</v>
      </c>
      <c r="E110">
        <v>232.5</v>
      </c>
      <c r="F110">
        <v>0</v>
      </c>
    </row>
    <row r="111" spans="3:6" x14ac:dyDescent="0.25">
      <c r="C111">
        <v>16.5</v>
      </c>
      <c r="D111">
        <v>0</v>
      </c>
      <c r="E111">
        <v>232.5</v>
      </c>
      <c r="F111">
        <v>29</v>
      </c>
    </row>
    <row r="112" spans="3:6" x14ac:dyDescent="0.25">
      <c r="C112">
        <v>16.649999999999999</v>
      </c>
      <c r="D112">
        <v>0</v>
      </c>
      <c r="E112">
        <v>225</v>
      </c>
      <c r="F112">
        <v>29</v>
      </c>
    </row>
    <row r="113" spans="3:6" x14ac:dyDescent="0.25">
      <c r="C113">
        <v>16.8</v>
      </c>
      <c r="D113">
        <v>0</v>
      </c>
      <c r="E113">
        <v>225</v>
      </c>
      <c r="F113">
        <v>0</v>
      </c>
    </row>
    <row r="114" spans="3:6" x14ac:dyDescent="0.25">
      <c r="C114">
        <v>16.95</v>
      </c>
      <c r="D114">
        <v>0</v>
      </c>
      <c r="E114" t="s">
        <v>1758</v>
      </c>
      <c r="F114" t="s">
        <v>1758</v>
      </c>
    </row>
    <row r="115" spans="3:6" x14ac:dyDescent="0.25">
      <c r="C115">
        <v>17.099999999999998</v>
      </c>
      <c r="D115">
        <v>0</v>
      </c>
      <c r="E115">
        <v>232.5</v>
      </c>
      <c r="F115">
        <v>0</v>
      </c>
    </row>
    <row r="116" spans="3:6" x14ac:dyDescent="0.25">
      <c r="C116">
        <v>17.25</v>
      </c>
      <c r="D116">
        <v>0</v>
      </c>
      <c r="E116">
        <v>240</v>
      </c>
      <c r="F116">
        <v>0</v>
      </c>
    </row>
    <row r="117" spans="3:6" x14ac:dyDescent="0.25">
      <c r="C117">
        <v>17.399999999999999</v>
      </c>
      <c r="D117">
        <v>0</v>
      </c>
      <c r="E117">
        <v>240</v>
      </c>
      <c r="F117">
        <v>24</v>
      </c>
    </row>
    <row r="118" spans="3:6" x14ac:dyDescent="0.25">
      <c r="C118">
        <v>17.55</v>
      </c>
      <c r="D118">
        <v>0</v>
      </c>
      <c r="E118">
        <v>232.5</v>
      </c>
      <c r="F118">
        <v>24</v>
      </c>
    </row>
    <row r="119" spans="3:6" x14ac:dyDescent="0.25">
      <c r="C119">
        <v>17.7</v>
      </c>
      <c r="D119">
        <v>0</v>
      </c>
      <c r="E119">
        <v>232.5</v>
      </c>
      <c r="F119">
        <v>0</v>
      </c>
    </row>
    <row r="120" spans="3:6" x14ac:dyDescent="0.25">
      <c r="C120">
        <v>17.849999999999998</v>
      </c>
      <c r="D120">
        <v>0</v>
      </c>
      <c r="E120" t="s">
        <v>1758</v>
      </c>
      <c r="F120" t="s">
        <v>1758</v>
      </c>
    </row>
    <row r="121" spans="3:6" x14ac:dyDescent="0.25">
      <c r="C121">
        <v>18</v>
      </c>
      <c r="D121">
        <v>0</v>
      </c>
      <c r="E121">
        <v>240</v>
      </c>
      <c r="F121">
        <v>0</v>
      </c>
    </row>
    <row r="122" spans="3:6" x14ac:dyDescent="0.25">
      <c r="C122">
        <v>18.149999999999999</v>
      </c>
      <c r="D122">
        <v>0</v>
      </c>
      <c r="E122">
        <v>247.5</v>
      </c>
      <c r="F122">
        <v>0</v>
      </c>
    </row>
    <row r="123" spans="3:6" x14ac:dyDescent="0.25">
      <c r="C123">
        <v>18.3</v>
      </c>
      <c r="D123">
        <v>0</v>
      </c>
      <c r="E123">
        <v>247.5</v>
      </c>
      <c r="F123">
        <v>11</v>
      </c>
    </row>
    <row r="124" spans="3:6" x14ac:dyDescent="0.25">
      <c r="C124">
        <v>18.45</v>
      </c>
      <c r="D124">
        <v>0</v>
      </c>
      <c r="E124">
        <v>240</v>
      </c>
      <c r="F124">
        <v>11</v>
      </c>
    </row>
    <row r="125" spans="3:6" x14ac:dyDescent="0.25">
      <c r="C125">
        <v>18.599999999999998</v>
      </c>
      <c r="D125">
        <v>0</v>
      </c>
      <c r="E125">
        <v>240</v>
      </c>
      <c r="F125">
        <v>0</v>
      </c>
    </row>
    <row r="126" spans="3:6" x14ac:dyDescent="0.25">
      <c r="C126">
        <v>18.75</v>
      </c>
      <c r="D126">
        <v>0</v>
      </c>
      <c r="E126" t="s">
        <v>1758</v>
      </c>
      <c r="F126" t="s">
        <v>1758</v>
      </c>
    </row>
    <row r="127" spans="3:6" x14ac:dyDescent="0.25">
      <c r="C127">
        <v>18.899999999999999</v>
      </c>
      <c r="D127">
        <v>0</v>
      </c>
      <c r="E127">
        <v>247.5</v>
      </c>
      <c r="F127">
        <v>0</v>
      </c>
    </row>
    <row r="128" spans="3:6" x14ac:dyDescent="0.25">
      <c r="C128">
        <v>19.05</v>
      </c>
      <c r="D128">
        <v>0</v>
      </c>
      <c r="E128">
        <v>255</v>
      </c>
      <c r="F128">
        <v>0</v>
      </c>
    </row>
    <row r="129" spans="3:6" x14ac:dyDescent="0.25">
      <c r="C129">
        <v>19.2</v>
      </c>
      <c r="D129">
        <v>0</v>
      </c>
      <c r="E129">
        <v>255</v>
      </c>
      <c r="F129">
        <v>14</v>
      </c>
    </row>
    <row r="130" spans="3:6" x14ac:dyDescent="0.25">
      <c r="C130">
        <v>19.349999999999998</v>
      </c>
      <c r="D130">
        <v>0</v>
      </c>
      <c r="E130">
        <v>247.5</v>
      </c>
      <c r="F130">
        <v>14</v>
      </c>
    </row>
    <row r="131" spans="3:6" x14ac:dyDescent="0.25">
      <c r="C131">
        <v>19.5</v>
      </c>
      <c r="D131">
        <v>0</v>
      </c>
      <c r="E131">
        <v>247.5</v>
      </c>
      <c r="F131">
        <v>0</v>
      </c>
    </row>
    <row r="132" spans="3:6" x14ac:dyDescent="0.25">
      <c r="C132">
        <v>19.649999999999999</v>
      </c>
      <c r="D132">
        <v>0</v>
      </c>
      <c r="E132" t="s">
        <v>1758</v>
      </c>
      <c r="F132" t="s">
        <v>1758</v>
      </c>
    </row>
    <row r="133" spans="3:6" x14ac:dyDescent="0.25">
      <c r="C133">
        <v>19.8</v>
      </c>
      <c r="D133">
        <v>0</v>
      </c>
      <c r="E133">
        <v>255</v>
      </c>
      <c r="F133">
        <v>0</v>
      </c>
    </row>
    <row r="134" spans="3:6" x14ac:dyDescent="0.25">
      <c r="C134">
        <v>19.95</v>
      </c>
      <c r="D134">
        <v>0</v>
      </c>
      <c r="E134">
        <v>262.5</v>
      </c>
      <c r="F134">
        <v>0</v>
      </c>
    </row>
    <row r="135" spans="3:6" x14ac:dyDescent="0.25">
      <c r="C135">
        <v>20.099999999999998</v>
      </c>
      <c r="D135">
        <v>0</v>
      </c>
      <c r="E135">
        <v>262.5</v>
      </c>
      <c r="F135">
        <v>17</v>
      </c>
    </row>
    <row r="136" spans="3:6" x14ac:dyDescent="0.25">
      <c r="C136">
        <v>20.25</v>
      </c>
      <c r="D136">
        <v>0</v>
      </c>
      <c r="E136">
        <v>255</v>
      </c>
      <c r="F136">
        <v>17</v>
      </c>
    </row>
    <row r="137" spans="3:6" x14ac:dyDescent="0.25">
      <c r="C137">
        <v>20.399999999999999</v>
      </c>
      <c r="D137">
        <v>0</v>
      </c>
      <c r="E137">
        <v>255</v>
      </c>
      <c r="F137">
        <v>0</v>
      </c>
    </row>
    <row r="138" spans="3:6" x14ac:dyDescent="0.25">
      <c r="C138">
        <v>20.55</v>
      </c>
      <c r="D138">
        <v>0</v>
      </c>
      <c r="E138" t="s">
        <v>1758</v>
      </c>
      <c r="F138" t="s">
        <v>1758</v>
      </c>
    </row>
    <row r="139" spans="3:6" x14ac:dyDescent="0.25">
      <c r="C139">
        <v>20.7</v>
      </c>
      <c r="D139">
        <v>0</v>
      </c>
      <c r="E139">
        <v>262.5</v>
      </c>
      <c r="F139">
        <v>0</v>
      </c>
    </row>
    <row r="140" spans="3:6" x14ac:dyDescent="0.25">
      <c r="C140">
        <v>20.849999999999998</v>
      </c>
      <c r="D140">
        <v>0</v>
      </c>
      <c r="E140">
        <v>270</v>
      </c>
      <c r="F140">
        <v>0</v>
      </c>
    </row>
    <row r="141" spans="3:6" x14ac:dyDescent="0.25">
      <c r="C141">
        <v>21</v>
      </c>
      <c r="D141">
        <v>0</v>
      </c>
      <c r="E141">
        <v>270</v>
      </c>
      <c r="F141">
        <v>2</v>
      </c>
    </row>
    <row r="142" spans="3:6" x14ac:dyDescent="0.25">
      <c r="C142">
        <v>21.15</v>
      </c>
      <c r="D142">
        <v>0</v>
      </c>
      <c r="E142">
        <v>262.5</v>
      </c>
      <c r="F142">
        <v>2</v>
      </c>
    </row>
    <row r="143" spans="3:6" x14ac:dyDescent="0.25">
      <c r="C143">
        <v>21.3</v>
      </c>
      <c r="D143">
        <v>0</v>
      </c>
      <c r="E143">
        <v>262.5</v>
      </c>
      <c r="F143">
        <v>0</v>
      </c>
    </row>
    <row r="144" spans="3:6" x14ac:dyDescent="0.25">
      <c r="C144">
        <v>21.45</v>
      </c>
      <c r="D144">
        <v>0</v>
      </c>
      <c r="E144" t="s">
        <v>1758</v>
      </c>
      <c r="F144" t="s">
        <v>1758</v>
      </c>
    </row>
    <row r="145" spans="3:6" x14ac:dyDescent="0.25">
      <c r="C145">
        <v>21.599999999999998</v>
      </c>
      <c r="D145">
        <v>0</v>
      </c>
      <c r="E145">
        <v>270</v>
      </c>
      <c r="F145">
        <v>0</v>
      </c>
    </row>
    <row r="146" spans="3:6" x14ac:dyDescent="0.25">
      <c r="C146">
        <v>21.75</v>
      </c>
      <c r="D146">
        <v>0</v>
      </c>
      <c r="E146">
        <v>277.5</v>
      </c>
      <c r="F146">
        <v>0</v>
      </c>
    </row>
    <row r="147" spans="3:6" x14ac:dyDescent="0.25">
      <c r="C147">
        <v>21.9</v>
      </c>
      <c r="D147">
        <v>0</v>
      </c>
      <c r="E147">
        <v>277.5</v>
      </c>
      <c r="F147">
        <v>3</v>
      </c>
    </row>
    <row r="148" spans="3:6" x14ac:dyDescent="0.25">
      <c r="C148">
        <v>22.05</v>
      </c>
      <c r="D148">
        <v>0</v>
      </c>
      <c r="E148">
        <v>270</v>
      </c>
      <c r="F148">
        <v>3</v>
      </c>
    </row>
    <row r="149" spans="3:6" x14ac:dyDescent="0.25">
      <c r="C149">
        <v>22.2</v>
      </c>
      <c r="D149">
        <v>0</v>
      </c>
      <c r="E149">
        <v>270</v>
      </c>
      <c r="F149">
        <v>0</v>
      </c>
    </row>
    <row r="150" spans="3:6" x14ac:dyDescent="0.25">
      <c r="C150">
        <v>22.349999999999998</v>
      </c>
      <c r="D150">
        <v>0</v>
      </c>
      <c r="E150" t="s">
        <v>1758</v>
      </c>
      <c r="F150" t="s">
        <v>1758</v>
      </c>
    </row>
    <row r="151" spans="3:6" x14ac:dyDescent="0.25">
      <c r="C151">
        <v>22.5</v>
      </c>
      <c r="D151">
        <v>0</v>
      </c>
      <c r="E151">
        <v>277.5</v>
      </c>
      <c r="F151">
        <v>0</v>
      </c>
    </row>
    <row r="152" spans="3:6" x14ac:dyDescent="0.25">
      <c r="C152">
        <v>22.65</v>
      </c>
      <c r="D152">
        <v>0</v>
      </c>
      <c r="E152">
        <v>285</v>
      </c>
      <c r="F152">
        <v>0</v>
      </c>
    </row>
    <row r="153" spans="3:6" x14ac:dyDescent="0.25">
      <c r="C153">
        <v>22.8</v>
      </c>
      <c r="D153">
        <v>0</v>
      </c>
      <c r="E153">
        <v>285</v>
      </c>
      <c r="F153">
        <v>2</v>
      </c>
    </row>
    <row r="154" spans="3:6" x14ac:dyDescent="0.25">
      <c r="C154">
        <v>22.95</v>
      </c>
      <c r="D154">
        <v>0</v>
      </c>
      <c r="E154">
        <v>277.5</v>
      </c>
      <c r="F154">
        <v>2</v>
      </c>
    </row>
    <row r="155" spans="3:6" x14ac:dyDescent="0.25">
      <c r="C155">
        <v>23.099999999999998</v>
      </c>
      <c r="D155">
        <v>0</v>
      </c>
      <c r="E155">
        <v>277.5</v>
      </c>
      <c r="F155">
        <v>0</v>
      </c>
    </row>
    <row r="156" spans="3:6" x14ac:dyDescent="0.25">
      <c r="C156">
        <v>23.25</v>
      </c>
      <c r="D156">
        <v>0</v>
      </c>
      <c r="E156" t="s">
        <v>1758</v>
      </c>
      <c r="F156" t="s">
        <v>1758</v>
      </c>
    </row>
    <row r="157" spans="3:6" x14ac:dyDescent="0.25">
      <c r="C157">
        <v>23.4</v>
      </c>
      <c r="D157">
        <v>0</v>
      </c>
    </row>
    <row r="158" spans="3:6" x14ac:dyDescent="0.25">
      <c r="C158">
        <v>23.55</v>
      </c>
      <c r="D158">
        <v>0</v>
      </c>
    </row>
    <row r="159" spans="3:6" x14ac:dyDescent="0.25">
      <c r="C159">
        <v>23.7</v>
      </c>
      <c r="D159">
        <v>0</v>
      </c>
    </row>
    <row r="160" spans="3:6" x14ac:dyDescent="0.25">
      <c r="C160">
        <v>23.849999999999998</v>
      </c>
      <c r="D160">
        <v>0</v>
      </c>
    </row>
    <row r="161" spans="3:4" x14ac:dyDescent="0.25">
      <c r="C161">
        <v>24</v>
      </c>
      <c r="D161">
        <v>0</v>
      </c>
    </row>
    <row r="162" spans="3:4" x14ac:dyDescent="0.25">
      <c r="C162">
        <v>24.15</v>
      </c>
      <c r="D162">
        <v>0</v>
      </c>
    </row>
    <row r="163" spans="3:4" x14ac:dyDescent="0.25">
      <c r="C163">
        <v>24.3</v>
      </c>
      <c r="D163">
        <v>0</v>
      </c>
    </row>
    <row r="164" spans="3:4" x14ac:dyDescent="0.25">
      <c r="C164">
        <v>24.45</v>
      </c>
      <c r="D164">
        <v>0</v>
      </c>
    </row>
    <row r="165" spans="3:4" x14ac:dyDescent="0.25">
      <c r="C165">
        <v>24.599999999999998</v>
      </c>
      <c r="D165">
        <v>0</v>
      </c>
    </row>
    <row r="166" spans="3:4" x14ac:dyDescent="0.25">
      <c r="C166">
        <v>24.75</v>
      </c>
      <c r="D166">
        <v>0</v>
      </c>
    </row>
    <row r="167" spans="3:4" x14ac:dyDescent="0.25">
      <c r="C167">
        <v>24.9</v>
      </c>
      <c r="D167">
        <v>0</v>
      </c>
    </row>
    <row r="168" spans="3:4" x14ac:dyDescent="0.25">
      <c r="C168">
        <v>25.05</v>
      </c>
      <c r="D168">
        <v>0</v>
      </c>
    </row>
    <row r="169" spans="3:4" x14ac:dyDescent="0.25">
      <c r="C169">
        <v>25.2</v>
      </c>
      <c r="D169">
        <v>0</v>
      </c>
    </row>
    <row r="170" spans="3:4" x14ac:dyDescent="0.25">
      <c r="C170">
        <v>25.349999999999998</v>
      </c>
      <c r="D170">
        <v>0</v>
      </c>
    </row>
    <row r="171" spans="3:4" x14ac:dyDescent="0.25">
      <c r="C171">
        <v>25.5</v>
      </c>
      <c r="D171">
        <v>0</v>
      </c>
    </row>
    <row r="172" spans="3:4" x14ac:dyDescent="0.25">
      <c r="C172">
        <v>25.65</v>
      </c>
      <c r="D172">
        <v>0</v>
      </c>
    </row>
    <row r="173" spans="3:4" x14ac:dyDescent="0.25">
      <c r="C173">
        <v>25.8</v>
      </c>
      <c r="D173">
        <v>0</v>
      </c>
    </row>
    <row r="174" spans="3:4" x14ac:dyDescent="0.25">
      <c r="C174">
        <v>25.95</v>
      </c>
      <c r="D174">
        <v>0</v>
      </c>
    </row>
    <row r="175" spans="3:4" x14ac:dyDescent="0.25">
      <c r="C175">
        <v>26.099999999999998</v>
      </c>
      <c r="D175">
        <v>0</v>
      </c>
    </row>
    <row r="176" spans="3:4" x14ac:dyDescent="0.25">
      <c r="C176">
        <v>26.25</v>
      </c>
      <c r="D176">
        <v>0</v>
      </c>
    </row>
    <row r="177" spans="3:4" x14ac:dyDescent="0.25">
      <c r="C177">
        <v>26.4</v>
      </c>
      <c r="D177">
        <v>0</v>
      </c>
    </row>
    <row r="178" spans="3:4" x14ac:dyDescent="0.25">
      <c r="C178">
        <v>26.55</v>
      </c>
      <c r="D178">
        <v>0</v>
      </c>
    </row>
    <row r="179" spans="3:4" x14ac:dyDescent="0.25">
      <c r="C179">
        <v>26.7</v>
      </c>
      <c r="D179">
        <v>0</v>
      </c>
    </row>
    <row r="180" spans="3:4" x14ac:dyDescent="0.25">
      <c r="C180">
        <v>26.849999999999998</v>
      </c>
      <c r="D180">
        <v>0</v>
      </c>
    </row>
    <row r="181" spans="3:4" x14ac:dyDescent="0.25">
      <c r="C181">
        <v>27</v>
      </c>
      <c r="D181">
        <v>0</v>
      </c>
    </row>
    <row r="182" spans="3:4" x14ac:dyDescent="0.25">
      <c r="C182">
        <v>27.15</v>
      </c>
      <c r="D182">
        <v>0</v>
      </c>
    </row>
    <row r="183" spans="3:4" x14ac:dyDescent="0.25">
      <c r="C183">
        <v>27.3</v>
      </c>
      <c r="D183">
        <v>0</v>
      </c>
    </row>
    <row r="184" spans="3:4" x14ac:dyDescent="0.25">
      <c r="C184">
        <v>27.45</v>
      </c>
      <c r="D184">
        <v>0</v>
      </c>
    </row>
    <row r="185" spans="3:4" x14ac:dyDescent="0.25">
      <c r="C185">
        <v>27.599999999999998</v>
      </c>
      <c r="D185">
        <v>0</v>
      </c>
    </row>
    <row r="186" spans="3:4" x14ac:dyDescent="0.25">
      <c r="C186">
        <v>27.75</v>
      </c>
      <c r="D186">
        <v>0</v>
      </c>
    </row>
    <row r="187" spans="3:4" x14ac:dyDescent="0.25">
      <c r="C187">
        <v>27.9</v>
      </c>
      <c r="D187">
        <v>0</v>
      </c>
    </row>
    <row r="188" spans="3:4" x14ac:dyDescent="0.25">
      <c r="C188">
        <v>28.05</v>
      </c>
      <c r="D188">
        <v>0</v>
      </c>
    </row>
    <row r="189" spans="3:4" x14ac:dyDescent="0.25">
      <c r="C189">
        <v>28.2</v>
      </c>
      <c r="D189">
        <v>0</v>
      </c>
    </row>
    <row r="190" spans="3:4" x14ac:dyDescent="0.25">
      <c r="C190">
        <v>28.349999999999998</v>
      </c>
      <c r="D190">
        <v>0</v>
      </c>
    </row>
    <row r="191" spans="3:4" x14ac:dyDescent="0.25">
      <c r="C191">
        <v>28.5</v>
      </c>
      <c r="D191">
        <v>0</v>
      </c>
    </row>
    <row r="192" spans="3:4" x14ac:dyDescent="0.25">
      <c r="C192">
        <v>28.65</v>
      </c>
      <c r="D192">
        <v>0</v>
      </c>
    </row>
    <row r="193" spans="3:4" x14ac:dyDescent="0.25">
      <c r="C193">
        <v>28.799999999999997</v>
      </c>
      <c r="D193">
        <v>0</v>
      </c>
    </row>
    <row r="194" spans="3:4" x14ac:dyDescent="0.25">
      <c r="C194">
        <v>28.95</v>
      </c>
      <c r="D194">
        <v>0</v>
      </c>
    </row>
    <row r="195" spans="3:4" x14ac:dyDescent="0.25">
      <c r="C195">
        <v>29.099999999999998</v>
      </c>
      <c r="D195">
        <v>0</v>
      </c>
    </row>
    <row r="196" spans="3:4" x14ac:dyDescent="0.25">
      <c r="C196">
        <v>29.25</v>
      </c>
      <c r="D196">
        <v>0</v>
      </c>
    </row>
    <row r="197" spans="3:4" x14ac:dyDescent="0.25">
      <c r="C197">
        <v>29.4</v>
      </c>
      <c r="D197">
        <v>0</v>
      </c>
    </row>
    <row r="198" spans="3:4" x14ac:dyDescent="0.25">
      <c r="C198">
        <v>29.549999999999997</v>
      </c>
      <c r="D198">
        <v>0</v>
      </c>
    </row>
    <row r="199" spans="3:4" x14ac:dyDescent="0.25">
      <c r="C199">
        <v>29.7</v>
      </c>
      <c r="D199">
        <v>0</v>
      </c>
    </row>
    <row r="200" spans="3:4" x14ac:dyDescent="0.25">
      <c r="C200">
        <v>29.849999999999998</v>
      </c>
      <c r="D200">
        <v>0</v>
      </c>
    </row>
    <row r="201" spans="3:4" x14ac:dyDescent="0.25">
      <c r="C201">
        <v>30</v>
      </c>
      <c r="D201">
        <v>0</v>
      </c>
    </row>
    <row r="202" spans="3:4" x14ac:dyDescent="0.25">
      <c r="C202">
        <v>30.15</v>
      </c>
      <c r="D202">
        <v>0</v>
      </c>
    </row>
    <row r="203" spans="3:4" x14ac:dyDescent="0.25">
      <c r="C203">
        <v>30.299999999999997</v>
      </c>
      <c r="D203">
        <v>0</v>
      </c>
    </row>
    <row r="204" spans="3:4" x14ac:dyDescent="0.25">
      <c r="C204">
        <v>30.45</v>
      </c>
      <c r="D204">
        <v>0</v>
      </c>
    </row>
    <row r="205" spans="3:4" x14ac:dyDescent="0.25">
      <c r="C205">
        <v>30.599999999999998</v>
      </c>
      <c r="D205">
        <v>0</v>
      </c>
    </row>
    <row r="206" spans="3:4" x14ac:dyDescent="0.25">
      <c r="C206">
        <v>30.75</v>
      </c>
      <c r="D206">
        <v>0</v>
      </c>
    </row>
    <row r="207" spans="3:4" x14ac:dyDescent="0.25">
      <c r="C207">
        <v>30.9</v>
      </c>
      <c r="D207">
        <v>0</v>
      </c>
    </row>
    <row r="208" spans="3:4" x14ac:dyDescent="0.25">
      <c r="C208">
        <v>31.049999999999997</v>
      </c>
      <c r="D208">
        <v>0</v>
      </c>
    </row>
    <row r="209" spans="3:4" x14ac:dyDescent="0.25">
      <c r="C209">
        <v>31.2</v>
      </c>
      <c r="D209">
        <v>0</v>
      </c>
    </row>
    <row r="210" spans="3:4" x14ac:dyDescent="0.25">
      <c r="C210">
        <v>31.349999999999998</v>
      </c>
      <c r="D210">
        <v>0</v>
      </c>
    </row>
    <row r="211" spans="3:4" x14ac:dyDescent="0.25">
      <c r="C211">
        <v>31.5</v>
      </c>
      <c r="D211">
        <v>0</v>
      </c>
    </row>
    <row r="212" spans="3:4" x14ac:dyDescent="0.25">
      <c r="C212">
        <v>31.65</v>
      </c>
      <c r="D212">
        <v>0</v>
      </c>
    </row>
    <row r="213" spans="3:4" x14ac:dyDescent="0.25">
      <c r="C213">
        <v>31.799999999999997</v>
      </c>
      <c r="D213">
        <v>0</v>
      </c>
    </row>
    <row r="214" spans="3:4" x14ac:dyDescent="0.25">
      <c r="C214">
        <v>31.95</v>
      </c>
      <c r="D214">
        <v>0</v>
      </c>
    </row>
    <row r="215" spans="3:4" x14ac:dyDescent="0.25">
      <c r="C215">
        <v>32.1</v>
      </c>
      <c r="D215">
        <v>0</v>
      </c>
    </row>
    <row r="216" spans="3:4" x14ac:dyDescent="0.25">
      <c r="C216">
        <v>32.25</v>
      </c>
      <c r="D216">
        <v>0</v>
      </c>
    </row>
    <row r="217" spans="3:4" x14ac:dyDescent="0.25">
      <c r="C217">
        <v>32.4</v>
      </c>
      <c r="D217">
        <v>0</v>
      </c>
    </row>
    <row r="218" spans="3:4" x14ac:dyDescent="0.25">
      <c r="C218">
        <v>32.549999999999997</v>
      </c>
      <c r="D218">
        <v>0</v>
      </c>
    </row>
    <row r="219" spans="3:4" x14ac:dyDescent="0.25">
      <c r="C219">
        <v>32.699999999999996</v>
      </c>
      <c r="D219">
        <v>0</v>
      </c>
    </row>
    <row r="220" spans="3:4" x14ac:dyDescent="0.25">
      <c r="C220">
        <v>32.85</v>
      </c>
      <c r="D220">
        <v>0</v>
      </c>
    </row>
    <row r="221" spans="3:4" x14ac:dyDescent="0.25">
      <c r="C221">
        <v>33</v>
      </c>
      <c r="D221">
        <v>0</v>
      </c>
    </row>
    <row r="222" spans="3:4" x14ac:dyDescent="0.25">
      <c r="C222">
        <v>33.15</v>
      </c>
      <c r="D222">
        <v>0</v>
      </c>
    </row>
    <row r="223" spans="3:4" x14ac:dyDescent="0.25">
      <c r="C223">
        <v>33.299999999999997</v>
      </c>
      <c r="D223">
        <v>0</v>
      </c>
    </row>
    <row r="224" spans="3:4" x14ac:dyDescent="0.25">
      <c r="C224">
        <v>33.449999999999996</v>
      </c>
      <c r="D224">
        <v>0</v>
      </c>
    </row>
    <row r="225" spans="3:4" x14ac:dyDescent="0.25">
      <c r="C225">
        <v>33.6</v>
      </c>
      <c r="D225">
        <v>0</v>
      </c>
    </row>
    <row r="226" spans="3:4" x14ac:dyDescent="0.25">
      <c r="C226">
        <v>33.75</v>
      </c>
      <c r="D226">
        <v>0</v>
      </c>
    </row>
    <row r="227" spans="3:4" x14ac:dyDescent="0.25">
      <c r="C227">
        <v>33.9</v>
      </c>
      <c r="D227">
        <v>0</v>
      </c>
    </row>
    <row r="228" spans="3:4" x14ac:dyDescent="0.25">
      <c r="C228">
        <v>34.049999999999997</v>
      </c>
      <c r="D228">
        <v>0</v>
      </c>
    </row>
    <row r="229" spans="3:4" x14ac:dyDescent="0.25">
      <c r="C229">
        <v>34.199999999999996</v>
      </c>
      <c r="D229">
        <v>0</v>
      </c>
    </row>
    <row r="230" spans="3:4" x14ac:dyDescent="0.25">
      <c r="C230">
        <v>34.35</v>
      </c>
      <c r="D230">
        <v>0</v>
      </c>
    </row>
    <row r="231" spans="3:4" x14ac:dyDescent="0.25">
      <c r="C231">
        <v>34.5</v>
      </c>
      <c r="D231">
        <v>0</v>
      </c>
    </row>
    <row r="232" spans="3:4" x14ac:dyDescent="0.25">
      <c r="C232">
        <v>34.65</v>
      </c>
      <c r="D232">
        <v>0</v>
      </c>
    </row>
    <row r="233" spans="3:4" x14ac:dyDescent="0.25">
      <c r="C233">
        <v>34.799999999999997</v>
      </c>
      <c r="D233">
        <v>0</v>
      </c>
    </row>
    <row r="234" spans="3:4" x14ac:dyDescent="0.25">
      <c r="C234">
        <v>34.949999999999996</v>
      </c>
      <c r="D234">
        <v>0</v>
      </c>
    </row>
    <row r="235" spans="3:4" x14ac:dyDescent="0.25">
      <c r="C235">
        <v>35.1</v>
      </c>
      <c r="D235">
        <v>0</v>
      </c>
    </row>
    <row r="236" spans="3:4" x14ac:dyDescent="0.25">
      <c r="C236">
        <v>35.25</v>
      </c>
      <c r="D236">
        <v>0</v>
      </c>
    </row>
    <row r="237" spans="3:4" x14ac:dyDescent="0.25">
      <c r="C237">
        <v>35.4</v>
      </c>
      <c r="D237">
        <v>0</v>
      </c>
    </row>
    <row r="238" spans="3:4" x14ac:dyDescent="0.25">
      <c r="C238">
        <v>35.549999999999997</v>
      </c>
      <c r="D238">
        <v>0</v>
      </c>
    </row>
    <row r="239" spans="3:4" x14ac:dyDescent="0.25">
      <c r="C239">
        <v>35.699999999999996</v>
      </c>
      <c r="D239">
        <v>0</v>
      </c>
    </row>
    <row r="240" spans="3:4" x14ac:dyDescent="0.25">
      <c r="C240">
        <v>35.85</v>
      </c>
      <c r="D240">
        <v>0</v>
      </c>
    </row>
    <row r="241" spans="3:4" x14ac:dyDescent="0.25">
      <c r="C241">
        <v>36</v>
      </c>
      <c r="D241">
        <v>0</v>
      </c>
    </row>
    <row r="242" spans="3:4" x14ac:dyDescent="0.25">
      <c r="C242">
        <v>36.15</v>
      </c>
      <c r="D242">
        <v>0</v>
      </c>
    </row>
    <row r="243" spans="3:4" x14ac:dyDescent="0.25">
      <c r="C243">
        <v>36.299999999999997</v>
      </c>
      <c r="D243">
        <v>0</v>
      </c>
    </row>
    <row r="244" spans="3:4" x14ac:dyDescent="0.25">
      <c r="C244">
        <v>36.449999999999996</v>
      </c>
      <c r="D244">
        <v>0</v>
      </c>
    </row>
    <row r="245" spans="3:4" x14ac:dyDescent="0.25">
      <c r="C245">
        <v>36.6</v>
      </c>
      <c r="D245">
        <v>0</v>
      </c>
    </row>
    <row r="246" spans="3:4" x14ac:dyDescent="0.25">
      <c r="C246">
        <v>36.75</v>
      </c>
      <c r="D246">
        <v>0</v>
      </c>
    </row>
    <row r="247" spans="3:4" x14ac:dyDescent="0.25">
      <c r="C247">
        <v>36.9</v>
      </c>
      <c r="D247">
        <v>0</v>
      </c>
    </row>
    <row r="248" spans="3:4" x14ac:dyDescent="0.25">
      <c r="C248">
        <v>37.049999999999997</v>
      </c>
      <c r="D248">
        <v>0</v>
      </c>
    </row>
    <row r="249" spans="3:4" x14ac:dyDescent="0.25">
      <c r="C249">
        <v>37.199999999999996</v>
      </c>
      <c r="D249">
        <v>0</v>
      </c>
    </row>
    <row r="250" spans="3:4" x14ac:dyDescent="0.25">
      <c r="C250">
        <v>37.35</v>
      </c>
      <c r="D250">
        <v>0</v>
      </c>
    </row>
    <row r="251" spans="3:4" x14ac:dyDescent="0.25">
      <c r="C251">
        <v>37.5</v>
      </c>
      <c r="D251">
        <v>0</v>
      </c>
    </row>
    <row r="252" spans="3:4" x14ac:dyDescent="0.25">
      <c r="C252">
        <v>37.65</v>
      </c>
      <c r="D252">
        <v>0</v>
      </c>
    </row>
    <row r="253" spans="3:4" x14ac:dyDescent="0.25">
      <c r="C253">
        <v>37.799999999999997</v>
      </c>
      <c r="D253">
        <v>0</v>
      </c>
    </row>
    <row r="254" spans="3:4" x14ac:dyDescent="0.25">
      <c r="C254">
        <v>37.949999999999996</v>
      </c>
      <c r="D254">
        <v>0</v>
      </c>
    </row>
    <row r="255" spans="3:4" x14ac:dyDescent="0.25">
      <c r="C255">
        <v>38.1</v>
      </c>
      <c r="D255">
        <v>0</v>
      </c>
    </row>
    <row r="256" spans="3:4" x14ac:dyDescent="0.25">
      <c r="C256">
        <v>38.25</v>
      </c>
      <c r="D256">
        <v>0</v>
      </c>
    </row>
    <row r="257" spans="3:4" x14ac:dyDescent="0.25">
      <c r="C257">
        <v>38.4</v>
      </c>
      <c r="D257">
        <v>0</v>
      </c>
    </row>
    <row r="258" spans="3:4" x14ac:dyDescent="0.25">
      <c r="C258">
        <v>38.549999999999997</v>
      </c>
      <c r="D258">
        <v>0</v>
      </c>
    </row>
    <row r="259" spans="3:4" x14ac:dyDescent="0.25">
      <c r="C259">
        <v>38.699999999999996</v>
      </c>
      <c r="D259">
        <v>0</v>
      </c>
    </row>
    <row r="260" spans="3:4" x14ac:dyDescent="0.25">
      <c r="C260">
        <v>38.85</v>
      </c>
      <c r="D260">
        <v>0</v>
      </c>
    </row>
    <row r="261" spans="3:4" x14ac:dyDescent="0.25">
      <c r="C261">
        <v>39</v>
      </c>
      <c r="D261">
        <v>0</v>
      </c>
    </row>
    <row r="262" spans="3:4" x14ac:dyDescent="0.25">
      <c r="C262">
        <v>39.15</v>
      </c>
      <c r="D262">
        <v>0</v>
      </c>
    </row>
    <row r="263" spans="3:4" x14ac:dyDescent="0.25">
      <c r="C263">
        <v>39.299999999999997</v>
      </c>
      <c r="D263">
        <v>0</v>
      </c>
    </row>
    <row r="264" spans="3:4" x14ac:dyDescent="0.25">
      <c r="C264">
        <v>39.449999999999996</v>
      </c>
      <c r="D264">
        <v>0</v>
      </c>
    </row>
    <row r="265" spans="3:4" x14ac:dyDescent="0.25">
      <c r="C265">
        <v>39.6</v>
      </c>
      <c r="D265">
        <v>0</v>
      </c>
    </row>
    <row r="266" spans="3:4" x14ac:dyDescent="0.25">
      <c r="C266">
        <v>39.75</v>
      </c>
      <c r="D266">
        <v>0</v>
      </c>
    </row>
    <row r="267" spans="3:4" x14ac:dyDescent="0.25">
      <c r="C267">
        <v>39.9</v>
      </c>
      <c r="D267">
        <v>0</v>
      </c>
    </row>
    <row r="268" spans="3:4" x14ac:dyDescent="0.25">
      <c r="C268">
        <v>40.049999999999997</v>
      </c>
      <c r="D268">
        <v>0</v>
      </c>
    </row>
    <row r="269" spans="3:4" x14ac:dyDescent="0.25">
      <c r="C269">
        <v>40.199999999999996</v>
      </c>
      <c r="D269">
        <v>0</v>
      </c>
    </row>
    <row r="270" spans="3:4" x14ac:dyDescent="0.25">
      <c r="C270">
        <v>40.35</v>
      </c>
      <c r="D270">
        <v>0</v>
      </c>
    </row>
    <row r="271" spans="3:4" x14ac:dyDescent="0.25">
      <c r="C271">
        <v>40.5</v>
      </c>
      <c r="D271">
        <v>0</v>
      </c>
    </row>
    <row r="272" spans="3:4" x14ac:dyDescent="0.25">
      <c r="C272">
        <v>40.65</v>
      </c>
      <c r="D272">
        <v>0</v>
      </c>
    </row>
    <row r="273" spans="3:4" x14ac:dyDescent="0.25">
      <c r="C273">
        <v>40.799999999999997</v>
      </c>
      <c r="D273">
        <v>0</v>
      </c>
    </row>
    <row r="274" spans="3:4" x14ac:dyDescent="0.25">
      <c r="C274">
        <v>40.949999999999996</v>
      </c>
      <c r="D274">
        <v>0</v>
      </c>
    </row>
    <row r="275" spans="3:4" x14ac:dyDescent="0.25">
      <c r="C275">
        <v>41.1</v>
      </c>
      <c r="D275">
        <v>0</v>
      </c>
    </row>
    <row r="276" spans="3:4" x14ac:dyDescent="0.25">
      <c r="C276">
        <v>41.25</v>
      </c>
      <c r="D276">
        <v>0</v>
      </c>
    </row>
    <row r="277" spans="3:4" x14ac:dyDescent="0.25">
      <c r="C277">
        <v>41.4</v>
      </c>
      <c r="D277">
        <v>0</v>
      </c>
    </row>
    <row r="278" spans="3:4" x14ac:dyDescent="0.25">
      <c r="C278">
        <v>41.55</v>
      </c>
      <c r="D278">
        <v>0</v>
      </c>
    </row>
    <row r="279" spans="3:4" x14ac:dyDescent="0.25">
      <c r="C279">
        <v>41.699999999999996</v>
      </c>
      <c r="D279">
        <v>0</v>
      </c>
    </row>
    <row r="280" spans="3:4" x14ac:dyDescent="0.25">
      <c r="C280">
        <v>41.85</v>
      </c>
      <c r="D280">
        <v>0</v>
      </c>
    </row>
    <row r="281" spans="3:4" x14ac:dyDescent="0.25">
      <c r="C281">
        <v>42</v>
      </c>
      <c r="D281">
        <v>0</v>
      </c>
    </row>
    <row r="282" spans="3:4" x14ac:dyDescent="0.25">
      <c r="C282">
        <v>42.15</v>
      </c>
      <c r="D282">
        <v>0</v>
      </c>
    </row>
    <row r="283" spans="3:4" x14ac:dyDescent="0.25">
      <c r="C283">
        <v>42.3</v>
      </c>
      <c r="D283">
        <v>0</v>
      </c>
    </row>
    <row r="284" spans="3:4" x14ac:dyDescent="0.25">
      <c r="C284">
        <v>42.449999999999996</v>
      </c>
      <c r="D284">
        <v>0</v>
      </c>
    </row>
    <row r="285" spans="3:4" x14ac:dyDescent="0.25">
      <c r="C285">
        <v>42.6</v>
      </c>
      <c r="D285">
        <v>0</v>
      </c>
    </row>
    <row r="286" spans="3:4" x14ac:dyDescent="0.25">
      <c r="C286">
        <v>42.75</v>
      </c>
      <c r="D286">
        <v>0</v>
      </c>
    </row>
    <row r="287" spans="3:4" x14ac:dyDescent="0.25">
      <c r="C287">
        <v>42.9</v>
      </c>
      <c r="D287">
        <v>0</v>
      </c>
    </row>
    <row r="288" spans="3:4" x14ac:dyDescent="0.25">
      <c r="C288">
        <v>43.05</v>
      </c>
      <c r="D288">
        <v>0</v>
      </c>
    </row>
    <row r="289" spans="3:4" x14ac:dyDescent="0.25">
      <c r="C289">
        <v>43.199999999999996</v>
      </c>
      <c r="D289">
        <v>0</v>
      </c>
    </row>
    <row r="290" spans="3:4" x14ac:dyDescent="0.25">
      <c r="C290">
        <v>43.35</v>
      </c>
      <c r="D290">
        <v>0</v>
      </c>
    </row>
    <row r="291" spans="3:4" x14ac:dyDescent="0.25">
      <c r="C291">
        <v>43.5</v>
      </c>
      <c r="D291">
        <v>0</v>
      </c>
    </row>
    <row r="292" spans="3:4" x14ac:dyDescent="0.25">
      <c r="C292">
        <v>43.65</v>
      </c>
      <c r="D292">
        <v>0</v>
      </c>
    </row>
    <row r="293" spans="3:4" x14ac:dyDescent="0.25">
      <c r="C293">
        <v>43.8</v>
      </c>
      <c r="D293">
        <v>0</v>
      </c>
    </row>
    <row r="294" spans="3:4" x14ac:dyDescent="0.25">
      <c r="C294">
        <v>43.949999999999996</v>
      </c>
      <c r="D294">
        <v>0</v>
      </c>
    </row>
    <row r="295" spans="3:4" x14ac:dyDescent="0.25">
      <c r="C295">
        <v>44.1</v>
      </c>
      <c r="D295">
        <v>0</v>
      </c>
    </row>
    <row r="296" spans="3:4" x14ac:dyDescent="0.25">
      <c r="C296">
        <v>44.25</v>
      </c>
      <c r="D296">
        <v>0</v>
      </c>
    </row>
    <row r="297" spans="3:4" x14ac:dyDescent="0.25">
      <c r="C297">
        <v>44.4</v>
      </c>
      <c r="D297">
        <v>0</v>
      </c>
    </row>
    <row r="298" spans="3:4" x14ac:dyDescent="0.25">
      <c r="C298">
        <v>44.55</v>
      </c>
      <c r="D298">
        <v>0</v>
      </c>
    </row>
    <row r="299" spans="3:4" x14ac:dyDescent="0.25">
      <c r="C299">
        <v>44.699999999999996</v>
      </c>
      <c r="D299">
        <v>0</v>
      </c>
    </row>
    <row r="300" spans="3:4" x14ac:dyDescent="0.25">
      <c r="C300">
        <v>44.85</v>
      </c>
      <c r="D300">
        <v>0</v>
      </c>
    </row>
    <row r="301" spans="3:4" x14ac:dyDescent="0.25">
      <c r="C301">
        <v>45</v>
      </c>
      <c r="D301">
        <v>0</v>
      </c>
    </row>
    <row r="302" spans="3:4" x14ac:dyDescent="0.25">
      <c r="C302">
        <v>45.15</v>
      </c>
      <c r="D302">
        <v>0</v>
      </c>
    </row>
    <row r="303" spans="3:4" x14ac:dyDescent="0.25">
      <c r="C303">
        <v>45.3</v>
      </c>
      <c r="D303">
        <v>0</v>
      </c>
    </row>
    <row r="304" spans="3:4" x14ac:dyDescent="0.25">
      <c r="C304">
        <v>45.449999999999996</v>
      </c>
      <c r="D304">
        <v>0</v>
      </c>
    </row>
    <row r="305" spans="3:4" x14ac:dyDescent="0.25">
      <c r="C305">
        <v>45.6</v>
      </c>
      <c r="D305">
        <v>0</v>
      </c>
    </row>
    <row r="306" spans="3:4" x14ac:dyDescent="0.25">
      <c r="C306">
        <v>45.75</v>
      </c>
      <c r="D306">
        <v>0</v>
      </c>
    </row>
    <row r="307" spans="3:4" x14ac:dyDescent="0.25">
      <c r="C307">
        <v>45.9</v>
      </c>
      <c r="D307">
        <v>0</v>
      </c>
    </row>
    <row r="308" spans="3:4" x14ac:dyDescent="0.25">
      <c r="C308">
        <v>46.05</v>
      </c>
      <c r="D308">
        <v>0</v>
      </c>
    </row>
    <row r="309" spans="3:4" x14ac:dyDescent="0.25">
      <c r="C309">
        <v>46.199999999999996</v>
      </c>
      <c r="D309">
        <v>0</v>
      </c>
    </row>
    <row r="310" spans="3:4" x14ac:dyDescent="0.25">
      <c r="C310">
        <v>46.35</v>
      </c>
      <c r="D310">
        <v>0</v>
      </c>
    </row>
    <row r="311" spans="3:4" x14ac:dyDescent="0.25">
      <c r="C311">
        <v>46.5</v>
      </c>
      <c r="D311">
        <v>0</v>
      </c>
    </row>
    <row r="312" spans="3:4" x14ac:dyDescent="0.25">
      <c r="C312">
        <v>46.65</v>
      </c>
      <c r="D312">
        <v>0</v>
      </c>
    </row>
    <row r="313" spans="3:4" x14ac:dyDescent="0.25">
      <c r="C313">
        <v>46.8</v>
      </c>
      <c r="D313">
        <v>0</v>
      </c>
    </row>
    <row r="314" spans="3:4" x14ac:dyDescent="0.25">
      <c r="C314">
        <v>46.949999999999996</v>
      </c>
      <c r="D314">
        <v>0</v>
      </c>
    </row>
    <row r="315" spans="3:4" x14ac:dyDescent="0.25">
      <c r="C315">
        <v>47.1</v>
      </c>
      <c r="D315">
        <v>0</v>
      </c>
    </row>
    <row r="316" spans="3:4" x14ac:dyDescent="0.25">
      <c r="C316">
        <v>47.25</v>
      </c>
      <c r="D316">
        <v>0</v>
      </c>
    </row>
    <row r="317" spans="3:4" x14ac:dyDescent="0.25">
      <c r="C317">
        <v>47.4</v>
      </c>
      <c r="D317">
        <v>0</v>
      </c>
    </row>
    <row r="318" spans="3:4" x14ac:dyDescent="0.25">
      <c r="C318">
        <v>47.55</v>
      </c>
      <c r="D318">
        <v>0</v>
      </c>
    </row>
    <row r="319" spans="3:4" x14ac:dyDescent="0.25">
      <c r="C319">
        <v>47.699999999999996</v>
      </c>
      <c r="D319">
        <v>0</v>
      </c>
    </row>
    <row r="320" spans="3:4" x14ac:dyDescent="0.25">
      <c r="C320">
        <v>47.85</v>
      </c>
      <c r="D320">
        <v>0</v>
      </c>
    </row>
    <row r="321" spans="3:4" x14ac:dyDescent="0.25">
      <c r="C321">
        <v>48</v>
      </c>
      <c r="D321">
        <v>0</v>
      </c>
    </row>
    <row r="322" spans="3:4" x14ac:dyDescent="0.25">
      <c r="C322">
        <v>48.15</v>
      </c>
      <c r="D322">
        <v>0</v>
      </c>
    </row>
    <row r="323" spans="3:4" x14ac:dyDescent="0.25">
      <c r="C323">
        <v>48.3</v>
      </c>
      <c r="D323">
        <v>0</v>
      </c>
    </row>
    <row r="324" spans="3:4" x14ac:dyDescent="0.25">
      <c r="C324">
        <v>48.449999999999996</v>
      </c>
      <c r="D324">
        <v>0</v>
      </c>
    </row>
    <row r="325" spans="3:4" x14ac:dyDescent="0.25">
      <c r="C325">
        <v>48.6</v>
      </c>
      <c r="D325">
        <v>0</v>
      </c>
    </row>
    <row r="326" spans="3:4" x14ac:dyDescent="0.25">
      <c r="C326">
        <v>48.75</v>
      </c>
      <c r="D326">
        <v>0</v>
      </c>
    </row>
    <row r="327" spans="3:4" x14ac:dyDescent="0.25">
      <c r="C327">
        <v>48.9</v>
      </c>
      <c r="D327">
        <v>0</v>
      </c>
    </row>
    <row r="328" spans="3:4" x14ac:dyDescent="0.25">
      <c r="C328">
        <v>49.05</v>
      </c>
      <c r="D328">
        <v>0</v>
      </c>
    </row>
    <row r="329" spans="3:4" x14ac:dyDescent="0.25">
      <c r="C329">
        <v>49.199999999999996</v>
      </c>
      <c r="D329">
        <v>0</v>
      </c>
    </row>
    <row r="330" spans="3:4" x14ac:dyDescent="0.25">
      <c r="C330">
        <v>49.35</v>
      </c>
      <c r="D330">
        <v>0</v>
      </c>
    </row>
    <row r="331" spans="3:4" x14ac:dyDescent="0.25">
      <c r="C331">
        <v>49.5</v>
      </c>
      <c r="D331">
        <v>0</v>
      </c>
    </row>
    <row r="332" spans="3:4" x14ac:dyDescent="0.25">
      <c r="C332">
        <v>49.65</v>
      </c>
      <c r="D332">
        <v>0</v>
      </c>
    </row>
    <row r="333" spans="3:4" x14ac:dyDescent="0.25">
      <c r="C333">
        <v>49.8</v>
      </c>
      <c r="D333">
        <v>0</v>
      </c>
    </row>
    <row r="334" spans="3:4" x14ac:dyDescent="0.25">
      <c r="C334">
        <v>49.949999999999996</v>
      </c>
      <c r="D334">
        <v>0</v>
      </c>
    </row>
    <row r="335" spans="3:4" x14ac:dyDescent="0.25">
      <c r="C335">
        <v>50.1</v>
      </c>
      <c r="D335">
        <v>0</v>
      </c>
    </row>
    <row r="336" spans="3:4" x14ac:dyDescent="0.25">
      <c r="C336">
        <v>50.25</v>
      </c>
      <c r="D336">
        <v>0</v>
      </c>
    </row>
    <row r="337" spans="3:4" x14ac:dyDescent="0.25">
      <c r="C337">
        <v>50.4</v>
      </c>
      <c r="D337">
        <v>0</v>
      </c>
    </row>
    <row r="338" spans="3:4" x14ac:dyDescent="0.25">
      <c r="C338">
        <v>50.55</v>
      </c>
      <c r="D338">
        <v>0</v>
      </c>
    </row>
    <row r="339" spans="3:4" x14ac:dyDescent="0.25">
      <c r="C339">
        <v>50.699999999999996</v>
      </c>
      <c r="D339">
        <v>0</v>
      </c>
    </row>
    <row r="340" spans="3:4" x14ac:dyDescent="0.25">
      <c r="C340">
        <v>50.85</v>
      </c>
      <c r="D340">
        <v>0</v>
      </c>
    </row>
    <row r="341" spans="3:4" x14ac:dyDescent="0.25">
      <c r="C341">
        <v>51</v>
      </c>
      <c r="D341">
        <v>0</v>
      </c>
    </row>
    <row r="342" spans="3:4" x14ac:dyDescent="0.25">
      <c r="C342">
        <v>51.15</v>
      </c>
      <c r="D342">
        <v>0</v>
      </c>
    </row>
    <row r="343" spans="3:4" x14ac:dyDescent="0.25">
      <c r="C343">
        <v>51.3</v>
      </c>
      <c r="D343">
        <v>0</v>
      </c>
    </row>
    <row r="344" spans="3:4" x14ac:dyDescent="0.25">
      <c r="C344">
        <v>51.449999999999996</v>
      </c>
      <c r="D344">
        <v>0</v>
      </c>
    </row>
    <row r="345" spans="3:4" x14ac:dyDescent="0.25">
      <c r="C345">
        <v>51.6</v>
      </c>
      <c r="D345">
        <v>0</v>
      </c>
    </row>
    <row r="346" spans="3:4" x14ac:dyDescent="0.25">
      <c r="C346">
        <v>51.75</v>
      </c>
      <c r="D346">
        <v>0</v>
      </c>
    </row>
    <row r="347" spans="3:4" x14ac:dyDescent="0.25">
      <c r="C347">
        <v>51.9</v>
      </c>
      <c r="D347">
        <v>0</v>
      </c>
    </row>
    <row r="348" spans="3:4" x14ac:dyDescent="0.25">
      <c r="C348">
        <v>52.05</v>
      </c>
      <c r="D348">
        <v>0</v>
      </c>
    </row>
    <row r="349" spans="3:4" x14ac:dyDescent="0.25">
      <c r="C349">
        <v>52.199999999999996</v>
      </c>
      <c r="D349">
        <v>0</v>
      </c>
    </row>
    <row r="350" spans="3:4" x14ac:dyDescent="0.25">
      <c r="C350">
        <v>52.35</v>
      </c>
      <c r="D350">
        <v>0</v>
      </c>
    </row>
    <row r="351" spans="3:4" x14ac:dyDescent="0.25">
      <c r="C351">
        <v>52.5</v>
      </c>
      <c r="D351">
        <v>0</v>
      </c>
    </row>
    <row r="352" spans="3:4" x14ac:dyDescent="0.25">
      <c r="C352">
        <v>52.65</v>
      </c>
      <c r="D352">
        <v>0</v>
      </c>
    </row>
    <row r="353" spans="3:4" x14ac:dyDescent="0.25">
      <c r="C353">
        <v>52.8</v>
      </c>
      <c r="D353">
        <v>0</v>
      </c>
    </row>
    <row r="354" spans="3:4" x14ac:dyDescent="0.25">
      <c r="C354">
        <v>52.949999999999996</v>
      </c>
      <c r="D354">
        <v>0</v>
      </c>
    </row>
    <row r="355" spans="3:4" x14ac:dyDescent="0.25">
      <c r="C355">
        <v>53.1</v>
      </c>
      <c r="D355">
        <v>0</v>
      </c>
    </row>
    <row r="356" spans="3:4" x14ac:dyDescent="0.25">
      <c r="C356">
        <v>53.25</v>
      </c>
      <c r="D356">
        <v>0</v>
      </c>
    </row>
    <row r="357" spans="3:4" x14ac:dyDescent="0.25">
      <c r="C357">
        <v>53.4</v>
      </c>
      <c r="D357">
        <v>0</v>
      </c>
    </row>
    <row r="358" spans="3:4" x14ac:dyDescent="0.25">
      <c r="C358">
        <v>53.55</v>
      </c>
      <c r="D358">
        <v>0</v>
      </c>
    </row>
    <row r="359" spans="3:4" x14ac:dyDescent="0.25">
      <c r="C359">
        <v>53.699999999999996</v>
      </c>
      <c r="D359">
        <v>0</v>
      </c>
    </row>
    <row r="360" spans="3:4" x14ac:dyDescent="0.25">
      <c r="C360">
        <v>53.85</v>
      </c>
      <c r="D360">
        <v>0</v>
      </c>
    </row>
    <row r="361" spans="3:4" x14ac:dyDescent="0.25">
      <c r="C361">
        <v>54</v>
      </c>
      <c r="D361">
        <v>0</v>
      </c>
    </row>
    <row r="362" spans="3:4" x14ac:dyDescent="0.25">
      <c r="C362">
        <v>54.15</v>
      </c>
      <c r="D362">
        <v>0</v>
      </c>
    </row>
    <row r="363" spans="3:4" x14ac:dyDescent="0.25">
      <c r="C363">
        <v>54.3</v>
      </c>
      <c r="D363">
        <v>0</v>
      </c>
    </row>
    <row r="364" spans="3:4" x14ac:dyDescent="0.25">
      <c r="C364">
        <v>54.449999999999996</v>
      </c>
      <c r="D364">
        <v>0</v>
      </c>
    </row>
    <row r="365" spans="3:4" x14ac:dyDescent="0.25">
      <c r="C365">
        <v>54.6</v>
      </c>
      <c r="D365">
        <v>0</v>
      </c>
    </row>
    <row r="366" spans="3:4" x14ac:dyDescent="0.25">
      <c r="C366">
        <v>54.75</v>
      </c>
      <c r="D366">
        <v>0</v>
      </c>
    </row>
    <row r="367" spans="3:4" x14ac:dyDescent="0.25">
      <c r="C367">
        <v>54.9</v>
      </c>
      <c r="D367">
        <v>0</v>
      </c>
    </row>
    <row r="368" spans="3:4" x14ac:dyDescent="0.25">
      <c r="C368">
        <v>55.05</v>
      </c>
      <c r="D368">
        <v>0</v>
      </c>
    </row>
    <row r="369" spans="3:4" x14ac:dyDescent="0.25">
      <c r="C369">
        <v>55.199999999999996</v>
      </c>
      <c r="D369">
        <v>0</v>
      </c>
    </row>
    <row r="370" spans="3:4" x14ac:dyDescent="0.25">
      <c r="C370">
        <v>55.35</v>
      </c>
      <c r="D370">
        <v>0</v>
      </c>
    </row>
    <row r="371" spans="3:4" x14ac:dyDescent="0.25">
      <c r="C371">
        <v>55.5</v>
      </c>
      <c r="D371">
        <v>0</v>
      </c>
    </row>
    <row r="372" spans="3:4" x14ac:dyDescent="0.25">
      <c r="C372">
        <v>55.65</v>
      </c>
      <c r="D372">
        <v>0</v>
      </c>
    </row>
    <row r="373" spans="3:4" x14ac:dyDescent="0.25">
      <c r="C373">
        <v>55.8</v>
      </c>
      <c r="D373">
        <v>0</v>
      </c>
    </row>
    <row r="374" spans="3:4" x14ac:dyDescent="0.25">
      <c r="C374">
        <v>55.949999999999996</v>
      </c>
      <c r="D374">
        <v>0</v>
      </c>
    </row>
    <row r="375" spans="3:4" x14ac:dyDescent="0.25">
      <c r="C375">
        <v>56.1</v>
      </c>
      <c r="D375">
        <v>0</v>
      </c>
    </row>
    <row r="376" spans="3:4" x14ac:dyDescent="0.25">
      <c r="C376">
        <v>56.25</v>
      </c>
      <c r="D376">
        <v>0</v>
      </c>
    </row>
    <row r="377" spans="3:4" x14ac:dyDescent="0.25">
      <c r="C377">
        <v>56.4</v>
      </c>
      <c r="D377">
        <v>0</v>
      </c>
    </row>
    <row r="378" spans="3:4" x14ac:dyDescent="0.25">
      <c r="C378">
        <v>56.55</v>
      </c>
      <c r="D378">
        <v>0</v>
      </c>
    </row>
    <row r="379" spans="3:4" x14ac:dyDescent="0.25">
      <c r="C379">
        <v>56.699999999999996</v>
      </c>
      <c r="D379">
        <v>0</v>
      </c>
    </row>
    <row r="380" spans="3:4" x14ac:dyDescent="0.25">
      <c r="C380">
        <v>56.85</v>
      </c>
      <c r="D380">
        <v>0</v>
      </c>
    </row>
    <row r="381" spans="3:4" x14ac:dyDescent="0.25">
      <c r="C381">
        <v>57</v>
      </c>
      <c r="D381">
        <v>0</v>
      </c>
    </row>
    <row r="382" spans="3:4" x14ac:dyDescent="0.25">
      <c r="C382">
        <v>57.15</v>
      </c>
      <c r="D382">
        <v>0</v>
      </c>
    </row>
    <row r="383" spans="3:4" x14ac:dyDescent="0.25">
      <c r="C383">
        <v>57.3</v>
      </c>
      <c r="D383">
        <v>0</v>
      </c>
    </row>
    <row r="384" spans="3:4" x14ac:dyDescent="0.25">
      <c r="C384">
        <v>57.449999999999996</v>
      </c>
      <c r="D384">
        <v>0</v>
      </c>
    </row>
    <row r="385" spans="3:4" x14ac:dyDescent="0.25">
      <c r="C385">
        <v>57.599999999999994</v>
      </c>
      <c r="D385">
        <v>0</v>
      </c>
    </row>
    <row r="386" spans="3:4" x14ac:dyDescent="0.25">
      <c r="C386">
        <v>57.75</v>
      </c>
      <c r="D386">
        <v>0</v>
      </c>
    </row>
    <row r="387" spans="3:4" x14ac:dyDescent="0.25">
      <c r="C387">
        <v>57.9</v>
      </c>
      <c r="D387">
        <v>0</v>
      </c>
    </row>
    <row r="388" spans="3:4" x14ac:dyDescent="0.25">
      <c r="C388">
        <v>58.05</v>
      </c>
      <c r="D388">
        <v>0</v>
      </c>
    </row>
    <row r="389" spans="3:4" x14ac:dyDescent="0.25">
      <c r="C389">
        <v>58.199999999999996</v>
      </c>
      <c r="D389">
        <v>0</v>
      </c>
    </row>
    <row r="390" spans="3:4" x14ac:dyDescent="0.25">
      <c r="C390">
        <v>58.349999999999994</v>
      </c>
      <c r="D390">
        <v>0</v>
      </c>
    </row>
    <row r="391" spans="3:4" x14ac:dyDescent="0.25">
      <c r="C391">
        <v>58.5</v>
      </c>
      <c r="D391">
        <v>0</v>
      </c>
    </row>
    <row r="392" spans="3:4" x14ac:dyDescent="0.25">
      <c r="C392">
        <v>58.65</v>
      </c>
      <c r="D392">
        <v>0</v>
      </c>
    </row>
    <row r="393" spans="3:4" x14ac:dyDescent="0.25">
      <c r="C393">
        <v>58.8</v>
      </c>
      <c r="D393">
        <v>0</v>
      </c>
    </row>
    <row r="394" spans="3:4" x14ac:dyDescent="0.25">
      <c r="C394">
        <v>58.949999999999996</v>
      </c>
      <c r="D394">
        <v>0</v>
      </c>
    </row>
    <row r="395" spans="3:4" x14ac:dyDescent="0.25">
      <c r="C395">
        <v>59.099999999999994</v>
      </c>
      <c r="D395">
        <v>0</v>
      </c>
    </row>
    <row r="396" spans="3:4" x14ac:dyDescent="0.25">
      <c r="C396">
        <v>59.25</v>
      </c>
      <c r="D396">
        <v>0</v>
      </c>
    </row>
    <row r="397" spans="3:4" x14ac:dyDescent="0.25">
      <c r="C397">
        <v>59.4</v>
      </c>
      <c r="D397">
        <v>0</v>
      </c>
    </row>
    <row r="398" spans="3:4" x14ac:dyDescent="0.25">
      <c r="C398">
        <v>59.55</v>
      </c>
      <c r="D398">
        <v>0</v>
      </c>
    </row>
    <row r="399" spans="3:4" x14ac:dyDescent="0.25">
      <c r="C399">
        <v>59.699999999999996</v>
      </c>
      <c r="D399">
        <v>0</v>
      </c>
    </row>
    <row r="400" spans="3:4" x14ac:dyDescent="0.25">
      <c r="C400">
        <v>59.849999999999994</v>
      </c>
      <c r="D400">
        <v>0</v>
      </c>
    </row>
    <row r="401" spans="3:4" x14ac:dyDescent="0.25">
      <c r="C401">
        <v>60</v>
      </c>
      <c r="D401">
        <v>0</v>
      </c>
    </row>
    <row r="402" spans="3:4" x14ac:dyDescent="0.25">
      <c r="C402">
        <v>60.15</v>
      </c>
      <c r="D402">
        <v>0</v>
      </c>
    </row>
    <row r="403" spans="3:4" x14ac:dyDescent="0.25">
      <c r="C403">
        <v>60.3</v>
      </c>
      <c r="D403">
        <v>0</v>
      </c>
    </row>
    <row r="404" spans="3:4" x14ac:dyDescent="0.25">
      <c r="C404">
        <v>60.449999999999996</v>
      </c>
      <c r="D404">
        <v>0</v>
      </c>
    </row>
    <row r="405" spans="3:4" x14ac:dyDescent="0.25">
      <c r="C405">
        <v>60.599999999999994</v>
      </c>
      <c r="D405">
        <v>0</v>
      </c>
    </row>
    <row r="406" spans="3:4" x14ac:dyDescent="0.25">
      <c r="C406">
        <v>60.75</v>
      </c>
      <c r="D406">
        <v>0</v>
      </c>
    </row>
    <row r="407" spans="3:4" x14ac:dyDescent="0.25">
      <c r="C407">
        <v>60.9</v>
      </c>
      <c r="D407">
        <v>0</v>
      </c>
    </row>
    <row r="408" spans="3:4" x14ac:dyDescent="0.25">
      <c r="C408">
        <v>61.05</v>
      </c>
      <c r="D408">
        <v>0</v>
      </c>
    </row>
    <row r="409" spans="3:4" x14ac:dyDescent="0.25">
      <c r="C409">
        <v>61.199999999999996</v>
      </c>
      <c r="D409">
        <v>0</v>
      </c>
    </row>
    <row r="410" spans="3:4" x14ac:dyDescent="0.25">
      <c r="C410">
        <v>61.349999999999994</v>
      </c>
      <c r="D410">
        <v>0</v>
      </c>
    </row>
    <row r="411" spans="3:4" x14ac:dyDescent="0.25">
      <c r="C411">
        <v>61.5</v>
      </c>
      <c r="D411">
        <v>0</v>
      </c>
    </row>
    <row r="412" spans="3:4" x14ac:dyDescent="0.25">
      <c r="C412">
        <v>61.65</v>
      </c>
      <c r="D412">
        <v>0</v>
      </c>
    </row>
    <row r="413" spans="3:4" x14ac:dyDescent="0.25">
      <c r="C413">
        <v>61.8</v>
      </c>
      <c r="D413">
        <v>0</v>
      </c>
    </row>
    <row r="414" spans="3:4" x14ac:dyDescent="0.25">
      <c r="C414">
        <v>61.949999999999996</v>
      </c>
      <c r="D414">
        <v>0</v>
      </c>
    </row>
    <row r="415" spans="3:4" x14ac:dyDescent="0.25">
      <c r="C415">
        <v>62.099999999999994</v>
      </c>
      <c r="D415">
        <v>0</v>
      </c>
    </row>
    <row r="416" spans="3:4" x14ac:dyDescent="0.25">
      <c r="C416">
        <v>62.25</v>
      </c>
      <c r="D416">
        <v>0</v>
      </c>
    </row>
    <row r="417" spans="3:4" x14ac:dyDescent="0.25">
      <c r="C417">
        <v>62.4</v>
      </c>
      <c r="D417">
        <v>0</v>
      </c>
    </row>
    <row r="418" spans="3:4" x14ac:dyDescent="0.25">
      <c r="C418">
        <v>62.55</v>
      </c>
      <c r="D418">
        <v>0</v>
      </c>
    </row>
    <row r="419" spans="3:4" x14ac:dyDescent="0.25">
      <c r="C419">
        <v>62.699999999999996</v>
      </c>
      <c r="D419">
        <v>0</v>
      </c>
    </row>
    <row r="420" spans="3:4" x14ac:dyDescent="0.25">
      <c r="C420">
        <v>62.849999999999994</v>
      </c>
      <c r="D420">
        <v>0</v>
      </c>
    </row>
    <row r="421" spans="3:4" x14ac:dyDescent="0.25">
      <c r="C421">
        <v>63</v>
      </c>
      <c r="D421">
        <v>0</v>
      </c>
    </row>
    <row r="422" spans="3:4" x14ac:dyDescent="0.25">
      <c r="C422">
        <v>63.15</v>
      </c>
      <c r="D422">
        <v>0</v>
      </c>
    </row>
    <row r="423" spans="3:4" x14ac:dyDescent="0.25">
      <c r="C423">
        <v>63.3</v>
      </c>
      <c r="D423">
        <v>0</v>
      </c>
    </row>
    <row r="424" spans="3:4" x14ac:dyDescent="0.25">
      <c r="C424">
        <v>63.449999999999996</v>
      </c>
      <c r="D424">
        <v>0</v>
      </c>
    </row>
    <row r="425" spans="3:4" x14ac:dyDescent="0.25">
      <c r="C425">
        <v>63.599999999999994</v>
      </c>
      <c r="D425">
        <v>0</v>
      </c>
    </row>
    <row r="426" spans="3:4" x14ac:dyDescent="0.25">
      <c r="C426">
        <v>63.75</v>
      </c>
      <c r="D426">
        <v>0</v>
      </c>
    </row>
    <row r="427" spans="3:4" x14ac:dyDescent="0.25">
      <c r="C427">
        <v>63.9</v>
      </c>
      <c r="D427">
        <v>0</v>
      </c>
    </row>
    <row r="428" spans="3:4" x14ac:dyDescent="0.25">
      <c r="C428">
        <v>64.05</v>
      </c>
      <c r="D428">
        <v>0</v>
      </c>
    </row>
    <row r="429" spans="3:4" x14ac:dyDescent="0.25">
      <c r="C429">
        <v>64.2</v>
      </c>
      <c r="D429">
        <v>0</v>
      </c>
    </row>
    <row r="430" spans="3:4" x14ac:dyDescent="0.25">
      <c r="C430">
        <v>64.349999999999994</v>
      </c>
      <c r="D430">
        <v>0</v>
      </c>
    </row>
    <row r="431" spans="3:4" x14ac:dyDescent="0.25">
      <c r="C431">
        <v>64.5</v>
      </c>
      <c r="D431">
        <v>0</v>
      </c>
    </row>
    <row r="432" spans="3:4" x14ac:dyDescent="0.25">
      <c r="C432">
        <v>64.649999999999991</v>
      </c>
      <c r="D432">
        <v>0</v>
      </c>
    </row>
    <row r="433" spans="3:4" x14ac:dyDescent="0.25">
      <c r="C433">
        <v>64.8</v>
      </c>
      <c r="D433">
        <v>0</v>
      </c>
    </row>
    <row r="434" spans="3:4" x14ac:dyDescent="0.25">
      <c r="C434">
        <v>64.95</v>
      </c>
      <c r="D434">
        <v>0</v>
      </c>
    </row>
    <row r="435" spans="3:4" x14ac:dyDescent="0.25">
      <c r="C435">
        <v>65.099999999999994</v>
      </c>
      <c r="D435">
        <v>0</v>
      </c>
    </row>
    <row r="436" spans="3:4" x14ac:dyDescent="0.25">
      <c r="C436">
        <v>65.25</v>
      </c>
      <c r="D436">
        <v>0</v>
      </c>
    </row>
    <row r="437" spans="3:4" x14ac:dyDescent="0.25">
      <c r="C437">
        <v>65.399999999999991</v>
      </c>
      <c r="D437">
        <v>0</v>
      </c>
    </row>
    <row r="438" spans="3:4" x14ac:dyDescent="0.25">
      <c r="C438">
        <v>65.55</v>
      </c>
      <c r="D438">
        <v>0</v>
      </c>
    </row>
    <row r="439" spans="3:4" x14ac:dyDescent="0.25">
      <c r="C439">
        <v>65.7</v>
      </c>
      <c r="D439">
        <v>0</v>
      </c>
    </row>
    <row r="440" spans="3:4" x14ac:dyDescent="0.25">
      <c r="C440">
        <v>65.849999999999994</v>
      </c>
      <c r="D440">
        <v>0</v>
      </c>
    </row>
    <row r="441" spans="3:4" x14ac:dyDescent="0.25">
      <c r="C441">
        <v>66</v>
      </c>
      <c r="D441">
        <v>0</v>
      </c>
    </row>
    <row r="442" spans="3:4" x14ac:dyDescent="0.25">
      <c r="C442">
        <v>66.149999999999991</v>
      </c>
      <c r="D442">
        <v>0</v>
      </c>
    </row>
    <row r="443" spans="3:4" x14ac:dyDescent="0.25">
      <c r="C443">
        <v>66.3</v>
      </c>
      <c r="D443">
        <v>0</v>
      </c>
    </row>
    <row r="444" spans="3:4" x14ac:dyDescent="0.25">
      <c r="C444">
        <v>66.45</v>
      </c>
      <c r="D444">
        <v>0</v>
      </c>
    </row>
    <row r="445" spans="3:4" x14ac:dyDescent="0.25">
      <c r="C445">
        <v>66.599999999999994</v>
      </c>
      <c r="D445">
        <v>0</v>
      </c>
    </row>
    <row r="446" spans="3:4" x14ac:dyDescent="0.25">
      <c r="C446">
        <v>66.75</v>
      </c>
      <c r="D446">
        <v>0</v>
      </c>
    </row>
    <row r="447" spans="3:4" x14ac:dyDescent="0.25">
      <c r="C447">
        <v>66.899999999999991</v>
      </c>
      <c r="D447">
        <v>0</v>
      </c>
    </row>
    <row r="448" spans="3:4" x14ac:dyDescent="0.25">
      <c r="C448">
        <v>67.05</v>
      </c>
      <c r="D448">
        <v>0</v>
      </c>
    </row>
    <row r="449" spans="3:4" x14ac:dyDescent="0.25">
      <c r="C449">
        <v>67.2</v>
      </c>
      <c r="D449">
        <v>0</v>
      </c>
    </row>
    <row r="450" spans="3:4" x14ac:dyDescent="0.25">
      <c r="C450">
        <v>67.349999999999994</v>
      </c>
      <c r="D450">
        <v>0</v>
      </c>
    </row>
    <row r="451" spans="3:4" x14ac:dyDescent="0.25">
      <c r="C451">
        <v>67.5</v>
      </c>
      <c r="D451">
        <v>0</v>
      </c>
    </row>
    <row r="452" spans="3:4" x14ac:dyDescent="0.25">
      <c r="C452">
        <v>67.649999999999991</v>
      </c>
      <c r="D452">
        <v>0</v>
      </c>
    </row>
    <row r="453" spans="3:4" x14ac:dyDescent="0.25">
      <c r="C453">
        <v>67.8</v>
      </c>
      <c r="D453">
        <v>0</v>
      </c>
    </row>
    <row r="454" spans="3:4" x14ac:dyDescent="0.25">
      <c r="C454">
        <v>67.95</v>
      </c>
      <c r="D454">
        <v>0</v>
      </c>
    </row>
    <row r="455" spans="3:4" x14ac:dyDescent="0.25">
      <c r="C455">
        <v>68.099999999999994</v>
      </c>
      <c r="D455">
        <v>0</v>
      </c>
    </row>
    <row r="456" spans="3:4" x14ac:dyDescent="0.25">
      <c r="C456">
        <v>68.25</v>
      </c>
      <c r="D456">
        <v>0</v>
      </c>
    </row>
    <row r="457" spans="3:4" x14ac:dyDescent="0.25">
      <c r="C457">
        <v>68.399999999999991</v>
      </c>
      <c r="D457">
        <v>0</v>
      </c>
    </row>
    <row r="458" spans="3:4" x14ac:dyDescent="0.25">
      <c r="C458">
        <v>68.55</v>
      </c>
      <c r="D458">
        <v>0</v>
      </c>
    </row>
    <row r="459" spans="3:4" x14ac:dyDescent="0.25">
      <c r="C459">
        <v>68.7</v>
      </c>
      <c r="D459">
        <v>0</v>
      </c>
    </row>
    <row r="460" spans="3:4" x14ac:dyDescent="0.25">
      <c r="C460">
        <v>68.849999999999994</v>
      </c>
      <c r="D460">
        <v>0</v>
      </c>
    </row>
    <row r="461" spans="3:4" x14ac:dyDescent="0.25">
      <c r="C461">
        <v>69</v>
      </c>
      <c r="D461">
        <v>0</v>
      </c>
    </row>
    <row r="462" spans="3:4" x14ac:dyDescent="0.25">
      <c r="C462">
        <v>69.149999999999991</v>
      </c>
      <c r="D462">
        <v>0</v>
      </c>
    </row>
    <row r="463" spans="3:4" x14ac:dyDescent="0.25">
      <c r="C463">
        <v>69.3</v>
      </c>
      <c r="D463">
        <v>0</v>
      </c>
    </row>
    <row r="464" spans="3:4" x14ac:dyDescent="0.25">
      <c r="C464">
        <v>69.45</v>
      </c>
      <c r="D464">
        <v>0</v>
      </c>
    </row>
    <row r="465" spans="3:4" x14ac:dyDescent="0.25">
      <c r="C465">
        <v>69.599999999999994</v>
      </c>
      <c r="D465">
        <v>0</v>
      </c>
    </row>
    <row r="466" spans="3:4" x14ac:dyDescent="0.25">
      <c r="C466">
        <v>69.75</v>
      </c>
      <c r="D466">
        <v>0</v>
      </c>
    </row>
    <row r="467" spans="3:4" x14ac:dyDescent="0.25">
      <c r="C467">
        <v>69.899999999999991</v>
      </c>
      <c r="D467">
        <v>0</v>
      </c>
    </row>
    <row r="468" spans="3:4" x14ac:dyDescent="0.25">
      <c r="C468">
        <v>70.05</v>
      </c>
      <c r="D468">
        <v>0</v>
      </c>
    </row>
    <row r="469" spans="3:4" x14ac:dyDescent="0.25">
      <c r="C469">
        <v>70.2</v>
      </c>
      <c r="D469">
        <v>0</v>
      </c>
    </row>
    <row r="470" spans="3:4" x14ac:dyDescent="0.25">
      <c r="C470">
        <v>70.349999999999994</v>
      </c>
      <c r="D470">
        <v>0</v>
      </c>
    </row>
    <row r="471" spans="3:4" x14ac:dyDescent="0.25">
      <c r="C471">
        <v>70.5</v>
      </c>
      <c r="D471">
        <v>0</v>
      </c>
    </row>
    <row r="472" spans="3:4" x14ac:dyDescent="0.25">
      <c r="C472">
        <v>70.649999999999991</v>
      </c>
      <c r="D472">
        <v>0</v>
      </c>
    </row>
    <row r="473" spans="3:4" x14ac:dyDescent="0.25">
      <c r="C473">
        <v>70.8</v>
      </c>
      <c r="D473">
        <v>0</v>
      </c>
    </row>
    <row r="474" spans="3:4" x14ac:dyDescent="0.25">
      <c r="C474">
        <v>70.95</v>
      </c>
      <c r="D474">
        <v>0</v>
      </c>
    </row>
    <row r="475" spans="3:4" x14ac:dyDescent="0.25">
      <c r="C475">
        <v>71.099999999999994</v>
      </c>
      <c r="D475">
        <v>0</v>
      </c>
    </row>
    <row r="476" spans="3:4" x14ac:dyDescent="0.25">
      <c r="C476">
        <v>71.25</v>
      </c>
      <c r="D476">
        <v>0</v>
      </c>
    </row>
    <row r="477" spans="3:4" x14ac:dyDescent="0.25">
      <c r="C477">
        <v>71.399999999999991</v>
      </c>
      <c r="D477">
        <v>0</v>
      </c>
    </row>
    <row r="478" spans="3:4" x14ac:dyDescent="0.25">
      <c r="C478">
        <v>71.55</v>
      </c>
      <c r="D478">
        <v>0</v>
      </c>
    </row>
    <row r="479" spans="3:4" x14ac:dyDescent="0.25">
      <c r="C479">
        <v>71.7</v>
      </c>
      <c r="D479">
        <v>0</v>
      </c>
    </row>
    <row r="480" spans="3:4" x14ac:dyDescent="0.25">
      <c r="C480">
        <v>71.849999999999994</v>
      </c>
      <c r="D480">
        <v>0</v>
      </c>
    </row>
    <row r="481" spans="3:4" x14ac:dyDescent="0.25">
      <c r="C481">
        <v>72</v>
      </c>
      <c r="D481">
        <v>0</v>
      </c>
    </row>
    <row r="482" spans="3:4" x14ac:dyDescent="0.25">
      <c r="C482">
        <v>72.149999999999991</v>
      </c>
      <c r="D482">
        <v>0</v>
      </c>
    </row>
    <row r="483" spans="3:4" x14ac:dyDescent="0.25">
      <c r="C483">
        <v>72.3</v>
      </c>
      <c r="D483">
        <v>0</v>
      </c>
    </row>
    <row r="484" spans="3:4" x14ac:dyDescent="0.25">
      <c r="C484">
        <v>72.45</v>
      </c>
      <c r="D484">
        <v>0</v>
      </c>
    </row>
    <row r="485" spans="3:4" x14ac:dyDescent="0.25">
      <c r="C485">
        <v>72.599999999999994</v>
      </c>
      <c r="D485">
        <v>0</v>
      </c>
    </row>
    <row r="486" spans="3:4" x14ac:dyDescent="0.25">
      <c r="C486">
        <v>72.75</v>
      </c>
      <c r="D486">
        <v>0</v>
      </c>
    </row>
    <row r="487" spans="3:4" x14ac:dyDescent="0.25">
      <c r="C487">
        <v>72.899999999999991</v>
      </c>
      <c r="D487">
        <v>0</v>
      </c>
    </row>
    <row r="488" spans="3:4" x14ac:dyDescent="0.25">
      <c r="C488">
        <v>73.05</v>
      </c>
      <c r="D488">
        <v>0</v>
      </c>
    </row>
    <row r="489" spans="3:4" x14ac:dyDescent="0.25">
      <c r="C489">
        <v>73.2</v>
      </c>
      <c r="D489">
        <v>0</v>
      </c>
    </row>
    <row r="490" spans="3:4" x14ac:dyDescent="0.25">
      <c r="C490">
        <v>73.349999999999994</v>
      </c>
      <c r="D490">
        <v>0</v>
      </c>
    </row>
    <row r="491" spans="3:4" x14ac:dyDescent="0.25">
      <c r="C491">
        <v>73.5</v>
      </c>
      <c r="D491">
        <v>0</v>
      </c>
    </row>
    <row r="492" spans="3:4" x14ac:dyDescent="0.25">
      <c r="C492">
        <v>73.649999999999991</v>
      </c>
      <c r="D492">
        <v>0</v>
      </c>
    </row>
    <row r="493" spans="3:4" x14ac:dyDescent="0.25">
      <c r="C493">
        <v>73.8</v>
      </c>
      <c r="D493">
        <v>0</v>
      </c>
    </row>
    <row r="494" spans="3:4" x14ac:dyDescent="0.25">
      <c r="C494">
        <v>73.95</v>
      </c>
      <c r="D494">
        <v>0</v>
      </c>
    </row>
    <row r="495" spans="3:4" x14ac:dyDescent="0.25">
      <c r="C495">
        <v>74.099999999999994</v>
      </c>
      <c r="D495">
        <v>0</v>
      </c>
    </row>
    <row r="496" spans="3:4" x14ac:dyDescent="0.25">
      <c r="C496">
        <v>74.25</v>
      </c>
      <c r="D496">
        <v>0</v>
      </c>
    </row>
    <row r="497" spans="3:4" x14ac:dyDescent="0.25">
      <c r="C497">
        <v>74.399999999999991</v>
      </c>
      <c r="D497">
        <v>0</v>
      </c>
    </row>
    <row r="498" spans="3:4" x14ac:dyDescent="0.25">
      <c r="C498">
        <v>74.55</v>
      </c>
      <c r="D498">
        <v>0</v>
      </c>
    </row>
    <row r="499" spans="3:4" x14ac:dyDescent="0.25">
      <c r="C499">
        <v>74.7</v>
      </c>
      <c r="D499">
        <v>0</v>
      </c>
    </row>
    <row r="500" spans="3:4" x14ac:dyDescent="0.25">
      <c r="C500">
        <v>74.849999999999994</v>
      </c>
      <c r="D500">
        <v>0</v>
      </c>
    </row>
    <row r="501" spans="3:4" x14ac:dyDescent="0.25">
      <c r="C501">
        <v>75</v>
      </c>
      <c r="D501">
        <v>0</v>
      </c>
    </row>
    <row r="502" spans="3:4" x14ac:dyDescent="0.25">
      <c r="C502">
        <v>75.149999999999991</v>
      </c>
      <c r="D502">
        <v>0</v>
      </c>
    </row>
    <row r="503" spans="3:4" x14ac:dyDescent="0.25">
      <c r="C503">
        <v>75.3</v>
      </c>
      <c r="D503">
        <v>0</v>
      </c>
    </row>
    <row r="504" spans="3:4" x14ac:dyDescent="0.25">
      <c r="C504">
        <v>75.45</v>
      </c>
      <c r="D504">
        <v>0</v>
      </c>
    </row>
    <row r="505" spans="3:4" x14ac:dyDescent="0.25">
      <c r="C505">
        <v>75.599999999999994</v>
      </c>
      <c r="D505">
        <v>0</v>
      </c>
    </row>
    <row r="506" spans="3:4" x14ac:dyDescent="0.25">
      <c r="C506">
        <v>75.75</v>
      </c>
      <c r="D506">
        <v>0</v>
      </c>
    </row>
    <row r="507" spans="3:4" x14ac:dyDescent="0.25">
      <c r="C507">
        <v>75.899999999999991</v>
      </c>
      <c r="D507">
        <v>0</v>
      </c>
    </row>
    <row r="508" spans="3:4" x14ac:dyDescent="0.25">
      <c r="C508">
        <v>76.05</v>
      </c>
      <c r="D508">
        <v>0</v>
      </c>
    </row>
    <row r="509" spans="3:4" x14ac:dyDescent="0.25">
      <c r="C509">
        <v>76.2</v>
      </c>
      <c r="D509">
        <v>0</v>
      </c>
    </row>
    <row r="510" spans="3:4" x14ac:dyDescent="0.25">
      <c r="C510">
        <v>76.349999999999994</v>
      </c>
      <c r="D510">
        <v>0</v>
      </c>
    </row>
    <row r="511" spans="3:4" x14ac:dyDescent="0.25">
      <c r="C511">
        <v>76.5</v>
      </c>
      <c r="D511">
        <v>0</v>
      </c>
    </row>
    <row r="512" spans="3:4" x14ac:dyDescent="0.25">
      <c r="C512">
        <v>76.649999999999991</v>
      </c>
      <c r="D512">
        <v>0</v>
      </c>
    </row>
    <row r="513" spans="3:4" x14ac:dyDescent="0.25">
      <c r="C513">
        <v>76.8</v>
      </c>
      <c r="D513">
        <v>0</v>
      </c>
    </row>
    <row r="514" spans="3:4" x14ac:dyDescent="0.25">
      <c r="C514">
        <v>76.95</v>
      </c>
      <c r="D514">
        <v>0</v>
      </c>
    </row>
    <row r="515" spans="3:4" x14ac:dyDescent="0.25">
      <c r="C515">
        <v>77.099999999999994</v>
      </c>
      <c r="D515">
        <v>0</v>
      </c>
    </row>
    <row r="516" spans="3:4" x14ac:dyDescent="0.25">
      <c r="C516">
        <v>77.25</v>
      </c>
      <c r="D516">
        <v>0</v>
      </c>
    </row>
    <row r="517" spans="3:4" x14ac:dyDescent="0.25">
      <c r="C517">
        <v>77.399999999999991</v>
      </c>
      <c r="D517">
        <v>0</v>
      </c>
    </row>
    <row r="518" spans="3:4" x14ac:dyDescent="0.25">
      <c r="C518">
        <v>77.55</v>
      </c>
      <c r="D518">
        <v>0</v>
      </c>
    </row>
    <row r="519" spans="3:4" x14ac:dyDescent="0.25">
      <c r="C519">
        <v>77.7</v>
      </c>
      <c r="D519">
        <v>0</v>
      </c>
    </row>
    <row r="520" spans="3:4" x14ac:dyDescent="0.25">
      <c r="C520">
        <v>77.849999999999994</v>
      </c>
      <c r="D520">
        <v>0</v>
      </c>
    </row>
    <row r="521" spans="3:4" x14ac:dyDescent="0.25">
      <c r="C521">
        <v>78</v>
      </c>
      <c r="D521">
        <v>0</v>
      </c>
    </row>
    <row r="522" spans="3:4" x14ac:dyDescent="0.25">
      <c r="C522">
        <v>78.149999999999991</v>
      </c>
      <c r="D522">
        <v>0</v>
      </c>
    </row>
    <row r="523" spans="3:4" x14ac:dyDescent="0.25">
      <c r="C523">
        <v>78.3</v>
      </c>
      <c r="D523">
        <v>0</v>
      </c>
    </row>
    <row r="524" spans="3:4" x14ac:dyDescent="0.25">
      <c r="C524">
        <v>78.45</v>
      </c>
      <c r="D524">
        <v>0</v>
      </c>
    </row>
    <row r="525" spans="3:4" x14ac:dyDescent="0.25">
      <c r="C525">
        <v>78.599999999999994</v>
      </c>
      <c r="D525">
        <v>0</v>
      </c>
    </row>
    <row r="526" spans="3:4" x14ac:dyDescent="0.25">
      <c r="C526">
        <v>78.75</v>
      </c>
      <c r="D526">
        <v>0</v>
      </c>
    </row>
    <row r="527" spans="3:4" x14ac:dyDescent="0.25">
      <c r="C527">
        <v>78.899999999999991</v>
      </c>
      <c r="D527">
        <v>0</v>
      </c>
    </row>
    <row r="528" spans="3:4" x14ac:dyDescent="0.25">
      <c r="C528">
        <v>79.05</v>
      </c>
      <c r="D528">
        <v>0</v>
      </c>
    </row>
    <row r="529" spans="3:4" x14ac:dyDescent="0.25">
      <c r="C529">
        <v>79.2</v>
      </c>
      <c r="D529">
        <v>0</v>
      </c>
    </row>
    <row r="530" spans="3:4" x14ac:dyDescent="0.25">
      <c r="C530">
        <v>79.349999999999994</v>
      </c>
      <c r="D530">
        <v>0</v>
      </c>
    </row>
    <row r="531" spans="3:4" x14ac:dyDescent="0.25">
      <c r="C531">
        <v>79.5</v>
      </c>
      <c r="D531">
        <v>0</v>
      </c>
    </row>
    <row r="532" spans="3:4" x14ac:dyDescent="0.25">
      <c r="C532">
        <v>79.649999999999991</v>
      </c>
      <c r="D532">
        <v>0</v>
      </c>
    </row>
    <row r="533" spans="3:4" x14ac:dyDescent="0.25">
      <c r="C533">
        <v>79.8</v>
      </c>
      <c r="D533">
        <v>0</v>
      </c>
    </row>
    <row r="534" spans="3:4" x14ac:dyDescent="0.25">
      <c r="C534">
        <v>79.95</v>
      </c>
      <c r="D534">
        <v>0</v>
      </c>
    </row>
    <row r="535" spans="3:4" x14ac:dyDescent="0.25">
      <c r="C535">
        <v>80.099999999999994</v>
      </c>
      <c r="D535">
        <v>0</v>
      </c>
    </row>
    <row r="536" spans="3:4" x14ac:dyDescent="0.25">
      <c r="C536">
        <v>80.25</v>
      </c>
      <c r="D536">
        <v>0</v>
      </c>
    </row>
    <row r="537" spans="3:4" x14ac:dyDescent="0.25">
      <c r="C537">
        <v>80.399999999999991</v>
      </c>
      <c r="D537">
        <v>0</v>
      </c>
    </row>
    <row r="538" spans="3:4" x14ac:dyDescent="0.25">
      <c r="C538">
        <v>80.55</v>
      </c>
      <c r="D538">
        <v>0</v>
      </c>
    </row>
    <row r="539" spans="3:4" x14ac:dyDescent="0.25">
      <c r="C539">
        <v>80.7</v>
      </c>
      <c r="D539">
        <v>0</v>
      </c>
    </row>
    <row r="540" spans="3:4" x14ac:dyDescent="0.25">
      <c r="C540">
        <v>80.849999999999994</v>
      </c>
      <c r="D540">
        <v>0</v>
      </c>
    </row>
    <row r="541" spans="3:4" x14ac:dyDescent="0.25">
      <c r="C541">
        <v>81</v>
      </c>
      <c r="D541">
        <v>0</v>
      </c>
    </row>
    <row r="542" spans="3:4" x14ac:dyDescent="0.25">
      <c r="C542">
        <v>81.149999999999991</v>
      </c>
      <c r="D542">
        <v>0</v>
      </c>
    </row>
    <row r="543" spans="3:4" x14ac:dyDescent="0.25">
      <c r="C543">
        <v>81.3</v>
      </c>
      <c r="D543">
        <v>0</v>
      </c>
    </row>
    <row r="544" spans="3:4" x14ac:dyDescent="0.25">
      <c r="C544">
        <v>81.45</v>
      </c>
      <c r="D544">
        <v>0</v>
      </c>
    </row>
    <row r="545" spans="3:4" x14ac:dyDescent="0.25">
      <c r="C545">
        <v>81.599999999999994</v>
      </c>
      <c r="D545">
        <v>0</v>
      </c>
    </row>
    <row r="546" spans="3:4" x14ac:dyDescent="0.25">
      <c r="C546">
        <v>81.75</v>
      </c>
      <c r="D546">
        <v>0</v>
      </c>
    </row>
    <row r="547" spans="3:4" x14ac:dyDescent="0.25">
      <c r="C547">
        <v>81.899999999999991</v>
      </c>
      <c r="D547">
        <v>0</v>
      </c>
    </row>
    <row r="548" spans="3:4" x14ac:dyDescent="0.25">
      <c r="C548">
        <v>82.05</v>
      </c>
      <c r="D548">
        <v>0</v>
      </c>
    </row>
    <row r="549" spans="3:4" x14ac:dyDescent="0.25">
      <c r="C549">
        <v>82.2</v>
      </c>
      <c r="D549">
        <v>0</v>
      </c>
    </row>
    <row r="550" spans="3:4" x14ac:dyDescent="0.25">
      <c r="C550">
        <v>82.35</v>
      </c>
      <c r="D550">
        <v>0</v>
      </c>
    </row>
    <row r="551" spans="3:4" x14ac:dyDescent="0.25">
      <c r="C551">
        <v>82.5</v>
      </c>
      <c r="D551">
        <v>0</v>
      </c>
    </row>
    <row r="552" spans="3:4" x14ac:dyDescent="0.25">
      <c r="C552">
        <v>82.649999999999991</v>
      </c>
      <c r="D552">
        <v>0</v>
      </c>
    </row>
    <row r="553" spans="3:4" x14ac:dyDescent="0.25">
      <c r="C553">
        <v>82.8</v>
      </c>
      <c r="D553">
        <v>1.0151560356201545E-9</v>
      </c>
    </row>
    <row r="554" spans="3:4" x14ac:dyDescent="0.25">
      <c r="C554">
        <v>82.95</v>
      </c>
      <c r="D554">
        <v>1.5696595261189994E-9</v>
      </c>
    </row>
    <row r="555" spans="3:4" x14ac:dyDescent="0.25">
      <c r="C555">
        <v>83.1</v>
      </c>
      <c r="D555">
        <v>2.4076853515892763E-9</v>
      </c>
    </row>
    <row r="556" spans="3:4" x14ac:dyDescent="0.25">
      <c r="C556">
        <v>83.25</v>
      </c>
      <c r="D556">
        <v>3.6636637919153225E-9</v>
      </c>
    </row>
    <row r="557" spans="3:4" x14ac:dyDescent="0.25">
      <c r="C557">
        <v>83.399999999999991</v>
      </c>
      <c r="D557">
        <v>5.5303562171910514E-9</v>
      </c>
    </row>
    <row r="558" spans="3:4" x14ac:dyDescent="0.25">
      <c r="C558">
        <v>83.55</v>
      </c>
      <c r="D558">
        <v>8.2815611002140413E-9</v>
      </c>
    </row>
    <row r="559" spans="3:4" x14ac:dyDescent="0.25">
      <c r="C559">
        <v>83.7</v>
      </c>
      <c r="D559">
        <v>1.230248733209783E-8</v>
      </c>
    </row>
    <row r="560" spans="3:4" x14ac:dyDescent="0.25">
      <c r="C560">
        <v>83.85</v>
      </c>
      <c r="D560">
        <v>1.8129893547635305E-8</v>
      </c>
    </row>
    <row r="561" spans="3:4" x14ac:dyDescent="0.25">
      <c r="C561">
        <v>84</v>
      </c>
      <c r="D561">
        <v>2.650447420161089E-8</v>
      </c>
    </row>
    <row r="562" spans="3:4" x14ac:dyDescent="0.25">
      <c r="C562">
        <v>84.149999999999991</v>
      </c>
      <c r="D562">
        <v>3.8438350581127834E-8</v>
      </c>
    </row>
    <row r="563" spans="3:4" x14ac:dyDescent="0.25">
      <c r="C563">
        <v>84.3</v>
      </c>
      <c r="D563">
        <v>5.5300862563994197E-8</v>
      </c>
    </row>
    <row r="564" spans="3:4" x14ac:dyDescent="0.25">
      <c r="C564">
        <v>84.45</v>
      </c>
      <c r="D564">
        <v>7.8926106396911541E-8</v>
      </c>
    </row>
    <row r="565" spans="3:4" x14ac:dyDescent="0.25">
      <c r="C565">
        <v>84.6</v>
      </c>
      <c r="D565">
        <v>1.1174576250660312E-7</v>
      </c>
    </row>
    <row r="566" spans="3:4" x14ac:dyDescent="0.25">
      <c r="C566">
        <v>84.75</v>
      </c>
      <c r="D566">
        <v>1.5695062860131701E-7</v>
      </c>
    </row>
    <row r="567" spans="3:4" x14ac:dyDescent="0.25">
      <c r="C567">
        <v>84.899999999999991</v>
      </c>
      <c r="D567">
        <v>2.1868382774174306E-7</v>
      </c>
    </row>
    <row r="568" spans="3:4" x14ac:dyDescent="0.25">
      <c r="C568">
        <v>85.05</v>
      </c>
      <c r="D568">
        <v>3.0226780059724185E-7</v>
      </c>
    </row>
    <row r="569" spans="3:4" x14ac:dyDescent="0.25">
      <c r="C569">
        <v>85.2</v>
      </c>
      <c r="D569">
        <v>4.1446581543509625E-7</v>
      </c>
    </row>
    <row r="570" spans="3:4" x14ac:dyDescent="0.25">
      <c r="C570">
        <v>85.35</v>
      </c>
      <c r="D570">
        <v>5.6377674541545731E-7</v>
      </c>
    </row>
    <row r="571" spans="3:4" x14ac:dyDescent="0.25">
      <c r="C571">
        <v>85.5</v>
      </c>
      <c r="D571">
        <v>7.6075919715847456E-7</v>
      </c>
    </row>
    <row r="572" spans="3:4" x14ac:dyDescent="0.25">
      <c r="C572">
        <v>85.649999999999991</v>
      </c>
      <c r="D572">
        <v>1.0183776891420113E-6</v>
      </c>
    </row>
    <row r="573" spans="3:4" x14ac:dyDescent="0.25">
      <c r="C573">
        <v>85.8</v>
      </c>
      <c r="D573">
        <v>1.3523594876889995E-6</v>
      </c>
    </row>
    <row r="574" spans="3:4" x14ac:dyDescent="0.25">
      <c r="C574">
        <v>85.95</v>
      </c>
      <c r="D574">
        <v>1.781545997267106E-6</v>
      </c>
    </row>
    <row r="575" spans="3:4" x14ac:dyDescent="0.25">
      <c r="C575">
        <v>86.1</v>
      </c>
      <c r="D575">
        <v>2.3282174434511021E-6</v>
      </c>
    </row>
    <row r="576" spans="3:4" x14ac:dyDescent="0.25">
      <c r="C576">
        <v>86.25</v>
      </c>
      <c r="D576">
        <v>3.018364255184229E-6</v>
      </c>
    </row>
    <row r="577" spans="3:4" x14ac:dyDescent="0.25">
      <c r="C577">
        <v>86.399999999999991</v>
      </c>
      <c r="D577">
        <v>3.8818734298734613E-6</v>
      </c>
    </row>
    <row r="578" spans="3:4" x14ac:dyDescent="0.25">
      <c r="C578">
        <v>86.55</v>
      </c>
      <c r="D578">
        <v>4.952593737597477E-6</v>
      </c>
    </row>
    <row r="579" spans="3:4" x14ac:dyDescent="0.25">
      <c r="C579">
        <v>86.7</v>
      </c>
      <c r="D579">
        <v>6.2682404667479204E-6</v>
      </c>
    </row>
    <row r="580" spans="3:4" x14ac:dyDescent="0.25">
      <c r="C580">
        <v>86.85</v>
      </c>
      <c r="D580">
        <v>7.87009917088856E-6</v>
      </c>
    </row>
    <row r="581" spans="3:4" x14ac:dyDescent="0.25">
      <c r="C581">
        <v>87</v>
      </c>
      <c r="D581">
        <v>9.8024891991040115E-6</v>
      </c>
    </row>
    <row r="582" spans="3:4" x14ac:dyDescent="0.25">
      <c r="C582">
        <v>87.149999999999991</v>
      </c>
      <c r="D582">
        <v>1.2111952288664377E-5</v>
      </c>
    </row>
    <row r="583" spans="3:4" x14ac:dyDescent="0.25">
      <c r="C583">
        <v>87.3</v>
      </c>
      <c r="D583">
        <v>1.4846139661601751E-5</v>
      </c>
    </row>
    <row r="584" spans="3:4" x14ac:dyDescent="0.25">
      <c r="C584">
        <v>87.45</v>
      </c>
      <c r="D584">
        <v>1.8052383191396399E-5</v>
      </c>
    </row>
    <row r="585" spans="3:4" x14ac:dyDescent="0.25">
      <c r="C585">
        <v>87.6</v>
      </c>
      <c r="D585">
        <v>2.177595231196333E-5</v>
      </c>
    </row>
    <row r="586" spans="3:4" x14ac:dyDescent="0.25">
      <c r="C586">
        <v>87.75</v>
      </c>
      <c r="D586">
        <v>2.6059001701198436E-5</v>
      </c>
    </row>
    <row r="587" spans="3:4" x14ac:dyDescent="0.25">
      <c r="C587">
        <v>87.899999999999991</v>
      </c>
      <c r="D587">
        <v>3.0934890921783395E-5</v>
      </c>
    </row>
    <row r="588" spans="3:4" x14ac:dyDescent="0.25">
      <c r="C588">
        <v>88.05</v>
      </c>
      <c r="D588">
        <v>3.6430281486423934E-5</v>
      </c>
    </row>
    <row r="589" spans="3:4" x14ac:dyDescent="0.25">
      <c r="C589">
        <v>88.2</v>
      </c>
      <c r="D589">
        <v>4.2559845904084657E-5</v>
      </c>
    </row>
    <row r="590" spans="3:4" x14ac:dyDescent="0.25">
      <c r="C590">
        <v>88.35</v>
      </c>
      <c r="D590">
        <v>4.9324392712768619E-5</v>
      </c>
    </row>
    <row r="591" spans="3:4" x14ac:dyDescent="0.25">
      <c r="C591">
        <v>88.5</v>
      </c>
      <c r="D591">
        <v>5.6708532211901482E-5</v>
      </c>
    </row>
    <row r="592" spans="3:4" x14ac:dyDescent="0.25">
      <c r="C592">
        <v>88.649999999999991</v>
      </c>
      <c r="D592">
        <v>6.4678664210834994E-5</v>
      </c>
    </row>
    <row r="593" spans="3:4" x14ac:dyDescent="0.25">
      <c r="C593">
        <v>88.8</v>
      </c>
      <c r="D593">
        <v>7.31814444329748E-5</v>
      </c>
    </row>
    <row r="594" spans="3:4" x14ac:dyDescent="0.25">
      <c r="C594">
        <v>88.95</v>
      </c>
      <c r="D594">
        <v>8.2142882340615489E-5</v>
      </c>
    </row>
    <row r="595" spans="3:4" x14ac:dyDescent="0.25">
      <c r="C595">
        <v>89.1</v>
      </c>
      <c r="D595">
        <v>9.1468208420955447E-5</v>
      </c>
    </row>
    <row r="596" spans="3:4" x14ac:dyDescent="0.25">
      <c r="C596">
        <v>89.25</v>
      </c>
      <c r="D596">
        <v>1.0104262295151317E-4</v>
      </c>
    </row>
    <row r="597" spans="3:4" x14ac:dyDescent="0.25">
      <c r="C597">
        <v>89.399999999999991</v>
      </c>
      <c r="D597">
        <v>1.1073462198638727E-4</v>
      </c>
    </row>
    <row r="598" spans="3:4" x14ac:dyDescent="0.25">
      <c r="C598">
        <v>89.55</v>
      </c>
      <c r="D598">
        <v>1.2039367775349171E-4</v>
      </c>
    </row>
    <row r="599" spans="3:4" x14ac:dyDescent="0.25">
      <c r="C599">
        <v>89.7</v>
      </c>
      <c r="D599">
        <v>1.2985899590269086E-4</v>
      </c>
    </row>
    <row r="600" spans="3:4" x14ac:dyDescent="0.25">
      <c r="C600">
        <v>89.85</v>
      </c>
      <c r="D600">
        <v>1.3896483586625964E-4</v>
      </c>
    </row>
    <row r="601" spans="3:4" x14ac:dyDescent="0.25">
      <c r="C601">
        <v>90</v>
      </c>
      <c r="D601">
        <v>1.475384564740941E-4</v>
      </c>
    </row>
    <row r="602" spans="3:4" x14ac:dyDescent="0.25">
      <c r="C602">
        <v>90.149999999999991</v>
      </c>
      <c r="D602">
        <v>1.5541472500132635E-4</v>
      </c>
    </row>
    <row r="603" spans="3:4" x14ac:dyDescent="0.25">
      <c r="C603">
        <v>90.3</v>
      </c>
      <c r="D603">
        <v>1.6243728647786615E-4</v>
      </c>
    </row>
    <row r="604" spans="3:4" x14ac:dyDescent="0.25">
      <c r="C604">
        <v>90.45</v>
      </c>
      <c r="D604">
        <v>1.6846682488454173E-4</v>
      </c>
    </row>
    <row r="605" spans="3:4" x14ac:dyDescent="0.25">
      <c r="C605">
        <v>90.6</v>
      </c>
      <c r="D605">
        <v>1.7338623147697226E-4</v>
      </c>
    </row>
    <row r="606" spans="3:4" x14ac:dyDescent="0.25">
      <c r="C606">
        <v>90.75</v>
      </c>
      <c r="D606">
        <v>1.7710298747613244E-4</v>
      </c>
    </row>
    <row r="607" spans="3:4" x14ac:dyDescent="0.25">
      <c r="C607">
        <v>90.899999999999991</v>
      </c>
      <c r="D607">
        <v>1.7956076598741978E-4</v>
      </c>
    </row>
    <row r="608" spans="3:4" x14ac:dyDescent="0.25">
      <c r="C608">
        <v>91.05</v>
      </c>
      <c r="D608">
        <v>1.8074007234964646E-4</v>
      </c>
    </row>
    <row r="609" spans="3:4" x14ac:dyDescent="0.25">
      <c r="C609">
        <v>91.2</v>
      </c>
      <c r="D609">
        <v>1.8065665141150507E-4</v>
      </c>
    </row>
    <row r="610" spans="3:4" x14ac:dyDescent="0.25">
      <c r="C610">
        <v>91.35</v>
      </c>
      <c r="D610">
        <v>1.7936926551620909E-4</v>
      </c>
    </row>
    <row r="611" spans="3:4" x14ac:dyDescent="0.25">
      <c r="C611">
        <v>91.5</v>
      </c>
      <c r="D611">
        <v>1.7698265313346559E-4</v>
      </c>
    </row>
    <row r="612" spans="3:4" x14ac:dyDescent="0.25">
      <c r="C612">
        <v>91.649999999999991</v>
      </c>
      <c r="D612">
        <v>1.7362575195027565E-4</v>
      </c>
    </row>
    <row r="613" spans="3:4" x14ac:dyDescent="0.25">
      <c r="C613">
        <v>91.8</v>
      </c>
      <c r="D613">
        <v>1.6947913278572845E-4</v>
      </c>
    </row>
    <row r="614" spans="3:4" x14ac:dyDescent="0.25">
      <c r="C614">
        <v>91.95</v>
      </c>
      <c r="D614">
        <v>1.6475258482061085E-4</v>
      </c>
    </row>
    <row r="615" spans="3:4" x14ac:dyDescent="0.25">
      <c r="C615">
        <v>92.1</v>
      </c>
      <c r="D615">
        <v>1.5968681722107722E-4</v>
      </c>
    </row>
    <row r="616" spans="3:4" x14ac:dyDescent="0.25">
      <c r="C616">
        <v>92.25</v>
      </c>
      <c r="D616">
        <v>1.5455081728923977E-4</v>
      </c>
    </row>
    <row r="617" spans="3:4" x14ac:dyDescent="0.25">
      <c r="C617">
        <v>92.399999999999991</v>
      </c>
      <c r="D617">
        <v>1.4963885353479409E-4</v>
      </c>
    </row>
    <row r="618" spans="3:4" x14ac:dyDescent="0.25">
      <c r="C618">
        <v>92.55</v>
      </c>
      <c r="D618">
        <v>1.4526373103154581E-4</v>
      </c>
    </row>
    <row r="619" spans="3:4" x14ac:dyDescent="0.25">
      <c r="C619">
        <v>92.7</v>
      </c>
      <c r="D619">
        <v>1.4175438904641665E-4</v>
      </c>
    </row>
    <row r="620" spans="3:4" x14ac:dyDescent="0.25">
      <c r="C620">
        <v>92.85</v>
      </c>
      <c r="D620">
        <v>1.3946587301062217E-4</v>
      </c>
    </row>
    <row r="621" spans="3:4" x14ac:dyDescent="0.25">
      <c r="C621">
        <v>93</v>
      </c>
      <c r="D621">
        <v>1.3876477938342099E-4</v>
      </c>
    </row>
    <row r="622" spans="3:4" x14ac:dyDescent="0.25">
      <c r="C622">
        <v>93.149999999999991</v>
      </c>
      <c r="D622">
        <v>1.4004308100350492E-4</v>
      </c>
    </row>
    <row r="623" spans="3:4" x14ac:dyDescent="0.25">
      <c r="C623">
        <v>93.3</v>
      </c>
      <c r="D623">
        <v>1.4371669309896204E-4</v>
      </c>
    </row>
    <row r="624" spans="3:4" x14ac:dyDescent="0.25">
      <c r="C624">
        <v>93.45</v>
      </c>
      <c r="D624">
        <v>1.502370564779789E-4</v>
      </c>
    </row>
    <row r="625" spans="3:4" x14ac:dyDescent="0.25">
      <c r="C625">
        <v>93.6</v>
      </c>
      <c r="D625">
        <v>1.6008711936769414E-4</v>
      </c>
    </row>
    <row r="626" spans="3:4" x14ac:dyDescent="0.25">
      <c r="C626">
        <v>93.75</v>
      </c>
      <c r="D626">
        <v>1.7380360819182442E-4</v>
      </c>
    </row>
    <row r="627" spans="3:4" x14ac:dyDescent="0.25">
      <c r="C627">
        <v>93.899999999999991</v>
      </c>
      <c r="D627">
        <v>1.9198536387507293E-4</v>
      </c>
    </row>
    <row r="628" spans="3:4" x14ac:dyDescent="0.25">
      <c r="C628">
        <v>94.05</v>
      </c>
      <c r="D628">
        <v>2.1528507647399419E-4</v>
      </c>
    </row>
    <row r="629" spans="3:4" x14ac:dyDescent="0.25">
      <c r="C629">
        <v>94.2</v>
      </c>
      <c r="D629">
        <v>2.444442140290933E-4</v>
      </c>
    </row>
    <row r="630" spans="3:4" x14ac:dyDescent="0.25">
      <c r="C630">
        <v>94.35</v>
      </c>
      <c r="D630">
        <v>2.8028982326783755E-4</v>
      </c>
    </row>
    <row r="631" spans="3:4" x14ac:dyDescent="0.25">
      <c r="C631">
        <v>94.5</v>
      </c>
      <c r="D631">
        <v>3.2374007542430671E-4</v>
      </c>
    </row>
    <row r="632" spans="3:4" x14ac:dyDescent="0.25">
      <c r="C632">
        <v>94.649999999999991</v>
      </c>
      <c r="D632">
        <v>3.7581360786795239E-4</v>
      </c>
    </row>
    <row r="633" spans="3:4" x14ac:dyDescent="0.25">
      <c r="C633">
        <v>94.8</v>
      </c>
      <c r="D633">
        <v>4.3764522232199541E-4</v>
      </c>
    </row>
    <row r="634" spans="3:4" x14ac:dyDescent="0.25">
      <c r="C634">
        <v>94.95</v>
      </c>
      <c r="D634">
        <v>5.1047113370920286E-4</v>
      </c>
    </row>
    <row r="635" spans="3:4" x14ac:dyDescent="0.25">
      <c r="C635">
        <v>95.1</v>
      </c>
      <c r="D635">
        <v>5.9564935892480054E-4</v>
      </c>
    </row>
    <row r="636" spans="3:4" x14ac:dyDescent="0.25">
      <c r="C636">
        <v>95.25</v>
      </c>
      <c r="D636">
        <v>6.9466460641898437E-4</v>
      </c>
    </row>
    <row r="637" spans="3:4" x14ac:dyDescent="0.25">
      <c r="C637">
        <v>95.399999999999991</v>
      </c>
      <c r="D637">
        <v>8.0914248149059121E-4</v>
      </c>
    </row>
    <row r="638" spans="3:4" x14ac:dyDescent="0.25">
      <c r="C638">
        <v>95.55</v>
      </c>
      <c r="D638">
        <v>9.4084111323407E-4</v>
      </c>
    </row>
    <row r="639" spans="3:4" x14ac:dyDescent="0.25">
      <c r="C639">
        <v>95.7</v>
      </c>
      <c r="D639">
        <v>1.0916908988604962E-3</v>
      </c>
    </row>
    <row r="640" spans="3:4" x14ac:dyDescent="0.25">
      <c r="C640">
        <v>95.85</v>
      </c>
      <c r="D640">
        <v>1.2637970621100681E-3</v>
      </c>
    </row>
    <row r="641" spans="3:4" x14ac:dyDescent="0.25">
      <c r="C641">
        <v>96</v>
      </c>
      <c r="D641">
        <v>1.4594453694737007E-3</v>
      </c>
    </row>
    <row r="642" spans="3:4" x14ac:dyDescent="0.25">
      <c r="C642">
        <v>96.149999999999991</v>
      </c>
      <c r="D642">
        <v>1.6810980765809499E-3</v>
      </c>
    </row>
    <row r="643" spans="3:4" x14ac:dyDescent="0.25">
      <c r="C643">
        <v>96.3</v>
      </c>
      <c r="D643">
        <v>1.9313484499691213E-3</v>
      </c>
    </row>
    <row r="644" spans="3:4" x14ac:dyDescent="0.25">
      <c r="C644">
        <v>96.45</v>
      </c>
      <c r="D644">
        <v>2.2128500476367744E-3</v>
      </c>
    </row>
    <row r="645" spans="3:4" x14ac:dyDescent="0.25">
      <c r="C645">
        <v>96.6</v>
      </c>
      <c r="D645">
        <v>2.5282097185344433E-3</v>
      </c>
    </row>
    <row r="646" spans="3:4" x14ac:dyDescent="0.25">
      <c r="C646">
        <v>96.75</v>
      </c>
      <c r="D646">
        <v>2.8798377277829677E-3</v>
      </c>
    </row>
    <row r="647" spans="3:4" x14ac:dyDescent="0.25">
      <c r="C647">
        <v>96.899999999999991</v>
      </c>
      <c r="D647">
        <v>3.2697669509469149E-3</v>
      </c>
    </row>
    <row r="648" spans="3:4" x14ac:dyDescent="0.25">
      <c r="C648">
        <v>97.05</v>
      </c>
      <c r="D648">
        <v>3.6995056674193304E-3</v>
      </c>
    </row>
    <row r="649" spans="3:4" x14ac:dyDescent="0.25">
      <c r="C649">
        <v>97.2</v>
      </c>
      <c r="D649">
        <v>4.1698888366308029E-3</v>
      </c>
    </row>
    <row r="650" spans="3:4" x14ac:dyDescent="0.25">
      <c r="C650">
        <v>97.35</v>
      </c>
      <c r="D650">
        <v>4.6810465091077363E-3</v>
      </c>
    </row>
    <row r="651" spans="3:4" x14ac:dyDescent="0.25">
      <c r="C651">
        <v>97.5</v>
      </c>
      <c r="D651">
        <v>5.2324591334342264E-3</v>
      </c>
    </row>
    <row r="652" spans="3:4" x14ac:dyDescent="0.25">
      <c r="C652">
        <v>97.649999999999991</v>
      </c>
      <c r="D652">
        <v>5.8231025623068991E-3</v>
      </c>
    </row>
    <row r="653" spans="3:4" x14ac:dyDescent="0.25">
      <c r="C653">
        <v>97.8</v>
      </c>
      <c r="D653">
        <v>6.4517010828229063E-3</v>
      </c>
    </row>
    <row r="654" spans="3:4" x14ac:dyDescent="0.25">
      <c r="C654">
        <v>97.95</v>
      </c>
      <c r="D654">
        <v>7.1170000497727285E-3</v>
      </c>
    </row>
    <row r="655" spans="3:4" x14ac:dyDescent="0.25">
      <c r="C655">
        <v>98.1</v>
      </c>
      <c r="D655">
        <v>7.8180119624086577E-3</v>
      </c>
    </row>
    <row r="656" spans="3:4" x14ac:dyDescent="0.25">
      <c r="C656">
        <v>98.25</v>
      </c>
      <c r="D656">
        <v>8.5541603768825667E-3</v>
      </c>
    </row>
    <row r="657" spans="3:4" x14ac:dyDescent="0.25">
      <c r="C657">
        <v>98.399999999999991</v>
      </c>
      <c r="D657">
        <v>9.325288026082356E-3</v>
      </c>
    </row>
    <row r="658" spans="3:4" x14ac:dyDescent="0.25">
      <c r="C658">
        <v>98.55</v>
      </c>
      <c r="D658">
        <v>1.0131516279576185E-2</v>
      </c>
    </row>
    <row r="659" spans="3:4" x14ac:dyDescent="0.25">
      <c r="C659">
        <v>98.7</v>
      </c>
      <c r="D659">
        <v>1.0972959348177541E-2</v>
      </c>
    </row>
    <row r="660" spans="3:4" x14ac:dyDescent="0.25">
      <c r="C660">
        <v>98.85</v>
      </c>
      <c r="D660">
        <v>1.1849387563899479E-2</v>
      </c>
    </row>
    <row r="661" spans="3:4" x14ac:dyDescent="0.25">
      <c r="C661">
        <v>99</v>
      </c>
      <c r="D661">
        <v>1.2759929328256737E-2</v>
      </c>
    </row>
    <row r="662" spans="3:4" x14ac:dyDescent="0.25">
      <c r="C662">
        <v>99.149999999999991</v>
      </c>
      <c r="D662">
        <v>1.370284769785593E-2</v>
      </c>
    </row>
    <row r="663" spans="3:4" x14ac:dyDescent="0.25">
      <c r="C663">
        <v>99.3</v>
      </c>
      <c r="D663">
        <v>1.4675490086679172E-2</v>
      </c>
    </row>
    <row r="664" spans="3:4" x14ac:dyDescent="0.25">
      <c r="C664">
        <v>99.45</v>
      </c>
      <c r="D664">
        <v>1.5674389203450979E-2</v>
      </c>
    </row>
    <row r="665" spans="3:4" x14ac:dyDescent="0.25">
      <c r="C665">
        <v>99.6</v>
      </c>
      <c r="D665">
        <v>1.6695491274184873E-2</v>
      </c>
    </row>
    <row r="666" spans="3:4" x14ac:dyDescent="0.25">
      <c r="C666">
        <v>99.75</v>
      </c>
      <c r="D666">
        <v>1.7734425274494713E-2</v>
      </c>
    </row>
    <row r="667" spans="3:4" x14ac:dyDescent="0.25">
      <c r="C667">
        <v>99.899999999999991</v>
      </c>
      <c r="D667">
        <v>1.8786714446955385E-2</v>
      </c>
    </row>
    <row r="668" spans="3:4" x14ac:dyDescent="0.25">
      <c r="C668">
        <v>100.05</v>
      </c>
      <c r="D668">
        <v>1.9847862369503005E-2</v>
      </c>
    </row>
    <row r="669" spans="3:4" x14ac:dyDescent="0.25">
      <c r="C669">
        <v>100.2</v>
      </c>
      <c r="D669">
        <v>2.0913248523177191E-2</v>
      </c>
    </row>
    <row r="670" spans="3:4" x14ac:dyDescent="0.25">
      <c r="C670">
        <v>100.35</v>
      </c>
      <c r="D670">
        <v>2.1977850412289949E-2</v>
      </c>
    </row>
    <row r="671" spans="3:4" x14ac:dyDescent="0.25">
      <c r="C671">
        <v>100.5</v>
      </c>
      <c r="D671">
        <v>2.3035832928927039E-2</v>
      </c>
    </row>
    <row r="672" spans="3:4" x14ac:dyDescent="0.25">
      <c r="C672">
        <v>100.64999999999999</v>
      </c>
      <c r="D672">
        <v>2.4080099569777025E-2</v>
      </c>
    </row>
    <row r="673" spans="3:4" x14ac:dyDescent="0.25">
      <c r="C673">
        <v>100.8</v>
      </c>
      <c r="D673">
        <v>2.5101892321519652E-2</v>
      </c>
    </row>
    <row r="674" spans="3:4" x14ac:dyDescent="0.25">
      <c r="C674">
        <v>100.95</v>
      </c>
      <c r="D674">
        <v>2.6090558068737679E-2</v>
      </c>
    </row>
    <row r="675" spans="3:4" x14ac:dyDescent="0.25">
      <c r="C675">
        <v>101.1</v>
      </c>
      <c r="D675">
        <v>2.7033508415742476E-2</v>
      </c>
    </row>
    <row r="676" spans="3:4" x14ac:dyDescent="0.25">
      <c r="C676">
        <v>101.25</v>
      </c>
      <c r="D676">
        <v>2.7916395493772367E-2</v>
      </c>
    </row>
    <row r="677" spans="3:4" x14ac:dyDescent="0.25">
      <c r="C677">
        <v>101.39999999999999</v>
      </c>
      <c r="D677">
        <v>2.8723511662482507E-2</v>
      </c>
    </row>
    <row r="678" spans="3:4" x14ac:dyDescent="0.25">
      <c r="C678">
        <v>101.55</v>
      </c>
      <c r="D678">
        <v>2.94383523321546E-2</v>
      </c>
    </row>
    <row r="679" spans="3:4" x14ac:dyDescent="0.25">
      <c r="C679">
        <v>101.7</v>
      </c>
      <c r="D679">
        <v>3.0044330876747162E-2</v>
      </c>
    </row>
    <row r="680" spans="3:4" x14ac:dyDescent="0.25">
      <c r="C680">
        <v>101.85</v>
      </c>
      <c r="D680">
        <v>3.0525615525256709E-2</v>
      </c>
    </row>
    <row r="681" spans="3:4" x14ac:dyDescent="0.25">
      <c r="C681">
        <v>102</v>
      </c>
      <c r="D681">
        <v>3.0868070424396061E-2</v>
      </c>
    </row>
    <row r="682" spans="3:4" x14ac:dyDescent="0.25">
      <c r="C682">
        <v>102.14999999999999</v>
      </c>
      <c r="D682">
        <v>3.1060260684766874E-2</v>
      </c>
    </row>
    <row r="683" spans="3:4" x14ac:dyDescent="0.25">
      <c r="C683">
        <v>102.3</v>
      </c>
      <c r="D683">
        <v>3.1094468687720752E-2</v>
      </c>
    </row>
    <row r="684" spans="3:4" x14ac:dyDescent="0.25">
      <c r="C684">
        <v>102.45</v>
      </c>
      <c r="D684">
        <v>3.0967583870791949E-2</v>
      </c>
    </row>
    <row r="685" spans="3:4" x14ac:dyDescent="0.25">
      <c r="C685">
        <v>102.6</v>
      </c>
      <c r="D685">
        <v>3.0681740681740236E-2</v>
      </c>
    </row>
    <row r="686" spans="3:4" x14ac:dyDescent="0.25">
      <c r="C686">
        <v>102.75</v>
      </c>
      <c r="D686">
        <v>3.0244529290510254E-2</v>
      </c>
    </row>
    <row r="687" spans="3:4" x14ac:dyDescent="0.25">
      <c r="C687">
        <v>102.89999999999999</v>
      </c>
      <c r="D687">
        <v>2.9668671439315539E-2</v>
      </c>
    </row>
    <row r="688" spans="3:4" x14ac:dyDescent="0.25">
      <c r="C688">
        <v>103.05</v>
      </c>
      <c r="D688">
        <v>2.8971126114348857E-2</v>
      </c>
    </row>
    <row r="689" spans="3:4" x14ac:dyDescent="0.25">
      <c r="C689">
        <v>103.2</v>
      </c>
      <c r="D689">
        <v>2.8171709170932119E-2</v>
      </c>
    </row>
    <row r="690" spans="3:4" x14ac:dyDescent="0.25">
      <c r="C690">
        <v>103.35</v>
      </c>
      <c r="D690">
        <v>2.7291418869909278E-2</v>
      </c>
    </row>
    <row r="691" spans="3:4" x14ac:dyDescent="0.25">
      <c r="C691">
        <v>103.5</v>
      </c>
      <c r="D691">
        <v>2.6350731717733108E-2</v>
      </c>
    </row>
    <row r="692" spans="3:4" x14ac:dyDescent="0.25">
      <c r="C692">
        <v>103.64999999999999</v>
      </c>
      <c r="D692">
        <v>2.5368139141003544E-2</v>
      </c>
    </row>
    <row r="693" spans="3:4" x14ac:dyDescent="0.25">
      <c r="C693">
        <v>103.8</v>
      </c>
      <c r="D693">
        <v>2.4359162306826429E-2</v>
      </c>
    </row>
    <row r="694" spans="3:4" x14ac:dyDescent="0.25">
      <c r="C694">
        <v>103.95</v>
      </c>
      <c r="D694">
        <v>2.333592534318079E-2</v>
      </c>
    </row>
    <row r="695" spans="3:4" x14ac:dyDescent="0.25">
      <c r="C695">
        <v>104.1</v>
      </c>
      <c r="D695">
        <v>2.2307330396918953E-2</v>
      </c>
    </row>
    <row r="696" spans="3:4" x14ac:dyDescent="0.25">
      <c r="C696">
        <v>104.25</v>
      </c>
      <c r="D696">
        <v>2.1279658632350353E-2</v>
      </c>
    </row>
    <row r="697" spans="3:4" x14ac:dyDescent="0.25">
      <c r="C697">
        <v>104.39999999999999</v>
      </c>
      <c r="D697">
        <v>2.0257453773166557E-2</v>
      </c>
    </row>
    <row r="698" spans="3:4" x14ac:dyDescent="0.25">
      <c r="C698">
        <v>104.55</v>
      </c>
      <c r="D698">
        <v>1.9244430300037613E-2</v>
      </c>
    </row>
    <row r="699" spans="3:4" x14ac:dyDescent="0.25">
      <c r="C699">
        <v>104.7</v>
      </c>
      <c r="D699">
        <v>1.8244244049836125E-2</v>
      </c>
    </row>
    <row r="700" spans="3:4" x14ac:dyDescent="0.25">
      <c r="C700">
        <v>104.85</v>
      </c>
      <c r="D700">
        <v>1.7261006588047467E-2</v>
      </c>
    </row>
    <row r="701" spans="3:4" x14ac:dyDescent="0.25">
      <c r="C701">
        <v>105</v>
      </c>
      <c r="D701">
        <v>1.6299463210195885E-2</v>
      </c>
    </row>
    <row r="702" spans="3:4" x14ac:dyDescent="0.25">
      <c r="C702">
        <v>105.14999999999999</v>
      </c>
      <c r="D702">
        <v>1.5364865458749374E-2</v>
      </c>
    </row>
    <row r="703" spans="3:4" x14ac:dyDescent="0.25">
      <c r="C703">
        <v>105.3</v>
      </c>
      <c r="D703">
        <v>1.4462630385047205E-2</v>
      </c>
    </row>
    <row r="704" spans="3:4" x14ac:dyDescent="0.25">
      <c r="C704">
        <v>105.45</v>
      </c>
      <c r="D704">
        <v>1.3597858668338849E-2</v>
      </c>
    </row>
    <row r="705" spans="3:4" x14ac:dyDescent="0.25">
      <c r="C705">
        <v>105.6</v>
      </c>
      <c r="D705">
        <v>1.2774858558475809E-2</v>
      </c>
    </row>
    <row r="706" spans="3:4" x14ac:dyDescent="0.25">
      <c r="C706">
        <v>105.75</v>
      </c>
      <c r="D706">
        <v>1.1996746592023211E-2</v>
      </c>
    </row>
    <row r="707" spans="3:4" x14ac:dyDescent="0.25">
      <c r="C707">
        <v>105.89999999999999</v>
      </c>
      <c r="D707">
        <v>1.12652270068428E-2</v>
      </c>
    </row>
    <row r="708" spans="3:4" x14ac:dyDescent="0.25">
      <c r="C708">
        <v>106.05</v>
      </c>
      <c r="D708">
        <v>1.058053983829847E-2</v>
      </c>
    </row>
    <row r="709" spans="3:4" x14ac:dyDescent="0.25">
      <c r="C709">
        <v>106.2</v>
      </c>
      <c r="D709">
        <v>9.941621326403853E-3</v>
      </c>
    </row>
    <row r="710" spans="3:4" x14ac:dyDescent="0.25">
      <c r="C710">
        <v>106.35</v>
      </c>
      <c r="D710">
        <v>9.3464263418464328E-3</v>
      </c>
    </row>
    <row r="711" spans="3:4" x14ac:dyDescent="0.25">
      <c r="C711">
        <v>106.5</v>
      </c>
      <c r="D711">
        <v>8.7923540637376493E-3</v>
      </c>
    </row>
    <row r="712" spans="3:4" x14ac:dyDescent="0.25">
      <c r="C712">
        <v>106.64999999999999</v>
      </c>
      <c r="D712">
        <v>8.2766948247323911E-3</v>
      </c>
    </row>
    <row r="713" spans="3:4" x14ac:dyDescent="0.25">
      <c r="C713">
        <v>106.8</v>
      </c>
      <c r="D713">
        <v>7.7970519757345359E-3</v>
      </c>
    </row>
    <row r="714" spans="3:4" x14ac:dyDescent="0.25">
      <c r="C714">
        <v>106.95</v>
      </c>
      <c r="D714">
        <v>7.3516608477994516E-3</v>
      </c>
    </row>
    <row r="715" spans="3:4" x14ac:dyDescent="0.25">
      <c r="C715">
        <v>107.1</v>
      </c>
      <c r="D715">
        <v>6.9395499779084172E-3</v>
      </c>
    </row>
    <row r="716" spans="3:4" x14ac:dyDescent="0.25">
      <c r="C716">
        <v>107.25</v>
      </c>
      <c r="D716">
        <v>6.5605577032106484E-3</v>
      </c>
    </row>
    <row r="717" spans="3:4" x14ac:dyDescent="0.25">
      <c r="C717">
        <v>107.39999999999999</v>
      </c>
      <c r="D717">
        <v>6.2151434281794062E-3</v>
      </c>
    </row>
    <row r="718" spans="3:4" x14ac:dyDescent="0.25">
      <c r="C718">
        <v>107.55</v>
      </c>
      <c r="D718">
        <v>5.904112784682081E-3</v>
      </c>
    </row>
    <row r="719" spans="3:4" x14ac:dyDescent="0.25">
      <c r="C719">
        <v>107.7</v>
      </c>
      <c r="D719">
        <v>5.6282126608316989E-3</v>
      </c>
    </row>
    <row r="720" spans="3:4" x14ac:dyDescent="0.25">
      <c r="C720">
        <v>107.85</v>
      </c>
      <c r="D720">
        <v>5.387713877247991E-3</v>
      </c>
    </row>
    <row r="721" spans="3:4" x14ac:dyDescent="0.25">
      <c r="C721">
        <v>108</v>
      </c>
      <c r="D721">
        <v>5.1820441909918363E-3</v>
      </c>
    </row>
    <row r="722" spans="3:4" x14ac:dyDescent="0.25">
      <c r="C722">
        <v>108.14999999999999</v>
      </c>
      <c r="D722">
        <v>5.0094851706045974E-3</v>
      </c>
    </row>
    <row r="723" spans="3:4" x14ac:dyDescent="0.25">
      <c r="C723">
        <v>108.3</v>
      </c>
      <c r="D723">
        <v>4.8670376308329972E-3</v>
      </c>
    </row>
    <row r="724" spans="3:4" x14ac:dyDescent="0.25">
      <c r="C724">
        <v>108.45</v>
      </c>
      <c r="D724">
        <v>4.7504333548291297E-3</v>
      </c>
    </row>
    <row r="725" spans="3:4" x14ac:dyDescent="0.25">
      <c r="C725">
        <v>108.6</v>
      </c>
      <c r="D725">
        <v>4.6543034627284851E-3</v>
      </c>
    </row>
    <row r="726" spans="3:4" x14ac:dyDescent="0.25">
      <c r="C726">
        <v>108.75</v>
      </c>
      <c r="D726">
        <v>4.5725123710765704E-3</v>
      </c>
    </row>
    <row r="727" spans="3:4" x14ac:dyDescent="0.25">
      <c r="C727">
        <v>108.89999999999999</v>
      </c>
      <c r="D727">
        <v>4.4986057957535353E-3</v>
      </c>
    </row>
    <row r="728" spans="3:4" x14ac:dyDescent="0.25">
      <c r="C728">
        <v>109.05</v>
      </c>
      <c r="D728">
        <v>4.4262675824722677E-3</v>
      </c>
    </row>
    <row r="729" spans="3:4" x14ac:dyDescent="0.25">
      <c r="C729">
        <v>109.2</v>
      </c>
      <c r="D729">
        <v>4.3498197331073574E-3</v>
      </c>
    </row>
    <row r="730" spans="3:4" x14ac:dyDescent="0.25">
      <c r="C730">
        <v>109.35</v>
      </c>
      <c r="D730">
        <v>4.2646228110295118E-3</v>
      </c>
    </row>
    <row r="731" spans="3:4" x14ac:dyDescent="0.25">
      <c r="C731">
        <v>109.5</v>
      </c>
      <c r="D731">
        <v>4.1673832588959205E-3</v>
      </c>
    </row>
    <row r="732" spans="3:4" x14ac:dyDescent="0.25">
      <c r="C732">
        <v>109.64999999999999</v>
      </c>
      <c r="D732">
        <v>4.0562829405248477E-3</v>
      </c>
    </row>
    <row r="733" spans="3:4" x14ac:dyDescent="0.25">
      <c r="C733">
        <v>109.8</v>
      </c>
      <c r="D733">
        <v>3.9309963808241422E-3</v>
      </c>
    </row>
    <row r="734" spans="3:4" x14ac:dyDescent="0.25">
      <c r="C734">
        <v>109.95</v>
      </c>
      <c r="D734">
        <v>3.792518166714639E-3</v>
      </c>
    </row>
    <row r="735" spans="3:4" x14ac:dyDescent="0.25">
      <c r="C735">
        <v>110.1</v>
      </c>
      <c r="D735">
        <v>3.6429160299006609E-3</v>
      </c>
    </row>
    <row r="736" spans="3:4" x14ac:dyDescent="0.25">
      <c r="C736">
        <v>110.25</v>
      </c>
      <c r="D736">
        <v>3.4849888366115822E-3</v>
      </c>
    </row>
    <row r="737" spans="3:4" x14ac:dyDescent="0.25">
      <c r="C737">
        <v>110.39999999999999</v>
      </c>
      <c r="D737">
        <v>3.3219173299438715E-3</v>
      </c>
    </row>
    <row r="738" spans="3:4" x14ac:dyDescent="0.25">
      <c r="C738">
        <v>110.55</v>
      </c>
      <c r="D738">
        <v>3.1569298353054374E-3</v>
      </c>
    </row>
    <row r="739" spans="3:4" x14ac:dyDescent="0.25">
      <c r="C739">
        <v>110.7</v>
      </c>
      <c r="D739">
        <v>2.9930392539418219E-3</v>
      </c>
    </row>
    <row r="740" spans="3:4" x14ac:dyDescent="0.25">
      <c r="C740">
        <v>110.85</v>
      </c>
      <c r="D740">
        <v>2.8328238610409542E-3</v>
      </c>
    </row>
    <row r="741" spans="3:4" x14ac:dyDescent="0.25">
      <c r="C741">
        <v>111</v>
      </c>
      <c r="D741">
        <v>2.6783209669665195E-3</v>
      </c>
    </row>
    <row r="742" spans="3:4" x14ac:dyDescent="0.25">
      <c r="C742">
        <v>111.14999999999999</v>
      </c>
      <c r="D742">
        <v>2.5309978399977967E-3</v>
      </c>
    </row>
    <row r="743" spans="3:4" x14ac:dyDescent="0.25">
      <c r="C743">
        <v>111.3</v>
      </c>
      <c r="D743">
        <v>2.3917554043348631E-3</v>
      </c>
    </row>
    <row r="744" spans="3:4" x14ac:dyDescent="0.25">
      <c r="C744">
        <v>111.45</v>
      </c>
      <c r="D744">
        <v>2.2609977065021656E-3</v>
      </c>
    </row>
    <row r="745" spans="3:4" x14ac:dyDescent="0.25">
      <c r="C745">
        <v>111.6</v>
      </c>
      <c r="D745">
        <v>2.1387192647966992E-3</v>
      </c>
    </row>
    <row r="746" spans="3:4" x14ac:dyDescent="0.25">
      <c r="C746">
        <v>111.75</v>
      </c>
      <c r="D746">
        <v>2.0246010579478102E-3</v>
      </c>
    </row>
    <row r="747" spans="3:4" x14ac:dyDescent="0.25">
      <c r="C747">
        <v>111.89999999999999</v>
      </c>
      <c r="D747">
        <v>1.9181114181521857E-3</v>
      </c>
    </row>
    <row r="748" spans="3:4" x14ac:dyDescent="0.25">
      <c r="C748">
        <v>112.05</v>
      </c>
      <c r="D748">
        <v>1.8185879287764101E-3</v>
      </c>
    </row>
    <row r="749" spans="3:4" x14ac:dyDescent="0.25">
      <c r="C749">
        <v>112.2</v>
      </c>
      <c r="D749">
        <v>1.725317302329523E-3</v>
      </c>
    </row>
    <row r="750" spans="3:4" x14ac:dyDescent="0.25">
      <c r="C750">
        <v>112.35</v>
      </c>
      <c r="D750">
        <v>1.6376046913515012E-3</v>
      </c>
    </row>
    <row r="751" spans="3:4" x14ac:dyDescent="0.25">
      <c r="C751">
        <v>112.5</v>
      </c>
      <c r="D751">
        <v>1.5548257859055606E-3</v>
      </c>
    </row>
    <row r="752" spans="3:4" x14ac:dyDescent="0.25">
      <c r="C752">
        <v>112.64999999999999</v>
      </c>
      <c r="D752">
        <v>1.4764721180938586E-3</v>
      </c>
    </row>
    <row r="753" spans="3:4" x14ac:dyDescent="0.25">
      <c r="C753">
        <v>112.8</v>
      </c>
      <c r="D753">
        <v>1.4021851738326796E-3</v>
      </c>
    </row>
    <row r="754" spans="3:4" x14ac:dyDescent="0.25">
      <c r="C754">
        <v>112.95</v>
      </c>
      <c r="D754">
        <v>1.3317762363795275E-3</v>
      </c>
    </row>
    <row r="755" spans="3:4" x14ac:dyDescent="0.25">
      <c r="C755">
        <v>113.1</v>
      </c>
      <c r="D755">
        <v>1.2652214984307114E-3</v>
      </c>
    </row>
    <row r="756" spans="3:4" x14ac:dyDescent="0.25">
      <c r="C756">
        <v>113.25</v>
      </c>
      <c r="D756">
        <v>1.2026675379393805E-3</v>
      </c>
    </row>
    <row r="757" spans="3:4" x14ac:dyDescent="0.25">
      <c r="C757">
        <v>113.39999999999999</v>
      </c>
      <c r="D757">
        <v>1.144394377761345E-3</v>
      </c>
    </row>
    <row r="758" spans="3:4" x14ac:dyDescent="0.25">
      <c r="C758">
        <v>113.55</v>
      </c>
      <c r="D758">
        <v>1.0907821830694177E-3</v>
      </c>
    </row>
    <row r="759" spans="3:4" x14ac:dyDescent="0.25">
      <c r="C759">
        <v>113.7</v>
      </c>
      <c r="D759">
        <v>1.0422740855689375E-3</v>
      </c>
    </row>
    <row r="760" spans="3:4" x14ac:dyDescent="0.25">
      <c r="C760">
        <v>113.85</v>
      </c>
      <c r="D760">
        <v>9.9931460086321103E-4</v>
      </c>
    </row>
    <row r="761" spans="3:4" x14ac:dyDescent="0.25">
      <c r="C761">
        <v>114</v>
      </c>
      <c r="D761">
        <v>9.6230365706872123E-4</v>
      </c>
    </row>
    <row r="762" spans="3:4" x14ac:dyDescent="0.25">
      <c r="C762">
        <v>114.14999999999999</v>
      </c>
      <c r="D762">
        <v>9.3154863968535908E-4</v>
      </c>
    </row>
    <row r="763" spans="3:4" x14ac:dyDescent="0.25">
      <c r="C763">
        <v>114.3</v>
      </c>
      <c r="D763">
        <v>9.0722533089029032E-4</v>
      </c>
    </row>
    <row r="764" spans="3:4" x14ac:dyDescent="0.25">
      <c r="C764">
        <v>114.45</v>
      </c>
      <c r="D764">
        <v>8.8934054221875933E-4</v>
      </c>
    </row>
    <row r="765" spans="3:4" x14ac:dyDescent="0.25">
      <c r="C765">
        <v>114.6</v>
      </c>
      <c r="D765">
        <v>8.7772869802173236E-4</v>
      </c>
    </row>
    <row r="766" spans="3:4" x14ac:dyDescent="0.25">
      <c r="C766">
        <v>114.75</v>
      </c>
      <c r="D766">
        <v>8.7204407469255443E-4</v>
      </c>
    </row>
    <row r="767" spans="3:4" x14ac:dyDescent="0.25">
      <c r="C767">
        <v>114.89999999999999</v>
      </c>
      <c r="D767">
        <v>8.717691859059162E-4</v>
      </c>
    </row>
    <row r="768" spans="3:4" x14ac:dyDescent="0.25">
      <c r="C768">
        <v>115.05</v>
      </c>
      <c r="D768">
        <v>8.7623876678484557E-4</v>
      </c>
    </row>
    <row r="769" spans="3:4" x14ac:dyDescent="0.25">
      <c r="C769">
        <v>115.19999999999999</v>
      </c>
      <c r="D769">
        <v>8.8467539370519672E-4</v>
      </c>
    </row>
    <row r="770" spans="3:4" x14ac:dyDescent="0.25">
      <c r="C770">
        <v>115.35</v>
      </c>
      <c r="D770">
        <v>8.9621965786717357E-4</v>
      </c>
    </row>
    <row r="771" spans="3:4" x14ac:dyDescent="0.25">
      <c r="C771">
        <v>115.5</v>
      </c>
      <c r="D771">
        <v>9.099774726279335E-4</v>
      </c>
    </row>
    <row r="772" spans="3:4" x14ac:dyDescent="0.25">
      <c r="C772">
        <v>115.64999999999999</v>
      </c>
      <c r="D772">
        <v>9.2505710795012276E-4</v>
      </c>
    </row>
    <row r="773" spans="3:4" x14ac:dyDescent="0.25">
      <c r="C773">
        <v>115.8</v>
      </c>
      <c r="D773">
        <v>9.4061434272727808E-4</v>
      </c>
    </row>
    <row r="774" spans="3:4" x14ac:dyDescent="0.25">
      <c r="C774">
        <v>115.94999999999999</v>
      </c>
      <c r="D774">
        <v>9.558827875220914E-4</v>
      </c>
    </row>
    <row r="775" spans="3:4" x14ac:dyDescent="0.25">
      <c r="C775">
        <v>116.1</v>
      </c>
      <c r="D775">
        <v>9.7021342383652169E-4</v>
      </c>
    </row>
    <row r="776" spans="3:4" x14ac:dyDescent="0.25">
      <c r="C776">
        <v>116.25</v>
      </c>
      <c r="D776">
        <v>9.8309301279901813E-4</v>
      </c>
    </row>
    <row r="777" spans="3:4" x14ac:dyDescent="0.25">
      <c r="C777">
        <v>116.39999999999999</v>
      </c>
      <c r="D777">
        <v>9.9416513626933911E-4</v>
      </c>
    </row>
    <row r="778" spans="3:4" x14ac:dyDescent="0.25">
      <c r="C778">
        <v>116.55</v>
      </c>
      <c r="D778">
        <v>1.0032434985646338E-3</v>
      </c>
    </row>
    <row r="779" spans="3:4" x14ac:dyDescent="0.25">
      <c r="C779">
        <v>116.69999999999999</v>
      </c>
      <c r="D779">
        <v>1.0103242268246814E-3</v>
      </c>
    </row>
    <row r="780" spans="3:4" x14ac:dyDescent="0.25">
      <c r="C780">
        <v>116.85</v>
      </c>
      <c r="D780">
        <v>1.0155743159885476E-3</v>
      </c>
    </row>
    <row r="781" spans="3:4" x14ac:dyDescent="0.25">
      <c r="C781">
        <v>117</v>
      </c>
      <c r="D781">
        <v>1.0193368675137128E-3</v>
      </c>
    </row>
    <row r="782" spans="3:4" x14ac:dyDescent="0.25">
      <c r="C782">
        <v>117.14999999999999</v>
      </c>
      <c r="D782">
        <v>1.0221126163730894E-3</v>
      </c>
    </row>
    <row r="783" spans="3:4" x14ac:dyDescent="0.25">
      <c r="C783">
        <v>117.3</v>
      </c>
      <c r="D783">
        <v>1.024545588039849E-3</v>
      </c>
    </row>
    <row r="784" spans="3:4" x14ac:dyDescent="0.25">
      <c r="C784">
        <v>117.44999999999999</v>
      </c>
      <c r="D784">
        <v>1.0273998614304346E-3</v>
      </c>
    </row>
    <row r="785" spans="3:4" x14ac:dyDescent="0.25">
      <c r="C785">
        <v>117.6</v>
      </c>
      <c r="D785">
        <v>1.0315293212400703E-3</v>
      </c>
    </row>
    <row r="786" spans="3:4" x14ac:dyDescent="0.25">
      <c r="C786">
        <v>117.75</v>
      </c>
      <c r="D786">
        <v>1.0378574395690351E-3</v>
      </c>
    </row>
    <row r="787" spans="3:4" x14ac:dyDescent="0.25">
      <c r="C787">
        <v>117.89999999999999</v>
      </c>
      <c r="D787">
        <v>1.0473328544887616E-3</v>
      </c>
    </row>
    <row r="788" spans="3:4" x14ac:dyDescent="0.25">
      <c r="C788">
        <v>118.05</v>
      </c>
      <c r="D788">
        <v>1.060906148032003E-3</v>
      </c>
    </row>
    <row r="789" spans="3:4" x14ac:dyDescent="0.25">
      <c r="C789">
        <v>118.19999999999999</v>
      </c>
      <c r="D789">
        <v>1.0794912982061808E-3</v>
      </c>
    </row>
    <row r="790" spans="3:4" x14ac:dyDescent="0.25">
      <c r="C790">
        <v>118.35</v>
      </c>
      <c r="D790">
        <v>1.1039391853814742E-3</v>
      </c>
    </row>
    <row r="791" spans="3:4" x14ac:dyDescent="0.25">
      <c r="C791">
        <v>118.5</v>
      </c>
      <c r="D791">
        <v>1.1350155990389641E-3</v>
      </c>
    </row>
    <row r="792" spans="3:4" x14ac:dyDescent="0.25">
      <c r="C792">
        <v>118.64999999999999</v>
      </c>
      <c r="D792">
        <v>1.1733732087256703E-3</v>
      </c>
    </row>
    <row r="793" spans="3:4" x14ac:dyDescent="0.25">
      <c r="C793">
        <v>118.8</v>
      </c>
      <c r="D793">
        <v>1.219538427842114E-3</v>
      </c>
    </row>
    <row r="794" spans="3:4" x14ac:dyDescent="0.25">
      <c r="C794">
        <v>118.94999999999999</v>
      </c>
      <c r="D794">
        <v>1.2739028972221914E-3</v>
      </c>
    </row>
    <row r="795" spans="3:4" x14ac:dyDescent="0.25">
      <c r="C795">
        <v>119.1</v>
      </c>
      <c r="D795">
        <v>1.3367120960151621E-3</v>
      </c>
    </row>
    <row r="796" spans="3:4" x14ac:dyDescent="0.25">
      <c r="C796">
        <v>119.25</v>
      </c>
      <c r="D796">
        <v>1.4080655848933438E-3</v>
      </c>
    </row>
    <row r="797" spans="3:4" x14ac:dyDescent="0.25">
      <c r="C797">
        <v>119.39999999999999</v>
      </c>
      <c r="D797">
        <v>1.4879200839726361E-3</v>
      </c>
    </row>
    <row r="798" spans="3:4" x14ac:dyDescent="0.25">
      <c r="C798">
        <v>119.55</v>
      </c>
      <c r="D798">
        <v>1.5760875063056462E-3</v>
      </c>
    </row>
    <row r="799" spans="3:4" x14ac:dyDescent="0.25">
      <c r="C799">
        <v>119.69999999999999</v>
      </c>
      <c r="D799">
        <v>1.6722431821212158E-3</v>
      </c>
    </row>
    <row r="800" spans="3:4" x14ac:dyDescent="0.25">
      <c r="C800">
        <v>119.85</v>
      </c>
      <c r="D800">
        <v>1.7759267877385742E-3</v>
      </c>
    </row>
    <row r="801" spans="3:4" x14ac:dyDescent="0.25">
      <c r="C801">
        <v>120</v>
      </c>
      <c r="D801">
        <v>1.8865476399433168E-3</v>
      </c>
    </row>
    <row r="802" spans="3:4" x14ac:dyDescent="0.25">
      <c r="C802">
        <v>120.14999999999999</v>
      </c>
      <c r="D802">
        <v>2.0033906731973892E-3</v>
      </c>
    </row>
    <row r="803" spans="3:4" x14ac:dyDescent="0.25">
      <c r="C803">
        <v>120.3</v>
      </c>
      <c r="D803">
        <v>2.1256184179854446E-3</v>
      </c>
    </row>
    <row r="804" spans="3:4" x14ac:dyDescent="0.25">
      <c r="C804">
        <v>120.44999999999999</v>
      </c>
      <c r="D804">
        <v>2.2522755558919911E-3</v>
      </c>
    </row>
    <row r="805" spans="3:4" x14ac:dyDescent="0.25">
      <c r="C805">
        <v>120.6</v>
      </c>
      <c r="D805">
        <v>2.3822938048173241E-3</v>
      </c>
    </row>
    <row r="806" spans="3:4" x14ac:dyDescent="0.25">
      <c r="C806">
        <v>120.75</v>
      </c>
      <c r="D806">
        <v>2.5145030314466534E-3</v>
      </c>
    </row>
    <row r="807" spans="3:4" x14ac:dyDescent="0.25">
      <c r="C807">
        <v>120.89999999999999</v>
      </c>
      <c r="D807">
        <v>2.6476372920672376E-3</v>
      </c>
    </row>
    <row r="808" spans="3:4" x14ac:dyDescent="0.25">
      <c r="C808">
        <v>121.05</v>
      </c>
      <c r="D808">
        <v>2.7803485865965007E-3</v>
      </c>
    </row>
    <row r="809" spans="3:4" x14ac:dyDescent="0.25">
      <c r="C809">
        <v>121.19999999999999</v>
      </c>
      <c r="D809">
        <v>2.9112282013257305E-3</v>
      </c>
    </row>
    <row r="810" spans="3:4" x14ac:dyDescent="0.25">
      <c r="C810">
        <v>121.35</v>
      </c>
      <c r="D810">
        <v>3.0388268009591338E-3</v>
      </c>
    </row>
    <row r="811" spans="3:4" x14ac:dyDescent="0.25">
      <c r="C811">
        <v>121.5</v>
      </c>
      <c r="D811">
        <v>3.1616772556471045E-3</v>
      </c>
    </row>
    <row r="812" spans="3:4" x14ac:dyDescent="0.25">
      <c r="C812">
        <v>121.64999999999999</v>
      </c>
      <c r="D812">
        <v>3.2783286814691186E-3</v>
      </c>
    </row>
    <row r="813" spans="3:4" x14ac:dyDescent="0.25">
      <c r="C813">
        <v>121.8</v>
      </c>
      <c r="D813">
        <v>3.3873754791461483E-3</v>
      </c>
    </row>
    <row r="814" spans="3:4" x14ac:dyDescent="0.25">
      <c r="C814">
        <v>121.94999999999999</v>
      </c>
      <c r="D814">
        <v>3.4874915779084074E-3</v>
      </c>
    </row>
    <row r="815" spans="3:4" x14ac:dyDescent="0.25">
      <c r="C815">
        <v>122.1</v>
      </c>
      <c r="D815">
        <v>3.5774629913485228E-3</v>
      </c>
    </row>
    <row r="816" spans="3:4" x14ac:dyDescent="0.25">
      <c r="C816">
        <v>122.25</v>
      </c>
      <c r="D816">
        <v>3.6562257915825867E-3</v>
      </c>
    </row>
    <row r="817" spans="3:4" x14ac:dyDescent="0.25">
      <c r="C817">
        <v>122.39999999999999</v>
      </c>
      <c r="D817">
        <v>3.7228867013185396E-3</v>
      </c>
    </row>
    <row r="818" spans="3:4" x14ac:dyDescent="0.25">
      <c r="C818">
        <v>122.55</v>
      </c>
      <c r="D818">
        <v>3.7767554548983864E-3</v>
      </c>
    </row>
    <row r="819" spans="3:4" x14ac:dyDescent="0.25">
      <c r="C819">
        <v>122.69999999999999</v>
      </c>
      <c r="D819">
        <v>3.8173625207822319E-3</v>
      </c>
    </row>
    <row r="820" spans="3:4" x14ac:dyDescent="0.25">
      <c r="C820">
        <v>122.85</v>
      </c>
      <c r="D820">
        <v>3.8444721707037149E-3</v>
      </c>
    </row>
    <row r="821" spans="3:4" x14ac:dyDescent="0.25">
      <c r="C821">
        <v>123</v>
      </c>
      <c r="D821">
        <v>3.8580880570213104E-3</v>
      </c>
    </row>
    <row r="822" spans="3:4" x14ac:dyDescent="0.25">
      <c r="C822">
        <v>123.14999999999999</v>
      </c>
      <c r="D822">
        <v>3.8584512103976899E-3</v>
      </c>
    </row>
    <row r="823" spans="3:4" x14ac:dyDescent="0.25">
      <c r="C823">
        <v>123.3</v>
      </c>
      <c r="D823">
        <v>3.8460293282895448E-3</v>
      </c>
    </row>
    <row r="824" spans="3:4" x14ac:dyDescent="0.25">
      <c r="C824">
        <v>123.44999999999999</v>
      </c>
      <c r="D824">
        <v>3.821498782159712E-3</v>
      </c>
    </row>
    <row r="825" spans="3:4" x14ac:dyDescent="0.25">
      <c r="C825">
        <v>123.6</v>
      </c>
      <c r="D825">
        <v>3.7857233853059494E-3</v>
      </c>
    </row>
    <row r="826" spans="3:4" x14ac:dyDescent="0.25">
      <c r="C826">
        <v>123.75</v>
      </c>
      <c r="D826">
        <v>3.7397202976540071E-3</v>
      </c>
    </row>
    <row r="827" spans="3:4" x14ac:dyDescent="0.25">
      <c r="C827">
        <v>123.89999999999999</v>
      </c>
      <c r="D827">
        <v>3.6846297373638467E-3</v>
      </c>
    </row>
    <row r="828" spans="3:4" x14ac:dyDescent="0.25">
      <c r="C828">
        <v>124.05</v>
      </c>
      <c r="D828">
        <v>3.6216778480154463E-3</v>
      </c>
    </row>
    <row r="829" spans="3:4" x14ac:dyDescent="0.25">
      <c r="C829">
        <v>124.19999999999999</v>
      </c>
      <c r="D829">
        <v>3.5521397421961636E-3</v>
      </c>
    </row>
    <row r="830" spans="3:4" x14ac:dyDescent="0.25">
      <c r="C830">
        <v>124.35</v>
      </c>
      <c r="D830">
        <v>3.4773032829276402E-3</v>
      </c>
    </row>
    <row r="831" spans="3:4" x14ac:dyDescent="0.25">
      <c r="C831">
        <v>124.5</v>
      </c>
      <c r="D831">
        <v>3.3984358712955158E-3</v>
      </c>
    </row>
    <row r="832" spans="3:4" x14ac:dyDescent="0.25">
      <c r="C832">
        <v>124.64999999999999</v>
      </c>
      <c r="D832">
        <v>3.3167503080187956E-3</v>
      </c>
    </row>
    <row r="833" spans="3:4" x14ac:dyDescent="0.25">
      <c r="C833">
        <v>124.8</v>
      </c>
      <c r="D833">
        <v>3.2333855340013797E-3</v>
      </c>
    </row>
    <row r="834" spans="3:4" x14ac:dyDescent="0.25">
      <c r="C834">
        <v>124.94999999999999</v>
      </c>
      <c r="D834">
        <v>3.1493787236212601E-3</v>
      </c>
    </row>
    <row r="835" spans="3:4" x14ac:dyDescent="0.25">
      <c r="C835">
        <v>125.1</v>
      </c>
      <c r="D835">
        <v>3.0656535861748923E-3</v>
      </c>
    </row>
    <row r="836" spans="3:4" x14ac:dyDescent="0.25">
      <c r="C836">
        <v>125.25</v>
      </c>
      <c r="D836">
        <v>2.9830095034701631E-3</v>
      </c>
    </row>
    <row r="837" spans="3:4" x14ac:dyDescent="0.25">
      <c r="C837">
        <v>125.39999999999999</v>
      </c>
      <c r="D837">
        <v>2.9021156402092587E-3</v>
      </c>
    </row>
    <row r="838" spans="3:4" x14ac:dyDescent="0.25">
      <c r="C838">
        <v>125.55</v>
      </c>
      <c r="D838">
        <v>2.8235159325655903E-3</v>
      </c>
    </row>
    <row r="839" spans="3:4" x14ac:dyDescent="0.25">
      <c r="C839">
        <v>125.69999999999999</v>
      </c>
      <c r="D839">
        <v>2.7476251753091722E-3</v>
      </c>
    </row>
    <row r="840" spans="3:4" x14ac:dyDescent="0.25">
      <c r="C840">
        <v>125.85</v>
      </c>
      <c r="D840">
        <v>2.6747421580361995E-3</v>
      </c>
    </row>
    <row r="841" spans="3:4" x14ac:dyDescent="0.25">
      <c r="C841">
        <v>126</v>
      </c>
      <c r="D841">
        <v>2.605057835256878E-3</v>
      </c>
    </row>
    <row r="842" spans="3:4" x14ac:dyDescent="0.25">
      <c r="C842">
        <v>126.14999999999999</v>
      </c>
      <c r="D842">
        <v>2.5386666917475826E-3</v>
      </c>
    </row>
    <row r="843" spans="3:4" x14ac:dyDescent="0.25">
      <c r="C843">
        <v>126.3</v>
      </c>
      <c r="D843">
        <v>2.4755789425811802E-3</v>
      </c>
    </row>
    <row r="844" spans="3:4" x14ac:dyDescent="0.25">
      <c r="C844">
        <v>126.44999999999999</v>
      </c>
      <c r="D844">
        <v>2.4157329226711195E-3</v>
      </c>
    </row>
    <row r="845" spans="3:4" x14ac:dyDescent="0.25">
      <c r="C845">
        <v>126.6</v>
      </c>
      <c r="D845">
        <v>2.359007157089219E-3</v>
      </c>
    </row>
    <row r="846" spans="3:4" x14ac:dyDescent="0.25">
      <c r="C846">
        <v>126.75</v>
      </c>
      <c r="D846">
        <v>2.3052317495290365E-3</v>
      </c>
    </row>
    <row r="847" spans="3:4" x14ac:dyDescent="0.25">
      <c r="C847">
        <v>126.89999999999999</v>
      </c>
      <c r="D847">
        <v>2.2541992850786874E-3</v>
      </c>
    </row>
    <row r="848" spans="3:4" x14ac:dyDescent="0.25">
      <c r="C848">
        <v>127.05</v>
      </c>
      <c r="D848">
        <v>2.2056733397723882E-3</v>
      </c>
    </row>
    <row r="849" spans="3:4" x14ac:dyDescent="0.25">
      <c r="C849">
        <v>127.19999999999999</v>
      </c>
      <c r="D849">
        <v>2.1593975911413953E-3</v>
      </c>
    </row>
    <row r="850" spans="3:4" x14ac:dyDescent="0.25">
      <c r="C850">
        <v>127.35</v>
      </c>
      <c r="D850">
        <v>2.1151044166403078E-3</v>
      </c>
    </row>
    <row r="851" spans="3:4" x14ac:dyDescent="0.25">
      <c r="C851">
        <v>127.5</v>
      </c>
      <c r="D851">
        <v>2.0725181478995448E-3</v>
      </c>
    </row>
    <row r="852" spans="3:4" x14ac:dyDescent="0.25">
      <c r="C852">
        <v>127.64999999999999</v>
      </c>
      <c r="D852">
        <v>2.0313657524099874E-3</v>
      </c>
    </row>
    <row r="853" spans="3:4" x14ac:dyDescent="0.25">
      <c r="C853">
        <v>127.8</v>
      </c>
      <c r="D853">
        <v>1.9913793965719811E-3</v>
      </c>
    </row>
    <row r="854" spans="3:4" x14ac:dyDescent="0.25">
      <c r="C854">
        <v>127.94999999999999</v>
      </c>
      <c r="D854">
        <v>1.9523029065985997E-3</v>
      </c>
    </row>
    <row r="855" spans="3:4" x14ac:dyDescent="0.25">
      <c r="C855">
        <v>128.1</v>
      </c>
      <c r="D855">
        <v>1.913892340699768E-3</v>
      </c>
    </row>
    <row r="856" spans="3:4" x14ac:dyDescent="0.25">
      <c r="C856">
        <v>128.25</v>
      </c>
      <c r="D856">
        <v>1.87592721772228E-3</v>
      </c>
    </row>
    <row r="857" spans="3:4" x14ac:dyDescent="0.25">
      <c r="C857">
        <v>128.4</v>
      </c>
      <c r="D857">
        <v>1.8382078729966792E-3</v>
      </c>
    </row>
    <row r="858" spans="3:4" x14ac:dyDescent="0.25">
      <c r="C858">
        <v>128.54999999999998</v>
      </c>
      <c r="D858">
        <v>1.8005558374665329E-3</v>
      </c>
    </row>
    <row r="859" spans="3:4" x14ac:dyDescent="0.25">
      <c r="C859">
        <v>128.69999999999999</v>
      </c>
      <c r="D859">
        <v>1.7628259384389854E-3</v>
      </c>
    </row>
    <row r="860" spans="3:4" x14ac:dyDescent="0.25">
      <c r="C860">
        <v>128.85</v>
      </c>
      <c r="D860">
        <v>1.7248976691297113E-3</v>
      </c>
    </row>
    <row r="861" spans="3:4" x14ac:dyDescent="0.25">
      <c r="C861">
        <v>129</v>
      </c>
      <c r="D861">
        <v>1.6866813424831078E-3</v>
      </c>
    </row>
    <row r="862" spans="3:4" x14ac:dyDescent="0.25">
      <c r="C862">
        <v>129.15</v>
      </c>
      <c r="D862">
        <v>1.6481139413404705E-3</v>
      </c>
    </row>
    <row r="863" spans="3:4" x14ac:dyDescent="0.25">
      <c r="C863">
        <v>129.29999999999998</v>
      </c>
      <c r="D863">
        <v>1.6091595019367224E-3</v>
      </c>
    </row>
    <row r="864" spans="3:4" x14ac:dyDescent="0.25">
      <c r="C864">
        <v>129.44999999999999</v>
      </c>
      <c r="D864">
        <v>1.569808907672769E-3</v>
      </c>
    </row>
    <row r="865" spans="3:4" x14ac:dyDescent="0.25">
      <c r="C865">
        <v>129.6</v>
      </c>
      <c r="D865">
        <v>1.5300750838317784E-3</v>
      </c>
    </row>
    <row r="866" spans="3:4" x14ac:dyDescent="0.25">
      <c r="C866">
        <v>129.75</v>
      </c>
      <c r="D866">
        <v>1.4899907098375521E-3</v>
      </c>
    </row>
    <row r="867" spans="3:4" x14ac:dyDescent="0.25">
      <c r="C867">
        <v>129.9</v>
      </c>
      <c r="D867">
        <v>1.4496042034765346E-3</v>
      </c>
    </row>
    <row r="868" spans="3:4" x14ac:dyDescent="0.25">
      <c r="C868">
        <v>130.04999999999998</v>
      </c>
      <c r="D868">
        <v>1.4089795142526278E-3</v>
      </c>
    </row>
    <row r="869" spans="3:4" x14ac:dyDescent="0.25">
      <c r="C869">
        <v>130.19999999999999</v>
      </c>
      <c r="D869">
        <v>1.3681871745505802E-3</v>
      </c>
    </row>
    <row r="870" spans="3:4" x14ac:dyDescent="0.25">
      <c r="C870">
        <v>130.35</v>
      </c>
      <c r="D870">
        <v>1.3273072567914746E-3</v>
      </c>
    </row>
    <row r="871" spans="3:4" x14ac:dyDescent="0.25">
      <c r="C871">
        <v>130.5</v>
      </c>
      <c r="D871">
        <v>1.2864219667467725E-3</v>
      </c>
    </row>
    <row r="872" spans="3:4" x14ac:dyDescent="0.25">
      <c r="C872">
        <v>130.65</v>
      </c>
      <c r="D872">
        <v>1.2456163841137885E-3</v>
      </c>
    </row>
    <row r="873" spans="3:4" x14ac:dyDescent="0.25">
      <c r="C873">
        <v>130.79999999999998</v>
      </c>
      <c r="D873">
        <v>1.2049757963268105E-3</v>
      </c>
    </row>
    <row r="874" spans="3:4" x14ac:dyDescent="0.25">
      <c r="C874">
        <v>130.94999999999999</v>
      </c>
      <c r="D874">
        <v>1.1645855756891692E-3</v>
      </c>
    </row>
    <row r="875" spans="3:4" x14ac:dyDescent="0.25">
      <c r="C875">
        <v>131.1</v>
      </c>
      <c r="D875">
        <v>1.1245298429379022E-3</v>
      </c>
    </row>
    <row r="876" spans="3:4" x14ac:dyDescent="0.25">
      <c r="C876">
        <v>131.25</v>
      </c>
      <c r="D876">
        <v>1.084891944547144E-3</v>
      </c>
    </row>
    <row r="877" spans="3:4" x14ac:dyDescent="0.25">
      <c r="C877">
        <v>131.4</v>
      </c>
      <c r="D877">
        <v>1.0457550831994426E-3</v>
      </c>
    </row>
    <row r="878" spans="3:4" x14ac:dyDescent="0.25">
      <c r="C878">
        <v>131.54999999999998</v>
      </c>
      <c r="D878">
        <v>1.0072037020402865E-3</v>
      </c>
    </row>
    <row r="879" spans="3:4" x14ac:dyDescent="0.25">
      <c r="C879">
        <v>131.69999999999999</v>
      </c>
      <c r="D879">
        <v>9.6932363530410611E-4</v>
      </c>
    </row>
    <row r="880" spans="3:4" x14ac:dyDescent="0.25">
      <c r="C880">
        <v>131.85</v>
      </c>
      <c r="D880">
        <v>9.3220621972307533E-4</v>
      </c>
    </row>
    <row r="881" spans="3:4" x14ac:dyDescent="0.25">
      <c r="C881">
        <v>132</v>
      </c>
      <c r="D881">
        <v>8.9594383772734307E-4</v>
      </c>
    </row>
    <row r="882" spans="3:4" x14ac:dyDescent="0.25">
      <c r="C882">
        <v>132.15</v>
      </c>
      <c r="D882">
        <v>8.6063580076160731E-4</v>
      </c>
    </row>
    <row r="883" spans="3:4" x14ac:dyDescent="0.25">
      <c r="C883">
        <v>132.29999999999998</v>
      </c>
      <c r="D883">
        <v>8.2638707267678249E-4</v>
      </c>
    </row>
    <row r="884" spans="3:4" x14ac:dyDescent="0.25">
      <c r="C884">
        <v>132.44999999999999</v>
      </c>
      <c r="D884">
        <v>7.9331383837120419E-4</v>
      </c>
    </row>
    <row r="885" spans="3:4" x14ac:dyDescent="0.25">
      <c r="C885">
        <v>132.6</v>
      </c>
      <c r="D885">
        <v>7.615356013369204E-4</v>
      </c>
    </row>
    <row r="886" spans="3:4" x14ac:dyDescent="0.25">
      <c r="C886">
        <v>132.75</v>
      </c>
      <c r="D886">
        <v>7.3117990293756748E-4</v>
      </c>
    </row>
    <row r="887" spans="3:4" x14ac:dyDescent="0.25">
      <c r="C887">
        <v>132.9</v>
      </c>
      <c r="D887">
        <v>7.0238954581839047E-4</v>
      </c>
    </row>
    <row r="888" spans="3:4" x14ac:dyDescent="0.25">
      <c r="C888">
        <v>133.04999999999998</v>
      </c>
      <c r="D888">
        <v>6.7530871943187216E-4</v>
      </c>
    </row>
    <row r="889" spans="3:4" x14ac:dyDescent="0.25">
      <c r="C889">
        <v>133.19999999999999</v>
      </c>
      <c r="D889">
        <v>6.5009251570220491E-4</v>
      </c>
    </row>
    <row r="890" spans="3:4" x14ac:dyDescent="0.25">
      <c r="C890">
        <v>133.35</v>
      </c>
      <c r="D890">
        <v>6.2690928972690689E-4</v>
      </c>
    </row>
    <row r="891" spans="3:4" x14ac:dyDescent="0.25">
      <c r="C891">
        <v>133.5</v>
      </c>
      <c r="D891">
        <v>6.0593450362594859E-4</v>
      </c>
    </row>
    <row r="892" spans="3:4" x14ac:dyDescent="0.25">
      <c r="C892">
        <v>133.65</v>
      </c>
      <c r="D892">
        <v>5.8735208795219075E-4</v>
      </c>
    </row>
    <row r="893" spans="3:4" x14ac:dyDescent="0.25">
      <c r="C893">
        <v>133.79999999999998</v>
      </c>
      <c r="D893">
        <v>5.7136058290649697E-4</v>
      </c>
    </row>
    <row r="894" spans="3:4" x14ac:dyDescent="0.25">
      <c r="C894">
        <v>133.94999999999999</v>
      </c>
      <c r="D894">
        <v>5.5816436380057852E-4</v>
      </c>
    </row>
    <row r="895" spans="3:4" x14ac:dyDescent="0.25">
      <c r="C895">
        <v>134.1</v>
      </c>
      <c r="D895">
        <v>5.4797617349870015E-4</v>
      </c>
    </row>
    <row r="896" spans="3:4" x14ac:dyDescent="0.25">
      <c r="C896">
        <v>134.25</v>
      </c>
      <c r="D896">
        <v>5.4101406104613205E-4</v>
      </c>
    </row>
    <row r="897" spans="3:4" x14ac:dyDescent="0.25">
      <c r="C897">
        <v>134.4</v>
      </c>
      <c r="D897">
        <v>5.374951368372667E-4</v>
      </c>
    </row>
    <row r="898" spans="3:4" x14ac:dyDescent="0.25">
      <c r="C898">
        <v>134.54999999999998</v>
      </c>
      <c r="D898">
        <v>5.3762785904785178E-4</v>
      </c>
    </row>
    <row r="899" spans="3:4" x14ac:dyDescent="0.25">
      <c r="C899">
        <v>134.69999999999999</v>
      </c>
      <c r="D899">
        <v>5.4160660009904883E-4</v>
      </c>
    </row>
    <row r="900" spans="3:4" x14ac:dyDescent="0.25">
      <c r="C900">
        <v>134.85</v>
      </c>
      <c r="D900">
        <v>5.4959927550186612E-4</v>
      </c>
    </row>
    <row r="901" spans="3:4" x14ac:dyDescent="0.25">
      <c r="C901">
        <v>135</v>
      </c>
      <c r="D901">
        <v>5.6172725166730184E-4</v>
      </c>
    </row>
    <row r="902" spans="3:4" x14ac:dyDescent="0.25">
      <c r="C902">
        <v>135.15</v>
      </c>
      <c r="D902">
        <v>5.7806231281774378E-4</v>
      </c>
    </row>
    <row r="903" spans="3:4" x14ac:dyDescent="0.25">
      <c r="C903">
        <v>135.29999999999998</v>
      </c>
      <c r="D903">
        <v>5.9860320355837422E-4</v>
      </c>
    </row>
    <row r="904" spans="3:4" x14ac:dyDescent="0.25">
      <c r="C904">
        <v>135.44999999999999</v>
      </c>
      <c r="D904">
        <v>6.2325532050275733E-4</v>
      </c>
    </row>
    <row r="905" spans="3:4" x14ac:dyDescent="0.25">
      <c r="C905">
        <v>135.6</v>
      </c>
      <c r="D905">
        <v>6.5183175446778215E-4</v>
      </c>
    </row>
    <row r="906" spans="3:4" x14ac:dyDescent="0.25">
      <c r="C906">
        <v>135.75</v>
      </c>
      <c r="D906">
        <v>6.8403138868043027E-4</v>
      </c>
    </row>
    <row r="907" spans="3:4" x14ac:dyDescent="0.25">
      <c r="C907">
        <v>135.9</v>
      </c>
      <c r="D907">
        <v>7.194346435875213E-4</v>
      </c>
    </row>
    <row r="908" spans="3:4" x14ac:dyDescent="0.25">
      <c r="C908">
        <v>136.04999999999998</v>
      </c>
      <c r="D908">
        <v>7.5750810737953034E-4</v>
      </c>
    </row>
    <row r="909" spans="3:4" x14ac:dyDescent="0.25">
      <c r="C909">
        <v>136.19999999999999</v>
      </c>
      <c r="D909">
        <v>7.9760617884788016E-4</v>
      </c>
    </row>
    <row r="910" spans="3:4" x14ac:dyDescent="0.25">
      <c r="C910">
        <v>136.35</v>
      </c>
      <c r="D910">
        <v>8.389863187327532E-4</v>
      </c>
    </row>
    <row r="911" spans="3:4" x14ac:dyDescent="0.25">
      <c r="C911">
        <v>136.5</v>
      </c>
      <c r="D911">
        <v>8.808337112787666E-4</v>
      </c>
    </row>
    <row r="912" spans="3:4" x14ac:dyDescent="0.25">
      <c r="C912">
        <v>136.65</v>
      </c>
      <c r="D912">
        <v>9.2228796564974651E-4</v>
      </c>
    </row>
    <row r="913" spans="3:4" x14ac:dyDescent="0.25">
      <c r="C913">
        <v>136.79999999999998</v>
      </c>
      <c r="D913">
        <v>9.6247333794316221E-4</v>
      </c>
    </row>
    <row r="914" spans="3:4" x14ac:dyDescent="0.25">
      <c r="C914">
        <v>136.94999999999999</v>
      </c>
      <c r="D914">
        <v>1.0005386109160882E-3</v>
      </c>
    </row>
    <row r="915" spans="3:4" x14ac:dyDescent="0.25">
      <c r="C915">
        <v>137.1</v>
      </c>
      <c r="D915">
        <v>1.035699152398987E-3</v>
      </c>
    </row>
    <row r="916" spans="3:4" x14ac:dyDescent="0.25">
      <c r="C916">
        <v>137.25</v>
      </c>
      <c r="D916">
        <v>1.067267122463471E-3</v>
      </c>
    </row>
    <row r="917" spans="3:4" x14ac:dyDescent="0.25">
      <c r="C917">
        <v>137.4</v>
      </c>
      <c r="D917">
        <v>1.0946898636547066E-3</v>
      </c>
    </row>
    <row r="918" spans="3:4" x14ac:dyDescent="0.25">
      <c r="C918">
        <v>137.54999999999998</v>
      </c>
      <c r="D918">
        <v>1.1175673828898698E-3</v>
      </c>
    </row>
    <row r="919" spans="3:4" x14ac:dyDescent="0.25">
      <c r="C919">
        <v>137.69999999999999</v>
      </c>
      <c r="D919">
        <v>1.1356782266099357E-3</v>
      </c>
    </row>
    <row r="920" spans="3:4" x14ac:dyDescent="0.25">
      <c r="C920">
        <v>137.85</v>
      </c>
      <c r="D920">
        <v>1.1489811201217291E-3</v>
      </c>
    </row>
    <row r="921" spans="3:4" x14ac:dyDescent="0.25">
      <c r="C921">
        <v>138</v>
      </c>
      <c r="D921">
        <v>1.1576075593651477E-3</v>
      </c>
    </row>
    <row r="922" spans="3:4" x14ac:dyDescent="0.25">
      <c r="C922">
        <v>138.15</v>
      </c>
      <c r="D922">
        <v>1.1618488212447695E-3</v>
      </c>
    </row>
    <row r="923" spans="3:4" x14ac:dyDescent="0.25">
      <c r="C923">
        <v>138.29999999999998</v>
      </c>
      <c r="D923">
        <v>1.1621326565833131E-3</v>
      </c>
    </row>
    <row r="924" spans="3:4" x14ac:dyDescent="0.25">
      <c r="C924">
        <v>138.44999999999999</v>
      </c>
      <c r="D924">
        <v>1.1589885457156382E-3</v>
      </c>
    </row>
    <row r="925" spans="3:4" x14ac:dyDescent="0.25">
      <c r="C925">
        <v>138.6</v>
      </c>
      <c r="D925">
        <v>1.1530074190040762E-3</v>
      </c>
    </row>
    <row r="926" spans="3:4" x14ac:dyDescent="0.25">
      <c r="C926">
        <v>138.75</v>
      </c>
      <c r="D926">
        <v>1.1448055555674708E-3</v>
      </c>
    </row>
    <row r="927" spans="3:4" x14ac:dyDescent="0.25">
      <c r="C927">
        <v>138.9</v>
      </c>
      <c r="D927">
        <v>1.1349919852902514E-3</v>
      </c>
    </row>
    <row r="928" spans="3:4" x14ac:dyDescent="0.25">
      <c r="C928">
        <v>139.04999999999998</v>
      </c>
      <c r="D928">
        <v>1.1241273173812625E-3</v>
      </c>
    </row>
    <row r="929" spans="3:4" x14ac:dyDescent="0.25">
      <c r="C929">
        <v>139.19999999999999</v>
      </c>
      <c r="D929">
        <v>1.1127021803974629E-3</v>
      </c>
    </row>
    <row r="930" spans="3:4" x14ac:dyDescent="0.25">
      <c r="C930">
        <v>139.35</v>
      </c>
      <c r="D930">
        <v>1.1011189773149691E-3</v>
      </c>
    </row>
    <row r="931" spans="3:4" x14ac:dyDescent="0.25">
      <c r="C931">
        <v>139.5</v>
      </c>
      <c r="D931">
        <v>1.0896802195512561E-3</v>
      </c>
    </row>
    <row r="932" spans="3:4" x14ac:dyDescent="0.25">
      <c r="C932">
        <v>139.65</v>
      </c>
      <c r="D932">
        <v>1.0785873729134523E-3</v>
      </c>
    </row>
    <row r="933" spans="3:4" x14ac:dyDescent="0.25">
      <c r="C933">
        <v>139.79999999999998</v>
      </c>
      <c r="D933">
        <v>1.0679548041382331E-3</v>
      </c>
    </row>
    <row r="934" spans="3:4" x14ac:dyDescent="0.25">
      <c r="C934">
        <v>139.94999999999999</v>
      </c>
      <c r="D934">
        <v>1.0578228849265898E-3</v>
      </c>
    </row>
    <row r="935" spans="3:4" x14ac:dyDescent="0.25">
      <c r="C935">
        <v>140.1</v>
      </c>
      <c r="D935">
        <v>1.0481705595433838E-3</v>
      </c>
    </row>
    <row r="936" spans="3:4" x14ac:dyDescent="0.25">
      <c r="C936">
        <v>140.25</v>
      </c>
      <c r="D936">
        <v>1.0389513222385342E-3</v>
      </c>
    </row>
    <row r="937" spans="3:4" x14ac:dyDescent="0.25">
      <c r="C937">
        <v>140.4</v>
      </c>
      <c r="D937">
        <v>1.0300997795735056E-3</v>
      </c>
    </row>
    <row r="938" spans="3:4" x14ac:dyDescent="0.25">
      <c r="C938">
        <v>140.54999999999998</v>
      </c>
      <c r="D938">
        <v>1.021573445371432E-3</v>
      </c>
    </row>
    <row r="939" spans="3:4" x14ac:dyDescent="0.25">
      <c r="C939">
        <v>140.69999999999999</v>
      </c>
      <c r="D939">
        <v>1.0133608024929729E-3</v>
      </c>
    </row>
    <row r="940" spans="3:4" x14ac:dyDescent="0.25">
      <c r="C940">
        <v>140.85</v>
      </c>
      <c r="D940">
        <v>1.0055060030221383E-3</v>
      </c>
    </row>
    <row r="941" spans="3:4" x14ac:dyDescent="0.25">
      <c r="C941">
        <v>141</v>
      </c>
      <c r="D941">
        <v>9.981144669198431E-4</v>
      </c>
    </row>
    <row r="942" spans="3:4" x14ac:dyDescent="0.25">
      <c r="C942">
        <v>141.15</v>
      </c>
      <c r="D942">
        <v>9.9137433147645734E-4</v>
      </c>
    </row>
    <row r="943" spans="3:4" x14ac:dyDescent="0.25">
      <c r="C943">
        <v>141.29999999999998</v>
      </c>
      <c r="D943">
        <v>9.8555076867094219E-4</v>
      </c>
    </row>
    <row r="944" spans="3:4" x14ac:dyDescent="0.25">
      <c r="C944">
        <v>141.44999999999999</v>
      </c>
      <c r="D944">
        <v>9.8099240847773989E-4</v>
      </c>
    </row>
    <row r="945" spans="3:4" x14ac:dyDescent="0.25">
      <c r="C945">
        <v>141.6</v>
      </c>
      <c r="D945">
        <v>9.7813698543987456E-4</v>
      </c>
    </row>
    <row r="946" spans="3:4" x14ac:dyDescent="0.25">
      <c r="C946">
        <v>141.75</v>
      </c>
      <c r="D946">
        <v>9.7749383614981655E-4</v>
      </c>
    </row>
    <row r="947" spans="3:4" x14ac:dyDescent="0.25">
      <c r="C947">
        <v>141.9</v>
      </c>
      <c r="D947">
        <v>9.7964614870889831E-4</v>
      </c>
    </row>
    <row r="948" spans="3:4" x14ac:dyDescent="0.25">
      <c r="C948">
        <v>142.04999999999998</v>
      </c>
      <c r="D948">
        <v>9.8524308103101698E-4</v>
      </c>
    </row>
    <row r="949" spans="3:4" x14ac:dyDescent="0.25">
      <c r="C949">
        <v>142.19999999999999</v>
      </c>
      <c r="D949">
        <v>9.9499015463122196E-4</v>
      </c>
    </row>
    <row r="950" spans="3:4" x14ac:dyDescent="0.25">
      <c r="C950">
        <v>142.35</v>
      </c>
      <c r="D950">
        <v>1.0096257625051522E-3</v>
      </c>
    </row>
    <row r="951" spans="3:4" x14ac:dyDescent="0.25">
      <c r="C951">
        <v>142.5</v>
      </c>
      <c r="D951">
        <v>1.0299222445492259E-3</v>
      </c>
    </row>
    <row r="952" spans="3:4" x14ac:dyDescent="0.25">
      <c r="C952">
        <v>142.65</v>
      </c>
      <c r="D952">
        <v>1.056672772492499E-3</v>
      </c>
    </row>
    <row r="953" spans="3:4" x14ac:dyDescent="0.25">
      <c r="C953">
        <v>142.79999999999998</v>
      </c>
      <c r="D953">
        <v>1.0906731760435039E-3</v>
      </c>
    </row>
    <row r="954" spans="3:4" x14ac:dyDescent="0.25">
      <c r="C954">
        <v>142.94999999999999</v>
      </c>
      <c r="D954">
        <v>1.1327102086297011E-3</v>
      </c>
    </row>
    <row r="955" spans="3:4" x14ac:dyDescent="0.25">
      <c r="C955">
        <v>143.1</v>
      </c>
      <c r="D955">
        <v>1.183555152452263E-3</v>
      </c>
    </row>
    <row r="956" spans="3:4" x14ac:dyDescent="0.25">
      <c r="C956">
        <v>143.25</v>
      </c>
      <c r="D956">
        <v>1.2439435046863732E-3</v>
      </c>
    </row>
    <row r="957" spans="3:4" x14ac:dyDescent="0.25">
      <c r="C957">
        <v>143.4</v>
      </c>
      <c r="D957">
        <v>1.314576375099849E-3</v>
      </c>
    </row>
    <row r="958" spans="3:4" x14ac:dyDescent="0.25">
      <c r="C958">
        <v>143.54999999999998</v>
      </c>
      <c r="D958">
        <v>1.396111545989846E-3</v>
      </c>
    </row>
    <row r="959" spans="3:4" x14ac:dyDescent="0.25">
      <c r="C959">
        <v>143.69999999999999</v>
      </c>
      <c r="D959">
        <v>1.4891569637859063E-3</v>
      </c>
    </row>
    <row r="960" spans="3:4" x14ac:dyDescent="0.25">
      <c r="C960">
        <v>143.85</v>
      </c>
      <c r="D960">
        <v>1.5942832220666066E-3</v>
      </c>
    </row>
    <row r="961" spans="3:4" x14ac:dyDescent="0.25">
      <c r="C961">
        <v>144</v>
      </c>
      <c r="D961">
        <v>1.7120172249263748E-3</v>
      </c>
    </row>
    <row r="962" spans="3:4" x14ac:dyDescent="0.25">
      <c r="C962">
        <v>144.15</v>
      </c>
      <c r="D962">
        <v>1.8428639541971392E-3</v>
      </c>
    </row>
    <row r="963" spans="3:4" x14ac:dyDescent="0.25">
      <c r="C963">
        <v>144.29999999999998</v>
      </c>
      <c r="D963">
        <v>1.9873114796375622E-3</v>
      </c>
    </row>
    <row r="964" spans="3:4" x14ac:dyDescent="0.25">
      <c r="C964">
        <v>144.44999999999999</v>
      </c>
      <c r="D964">
        <v>2.1458615810251028E-3</v>
      </c>
    </row>
    <row r="965" spans="3:4" x14ac:dyDescent="0.25">
      <c r="C965">
        <v>144.6</v>
      </c>
      <c r="D965">
        <v>2.3190321657269326E-3</v>
      </c>
    </row>
    <row r="966" spans="3:4" x14ac:dyDescent="0.25">
      <c r="C966">
        <v>144.75</v>
      </c>
      <c r="D966">
        <v>2.5073932027645219E-3</v>
      </c>
    </row>
    <row r="967" spans="3:4" x14ac:dyDescent="0.25">
      <c r="C967">
        <v>144.9</v>
      </c>
      <c r="D967">
        <v>2.7115742965733128E-3</v>
      </c>
    </row>
    <row r="968" spans="3:4" x14ac:dyDescent="0.25">
      <c r="C968">
        <v>145.04999999999998</v>
      </c>
      <c r="D968">
        <v>2.932278519087797E-3</v>
      </c>
    </row>
    <row r="969" spans="3:4" x14ac:dyDescent="0.25">
      <c r="C969">
        <v>145.19999999999999</v>
      </c>
      <c r="D969">
        <v>3.1702801506160549E-3</v>
      </c>
    </row>
    <row r="970" spans="3:4" x14ac:dyDescent="0.25">
      <c r="C970">
        <v>145.35</v>
      </c>
      <c r="D970">
        <v>3.4264235378379726E-3</v>
      </c>
    </row>
    <row r="971" spans="3:4" x14ac:dyDescent="0.25">
      <c r="C971">
        <v>145.5</v>
      </c>
      <c r="D971">
        <v>3.7015904279355267E-3</v>
      </c>
    </row>
    <row r="972" spans="3:4" x14ac:dyDescent="0.25">
      <c r="C972">
        <v>145.65</v>
      </c>
      <c r="D972">
        <v>3.9966704210300952E-3</v>
      </c>
    </row>
    <row r="973" spans="3:4" x14ac:dyDescent="0.25">
      <c r="C973">
        <v>145.79999999999998</v>
      </c>
      <c r="D973">
        <v>4.3124936856817758E-3</v>
      </c>
    </row>
    <row r="974" spans="3:4" x14ac:dyDescent="0.25">
      <c r="C974">
        <v>145.94999999999999</v>
      </c>
      <c r="D974">
        <v>4.6497701570746971E-3</v>
      </c>
    </row>
    <row r="975" spans="3:4" x14ac:dyDescent="0.25">
      <c r="C975">
        <v>146.1</v>
      </c>
      <c r="D975">
        <v>5.0090021731181624E-3</v>
      </c>
    </row>
    <row r="976" spans="3:4" x14ac:dyDescent="0.25">
      <c r="C976">
        <v>146.25</v>
      </c>
      <c r="D976">
        <v>5.3903942615195531E-3</v>
      </c>
    </row>
    <row r="977" spans="3:4" x14ac:dyDescent="0.25">
      <c r="C977">
        <v>146.4</v>
      </c>
      <c r="D977">
        <v>5.7937660437432899E-3</v>
      </c>
    </row>
    <row r="978" spans="3:4" x14ac:dyDescent="0.25">
      <c r="C978">
        <v>146.54999999999998</v>
      </c>
      <c r="D978">
        <v>6.2184615665466505E-3</v>
      </c>
    </row>
    <row r="979" spans="3:4" x14ac:dyDescent="0.25">
      <c r="C979">
        <v>146.69999999999999</v>
      </c>
      <c r="D979">
        <v>6.6632739864193827E-3</v>
      </c>
    </row>
    <row r="980" spans="3:4" x14ac:dyDescent="0.25">
      <c r="C980">
        <v>146.85</v>
      </c>
      <c r="D980">
        <v>7.1264025427267416E-3</v>
      </c>
    </row>
    <row r="981" spans="3:4" x14ac:dyDescent="0.25">
      <c r="C981">
        <v>147</v>
      </c>
      <c r="D981">
        <v>7.6054247074811157E-3</v>
      </c>
    </row>
    <row r="982" spans="3:4" x14ac:dyDescent="0.25">
      <c r="C982">
        <v>147.15</v>
      </c>
      <c r="D982">
        <v>8.097299289334817E-3</v>
      </c>
    </row>
    <row r="983" spans="3:4" x14ac:dyDescent="0.25">
      <c r="C983">
        <v>147.29999999999998</v>
      </c>
      <c r="D983">
        <v>8.5984247506473727E-3</v>
      </c>
    </row>
    <row r="984" spans="3:4" x14ac:dyDescent="0.25">
      <c r="C984">
        <v>147.44999999999999</v>
      </c>
      <c r="D984">
        <v>9.1047048638714205E-3</v>
      </c>
    </row>
    <row r="985" spans="3:4" x14ac:dyDescent="0.25">
      <c r="C985">
        <v>147.6</v>
      </c>
      <c r="D985">
        <v>9.6116631414516537E-3</v>
      </c>
    </row>
    <row r="986" spans="3:4" x14ac:dyDescent="0.25">
      <c r="C986">
        <v>147.75</v>
      </c>
      <c r="D986">
        <v>1.0114579040706343E-2</v>
      </c>
    </row>
    <row r="987" spans="3:4" x14ac:dyDescent="0.25">
      <c r="C987">
        <v>147.9</v>
      </c>
      <c r="D987">
        <v>1.0608643245319505E-2</v>
      </c>
    </row>
    <row r="988" spans="3:4" x14ac:dyDescent="0.25">
      <c r="C988">
        <v>148.04999999999998</v>
      </c>
      <c r="D988">
        <v>1.1089107206241905E-2</v>
      </c>
    </row>
    <row r="989" spans="3:4" x14ac:dyDescent="0.25">
      <c r="C989">
        <v>148.19999999999999</v>
      </c>
      <c r="D989">
        <v>1.1551438479482498E-2</v>
      </c>
    </row>
    <row r="990" spans="3:4" x14ac:dyDescent="0.25">
      <c r="C990">
        <v>148.35</v>
      </c>
      <c r="D990">
        <v>1.199146773408845E-2</v>
      </c>
    </row>
    <row r="991" spans="3:4" x14ac:dyDescent="0.25">
      <c r="C991">
        <v>148.5</v>
      </c>
      <c r="D991">
        <v>1.2405491591234883E-2</v>
      </c>
    </row>
    <row r="992" spans="3:4" x14ac:dyDescent="0.25">
      <c r="C992">
        <v>148.65</v>
      </c>
      <c r="D992">
        <v>1.2790363576175801E-2</v>
      </c>
    </row>
    <row r="993" spans="3:4" x14ac:dyDescent="0.25">
      <c r="C993">
        <v>148.79999999999998</v>
      </c>
      <c r="D993">
        <v>1.3143544333935102E-2</v>
      </c>
    </row>
    <row r="994" spans="3:4" x14ac:dyDescent="0.25">
      <c r="C994">
        <v>148.94999999999999</v>
      </c>
      <c r="D994">
        <v>1.3463116709466538E-2</v>
      </c>
    </row>
    <row r="995" spans="3:4" x14ac:dyDescent="0.25">
      <c r="C995">
        <v>149.1</v>
      </c>
      <c r="D995">
        <v>1.3747777638092963E-2</v>
      </c>
    </row>
    <row r="996" spans="3:4" x14ac:dyDescent="0.25">
      <c r="C996">
        <v>149.25</v>
      </c>
      <c r="D996">
        <v>1.3996792677027354E-2</v>
      </c>
    </row>
    <row r="997" spans="3:4" x14ac:dyDescent="0.25">
      <c r="C997">
        <v>149.4</v>
      </c>
      <c r="D997">
        <v>1.4209947657240474E-2</v>
      </c>
    </row>
    <row r="998" spans="3:4" x14ac:dyDescent="0.25">
      <c r="C998">
        <v>149.54999999999998</v>
      </c>
      <c r="D998">
        <v>1.4387461259004638E-2</v>
      </c>
    </row>
    <row r="999" spans="3:4" x14ac:dyDescent="0.25">
      <c r="C999">
        <v>149.69999999999999</v>
      </c>
      <c r="D999">
        <v>1.4529942047046069E-2</v>
      </c>
    </row>
    <row r="1000" spans="3:4" x14ac:dyDescent="0.25">
      <c r="C1000">
        <v>149.85</v>
      </c>
      <c r="D1000">
        <v>1.4638308400299048E-2</v>
      </c>
    </row>
    <row r="1001" spans="3:4" x14ac:dyDescent="0.25">
      <c r="C1001">
        <v>150</v>
      </c>
      <c r="D1001">
        <v>1.4713739352606704E-2</v>
      </c>
    </row>
    <row r="1002" spans="3:4" x14ac:dyDescent="0.25">
      <c r="C1002">
        <v>150.15</v>
      </c>
      <c r="D1002">
        <v>1.4757623799861496E-2</v>
      </c>
    </row>
    <row r="1003" spans="3:4" x14ac:dyDescent="0.25">
      <c r="C1003">
        <v>150.29999999999998</v>
      </c>
      <c r="D1003">
        <v>1.477154137050086E-2</v>
      </c>
    </row>
    <row r="1004" spans="3:4" x14ac:dyDescent="0.25">
      <c r="C1004">
        <v>150.44999999999999</v>
      </c>
      <c r="D1004">
        <v>1.4757228497380724E-2</v>
      </c>
    </row>
    <row r="1005" spans="3:4" x14ac:dyDescent="0.25">
      <c r="C1005">
        <v>150.6</v>
      </c>
      <c r="D1005">
        <v>1.4716564325640509E-2</v>
      </c>
    </row>
    <row r="1006" spans="3:4" x14ac:dyDescent="0.25">
      <c r="C1006">
        <v>150.75</v>
      </c>
      <c r="D1006">
        <v>1.4651553379110767E-2</v>
      </c>
    </row>
    <row r="1007" spans="3:4" x14ac:dyDescent="0.25">
      <c r="C1007">
        <v>150.9</v>
      </c>
      <c r="D1007">
        <v>1.456430188309667E-2</v>
      </c>
    </row>
    <row r="1008" spans="3:4" x14ac:dyDescent="0.25">
      <c r="C1008">
        <v>151.04999999999998</v>
      </c>
      <c r="D1008">
        <v>1.4456980613290022E-2</v>
      </c>
    </row>
    <row r="1009" spans="3:4" x14ac:dyDescent="0.25">
      <c r="C1009">
        <v>151.19999999999999</v>
      </c>
      <c r="D1009">
        <v>1.4331797590760132E-2</v>
      </c>
    </row>
    <row r="1010" spans="3:4" x14ac:dyDescent="0.25">
      <c r="C1010">
        <v>151.35</v>
      </c>
      <c r="D1010">
        <v>1.419094786978896E-2</v>
      </c>
    </row>
    <row r="1011" spans="3:4" x14ac:dyDescent="0.25">
      <c r="C1011">
        <v>151.5</v>
      </c>
      <c r="D1011">
        <v>1.403655936211692E-2</v>
      </c>
    </row>
    <row r="1012" spans="3:4" x14ac:dyDescent="0.25">
      <c r="C1012">
        <v>151.65</v>
      </c>
      <c r="D1012">
        <v>1.3870649058661533E-2</v>
      </c>
    </row>
    <row r="1013" spans="3:4" x14ac:dyDescent="0.25">
      <c r="C1013">
        <v>151.79999999999998</v>
      </c>
      <c r="D1013">
        <v>1.3695068643842534E-2</v>
      </c>
    </row>
    <row r="1014" spans="3:4" x14ac:dyDescent="0.25">
      <c r="C1014">
        <v>151.94999999999999</v>
      </c>
      <c r="D1014">
        <v>1.351147018645401E-2</v>
      </c>
    </row>
    <row r="1015" spans="3:4" x14ac:dyDescent="0.25">
      <c r="C1015">
        <v>152.1</v>
      </c>
      <c r="D1015">
        <v>1.3321280138620528E-2</v>
      </c>
    </row>
    <row r="1016" spans="3:4" x14ac:dyDescent="0.25">
      <c r="C1016">
        <v>152.25</v>
      </c>
      <c r="D1016">
        <v>1.3125689010949702E-2</v>
      </c>
    </row>
    <row r="1017" spans="3:4" x14ac:dyDescent="0.25">
      <c r="C1017">
        <v>152.4</v>
      </c>
      <c r="D1017">
        <v>1.2925658664050151E-2</v>
      </c>
    </row>
    <row r="1018" spans="3:4" x14ac:dyDescent="0.25">
      <c r="C1018">
        <v>152.54999999999998</v>
      </c>
      <c r="D1018">
        <v>1.2721941143532745E-2</v>
      </c>
    </row>
    <row r="1019" spans="3:4" x14ac:dyDescent="0.25">
      <c r="C1019">
        <v>152.69999999999999</v>
      </c>
      <c r="D1019">
        <v>1.2515097420904717E-2</v>
      </c>
    </row>
    <row r="1020" spans="3:4" x14ac:dyDescent="0.25">
      <c r="C1020">
        <v>152.85</v>
      </c>
      <c r="D1020">
        <v>1.2305554814225628E-2</v>
      </c>
    </row>
    <row r="1021" spans="3:4" x14ac:dyDescent="0.25">
      <c r="C1021">
        <v>153</v>
      </c>
      <c r="D1021">
        <v>1.2093630940118585E-2</v>
      </c>
    </row>
    <row r="1022" spans="3:4" x14ac:dyDescent="0.25">
      <c r="C1022">
        <v>153.15</v>
      </c>
      <c r="D1022">
        <v>1.1879576087452878E-2</v>
      </c>
    </row>
    <row r="1023" spans="3:4" x14ac:dyDescent="0.25">
      <c r="C1023">
        <v>153.29999999999998</v>
      </c>
      <c r="D1023">
        <v>1.1663611799981669E-2</v>
      </c>
    </row>
    <row r="1024" spans="3:4" x14ac:dyDescent="0.25">
      <c r="C1024">
        <v>153.44999999999999</v>
      </c>
      <c r="D1024">
        <v>1.1445955945316152E-2</v>
      </c>
    </row>
    <row r="1025" spans="3:4" x14ac:dyDescent="0.25">
      <c r="C1025">
        <v>153.6</v>
      </c>
      <c r="D1025">
        <v>1.1226852168759892E-2</v>
      </c>
    </row>
    <row r="1026" spans="3:4" x14ac:dyDescent="0.25">
      <c r="C1026">
        <v>153.75</v>
      </c>
      <c r="D1026">
        <v>1.1006578499005703E-2</v>
      </c>
    </row>
    <row r="1027" spans="3:4" x14ac:dyDescent="0.25">
      <c r="C1027">
        <v>153.9</v>
      </c>
      <c r="D1027">
        <v>1.0785468097591473E-2</v>
      </c>
    </row>
    <row r="1028" spans="3:4" x14ac:dyDescent="0.25">
      <c r="C1028">
        <v>154.04999999999998</v>
      </c>
      <c r="D1028">
        <v>1.0563912878766979E-2</v>
      </c>
    </row>
    <row r="1029" spans="3:4" x14ac:dyDescent="0.25">
      <c r="C1029">
        <v>154.19999999999999</v>
      </c>
      <c r="D1029">
        <v>1.0342373417651859E-2</v>
      </c>
    </row>
    <row r="1030" spans="3:4" x14ac:dyDescent="0.25">
      <c r="C1030">
        <v>154.35</v>
      </c>
      <c r="D1030">
        <v>1.0121387451858744E-2</v>
      </c>
    </row>
    <row r="1031" spans="3:4" x14ac:dyDescent="0.25">
      <c r="C1031">
        <v>154.5</v>
      </c>
      <c r="D1031">
        <v>9.9015874870970622E-3</v>
      </c>
    </row>
    <row r="1032" spans="3:4" x14ac:dyDescent="0.25">
      <c r="C1032">
        <v>154.65</v>
      </c>
      <c r="D1032">
        <v>9.6836870357765448E-3</v>
      </c>
    </row>
    <row r="1033" spans="3:4" x14ac:dyDescent="0.25">
      <c r="C1033">
        <v>154.79999999999998</v>
      </c>
      <c r="D1033">
        <v>9.4685218890623504E-3</v>
      </c>
    </row>
    <row r="1034" spans="3:4" x14ac:dyDescent="0.25">
      <c r="C1034">
        <v>154.94999999999999</v>
      </c>
      <c r="D1034">
        <v>9.2570362570867249E-3</v>
      </c>
    </row>
    <row r="1035" spans="3:4" x14ac:dyDescent="0.25">
      <c r="C1035">
        <v>155.1</v>
      </c>
      <c r="D1035">
        <v>9.0502907667832314E-3</v>
      </c>
    </row>
    <row r="1036" spans="3:4" x14ac:dyDescent="0.25">
      <c r="C1036">
        <v>155.25</v>
      </c>
      <c r="D1036">
        <v>8.8494599532068421E-3</v>
      </c>
    </row>
    <row r="1037" spans="3:4" x14ac:dyDescent="0.25">
      <c r="C1037">
        <v>155.4</v>
      </c>
      <c r="D1037">
        <v>8.6558256053234656E-3</v>
      </c>
    </row>
    <row r="1038" spans="3:4" x14ac:dyDescent="0.25">
      <c r="C1038">
        <v>155.54999999999998</v>
      </c>
      <c r="D1038">
        <v>8.4707603068548184E-3</v>
      </c>
    </row>
    <row r="1039" spans="3:4" x14ac:dyDescent="0.25">
      <c r="C1039">
        <v>155.69999999999999</v>
      </c>
      <c r="D1039">
        <v>8.2956967462371016E-3</v>
      </c>
    </row>
    <row r="1040" spans="3:4" x14ac:dyDescent="0.25">
      <c r="C1040">
        <v>155.85</v>
      </c>
      <c r="D1040">
        <v>8.1320861906952965E-3</v>
      </c>
    </row>
    <row r="1041" spans="3:4" x14ac:dyDescent="0.25">
      <c r="C1041">
        <v>156</v>
      </c>
      <c r="D1041">
        <v>7.9813678458058417E-3</v>
      </c>
    </row>
    <row r="1042" spans="3:4" x14ac:dyDescent="0.25">
      <c r="C1042">
        <v>156.15</v>
      </c>
      <c r="D1042">
        <v>7.8449214453104807E-3</v>
      </c>
    </row>
    <row r="1043" spans="3:4" x14ac:dyDescent="0.25">
      <c r="C1043">
        <v>156.29999999999998</v>
      </c>
      <c r="D1043">
        <v>7.7240196188938471E-3</v>
      </c>
    </row>
    <row r="1044" spans="3:4" x14ac:dyDescent="0.25">
      <c r="C1044">
        <v>156.44999999999999</v>
      </c>
      <c r="D1044">
        <v>7.6197909495360197E-3</v>
      </c>
    </row>
    <row r="1045" spans="3:4" x14ac:dyDescent="0.25">
      <c r="C1045">
        <v>156.6</v>
      </c>
      <c r="D1045">
        <v>7.5331645343110504E-3</v>
      </c>
    </row>
    <row r="1046" spans="3:4" x14ac:dyDescent="0.25">
      <c r="C1046">
        <v>156.75</v>
      </c>
      <c r="D1046">
        <v>7.4648507751150306E-3</v>
      </c>
    </row>
    <row r="1047" spans="3:4" x14ac:dyDescent="0.25">
      <c r="C1047">
        <v>156.9</v>
      </c>
      <c r="D1047">
        <v>7.4153162324423162E-3</v>
      </c>
    </row>
    <row r="1048" spans="3:4" x14ac:dyDescent="0.25">
      <c r="C1048">
        <v>157.04999999999998</v>
      </c>
      <c r="D1048">
        <v>7.3847668319774297E-3</v>
      </c>
    </row>
    <row r="1049" spans="3:4" x14ac:dyDescent="0.25">
      <c r="C1049">
        <v>157.19999999999999</v>
      </c>
      <c r="D1049">
        <v>7.3731306540428055E-3</v>
      </c>
    </row>
    <row r="1050" spans="3:4" x14ac:dyDescent="0.25">
      <c r="C1050">
        <v>157.35</v>
      </c>
      <c r="D1050">
        <v>7.3800909336550835E-3</v>
      </c>
    </row>
    <row r="1051" spans="3:4" x14ac:dyDescent="0.25">
      <c r="C1051">
        <v>157.5</v>
      </c>
      <c r="D1051">
        <v>7.4050889017480805E-3</v>
      </c>
    </row>
    <row r="1052" spans="3:4" x14ac:dyDescent="0.25">
      <c r="C1052">
        <v>157.65</v>
      </c>
      <c r="D1052">
        <v>7.4473544196795131E-3</v>
      </c>
    </row>
    <row r="1053" spans="3:4" x14ac:dyDescent="0.25">
      <c r="C1053">
        <v>157.79999999999998</v>
      </c>
      <c r="D1053">
        <v>7.5059431824783165E-3</v>
      </c>
    </row>
    <row r="1054" spans="3:4" x14ac:dyDescent="0.25">
      <c r="C1054">
        <v>157.94999999999999</v>
      </c>
      <c r="D1054">
        <v>7.5797865003625862E-3</v>
      </c>
    </row>
    <row r="1055" spans="3:4" x14ac:dyDescent="0.25">
      <c r="C1055">
        <v>158.1</v>
      </c>
      <c r="D1055">
        <v>7.6677255833289999E-3</v>
      </c>
    </row>
    <row r="1056" spans="3:4" x14ac:dyDescent="0.25">
      <c r="C1056">
        <v>158.25</v>
      </c>
      <c r="D1056">
        <v>7.7685788998478568E-3</v>
      </c>
    </row>
    <row r="1057" spans="3:4" x14ac:dyDescent="0.25">
      <c r="C1057">
        <v>158.4</v>
      </c>
      <c r="D1057">
        <v>7.8811818634795909E-3</v>
      </c>
    </row>
    <row r="1058" spans="3:4" x14ac:dyDescent="0.25">
      <c r="C1058">
        <v>158.54999999999998</v>
      </c>
      <c r="D1058">
        <v>8.0044415064410845E-3</v>
      </c>
    </row>
    <row r="1059" spans="3:4" x14ac:dyDescent="0.25">
      <c r="C1059">
        <v>158.69999999999999</v>
      </c>
      <c r="D1059">
        <v>8.1373760666613709E-3</v>
      </c>
    </row>
    <row r="1060" spans="3:4" x14ac:dyDescent="0.25">
      <c r="C1060">
        <v>158.85</v>
      </c>
      <c r="D1060">
        <v>8.2791500966592473E-3</v>
      </c>
    </row>
    <row r="1061" spans="3:4" x14ac:dyDescent="0.25">
      <c r="C1061">
        <v>159</v>
      </c>
      <c r="D1061">
        <v>8.4290934267460503E-3</v>
      </c>
    </row>
    <row r="1062" spans="3:4" x14ac:dyDescent="0.25">
      <c r="C1062">
        <v>159.15</v>
      </c>
      <c r="D1062">
        <v>8.5867102625806959E-3</v>
      </c>
    </row>
    <row r="1063" spans="3:4" x14ac:dyDescent="0.25">
      <c r="C1063">
        <v>159.29999999999998</v>
      </c>
      <c r="D1063">
        <v>8.7516757352191742E-3</v>
      </c>
    </row>
    <row r="1064" spans="3:4" x14ac:dyDescent="0.25">
      <c r="C1064">
        <v>159.44999999999999</v>
      </c>
      <c r="D1064">
        <v>8.923811200418864E-3</v>
      </c>
    </row>
    <row r="1065" spans="3:4" x14ac:dyDescent="0.25">
      <c r="C1065">
        <v>159.6</v>
      </c>
      <c r="D1065">
        <v>9.1030544423393797E-3</v>
      </c>
    </row>
    <row r="1066" spans="3:4" x14ac:dyDescent="0.25">
      <c r="C1066">
        <v>159.75</v>
      </c>
      <c r="D1066">
        <v>9.289410924994853E-3</v>
      </c>
    </row>
    <row r="1067" spans="3:4" x14ac:dyDescent="0.25">
      <c r="C1067">
        <v>159.9</v>
      </c>
      <c r="D1067">
        <v>9.4828946589593701E-3</v>
      </c>
    </row>
    <row r="1068" spans="3:4" x14ac:dyDescent="0.25">
      <c r="C1068">
        <v>160.04999999999998</v>
      </c>
      <c r="D1068">
        <v>9.6834788956115525E-3</v>
      </c>
    </row>
    <row r="1069" spans="3:4" x14ac:dyDescent="0.25">
      <c r="C1069">
        <v>160.19999999999999</v>
      </c>
      <c r="D1069">
        <v>9.89104199865002E-3</v>
      </c>
    </row>
    <row r="1070" spans="3:4" x14ac:dyDescent="0.25">
      <c r="C1070">
        <v>160.35</v>
      </c>
      <c r="D1070">
        <v>1.0105309058468195E-2</v>
      </c>
    </row>
    <row r="1071" spans="3:4" x14ac:dyDescent="0.25">
      <c r="C1071">
        <v>160.5</v>
      </c>
      <c r="D1071">
        <v>1.0325821276978758E-2</v>
      </c>
    </row>
    <row r="1072" spans="3:4" x14ac:dyDescent="0.25">
      <c r="C1072">
        <v>160.65</v>
      </c>
      <c r="D1072">
        <v>1.0551902365211465E-2</v>
      </c>
    </row>
    <row r="1073" spans="3:4" x14ac:dyDescent="0.25">
      <c r="C1073">
        <v>160.79999999999998</v>
      </c>
      <c r="D1073">
        <v>1.0782656581149141E-2</v>
      </c>
    </row>
    <row r="1074" spans="3:4" x14ac:dyDescent="0.25">
      <c r="C1074">
        <v>160.94999999999999</v>
      </c>
      <c r="D1074">
        <v>1.1016978851693157E-2</v>
      </c>
    </row>
    <row r="1075" spans="3:4" x14ac:dyDescent="0.25">
      <c r="C1075">
        <v>161.1</v>
      </c>
      <c r="D1075">
        <v>1.125358138853722E-2</v>
      </c>
    </row>
    <row r="1076" spans="3:4" x14ac:dyDescent="0.25">
      <c r="C1076">
        <v>161.25</v>
      </c>
      <c r="D1076">
        <v>1.1491032189809219E-2</v>
      </c>
    </row>
    <row r="1077" spans="3:4" x14ac:dyDescent="0.25">
      <c r="C1077">
        <v>161.4</v>
      </c>
      <c r="D1077">
        <v>1.172782516293034E-2</v>
      </c>
    </row>
    <row r="1078" spans="3:4" x14ac:dyDescent="0.25">
      <c r="C1078">
        <v>161.54999999999998</v>
      </c>
      <c r="D1078">
        <v>1.1962429360314662E-2</v>
      </c>
    </row>
    <row r="1079" spans="3:4" x14ac:dyDescent="0.25">
      <c r="C1079">
        <v>161.69999999999999</v>
      </c>
      <c r="D1079">
        <v>1.2193354056839113E-2</v>
      </c>
    </row>
    <row r="1080" spans="3:4" x14ac:dyDescent="0.25">
      <c r="C1080">
        <v>161.85</v>
      </c>
      <c r="D1080">
        <v>1.2419241541585838E-2</v>
      </c>
    </row>
    <row r="1081" spans="3:4" x14ac:dyDescent="0.25">
      <c r="C1081">
        <v>162</v>
      </c>
      <c r="D1081">
        <v>1.2638898702621391E-2</v>
      </c>
    </row>
    <row r="1082" spans="3:4" x14ac:dyDescent="0.25">
      <c r="C1082">
        <v>162.15</v>
      </c>
      <c r="D1082">
        <v>1.2851364002280307E-2</v>
      </c>
    </row>
    <row r="1083" spans="3:4" x14ac:dyDescent="0.25">
      <c r="C1083">
        <v>162.29999999999998</v>
      </c>
      <c r="D1083">
        <v>1.3055935463886541E-2</v>
      </c>
    </row>
    <row r="1084" spans="3:4" x14ac:dyDescent="0.25">
      <c r="C1084">
        <v>162.44999999999999</v>
      </c>
      <c r="D1084">
        <v>1.3252201480750981E-2</v>
      </c>
    </row>
    <row r="1085" spans="3:4" x14ac:dyDescent="0.25">
      <c r="C1085">
        <v>162.6</v>
      </c>
      <c r="D1085">
        <v>1.3440025149813926E-2</v>
      </c>
    </row>
    <row r="1086" spans="3:4" x14ac:dyDescent="0.25">
      <c r="C1086">
        <v>162.75</v>
      </c>
      <c r="D1086">
        <v>1.3619535683462927E-2</v>
      </c>
    </row>
    <row r="1087" spans="3:4" x14ac:dyDescent="0.25">
      <c r="C1087">
        <v>162.9</v>
      </c>
      <c r="D1087">
        <v>1.3791092976268316E-2</v>
      </c>
    </row>
    <row r="1088" spans="3:4" x14ac:dyDescent="0.25">
      <c r="C1088">
        <v>163.04999999999998</v>
      </c>
      <c r="D1088">
        <v>1.395522550503092E-2</v>
      </c>
    </row>
    <row r="1089" spans="3:4" x14ac:dyDescent="0.25">
      <c r="C1089">
        <v>163.19999999999999</v>
      </c>
      <c r="D1089">
        <v>1.4112583864939415E-2</v>
      </c>
    </row>
    <row r="1090" spans="3:4" x14ac:dyDescent="0.25">
      <c r="C1090">
        <v>163.35</v>
      </c>
      <c r="D1090">
        <v>1.426386490092669E-2</v>
      </c>
    </row>
    <row r="1091" spans="3:4" x14ac:dyDescent="0.25">
      <c r="C1091">
        <v>163.5</v>
      </c>
      <c r="D1091">
        <v>1.4409727525953224E-2</v>
      </c>
    </row>
    <row r="1092" spans="3:4" x14ac:dyDescent="0.25">
      <c r="C1092">
        <v>163.65</v>
      </c>
      <c r="D1092">
        <v>1.4550725799008473E-2</v>
      </c>
    </row>
    <row r="1093" spans="3:4" x14ac:dyDescent="0.25">
      <c r="C1093">
        <v>163.79999999999998</v>
      </c>
      <c r="D1093">
        <v>1.4687239809692259E-2</v>
      </c>
    </row>
    <row r="1094" spans="3:4" x14ac:dyDescent="0.25">
      <c r="C1094">
        <v>163.95</v>
      </c>
      <c r="D1094">
        <v>1.481941656795762E-2</v>
      </c>
    </row>
    <row r="1095" spans="3:4" x14ac:dyDescent="0.25">
      <c r="C1095">
        <v>164.1</v>
      </c>
      <c r="D1095">
        <v>1.4947132190764779E-2</v>
      </c>
    </row>
    <row r="1096" spans="3:4" x14ac:dyDescent="0.25">
      <c r="C1096">
        <v>164.25</v>
      </c>
      <c r="D1096">
        <v>1.5069946079938295E-2</v>
      </c>
    </row>
    <row r="1097" spans="3:4" x14ac:dyDescent="0.25">
      <c r="C1097">
        <v>164.4</v>
      </c>
      <c r="D1097">
        <v>1.5187113889969277E-2</v>
      </c>
    </row>
    <row r="1098" spans="3:4" x14ac:dyDescent="0.25">
      <c r="C1098">
        <v>164.54999999999998</v>
      </c>
      <c r="D1098">
        <v>1.5297582676535476E-2</v>
      </c>
    </row>
    <row r="1099" spans="3:4" x14ac:dyDescent="0.25">
      <c r="C1099">
        <v>164.7</v>
      </c>
      <c r="D1099">
        <v>1.5400027961497614E-2</v>
      </c>
    </row>
    <row r="1100" spans="3:4" x14ac:dyDescent="0.25">
      <c r="C1100">
        <v>164.85</v>
      </c>
      <c r="D1100">
        <v>1.5492899523567109E-2</v>
      </c>
    </row>
    <row r="1101" spans="3:4" x14ac:dyDescent="0.25">
      <c r="C1101">
        <v>165</v>
      </c>
      <c r="D1101">
        <v>1.5574487320623373E-2</v>
      </c>
    </row>
    <row r="1102" spans="3:4" x14ac:dyDescent="0.25">
      <c r="C1102">
        <v>165.15</v>
      </c>
      <c r="D1102">
        <v>1.5642998455809014E-2</v>
      </c>
    </row>
    <row r="1103" spans="3:4" x14ac:dyDescent="0.25">
      <c r="C1103">
        <v>165.29999999999998</v>
      </c>
      <c r="D1103">
        <v>1.5696630696013285E-2</v>
      </c>
    </row>
    <row r="1104" spans="3:4" x14ac:dyDescent="0.25">
      <c r="C1104">
        <v>165.45</v>
      </c>
      <c r="D1104">
        <v>1.5733667649450785E-2</v>
      </c>
    </row>
    <row r="1105" spans="3:4" x14ac:dyDescent="0.25">
      <c r="C1105">
        <v>165.6</v>
      </c>
      <c r="D1105">
        <v>1.5752547404148932E-2</v>
      </c>
    </row>
    <row r="1106" spans="3:4" x14ac:dyDescent="0.25">
      <c r="C1106">
        <v>165.75</v>
      </c>
      <c r="D1106">
        <v>1.5751951554557959E-2</v>
      </c>
    </row>
    <row r="1107" spans="3:4" x14ac:dyDescent="0.25">
      <c r="C1107">
        <v>165.9</v>
      </c>
      <c r="D1107">
        <v>1.5730849298533033E-2</v>
      </c>
    </row>
    <row r="1108" spans="3:4" x14ac:dyDescent="0.25">
      <c r="C1108">
        <v>166.04999999999998</v>
      </c>
      <c r="D1108">
        <v>1.5688556101032033E-2</v>
      </c>
    </row>
    <row r="1109" spans="3:4" x14ac:dyDescent="0.25">
      <c r="C1109">
        <v>166.2</v>
      </c>
      <c r="D1109">
        <v>1.5624751978128773E-2</v>
      </c>
    </row>
    <row r="1110" spans="3:4" x14ac:dyDescent="0.25">
      <c r="C1110">
        <v>166.35</v>
      </c>
      <c r="D1110">
        <v>1.5539498051758015E-2</v>
      </c>
    </row>
    <row r="1111" spans="3:4" x14ac:dyDescent="0.25">
      <c r="C1111">
        <v>166.5</v>
      </c>
      <c r="D1111">
        <v>1.5433227513337739E-2</v>
      </c>
    </row>
    <row r="1112" spans="3:4" x14ac:dyDescent="0.25">
      <c r="C1112">
        <v>166.65</v>
      </c>
      <c r="D1112">
        <v>1.530671772203525E-2</v>
      </c>
    </row>
    <row r="1113" spans="3:4" x14ac:dyDescent="0.25">
      <c r="C1113">
        <v>166.79999999999998</v>
      </c>
      <c r="D1113">
        <v>1.5161061144821384E-2</v>
      </c>
    </row>
    <row r="1114" spans="3:4" x14ac:dyDescent="0.25">
      <c r="C1114">
        <v>166.95</v>
      </c>
      <c r="D1114">
        <v>1.4997612913321585E-2</v>
      </c>
    </row>
    <row r="1115" spans="3:4" x14ac:dyDescent="0.25">
      <c r="C1115">
        <v>167.1</v>
      </c>
      <c r="D1115">
        <v>1.4817941149772739E-2</v>
      </c>
    </row>
    <row r="1116" spans="3:4" x14ac:dyDescent="0.25">
      <c r="C1116">
        <v>167.25</v>
      </c>
      <c r="D1116">
        <v>1.4623780079576088E-2</v>
      </c>
    </row>
    <row r="1117" spans="3:4" x14ac:dyDescent="0.25">
      <c r="C1117">
        <v>167.4</v>
      </c>
      <c r="D1117">
        <v>1.4416959035266972E-2</v>
      </c>
    </row>
    <row r="1118" spans="3:4" x14ac:dyDescent="0.25">
      <c r="C1118">
        <v>167.54999999999998</v>
      </c>
      <c r="D1118">
        <v>1.4199367788263709E-2</v>
      </c>
    </row>
    <row r="1119" spans="3:4" x14ac:dyDescent="0.25">
      <c r="C1119">
        <v>167.7</v>
      </c>
      <c r="D1119">
        <v>1.3972893427776708E-2</v>
      </c>
    </row>
    <row r="1120" spans="3:4" x14ac:dyDescent="0.25">
      <c r="C1120">
        <v>167.85</v>
      </c>
      <c r="D1120">
        <v>1.3739387794287107E-2</v>
      </c>
    </row>
    <row r="1121" spans="3:4" x14ac:dyDescent="0.25">
      <c r="C1121">
        <v>168</v>
      </c>
      <c r="D1121">
        <v>1.3500634878857691E-2</v>
      </c>
    </row>
    <row r="1122" spans="3:4" x14ac:dyDescent="0.25">
      <c r="C1122">
        <v>168.15</v>
      </c>
      <c r="D1122">
        <v>1.3258310419377518E-2</v>
      </c>
    </row>
    <row r="1123" spans="3:4" x14ac:dyDescent="0.25">
      <c r="C1123">
        <v>168.29999999999998</v>
      </c>
      <c r="D1123">
        <v>1.3013966607641609E-2</v>
      </c>
    </row>
    <row r="1124" spans="3:4" x14ac:dyDescent="0.25">
      <c r="C1124">
        <v>168.45</v>
      </c>
      <c r="D1124">
        <v>1.2769009748119517E-2</v>
      </c>
    </row>
    <row r="1125" spans="3:4" x14ac:dyDescent="0.25">
      <c r="C1125">
        <v>168.6</v>
      </c>
      <c r="D1125">
        <v>1.2524697295993044E-2</v>
      </c>
    </row>
    <row r="1126" spans="3:4" x14ac:dyDescent="0.25">
      <c r="C1126">
        <v>168.75</v>
      </c>
      <c r="D1126">
        <v>1.2282112216108677E-2</v>
      </c>
    </row>
    <row r="1127" spans="3:4" x14ac:dyDescent="0.25">
      <c r="C1127">
        <v>168.9</v>
      </c>
      <c r="D1127">
        <v>1.2042169352200833E-2</v>
      </c>
    </row>
    <row r="1128" spans="3:4" x14ac:dyDescent="0.25">
      <c r="C1128">
        <v>169.04999999999998</v>
      </c>
      <c r="D1128">
        <v>1.1805609329739512E-2</v>
      </c>
    </row>
    <row r="1129" spans="3:4" x14ac:dyDescent="0.25">
      <c r="C1129">
        <v>169.2</v>
      </c>
      <c r="D1129">
        <v>1.1573001211553208E-2</v>
      </c>
    </row>
    <row r="1130" spans="3:4" x14ac:dyDescent="0.25">
      <c r="C1130">
        <v>169.35</v>
      </c>
      <c r="D1130">
        <v>1.1344740061185538E-2</v>
      </c>
    </row>
    <row r="1131" spans="3:4" x14ac:dyDescent="0.25">
      <c r="C1131">
        <v>169.5</v>
      </c>
      <c r="D1131">
        <v>1.1121060100930053E-2</v>
      </c>
    </row>
    <row r="1132" spans="3:4" x14ac:dyDescent="0.25">
      <c r="C1132">
        <v>169.65</v>
      </c>
      <c r="D1132">
        <v>1.0902041957261676E-2</v>
      </c>
    </row>
    <row r="1133" spans="3:4" x14ac:dyDescent="0.25">
      <c r="C1133">
        <v>169.79999999999998</v>
      </c>
      <c r="D1133">
        <v>1.0687625167319874E-2</v>
      </c>
    </row>
    <row r="1134" spans="3:4" x14ac:dyDescent="0.25">
      <c r="C1134">
        <v>169.95</v>
      </c>
      <c r="D1134">
        <v>1.0477630652898768E-2</v>
      </c>
    </row>
    <row r="1135" spans="3:4" x14ac:dyDescent="0.25">
      <c r="C1135">
        <v>170.1</v>
      </c>
      <c r="D1135">
        <v>1.0271780004447197E-2</v>
      </c>
    </row>
    <row r="1136" spans="3:4" x14ac:dyDescent="0.25">
      <c r="C1136">
        <v>170.25</v>
      </c>
      <c r="D1136">
        <v>1.006971196300052E-2</v>
      </c>
    </row>
    <row r="1137" spans="3:4" x14ac:dyDescent="0.25">
      <c r="C1137">
        <v>170.4</v>
      </c>
      <c r="D1137">
        <v>9.8710151798078998E-3</v>
      </c>
    </row>
    <row r="1138" spans="3:4" x14ac:dyDescent="0.25">
      <c r="C1138">
        <v>170.54999999999998</v>
      </c>
      <c r="D1138">
        <v>9.675258089353286E-3</v>
      </c>
    </row>
    <row r="1139" spans="3:4" x14ac:dyDescent="0.25">
      <c r="C1139">
        <v>170.7</v>
      </c>
      <c r="D1139">
        <v>9.4819948766639815E-3</v>
      </c>
    </row>
    <row r="1140" spans="3:4" x14ac:dyDescent="0.25">
      <c r="C1140">
        <v>170.85</v>
      </c>
      <c r="D1140">
        <v>9.2908097553660463E-3</v>
      </c>
    </row>
    <row r="1141" spans="3:4" x14ac:dyDescent="0.25">
      <c r="C1141">
        <v>171</v>
      </c>
      <c r="D1141">
        <v>9.1013252341220884E-3</v>
      </c>
    </row>
    <row r="1142" spans="3:4" x14ac:dyDescent="0.25">
      <c r="C1142">
        <v>171.15</v>
      </c>
      <c r="D1142">
        <v>8.9132210048466082E-3</v>
      </c>
    </row>
    <row r="1143" spans="3:4" x14ac:dyDescent="0.25">
      <c r="C1143">
        <v>171.29999999999998</v>
      </c>
      <c r="D1143">
        <v>8.7262440687086457E-3</v>
      </c>
    </row>
    <row r="1144" spans="3:4" x14ac:dyDescent="0.25">
      <c r="C1144">
        <v>171.45</v>
      </c>
      <c r="D1144">
        <v>8.540218177998023E-3</v>
      </c>
    </row>
    <row r="1145" spans="3:4" x14ac:dyDescent="0.25">
      <c r="C1145">
        <v>171.6</v>
      </c>
      <c r="D1145">
        <v>8.3550429544741837E-3</v>
      </c>
    </row>
    <row r="1146" spans="3:4" x14ac:dyDescent="0.25">
      <c r="C1146">
        <v>171.75</v>
      </c>
      <c r="D1146">
        <v>8.1706994308022238E-3</v>
      </c>
    </row>
    <row r="1147" spans="3:4" x14ac:dyDescent="0.25">
      <c r="C1147">
        <v>171.9</v>
      </c>
      <c r="D1147">
        <v>7.9872480595651104E-3</v>
      </c>
    </row>
    <row r="1148" spans="3:4" x14ac:dyDescent="0.25">
      <c r="C1148">
        <v>172.04999999999998</v>
      </c>
      <c r="D1148">
        <v>7.8048100732832151E-3</v>
      </c>
    </row>
    <row r="1149" spans="3:4" x14ac:dyDescent="0.25">
      <c r="C1149">
        <v>172.2</v>
      </c>
      <c r="D1149">
        <v>7.6235791508850277E-3</v>
      </c>
    </row>
    <row r="1150" spans="3:4" x14ac:dyDescent="0.25">
      <c r="C1150">
        <v>172.35</v>
      </c>
      <c r="D1150">
        <v>7.4438078118199552E-3</v>
      </c>
    </row>
    <row r="1151" spans="3:4" x14ac:dyDescent="0.25">
      <c r="C1151">
        <v>172.5</v>
      </c>
      <c r="D1151">
        <v>7.2657957816702253E-3</v>
      </c>
    </row>
    <row r="1152" spans="3:4" x14ac:dyDescent="0.25">
      <c r="C1152">
        <v>172.65</v>
      </c>
      <c r="D1152">
        <v>7.0898947517079661E-3</v>
      </c>
    </row>
    <row r="1153" spans="3:4" x14ac:dyDescent="0.25">
      <c r="C1153">
        <v>172.79999999999998</v>
      </c>
      <c r="D1153">
        <v>6.9164924784615575E-3</v>
      </c>
    </row>
    <row r="1154" spans="3:4" x14ac:dyDescent="0.25">
      <c r="C1154">
        <v>172.95</v>
      </c>
      <c r="D1154">
        <v>6.746016725563647E-3</v>
      </c>
    </row>
    <row r="1155" spans="3:4" x14ac:dyDescent="0.25">
      <c r="C1155">
        <v>173.1</v>
      </c>
      <c r="D1155">
        <v>6.5789213438944248E-3</v>
      </c>
    </row>
    <row r="1156" spans="3:4" x14ac:dyDescent="0.25">
      <c r="C1156">
        <v>173.25</v>
      </c>
      <c r="D1156">
        <v>6.4156831693514106E-3</v>
      </c>
    </row>
    <row r="1157" spans="3:4" x14ac:dyDescent="0.25">
      <c r="C1157">
        <v>173.4</v>
      </c>
      <c r="D1157">
        <v>6.2567926015671075E-3</v>
      </c>
    </row>
    <row r="1158" spans="3:4" x14ac:dyDescent="0.25">
      <c r="C1158">
        <v>173.54999999999998</v>
      </c>
      <c r="D1158">
        <v>6.1027495556149631E-3</v>
      </c>
    </row>
    <row r="1159" spans="3:4" x14ac:dyDescent="0.25">
      <c r="C1159">
        <v>173.7</v>
      </c>
      <c r="D1159">
        <v>5.9540480031310041E-3</v>
      </c>
    </row>
    <row r="1160" spans="3:4" x14ac:dyDescent="0.25">
      <c r="C1160">
        <v>173.85</v>
      </c>
      <c r="D1160">
        <v>5.8111701349031365E-3</v>
      </c>
    </row>
    <row r="1161" spans="3:4" x14ac:dyDescent="0.25">
      <c r="C1161">
        <v>174</v>
      </c>
      <c r="D1161">
        <v>5.6745617729949032E-3</v>
      </c>
    </row>
    <row r="1162" spans="3:4" x14ac:dyDescent="0.25">
      <c r="C1162">
        <v>174.15</v>
      </c>
      <c r="D1162">
        <v>5.5446355402217987E-3</v>
      </c>
    </row>
    <row r="1163" spans="3:4" x14ac:dyDescent="0.25">
      <c r="C1163">
        <v>174.29999999999998</v>
      </c>
      <c r="D1163">
        <v>5.4217408453505443E-3</v>
      </c>
    </row>
    <row r="1164" spans="3:4" x14ac:dyDescent="0.25">
      <c r="C1164">
        <v>174.45</v>
      </c>
      <c r="D1164">
        <v>5.306160641195482E-3</v>
      </c>
    </row>
    <row r="1165" spans="3:4" x14ac:dyDescent="0.25">
      <c r="C1165">
        <v>174.6</v>
      </c>
      <c r="D1165">
        <v>5.1980883794248171E-3</v>
      </c>
    </row>
    <row r="1166" spans="3:4" x14ac:dyDescent="0.25">
      <c r="C1166">
        <v>174.75</v>
      </c>
      <c r="D1166">
        <v>5.0976182237263933E-3</v>
      </c>
    </row>
    <row r="1167" spans="3:4" x14ac:dyDescent="0.25">
      <c r="C1167">
        <v>174.9</v>
      </c>
      <c r="D1167">
        <v>5.004734506985819E-3</v>
      </c>
    </row>
    <row r="1168" spans="3:4" x14ac:dyDescent="0.25">
      <c r="C1168">
        <v>175.04999999999998</v>
      </c>
      <c r="D1168">
        <v>4.9193041456026803E-3</v>
      </c>
    </row>
    <row r="1169" spans="3:4" x14ac:dyDescent="0.25">
      <c r="C1169">
        <v>175.2</v>
      </c>
      <c r="D1169">
        <v>4.841055526492704E-3</v>
      </c>
    </row>
    <row r="1170" spans="3:4" x14ac:dyDescent="0.25">
      <c r="C1170">
        <v>175.35</v>
      </c>
      <c r="D1170">
        <v>4.7696024671256675E-3</v>
      </c>
    </row>
    <row r="1171" spans="3:4" x14ac:dyDescent="0.25">
      <c r="C1171">
        <v>175.5</v>
      </c>
      <c r="D1171">
        <v>4.7044273290825292E-3</v>
      </c>
    </row>
    <row r="1172" spans="3:4" x14ac:dyDescent="0.25">
      <c r="C1172">
        <v>175.65</v>
      </c>
      <c r="D1172">
        <v>4.6448958045742159E-3</v>
      </c>
    </row>
    <row r="1173" spans="3:4" x14ac:dyDescent="0.25">
      <c r="C1173">
        <v>175.79999999999998</v>
      </c>
      <c r="D1173">
        <v>4.5902836813335084E-3</v>
      </c>
    </row>
    <row r="1174" spans="3:4" x14ac:dyDescent="0.25">
      <c r="C1174">
        <v>175.95</v>
      </c>
      <c r="D1174">
        <v>4.5397816682090832E-3</v>
      </c>
    </row>
    <row r="1175" spans="3:4" x14ac:dyDescent="0.25">
      <c r="C1175">
        <v>176.1</v>
      </c>
      <c r="D1175">
        <v>4.4925322765022322E-3</v>
      </c>
    </row>
    <row r="1176" spans="3:4" x14ac:dyDescent="0.25">
      <c r="C1176">
        <v>176.25</v>
      </c>
      <c r="D1176">
        <v>4.4476611183714432E-3</v>
      </c>
    </row>
    <row r="1177" spans="3:4" x14ac:dyDescent="0.25">
      <c r="C1177">
        <v>176.4</v>
      </c>
      <c r="D1177">
        <v>4.4043037573944241E-3</v>
      </c>
    </row>
    <row r="1178" spans="3:4" x14ac:dyDescent="0.25">
      <c r="C1178">
        <v>176.54999999999998</v>
      </c>
      <c r="D1178">
        <v>4.3616456186809059E-3</v>
      </c>
    </row>
    <row r="1179" spans="3:4" x14ac:dyDescent="0.25">
      <c r="C1179">
        <v>176.7</v>
      </c>
      <c r="D1179">
        <v>4.3189471513046017E-3</v>
      </c>
    </row>
    <row r="1180" spans="3:4" x14ac:dyDescent="0.25">
      <c r="C1180">
        <v>176.85</v>
      </c>
      <c r="D1180">
        <v>4.2755787948861807E-3</v>
      </c>
    </row>
    <row r="1181" spans="3:4" x14ac:dyDescent="0.25">
      <c r="C1181">
        <v>177</v>
      </c>
      <c r="D1181">
        <v>4.2310259091249648E-3</v>
      </c>
    </row>
    <row r="1182" spans="3:4" x14ac:dyDescent="0.25">
      <c r="C1182">
        <v>177.15</v>
      </c>
      <c r="D1182">
        <v>4.1849160925919015E-3</v>
      </c>
    </row>
    <row r="1183" spans="3:4" x14ac:dyDescent="0.25">
      <c r="C1183">
        <v>177.29999999999998</v>
      </c>
      <c r="D1183">
        <v>4.1370234097018593E-3</v>
      </c>
    </row>
    <row r="1184" spans="3:4" x14ac:dyDescent="0.25">
      <c r="C1184">
        <v>177.45</v>
      </c>
      <c r="D1184">
        <v>4.0872596610913563E-3</v>
      </c>
    </row>
    <row r="1185" spans="3:4" x14ac:dyDescent="0.25">
      <c r="C1185">
        <v>177.6</v>
      </c>
      <c r="D1185">
        <v>4.0356651347512908E-3</v>
      </c>
    </row>
    <row r="1186" spans="3:4" x14ac:dyDescent="0.25">
      <c r="C1186">
        <v>177.75</v>
      </c>
      <c r="D1186">
        <v>3.9823840646570942E-3</v>
      </c>
    </row>
    <row r="1187" spans="3:4" x14ac:dyDescent="0.25">
      <c r="C1187">
        <v>177.9</v>
      </c>
      <c r="D1187">
        <v>3.9276549278078245E-3</v>
      </c>
    </row>
    <row r="1188" spans="3:4" x14ac:dyDescent="0.25">
      <c r="C1188">
        <v>178.04999999999998</v>
      </c>
      <c r="D1188">
        <v>3.8717675298021339E-3</v>
      </c>
    </row>
    <row r="1189" spans="3:4" x14ac:dyDescent="0.25">
      <c r="C1189">
        <v>178.2</v>
      </c>
      <c r="D1189">
        <v>3.8150525535998879E-3</v>
      </c>
    </row>
    <row r="1190" spans="3:4" x14ac:dyDescent="0.25">
      <c r="C1190">
        <v>178.35</v>
      </c>
      <c r="D1190">
        <v>3.7578445520013324E-3</v>
      </c>
    </row>
    <row r="1191" spans="3:4" x14ac:dyDescent="0.25">
      <c r="C1191">
        <v>178.5</v>
      </c>
      <c r="D1191">
        <v>3.7004707981129308E-3</v>
      </c>
    </row>
    <row r="1192" spans="3:4" x14ac:dyDescent="0.25">
      <c r="C1192">
        <v>178.65</v>
      </c>
      <c r="D1192">
        <v>3.6432218514101805E-3</v>
      </c>
    </row>
    <row r="1193" spans="3:4" x14ac:dyDescent="0.25">
      <c r="C1193">
        <v>178.79999999999998</v>
      </c>
      <c r="D1193">
        <v>3.5863456397322996E-3</v>
      </c>
    </row>
    <row r="1194" spans="3:4" x14ac:dyDescent="0.25">
      <c r="C1194">
        <v>178.95</v>
      </c>
      <c r="D1194">
        <v>3.5300416299724456E-3</v>
      </c>
    </row>
    <row r="1195" spans="3:4" x14ac:dyDescent="0.25">
      <c r="C1195">
        <v>179.1</v>
      </c>
      <c r="D1195">
        <v>3.4744513030349066E-3</v>
      </c>
    </row>
    <row r="1196" spans="3:4" x14ac:dyDescent="0.25">
      <c r="C1196">
        <v>179.25</v>
      </c>
      <c r="D1196">
        <v>3.4196651986531951E-3</v>
      </c>
    </row>
    <row r="1197" spans="3:4" x14ac:dyDescent="0.25">
      <c r="C1197">
        <v>179.4</v>
      </c>
      <c r="D1197">
        <v>3.3657264881070069E-3</v>
      </c>
    </row>
    <row r="1198" spans="3:4" x14ac:dyDescent="0.25">
      <c r="C1198">
        <v>179.54999999999998</v>
      </c>
      <c r="D1198">
        <v>3.3126456947199E-3</v>
      </c>
    </row>
    <row r="1199" spans="3:4" x14ac:dyDescent="0.25">
      <c r="C1199">
        <v>179.7</v>
      </c>
      <c r="D1199">
        <v>3.2603949234540248E-3</v>
      </c>
    </row>
    <row r="1200" spans="3:4" x14ac:dyDescent="0.25">
      <c r="C1200">
        <v>179.85</v>
      </c>
      <c r="D1200">
        <v>3.2089302946145164E-3</v>
      </c>
    </row>
    <row r="1201" spans="3:4" x14ac:dyDescent="0.25">
      <c r="C1201">
        <v>180</v>
      </c>
      <c r="D1201">
        <v>3.1582011011996309E-3</v>
      </c>
    </row>
    <row r="1202" spans="3:4" x14ac:dyDescent="0.25">
      <c r="C1202">
        <v>180.15</v>
      </c>
      <c r="D1202">
        <v>3.1081518473751049E-3</v>
      </c>
    </row>
    <row r="1203" spans="3:4" x14ac:dyDescent="0.25">
      <c r="C1203">
        <v>180.29999999999998</v>
      </c>
      <c r="D1203">
        <v>3.0587354699178138E-3</v>
      </c>
    </row>
    <row r="1204" spans="3:4" x14ac:dyDescent="0.25">
      <c r="C1204">
        <v>180.45</v>
      </c>
      <c r="D1204">
        <v>3.0099145179633378E-3</v>
      </c>
    </row>
    <row r="1205" spans="3:4" x14ac:dyDescent="0.25">
      <c r="C1205">
        <v>180.6</v>
      </c>
      <c r="D1205">
        <v>2.9616696948696537E-3</v>
      </c>
    </row>
    <row r="1206" spans="3:4" x14ac:dyDescent="0.25">
      <c r="C1206">
        <v>180.75</v>
      </c>
      <c r="D1206">
        <v>2.9140056608362324E-3</v>
      </c>
    </row>
    <row r="1207" spans="3:4" x14ac:dyDescent="0.25">
      <c r="C1207">
        <v>180.9</v>
      </c>
      <c r="D1207">
        <v>2.866943637734598E-3</v>
      </c>
    </row>
    <row r="1208" spans="3:4" x14ac:dyDescent="0.25">
      <c r="C1208">
        <v>181.04999999999998</v>
      </c>
      <c r="D1208">
        <v>2.8205254550028721E-3</v>
      </c>
    </row>
    <row r="1209" spans="3:4" x14ac:dyDescent="0.25">
      <c r="C1209">
        <v>181.2</v>
      </c>
      <c r="D1209">
        <v>2.7748112610936171E-3</v>
      </c>
    </row>
    <row r="1210" spans="3:4" x14ac:dyDescent="0.25">
      <c r="C1210">
        <v>181.35</v>
      </c>
      <c r="D1210">
        <v>2.7298824569881998E-3</v>
      </c>
    </row>
    <row r="1211" spans="3:4" x14ac:dyDescent="0.25">
      <c r="C1211">
        <v>181.5</v>
      </c>
      <c r="D1211">
        <v>2.6858215030910698E-3</v>
      </c>
    </row>
    <row r="1212" spans="3:4" x14ac:dyDescent="0.25">
      <c r="C1212">
        <v>181.65</v>
      </c>
      <c r="D1212">
        <v>2.6427217763161097E-3</v>
      </c>
    </row>
    <row r="1213" spans="3:4" x14ac:dyDescent="0.25">
      <c r="C1213">
        <v>181.79999999999998</v>
      </c>
      <c r="D1213">
        <v>2.6006834318465805E-3</v>
      </c>
    </row>
    <row r="1214" spans="3:4" x14ac:dyDescent="0.25">
      <c r="C1214">
        <v>181.95</v>
      </c>
      <c r="D1214">
        <v>2.5597966173838611E-3</v>
      </c>
    </row>
    <row r="1215" spans="3:4" x14ac:dyDescent="0.25">
      <c r="C1215">
        <v>182.1</v>
      </c>
      <c r="D1215">
        <v>2.5201433352965018E-3</v>
      </c>
    </row>
    <row r="1216" spans="3:4" x14ac:dyDescent="0.25">
      <c r="C1216">
        <v>182.25</v>
      </c>
      <c r="D1216">
        <v>2.4817917319174577E-3</v>
      </c>
    </row>
    <row r="1217" spans="3:4" x14ac:dyDescent="0.25">
      <c r="C1217">
        <v>182.4</v>
      </c>
      <c r="D1217">
        <v>2.4447918545261712E-3</v>
      </c>
    </row>
    <row r="1218" spans="3:4" x14ac:dyDescent="0.25">
      <c r="C1218">
        <v>182.54999999999998</v>
      </c>
      <c r="D1218">
        <v>2.4091683486528307E-3</v>
      </c>
    </row>
    <row r="1219" spans="3:4" x14ac:dyDescent="0.25">
      <c r="C1219">
        <v>182.7</v>
      </c>
      <c r="D1219">
        <v>2.3749289218155342E-3</v>
      </c>
    </row>
    <row r="1220" spans="3:4" x14ac:dyDescent="0.25">
      <c r="C1220">
        <v>182.85</v>
      </c>
      <c r="D1220">
        <v>2.3420477045083083E-3</v>
      </c>
    </row>
    <row r="1221" spans="3:4" x14ac:dyDescent="0.25">
      <c r="C1221">
        <v>183</v>
      </c>
      <c r="D1221">
        <v>2.3104677938196694E-3</v>
      </c>
    </row>
    <row r="1222" spans="3:4" x14ac:dyDescent="0.25">
      <c r="C1222">
        <v>183.15</v>
      </c>
      <c r="D1222">
        <v>2.2801186367371294E-3</v>
      </c>
    </row>
    <row r="1223" spans="3:4" x14ac:dyDescent="0.25">
      <c r="C1223">
        <v>183.29999999999998</v>
      </c>
      <c r="D1223">
        <v>2.2508939364035267E-3</v>
      </c>
    </row>
    <row r="1224" spans="3:4" x14ac:dyDescent="0.25">
      <c r="C1224">
        <v>183.45</v>
      </c>
      <c r="D1224">
        <v>2.2226738369376439E-3</v>
      </c>
    </row>
    <row r="1225" spans="3:4" x14ac:dyDescent="0.25">
      <c r="C1225">
        <v>183.6</v>
      </c>
      <c r="D1225">
        <v>2.1953177857939135E-3</v>
      </c>
    </row>
    <row r="1226" spans="3:4" x14ac:dyDescent="0.25">
      <c r="C1226">
        <v>183.75</v>
      </c>
      <c r="D1226">
        <v>2.1686705964263152E-3</v>
      </c>
    </row>
    <row r="1227" spans="3:4" x14ac:dyDescent="0.25">
      <c r="C1227">
        <v>183.9</v>
      </c>
      <c r="D1227">
        <v>2.1425713402188676E-3</v>
      </c>
    </row>
    <row r="1228" spans="3:4" x14ac:dyDescent="0.25">
      <c r="C1228">
        <v>184.04999999999998</v>
      </c>
      <c r="D1228">
        <v>2.1168642501065327E-3</v>
      </c>
    </row>
    <row r="1229" spans="3:4" x14ac:dyDescent="0.25">
      <c r="C1229">
        <v>184.2</v>
      </c>
      <c r="D1229">
        <v>2.0913865687911763E-3</v>
      </c>
    </row>
    <row r="1230" spans="3:4" x14ac:dyDescent="0.25">
      <c r="C1230">
        <v>184.35</v>
      </c>
      <c r="D1230">
        <v>2.065990025026818E-3</v>
      </c>
    </row>
    <row r="1231" spans="3:4" x14ac:dyDescent="0.25">
      <c r="C1231">
        <v>184.5</v>
      </c>
      <c r="D1231">
        <v>2.0405357796041235E-3</v>
      </c>
    </row>
    <row r="1232" spans="3:4" x14ac:dyDescent="0.25">
      <c r="C1232">
        <v>184.65</v>
      </c>
      <c r="D1232">
        <v>2.0149089384403512E-3</v>
      </c>
    </row>
    <row r="1233" spans="3:4" x14ac:dyDescent="0.25">
      <c r="C1233">
        <v>184.79999999999998</v>
      </c>
      <c r="D1233">
        <v>1.9890069482124766E-3</v>
      </c>
    </row>
    <row r="1234" spans="3:4" x14ac:dyDescent="0.25">
      <c r="C1234">
        <v>184.95</v>
      </c>
      <c r="D1234">
        <v>1.9627551541032302E-3</v>
      </c>
    </row>
    <row r="1235" spans="3:4" x14ac:dyDescent="0.25">
      <c r="C1235">
        <v>185.1</v>
      </c>
      <c r="D1235">
        <v>1.9361043852375798E-3</v>
      </c>
    </row>
    <row r="1236" spans="3:4" x14ac:dyDescent="0.25">
      <c r="C1236">
        <v>185.25</v>
      </c>
      <c r="D1236">
        <v>1.9090282715642155E-3</v>
      </c>
    </row>
    <row r="1237" spans="3:4" x14ac:dyDescent="0.25">
      <c r="C1237">
        <v>185.4</v>
      </c>
      <c r="D1237">
        <v>1.8815272780259612E-3</v>
      </c>
    </row>
    <row r="1238" spans="3:4" x14ac:dyDescent="0.25">
      <c r="C1238">
        <v>185.54999999999998</v>
      </c>
      <c r="D1238">
        <v>1.8536265658741303E-3</v>
      </c>
    </row>
    <row r="1239" spans="3:4" x14ac:dyDescent="0.25">
      <c r="C1239">
        <v>185.7</v>
      </c>
      <c r="D1239">
        <v>1.8253769417975972E-3</v>
      </c>
    </row>
    <row r="1240" spans="3:4" x14ac:dyDescent="0.25">
      <c r="C1240">
        <v>185.85</v>
      </c>
      <c r="D1240">
        <v>1.7968523694904229E-3</v>
      </c>
    </row>
    <row r="1241" spans="3:4" x14ac:dyDescent="0.25">
      <c r="C1241">
        <v>186</v>
      </c>
      <c r="D1241">
        <v>1.7681434848931096E-3</v>
      </c>
    </row>
    <row r="1242" spans="3:4" x14ac:dyDescent="0.25">
      <c r="C1242">
        <v>186.15</v>
      </c>
      <c r="D1242">
        <v>1.7393542037346988E-3</v>
      </c>
    </row>
    <row r="1243" spans="3:4" x14ac:dyDescent="0.25">
      <c r="C1243">
        <v>186.29999999999998</v>
      </c>
      <c r="D1243">
        <v>1.7106087594826582E-3</v>
      </c>
    </row>
    <row r="1244" spans="3:4" x14ac:dyDescent="0.25">
      <c r="C1244">
        <v>186.45</v>
      </c>
      <c r="D1244">
        <v>1.6820375858055629E-3</v>
      </c>
    </row>
    <row r="1245" spans="3:4" x14ac:dyDescent="0.25">
      <c r="C1245">
        <v>186.6</v>
      </c>
      <c r="D1245">
        <v>1.6537762048510552E-3</v>
      </c>
    </row>
    <row r="1246" spans="3:4" x14ac:dyDescent="0.25">
      <c r="C1246">
        <v>186.75</v>
      </c>
      <c r="D1246">
        <v>1.6259770101322091E-3</v>
      </c>
    </row>
    <row r="1247" spans="3:4" x14ac:dyDescent="0.25">
      <c r="C1247">
        <v>186.9</v>
      </c>
      <c r="D1247">
        <v>1.5987736016122626E-3</v>
      </c>
    </row>
    <row r="1248" spans="3:4" x14ac:dyDescent="0.25">
      <c r="C1248">
        <v>187.04999999999998</v>
      </c>
      <c r="D1248">
        <v>1.5723120301348304E-3</v>
      </c>
    </row>
    <row r="1249" spans="3:4" x14ac:dyDescent="0.25">
      <c r="C1249">
        <v>187.2</v>
      </c>
      <c r="D1249">
        <v>1.54672639902426E-3</v>
      </c>
    </row>
    <row r="1250" spans="3:4" x14ac:dyDescent="0.25">
      <c r="C1250">
        <v>187.35</v>
      </c>
      <c r="D1250">
        <v>1.5221408088449447E-3</v>
      </c>
    </row>
    <row r="1251" spans="3:4" x14ac:dyDescent="0.25">
      <c r="C1251">
        <v>187.5</v>
      </c>
      <c r="D1251">
        <v>1.4986745964801413E-3</v>
      </c>
    </row>
    <row r="1252" spans="3:4" x14ac:dyDescent="0.25">
      <c r="C1252">
        <v>187.65</v>
      </c>
      <c r="D1252">
        <v>1.4764333413795285E-3</v>
      </c>
    </row>
    <row r="1253" spans="3:4" x14ac:dyDescent="0.25">
      <c r="C1253">
        <v>187.79999999999998</v>
      </c>
      <c r="D1253">
        <v>1.4555056515387042E-3</v>
      </c>
    </row>
    <row r="1254" spans="3:4" x14ac:dyDescent="0.25">
      <c r="C1254">
        <v>187.95</v>
      </c>
      <c r="D1254">
        <v>1.4359701739676363E-3</v>
      </c>
    </row>
    <row r="1255" spans="3:4" x14ac:dyDescent="0.25">
      <c r="C1255">
        <v>188.1</v>
      </c>
      <c r="D1255">
        <v>1.4178809512583913E-3</v>
      </c>
    </row>
    <row r="1256" spans="3:4" x14ac:dyDescent="0.25">
      <c r="C1256">
        <v>188.25</v>
      </c>
      <c r="D1256">
        <v>1.4012845673536105E-3</v>
      </c>
    </row>
    <row r="1257" spans="3:4" x14ac:dyDescent="0.25">
      <c r="C1257">
        <v>188.4</v>
      </c>
      <c r="D1257">
        <v>1.3862009151252789E-3</v>
      </c>
    </row>
    <row r="1258" spans="3:4" x14ac:dyDescent="0.25">
      <c r="C1258">
        <v>188.54999999999998</v>
      </c>
      <c r="D1258">
        <v>1.3726410652783242E-3</v>
      </c>
    </row>
    <row r="1259" spans="3:4" x14ac:dyDescent="0.25">
      <c r="C1259">
        <v>188.7</v>
      </c>
      <c r="D1259">
        <v>1.3605964744147841E-3</v>
      </c>
    </row>
    <row r="1260" spans="3:4" x14ac:dyDescent="0.25">
      <c r="C1260">
        <v>188.85</v>
      </c>
      <c r="D1260">
        <v>1.3500407066153292E-3</v>
      </c>
    </row>
    <row r="1261" spans="3:4" x14ac:dyDescent="0.25">
      <c r="C1261">
        <v>189</v>
      </c>
      <c r="D1261">
        <v>1.340938854692381E-3</v>
      </c>
    </row>
    <row r="1262" spans="3:4" x14ac:dyDescent="0.25">
      <c r="C1262">
        <v>189.15</v>
      </c>
      <c r="D1262">
        <v>1.3332369596148329E-3</v>
      </c>
    </row>
    <row r="1263" spans="3:4" x14ac:dyDescent="0.25">
      <c r="C1263">
        <v>189.29999999999998</v>
      </c>
      <c r="D1263">
        <v>1.3268699150368196E-3</v>
      </c>
    </row>
    <row r="1264" spans="3:4" x14ac:dyDescent="0.25">
      <c r="C1264">
        <v>189.45</v>
      </c>
      <c r="D1264">
        <v>1.3217596067044187E-3</v>
      </c>
    </row>
    <row r="1265" spans="3:4" x14ac:dyDescent="0.25">
      <c r="C1265">
        <v>189.6</v>
      </c>
      <c r="D1265">
        <v>1.3178275557716259E-3</v>
      </c>
    </row>
    <row r="1266" spans="3:4" x14ac:dyDescent="0.25">
      <c r="C1266">
        <v>189.75</v>
      </c>
      <c r="D1266">
        <v>1.3149726185418332E-3</v>
      </c>
    </row>
    <row r="1267" spans="3:4" x14ac:dyDescent="0.25">
      <c r="C1267">
        <v>189.9</v>
      </c>
      <c r="D1267">
        <v>1.3131006979785896E-3</v>
      </c>
    </row>
    <row r="1268" spans="3:4" x14ac:dyDescent="0.25">
      <c r="C1268">
        <v>190.04999999999998</v>
      </c>
      <c r="D1268">
        <v>1.3121018883841692E-3</v>
      </c>
    </row>
    <row r="1269" spans="3:4" x14ac:dyDescent="0.25">
      <c r="C1269">
        <v>190.2</v>
      </c>
      <c r="D1269">
        <v>1.3118672153103236E-3</v>
      </c>
    </row>
    <row r="1270" spans="3:4" x14ac:dyDescent="0.25">
      <c r="C1270">
        <v>190.35</v>
      </c>
      <c r="D1270">
        <v>1.3122904211818752E-3</v>
      </c>
    </row>
    <row r="1271" spans="3:4" x14ac:dyDescent="0.25">
      <c r="C1271">
        <v>190.5</v>
      </c>
      <c r="D1271">
        <v>1.3132528442014835E-3</v>
      </c>
    </row>
    <row r="1272" spans="3:4" x14ac:dyDescent="0.25">
      <c r="C1272">
        <v>190.65</v>
      </c>
      <c r="D1272">
        <v>1.314647599598728E-3</v>
      </c>
    </row>
    <row r="1273" spans="3:4" x14ac:dyDescent="0.25">
      <c r="C1273">
        <v>190.79999999999998</v>
      </c>
      <c r="D1273">
        <v>1.316362843098404E-3</v>
      </c>
    </row>
    <row r="1274" spans="3:4" x14ac:dyDescent="0.25">
      <c r="C1274">
        <v>190.95</v>
      </c>
      <c r="D1274">
        <v>1.3182964613494249E-3</v>
      </c>
    </row>
    <row r="1275" spans="3:4" x14ac:dyDescent="0.25">
      <c r="C1275">
        <v>191.1</v>
      </c>
      <c r="D1275">
        <v>1.320354119532596E-3</v>
      </c>
    </row>
    <row r="1276" spans="3:4" x14ac:dyDescent="0.25">
      <c r="C1276">
        <v>191.25</v>
      </c>
      <c r="D1276">
        <v>1.3224510910415329E-3</v>
      </c>
    </row>
    <row r="1277" spans="3:4" x14ac:dyDescent="0.25">
      <c r="C1277">
        <v>191.4</v>
      </c>
      <c r="D1277">
        <v>1.32451090566352E-3</v>
      </c>
    </row>
    <row r="1278" spans="3:4" x14ac:dyDescent="0.25">
      <c r="C1278">
        <v>191.54999999999998</v>
      </c>
      <c r="D1278">
        <v>1.3264795740902694E-3</v>
      </c>
    </row>
    <row r="1279" spans="3:4" x14ac:dyDescent="0.25">
      <c r="C1279">
        <v>191.7</v>
      </c>
      <c r="D1279">
        <v>1.3283177654638838E-3</v>
      </c>
    </row>
    <row r="1280" spans="3:4" x14ac:dyDescent="0.25">
      <c r="C1280">
        <v>191.85</v>
      </c>
      <c r="D1280">
        <v>1.3300044993641562E-3</v>
      </c>
    </row>
    <row r="1281" spans="3:4" x14ac:dyDescent="0.25">
      <c r="C1281">
        <v>192</v>
      </c>
      <c r="D1281">
        <v>1.3315425605740477E-3</v>
      </c>
    </row>
    <row r="1282" spans="3:4" x14ac:dyDescent="0.25">
      <c r="C1282">
        <v>192.15</v>
      </c>
      <c r="D1282">
        <v>1.3329629217017735E-3</v>
      </c>
    </row>
    <row r="1283" spans="3:4" x14ac:dyDescent="0.25">
      <c r="C1283">
        <v>192.29999999999998</v>
      </c>
      <c r="D1283">
        <v>1.3343164482449148E-3</v>
      </c>
    </row>
    <row r="1284" spans="3:4" x14ac:dyDescent="0.25">
      <c r="C1284">
        <v>192.45</v>
      </c>
      <c r="D1284">
        <v>1.3356844412613768E-3</v>
      </c>
    </row>
    <row r="1285" spans="3:4" x14ac:dyDescent="0.25">
      <c r="C1285">
        <v>192.6</v>
      </c>
      <c r="D1285">
        <v>1.3371758924951502E-3</v>
      </c>
    </row>
    <row r="1286" spans="3:4" x14ac:dyDescent="0.25">
      <c r="C1286">
        <v>192.75</v>
      </c>
      <c r="D1286">
        <v>1.3389251597833657E-3</v>
      </c>
    </row>
    <row r="1287" spans="3:4" x14ac:dyDescent="0.25">
      <c r="C1287">
        <v>192.9</v>
      </c>
      <c r="D1287">
        <v>1.3410882868359639E-3</v>
      </c>
    </row>
    <row r="1288" spans="3:4" x14ac:dyDescent="0.25">
      <c r="C1288">
        <v>193.04999999999998</v>
      </c>
      <c r="D1288">
        <v>1.3438456536126091E-3</v>
      </c>
    </row>
    <row r="1289" spans="3:4" x14ac:dyDescent="0.25">
      <c r="C1289">
        <v>193.2</v>
      </c>
      <c r="D1289">
        <v>1.347398583639262E-3</v>
      </c>
    </row>
    <row r="1290" spans="3:4" x14ac:dyDescent="0.25">
      <c r="C1290">
        <v>193.35</v>
      </c>
      <c r="D1290">
        <v>1.3519680929488776E-3</v>
      </c>
    </row>
    <row r="1291" spans="3:4" x14ac:dyDescent="0.25">
      <c r="C1291">
        <v>193.5</v>
      </c>
      <c r="D1291">
        <v>1.3577826806933592E-3</v>
      </c>
    </row>
    <row r="1292" spans="3:4" x14ac:dyDescent="0.25">
      <c r="C1292">
        <v>193.65</v>
      </c>
      <c r="D1292">
        <v>1.3650843267851017E-3</v>
      </c>
    </row>
    <row r="1293" spans="3:4" x14ac:dyDescent="0.25">
      <c r="C1293">
        <v>193.79999999999998</v>
      </c>
      <c r="D1293">
        <v>1.374120507781323E-3</v>
      </c>
    </row>
    <row r="1294" spans="3:4" x14ac:dyDescent="0.25">
      <c r="C1294">
        <v>193.95</v>
      </c>
      <c r="D1294">
        <v>1.3851428767470116E-3</v>
      </c>
    </row>
    <row r="1295" spans="3:4" x14ac:dyDescent="0.25">
      <c r="C1295">
        <v>194.1</v>
      </c>
      <c r="D1295">
        <v>1.3983983121671861E-3</v>
      </c>
    </row>
    <row r="1296" spans="3:4" x14ac:dyDescent="0.25">
      <c r="C1296">
        <v>194.25</v>
      </c>
      <c r="D1296">
        <v>1.4141321270320579E-3</v>
      </c>
    </row>
    <row r="1297" spans="3:4" x14ac:dyDescent="0.25">
      <c r="C1297">
        <v>194.4</v>
      </c>
      <c r="D1297">
        <v>1.4325829448886605E-3</v>
      </c>
    </row>
    <row r="1298" spans="3:4" x14ac:dyDescent="0.25">
      <c r="C1298">
        <v>194.54999999999998</v>
      </c>
      <c r="D1298">
        <v>1.453978382990811E-3</v>
      </c>
    </row>
    <row r="1299" spans="3:4" x14ac:dyDescent="0.25">
      <c r="C1299">
        <v>194.7</v>
      </c>
      <c r="D1299">
        <v>1.4785360371925233E-3</v>
      </c>
    </row>
    <row r="1300" spans="3:4" x14ac:dyDescent="0.25">
      <c r="C1300">
        <v>194.85</v>
      </c>
      <c r="D1300">
        <v>1.5064650625056155E-3</v>
      </c>
    </row>
    <row r="1301" spans="3:4" x14ac:dyDescent="0.25">
      <c r="C1301">
        <v>195</v>
      </c>
      <c r="D1301">
        <v>1.5379557816972607E-3</v>
      </c>
    </row>
    <row r="1302" spans="3:4" x14ac:dyDescent="0.25">
      <c r="C1302">
        <v>195.15</v>
      </c>
      <c r="D1302">
        <v>1.5731910662078916E-3</v>
      </c>
    </row>
    <row r="1303" spans="3:4" x14ac:dyDescent="0.25">
      <c r="C1303">
        <v>195.29999999999998</v>
      </c>
      <c r="D1303">
        <v>1.6123323877632325E-3</v>
      </c>
    </row>
    <row r="1304" spans="3:4" x14ac:dyDescent="0.25">
      <c r="C1304">
        <v>195.45</v>
      </c>
      <c r="D1304">
        <v>1.6555323666091607E-3</v>
      </c>
    </row>
    <row r="1305" spans="3:4" x14ac:dyDescent="0.25">
      <c r="C1305">
        <v>195.6</v>
      </c>
      <c r="D1305">
        <v>1.7029271624499111E-3</v>
      </c>
    </row>
    <row r="1306" spans="3:4" x14ac:dyDescent="0.25">
      <c r="C1306">
        <v>195.75</v>
      </c>
      <c r="D1306">
        <v>1.7546387258287053E-3</v>
      </c>
    </row>
    <row r="1307" spans="3:4" x14ac:dyDescent="0.25">
      <c r="C1307">
        <v>195.9</v>
      </c>
      <c r="D1307">
        <v>1.8107701342881457E-3</v>
      </c>
    </row>
    <row r="1308" spans="3:4" x14ac:dyDescent="0.25">
      <c r="C1308">
        <v>196.04999999999998</v>
      </c>
      <c r="D1308">
        <v>1.8714085130879022E-3</v>
      </c>
    </row>
    <row r="1309" spans="3:4" x14ac:dyDescent="0.25">
      <c r="C1309">
        <v>196.2</v>
      </c>
      <c r="D1309">
        <v>1.93661612309424E-3</v>
      </c>
    </row>
    <row r="1310" spans="3:4" x14ac:dyDescent="0.25">
      <c r="C1310">
        <v>196.35</v>
      </c>
      <c r="D1310">
        <v>2.0064362345608047E-3</v>
      </c>
    </row>
    <row r="1311" spans="3:4" x14ac:dyDescent="0.25">
      <c r="C1311">
        <v>196.5</v>
      </c>
      <c r="D1311">
        <v>2.0808871772753281E-3</v>
      </c>
    </row>
    <row r="1312" spans="3:4" x14ac:dyDescent="0.25">
      <c r="C1312">
        <v>196.65</v>
      </c>
      <c r="D1312">
        <v>2.1599583630151865E-3</v>
      </c>
    </row>
    <row r="1313" spans="3:4" x14ac:dyDescent="0.25">
      <c r="C1313">
        <v>196.79999999999998</v>
      </c>
      <c r="D1313">
        <v>2.2436087469133149E-3</v>
      </c>
    </row>
    <row r="1314" spans="3:4" x14ac:dyDescent="0.25">
      <c r="C1314">
        <v>196.95</v>
      </c>
      <c r="D1314">
        <v>2.3317697038714824E-3</v>
      </c>
    </row>
    <row r="1315" spans="3:4" x14ac:dyDescent="0.25">
      <c r="C1315">
        <v>197.1</v>
      </c>
      <c r="D1315">
        <v>2.4243332006631561E-3</v>
      </c>
    </row>
    <row r="1316" spans="3:4" x14ac:dyDescent="0.25">
      <c r="C1316">
        <v>197.25</v>
      </c>
      <c r="D1316">
        <v>2.5211626727365084E-3</v>
      </c>
    </row>
    <row r="1317" spans="3:4" x14ac:dyDescent="0.25">
      <c r="C1317">
        <v>197.4</v>
      </c>
      <c r="D1317">
        <v>2.6220778136667859E-3</v>
      </c>
    </row>
    <row r="1318" spans="3:4" x14ac:dyDescent="0.25">
      <c r="C1318">
        <v>197.54999999999998</v>
      </c>
      <c r="D1318">
        <v>2.7268739769272655E-3</v>
      </c>
    </row>
    <row r="1319" spans="3:4" x14ac:dyDescent="0.25">
      <c r="C1319">
        <v>197.7</v>
      </c>
      <c r="D1319">
        <v>2.8353069410306229E-3</v>
      </c>
    </row>
    <row r="1320" spans="3:4" x14ac:dyDescent="0.25">
      <c r="C1320">
        <v>197.85</v>
      </c>
      <c r="D1320">
        <v>2.9471052048341824E-3</v>
      </c>
    </row>
    <row r="1321" spans="3:4" x14ac:dyDescent="0.25">
      <c r="C1321">
        <v>198</v>
      </c>
      <c r="D1321">
        <v>3.0619715579519513E-3</v>
      </c>
    </row>
    <row r="1322" spans="3:4" x14ac:dyDescent="0.25">
      <c r="C1322">
        <v>198.15</v>
      </c>
      <c r="D1322">
        <v>3.1795951930116491E-3</v>
      </c>
    </row>
    <row r="1323" spans="3:4" x14ac:dyDescent="0.25">
      <c r="C1323">
        <v>198.29999999999998</v>
      </c>
      <c r="D1323">
        <v>3.2996433951720523E-3</v>
      </c>
    </row>
    <row r="1324" spans="3:4" x14ac:dyDescent="0.25">
      <c r="C1324">
        <v>198.45</v>
      </c>
      <c r="D1324">
        <v>3.4217817243978946E-3</v>
      </c>
    </row>
    <row r="1325" spans="3:4" x14ac:dyDescent="0.25">
      <c r="C1325">
        <v>198.6</v>
      </c>
      <c r="D1325">
        <v>3.5456808337593622E-3</v>
      </c>
    </row>
    <row r="1326" spans="3:4" x14ac:dyDescent="0.25">
      <c r="C1326">
        <v>198.75</v>
      </c>
      <c r="D1326">
        <v>3.6710139209051758E-3</v>
      </c>
    </row>
    <row r="1327" spans="3:4" x14ac:dyDescent="0.25">
      <c r="C1327">
        <v>198.9</v>
      </c>
      <c r="D1327">
        <v>3.7974717962842028E-3</v>
      </c>
    </row>
    <row r="1328" spans="3:4" x14ac:dyDescent="0.25">
      <c r="C1328">
        <v>199.04999999999998</v>
      </c>
      <c r="D1328">
        <v>3.9247722291309529E-3</v>
      </c>
    </row>
    <row r="1329" spans="3:4" x14ac:dyDescent="0.25">
      <c r="C1329">
        <v>199.2</v>
      </c>
      <c r="D1329">
        <v>4.0526620234745715E-3</v>
      </c>
    </row>
    <row r="1330" spans="3:4" x14ac:dyDescent="0.25">
      <c r="C1330">
        <v>199.35</v>
      </c>
      <c r="D1330">
        <v>4.1809202263722988E-3</v>
      </c>
    </row>
    <row r="1331" spans="3:4" x14ac:dyDescent="0.25">
      <c r="C1331">
        <v>199.5</v>
      </c>
      <c r="D1331">
        <v>4.3093759138383867E-3</v>
      </c>
    </row>
    <row r="1332" spans="3:4" x14ac:dyDescent="0.25">
      <c r="C1332">
        <v>199.65</v>
      </c>
      <c r="D1332">
        <v>4.4378873270031639E-3</v>
      </c>
    </row>
    <row r="1333" spans="3:4" x14ac:dyDescent="0.25">
      <c r="C1333">
        <v>199.79999999999998</v>
      </c>
      <c r="D1333">
        <v>4.5663657682872118E-3</v>
      </c>
    </row>
    <row r="1334" spans="3:4" x14ac:dyDescent="0.25">
      <c r="C1334">
        <v>199.95</v>
      </c>
      <c r="D1334">
        <v>4.6947549215969426E-3</v>
      </c>
    </row>
    <row r="1335" spans="3:4" x14ac:dyDescent="0.25">
      <c r="C1335">
        <v>200.1</v>
      </c>
      <c r="D1335">
        <v>4.8230472229274833E-3</v>
      </c>
    </row>
    <row r="1336" spans="3:4" x14ac:dyDescent="0.25">
      <c r="C1336">
        <v>200.25</v>
      </c>
      <c r="D1336">
        <v>4.951274005481638E-3</v>
      </c>
    </row>
    <row r="1337" spans="3:4" x14ac:dyDescent="0.25">
      <c r="C1337">
        <v>200.4</v>
      </c>
      <c r="D1337">
        <v>5.0794952391354621E-3</v>
      </c>
    </row>
    <row r="1338" spans="3:4" x14ac:dyDescent="0.25">
      <c r="C1338">
        <v>200.54999999999998</v>
      </c>
      <c r="D1338">
        <v>5.2077954250239842E-3</v>
      </c>
    </row>
    <row r="1339" spans="3:4" x14ac:dyDescent="0.25">
      <c r="C1339">
        <v>200.7</v>
      </c>
      <c r="D1339">
        <v>5.3362919812191554E-3</v>
      </c>
    </row>
    <row r="1340" spans="3:4" x14ac:dyDescent="0.25">
      <c r="C1340">
        <v>200.85</v>
      </c>
      <c r="D1340">
        <v>5.4651010425748759E-3</v>
      </c>
    </row>
    <row r="1341" spans="3:4" x14ac:dyDescent="0.25">
      <c r="C1341">
        <v>201</v>
      </c>
      <c r="D1341">
        <v>5.5943576089239723E-3</v>
      </c>
    </row>
    <row r="1342" spans="3:4" x14ac:dyDescent="0.25">
      <c r="C1342">
        <v>201.15</v>
      </c>
      <c r="D1342">
        <v>5.7242012557471049E-3</v>
      </c>
    </row>
    <row r="1343" spans="3:4" x14ac:dyDescent="0.25">
      <c r="C1343">
        <v>201.29999999999998</v>
      </c>
      <c r="D1343">
        <v>5.8547685234893844E-3</v>
      </c>
    </row>
    <row r="1344" spans="3:4" x14ac:dyDescent="0.25">
      <c r="C1344">
        <v>201.45</v>
      </c>
      <c r="D1344">
        <v>5.9861899007543611E-3</v>
      </c>
    </row>
    <row r="1345" spans="3:4" x14ac:dyDescent="0.25">
      <c r="C1345">
        <v>201.6</v>
      </c>
      <c r="D1345">
        <v>6.1186022589116472E-3</v>
      </c>
    </row>
    <row r="1346" spans="3:4" x14ac:dyDescent="0.25">
      <c r="C1346">
        <v>201.75</v>
      </c>
      <c r="D1346">
        <v>6.2521171163072518E-3</v>
      </c>
    </row>
    <row r="1347" spans="3:4" x14ac:dyDescent="0.25">
      <c r="C1347">
        <v>201.9</v>
      </c>
      <c r="D1347">
        <v>6.3868506756414979E-3</v>
      </c>
    </row>
    <row r="1348" spans="3:4" x14ac:dyDescent="0.25">
      <c r="C1348">
        <v>202.04999999999998</v>
      </c>
      <c r="D1348">
        <v>6.5229176169294073E-3</v>
      </c>
    </row>
    <row r="1349" spans="3:4" x14ac:dyDescent="0.25">
      <c r="C1349">
        <v>202.2</v>
      </c>
      <c r="D1349">
        <v>6.6604250791717293E-3</v>
      </c>
    </row>
    <row r="1350" spans="3:4" x14ac:dyDescent="0.25">
      <c r="C1350">
        <v>202.35</v>
      </c>
      <c r="D1350">
        <v>6.7994937424451498E-3</v>
      </c>
    </row>
    <row r="1351" spans="3:4" x14ac:dyDescent="0.25">
      <c r="C1351">
        <v>202.5</v>
      </c>
      <c r="D1351">
        <v>6.9402503855449911E-3</v>
      </c>
    </row>
    <row r="1352" spans="3:4" x14ac:dyDescent="0.25">
      <c r="C1352">
        <v>202.65</v>
      </c>
      <c r="D1352">
        <v>7.082841936545797E-3</v>
      </c>
    </row>
    <row r="1353" spans="3:4" x14ac:dyDescent="0.25">
      <c r="C1353">
        <v>202.79999999999998</v>
      </c>
      <c r="D1353">
        <v>7.2274386422186932E-3</v>
      </c>
    </row>
    <row r="1354" spans="3:4" x14ac:dyDescent="0.25">
      <c r="C1354">
        <v>202.95</v>
      </c>
      <c r="D1354">
        <v>7.3742396169011216E-3</v>
      </c>
    </row>
    <row r="1355" spans="3:4" x14ac:dyDescent="0.25">
      <c r="C1355">
        <v>203.1</v>
      </c>
      <c r="D1355">
        <v>7.5234844916928605E-3</v>
      </c>
    </row>
    <row r="1356" spans="3:4" x14ac:dyDescent="0.25">
      <c r="C1356">
        <v>203.25</v>
      </c>
      <c r="D1356">
        <v>7.6754402356662508E-3</v>
      </c>
    </row>
    <row r="1357" spans="3:4" x14ac:dyDescent="0.25">
      <c r="C1357">
        <v>203.4</v>
      </c>
      <c r="D1357">
        <v>7.8304216542861849E-3</v>
      </c>
    </row>
    <row r="1358" spans="3:4" x14ac:dyDescent="0.25">
      <c r="C1358">
        <v>203.54999999999998</v>
      </c>
      <c r="D1358">
        <v>7.9887845125438152E-3</v>
      </c>
    </row>
    <row r="1359" spans="3:4" x14ac:dyDescent="0.25">
      <c r="C1359">
        <v>203.7</v>
      </c>
      <c r="D1359">
        <v>8.1509132908508426E-3</v>
      </c>
    </row>
    <row r="1360" spans="3:4" x14ac:dyDescent="0.25">
      <c r="C1360">
        <v>203.85</v>
      </c>
      <c r="D1360">
        <v>8.3172339827618565E-3</v>
      </c>
    </row>
    <row r="1361" spans="3:4" x14ac:dyDescent="0.25">
      <c r="C1361">
        <v>204</v>
      </c>
      <c r="D1361">
        <v>8.4881936733629312E-3</v>
      </c>
    </row>
    <row r="1362" spans="3:4" x14ac:dyDescent="0.25">
      <c r="C1362">
        <v>204.15</v>
      </c>
      <c r="D1362">
        <v>8.6642476012087563E-3</v>
      </c>
    </row>
    <row r="1363" spans="3:4" x14ac:dyDescent="0.25">
      <c r="C1363">
        <v>204.29999999999998</v>
      </c>
      <c r="D1363">
        <v>8.8458545553637899E-3</v>
      </c>
    </row>
    <row r="1364" spans="3:4" x14ac:dyDescent="0.25">
      <c r="C1364">
        <v>204.45</v>
      </c>
      <c r="D1364">
        <v>9.0334611415328284E-3</v>
      </c>
    </row>
    <row r="1365" spans="3:4" x14ac:dyDescent="0.25">
      <c r="C1365">
        <v>204.6</v>
      </c>
      <c r="D1365">
        <v>9.2274790903927387E-3</v>
      </c>
    </row>
    <row r="1366" spans="3:4" x14ac:dyDescent="0.25">
      <c r="C1366">
        <v>204.75</v>
      </c>
      <c r="D1366">
        <v>9.4282748365386686E-3</v>
      </c>
    </row>
    <row r="1367" spans="3:4" x14ac:dyDescent="0.25">
      <c r="C1367">
        <v>204.9</v>
      </c>
      <c r="D1367">
        <v>9.6361470932519854E-3</v>
      </c>
    </row>
    <row r="1368" spans="3:4" x14ac:dyDescent="0.25">
      <c r="C1368">
        <v>205.04999999999998</v>
      </c>
      <c r="D1368">
        <v>9.8513030930202673E-3</v>
      </c>
    </row>
    <row r="1369" spans="3:4" x14ac:dyDescent="0.25">
      <c r="C1369">
        <v>205.2</v>
      </c>
      <c r="D1369">
        <v>1.0073856715254981E-2</v>
      </c>
    </row>
    <row r="1370" spans="3:4" x14ac:dyDescent="0.25">
      <c r="C1370">
        <v>205.35</v>
      </c>
      <c r="D1370">
        <v>1.0303805213098307E-2</v>
      </c>
    </row>
    <row r="1371" spans="3:4" x14ac:dyDescent="0.25">
      <c r="C1371">
        <v>205.5</v>
      </c>
      <c r="D1371">
        <v>1.0541006825484396E-2</v>
      </c>
    </row>
    <row r="1372" spans="3:4" x14ac:dyDescent="0.25">
      <c r="C1372">
        <v>205.65</v>
      </c>
      <c r="D1372">
        <v>1.0785184339059008E-2</v>
      </c>
    </row>
    <row r="1373" spans="3:4" x14ac:dyDescent="0.25">
      <c r="C1373">
        <v>205.79999999999998</v>
      </c>
      <c r="D1373">
        <v>1.1035914879938002E-2</v>
      </c>
    </row>
    <row r="1374" spans="3:4" x14ac:dyDescent="0.25">
      <c r="C1374">
        <v>205.95</v>
      </c>
      <c r="D1374">
        <v>1.1292621862567128E-2</v>
      </c>
    </row>
    <row r="1375" spans="3:4" x14ac:dyDescent="0.25">
      <c r="C1375">
        <v>206.1</v>
      </c>
      <c r="D1375">
        <v>1.155457732414413E-2</v>
      </c>
    </row>
    <row r="1376" spans="3:4" x14ac:dyDescent="0.25">
      <c r="C1376">
        <v>206.25</v>
      </c>
      <c r="D1376">
        <v>1.1820910838363331E-2</v>
      </c>
    </row>
    <row r="1377" spans="3:4" x14ac:dyDescent="0.25">
      <c r="C1377">
        <v>206.4</v>
      </c>
      <c r="D1377">
        <v>1.2090617512709767E-2</v>
      </c>
    </row>
    <row r="1378" spans="3:4" x14ac:dyDescent="0.25">
      <c r="C1378">
        <v>206.54999999999998</v>
      </c>
      <c r="D1378">
        <v>1.2362566504965091E-2</v>
      </c>
    </row>
    <row r="1379" spans="3:4" x14ac:dyDescent="0.25">
      <c r="C1379">
        <v>206.7</v>
      </c>
      <c r="D1379">
        <v>1.2635527797024173E-2</v>
      </c>
    </row>
    <row r="1380" spans="3:4" x14ac:dyDescent="0.25">
      <c r="C1380">
        <v>206.85</v>
      </c>
      <c r="D1380">
        <v>1.2908171157480297E-2</v>
      </c>
    </row>
    <row r="1381" spans="3:4" x14ac:dyDescent="0.25">
      <c r="C1381">
        <v>207</v>
      </c>
      <c r="D1381">
        <v>1.3179112031739016E-2</v>
      </c>
    </row>
    <row r="1382" spans="3:4" x14ac:dyDescent="0.25">
      <c r="C1382">
        <v>207.15</v>
      </c>
      <c r="D1382">
        <v>1.3446924982397012E-2</v>
      </c>
    </row>
    <row r="1383" spans="3:4" x14ac:dyDescent="0.25">
      <c r="C1383">
        <v>207.29999999999998</v>
      </c>
      <c r="D1383">
        <v>1.3710161265691885E-2</v>
      </c>
    </row>
    <row r="1384" spans="3:4" x14ac:dyDescent="0.25">
      <c r="C1384">
        <v>207.45</v>
      </c>
      <c r="D1384">
        <v>1.3967391977367665E-2</v>
      </c>
    </row>
    <row r="1385" spans="3:4" x14ac:dyDescent="0.25">
      <c r="C1385">
        <v>207.6</v>
      </c>
      <c r="D1385">
        <v>1.4217211921196734E-2</v>
      </c>
    </row>
    <row r="1386" spans="3:4" x14ac:dyDescent="0.25">
      <c r="C1386">
        <v>207.75</v>
      </c>
      <c r="D1386">
        <v>1.4458275204537656E-2</v>
      </c>
    </row>
    <row r="1387" spans="3:4" x14ac:dyDescent="0.25">
      <c r="C1387">
        <v>207.9</v>
      </c>
      <c r="D1387">
        <v>1.4689317784935922E-2</v>
      </c>
    </row>
    <row r="1388" spans="3:4" x14ac:dyDescent="0.25">
      <c r="C1388">
        <v>208.04999999999998</v>
      </c>
      <c r="D1388">
        <v>1.4909180793413551E-2</v>
      </c>
    </row>
    <row r="1389" spans="3:4" x14ac:dyDescent="0.25">
      <c r="C1389">
        <v>208.2</v>
      </c>
      <c r="D1389">
        <v>1.5116809496628995E-2</v>
      </c>
    </row>
    <row r="1390" spans="3:4" x14ac:dyDescent="0.25">
      <c r="C1390">
        <v>208.35</v>
      </c>
      <c r="D1390">
        <v>1.5311290992698791E-2</v>
      </c>
    </row>
    <row r="1391" spans="3:4" x14ac:dyDescent="0.25">
      <c r="C1391">
        <v>208.5</v>
      </c>
      <c r="D1391">
        <v>1.5491855422405575E-2</v>
      </c>
    </row>
    <row r="1392" spans="3:4" x14ac:dyDescent="0.25">
      <c r="C1392">
        <v>208.65</v>
      </c>
      <c r="D1392">
        <v>1.5657874377700564E-2</v>
      </c>
    </row>
    <row r="1393" spans="3:4" x14ac:dyDescent="0.25">
      <c r="C1393">
        <v>208.79999999999998</v>
      </c>
      <c r="D1393">
        <v>1.5808880756511604E-2</v>
      </c>
    </row>
    <row r="1394" spans="3:4" x14ac:dyDescent="0.25">
      <c r="C1394">
        <v>208.95</v>
      </c>
      <c r="D1394">
        <v>1.5944567723455112E-2</v>
      </c>
    </row>
    <row r="1395" spans="3:4" x14ac:dyDescent="0.25">
      <c r="C1395">
        <v>209.1</v>
      </c>
      <c r="D1395">
        <v>1.6064779355975403E-2</v>
      </c>
    </row>
    <row r="1396" spans="3:4" x14ac:dyDescent="0.25">
      <c r="C1396">
        <v>209.25</v>
      </c>
      <c r="D1396">
        <v>1.6169517763916088E-2</v>
      </c>
    </row>
    <row r="1397" spans="3:4" x14ac:dyDescent="0.25">
      <c r="C1397">
        <v>209.4</v>
      </c>
      <c r="D1397">
        <v>1.6258926127725764E-2</v>
      </c>
    </row>
    <row r="1398" spans="3:4" x14ac:dyDescent="0.25">
      <c r="C1398">
        <v>209.54999999999998</v>
      </c>
      <c r="D1398">
        <v>1.6333291464694949E-2</v>
      </c>
    </row>
    <row r="1399" spans="3:4" x14ac:dyDescent="0.25">
      <c r="C1399">
        <v>209.7</v>
      </c>
      <c r="D1399">
        <v>1.6393033949815596E-2</v>
      </c>
    </row>
    <row r="1400" spans="3:4" x14ac:dyDescent="0.25">
      <c r="C1400">
        <v>209.85</v>
      </c>
      <c r="D1400">
        <v>1.6438694954150766E-2</v>
      </c>
    </row>
    <row r="1401" spans="3:4" x14ac:dyDescent="0.25">
      <c r="C1401">
        <v>210</v>
      </c>
      <c r="D1401">
        <v>1.6470922598437965E-2</v>
      </c>
    </row>
    <row r="1402" spans="3:4" x14ac:dyDescent="0.25">
      <c r="C1402">
        <v>210.15</v>
      </c>
      <c r="D1402">
        <v>1.6490467179376876E-2</v>
      </c>
    </row>
    <row r="1403" spans="3:4" x14ac:dyDescent="0.25">
      <c r="C1403">
        <v>210.29999999999998</v>
      </c>
      <c r="D1403">
        <v>1.649816817165373E-2</v>
      </c>
    </row>
    <row r="1404" spans="3:4" x14ac:dyDescent="0.25">
      <c r="C1404">
        <v>210.45</v>
      </c>
      <c r="D1404">
        <v>1.6494933777336421E-2</v>
      </c>
    </row>
    <row r="1405" spans="3:4" x14ac:dyDescent="0.25">
      <c r="C1405">
        <v>210.6</v>
      </c>
      <c r="D1405">
        <v>1.6481736680478525E-2</v>
      </c>
    </row>
    <row r="1406" spans="3:4" x14ac:dyDescent="0.25">
      <c r="C1406">
        <v>210.75</v>
      </c>
      <c r="D1406">
        <v>1.6459598383863194E-2</v>
      </c>
    </row>
    <row r="1407" spans="3:4" x14ac:dyDescent="0.25">
      <c r="C1407">
        <v>210.9</v>
      </c>
      <c r="D1407">
        <v>1.64295804191056E-2</v>
      </c>
    </row>
    <row r="1408" spans="3:4" x14ac:dyDescent="0.25">
      <c r="C1408">
        <v>211.04999999999998</v>
      </c>
      <c r="D1408">
        <v>1.6392762924630089E-2</v>
      </c>
    </row>
    <row r="1409" spans="3:4" x14ac:dyDescent="0.25">
      <c r="C1409">
        <v>211.2</v>
      </c>
      <c r="D1409">
        <v>1.6350237980239213E-2</v>
      </c>
    </row>
    <row r="1410" spans="3:4" x14ac:dyDescent="0.25">
      <c r="C1410">
        <v>211.35</v>
      </c>
      <c r="D1410">
        <v>1.6303094111425519E-2</v>
      </c>
    </row>
    <row r="1411" spans="3:4" x14ac:dyDescent="0.25">
      <c r="C1411">
        <v>211.5</v>
      </c>
      <c r="D1411">
        <v>1.6252405432855801E-2</v>
      </c>
    </row>
    <row r="1412" spans="3:4" x14ac:dyDescent="0.25">
      <c r="C1412">
        <v>211.65</v>
      </c>
      <c r="D1412">
        <v>1.6199216753948927E-2</v>
      </c>
    </row>
    <row r="1413" spans="3:4" x14ac:dyDescent="0.25">
      <c r="C1413">
        <v>211.79999999999998</v>
      </c>
      <c r="D1413">
        <v>1.6144530867651781E-2</v>
      </c>
    </row>
    <row r="1414" spans="3:4" x14ac:dyDescent="0.25">
      <c r="C1414">
        <v>211.95</v>
      </c>
      <c r="D1414">
        <v>1.6089300305496535E-2</v>
      </c>
    </row>
    <row r="1415" spans="3:4" x14ac:dyDescent="0.25">
      <c r="C1415">
        <v>212.1</v>
      </c>
      <c r="D1415">
        <v>1.6034408326209487E-2</v>
      </c>
    </row>
    <row r="1416" spans="3:4" x14ac:dyDescent="0.25">
      <c r="C1416">
        <v>212.25</v>
      </c>
      <c r="D1416">
        <v>1.5980663008168902E-2</v>
      </c>
    </row>
    <row r="1417" spans="3:4" x14ac:dyDescent="0.25">
      <c r="C1417">
        <v>212.4</v>
      </c>
      <c r="D1417">
        <v>1.5928787135577608E-2</v>
      </c>
    </row>
    <row r="1418" spans="3:4" x14ac:dyDescent="0.25">
      <c r="C1418">
        <v>212.54999999999998</v>
      </c>
      <c r="D1418">
        <v>1.5879410283207548E-2</v>
      </c>
    </row>
    <row r="1419" spans="3:4" x14ac:dyDescent="0.25">
      <c r="C1419">
        <v>212.7</v>
      </c>
      <c r="D1419">
        <v>1.5833056335342138E-2</v>
      </c>
    </row>
    <row r="1420" spans="3:4" x14ac:dyDescent="0.25">
      <c r="C1420">
        <v>212.85</v>
      </c>
      <c r="D1420">
        <v>1.5790146234561861E-2</v>
      </c>
    </row>
    <row r="1421" spans="3:4" x14ac:dyDescent="0.25">
      <c r="C1421">
        <v>213</v>
      </c>
      <c r="D1421">
        <v>1.5750983459053198E-2</v>
      </c>
    </row>
    <row r="1422" spans="3:4" x14ac:dyDescent="0.25">
      <c r="C1422">
        <v>213.15</v>
      </c>
      <c r="D1422">
        <v>1.5715759101306161E-2</v>
      </c>
    </row>
    <row r="1423" spans="3:4" x14ac:dyDescent="0.25">
      <c r="C1423">
        <v>213.29999999999998</v>
      </c>
      <c r="D1423">
        <v>1.5684550726543997E-2</v>
      </c>
    </row>
    <row r="1424" spans="3:4" x14ac:dyDescent="0.25">
      <c r="C1424">
        <v>213.45</v>
      </c>
      <c r="D1424">
        <v>1.565731796958118E-2</v>
      </c>
    </row>
    <row r="1425" spans="3:4" x14ac:dyDescent="0.25">
      <c r="C1425">
        <v>213.6</v>
      </c>
      <c r="D1425">
        <v>1.5633908667926303E-2</v>
      </c>
    </row>
    <row r="1426" spans="3:4" x14ac:dyDescent="0.25">
      <c r="C1426">
        <v>213.75</v>
      </c>
      <c r="D1426">
        <v>1.5614070540698397E-2</v>
      </c>
    </row>
    <row r="1427" spans="3:4" x14ac:dyDescent="0.25">
      <c r="C1427">
        <v>213.9</v>
      </c>
      <c r="D1427">
        <v>1.559744101065625E-2</v>
      </c>
    </row>
    <row r="1428" spans="3:4" x14ac:dyDescent="0.25">
      <c r="C1428">
        <v>214.04999999999998</v>
      </c>
      <c r="D1428">
        <v>1.5583568274537919E-2</v>
      </c>
    </row>
    <row r="1429" spans="3:4" x14ac:dyDescent="0.25">
      <c r="C1429">
        <v>214.2</v>
      </c>
      <c r="D1429">
        <v>1.5571913450119752E-2</v>
      </c>
    </row>
    <row r="1430" spans="3:4" x14ac:dyDescent="0.25">
      <c r="C1430">
        <v>214.35</v>
      </c>
      <c r="D1430">
        <v>1.5561860994587794E-2</v>
      </c>
    </row>
    <row r="1431" spans="3:4" x14ac:dyDescent="0.25">
      <c r="C1431">
        <v>214.5</v>
      </c>
      <c r="D1431">
        <v>1.5552731033324699E-2</v>
      </c>
    </row>
    <row r="1432" spans="3:4" x14ac:dyDescent="0.25">
      <c r="C1432">
        <v>214.65</v>
      </c>
      <c r="D1432">
        <v>1.5543785215327163E-2</v>
      </c>
    </row>
    <row r="1433" spans="3:4" x14ac:dyDescent="0.25">
      <c r="C1433">
        <v>214.79999999999998</v>
      </c>
      <c r="D1433">
        <v>1.5534239568212862E-2</v>
      </c>
    </row>
    <row r="1434" spans="3:4" x14ac:dyDescent="0.25">
      <c r="C1434">
        <v>214.95</v>
      </c>
      <c r="D1434">
        <v>1.5523276067753394E-2</v>
      </c>
    </row>
    <row r="1435" spans="3:4" x14ac:dyDescent="0.25">
      <c r="C1435">
        <v>215.1</v>
      </c>
      <c r="D1435">
        <v>1.5510053724167361E-2</v>
      </c>
    </row>
    <row r="1436" spans="3:4" x14ac:dyDescent="0.25">
      <c r="C1436">
        <v>215.25</v>
      </c>
      <c r="D1436">
        <v>1.5493715263029081E-2</v>
      </c>
    </row>
    <row r="1437" spans="3:4" x14ac:dyDescent="0.25">
      <c r="C1437">
        <v>215.4</v>
      </c>
      <c r="D1437">
        <v>1.5473399689343564E-2</v>
      </c>
    </row>
    <row r="1438" spans="3:4" x14ac:dyDescent="0.25">
      <c r="C1438">
        <v>215.54999999999998</v>
      </c>
      <c r="D1438">
        <v>1.5448254407333321E-2</v>
      </c>
    </row>
    <row r="1439" spans="3:4" x14ac:dyDescent="0.25">
      <c r="C1439">
        <v>215.7</v>
      </c>
      <c r="D1439">
        <v>1.5417437910974002E-2</v>
      </c>
    </row>
    <row r="1440" spans="3:4" x14ac:dyDescent="0.25">
      <c r="C1440">
        <v>215.85</v>
      </c>
      <c r="D1440">
        <v>1.5380132168781603E-2</v>
      </c>
    </row>
    <row r="1441" spans="3:4" x14ac:dyDescent="0.25">
      <c r="C1441">
        <v>216</v>
      </c>
      <c r="D1441">
        <v>1.5335554472472387E-2</v>
      </c>
    </row>
    <row r="1442" spans="3:4" x14ac:dyDescent="0.25">
      <c r="C1442">
        <v>216.15</v>
      </c>
      <c r="D1442">
        <v>1.5282953582965572E-2</v>
      </c>
    </row>
    <row r="1443" spans="3:4" x14ac:dyDescent="0.25">
      <c r="C1443">
        <v>216.29999999999998</v>
      </c>
      <c r="D1443">
        <v>1.5221631529159958E-2</v>
      </c>
    </row>
    <row r="1444" spans="3:4" x14ac:dyDescent="0.25">
      <c r="C1444">
        <v>216.45</v>
      </c>
      <c r="D1444">
        <v>1.5150933767681523E-2</v>
      </c>
    </row>
    <row r="1445" spans="3:4" x14ac:dyDescent="0.25">
      <c r="C1445">
        <v>216.6</v>
      </c>
      <c r="D1445">
        <v>1.5070264132059155E-2</v>
      </c>
    </row>
    <row r="1446" spans="3:4" x14ac:dyDescent="0.25">
      <c r="C1446">
        <v>216.75</v>
      </c>
      <c r="D1446">
        <v>1.4979085688542452E-2</v>
      </c>
    </row>
    <row r="1447" spans="3:4" x14ac:dyDescent="0.25">
      <c r="C1447">
        <v>216.9</v>
      </c>
      <c r="D1447">
        <v>1.4876927114439244E-2</v>
      </c>
    </row>
    <row r="1448" spans="3:4" x14ac:dyDescent="0.25">
      <c r="C1448">
        <v>217.04999999999998</v>
      </c>
      <c r="D1448">
        <v>1.4763391871944911E-2</v>
      </c>
    </row>
    <row r="1449" spans="3:4" x14ac:dyDescent="0.25">
      <c r="C1449">
        <v>217.2</v>
      </c>
      <c r="D1449">
        <v>1.4638144366112141E-2</v>
      </c>
    </row>
    <row r="1450" spans="3:4" x14ac:dyDescent="0.25">
      <c r="C1450">
        <v>217.35</v>
      </c>
      <c r="D1450">
        <v>1.4500925933328395E-2</v>
      </c>
    </row>
    <row r="1451" spans="3:4" x14ac:dyDescent="0.25">
      <c r="C1451">
        <v>217.5</v>
      </c>
      <c r="D1451">
        <v>1.4351550440645558E-2</v>
      </c>
    </row>
    <row r="1452" spans="3:4" x14ac:dyDescent="0.25">
      <c r="C1452">
        <v>217.65</v>
      </c>
      <c r="D1452">
        <v>1.4189915699626084E-2</v>
      </c>
    </row>
    <row r="1453" spans="3:4" x14ac:dyDescent="0.25">
      <c r="C1453">
        <v>217.79999999999998</v>
      </c>
      <c r="D1453">
        <v>1.4015981562288437E-2</v>
      </c>
    </row>
    <row r="1454" spans="3:4" x14ac:dyDescent="0.25">
      <c r="C1454">
        <v>217.95</v>
      </c>
      <c r="D1454">
        <v>1.382980275170677E-2</v>
      </c>
    </row>
    <row r="1455" spans="3:4" x14ac:dyDescent="0.25">
      <c r="C1455">
        <v>218.1</v>
      </c>
      <c r="D1455">
        <v>1.3631497319478259E-2</v>
      </c>
    </row>
    <row r="1456" spans="3:4" x14ac:dyDescent="0.25">
      <c r="C1456">
        <v>218.25</v>
      </c>
      <c r="D1456">
        <v>1.3421270649462509E-2</v>
      </c>
    </row>
    <row r="1457" spans="3:4" x14ac:dyDescent="0.25">
      <c r="C1457">
        <v>218.4</v>
      </c>
      <c r="D1457">
        <v>1.319939681401568E-2</v>
      </c>
    </row>
    <row r="1458" spans="3:4" x14ac:dyDescent="0.25">
      <c r="C1458">
        <v>218.54999999999998</v>
      </c>
      <c r="D1458">
        <v>1.2966229806044673E-2</v>
      </c>
    </row>
    <row r="1459" spans="3:4" x14ac:dyDescent="0.25">
      <c r="C1459">
        <v>218.7</v>
      </c>
      <c r="D1459">
        <v>1.2722201608196716E-2</v>
      </c>
    </row>
    <row r="1460" spans="3:4" x14ac:dyDescent="0.25">
      <c r="C1460">
        <v>218.85</v>
      </c>
      <c r="D1460">
        <v>1.2467812231746284E-2</v>
      </c>
    </row>
    <row r="1461" spans="3:4" x14ac:dyDescent="0.25">
      <c r="C1461">
        <v>219</v>
      </c>
      <c r="D1461">
        <v>1.220363991175843E-2</v>
      </c>
    </row>
    <row r="1462" spans="3:4" x14ac:dyDescent="0.25">
      <c r="C1462">
        <v>219.15</v>
      </c>
      <c r="D1462">
        <v>1.1930326298027264E-2</v>
      </c>
    </row>
    <row r="1463" spans="3:4" x14ac:dyDescent="0.25">
      <c r="C1463">
        <v>219.29999999999998</v>
      </c>
      <c r="D1463">
        <v>1.1648586527471775E-2</v>
      </c>
    </row>
    <row r="1464" spans="3:4" x14ac:dyDescent="0.25">
      <c r="C1464">
        <v>219.45</v>
      </c>
      <c r="D1464">
        <v>1.135919445116852E-2</v>
      </c>
    </row>
    <row r="1465" spans="3:4" x14ac:dyDescent="0.25">
      <c r="C1465">
        <v>219.6</v>
      </c>
      <c r="D1465">
        <v>1.1062990201905702E-2</v>
      </c>
    </row>
    <row r="1466" spans="3:4" x14ac:dyDescent="0.25">
      <c r="C1466">
        <v>219.75</v>
      </c>
      <c r="D1466">
        <v>1.0760870110782557E-2</v>
      </c>
    </row>
    <row r="1467" spans="3:4" x14ac:dyDescent="0.25">
      <c r="C1467">
        <v>219.9</v>
      </c>
      <c r="D1467">
        <v>1.0453779822857041E-2</v>
      </c>
    </row>
    <row r="1468" spans="3:4" x14ac:dyDescent="0.25">
      <c r="C1468">
        <v>220.04999999999998</v>
      </c>
      <c r="D1468">
        <v>1.0142711727693973E-2</v>
      </c>
    </row>
    <row r="1469" spans="3:4" x14ac:dyDescent="0.25">
      <c r="C1469">
        <v>220.2</v>
      </c>
      <c r="D1469">
        <v>9.8286939843239517E-3</v>
      </c>
    </row>
    <row r="1470" spans="3:4" x14ac:dyDescent="0.25">
      <c r="C1470">
        <v>220.35</v>
      </c>
      <c r="D1470">
        <v>9.5127898264559252E-3</v>
      </c>
    </row>
    <row r="1471" spans="3:4" x14ac:dyDescent="0.25">
      <c r="C1471">
        <v>220.5</v>
      </c>
      <c r="D1471">
        <v>9.1960779516259035E-3</v>
      </c>
    </row>
    <row r="1472" spans="3:4" x14ac:dyDescent="0.25">
      <c r="C1472">
        <v>220.65</v>
      </c>
      <c r="D1472">
        <v>8.8796610470304495E-3</v>
      </c>
    </row>
    <row r="1473" spans="3:4" x14ac:dyDescent="0.25">
      <c r="C1473">
        <v>220.79999999999998</v>
      </c>
      <c r="D1473">
        <v>8.5646317401617978E-3</v>
      </c>
    </row>
    <row r="1474" spans="3:4" x14ac:dyDescent="0.25">
      <c r="C1474">
        <v>220.95</v>
      </c>
      <c r="D1474">
        <v>8.2520768401799817E-3</v>
      </c>
    </row>
    <row r="1475" spans="3:4" x14ac:dyDescent="0.25">
      <c r="C1475">
        <v>221.1</v>
      </c>
      <c r="D1475">
        <v>7.9430702161001759E-3</v>
      </c>
    </row>
    <row r="1476" spans="3:4" x14ac:dyDescent="0.25">
      <c r="C1476">
        <v>221.25</v>
      </c>
      <c r="D1476">
        <v>7.6386416265993504E-3</v>
      </c>
    </row>
    <row r="1477" spans="3:4" x14ac:dyDescent="0.25">
      <c r="C1477">
        <v>221.4</v>
      </c>
      <c r="D1477">
        <v>7.3397966356426592E-3</v>
      </c>
    </row>
    <row r="1478" spans="3:4" x14ac:dyDescent="0.25">
      <c r="C1478">
        <v>221.54999999999998</v>
      </c>
      <c r="D1478">
        <v>7.0474785341397856E-3</v>
      </c>
    </row>
    <row r="1479" spans="3:4" x14ac:dyDescent="0.25">
      <c r="C1479">
        <v>221.7</v>
      </c>
      <c r="D1479">
        <v>6.7625684336510535E-3</v>
      </c>
    </row>
    <row r="1480" spans="3:4" x14ac:dyDescent="0.25">
      <c r="C1480">
        <v>221.85</v>
      </c>
      <c r="D1480">
        <v>6.4858853415171395E-3</v>
      </c>
    </row>
    <row r="1481" spans="3:4" x14ac:dyDescent="0.25">
      <c r="C1481">
        <v>222</v>
      </c>
      <c r="D1481">
        <v>6.2181646421566083E-3</v>
      </c>
    </row>
    <row r="1482" spans="3:4" x14ac:dyDescent="0.25">
      <c r="C1482">
        <v>222.15</v>
      </c>
      <c r="D1482">
        <v>5.9600644777824327E-3</v>
      </c>
    </row>
    <row r="1483" spans="3:4" x14ac:dyDescent="0.25">
      <c r="C1483">
        <v>222.29999999999998</v>
      </c>
      <c r="D1483">
        <v>5.7121517462029852E-3</v>
      </c>
    </row>
    <row r="1484" spans="3:4" x14ac:dyDescent="0.25">
      <c r="C1484">
        <v>222.45</v>
      </c>
      <c r="D1484">
        <v>5.4749076406977798E-3</v>
      </c>
    </row>
    <row r="1485" spans="3:4" x14ac:dyDescent="0.25">
      <c r="C1485">
        <v>222.6</v>
      </c>
      <c r="D1485">
        <v>5.2487209766657206E-3</v>
      </c>
    </row>
    <row r="1486" spans="3:4" x14ac:dyDescent="0.25">
      <c r="C1486">
        <v>222.75</v>
      </c>
      <c r="D1486">
        <v>5.0338858853386306E-3</v>
      </c>
    </row>
    <row r="1487" spans="3:4" x14ac:dyDescent="0.25">
      <c r="C1487">
        <v>222.9</v>
      </c>
      <c r="D1487">
        <v>4.8306168215978508E-3</v>
      </c>
    </row>
    <row r="1488" spans="3:4" x14ac:dyDescent="0.25">
      <c r="C1488">
        <v>223.04999999999998</v>
      </c>
      <c r="D1488">
        <v>4.6390380873250064E-3</v>
      </c>
    </row>
    <row r="1489" spans="3:4" x14ac:dyDescent="0.25">
      <c r="C1489">
        <v>223.2</v>
      </c>
      <c r="D1489">
        <v>4.4591941514006408E-3</v>
      </c>
    </row>
    <row r="1490" spans="3:4" x14ac:dyDescent="0.25">
      <c r="C1490">
        <v>223.35</v>
      </c>
      <c r="D1490">
        <v>4.2910556399692323E-3</v>
      </c>
    </row>
    <row r="1491" spans="3:4" x14ac:dyDescent="0.25">
      <c r="C1491">
        <v>223.5</v>
      </c>
      <c r="D1491">
        <v>4.1345247507157306E-3</v>
      </c>
    </row>
    <row r="1492" spans="3:4" x14ac:dyDescent="0.25">
      <c r="C1492">
        <v>223.65</v>
      </c>
      <c r="D1492">
        <v>3.9894462721158756E-3</v>
      </c>
    </row>
    <row r="1493" spans="3:4" x14ac:dyDescent="0.25">
      <c r="C1493">
        <v>223.79999999999998</v>
      </c>
      <c r="D1493">
        <v>3.8556104489789276E-3</v>
      </c>
    </row>
    <row r="1494" spans="3:4" x14ac:dyDescent="0.25">
      <c r="C1494">
        <v>223.95</v>
      </c>
      <c r="D1494">
        <v>3.7327568470319184E-3</v>
      </c>
    </row>
    <row r="1495" spans="3:4" x14ac:dyDescent="0.25">
      <c r="C1495">
        <v>224.1</v>
      </c>
      <c r="D1495">
        <v>3.6205902591861599E-3</v>
      </c>
    </row>
    <row r="1496" spans="3:4" x14ac:dyDescent="0.25">
      <c r="C1496">
        <v>224.25</v>
      </c>
      <c r="D1496">
        <v>3.518779684146075E-3</v>
      </c>
    </row>
    <row r="1497" spans="3:4" x14ac:dyDescent="0.25">
      <c r="C1497">
        <v>224.4</v>
      </c>
      <c r="D1497">
        <v>3.4269741041483468E-3</v>
      </c>
    </row>
    <row r="1498" spans="3:4" x14ac:dyDescent="0.25">
      <c r="C1498">
        <v>224.54999999999998</v>
      </c>
      <c r="D1498">
        <v>3.3447923257723952E-3</v>
      </c>
    </row>
    <row r="1499" spans="3:4" x14ac:dyDescent="0.25">
      <c r="C1499">
        <v>224.7</v>
      </c>
      <c r="D1499">
        <v>3.2718508545186327E-3</v>
      </c>
    </row>
    <row r="1500" spans="3:4" x14ac:dyDescent="0.25">
      <c r="C1500">
        <v>224.85</v>
      </c>
      <c r="D1500">
        <v>3.2077426843029975E-3</v>
      </c>
    </row>
    <row r="1501" spans="3:4" x14ac:dyDescent="0.25">
      <c r="C1501">
        <v>225</v>
      </c>
      <c r="D1501">
        <v>3.1520517991431851E-3</v>
      </c>
    </row>
    <row r="1502" spans="3:4" x14ac:dyDescent="0.25">
      <c r="C1502">
        <v>225.15</v>
      </c>
      <c r="D1502">
        <v>3.1043653150368065E-3</v>
      </c>
    </row>
    <row r="1503" spans="3:4" x14ac:dyDescent="0.25">
      <c r="C1503">
        <v>225.29999999999998</v>
      </c>
      <c r="D1503">
        <v>3.0642608914805201E-3</v>
      </c>
    </row>
    <row r="1504" spans="3:4" x14ac:dyDescent="0.25">
      <c r="C1504">
        <v>225.45</v>
      </c>
      <c r="D1504">
        <v>3.0313101354379449E-3</v>
      </c>
    </row>
    <row r="1505" spans="3:4" x14ac:dyDescent="0.25">
      <c r="C1505">
        <v>225.6</v>
      </c>
      <c r="D1505">
        <v>3.005089118125445E-3</v>
      </c>
    </row>
    <row r="1506" spans="3:4" x14ac:dyDescent="0.25">
      <c r="C1506">
        <v>225.75</v>
      </c>
      <c r="D1506">
        <v>2.9851663019063411E-3</v>
      </c>
    </row>
    <row r="1507" spans="3:4" x14ac:dyDescent="0.25">
      <c r="C1507">
        <v>225.9</v>
      </c>
      <c r="D1507">
        <v>2.9711102768332355E-3</v>
      </c>
    </row>
    <row r="1508" spans="3:4" x14ac:dyDescent="0.25">
      <c r="C1508">
        <v>226.04999999999998</v>
      </c>
      <c r="D1508">
        <v>2.9624855112718781E-3</v>
      </c>
    </row>
    <row r="1509" spans="3:4" x14ac:dyDescent="0.25">
      <c r="C1509">
        <v>226.2</v>
      </c>
      <c r="D1509">
        <v>2.9588557102032255E-3</v>
      </c>
    </row>
    <row r="1510" spans="3:4" x14ac:dyDescent="0.25">
      <c r="C1510">
        <v>226.35</v>
      </c>
      <c r="D1510">
        <v>2.9597796808425001E-3</v>
      </c>
    </row>
    <row r="1511" spans="3:4" x14ac:dyDescent="0.25">
      <c r="C1511">
        <v>226.5</v>
      </c>
      <c r="D1511">
        <v>2.964823414633748E-3</v>
      </c>
    </row>
    <row r="1512" spans="3:4" x14ac:dyDescent="0.25">
      <c r="C1512">
        <v>226.65</v>
      </c>
      <c r="D1512">
        <v>2.9735413528770593E-3</v>
      </c>
    </row>
    <row r="1513" spans="3:4" x14ac:dyDescent="0.25">
      <c r="C1513">
        <v>226.79999999999998</v>
      </c>
      <c r="D1513">
        <v>2.985486538148729E-3</v>
      </c>
    </row>
    <row r="1514" spans="3:4" x14ac:dyDescent="0.25">
      <c r="C1514">
        <v>226.95</v>
      </c>
      <c r="D1514">
        <v>3.0002247936038911E-3</v>
      </c>
    </row>
    <row r="1515" spans="3:4" x14ac:dyDescent="0.25">
      <c r="C1515">
        <v>227.1</v>
      </c>
      <c r="D1515">
        <v>3.0173153069319655E-3</v>
      </c>
    </row>
    <row r="1516" spans="3:4" x14ac:dyDescent="0.25">
      <c r="C1516">
        <v>227.25</v>
      </c>
      <c r="D1516">
        <v>3.0363181722718072E-3</v>
      </c>
    </row>
    <row r="1517" spans="3:4" x14ac:dyDescent="0.25">
      <c r="C1517">
        <v>227.4</v>
      </c>
      <c r="D1517">
        <v>3.0568108710119861E-3</v>
      </c>
    </row>
    <row r="1518" spans="3:4" x14ac:dyDescent="0.25">
      <c r="C1518">
        <v>227.54999999999998</v>
      </c>
      <c r="D1518">
        <v>3.0783736325612301E-3</v>
      </c>
    </row>
    <row r="1519" spans="3:4" x14ac:dyDescent="0.25">
      <c r="C1519">
        <v>227.7</v>
      </c>
      <c r="D1519">
        <v>3.1005920930255101E-3</v>
      </c>
    </row>
    <row r="1520" spans="3:4" x14ac:dyDescent="0.25">
      <c r="C1520">
        <v>227.85</v>
      </c>
      <c r="D1520">
        <v>3.1230870590687439E-3</v>
      </c>
    </row>
    <row r="1521" spans="3:4" x14ac:dyDescent="0.25">
      <c r="C1521">
        <v>228</v>
      </c>
      <c r="D1521">
        <v>3.1454748210020026E-3</v>
      </c>
    </row>
    <row r="1522" spans="3:4" x14ac:dyDescent="0.25">
      <c r="C1522">
        <v>228.15</v>
      </c>
      <c r="D1522">
        <v>3.1674009814049195E-3</v>
      </c>
    </row>
    <row r="1523" spans="3:4" x14ac:dyDescent="0.25">
      <c r="C1523">
        <v>228.29999999999998</v>
      </c>
      <c r="D1523">
        <v>3.1885324499245967E-3</v>
      </c>
    </row>
    <row r="1524" spans="3:4" x14ac:dyDescent="0.25">
      <c r="C1524">
        <v>228.45</v>
      </c>
      <c r="D1524">
        <v>3.2085659494480775E-3</v>
      </c>
    </row>
    <row r="1525" spans="3:4" x14ac:dyDescent="0.25">
      <c r="C1525">
        <v>228.6</v>
      </c>
      <c r="D1525">
        <v>3.227217404933252E-3</v>
      </c>
    </row>
    <row r="1526" spans="3:4" x14ac:dyDescent="0.25">
      <c r="C1526">
        <v>228.75</v>
      </c>
      <c r="D1526">
        <v>3.2442419912859853E-3</v>
      </c>
    </row>
    <row r="1527" spans="3:4" x14ac:dyDescent="0.25">
      <c r="C1527">
        <v>228.9</v>
      </c>
      <c r="D1527">
        <v>3.259413280953694E-3</v>
      </c>
    </row>
    <row r="1528" spans="3:4" x14ac:dyDescent="0.25">
      <c r="C1528">
        <v>229.04999999999998</v>
      </c>
      <c r="D1528">
        <v>3.2725448077571793E-3</v>
      </c>
    </row>
    <row r="1529" spans="3:4" x14ac:dyDescent="0.25">
      <c r="C1529">
        <v>229.2</v>
      </c>
      <c r="D1529">
        <v>3.2834792573480922E-3</v>
      </c>
    </row>
    <row r="1530" spans="3:4" x14ac:dyDescent="0.25">
      <c r="C1530">
        <v>229.35</v>
      </c>
      <c r="D1530">
        <v>3.2920888172038531E-3</v>
      </c>
    </row>
    <row r="1531" spans="3:4" x14ac:dyDescent="0.25">
      <c r="C1531">
        <v>229.5</v>
      </c>
      <c r="D1531">
        <v>3.2982788162943259E-3</v>
      </c>
    </row>
    <row r="1532" spans="3:4" x14ac:dyDescent="0.25">
      <c r="C1532">
        <v>229.65</v>
      </c>
      <c r="D1532">
        <v>3.3019872130853464E-3</v>
      </c>
    </row>
    <row r="1533" spans="3:4" x14ac:dyDescent="0.25">
      <c r="C1533">
        <v>229.79999999999998</v>
      </c>
      <c r="D1533">
        <v>3.3031780470758423E-3</v>
      </c>
    </row>
    <row r="1534" spans="3:4" x14ac:dyDescent="0.25">
      <c r="C1534">
        <v>229.95</v>
      </c>
      <c r="D1534">
        <v>3.3018411718874251E-3</v>
      </c>
    </row>
    <row r="1535" spans="3:4" x14ac:dyDescent="0.25">
      <c r="C1535">
        <v>230.1</v>
      </c>
      <c r="D1535">
        <v>3.2979912314661931E-3</v>
      </c>
    </row>
    <row r="1536" spans="3:4" x14ac:dyDescent="0.25">
      <c r="C1536">
        <v>230.25</v>
      </c>
      <c r="D1536">
        <v>3.2916699741867899E-3</v>
      </c>
    </row>
    <row r="1537" spans="3:4" x14ac:dyDescent="0.25">
      <c r="C1537">
        <v>230.39999999999998</v>
      </c>
      <c r="D1537">
        <v>3.282934774048576E-3</v>
      </c>
    </row>
    <row r="1538" spans="3:4" x14ac:dyDescent="0.25">
      <c r="C1538">
        <v>230.54999999999998</v>
      </c>
      <c r="D1538">
        <v>3.2718672882729736E-3</v>
      </c>
    </row>
    <row r="1539" spans="3:4" x14ac:dyDescent="0.25">
      <c r="C1539">
        <v>230.7</v>
      </c>
      <c r="D1539">
        <v>3.2585568735973018E-3</v>
      </c>
    </row>
    <row r="1540" spans="3:4" x14ac:dyDescent="0.25">
      <c r="C1540">
        <v>230.85</v>
      </c>
      <c r="D1540">
        <v>3.2431100765502948E-3</v>
      </c>
    </row>
    <row r="1541" spans="3:4" x14ac:dyDescent="0.25">
      <c r="C1541">
        <v>231</v>
      </c>
      <c r="D1541">
        <v>3.225643732581654E-3</v>
      </c>
    </row>
    <row r="1542" spans="3:4" x14ac:dyDescent="0.25">
      <c r="C1542">
        <v>231.14999999999998</v>
      </c>
      <c r="D1542">
        <v>3.2062819047641417E-3</v>
      </c>
    </row>
    <row r="1543" spans="3:4" x14ac:dyDescent="0.25">
      <c r="C1543">
        <v>231.29999999999998</v>
      </c>
      <c r="D1543">
        <v>3.1851509926162833E-3</v>
      </c>
    </row>
    <row r="1544" spans="3:4" x14ac:dyDescent="0.25">
      <c r="C1544">
        <v>231.45</v>
      </c>
      <c r="D1544">
        <v>3.1623823727766026E-3</v>
      </c>
    </row>
    <row r="1545" spans="3:4" x14ac:dyDescent="0.25">
      <c r="C1545">
        <v>231.6</v>
      </c>
      <c r="D1545">
        <v>3.138106406809101E-3</v>
      </c>
    </row>
    <row r="1546" spans="3:4" x14ac:dyDescent="0.25">
      <c r="C1546">
        <v>231.75</v>
      </c>
      <c r="D1546">
        <v>3.1124527077230177E-3</v>
      </c>
    </row>
    <row r="1547" spans="3:4" x14ac:dyDescent="0.25">
      <c r="C1547">
        <v>231.89999999999998</v>
      </c>
      <c r="D1547">
        <v>3.0855465926615169E-3</v>
      </c>
    </row>
    <row r="1548" spans="3:4" x14ac:dyDescent="0.25">
      <c r="C1548">
        <v>232.04999999999998</v>
      </c>
      <c r="D1548">
        <v>3.0575096733964314E-3</v>
      </c>
    </row>
    <row r="1549" spans="3:4" x14ac:dyDescent="0.25">
      <c r="C1549">
        <v>232.2</v>
      </c>
      <c r="D1549">
        <v>3.0284571646304582E-3</v>
      </c>
    </row>
    <row r="1550" spans="3:4" x14ac:dyDescent="0.25">
      <c r="C1550">
        <v>232.35</v>
      </c>
      <c r="D1550">
        <v>2.9984978741319879E-3</v>
      </c>
    </row>
    <row r="1551" spans="3:4" x14ac:dyDescent="0.25">
      <c r="C1551">
        <v>232.5</v>
      </c>
      <c r="D1551">
        <v>2.9677289130152747E-3</v>
      </c>
    </row>
    <row r="1552" spans="3:4" x14ac:dyDescent="0.25">
      <c r="C1552">
        <v>232.64999999999998</v>
      </c>
      <c r="D1552">
        <v>2.9362425894222922E-3</v>
      </c>
    </row>
    <row r="1553" spans="3:4" x14ac:dyDescent="0.25">
      <c r="C1553">
        <v>232.79999999999998</v>
      </c>
      <c r="D1553">
        <v>2.9041182055388358E-3</v>
      </c>
    </row>
    <row r="1554" spans="3:4" x14ac:dyDescent="0.25">
      <c r="C1554">
        <v>232.95</v>
      </c>
      <c r="D1554">
        <v>2.871426640876707E-3</v>
      </c>
    </row>
    <row r="1555" spans="3:4" x14ac:dyDescent="0.25">
      <c r="C1555">
        <v>233.1</v>
      </c>
      <c r="D1555">
        <v>2.8382278956064965E-3</v>
      </c>
    </row>
    <row r="1556" spans="3:4" x14ac:dyDescent="0.25">
      <c r="C1556">
        <v>233.25</v>
      </c>
      <c r="D1556">
        <v>2.8045830687437115E-3</v>
      </c>
    </row>
    <row r="1557" spans="3:4" x14ac:dyDescent="0.25">
      <c r="C1557">
        <v>233.39999999999998</v>
      </c>
      <c r="D1557">
        <v>2.7705298693062397E-3</v>
      </c>
    </row>
    <row r="1558" spans="3:4" x14ac:dyDescent="0.25">
      <c r="C1558">
        <v>233.54999999999998</v>
      </c>
      <c r="D1558">
        <v>2.736104209672215E-3</v>
      </c>
    </row>
    <row r="1559" spans="3:4" x14ac:dyDescent="0.25">
      <c r="C1559">
        <v>233.7</v>
      </c>
      <c r="D1559">
        <v>2.701335667818341E-3</v>
      </c>
    </row>
    <row r="1560" spans="3:4" x14ac:dyDescent="0.25">
      <c r="C1560">
        <v>233.85</v>
      </c>
      <c r="D1560">
        <v>2.6662461108305012E-3</v>
      </c>
    </row>
    <row r="1561" spans="3:4" x14ac:dyDescent="0.25">
      <c r="C1561">
        <v>234</v>
      </c>
      <c r="D1561">
        <v>2.6308488631551778E-3</v>
      </c>
    </row>
    <row r="1562" spans="3:4" x14ac:dyDescent="0.25">
      <c r="C1562">
        <v>234.14999999999998</v>
      </c>
      <c r="D1562">
        <v>2.595162721770405E-3</v>
      </c>
    </row>
    <row r="1563" spans="3:4" x14ac:dyDescent="0.25">
      <c r="C1563">
        <v>234.29999999999998</v>
      </c>
      <c r="D1563">
        <v>2.5591960978887749E-3</v>
      </c>
    </row>
    <row r="1564" spans="3:4" x14ac:dyDescent="0.25">
      <c r="C1564">
        <v>234.45</v>
      </c>
      <c r="D1564">
        <v>2.5229544301540625E-3</v>
      </c>
    </row>
    <row r="1565" spans="3:4" x14ac:dyDescent="0.25">
      <c r="C1565">
        <v>234.6</v>
      </c>
      <c r="D1565">
        <v>2.4864460706946526E-3</v>
      </c>
    </row>
    <row r="1566" spans="3:4" x14ac:dyDescent="0.25">
      <c r="C1566">
        <v>234.75</v>
      </c>
      <c r="D1566">
        <v>2.4496771621103416E-3</v>
      </c>
    </row>
    <row r="1567" spans="3:4" x14ac:dyDescent="0.25">
      <c r="C1567">
        <v>234.89999999999998</v>
      </c>
      <c r="D1567">
        <v>2.4126576119363878E-3</v>
      </c>
    </row>
    <row r="1568" spans="3:4" x14ac:dyDescent="0.25">
      <c r="C1568">
        <v>235.04999999999998</v>
      </c>
      <c r="D1568">
        <v>2.3753997591097211E-3</v>
      </c>
    </row>
    <row r="1569" spans="3:4" x14ac:dyDescent="0.25">
      <c r="C1569">
        <v>235.2</v>
      </c>
      <c r="D1569">
        <v>2.3379179359419677E-3</v>
      </c>
    </row>
    <row r="1570" spans="3:4" x14ac:dyDescent="0.25">
      <c r="C1570">
        <v>235.35</v>
      </c>
      <c r="D1570">
        <v>2.3002295876803453E-3</v>
      </c>
    </row>
    <row r="1571" spans="3:4" x14ac:dyDescent="0.25">
      <c r="C1571">
        <v>235.5</v>
      </c>
      <c r="D1571">
        <v>2.2623631073055038E-3</v>
      </c>
    </row>
    <row r="1572" spans="3:4" x14ac:dyDescent="0.25">
      <c r="C1572">
        <v>235.64999999999998</v>
      </c>
      <c r="D1572">
        <v>2.2243425309805267E-3</v>
      </c>
    </row>
    <row r="1573" spans="3:4" x14ac:dyDescent="0.25">
      <c r="C1573">
        <v>235.79999999999998</v>
      </c>
      <c r="D1573">
        <v>2.1862030587852699E-3</v>
      </c>
    </row>
    <row r="1574" spans="3:4" x14ac:dyDescent="0.25">
      <c r="C1574">
        <v>235.95</v>
      </c>
      <c r="D1574">
        <v>2.1479830219708579E-3</v>
      </c>
    </row>
    <row r="1575" spans="3:4" x14ac:dyDescent="0.25">
      <c r="C1575">
        <v>236.1</v>
      </c>
      <c r="D1575">
        <v>2.1097279783901788E-3</v>
      </c>
    </row>
    <row r="1576" spans="3:4" x14ac:dyDescent="0.25">
      <c r="C1576">
        <v>236.25</v>
      </c>
      <c r="D1576">
        <v>2.0714873695284772E-3</v>
      </c>
    </row>
    <row r="1577" spans="3:4" x14ac:dyDescent="0.25">
      <c r="C1577">
        <v>236.39999999999998</v>
      </c>
      <c r="D1577">
        <v>2.0333117662719759E-3</v>
      </c>
    </row>
    <row r="1578" spans="3:4" x14ac:dyDescent="0.25">
      <c r="C1578">
        <v>236.54999999999998</v>
      </c>
      <c r="D1578">
        <v>1.9952576426250242E-3</v>
      </c>
    </row>
    <row r="1579" spans="3:4" x14ac:dyDescent="0.25">
      <c r="C1579">
        <v>236.7</v>
      </c>
      <c r="D1579">
        <v>1.9573850201037124E-3</v>
      </c>
    </row>
    <row r="1580" spans="3:4" x14ac:dyDescent="0.25">
      <c r="C1580">
        <v>236.85</v>
      </c>
      <c r="D1580">
        <v>1.9197562317934222E-3</v>
      </c>
    </row>
    <row r="1581" spans="3:4" x14ac:dyDescent="0.25">
      <c r="C1581">
        <v>237</v>
      </c>
      <c r="D1581">
        <v>1.8824328332697423E-3</v>
      </c>
    </row>
    <row r="1582" spans="3:4" x14ac:dyDescent="0.25">
      <c r="C1582">
        <v>237.14999999999998</v>
      </c>
      <c r="D1582">
        <v>1.8454782434639231E-3</v>
      </c>
    </row>
    <row r="1583" spans="3:4" x14ac:dyDescent="0.25">
      <c r="C1583">
        <v>237.29999999999998</v>
      </c>
      <c r="D1583">
        <v>1.8089565771324903E-3</v>
      </c>
    </row>
    <row r="1584" spans="3:4" x14ac:dyDescent="0.25">
      <c r="C1584">
        <v>237.45</v>
      </c>
      <c r="D1584">
        <v>1.7729305616664911E-3</v>
      </c>
    </row>
    <row r="1585" spans="3:4" x14ac:dyDescent="0.25">
      <c r="C1585">
        <v>237.6</v>
      </c>
      <c r="D1585">
        <v>1.7374597916838563E-3</v>
      </c>
    </row>
    <row r="1586" spans="3:4" x14ac:dyDescent="0.25">
      <c r="C1586">
        <v>237.75</v>
      </c>
      <c r="D1586">
        <v>1.7026017484631079E-3</v>
      </c>
    </row>
    <row r="1587" spans="3:4" x14ac:dyDescent="0.25">
      <c r="C1587">
        <v>237.89999999999998</v>
      </c>
      <c r="D1587">
        <v>1.6684128384340763E-3</v>
      </c>
    </row>
    <row r="1588" spans="3:4" x14ac:dyDescent="0.25">
      <c r="C1588">
        <v>238.04999999999998</v>
      </c>
      <c r="D1588">
        <v>1.6349459611003454E-3</v>
      </c>
    </row>
    <row r="1589" spans="3:4" x14ac:dyDescent="0.25">
      <c r="C1589">
        <v>238.2</v>
      </c>
      <c r="D1589">
        <v>1.6022503435459527E-3</v>
      </c>
    </row>
    <row r="1590" spans="3:4" x14ac:dyDescent="0.25">
      <c r="C1590">
        <v>238.35</v>
      </c>
      <c r="D1590">
        <v>1.5703691423629412E-3</v>
      </c>
    </row>
    <row r="1591" spans="3:4" x14ac:dyDescent="0.25">
      <c r="C1591">
        <v>238.5</v>
      </c>
      <c r="D1591">
        <v>1.5393426953356367E-3</v>
      </c>
    </row>
    <row r="1592" spans="3:4" x14ac:dyDescent="0.25">
      <c r="C1592">
        <v>238.64999999999998</v>
      </c>
      <c r="D1592">
        <v>1.5092075392318834E-3</v>
      </c>
    </row>
    <row r="1593" spans="3:4" x14ac:dyDescent="0.25">
      <c r="C1593">
        <v>238.79999999999998</v>
      </c>
      <c r="D1593">
        <v>1.4799995767602301E-3</v>
      </c>
    </row>
    <row r="1594" spans="3:4" x14ac:dyDescent="0.25">
      <c r="C1594">
        <v>238.95</v>
      </c>
      <c r="D1594">
        <v>1.4517464403533027E-3</v>
      </c>
    </row>
    <row r="1595" spans="3:4" x14ac:dyDescent="0.25">
      <c r="C1595">
        <v>239.1</v>
      </c>
      <c r="D1595">
        <v>1.424475317010775E-3</v>
      </c>
    </row>
    <row r="1596" spans="3:4" x14ac:dyDescent="0.25">
      <c r="C1596">
        <v>239.25</v>
      </c>
      <c r="D1596">
        <v>1.3982093934712075E-3</v>
      </c>
    </row>
    <row r="1597" spans="3:4" x14ac:dyDescent="0.25">
      <c r="C1597">
        <v>239.39999999999998</v>
      </c>
      <c r="D1597">
        <v>1.37296892363725E-3</v>
      </c>
    </row>
    <row r="1598" spans="3:4" x14ac:dyDescent="0.25">
      <c r="C1598">
        <v>239.54999999999998</v>
      </c>
      <c r="D1598">
        <v>1.3487715434718534E-3</v>
      </c>
    </row>
    <row r="1599" spans="3:4" x14ac:dyDescent="0.25">
      <c r="C1599">
        <v>239.7</v>
      </c>
      <c r="D1599">
        <v>1.3256317983921003E-3</v>
      </c>
    </row>
    <row r="1600" spans="3:4" x14ac:dyDescent="0.25">
      <c r="C1600">
        <v>239.85</v>
      </c>
      <c r="D1600">
        <v>1.3035641000219828E-3</v>
      </c>
    </row>
    <row r="1601" spans="3:4" x14ac:dyDescent="0.25">
      <c r="C1601">
        <v>240</v>
      </c>
      <c r="D1601">
        <v>1.2825793951363083E-3</v>
      </c>
    </row>
    <row r="1602" spans="3:4" x14ac:dyDescent="0.25">
      <c r="C1602">
        <v>240.14999999999998</v>
      </c>
      <c r="D1602">
        <v>1.2626865842230355E-3</v>
      </c>
    </row>
    <row r="1603" spans="3:4" x14ac:dyDescent="0.25">
      <c r="C1603">
        <v>240.29999999999998</v>
      </c>
      <c r="D1603">
        <v>1.2438924073207695E-3</v>
      </c>
    </row>
    <row r="1604" spans="3:4" x14ac:dyDescent="0.25">
      <c r="C1604">
        <v>240.45</v>
      </c>
      <c r="D1604">
        <v>1.2262044683806911E-3</v>
      </c>
    </row>
    <row r="1605" spans="3:4" x14ac:dyDescent="0.25">
      <c r="C1605">
        <v>240.6</v>
      </c>
      <c r="D1605">
        <v>1.2096255047755258E-3</v>
      </c>
    </row>
    <row r="1606" spans="3:4" x14ac:dyDescent="0.25">
      <c r="C1606">
        <v>240.75</v>
      </c>
      <c r="D1606">
        <v>1.1941584326132578E-3</v>
      </c>
    </row>
    <row r="1607" spans="3:4" x14ac:dyDescent="0.25">
      <c r="C1607">
        <v>240.89999999999998</v>
      </c>
      <c r="D1607">
        <v>1.1798064415040885E-3</v>
      </c>
    </row>
    <row r="1608" spans="3:4" x14ac:dyDescent="0.25">
      <c r="C1608">
        <v>241.04999999999998</v>
      </c>
      <c r="D1608">
        <v>1.1665667250968248E-3</v>
      </c>
    </row>
    <row r="1609" spans="3:4" x14ac:dyDescent="0.25">
      <c r="C1609">
        <v>241.2</v>
      </c>
      <c r="D1609">
        <v>1.1544363008336306E-3</v>
      </c>
    </row>
    <row r="1610" spans="3:4" x14ac:dyDescent="0.25">
      <c r="C1610">
        <v>241.35</v>
      </c>
      <c r="D1610">
        <v>1.1434093747010369E-3</v>
      </c>
    </row>
    <row r="1611" spans="3:4" x14ac:dyDescent="0.25">
      <c r="C1611">
        <v>241.5</v>
      </c>
      <c r="D1611">
        <v>1.1334797537984808E-3</v>
      </c>
    </row>
    <row r="1612" spans="3:4" x14ac:dyDescent="0.25">
      <c r="C1612">
        <v>241.64999999999998</v>
      </c>
      <c r="D1612">
        <v>1.1246366560890462E-3</v>
      </c>
    </row>
    <row r="1613" spans="3:4" x14ac:dyDescent="0.25">
      <c r="C1613">
        <v>241.79999999999998</v>
      </c>
      <c r="D1613">
        <v>1.1168668751471067E-3</v>
      </c>
    </row>
    <row r="1614" spans="3:4" x14ac:dyDescent="0.25">
      <c r="C1614">
        <v>241.95</v>
      </c>
      <c r="D1614">
        <v>1.1101556960796796E-3</v>
      </c>
    </row>
    <row r="1615" spans="3:4" x14ac:dyDescent="0.25">
      <c r="C1615">
        <v>242.1</v>
      </c>
      <c r="D1615">
        <v>1.1044845029041914E-3</v>
      </c>
    </row>
    <row r="1616" spans="3:4" x14ac:dyDescent="0.25">
      <c r="C1616">
        <v>242.25</v>
      </c>
      <c r="D1616">
        <v>1.0998339318217304E-3</v>
      </c>
    </row>
    <row r="1617" spans="3:4" x14ac:dyDescent="0.25">
      <c r="C1617">
        <v>242.39999999999998</v>
      </c>
      <c r="D1617">
        <v>1.0961803094874357E-3</v>
      </c>
    </row>
    <row r="1618" spans="3:4" x14ac:dyDescent="0.25">
      <c r="C1618">
        <v>242.54999999999998</v>
      </c>
      <c r="D1618">
        <v>1.0934968962910681E-3</v>
      </c>
    </row>
    <row r="1619" spans="3:4" x14ac:dyDescent="0.25">
      <c r="C1619">
        <v>242.7</v>
      </c>
      <c r="D1619">
        <v>1.0917545656297957E-3</v>
      </c>
    </row>
    <row r="1620" spans="3:4" x14ac:dyDescent="0.25">
      <c r="C1620">
        <v>242.85</v>
      </c>
      <c r="D1620">
        <v>1.0909243373856603E-3</v>
      </c>
    </row>
    <row r="1621" spans="3:4" x14ac:dyDescent="0.25">
      <c r="C1621">
        <v>243</v>
      </c>
      <c r="D1621">
        <v>1.0909726513954054E-3</v>
      </c>
    </row>
    <row r="1622" spans="3:4" x14ac:dyDescent="0.25">
      <c r="C1622">
        <v>243.14999999999998</v>
      </c>
      <c r="D1622">
        <v>1.0918634770178939E-3</v>
      </c>
    </row>
    <row r="1623" spans="3:4" x14ac:dyDescent="0.25">
      <c r="C1623">
        <v>243.29999999999998</v>
      </c>
      <c r="D1623">
        <v>1.0935661505688471E-3</v>
      </c>
    </row>
    <row r="1624" spans="3:4" x14ac:dyDescent="0.25">
      <c r="C1624">
        <v>243.45</v>
      </c>
      <c r="D1624">
        <v>1.0960419589412414E-3</v>
      </c>
    </row>
    <row r="1625" spans="3:4" x14ac:dyDescent="0.25">
      <c r="C1625">
        <v>243.6</v>
      </c>
      <c r="D1625">
        <v>1.0992539072605971E-3</v>
      </c>
    </row>
    <row r="1626" spans="3:4" x14ac:dyDescent="0.25">
      <c r="C1626">
        <v>243.75</v>
      </c>
      <c r="D1626">
        <v>1.1031663367611735E-3</v>
      </c>
    </row>
    <row r="1627" spans="3:4" x14ac:dyDescent="0.25">
      <c r="C1627">
        <v>243.89999999999998</v>
      </c>
      <c r="D1627">
        <v>1.1077449352676389E-3</v>
      </c>
    </row>
    <row r="1628" spans="3:4" x14ac:dyDescent="0.25">
      <c r="C1628">
        <v>244.04999999999998</v>
      </c>
      <c r="D1628">
        <v>1.112952623530729E-3</v>
      </c>
    </row>
    <row r="1629" spans="3:4" x14ac:dyDescent="0.25">
      <c r="C1629">
        <v>244.2</v>
      </c>
      <c r="D1629">
        <v>1.118755903337431E-3</v>
      </c>
    </row>
    <row r="1630" spans="3:4" x14ac:dyDescent="0.25">
      <c r="C1630">
        <v>244.35</v>
      </c>
      <c r="D1630">
        <v>1.1251227913455753E-3</v>
      </c>
    </row>
    <row r="1631" spans="3:4" x14ac:dyDescent="0.25">
      <c r="C1631">
        <v>244.5</v>
      </c>
      <c r="D1631">
        <v>1.1320252153330884E-3</v>
      </c>
    </row>
    <row r="1632" spans="3:4" x14ac:dyDescent="0.25">
      <c r="C1632">
        <v>244.64999999999998</v>
      </c>
      <c r="D1632">
        <v>1.1394354952280103E-3</v>
      </c>
    </row>
    <row r="1633" spans="3:4" x14ac:dyDescent="0.25">
      <c r="C1633">
        <v>244.79999999999998</v>
      </c>
      <c r="D1633">
        <v>1.1473273656544686E-3</v>
      </c>
    </row>
    <row r="1634" spans="3:4" x14ac:dyDescent="0.25">
      <c r="C1634">
        <v>244.95</v>
      </c>
      <c r="D1634">
        <v>1.1556801292998281E-3</v>
      </c>
    </row>
    <row r="1635" spans="3:4" x14ac:dyDescent="0.25">
      <c r="C1635">
        <v>245.1</v>
      </c>
      <c r="D1635">
        <v>1.1644738692148358E-3</v>
      </c>
    </row>
    <row r="1636" spans="3:4" x14ac:dyDescent="0.25">
      <c r="C1636">
        <v>245.25</v>
      </c>
      <c r="D1636">
        <v>1.1736917280075199E-3</v>
      </c>
    </row>
    <row r="1637" spans="3:4" x14ac:dyDescent="0.25">
      <c r="C1637">
        <v>245.39999999999998</v>
      </c>
      <c r="D1637">
        <v>1.1833205404419803E-3</v>
      </c>
    </row>
    <row r="1638" spans="3:4" x14ac:dyDescent="0.25">
      <c r="C1638">
        <v>245.54999999999998</v>
      </c>
      <c r="D1638">
        <v>1.1933514661087972E-3</v>
      </c>
    </row>
    <row r="1639" spans="3:4" x14ac:dyDescent="0.25">
      <c r="C1639">
        <v>245.7</v>
      </c>
      <c r="D1639">
        <v>1.2037765084170011E-3</v>
      </c>
    </row>
    <row r="1640" spans="3:4" x14ac:dyDescent="0.25">
      <c r="C1640">
        <v>245.85</v>
      </c>
      <c r="D1640">
        <v>1.214589551555208E-3</v>
      </c>
    </row>
    <row r="1641" spans="3:4" x14ac:dyDescent="0.25">
      <c r="C1641">
        <v>246</v>
      </c>
      <c r="D1641">
        <v>1.2257875354531999E-3</v>
      </c>
    </row>
    <row r="1642" spans="3:4" x14ac:dyDescent="0.25">
      <c r="C1642">
        <v>246.14999999999998</v>
      </c>
      <c r="D1642">
        <v>1.2373685566398256E-3</v>
      </c>
    </row>
    <row r="1643" spans="3:4" x14ac:dyDescent="0.25">
      <c r="C1643">
        <v>246.29999999999998</v>
      </c>
      <c r="D1643">
        <v>1.2493343650902115E-3</v>
      </c>
    </row>
    <row r="1644" spans="3:4" x14ac:dyDescent="0.25">
      <c r="C1644">
        <v>246.45</v>
      </c>
      <c r="D1644">
        <v>1.2616842321325438E-3</v>
      </c>
    </row>
    <row r="1645" spans="3:4" x14ac:dyDescent="0.25">
      <c r="C1645">
        <v>246.6</v>
      </c>
      <c r="D1645">
        <v>1.2744227648383963E-3</v>
      </c>
    </row>
    <row r="1646" spans="3:4" x14ac:dyDescent="0.25">
      <c r="C1646">
        <v>246.75</v>
      </c>
      <c r="D1646">
        <v>1.2875491299198566E-3</v>
      </c>
    </row>
    <row r="1647" spans="3:4" x14ac:dyDescent="0.25">
      <c r="C1647">
        <v>246.89999999999998</v>
      </c>
      <c r="D1647">
        <v>1.301067863287386E-3</v>
      </c>
    </row>
    <row r="1648" spans="3:4" x14ac:dyDescent="0.25">
      <c r="C1648">
        <v>247.04999999999998</v>
      </c>
      <c r="D1648">
        <v>1.3149781044817506E-3</v>
      </c>
    </row>
    <row r="1649" spans="3:4" x14ac:dyDescent="0.25">
      <c r="C1649">
        <v>247.2</v>
      </c>
      <c r="D1649">
        <v>1.329279333938534E-3</v>
      </c>
    </row>
    <row r="1650" spans="3:4" x14ac:dyDescent="0.25">
      <c r="C1650">
        <v>247.35</v>
      </c>
      <c r="D1650">
        <v>1.3439657900038856E-3</v>
      </c>
    </row>
    <row r="1651" spans="3:4" x14ac:dyDescent="0.25">
      <c r="C1651">
        <v>247.5</v>
      </c>
      <c r="D1651">
        <v>1.3590398122036056E-3</v>
      </c>
    </row>
    <row r="1652" spans="3:4" x14ac:dyDescent="0.25">
      <c r="C1652">
        <v>247.64999999999998</v>
      </c>
      <c r="D1652">
        <v>1.3744913810911817E-3</v>
      </c>
    </row>
    <row r="1653" spans="3:4" x14ac:dyDescent="0.25">
      <c r="C1653">
        <v>247.79999999999998</v>
      </c>
      <c r="D1653">
        <v>1.3903100372454943E-3</v>
      </c>
    </row>
    <row r="1654" spans="3:4" x14ac:dyDescent="0.25">
      <c r="C1654">
        <v>247.95</v>
      </c>
      <c r="D1654">
        <v>1.406480793576452E-3</v>
      </c>
    </row>
    <row r="1655" spans="3:4" x14ac:dyDescent="0.25">
      <c r="C1655">
        <v>248.1</v>
      </c>
      <c r="D1655">
        <v>1.4229871555095075E-3</v>
      </c>
    </row>
    <row r="1656" spans="3:4" x14ac:dyDescent="0.25">
      <c r="C1656">
        <v>248.25</v>
      </c>
      <c r="D1656">
        <v>1.4398081702422703E-3</v>
      </c>
    </row>
    <row r="1657" spans="3:4" x14ac:dyDescent="0.25">
      <c r="C1657">
        <v>248.39999999999998</v>
      </c>
      <c r="D1657">
        <v>1.4569189769691397E-3</v>
      </c>
    </row>
    <row r="1658" spans="3:4" x14ac:dyDescent="0.25">
      <c r="C1658">
        <v>248.54999999999998</v>
      </c>
      <c r="D1658">
        <v>1.4742907567238677E-3</v>
      </c>
    </row>
    <row r="1659" spans="3:4" x14ac:dyDescent="0.25">
      <c r="C1659">
        <v>248.7</v>
      </c>
      <c r="D1659">
        <v>1.4918907541693613E-3</v>
      </c>
    </row>
    <row r="1660" spans="3:4" x14ac:dyDescent="0.25">
      <c r="C1660">
        <v>248.85</v>
      </c>
      <c r="D1660">
        <v>1.5096832220372646E-3</v>
      </c>
    </row>
    <row r="1661" spans="3:4" x14ac:dyDescent="0.25">
      <c r="C1661">
        <v>249</v>
      </c>
      <c r="D1661">
        <v>1.5276263361181069E-3</v>
      </c>
    </row>
    <row r="1662" spans="3:4" x14ac:dyDescent="0.25">
      <c r="C1662">
        <v>249.14999999999998</v>
      </c>
      <c r="D1662">
        <v>1.5456770999017031E-3</v>
      </c>
    </row>
    <row r="1663" spans="3:4" x14ac:dyDescent="0.25">
      <c r="C1663">
        <v>249.29999999999998</v>
      </c>
      <c r="D1663">
        <v>1.5637880197634812E-3</v>
      </c>
    </row>
    <row r="1664" spans="3:4" x14ac:dyDescent="0.25">
      <c r="C1664">
        <v>249.45</v>
      </c>
      <c r="D1664">
        <v>1.581910854001089E-3</v>
      </c>
    </row>
    <row r="1665" spans="3:4" x14ac:dyDescent="0.25">
      <c r="C1665">
        <v>249.6</v>
      </c>
      <c r="D1665">
        <v>1.5999927277259897E-3</v>
      </c>
    </row>
    <row r="1666" spans="3:4" x14ac:dyDescent="0.25">
      <c r="C1666">
        <v>249.75</v>
      </c>
      <c r="D1666">
        <v>1.6179796639213451E-3</v>
      </c>
    </row>
    <row r="1667" spans="3:4" x14ac:dyDescent="0.25">
      <c r="C1667">
        <v>249.89999999999998</v>
      </c>
      <c r="D1667">
        <v>1.6358156596447113E-3</v>
      </c>
    </row>
    <row r="1668" spans="3:4" x14ac:dyDescent="0.25">
      <c r="C1668">
        <v>250.04999999999998</v>
      </c>
      <c r="D1668">
        <v>1.6534456091092983E-3</v>
      </c>
    </row>
    <row r="1669" spans="3:4" x14ac:dyDescent="0.25">
      <c r="C1669">
        <v>250.2</v>
      </c>
      <c r="D1669">
        <v>1.670811242632514E-3</v>
      </c>
    </row>
    <row r="1670" spans="3:4" x14ac:dyDescent="0.25">
      <c r="C1670">
        <v>250.35</v>
      </c>
      <c r="D1670">
        <v>1.6878573023088089E-3</v>
      </c>
    </row>
    <row r="1671" spans="3:4" x14ac:dyDescent="0.25">
      <c r="C1671">
        <v>250.5</v>
      </c>
      <c r="D1671">
        <v>1.7045261776761904E-3</v>
      </c>
    </row>
    <row r="1672" spans="3:4" x14ac:dyDescent="0.25">
      <c r="C1672">
        <v>250.64999999999998</v>
      </c>
      <c r="D1672">
        <v>1.7207644672508388E-3</v>
      </c>
    </row>
    <row r="1673" spans="3:4" x14ac:dyDescent="0.25">
      <c r="C1673">
        <v>250.79999999999998</v>
      </c>
      <c r="D1673">
        <v>1.7365172327849564E-3</v>
      </c>
    </row>
    <row r="1674" spans="3:4" x14ac:dyDescent="0.25">
      <c r="C1674">
        <v>250.95</v>
      </c>
      <c r="D1674">
        <v>1.7517338591345184E-3</v>
      </c>
    </row>
    <row r="1675" spans="3:4" x14ac:dyDescent="0.25">
      <c r="C1675">
        <v>251.1</v>
      </c>
      <c r="D1675">
        <v>1.7663661349833265E-3</v>
      </c>
    </row>
    <row r="1676" spans="3:4" x14ac:dyDescent="0.25">
      <c r="C1676">
        <v>251.25</v>
      </c>
      <c r="D1676">
        <v>1.7803669586764815E-3</v>
      </c>
    </row>
    <row r="1677" spans="3:4" x14ac:dyDescent="0.25">
      <c r="C1677">
        <v>251.39999999999998</v>
      </c>
      <c r="D1677">
        <v>1.7936931860795084E-3</v>
      </c>
    </row>
    <row r="1678" spans="3:4" x14ac:dyDescent="0.25">
      <c r="C1678">
        <v>251.54999999999998</v>
      </c>
      <c r="D1678">
        <v>1.8063049429944945E-3</v>
      </c>
    </row>
    <row r="1679" spans="3:4" x14ac:dyDescent="0.25">
      <c r="C1679">
        <v>251.7</v>
      </c>
      <c r="D1679">
        <v>1.8181650789738616E-3</v>
      </c>
    </row>
    <row r="1680" spans="3:4" x14ac:dyDescent="0.25">
      <c r="C1680">
        <v>251.85</v>
      </c>
      <c r="D1680">
        <v>1.8292422689491583E-3</v>
      </c>
    </row>
    <row r="1681" spans="3:4" x14ac:dyDescent="0.25">
      <c r="C1681">
        <v>252</v>
      </c>
      <c r="D1681">
        <v>1.8395062598039057E-3</v>
      </c>
    </row>
    <row r="1682" spans="3:4" x14ac:dyDescent="0.25">
      <c r="C1682">
        <v>252.14999999999998</v>
      </c>
      <c r="D1682">
        <v>1.8489305287493719E-3</v>
      </c>
    </row>
    <row r="1683" spans="3:4" x14ac:dyDescent="0.25">
      <c r="C1683">
        <v>252.29999999999998</v>
      </c>
      <c r="D1683">
        <v>1.857494391929152E-3</v>
      </c>
    </row>
    <row r="1684" spans="3:4" x14ac:dyDescent="0.25">
      <c r="C1684">
        <v>252.45</v>
      </c>
      <c r="D1684">
        <v>1.8651778687010249E-3</v>
      </c>
    </row>
    <row r="1685" spans="3:4" x14ac:dyDescent="0.25">
      <c r="C1685">
        <v>252.6</v>
      </c>
      <c r="D1685">
        <v>1.8719643859193397E-3</v>
      </c>
    </row>
    <row r="1686" spans="3:4" x14ac:dyDescent="0.25">
      <c r="C1686">
        <v>252.75</v>
      </c>
      <c r="D1686">
        <v>1.8778425707655345E-3</v>
      </c>
    </row>
    <row r="1687" spans="3:4" x14ac:dyDescent="0.25">
      <c r="C1687">
        <v>252.89999999999998</v>
      </c>
      <c r="D1687">
        <v>1.8828019950752701E-3</v>
      </c>
    </row>
    <row r="1688" spans="3:4" x14ac:dyDescent="0.25">
      <c r="C1688">
        <v>253.04999999999998</v>
      </c>
      <c r="D1688">
        <v>1.886833400769045E-3</v>
      </c>
    </row>
    <row r="1689" spans="3:4" x14ac:dyDescent="0.25">
      <c r="C1689">
        <v>253.2</v>
      </c>
      <c r="D1689">
        <v>1.8899316201890014E-3</v>
      </c>
    </row>
    <row r="1690" spans="3:4" x14ac:dyDescent="0.25">
      <c r="C1690">
        <v>253.35</v>
      </c>
      <c r="D1690">
        <v>1.8920926561109149E-3</v>
      </c>
    </row>
    <row r="1691" spans="3:4" x14ac:dyDescent="0.25">
      <c r="C1691">
        <v>253.5</v>
      </c>
      <c r="D1691">
        <v>1.8933140167236504E-3</v>
      </c>
    </row>
    <row r="1692" spans="3:4" x14ac:dyDescent="0.25">
      <c r="C1692">
        <v>253.64999999999998</v>
      </c>
      <c r="D1692">
        <v>1.8935944329402398E-3</v>
      </c>
    </row>
    <row r="1693" spans="3:4" x14ac:dyDescent="0.25">
      <c r="C1693">
        <v>253.79999999999998</v>
      </c>
      <c r="D1693">
        <v>1.8929335937938614E-3</v>
      </c>
    </row>
    <row r="1694" spans="3:4" x14ac:dyDescent="0.25">
      <c r="C1694">
        <v>253.95</v>
      </c>
      <c r="D1694">
        <v>1.8913319065343658E-3</v>
      </c>
    </row>
    <row r="1695" spans="3:4" x14ac:dyDescent="0.25">
      <c r="C1695">
        <v>254.1</v>
      </c>
      <c r="D1695">
        <v>1.8887902870830704E-3</v>
      </c>
    </row>
    <row r="1696" spans="3:4" x14ac:dyDescent="0.25">
      <c r="C1696">
        <v>254.25</v>
      </c>
      <c r="D1696">
        <v>1.8853099854336595E-3</v>
      </c>
    </row>
    <row r="1697" spans="3:4" x14ac:dyDescent="0.25">
      <c r="C1697">
        <v>254.39999999999998</v>
      </c>
      <c r="D1697">
        <v>1.8808924494405435E-3</v>
      </c>
    </row>
    <row r="1698" spans="3:4" x14ac:dyDescent="0.25">
      <c r="C1698">
        <v>254.54999999999998</v>
      </c>
      <c r="D1698">
        <v>1.8755392292487325E-3</v>
      </c>
    </row>
    <row r="1699" spans="3:4" x14ac:dyDescent="0.25">
      <c r="C1699">
        <v>254.7</v>
      </c>
      <c r="D1699">
        <v>1.869251923426434E-3</v>
      </c>
    </row>
    <row r="1700" spans="3:4" x14ac:dyDescent="0.25">
      <c r="C1700">
        <v>254.85</v>
      </c>
      <c r="D1700">
        <v>1.8620321666966378E-3</v>
      </c>
    </row>
    <row r="1701" spans="3:4" x14ac:dyDescent="0.25">
      <c r="C1701">
        <v>255</v>
      </c>
      <c r="D1701">
        <v>1.8538824837107534E-3</v>
      </c>
    </row>
    <row r="1702" spans="3:4" x14ac:dyDescent="0.25">
      <c r="C1702">
        <v>255.14999999999998</v>
      </c>
      <c r="D1702">
        <v>1.8448031762227136E-3</v>
      </c>
    </row>
    <row r="1703" spans="3:4" x14ac:dyDescent="0.25">
      <c r="C1703">
        <v>255.29999999999998</v>
      </c>
      <c r="D1703">
        <v>1.8347970253051174E-3</v>
      </c>
    </row>
    <row r="1704" spans="3:4" x14ac:dyDescent="0.25">
      <c r="C1704">
        <v>255.45</v>
      </c>
      <c r="D1704">
        <v>1.8238664589418816E-3</v>
      </c>
    </row>
    <row r="1705" spans="3:4" x14ac:dyDescent="0.25">
      <c r="C1705">
        <v>255.6</v>
      </c>
      <c r="D1705">
        <v>1.8120144285578253E-3</v>
      </c>
    </row>
    <row r="1706" spans="3:4" x14ac:dyDescent="0.25">
      <c r="C1706">
        <v>255.75</v>
      </c>
      <c r="D1706">
        <v>1.7992445894194162E-3</v>
      </c>
    </row>
    <row r="1707" spans="3:4" x14ac:dyDescent="0.25">
      <c r="C1707">
        <v>255.89999999999998</v>
      </c>
      <c r="D1707">
        <v>1.7855614970891636E-3</v>
      </c>
    </row>
    <row r="1708" spans="3:4" x14ac:dyDescent="0.25">
      <c r="C1708">
        <v>256.05</v>
      </c>
      <c r="D1708">
        <v>1.7709708143351999E-3</v>
      </c>
    </row>
    <row r="1709" spans="3:4" x14ac:dyDescent="0.25">
      <c r="C1709">
        <v>256.2</v>
      </c>
      <c r="D1709">
        <v>1.7554795228519736E-3</v>
      </c>
    </row>
    <row r="1710" spans="3:4" x14ac:dyDescent="0.25">
      <c r="C1710">
        <v>256.34999999999997</v>
      </c>
      <c r="D1710">
        <v>1.7390961342388116E-3</v>
      </c>
    </row>
    <row r="1711" spans="3:4" x14ac:dyDescent="0.25">
      <c r="C1711">
        <v>256.5</v>
      </c>
      <c r="D1711">
        <v>1.7218308948992529E-3</v>
      </c>
    </row>
    <row r="1712" spans="3:4" x14ac:dyDescent="0.25">
      <c r="C1712">
        <v>256.64999999999998</v>
      </c>
      <c r="D1712">
        <v>1.7036967313137624E-3</v>
      </c>
    </row>
    <row r="1713" spans="3:4" x14ac:dyDescent="0.25">
      <c r="C1713">
        <v>256.8</v>
      </c>
      <c r="D1713">
        <v>1.6847065482158939E-3</v>
      </c>
    </row>
    <row r="1714" spans="3:4" x14ac:dyDescent="0.25">
      <c r="C1714">
        <v>256.95</v>
      </c>
      <c r="D1714">
        <v>1.664877538029088E-3</v>
      </c>
    </row>
    <row r="1715" spans="3:4" x14ac:dyDescent="0.25">
      <c r="C1715">
        <v>257.09999999999997</v>
      </c>
      <c r="D1715">
        <v>1.6442286507447577E-3</v>
      </c>
    </row>
    <row r="1716" spans="3:4" x14ac:dyDescent="0.25">
      <c r="C1716">
        <v>257.25</v>
      </c>
      <c r="D1716">
        <v>1.6227813457171704E-3</v>
      </c>
    </row>
    <row r="1717" spans="3:4" x14ac:dyDescent="0.25">
      <c r="C1717">
        <v>257.39999999999998</v>
      </c>
      <c r="D1717">
        <v>1.600559671962906E-3</v>
      </c>
    </row>
    <row r="1718" spans="3:4" x14ac:dyDescent="0.25">
      <c r="C1718">
        <v>257.55</v>
      </c>
      <c r="D1718">
        <v>1.5775903182324474E-3</v>
      </c>
    </row>
    <row r="1719" spans="3:4" x14ac:dyDescent="0.25">
      <c r="C1719">
        <v>257.7</v>
      </c>
      <c r="D1719">
        <v>1.5539026318055794E-3</v>
      </c>
    </row>
    <row r="1720" spans="3:4" x14ac:dyDescent="0.25">
      <c r="C1720">
        <v>257.84999999999997</v>
      </c>
      <c r="D1720">
        <v>1.5295286055723473E-3</v>
      </c>
    </row>
    <row r="1721" spans="3:4" x14ac:dyDescent="0.25">
      <c r="C1721">
        <v>258</v>
      </c>
      <c r="D1721">
        <v>1.5045022090606252E-3</v>
      </c>
    </row>
    <row r="1722" spans="3:4" x14ac:dyDescent="0.25">
      <c r="C1722">
        <v>258.14999999999998</v>
      </c>
      <c r="D1722">
        <v>1.4788619314115479E-3</v>
      </c>
    </row>
    <row r="1723" spans="3:4" x14ac:dyDescent="0.25">
      <c r="C1723">
        <v>258.3</v>
      </c>
      <c r="D1723">
        <v>1.4526465457081108E-3</v>
      </c>
    </row>
    <row r="1724" spans="3:4" x14ac:dyDescent="0.25">
      <c r="C1724">
        <v>258.45</v>
      </c>
      <c r="D1724">
        <v>1.425897883918325E-3</v>
      </c>
    </row>
    <row r="1725" spans="3:4" x14ac:dyDescent="0.25">
      <c r="C1725">
        <v>258.59999999999997</v>
      </c>
      <c r="D1725">
        <v>1.3986599056336733E-3</v>
      </c>
    </row>
    <row r="1726" spans="3:4" x14ac:dyDescent="0.25">
      <c r="C1726">
        <v>258.75</v>
      </c>
      <c r="D1726">
        <v>1.3709785152663907E-3</v>
      </c>
    </row>
    <row r="1727" spans="3:4" x14ac:dyDescent="0.25">
      <c r="C1727">
        <v>258.89999999999998</v>
      </c>
      <c r="D1727">
        <v>1.3429013581412058E-3</v>
      </c>
    </row>
    <row r="1728" spans="3:4" x14ac:dyDescent="0.25">
      <c r="C1728">
        <v>259.05</v>
      </c>
      <c r="D1728">
        <v>1.3144775983160815E-3</v>
      </c>
    </row>
    <row r="1729" spans="3:4" x14ac:dyDescent="0.25">
      <c r="C1729">
        <v>259.2</v>
      </c>
      <c r="D1729">
        <v>1.2857576811208928E-3</v>
      </c>
    </row>
    <row r="1730" spans="3:4" x14ac:dyDescent="0.25">
      <c r="C1730">
        <v>259.34999999999997</v>
      </c>
      <c r="D1730">
        <v>1.2567916601104322E-3</v>
      </c>
    </row>
    <row r="1731" spans="3:4" x14ac:dyDescent="0.25">
      <c r="C1731">
        <v>259.5</v>
      </c>
      <c r="D1731">
        <v>1.2276348886806295E-3</v>
      </c>
    </row>
    <row r="1732" spans="3:4" x14ac:dyDescent="0.25">
      <c r="C1732">
        <v>259.64999999999998</v>
      </c>
      <c r="D1732">
        <v>1.1983383992398566E-3</v>
      </c>
    </row>
    <row r="1733" spans="3:4" x14ac:dyDescent="0.25">
      <c r="C1733">
        <v>259.8</v>
      </c>
      <c r="D1733">
        <v>1.168955198471052E-3</v>
      </c>
    </row>
    <row r="1734" spans="3:4" x14ac:dyDescent="0.25">
      <c r="C1734">
        <v>259.95</v>
      </c>
      <c r="D1734">
        <v>1.1395382650594731E-3</v>
      </c>
    </row>
    <row r="1735" spans="3:4" x14ac:dyDescent="0.25">
      <c r="C1735">
        <v>260.09999999999997</v>
      </c>
      <c r="D1735">
        <v>1.1101395803460787E-3</v>
      </c>
    </row>
    <row r="1736" spans="3:4" x14ac:dyDescent="0.25">
      <c r="C1736">
        <v>260.25</v>
      </c>
      <c r="D1736">
        <v>1.080812812158125E-3</v>
      </c>
    </row>
    <row r="1737" spans="3:4" x14ac:dyDescent="0.25">
      <c r="C1737">
        <v>260.39999999999998</v>
      </c>
      <c r="D1737">
        <v>1.0516084477318463E-3</v>
      </c>
    </row>
    <row r="1738" spans="3:4" x14ac:dyDescent="0.25">
      <c r="C1738">
        <v>260.55</v>
      </c>
      <c r="D1738">
        <v>1.0225767836086774E-3</v>
      </c>
    </row>
    <row r="1739" spans="3:4" x14ac:dyDescent="0.25">
      <c r="C1739">
        <v>260.7</v>
      </c>
      <c r="D1739">
        <v>9.9376684707037964E-4</v>
      </c>
    </row>
    <row r="1740" spans="3:4" x14ac:dyDescent="0.25">
      <c r="C1740">
        <v>260.84999999999997</v>
      </c>
      <c r="D1740">
        <v>9.652261829323493E-4</v>
      </c>
    </row>
    <row r="1741" spans="3:4" x14ac:dyDescent="0.25">
      <c r="C1741">
        <v>261</v>
      </c>
      <c r="D1741">
        <v>9.3700065613026525E-4</v>
      </c>
    </row>
    <row r="1742" spans="3:4" x14ac:dyDescent="0.25">
      <c r="C1742">
        <v>261.14999999999998</v>
      </c>
      <c r="D1742">
        <v>9.0913427136884962E-4</v>
      </c>
    </row>
    <row r="1743" spans="3:4" x14ac:dyDescent="0.25">
      <c r="C1743">
        <v>261.3</v>
      </c>
      <c r="D1743">
        <v>8.8166834234601086E-4</v>
      </c>
    </row>
    <row r="1744" spans="3:4" x14ac:dyDescent="0.25">
      <c r="C1744">
        <v>261.45</v>
      </c>
      <c r="D1744">
        <v>8.5464415330129613E-4</v>
      </c>
    </row>
    <row r="1745" spans="3:4" x14ac:dyDescent="0.25">
      <c r="C1745">
        <v>261.59999999999997</v>
      </c>
      <c r="D1745">
        <v>8.2809840568430807E-4</v>
      </c>
    </row>
    <row r="1746" spans="3:4" x14ac:dyDescent="0.25">
      <c r="C1746">
        <v>261.75</v>
      </c>
      <c r="D1746">
        <v>8.0206623487741097E-4</v>
      </c>
    </row>
    <row r="1747" spans="3:4" x14ac:dyDescent="0.25">
      <c r="C1747">
        <v>261.89999999999998</v>
      </c>
      <c r="D1747">
        <v>7.765802950918325E-4</v>
      </c>
    </row>
    <row r="1748" spans="3:4" x14ac:dyDescent="0.25">
      <c r="C1748">
        <v>262.05</v>
      </c>
      <c r="D1748">
        <v>7.5167001320746232E-4</v>
      </c>
    </row>
    <row r="1749" spans="3:4" x14ac:dyDescent="0.25">
      <c r="C1749">
        <v>262.2</v>
      </c>
      <c r="D1749">
        <v>7.273637271770913E-4</v>
      </c>
    </row>
    <row r="1750" spans="3:4" x14ac:dyDescent="0.25">
      <c r="C1750">
        <v>262.34999999999997</v>
      </c>
      <c r="D1750">
        <v>7.0368690834559646E-4</v>
      </c>
    </row>
    <row r="1751" spans="3:4" x14ac:dyDescent="0.25">
      <c r="C1751">
        <v>262.5</v>
      </c>
      <c r="D1751">
        <v>6.8066105061815251E-4</v>
      </c>
    </row>
    <row r="1752" spans="3:4" x14ac:dyDescent="0.25">
      <c r="C1752">
        <v>262.64999999999998</v>
      </c>
      <c r="D1752">
        <v>6.5830577979854451E-4</v>
      </c>
    </row>
    <row r="1753" spans="3:4" x14ac:dyDescent="0.25">
      <c r="C1753">
        <v>262.8</v>
      </c>
      <c r="D1753">
        <v>6.366381084644125E-4</v>
      </c>
    </row>
    <row r="1754" spans="3:4" x14ac:dyDescent="0.25">
      <c r="C1754">
        <v>262.95</v>
      </c>
      <c r="D1754">
        <v>6.1567246934648046E-4</v>
      </c>
    </row>
    <row r="1755" spans="3:4" x14ac:dyDescent="0.25">
      <c r="C1755">
        <v>263.09999999999997</v>
      </c>
      <c r="D1755">
        <v>5.9542076138886021E-4</v>
      </c>
    </row>
    <row r="1756" spans="3:4" x14ac:dyDescent="0.25">
      <c r="C1756">
        <v>263.25</v>
      </c>
      <c r="D1756">
        <v>5.7589240718160164E-4</v>
      </c>
    </row>
    <row r="1757" spans="3:4" x14ac:dyDescent="0.25">
      <c r="C1757">
        <v>263.39999999999998</v>
      </c>
      <c r="D1757">
        <v>5.5709442043101699E-4</v>
      </c>
    </row>
    <row r="1758" spans="3:4" x14ac:dyDescent="0.25">
      <c r="C1758">
        <v>263.55</v>
      </c>
      <c r="D1758">
        <v>5.3903148213055709E-4</v>
      </c>
    </row>
    <row r="1759" spans="3:4" x14ac:dyDescent="0.25">
      <c r="C1759">
        <v>263.7</v>
      </c>
      <c r="D1759">
        <v>5.2170602411360134E-4</v>
      </c>
    </row>
    <row r="1760" spans="3:4" x14ac:dyDescent="0.25">
      <c r="C1760">
        <v>263.84999999999997</v>
      </c>
      <c r="D1760">
        <v>5.0511831870684025E-4</v>
      </c>
    </row>
    <row r="1761" spans="3:4" x14ac:dyDescent="0.25">
      <c r="C1761">
        <v>264</v>
      </c>
      <c r="D1761">
        <v>4.8926585011510983E-4</v>
      </c>
    </row>
    <row r="1762" spans="3:4" x14ac:dyDescent="0.25">
      <c r="C1762">
        <v>264.14999999999998</v>
      </c>
      <c r="D1762">
        <v>4.7414573791899141E-4</v>
      </c>
    </row>
    <row r="1763" spans="3:4" x14ac:dyDescent="0.25">
      <c r="C1763">
        <v>264.3</v>
      </c>
      <c r="D1763">
        <v>4.5975303597425046E-4</v>
      </c>
    </row>
    <row r="1764" spans="3:4" x14ac:dyDescent="0.25">
      <c r="C1764">
        <v>264.45</v>
      </c>
      <c r="D1764">
        <v>4.4607946502253762E-4</v>
      </c>
    </row>
    <row r="1765" spans="3:4" x14ac:dyDescent="0.25">
      <c r="C1765">
        <v>264.59999999999997</v>
      </c>
      <c r="D1765">
        <v>4.3311598828060549E-4</v>
      </c>
    </row>
    <row r="1766" spans="3:4" x14ac:dyDescent="0.25">
      <c r="C1766">
        <v>264.75</v>
      </c>
      <c r="D1766">
        <v>4.2085201000605169E-4</v>
      </c>
    </row>
    <row r="1767" spans="3:4" x14ac:dyDescent="0.25">
      <c r="C1767">
        <v>264.89999999999998</v>
      </c>
      <c r="D1767">
        <v>4.0927547869691659E-4</v>
      </c>
    </row>
    <row r="1768" spans="3:4" x14ac:dyDescent="0.25">
      <c r="C1768">
        <v>265.05</v>
      </c>
      <c r="D1768">
        <v>3.9837298899847174E-4</v>
      </c>
    </row>
    <row r="1769" spans="3:4" x14ac:dyDescent="0.25">
      <c r="C1769">
        <v>265.2</v>
      </c>
      <c r="D1769">
        <v>3.8812988188718895E-4</v>
      </c>
    </row>
    <row r="1770" spans="3:4" x14ac:dyDescent="0.25">
      <c r="C1770">
        <v>265.34999999999997</v>
      </c>
      <c r="D1770">
        <v>3.7853034280194863E-4</v>
      </c>
    </row>
    <row r="1771" spans="3:4" x14ac:dyDescent="0.25">
      <c r="C1771">
        <v>265.5</v>
      </c>
      <c r="D1771">
        <v>3.6955749748752824E-4</v>
      </c>
    </row>
    <row r="1772" spans="3:4" x14ac:dyDescent="0.25">
      <c r="C1772">
        <v>265.64999999999998</v>
      </c>
      <c r="D1772">
        <v>3.6119350540271035E-4</v>
      </c>
    </row>
    <row r="1773" spans="3:4" x14ac:dyDescent="0.25">
      <c r="C1773">
        <v>265.8</v>
      </c>
      <c r="D1773">
        <v>3.5341893604998002E-4</v>
      </c>
    </row>
    <row r="1774" spans="3:4" x14ac:dyDescent="0.25">
      <c r="C1774">
        <v>265.95</v>
      </c>
      <c r="D1774">
        <v>3.4621583419254168E-4</v>
      </c>
    </row>
    <row r="1775" spans="3:4" x14ac:dyDescent="0.25">
      <c r="C1775">
        <v>266.09999999999997</v>
      </c>
      <c r="D1775">
        <v>3.3956245247429009E-4</v>
      </c>
    </row>
    <row r="1776" spans="3:4" x14ac:dyDescent="0.25">
      <c r="C1776">
        <v>266.25</v>
      </c>
      <c r="D1776">
        <v>3.3343942862457235E-4</v>
      </c>
    </row>
    <row r="1777" spans="3:4" x14ac:dyDescent="0.25">
      <c r="C1777">
        <v>266.39999999999998</v>
      </c>
      <c r="D1777">
        <v>3.2782392826288689E-4</v>
      </c>
    </row>
    <row r="1778" spans="3:4" x14ac:dyDescent="0.25">
      <c r="C1778">
        <v>266.55</v>
      </c>
      <c r="D1778">
        <v>3.2269567798217194E-4</v>
      </c>
    </row>
    <row r="1779" spans="3:4" x14ac:dyDescent="0.25">
      <c r="C1779">
        <v>266.7</v>
      </c>
      <c r="D1779">
        <v>3.1803089640702084E-4</v>
      </c>
    </row>
    <row r="1780" spans="3:4" x14ac:dyDescent="0.25">
      <c r="C1780">
        <v>266.84999999999997</v>
      </c>
      <c r="D1780">
        <v>3.1380789646594725E-4</v>
      </c>
    </row>
    <row r="1781" spans="3:4" x14ac:dyDescent="0.25">
      <c r="C1781">
        <v>267</v>
      </c>
      <c r="D1781">
        <v>3.1000472999987165E-4</v>
      </c>
    </row>
    <row r="1782" spans="3:4" x14ac:dyDescent="0.25">
      <c r="C1782">
        <v>267.14999999999998</v>
      </c>
      <c r="D1782">
        <v>3.0659766241361358E-4</v>
      </c>
    </row>
    <row r="1783" spans="3:4" x14ac:dyDescent="0.25">
      <c r="C1783">
        <v>267.3</v>
      </c>
      <c r="D1783">
        <v>3.0356303668192461E-4</v>
      </c>
    </row>
    <row r="1784" spans="3:4" x14ac:dyDescent="0.25">
      <c r="C1784">
        <v>267.45</v>
      </c>
      <c r="D1784">
        <v>3.0087938536986985E-4</v>
      </c>
    </row>
    <row r="1785" spans="3:4" x14ac:dyDescent="0.25">
      <c r="C1785">
        <v>267.59999999999997</v>
      </c>
      <c r="D1785">
        <v>2.9852224250667843E-4</v>
      </c>
    </row>
    <row r="1786" spans="3:4" x14ac:dyDescent="0.25">
      <c r="C1786">
        <v>267.75</v>
      </c>
      <c r="D1786">
        <v>2.9647039867377142E-4</v>
      </c>
    </row>
    <row r="1787" spans="3:4" x14ac:dyDescent="0.25">
      <c r="C1787">
        <v>267.89999999999998</v>
      </c>
      <c r="D1787">
        <v>2.9469963029873236E-4</v>
      </c>
    </row>
    <row r="1788" spans="3:4" x14ac:dyDescent="0.25">
      <c r="C1788">
        <v>268.05</v>
      </c>
      <c r="D1788">
        <v>2.9318919923312827E-4</v>
      </c>
    </row>
    <row r="1789" spans="3:4" x14ac:dyDescent="0.25">
      <c r="C1789">
        <v>268.2</v>
      </c>
      <c r="D1789">
        <v>2.9191621555092902E-4</v>
      </c>
    </row>
    <row r="1790" spans="3:4" x14ac:dyDescent="0.25">
      <c r="C1790">
        <v>268.34999999999997</v>
      </c>
      <c r="D1790">
        <v>2.908590526576252E-4</v>
      </c>
    </row>
    <row r="1791" spans="3:4" x14ac:dyDescent="0.25">
      <c r="C1791">
        <v>268.5</v>
      </c>
      <c r="D1791">
        <v>2.8999582003136641E-4</v>
      </c>
    </row>
    <row r="1792" spans="3:4" x14ac:dyDescent="0.25">
      <c r="C1792">
        <v>268.64999999999998</v>
      </c>
      <c r="D1792">
        <v>2.8930738393162655E-4</v>
      </c>
    </row>
    <row r="1793" spans="3:4" x14ac:dyDescent="0.25">
      <c r="C1793">
        <v>268.8</v>
      </c>
      <c r="D1793">
        <v>2.8877280155448952E-4</v>
      </c>
    </row>
    <row r="1794" spans="3:4" x14ac:dyDescent="0.25">
      <c r="C1794">
        <v>268.95</v>
      </c>
      <c r="D1794">
        <v>2.8837188732686394E-4</v>
      </c>
    </row>
    <row r="1795" spans="3:4" x14ac:dyDescent="0.25">
      <c r="C1795">
        <v>269.09999999999997</v>
      </c>
      <c r="D1795">
        <v>2.8808673418664053E-4</v>
      </c>
    </row>
    <row r="1796" spans="3:4" x14ac:dyDescent="0.25">
      <c r="C1796">
        <v>269.25</v>
      </c>
      <c r="D1796">
        <v>2.87899820505563E-4</v>
      </c>
    </row>
    <row r="1797" spans="3:4" x14ac:dyDescent="0.25">
      <c r="C1797">
        <v>269.39999999999998</v>
      </c>
      <c r="D1797">
        <v>2.8779173499910934E-4</v>
      </c>
    </row>
    <row r="1798" spans="3:4" x14ac:dyDescent="0.25">
      <c r="C1798">
        <v>269.55</v>
      </c>
      <c r="D1798">
        <v>2.8774888767578953E-4</v>
      </c>
    </row>
    <row r="1799" spans="3:4" x14ac:dyDescent="0.25">
      <c r="C1799">
        <v>269.7</v>
      </c>
      <c r="D1799">
        <v>2.8775403486329968E-4</v>
      </c>
    </row>
    <row r="1800" spans="3:4" x14ac:dyDescent="0.25">
      <c r="C1800">
        <v>269.84999999999997</v>
      </c>
      <c r="D1800">
        <v>2.8779243581165547E-4</v>
      </c>
    </row>
    <row r="1801" spans="3:4" x14ac:dyDescent="0.25">
      <c r="C1801">
        <v>270</v>
      </c>
      <c r="D1801">
        <v>2.8784824558075164E-4</v>
      </c>
    </row>
    <row r="1802" spans="3:4" x14ac:dyDescent="0.25">
      <c r="C1802">
        <v>270.14999999999998</v>
      </c>
      <c r="D1802">
        <v>2.8791223259468486E-4</v>
      </c>
    </row>
    <row r="1803" spans="3:4" x14ac:dyDescent="0.25">
      <c r="C1803">
        <v>270.3</v>
      </c>
      <c r="D1803">
        <v>2.8797157042533629E-4</v>
      </c>
    </row>
    <row r="1804" spans="3:4" x14ac:dyDescent="0.25">
      <c r="C1804">
        <v>270.45</v>
      </c>
      <c r="D1804">
        <v>2.8801448235694926E-4</v>
      </c>
    </row>
    <row r="1805" spans="3:4" x14ac:dyDescent="0.25">
      <c r="C1805">
        <v>270.59999999999997</v>
      </c>
      <c r="D1805">
        <v>2.8803098799108119E-4</v>
      </c>
    </row>
    <row r="1806" spans="3:4" x14ac:dyDescent="0.25">
      <c r="C1806">
        <v>270.75</v>
      </c>
      <c r="D1806">
        <v>2.8801208244343118E-4</v>
      </c>
    </row>
    <row r="1807" spans="3:4" x14ac:dyDescent="0.25">
      <c r="C1807">
        <v>270.89999999999998</v>
      </c>
      <c r="D1807">
        <v>2.8794973189628139E-4</v>
      </c>
    </row>
    <row r="1808" spans="3:4" x14ac:dyDescent="0.25">
      <c r="C1808">
        <v>271.05</v>
      </c>
      <c r="D1808">
        <v>2.8783686317888517E-4</v>
      </c>
    </row>
    <row r="1809" spans="3:4" x14ac:dyDescent="0.25">
      <c r="C1809">
        <v>271.2</v>
      </c>
      <c r="D1809">
        <v>2.8766734744819426E-4</v>
      </c>
    </row>
    <row r="1810" spans="3:4" x14ac:dyDescent="0.25">
      <c r="C1810">
        <v>271.34999999999997</v>
      </c>
      <c r="D1810">
        <v>2.8743597810235687E-4</v>
      </c>
    </row>
    <row r="1811" spans="3:4" x14ac:dyDescent="0.25">
      <c r="C1811">
        <v>271.5</v>
      </c>
      <c r="D1811">
        <v>2.8713844311938921E-4</v>
      </c>
    </row>
    <row r="1812" spans="3:4" x14ac:dyDescent="0.25">
      <c r="C1812">
        <v>271.64999999999998</v>
      </c>
      <c r="D1812">
        <v>2.8677063428873855E-4</v>
      </c>
    </row>
    <row r="1813" spans="3:4" x14ac:dyDescent="0.25">
      <c r="C1813">
        <v>271.8</v>
      </c>
      <c r="D1813">
        <v>2.8633061401457188E-4</v>
      </c>
    </row>
    <row r="1814" spans="3:4" x14ac:dyDescent="0.25">
      <c r="C1814">
        <v>271.95</v>
      </c>
      <c r="D1814">
        <v>2.858173212883952E-4</v>
      </c>
    </row>
    <row r="1815" spans="3:4" x14ac:dyDescent="0.25">
      <c r="C1815">
        <v>272.09999999999997</v>
      </c>
      <c r="D1815">
        <v>2.8522880030568815E-4</v>
      </c>
    </row>
    <row r="1816" spans="3:4" x14ac:dyDescent="0.25">
      <c r="C1816">
        <v>272.25</v>
      </c>
      <c r="D1816">
        <v>2.8456393612483568E-4</v>
      </c>
    </row>
    <row r="1817" spans="3:4" x14ac:dyDescent="0.25">
      <c r="C1817">
        <v>272.39999999999998</v>
      </c>
      <c r="D1817">
        <v>2.8382444335034343E-4</v>
      </c>
    </row>
    <row r="1818" spans="3:4" x14ac:dyDescent="0.25">
      <c r="C1818">
        <v>272.55</v>
      </c>
      <c r="D1818">
        <v>2.8301025513351072E-4</v>
      </c>
    </row>
    <row r="1819" spans="3:4" x14ac:dyDescent="0.25">
      <c r="C1819">
        <v>272.7</v>
      </c>
      <c r="D1819">
        <v>2.8212266543293873E-4</v>
      </c>
    </row>
    <row r="1820" spans="3:4" x14ac:dyDescent="0.25">
      <c r="C1820">
        <v>272.84999999999997</v>
      </c>
      <c r="D1820">
        <v>2.811634203998811E-4</v>
      </c>
    </row>
    <row r="1821" spans="3:4" x14ac:dyDescent="0.25">
      <c r="C1821">
        <v>273</v>
      </c>
      <c r="D1821">
        <v>2.8013465697127943E-4</v>
      </c>
    </row>
    <row r="1822" spans="3:4" x14ac:dyDescent="0.25">
      <c r="C1822">
        <v>273.14999999999998</v>
      </c>
      <c r="D1822">
        <v>2.790388410135366E-4</v>
      </c>
    </row>
    <row r="1823" spans="3:4" x14ac:dyDescent="0.25">
      <c r="C1823">
        <v>273.3</v>
      </c>
      <c r="D1823">
        <v>2.7787664856236807E-4</v>
      </c>
    </row>
    <row r="1824" spans="3:4" x14ac:dyDescent="0.25">
      <c r="C1824">
        <v>273.45</v>
      </c>
      <c r="D1824">
        <v>2.7665550075901856E-4</v>
      </c>
    </row>
    <row r="1825" spans="3:4" x14ac:dyDescent="0.25">
      <c r="C1825">
        <v>273.59999999999997</v>
      </c>
      <c r="D1825">
        <v>2.753759953540267E-4</v>
      </c>
    </row>
    <row r="1826" spans="3:4" x14ac:dyDescent="0.25">
      <c r="C1826">
        <v>273.75</v>
      </c>
      <c r="D1826">
        <v>2.7404131765701927E-4</v>
      </c>
    </row>
    <row r="1827" spans="3:4" x14ac:dyDescent="0.25">
      <c r="C1827">
        <v>273.89999999999998</v>
      </c>
      <c r="D1827">
        <v>2.7265468473643541E-4</v>
      </c>
    </row>
    <row r="1828" spans="3:4" x14ac:dyDescent="0.25">
      <c r="C1828">
        <v>274.05</v>
      </c>
      <c r="D1828">
        <v>2.7121929314478563E-4</v>
      </c>
    </row>
    <row r="1829" spans="3:4" x14ac:dyDescent="0.25">
      <c r="C1829">
        <v>274.2</v>
      </c>
      <c r="D1829">
        <v>2.6973697658545499E-4</v>
      </c>
    </row>
    <row r="1830" spans="3:4" x14ac:dyDescent="0.25">
      <c r="C1830">
        <v>274.34999999999997</v>
      </c>
      <c r="D1830">
        <v>2.6821295391503489E-4</v>
      </c>
    </row>
    <row r="1831" spans="3:4" x14ac:dyDescent="0.25">
      <c r="C1831">
        <v>274.5</v>
      </c>
      <c r="D1831">
        <v>2.6664920851002401E-4</v>
      </c>
    </row>
    <row r="1832" spans="3:4" x14ac:dyDescent="0.25">
      <c r="C1832">
        <v>274.64999999999998</v>
      </c>
      <c r="D1832">
        <v>2.6504836495586489E-4</v>
      </c>
    </row>
    <row r="1833" spans="3:4" x14ac:dyDescent="0.25">
      <c r="C1833">
        <v>274.8</v>
      </c>
      <c r="D1833">
        <v>2.6341360384515443E-4</v>
      </c>
    </row>
    <row r="1834" spans="3:4" x14ac:dyDescent="0.25">
      <c r="C1834">
        <v>274.95</v>
      </c>
      <c r="D1834">
        <v>2.6174629614989425E-4</v>
      </c>
    </row>
    <row r="1835" spans="3:4" x14ac:dyDescent="0.25">
      <c r="C1835">
        <v>275.09999999999997</v>
      </c>
      <c r="D1835">
        <v>2.6004773231973649E-4</v>
      </c>
    </row>
    <row r="1836" spans="3:4" x14ac:dyDescent="0.25">
      <c r="C1836">
        <v>275.25</v>
      </c>
      <c r="D1836">
        <v>2.5832090719705417E-4</v>
      </c>
    </row>
    <row r="1837" spans="3:4" x14ac:dyDescent="0.25">
      <c r="C1837">
        <v>275.39999999999998</v>
      </c>
      <c r="D1837">
        <v>2.5656638117640393E-4</v>
      </c>
    </row>
    <row r="1838" spans="3:4" x14ac:dyDescent="0.25">
      <c r="C1838">
        <v>275.55</v>
      </c>
      <c r="D1838">
        <v>2.5478515977441765E-4</v>
      </c>
    </row>
    <row r="1839" spans="3:4" x14ac:dyDescent="0.25">
      <c r="C1839">
        <v>275.7</v>
      </c>
      <c r="D1839">
        <v>2.5297793006032432E-4</v>
      </c>
    </row>
    <row r="1840" spans="3:4" x14ac:dyDescent="0.25">
      <c r="C1840">
        <v>275.84999999999997</v>
      </c>
      <c r="D1840">
        <v>2.5114506258335737E-4</v>
      </c>
    </row>
    <row r="1841" spans="3:4" x14ac:dyDescent="0.25">
      <c r="C1841">
        <v>276</v>
      </c>
      <c r="D1841">
        <v>2.4928661774255436E-4</v>
      </c>
    </row>
    <row r="1842" spans="3:4" x14ac:dyDescent="0.25">
      <c r="C1842">
        <v>276.14999999999998</v>
      </c>
      <c r="D1842">
        <v>2.4740235635985398E-4</v>
      </c>
    </row>
    <row r="1843" spans="3:4" x14ac:dyDescent="0.25">
      <c r="C1843">
        <v>276.3</v>
      </c>
      <c r="D1843">
        <v>2.4549032429441029E-4</v>
      </c>
    </row>
    <row r="1844" spans="3:4" x14ac:dyDescent="0.25">
      <c r="C1844">
        <v>276.45</v>
      </c>
      <c r="D1844">
        <v>2.4355282422932893E-4</v>
      </c>
    </row>
    <row r="1845" spans="3:4" x14ac:dyDescent="0.25">
      <c r="C1845">
        <v>276.59999999999997</v>
      </c>
      <c r="D1845">
        <v>2.4158711830856916E-4</v>
      </c>
    </row>
    <row r="1846" spans="3:4" x14ac:dyDescent="0.25">
      <c r="C1846">
        <v>276.75</v>
      </c>
      <c r="D1846">
        <v>2.3959195394943297E-4</v>
      </c>
    </row>
    <row r="1847" spans="3:4" x14ac:dyDescent="0.25">
      <c r="C1847">
        <v>276.89999999999998</v>
      </c>
      <c r="D1847">
        <v>2.3756588317217449E-4</v>
      </c>
    </row>
    <row r="1848" spans="3:4" x14ac:dyDescent="0.25">
      <c r="C1848">
        <v>277.05</v>
      </c>
      <c r="D1848">
        <v>2.3550656901662651E-4</v>
      </c>
    </row>
    <row r="1849" spans="3:4" x14ac:dyDescent="0.25">
      <c r="C1849">
        <v>277.2</v>
      </c>
      <c r="D1849">
        <v>2.3341308949009464E-4</v>
      </c>
    </row>
    <row r="1850" spans="3:4" x14ac:dyDescent="0.25">
      <c r="C1850">
        <v>277.34999999999997</v>
      </c>
      <c r="D1850">
        <v>2.312843144412419E-4</v>
      </c>
    </row>
    <row r="1851" spans="3:4" x14ac:dyDescent="0.25">
      <c r="C1851">
        <v>277.5</v>
      </c>
      <c r="D1851">
        <v>2.291174563089275E-4</v>
      </c>
    </row>
    <row r="1852" spans="3:4" x14ac:dyDescent="0.25">
      <c r="C1852">
        <v>277.64999999999998</v>
      </c>
      <c r="D1852">
        <v>2.2691055649330622E-4</v>
      </c>
    </row>
    <row r="1853" spans="3:4" x14ac:dyDescent="0.25">
      <c r="C1853">
        <v>277.8</v>
      </c>
      <c r="D1853">
        <v>2.2466165083453687E-4</v>
      </c>
    </row>
    <row r="1854" spans="3:4" x14ac:dyDescent="0.25">
      <c r="C1854">
        <v>277.95</v>
      </c>
      <c r="D1854">
        <v>2.2236880251376613E-4</v>
      </c>
    </row>
    <row r="1855" spans="3:4" x14ac:dyDescent="0.25">
      <c r="C1855">
        <v>278.09999999999997</v>
      </c>
      <c r="D1855">
        <v>2.2002946467764378E-4</v>
      </c>
    </row>
    <row r="1856" spans="3:4" x14ac:dyDescent="0.25">
      <c r="C1856">
        <v>278.25</v>
      </c>
      <c r="D1856">
        <v>2.1764194934332376E-4</v>
      </c>
    </row>
    <row r="1857" spans="3:4" x14ac:dyDescent="0.25">
      <c r="C1857">
        <v>278.39999999999998</v>
      </c>
      <c r="D1857">
        <v>2.1520670532112818E-4</v>
      </c>
    </row>
    <row r="1858" spans="3:4" x14ac:dyDescent="0.25">
      <c r="C1858">
        <v>278.55</v>
      </c>
      <c r="D1858">
        <v>2.1272062340834189E-4</v>
      </c>
    </row>
    <row r="1859" spans="3:4" x14ac:dyDescent="0.25">
      <c r="C1859">
        <v>278.7</v>
      </c>
      <c r="D1859">
        <v>2.101823669293307E-4</v>
      </c>
    </row>
    <row r="1860" spans="3:4" x14ac:dyDescent="0.25">
      <c r="C1860">
        <v>278.84999999999997</v>
      </c>
      <c r="D1860">
        <v>2.0759079660614981E-4</v>
      </c>
    </row>
    <row r="1861" spans="3:4" x14ac:dyDescent="0.25">
      <c r="C1861">
        <v>279</v>
      </c>
      <c r="D1861">
        <v>2.0494499227160555E-4</v>
      </c>
    </row>
    <row r="1862" spans="3:4" x14ac:dyDescent="0.25">
      <c r="C1862">
        <v>279.14999999999998</v>
      </c>
      <c r="D1862">
        <v>2.0224427205128192E-4</v>
      </c>
    </row>
    <row r="1863" spans="3:4" x14ac:dyDescent="0.25">
      <c r="C1863">
        <v>279.3</v>
      </c>
      <c r="D1863">
        <v>1.9948750300416383E-4</v>
      </c>
    </row>
    <row r="1864" spans="3:4" x14ac:dyDescent="0.25">
      <c r="C1864">
        <v>279.45</v>
      </c>
      <c r="D1864">
        <v>1.9667606029240633E-4</v>
      </c>
    </row>
    <row r="1865" spans="3:4" x14ac:dyDescent="0.25">
      <c r="C1865">
        <v>279.59999999999997</v>
      </c>
      <c r="D1865">
        <v>1.9380921700499023E-4</v>
      </c>
    </row>
    <row r="1866" spans="3:4" x14ac:dyDescent="0.25">
      <c r="C1866">
        <v>279.75</v>
      </c>
      <c r="D1866">
        <v>1.9088738521462234E-4</v>
      </c>
    </row>
    <row r="1867" spans="3:4" x14ac:dyDescent="0.25">
      <c r="C1867">
        <v>279.89999999999998</v>
      </c>
      <c r="D1867">
        <v>1.8791126952563835E-4</v>
      </c>
    </row>
    <row r="1868" spans="3:4" x14ac:dyDescent="0.25">
      <c r="C1868">
        <v>280.05</v>
      </c>
      <c r="D1868">
        <v>1.8488186966308115E-4</v>
      </c>
    </row>
    <row r="1869" spans="3:4" x14ac:dyDescent="0.25">
      <c r="C1869">
        <v>280.2</v>
      </c>
      <c r="D1869">
        <v>1.8180048031745947E-4</v>
      </c>
    </row>
    <row r="1870" spans="3:4" x14ac:dyDescent="0.25">
      <c r="C1870">
        <v>280.34999999999997</v>
      </c>
      <c r="D1870">
        <v>1.7866868833212133E-4</v>
      </c>
    </row>
    <row r="1871" spans="3:4" x14ac:dyDescent="0.25">
      <c r="C1871">
        <v>280.5</v>
      </c>
      <c r="D1871">
        <v>1.7548836734327522E-4</v>
      </c>
    </row>
    <row r="1872" spans="3:4" x14ac:dyDescent="0.25">
      <c r="C1872">
        <v>280.64999999999998</v>
      </c>
      <c r="D1872">
        <v>1.7226167000337667E-4</v>
      </c>
    </row>
    <row r="1873" spans="3:4" x14ac:dyDescent="0.25">
      <c r="C1873">
        <v>280.8</v>
      </c>
      <c r="D1873">
        <v>1.6899101793690048E-4</v>
      </c>
    </row>
    <row r="1874" spans="3:4" x14ac:dyDescent="0.25">
      <c r="C1874">
        <v>280.95</v>
      </c>
      <c r="D1874">
        <v>1.6567908959337857E-4</v>
      </c>
    </row>
    <row r="1875" spans="3:4" x14ac:dyDescent="0.25">
      <c r="C1875">
        <v>281.09999999999997</v>
      </c>
      <c r="D1875">
        <v>1.6232880617581712E-4</v>
      </c>
    </row>
    <row r="1876" spans="3:4" x14ac:dyDescent="0.25">
      <c r="C1876">
        <v>281.25</v>
      </c>
      <c r="D1876">
        <v>1.5894331583344299E-4</v>
      </c>
    </row>
    <row r="1877" spans="3:4" x14ac:dyDescent="0.25">
      <c r="C1877">
        <v>281.39999999999998</v>
      </c>
      <c r="D1877">
        <v>1.5552597631597262E-4</v>
      </c>
    </row>
    <row r="1878" spans="3:4" x14ac:dyDescent="0.25">
      <c r="C1878">
        <v>281.55</v>
      </c>
      <c r="D1878">
        <v>1.520803362924318E-4</v>
      </c>
    </row>
    <row r="1879" spans="3:4" x14ac:dyDescent="0.25">
      <c r="C1879">
        <v>281.7</v>
      </c>
      <c r="D1879">
        <v>1.4861011554109034E-4</v>
      </c>
    </row>
    <row r="1880" spans="3:4" x14ac:dyDescent="0.25">
      <c r="C1880">
        <v>281.84999999999997</v>
      </c>
      <c r="D1880">
        <v>1.4511854640842384E-4</v>
      </c>
    </row>
    <row r="1881" spans="3:4" x14ac:dyDescent="0.25">
      <c r="C1881">
        <v>282</v>
      </c>
      <c r="D1881">
        <v>1.4161101120276502E-4</v>
      </c>
    </row>
    <row r="1882" spans="3:4" x14ac:dyDescent="0.25">
      <c r="C1882">
        <v>282.14999999999998</v>
      </c>
      <c r="D1882">
        <v>1.3809085306578785E-4</v>
      </c>
    </row>
    <row r="1883" spans="3:4" x14ac:dyDescent="0.25">
      <c r="C1883">
        <v>282.3</v>
      </c>
      <c r="D1883">
        <v>1.3456226550965559E-4</v>
      </c>
    </row>
    <row r="1884" spans="3:4" x14ac:dyDescent="0.25">
      <c r="C1884">
        <v>282.45</v>
      </c>
      <c r="D1884">
        <v>1.3102950396303521E-4</v>
      </c>
    </row>
    <row r="1885" spans="3:4" x14ac:dyDescent="0.25">
      <c r="C1885">
        <v>282.59999999999997</v>
      </c>
      <c r="D1885">
        <v>1.2749686350987656E-4</v>
      </c>
    </row>
    <row r="1886" spans="3:4" x14ac:dyDescent="0.25">
      <c r="C1886">
        <v>282.75</v>
      </c>
      <c r="D1886">
        <v>1.2396865686280676E-4</v>
      </c>
    </row>
    <row r="1887" spans="3:4" x14ac:dyDescent="0.25">
      <c r="C1887">
        <v>282.89999999999998</v>
      </c>
      <c r="D1887">
        <v>1.2044919273719517E-4</v>
      </c>
    </row>
    <row r="1888" spans="3:4" x14ac:dyDescent="0.25">
      <c r="C1888">
        <v>283.05</v>
      </c>
      <c r="D1888">
        <v>1.1694275478043152E-4</v>
      </c>
    </row>
    <row r="1889" spans="3:4" x14ac:dyDescent="0.25">
      <c r="C1889">
        <v>283.2</v>
      </c>
      <c r="D1889">
        <v>1.1345358119869736E-4</v>
      </c>
    </row>
    <row r="1890" spans="3:4" x14ac:dyDescent="0.25">
      <c r="C1890">
        <v>283.34999999999997</v>
      </c>
      <c r="D1890">
        <v>1.0998584521049702E-4</v>
      </c>
    </row>
    <row r="1891" spans="3:4" x14ac:dyDescent="0.25">
      <c r="C1891">
        <v>283.5</v>
      </c>
      <c r="D1891">
        <v>1.0654363644288955E-4</v>
      </c>
    </row>
    <row r="1892" spans="3:4" x14ac:dyDescent="0.25">
      <c r="C1892">
        <v>283.64999999999998</v>
      </c>
      <c r="D1892">
        <v>1.0313094337261321E-4</v>
      </c>
    </row>
    <row r="1893" spans="3:4" x14ac:dyDescent="0.25">
      <c r="C1893">
        <v>283.8</v>
      </c>
      <c r="D1893">
        <v>9.9751636900445849E-5</v>
      </c>
    </row>
    <row r="1894" spans="3:4" x14ac:dyDescent="0.25">
      <c r="C1894">
        <v>283.95</v>
      </c>
      <c r="D1894">
        <v>9.6409455133331906E-5</v>
      </c>
    </row>
    <row r="1895" spans="3:4" x14ac:dyDescent="0.25">
      <c r="C1895">
        <v>284.09999999999997</v>
      </c>
      <c r="D1895">
        <v>9.3107989435007167E-5</v>
      </c>
    </row>
    <row r="1896" spans="3:4" x14ac:dyDescent="0.25">
      <c r="C1896">
        <v>284.25</v>
      </c>
      <c r="D1896">
        <v>8.9850671792444483E-5</v>
      </c>
    </row>
    <row r="1897" spans="3:4" x14ac:dyDescent="0.25">
      <c r="C1897">
        <v>284.39999999999998</v>
      </c>
      <c r="D1897">
        <v>8.6640763532279798E-5</v>
      </c>
    </row>
    <row r="1898" spans="3:4" x14ac:dyDescent="0.25">
      <c r="C1898">
        <v>284.55</v>
      </c>
      <c r="D1898">
        <v>8.3481345408726492E-5</v>
      </c>
    </row>
    <row r="1899" spans="3:4" x14ac:dyDescent="0.25">
      <c r="C1899">
        <v>284.7</v>
      </c>
      <c r="D1899">
        <v>8.0375309072423445E-5</v>
      </c>
    </row>
    <row r="1900" spans="3:4" x14ac:dyDescent="0.25">
      <c r="C1900">
        <v>284.84999999999997</v>
      </c>
      <c r="D1900">
        <v>7.7325349918123322E-5</v>
      </c>
    </row>
    <row r="1901" spans="3:4" x14ac:dyDescent="0.25">
      <c r="C1901">
        <v>285</v>
      </c>
      <c r="D1901">
        <v>7.4333961298413966E-5</v>
      </c>
    </row>
    <row r="1902" spans="3:4" x14ac:dyDescent="0.25">
      <c r="C1902">
        <v>285.14999999999998</v>
      </c>
      <c r="D1902">
        <v>7.1403430080595697E-5</v>
      </c>
    </row>
    <row r="1903" spans="3:4" x14ac:dyDescent="0.25">
      <c r="C1903">
        <v>285.3</v>
      </c>
      <c r="D1903">
        <v>6.8535833514602899E-5</v>
      </c>
    </row>
    <row r="1904" spans="3:4" x14ac:dyDescent="0.25">
      <c r="C1904">
        <v>285.45</v>
      </c>
      <c r="D1904">
        <v>6.5733037371489274E-5</v>
      </c>
    </row>
    <row r="1905" spans="3:4" x14ac:dyDescent="0.25">
      <c r="C1905">
        <v>285.59999999999997</v>
      </c>
      <c r="D1905">
        <v>6.2996695304376349E-5</v>
      </c>
    </row>
    <row r="1906" spans="3:4" x14ac:dyDescent="0.25">
      <c r="C1906">
        <v>285.75</v>
      </c>
      <c r="D1906">
        <v>6.0328249377129646E-5</v>
      </c>
    </row>
    <row r="1907" spans="3:4" x14ac:dyDescent="0.25">
      <c r="C1907">
        <v>285.89999999999998</v>
      </c>
      <c r="D1907">
        <v>5.7728931700160023E-5</v>
      </c>
    </row>
    <row r="1908" spans="3:4" x14ac:dyDescent="0.25">
      <c r="C1908">
        <v>286.05</v>
      </c>
      <c r="D1908">
        <v>5.5199767107784193E-5</v>
      </c>
    </row>
    <row r="1909" spans="3:4" x14ac:dyDescent="0.25">
      <c r="C1909">
        <v>286.2</v>
      </c>
      <c r="D1909">
        <v>5.2741576807497587E-5</v>
      </c>
    </row>
    <row r="1910" spans="3:4" x14ac:dyDescent="0.25">
      <c r="C1910">
        <v>286.34999999999997</v>
      </c>
      <c r="D1910">
        <v>5.0354982928175978E-5</v>
      </c>
    </row>
    <row r="1911" spans="3:4" x14ac:dyDescent="0.25">
      <c r="C1911">
        <v>286.5</v>
      </c>
      <c r="D1911">
        <v>4.8040413891798724E-5</v>
      </c>
    </row>
    <row r="1912" spans="3:4" x14ac:dyDescent="0.25">
      <c r="C1912">
        <v>286.64999999999998</v>
      </c>
      <c r="D1912">
        <v>4.5798110531548992E-5</v>
      </c>
    </row>
    <row r="1913" spans="3:4" x14ac:dyDescent="0.25">
      <c r="C1913">
        <v>286.8</v>
      </c>
      <c r="D1913">
        <v>4.3628132878184113E-5</v>
      </c>
    </row>
    <row r="1914" spans="3:4" x14ac:dyDescent="0.25">
      <c r="C1914">
        <v>286.95</v>
      </c>
      <c r="D1914">
        <v>4.1530367536330957E-5</v>
      </c>
    </row>
    <row r="1915" spans="3:4" x14ac:dyDescent="0.25">
      <c r="C1915">
        <v>287.09999999999997</v>
      </c>
      <c r="D1915">
        <v>3.9504535572699491E-5</v>
      </c>
    </row>
    <row r="1916" spans="3:4" x14ac:dyDescent="0.25">
      <c r="C1916">
        <v>287.25</v>
      </c>
      <c r="D1916">
        <v>3.755020083924527E-5</v>
      </c>
    </row>
    <row r="1917" spans="3:4" x14ac:dyDescent="0.25">
      <c r="C1917">
        <v>287.39999999999998</v>
      </c>
      <c r="D1917">
        <v>3.5666778655827533E-5</v>
      </c>
    </row>
    <row r="1918" spans="3:4" x14ac:dyDescent="0.25">
      <c r="C1918">
        <v>287.55</v>
      </c>
      <c r="D1918">
        <v>3.3853544778963154E-5</v>
      </c>
    </row>
    <row r="1919" spans="3:4" x14ac:dyDescent="0.25">
      <c r="C1919">
        <v>287.7</v>
      </c>
      <c r="D1919">
        <v>3.2109644585804018E-5</v>
      </c>
    </row>
    <row r="1920" spans="3:4" x14ac:dyDescent="0.25">
      <c r="C1920">
        <v>287.84999999999997</v>
      </c>
      <c r="D1920">
        <v>3.0434102405328124E-5</v>
      </c>
    </row>
    <row r="1921" spans="3:4" x14ac:dyDescent="0.25">
      <c r="C1921">
        <v>288</v>
      </c>
      <c r="D1921">
        <v>2.8825109209302249E-5</v>
      </c>
    </row>
    <row r="1922" spans="3:4" x14ac:dyDescent="0.25">
      <c r="C1922">
        <v>288.14999999999998</v>
      </c>
      <c r="D1922">
        <v>2.7283005879957568E-5</v>
      </c>
    </row>
    <row r="1923" spans="3:4" x14ac:dyDescent="0.25">
      <c r="C1923">
        <v>288.3</v>
      </c>
      <c r="D1923">
        <v>2.5805691381131322E-5</v>
      </c>
    </row>
    <row r="1924" spans="3:4" x14ac:dyDescent="0.25">
      <c r="C1924">
        <v>288.45</v>
      </c>
      <c r="D1924">
        <v>2.4391801029362128E-5</v>
      </c>
    </row>
    <row r="1925" spans="3:4" x14ac:dyDescent="0.25">
      <c r="C1925">
        <v>288.59999999999997</v>
      </c>
      <c r="D1925">
        <v>2.3039895703422183E-5</v>
      </c>
    </row>
    <row r="1926" spans="3:4" x14ac:dyDescent="0.25">
      <c r="C1926">
        <v>288.75</v>
      </c>
      <c r="D1926">
        <v>2.1748470842299922E-5</v>
      </c>
    </row>
    <row r="1927" spans="3:4" x14ac:dyDescent="0.25">
      <c r="C1927">
        <v>288.89999999999998</v>
      </c>
      <c r="D1927">
        <v>2.0515965217395769E-5</v>
      </c>
    </row>
    <row r="1928" spans="3:4" x14ac:dyDescent="0.25">
      <c r="C1928">
        <v>289.05</v>
      </c>
      <c r="D1928">
        <v>1.9340769442505825E-5</v>
      </c>
    </row>
    <row r="1929" spans="3:4" x14ac:dyDescent="0.25">
      <c r="C1929">
        <v>289.2</v>
      </c>
      <c r="D1929">
        <v>1.8220567444255692E-5</v>
      </c>
    </row>
    <row r="1930" spans="3:4" x14ac:dyDescent="0.25">
      <c r="C1930">
        <v>289.34999999999997</v>
      </c>
      <c r="D1930">
        <v>1.7155128593367665E-5</v>
      </c>
    </row>
    <row r="1931" spans="3:4" x14ac:dyDescent="0.25">
      <c r="C1931">
        <v>289.5</v>
      </c>
      <c r="D1931">
        <v>1.6141943106066919E-5</v>
      </c>
    </row>
    <row r="1932" spans="3:4" x14ac:dyDescent="0.25">
      <c r="C1932">
        <v>289.64999999999998</v>
      </c>
      <c r="D1932">
        <v>1.5179291028695963E-5</v>
      </c>
    </row>
    <row r="1933" spans="3:4" x14ac:dyDescent="0.25">
      <c r="C1933">
        <v>289.8</v>
      </c>
      <c r="D1933">
        <v>1.4265441381979929E-5</v>
      </c>
    </row>
    <row r="1934" spans="3:4" x14ac:dyDescent="0.25">
      <c r="C1934">
        <v>289.95</v>
      </c>
      <c r="D1934">
        <v>1.3398658640555428E-5</v>
      </c>
    </row>
    <row r="1935" spans="3:4" x14ac:dyDescent="0.25">
      <c r="C1935">
        <v>290.09999999999997</v>
      </c>
      <c r="D1935">
        <v>1.2576543892517317E-5</v>
      </c>
    </row>
    <row r="1936" spans="3:4" x14ac:dyDescent="0.25">
      <c r="C1936">
        <v>290.25</v>
      </c>
      <c r="D1936">
        <v>1.1798802807895893E-5</v>
      </c>
    </row>
    <row r="1937" spans="3:4" x14ac:dyDescent="0.25">
      <c r="C1937">
        <v>290.39999999999998</v>
      </c>
      <c r="D1937">
        <v>1.1062938067554133E-5</v>
      </c>
    </row>
    <row r="1938" spans="3:4" x14ac:dyDescent="0.25">
      <c r="C1938">
        <v>290.55</v>
      </c>
      <c r="D1938">
        <v>1.0367254632759979E-5</v>
      </c>
    </row>
    <row r="1939" spans="3:4" x14ac:dyDescent="0.25">
      <c r="C1939">
        <v>290.7</v>
      </c>
      <c r="D1939">
        <v>9.7100787842774047E-6</v>
      </c>
    </row>
    <row r="1940" spans="3:4" x14ac:dyDescent="0.25">
      <c r="C1940">
        <v>290.84999999999997</v>
      </c>
      <c r="D1940">
        <v>9.0897621555698133E-6</v>
      </c>
    </row>
    <row r="1941" spans="3:4" x14ac:dyDescent="0.25">
      <c r="C1941">
        <v>291</v>
      </c>
      <c r="D1941">
        <v>8.5046853638073719E-6</v>
      </c>
    </row>
    <row r="1942" spans="3:4" x14ac:dyDescent="0.25">
      <c r="C1942">
        <v>291.14999999999998</v>
      </c>
      <c r="D1942">
        <v>7.9532612495842504E-6</v>
      </c>
    </row>
    <row r="1943" spans="3:4" x14ac:dyDescent="0.25">
      <c r="C1943">
        <v>291.3</v>
      </c>
      <c r="D1943">
        <v>7.4339377378592549E-6</v>
      </c>
    </row>
    <row r="1944" spans="3:4" x14ac:dyDescent="0.25">
      <c r="C1944">
        <v>291.45</v>
      </c>
      <c r="D1944">
        <v>6.9452003340325639E-6</v>
      </c>
    </row>
    <row r="1945" spans="3:4" x14ac:dyDescent="0.25">
      <c r="C1945">
        <v>291.59999999999997</v>
      </c>
      <c r="D1945">
        <v>6.4855742702426625E-6</v>
      </c>
    </row>
    <row r="1946" spans="3:4" x14ac:dyDescent="0.25">
      <c r="C1946">
        <v>291.75</v>
      </c>
      <c r="D1946">
        <v>6.0536263179602343E-6</v>
      </c>
    </row>
    <row r="1947" spans="3:4" x14ac:dyDescent="0.25">
      <c r="C1947">
        <v>291.89999999999998</v>
      </c>
      <c r="D1947">
        <v>5.647966283735575E-6</v>
      </c>
    </row>
    <row r="1948" spans="3:4" x14ac:dyDescent="0.25">
      <c r="C1948">
        <v>292.05</v>
      </c>
      <c r="D1948">
        <v>5.2672482055598562E-6</v>
      </c>
    </row>
    <row r="1949" spans="3:4" x14ac:dyDescent="0.25">
      <c r="C1949">
        <v>292.2</v>
      </c>
      <c r="D1949">
        <v>4.9101712677344607E-6</v>
      </c>
    </row>
    <row r="1950" spans="3:4" x14ac:dyDescent="0.25">
      <c r="C1950">
        <v>292.34999999999997</v>
      </c>
      <c r="D1950">
        <v>4.5754804523994534E-6</v>
      </c>
    </row>
    <row r="1951" spans="3:4" x14ac:dyDescent="0.25">
      <c r="C1951">
        <v>292.5</v>
      </c>
      <c r="D1951">
        <v>4.2619669459942963E-6</v>
      </c>
    </row>
    <row r="1952" spans="3:4" x14ac:dyDescent="0.25">
      <c r="C1952">
        <v>292.64999999999998</v>
      </c>
      <c r="D1952">
        <v>3.9684683188924634E-6</v>
      </c>
    </row>
    <row r="1953" spans="3:4" x14ac:dyDescent="0.25">
      <c r="C1953">
        <v>292.8</v>
      </c>
      <c r="D1953">
        <v>3.6938684962986939E-6</v>
      </c>
    </row>
    <row r="1954" spans="3:4" x14ac:dyDescent="0.25">
      <c r="C1954">
        <v>292.95</v>
      </c>
      <c r="D1954">
        <v>3.4370975382325858E-6</v>
      </c>
    </row>
    <row r="1955" spans="3:4" x14ac:dyDescent="0.25">
      <c r="C1955">
        <v>293.09999999999997</v>
      </c>
      <c r="D1955">
        <v>3.1971312460442061E-6</v>
      </c>
    </row>
    <row r="1956" spans="3:4" x14ac:dyDescent="0.25">
      <c r="C1956">
        <v>293.25</v>
      </c>
      <c r="D1956">
        <v>2.9729906124507977E-6</v>
      </c>
    </row>
    <row r="1957" spans="3:4" x14ac:dyDescent="0.25">
      <c r="C1957">
        <v>293.39999999999998</v>
      </c>
      <c r="D1957">
        <v>2.7637411315379372E-6</v>
      </c>
    </row>
    <row r="1958" spans="3:4" x14ac:dyDescent="0.25">
      <c r="C1958">
        <v>293.55</v>
      </c>
      <c r="D1958">
        <v>2.5684919845597103E-6</v>
      </c>
    </row>
    <row r="1959" spans="3:4" x14ac:dyDescent="0.25">
      <c r="C1959">
        <v>293.7</v>
      </c>
      <c r="D1959">
        <v>2.3863951167093412E-6</v>
      </c>
    </row>
    <row r="1960" spans="3:4" x14ac:dyDescent="0.25">
      <c r="C1960">
        <v>293.84999999999997</v>
      </c>
      <c r="D1960">
        <v>2.2166442193155338E-6</v>
      </c>
    </row>
    <row r="1961" spans="3:4" x14ac:dyDescent="0.25">
      <c r="C1961">
        <v>294</v>
      </c>
      <c r="D1961">
        <v>2.0584736311761829E-6</v>
      </c>
    </row>
    <row r="1962" spans="3:4" x14ac:dyDescent="0.25">
      <c r="C1962">
        <v>294.14999999999998</v>
      </c>
      <c r="D1962">
        <v>1.9111571719638894E-6</v>
      </c>
    </row>
    <row r="1963" spans="3:4" x14ac:dyDescent="0.25">
      <c r="C1963">
        <v>294.3</v>
      </c>
      <c r="D1963">
        <v>1.7740069198455196E-6</v>
      </c>
    </row>
    <row r="1964" spans="3:4" x14ac:dyDescent="0.25">
      <c r="C1964">
        <v>294.45</v>
      </c>
      <c r="D1964">
        <v>1.646371944657566E-6</v>
      </c>
    </row>
    <row r="1965" spans="3:4" x14ac:dyDescent="0.25">
      <c r="C1965">
        <v>294.59999999999997</v>
      </c>
      <c r="D1965">
        <v>1.5276370071708651E-6</v>
      </c>
    </row>
    <row r="1966" spans="3:4" x14ac:dyDescent="0.25">
      <c r="C1966">
        <v>294.75</v>
      </c>
      <c r="D1966">
        <v>1.4172212341803031E-6</v>
      </c>
    </row>
    <row r="1967" spans="3:4" x14ac:dyDescent="0.25">
      <c r="C1967">
        <v>294.89999999999998</v>
      </c>
      <c r="D1967">
        <v>1.3145767783621143E-6</v>
      </c>
    </row>
    <row r="1968" spans="3:4" x14ac:dyDescent="0.25">
      <c r="C1968">
        <v>295.05</v>
      </c>
      <c r="D1968">
        <v>1.2191874710658859E-6</v>
      </c>
    </row>
    <row r="1969" spans="3:4" x14ac:dyDescent="0.25">
      <c r="C1969">
        <v>295.2</v>
      </c>
      <c r="D1969">
        <v>1.1305674754538734E-6</v>
      </c>
    </row>
    <row r="1970" spans="3:4" x14ac:dyDescent="0.25">
      <c r="C1970">
        <v>295.34999999999997</v>
      </c>
      <c r="D1970">
        <v>1.0482599466660059E-6</v>
      </c>
    </row>
    <row r="1971" spans="3:4" x14ac:dyDescent="0.25">
      <c r="C1971">
        <v>295.5</v>
      </c>
      <c r="D1971">
        <v>9.7183570498630304E-7</v>
      </c>
    </row>
    <row r="1972" spans="3:4" x14ac:dyDescent="0.25">
      <c r="C1972">
        <v>295.64999999999998</v>
      </c>
      <c r="D1972">
        <v>9.0089192731019402E-7</v>
      </c>
    </row>
    <row r="1973" spans="3:4" x14ac:dyDescent="0.25">
      <c r="C1973">
        <v>295.8</v>
      </c>
      <c r="D1973">
        <v>8.3505086156980669E-7</v>
      </c>
    </row>
    <row r="1974" spans="3:4" x14ac:dyDescent="0.25">
      <c r="C1974">
        <v>295.95</v>
      </c>
      <c r="D1974">
        <v>7.7395856816647688E-7</v>
      </c>
    </row>
    <row r="1975" spans="3:4" x14ac:dyDescent="0.25">
      <c r="C1975">
        <v>296.09999999999997</v>
      </c>
      <c r="D1975">
        <v>7.1728369188463202E-7</v>
      </c>
    </row>
    <row r="1976" spans="3:4" x14ac:dyDescent="0.25">
      <c r="C1976">
        <v>296.25</v>
      </c>
      <c r="D1976">
        <v>6.6471626722501684E-7</v>
      </c>
    </row>
    <row r="1977" spans="3:4" x14ac:dyDescent="0.25">
      <c r="C1977">
        <v>296.39999999999998</v>
      </c>
      <c r="D1977">
        <v>6.1596655959291622E-7</v>
      </c>
    </row>
    <row r="1978" spans="3:4" x14ac:dyDescent="0.25">
      <c r="C1978">
        <v>296.55</v>
      </c>
      <c r="D1978">
        <v>5.7076394431214887E-7</v>
      </c>
    </row>
    <row r="1979" spans="3:4" x14ac:dyDescent="0.25">
      <c r="C1979">
        <v>296.7</v>
      </c>
      <c r="D1979">
        <v>5.288558250073031E-7</v>
      </c>
    </row>
    <row r="1980" spans="3:4" x14ac:dyDescent="0.25">
      <c r="C1980">
        <v>296.84999999999997</v>
      </c>
      <c r="D1980">
        <v>4.9000659250219022E-7</v>
      </c>
    </row>
    <row r="1981" spans="3:4" x14ac:dyDescent="0.25">
      <c r="C1981">
        <v>297</v>
      </c>
      <c r="D1981">
        <v>4.539966250246998E-7</v>
      </c>
    </row>
    <row r="1982" spans="3:4" x14ac:dyDescent="0.25">
      <c r="C1982">
        <v>297.14999999999998</v>
      </c>
      <c r="D1982">
        <v>4.2062133018243747E-7</v>
      </c>
    </row>
    <row r="1983" spans="3:4" x14ac:dyDescent="0.25">
      <c r="C1983">
        <v>297.3</v>
      </c>
      <c r="D1983">
        <v>3.8969022888092948E-7</v>
      </c>
    </row>
    <row r="1984" spans="3:4" x14ac:dyDescent="0.25">
      <c r="C1984">
        <v>297.45</v>
      </c>
      <c r="D1984">
        <v>3.6102608109493039E-7</v>
      </c>
    </row>
    <row r="1985" spans="3:4" x14ac:dyDescent="0.25">
      <c r="C1985">
        <v>297.59999999999997</v>
      </c>
      <c r="D1985">
        <v>3.3446405317070809E-7</v>
      </c>
    </row>
    <row r="1986" spans="3:4" x14ac:dyDescent="0.25">
      <c r="C1986">
        <v>297.75</v>
      </c>
      <c r="D1986">
        <v>3.0985092613389077E-7</v>
      </c>
    </row>
    <row r="1987" spans="3:4" x14ac:dyDescent="0.25">
      <c r="C1987">
        <v>297.89999999999998</v>
      </c>
      <c r="D1987">
        <v>2.8704434429952095E-7</v>
      </c>
    </row>
    <row r="1988" spans="3:4" x14ac:dyDescent="0.25">
      <c r="C1988">
        <v>298.05</v>
      </c>
      <c r="D1988">
        <v>2.6591210332831345E-7</v>
      </c>
    </row>
    <row r="1989" spans="3:4" x14ac:dyDescent="0.25">
      <c r="C1989">
        <v>298.2</v>
      </c>
      <c r="D1989">
        <v>2.4633147674378288E-7</v>
      </c>
    </row>
    <row r="1990" spans="3:4" x14ac:dyDescent="0.25">
      <c r="C1990">
        <v>298.34999999999997</v>
      </c>
      <c r="D1990">
        <v>2.2818857981625308E-7</v>
      </c>
    </row>
    <row r="1991" spans="3:4" x14ac:dyDescent="0.25">
      <c r="C1991">
        <v>298.5</v>
      </c>
      <c r="D1991">
        <v>2.1137776963177645E-7</v>
      </c>
    </row>
    <row r="1992" spans="3:4" x14ac:dyDescent="0.25">
      <c r="C1992">
        <v>298.64999999999998</v>
      </c>
      <c r="D1992">
        <v>1.9580108009338133E-7</v>
      </c>
    </row>
    <row r="1993" spans="3:4" x14ac:dyDescent="0.25">
      <c r="C1993">
        <v>298.8</v>
      </c>
      <c r="D1993">
        <v>1.8136769054829689E-7</v>
      </c>
    </row>
    <row r="1994" spans="3:4" x14ac:dyDescent="0.25">
      <c r="C1994">
        <v>298.95</v>
      </c>
      <c r="D1994">
        <v>1.67993426696171E-7</v>
      </c>
    </row>
    <row r="1995" spans="3:4" x14ac:dyDescent="0.25">
      <c r="C1995">
        <v>299.09999999999997</v>
      </c>
      <c r="D1995">
        <v>1.5560029240760998E-7</v>
      </c>
    </row>
    <row r="1996" spans="3:4" x14ac:dyDescent="0.25">
      <c r="C1996">
        <v>299.25</v>
      </c>
      <c r="D1996">
        <v>1.44116031069386E-7</v>
      </c>
    </row>
    <row r="1997" spans="3:4" x14ac:dyDescent="0.25">
      <c r="C1997">
        <v>299.39999999999998</v>
      </c>
      <c r="D1997">
        <v>1.3347371506984993E-7</v>
      </c>
    </row>
    <row r="1998" spans="3:4" x14ac:dyDescent="0.25">
      <c r="C1998">
        <v>299.55</v>
      </c>
      <c r="D1998">
        <v>1.2361136204493488E-7</v>
      </c>
    </row>
    <row r="1999" spans="3:4" x14ac:dyDescent="0.25">
      <c r="C1999">
        <v>299.7</v>
      </c>
      <c r="D1999">
        <v>1.1447157652032799E-7</v>
      </c>
    </row>
    <row r="2000" spans="3:4" x14ac:dyDescent="0.25">
      <c r="C2000">
        <v>299.84999999999997</v>
      </c>
      <c r="D2000">
        <v>1.0600121560730643E-7</v>
      </c>
    </row>
    <row r="2001" spans="3:4" x14ac:dyDescent="0.25">
      <c r="C2001" t="s">
        <v>1740</v>
      </c>
      <c r="D2001" t="s">
        <v>1740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1"/>
  <sheetViews>
    <sheetView workbookViewId="0"/>
  </sheetViews>
  <sheetFormatPr defaultRowHeight="15.75" x14ac:dyDescent="0.25"/>
  <cols>
    <col min="1" max="1" width="13.375" style="1" bestFit="1" customWidth="1"/>
    <col min="2" max="2" width="14" style="2" bestFit="1" customWidth="1"/>
  </cols>
  <sheetData>
    <row r="1" spans="1:8" x14ac:dyDescent="0.25">
      <c r="A1" s="1" t="s">
        <v>1741</v>
      </c>
      <c r="B1" s="2" t="s">
        <v>1742</v>
      </c>
      <c r="C1">
        <v>0</v>
      </c>
      <c r="D1">
        <v>0</v>
      </c>
      <c r="E1">
        <v>320</v>
      </c>
      <c r="F1">
        <v>0</v>
      </c>
      <c r="G1">
        <v>0</v>
      </c>
      <c r="H1">
        <v>0</v>
      </c>
    </row>
    <row r="2" spans="1:8" x14ac:dyDescent="0.25">
      <c r="A2" s="1" t="s">
        <v>1743</v>
      </c>
      <c r="B2" s="2" t="s">
        <v>1767</v>
      </c>
      <c r="C2">
        <v>1.6</v>
      </c>
      <c r="D2">
        <v>0</v>
      </c>
      <c r="E2">
        <v>400</v>
      </c>
      <c r="F2">
        <v>0</v>
      </c>
      <c r="G2">
        <v>3198.4</v>
      </c>
      <c r="H2">
        <v>0</v>
      </c>
    </row>
    <row r="3" spans="1:8" x14ac:dyDescent="0.25">
      <c r="A3" s="1" t="s">
        <v>1744</v>
      </c>
      <c r="B3" s="3">
        <v>16</v>
      </c>
      <c r="C3">
        <v>3.2</v>
      </c>
      <c r="D3">
        <v>0</v>
      </c>
      <c r="E3">
        <v>400</v>
      </c>
      <c r="F3">
        <v>18</v>
      </c>
    </row>
    <row r="4" spans="1:8" x14ac:dyDescent="0.25">
      <c r="A4" s="1" t="s">
        <v>1745</v>
      </c>
      <c r="B4" s="3">
        <v>9</v>
      </c>
      <c r="C4">
        <v>4.8000000000000007</v>
      </c>
      <c r="D4">
        <v>0</v>
      </c>
      <c r="E4">
        <v>320</v>
      </c>
      <c r="F4">
        <v>18</v>
      </c>
    </row>
    <row r="5" spans="1:8" x14ac:dyDescent="0.25">
      <c r="A5" s="1" t="s">
        <v>1746</v>
      </c>
      <c r="B5" s="3">
        <v>2</v>
      </c>
      <c r="C5">
        <v>6.4</v>
      </c>
      <c r="D5">
        <v>0</v>
      </c>
      <c r="E5">
        <v>320</v>
      </c>
      <c r="F5">
        <v>0</v>
      </c>
    </row>
    <row r="6" spans="1:8" x14ac:dyDescent="0.25">
      <c r="A6" s="1" t="s">
        <v>1747</v>
      </c>
      <c r="B6" s="3" t="b">
        <v>1</v>
      </c>
      <c r="C6">
        <v>8</v>
      </c>
      <c r="D6">
        <v>0</v>
      </c>
      <c r="E6" t="s">
        <v>1758</v>
      </c>
      <c r="F6" t="s">
        <v>1758</v>
      </c>
    </row>
    <row r="7" spans="1:8" x14ac:dyDescent="0.25">
      <c r="A7" s="1" t="s">
        <v>1748</v>
      </c>
      <c r="B7" s="3">
        <v>1</v>
      </c>
      <c r="C7">
        <v>9.6000000000000014</v>
      </c>
      <c r="D7">
        <v>0</v>
      </c>
      <c r="E7">
        <v>400</v>
      </c>
      <c r="F7">
        <v>0</v>
      </c>
    </row>
    <row r="8" spans="1:8" x14ac:dyDescent="0.25">
      <c r="A8" s="1" t="s">
        <v>1749</v>
      </c>
      <c r="B8" s="3" t="b">
        <v>0</v>
      </c>
      <c r="C8">
        <v>11.200000000000001</v>
      </c>
      <c r="D8">
        <v>0</v>
      </c>
      <c r="E8">
        <v>480</v>
      </c>
      <c r="F8">
        <v>0</v>
      </c>
    </row>
    <row r="9" spans="1:8" x14ac:dyDescent="0.25">
      <c r="A9" s="1" t="s">
        <v>1750</v>
      </c>
      <c r="B9" s="3" t="b">
        <v>1</v>
      </c>
      <c r="C9">
        <v>12.8</v>
      </c>
      <c r="D9">
        <v>0</v>
      </c>
      <c r="E9">
        <v>480</v>
      </c>
      <c r="F9">
        <v>24</v>
      </c>
    </row>
    <row r="10" spans="1:8" x14ac:dyDescent="0.25">
      <c r="A10" s="1" t="s">
        <v>1751</v>
      </c>
      <c r="B10" s="3" t="b">
        <v>0</v>
      </c>
      <c r="C10">
        <v>14.4</v>
      </c>
      <c r="D10">
        <v>0</v>
      </c>
      <c r="E10">
        <v>400</v>
      </c>
      <c r="F10">
        <v>24</v>
      </c>
    </row>
    <row r="11" spans="1:8" x14ac:dyDescent="0.25">
      <c r="A11" s="1" t="s">
        <v>1752</v>
      </c>
      <c r="B11" s="3" t="b">
        <v>0</v>
      </c>
      <c r="C11">
        <v>16</v>
      </c>
      <c r="D11">
        <v>0</v>
      </c>
      <c r="E11">
        <v>400</v>
      </c>
      <c r="F11">
        <v>0</v>
      </c>
    </row>
    <row r="12" spans="1:8" x14ac:dyDescent="0.25">
      <c r="A12" s="1" t="s">
        <v>1753</v>
      </c>
      <c r="B12" s="3" t="s">
        <v>1768</v>
      </c>
      <c r="C12">
        <v>17.600000000000001</v>
      </c>
      <c r="D12">
        <v>0</v>
      </c>
      <c r="E12" t="s">
        <v>1758</v>
      </c>
      <c r="F12" t="s">
        <v>1758</v>
      </c>
    </row>
    <row r="13" spans="1:8" x14ac:dyDescent="0.25">
      <c r="A13" s="1" t="s">
        <v>1754</v>
      </c>
      <c r="B13" s="3" t="b">
        <v>0</v>
      </c>
      <c r="C13">
        <v>19.200000000000003</v>
      </c>
      <c r="D13">
        <v>6.419730484657362E-9</v>
      </c>
      <c r="E13">
        <v>480</v>
      </c>
      <c r="F13">
        <v>0</v>
      </c>
    </row>
    <row r="14" spans="1:8" x14ac:dyDescent="0.25">
      <c r="A14" s="1" t="s">
        <v>1755</v>
      </c>
      <c r="B14" s="3" t="b">
        <v>0</v>
      </c>
      <c r="C14">
        <v>20.8</v>
      </c>
      <c r="D14">
        <v>6.6280434540911158E-9</v>
      </c>
      <c r="E14">
        <v>560</v>
      </c>
      <c r="F14">
        <v>0</v>
      </c>
    </row>
    <row r="15" spans="1:8" x14ac:dyDescent="0.25">
      <c r="A15" s="1" t="s">
        <v>1756</v>
      </c>
      <c r="B15" s="3" t="b">
        <v>0</v>
      </c>
      <c r="C15">
        <v>22.400000000000002</v>
      </c>
      <c r="D15">
        <v>6.8426563892597398E-9</v>
      </c>
      <c r="E15">
        <v>560</v>
      </c>
      <c r="F15">
        <v>11</v>
      </c>
    </row>
    <row r="16" spans="1:8" x14ac:dyDescent="0.25">
      <c r="A16" s="1" t="s">
        <v>1757</v>
      </c>
      <c r="B16" s="3">
        <v>1</v>
      </c>
      <c r="C16">
        <v>24</v>
      </c>
      <c r="D16">
        <v>7.0637439884946595E-9</v>
      </c>
      <c r="E16">
        <v>480</v>
      </c>
      <c r="F16">
        <v>11</v>
      </c>
    </row>
    <row r="17" spans="3:6" x14ac:dyDescent="0.25">
      <c r="C17">
        <v>25.6</v>
      </c>
      <c r="D17">
        <v>7.2914852752183734E-9</v>
      </c>
      <c r="E17">
        <v>480</v>
      </c>
      <c r="F17">
        <v>0</v>
      </c>
    </row>
    <row r="18" spans="3:6" x14ac:dyDescent="0.25">
      <c r="C18">
        <v>27.200000000000003</v>
      </c>
      <c r="D18">
        <v>7.526063688824126E-9</v>
      </c>
      <c r="E18" t="s">
        <v>1758</v>
      </c>
      <c r="F18" t="s">
        <v>1758</v>
      </c>
    </row>
    <row r="19" spans="3:6" x14ac:dyDescent="0.25">
      <c r="C19">
        <v>28.8</v>
      </c>
      <c r="D19">
        <v>7.7676671769822108E-9</v>
      </c>
      <c r="E19">
        <v>560</v>
      </c>
      <c r="F19">
        <v>0</v>
      </c>
    </row>
    <row r="20" spans="3:6" x14ac:dyDescent="0.25">
      <c r="C20">
        <v>30.400000000000002</v>
      </c>
      <c r="D20">
        <v>8.016488289381038E-9</v>
      </c>
      <c r="E20">
        <v>640</v>
      </c>
      <c r="F20">
        <v>0</v>
      </c>
    </row>
    <row r="21" spans="3:6" x14ac:dyDescent="0.25">
      <c r="C21">
        <v>32</v>
      </c>
      <c r="D21">
        <v>8.2727242729107155E-9</v>
      </c>
      <c r="E21">
        <v>640</v>
      </c>
      <c r="F21">
        <v>5</v>
      </c>
    </row>
    <row r="22" spans="3:6" x14ac:dyDescent="0.25">
      <c r="C22">
        <v>33.6</v>
      </c>
      <c r="D22">
        <v>8.5365771682965244E-9</v>
      </c>
      <c r="E22">
        <v>560</v>
      </c>
      <c r="F22">
        <v>5</v>
      </c>
    </row>
    <row r="23" spans="3:6" x14ac:dyDescent="0.25">
      <c r="C23">
        <v>35.200000000000003</v>
      </c>
      <c r="D23">
        <v>8.8082539081892668E-9</v>
      </c>
      <c r="E23">
        <v>560</v>
      </c>
      <c r="F23">
        <v>0</v>
      </c>
    </row>
    <row r="24" spans="3:6" x14ac:dyDescent="0.25">
      <c r="C24">
        <v>36.800000000000004</v>
      </c>
      <c r="D24">
        <v>9.0879664167186165E-9</v>
      </c>
      <c r="E24" t="s">
        <v>1758</v>
      </c>
      <c r="F24" t="s">
        <v>1758</v>
      </c>
    </row>
    <row r="25" spans="3:6" x14ac:dyDescent="0.25">
      <c r="C25">
        <v>38.400000000000006</v>
      </c>
      <c r="D25">
        <v>9.3759317105157788E-9</v>
      </c>
      <c r="E25">
        <v>640</v>
      </c>
      <c r="F25">
        <v>0</v>
      </c>
    </row>
    <row r="26" spans="3:6" x14ac:dyDescent="0.25">
      <c r="C26">
        <v>40</v>
      </c>
      <c r="D26">
        <v>9.6723720012105573E-9</v>
      </c>
      <c r="E26">
        <v>720</v>
      </c>
      <c r="F26">
        <v>0</v>
      </c>
    </row>
    <row r="27" spans="3:6" x14ac:dyDescent="0.25">
      <c r="C27">
        <v>41.6</v>
      </c>
      <c r="D27">
        <v>9.9775147994078223E-9</v>
      </c>
      <c r="E27">
        <v>720</v>
      </c>
      <c r="F27">
        <v>2</v>
      </c>
    </row>
    <row r="28" spans="3:6" x14ac:dyDescent="0.25">
      <c r="C28">
        <v>43.2</v>
      </c>
      <c r="D28">
        <v>1.0291593020147678E-8</v>
      </c>
      <c r="E28">
        <v>640</v>
      </c>
      <c r="F28">
        <v>2</v>
      </c>
    </row>
    <row r="29" spans="3:6" x14ac:dyDescent="0.25">
      <c r="C29">
        <v>44.800000000000004</v>
      </c>
      <c r="D29">
        <v>1.0614845089853147E-8</v>
      </c>
      <c r="E29">
        <v>640</v>
      </c>
      <c r="F29">
        <v>0</v>
      </c>
    </row>
    <row r="30" spans="3:6" x14ac:dyDescent="0.25">
      <c r="C30">
        <v>46.400000000000006</v>
      </c>
      <c r="D30">
        <v>1.0947515054768412E-8</v>
      </c>
      <c r="E30" t="s">
        <v>1758</v>
      </c>
      <c r="F30" t="s">
        <v>1758</v>
      </c>
    </row>
    <row r="31" spans="3:6" x14ac:dyDescent="0.25">
      <c r="C31">
        <v>48</v>
      </c>
      <c r="D31">
        <v>1.1289852690890197E-8</v>
      </c>
      <c r="E31">
        <v>720</v>
      </c>
      <c r="F31">
        <v>0</v>
      </c>
    </row>
    <row r="32" spans="3:6" x14ac:dyDescent="0.25">
      <c r="C32">
        <v>49.6</v>
      </c>
      <c r="D32">
        <v>1.1642113615394274E-8</v>
      </c>
      <c r="E32">
        <v>800</v>
      </c>
      <c r="F32">
        <v>0</v>
      </c>
    </row>
    <row r="33" spans="3:6" x14ac:dyDescent="0.25">
      <c r="C33">
        <v>51.2</v>
      </c>
      <c r="D33">
        <v>1.2004559399558285E-8</v>
      </c>
      <c r="E33">
        <v>800</v>
      </c>
      <c r="F33">
        <v>8</v>
      </c>
    </row>
    <row r="34" spans="3:6" x14ac:dyDescent="0.25">
      <c r="C34">
        <v>52.800000000000004</v>
      </c>
      <c r="D34">
        <v>1.2377457683181445E-8</v>
      </c>
      <c r="E34">
        <v>720</v>
      </c>
      <c r="F34">
        <v>8</v>
      </c>
    </row>
    <row r="35" spans="3:6" x14ac:dyDescent="0.25">
      <c r="C35">
        <v>54.400000000000006</v>
      </c>
      <c r="D35">
        <v>1.2761082290501077E-8</v>
      </c>
      <c r="E35">
        <v>720</v>
      </c>
      <c r="F35">
        <v>0</v>
      </c>
    </row>
    <row r="36" spans="3:6" x14ac:dyDescent="0.25">
      <c r="C36">
        <v>56</v>
      </c>
      <c r="D36">
        <v>1.3155713347605167E-8</v>
      </c>
      <c r="E36" t="s">
        <v>1758</v>
      </c>
      <c r="F36" t="s">
        <v>1758</v>
      </c>
    </row>
    <row r="37" spans="3:6" x14ac:dyDescent="0.25">
      <c r="C37">
        <v>57.6</v>
      </c>
      <c r="D37">
        <v>1.3561637401339145E-8</v>
      </c>
      <c r="E37">
        <v>800</v>
      </c>
      <c r="F37">
        <v>0</v>
      </c>
    </row>
    <row r="38" spans="3:6" x14ac:dyDescent="0.25">
      <c r="C38">
        <v>59.2</v>
      </c>
      <c r="D38">
        <v>1.3979147539704937E-8</v>
      </c>
      <c r="E38">
        <v>880</v>
      </c>
      <c r="F38">
        <v>0</v>
      </c>
    </row>
    <row r="39" spans="3:6" x14ac:dyDescent="0.25">
      <c r="C39">
        <v>60.800000000000004</v>
      </c>
      <c r="D39">
        <v>1.4408543513748824E-8</v>
      </c>
      <c r="E39">
        <v>880</v>
      </c>
      <c r="F39">
        <v>6</v>
      </c>
    </row>
    <row r="40" spans="3:6" x14ac:dyDescent="0.25">
      <c r="C40">
        <v>62.400000000000006</v>
      </c>
      <c r="D40">
        <v>1.4850131860934413E-8</v>
      </c>
      <c r="E40">
        <v>800</v>
      </c>
      <c r="F40">
        <v>6</v>
      </c>
    </row>
    <row r="41" spans="3:6" x14ac:dyDescent="0.25">
      <c r="C41">
        <v>64</v>
      </c>
      <c r="D41">
        <v>1.5304226029995771E-8</v>
      </c>
      <c r="E41">
        <v>800</v>
      </c>
      <c r="F41">
        <v>0</v>
      </c>
    </row>
    <row r="42" spans="3:6" x14ac:dyDescent="0.25">
      <c r="C42">
        <v>65.600000000000009</v>
      </c>
      <c r="D42">
        <v>1.577114650726544E-8</v>
      </c>
      <c r="E42" t="s">
        <v>1758</v>
      </c>
      <c r="F42" t="s">
        <v>1758</v>
      </c>
    </row>
    <row r="43" spans="3:6" x14ac:dyDescent="0.25">
      <c r="C43">
        <v>67.2</v>
      </c>
      <c r="D43">
        <v>1.6251220944470286E-8</v>
      </c>
      <c r="E43">
        <v>880</v>
      </c>
      <c r="F43">
        <v>0</v>
      </c>
    </row>
    <row r="44" spans="3:6" x14ac:dyDescent="0.25">
      <c r="C44">
        <v>68.8</v>
      </c>
      <c r="D44">
        <v>1.6744784287988482E-8</v>
      </c>
      <c r="E44">
        <v>960</v>
      </c>
      <c r="F44">
        <v>0</v>
      </c>
    </row>
    <row r="45" spans="3:6" x14ac:dyDescent="0.25">
      <c r="C45">
        <v>70.400000000000006</v>
      </c>
      <c r="D45">
        <v>1.725217890955883E-8</v>
      </c>
      <c r="E45">
        <v>960</v>
      </c>
      <c r="F45">
        <v>3</v>
      </c>
    </row>
    <row r="46" spans="3:6" x14ac:dyDescent="0.25">
      <c r="C46">
        <v>72</v>
      </c>
      <c r="D46">
        <v>1.7773754738433303E-8</v>
      </c>
      <c r="E46">
        <v>880</v>
      </c>
      <c r="F46">
        <v>3</v>
      </c>
    </row>
    <row r="47" spans="3:6" x14ac:dyDescent="0.25">
      <c r="C47">
        <v>73.600000000000009</v>
      </c>
      <c r="D47">
        <v>1.8309869394962719E-8</v>
      </c>
      <c r="E47">
        <v>880</v>
      </c>
      <c r="F47">
        <v>0</v>
      </c>
    </row>
    <row r="48" spans="3:6" x14ac:dyDescent="0.25">
      <c r="C48">
        <v>75.2</v>
      </c>
      <c r="D48">
        <v>1.8860888325604137E-8</v>
      </c>
      <c r="E48" t="s">
        <v>1758</v>
      </c>
      <c r="F48" t="s">
        <v>1758</v>
      </c>
    </row>
    <row r="49" spans="3:6" x14ac:dyDescent="0.25">
      <c r="C49">
        <v>76.800000000000011</v>
      </c>
      <c r="D49">
        <v>1.9427184939337885E-8</v>
      </c>
      <c r="E49">
        <v>960</v>
      </c>
      <c r="F49">
        <v>0</v>
      </c>
    </row>
    <row r="50" spans="3:6" x14ac:dyDescent="0.25">
      <c r="C50">
        <v>78.400000000000006</v>
      </c>
      <c r="D50">
        <v>2.0009140745480853E-8</v>
      </c>
      <c r="E50">
        <v>1040</v>
      </c>
      <c r="F50">
        <v>0</v>
      </c>
    </row>
    <row r="51" spans="3:6" x14ac:dyDescent="0.25">
      <c r="C51">
        <v>80</v>
      </c>
      <c r="D51">
        <v>2.0607145492881756E-8</v>
      </c>
      <c r="E51">
        <v>1040</v>
      </c>
      <c r="F51">
        <v>5</v>
      </c>
    </row>
    <row r="52" spans="3:6" x14ac:dyDescent="0.25">
      <c r="C52">
        <v>81.600000000000009</v>
      </c>
      <c r="D52">
        <v>2.1221597310483004E-8</v>
      </c>
      <c r="E52">
        <v>960</v>
      </c>
      <c r="F52">
        <v>5</v>
      </c>
    </row>
    <row r="53" spans="3:6" x14ac:dyDescent="0.25">
      <c r="C53">
        <v>83.2</v>
      </c>
      <c r="D53">
        <v>2.1852902849232502E-8</v>
      </c>
      <c r="E53">
        <v>960</v>
      </c>
      <c r="F53">
        <v>0</v>
      </c>
    </row>
    <row r="54" spans="3:6" x14ac:dyDescent="0.25">
      <c r="C54">
        <v>84.800000000000011</v>
      </c>
      <c r="D54">
        <v>2.2501477425327735E-8</v>
      </c>
      <c r="E54" t="s">
        <v>1758</v>
      </c>
      <c r="F54" t="s">
        <v>1758</v>
      </c>
    </row>
    <row r="55" spans="3:6" x14ac:dyDescent="0.25">
      <c r="C55">
        <v>86.4</v>
      </c>
      <c r="D55">
        <v>2.316774516477331E-8</v>
      </c>
      <c r="E55">
        <v>1040</v>
      </c>
      <c r="F55">
        <v>0</v>
      </c>
    </row>
    <row r="56" spans="3:6" x14ac:dyDescent="0.25">
      <c r="C56">
        <v>88</v>
      </c>
      <c r="D56">
        <v>2.3852139149232163E-8</v>
      </c>
      <c r="E56">
        <v>1120</v>
      </c>
      <c r="F56">
        <v>0</v>
      </c>
    </row>
    <row r="57" spans="3:6" x14ac:dyDescent="0.25">
      <c r="C57">
        <v>89.600000000000009</v>
      </c>
      <c r="D57">
        <v>2.4555101563148505E-8</v>
      </c>
      <c r="E57">
        <v>1120</v>
      </c>
      <c r="F57">
        <v>5</v>
      </c>
    </row>
    <row r="58" spans="3:6" x14ac:dyDescent="0.25">
      <c r="C58">
        <v>91.2</v>
      </c>
      <c r="D58">
        <v>2.527708384212078E-8</v>
      </c>
      <c r="E58">
        <v>1040</v>
      </c>
      <c r="F58">
        <v>5</v>
      </c>
    </row>
    <row r="59" spans="3:6" x14ac:dyDescent="0.25">
      <c r="C59">
        <v>92.800000000000011</v>
      </c>
      <c r="D59">
        <v>2.6018546822500564E-8</v>
      </c>
      <c r="E59">
        <v>1040</v>
      </c>
      <c r="F59">
        <v>0</v>
      </c>
    </row>
    <row r="60" spans="3:6" x14ac:dyDescent="0.25">
      <c r="C60">
        <v>94.4</v>
      </c>
      <c r="D60">
        <v>2.6779960892192267E-8</v>
      </c>
      <c r="E60" t="s">
        <v>1758</v>
      </c>
      <c r="F60" t="s">
        <v>1758</v>
      </c>
    </row>
    <row r="61" spans="3:6" x14ac:dyDescent="0.25">
      <c r="C61">
        <v>96</v>
      </c>
      <c r="D61">
        <v>2.7561806142627398E-8</v>
      </c>
      <c r="E61">
        <v>1120</v>
      </c>
      <c r="F61">
        <v>0</v>
      </c>
    </row>
    <row r="62" spans="3:6" x14ac:dyDescent="0.25">
      <c r="C62">
        <v>97.600000000000009</v>
      </c>
      <c r="D62">
        <v>2.8364572521885982E-8</v>
      </c>
      <c r="E62">
        <v>1200</v>
      </c>
      <c r="F62">
        <v>0</v>
      </c>
    </row>
    <row r="63" spans="3:6" x14ac:dyDescent="0.25">
      <c r="C63">
        <v>99.2</v>
      </c>
      <c r="D63">
        <v>2.9188759988935431E-8</v>
      </c>
      <c r="E63">
        <v>1200</v>
      </c>
      <c r="F63">
        <v>5</v>
      </c>
    </row>
    <row r="64" spans="3:6" x14ac:dyDescent="0.25">
      <c r="C64">
        <v>100.80000000000001</v>
      </c>
      <c r="D64">
        <v>3.0034878668957271E-8</v>
      </c>
      <c r="E64">
        <v>1120</v>
      </c>
      <c r="F64">
        <v>5</v>
      </c>
    </row>
    <row r="65" spans="3:6" x14ac:dyDescent="0.25">
      <c r="C65">
        <v>102.4</v>
      </c>
      <c r="D65">
        <v>3.0903449009729368E-8</v>
      </c>
      <c r="E65">
        <v>1120</v>
      </c>
      <c r="F65">
        <v>0</v>
      </c>
    </row>
    <row r="66" spans="3:6" x14ac:dyDescent="0.25">
      <c r="C66">
        <v>104</v>
      </c>
      <c r="D66">
        <v>3.1795001939030438E-8</v>
      </c>
      <c r="E66" t="s">
        <v>1758</v>
      </c>
      <c r="F66" t="s">
        <v>1758</v>
      </c>
    </row>
    <row r="67" spans="3:6" x14ac:dyDescent="0.25">
      <c r="C67">
        <v>105.60000000000001</v>
      </c>
      <c r="D67">
        <v>3.271007902303233E-8</v>
      </c>
      <c r="E67">
        <v>1200</v>
      </c>
      <c r="F67">
        <v>0</v>
      </c>
    </row>
    <row r="68" spans="3:6" x14ac:dyDescent="0.25">
      <c r="C68">
        <v>107.2</v>
      </c>
      <c r="D68">
        <v>3.3649232625644032E-8</v>
      </c>
      <c r="E68">
        <v>1280</v>
      </c>
      <c r="F68">
        <v>0</v>
      </c>
    </row>
    <row r="69" spans="3:6" x14ac:dyDescent="0.25">
      <c r="C69">
        <v>108.80000000000001</v>
      </c>
      <c r="D69">
        <v>3.4613026068769204E-8</v>
      </c>
      <c r="E69">
        <v>1280</v>
      </c>
      <c r="F69">
        <v>4</v>
      </c>
    </row>
    <row r="70" spans="3:6" x14ac:dyDescent="0.25">
      <c r="C70">
        <v>110.4</v>
      </c>
      <c r="D70">
        <v>3.5602033793438503E-8</v>
      </c>
      <c r="E70">
        <v>1200</v>
      </c>
      <c r="F70">
        <v>4</v>
      </c>
    </row>
    <row r="71" spans="3:6" x14ac:dyDescent="0.25">
      <c r="C71">
        <v>112</v>
      </c>
      <c r="D71">
        <v>3.6616841521775818E-8</v>
      </c>
      <c r="E71">
        <v>1200</v>
      </c>
      <c r="F71">
        <v>0</v>
      </c>
    </row>
    <row r="72" spans="3:6" x14ac:dyDescent="0.25">
      <c r="C72">
        <v>113.60000000000001</v>
      </c>
      <c r="D72">
        <v>3.7658046419756064E-8</v>
      </c>
      <c r="E72" t="s">
        <v>1758</v>
      </c>
      <c r="F72" t="s">
        <v>1758</v>
      </c>
    </row>
    <row r="73" spans="3:6" x14ac:dyDescent="0.25">
      <c r="C73">
        <v>115.2</v>
      </c>
      <c r="D73">
        <v>3.872625726071087E-8</v>
      </c>
      <c r="E73">
        <v>1280</v>
      </c>
      <c r="F73">
        <v>0</v>
      </c>
    </row>
    <row r="74" spans="3:6" x14ac:dyDescent="0.25">
      <c r="C74">
        <v>116.80000000000001</v>
      </c>
      <c r="D74">
        <v>3.9822094589536229E-8</v>
      </c>
      <c r="E74">
        <v>1360</v>
      </c>
      <c r="F74">
        <v>0</v>
      </c>
    </row>
    <row r="75" spans="3:6" x14ac:dyDescent="0.25">
      <c r="C75">
        <v>118.4</v>
      </c>
      <c r="D75">
        <v>4.0946190887555244E-8</v>
      </c>
      <c r="E75">
        <v>1360</v>
      </c>
      <c r="F75">
        <v>8</v>
      </c>
    </row>
    <row r="76" spans="3:6" x14ac:dyDescent="0.25">
      <c r="C76">
        <v>120</v>
      </c>
      <c r="D76">
        <v>4.2099190737987699E-8</v>
      </c>
      <c r="E76">
        <v>1280</v>
      </c>
      <c r="F76">
        <v>8</v>
      </c>
    </row>
    <row r="77" spans="3:6" x14ac:dyDescent="0.25">
      <c r="C77">
        <v>121.60000000000001</v>
      </c>
      <c r="D77">
        <v>4.328175099197437E-8</v>
      </c>
      <c r="E77">
        <v>1280</v>
      </c>
      <c r="F77">
        <v>0</v>
      </c>
    </row>
    <row r="78" spans="3:6" x14ac:dyDescent="0.25">
      <c r="C78">
        <v>123.2</v>
      </c>
      <c r="D78">
        <v>4.4494540935106356E-8</v>
      </c>
      <c r="E78" t="s">
        <v>1758</v>
      </c>
      <c r="F78" t="s">
        <v>1758</v>
      </c>
    </row>
    <row r="79" spans="3:6" x14ac:dyDescent="0.25">
      <c r="C79">
        <v>124.80000000000001</v>
      </c>
      <c r="D79">
        <v>4.5738242454403126E-8</v>
      </c>
      <c r="E79">
        <v>1440</v>
      </c>
      <c r="F79">
        <v>0</v>
      </c>
    </row>
    <row r="80" spans="3:6" x14ac:dyDescent="0.25">
      <c r="C80">
        <v>126.4</v>
      </c>
      <c r="D80">
        <v>4.7013550205685588E-8</v>
      </c>
      <c r="E80">
        <v>1520</v>
      </c>
      <c r="F80">
        <v>0</v>
      </c>
    </row>
    <row r="81" spans="3:6" x14ac:dyDescent="0.25">
      <c r="C81">
        <v>128</v>
      </c>
      <c r="D81">
        <v>4.8321171781285712E-8</v>
      </c>
      <c r="E81">
        <v>1520</v>
      </c>
      <c r="F81">
        <v>2</v>
      </c>
    </row>
    <row r="82" spans="3:6" x14ac:dyDescent="0.25">
      <c r="C82">
        <v>129.6</v>
      </c>
      <c r="D82">
        <v>4.9661827878034253E-8</v>
      </c>
      <c r="E82">
        <v>1440</v>
      </c>
      <c r="F82">
        <v>2</v>
      </c>
    </row>
    <row r="83" spans="3:6" x14ac:dyDescent="0.25">
      <c r="C83">
        <v>131.20000000000002</v>
      </c>
      <c r="D83">
        <v>5.1036252465464916E-8</v>
      </c>
      <c r="E83">
        <v>1440</v>
      </c>
      <c r="F83">
        <v>0</v>
      </c>
    </row>
    <row r="84" spans="3:6" x14ac:dyDescent="0.25">
      <c r="C84">
        <v>132.80000000000001</v>
      </c>
      <c r="D84">
        <v>5.2445192954173528E-8</v>
      </c>
      <c r="E84" t="s">
        <v>1758</v>
      </c>
      <c r="F84" t="s">
        <v>1758</v>
      </c>
    </row>
    <row r="85" spans="3:6" x14ac:dyDescent="0.25">
      <c r="C85">
        <v>134.4</v>
      </c>
      <c r="D85">
        <v>5.3889410364266346E-8</v>
      </c>
      <c r="E85">
        <v>1520</v>
      </c>
      <c r="F85">
        <v>0</v>
      </c>
    </row>
    <row r="86" spans="3:6" x14ac:dyDescent="0.25">
      <c r="C86">
        <v>136</v>
      </c>
      <c r="D86">
        <v>5.5369679493832244E-8</v>
      </c>
      <c r="E86">
        <v>1600</v>
      </c>
      <c r="F86">
        <v>0</v>
      </c>
    </row>
    <row r="87" spans="3:6" x14ac:dyDescent="0.25">
      <c r="C87">
        <v>137.6</v>
      </c>
      <c r="D87">
        <v>5.6886789087370119E-8</v>
      </c>
      <c r="E87">
        <v>1600</v>
      </c>
      <c r="F87">
        <v>1</v>
      </c>
    </row>
    <row r="88" spans="3:6" x14ac:dyDescent="0.25">
      <c r="C88">
        <v>139.20000000000002</v>
      </c>
      <c r="D88">
        <v>5.8441542004101467E-8</v>
      </c>
      <c r="E88">
        <v>1520</v>
      </c>
      <c r="F88">
        <v>1</v>
      </c>
    </row>
    <row r="89" spans="3:6" x14ac:dyDescent="0.25">
      <c r="C89">
        <v>140.80000000000001</v>
      </c>
      <c r="D89">
        <v>6.0034755386096364E-8</v>
      </c>
      <c r="E89">
        <v>1520</v>
      </c>
      <c r="F89">
        <v>0</v>
      </c>
    </row>
    <row r="90" spans="3:6" x14ac:dyDescent="0.25">
      <c r="C90">
        <v>142.4</v>
      </c>
      <c r="D90">
        <v>6.1667260826139128E-8</v>
      </c>
      <c r="E90" t="s">
        <v>1758</v>
      </c>
      <c r="F90" t="s">
        <v>1758</v>
      </c>
    </row>
    <row r="91" spans="3:6" x14ac:dyDescent="0.25">
      <c r="C91">
        <v>144</v>
      </c>
      <c r="D91">
        <v>6.3339904535257966E-8</v>
      </c>
      <c r="E91">
        <v>1600</v>
      </c>
      <c r="F91">
        <v>0</v>
      </c>
    </row>
    <row r="92" spans="3:6" x14ac:dyDescent="0.25">
      <c r="C92">
        <v>145.6</v>
      </c>
      <c r="D92">
        <v>6.5053547509840757E-8</v>
      </c>
      <c r="E92">
        <v>1680</v>
      </c>
      <c r="F92">
        <v>0</v>
      </c>
    </row>
    <row r="93" spans="3:6" x14ac:dyDescent="0.25">
      <c r="C93">
        <v>147.20000000000002</v>
      </c>
      <c r="D93">
        <v>6.6809065698258026E-8</v>
      </c>
      <c r="E93">
        <v>1680</v>
      </c>
      <c r="F93">
        <v>9</v>
      </c>
    </row>
    <row r="94" spans="3:6" x14ac:dyDescent="0.25">
      <c r="C94">
        <v>148.80000000000001</v>
      </c>
      <c r="D94">
        <v>6.8607350166910833E-8</v>
      </c>
      <c r="E94">
        <v>1600</v>
      </c>
      <c r="F94">
        <v>9</v>
      </c>
    </row>
    <row r="95" spans="3:6" x14ac:dyDescent="0.25">
      <c r="C95">
        <v>150.4</v>
      </c>
      <c r="D95">
        <v>7.044930726562179E-8</v>
      </c>
      <c r="E95">
        <v>1600</v>
      </c>
      <c r="F95">
        <v>0</v>
      </c>
    </row>
    <row r="96" spans="3:6" x14ac:dyDescent="0.25">
      <c r="C96">
        <v>152</v>
      </c>
      <c r="D96">
        <v>7.233585879228146E-8</v>
      </c>
      <c r="E96" t="s">
        <v>1758</v>
      </c>
      <c r="F96" t="s">
        <v>1758</v>
      </c>
    </row>
    <row r="97" spans="3:6" x14ac:dyDescent="0.25">
      <c r="C97">
        <v>153.60000000000002</v>
      </c>
      <c r="D97">
        <v>7.4267942156665416E-8</v>
      </c>
      <c r="E97">
        <v>1680</v>
      </c>
      <c r="F97">
        <v>0</v>
      </c>
    </row>
    <row r="98" spans="3:6" x14ac:dyDescent="0.25">
      <c r="C98">
        <v>155.20000000000002</v>
      </c>
      <c r="D98">
        <v>7.6246510543331485E-8</v>
      </c>
      <c r="E98">
        <v>1760</v>
      </c>
      <c r="F98">
        <v>0</v>
      </c>
    </row>
    <row r="99" spans="3:6" x14ac:dyDescent="0.25">
      <c r="C99">
        <v>156.80000000000001</v>
      </c>
      <c r="D99">
        <v>7.8272533073505826E-8</v>
      </c>
      <c r="E99">
        <v>1760</v>
      </c>
      <c r="F99">
        <v>4</v>
      </c>
    </row>
    <row r="100" spans="3:6" x14ac:dyDescent="0.25">
      <c r="C100">
        <v>158.4</v>
      </c>
      <c r="D100">
        <v>8.0346994965865743E-8</v>
      </c>
      <c r="E100">
        <v>1680</v>
      </c>
      <c r="F100">
        <v>4</v>
      </c>
    </row>
    <row r="101" spans="3:6" x14ac:dyDescent="0.25">
      <c r="C101">
        <v>160</v>
      </c>
      <c r="D101">
        <v>8.2470897696123474E-8</v>
      </c>
      <c r="E101">
        <v>1680</v>
      </c>
      <c r="F101">
        <v>0</v>
      </c>
    </row>
    <row r="102" spans="3:6" x14ac:dyDescent="0.25">
      <c r="C102">
        <v>161.60000000000002</v>
      </c>
      <c r="D102">
        <v>8.4645259155313802E-8</v>
      </c>
      <c r="E102" t="s">
        <v>1758</v>
      </c>
      <c r="F102" t="s">
        <v>1758</v>
      </c>
    </row>
    <row r="103" spans="3:6" x14ac:dyDescent="0.25">
      <c r="C103">
        <v>163.20000000000002</v>
      </c>
      <c r="D103">
        <v>8.687111380668682E-8</v>
      </c>
      <c r="E103">
        <v>1760</v>
      </c>
      <c r="F103">
        <v>0</v>
      </c>
    </row>
    <row r="104" spans="3:6" x14ac:dyDescent="0.25">
      <c r="C104">
        <v>164.8</v>
      </c>
      <c r="D104">
        <v>8.9149512841105706E-8</v>
      </c>
      <c r="E104">
        <v>1840</v>
      </c>
      <c r="F104">
        <v>0</v>
      </c>
    </row>
    <row r="105" spans="3:6" x14ac:dyDescent="0.25">
      <c r="C105">
        <v>166.4</v>
      </c>
      <c r="D105">
        <v>9.148152433084496E-8</v>
      </c>
      <c r="E105">
        <v>1840</v>
      </c>
      <c r="F105">
        <v>5</v>
      </c>
    </row>
    <row r="106" spans="3:6" x14ac:dyDescent="0.25">
      <c r="C106">
        <v>168</v>
      </c>
      <c r="D106">
        <v>9.3868233381685304E-8</v>
      </c>
      <c r="E106">
        <v>1760</v>
      </c>
      <c r="F106">
        <v>5</v>
      </c>
    </row>
    <row r="107" spans="3:6" x14ac:dyDescent="0.25">
      <c r="C107">
        <v>169.60000000000002</v>
      </c>
      <c r="D107">
        <v>9.6310742283199787E-8</v>
      </c>
      <c r="E107">
        <v>1760</v>
      </c>
      <c r="F107">
        <v>0</v>
      </c>
    </row>
    <row r="108" spans="3:6" x14ac:dyDescent="0.25">
      <c r="C108">
        <v>171.20000000000002</v>
      </c>
      <c r="D108">
        <v>9.8810170657117854E-8</v>
      </c>
      <c r="E108" t="s">
        <v>1758</v>
      </c>
      <c r="F108" t="s">
        <v>1758</v>
      </c>
    </row>
    <row r="109" spans="3:6" x14ac:dyDescent="0.25">
      <c r="C109">
        <v>172.8</v>
      </c>
      <c r="D109">
        <v>1.013676556036642E-7</v>
      </c>
      <c r="E109">
        <v>1840</v>
      </c>
      <c r="F109">
        <v>0</v>
      </c>
    </row>
    <row r="110" spans="3:6" x14ac:dyDescent="0.25">
      <c r="C110">
        <v>174.4</v>
      </c>
      <c r="D110">
        <v>1.0398435184575156E-7</v>
      </c>
      <c r="E110">
        <v>1920</v>
      </c>
      <c r="F110">
        <v>0</v>
      </c>
    </row>
    <row r="111" spans="3:6" x14ac:dyDescent="0.25">
      <c r="C111">
        <v>176</v>
      </c>
      <c r="D111">
        <v>1.0666143187091945E-7</v>
      </c>
      <c r="E111">
        <v>1920</v>
      </c>
      <c r="F111">
        <v>5</v>
      </c>
    </row>
    <row r="112" spans="3:6" x14ac:dyDescent="0.25">
      <c r="C112">
        <v>177.60000000000002</v>
      </c>
      <c r="D112">
        <v>1.0940008607089934E-7</v>
      </c>
      <c r="E112">
        <v>1840</v>
      </c>
      <c r="F112">
        <v>5</v>
      </c>
    </row>
    <row r="113" spans="3:6" x14ac:dyDescent="0.25">
      <c r="C113">
        <v>179.20000000000002</v>
      </c>
      <c r="D113">
        <v>1.1220152287868904E-7</v>
      </c>
      <c r="E113">
        <v>1840</v>
      </c>
      <c r="F113">
        <v>0</v>
      </c>
    </row>
    <row r="114" spans="3:6" x14ac:dyDescent="0.25">
      <c r="C114">
        <v>180.8</v>
      </c>
      <c r="D114">
        <v>1.1506696890301528E-7</v>
      </c>
      <c r="E114" t="s">
        <v>1758</v>
      </c>
      <c r="F114" t="s">
        <v>1758</v>
      </c>
    </row>
    <row r="115" spans="3:6" x14ac:dyDescent="0.25">
      <c r="C115">
        <v>182.4</v>
      </c>
      <c r="D115">
        <v>1.1799766906006506E-7</v>
      </c>
      <c r="E115">
        <v>1920</v>
      </c>
      <c r="F115">
        <v>0</v>
      </c>
    </row>
    <row r="116" spans="3:6" x14ac:dyDescent="0.25">
      <c r="C116">
        <v>184</v>
      </c>
      <c r="D116">
        <v>1.2099488670235757E-7</v>
      </c>
      <c r="E116">
        <v>2000</v>
      </c>
      <c r="F116">
        <v>0</v>
      </c>
    </row>
    <row r="117" spans="3:6" x14ac:dyDescent="0.25">
      <c r="C117">
        <v>185.60000000000002</v>
      </c>
      <c r="D117">
        <v>1.2405990374463646E-7</v>
      </c>
      <c r="E117">
        <v>2000</v>
      </c>
      <c r="F117">
        <v>2</v>
      </c>
    </row>
    <row r="118" spans="3:6" x14ac:dyDescent="0.25">
      <c r="C118">
        <v>187.20000000000002</v>
      </c>
      <c r="D118">
        <v>1.2719402078665116E-7</v>
      </c>
      <c r="E118">
        <v>1920</v>
      </c>
      <c r="F118">
        <v>2</v>
      </c>
    </row>
    <row r="119" spans="3:6" x14ac:dyDescent="0.25">
      <c r="C119">
        <v>188.8</v>
      </c>
      <c r="D119">
        <v>1.3039855723269965E-7</v>
      </c>
      <c r="E119">
        <v>1920</v>
      </c>
      <c r="F119">
        <v>0</v>
      </c>
    </row>
    <row r="120" spans="3:6" x14ac:dyDescent="0.25">
      <c r="C120">
        <v>190.4</v>
      </c>
      <c r="D120">
        <v>1.3367485140780203E-7</v>
      </c>
      <c r="E120" t="s">
        <v>1758</v>
      </c>
      <c r="F120" t="s">
        <v>1758</v>
      </c>
    </row>
    <row r="121" spans="3:6" x14ac:dyDescent="0.25">
      <c r="C121">
        <v>192</v>
      </c>
      <c r="D121">
        <v>1.3702426067037249E-7</v>
      </c>
      <c r="E121">
        <v>2000</v>
      </c>
      <c r="F121">
        <v>0</v>
      </c>
    </row>
    <row r="122" spans="3:6" x14ac:dyDescent="0.25">
      <c r="C122">
        <v>193.60000000000002</v>
      </c>
      <c r="D122">
        <v>1.4044816152125377E-7</v>
      </c>
      <c r="E122">
        <v>2080</v>
      </c>
      <c r="F122">
        <v>0</v>
      </c>
    </row>
    <row r="123" spans="3:6" x14ac:dyDescent="0.25">
      <c r="C123">
        <v>195.20000000000002</v>
      </c>
      <c r="D123">
        <v>1.4394794970898075E-7</v>
      </c>
      <c r="E123">
        <v>2080</v>
      </c>
      <c r="F123">
        <v>2</v>
      </c>
    </row>
    <row r="124" spans="3:6" x14ac:dyDescent="0.25">
      <c r="C124">
        <v>196.8</v>
      </c>
      <c r="D124">
        <v>1.4752504033113451E-7</v>
      </c>
      <c r="E124">
        <v>2000</v>
      </c>
      <c r="F124">
        <v>2</v>
      </c>
    </row>
    <row r="125" spans="3:6" x14ac:dyDescent="0.25">
      <c r="C125">
        <v>198.4</v>
      </c>
      <c r="D125">
        <v>1.5118086793164762E-7</v>
      </c>
      <c r="E125">
        <v>2000</v>
      </c>
      <c r="F125">
        <v>0</v>
      </c>
    </row>
    <row r="126" spans="3:6" x14ac:dyDescent="0.25">
      <c r="C126">
        <v>200</v>
      </c>
      <c r="D126">
        <v>1.5491688659391949E-7</v>
      </c>
      <c r="E126" t="s">
        <v>1758</v>
      </c>
      <c r="F126" t="s">
        <v>1758</v>
      </c>
    </row>
    <row r="127" spans="3:6" x14ac:dyDescent="0.25">
      <c r="C127">
        <v>201.60000000000002</v>
      </c>
      <c r="D127">
        <v>1.5873457002960346E-7</v>
      </c>
      <c r="E127">
        <v>2080</v>
      </c>
      <c r="F127">
        <v>0</v>
      </c>
    </row>
    <row r="128" spans="3:6" x14ac:dyDescent="0.25">
      <c r="C128">
        <v>203.20000000000002</v>
      </c>
      <c r="D128">
        <v>1.626354116629146E-7</v>
      </c>
      <c r="E128">
        <v>2160</v>
      </c>
      <c r="F128">
        <v>0</v>
      </c>
    </row>
    <row r="129" spans="3:6" x14ac:dyDescent="0.25">
      <c r="C129">
        <v>204.8</v>
      </c>
      <c r="D129">
        <v>1.6662092471032218E-7</v>
      </c>
      <c r="E129">
        <v>2160</v>
      </c>
      <c r="F129">
        <v>2</v>
      </c>
    </row>
    <row r="130" spans="3:6" x14ac:dyDescent="0.25">
      <c r="C130">
        <v>206.4</v>
      </c>
      <c r="D130">
        <v>1.7069264225547395E-7</v>
      </c>
      <c r="E130">
        <v>2080</v>
      </c>
      <c r="F130">
        <v>2</v>
      </c>
    </row>
    <row r="131" spans="3:6" x14ac:dyDescent="0.25">
      <c r="C131">
        <v>208</v>
      </c>
      <c r="D131">
        <v>1.7485211731920694E-7</v>
      </c>
      <c r="E131">
        <v>2080</v>
      </c>
      <c r="F131">
        <v>0</v>
      </c>
    </row>
    <row r="132" spans="3:6" x14ac:dyDescent="0.25">
      <c r="C132">
        <v>209.60000000000002</v>
      </c>
      <c r="D132">
        <v>1.7910092292449627E-7</v>
      </c>
      <c r="E132" t="s">
        <v>1758</v>
      </c>
      <c r="F132" t="s">
        <v>1758</v>
      </c>
    </row>
    <row r="133" spans="3:6" x14ac:dyDescent="0.25">
      <c r="C133">
        <v>211.20000000000002</v>
      </c>
      <c r="D133">
        <v>1.8344065215618972E-7</v>
      </c>
      <c r="E133">
        <v>2240</v>
      </c>
      <c r="F133">
        <v>0</v>
      </c>
    </row>
    <row r="134" spans="3:6" x14ac:dyDescent="0.25">
      <c r="C134">
        <v>212.8</v>
      </c>
      <c r="D134">
        <v>1.8787291821538123E-7</v>
      </c>
      <c r="E134">
        <v>2320</v>
      </c>
      <c r="F134">
        <v>0</v>
      </c>
    </row>
    <row r="135" spans="3:6" x14ac:dyDescent="0.25">
      <c r="C135">
        <v>214.4</v>
      </c>
      <c r="D135">
        <v>1.9239935446826259E-7</v>
      </c>
      <c r="E135">
        <v>2320</v>
      </c>
      <c r="F135">
        <v>3</v>
      </c>
    </row>
    <row r="136" spans="3:6" x14ac:dyDescent="0.25">
      <c r="C136">
        <v>216</v>
      </c>
      <c r="D136">
        <v>1.9702161448931011E-7</v>
      </c>
      <c r="E136">
        <v>2240</v>
      </c>
      <c r="F136">
        <v>3</v>
      </c>
    </row>
    <row r="137" spans="3:6" x14ac:dyDescent="0.25">
      <c r="C137">
        <v>217.60000000000002</v>
      </c>
      <c r="D137">
        <v>2.0174137209864221E-7</v>
      </c>
      <c r="E137">
        <v>2240</v>
      </c>
      <c r="F137">
        <v>0</v>
      </c>
    </row>
    <row r="138" spans="3:6" x14ac:dyDescent="0.25">
      <c r="C138">
        <v>219.20000000000002</v>
      </c>
      <c r="D138">
        <v>2.0656032139339973E-7</v>
      </c>
      <c r="E138" t="s">
        <v>1758</v>
      </c>
      <c r="F138" t="s">
        <v>1758</v>
      </c>
    </row>
    <row r="139" spans="3:6" x14ac:dyDescent="0.25">
      <c r="C139">
        <v>220.8</v>
      </c>
      <c r="D139">
        <v>2.1148017677298632E-7</v>
      </c>
      <c r="E139">
        <v>2320</v>
      </c>
      <c r="F139">
        <v>0</v>
      </c>
    </row>
    <row r="140" spans="3:6" x14ac:dyDescent="0.25">
      <c r="C140">
        <v>222.4</v>
      </c>
      <c r="D140">
        <v>2.165026729580176E-7</v>
      </c>
      <c r="E140">
        <v>2400</v>
      </c>
      <c r="F140">
        <v>0</v>
      </c>
    </row>
    <row r="141" spans="3:6" x14ac:dyDescent="0.25">
      <c r="C141">
        <v>224</v>
      </c>
      <c r="D141">
        <v>2.2162956500281471E-7</v>
      </c>
      <c r="E141">
        <v>2400</v>
      </c>
      <c r="F141">
        <v>4</v>
      </c>
    </row>
    <row r="142" spans="3:6" x14ac:dyDescent="0.25">
      <c r="C142">
        <v>225.60000000000002</v>
      </c>
      <c r="D142">
        <v>2.26862628301289E-7</v>
      </c>
      <c r="E142">
        <v>2320</v>
      </c>
      <c r="F142">
        <v>4</v>
      </c>
    </row>
    <row r="143" spans="3:6" x14ac:dyDescent="0.25">
      <c r="C143">
        <v>227.20000000000002</v>
      </c>
      <c r="D143">
        <v>2.3220365858605628E-7</v>
      </c>
      <c r="E143">
        <v>2320</v>
      </c>
      <c r="F143">
        <v>0</v>
      </c>
    </row>
    <row r="144" spans="3:6" x14ac:dyDescent="0.25">
      <c r="C144">
        <v>228.8</v>
      </c>
      <c r="D144">
        <v>2.3765447192061918E-7</v>
      </c>
      <c r="E144" t="s">
        <v>1758</v>
      </c>
      <c r="F144" t="s">
        <v>1758</v>
      </c>
    </row>
    <row r="145" spans="3:6" x14ac:dyDescent="0.25">
      <c r="C145">
        <v>230.4</v>
      </c>
      <c r="D145">
        <v>2.4321690468445871E-7</v>
      </c>
      <c r="E145">
        <v>2400</v>
      </c>
      <c r="F145">
        <v>0</v>
      </c>
    </row>
    <row r="146" spans="3:6" x14ac:dyDescent="0.25">
      <c r="C146">
        <v>232</v>
      </c>
      <c r="D146">
        <v>2.4889281355087655E-7</v>
      </c>
      <c r="E146">
        <v>2480</v>
      </c>
      <c r="F146">
        <v>0</v>
      </c>
    </row>
    <row r="147" spans="3:6" x14ac:dyDescent="0.25">
      <c r="C147">
        <v>233.60000000000002</v>
      </c>
      <c r="D147">
        <v>2.546840754574203E-7</v>
      </c>
      <c r="E147">
        <v>2480</v>
      </c>
      <c r="F147">
        <v>1</v>
      </c>
    </row>
    <row r="148" spans="3:6" x14ac:dyDescent="0.25">
      <c r="C148">
        <v>235.20000000000002</v>
      </c>
      <c r="D148">
        <v>2.6059258756873757E-7</v>
      </c>
      <c r="E148">
        <v>2400</v>
      </c>
      <c r="F148">
        <v>1</v>
      </c>
    </row>
    <row r="149" spans="3:6" x14ac:dyDescent="0.25">
      <c r="C149">
        <v>236.8</v>
      </c>
      <c r="D149">
        <v>2.6662026723169226E-7</v>
      </c>
      <c r="E149">
        <v>2400</v>
      </c>
      <c r="F149">
        <v>0</v>
      </c>
    </row>
    <row r="150" spans="3:6" x14ac:dyDescent="0.25">
      <c r="C150">
        <v>238.4</v>
      </c>
      <c r="D150">
        <v>2.7276905192258434E-7</v>
      </c>
      <c r="E150" t="s">
        <v>1758</v>
      </c>
      <c r="F150" t="s">
        <v>1758</v>
      </c>
    </row>
    <row r="151" spans="3:6" x14ac:dyDescent="0.25">
      <c r="C151">
        <v>240</v>
      </c>
      <c r="D151">
        <v>2.7904089918630862E-7</v>
      </c>
      <c r="E151">
        <v>2480</v>
      </c>
      <c r="F151">
        <v>0</v>
      </c>
    </row>
    <row r="152" spans="3:6" x14ac:dyDescent="0.25">
      <c r="C152">
        <v>241.60000000000002</v>
      </c>
      <c r="D152">
        <v>2.8543778656729551E-7</v>
      </c>
      <c r="E152">
        <v>2560</v>
      </c>
      <c r="F152">
        <v>0</v>
      </c>
    </row>
    <row r="153" spans="3:6" x14ac:dyDescent="0.25">
      <c r="C153">
        <v>243.20000000000002</v>
      </c>
      <c r="D153">
        <v>2.9196171153206289E-7</v>
      </c>
      <c r="E153">
        <v>2560</v>
      </c>
      <c r="F153">
        <v>2</v>
      </c>
    </row>
    <row r="154" spans="3:6" x14ac:dyDescent="0.25">
      <c r="C154">
        <v>244.8</v>
      </c>
      <c r="D154">
        <v>2.9861469138323357E-7</v>
      </c>
      <c r="E154">
        <v>2480</v>
      </c>
      <c r="F154">
        <v>2</v>
      </c>
    </row>
    <row r="155" spans="3:6" x14ac:dyDescent="0.25">
      <c r="C155">
        <v>246.4</v>
      </c>
      <c r="D155">
        <v>3.0539876316483969E-7</v>
      </c>
      <c r="E155">
        <v>2480</v>
      </c>
      <c r="F155">
        <v>0</v>
      </c>
    </row>
    <row r="156" spans="3:6" x14ac:dyDescent="0.25">
      <c r="C156">
        <v>248</v>
      </c>
      <c r="D156">
        <v>3.1231598355876664E-7</v>
      </c>
      <c r="E156" t="s">
        <v>1758</v>
      </c>
      <c r="F156" t="s">
        <v>1758</v>
      </c>
    </row>
    <row r="157" spans="3:6" x14ac:dyDescent="0.25">
      <c r="C157">
        <v>249.60000000000002</v>
      </c>
      <c r="D157">
        <v>3.1936842877217196E-7</v>
      </c>
      <c r="E157">
        <v>2560</v>
      </c>
      <c r="F157">
        <v>0</v>
      </c>
    </row>
    <row r="158" spans="3:6" x14ac:dyDescent="0.25">
      <c r="C158">
        <v>251.20000000000002</v>
      </c>
      <c r="D158">
        <v>3.265581944157199E-7</v>
      </c>
      <c r="E158">
        <v>2640</v>
      </c>
      <c r="F158">
        <v>0</v>
      </c>
    </row>
    <row r="159" spans="3:6" x14ac:dyDescent="0.25">
      <c r="C159">
        <v>252.8</v>
      </c>
      <c r="D159">
        <v>3.3388739537247269E-7</v>
      </c>
      <c r="E159">
        <v>2640</v>
      </c>
      <c r="F159">
        <v>5</v>
      </c>
    </row>
    <row r="160" spans="3:6" x14ac:dyDescent="0.25">
      <c r="C160">
        <v>254.4</v>
      </c>
      <c r="D160">
        <v>3.4135816565728544E-7</v>
      </c>
      <c r="E160">
        <v>2560</v>
      </c>
      <c r="F160">
        <v>5</v>
      </c>
    </row>
    <row r="161" spans="3:6" x14ac:dyDescent="0.25">
      <c r="C161">
        <v>256</v>
      </c>
      <c r="D161">
        <v>3.4897265826654019E-7</v>
      </c>
      <c r="E161">
        <v>2560</v>
      </c>
      <c r="F161">
        <v>0</v>
      </c>
    </row>
    <row r="162" spans="3:6" x14ac:dyDescent="0.25">
      <c r="C162">
        <v>257.60000000000002</v>
      </c>
      <c r="D162">
        <v>3.5673304501807195E-7</v>
      </c>
      <c r="E162" t="s">
        <v>1758</v>
      </c>
      <c r="F162" t="s">
        <v>1758</v>
      </c>
    </row>
    <row r="163" spans="3:6" x14ac:dyDescent="0.25">
      <c r="C163">
        <v>259.2</v>
      </c>
      <c r="D163">
        <v>3.6464151638112651E-7</v>
      </c>
      <c r="E163">
        <v>2640</v>
      </c>
      <c r="F163">
        <v>0</v>
      </c>
    </row>
    <row r="164" spans="3:6" x14ac:dyDescent="0.25">
      <c r="C164">
        <v>260.8</v>
      </c>
      <c r="D164">
        <v>3.7270028129620044E-7</v>
      </c>
      <c r="E164">
        <v>2720</v>
      </c>
      <c r="F164">
        <v>0</v>
      </c>
    </row>
    <row r="165" spans="3:6" x14ac:dyDescent="0.25">
      <c r="C165">
        <v>262.40000000000003</v>
      </c>
      <c r="D165">
        <v>3.8091156698460974E-7</v>
      </c>
      <c r="E165">
        <v>2720</v>
      </c>
      <c r="F165">
        <v>4</v>
      </c>
    </row>
    <row r="166" spans="3:6" x14ac:dyDescent="0.25">
      <c r="C166">
        <v>264</v>
      </c>
      <c r="D166">
        <v>3.8927761874763627E-7</v>
      </c>
      <c r="E166">
        <v>2640</v>
      </c>
      <c r="F166">
        <v>4</v>
      </c>
    </row>
    <row r="167" spans="3:6" x14ac:dyDescent="0.25">
      <c r="C167">
        <v>265.60000000000002</v>
      </c>
      <c r="D167">
        <v>3.9780069975510935E-7</v>
      </c>
      <c r="E167">
        <v>2640</v>
      </c>
      <c r="F167">
        <v>0</v>
      </c>
    </row>
    <row r="168" spans="3:6" x14ac:dyDescent="0.25">
      <c r="C168">
        <v>267.2</v>
      </c>
      <c r="D168">
        <v>4.0648309082326458E-7</v>
      </c>
      <c r="E168" t="s">
        <v>1758</v>
      </c>
      <c r="F168" t="s">
        <v>1758</v>
      </c>
    </row>
    <row r="169" spans="3:6" x14ac:dyDescent="0.25">
      <c r="C169">
        <v>268.8</v>
      </c>
      <c r="D169">
        <v>4.1532709018174736E-7</v>
      </c>
      <c r="E169">
        <v>2720</v>
      </c>
      <c r="F169">
        <v>0</v>
      </c>
    </row>
    <row r="170" spans="3:6" x14ac:dyDescent="0.25">
      <c r="C170">
        <v>270.40000000000003</v>
      </c>
      <c r="D170">
        <v>4.2433501322960952E-7</v>
      </c>
      <c r="E170">
        <v>2800</v>
      </c>
      <c r="F170">
        <v>0</v>
      </c>
    </row>
    <row r="171" spans="3:6" x14ac:dyDescent="0.25">
      <c r="C171">
        <v>272</v>
      </c>
      <c r="D171">
        <v>4.335091922801634E-7</v>
      </c>
      <c r="E171">
        <v>2800</v>
      </c>
      <c r="F171">
        <v>2</v>
      </c>
    </row>
    <row r="172" spans="3:6" x14ac:dyDescent="0.25">
      <c r="C172">
        <v>273.60000000000002</v>
      </c>
      <c r="D172">
        <v>4.428519762945521E-7</v>
      </c>
      <c r="E172">
        <v>2720</v>
      </c>
      <c r="F172">
        <v>2</v>
      </c>
    </row>
    <row r="173" spans="3:6" x14ac:dyDescent="0.25">
      <c r="C173">
        <v>275.2</v>
      </c>
      <c r="D173">
        <v>4.5236573060389583E-7</v>
      </c>
      <c r="E173">
        <v>2720</v>
      </c>
      <c r="F173">
        <v>0</v>
      </c>
    </row>
    <row r="174" spans="3:6" x14ac:dyDescent="0.25">
      <c r="C174">
        <v>276.8</v>
      </c>
      <c r="D174">
        <v>4.6205283661989656E-7</v>
      </c>
      <c r="E174" t="s">
        <v>1758</v>
      </c>
      <c r="F174" t="s">
        <v>1758</v>
      </c>
    </row>
    <row r="175" spans="3:6" x14ac:dyDescent="0.25">
      <c r="C175">
        <v>278.40000000000003</v>
      </c>
      <c r="D175">
        <v>4.7191569153374468E-7</v>
      </c>
      <c r="E175">
        <v>2800</v>
      </c>
      <c r="F175">
        <v>0</v>
      </c>
    </row>
    <row r="176" spans="3:6" x14ac:dyDescent="0.25">
      <c r="C176">
        <v>280</v>
      </c>
      <c r="D176">
        <v>4.8195670800322273E-7</v>
      </c>
      <c r="E176">
        <v>2880</v>
      </c>
      <c r="F176">
        <v>0</v>
      </c>
    </row>
    <row r="177" spans="3:6" x14ac:dyDescent="0.25">
      <c r="C177">
        <v>281.60000000000002</v>
      </c>
      <c r="D177">
        <v>4.9217831382786748E-7</v>
      </c>
      <c r="E177">
        <v>2880</v>
      </c>
      <c r="F177">
        <v>1</v>
      </c>
    </row>
    <row r="178" spans="3:6" x14ac:dyDescent="0.25">
      <c r="C178">
        <v>283.2</v>
      </c>
      <c r="D178">
        <v>5.0258295161207125E-7</v>
      </c>
      <c r="E178">
        <v>2800</v>
      </c>
      <c r="F178">
        <v>1</v>
      </c>
    </row>
    <row r="179" spans="3:6" x14ac:dyDescent="0.25">
      <c r="C179">
        <v>284.8</v>
      </c>
      <c r="D179">
        <v>5.1317307841600549E-7</v>
      </c>
      <c r="E179">
        <v>2800</v>
      </c>
      <c r="F179">
        <v>0</v>
      </c>
    </row>
    <row r="180" spans="3:6" x14ac:dyDescent="0.25">
      <c r="C180">
        <v>286.40000000000003</v>
      </c>
      <c r="D180">
        <v>5.2395116539424319E-7</v>
      </c>
      <c r="E180" t="s">
        <v>1758</v>
      </c>
      <c r="F180" t="s">
        <v>1758</v>
      </c>
    </row>
    <row r="181" spans="3:6" x14ac:dyDescent="0.25">
      <c r="C181">
        <v>288</v>
      </c>
      <c r="D181">
        <v>5.4219549392396157E-7</v>
      </c>
    </row>
    <row r="182" spans="3:6" x14ac:dyDescent="0.25">
      <c r="C182">
        <v>289.60000000000002</v>
      </c>
      <c r="D182">
        <v>5.6259111879684772E-7</v>
      </c>
    </row>
    <row r="183" spans="3:6" x14ac:dyDescent="0.25">
      <c r="C183">
        <v>291.2</v>
      </c>
      <c r="D183">
        <v>6.0344307874607329E-7</v>
      </c>
    </row>
    <row r="184" spans="3:6" x14ac:dyDescent="0.25">
      <c r="C184">
        <v>292.8</v>
      </c>
      <c r="D184">
        <v>6.913830564576842E-7</v>
      </c>
    </row>
    <row r="185" spans="3:6" x14ac:dyDescent="0.25">
      <c r="C185">
        <v>294.40000000000003</v>
      </c>
      <c r="D185">
        <v>8.400557192304261E-7</v>
      </c>
    </row>
    <row r="186" spans="3:6" x14ac:dyDescent="0.25">
      <c r="C186">
        <v>296</v>
      </c>
      <c r="D186">
        <v>1.1300619877736387E-6</v>
      </c>
    </row>
    <row r="187" spans="3:6" x14ac:dyDescent="0.25">
      <c r="C187">
        <v>297.60000000000002</v>
      </c>
      <c r="D187">
        <v>1.6933436693337548E-6</v>
      </c>
    </row>
    <row r="188" spans="3:6" x14ac:dyDescent="0.25">
      <c r="C188">
        <v>299.2</v>
      </c>
      <c r="D188">
        <v>2.7698413523267508E-6</v>
      </c>
    </row>
    <row r="189" spans="3:6" x14ac:dyDescent="0.25">
      <c r="C189">
        <v>300.8</v>
      </c>
      <c r="D189">
        <v>4.778777224103351E-6</v>
      </c>
    </row>
    <row r="190" spans="3:6" x14ac:dyDescent="0.25">
      <c r="C190">
        <v>302.40000000000003</v>
      </c>
      <c r="D190">
        <v>8.4193516815269246E-6</v>
      </c>
    </row>
    <row r="191" spans="3:6" x14ac:dyDescent="0.25">
      <c r="C191">
        <v>304</v>
      </c>
      <c r="D191">
        <v>1.4796712947372775E-5</v>
      </c>
    </row>
    <row r="192" spans="3:6" x14ac:dyDescent="0.25">
      <c r="C192">
        <v>305.60000000000002</v>
      </c>
      <c r="D192">
        <v>2.557118545236136E-5</v>
      </c>
    </row>
    <row r="193" spans="3:4" x14ac:dyDescent="0.25">
      <c r="C193">
        <v>307.20000000000005</v>
      </c>
      <c r="D193">
        <v>4.3023443978520558E-5</v>
      </c>
    </row>
    <row r="194" spans="3:4" x14ac:dyDescent="0.25">
      <c r="C194">
        <v>308.8</v>
      </c>
      <c r="D194">
        <v>7.0108944831450451E-5</v>
      </c>
    </row>
    <row r="195" spans="3:4" x14ac:dyDescent="0.25">
      <c r="C195">
        <v>310.40000000000003</v>
      </c>
      <c r="D195">
        <v>1.1031141663595083E-4</v>
      </c>
    </row>
    <row r="196" spans="3:4" x14ac:dyDescent="0.25">
      <c r="C196">
        <v>312</v>
      </c>
      <c r="D196">
        <v>1.67352813211098E-4</v>
      </c>
    </row>
    <row r="197" spans="3:4" x14ac:dyDescent="0.25">
      <c r="C197">
        <v>313.60000000000002</v>
      </c>
      <c r="D197">
        <v>2.4482715857323324E-4</v>
      </c>
    </row>
    <row r="198" spans="3:4" x14ac:dyDescent="0.25">
      <c r="C198">
        <v>315.20000000000005</v>
      </c>
      <c r="D198">
        <v>3.4599197684551228E-4</v>
      </c>
    </row>
    <row r="199" spans="3:4" x14ac:dyDescent="0.25">
      <c r="C199">
        <v>316.8</v>
      </c>
      <c r="D199">
        <v>4.7403521848490951E-4</v>
      </c>
    </row>
    <row r="200" spans="3:4" x14ac:dyDescent="0.25">
      <c r="C200">
        <v>318.40000000000003</v>
      </c>
      <c r="D200">
        <v>6.3317016946401732E-4</v>
      </c>
    </row>
    <row r="201" spans="3:4" x14ac:dyDescent="0.25">
      <c r="C201">
        <v>320</v>
      </c>
      <c r="D201">
        <v>8.303299874362288E-4</v>
      </c>
    </row>
    <row r="202" spans="3:4" x14ac:dyDescent="0.25">
      <c r="C202">
        <v>321.60000000000002</v>
      </c>
      <c r="D202">
        <v>1.0758802383407577E-3</v>
      </c>
    </row>
    <row r="203" spans="3:4" x14ac:dyDescent="0.25">
      <c r="C203">
        <v>323.20000000000005</v>
      </c>
      <c r="D203">
        <v>1.3800613949530595E-3</v>
      </c>
    </row>
    <row r="204" spans="3:4" x14ac:dyDescent="0.25">
      <c r="C204">
        <v>324.8</v>
      </c>
      <c r="D204">
        <v>1.7421894895566987E-3</v>
      </c>
    </row>
    <row r="205" spans="3:4" x14ac:dyDescent="0.25">
      <c r="C205">
        <v>326.40000000000003</v>
      </c>
      <c r="D205">
        <v>2.1349138907371897E-3</v>
      </c>
    </row>
    <row r="206" spans="3:4" x14ac:dyDescent="0.25">
      <c r="C206">
        <v>328</v>
      </c>
      <c r="D206">
        <v>2.4951873893968345E-3</v>
      </c>
    </row>
    <row r="207" spans="3:4" x14ac:dyDescent="0.25">
      <c r="C207">
        <v>329.6</v>
      </c>
      <c r="D207">
        <v>2.7372085146350001E-3</v>
      </c>
    </row>
    <row r="208" spans="3:4" x14ac:dyDescent="0.25">
      <c r="C208">
        <v>331.20000000000005</v>
      </c>
      <c r="D208">
        <v>2.7908125043050696E-3</v>
      </c>
    </row>
    <row r="209" spans="3:4" x14ac:dyDescent="0.25">
      <c r="C209">
        <v>332.8</v>
      </c>
      <c r="D209">
        <v>2.6452130544774377E-3</v>
      </c>
    </row>
    <row r="210" spans="3:4" x14ac:dyDescent="0.25">
      <c r="C210">
        <v>334.40000000000003</v>
      </c>
      <c r="D210">
        <v>2.3648437079560442E-3</v>
      </c>
    </row>
    <row r="211" spans="3:4" x14ac:dyDescent="0.25">
      <c r="C211">
        <v>336</v>
      </c>
      <c r="D211">
        <v>2.0586913539271498E-3</v>
      </c>
    </row>
    <row r="212" spans="3:4" x14ac:dyDescent="0.25">
      <c r="C212">
        <v>337.6</v>
      </c>
      <c r="D212">
        <v>1.8184861223281073E-3</v>
      </c>
    </row>
    <row r="213" spans="3:4" x14ac:dyDescent="0.25">
      <c r="C213">
        <v>339.20000000000005</v>
      </c>
      <c r="D213">
        <v>1.6673918579097776E-3</v>
      </c>
    </row>
    <row r="214" spans="3:4" x14ac:dyDescent="0.25">
      <c r="C214">
        <v>340.8</v>
      </c>
      <c r="D214">
        <v>1.5572635779063494E-3</v>
      </c>
    </row>
    <row r="215" spans="3:4" x14ac:dyDescent="0.25">
      <c r="C215">
        <v>342.40000000000003</v>
      </c>
      <c r="D215">
        <v>1.4175213724173053E-3</v>
      </c>
    </row>
    <row r="216" spans="3:4" x14ac:dyDescent="0.25">
      <c r="C216">
        <v>344</v>
      </c>
      <c r="D216">
        <v>1.2154948104939004E-3</v>
      </c>
    </row>
    <row r="217" spans="3:4" x14ac:dyDescent="0.25">
      <c r="C217">
        <v>345.6</v>
      </c>
      <c r="D217">
        <v>9.7853570819510867E-4</v>
      </c>
    </row>
    <row r="218" spans="3:4" x14ac:dyDescent="0.25">
      <c r="C218">
        <v>347.20000000000005</v>
      </c>
      <c r="D218">
        <v>7.6678358171989008E-4</v>
      </c>
    </row>
    <row r="219" spans="3:4" x14ac:dyDescent="0.25">
      <c r="C219">
        <v>348.8</v>
      </c>
      <c r="D219">
        <v>6.3062100435343899E-4</v>
      </c>
    </row>
    <row r="220" spans="3:4" x14ac:dyDescent="0.25">
      <c r="C220">
        <v>350.40000000000003</v>
      </c>
      <c r="D220">
        <v>5.8955610265215325E-4</v>
      </c>
    </row>
    <row r="221" spans="3:4" x14ac:dyDescent="0.25">
      <c r="C221">
        <v>352</v>
      </c>
      <c r="D221">
        <v>6.3705883891973308E-4</v>
      </c>
    </row>
    <row r="222" spans="3:4" x14ac:dyDescent="0.25">
      <c r="C222">
        <v>353.6</v>
      </c>
      <c r="D222">
        <v>7.535891759512201E-4</v>
      </c>
    </row>
    <row r="223" spans="3:4" x14ac:dyDescent="0.25">
      <c r="C223">
        <v>355.20000000000005</v>
      </c>
      <c r="D223">
        <v>9.1476325573202971E-4</v>
      </c>
    </row>
    <row r="224" spans="3:4" x14ac:dyDescent="0.25">
      <c r="C224">
        <v>356.8</v>
      </c>
      <c r="D224">
        <v>1.0955754141252845E-3</v>
      </c>
    </row>
    <row r="225" spans="3:4" x14ac:dyDescent="0.25">
      <c r="C225">
        <v>358.40000000000003</v>
      </c>
      <c r="D225">
        <v>1.2745430159240758E-3</v>
      </c>
    </row>
    <row r="226" spans="3:4" x14ac:dyDescent="0.25">
      <c r="C226">
        <v>360</v>
      </c>
      <c r="D226">
        <v>1.4370104690861786E-3</v>
      </c>
    </row>
    <row r="227" spans="3:4" x14ac:dyDescent="0.25">
      <c r="C227">
        <v>361.6</v>
      </c>
      <c r="D227">
        <v>1.5740296454316359E-3</v>
      </c>
    </row>
    <row r="228" spans="3:4" x14ac:dyDescent="0.25">
      <c r="C228">
        <v>363.20000000000005</v>
      </c>
      <c r="D228">
        <v>1.6766372359363593E-3</v>
      </c>
    </row>
    <row r="229" spans="3:4" x14ac:dyDescent="0.25">
      <c r="C229">
        <v>364.8</v>
      </c>
      <c r="D229">
        <v>1.7313614135257992E-3</v>
      </c>
    </row>
    <row r="230" spans="3:4" x14ac:dyDescent="0.25">
      <c r="C230">
        <v>366.40000000000003</v>
      </c>
      <c r="D230">
        <v>1.7231004260416184E-3</v>
      </c>
    </row>
    <row r="231" spans="3:4" x14ac:dyDescent="0.25">
      <c r="C231">
        <v>368</v>
      </c>
      <c r="D231">
        <v>1.644594871926636E-3</v>
      </c>
    </row>
    <row r="232" spans="3:4" x14ac:dyDescent="0.25">
      <c r="C232">
        <v>369.6</v>
      </c>
      <c r="D232">
        <v>1.5045726798494099E-3</v>
      </c>
    </row>
    <row r="233" spans="3:4" x14ac:dyDescent="0.25">
      <c r="C233">
        <v>371.20000000000005</v>
      </c>
      <c r="D233">
        <v>1.3269801176723527E-3</v>
      </c>
    </row>
    <row r="234" spans="3:4" x14ac:dyDescent="0.25">
      <c r="C234">
        <v>372.8</v>
      </c>
      <c r="D234">
        <v>1.1415817529008571E-3</v>
      </c>
    </row>
    <row r="235" spans="3:4" x14ac:dyDescent="0.25">
      <c r="C235">
        <v>374.40000000000003</v>
      </c>
      <c r="D235">
        <v>9.7277458300527517E-4</v>
      </c>
    </row>
    <row r="236" spans="3:4" x14ac:dyDescent="0.25">
      <c r="C236">
        <v>376</v>
      </c>
      <c r="D236">
        <v>8.3343982693337665E-4</v>
      </c>
    </row>
    <row r="237" spans="3:4" x14ac:dyDescent="0.25">
      <c r="C237">
        <v>377.6</v>
      </c>
      <c r="D237">
        <v>7.2544019917725362E-4</v>
      </c>
    </row>
    <row r="238" spans="3:4" x14ac:dyDescent="0.25">
      <c r="C238">
        <v>379.20000000000005</v>
      </c>
      <c r="D238">
        <v>6.4414809423709619E-4</v>
      </c>
    </row>
    <row r="239" spans="3:4" x14ac:dyDescent="0.25">
      <c r="C239">
        <v>380.8</v>
      </c>
      <c r="D239">
        <v>5.8367588981848904E-4</v>
      </c>
    </row>
    <row r="240" spans="3:4" x14ac:dyDescent="0.25">
      <c r="C240">
        <v>382.40000000000003</v>
      </c>
      <c r="D240">
        <v>5.4090162549794434E-4</v>
      </c>
    </row>
    <row r="241" spans="3:4" x14ac:dyDescent="0.25">
      <c r="C241">
        <v>384</v>
      </c>
      <c r="D241">
        <v>5.1750293598315251E-4</v>
      </c>
    </row>
    <row r="242" spans="3:4" x14ac:dyDescent="0.25">
      <c r="C242">
        <v>385.6</v>
      </c>
      <c r="D242">
        <v>5.2010124285204503E-4</v>
      </c>
    </row>
    <row r="243" spans="3:4" x14ac:dyDescent="0.25">
      <c r="C243">
        <v>387.20000000000005</v>
      </c>
      <c r="D243">
        <v>5.5813548306866804E-4</v>
      </c>
    </row>
    <row r="244" spans="3:4" x14ac:dyDescent="0.25">
      <c r="C244">
        <v>388.8</v>
      </c>
      <c r="D244">
        <v>6.4022897121007824E-4</v>
      </c>
    </row>
    <row r="245" spans="3:4" x14ac:dyDescent="0.25">
      <c r="C245">
        <v>390.40000000000003</v>
      </c>
      <c r="D245">
        <v>7.7004668152558871E-4</v>
      </c>
    </row>
    <row r="246" spans="3:4" x14ac:dyDescent="0.25">
      <c r="C246">
        <v>392</v>
      </c>
      <c r="D246">
        <v>9.4331531926903007E-4</v>
      </c>
    </row>
    <row r="247" spans="3:4" x14ac:dyDescent="0.25">
      <c r="C247">
        <v>393.6</v>
      </c>
      <c r="D247">
        <v>1.147633977822431E-3</v>
      </c>
    </row>
    <row r="248" spans="3:4" x14ac:dyDescent="0.25">
      <c r="C248">
        <v>395.20000000000005</v>
      </c>
      <c r="D248">
        <v>1.365629226071374E-3</v>
      </c>
    </row>
    <row r="249" spans="3:4" x14ac:dyDescent="0.25">
      <c r="C249">
        <v>396.8</v>
      </c>
      <c r="D249">
        <v>1.5803819071163808E-3</v>
      </c>
    </row>
    <row r="250" spans="3:4" x14ac:dyDescent="0.25">
      <c r="C250">
        <v>398.40000000000003</v>
      </c>
      <c r="D250">
        <v>1.7808251304418658E-3</v>
      </c>
    </row>
    <row r="251" spans="3:4" x14ac:dyDescent="0.25">
      <c r="C251">
        <v>400</v>
      </c>
      <c r="D251">
        <v>1.9642967016323563E-3</v>
      </c>
    </row>
    <row r="252" spans="3:4" x14ac:dyDescent="0.25">
      <c r="C252">
        <v>401.6</v>
      </c>
      <c r="D252">
        <v>2.1346131371937039E-3</v>
      </c>
    </row>
    <row r="253" spans="3:4" x14ac:dyDescent="0.25">
      <c r="C253">
        <v>403.20000000000005</v>
      </c>
      <c r="D253">
        <v>2.2961861985817235E-3</v>
      </c>
    </row>
    <row r="254" spans="3:4" x14ac:dyDescent="0.25">
      <c r="C254">
        <v>404.8</v>
      </c>
      <c r="D254">
        <v>2.4473579229796357E-3</v>
      </c>
    </row>
    <row r="255" spans="3:4" x14ac:dyDescent="0.25">
      <c r="C255">
        <v>406.40000000000003</v>
      </c>
      <c r="D255">
        <v>2.5766116247690528E-3</v>
      </c>
    </row>
    <row r="256" spans="3:4" x14ac:dyDescent="0.25">
      <c r="C256">
        <v>408</v>
      </c>
      <c r="D256">
        <v>2.6644603696083608E-3</v>
      </c>
    </row>
    <row r="257" spans="3:4" x14ac:dyDescent="0.25">
      <c r="C257">
        <v>409.6</v>
      </c>
      <c r="D257">
        <v>2.6905846287308276E-3</v>
      </c>
    </row>
    <row r="258" spans="3:4" x14ac:dyDescent="0.25">
      <c r="C258">
        <v>411.20000000000005</v>
      </c>
      <c r="D258">
        <v>2.6430032513005265E-3</v>
      </c>
    </row>
    <row r="259" spans="3:4" x14ac:dyDescent="0.25">
      <c r="C259">
        <v>412.8</v>
      </c>
      <c r="D259">
        <v>2.5248369056022884E-3</v>
      </c>
    </row>
    <row r="260" spans="3:4" x14ac:dyDescent="0.25">
      <c r="C260">
        <v>414.40000000000003</v>
      </c>
      <c r="D260">
        <v>2.3556410854017901E-3</v>
      </c>
    </row>
    <row r="261" spans="3:4" x14ac:dyDescent="0.25">
      <c r="C261">
        <v>416</v>
      </c>
      <c r="D261">
        <v>2.1670255056026014E-3</v>
      </c>
    </row>
    <row r="262" spans="3:4" x14ac:dyDescent="0.25">
      <c r="C262">
        <v>417.6</v>
      </c>
      <c r="D262">
        <v>1.995119003810194E-3</v>
      </c>
    </row>
    <row r="263" spans="3:4" x14ac:dyDescent="0.25">
      <c r="C263">
        <v>419.20000000000005</v>
      </c>
      <c r="D263">
        <v>1.872710299033726E-3</v>
      </c>
    </row>
    <row r="264" spans="3:4" x14ac:dyDescent="0.25">
      <c r="C264">
        <v>420.8</v>
      </c>
      <c r="D264">
        <v>1.823194879591867E-3</v>
      </c>
    </row>
    <row r="265" spans="3:4" x14ac:dyDescent="0.25">
      <c r="C265">
        <v>422.40000000000003</v>
      </c>
      <c r="D265">
        <v>1.8567429105807993E-3</v>
      </c>
    </row>
    <row r="266" spans="3:4" x14ac:dyDescent="0.25">
      <c r="C266">
        <v>424</v>
      </c>
      <c r="D266">
        <v>1.9687509775807568E-3</v>
      </c>
    </row>
    <row r="267" spans="3:4" x14ac:dyDescent="0.25">
      <c r="C267">
        <v>425.6</v>
      </c>
      <c r="D267">
        <v>2.1405620901139874E-3</v>
      </c>
    </row>
    <row r="268" spans="3:4" x14ac:dyDescent="0.25">
      <c r="C268">
        <v>427.20000000000005</v>
      </c>
      <c r="D268">
        <v>2.3428969530398737E-3</v>
      </c>
    </row>
    <row r="269" spans="3:4" x14ac:dyDescent="0.25">
      <c r="C269">
        <v>428.8</v>
      </c>
      <c r="D269">
        <v>2.5419011263206714E-3</v>
      </c>
    </row>
    <row r="270" spans="3:4" x14ac:dyDescent="0.25">
      <c r="C270">
        <v>430.40000000000003</v>
      </c>
      <c r="D270">
        <v>2.7066178207264401E-3</v>
      </c>
    </row>
    <row r="271" spans="3:4" x14ac:dyDescent="0.25">
      <c r="C271">
        <v>432</v>
      </c>
      <c r="D271">
        <v>2.8155912995214698E-3</v>
      </c>
    </row>
    <row r="272" spans="3:4" x14ac:dyDescent="0.25">
      <c r="C272">
        <v>433.6</v>
      </c>
      <c r="D272">
        <v>2.8607783845169318E-3</v>
      </c>
    </row>
    <row r="273" spans="3:4" x14ac:dyDescent="0.25">
      <c r="C273">
        <v>435.20000000000005</v>
      </c>
      <c r="D273">
        <v>2.8475415431225607E-3</v>
      </c>
    </row>
    <row r="274" spans="3:4" x14ac:dyDescent="0.25">
      <c r="C274">
        <v>436.8</v>
      </c>
      <c r="D274">
        <v>2.7912820403418141E-3</v>
      </c>
    </row>
    <row r="275" spans="3:4" x14ac:dyDescent="0.25">
      <c r="C275">
        <v>438.40000000000003</v>
      </c>
      <c r="D275">
        <v>2.712113170281054E-3</v>
      </c>
    </row>
    <row r="276" spans="3:4" x14ac:dyDescent="0.25">
      <c r="C276">
        <v>440</v>
      </c>
      <c r="D276">
        <v>2.629333903177611E-3</v>
      </c>
    </row>
    <row r="277" spans="3:4" x14ac:dyDescent="0.25">
      <c r="C277">
        <v>441.6</v>
      </c>
      <c r="D277">
        <v>2.5569823902365711E-3</v>
      </c>
    </row>
    <row r="278" spans="3:4" x14ac:dyDescent="0.25">
      <c r="C278">
        <v>443.20000000000005</v>
      </c>
      <c r="D278">
        <v>2.5012329213984085E-3</v>
      </c>
    </row>
    <row r="279" spans="3:4" x14ac:dyDescent="0.25">
      <c r="C279">
        <v>444.8</v>
      </c>
      <c r="D279">
        <v>2.4599319431247752E-3</v>
      </c>
    </row>
    <row r="280" spans="3:4" x14ac:dyDescent="0.25">
      <c r="C280">
        <v>446.40000000000003</v>
      </c>
      <c r="D280">
        <v>2.4240643542895687E-3</v>
      </c>
    </row>
    <row r="281" spans="3:4" x14ac:dyDescent="0.25">
      <c r="C281">
        <v>448</v>
      </c>
      <c r="D281">
        <v>2.3808005285415918E-3</v>
      </c>
    </row>
    <row r="282" spans="3:4" x14ac:dyDescent="0.25">
      <c r="C282">
        <v>449.6</v>
      </c>
      <c r="D282">
        <v>2.3171529636283584E-3</v>
      </c>
    </row>
    <row r="283" spans="3:4" x14ac:dyDescent="0.25">
      <c r="C283">
        <v>451.20000000000005</v>
      </c>
      <c r="D283">
        <v>2.2234958367411744E-3</v>
      </c>
    </row>
    <row r="284" spans="3:4" x14ac:dyDescent="0.25">
      <c r="C284">
        <v>452.8</v>
      </c>
      <c r="D284">
        <v>2.0958482952652749E-3</v>
      </c>
    </row>
    <row r="285" spans="3:4" x14ac:dyDescent="0.25">
      <c r="C285">
        <v>454.40000000000003</v>
      </c>
      <c r="D285">
        <v>1.936561170259529E-3</v>
      </c>
    </row>
    <row r="286" spans="3:4" x14ac:dyDescent="0.25">
      <c r="C286">
        <v>456</v>
      </c>
      <c r="D286">
        <v>1.7534608088166962E-3</v>
      </c>
    </row>
    <row r="287" spans="3:4" x14ac:dyDescent="0.25">
      <c r="C287">
        <v>457.6</v>
      </c>
      <c r="D287">
        <v>1.557965482909123E-3</v>
      </c>
    </row>
    <row r="288" spans="3:4" x14ac:dyDescent="0.25">
      <c r="C288">
        <v>459.20000000000005</v>
      </c>
      <c r="D288">
        <v>1.3628042825065522E-3</v>
      </c>
    </row>
    <row r="289" spans="3:4" x14ac:dyDescent="0.25">
      <c r="C289">
        <v>460.8</v>
      </c>
      <c r="D289">
        <v>1.1798750274592098E-3</v>
      </c>
    </row>
    <row r="290" spans="3:4" x14ac:dyDescent="0.25">
      <c r="C290">
        <v>462.40000000000003</v>
      </c>
      <c r="D290">
        <v>1.0186006126799358E-3</v>
      </c>
    </row>
    <row r="291" spans="3:4" x14ac:dyDescent="0.25">
      <c r="C291">
        <v>464</v>
      </c>
      <c r="D291">
        <v>8.8480566048935755E-4</v>
      </c>
    </row>
    <row r="292" spans="3:4" x14ac:dyDescent="0.25">
      <c r="C292">
        <v>465.6</v>
      </c>
      <c r="D292">
        <v>7.8029412255006879E-4</v>
      </c>
    </row>
    <row r="293" spans="3:4" x14ac:dyDescent="0.25">
      <c r="C293">
        <v>467.20000000000005</v>
      </c>
      <c r="D293">
        <v>7.0301754124876597E-4</v>
      </c>
    </row>
    <row r="294" spans="3:4" x14ac:dyDescent="0.25">
      <c r="C294">
        <v>468.8</v>
      </c>
      <c r="D294">
        <v>6.4792588403093617E-4</v>
      </c>
    </row>
    <row r="295" spans="3:4" x14ac:dyDescent="0.25">
      <c r="C295">
        <v>470.40000000000003</v>
      </c>
      <c r="D295">
        <v>6.0846224182987572E-4</v>
      </c>
    </row>
    <row r="296" spans="3:4" x14ac:dyDescent="0.25">
      <c r="C296">
        <v>472</v>
      </c>
      <c r="D296">
        <v>5.782019671429563E-4</v>
      </c>
    </row>
    <row r="297" spans="3:4" x14ac:dyDescent="0.25">
      <c r="C297">
        <v>473.6</v>
      </c>
      <c r="D297">
        <v>5.5244485349061241E-4</v>
      </c>
    </row>
    <row r="298" spans="3:4" x14ac:dyDescent="0.25">
      <c r="C298">
        <v>475.20000000000005</v>
      </c>
      <c r="D298">
        <v>5.2926568726338694E-4</v>
      </c>
    </row>
    <row r="299" spans="3:4" x14ac:dyDescent="0.25">
      <c r="C299">
        <v>476.8</v>
      </c>
      <c r="D299">
        <v>5.0978029944057025E-4</v>
      </c>
    </row>
    <row r="300" spans="3:4" x14ac:dyDescent="0.25">
      <c r="C300">
        <v>478.40000000000003</v>
      </c>
      <c r="D300">
        <v>4.97570886998901E-4</v>
      </c>
    </row>
    <row r="301" spans="3:4" x14ac:dyDescent="0.25">
      <c r="C301">
        <v>480</v>
      </c>
      <c r="D301">
        <v>4.9743500962746274E-4</v>
      </c>
    </row>
    <row r="302" spans="3:4" x14ac:dyDescent="0.25">
      <c r="C302">
        <v>481.6</v>
      </c>
      <c r="D302">
        <v>5.137761415292025E-4</v>
      </c>
    </row>
    <row r="303" spans="3:4" x14ac:dyDescent="0.25">
      <c r="C303">
        <v>483.20000000000005</v>
      </c>
      <c r="D303">
        <v>5.4910011978920282E-4</v>
      </c>
    </row>
    <row r="304" spans="3:4" x14ac:dyDescent="0.25">
      <c r="C304">
        <v>484.8</v>
      </c>
      <c r="D304">
        <v>6.0290453904986608E-4</v>
      </c>
    </row>
    <row r="305" spans="3:4" x14ac:dyDescent="0.25">
      <c r="C305">
        <v>486.40000000000003</v>
      </c>
      <c r="D305">
        <v>6.7142238789740069E-4</v>
      </c>
    </row>
    <row r="306" spans="3:4" x14ac:dyDescent="0.25">
      <c r="C306">
        <v>488</v>
      </c>
      <c r="D306">
        <v>7.4808509408693877E-4</v>
      </c>
    </row>
    <row r="307" spans="3:4" x14ac:dyDescent="0.25">
      <c r="C307">
        <v>489.6</v>
      </c>
      <c r="D307">
        <v>8.2479553581081978E-4</v>
      </c>
    </row>
    <row r="308" spans="3:4" x14ac:dyDescent="0.25">
      <c r="C308">
        <v>491.20000000000005</v>
      </c>
      <c r="D308">
        <v>8.9346934422780938E-4</v>
      </c>
    </row>
    <row r="309" spans="3:4" x14ac:dyDescent="0.25">
      <c r="C309">
        <v>492.8</v>
      </c>
      <c r="D309">
        <v>9.4773674390129497E-4</v>
      </c>
    </row>
    <row r="310" spans="3:4" x14ac:dyDescent="0.25">
      <c r="C310">
        <v>494.40000000000003</v>
      </c>
      <c r="D310">
        <v>9.8417344342516906E-4</v>
      </c>
    </row>
    <row r="311" spans="3:4" x14ac:dyDescent="0.25">
      <c r="C311">
        <v>496</v>
      </c>
      <c r="D311">
        <v>1.0027802806840133E-3</v>
      </c>
    </row>
    <row r="312" spans="3:4" x14ac:dyDescent="0.25">
      <c r="C312">
        <v>497.6</v>
      </c>
      <c r="D312">
        <v>1.0067224812594499E-3</v>
      </c>
    </row>
    <row r="313" spans="3:4" x14ac:dyDescent="0.25">
      <c r="C313">
        <v>499.20000000000005</v>
      </c>
      <c r="D313">
        <v>1.0013391424627896E-3</v>
      </c>
    </row>
    <row r="314" spans="3:4" x14ac:dyDescent="0.25">
      <c r="C314">
        <v>500.8</v>
      </c>
      <c r="D314">
        <v>9.9289682917907463E-4</v>
      </c>
    </row>
    <row r="315" spans="3:4" x14ac:dyDescent="0.25">
      <c r="C315">
        <v>502.40000000000003</v>
      </c>
      <c r="D315">
        <v>9.8731487864340715E-4</v>
      </c>
    </row>
    <row r="316" spans="3:4" x14ac:dyDescent="0.25">
      <c r="C316">
        <v>504</v>
      </c>
      <c r="D316">
        <v>9.8930585176201509E-4</v>
      </c>
    </row>
    <row r="317" spans="3:4" x14ac:dyDescent="0.25">
      <c r="C317">
        <v>505.6</v>
      </c>
      <c r="D317">
        <v>1.0020507716736412E-3</v>
      </c>
    </row>
    <row r="318" spans="3:4" x14ac:dyDescent="0.25">
      <c r="C318">
        <v>507.20000000000005</v>
      </c>
      <c r="D318">
        <v>1.0272912289568379E-3</v>
      </c>
    </row>
    <row r="319" spans="3:4" x14ac:dyDescent="0.25">
      <c r="C319">
        <v>508.8</v>
      </c>
      <c r="D319">
        <v>1.0657298047577176E-3</v>
      </c>
    </row>
    <row r="320" spans="3:4" x14ac:dyDescent="0.25">
      <c r="C320">
        <v>510.40000000000003</v>
      </c>
      <c r="D320">
        <v>1.1173297460108224E-3</v>
      </c>
    </row>
    <row r="321" spans="3:4" x14ac:dyDescent="0.25">
      <c r="C321">
        <v>512</v>
      </c>
      <c r="D321">
        <v>1.1813609593425711E-3</v>
      </c>
    </row>
    <row r="322" spans="3:4" x14ac:dyDescent="0.25">
      <c r="C322">
        <v>513.6</v>
      </c>
      <c r="D322">
        <v>1.2558991164415411E-3</v>
      </c>
    </row>
    <row r="323" spans="3:4" x14ac:dyDescent="0.25">
      <c r="C323">
        <v>515.20000000000005</v>
      </c>
      <c r="D323">
        <v>1.3369160703429388E-3</v>
      </c>
    </row>
    <row r="324" spans="3:4" x14ac:dyDescent="0.25">
      <c r="C324">
        <v>516.80000000000007</v>
      </c>
      <c r="D324">
        <v>1.4172660713607788E-3</v>
      </c>
    </row>
    <row r="325" spans="3:4" x14ac:dyDescent="0.25">
      <c r="C325">
        <v>518.4</v>
      </c>
      <c r="D325">
        <v>1.4863430581251588E-3</v>
      </c>
    </row>
    <row r="326" spans="3:4" x14ac:dyDescent="0.25">
      <c r="C326">
        <v>520</v>
      </c>
      <c r="D326">
        <v>1.5311437392563241E-3</v>
      </c>
    </row>
    <row r="327" spans="3:4" x14ac:dyDescent="0.25">
      <c r="C327">
        <v>521.6</v>
      </c>
      <c r="D327">
        <v>1.5390491380458712E-3</v>
      </c>
    </row>
    <row r="328" spans="3:4" x14ac:dyDescent="0.25">
      <c r="C328">
        <v>523.20000000000005</v>
      </c>
      <c r="D328">
        <v>1.5017226803795078E-3</v>
      </c>
    </row>
    <row r="329" spans="3:4" x14ac:dyDescent="0.25">
      <c r="C329">
        <v>524.80000000000007</v>
      </c>
      <c r="D329">
        <v>1.4186182810040522E-3</v>
      </c>
    </row>
    <row r="330" spans="3:4" x14ac:dyDescent="0.25">
      <c r="C330">
        <v>526.4</v>
      </c>
      <c r="D330">
        <v>1.2983517040400492E-3</v>
      </c>
    </row>
    <row r="331" spans="3:4" x14ac:dyDescent="0.25">
      <c r="C331">
        <v>528</v>
      </c>
      <c r="D331">
        <v>1.1569677011221689E-3</v>
      </c>
    </row>
    <row r="332" spans="3:4" x14ac:dyDescent="0.25">
      <c r="C332">
        <v>529.6</v>
      </c>
      <c r="D332">
        <v>1.013599454205183E-3</v>
      </c>
    </row>
    <row r="333" spans="3:4" x14ac:dyDescent="0.25">
      <c r="C333">
        <v>531.20000000000005</v>
      </c>
      <c r="D333">
        <v>8.8534268769371296E-4</v>
      </c>
    </row>
    <row r="334" spans="3:4" x14ac:dyDescent="0.25">
      <c r="C334">
        <v>532.80000000000007</v>
      </c>
      <c r="D334">
        <v>7.8333851586377993E-4</v>
      </c>
    </row>
    <row r="335" spans="3:4" x14ac:dyDescent="0.25">
      <c r="C335">
        <v>534.4</v>
      </c>
      <c r="D335">
        <v>7.1149087264235015E-4</v>
      </c>
    </row>
    <row r="336" spans="3:4" x14ac:dyDescent="0.25">
      <c r="C336">
        <v>536</v>
      </c>
      <c r="D336">
        <v>6.6762213339769316E-4</v>
      </c>
    </row>
    <row r="337" spans="3:4" x14ac:dyDescent="0.25">
      <c r="C337">
        <v>537.6</v>
      </c>
      <c r="D337">
        <v>6.4601823676726665E-4</v>
      </c>
    </row>
    <row r="338" spans="3:4" x14ac:dyDescent="0.25">
      <c r="C338">
        <v>539.20000000000005</v>
      </c>
      <c r="D338">
        <v>6.3997775224986886E-4</v>
      </c>
    </row>
    <row r="339" spans="3:4" x14ac:dyDescent="0.25">
      <c r="C339">
        <v>540.80000000000007</v>
      </c>
      <c r="D339">
        <v>6.4344342655867971E-4</v>
      </c>
    </row>
    <row r="340" spans="3:4" x14ac:dyDescent="0.25">
      <c r="C340">
        <v>542.4</v>
      </c>
      <c r="D340">
        <v>6.5151606507679073E-4</v>
      </c>
    </row>
    <row r="341" spans="3:4" x14ac:dyDescent="0.25">
      <c r="C341">
        <v>544</v>
      </c>
      <c r="D341">
        <v>6.6020753985301505E-4</v>
      </c>
    </row>
    <row r="342" spans="3:4" x14ac:dyDescent="0.25">
      <c r="C342">
        <v>545.6</v>
      </c>
      <c r="D342">
        <v>6.6598967790462878E-4</v>
      </c>
    </row>
    <row r="343" spans="3:4" x14ac:dyDescent="0.25">
      <c r="C343">
        <v>547.20000000000005</v>
      </c>
      <c r="D343">
        <v>6.6553329660693113E-4</v>
      </c>
    </row>
    <row r="344" spans="3:4" x14ac:dyDescent="0.25">
      <c r="C344">
        <v>548.80000000000007</v>
      </c>
      <c r="D344">
        <v>6.55858605294827E-4</v>
      </c>
    </row>
    <row r="345" spans="3:4" x14ac:dyDescent="0.25">
      <c r="C345">
        <v>550.4</v>
      </c>
      <c r="D345">
        <v>6.3474768950371428E-4</v>
      </c>
    </row>
    <row r="346" spans="3:4" x14ac:dyDescent="0.25">
      <c r="C346">
        <v>552</v>
      </c>
      <c r="D346">
        <v>6.0119978307595387E-4</v>
      </c>
    </row>
    <row r="347" spans="3:4" x14ac:dyDescent="0.25">
      <c r="C347">
        <v>553.6</v>
      </c>
      <c r="D347">
        <v>5.5574707025065945E-4</v>
      </c>
    </row>
    <row r="348" spans="3:4" x14ac:dyDescent="0.25">
      <c r="C348">
        <v>555.20000000000005</v>
      </c>
      <c r="D348">
        <v>5.0043917398013269E-4</v>
      </c>
    </row>
    <row r="349" spans="3:4" x14ac:dyDescent="0.25">
      <c r="C349">
        <v>556.80000000000007</v>
      </c>
      <c r="D349">
        <v>4.3857237936471583E-4</v>
      </c>
    </row>
    <row r="350" spans="3:4" x14ac:dyDescent="0.25">
      <c r="C350">
        <v>558.4</v>
      </c>
      <c r="D350">
        <v>3.7414408699416375E-4</v>
      </c>
    </row>
    <row r="351" spans="3:4" x14ac:dyDescent="0.25">
      <c r="C351">
        <v>560</v>
      </c>
      <c r="D351">
        <v>3.1127316910423434E-4</v>
      </c>
    </row>
    <row r="352" spans="3:4" x14ac:dyDescent="0.25">
      <c r="C352">
        <v>561.6</v>
      </c>
      <c r="D352">
        <v>2.5370219628021936E-4</v>
      </c>
    </row>
    <row r="353" spans="3:4" x14ac:dyDescent="0.25">
      <c r="C353">
        <v>563.20000000000005</v>
      </c>
      <c r="D353">
        <v>2.0445541951981814E-4</v>
      </c>
    </row>
    <row r="354" spans="3:4" x14ac:dyDescent="0.25">
      <c r="C354">
        <v>564.80000000000007</v>
      </c>
      <c r="D354">
        <v>1.6568282122531237E-4</v>
      </c>
    </row>
    <row r="355" spans="3:4" x14ac:dyDescent="0.25">
      <c r="C355">
        <v>566.4</v>
      </c>
      <c r="D355">
        <v>1.3866629466704073E-4</v>
      </c>
    </row>
    <row r="356" spans="3:4" x14ac:dyDescent="0.25">
      <c r="C356">
        <v>568</v>
      </c>
      <c r="D356">
        <v>1.2391832498168397E-4</v>
      </c>
    </row>
    <row r="357" spans="3:4" x14ac:dyDescent="0.25">
      <c r="C357">
        <v>569.6</v>
      </c>
      <c r="D357">
        <v>1.213033681658222E-4</v>
      </c>
    </row>
    <row r="358" spans="3:4" x14ac:dyDescent="0.25">
      <c r="C358">
        <v>571.20000000000005</v>
      </c>
      <c r="D358">
        <v>1.3012870614793163E-4</v>
      </c>
    </row>
    <row r="359" spans="3:4" x14ac:dyDescent="0.25">
      <c r="C359">
        <v>572.80000000000007</v>
      </c>
      <c r="D359">
        <v>1.4920799930618988E-4</v>
      </c>
    </row>
    <row r="360" spans="3:4" x14ac:dyDescent="0.25">
      <c r="C360">
        <v>574.4</v>
      </c>
      <c r="D360">
        <v>1.7686805970283355E-4</v>
      </c>
    </row>
    <row r="361" spans="3:4" x14ac:dyDescent="0.25">
      <c r="C361">
        <v>576</v>
      </c>
      <c r="D361">
        <v>2.109880707472932E-4</v>
      </c>
    </row>
    <row r="362" spans="3:4" x14ac:dyDescent="0.25">
      <c r="C362">
        <v>577.6</v>
      </c>
      <c r="D362">
        <v>2.4907685150829111E-4</v>
      </c>
    </row>
    <row r="363" spans="3:4" x14ac:dyDescent="0.25">
      <c r="C363">
        <v>579.20000000000005</v>
      </c>
      <c r="D363">
        <v>2.8849116000326507E-4</v>
      </c>
    </row>
    <row r="364" spans="3:4" x14ac:dyDescent="0.25">
      <c r="C364">
        <v>580.80000000000007</v>
      </c>
      <c r="D364">
        <v>3.2663773092853255E-4</v>
      </c>
    </row>
    <row r="365" spans="3:4" x14ac:dyDescent="0.25">
      <c r="C365">
        <v>582.4</v>
      </c>
      <c r="D365">
        <v>3.6125492126674836E-4</v>
      </c>
    </row>
    <row r="366" spans="3:4" x14ac:dyDescent="0.25">
      <c r="C366">
        <v>584</v>
      </c>
      <c r="D366">
        <v>3.9069702114361563E-4</v>
      </c>
    </row>
    <row r="367" spans="3:4" x14ac:dyDescent="0.25">
      <c r="C367">
        <v>585.6</v>
      </c>
      <c r="D367">
        <v>4.1407144629919683E-4</v>
      </c>
    </row>
    <row r="368" spans="3:4" x14ac:dyDescent="0.25">
      <c r="C368">
        <v>587.20000000000005</v>
      </c>
      <c r="D368">
        <v>4.3126238477492711E-4</v>
      </c>
    </row>
    <row r="369" spans="3:4" x14ac:dyDescent="0.25">
      <c r="C369">
        <v>588.80000000000007</v>
      </c>
      <c r="D369">
        <v>4.4283724356635639E-4</v>
      </c>
    </row>
    <row r="370" spans="3:4" x14ac:dyDescent="0.25">
      <c r="C370">
        <v>590.4</v>
      </c>
      <c r="D370">
        <v>4.4980549782913556E-4</v>
      </c>
    </row>
    <row r="371" spans="3:4" x14ac:dyDescent="0.25">
      <c r="C371">
        <v>592</v>
      </c>
      <c r="D371">
        <v>4.5341847820939415E-4</v>
      </c>
    </row>
    <row r="372" spans="3:4" x14ac:dyDescent="0.25">
      <c r="C372">
        <v>593.6</v>
      </c>
      <c r="D372">
        <v>4.5497621805234653E-4</v>
      </c>
    </row>
    <row r="373" spans="3:4" x14ac:dyDescent="0.25">
      <c r="C373">
        <v>595.20000000000005</v>
      </c>
      <c r="D373">
        <v>4.5576014532147787E-4</v>
      </c>
    </row>
    <row r="374" spans="3:4" x14ac:dyDescent="0.25">
      <c r="C374">
        <v>596.80000000000007</v>
      </c>
      <c r="D374">
        <v>4.5701029378969373E-4</v>
      </c>
    </row>
    <row r="375" spans="3:4" x14ac:dyDescent="0.25">
      <c r="C375">
        <v>598.4</v>
      </c>
      <c r="D375">
        <v>4.6000935884277537E-4</v>
      </c>
    </row>
    <row r="376" spans="3:4" x14ac:dyDescent="0.25">
      <c r="C376">
        <v>600</v>
      </c>
      <c r="D376">
        <v>4.661133604815837E-4</v>
      </c>
    </row>
    <row r="377" spans="3:4" x14ac:dyDescent="0.25">
      <c r="C377">
        <v>601.6</v>
      </c>
      <c r="D377">
        <v>4.767077163480334E-4</v>
      </c>
    </row>
    <row r="378" spans="3:4" x14ac:dyDescent="0.25">
      <c r="C378">
        <v>603.20000000000005</v>
      </c>
      <c r="D378">
        <v>4.930481626094469E-4</v>
      </c>
    </row>
    <row r="379" spans="3:4" x14ac:dyDescent="0.25">
      <c r="C379">
        <v>604.80000000000007</v>
      </c>
      <c r="D379">
        <v>5.1600285916583624E-4</v>
      </c>
    </row>
    <row r="380" spans="3:4" x14ac:dyDescent="0.25">
      <c r="C380">
        <v>606.4</v>
      </c>
      <c r="D380">
        <v>5.4575680658677447E-4</v>
      </c>
    </row>
    <row r="381" spans="3:4" x14ac:dyDescent="0.25">
      <c r="C381">
        <v>608</v>
      </c>
      <c r="D381">
        <v>5.8156468018144374E-4</v>
      </c>
    </row>
    <row r="382" spans="3:4" x14ac:dyDescent="0.25">
      <c r="C382">
        <v>609.6</v>
      </c>
      <c r="D382">
        <v>6.216345691027643E-4</v>
      </c>
    </row>
    <row r="383" spans="3:4" x14ac:dyDescent="0.25">
      <c r="C383">
        <v>611.20000000000005</v>
      </c>
      <c r="D383">
        <v>6.6319474471119016E-4</v>
      </c>
    </row>
    <row r="384" spans="3:4" x14ac:dyDescent="0.25">
      <c r="C384">
        <v>612.80000000000007</v>
      </c>
      <c r="D384">
        <v>7.0274937377095886E-4</v>
      </c>
    </row>
    <row r="385" spans="3:4" x14ac:dyDescent="0.25">
      <c r="C385">
        <v>614.40000000000009</v>
      </c>
      <c r="D385">
        <v>7.3648869072517203E-4</v>
      </c>
    </row>
    <row r="386" spans="3:4" x14ac:dyDescent="0.25">
      <c r="C386">
        <v>616</v>
      </c>
      <c r="D386">
        <v>7.6074077431923231E-4</v>
      </c>
    </row>
    <row r="387" spans="3:4" x14ac:dyDescent="0.25">
      <c r="C387">
        <v>617.6</v>
      </c>
      <c r="D387">
        <v>7.7247184844019521E-4</v>
      </c>
    </row>
    <row r="388" spans="3:4" x14ac:dyDescent="0.25">
      <c r="C388">
        <v>619.20000000000005</v>
      </c>
      <c r="D388">
        <v>7.6963280117545759E-4</v>
      </c>
    </row>
    <row r="389" spans="3:4" x14ac:dyDescent="0.25">
      <c r="C389">
        <v>620.80000000000007</v>
      </c>
      <c r="D389">
        <v>7.5139014209108792E-4</v>
      </c>
    </row>
    <row r="390" spans="3:4" x14ac:dyDescent="0.25">
      <c r="C390">
        <v>622.40000000000009</v>
      </c>
      <c r="D390">
        <v>7.1818335057998828E-4</v>
      </c>
    </row>
    <row r="391" spans="3:4" x14ac:dyDescent="0.25">
      <c r="C391">
        <v>624</v>
      </c>
      <c r="D391">
        <v>6.7162700387933983E-4</v>
      </c>
    </row>
    <row r="392" spans="3:4" x14ac:dyDescent="0.25">
      <c r="C392">
        <v>625.6</v>
      </c>
      <c r="D392">
        <v>6.1427457617645263E-4</v>
      </c>
    </row>
    <row r="393" spans="3:4" x14ac:dyDescent="0.25">
      <c r="C393">
        <v>627.20000000000005</v>
      </c>
      <c r="D393">
        <v>5.4931005759478789E-4</v>
      </c>
    </row>
    <row r="394" spans="3:4" x14ac:dyDescent="0.25">
      <c r="C394">
        <v>628.80000000000007</v>
      </c>
      <c r="D394">
        <v>4.8018935316792547E-4</v>
      </c>
    </row>
    <row r="395" spans="3:4" x14ac:dyDescent="0.25">
      <c r="C395">
        <v>630.40000000000009</v>
      </c>
      <c r="D395">
        <v>4.1032245850882549E-4</v>
      </c>
    </row>
    <row r="396" spans="3:4" x14ac:dyDescent="0.25">
      <c r="C396">
        <v>632</v>
      </c>
      <c r="D396">
        <v>3.4277102278689576E-4</v>
      </c>
    </row>
    <row r="397" spans="3:4" x14ac:dyDescent="0.25">
      <c r="C397">
        <v>633.6</v>
      </c>
      <c r="D397">
        <v>2.8003934478001145E-4</v>
      </c>
    </row>
    <row r="398" spans="3:4" x14ac:dyDescent="0.25">
      <c r="C398">
        <v>635.20000000000005</v>
      </c>
      <c r="D398">
        <v>2.2395303175188732E-4</v>
      </c>
    </row>
    <row r="399" spans="3:4" x14ac:dyDescent="0.25">
      <c r="C399">
        <v>636.80000000000007</v>
      </c>
      <c r="D399">
        <v>1.7563036948217218E-4</v>
      </c>
    </row>
    <row r="400" spans="3:4" x14ac:dyDescent="0.25">
      <c r="C400">
        <v>638.40000000000009</v>
      </c>
      <c r="D400">
        <v>1.3553704732394853E-4</v>
      </c>
    </row>
    <row r="401" spans="3:4" x14ac:dyDescent="0.25">
      <c r="C401">
        <v>640</v>
      </c>
      <c r="D401">
        <v>1.0360436862731972E-4</v>
      </c>
    </row>
    <row r="402" spans="3:4" x14ac:dyDescent="0.25">
      <c r="C402">
        <v>641.6</v>
      </c>
      <c r="D402">
        <v>7.9374631073888448E-5</v>
      </c>
    </row>
    <row r="403" spans="3:4" x14ac:dyDescent="0.25">
      <c r="C403">
        <v>643.20000000000005</v>
      </c>
      <c r="D403">
        <v>6.2182180010266047E-5</v>
      </c>
    </row>
    <row r="404" spans="3:4" x14ac:dyDescent="0.25">
      <c r="C404">
        <v>644.80000000000007</v>
      </c>
      <c r="D404">
        <v>5.1301270874014627E-5</v>
      </c>
    </row>
    <row r="405" spans="3:4" x14ac:dyDescent="0.25">
      <c r="C405">
        <v>646.40000000000009</v>
      </c>
      <c r="D405">
        <v>4.6071554951118316E-5</v>
      </c>
    </row>
    <row r="406" spans="3:4" x14ac:dyDescent="0.25">
      <c r="C406">
        <v>648</v>
      </c>
      <c r="D406">
        <v>4.5982702742325108E-5</v>
      </c>
    </row>
    <row r="407" spans="3:4" x14ac:dyDescent="0.25">
      <c r="C407">
        <v>649.6</v>
      </c>
      <c r="D407">
        <v>5.0714017258969809E-5</v>
      </c>
    </row>
    <row r="408" spans="3:4" x14ac:dyDescent="0.25">
      <c r="C408">
        <v>651.20000000000005</v>
      </c>
      <c r="D408">
        <v>6.0130375833039883E-5</v>
      </c>
    </row>
    <row r="409" spans="3:4" x14ac:dyDescent="0.25">
      <c r="C409">
        <v>652.80000000000007</v>
      </c>
      <c r="D409">
        <v>7.4239814008641734E-5</v>
      </c>
    </row>
    <row r="410" spans="3:4" x14ac:dyDescent="0.25">
      <c r="C410">
        <v>654.40000000000009</v>
      </c>
      <c r="D410">
        <v>9.3120735607179556E-5</v>
      </c>
    </row>
    <row r="411" spans="3:4" x14ac:dyDescent="0.25">
      <c r="C411">
        <v>656</v>
      </c>
      <c r="D411">
        <v>1.1682515400395754E-4</v>
      </c>
    </row>
    <row r="412" spans="3:4" x14ac:dyDescent="0.25">
      <c r="C412">
        <v>657.6</v>
      </c>
      <c r="D412">
        <v>1.4529185131660478E-4</v>
      </c>
    </row>
    <row r="413" spans="3:4" x14ac:dyDescent="0.25">
      <c r="C413">
        <v>659.2</v>
      </c>
      <c r="D413">
        <v>1.7821934960948434E-4</v>
      </c>
    </row>
    <row r="414" spans="3:4" x14ac:dyDescent="0.25">
      <c r="C414">
        <v>660.80000000000007</v>
      </c>
      <c r="D414">
        <v>2.1500603082303169E-4</v>
      </c>
    </row>
    <row r="415" spans="3:4" x14ac:dyDescent="0.25">
      <c r="C415">
        <v>662.40000000000009</v>
      </c>
      <c r="D415">
        <v>2.5468971690117812E-4</v>
      </c>
    </row>
    <row r="416" spans="3:4" x14ac:dyDescent="0.25">
      <c r="C416">
        <v>664</v>
      </c>
      <c r="D416">
        <v>2.9593631857861966E-4</v>
      </c>
    </row>
    <row r="417" spans="3:4" x14ac:dyDescent="0.25">
      <c r="C417">
        <v>665.6</v>
      </c>
      <c r="D417">
        <v>3.3707731358628929E-4</v>
      </c>
    </row>
    <row r="418" spans="3:4" x14ac:dyDescent="0.25">
      <c r="C418">
        <v>667.2</v>
      </c>
      <c r="D418">
        <v>3.761907253669882E-4</v>
      </c>
    </row>
    <row r="419" spans="3:4" x14ac:dyDescent="0.25">
      <c r="C419">
        <v>668.80000000000007</v>
      </c>
      <c r="D419">
        <v>4.1126843143950544E-4</v>
      </c>
    </row>
    <row r="420" spans="3:4" x14ac:dyDescent="0.25">
      <c r="C420">
        <v>670.40000000000009</v>
      </c>
      <c r="D420">
        <v>4.4032465464083451E-4</v>
      </c>
    </row>
    <row r="421" spans="3:4" x14ac:dyDescent="0.25">
      <c r="C421">
        <v>672</v>
      </c>
      <c r="D421">
        <v>4.616233355582293E-4</v>
      </c>
    </row>
    <row r="422" spans="3:4" x14ac:dyDescent="0.25">
      <c r="C422">
        <v>673.6</v>
      </c>
      <c r="D422">
        <v>4.7383357047130756E-4</v>
      </c>
    </row>
    <row r="423" spans="3:4" x14ac:dyDescent="0.25">
      <c r="C423">
        <v>675.2</v>
      </c>
      <c r="D423">
        <v>4.7616743828410773E-4</v>
      </c>
    </row>
    <row r="424" spans="3:4" x14ac:dyDescent="0.25">
      <c r="C424">
        <v>676.80000000000007</v>
      </c>
      <c r="D424">
        <v>4.6846451369253087E-4</v>
      </c>
    </row>
    <row r="425" spans="3:4" x14ac:dyDescent="0.25">
      <c r="C425">
        <v>678.40000000000009</v>
      </c>
      <c r="D425">
        <v>4.512104704880248E-4</v>
      </c>
    </row>
    <row r="426" spans="3:4" x14ac:dyDescent="0.25">
      <c r="C426">
        <v>680</v>
      </c>
      <c r="D426">
        <v>4.2548679239299913E-4</v>
      </c>
    </row>
    <row r="427" spans="3:4" x14ac:dyDescent="0.25">
      <c r="C427">
        <v>681.6</v>
      </c>
      <c r="D427">
        <v>3.9285882999538752E-4</v>
      </c>
    </row>
    <row r="428" spans="3:4" x14ac:dyDescent="0.25">
      <c r="C428">
        <v>683.2</v>
      </c>
      <c r="D428">
        <v>3.5522609887903841E-4</v>
      </c>
    </row>
    <row r="429" spans="3:4" x14ac:dyDescent="0.25">
      <c r="C429">
        <v>684.80000000000007</v>
      </c>
      <c r="D429">
        <v>3.1462403709874937E-4</v>
      </c>
    </row>
    <row r="430" spans="3:4" x14ac:dyDescent="0.25">
      <c r="C430">
        <v>686.40000000000009</v>
      </c>
      <c r="D430">
        <v>2.7304910443694898E-4</v>
      </c>
    </row>
    <row r="431" spans="3:4" x14ac:dyDescent="0.25">
      <c r="C431">
        <v>688</v>
      </c>
      <c r="D431">
        <v>2.3232140894154698E-4</v>
      </c>
    </row>
    <row r="432" spans="3:4" x14ac:dyDescent="0.25">
      <c r="C432">
        <v>689.6</v>
      </c>
      <c r="D432">
        <v>1.9395291521761193E-4</v>
      </c>
    </row>
    <row r="433" spans="3:4" x14ac:dyDescent="0.25">
      <c r="C433">
        <v>691.2</v>
      </c>
      <c r="D433">
        <v>1.5905828199208353E-4</v>
      </c>
    </row>
    <row r="434" spans="3:4" x14ac:dyDescent="0.25">
      <c r="C434">
        <v>692.80000000000007</v>
      </c>
      <c r="D434">
        <v>1.2838428116130783E-4</v>
      </c>
    </row>
    <row r="435" spans="3:4" x14ac:dyDescent="0.25">
      <c r="C435">
        <v>694.40000000000009</v>
      </c>
      <c r="D435">
        <v>1.0228289135888966E-4</v>
      </c>
    </row>
    <row r="436" spans="3:4" x14ac:dyDescent="0.25">
      <c r="C436">
        <v>696</v>
      </c>
      <c r="D436">
        <v>8.0793095491910153E-5</v>
      </c>
    </row>
    <row r="437" spans="3:4" x14ac:dyDescent="0.25">
      <c r="C437">
        <v>697.6</v>
      </c>
      <c r="D437">
        <v>6.3740702952256242E-5</v>
      </c>
    </row>
    <row r="438" spans="3:4" x14ac:dyDescent="0.25">
      <c r="C438">
        <v>699.2</v>
      </c>
      <c r="D438">
        <v>5.0788380038103189E-5</v>
      </c>
    </row>
    <row r="439" spans="3:4" x14ac:dyDescent="0.25">
      <c r="C439">
        <v>700.80000000000007</v>
      </c>
      <c r="D439">
        <v>4.1550920812048898E-5</v>
      </c>
    </row>
    <row r="440" spans="3:4" x14ac:dyDescent="0.25">
      <c r="C440">
        <v>702.40000000000009</v>
      </c>
      <c r="D440">
        <v>3.5657362312723613E-5</v>
      </c>
    </row>
    <row r="441" spans="3:4" x14ac:dyDescent="0.25">
      <c r="C441">
        <v>704</v>
      </c>
      <c r="D441">
        <v>3.2813640026305946E-5</v>
      </c>
    </row>
    <row r="442" spans="3:4" x14ac:dyDescent="0.25">
      <c r="C442">
        <v>705.6</v>
      </c>
      <c r="D442">
        <v>3.2844803460390477E-5</v>
      </c>
    </row>
    <row r="443" spans="3:4" x14ac:dyDescent="0.25">
      <c r="C443">
        <v>707.2</v>
      </c>
      <c r="D443">
        <v>3.571968992291623E-5</v>
      </c>
    </row>
    <row r="444" spans="3:4" x14ac:dyDescent="0.25">
      <c r="C444">
        <v>708.80000000000007</v>
      </c>
      <c r="D444">
        <v>4.1559283599334161E-5</v>
      </c>
    </row>
    <row r="445" spans="3:4" x14ac:dyDescent="0.25">
      <c r="C445">
        <v>710.40000000000009</v>
      </c>
      <c r="D445">
        <v>5.0630397411276469E-5</v>
      </c>
    </row>
    <row r="446" spans="3:4" x14ac:dyDescent="0.25">
      <c r="C446">
        <v>712</v>
      </c>
      <c r="D446">
        <v>6.3326114747072368E-5</v>
      </c>
    </row>
    <row r="447" spans="3:4" x14ac:dyDescent="0.25">
      <c r="C447">
        <v>713.6</v>
      </c>
      <c r="D447">
        <v>8.014034382446967E-5</v>
      </c>
    </row>
    <row r="448" spans="3:4" x14ac:dyDescent="0.25">
      <c r="C448">
        <v>715.2</v>
      </c>
      <c r="D448">
        <v>1.0159822548097552E-4</v>
      </c>
    </row>
    <row r="449" spans="3:4" x14ac:dyDescent="0.25">
      <c r="C449">
        <v>716.80000000000007</v>
      </c>
      <c r="D449">
        <v>1.282368484648912E-4</v>
      </c>
    </row>
    <row r="450" spans="3:4" x14ac:dyDescent="0.25">
      <c r="C450">
        <v>718.40000000000009</v>
      </c>
      <c r="D450">
        <v>1.6053152035465699E-4</v>
      </c>
    </row>
    <row r="451" spans="3:4" x14ac:dyDescent="0.25">
      <c r="C451">
        <v>720</v>
      </c>
      <c r="D451">
        <v>1.9877095571369907E-4</v>
      </c>
    </row>
    <row r="452" spans="3:4" x14ac:dyDescent="0.25">
      <c r="C452">
        <v>721.6</v>
      </c>
      <c r="D452">
        <v>2.4299698699110022E-4</v>
      </c>
    </row>
    <row r="453" spans="3:4" x14ac:dyDescent="0.25">
      <c r="C453">
        <v>723.2</v>
      </c>
      <c r="D453">
        <v>2.9292632352653309E-4</v>
      </c>
    </row>
    <row r="454" spans="3:4" x14ac:dyDescent="0.25">
      <c r="C454">
        <v>724.80000000000007</v>
      </c>
      <c r="D454">
        <v>3.4782875391702506E-4</v>
      </c>
    </row>
    <row r="455" spans="3:4" x14ac:dyDescent="0.25">
      <c r="C455">
        <v>726.40000000000009</v>
      </c>
      <c r="D455">
        <v>4.0647920605028925E-4</v>
      </c>
    </row>
    <row r="456" spans="3:4" x14ac:dyDescent="0.25">
      <c r="C456">
        <v>728</v>
      </c>
      <c r="D456">
        <v>4.67115284934188E-4</v>
      </c>
    </row>
    <row r="457" spans="3:4" x14ac:dyDescent="0.25">
      <c r="C457">
        <v>729.6</v>
      </c>
      <c r="D457">
        <v>5.2746385977148723E-4</v>
      </c>
    </row>
    <row r="458" spans="3:4" x14ac:dyDescent="0.25">
      <c r="C458">
        <v>731.2</v>
      </c>
      <c r="D458">
        <v>5.8486000382852949E-4</v>
      </c>
    </row>
    <row r="459" spans="3:4" x14ac:dyDescent="0.25">
      <c r="C459">
        <v>732.80000000000007</v>
      </c>
      <c r="D459">
        <v>6.3642930668146786E-4</v>
      </c>
    </row>
    <row r="460" spans="3:4" x14ac:dyDescent="0.25">
      <c r="C460">
        <v>734.40000000000009</v>
      </c>
      <c r="D460">
        <v>6.7935180983914455E-4</v>
      </c>
    </row>
    <row r="461" spans="3:4" x14ac:dyDescent="0.25">
      <c r="C461">
        <v>736</v>
      </c>
      <c r="D461">
        <v>7.1118293847777757E-4</v>
      </c>
    </row>
    <row r="462" spans="3:4" x14ac:dyDescent="0.25">
      <c r="C462">
        <v>737.6</v>
      </c>
      <c r="D462">
        <v>7.3015269841489663E-4</v>
      </c>
    </row>
    <row r="463" spans="3:4" x14ac:dyDescent="0.25">
      <c r="C463">
        <v>739.2</v>
      </c>
      <c r="D463">
        <v>7.3548629774203257E-4</v>
      </c>
    </row>
    <row r="464" spans="3:4" x14ac:dyDescent="0.25">
      <c r="C464">
        <v>740.80000000000007</v>
      </c>
      <c r="D464">
        <v>7.2757011484381889E-4</v>
      </c>
    </row>
    <row r="465" spans="3:4" x14ac:dyDescent="0.25">
      <c r="C465">
        <v>742.40000000000009</v>
      </c>
      <c r="D465">
        <v>7.0801351365661731E-4</v>
      </c>
    </row>
    <row r="466" spans="3:4" x14ac:dyDescent="0.25">
      <c r="C466">
        <v>744</v>
      </c>
      <c r="D466">
        <v>6.7954878088645292E-4</v>
      </c>
    </row>
    <row r="467" spans="3:4" x14ac:dyDescent="0.25">
      <c r="C467">
        <v>745.6</v>
      </c>
      <c r="D467">
        <v>6.4578012364402285E-4</v>
      </c>
    </row>
    <row r="468" spans="3:4" x14ac:dyDescent="0.25">
      <c r="C468">
        <v>747.2</v>
      </c>
      <c r="D468">
        <v>6.1081937703934448E-4</v>
      </c>
    </row>
    <row r="469" spans="3:4" x14ac:dyDescent="0.25">
      <c r="C469">
        <v>748.80000000000007</v>
      </c>
      <c r="D469">
        <v>5.7882788419558542E-4</v>
      </c>
    </row>
    <row r="470" spans="3:4" x14ac:dyDescent="0.25">
      <c r="C470">
        <v>750.40000000000009</v>
      </c>
      <c r="D470">
        <v>5.5358343670113442E-4</v>
      </c>
    </row>
    <row r="471" spans="3:4" x14ac:dyDescent="0.25">
      <c r="C471">
        <v>752</v>
      </c>
      <c r="D471">
        <v>5.3809963820390932E-4</v>
      </c>
    </row>
    <row r="472" spans="3:4" x14ac:dyDescent="0.25">
      <c r="C472">
        <v>753.6</v>
      </c>
      <c r="D472">
        <v>5.3431635487178946E-4</v>
      </c>
    </row>
    <row r="473" spans="3:4" x14ac:dyDescent="0.25">
      <c r="C473">
        <v>755.2</v>
      </c>
      <c r="D473">
        <v>5.4294404001675246E-4</v>
      </c>
    </row>
    <row r="474" spans="3:4" x14ac:dyDescent="0.25">
      <c r="C474">
        <v>756.80000000000007</v>
      </c>
      <c r="D474">
        <v>5.634408385420611E-4</v>
      </c>
    </row>
    <row r="475" spans="3:4" x14ac:dyDescent="0.25">
      <c r="C475">
        <v>758.40000000000009</v>
      </c>
      <c r="D475">
        <v>5.9411834789334806E-4</v>
      </c>
    </row>
    <row r="476" spans="3:4" x14ac:dyDescent="0.25">
      <c r="C476">
        <v>760</v>
      </c>
      <c r="D476">
        <v>6.3235223379099392E-4</v>
      </c>
    </row>
    <row r="477" spans="3:4" x14ac:dyDescent="0.25">
      <c r="C477">
        <v>761.6</v>
      </c>
      <c r="D477">
        <v>6.7487423447603299E-4</v>
      </c>
    </row>
    <row r="478" spans="3:4" x14ac:dyDescent="0.25">
      <c r="C478">
        <v>763.2</v>
      </c>
      <c r="D478">
        <v>7.1806650883292865E-4</v>
      </c>
    </row>
    <row r="479" spans="3:4" x14ac:dyDescent="0.25">
      <c r="C479">
        <v>764.80000000000007</v>
      </c>
      <c r="D479">
        <v>7.5833011770529677E-4</v>
      </c>
    </row>
    <row r="480" spans="3:4" x14ac:dyDescent="0.25">
      <c r="C480">
        <v>766.40000000000009</v>
      </c>
      <c r="D480">
        <v>7.9234526751243014E-4</v>
      </c>
    </row>
    <row r="481" spans="3:4" x14ac:dyDescent="0.25">
      <c r="C481">
        <v>768</v>
      </c>
      <c r="D481">
        <v>8.1733886082698839E-4</v>
      </c>
    </row>
    <row r="482" spans="3:4" x14ac:dyDescent="0.25">
      <c r="C482">
        <v>769.6</v>
      </c>
      <c r="D482">
        <v>8.3128204738296618E-4</v>
      </c>
    </row>
    <row r="483" spans="3:4" x14ac:dyDescent="0.25">
      <c r="C483">
        <v>771.2</v>
      </c>
      <c r="D483">
        <v>8.329833004363373E-4</v>
      </c>
    </row>
    <row r="484" spans="3:4" x14ac:dyDescent="0.25">
      <c r="C484">
        <v>772.80000000000007</v>
      </c>
      <c r="D484">
        <v>8.2209776773734791E-4</v>
      </c>
    </row>
    <row r="485" spans="3:4" x14ac:dyDescent="0.25">
      <c r="C485">
        <v>774.40000000000009</v>
      </c>
      <c r="D485">
        <v>7.9911533398545451E-4</v>
      </c>
    </row>
    <row r="486" spans="3:4" x14ac:dyDescent="0.25">
      <c r="C486">
        <v>776</v>
      </c>
      <c r="D486">
        <v>7.6520680372294089E-4</v>
      </c>
    </row>
    <row r="487" spans="3:4" x14ac:dyDescent="0.25">
      <c r="C487">
        <v>777.6</v>
      </c>
      <c r="D487">
        <v>7.2211115386258001E-4</v>
      </c>
    </row>
    <row r="488" spans="3:4" x14ac:dyDescent="0.25">
      <c r="C488">
        <v>779.2</v>
      </c>
      <c r="D488">
        <v>6.7193142733942596E-4</v>
      </c>
    </row>
    <row r="489" spans="3:4" x14ac:dyDescent="0.25">
      <c r="C489">
        <v>780.80000000000007</v>
      </c>
      <c r="D489">
        <v>6.1695799466219658E-4</v>
      </c>
    </row>
    <row r="490" spans="3:4" x14ac:dyDescent="0.25">
      <c r="C490">
        <v>782.40000000000009</v>
      </c>
      <c r="D490">
        <v>5.5949424514395397E-4</v>
      </c>
    </row>
    <row r="491" spans="3:4" x14ac:dyDescent="0.25">
      <c r="C491">
        <v>784</v>
      </c>
      <c r="D491">
        <v>5.0173521653542707E-4</v>
      </c>
    </row>
    <row r="492" spans="3:4" x14ac:dyDescent="0.25">
      <c r="C492">
        <v>785.6</v>
      </c>
      <c r="D492">
        <v>4.4563589900222141E-4</v>
      </c>
    </row>
    <row r="493" spans="3:4" x14ac:dyDescent="0.25">
      <c r="C493">
        <v>787.2</v>
      </c>
      <c r="D493">
        <v>3.9284736966347809E-4</v>
      </c>
    </row>
    <row r="494" spans="3:4" x14ac:dyDescent="0.25">
      <c r="C494">
        <v>788.80000000000007</v>
      </c>
      <c r="D494">
        <v>3.4469542327851023E-4</v>
      </c>
    </row>
    <row r="495" spans="3:4" x14ac:dyDescent="0.25">
      <c r="C495">
        <v>790.40000000000009</v>
      </c>
      <c r="D495">
        <v>3.0216595233964228E-4</v>
      </c>
    </row>
    <row r="496" spans="3:4" x14ac:dyDescent="0.25">
      <c r="C496">
        <v>792</v>
      </c>
      <c r="D496">
        <v>2.6593703782451061E-4</v>
      </c>
    </row>
    <row r="497" spans="3:4" x14ac:dyDescent="0.25">
      <c r="C497">
        <v>793.6</v>
      </c>
      <c r="D497">
        <v>2.3638424963556097E-4</v>
      </c>
    </row>
    <row r="498" spans="3:4" x14ac:dyDescent="0.25">
      <c r="C498">
        <v>795.2</v>
      </c>
      <c r="D498">
        <v>2.1365258525039222E-4</v>
      </c>
    </row>
    <row r="499" spans="3:4" x14ac:dyDescent="0.25">
      <c r="C499">
        <v>796.80000000000007</v>
      </c>
      <c r="D499">
        <v>1.9763883908783026E-4</v>
      </c>
    </row>
    <row r="500" spans="3:4" x14ac:dyDescent="0.25">
      <c r="C500">
        <v>798.40000000000009</v>
      </c>
      <c r="D500">
        <v>1.8808499639205809E-4</v>
      </c>
    </row>
    <row r="501" spans="3:4" x14ac:dyDescent="0.25">
      <c r="C501">
        <v>800</v>
      </c>
      <c r="D501">
        <v>1.8456046634149638E-4</v>
      </c>
    </row>
    <row r="502" spans="3:4" x14ac:dyDescent="0.25">
      <c r="C502">
        <v>801.6</v>
      </c>
      <c r="D502">
        <v>1.8652135382244618E-4</v>
      </c>
    </row>
    <row r="503" spans="3:4" x14ac:dyDescent="0.25">
      <c r="C503">
        <v>803.2</v>
      </c>
      <c r="D503">
        <v>1.9331006467025481E-4</v>
      </c>
    </row>
    <row r="504" spans="3:4" x14ac:dyDescent="0.25">
      <c r="C504">
        <v>804.80000000000007</v>
      </c>
      <c r="D504">
        <v>2.041827383078254E-4</v>
      </c>
    </row>
    <row r="505" spans="3:4" x14ac:dyDescent="0.25">
      <c r="C505">
        <v>806.40000000000009</v>
      </c>
      <c r="D505">
        <v>2.1833241895646464E-4</v>
      </c>
    </row>
    <row r="506" spans="3:4" x14ac:dyDescent="0.25">
      <c r="C506">
        <v>808</v>
      </c>
      <c r="D506">
        <v>2.3491575607459831E-4</v>
      </c>
    </row>
    <row r="507" spans="3:4" x14ac:dyDescent="0.25">
      <c r="C507">
        <v>809.6</v>
      </c>
      <c r="D507">
        <v>2.5308394677833366E-4</v>
      </c>
    </row>
    <row r="508" spans="3:4" x14ac:dyDescent="0.25">
      <c r="C508">
        <v>811.2</v>
      </c>
      <c r="D508">
        <v>2.7201749476958359E-4</v>
      </c>
    </row>
    <row r="509" spans="3:4" x14ac:dyDescent="0.25">
      <c r="C509">
        <v>812.80000000000007</v>
      </c>
      <c r="D509">
        <v>2.9096323993891508E-4</v>
      </c>
    </row>
    <row r="510" spans="3:4" x14ac:dyDescent="0.25">
      <c r="C510">
        <v>814.40000000000009</v>
      </c>
      <c r="D510">
        <v>3.0927119538429713E-4</v>
      </c>
    </row>
    <row r="511" spans="3:4" x14ac:dyDescent="0.25">
      <c r="C511">
        <v>816</v>
      </c>
      <c r="D511">
        <v>3.264219848585076E-4</v>
      </c>
    </row>
    <row r="512" spans="3:4" x14ac:dyDescent="0.25">
      <c r="C512">
        <v>817.6</v>
      </c>
      <c r="D512">
        <v>3.4208180011039438E-4</v>
      </c>
    </row>
    <row r="513" spans="3:4" x14ac:dyDescent="0.25">
      <c r="C513">
        <v>819.2</v>
      </c>
      <c r="D513">
        <v>3.5607240672314684E-4</v>
      </c>
    </row>
    <row r="514" spans="3:4" x14ac:dyDescent="0.25">
      <c r="C514">
        <v>820.80000000000007</v>
      </c>
      <c r="D514">
        <v>3.6841508529144202E-4</v>
      </c>
    </row>
    <row r="515" spans="3:4" x14ac:dyDescent="0.25">
      <c r="C515">
        <v>822.40000000000009</v>
      </c>
      <c r="D515">
        <v>3.7930742419245737E-4</v>
      </c>
    </row>
    <row r="516" spans="3:4" x14ac:dyDescent="0.25">
      <c r="C516">
        <v>824</v>
      </c>
      <c r="D516">
        <v>3.8913218980296749E-4</v>
      </c>
    </row>
    <row r="517" spans="3:4" x14ac:dyDescent="0.25">
      <c r="C517">
        <v>825.6</v>
      </c>
      <c r="D517">
        <v>3.9835904027412701E-4</v>
      </c>
    </row>
    <row r="518" spans="3:4" x14ac:dyDescent="0.25">
      <c r="C518">
        <v>827.2</v>
      </c>
      <c r="D518">
        <v>4.0757736420116505E-4</v>
      </c>
    </row>
    <row r="519" spans="3:4" x14ac:dyDescent="0.25">
      <c r="C519">
        <v>828.80000000000007</v>
      </c>
      <c r="D519">
        <v>4.1739685576083492E-4</v>
      </c>
    </row>
    <row r="520" spans="3:4" x14ac:dyDescent="0.25">
      <c r="C520">
        <v>830.40000000000009</v>
      </c>
      <c r="D520">
        <v>4.2840497058130338E-4</v>
      </c>
    </row>
    <row r="521" spans="3:4" x14ac:dyDescent="0.25">
      <c r="C521">
        <v>832</v>
      </c>
      <c r="D521">
        <v>4.4111542517819903E-4</v>
      </c>
    </row>
    <row r="522" spans="3:4" x14ac:dyDescent="0.25">
      <c r="C522">
        <v>833.6</v>
      </c>
      <c r="D522">
        <v>4.5592084378242394E-4</v>
      </c>
    </row>
    <row r="523" spans="3:4" x14ac:dyDescent="0.25">
      <c r="C523">
        <v>835.2</v>
      </c>
      <c r="D523">
        <v>4.7302812182655287E-4</v>
      </c>
    </row>
    <row r="524" spans="3:4" x14ac:dyDescent="0.25">
      <c r="C524">
        <v>836.80000000000007</v>
      </c>
      <c r="D524">
        <v>4.9247055534282474E-4</v>
      </c>
    </row>
    <row r="525" spans="3:4" x14ac:dyDescent="0.25">
      <c r="C525">
        <v>838.40000000000009</v>
      </c>
      <c r="D525">
        <v>5.1408098726654313E-4</v>
      </c>
    </row>
    <row r="526" spans="3:4" x14ac:dyDescent="0.25">
      <c r="C526">
        <v>840</v>
      </c>
      <c r="D526">
        <v>5.3751314490627295E-4</v>
      </c>
    </row>
    <row r="527" spans="3:4" x14ac:dyDescent="0.25">
      <c r="C527">
        <v>841.6</v>
      </c>
      <c r="D527">
        <v>5.6227984875763541E-4</v>
      </c>
    </row>
    <row r="528" spans="3:4" x14ac:dyDescent="0.25">
      <c r="C528">
        <v>843.2</v>
      </c>
      <c r="D528">
        <v>5.8781591107525256E-4</v>
      </c>
    </row>
    <row r="529" spans="3:4" x14ac:dyDescent="0.25">
      <c r="C529">
        <v>844.80000000000007</v>
      </c>
      <c r="D529">
        <v>6.1354128024386696E-4</v>
      </c>
    </row>
    <row r="530" spans="3:4" x14ac:dyDescent="0.25">
      <c r="C530">
        <v>846.40000000000009</v>
      </c>
      <c r="D530">
        <v>6.3892350825922671E-4</v>
      </c>
    </row>
    <row r="531" spans="3:4" x14ac:dyDescent="0.25">
      <c r="C531">
        <v>848</v>
      </c>
      <c r="D531">
        <v>6.6352168996750699E-4</v>
      </c>
    </row>
    <row r="532" spans="3:4" x14ac:dyDescent="0.25">
      <c r="C532">
        <v>849.6</v>
      </c>
      <c r="D532">
        <v>6.8700529738769409E-4</v>
      </c>
    </row>
    <row r="533" spans="3:4" x14ac:dyDescent="0.25">
      <c r="C533">
        <v>851.2</v>
      </c>
      <c r="D533">
        <v>7.090983198138731E-4</v>
      </c>
    </row>
    <row r="534" spans="3:4" x14ac:dyDescent="0.25">
      <c r="C534">
        <v>852.80000000000007</v>
      </c>
      <c r="D534">
        <v>7.2954849367406138E-4</v>
      </c>
    </row>
    <row r="535" spans="3:4" x14ac:dyDescent="0.25">
      <c r="C535">
        <v>854.40000000000009</v>
      </c>
      <c r="D535">
        <v>7.4801293993703732E-4</v>
      </c>
    </row>
    <row r="536" spans="3:4" x14ac:dyDescent="0.25">
      <c r="C536">
        <v>856</v>
      </c>
      <c r="D536">
        <v>7.6394574856971059E-4</v>
      </c>
    </row>
    <row r="537" spans="3:4" x14ac:dyDescent="0.25">
      <c r="C537">
        <v>857.6</v>
      </c>
      <c r="D537">
        <v>7.7653826760198952E-4</v>
      </c>
    </row>
    <row r="538" spans="3:4" x14ac:dyDescent="0.25">
      <c r="C538">
        <v>859.2</v>
      </c>
      <c r="D538">
        <v>7.8472107729317061E-4</v>
      </c>
    </row>
    <row r="539" spans="3:4" x14ac:dyDescent="0.25">
      <c r="C539">
        <v>860.80000000000007</v>
      </c>
      <c r="D539">
        <v>7.8721506526125882E-4</v>
      </c>
    </row>
    <row r="540" spans="3:4" x14ac:dyDescent="0.25">
      <c r="C540">
        <v>862.40000000000009</v>
      </c>
      <c r="D540">
        <v>7.8269138075739595E-4</v>
      </c>
    </row>
    <row r="541" spans="3:4" x14ac:dyDescent="0.25">
      <c r="C541">
        <v>864</v>
      </c>
      <c r="D541">
        <v>7.6998909922560246E-4</v>
      </c>
    </row>
    <row r="542" spans="3:4" x14ac:dyDescent="0.25">
      <c r="C542">
        <v>865.6</v>
      </c>
      <c r="D542">
        <v>7.483554772803856E-4</v>
      </c>
    </row>
    <row r="543" spans="3:4" x14ac:dyDescent="0.25">
      <c r="C543">
        <v>867.2</v>
      </c>
      <c r="D543">
        <v>7.1765560410972859E-4</v>
      </c>
    </row>
    <row r="544" spans="3:4" x14ac:dyDescent="0.25">
      <c r="C544">
        <v>868.80000000000007</v>
      </c>
      <c r="D544">
        <v>6.7849999072167608E-4</v>
      </c>
    </row>
    <row r="545" spans="3:4" x14ac:dyDescent="0.25">
      <c r="C545">
        <v>870.40000000000009</v>
      </c>
      <c r="D545">
        <v>6.3225473659305398E-4</v>
      </c>
    </row>
    <row r="546" spans="3:4" x14ac:dyDescent="0.25">
      <c r="C546">
        <v>872</v>
      </c>
      <c r="D546">
        <v>5.8092535739025274E-4</v>
      </c>
    </row>
    <row r="547" spans="3:4" x14ac:dyDescent="0.25">
      <c r="C547">
        <v>873.6</v>
      </c>
      <c r="D547">
        <v>5.269289330040311E-4</v>
      </c>
    </row>
    <row r="548" spans="3:4" x14ac:dyDescent="0.25">
      <c r="C548">
        <v>875.2</v>
      </c>
      <c r="D548">
        <v>4.7283555600459573E-4</v>
      </c>
    </row>
    <row r="549" spans="3:4" x14ac:dyDescent="0.25">
      <c r="C549">
        <v>876.80000000000007</v>
      </c>
      <c r="D549">
        <v>4.2103490998356293E-4</v>
      </c>
    </row>
    <row r="550" spans="3:4" x14ac:dyDescent="0.25">
      <c r="C550">
        <v>878.40000000000009</v>
      </c>
      <c r="D550">
        <v>3.7352602342196646E-4</v>
      </c>
    </row>
    <row r="551" spans="3:4" x14ac:dyDescent="0.25">
      <c r="C551">
        <v>880</v>
      </c>
      <c r="D551">
        <v>3.3174742859738005E-4</v>
      </c>
    </row>
    <row r="552" spans="3:4" x14ac:dyDescent="0.25">
      <c r="C552">
        <v>881.6</v>
      </c>
      <c r="D552">
        <v>2.9651668515586469E-4</v>
      </c>
    </row>
    <row r="553" spans="3:4" x14ac:dyDescent="0.25">
      <c r="C553">
        <v>883.2</v>
      </c>
      <c r="D553">
        <v>2.6806197509928657E-4</v>
      </c>
    </row>
    <row r="554" spans="3:4" x14ac:dyDescent="0.25">
      <c r="C554">
        <v>884.80000000000007</v>
      </c>
      <c r="D554">
        <v>2.4612217150364894E-4</v>
      </c>
    </row>
    <row r="555" spans="3:4" x14ac:dyDescent="0.25">
      <c r="C555">
        <v>886.40000000000009</v>
      </c>
      <c r="D555">
        <v>2.3008392647256906E-4</v>
      </c>
    </row>
    <row r="556" spans="3:4" x14ac:dyDescent="0.25">
      <c r="C556">
        <v>888</v>
      </c>
      <c r="D556">
        <v>2.1913306854277464E-4</v>
      </c>
    </row>
    <row r="557" spans="3:4" x14ac:dyDescent="0.25">
      <c r="C557">
        <v>889.6</v>
      </c>
      <c r="D557">
        <v>2.1235334604566622E-4</v>
      </c>
    </row>
    <row r="558" spans="3:4" x14ac:dyDescent="0.25">
      <c r="C558">
        <v>891.2</v>
      </c>
      <c r="D558">
        <v>2.0886672179568292E-4</v>
      </c>
    </row>
    <row r="559" spans="3:4" x14ac:dyDescent="0.25">
      <c r="C559">
        <v>892.80000000000007</v>
      </c>
      <c r="D559">
        <v>2.0784612189002704E-4</v>
      </c>
    </row>
    <row r="560" spans="3:4" x14ac:dyDescent="0.25">
      <c r="C560">
        <v>894.40000000000009</v>
      </c>
      <c r="D560">
        <v>2.0859880980352537E-4</v>
      </c>
    </row>
    <row r="561" spans="3:4" x14ac:dyDescent="0.25">
      <c r="C561">
        <v>896</v>
      </c>
      <c r="D561">
        <v>2.1051884702065685E-4</v>
      </c>
    </row>
    <row r="562" spans="3:4" x14ac:dyDescent="0.25">
      <c r="C562">
        <v>897.6</v>
      </c>
      <c r="D562">
        <v>2.1314755429304192E-4</v>
      </c>
    </row>
    <row r="563" spans="3:4" x14ac:dyDescent="0.25">
      <c r="C563">
        <v>899.2</v>
      </c>
      <c r="D563">
        <v>2.1608214883882235E-4</v>
      </c>
    </row>
    <row r="564" spans="3:4" x14ac:dyDescent="0.25">
      <c r="C564">
        <v>900.80000000000007</v>
      </c>
      <c r="D564">
        <v>2.190286729790249E-4</v>
      </c>
    </row>
    <row r="565" spans="3:4" x14ac:dyDescent="0.25">
      <c r="C565">
        <v>902.40000000000009</v>
      </c>
      <c r="D565">
        <v>2.2175612348583452E-4</v>
      </c>
    </row>
    <row r="566" spans="3:4" x14ac:dyDescent="0.25">
      <c r="C566">
        <v>904</v>
      </c>
      <c r="D566">
        <v>2.2409245059807858E-4</v>
      </c>
    </row>
    <row r="567" spans="3:4" x14ac:dyDescent="0.25">
      <c r="C567">
        <v>905.6</v>
      </c>
      <c r="D567">
        <v>2.2591343019874011E-4</v>
      </c>
    </row>
    <row r="568" spans="3:4" x14ac:dyDescent="0.25">
      <c r="C568">
        <v>907.2</v>
      </c>
      <c r="D568">
        <v>2.2715428942421062E-4</v>
      </c>
    </row>
    <row r="569" spans="3:4" x14ac:dyDescent="0.25">
      <c r="C569">
        <v>908.80000000000007</v>
      </c>
      <c r="D569">
        <v>2.2777407373077984E-4</v>
      </c>
    </row>
    <row r="570" spans="3:4" x14ac:dyDescent="0.25">
      <c r="C570">
        <v>910.40000000000009</v>
      </c>
      <c r="D570">
        <v>2.2779285163802566E-4</v>
      </c>
    </row>
    <row r="571" spans="3:4" x14ac:dyDescent="0.25">
      <c r="C571">
        <v>912</v>
      </c>
      <c r="D571">
        <v>2.2725206070612562E-4</v>
      </c>
    </row>
    <row r="572" spans="3:4" x14ac:dyDescent="0.25">
      <c r="C572">
        <v>913.6</v>
      </c>
      <c r="D572">
        <v>2.2623185700568609E-4</v>
      </c>
    </row>
    <row r="573" spans="3:4" x14ac:dyDescent="0.25">
      <c r="C573">
        <v>915.2</v>
      </c>
      <c r="D573">
        <v>2.2486589441392428E-4</v>
      </c>
    </row>
    <row r="574" spans="3:4" x14ac:dyDescent="0.25">
      <c r="C574">
        <v>916.80000000000007</v>
      </c>
      <c r="D574">
        <v>2.2330228261914197E-4</v>
      </c>
    </row>
    <row r="575" spans="3:4" x14ac:dyDescent="0.25">
      <c r="C575">
        <v>918.40000000000009</v>
      </c>
      <c r="D575">
        <v>2.2170759359917391E-4</v>
      </c>
    </row>
    <row r="576" spans="3:4" x14ac:dyDescent="0.25">
      <c r="C576">
        <v>920</v>
      </c>
      <c r="D576">
        <v>2.2029117073855387E-4</v>
      </c>
    </row>
    <row r="577" spans="3:4" x14ac:dyDescent="0.25">
      <c r="C577">
        <v>921.6</v>
      </c>
      <c r="D577">
        <v>2.1927546117783833E-4</v>
      </c>
    </row>
    <row r="578" spans="3:4" x14ac:dyDescent="0.25">
      <c r="C578">
        <v>923.2</v>
      </c>
      <c r="D578">
        <v>2.1889669307998148E-4</v>
      </c>
    </row>
    <row r="579" spans="3:4" x14ac:dyDescent="0.25">
      <c r="C579">
        <v>924.80000000000007</v>
      </c>
      <c r="D579">
        <v>2.1939841771796996E-4</v>
      </c>
    </row>
    <row r="580" spans="3:4" x14ac:dyDescent="0.25">
      <c r="C580">
        <v>926.40000000000009</v>
      </c>
      <c r="D580">
        <v>2.2103083690296459E-4</v>
      </c>
    </row>
    <row r="581" spans="3:4" x14ac:dyDescent="0.25">
      <c r="C581">
        <v>928</v>
      </c>
      <c r="D581">
        <v>2.2402211418086956E-4</v>
      </c>
    </row>
    <row r="582" spans="3:4" x14ac:dyDescent="0.25">
      <c r="C582">
        <v>929.6</v>
      </c>
      <c r="D582">
        <v>2.2858590385637308E-4</v>
      </c>
    </row>
    <row r="583" spans="3:4" x14ac:dyDescent="0.25">
      <c r="C583">
        <v>931.2</v>
      </c>
      <c r="D583">
        <v>2.3491465595303058E-4</v>
      </c>
    </row>
    <row r="584" spans="3:4" x14ac:dyDescent="0.25">
      <c r="C584">
        <v>932.80000000000007</v>
      </c>
      <c r="D584">
        <v>2.4315331241480539E-4</v>
      </c>
    </row>
    <row r="585" spans="3:4" x14ac:dyDescent="0.25">
      <c r="C585">
        <v>934.40000000000009</v>
      </c>
      <c r="D585">
        <v>2.5341154343726707E-4</v>
      </c>
    </row>
    <row r="586" spans="3:4" x14ac:dyDescent="0.25">
      <c r="C586">
        <v>936</v>
      </c>
      <c r="D586">
        <v>2.6572181706726325E-4</v>
      </c>
    </row>
    <row r="587" spans="3:4" x14ac:dyDescent="0.25">
      <c r="C587">
        <v>937.6</v>
      </c>
      <c r="D587">
        <v>2.800545775210167E-4</v>
      </c>
    </row>
    <row r="588" spans="3:4" x14ac:dyDescent="0.25">
      <c r="C588">
        <v>939.2</v>
      </c>
      <c r="D588">
        <v>2.9630478169150791E-4</v>
      </c>
    </row>
    <row r="589" spans="3:4" x14ac:dyDescent="0.25">
      <c r="C589">
        <v>940.80000000000007</v>
      </c>
      <c r="D589">
        <v>3.1428854212955384E-4</v>
      </c>
    </row>
    <row r="590" spans="3:4" x14ac:dyDescent="0.25">
      <c r="C590">
        <v>942.40000000000009</v>
      </c>
      <c r="D590">
        <v>3.3374364087086311E-4</v>
      </c>
    </row>
    <row r="591" spans="3:4" x14ac:dyDescent="0.25">
      <c r="C591">
        <v>944</v>
      </c>
      <c r="D591">
        <v>3.5433449911480129E-4</v>
      </c>
    </row>
    <row r="592" spans="3:4" x14ac:dyDescent="0.25">
      <c r="C592">
        <v>945.6</v>
      </c>
      <c r="D592">
        <v>3.7566190435045385E-4</v>
      </c>
    </row>
    <row r="593" spans="3:4" x14ac:dyDescent="0.25">
      <c r="C593">
        <v>947.2</v>
      </c>
      <c r="D593">
        <v>3.9727743335481538E-4</v>
      </c>
    </row>
    <row r="594" spans="3:4" x14ac:dyDescent="0.25">
      <c r="C594">
        <v>948.80000000000007</v>
      </c>
      <c r="D594">
        <v>4.1870855460023689E-4</v>
      </c>
    </row>
    <row r="595" spans="3:4" x14ac:dyDescent="0.25">
      <c r="C595">
        <v>950.40000000000009</v>
      </c>
      <c r="D595">
        <v>4.3946165225764361E-4</v>
      </c>
    </row>
    <row r="596" spans="3:4" x14ac:dyDescent="0.25">
      <c r="C596">
        <v>952</v>
      </c>
      <c r="D596">
        <v>4.5905793936579372E-4</v>
      </c>
    </row>
    <row r="597" spans="3:4" x14ac:dyDescent="0.25">
      <c r="C597">
        <v>953.6</v>
      </c>
      <c r="D597">
        <v>4.7707808431556422E-4</v>
      </c>
    </row>
    <row r="598" spans="3:4" x14ac:dyDescent="0.25">
      <c r="C598">
        <v>955.2</v>
      </c>
      <c r="D598">
        <v>4.9314626204171599E-4</v>
      </c>
    </row>
    <row r="599" spans="3:4" x14ac:dyDescent="0.25">
      <c r="C599">
        <v>956.80000000000007</v>
      </c>
      <c r="D599">
        <v>5.0697028885474549E-4</v>
      </c>
    </row>
    <row r="600" spans="3:4" x14ac:dyDescent="0.25">
      <c r="C600">
        <v>958.40000000000009</v>
      </c>
      <c r="D600">
        <v>5.1836889006905661E-4</v>
      </c>
    </row>
    <row r="601" spans="3:4" x14ac:dyDescent="0.25">
      <c r="C601">
        <v>960</v>
      </c>
      <c r="D601">
        <v>5.2726275561806727E-4</v>
      </c>
    </row>
    <row r="602" spans="3:4" x14ac:dyDescent="0.25">
      <c r="C602">
        <v>961.6</v>
      </c>
      <c r="D602">
        <v>5.3368992206245217E-4</v>
      </c>
    </row>
    <row r="603" spans="3:4" x14ac:dyDescent="0.25">
      <c r="C603">
        <v>963.2</v>
      </c>
      <c r="D603">
        <v>5.3777495191794343E-4</v>
      </c>
    </row>
    <row r="604" spans="3:4" x14ac:dyDescent="0.25">
      <c r="C604">
        <v>964.80000000000007</v>
      </c>
      <c r="D604">
        <v>5.3975587737436386E-4</v>
      </c>
    </row>
    <row r="605" spans="3:4" x14ac:dyDescent="0.25">
      <c r="C605">
        <v>966.40000000000009</v>
      </c>
      <c r="D605">
        <v>5.3994140630147288E-4</v>
      </c>
    </row>
    <row r="606" spans="3:4" x14ac:dyDescent="0.25">
      <c r="C606">
        <v>968</v>
      </c>
      <c r="D606">
        <v>5.3869461217214722E-4</v>
      </c>
    </row>
    <row r="607" spans="3:4" x14ac:dyDescent="0.25">
      <c r="C607">
        <v>969.6</v>
      </c>
      <c r="D607">
        <v>5.364073418335127E-4</v>
      </c>
    </row>
    <row r="608" spans="3:4" x14ac:dyDescent="0.25">
      <c r="C608">
        <v>971.2</v>
      </c>
      <c r="D608">
        <v>5.3347341107435979E-4</v>
      </c>
    </row>
    <row r="609" spans="3:4" x14ac:dyDescent="0.25">
      <c r="C609">
        <v>972.80000000000007</v>
      </c>
      <c r="D609">
        <v>5.3026256170370122E-4</v>
      </c>
    </row>
    <row r="610" spans="3:4" x14ac:dyDescent="0.25">
      <c r="C610">
        <v>974.40000000000009</v>
      </c>
      <c r="D610">
        <v>5.2710389557981822E-4</v>
      </c>
    </row>
    <row r="611" spans="3:4" x14ac:dyDescent="0.25">
      <c r="C611">
        <v>976</v>
      </c>
      <c r="D611">
        <v>5.2423998333579302E-4</v>
      </c>
    </row>
    <row r="612" spans="3:4" x14ac:dyDescent="0.25">
      <c r="C612">
        <v>977.6</v>
      </c>
      <c r="D612">
        <v>5.2185243305136891E-4</v>
      </c>
    </row>
    <row r="613" spans="3:4" x14ac:dyDescent="0.25">
      <c r="C613">
        <v>979.2</v>
      </c>
      <c r="D613">
        <v>5.2002897913768149E-4</v>
      </c>
    </row>
    <row r="614" spans="3:4" x14ac:dyDescent="0.25">
      <c r="C614">
        <v>980.80000000000007</v>
      </c>
      <c r="D614">
        <v>5.187690154024627E-4</v>
      </c>
    </row>
    <row r="615" spans="3:4" x14ac:dyDescent="0.25">
      <c r="C615">
        <v>982.40000000000009</v>
      </c>
      <c r="D615">
        <v>5.1798927396334133E-4</v>
      </c>
    </row>
    <row r="616" spans="3:4" x14ac:dyDescent="0.25">
      <c r="C616">
        <v>984</v>
      </c>
      <c r="D616">
        <v>5.1753523988562781E-4</v>
      </c>
    </row>
    <row r="617" spans="3:4" x14ac:dyDescent="0.25">
      <c r="C617">
        <v>985.6</v>
      </c>
      <c r="D617">
        <v>5.1719723170139576E-4</v>
      </c>
    </row>
    <row r="618" spans="3:4" x14ac:dyDescent="0.25">
      <c r="C618">
        <v>987.2</v>
      </c>
      <c r="D618">
        <v>5.1672977339549929E-4</v>
      </c>
    </row>
    <row r="619" spans="3:4" x14ac:dyDescent="0.25">
      <c r="C619">
        <v>988.80000000000007</v>
      </c>
      <c r="D619">
        <v>5.1587269349807256E-4</v>
      </c>
    </row>
    <row r="620" spans="3:4" x14ac:dyDescent="0.25">
      <c r="C620">
        <v>990.40000000000009</v>
      </c>
      <c r="D620">
        <v>5.1436709955535469E-4</v>
      </c>
    </row>
    <row r="621" spans="3:4" x14ac:dyDescent="0.25">
      <c r="C621">
        <v>992</v>
      </c>
      <c r="D621">
        <v>5.1199768428135178E-4</v>
      </c>
    </row>
    <row r="622" spans="3:4" x14ac:dyDescent="0.25">
      <c r="C622">
        <v>993.6</v>
      </c>
      <c r="D622">
        <v>5.0857268425612691E-4</v>
      </c>
    </row>
    <row r="623" spans="3:4" x14ac:dyDescent="0.25">
      <c r="C623">
        <v>995.2</v>
      </c>
      <c r="D623">
        <v>5.0396396154300197E-4</v>
      </c>
    </row>
    <row r="624" spans="3:4" x14ac:dyDescent="0.25">
      <c r="C624">
        <v>996.80000000000007</v>
      </c>
      <c r="D624">
        <v>4.9811422288041824E-4</v>
      </c>
    </row>
    <row r="625" spans="3:4" x14ac:dyDescent="0.25">
      <c r="C625">
        <v>998.40000000000009</v>
      </c>
      <c r="D625">
        <v>4.91014250334379E-4</v>
      </c>
    </row>
    <row r="626" spans="3:4" x14ac:dyDescent="0.25">
      <c r="C626">
        <v>1000</v>
      </c>
      <c r="D626">
        <v>4.8273939900673297E-4</v>
      </c>
    </row>
    <row r="627" spans="3:4" x14ac:dyDescent="0.25">
      <c r="C627">
        <v>1001.6</v>
      </c>
      <c r="D627">
        <v>4.7341834293803482E-4</v>
      </c>
    </row>
    <row r="628" spans="3:4" x14ac:dyDescent="0.25">
      <c r="C628">
        <v>1003.2</v>
      </c>
      <c r="D628">
        <v>4.6322928122532054E-4</v>
      </c>
    </row>
    <row r="629" spans="3:4" x14ac:dyDescent="0.25">
      <c r="C629">
        <v>1004.8000000000001</v>
      </c>
      <c r="D629">
        <v>4.5238731896929456E-4</v>
      </c>
    </row>
    <row r="630" spans="3:4" x14ac:dyDescent="0.25">
      <c r="C630">
        <v>1006.4000000000001</v>
      </c>
      <c r="D630">
        <v>4.4113032155955315E-4</v>
      </c>
    </row>
    <row r="631" spans="3:4" x14ac:dyDescent="0.25">
      <c r="C631">
        <v>1008</v>
      </c>
      <c r="D631">
        <v>4.2970441946800503E-4</v>
      </c>
    </row>
    <row r="632" spans="3:4" x14ac:dyDescent="0.25">
      <c r="C632">
        <v>1009.6</v>
      </c>
      <c r="D632">
        <v>4.1835025840297659E-4</v>
      </c>
    </row>
    <row r="633" spans="3:4" x14ac:dyDescent="0.25">
      <c r="C633">
        <v>1011.2</v>
      </c>
      <c r="D633">
        <v>4.0729091933976766E-4</v>
      </c>
    </row>
    <row r="634" spans="3:4" x14ac:dyDescent="0.25">
      <c r="C634">
        <v>1012.8000000000001</v>
      </c>
      <c r="D634">
        <v>3.9672219876548298E-4</v>
      </c>
    </row>
    <row r="635" spans="3:4" x14ac:dyDescent="0.25">
      <c r="C635">
        <v>1014.4000000000001</v>
      </c>
      <c r="D635">
        <v>3.8680567026938941E-4</v>
      </c>
    </row>
    <row r="636" spans="3:4" x14ac:dyDescent="0.25">
      <c r="C636">
        <v>1016</v>
      </c>
      <c r="D636">
        <v>3.7766467412147608E-4</v>
      </c>
    </row>
    <row r="637" spans="3:4" x14ac:dyDescent="0.25">
      <c r="C637">
        <v>1017.6</v>
      </c>
      <c r="D637">
        <v>3.6938312885846972E-4</v>
      </c>
    </row>
    <row r="638" spans="3:4" x14ac:dyDescent="0.25">
      <c r="C638">
        <v>1019.2</v>
      </c>
      <c r="D638">
        <v>3.6200684980302944E-4</v>
      </c>
    </row>
    <row r="639" spans="3:4" x14ac:dyDescent="0.25">
      <c r="C639">
        <v>1020.8000000000001</v>
      </c>
      <c r="D639">
        <v>3.555469081744813E-4</v>
      </c>
    </row>
    <row r="640" spans="3:4" x14ac:dyDescent="0.25">
      <c r="C640">
        <v>1022.4000000000001</v>
      </c>
      <c r="D640">
        <v>3.4997961411044912E-4</v>
      </c>
    </row>
    <row r="641" spans="3:4" x14ac:dyDescent="0.25">
      <c r="C641">
        <v>1024</v>
      </c>
      <c r="D641">
        <v>3.4527371252881037E-4</v>
      </c>
    </row>
    <row r="642" spans="3:4" x14ac:dyDescent="0.25">
      <c r="C642">
        <v>1025.6000000000001</v>
      </c>
      <c r="D642">
        <v>3.4136056207889691E-4</v>
      </c>
    </row>
    <row r="643" spans="3:4" x14ac:dyDescent="0.25">
      <c r="C643">
        <v>1027.2</v>
      </c>
      <c r="D643">
        <v>3.381674412301066E-4</v>
      </c>
    </row>
    <row r="644" spans="3:4" x14ac:dyDescent="0.25">
      <c r="C644">
        <v>1028.8</v>
      </c>
      <c r="D644">
        <v>3.3561499231346407E-4</v>
      </c>
    </row>
    <row r="645" spans="3:4" x14ac:dyDescent="0.25">
      <c r="C645">
        <v>1030.4000000000001</v>
      </c>
      <c r="D645">
        <v>3.3362201219299238E-4</v>
      </c>
    </row>
    <row r="646" spans="3:4" x14ac:dyDescent="0.25">
      <c r="C646">
        <v>1032</v>
      </c>
      <c r="D646">
        <v>3.321093208441971E-4</v>
      </c>
    </row>
    <row r="647" spans="3:4" x14ac:dyDescent="0.25">
      <c r="C647">
        <v>1033.6000000000001</v>
      </c>
      <c r="D647">
        <v>3.3100266128871086E-4</v>
      </c>
    </row>
    <row r="648" spans="3:4" x14ac:dyDescent="0.25">
      <c r="C648">
        <v>1035.2</v>
      </c>
      <c r="D648">
        <v>3.3023466599824071E-4</v>
      </c>
    </row>
    <row r="649" spans="3:4" x14ac:dyDescent="0.25">
      <c r="C649">
        <v>1036.8</v>
      </c>
      <c r="D649">
        <v>3.297459850476938E-4</v>
      </c>
    </row>
    <row r="650" spans="3:4" x14ac:dyDescent="0.25">
      <c r="C650">
        <v>1038.4000000000001</v>
      </c>
      <c r="D650">
        <v>3.2948570934813201E-4</v>
      </c>
    </row>
    <row r="651" spans="3:4" x14ac:dyDescent="0.25">
      <c r="C651">
        <v>1040</v>
      </c>
      <c r="D651">
        <v>3.2941124003746348E-4</v>
      </c>
    </row>
    <row r="652" spans="3:4" x14ac:dyDescent="0.25">
      <c r="C652">
        <v>1041.6000000000001</v>
      </c>
      <c r="D652">
        <v>3.2948775599800779E-4</v>
      </c>
    </row>
    <row r="653" spans="3:4" x14ac:dyDescent="0.25">
      <c r="C653">
        <v>1043.2</v>
      </c>
      <c r="D653">
        <v>3.2968741978902098E-4</v>
      </c>
    </row>
    <row r="654" spans="3:4" x14ac:dyDescent="0.25">
      <c r="C654">
        <v>1044.8</v>
      </c>
      <c r="D654">
        <v>3.299834253332685E-4</v>
      </c>
    </row>
    <row r="655" spans="3:4" x14ac:dyDescent="0.25">
      <c r="C655">
        <v>1046.4000000000001</v>
      </c>
      <c r="D655">
        <v>3.3037080244782712E-4</v>
      </c>
    </row>
    <row r="656" spans="3:4" x14ac:dyDescent="0.25">
      <c r="C656">
        <v>1048</v>
      </c>
      <c r="D656">
        <v>3.3082964522794224E-4</v>
      </c>
    </row>
    <row r="657" spans="3:4" x14ac:dyDescent="0.25">
      <c r="C657">
        <v>1049.6000000000001</v>
      </c>
      <c r="D657">
        <v>3.3135077061245514E-4</v>
      </c>
    </row>
    <row r="658" spans="3:4" x14ac:dyDescent="0.25">
      <c r="C658">
        <v>1051.2</v>
      </c>
      <c r="D658">
        <v>3.3192740700434769E-4</v>
      </c>
    </row>
    <row r="659" spans="3:4" x14ac:dyDescent="0.25">
      <c r="C659">
        <v>1052.8</v>
      </c>
      <c r="D659">
        <v>3.3255455580911145E-4</v>
      </c>
    </row>
    <row r="660" spans="3:4" x14ac:dyDescent="0.25">
      <c r="C660">
        <v>1054.4000000000001</v>
      </c>
      <c r="D660">
        <v>3.3322846691338125E-4</v>
      </c>
    </row>
    <row r="661" spans="3:4" x14ac:dyDescent="0.25">
      <c r="C661">
        <v>1056</v>
      </c>
      <c r="D661">
        <v>3.339462220472886E-4</v>
      </c>
    </row>
    <row r="662" spans="3:4" x14ac:dyDescent="0.25">
      <c r="C662">
        <v>1057.6000000000001</v>
      </c>
      <c r="D662">
        <v>3.3470541486587329E-4</v>
      </c>
    </row>
    <row r="663" spans="3:4" x14ac:dyDescent="0.25">
      <c r="C663">
        <v>1059.2</v>
      </c>
      <c r="D663">
        <v>3.355039140615552E-4</v>
      </c>
    </row>
    <row r="664" spans="3:4" x14ac:dyDescent="0.25">
      <c r="C664">
        <v>1060.8</v>
      </c>
      <c r="D664">
        <v>3.3633416012961978E-4</v>
      </c>
    </row>
    <row r="665" spans="3:4" x14ac:dyDescent="0.25">
      <c r="C665">
        <v>1062.4000000000001</v>
      </c>
      <c r="D665">
        <v>3.372073790968564E-4</v>
      </c>
    </row>
    <row r="666" spans="3:4" x14ac:dyDescent="0.25">
      <c r="C666">
        <v>1064</v>
      </c>
      <c r="D666">
        <v>3.3811290213175223E-4</v>
      </c>
    </row>
    <row r="667" spans="3:4" x14ac:dyDescent="0.25">
      <c r="C667">
        <v>1065.6000000000001</v>
      </c>
      <c r="D667">
        <v>3.3904881943003728E-4</v>
      </c>
    </row>
    <row r="668" spans="3:4" x14ac:dyDescent="0.25">
      <c r="C668">
        <v>1067.2</v>
      </c>
      <c r="D668">
        <v>3.4001298007844228E-4</v>
      </c>
    </row>
    <row r="669" spans="3:4" x14ac:dyDescent="0.25">
      <c r="C669">
        <v>1068.8</v>
      </c>
      <c r="D669">
        <v>3.4100303239295885E-4</v>
      </c>
    </row>
    <row r="670" spans="3:4" x14ac:dyDescent="0.25">
      <c r="C670">
        <v>1070.4000000000001</v>
      </c>
      <c r="D670">
        <v>3.4201646312149786E-4</v>
      </c>
    </row>
    <row r="671" spans="3:4" x14ac:dyDescent="0.25">
      <c r="C671">
        <v>1072</v>
      </c>
      <c r="D671">
        <v>3.4305063512019793E-4</v>
      </c>
    </row>
    <row r="672" spans="3:4" x14ac:dyDescent="0.25">
      <c r="C672">
        <v>1073.6000000000001</v>
      </c>
      <c r="D672">
        <v>3.4410282316899856E-4</v>
      </c>
    </row>
    <row r="673" spans="3:4" x14ac:dyDescent="0.25">
      <c r="C673">
        <v>1075.2</v>
      </c>
      <c r="D673">
        <v>3.4517024764884409E-4</v>
      </c>
    </row>
    <row r="674" spans="3:4" x14ac:dyDescent="0.25">
      <c r="C674">
        <v>1076.8</v>
      </c>
      <c r="D674">
        <v>3.4625010585891667E-4</v>
      </c>
    </row>
    <row r="675" spans="3:4" x14ac:dyDescent="0.25">
      <c r="C675">
        <v>1078.4000000000001</v>
      </c>
      <c r="D675">
        <v>3.4733960080665307E-4</v>
      </c>
    </row>
    <row r="676" spans="3:4" x14ac:dyDescent="0.25">
      <c r="C676">
        <v>1080</v>
      </c>
      <c r="D676">
        <v>3.484359673551314E-4</v>
      </c>
    </row>
    <row r="677" spans="3:4" x14ac:dyDescent="0.25">
      <c r="C677">
        <v>1081.6000000000001</v>
      </c>
      <c r="D677">
        <v>3.4953649566102623E-4</v>
      </c>
    </row>
    <row r="678" spans="3:4" x14ac:dyDescent="0.25">
      <c r="C678">
        <v>1083.2</v>
      </c>
      <c r="D678">
        <v>3.5063855188112745E-4</v>
      </c>
    </row>
    <row r="679" spans="3:4" x14ac:dyDescent="0.25">
      <c r="C679">
        <v>1084.8</v>
      </c>
      <c r="D679">
        <v>3.5173959616600345E-4</v>
      </c>
    </row>
    <row r="680" spans="3:4" x14ac:dyDescent="0.25">
      <c r="C680">
        <v>1086.4000000000001</v>
      </c>
      <c r="D680">
        <v>3.5283719799540918E-4</v>
      </c>
    </row>
    <row r="681" spans="3:4" x14ac:dyDescent="0.25">
      <c r="C681">
        <v>1088</v>
      </c>
      <c r="D681">
        <v>3.5392904894137006E-4</v>
      </c>
    </row>
    <row r="682" spans="3:4" x14ac:dyDescent="0.25">
      <c r="C682">
        <v>1089.6000000000001</v>
      </c>
      <c r="D682">
        <v>3.5501297297140574E-4</v>
      </c>
    </row>
    <row r="683" spans="3:4" x14ac:dyDescent="0.25">
      <c r="C683">
        <v>1091.2</v>
      </c>
      <c r="D683">
        <v>3.560933337561953E-4</v>
      </c>
    </row>
    <row r="684" spans="3:4" x14ac:dyDescent="0.25">
      <c r="C684">
        <v>1092.8</v>
      </c>
      <c r="D684">
        <v>3.571558802952629E-4</v>
      </c>
    </row>
    <row r="685" spans="3:4" x14ac:dyDescent="0.25">
      <c r="C685">
        <v>1094.4000000000001</v>
      </c>
      <c r="D685">
        <v>3.5820486319586899E-4</v>
      </c>
    </row>
    <row r="686" spans="3:4" x14ac:dyDescent="0.25">
      <c r="C686">
        <v>1096</v>
      </c>
      <c r="D686">
        <v>3.5923869651851643E-4</v>
      </c>
    </row>
    <row r="687" spans="3:4" x14ac:dyDescent="0.25">
      <c r="C687">
        <v>1097.6000000000001</v>
      </c>
      <c r="D687">
        <v>3.6025594663575917E-4</v>
      </c>
    </row>
    <row r="688" spans="3:4" x14ac:dyDescent="0.25">
      <c r="C688">
        <v>1099.2</v>
      </c>
      <c r="D688">
        <v>3.6125533105410052E-4</v>
      </c>
    </row>
    <row r="689" spans="3:4" x14ac:dyDescent="0.25">
      <c r="C689">
        <v>1100.8</v>
      </c>
      <c r="D689">
        <v>3.6223571593405599E-4</v>
      </c>
    </row>
    <row r="690" spans="3:4" x14ac:dyDescent="0.25">
      <c r="C690">
        <v>1102.4000000000001</v>
      </c>
      <c r="D690">
        <v>3.6319611248197706E-4</v>
      </c>
    </row>
    <row r="691" spans="3:4" x14ac:dyDescent="0.25">
      <c r="C691">
        <v>1104</v>
      </c>
      <c r="D691">
        <v>3.6413567238083154E-4</v>
      </c>
    </row>
    <row r="692" spans="3:4" x14ac:dyDescent="0.25">
      <c r="C692">
        <v>1105.6000000000001</v>
      </c>
      <c r="D692">
        <v>3.6505368241892253E-4</v>
      </c>
    </row>
    <row r="693" spans="3:4" x14ac:dyDescent="0.25">
      <c r="C693">
        <v>1107.2</v>
      </c>
      <c r="D693">
        <v>3.6594955846587268E-4</v>
      </c>
    </row>
    <row r="694" spans="3:4" x14ac:dyDescent="0.25">
      <c r="C694">
        <v>1108.8</v>
      </c>
      <c r="D694">
        <v>3.668228389344892E-4</v>
      </c>
    </row>
    <row r="695" spans="3:4" x14ac:dyDescent="0.25">
      <c r="C695">
        <v>1110.4000000000001</v>
      </c>
      <c r="D695">
        <v>3.6767317785566965E-4</v>
      </c>
    </row>
    <row r="696" spans="3:4" x14ac:dyDescent="0.25">
      <c r="C696">
        <v>1112</v>
      </c>
      <c r="D696">
        <v>3.6850033768163711E-4</v>
      </c>
    </row>
    <row r="697" spans="3:4" x14ac:dyDescent="0.25">
      <c r="C697">
        <v>1113.6000000000001</v>
      </c>
      <c r="D697">
        <v>3.693041819207656E-4</v>
      </c>
    </row>
    <row r="698" spans="3:4" x14ac:dyDescent="0.25">
      <c r="C698">
        <v>1115.2</v>
      </c>
      <c r="D698">
        <v>3.7008466769531892E-4</v>
      </c>
    </row>
    <row r="699" spans="3:4" x14ac:dyDescent="0.25">
      <c r="C699">
        <v>1116.8</v>
      </c>
      <c r="D699">
        <v>3.7084183830177675E-4</v>
      </c>
    </row>
    <row r="700" spans="3:4" x14ac:dyDescent="0.25">
      <c r="C700">
        <v>1118.4000000000001</v>
      </c>
      <c r="D700">
        <v>3.7157581584222913E-4</v>
      </c>
    </row>
    <row r="701" spans="3:4" x14ac:dyDescent="0.25">
      <c r="C701">
        <v>1120</v>
      </c>
      <c r="D701">
        <v>3.7228679398472757E-4</v>
      </c>
    </row>
    <row r="702" spans="3:4" x14ac:dyDescent="0.25">
      <c r="C702">
        <v>1121.6000000000001</v>
      </c>
      <c r="D702">
        <v>3.7297503090057648E-4</v>
      </c>
    </row>
    <row r="703" spans="3:4" x14ac:dyDescent="0.25">
      <c r="C703">
        <v>1123.2</v>
      </c>
      <c r="D703">
        <v>3.7364084241742039E-4</v>
      </c>
    </row>
    <row r="704" spans="3:4" x14ac:dyDescent="0.25">
      <c r="C704">
        <v>1124.8</v>
      </c>
      <c r="D704">
        <v>3.7428459541866772E-4</v>
      </c>
    </row>
    <row r="705" spans="3:4" x14ac:dyDescent="0.25">
      <c r="C705">
        <v>1126.4000000000001</v>
      </c>
      <c r="D705">
        <v>3.749067015123205E-4</v>
      </c>
    </row>
    <row r="706" spans="3:4" x14ac:dyDescent="0.25">
      <c r="C706">
        <v>1128</v>
      </c>
      <c r="D706">
        <v>3.755076109856493E-4</v>
      </c>
    </row>
    <row r="707" spans="3:4" x14ac:dyDescent="0.25">
      <c r="C707">
        <v>1129.6000000000001</v>
      </c>
      <c r="D707">
        <v>3.7608780705635739E-4</v>
      </c>
    </row>
    <row r="708" spans="3:4" x14ac:dyDescent="0.25">
      <c r="C708">
        <v>1131.2</v>
      </c>
      <c r="D708">
        <v>3.766478004258702E-4</v>
      </c>
    </row>
    <row r="709" spans="3:4" x14ac:dyDescent="0.25">
      <c r="C709">
        <v>1132.8</v>
      </c>
      <c r="D709">
        <v>3.771881241361582E-4</v>
      </c>
    </row>
    <row r="710" spans="3:4" x14ac:dyDescent="0.25">
      <c r="C710">
        <v>1134.4000000000001</v>
      </c>
      <c r="D710">
        <v>3.7770932872796087E-4</v>
      </c>
    </row>
    <row r="711" spans="3:4" x14ac:dyDescent="0.25">
      <c r="C711">
        <v>1136</v>
      </c>
      <c r="D711">
        <v>3.7821857231870918E-4</v>
      </c>
    </row>
    <row r="712" spans="3:4" x14ac:dyDescent="0.25">
      <c r="C712">
        <v>1137.6000000000001</v>
      </c>
      <c r="D712">
        <v>3.7870357693646104E-4</v>
      </c>
    </row>
    <row r="713" spans="3:4" x14ac:dyDescent="0.25">
      <c r="C713">
        <v>1139.2</v>
      </c>
      <c r="D713">
        <v>3.7917119132051648E-4</v>
      </c>
    </row>
    <row r="714" spans="3:4" x14ac:dyDescent="0.25">
      <c r="C714">
        <v>1140.8</v>
      </c>
      <c r="D714">
        <v>3.7962199411773699E-4</v>
      </c>
    </row>
    <row r="715" spans="3:4" x14ac:dyDescent="0.25">
      <c r="C715">
        <v>1142.4000000000001</v>
      </c>
      <c r="D715">
        <v>3.8005656157047511E-4</v>
      </c>
    </row>
    <row r="716" spans="3:4" x14ac:dyDescent="0.25">
      <c r="C716">
        <v>1144</v>
      </c>
      <c r="D716">
        <v>3.8047546431677613E-4</v>
      </c>
    </row>
    <row r="717" spans="3:4" x14ac:dyDescent="0.25">
      <c r="C717">
        <v>1145.6000000000001</v>
      </c>
      <c r="D717">
        <v>3.8087926442566711E-4</v>
      </c>
    </row>
    <row r="718" spans="3:4" x14ac:dyDescent="0.25">
      <c r="C718">
        <v>1147.2</v>
      </c>
      <c r="D718">
        <v>3.8126328436565755E-4</v>
      </c>
    </row>
    <row r="719" spans="3:4" x14ac:dyDescent="0.25">
      <c r="C719">
        <v>1148.8</v>
      </c>
      <c r="D719">
        <v>3.8163948603599533E-4</v>
      </c>
    </row>
    <row r="720" spans="3:4" x14ac:dyDescent="0.25">
      <c r="C720">
        <v>1150.4000000000001</v>
      </c>
      <c r="D720">
        <v>3.8200202165793276E-4</v>
      </c>
    </row>
    <row r="721" spans="3:4" x14ac:dyDescent="0.25">
      <c r="C721">
        <v>1152</v>
      </c>
      <c r="D721">
        <v>3.8235142266659716E-4</v>
      </c>
    </row>
    <row r="722" spans="3:4" x14ac:dyDescent="0.25">
      <c r="C722">
        <v>1153.6000000000001</v>
      </c>
      <c r="D722">
        <v>3.8268819562116527E-4</v>
      </c>
    </row>
    <row r="723" spans="3:4" x14ac:dyDescent="0.25">
      <c r="C723">
        <v>1155.2</v>
      </c>
      <c r="D723">
        <v>3.8301282109180892E-4</v>
      </c>
    </row>
    <row r="724" spans="3:4" x14ac:dyDescent="0.25">
      <c r="C724">
        <v>1156.8</v>
      </c>
      <c r="D724">
        <v>3.8333228874467656E-4</v>
      </c>
    </row>
    <row r="725" spans="3:4" x14ac:dyDescent="0.25">
      <c r="C725">
        <v>1158.4000000000001</v>
      </c>
      <c r="D725">
        <v>3.8363425772032782E-4</v>
      </c>
    </row>
    <row r="726" spans="3:4" x14ac:dyDescent="0.25">
      <c r="C726">
        <v>1160</v>
      </c>
      <c r="D726">
        <v>3.8392536829903273E-4</v>
      </c>
    </row>
    <row r="727" spans="3:4" x14ac:dyDescent="0.25">
      <c r="C727">
        <v>1161.6000000000001</v>
      </c>
      <c r="D727">
        <v>3.8420598794911768E-4</v>
      </c>
    </row>
    <row r="728" spans="3:4" x14ac:dyDescent="0.25">
      <c r="C728">
        <v>1163.2</v>
      </c>
      <c r="D728">
        <v>3.8447645370503597E-4</v>
      </c>
    </row>
    <row r="729" spans="3:4" x14ac:dyDescent="0.25">
      <c r="C729">
        <v>1164.8</v>
      </c>
      <c r="D729">
        <v>3.8473707150642222E-4</v>
      </c>
    </row>
    <row r="730" spans="3:4" x14ac:dyDescent="0.25">
      <c r="C730">
        <v>1166.4000000000001</v>
      </c>
      <c r="D730">
        <v>3.8498811561696832E-4</v>
      </c>
    </row>
    <row r="731" spans="3:4" x14ac:dyDescent="0.25">
      <c r="C731">
        <v>1168</v>
      </c>
      <c r="D731">
        <v>3.8522982812385937E-4</v>
      </c>
    </row>
    <row r="732" spans="3:4" x14ac:dyDescent="0.25">
      <c r="C732">
        <v>1169.6000000000001</v>
      </c>
      <c r="D732">
        <v>3.8546241851829016E-4</v>
      </c>
    </row>
    <row r="733" spans="3:4" x14ac:dyDescent="0.25">
      <c r="C733">
        <v>1171.2</v>
      </c>
      <c r="D733">
        <v>3.8568606335738324E-4</v>
      </c>
    </row>
    <row r="734" spans="3:4" x14ac:dyDescent="0.25">
      <c r="C734">
        <v>1172.8</v>
      </c>
      <c r="D734">
        <v>3.8590090600761274E-4</v>
      </c>
    </row>
    <row r="735" spans="3:4" x14ac:dyDescent="0.25">
      <c r="C735">
        <v>1174.4000000000001</v>
      </c>
      <c r="D735">
        <v>3.8610705646964635E-4</v>
      </c>
    </row>
    <row r="736" spans="3:4" x14ac:dyDescent="0.25">
      <c r="C736">
        <v>1176</v>
      </c>
      <c r="D736">
        <v>3.8630459128430913E-4</v>
      </c>
    </row>
    <row r="737" spans="3:4" x14ac:dyDescent="0.25">
      <c r="C737">
        <v>1177.6000000000001</v>
      </c>
      <c r="D737">
        <v>3.8649355351918731E-4</v>
      </c>
    </row>
    <row r="738" spans="3:4" x14ac:dyDescent="0.25">
      <c r="C738">
        <v>1179.2</v>
      </c>
      <c r="D738">
        <v>3.8667395283519283E-4</v>
      </c>
    </row>
    <row r="739" spans="3:4" x14ac:dyDescent="0.25">
      <c r="C739">
        <v>1180.8</v>
      </c>
      <c r="D739">
        <v>3.8684576563223217E-4</v>
      </c>
    </row>
    <row r="740" spans="3:4" x14ac:dyDescent="0.25">
      <c r="C740">
        <v>1182.4000000000001</v>
      </c>
      <c r="D740">
        <v>3.8700893527293732E-4</v>
      </c>
    </row>
    <row r="741" spans="3:4" x14ac:dyDescent="0.25">
      <c r="C741">
        <v>1184</v>
      </c>
      <c r="D741">
        <v>3.8716337238324934E-4</v>
      </c>
    </row>
    <row r="742" spans="3:4" x14ac:dyDescent="0.25">
      <c r="C742">
        <v>1185.6000000000001</v>
      </c>
      <c r="D742">
        <v>3.873089552284797E-4</v>
      </c>
    </row>
    <row r="743" spans="3:4" x14ac:dyDescent="0.25">
      <c r="C743">
        <v>1187.2</v>
      </c>
      <c r="D743">
        <v>3.8744553016330701E-4</v>
      </c>
    </row>
    <row r="744" spans="3:4" x14ac:dyDescent="0.25">
      <c r="C744">
        <v>1188.8</v>
      </c>
      <c r="D744">
        <v>3.8757291215402574E-4</v>
      </c>
    </row>
    <row r="745" spans="3:4" x14ac:dyDescent="0.25">
      <c r="C745">
        <v>1190.4000000000001</v>
      </c>
      <c r="D745">
        <v>3.8769762824207745E-4</v>
      </c>
    </row>
    <row r="746" spans="3:4" x14ac:dyDescent="0.25">
      <c r="C746">
        <v>1192</v>
      </c>
      <c r="D746">
        <v>3.8780649144821007E-4</v>
      </c>
    </row>
    <row r="747" spans="3:4" x14ac:dyDescent="0.25">
      <c r="C747">
        <v>1193.6000000000001</v>
      </c>
      <c r="D747">
        <v>3.879054657092971E-4</v>
      </c>
    </row>
    <row r="748" spans="3:4" x14ac:dyDescent="0.25">
      <c r="C748">
        <v>1195.2</v>
      </c>
      <c r="D748">
        <v>3.8799424990804875E-4</v>
      </c>
    </row>
    <row r="749" spans="3:4" x14ac:dyDescent="0.25">
      <c r="C749">
        <v>1196.8</v>
      </c>
      <c r="D749">
        <v>3.8807251534546676E-4</v>
      </c>
    </row>
    <row r="750" spans="3:4" x14ac:dyDescent="0.25">
      <c r="C750">
        <v>1198.4000000000001</v>
      </c>
      <c r="D750">
        <v>3.8813990666337905E-4</v>
      </c>
    </row>
    <row r="751" spans="3:4" x14ac:dyDescent="0.25">
      <c r="C751">
        <v>1200</v>
      </c>
      <c r="D751">
        <v>3.8819604282418983E-4</v>
      </c>
    </row>
    <row r="752" spans="3:4" x14ac:dyDescent="0.25">
      <c r="C752">
        <v>1201.6000000000001</v>
      </c>
      <c r="D752">
        <v>3.8824051814521725E-4</v>
      </c>
    </row>
    <row r="753" spans="3:4" x14ac:dyDescent="0.25">
      <c r="C753">
        <v>1203.2</v>
      </c>
      <c r="D753">
        <v>3.8827290338491093E-4</v>
      </c>
    </row>
    <row r="754" spans="3:4" x14ac:dyDescent="0.25">
      <c r="C754">
        <v>1204.8</v>
      </c>
      <c r="D754">
        <v>3.8829274687816689E-4</v>
      </c>
    </row>
    <row r="755" spans="3:4" x14ac:dyDescent="0.25">
      <c r="C755">
        <v>1206.4000000000001</v>
      </c>
      <c r="D755">
        <v>3.8829957571788302E-4</v>
      </c>
    </row>
    <row r="756" spans="3:4" x14ac:dyDescent="0.25">
      <c r="C756">
        <v>1208</v>
      </c>
      <c r="D756">
        <v>3.8829289697984813E-4</v>
      </c>
    </row>
    <row r="757" spans="3:4" x14ac:dyDescent="0.25">
      <c r="C757">
        <v>1209.6000000000001</v>
      </c>
      <c r="D757">
        <v>3.8827219898799324E-4</v>
      </c>
    </row>
    <row r="758" spans="3:4" x14ac:dyDescent="0.25">
      <c r="C758">
        <v>1211.2</v>
      </c>
      <c r="D758">
        <v>3.8823695261700148E-4</v>
      </c>
    </row>
    <row r="759" spans="3:4" x14ac:dyDescent="0.25">
      <c r="C759">
        <v>1212.8</v>
      </c>
      <c r="D759">
        <v>3.8818661262922101E-4</v>
      </c>
    </row>
    <row r="760" spans="3:4" x14ac:dyDescent="0.25">
      <c r="C760">
        <v>1214.4000000000001</v>
      </c>
      <c r="D760">
        <v>3.8812061904280843E-4</v>
      </c>
    </row>
    <row r="761" spans="3:4" x14ac:dyDescent="0.25">
      <c r="C761">
        <v>1216</v>
      </c>
      <c r="D761">
        <v>3.8803839852799386E-4</v>
      </c>
    </row>
    <row r="762" spans="3:4" x14ac:dyDescent="0.25">
      <c r="C762">
        <v>1217.6000000000001</v>
      </c>
      <c r="D762">
        <v>3.8793936582834999E-4</v>
      </c>
    </row>
    <row r="763" spans="3:4" x14ac:dyDescent="0.25">
      <c r="C763">
        <v>1219.2</v>
      </c>
      <c r="D763">
        <v>3.8782292520393393E-4</v>
      </c>
    </row>
    <row r="764" spans="3:4" x14ac:dyDescent="0.25">
      <c r="C764">
        <v>1220.8</v>
      </c>
      <c r="D764">
        <v>3.8768847189316643E-4</v>
      </c>
    </row>
    <row r="765" spans="3:4" x14ac:dyDescent="0.25">
      <c r="C765">
        <v>1222.4000000000001</v>
      </c>
      <c r="D765">
        <v>3.8753539359031355E-4</v>
      </c>
    </row>
    <row r="766" spans="3:4" x14ac:dyDescent="0.25">
      <c r="C766">
        <v>1224</v>
      </c>
      <c r="D766">
        <v>3.8736307193544929E-4</v>
      </c>
    </row>
    <row r="767" spans="3:4" x14ac:dyDescent="0.25">
      <c r="C767">
        <v>1225.6000000000001</v>
      </c>
      <c r="D767">
        <v>3.8717088401378258E-4</v>
      </c>
    </row>
    <row r="768" spans="3:4" x14ac:dyDescent="0.25">
      <c r="C768">
        <v>1227.2</v>
      </c>
      <c r="D768">
        <v>3.8695820386126252E-4</v>
      </c>
    </row>
    <row r="769" spans="3:4" x14ac:dyDescent="0.25">
      <c r="C769">
        <v>1228.8000000000002</v>
      </c>
      <c r="D769">
        <v>3.867309288834689E-4</v>
      </c>
    </row>
    <row r="770" spans="3:4" x14ac:dyDescent="0.25">
      <c r="C770">
        <v>1230.4000000000001</v>
      </c>
      <c r="D770">
        <v>3.8647573323374472E-4</v>
      </c>
    </row>
    <row r="771" spans="3:4" x14ac:dyDescent="0.25">
      <c r="C771">
        <v>1232</v>
      </c>
      <c r="D771">
        <v>3.8619818194628397E-4</v>
      </c>
    </row>
    <row r="772" spans="3:4" x14ac:dyDescent="0.25">
      <c r="C772">
        <v>1233.6000000000001</v>
      </c>
      <c r="D772">
        <v>3.8589765275499405E-4</v>
      </c>
    </row>
    <row r="773" spans="3:4" x14ac:dyDescent="0.25">
      <c r="C773">
        <v>1235.2</v>
      </c>
      <c r="D773">
        <v>3.8557352789465302E-4</v>
      </c>
    </row>
    <row r="774" spans="3:4" x14ac:dyDescent="0.25">
      <c r="C774">
        <v>1236.8000000000002</v>
      </c>
      <c r="D774">
        <v>3.852251955821999E-4</v>
      </c>
    </row>
    <row r="775" spans="3:4" x14ac:dyDescent="0.25">
      <c r="C775">
        <v>1238.4000000000001</v>
      </c>
      <c r="D775">
        <v>3.8485205148365863E-4</v>
      </c>
    </row>
    <row r="776" spans="3:4" x14ac:dyDescent="0.25">
      <c r="C776">
        <v>1240</v>
      </c>
      <c r="D776">
        <v>3.8445350016393977E-4</v>
      </c>
    </row>
    <row r="777" spans="3:4" x14ac:dyDescent="0.25">
      <c r="C777">
        <v>1241.6000000000001</v>
      </c>
      <c r="D777">
        <v>3.8402895651682155E-4</v>
      </c>
    </row>
    <row r="778" spans="3:4" x14ac:dyDescent="0.25">
      <c r="C778">
        <v>1243.2</v>
      </c>
      <c r="D778">
        <v>3.8357784717247477E-4</v>
      </c>
    </row>
    <row r="779" spans="3:4" x14ac:dyDescent="0.25">
      <c r="C779">
        <v>1244.8000000000002</v>
      </c>
      <c r="D779">
        <v>3.8309961187997136E-4</v>
      </c>
    </row>
    <row r="780" spans="3:4" x14ac:dyDescent="0.25">
      <c r="C780">
        <v>1246.4000000000001</v>
      </c>
      <c r="D780">
        <v>3.8259370486227882E-4</v>
      </c>
    </row>
    <row r="781" spans="3:4" x14ac:dyDescent="0.25">
      <c r="C781">
        <v>1248</v>
      </c>
      <c r="D781">
        <v>3.820595961413248E-4</v>
      </c>
    </row>
    <row r="782" spans="3:4" x14ac:dyDescent="0.25">
      <c r="C782">
        <v>1249.6000000000001</v>
      </c>
      <c r="D782">
        <v>3.8149677283079192E-4</v>
      </c>
    </row>
    <row r="783" spans="3:4" x14ac:dyDescent="0.25">
      <c r="C783">
        <v>1251.2</v>
      </c>
      <c r="D783">
        <v>3.8090474039438263E-4</v>
      </c>
    </row>
    <row r="784" spans="3:4" x14ac:dyDescent="0.25">
      <c r="C784">
        <v>1252.8000000000002</v>
      </c>
      <c r="D784">
        <v>3.8028302386738092E-4</v>
      </c>
    </row>
    <row r="785" spans="3:4" x14ac:dyDescent="0.25">
      <c r="C785">
        <v>1254.4000000000001</v>
      </c>
      <c r="D785">
        <v>3.7963116903942266E-4</v>
      </c>
    </row>
    <row r="786" spans="3:4" x14ac:dyDescent="0.25">
      <c r="C786">
        <v>1256</v>
      </c>
      <c r="D786">
        <v>3.7895550696015722E-4</v>
      </c>
    </row>
    <row r="787" spans="3:4" x14ac:dyDescent="0.25">
      <c r="C787">
        <v>1257.6000000000001</v>
      </c>
      <c r="D787">
        <v>3.7824263776433959E-4</v>
      </c>
    </row>
    <row r="788" spans="3:4" x14ac:dyDescent="0.25">
      <c r="C788">
        <v>1259.2</v>
      </c>
      <c r="D788">
        <v>3.7749844312592109E-4</v>
      </c>
    </row>
    <row r="789" spans="3:4" x14ac:dyDescent="0.25">
      <c r="C789">
        <v>1260.8000000000002</v>
      </c>
      <c r="D789">
        <v>3.7672256555515454E-4</v>
      </c>
    </row>
    <row r="790" spans="3:4" x14ac:dyDescent="0.25">
      <c r="C790">
        <v>1262.4000000000001</v>
      </c>
      <c r="D790">
        <v>3.7591467374977833E-4</v>
      </c>
    </row>
    <row r="791" spans="3:4" x14ac:dyDescent="0.25">
      <c r="C791">
        <v>1264</v>
      </c>
      <c r="D791">
        <v>3.7507446351535276E-4</v>
      </c>
    </row>
    <row r="792" spans="3:4" x14ac:dyDescent="0.25">
      <c r="C792">
        <v>1265.6000000000001</v>
      </c>
      <c r="D792">
        <v>3.7420165863520823E-4</v>
      </c>
    </row>
    <row r="793" spans="3:4" x14ac:dyDescent="0.25">
      <c r="C793">
        <v>1267.2</v>
      </c>
      <c r="D793">
        <v>3.7329601168869863E-4</v>
      </c>
    </row>
    <row r="794" spans="3:4" x14ac:dyDescent="0.25">
      <c r="C794">
        <v>1268.8000000000002</v>
      </c>
      <c r="D794">
        <v>3.7235730481656942E-4</v>
      </c>
    </row>
    <row r="795" spans="3:4" x14ac:dyDescent="0.25">
      <c r="C795">
        <v>1270.4000000000001</v>
      </c>
      <c r="D795">
        <v>3.7138535043235003E-4</v>
      </c>
    </row>
    <row r="796" spans="3:4" x14ac:dyDescent="0.25">
      <c r="C796">
        <v>1272</v>
      </c>
      <c r="D796">
        <v>3.7037999187878841E-4</v>
      </c>
    </row>
    <row r="797" spans="3:4" x14ac:dyDescent="0.25">
      <c r="C797">
        <v>1273.6000000000001</v>
      </c>
      <c r="D797">
        <v>3.6934110402845851E-4</v>
      </c>
    </row>
    <row r="798" spans="3:4" x14ac:dyDescent="0.25">
      <c r="C798">
        <v>1275.2</v>
      </c>
      <c r="D798">
        <v>3.6827545536540461E-4</v>
      </c>
    </row>
    <row r="799" spans="3:4" x14ac:dyDescent="0.25">
      <c r="C799">
        <v>1276.8000000000002</v>
      </c>
      <c r="D799">
        <v>3.6716984568127515E-4</v>
      </c>
    </row>
    <row r="800" spans="3:4" x14ac:dyDescent="0.25">
      <c r="C800">
        <v>1278.4000000000001</v>
      </c>
      <c r="D800">
        <v>3.6603057204210655E-4</v>
      </c>
    </row>
    <row r="801" spans="3:4" x14ac:dyDescent="0.25">
      <c r="C801">
        <v>1280</v>
      </c>
      <c r="D801">
        <v>3.6485764370830189E-4</v>
      </c>
    </row>
    <row r="802" spans="3:4" x14ac:dyDescent="0.25">
      <c r="C802">
        <v>1281.6000000000001</v>
      </c>
      <c r="D802">
        <v>3.6365110383832562E-4</v>
      </c>
    </row>
    <row r="803" spans="3:4" x14ac:dyDescent="0.25">
      <c r="C803">
        <v>1283.2</v>
      </c>
      <c r="D803">
        <v>3.624110297552132E-4</v>
      </c>
    </row>
    <row r="804" spans="3:4" x14ac:dyDescent="0.25">
      <c r="C804">
        <v>1284.8000000000002</v>
      </c>
      <c r="D804">
        <v>3.6113753315485439E-4</v>
      </c>
    </row>
    <row r="805" spans="3:4" x14ac:dyDescent="0.25">
      <c r="C805">
        <v>1286.4000000000001</v>
      </c>
      <c r="D805">
        <v>3.5983076025609197E-4</v>
      </c>
    </row>
    <row r="806" spans="3:4" x14ac:dyDescent="0.25">
      <c r="C806">
        <v>1288</v>
      </c>
      <c r="D806">
        <v>3.5849089189277696E-4</v>
      </c>
    </row>
    <row r="807" spans="3:4" x14ac:dyDescent="0.25">
      <c r="C807">
        <v>1289.6000000000001</v>
      </c>
      <c r="D807">
        <v>3.5711814354803811E-4</v>
      </c>
    </row>
    <row r="808" spans="3:4" x14ac:dyDescent="0.25">
      <c r="C808">
        <v>1291.2</v>
      </c>
      <c r="D808">
        <v>3.5571276533112942E-4</v>
      </c>
    </row>
    <row r="809" spans="3:4" x14ac:dyDescent="0.25">
      <c r="C809">
        <v>1292.8000000000002</v>
      </c>
      <c r="D809">
        <v>3.5427504189732353E-4</v>
      </c>
    </row>
    <row r="810" spans="3:4" x14ac:dyDescent="0.25">
      <c r="C810">
        <v>1294.4000000000001</v>
      </c>
      <c r="D810">
        <v>3.5280529231143052E-4</v>
      </c>
    </row>
    <row r="811" spans="3:4" x14ac:dyDescent="0.25">
      <c r="C811">
        <v>1296</v>
      </c>
      <c r="D811">
        <v>3.5130386985561681E-4</v>
      </c>
    </row>
    <row r="812" spans="3:4" x14ac:dyDescent="0.25">
      <c r="C812">
        <v>1297.6000000000001</v>
      </c>
      <c r="D812">
        <v>3.497711617823086E-4</v>
      </c>
    </row>
    <row r="813" spans="3:4" x14ac:dyDescent="0.25">
      <c r="C813">
        <v>1299.2</v>
      </c>
      <c r="D813">
        <v>3.4822107154009282E-4</v>
      </c>
    </row>
    <row r="814" spans="3:4" x14ac:dyDescent="0.25">
      <c r="C814">
        <v>1300.8000000000002</v>
      </c>
      <c r="D814">
        <v>3.4662817505140651E-4</v>
      </c>
    </row>
    <row r="815" spans="3:4" x14ac:dyDescent="0.25">
      <c r="C815">
        <v>1302.4000000000001</v>
      </c>
      <c r="D815">
        <v>3.4500543741844533E-4</v>
      </c>
    </row>
    <row r="816" spans="3:4" x14ac:dyDescent="0.25">
      <c r="C816">
        <v>1304</v>
      </c>
      <c r="D816">
        <v>3.4334714621398637E-4</v>
      </c>
    </row>
    <row r="817" spans="3:4" x14ac:dyDescent="0.25">
      <c r="C817">
        <v>1305.6000000000001</v>
      </c>
      <c r="D817">
        <v>3.4166680747530544E-4</v>
      </c>
    </row>
    <row r="818" spans="3:4" x14ac:dyDescent="0.25">
      <c r="C818">
        <v>1307.2</v>
      </c>
      <c r="D818">
        <v>3.399582661171818E-4</v>
      </c>
    </row>
    <row r="819" spans="3:4" x14ac:dyDescent="0.25">
      <c r="C819">
        <v>1308.8000000000002</v>
      </c>
      <c r="D819">
        <v>3.3822874525244709E-4</v>
      </c>
    </row>
    <row r="820" spans="3:4" x14ac:dyDescent="0.25">
      <c r="C820">
        <v>1310.4000000000001</v>
      </c>
      <c r="D820">
        <v>3.3646625897058798E-4</v>
      </c>
    </row>
    <row r="821" spans="3:4" x14ac:dyDescent="0.25">
      <c r="C821">
        <v>1312</v>
      </c>
      <c r="D821">
        <v>3.346842143028962E-4</v>
      </c>
    </row>
    <row r="822" spans="3:4" x14ac:dyDescent="0.25">
      <c r="C822">
        <v>1313.6000000000001</v>
      </c>
      <c r="D822">
        <v>3.328706152385864E-4</v>
      </c>
    </row>
    <row r="823" spans="3:4" x14ac:dyDescent="0.25">
      <c r="C823">
        <v>1315.2</v>
      </c>
      <c r="D823">
        <v>3.3103232255528677E-4</v>
      </c>
    </row>
    <row r="824" spans="3:4" x14ac:dyDescent="0.25">
      <c r="C824">
        <v>1316.8000000000002</v>
      </c>
      <c r="D824">
        <v>3.2917011137946939E-4</v>
      </c>
    </row>
    <row r="825" spans="3:4" x14ac:dyDescent="0.25">
      <c r="C825">
        <v>1318.4</v>
      </c>
      <c r="D825">
        <v>3.2728478403438885E-4</v>
      </c>
    </row>
    <row r="826" spans="3:4" x14ac:dyDescent="0.25">
      <c r="C826">
        <v>1320</v>
      </c>
      <c r="D826">
        <v>3.2537716921643737E-4</v>
      </c>
    </row>
    <row r="827" spans="3:4" x14ac:dyDescent="0.25">
      <c r="C827">
        <v>1321.6000000000001</v>
      </c>
      <c r="D827">
        <v>3.234481211402801E-4</v>
      </c>
    </row>
    <row r="828" spans="3:4" x14ac:dyDescent="0.25">
      <c r="C828">
        <v>1323.2</v>
      </c>
      <c r="D828">
        <v>3.2149851865475709E-4</v>
      </c>
    </row>
    <row r="829" spans="3:4" x14ac:dyDescent="0.25">
      <c r="C829">
        <v>1324.8000000000002</v>
      </c>
      <c r="D829">
        <v>3.1952926433156855E-4</v>
      </c>
    </row>
    <row r="830" spans="3:4" x14ac:dyDescent="0.25">
      <c r="C830">
        <v>1326.4</v>
      </c>
      <c r="D830">
        <v>3.1754775850727056E-4</v>
      </c>
    </row>
    <row r="831" spans="3:4" x14ac:dyDescent="0.25">
      <c r="C831">
        <v>1328</v>
      </c>
      <c r="D831">
        <v>3.1554231904651781E-4</v>
      </c>
    </row>
    <row r="832" spans="3:4" x14ac:dyDescent="0.25">
      <c r="C832">
        <v>1329.6000000000001</v>
      </c>
      <c r="D832">
        <v>3.1352008315416511E-4</v>
      </c>
    </row>
    <row r="833" spans="3:4" x14ac:dyDescent="0.25">
      <c r="C833">
        <v>1331.2</v>
      </c>
      <c r="D833">
        <v>3.1148203933931151E-4</v>
      </c>
    </row>
    <row r="834" spans="3:4" x14ac:dyDescent="0.25">
      <c r="C834">
        <v>1332.8000000000002</v>
      </c>
      <c r="D834">
        <v>3.0943580034026492E-4</v>
      </c>
    </row>
    <row r="835" spans="3:4" x14ac:dyDescent="0.25">
      <c r="C835">
        <v>1334.4</v>
      </c>
      <c r="D835">
        <v>3.0736970393613848E-4</v>
      </c>
    </row>
    <row r="836" spans="3:4" x14ac:dyDescent="0.25">
      <c r="C836">
        <v>1336</v>
      </c>
      <c r="D836">
        <v>3.0529091291947802E-4</v>
      </c>
    </row>
    <row r="837" spans="3:4" x14ac:dyDescent="0.25">
      <c r="C837">
        <v>1337.6000000000001</v>
      </c>
      <c r="D837">
        <v>3.0320048763866415E-4</v>
      </c>
    </row>
    <row r="838" spans="3:4" x14ac:dyDescent="0.25">
      <c r="C838">
        <v>1339.2</v>
      </c>
      <c r="D838">
        <v>3.0110584672954599E-4</v>
      </c>
    </row>
    <row r="839" spans="3:4" x14ac:dyDescent="0.25">
      <c r="C839">
        <v>1340.8000000000002</v>
      </c>
      <c r="D839">
        <v>2.9899578139383758E-4</v>
      </c>
    </row>
    <row r="840" spans="3:4" x14ac:dyDescent="0.25">
      <c r="C840">
        <v>1342.4</v>
      </c>
      <c r="D840">
        <v>2.9687736989395783E-4</v>
      </c>
    </row>
    <row r="841" spans="3:4" x14ac:dyDescent="0.25">
      <c r="C841">
        <v>1344</v>
      </c>
      <c r="D841">
        <v>2.9475172669862396E-4</v>
      </c>
    </row>
    <row r="842" spans="3:4" x14ac:dyDescent="0.25">
      <c r="C842">
        <v>1345.6000000000001</v>
      </c>
      <c r="D842">
        <v>2.9261997690366797E-4</v>
      </c>
    </row>
    <row r="843" spans="3:4" x14ac:dyDescent="0.25">
      <c r="C843">
        <v>1347.2</v>
      </c>
      <c r="D843">
        <v>2.904832551688933E-4</v>
      </c>
    </row>
    <row r="844" spans="3:4" x14ac:dyDescent="0.25">
      <c r="C844">
        <v>1348.8000000000002</v>
      </c>
      <c r="D844">
        <v>2.8834270465829821E-4</v>
      </c>
    </row>
    <row r="845" spans="3:4" x14ac:dyDescent="0.25">
      <c r="C845">
        <v>1350.4</v>
      </c>
      <c r="D845">
        <v>2.8619947598542621E-4</v>
      </c>
    </row>
    <row r="846" spans="3:4" x14ac:dyDescent="0.25">
      <c r="C846">
        <v>1352</v>
      </c>
      <c r="D846">
        <v>2.8405472616552398E-4</v>
      </c>
    </row>
    <row r="847" spans="3:4" x14ac:dyDescent="0.25">
      <c r="C847">
        <v>1353.6000000000001</v>
      </c>
      <c r="D847">
        <v>2.8190961757614192E-4</v>
      </c>
    </row>
    <row r="848" spans="3:4" x14ac:dyDescent="0.25">
      <c r="C848">
        <v>1355.2</v>
      </c>
      <c r="D848">
        <v>2.7976531692773152E-4</v>
      </c>
    </row>
    <row r="849" spans="3:4" x14ac:dyDescent="0.25">
      <c r="C849">
        <v>1356.8000000000002</v>
      </c>
      <c r="D849">
        <v>2.7762299424572307E-4</v>
      </c>
    </row>
    <row r="850" spans="3:4" x14ac:dyDescent="0.25">
      <c r="C850">
        <v>1358.4</v>
      </c>
      <c r="D850">
        <v>2.7548382186550065E-4</v>
      </c>
    </row>
    <row r="851" spans="3:4" x14ac:dyDescent="0.25">
      <c r="C851">
        <v>1360</v>
      </c>
      <c r="D851">
        <v>2.7334897344159916E-4</v>
      </c>
    </row>
    <row r="852" spans="3:4" x14ac:dyDescent="0.25">
      <c r="C852">
        <v>1361.6000000000001</v>
      </c>
      <c r="D852">
        <v>2.7121331696708585E-4</v>
      </c>
    </row>
    <row r="853" spans="3:4" x14ac:dyDescent="0.25">
      <c r="C853">
        <v>1363.2</v>
      </c>
      <c r="D853">
        <v>2.6909109056329656E-4</v>
      </c>
    </row>
    <row r="854" spans="3:4" x14ac:dyDescent="0.25">
      <c r="C854">
        <v>1364.8000000000002</v>
      </c>
      <c r="D854">
        <v>2.6697667660543882E-4</v>
      </c>
    </row>
    <row r="855" spans="3:4" x14ac:dyDescent="0.25">
      <c r="C855">
        <v>1366.4</v>
      </c>
      <c r="D855">
        <v>2.6487124639110139E-4</v>
      </c>
    </row>
    <row r="856" spans="3:4" x14ac:dyDescent="0.25">
      <c r="C856">
        <v>1368</v>
      </c>
      <c r="D856">
        <v>2.6277596772383491E-4</v>
      </c>
    </row>
    <row r="857" spans="3:4" x14ac:dyDescent="0.25">
      <c r="C857">
        <v>1369.6000000000001</v>
      </c>
      <c r="D857">
        <v>2.6069200403691634E-4</v>
      </c>
    </row>
    <row r="858" spans="3:4" x14ac:dyDescent="0.25">
      <c r="C858">
        <v>1371.2</v>
      </c>
      <c r="D858">
        <v>2.5862051353804411E-4</v>
      </c>
    </row>
    <row r="859" spans="3:4" x14ac:dyDescent="0.25">
      <c r="C859">
        <v>1372.8000000000002</v>
      </c>
      <c r="D859">
        <v>2.5656264837560288E-4</v>
      </c>
    </row>
    <row r="860" spans="3:4" x14ac:dyDescent="0.25">
      <c r="C860">
        <v>1374.4</v>
      </c>
      <c r="D860">
        <v>2.5451955382706882E-4</v>
      </c>
    </row>
    <row r="861" spans="3:4" x14ac:dyDescent="0.25">
      <c r="C861">
        <v>1376</v>
      </c>
      <c r="D861">
        <v>2.5249236751000739E-4</v>
      </c>
    </row>
    <row r="862" spans="3:4" x14ac:dyDescent="0.25">
      <c r="C862">
        <v>1377.6000000000001</v>
      </c>
      <c r="D862">
        <v>2.5047610784915904E-4</v>
      </c>
    </row>
    <row r="863" spans="3:4" x14ac:dyDescent="0.25">
      <c r="C863">
        <v>1379.2</v>
      </c>
      <c r="D863">
        <v>2.4848464392335836E-4</v>
      </c>
    </row>
    <row r="864" spans="3:4" x14ac:dyDescent="0.25">
      <c r="C864">
        <v>1380.8000000000002</v>
      </c>
      <c r="D864">
        <v>2.4651240443526875E-4</v>
      </c>
    </row>
    <row r="865" spans="3:4" x14ac:dyDescent="0.25">
      <c r="C865">
        <v>1382.4</v>
      </c>
      <c r="D865">
        <v>2.4456049224383332E-4</v>
      </c>
    </row>
    <row r="866" spans="3:4" x14ac:dyDescent="0.25">
      <c r="C866">
        <v>1384</v>
      </c>
      <c r="D866">
        <v>2.4262999871820689E-4</v>
      </c>
    </row>
    <row r="867" spans="3:4" x14ac:dyDescent="0.25">
      <c r="C867">
        <v>1385.6000000000001</v>
      </c>
      <c r="D867">
        <v>2.4072200310408415E-4</v>
      </c>
    </row>
    <row r="868" spans="3:4" x14ac:dyDescent="0.25">
      <c r="C868">
        <v>1387.2</v>
      </c>
      <c r="D868">
        <v>2.3883757191263391E-4</v>
      </c>
    </row>
    <row r="869" spans="3:4" x14ac:dyDescent="0.25">
      <c r="C869">
        <v>1388.8000000000002</v>
      </c>
      <c r="D869">
        <v>2.3697775833185958E-4</v>
      </c>
    </row>
    <row r="870" spans="3:4" x14ac:dyDescent="0.25">
      <c r="C870">
        <v>1390.4</v>
      </c>
      <c r="D870">
        <v>2.351436016601346E-4</v>
      </c>
    </row>
    <row r="871" spans="3:4" x14ac:dyDescent="0.25">
      <c r="C871">
        <v>1392</v>
      </c>
      <c r="D871">
        <v>2.3333612676157159E-4</v>
      </c>
    </row>
    <row r="872" spans="3:4" x14ac:dyDescent="0.25">
      <c r="C872">
        <v>1393.6000000000001</v>
      </c>
      <c r="D872">
        <v>2.3155044319043676E-4</v>
      </c>
    </row>
    <row r="873" spans="3:4" x14ac:dyDescent="0.25">
      <c r="C873">
        <v>1395.2</v>
      </c>
      <c r="D873">
        <v>2.2979357077811759E-4</v>
      </c>
    </row>
    <row r="874" spans="3:4" x14ac:dyDescent="0.25">
      <c r="C874">
        <v>1396.8000000000002</v>
      </c>
      <c r="D874">
        <v>2.2807306220364197E-4</v>
      </c>
    </row>
    <row r="875" spans="3:4" x14ac:dyDescent="0.25">
      <c r="C875">
        <v>1398.4</v>
      </c>
      <c r="D875">
        <v>2.2638311092288232E-4</v>
      </c>
    </row>
    <row r="876" spans="3:4" x14ac:dyDescent="0.25">
      <c r="C876">
        <v>1400</v>
      </c>
      <c r="D876">
        <v>2.2472466709603505E-4</v>
      </c>
    </row>
    <row r="877" spans="3:4" x14ac:dyDescent="0.25">
      <c r="C877">
        <v>1401.6000000000001</v>
      </c>
      <c r="D877">
        <v>2.2309866329259102E-4</v>
      </c>
    </row>
    <row r="878" spans="3:4" x14ac:dyDescent="0.25">
      <c r="C878">
        <v>1403.2</v>
      </c>
      <c r="D878">
        <v>2.2149991687655813E-4</v>
      </c>
    </row>
    <row r="879" spans="3:4" x14ac:dyDescent="0.25">
      <c r="C879">
        <v>1404.8000000000002</v>
      </c>
      <c r="D879">
        <v>2.1994196446033823E-4</v>
      </c>
    </row>
    <row r="880" spans="3:4" x14ac:dyDescent="0.25">
      <c r="C880">
        <v>1406.4</v>
      </c>
      <c r="D880">
        <v>2.1842554833476072E-4</v>
      </c>
    </row>
    <row r="881" spans="3:4" x14ac:dyDescent="0.25">
      <c r="C881">
        <v>1408</v>
      </c>
      <c r="D881">
        <v>2.1693891673272935E-4</v>
      </c>
    </row>
    <row r="882" spans="3:4" x14ac:dyDescent="0.25">
      <c r="C882">
        <v>1409.6000000000001</v>
      </c>
      <c r="D882">
        <v>2.1548909434170735E-4</v>
      </c>
    </row>
    <row r="883" spans="3:4" x14ac:dyDescent="0.25">
      <c r="C883">
        <v>1411.2</v>
      </c>
      <c r="D883">
        <v>2.1407690269805029E-4</v>
      </c>
    </row>
    <row r="884" spans="3:4" x14ac:dyDescent="0.25">
      <c r="C884">
        <v>1412.8000000000002</v>
      </c>
      <c r="D884">
        <v>2.1270314324456027E-4</v>
      </c>
    </row>
    <row r="885" spans="3:4" x14ac:dyDescent="0.25">
      <c r="C885">
        <v>1414.4</v>
      </c>
      <c r="D885">
        <v>2.1136859704257038E-4</v>
      </c>
    </row>
    <row r="886" spans="3:4" x14ac:dyDescent="0.25">
      <c r="C886">
        <v>1416</v>
      </c>
      <c r="D886">
        <v>2.1007402449346887E-4</v>
      </c>
    </row>
    <row r="887" spans="3:4" x14ac:dyDescent="0.25">
      <c r="C887">
        <v>1417.6000000000001</v>
      </c>
      <c r="D887">
        <v>2.0882016506870436E-4</v>
      </c>
    </row>
    <row r="888" spans="3:4" x14ac:dyDescent="0.25">
      <c r="C888">
        <v>1419.2</v>
      </c>
      <c r="D888">
        <v>2.0761425617916142E-4</v>
      </c>
    </row>
    <row r="889" spans="3:4" x14ac:dyDescent="0.25">
      <c r="C889">
        <v>1420.8000000000002</v>
      </c>
      <c r="D889">
        <v>2.0644433589054833E-4</v>
      </c>
    </row>
    <row r="890" spans="3:4" x14ac:dyDescent="0.25">
      <c r="C890">
        <v>1422.4</v>
      </c>
      <c r="D890">
        <v>2.0531723961764173E-4</v>
      </c>
    </row>
    <row r="891" spans="3:4" x14ac:dyDescent="0.25">
      <c r="C891">
        <v>1424</v>
      </c>
      <c r="D891">
        <v>2.0423405458856918E-4</v>
      </c>
    </row>
    <row r="892" spans="3:4" x14ac:dyDescent="0.25">
      <c r="C892">
        <v>1425.6000000000001</v>
      </c>
      <c r="D892">
        <v>2.0319555386946389E-4</v>
      </c>
    </row>
    <row r="893" spans="3:4" x14ac:dyDescent="0.25">
      <c r="C893">
        <v>1427.2</v>
      </c>
      <c r="D893">
        <v>2.0220838487041741E-4</v>
      </c>
    </row>
    <row r="894" spans="3:4" x14ac:dyDescent="0.25">
      <c r="C894">
        <v>1428.8000000000002</v>
      </c>
      <c r="D894">
        <v>2.0126060819609145E-4</v>
      </c>
    </row>
    <row r="895" spans="3:4" x14ac:dyDescent="0.25">
      <c r="C895">
        <v>1430.4</v>
      </c>
      <c r="D895">
        <v>2.0035878624291033E-4</v>
      </c>
    </row>
    <row r="896" spans="3:4" x14ac:dyDescent="0.25">
      <c r="C896">
        <v>1432</v>
      </c>
      <c r="D896">
        <v>1.9950347091654625E-4</v>
      </c>
    </row>
    <row r="897" spans="3:4" x14ac:dyDescent="0.25">
      <c r="C897">
        <v>1433.6000000000001</v>
      </c>
      <c r="D897">
        <v>1.986951913455077E-4</v>
      </c>
    </row>
    <row r="898" spans="3:4" x14ac:dyDescent="0.25">
      <c r="C898">
        <v>1435.2</v>
      </c>
      <c r="D898">
        <v>1.9793445369201089E-4</v>
      </c>
    </row>
    <row r="899" spans="3:4" x14ac:dyDescent="0.25">
      <c r="C899">
        <v>1436.8000000000002</v>
      </c>
      <c r="D899">
        <v>1.9721544275462185E-4</v>
      </c>
    </row>
    <row r="900" spans="3:4" x14ac:dyDescent="0.25">
      <c r="C900">
        <v>1438.4</v>
      </c>
      <c r="D900">
        <v>1.9655176604607759E-4</v>
      </c>
    </row>
    <row r="901" spans="3:4" x14ac:dyDescent="0.25">
      <c r="C901">
        <v>1440</v>
      </c>
      <c r="D901">
        <v>1.9593696430261217E-4</v>
      </c>
    </row>
    <row r="902" spans="3:4" x14ac:dyDescent="0.25">
      <c r="C902">
        <v>1441.6000000000001</v>
      </c>
      <c r="D902">
        <v>1.9537145346894136E-4</v>
      </c>
    </row>
    <row r="903" spans="3:4" x14ac:dyDescent="0.25">
      <c r="C903">
        <v>1443.2</v>
      </c>
      <c r="D903">
        <v>1.9485562530450047E-4</v>
      </c>
    </row>
    <row r="904" spans="3:4" x14ac:dyDescent="0.25">
      <c r="C904">
        <v>1444.8000000000002</v>
      </c>
      <c r="D904">
        <v>1.9438984719971067E-4</v>
      </c>
    </row>
    <row r="905" spans="3:4" x14ac:dyDescent="0.25">
      <c r="C905">
        <v>1446.4</v>
      </c>
      <c r="D905">
        <v>1.9397446198786205E-4</v>
      </c>
    </row>
    <row r="906" spans="3:4" x14ac:dyDescent="0.25">
      <c r="C906">
        <v>1448</v>
      </c>
      <c r="D906">
        <v>1.9360978775233013E-4</v>
      </c>
    </row>
    <row r="907" spans="3:4" x14ac:dyDescent="0.25">
      <c r="C907">
        <v>1449.6000000000001</v>
      </c>
      <c r="D907">
        <v>1.9330264546959237E-4</v>
      </c>
    </row>
    <row r="908" spans="3:4" x14ac:dyDescent="0.25">
      <c r="C908">
        <v>1451.2</v>
      </c>
      <c r="D908">
        <v>1.9304082776590363E-4</v>
      </c>
    </row>
    <row r="909" spans="3:4" x14ac:dyDescent="0.25">
      <c r="C909">
        <v>1452.8000000000002</v>
      </c>
      <c r="D909">
        <v>1.928305730660153E-4</v>
      </c>
    </row>
    <row r="910" spans="3:4" x14ac:dyDescent="0.25">
      <c r="C910">
        <v>1454.4</v>
      </c>
      <c r="D910">
        <v>1.9267210213407061E-4</v>
      </c>
    </row>
    <row r="911" spans="3:4" x14ac:dyDescent="0.25">
      <c r="C911">
        <v>1456</v>
      </c>
      <c r="D911">
        <v>1.9256561020245964E-4</v>
      </c>
    </row>
    <row r="912" spans="3:4" x14ac:dyDescent="0.25">
      <c r="C912">
        <v>1457.6000000000001</v>
      </c>
      <c r="D912">
        <v>1.9251126676434109E-4</v>
      </c>
    </row>
    <row r="913" spans="3:4" x14ac:dyDescent="0.25">
      <c r="C913">
        <v>1459.2</v>
      </c>
      <c r="D913">
        <v>1.925092153621328E-4</v>
      </c>
    </row>
    <row r="914" spans="3:4" x14ac:dyDescent="0.25">
      <c r="C914">
        <v>1460.8000000000002</v>
      </c>
      <c r="D914">
        <v>1.925595733722508E-4</v>
      </c>
    </row>
    <row r="915" spans="3:4" x14ac:dyDescent="0.25">
      <c r="C915">
        <v>1462.4</v>
      </c>
      <c r="D915">
        <v>1.9266243178645291E-4</v>
      </c>
    </row>
    <row r="916" spans="3:4" x14ac:dyDescent="0.25">
      <c r="C916">
        <v>1464</v>
      </c>
      <c r="D916">
        <v>1.9281785499021027E-4</v>
      </c>
    </row>
    <row r="917" spans="3:4" x14ac:dyDescent="0.25">
      <c r="C917">
        <v>1465.6000000000001</v>
      </c>
      <c r="D917">
        <v>1.9302588053860347E-4</v>
      </c>
    </row>
    <row r="918" spans="3:4" x14ac:dyDescent="0.25">
      <c r="C918">
        <v>1467.2</v>
      </c>
      <c r="D918">
        <v>1.9328651893030967E-4</v>
      </c>
    </row>
    <row r="919" spans="3:4" x14ac:dyDescent="0.25">
      <c r="C919">
        <v>1468.8000000000002</v>
      </c>
      <c r="D919">
        <v>1.9359975338031788E-4</v>
      </c>
    </row>
    <row r="920" spans="3:4" x14ac:dyDescent="0.25">
      <c r="C920">
        <v>1470.4</v>
      </c>
      <c r="D920">
        <v>1.9396553959207761E-4</v>
      </c>
    </row>
    <row r="921" spans="3:4" x14ac:dyDescent="0.25">
      <c r="C921">
        <v>1472</v>
      </c>
      <c r="D921">
        <v>1.9437784241708314E-4</v>
      </c>
    </row>
    <row r="922" spans="3:4" x14ac:dyDescent="0.25">
      <c r="C922">
        <v>1473.6000000000001</v>
      </c>
      <c r="D922">
        <v>1.9484891933482334E-4</v>
      </c>
    </row>
    <row r="923" spans="3:4" x14ac:dyDescent="0.25">
      <c r="C923">
        <v>1475.2</v>
      </c>
      <c r="D923">
        <v>1.9537221829399648E-4</v>
      </c>
    </row>
    <row r="924" spans="3:4" x14ac:dyDescent="0.25">
      <c r="C924">
        <v>1476.8000000000002</v>
      </c>
      <c r="D924">
        <v>1.9594758457618051E-4</v>
      </c>
    </row>
    <row r="925" spans="3:4" x14ac:dyDescent="0.25">
      <c r="C925">
        <v>1478.4</v>
      </c>
      <c r="D925">
        <v>1.9657483472211769E-4</v>
      </c>
    </row>
    <row r="926" spans="3:4" x14ac:dyDescent="0.25">
      <c r="C926">
        <v>1480</v>
      </c>
      <c r="D926">
        <v>1.9725375632474566E-4</v>
      </c>
    </row>
    <row r="927" spans="3:4" x14ac:dyDescent="0.25">
      <c r="C927">
        <v>1481.6000000000001</v>
      </c>
      <c r="D927">
        <v>1.9798410782811659E-4</v>
      </c>
    </row>
    <row r="928" spans="3:4" x14ac:dyDescent="0.25">
      <c r="C928">
        <v>1483.2</v>
      </c>
      <c r="D928">
        <v>1.9877242063505207E-4</v>
      </c>
    </row>
    <row r="929" spans="3:4" x14ac:dyDescent="0.25">
      <c r="C929">
        <v>1484.8000000000002</v>
      </c>
      <c r="D929">
        <v>1.99605397927329E-4</v>
      </c>
    </row>
    <row r="930" spans="3:4" x14ac:dyDescent="0.25">
      <c r="C930">
        <v>1486.4</v>
      </c>
      <c r="D930">
        <v>2.0048895453752598E-4</v>
      </c>
    </row>
    <row r="931" spans="3:4" x14ac:dyDescent="0.25">
      <c r="C931">
        <v>1488</v>
      </c>
      <c r="D931">
        <v>2.0142273439057449E-4</v>
      </c>
    </row>
    <row r="932" spans="3:4" x14ac:dyDescent="0.25">
      <c r="C932">
        <v>1489.6000000000001</v>
      </c>
      <c r="D932">
        <v>2.0240019247076205E-4</v>
      </c>
    </row>
    <row r="933" spans="3:4" x14ac:dyDescent="0.25">
      <c r="C933">
        <v>1491.2</v>
      </c>
      <c r="D933">
        <v>2.0343377536593133E-4</v>
      </c>
    </row>
    <row r="934" spans="3:4" x14ac:dyDescent="0.25">
      <c r="C934">
        <v>1492.8000000000002</v>
      </c>
      <c r="D934">
        <v>2.0451026790896244E-4</v>
      </c>
    </row>
    <row r="935" spans="3:4" x14ac:dyDescent="0.25">
      <c r="C935">
        <v>1494.4</v>
      </c>
      <c r="D935">
        <v>2.0564169115648001E-4</v>
      </c>
    </row>
    <row r="936" spans="3:4" x14ac:dyDescent="0.25">
      <c r="C936">
        <v>1496</v>
      </c>
      <c r="D936">
        <v>2.0682103817962688E-4</v>
      </c>
    </row>
    <row r="937" spans="3:4" x14ac:dyDescent="0.25">
      <c r="C937">
        <v>1497.6000000000001</v>
      </c>
      <c r="D937">
        <v>2.0804777810257775E-4</v>
      </c>
    </row>
    <row r="938" spans="3:4" x14ac:dyDescent="0.25">
      <c r="C938">
        <v>1499.2</v>
      </c>
      <c r="D938">
        <v>2.0932134947529093E-4</v>
      </c>
    </row>
    <row r="939" spans="3:4" x14ac:dyDescent="0.25">
      <c r="C939">
        <v>1500.8000000000002</v>
      </c>
      <c r="D939">
        <v>2.1064116028968931E-4</v>
      </c>
    </row>
    <row r="940" spans="3:4" x14ac:dyDescent="0.25">
      <c r="C940">
        <v>1502.4</v>
      </c>
      <c r="D940">
        <v>2.1200658801917777E-4</v>
      </c>
    </row>
    <row r="941" spans="3:4" x14ac:dyDescent="0.25">
      <c r="C941">
        <v>1504</v>
      </c>
      <c r="D941">
        <v>2.1341697968297132E-4</v>
      </c>
    </row>
    <row r="942" spans="3:4" x14ac:dyDescent="0.25">
      <c r="C942">
        <v>1505.6000000000001</v>
      </c>
      <c r="D942">
        <v>2.1487838338717089E-4</v>
      </c>
    </row>
    <row r="943" spans="3:4" x14ac:dyDescent="0.25">
      <c r="C943">
        <v>1507.2</v>
      </c>
      <c r="D943">
        <v>2.1637722045449338E-4</v>
      </c>
    </row>
    <row r="944" spans="3:4" x14ac:dyDescent="0.25">
      <c r="C944">
        <v>1508.8000000000002</v>
      </c>
      <c r="D944">
        <v>2.1791893050541398E-4</v>
      </c>
    </row>
    <row r="945" spans="3:4" x14ac:dyDescent="0.25">
      <c r="C945">
        <v>1510.4</v>
      </c>
      <c r="D945">
        <v>2.1950274373998239E-4</v>
      </c>
    </row>
    <row r="946" spans="3:4" x14ac:dyDescent="0.25">
      <c r="C946">
        <v>1512</v>
      </c>
      <c r="D946">
        <v>2.2112786091056265E-4</v>
      </c>
    </row>
    <row r="947" spans="3:4" x14ac:dyDescent="0.25">
      <c r="C947">
        <v>1513.6000000000001</v>
      </c>
      <c r="D947">
        <v>2.227934535796443E-4</v>
      </c>
    </row>
    <row r="948" spans="3:4" x14ac:dyDescent="0.25">
      <c r="C948">
        <v>1515.2</v>
      </c>
      <c r="D948">
        <v>2.2449866441232605E-4</v>
      </c>
    </row>
    <row r="949" spans="3:4" x14ac:dyDescent="0.25">
      <c r="C949">
        <v>1516.8000000000002</v>
      </c>
      <c r="D949">
        <v>2.2624260750455638E-4</v>
      </c>
    </row>
    <row r="950" spans="3:4" x14ac:dyDescent="0.25">
      <c r="C950">
        <v>1518.4</v>
      </c>
      <c r="D950">
        <v>2.2802436874811661E-4</v>
      </c>
    </row>
    <row r="951" spans="3:4" x14ac:dyDescent="0.25">
      <c r="C951">
        <v>1520</v>
      </c>
      <c r="D951">
        <v>2.2984300623325686E-4</v>
      </c>
    </row>
    <row r="952" spans="3:4" x14ac:dyDescent="0.25">
      <c r="C952">
        <v>1521.6000000000001</v>
      </c>
      <c r="D952">
        <v>2.3169755068979205E-4</v>
      </c>
    </row>
    <row r="953" spans="3:4" x14ac:dyDescent="0.25">
      <c r="C953">
        <v>1523.2</v>
      </c>
      <c r="D953">
        <v>2.3358700596736945E-4</v>
      </c>
    </row>
    <row r="954" spans="3:4" x14ac:dyDescent="0.25">
      <c r="C954">
        <v>1524.8000000000002</v>
      </c>
      <c r="D954">
        <v>2.3550427025743171E-4</v>
      </c>
    </row>
    <row r="955" spans="3:4" x14ac:dyDescent="0.25">
      <c r="C955">
        <v>1526.4</v>
      </c>
      <c r="D955">
        <v>2.374609911683323E-4</v>
      </c>
    </row>
    <row r="956" spans="3:4" x14ac:dyDescent="0.25">
      <c r="C956">
        <v>1528</v>
      </c>
      <c r="D956">
        <v>2.3944943356326597E-4</v>
      </c>
    </row>
    <row r="957" spans="3:4" x14ac:dyDescent="0.25">
      <c r="C957">
        <v>1529.6000000000001</v>
      </c>
      <c r="D957">
        <v>2.4146850291149535E-4</v>
      </c>
    </row>
    <row r="958" spans="3:4" x14ac:dyDescent="0.25">
      <c r="C958">
        <v>1531.2</v>
      </c>
      <c r="D958">
        <v>2.4351094062080814E-4</v>
      </c>
    </row>
    <row r="959" spans="3:4" x14ac:dyDescent="0.25">
      <c r="C959">
        <v>1532.8000000000002</v>
      </c>
      <c r="D959">
        <v>2.4558828371010178E-4</v>
      </c>
    </row>
    <row r="960" spans="3:4" x14ac:dyDescent="0.25">
      <c r="C960">
        <v>1534.4</v>
      </c>
      <c r="D960">
        <v>2.476928038706418E-4</v>
      </c>
    </row>
    <row r="961" spans="3:4" x14ac:dyDescent="0.25">
      <c r="C961">
        <v>1536</v>
      </c>
      <c r="D961">
        <v>2.4982331605697176E-4</v>
      </c>
    </row>
    <row r="962" spans="3:4" x14ac:dyDescent="0.25">
      <c r="C962">
        <v>1537.6000000000001</v>
      </c>
      <c r="D962">
        <v>2.519786142204297E-4</v>
      </c>
    </row>
    <row r="963" spans="3:4" x14ac:dyDescent="0.25">
      <c r="C963">
        <v>1539.2</v>
      </c>
      <c r="D963">
        <v>2.5415747221108049E-4</v>
      </c>
    </row>
    <row r="964" spans="3:4" x14ac:dyDescent="0.25">
      <c r="C964">
        <v>1540.8000000000002</v>
      </c>
      <c r="D964">
        <v>2.5635864471770906E-4</v>
      </c>
    </row>
    <row r="965" spans="3:4" x14ac:dyDescent="0.25">
      <c r="C965">
        <v>1542.4</v>
      </c>
      <c r="D965">
        <v>2.5858086824508006E-4</v>
      </c>
    </row>
    <row r="966" spans="3:4" x14ac:dyDescent="0.25">
      <c r="C966">
        <v>1544</v>
      </c>
      <c r="D966">
        <v>2.6081664489690246E-4</v>
      </c>
    </row>
    <row r="967" spans="3:4" x14ac:dyDescent="0.25">
      <c r="C967">
        <v>1545.6000000000001</v>
      </c>
      <c r="D967">
        <v>2.6307730855819127E-4</v>
      </c>
    </row>
    <row r="968" spans="3:4" x14ac:dyDescent="0.25">
      <c r="C968">
        <v>1547.2</v>
      </c>
      <c r="D968">
        <v>2.6535512816086674E-4</v>
      </c>
    </row>
    <row r="969" spans="3:4" x14ac:dyDescent="0.25">
      <c r="C969">
        <v>1548.8000000000002</v>
      </c>
      <c r="D969">
        <v>2.6764877811438239E-4</v>
      </c>
    </row>
    <row r="970" spans="3:4" x14ac:dyDescent="0.25">
      <c r="C970">
        <v>1550.4</v>
      </c>
      <c r="D970">
        <v>2.6995692004814869E-4</v>
      </c>
    </row>
    <row r="971" spans="3:4" x14ac:dyDescent="0.25">
      <c r="C971">
        <v>1552</v>
      </c>
      <c r="D971">
        <v>2.7227820398806281E-4</v>
      </c>
    </row>
    <row r="972" spans="3:4" x14ac:dyDescent="0.25">
      <c r="C972">
        <v>1553.6000000000001</v>
      </c>
      <c r="D972">
        <v>2.74605304212753E-4</v>
      </c>
    </row>
    <row r="973" spans="3:4" x14ac:dyDescent="0.25">
      <c r="C973">
        <v>1555.2</v>
      </c>
      <c r="D973">
        <v>2.769491647667846E-4</v>
      </c>
    </row>
    <row r="974" spans="3:4" x14ac:dyDescent="0.25">
      <c r="C974">
        <v>1556.8000000000002</v>
      </c>
      <c r="D974">
        <v>2.7930862469991016E-4</v>
      </c>
    </row>
    <row r="975" spans="3:4" x14ac:dyDescent="0.25">
      <c r="C975">
        <v>1558.4</v>
      </c>
      <c r="D975">
        <v>2.8166948859466859E-4</v>
      </c>
    </row>
    <row r="976" spans="3:4" x14ac:dyDescent="0.25">
      <c r="C976">
        <v>1560</v>
      </c>
      <c r="D976">
        <v>2.8403661166047437E-4</v>
      </c>
    </row>
    <row r="977" spans="3:4" x14ac:dyDescent="0.25">
      <c r="C977">
        <v>1561.6000000000001</v>
      </c>
      <c r="D977">
        <v>2.8640860249894655E-4</v>
      </c>
    </row>
    <row r="978" spans="3:4" x14ac:dyDescent="0.25">
      <c r="C978">
        <v>1563.2</v>
      </c>
      <c r="D978">
        <v>2.8878406698670638E-4</v>
      </c>
    </row>
    <row r="979" spans="3:4" x14ac:dyDescent="0.25">
      <c r="C979">
        <v>1564.8000000000002</v>
      </c>
      <c r="D979">
        <v>2.9116160962029355E-4</v>
      </c>
    </row>
    <row r="980" spans="3:4" x14ac:dyDescent="0.25">
      <c r="C980">
        <v>1566.4</v>
      </c>
      <c r="D980">
        <v>2.9353983487088677E-4</v>
      </c>
    </row>
    <row r="981" spans="3:4" x14ac:dyDescent="0.25">
      <c r="C981">
        <v>1568</v>
      </c>
      <c r="D981">
        <v>2.9591734854619606E-4</v>
      </c>
    </row>
    <row r="982" spans="3:4" x14ac:dyDescent="0.25">
      <c r="C982">
        <v>1569.6000000000001</v>
      </c>
      <c r="D982">
        <v>2.9829275915683041E-4</v>
      </c>
    </row>
    <row r="983" spans="3:4" x14ac:dyDescent="0.25">
      <c r="C983">
        <v>1571.2</v>
      </c>
      <c r="D983">
        <v>3.0066467928439655E-4</v>
      </c>
    </row>
    <row r="984" spans="3:4" x14ac:dyDescent="0.25">
      <c r="C984">
        <v>1572.8000000000002</v>
      </c>
      <c r="D984">
        <v>3.0303172694855115E-4</v>
      </c>
    </row>
    <row r="985" spans="3:4" x14ac:dyDescent="0.25">
      <c r="C985">
        <v>1574.4</v>
      </c>
      <c r="D985">
        <v>3.0539252697018101E-4</v>
      </c>
    </row>
    <row r="986" spans="3:4" x14ac:dyDescent="0.25">
      <c r="C986">
        <v>1576</v>
      </c>
      <c r="D986">
        <v>3.0774571232789215E-4</v>
      </c>
    </row>
    <row r="987" spans="3:4" x14ac:dyDescent="0.25">
      <c r="C987">
        <v>1577.6000000000001</v>
      </c>
      <c r="D987">
        <v>3.1008992550495131E-4</v>
      </c>
    </row>
    <row r="988" spans="3:4" x14ac:dyDescent="0.25">
      <c r="C988">
        <v>1579.2</v>
      </c>
      <c r="D988">
        <v>3.1242381982384741E-4</v>
      </c>
    </row>
    <row r="989" spans="3:4" x14ac:dyDescent="0.25">
      <c r="C989">
        <v>1580.8000000000002</v>
      </c>
      <c r="D989">
        <v>3.1474606076564357E-4</v>
      </c>
    </row>
    <row r="990" spans="3:4" x14ac:dyDescent="0.25">
      <c r="C990">
        <v>1582.4</v>
      </c>
      <c r="D990">
        <v>3.1705532727130463E-4</v>
      </c>
    </row>
    <row r="991" spans="3:4" x14ac:dyDescent="0.25">
      <c r="C991">
        <v>1584</v>
      </c>
      <c r="D991">
        <v>3.1935031302223843E-4</v>
      </c>
    </row>
    <row r="992" spans="3:4" x14ac:dyDescent="0.25">
      <c r="C992">
        <v>1585.6000000000001</v>
      </c>
      <c r="D992">
        <v>3.2162972769730869E-4</v>
      </c>
    </row>
    <row r="993" spans="3:4" x14ac:dyDescent="0.25">
      <c r="C993">
        <v>1587.2</v>
      </c>
      <c r="D993">
        <v>3.2389229820365046E-4</v>
      </c>
    </row>
    <row r="994" spans="3:4" x14ac:dyDescent="0.25">
      <c r="C994">
        <v>1588.8000000000002</v>
      </c>
      <c r="D994">
        <v>3.2613676987867517E-4</v>
      </c>
    </row>
    <row r="995" spans="3:4" x14ac:dyDescent="0.25">
      <c r="C995">
        <v>1590.4</v>
      </c>
      <c r="D995">
        <v>3.2835609920342469E-4</v>
      </c>
    </row>
    <row r="996" spans="3:4" x14ac:dyDescent="0.25">
      <c r="C996">
        <v>1592</v>
      </c>
      <c r="D996">
        <v>3.3056118830908539E-4</v>
      </c>
    </row>
    <row r="997" spans="3:4" x14ac:dyDescent="0.25">
      <c r="C997">
        <v>1593.6000000000001</v>
      </c>
      <c r="D997">
        <v>3.327444960004916E-4</v>
      </c>
    </row>
    <row r="998" spans="3:4" x14ac:dyDescent="0.25">
      <c r="C998">
        <v>1595.2</v>
      </c>
      <c r="D998">
        <v>3.3490485580436224E-4</v>
      </c>
    </row>
    <row r="999" spans="3:4" x14ac:dyDescent="0.25">
      <c r="C999">
        <v>1596.8000000000002</v>
      </c>
      <c r="D999">
        <v>3.3704112495018518E-4</v>
      </c>
    </row>
    <row r="1000" spans="3:4" x14ac:dyDescent="0.25">
      <c r="C1000">
        <v>1598.4</v>
      </c>
      <c r="D1000">
        <v>3.3915218536316525E-4</v>
      </c>
    </row>
    <row r="1001" spans="3:4" x14ac:dyDescent="0.25">
      <c r="C1001">
        <v>1600</v>
      </c>
      <c r="D1001">
        <v>3.4123694461187339E-4</v>
      </c>
    </row>
    <row r="1002" spans="3:4" x14ac:dyDescent="0.25">
      <c r="C1002">
        <v>1601.6000000000001</v>
      </c>
      <c r="D1002">
        <v>3.4329433680883338E-4</v>
      </c>
    </row>
    <row r="1003" spans="3:4" x14ac:dyDescent="0.25">
      <c r="C1003">
        <v>1603.2</v>
      </c>
      <c r="D1003">
        <v>3.4532998512756162E-4</v>
      </c>
    </row>
    <row r="1004" spans="3:4" x14ac:dyDescent="0.25">
      <c r="C1004">
        <v>1604.8000000000002</v>
      </c>
      <c r="D1004">
        <v>3.4733041628746405E-4</v>
      </c>
    </row>
    <row r="1005" spans="3:4" x14ac:dyDescent="0.25">
      <c r="C1005">
        <v>1606.4</v>
      </c>
      <c r="D1005">
        <v>3.4930119072612998E-4</v>
      </c>
    </row>
    <row r="1006" spans="3:4" x14ac:dyDescent="0.25">
      <c r="C1006">
        <v>1608</v>
      </c>
      <c r="D1006">
        <v>3.512406730709706E-4</v>
      </c>
    </row>
    <row r="1007" spans="3:4" x14ac:dyDescent="0.25">
      <c r="C1007">
        <v>1609.6000000000001</v>
      </c>
      <c r="D1007">
        <v>3.531417312056819E-4</v>
      </c>
    </row>
    <row r="1008" spans="3:4" x14ac:dyDescent="0.25">
      <c r="C1008">
        <v>1611.2</v>
      </c>
      <c r="D1008">
        <v>3.550164255442326E-4</v>
      </c>
    </row>
    <row r="1009" spans="3:4" x14ac:dyDescent="0.25">
      <c r="C1009">
        <v>1612.8000000000002</v>
      </c>
      <c r="D1009">
        <v>3.5685714445542795E-4</v>
      </c>
    </row>
    <row r="1010" spans="3:4" x14ac:dyDescent="0.25">
      <c r="C1010">
        <v>1614.4</v>
      </c>
      <c r="D1010">
        <v>3.5866307293872614E-4</v>
      </c>
    </row>
    <row r="1011" spans="3:4" x14ac:dyDescent="0.25">
      <c r="C1011">
        <v>1616</v>
      </c>
      <c r="D1011">
        <v>3.6043342850961674E-4</v>
      </c>
    </row>
    <row r="1012" spans="3:4" x14ac:dyDescent="0.25">
      <c r="C1012">
        <v>1617.6000000000001</v>
      </c>
      <c r="D1012">
        <v>3.6216746160862116E-4</v>
      </c>
    </row>
    <row r="1013" spans="3:4" x14ac:dyDescent="0.25">
      <c r="C1013">
        <v>1619.2</v>
      </c>
      <c r="D1013">
        <v>3.63864455953985E-4</v>
      </c>
    </row>
    <row r="1014" spans="3:4" x14ac:dyDescent="0.25">
      <c r="C1014">
        <v>1620.8000000000002</v>
      </c>
      <c r="D1014">
        <v>3.6552372883817078E-4</v>
      </c>
    </row>
    <row r="1015" spans="3:4" x14ac:dyDescent="0.25">
      <c r="C1015">
        <v>1622.4</v>
      </c>
      <c r="D1015">
        <v>3.6714463136840289E-4</v>
      </c>
    </row>
    <row r="1016" spans="3:4" x14ac:dyDescent="0.25">
      <c r="C1016">
        <v>1624</v>
      </c>
      <c r="D1016">
        <v>3.6873344058479596E-4</v>
      </c>
    </row>
    <row r="1017" spans="3:4" x14ac:dyDescent="0.25">
      <c r="C1017">
        <v>1625.6000000000001</v>
      </c>
      <c r="D1017">
        <v>3.7027645718155032E-4</v>
      </c>
    </row>
    <row r="1018" spans="3:4" x14ac:dyDescent="0.25">
      <c r="C1018">
        <v>1627.2</v>
      </c>
      <c r="D1018">
        <v>3.717794212968747E-4</v>
      </c>
    </row>
    <row r="1019" spans="3:4" x14ac:dyDescent="0.25">
      <c r="C1019">
        <v>1628.8000000000002</v>
      </c>
      <c r="D1019">
        <v>3.7324182560826975E-4</v>
      </c>
    </row>
    <row r="1020" spans="3:4" x14ac:dyDescent="0.25">
      <c r="C1020">
        <v>1630.4</v>
      </c>
      <c r="D1020">
        <v>3.7466319736742596E-4</v>
      </c>
    </row>
    <row r="1021" spans="3:4" x14ac:dyDescent="0.25">
      <c r="C1021">
        <v>1632</v>
      </c>
      <c r="D1021">
        <v>3.7604309834295813E-4</v>
      </c>
    </row>
    <row r="1022" spans="3:4" x14ac:dyDescent="0.25">
      <c r="C1022">
        <v>1633.6000000000001</v>
      </c>
      <c r="D1022">
        <v>3.7738112471406501E-4</v>
      </c>
    </row>
    <row r="1023" spans="3:4" x14ac:dyDescent="0.25">
      <c r="C1023">
        <v>1635.2</v>
      </c>
      <c r="D1023">
        <v>3.7867690691642845E-4</v>
      </c>
    </row>
    <row r="1024" spans="3:4" x14ac:dyDescent="0.25">
      <c r="C1024">
        <v>1636.8000000000002</v>
      </c>
      <c r="D1024">
        <v>3.7993010944176295E-4</v>
      </c>
    </row>
    <row r="1025" spans="3:4" x14ac:dyDescent="0.25">
      <c r="C1025">
        <v>1638.4</v>
      </c>
      <c r="D1025">
        <v>3.8114043059250753E-4</v>
      </c>
    </row>
    <row r="1026" spans="3:4" x14ac:dyDescent="0.25">
      <c r="C1026">
        <v>1640</v>
      </c>
      <c r="D1026">
        <v>3.8230760219324706E-4</v>
      </c>
    </row>
    <row r="1027" spans="3:4" x14ac:dyDescent="0.25">
      <c r="C1027">
        <v>1641.6000000000001</v>
      </c>
      <c r="D1027">
        <v>3.8343138926051157E-4</v>
      </c>
    </row>
    <row r="1028" spans="3:4" x14ac:dyDescent="0.25">
      <c r="C1028">
        <v>1643.2</v>
      </c>
      <c r="D1028">
        <v>3.8451158963267399E-4</v>
      </c>
    </row>
    <row r="1029" spans="3:4" x14ac:dyDescent="0.25">
      <c r="C1029">
        <v>1644.8000000000002</v>
      </c>
      <c r="D1029">
        <v>3.8554803356172614E-4</v>
      </c>
    </row>
    <row r="1030" spans="3:4" x14ac:dyDescent="0.25">
      <c r="C1030">
        <v>1646.4</v>
      </c>
      <c r="D1030">
        <v>3.8654058326875122E-4</v>
      </c>
    </row>
    <row r="1031" spans="3:4" x14ac:dyDescent="0.25">
      <c r="C1031">
        <v>1648</v>
      </c>
      <c r="D1031">
        <v>3.874891324649692E-4</v>
      </c>
    </row>
    <row r="1032" spans="3:4" x14ac:dyDescent="0.25">
      <c r="C1032">
        <v>1649.6000000000001</v>
      </c>
      <c r="D1032">
        <v>3.8839360584024267E-4</v>
      </c>
    </row>
    <row r="1033" spans="3:4" x14ac:dyDescent="0.25">
      <c r="C1033">
        <v>1651.2</v>
      </c>
      <c r="D1033">
        <v>3.8925395852097889E-4</v>
      </c>
    </row>
    <row r="1034" spans="3:4" x14ac:dyDescent="0.25">
      <c r="C1034">
        <v>1652.8000000000002</v>
      </c>
      <c r="D1034">
        <v>3.9007017549936169E-4</v>
      </c>
    </row>
    <row r="1035" spans="3:4" x14ac:dyDescent="0.25">
      <c r="C1035">
        <v>1654.4</v>
      </c>
      <c r="D1035">
        <v>3.9084227103586587E-4</v>
      </c>
    </row>
    <row r="1036" spans="3:4" x14ac:dyDescent="0.25">
      <c r="C1036">
        <v>1656</v>
      </c>
      <c r="D1036">
        <v>3.9157028803701264E-4</v>
      </c>
    </row>
    <row r="1037" spans="3:4" x14ac:dyDescent="0.25">
      <c r="C1037">
        <v>1657.6000000000001</v>
      </c>
      <c r="D1037">
        <v>3.9225429741031087E-4</v>
      </c>
    </row>
    <row r="1038" spans="3:4" x14ac:dyDescent="0.25">
      <c r="C1038">
        <v>1659.2</v>
      </c>
      <c r="D1038">
        <v>3.9288815849271237E-4</v>
      </c>
    </row>
    <row r="1039" spans="3:4" x14ac:dyDescent="0.25">
      <c r="C1039">
        <v>1660.8000000000002</v>
      </c>
      <c r="D1039">
        <v>3.9348486469971975E-4</v>
      </c>
    </row>
    <row r="1040" spans="3:4" x14ac:dyDescent="0.25">
      <c r="C1040">
        <v>1662.4</v>
      </c>
      <c r="D1040">
        <v>3.9403791416315584E-4</v>
      </c>
    </row>
    <row r="1041" spans="3:4" x14ac:dyDescent="0.25">
      <c r="C1041">
        <v>1664</v>
      </c>
      <c r="D1041">
        <v>3.9455388927108181E-4</v>
      </c>
    </row>
    <row r="1042" spans="3:4" x14ac:dyDescent="0.25">
      <c r="C1042">
        <v>1665.6000000000001</v>
      </c>
      <c r="D1042">
        <v>3.9502056001190425E-4</v>
      </c>
    </row>
    <row r="1043" spans="3:4" x14ac:dyDescent="0.25">
      <c r="C1043">
        <v>1667.2</v>
      </c>
      <c r="D1043">
        <v>3.954441995025879E-4</v>
      </c>
    </row>
    <row r="1044" spans="3:4" x14ac:dyDescent="0.25">
      <c r="C1044">
        <v>1668.8000000000002</v>
      </c>
      <c r="D1044">
        <v>3.9581881172122407E-4</v>
      </c>
    </row>
    <row r="1045" spans="3:4" x14ac:dyDescent="0.25">
      <c r="C1045">
        <v>1670.4</v>
      </c>
      <c r="D1045">
        <v>3.9615755512824709E-4</v>
      </c>
    </row>
    <row r="1046" spans="3:4" x14ac:dyDescent="0.25">
      <c r="C1046">
        <v>1672</v>
      </c>
      <c r="D1046">
        <v>3.9645405804840926E-4</v>
      </c>
    </row>
    <row r="1047" spans="3:4" x14ac:dyDescent="0.25">
      <c r="C1047">
        <v>1673.6000000000001</v>
      </c>
      <c r="D1047">
        <v>3.9670863572118203E-4</v>
      </c>
    </row>
    <row r="1048" spans="3:4" x14ac:dyDescent="0.25">
      <c r="C1048">
        <v>1675.2</v>
      </c>
      <c r="D1048">
        <v>3.9692162326043431E-4</v>
      </c>
    </row>
    <row r="1049" spans="3:4" x14ac:dyDescent="0.25">
      <c r="C1049">
        <v>1676.8000000000002</v>
      </c>
      <c r="D1049">
        <v>3.9709337488598836E-4</v>
      </c>
    </row>
    <row r="1050" spans="3:4" x14ac:dyDescent="0.25">
      <c r="C1050">
        <v>1678.4</v>
      </c>
      <c r="D1050">
        <v>3.9722426315479462E-4</v>
      </c>
    </row>
    <row r="1051" spans="3:4" x14ac:dyDescent="0.25">
      <c r="C1051">
        <v>1680</v>
      </c>
      <c r="D1051">
        <v>3.9731467819313095E-4</v>
      </c>
    </row>
    <row r="1052" spans="3:4" x14ac:dyDescent="0.25">
      <c r="C1052">
        <v>1681.6000000000001</v>
      </c>
      <c r="D1052">
        <v>3.973650269311749E-4</v>
      </c>
    </row>
    <row r="1053" spans="3:4" x14ac:dyDescent="0.25">
      <c r="C1053">
        <v>1683.2</v>
      </c>
      <c r="D1053">
        <v>3.9737573234124293E-4</v>
      </c>
    </row>
    <row r="1054" spans="3:4" x14ac:dyDescent="0.25">
      <c r="C1054">
        <v>1684.8000000000002</v>
      </c>
      <c r="D1054">
        <v>3.9734723268092481E-4</v>
      </c>
    </row>
    <row r="1055" spans="3:4" x14ac:dyDescent="0.25">
      <c r="C1055">
        <v>1686.4</v>
      </c>
      <c r="D1055">
        <v>3.9727998074229668E-4</v>
      </c>
    </row>
    <row r="1056" spans="3:4" x14ac:dyDescent="0.25">
      <c r="C1056">
        <v>1688</v>
      </c>
      <c r="D1056">
        <v>3.9717444310832556E-4</v>
      </c>
    </row>
    <row r="1057" spans="3:4" x14ac:dyDescent="0.25">
      <c r="C1057">
        <v>1689.6000000000001</v>
      </c>
      <c r="D1057">
        <v>3.9703109941753193E-4</v>
      </c>
    </row>
    <row r="1058" spans="3:4" x14ac:dyDescent="0.25">
      <c r="C1058">
        <v>1691.2</v>
      </c>
      <c r="D1058">
        <v>3.9685044163791528E-4</v>
      </c>
    </row>
    <row r="1059" spans="3:4" x14ac:dyDescent="0.25">
      <c r="C1059">
        <v>1692.8000000000002</v>
      </c>
      <c r="D1059">
        <v>3.966329733510958E-4</v>
      </c>
    </row>
    <row r="1060" spans="3:4" x14ac:dyDescent="0.25">
      <c r="C1060">
        <v>1694.4</v>
      </c>
      <c r="D1060">
        <v>3.9637920904757036E-4</v>
      </c>
    </row>
    <row r="1061" spans="3:4" x14ac:dyDescent="0.25">
      <c r="C1061">
        <v>1696</v>
      </c>
      <c r="D1061">
        <v>3.9608967343392827E-4</v>
      </c>
    </row>
    <row r="1062" spans="3:4" x14ac:dyDescent="0.25">
      <c r="C1062">
        <v>1697.6000000000001</v>
      </c>
      <c r="D1062">
        <v>3.9576490075282086E-4</v>
      </c>
    </row>
    <row r="1063" spans="3:4" x14ac:dyDescent="0.25">
      <c r="C1063">
        <v>1699.2</v>
      </c>
      <c r="D1063">
        <v>3.9540543411642682E-4</v>
      </c>
    </row>
    <row r="1064" spans="3:4" x14ac:dyDescent="0.25">
      <c r="C1064">
        <v>1700.8000000000002</v>
      </c>
      <c r="D1064">
        <v>3.9501182485410745E-4</v>
      </c>
    </row>
    <row r="1065" spans="3:4" x14ac:dyDescent="0.25">
      <c r="C1065">
        <v>1702.4</v>
      </c>
      <c r="D1065">
        <v>3.9458463187489628E-4</v>
      </c>
    </row>
    <row r="1066" spans="3:4" x14ac:dyDescent="0.25">
      <c r="C1066">
        <v>1704</v>
      </c>
      <c r="D1066">
        <v>3.9412442104541564E-4</v>
      </c>
    </row>
    <row r="1067" spans="3:4" x14ac:dyDescent="0.25">
      <c r="C1067">
        <v>1705.6000000000001</v>
      </c>
      <c r="D1067">
        <v>3.9363176458377208E-4</v>
      </c>
    </row>
    <row r="1068" spans="3:4" x14ac:dyDescent="0.25">
      <c r="C1068">
        <v>1707.2</v>
      </c>
      <c r="D1068">
        <v>3.9310121107549343E-4</v>
      </c>
    </row>
    <row r="1069" spans="3:4" x14ac:dyDescent="0.25">
      <c r="C1069">
        <v>1708.8000000000002</v>
      </c>
      <c r="D1069">
        <v>3.9254581821095461E-4</v>
      </c>
    </row>
    <row r="1070" spans="3:4" x14ac:dyDescent="0.25">
      <c r="C1070">
        <v>1710.4</v>
      </c>
      <c r="D1070">
        <v>3.9195360203110954E-4</v>
      </c>
    </row>
    <row r="1071" spans="3:4" x14ac:dyDescent="0.25">
      <c r="C1071">
        <v>1712</v>
      </c>
      <c r="D1071">
        <v>3.9133780120361128E-4</v>
      </c>
    </row>
    <row r="1072" spans="3:4" x14ac:dyDescent="0.25">
      <c r="C1072">
        <v>1713.6000000000001</v>
      </c>
      <c r="D1072">
        <v>3.9069243634849737E-4</v>
      </c>
    </row>
    <row r="1073" spans="3:4" x14ac:dyDescent="0.25">
      <c r="C1073">
        <v>1715.2</v>
      </c>
      <c r="D1073">
        <v>3.9001810947950571E-4</v>
      </c>
    </row>
    <row r="1074" spans="3:4" x14ac:dyDescent="0.25">
      <c r="C1074">
        <v>1716.8000000000002</v>
      </c>
      <c r="D1074">
        <v>3.8931542500098319E-4</v>
      </c>
    </row>
    <row r="1075" spans="3:4" x14ac:dyDescent="0.25">
      <c r="C1075">
        <v>1718.4</v>
      </c>
      <c r="D1075">
        <v>3.885849892541908E-4</v>
      </c>
    </row>
    <row r="1076" spans="3:4" x14ac:dyDescent="0.25">
      <c r="C1076">
        <v>1720</v>
      </c>
      <c r="D1076">
        <v>3.878274100819243E-4</v>
      </c>
    </row>
    <row r="1077" spans="3:4" x14ac:dyDescent="0.25">
      <c r="C1077">
        <v>1721.6000000000001</v>
      </c>
      <c r="D1077">
        <v>3.8704329641154055E-4</v>
      </c>
    </row>
    <row r="1078" spans="3:4" x14ac:dyDescent="0.25">
      <c r="C1078">
        <v>1723.2</v>
      </c>
      <c r="D1078">
        <v>3.8623325785641866E-4</v>
      </c>
    </row>
    <row r="1079" spans="3:4" x14ac:dyDescent="0.25">
      <c r="C1079">
        <v>1724.8000000000002</v>
      </c>
      <c r="D1079">
        <v>3.853979043358305E-4</v>
      </c>
    </row>
    <row r="1080" spans="3:4" x14ac:dyDescent="0.25">
      <c r="C1080">
        <v>1726.4</v>
      </c>
      <c r="D1080">
        <v>3.8453784571314492E-4</v>
      </c>
    </row>
    <row r="1081" spans="3:4" x14ac:dyDescent="0.25">
      <c r="C1081">
        <v>1728</v>
      </c>
      <c r="D1081">
        <v>3.8365369145223073E-4</v>
      </c>
    </row>
    <row r="1082" spans="3:4" x14ac:dyDescent="0.25">
      <c r="C1082">
        <v>1729.6000000000001</v>
      </c>
      <c r="D1082">
        <v>3.827399638687435E-4</v>
      </c>
    </row>
    <row r="1083" spans="3:4" x14ac:dyDescent="0.25">
      <c r="C1083">
        <v>1731.2</v>
      </c>
      <c r="D1083">
        <v>3.8180980021039408E-4</v>
      </c>
    </row>
    <row r="1084" spans="3:4" x14ac:dyDescent="0.25">
      <c r="C1084">
        <v>1732.8000000000002</v>
      </c>
      <c r="D1084">
        <v>3.8085734402389874E-4</v>
      </c>
    </row>
    <row r="1085" spans="3:4" x14ac:dyDescent="0.25">
      <c r="C1085">
        <v>1734.4</v>
      </c>
      <c r="D1085">
        <v>3.7987700929072757E-4</v>
      </c>
    </row>
    <row r="1086" spans="3:4" x14ac:dyDescent="0.25">
      <c r="C1086">
        <v>1736</v>
      </c>
      <c r="D1086">
        <v>3.7888219112715201E-4</v>
      </c>
    </row>
    <row r="1087" spans="3:4" x14ac:dyDescent="0.25">
      <c r="C1087">
        <v>1737.6000000000001</v>
      </c>
      <c r="D1087">
        <v>3.7786686656282598E-4</v>
      </c>
    </row>
    <row r="1088" spans="3:4" x14ac:dyDescent="0.25">
      <c r="C1088">
        <v>1739.2</v>
      </c>
      <c r="D1088">
        <v>3.7683163646542485E-4</v>
      </c>
    </row>
    <row r="1089" spans="3:4" x14ac:dyDescent="0.25">
      <c r="C1089">
        <v>1740.8000000000002</v>
      </c>
      <c r="D1089">
        <v>3.757836954605034E-4</v>
      </c>
    </row>
    <row r="1090" spans="3:4" x14ac:dyDescent="0.25">
      <c r="C1090">
        <v>1742.4</v>
      </c>
      <c r="D1090">
        <v>3.7471076379963475E-4</v>
      </c>
    </row>
    <row r="1091" spans="3:4" x14ac:dyDescent="0.25">
      <c r="C1091">
        <v>1744</v>
      </c>
      <c r="D1091">
        <v>3.7361972685389473E-4</v>
      </c>
    </row>
    <row r="1092" spans="3:4" x14ac:dyDescent="0.25">
      <c r="C1092">
        <v>1745.6000000000001</v>
      </c>
      <c r="D1092">
        <v>3.7251117439581161E-4</v>
      </c>
    </row>
    <row r="1093" spans="3:4" x14ac:dyDescent="0.25">
      <c r="C1093">
        <v>1747.2</v>
      </c>
      <c r="D1093">
        <v>3.7138569288582652E-4</v>
      </c>
    </row>
    <row r="1094" spans="3:4" x14ac:dyDescent="0.25">
      <c r="C1094">
        <v>1748.8000000000002</v>
      </c>
      <c r="D1094">
        <v>3.702438653306759E-4</v>
      </c>
    </row>
    <row r="1095" spans="3:4" x14ac:dyDescent="0.25">
      <c r="C1095">
        <v>1750.4</v>
      </c>
      <c r="D1095">
        <v>3.6908627115144832E-4</v>
      </c>
    </row>
    <row r="1096" spans="3:4" x14ac:dyDescent="0.25">
      <c r="C1096">
        <v>1752</v>
      </c>
      <c r="D1096">
        <v>3.6791348606026239E-4</v>
      </c>
    </row>
    <row r="1097" spans="3:4" x14ac:dyDescent="0.25">
      <c r="C1097">
        <v>1753.6000000000001</v>
      </c>
      <c r="D1097">
        <v>3.667260819444651E-4</v>
      </c>
    </row>
    <row r="1098" spans="3:4" x14ac:dyDescent="0.25">
      <c r="C1098">
        <v>1755.2</v>
      </c>
      <c r="D1098">
        <v>3.6552462675719816E-4</v>
      </c>
    </row>
    <row r="1099" spans="3:4" x14ac:dyDescent="0.25">
      <c r="C1099">
        <v>1756.8000000000002</v>
      </c>
      <c r="D1099">
        <v>3.6430968441313109E-4</v>
      </c>
    </row>
    <row r="1100" spans="3:4" x14ac:dyDescent="0.25">
      <c r="C1100">
        <v>1758.4</v>
      </c>
      <c r="D1100">
        <v>3.6308181468813208E-4</v>
      </c>
    </row>
    <row r="1101" spans="3:4" x14ac:dyDescent="0.25">
      <c r="C1101">
        <v>1760</v>
      </c>
      <c r="D1101">
        <v>3.6184157312159755E-4</v>
      </c>
    </row>
    <row r="1102" spans="3:4" x14ac:dyDescent="0.25">
      <c r="C1102">
        <v>1761.6000000000001</v>
      </c>
      <c r="D1102">
        <v>3.6058951092014671E-4</v>
      </c>
    </row>
    <row r="1103" spans="3:4" x14ac:dyDescent="0.25">
      <c r="C1103">
        <v>1763.2</v>
      </c>
      <c r="D1103">
        <v>3.5932617486135747E-4</v>
      </c>
    </row>
    <row r="1104" spans="3:4" x14ac:dyDescent="0.25">
      <c r="C1104">
        <v>1764.8000000000002</v>
      </c>
      <c r="D1104">
        <v>3.5805210719620502E-4</v>
      </c>
    </row>
    <row r="1105" spans="3:4" x14ac:dyDescent="0.25">
      <c r="C1105">
        <v>1766.4</v>
      </c>
      <c r="D1105">
        <v>3.5676784554886234E-4</v>
      </c>
    </row>
    <row r="1106" spans="3:4" x14ac:dyDescent="0.25">
      <c r="C1106">
        <v>1768</v>
      </c>
      <c r="D1106">
        <v>3.5547392281251453E-4</v>
      </c>
    </row>
    <row r="1107" spans="3:4" x14ac:dyDescent="0.25">
      <c r="C1107">
        <v>1769.6000000000001</v>
      </c>
      <c r="D1107">
        <v>3.5416456500756598E-4</v>
      </c>
    </row>
    <row r="1108" spans="3:4" x14ac:dyDescent="0.25">
      <c r="C1108">
        <v>1771.2</v>
      </c>
      <c r="D1108">
        <v>3.528532776861579E-4</v>
      </c>
    </row>
    <row r="1109" spans="3:4" x14ac:dyDescent="0.25">
      <c r="C1109">
        <v>1772.8000000000002</v>
      </c>
      <c r="D1109">
        <v>3.5154035312958651E-4</v>
      </c>
    </row>
    <row r="1110" spans="3:4" x14ac:dyDescent="0.25">
      <c r="C1110">
        <v>1774.4</v>
      </c>
      <c r="D1110">
        <v>3.5021394591905141E-4</v>
      </c>
    </row>
    <row r="1111" spans="3:4" x14ac:dyDescent="0.25">
      <c r="C1111">
        <v>1776</v>
      </c>
      <c r="D1111">
        <v>3.488804986058744E-4</v>
      </c>
    </row>
    <row r="1112" spans="3:4" x14ac:dyDescent="0.25">
      <c r="C1112">
        <v>1777.6000000000001</v>
      </c>
      <c r="D1112">
        <v>3.4754051816386026E-4</v>
      </c>
    </row>
    <row r="1113" spans="3:4" x14ac:dyDescent="0.25">
      <c r="C1113">
        <v>1779.2</v>
      </c>
      <c r="D1113">
        <v>3.4619450612345497E-4</v>
      </c>
    </row>
    <row r="1114" spans="3:4" x14ac:dyDescent="0.25">
      <c r="C1114">
        <v>1780.8000000000002</v>
      </c>
      <c r="D1114">
        <v>3.4484295841025436E-4</v>
      </c>
    </row>
    <row r="1115" spans="3:4" x14ac:dyDescent="0.25">
      <c r="C1115">
        <v>1782.4</v>
      </c>
      <c r="D1115">
        <v>3.4348636516971266E-4</v>
      </c>
    </row>
    <row r="1116" spans="3:4" x14ac:dyDescent="0.25">
      <c r="C1116">
        <v>1784</v>
      </c>
      <c r="D1116">
        <v>3.4212521057723011E-4</v>
      </c>
    </row>
    <row r="1117" spans="3:4" x14ac:dyDescent="0.25">
      <c r="C1117">
        <v>1785.6000000000001</v>
      </c>
      <c r="D1117">
        <v>3.4075997263290948E-4</v>
      </c>
    </row>
    <row r="1118" spans="3:4" x14ac:dyDescent="0.25">
      <c r="C1118">
        <v>1787.2</v>
      </c>
      <c r="D1118">
        <v>3.3939112294036826E-4</v>
      </c>
    </row>
    <row r="1119" spans="3:4" x14ac:dyDescent="0.25">
      <c r="C1119">
        <v>1788.8000000000002</v>
      </c>
      <c r="D1119">
        <v>3.380191264691224E-4</v>
      </c>
    </row>
    <row r="1120" spans="3:4" x14ac:dyDescent="0.25">
      <c r="C1120">
        <v>1790.4</v>
      </c>
      <c r="D1120">
        <v>3.3664444130017748E-4</v>
      </c>
    </row>
    <row r="1121" spans="3:4" x14ac:dyDescent="0.25">
      <c r="C1121">
        <v>1792</v>
      </c>
      <c r="D1121">
        <v>3.3526751835459784E-4</v>
      </c>
    </row>
    <row r="1122" spans="3:4" x14ac:dyDescent="0.25">
      <c r="C1122">
        <v>1793.6000000000001</v>
      </c>
      <c r="D1122">
        <v>3.3388880110496444E-4</v>
      </c>
    </row>
    <row r="1123" spans="3:4" x14ac:dyDescent="0.25">
      <c r="C1123">
        <v>1795.2</v>
      </c>
      <c r="D1123">
        <v>3.3250872526978002E-4</v>
      </c>
    </row>
    <row r="1124" spans="3:4" x14ac:dyDescent="0.25">
      <c r="C1124">
        <v>1796.8000000000002</v>
      </c>
      <c r="D1124">
        <v>3.3112771849102499E-4</v>
      </c>
    </row>
    <row r="1125" spans="3:4" x14ac:dyDescent="0.25">
      <c r="C1125">
        <v>1798.4</v>
      </c>
      <c r="D1125">
        <v>3.2974619999523414E-4</v>
      </c>
    </row>
    <row r="1126" spans="3:4" x14ac:dyDescent="0.25">
      <c r="C1126">
        <v>1800</v>
      </c>
      <c r="D1126">
        <v>3.2836458023861046E-4</v>
      </c>
    </row>
    <row r="1127" spans="3:4" x14ac:dyDescent="0.25">
      <c r="C1127">
        <v>1801.6000000000001</v>
      </c>
      <c r="D1127">
        <v>3.2698326053686632E-4</v>
      </c>
    </row>
    <row r="1128" spans="3:4" x14ac:dyDescent="0.25">
      <c r="C1128">
        <v>1803.2</v>
      </c>
      <c r="D1128">
        <v>3.256026326806387E-4</v>
      </c>
    </row>
    <row r="1129" spans="3:4" x14ac:dyDescent="0.25">
      <c r="C1129">
        <v>1804.8000000000002</v>
      </c>
      <c r="D1129">
        <v>3.2422307853748836E-4</v>
      </c>
    </row>
    <row r="1130" spans="3:4" x14ac:dyDescent="0.25">
      <c r="C1130">
        <v>1806.4</v>
      </c>
      <c r="D1130">
        <v>3.2284496964166365E-4</v>
      </c>
    </row>
    <row r="1131" spans="3:4" x14ac:dyDescent="0.25">
      <c r="C1131">
        <v>1808</v>
      </c>
      <c r="D1131">
        <v>3.2146866677296284E-4</v>
      </c>
    </row>
    <row r="1132" spans="3:4" x14ac:dyDescent="0.25">
      <c r="C1132">
        <v>1809.6000000000001</v>
      </c>
      <c r="D1132">
        <v>3.2009451952619392E-4</v>
      </c>
    </row>
    <row r="1133" spans="3:4" x14ac:dyDescent="0.25">
      <c r="C1133">
        <v>1811.2</v>
      </c>
      <c r="D1133">
        <v>3.1872286587288643E-4</v>
      </c>
    </row>
    <row r="1134" spans="3:4" x14ac:dyDescent="0.25">
      <c r="C1134">
        <v>1812.8000000000002</v>
      </c>
      <c r="D1134">
        <v>3.173540317170508E-4</v>
      </c>
    </row>
    <row r="1135" spans="3:4" x14ac:dyDescent="0.25">
      <c r="C1135">
        <v>1814.4</v>
      </c>
      <c r="D1135">
        <v>3.1598833044694293E-4</v>
      </c>
    </row>
    <row r="1136" spans="3:4" x14ac:dyDescent="0.25">
      <c r="C1136">
        <v>1816</v>
      </c>
      <c r="D1136">
        <v>3.1462606248490558E-4</v>
      </c>
    </row>
    <row r="1137" spans="3:4" x14ac:dyDescent="0.25">
      <c r="C1137">
        <v>1817.6000000000001</v>
      </c>
      <c r="D1137">
        <v>3.1326751483750742E-4</v>
      </c>
    </row>
    <row r="1138" spans="3:4" x14ac:dyDescent="0.25">
      <c r="C1138">
        <v>1819.2</v>
      </c>
      <c r="D1138">
        <v>3.119129606483055E-4</v>
      </c>
    </row>
    <row r="1139" spans="3:4" x14ac:dyDescent="0.25">
      <c r="C1139">
        <v>1820.8000000000002</v>
      </c>
      <c r="D1139">
        <v>3.1056265875566852E-4</v>
      </c>
    </row>
    <row r="1140" spans="3:4" x14ac:dyDescent="0.25">
      <c r="C1140">
        <v>1822.4</v>
      </c>
      <c r="D1140">
        <v>3.0921685325819973E-4</v>
      </c>
    </row>
    <row r="1141" spans="3:4" x14ac:dyDescent="0.25">
      <c r="C1141">
        <v>1824</v>
      </c>
      <c r="D1141">
        <v>3.0787577309037214E-4</v>
      </c>
    </row>
    <row r="1142" spans="3:4" x14ac:dyDescent="0.25">
      <c r="C1142">
        <v>1825.6000000000001</v>
      </c>
      <c r="D1142">
        <v>3.065396316110698E-4</v>
      </c>
    </row>
    <row r="1143" spans="3:4" x14ac:dyDescent="0.25">
      <c r="C1143">
        <v>1827.2</v>
      </c>
      <c r="D1143">
        <v>3.0520862620777553E-4</v>
      </c>
    </row>
    <row r="1144" spans="3:4" x14ac:dyDescent="0.25">
      <c r="C1144">
        <v>1828.8000000000002</v>
      </c>
      <c r="D1144">
        <v>3.0388293791919213E-4</v>
      </c>
    </row>
    <row r="1145" spans="3:4" x14ac:dyDescent="0.25">
      <c r="C1145">
        <v>1830.4</v>
      </c>
      <c r="D1145">
        <v>3.0256273107910706E-4</v>
      </c>
    </row>
    <row r="1146" spans="3:4" x14ac:dyDescent="0.25">
      <c r="C1146">
        <v>1832</v>
      </c>
      <c r="D1146">
        <v>3.0124815298431754E-4</v>
      </c>
    </row>
    <row r="1147" spans="3:4" x14ac:dyDescent="0.25">
      <c r="C1147">
        <v>1833.6000000000001</v>
      </c>
      <c r="D1147">
        <v>2.9993933358942826E-4</v>
      </c>
    </row>
    <row r="1148" spans="3:4" x14ac:dyDescent="0.25">
      <c r="C1148">
        <v>1835.2</v>
      </c>
      <c r="D1148">
        <v>2.9863638523130673E-4</v>
      </c>
    </row>
    <row r="1149" spans="3:4" x14ac:dyDescent="0.25">
      <c r="C1149">
        <v>1836.8000000000002</v>
      </c>
      <c r="D1149">
        <v>2.9733940238593423E-4</v>
      </c>
    </row>
    <row r="1150" spans="3:4" x14ac:dyDescent="0.25">
      <c r="C1150">
        <v>1838.4</v>
      </c>
      <c r="D1150">
        <v>2.9604846146033884E-4</v>
      </c>
    </row>
    <row r="1151" spans="3:4" x14ac:dyDescent="0.25">
      <c r="C1151">
        <v>1840</v>
      </c>
      <c r="D1151">
        <v>2.9476362062220724E-4</v>
      </c>
    </row>
    <row r="1152" spans="3:4" x14ac:dyDescent="0.25">
      <c r="C1152">
        <v>1841.6000000000001</v>
      </c>
      <c r="D1152">
        <v>2.9348491966968475E-4</v>
      </c>
    </row>
    <row r="1153" spans="3:4" x14ac:dyDescent="0.25">
      <c r="C1153">
        <v>1843.2</v>
      </c>
      <c r="D1153">
        <v>2.9221237994375568E-4</v>
      </c>
    </row>
    <row r="1154" spans="3:4" x14ac:dyDescent="0.25">
      <c r="C1154">
        <v>1844.8000000000002</v>
      </c>
      <c r="D1154">
        <v>2.9094600428545973E-4</v>
      </c>
    </row>
    <row r="1155" spans="3:4" x14ac:dyDescent="0.25">
      <c r="C1155">
        <v>1846.4</v>
      </c>
      <c r="D1155">
        <v>2.896857770400653E-4</v>
      </c>
    </row>
    <row r="1156" spans="3:4" x14ac:dyDescent="0.25">
      <c r="C1156">
        <v>1848</v>
      </c>
      <c r="D1156">
        <v>2.8843166411013919E-4</v>
      </c>
    </row>
    <row r="1157" spans="3:4" x14ac:dyDescent="0.25">
      <c r="C1157">
        <v>1849.6000000000001</v>
      </c>
      <c r="D1157">
        <v>2.8718361305928632E-4</v>
      </c>
    </row>
    <row r="1158" spans="3:4" x14ac:dyDescent="0.25">
      <c r="C1158">
        <v>1851.2</v>
      </c>
      <c r="D1158">
        <v>2.8595227011394533E-4</v>
      </c>
    </row>
    <row r="1159" spans="3:4" x14ac:dyDescent="0.25">
      <c r="C1159">
        <v>1852.8000000000002</v>
      </c>
      <c r="D1159">
        <v>2.8472711523367842E-4</v>
      </c>
    </row>
    <row r="1160" spans="3:4" x14ac:dyDescent="0.25">
      <c r="C1160">
        <v>1854.4</v>
      </c>
      <c r="D1160">
        <v>2.8351793573295532E-4</v>
      </c>
    </row>
    <row r="1161" spans="3:4" x14ac:dyDescent="0.25">
      <c r="C1161">
        <v>1856</v>
      </c>
      <c r="D1161">
        <v>2.8233293674946488E-4</v>
      </c>
    </row>
    <row r="1162" spans="3:4" x14ac:dyDescent="0.25">
      <c r="C1162">
        <v>1857.6000000000001</v>
      </c>
      <c r="D1162">
        <v>2.8118615592316576E-4</v>
      </c>
    </row>
    <row r="1163" spans="3:4" x14ac:dyDescent="0.25">
      <c r="C1163">
        <v>1859.2</v>
      </c>
      <c r="D1163">
        <v>2.8010080056505032E-4</v>
      </c>
    </row>
    <row r="1164" spans="3:4" x14ac:dyDescent="0.25">
      <c r="C1164">
        <v>1860.8000000000002</v>
      </c>
      <c r="D1164">
        <v>2.7911393641374423E-4</v>
      </c>
    </row>
    <row r="1165" spans="3:4" x14ac:dyDescent="0.25">
      <c r="C1165">
        <v>1862.4</v>
      </c>
      <c r="D1165">
        <v>2.7828271758535244E-4</v>
      </c>
    </row>
    <row r="1166" spans="3:4" x14ac:dyDescent="0.25">
      <c r="C1166">
        <v>1864</v>
      </c>
      <c r="D1166">
        <v>2.7769213639801171E-4</v>
      </c>
    </row>
    <row r="1167" spans="3:4" x14ac:dyDescent="0.25">
      <c r="C1167">
        <v>1865.6000000000001</v>
      </c>
      <c r="D1167">
        <v>2.7747334742563604E-4</v>
      </c>
    </row>
    <row r="1168" spans="3:4" x14ac:dyDescent="0.25">
      <c r="C1168">
        <v>1867.2</v>
      </c>
      <c r="D1168">
        <v>2.7778478227393367E-4</v>
      </c>
    </row>
    <row r="1169" spans="3:4" x14ac:dyDescent="0.25">
      <c r="C1169">
        <v>1868.8000000000002</v>
      </c>
      <c r="D1169">
        <v>2.7885607404183144E-4</v>
      </c>
    </row>
    <row r="1170" spans="3:4" x14ac:dyDescent="0.25">
      <c r="C1170">
        <v>1870.4</v>
      </c>
      <c r="D1170">
        <v>2.8097266694467916E-4</v>
      </c>
    </row>
    <row r="1171" spans="3:4" x14ac:dyDescent="0.25">
      <c r="C1171">
        <v>1872</v>
      </c>
      <c r="D1171">
        <v>2.8447918024703423E-4</v>
      </c>
    </row>
    <row r="1172" spans="3:4" x14ac:dyDescent="0.25">
      <c r="C1172">
        <v>1873.6000000000001</v>
      </c>
      <c r="D1172">
        <v>2.8976913496803241E-4</v>
      </c>
    </row>
    <row r="1173" spans="3:4" x14ac:dyDescent="0.25">
      <c r="C1173">
        <v>1875.2</v>
      </c>
      <c r="D1173">
        <v>2.9726305564436176E-4</v>
      </c>
    </row>
    <row r="1174" spans="3:4" x14ac:dyDescent="0.25">
      <c r="C1174">
        <v>1876.8000000000002</v>
      </c>
      <c r="D1174">
        <v>3.0737378415523624E-4</v>
      </c>
    </row>
    <row r="1175" spans="3:4" x14ac:dyDescent="0.25">
      <c r="C1175">
        <v>1878.4</v>
      </c>
      <c r="D1175">
        <v>3.2046005006353031E-4</v>
      </c>
    </row>
    <row r="1176" spans="3:4" x14ac:dyDescent="0.25">
      <c r="C1176">
        <v>1880</v>
      </c>
      <c r="D1176">
        <v>3.36772198263769E-4</v>
      </c>
    </row>
    <row r="1177" spans="3:4" x14ac:dyDescent="0.25">
      <c r="C1177">
        <v>1881.6000000000001</v>
      </c>
      <c r="D1177">
        <v>3.5639694439631677E-4</v>
      </c>
    </row>
    <row r="1178" spans="3:4" x14ac:dyDescent="0.25">
      <c r="C1178">
        <v>1883.2</v>
      </c>
      <c r="D1178">
        <v>3.7920433422947185E-4</v>
      </c>
    </row>
    <row r="1179" spans="3:4" x14ac:dyDescent="0.25">
      <c r="C1179">
        <v>1884.8000000000002</v>
      </c>
      <c r="D1179">
        <v>4.0484324098966724E-4</v>
      </c>
    </row>
    <row r="1180" spans="3:4" x14ac:dyDescent="0.25">
      <c r="C1180">
        <v>1886.4</v>
      </c>
      <c r="D1180">
        <v>4.3270169568243637E-4</v>
      </c>
    </row>
    <row r="1181" spans="3:4" x14ac:dyDescent="0.25">
      <c r="C1181">
        <v>1888</v>
      </c>
      <c r="D1181">
        <v>4.6196114830991219E-4</v>
      </c>
    </row>
    <row r="1182" spans="3:4" x14ac:dyDescent="0.25">
      <c r="C1182">
        <v>1889.6000000000001</v>
      </c>
      <c r="D1182">
        <v>4.9165560038084738E-4</v>
      </c>
    </row>
    <row r="1183" spans="3:4" x14ac:dyDescent="0.25">
      <c r="C1183">
        <v>1891.2</v>
      </c>
      <c r="D1183">
        <v>5.2072612566705977E-4</v>
      </c>
    </row>
    <row r="1184" spans="3:4" x14ac:dyDescent="0.25">
      <c r="C1184">
        <v>1892.8000000000002</v>
      </c>
      <c r="D1184">
        <v>5.4815011460295252E-4</v>
      </c>
    </row>
    <row r="1185" spans="3:4" x14ac:dyDescent="0.25">
      <c r="C1185">
        <v>1894.4</v>
      </c>
      <c r="D1185">
        <v>5.7299237914026902E-4</v>
      </c>
    </row>
    <row r="1186" spans="3:4" x14ac:dyDescent="0.25">
      <c r="C1186">
        <v>1896</v>
      </c>
      <c r="D1186">
        <v>5.9449676248890331E-4</v>
      </c>
    </row>
    <row r="1187" spans="3:4" x14ac:dyDescent="0.25">
      <c r="C1187">
        <v>1897.6000000000001</v>
      </c>
      <c r="D1187">
        <v>6.1207694725266121E-4</v>
      </c>
    </row>
    <row r="1188" spans="3:4" x14ac:dyDescent="0.25">
      <c r="C1188">
        <v>1899.2</v>
      </c>
      <c r="D1188">
        <v>6.2533627164515851E-4</v>
      </c>
    </row>
    <row r="1189" spans="3:4" x14ac:dyDescent="0.25">
      <c r="C1189">
        <v>1900.8000000000002</v>
      </c>
      <c r="D1189">
        <v>6.3402847279186948E-4</v>
      </c>
    </row>
    <row r="1190" spans="3:4" x14ac:dyDescent="0.25">
      <c r="C1190">
        <v>1902.4</v>
      </c>
      <c r="D1190">
        <v>6.3801191125858168E-4</v>
      </c>
    </row>
    <row r="1191" spans="3:4" x14ac:dyDescent="0.25">
      <c r="C1191">
        <v>1904</v>
      </c>
      <c r="D1191">
        <v>6.3720794809842387E-4</v>
      </c>
    </row>
    <row r="1192" spans="3:4" x14ac:dyDescent="0.25">
      <c r="C1192">
        <v>1905.6000000000001</v>
      </c>
      <c r="D1192">
        <v>6.3157857824656439E-4</v>
      </c>
    </row>
    <row r="1193" spans="3:4" x14ac:dyDescent="0.25">
      <c r="C1193">
        <v>1907.2</v>
      </c>
      <c r="D1193">
        <v>6.2113174049969024E-4</v>
      </c>
    </row>
    <row r="1194" spans="3:4" x14ac:dyDescent="0.25">
      <c r="C1194">
        <v>1908.8000000000002</v>
      </c>
      <c r="D1194">
        <v>6.0595337910152958E-4</v>
      </c>
    </row>
    <row r="1195" spans="3:4" x14ac:dyDescent="0.25">
      <c r="C1195">
        <v>1910.4</v>
      </c>
      <c r="D1195">
        <v>5.8625617428847022E-4</v>
      </c>
    </row>
    <row r="1196" spans="3:4" x14ac:dyDescent="0.25">
      <c r="C1196">
        <v>1912</v>
      </c>
      <c r="D1196">
        <v>5.6242869638479197E-4</v>
      </c>
    </row>
    <row r="1197" spans="3:4" x14ac:dyDescent="0.25">
      <c r="C1197">
        <v>1913.6000000000001</v>
      </c>
      <c r="D1197">
        <v>5.3506742440029243E-4</v>
      </c>
    </row>
    <row r="1198" spans="3:4" x14ac:dyDescent="0.25">
      <c r="C1198">
        <v>1915.2</v>
      </c>
      <c r="D1198">
        <v>5.0497171845454044E-4</v>
      </c>
    </row>
    <row r="1199" spans="3:4" x14ac:dyDescent="0.25">
      <c r="C1199">
        <v>1916.8000000000002</v>
      </c>
      <c r="D1199">
        <v>4.731333319290965E-4</v>
      </c>
    </row>
    <row r="1200" spans="3:4" x14ac:dyDescent="0.25">
      <c r="C1200">
        <v>1918.4</v>
      </c>
      <c r="D1200">
        <v>4.406293293985482E-4</v>
      </c>
    </row>
    <row r="1201" spans="3:4" x14ac:dyDescent="0.25">
      <c r="C1201">
        <v>1920</v>
      </c>
      <c r="D1201">
        <v>4.0855685460416914E-4</v>
      </c>
    </row>
    <row r="1202" spans="3:4" x14ac:dyDescent="0.25">
      <c r="C1202">
        <v>1921.6000000000001</v>
      </c>
      <c r="D1202">
        <v>3.779302291986747E-4</v>
      </c>
    </row>
    <row r="1203" spans="3:4" x14ac:dyDescent="0.25">
      <c r="C1203">
        <v>1923.2</v>
      </c>
      <c r="D1203">
        <v>3.4959599727522737E-4</v>
      </c>
    </row>
    <row r="1204" spans="3:4" x14ac:dyDescent="0.25">
      <c r="C1204">
        <v>1924.8000000000002</v>
      </c>
      <c r="D1204">
        <v>3.2417295508084429E-4</v>
      </c>
    </row>
    <row r="1205" spans="3:4" x14ac:dyDescent="0.25">
      <c r="C1205">
        <v>1926.4</v>
      </c>
      <c r="D1205">
        <v>3.0202459331971266E-4</v>
      </c>
    </row>
    <row r="1206" spans="3:4" x14ac:dyDescent="0.25">
      <c r="C1206">
        <v>1928</v>
      </c>
      <c r="D1206">
        <v>2.832644554536902E-4</v>
      </c>
    </row>
    <row r="1207" spans="3:4" x14ac:dyDescent="0.25">
      <c r="C1207">
        <v>1929.6000000000001</v>
      </c>
      <c r="D1207">
        <v>2.6778893239781789E-4</v>
      </c>
    </row>
    <row r="1208" spans="3:4" x14ac:dyDescent="0.25">
      <c r="C1208">
        <v>1931.2</v>
      </c>
      <c r="D1208">
        <v>2.5532817795663801E-4</v>
      </c>
    </row>
    <row r="1209" spans="3:4" x14ac:dyDescent="0.25">
      <c r="C1209">
        <v>1932.8000000000002</v>
      </c>
      <c r="D1209">
        <v>2.455045755415651E-4</v>
      </c>
    </row>
    <row r="1210" spans="3:4" x14ac:dyDescent="0.25">
      <c r="C1210">
        <v>1934.4</v>
      </c>
      <c r="D1210">
        <v>2.3789581799153861E-4</v>
      </c>
    </row>
    <row r="1211" spans="3:4" x14ac:dyDescent="0.25">
      <c r="C1211">
        <v>1936</v>
      </c>
      <c r="D1211">
        <v>2.320565661428376E-4</v>
      </c>
    </row>
    <row r="1212" spans="3:4" x14ac:dyDescent="0.25">
      <c r="C1212">
        <v>1937.6000000000001</v>
      </c>
      <c r="D1212">
        <v>2.2758565135235124E-4</v>
      </c>
    </row>
    <row r="1213" spans="3:4" x14ac:dyDescent="0.25">
      <c r="C1213">
        <v>1939.2</v>
      </c>
      <c r="D1213">
        <v>2.2414663836165856E-4</v>
      </c>
    </row>
    <row r="1214" spans="3:4" x14ac:dyDescent="0.25">
      <c r="C1214">
        <v>1940.8000000000002</v>
      </c>
      <c r="D1214">
        <v>2.2144637802428555E-4</v>
      </c>
    </row>
    <row r="1215" spans="3:4" x14ac:dyDescent="0.25">
      <c r="C1215">
        <v>1942.4</v>
      </c>
      <c r="D1215">
        <v>2.1925529674815848E-4</v>
      </c>
    </row>
    <row r="1216" spans="3:4" x14ac:dyDescent="0.25">
      <c r="C1216">
        <v>1944</v>
      </c>
      <c r="D1216">
        <v>2.1741842517784075E-4</v>
      </c>
    </row>
    <row r="1217" spans="3:4" x14ac:dyDescent="0.25">
      <c r="C1217">
        <v>1945.6000000000001</v>
      </c>
      <c r="D1217">
        <v>2.1580576433282878E-4</v>
      </c>
    </row>
    <row r="1218" spans="3:4" x14ac:dyDescent="0.25">
      <c r="C1218">
        <v>1947.2</v>
      </c>
      <c r="D1218">
        <v>2.143346950121775E-4</v>
      </c>
    </row>
    <row r="1219" spans="3:4" x14ac:dyDescent="0.25">
      <c r="C1219">
        <v>1948.8000000000002</v>
      </c>
      <c r="D1219">
        <v>2.129501563993904E-4</v>
      </c>
    </row>
    <row r="1220" spans="3:4" x14ac:dyDescent="0.25">
      <c r="C1220">
        <v>1950.4</v>
      </c>
      <c r="D1220">
        <v>2.1161680586678428E-4</v>
      </c>
    </row>
    <row r="1221" spans="3:4" x14ac:dyDescent="0.25">
      <c r="C1221">
        <v>1952</v>
      </c>
      <c r="D1221">
        <v>2.1031279220538629E-4</v>
      </c>
    </row>
    <row r="1222" spans="3:4" x14ac:dyDescent="0.25">
      <c r="C1222">
        <v>1953.6000000000001</v>
      </c>
      <c r="D1222">
        <v>2.0902512080876485E-4</v>
      </c>
    </row>
    <row r="1223" spans="3:4" x14ac:dyDescent="0.25">
      <c r="C1223">
        <v>1955.2</v>
      </c>
      <c r="D1223">
        <v>2.0774638944333297E-4</v>
      </c>
    </row>
    <row r="1224" spans="3:4" x14ac:dyDescent="0.25">
      <c r="C1224">
        <v>1956.8000000000002</v>
      </c>
      <c r="D1224">
        <v>2.0646809741503363E-4</v>
      </c>
    </row>
    <row r="1225" spans="3:4" x14ac:dyDescent="0.25">
      <c r="C1225">
        <v>1958.4</v>
      </c>
      <c r="D1225">
        <v>2.0519966295759993E-4</v>
      </c>
    </row>
    <row r="1226" spans="3:4" x14ac:dyDescent="0.25">
      <c r="C1226">
        <v>1960</v>
      </c>
      <c r="D1226">
        <v>2.0392607958942793E-4</v>
      </c>
    </row>
    <row r="1227" spans="3:4" x14ac:dyDescent="0.25">
      <c r="C1227">
        <v>1961.6000000000001</v>
      </c>
      <c r="D1227">
        <v>2.0266013076426992E-4</v>
      </c>
    </row>
    <row r="1228" spans="3:4" x14ac:dyDescent="0.25">
      <c r="C1228">
        <v>1963.2</v>
      </c>
      <c r="D1228">
        <v>2.0138996034263384E-4</v>
      </c>
    </row>
    <row r="1229" spans="3:4" x14ac:dyDescent="0.25">
      <c r="C1229">
        <v>1964.8000000000002</v>
      </c>
      <c r="D1229">
        <v>2.0012815408422728E-4</v>
      </c>
    </row>
    <row r="1230" spans="3:4" x14ac:dyDescent="0.25">
      <c r="C1230">
        <v>1966.4</v>
      </c>
      <c r="D1230">
        <v>1.9886880787197935E-4</v>
      </c>
    </row>
    <row r="1231" spans="3:4" x14ac:dyDescent="0.25">
      <c r="C1231">
        <v>1968</v>
      </c>
      <c r="D1231">
        <v>1.9761236657216949E-4</v>
      </c>
    </row>
    <row r="1232" spans="3:4" x14ac:dyDescent="0.25">
      <c r="C1232">
        <v>1969.6000000000001</v>
      </c>
      <c r="D1232">
        <v>1.9635927739762224E-4</v>
      </c>
    </row>
    <row r="1233" spans="3:4" x14ac:dyDescent="0.25">
      <c r="C1233">
        <v>1971.2</v>
      </c>
      <c r="D1233">
        <v>1.9510391706725611E-4</v>
      </c>
    </row>
    <row r="1234" spans="3:4" x14ac:dyDescent="0.25">
      <c r="C1234">
        <v>1972.8000000000002</v>
      </c>
      <c r="D1234">
        <v>1.9385328143298614E-4</v>
      </c>
    </row>
    <row r="1235" spans="3:4" x14ac:dyDescent="0.25">
      <c r="C1235">
        <v>1974.4</v>
      </c>
      <c r="D1235">
        <v>1.9261386296526883E-4</v>
      </c>
    </row>
    <row r="1236" spans="3:4" x14ac:dyDescent="0.25">
      <c r="C1236">
        <v>1976</v>
      </c>
      <c r="D1236">
        <v>1.9137951146530133E-4</v>
      </c>
    </row>
    <row r="1237" spans="3:4" x14ac:dyDescent="0.25">
      <c r="C1237">
        <v>1977.6000000000001</v>
      </c>
      <c r="D1237">
        <v>1.9015067016552893E-4</v>
      </c>
    </row>
    <row r="1238" spans="3:4" x14ac:dyDescent="0.25">
      <c r="C1238">
        <v>1979.2</v>
      </c>
      <c r="D1238">
        <v>1.889277761066219E-4</v>
      </c>
    </row>
    <row r="1239" spans="3:4" x14ac:dyDescent="0.25">
      <c r="C1239">
        <v>1980.8000000000002</v>
      </c>
      <c r="D1239">
        <v>1.877112588319026E-4</v>
      </c>
    </row>
    <row r="1240" spans="3:4" x14ac:dyDescent="0.25">
      <c r="C1240">
        <v>1982.4</v>
      </c>
      <c r="D1240">
        <v>1.8650153910757154E-4</v>
      </c>
    </row>
    <row r="1241" spans="3:4" x14ac:dyDescent="0.25">
      <c r="C1241">
        <v>1984</v>
      </c>
      <c r="D1241">
        <v>1.8529902767367738E-4</v>
      </c>
    </row>
    <row r="1242" spans="3:4" x14ac:dyDescent="0.25">
      <c r="C1242">
        <v>1985.6000000000001</v>
      </c>
      <c r="D1242">
        <v>1.8410412403063939E-4</v>
      </c>
    </row>
    <row r="1243" spans="3:4" x14ac:dyDescent="0.25">
      <c r="C1243">
        <v>1987.2</v>
      </c>
      <c r="D1243">
        <v>1.829239049055819E-4</v>
      </c>
    </row>
    <row r="1244" spans="3:4" x14ac:dyDescent="0.25">
      <c r="C1244">
        <v>1988.8000000000002</v>
      </c>
      <c r="D1244">
        <v>1.8174600069740266E-4</v>
      </c>
    </row>
    <row r="1245" spans="3:4" x14ac:dyDescent="0.25">
      <c r="C1245">
        <v>1990.4</v>
      </c>
      <c r="D1245">
        <v>1.8057688044058941E-4</v>
      </c>
    </row>
    <row r="1246" spans="3:4" x14ac:dyDescent="0.25">
      <c r="C1246">
        <v>1992</v>
      </c>
      <c r="D1246">
        <v>1.7941689206036625E-4</v>
      </c>
    </row>
    <row r="1247" spans="3:4" x14ac:dyDescent="0.25">
      <c r="C1247">
        <v>1993.6000000000001</v>
      </c>
      <c r="D1247">
        <v>1.7826636720842166E-4</v>
      </c>
    </row>
    <row r="1248" spans="3:4" x14ac:dyDescent="0.25">
      <c r="C1248">
        <v>1995.2</v>
      </c>
      <c r="D1248">
        <v>1.7712603997567134E-4</v>
      </c>
    </row>
    <row r="1249" spans="3:4" x14ac:dyDescent="0.25">
      <c r="C1249">
        <v>1996.8000000000002</v>
      </c>
      <c r="D1249">
        <v>1.7599640000411126E-4</v>
      </c>
    </row>
    <row r="1250" spans="3:4" x14ac:dyDescent="0.25">
      <c r="C1250">
        <v>1998.4</v>
      </c>
      <c r="D1250">
        <v>1.7487709089270199E-4</v>
      </c>
    </row>
    <row r="1251" spans="3:4" x14ac:dyDescent="0.25">
      <c r="C1251">
        <v>2000</v>
      </c>
      <c r="D1251">
        <v>1.7376837699677501E-4</v>
      </c>
    </row>
    <row r="1252" spans="3:4" x14ac:dyDescent="0.25">
      <c r="C1252">
        <v>2001.6000000000001</v>
      </c>
      <c r="D1252">
        <v>1.7267050240280885E-4</v>
      </c>
    </row>
    <row r="1253" spans="3:4" x14ac:dyDescent="0.25">
      <c r="C1253">
        <v>2003.2</v>
      </c>
      <c r="D1253">
        <v>1.7158369041790785E-4</v>
      </c>
    </row>
    <row r="1254" spans="3:4" x14ac:dyDescent="0.25">
      <c r="C1254">
        <v>2004.8000000000002</v>
      </c>
      <c r="D1254">
        <v>1.7050814313483996E-4</v>
      </c>
    </row>
    <row r="1255" spans="3:4" x14ac:dyDescent="0.25">
      <c r="C1255">
        <v>2006.4</v>
      </c>
      <c r="D1255">
        <v>1.6944404107421454E-4</v>
      </c>
    </row>
    <row r="1256" spans="3:4" x14ac:dyDescent="0.25">
      <c r="C1256">
        <v>2008</v>
      </c>
      <c r="D1256">
        <v>1.6839154290505443E-4</v>
      </c>
    </row>
    <row r="1257" spans="3:4" x14ac:dyDescent="0.25">
      <c r="C1257">
        <v>2009.6000000000001</v>
      </c>
      <c r="D1257">
        <v>1.6735078524470401E-4</v>
      </c>
    </row>
    <row r="1258" spans="3:4" x14ac:dyDescent="0.25">
      <c r="C1258">
        <v>2011.2</v>
      </c>
      <c r="D1258">
        <v>1.6632188253868824E-4</v>
      </c>
    </row>
    <row r="1259" spans="3:4" x14ac:dyDescent="0.25">
      <c r="C1259">
        <v>2012.8000000000002</v>
      </c>
      <c r="D1259">
        <v>1.65304927020816E-4</v>
      </c>
    </row>
    <row r="1260" spans="3:4" x14ac:dyDescent="0.25">
      <c r="C1260">
        <v>2014.4</v>
      </c>
      <c r="D1260">
        <v>1.6429998875350579E-4</v>
      </c>
    </row>
    <row r="1261" spans="3:4" x14ac:dyDescent="0.25">
      <c r="C1261">
        <v>2016</v>
      </c>
      <c r="D1261">
        <v>1.6330711574799118E-4</v>
      </c>
    </row>
    <row r="1262" spans="3:4" x14ac:dyDescent="0.25">
      <c r="C1262">
        <v>2017.6000000000001</v>
      </c>
      <c r="D1262">
        <v>1.6232633416375259E-4</v>
      </c>
    </row>
    <row r="1263" spans="3:4" x14ac:dyDescent="0.25">
      <c r="C1263">
        <v>2019.2</v>
      </c>
      <c r="D1263">
        <v>1.6136404173741658E-4</v>
      </c>
    </row>
    <row r="1264" spans="3:4" x14ac:dyDescent="0.25">
      <c r="C1264">
        <v>2020.8000000000002</v>
      </c>
      <c r="D1264">
        <v>1.6040768282861074E-4</v>
      </c>
    </row>
    <row r="1265" spans="3:4" x14ac:dyDescent="0.25">
      <c r="C1265">
        <v>2022.4</v>
      </c>
      <c r="D1265">
        <v>1.5946337479477298E-4</v>
      </c>
    </row>
    <row r="1266" spans="3:4" x14ac:dyDescent="0.25">
      <c r="C1266">
        <v>2024</v>
      </c>
      <c r="D1266">
        <v>1.5853106022328846E-4</v>
      </c>
    </row>
    <row r="1267" spans="3:4" x14ac:dyDescent="0.25">
      <c r="C1267">
        <v>2025.6000000000001</v>
      </c>
      <c r="D1267">
        <v>1.5761066200023371E-4</v>
      </c>
    </row>
    <row r="1268" spans="3:4" x14ac:dyDescent="0.25">
      <c r="C1268">
        <v>2027.2</v>
      </c>
      <c r="D1268">
        <v>1.5669577888744498E-4</v>
      </c>
    </row>
    <row r="1269" spans="3:4" x14ac:dyDescent="0.25">
      <c r="C1269">
        <v>2028.8000000000002</v>
      </c>
      <c r="D1269">
        <v>1.5579935630535239E-4</v>
      </c>
    </row>
    <row r="1270" spans="3:4" x14ac:dyDescent="0.25">
      <c r="C1270">
        <v>2030.4</v>
      </c>
      <c r="D1270">
        <v>1.5491447697208152E-4</v>
      </c>
    </row>
    <row r="1271" spans="3:4" x14ac:dyDescent="0.25">
      <c r="C1271">
        <v>2032</v>
      </c>
      <c r="D1271">
        <v>1.5404099397646514E-4</v>
      </c>
    </row>
    <row r="1272" spans="3:4" x14ac:dyDescent="0.25">
      <c r="C1272">
        <v>2033.6000000000001</v>
      </c>
      <c r="D1272">
        <v>1.5317874445450763E-4</v>
      </c>
    </row>
    <row r="1273" spans="3:4" x14ac:dyDescent="0.25">
      <c r="C1273">
        <v>2035.2</v>
      </c>
      <c r="D1273">
        <v>1.5232755054168457E-4</v>
      </c>
    </row>
    <row r="1274" spans="3:4" x14ac:dyDescent="0.25">
      <c r="C1274">
        <v>2036.8000000000002</v>
      </c>
      <c r="D1274">
        <v>1.5148722037514777E-4</v>
      </c>
    </row>
    <row r="1275" spans="3:4" x14ac:dyDescent="0.25">
      <c r="C1275">
        <v>2038.4</v>
      </c>
      <c r="D1275">
        <v>1.5065154619149632E-4</v>
      </c>
    </row>
    <row r="1276" spans="3:4" x14ac:dyDescent="0.25">
      <c r="C1276">
        <v>2040</v>
      </c>
      <c r="D1276">
        <v>1.4983276225854095E-4</v>
      </c>
    </row>
    <row r="1277" spans="3:4" x14ac:dyDescent="0.25">
      <c r="C1277">
        <v>2041.6000000000001</v>
      </c>
      <c r="D1277">
        <v>1.4902416197724939E-4</v>
      </c>
    </row>
    <row r="1278" spans="3:4" x14ac:dyDescent="0.25">
      <c r="C1278">
        <v>2043.2</v>
      </c>
      <c r="D1278">
        <v>1.4823207239260551E-4</v>
      </c>
    </row>
    <row r="1279" spans="3:4" x14ac:dyDescent="0.25">
      <c r="C1279">
        <v>2044.8000000000002</v>
      </c>
      <c r="D1279">
        <v>1.4744374923904391E-4</v>
      </c>
    </row>
    <row r="1280" spans="3:4" x14ac:dyDescent="0.25">
      <c r="C1280">
        <v>2046.4</v>
      </c>
      <c r="D1280">
        <v>1.4666493605283151E-4</v>
      </c>
    </row>
    <row r="1281" spans="3:4" x14ac:dyDescent="0.25">
      <c r="C1281">
        <v>2048</v>
      </c>
      <c r="D1281">
        <v>1.4590172125549986E-4</v>
      </c>
    </row>
    <row r="1282" spans="3:4" x14ac:dyDescent="0.25">
      <c r="C1282">
        <v>2049.6</v>
      </c>
      <c r="D1282">
        <v>1.4514141973475091E-4</v>
      </c>
    </row>
    <row r="1283" spans="3:4" x14ac:dyDescent="0.25">
      <c r="C1283">
        <v>2051.2000000000003</v>
      </c>
      <c r="D1283">
        <v>1.4438986898458376E-4</v>
      </c>
    </row>
    <row r="1284" spans="3:4" x14ac:dyDescent="0.25">
      <c r="C1284">
        <v>2052.8000000000002</v>
      </c>
      <c r="D1284">
        <v>1.4365336044550156E-4</v>
      </c>
    </row>
    <row r="1285" spans="3:4" x14ac:dyDescent="0.25">
      <c r="C1285">
        <v>2054.4</v>
      </c>
      <c r="D1285">
        <v>1.4291915875046452E-4</v>
      </c>
    </row>
    <row r="1286" spans="3:4" x14ac:dyDescent="0.25">
      <c r="C1286">
        <v>2056</v>
      </c>
      <c r="D1286">
        <v>1.4219298068750527E-4</v>
      </c>
    </row>
    <row r="1287" spans="3:4" x14ac:dyDescent="0.25">
      <c r="C1287">
        <v>2057.6</v>
      </c>
      <c r="D1287">
        <v>1.414745720307137E-4</v>
      </c>
    </row>
    <row r="1288" spans="3:4" x14ac:dyDescent="0.25">
      <c r="C1288">
        <v>2059.2000000000003</v>
      </c>
      <c r="D1288">
        <v>1.4076368227274345E-4</v>
      </c>
    </row>
    <row r="1289" spans="3:4" x14ac:dyDescent="0.25">
      <c r="C1289">
        <v>2060.8000000000002</v>
      </c>
      <c r="D1289">
        <v>1.400600659223114E-4</v>
      </c>
    </row>
    <row r="1290" spans="3:4" x14ac:dyDescent="0.25">
      <c r="C1290">
        <v>2062.4</v>
      </c>
      <c r="D1290">
        <v>1.3936348378454803E-4</v>
      </c>
    </row>
    <row r="1291" spans="3:4" x14ac:dyDescent="0.25">
      <c r="C1291">
        <v>2064</v>
      </c>
      <c r="D1291">
        <v>1.3867370422010141E-4</v>
      </c>
    </row>
    <row r="1292" spans="3:4" x14ac:dyDescent="0.25">
      <c r="C1292">
        <v>2065.6</v>
      </c>
      <c r="D1292">
        <v>1.3799050437899666E-4</v>
      </c>
    </row>
    <row r="1293" spans="3:4" x14ac:dyDescent="0.25">
      <c r="C1293">
        <v>2067.2000000000003</v>
      </c>
      <c r="D1293">
        <v>1.3731367140537451E-4</v>
      </c>
    </row>
    <row r="1294" spans="3:4" x14ac:dyDescent="0.25">
      <c r="C1294">
        <v>2068.8000000000002</v>
      </c>
      <c r="D1294">
        <v>1.3664300360936613E-4</v>
      </c>
    </row>
    <row r="1295" spans="3:4" x14ac:dyDescent="0.25">
      <c r="C1295">
        <v>2070.4</v>
      </c>
      <c r="D1295">
        <v>1.3597831160249522E-4</v>
      </c>
    </row>
    <row r="1296" spans="3:4" x14ac:dyDescent="0.25">
      <c r="C1296">
        <v>2072</v>
      </c>
      <c r="D1296">
        <v>1.3531941939315932E-4</v>
      </c>
    </row>
    <row r="1297" spans="3:4" x14ac:dyDescent="0.25">
      <c r="C1297">
        <v>2073.6</v>
      </c>
      <c r="D1297">
        <v>1.3466616543889614E-4</v>
      </c>
    </row>
    <row r="1298" spans="3:4" x14ac:dyDescent="0.25">
      <c r="C1298">
        <v>2075.2000000000003</v>
      </c>
      <c r="D1298">
        <v>1.3401840365231176E-4</v>
      </c>
    </row>
    <row r="1299" spans="3:4" x14ac:dyDescent="0.25">
      <c r="C1299">
        <v>2076.8000000000002</v>
      </c>
      <c r="D1299">
        <v>1.3337600435772888E-4</v>
      </c>
    </row>
    <row r="1300" spans="3:4" x14ac:dyDescent="0.25">
      <c r="C1300">
        <v>2078.4</v>
      </c>
      <c r="D1300">
        <v>1.3273885519578797E-4</v>
      </c>
    </row>
    <row r="1301" spans="3:4" x14ac:dyDescent="0.25">
      <c r="C1301">
        <v>2080</v>
      </c>
      <c r="D1301">
        <v>1.3210686197343737E-4</v>
      </c>
    </row>
    <row r="1302" spans="3:4" x14ac:dyDescent="0.25">
      <c r="C1302">
        <v>2081.6</v>
      </c>
      <c r="D1302">
        <v>1.3147994945693017E-4</v>
      </c>
    </row>
    <row r="1303" spans="3:4" x14ac:dyDescent="0.25">
      <c r="C1303">
        <v>2083.2000000000003</v>
      </c>
      <c r="D1303">
        <v>1.3086475525252628E-4</v>
      </c>
    </row>
    <row r="1304" spans="3:4" x14ac:dyDescent="0.25">
      <c r="C1304">
        <v>2084.8000000000002</v>
      </c>
      <c r="D1304">
        <v>1.302482763454515E-4</v>
      </c>
    </row>
    <row r="1305" spans="3:4" x14ac:dyDescent="0.25">
      <c r="C1305">
        <v>2086.4</v>
      </c>
      <c r="D1305">
        <v>1.2963679768504996E-4</v>
      </c>
    </row>
    <row r="1306" spans="3:4" x14ac:dyDescent="0.25">
      <c r="C1306">
        <v>2088</v>
      </c>
      <c r="D1306">
        <v>1.2903032790989905E-4</v>
      </c>
    </row>
    <row r="1307" spans="3:4" x14ac:dyDescent="0.25">
      <c r="C1307">
        <v>2089.6</v>
      </c>
      <c r="D1307">
        <v>1.28422890415139E-4</v>
      </c>
    </row>
    <row r="1308" spans="3:4" x14ac:dyDescent="0.25">
      <c r="C1308">
        <v>2091.2000000000003</v>
      </c>
      <c r="D1308">
        <v>1.2782704809621422E-4</v>
      </c>
    </row>
    <row r="1309" spans="3:4" x14ac:dyDescent="0.25">
      <c r="C1309">
        <v>2092.8000000000002</v>
      </c>
      <c r="D1309">
        <v>1.2724293653758383E-4</v>
      </c>
    </row>
    <row r="1310" spans="3:4" x14ac:dyDescent="0.25">
      <c r="C1310">
        <v>2094.4</v>
      </c>
      <c r="D1310">
        <v>1.2665799979088657E-4</v>
      </c>
    </row>
    <row r="1311" spans="3:4" x14ac:dyDescent="0.25">
      <c r="C1311">
        <v>2096</v>
      </c>
      <c r="D1311">
        <v>1.2607846203722942E-4</v>
      </c>
    </row>
    <row r="1312" spans="3:4" x14ac:dyDescent="0.25">
      <c r="C1312">
        <v>2097.6</v>
      </c>
      <c r="D1312">
        <v>1.2550447459324491E-4</v>
      </c>
    </row>
    <row r="1313" spans="3:4" x14ac:dyDescent="0.25">
      <c r="C1313">
        <v>2099.2000000000003</v>
      </c>
      <c r="D1313">
        <v>1.2493621232547334E-4</v>
      </c>
    </row>
    <row r="1314" spans="3:4" x14ac:dyDescent="0.25">
      <c r="C1314">
        <v>2100.8000000000002</v>
      </c>
      <c r="D1314">
        <v>1.2437387367293334E-4</v>
      </c>
    </row>
    <row r="1315" spans="3:4" x14ac:dyDescent="0.25">
      <c r="C1315">
        <v>2102.4</v>
      </c>
      <c r="D1315">
        <v>1.2381768060047346E-4</v>
      </c>
    </row>
    <row r="1316" spans="3:4" x14ac:dyDescent="0.25">
      <c r="C1316">
        <v>2104</v>
      </c>
      <c r="D1316">
        <v>1.2326787848339677E-4</v>
      </c>
    </row>
    <row r="1317" spans="3:4" x14ac:dyDescent="0.25">
      <c r="C1317">
        <v>2105.6</v>
      </c>
      <c r="D1317">
        <v>1.227247359240211E-4</v>
      </c>
    </row>
    <row r="1318" spans="3:4" x14ac:dyDescent="0.25">
      <c r="C1318">
        <v>2107.2000000000003</v>
      </c>
      <c r="D1318">
        <v>1.2218854450101631E-4</v>
      </c>
    </row>
    <row r="1319" spans="3:4" x14ac:dyDescent="0.25">
      <c r="C1319">
        <v>2108.8000000000002</v>
      </c>
      <c r="D1319">
        <v>1.2166602842460815E-4</v>
      </c>
    </row>
    <row r="1320" spans="3:4" x14ac:dyDescent="0.25">
      <c r="C1320">
        <v>2110.4</v>
      </c>
      <c r="D1320">
        <v>1.2114507777278893E-4</v>
      </c>
    </row>
    <row r="1321" spans="3:4" x14ac:dyDescent="0.25">
      <c r="C1321">
        <v>2112</v>
      </c>
      <c r="D1321">
        <v>1.2063210770516004E-4</v>
      </c>
    </row>
    <row r="1322" spans="3:4" x14ac:dyDescent="0.25">
      <c r="C1322">
        <v>2113.6</v>
      </c>
      <c r="D1322">
        <v>1.2012749891443294E-4</v>
      </c>
    </row>
    <row r="1323" spans="3:4" x14ac:dyDescent="0.25">
      <c r="C1323">
        <v>2115.2000000000003</v>
      </c>
      <c r="D1323">
        <v>1.1963165289476098E-4</v>
      </c>
    </row>
    <row r="1324" spans="3:4" x14ac:dyDescent="0.25">
      <c r="C1324">
        <v>2116.8000000000002</v>
      </c>
      <c r="D1324">
        <v>1.1913891756938664E-4</v>
      </c>
    </row>
    <row r="1325" spans="3:4" x14ac:dyDescent="0.25">
      <c r="C1325">
        <v>2118.4</v>
      </c>
      <c r="D1325">
        <v>1.1865648778510213E-4</v>
      </c>
    </row>
    <row r="1326" spans="3:4" x14ac:dyDescent="0.25">
      <c r="C1326">
        <v>2120</v>
      </c>
      <c r="D1326">
        <v>1.1819044985030218E-4</v>
      </c>
    </row>
    <row r="1327" spans="3:4" x14ac:dyDescent="0.25">
      <c r="C1327">
        <v>2121.6</v>
      </c>
      <c r="D1327">
        <v>1.1773490641640666E-4</v>
      </c>
    </row>
    <row r="1328" spans="3:4" x14ac:dyDescent="0.25">
      <c r="C1328">
        <v>2123.2000000000003</v>
      </c>
      <c r="D1328">
        <v>1.1729035737085305E-4</v>
      </c>
    </row>
    <row r="1329" spans="3:4" x14ac:dyDescent="0.25">
      <c r="C1329">
        <v>2124.8000000000002</v>
      </c>
      <c r="D1329">
        <v>1.1685731851260107E-4</v>
      </c>
    </row>
    <row r="1330" spans="3:4" x14ac:dyDescent="0.25">
      <c r="C1330">
        <v>2126.4</v>
      </c>
      <c r="D1330">
        <v>1.1643632063406792E-4</v>
      </c>
    </row>
    <row r="1331" spans="3:4" x14ac:dyDescent="0.25">
      <c r="C1331">
        <v>2128</v>
      </c>
      <c r="D1331">
        <v>1.1602790855814526E-4</v>
      </c>
    </row>
    <row r="1332" spans="3:4" x14ac:dyDescent="0.25">
      <c r="C1332">
        <v>2129.6</v>
      </c>
      <c r="D1332">
        <v>1.1563264013276963E-4</v>
      </c>
    </row>
    <row r="1333" spans="3:4" x14ac:dyDescent="0.25">
      <c r="C1333">
        <v>2131.2000000000003</v>
      </c>
      <c r="D1333">
        <v>1.1525108518557237E-4</v>
      </c>
    </row>
    <row r="1334" spans="3:4" x14ac:dyDescent="0.25">
      <c r="C1334">
        <v>2132.8000000000002</v>
      </c>
      <c r="D1334">
        <v>1.1488382444117503E-4</v>
      </c>
    </row>
    <row r="1335" spans="3:4" x14ac:dyDescent="0.25">
      <c r="C1335">
        <v>2134.4</v>
      </c>
      <c r="D1335">
        <v>1.1453144840373201E-4</v>
      </c>
    </row>
    <row r="1336" spans="3:4" x14ac:dyDescent="0.25">
      <c r="C1336">
        <v>2136</v>
      </c>
      <c r="D1336">
        <v>1.1419455620734827E-4</v>
      </c>
    </row>
    <row r="1337" spans="3:4" x14ac:dyDescent="0.25">
      <c r="C1337">
        <v>2137.6</v>
      </c>
      <c r="D1337">
        <v>1.1387375443701732E-4</v>
      </c>
    </row>
    <row r="1338" spans="3:4" x14ac:dyDescent="0.25">
      <c r="C1338">
        <v>2139.2000000000003</v>
      </c>
      <c r="D1338">
        <v>1.135696559227393E-4</v>
      </c>
    </row>
    <row r="1339" spans="3:4" x14ac:dyDescent="0.25">
      <c r="C1339">
        <v>2140.8000000000002</v>
      </c>
      <c r="D1339">
        <v>1.1328287850948085E-4</v>
      </c>
    </row>
    <row r="1340" spans="3:4" x14ac:dyDescent="0.25">
      <c r="C1340">
        <v>2142.4</v>
      </c>
      <c r="D1340">
        <v>1.130140438056375E-4</v>
      </c>
    </row>
    <row r="1341" spans="3:4" x14ac:dyDescent="0.25">
      <c r="C1341">
        <v>2144</v>
      </c>
      <c r="D1341">
        <v>1.1275758919949508E-4</v>
      </c>
    </row>
    <row r="1342" spans="3:4" x14ac:dyDescent="0.25">
      <c r="C1342">
        <v>2145.6</v>
      </c>
      <c r="D1342">
        <v>1.1252702288320927E-4</v>
      </c>
    </row>
    <row r="1343" spans="3:4" x14ac:dyDescent="0.25">
      <c r="C1343">
        <v>2147.2000000000003</v>
      </c>
      <c r="D1343">
        <v>1.1231623418004283E-4</v>
      </c>
    </row>
    <row r="1344" spans="3:4" x14ac:dyDescent="0.25">
      <c r="C1344">
        <v>2148.8000000000002</v>
      </c>
      <c r="D1344">
        <v>1.1212584979982377E-4</v>
      </c>
    </row>
    <row r="1345" spans="3:4" x14ac:dyDescent="0.25">
      <c r="C1345">
        <v>2150.4</v>
      </c>
      <c r="D1345">
        <v>1.119564935327378E-4</v>
      </c>
    </row>
    <row r="1346" spans="3:4" x14ac:dyDescent="0.25">
      <c r="C1346">
        <v>2152</v>
      </c>
      <c r="D1346">
        <v>1.1180878493563732E-4</v>
      </c>
    </row>
    <row r="1347" spans="3:4" x14ac:dyDescent="0.25">
      <c r="C1347">
        <v>2153.6</v>
      </c>
      <c r="D1347">
        <v>1.1168333801434777E-4</v>
      </c>
    </row>
    <row r="1348" spans="3:4" x14ac:dyDescent="0.25">
      <c r="C1348">
        <v>2155.2000000000003</v>
      </c>
      <c r="D1348">
        <v>1.1158075990444994E-4</v>
      </c>
    </row>
    <row r="1349" spans="3:4" x14ac:dyDescent="0.25">
      <c r="C1349">
        <v>2156.8000000000002</v>
      </c>
      <c r="D1349">
        <v>1.1150164955296955E-4</v>
      </c>
    </row>
    <row r="1350" spans="3:4" x14ac:dyDescent="0.25">
      <c r="C1350">
        <v>2158.4</v>
      </c>
      <c r="D1350">
        <v>1.1144038748200909E-4</v>
      </c>
    </row>
    <row r="1351" spans="3:4" x14ac:dyDescent="0.25">
      <c r="C1351">
        <v>2160</v>
      </c>
      <c r="D1351">
        <v>1.1141027584699914E-4</v>
      </c>
    </row>
    <row r="1352" spans="3:4" x14ac:dyDescent="0.25">
      <c r="C1352">
        <v>2161.6</v>
      </c>
      <c r="D1352">
        <v>1.1140535239460515E-4</v>
      </c>
    </row>
    <row r="1353" spans="3:4" x14ac:dyDescent="0.25">
      <c r="C1353">
        <v>2163.2000000000003</v>
      </c>
      <c r="D1353">
        <v>1.1142617084512081E-4</v>
      </c>
    </row>
    <row r="1354" spans="3:4" x14ac:dyDescent="0.25">
      <c r="C1354">
        <v>2164.8000000000002</v>
      </c>
      <c r="D1354">
        <v>1.1147327021013679E-4</v>
      </c>
    </row>
    <row r="1355" spans="3:4" x14ac:dyDescent="0.25">
      <c r="C1355">
        <v>2166.4</v>
      </c>
      <c r="D1355">
        <v>1.115538703072646E-4</v>
      </c>
    </row>
    <row r="1356" spans="3:4" x14ac:dyDescent="0.25">
      <c r="C1356">
        <v>2168</v>
      </c>
      <c r="D1356">
        <v>1.1165548482626389E-4</v>
      </c>
    </row>
    <row r="1357" spans="3:4" x14ac:dyDescent="0.25">
      <c r="C1357">
        <v>2169.6</v>
      </c>
      <c r="D1357">
        <v>1.1178491897926008E-4</v>
      </c>
    </row>
    <row r="1358" spans="3:4" x14ac:dyDescent="0.25">
      <c r="C1358">
        <v>2171.2000000000003</v>
      </c>
      <c r="D1358">
        <v>1.1194264164096227E-4</v>
      </c>
    </row>
    <row r="1359" spans="3:4" x14ac:dyDescent="0.25">
      <c r="C1359">
        <v>2172.8000000000002</v>
      </c>
      <c r="D1359">
        <v>1.1212910089716097E-4</v>
      </c>
    </row>
    <row r="1360" spans="3:4" x14ac:dyDescent="0.25">
      <c r="C1360">
        <v>2174.4</v>
      </c>
      <c r="D1360">
        <v>1.1234472288506132E-4</v>
      </c>
    </row>
    <row r="1361" spans="3:4" x14ac:dyDescent="0.25">
      <c r="C1361">
        <v>2176</v>
      </c>
      <c r="D1361">
        <v>1.1258991065963975E-4</v>
      </c>
    </row>
    <row r="1362" spans="3:4" x14ac:dyDescent="0.25">
      <c r="C1362">
        <v>2177.6</v>
      </c>
      <c r="D1362">
        <v>1.1286504308775237E-4</v>
      </c>
    </row>
    <row r="1363" spans="3:4" x14ac:dyDescent="0.25">
      <c r="C1363">
        <v>2179.2000000000003</v>
      </c>
      <c r="D1363">
        <v>1.1317047377167155E-4</v>
      </c>
    </row>
    <row r="1364" spans="3:4" x14ac:dyDescent="0.25">
      <c r="C1364">
        <v>2180.8000000000002</v>
      </c>
      <c r="D1364">
        <v>1.1350653000367064E-4</v>
      </c>
    </row>
    <row r="1365" spans="3:4" x14ac:dyDescent="0.25">
      <c r="C1365">
        <v>2182.4</v>
      </c>
      <c r="D1365">
        <v>1.1387351175322936E-4</v>
      </c>
    </row>
    <row r="1366" spans="3:4" x14ac:dyDescent="0.25">
      <c r="C1366">
        <v>2184</v>
      </c>
      <c r="D1366">
        <v>1.142716906883785E-4</v>
      </c>
    </row>
    <row r="1367" spans="3:4" x14ac:dyDescent="0.25">
      <c r="C1367">
        <v>2185.6</v>
      </c>
      <c r="D1367">
        <v>1.1470130923265507E-4</v>
      </c>
    </row>
    <row r="1368" spans="3:4" x14ac:dyDescent="0.25">
      <c r="C1368">
        <v>2187.2000000000003</v>
      </c>
      <c r="D1368">
        <v>1.1516257965909188E-4</v>
      </c>
    </row>
    <row r="1369" spans="3:4" x14ac:dyDescent="0.25">
      <c r="C1369">
        <v>2188.8000000000002</v>
      </c>
      <c r="D1369">
        <v>1.1565568322261661E-4</v>
      </c>
    </row>
    <row r="1370" spans="3:4" x14ac:dyDescent="0.25">
      <c r="C1370">
        <v>2190.4</v>
      </c>
      <c r="D1370">
        <v>1.1618076933219527E-4</v>
      </c>
    </row>
    <row r="1371" spans="3:4" x14ac:dyDescent="0.25">
      <c r="C1371">
        <v>2192</v>
      </c>
      <c r="D1371">
        <v>1.167379547640045E-4</v>
      </c>
    </row>
    <row r="1372" spans="3:4" x14ac:dyDescent="0.25">
      <c r="C1372">
        <v>2193.6</v>
      </c>
      <c r="D1372">
        <v>1.1732732291688068E-4</v>
      </c>
    </row>
    <row r="1373" spans="3:4" x14ac:dyDescent="0.25">
      <c r="C1373">
        <v>2195.2000000000003</v>
      </c>
      <c r="D1373">
        <v>1.1794892311124959E-4</v>
      </c>
    </row>
    <row r="1374" spans="3:4" x14ac:dyDescent="0.25">
      <c r="C1374">
        <v>2196.8000000000002</v>
      </c>
      <c r="D1374">
        <v>1.1860276993269933E-4</v>
      </c>
    </row>
    <row r="1375" spans="3:4" x14ac:dyDescent="0.25">
      <c r="C1375">
        <v>2198.4</v>
      </c>
      <c r="D1375">
        <v>1.1928884262132304E-4</v>
      </c>
    </row>
    <row r="1376" spans="3:4" x14ac:dyDescent="0.25">
      <c r="C1376">
        <v>2200</v>
      </c>
      <c r="D1376">
        <v>1.2000708450791505E-4</v>
      </c>
    </row>
    <row r="1377" spans="3:4" x14ac:dyDescent="0.25">
      <c r="C1377">
        <v>2201.6</v>
      </c>
      <c r="D1377">
        <v>1.2075740249806848E-4</v>
      </c>
    </row>
    <row r="1378" spans="3:4" x14ac:dyDescent="0.25">
      <c r="C1378">
        <v>2203.2000000000003</v>
      </c>
      <c r="D1378">
        <v>1.2153966660518499E-4</v>
      </c>
    </row>
    <row r="1379" spans="3:4" x14ac:dyDescent="0.25">
      <c r="C1379">
        <v>2204.8000000000002</v>
      </c>
      <c r="D1379">
        <v>1.2235370953336697E-4</v>
      </c>
    </row>
    <row r="1380" spans="3:4" x14ac:dyDescent="0.25">
      <c r="C1380">
        <v>2206.4</v>
      </c>
      <c r="D1380">
        <v>1.2319932631112905E-4</v>
      </c>
    </row>
    <row r="1381" spans="3:4" x14ac:dyDescent="0.25">
      <c r="C1381">
        <v>2208</v>
      </c>
      <c r="D1381">
        <v>1.2407627397682333E-4</v>
      </c>
    </row>
    <row r="1382" spans="3:4" x14ac:dyDescent="0.25">
      <c r="C1382">
        <v>2209.6</v>
      </c>
      <c r="D1382">
        <v>1.2498427131663747E-4</v>
      </c>
    </row>
    <row r="1383" spans="3:4" x14ac:dyDescent="0.25">
      <c r="C1383">
        <v>2211.2000000000003</v>
      </c>
      <c r="D1383">
        <v>1.2592299865598488E-4</v>
      </c>
    </row>
    <row r="1384" spans="3:4" x14ac:dyDescent="0.25">
      <c r="C1384">
        <v>2212.8000000000002</v>
      </c>
      <c r="D1384">
        <v>1.2688608409386581E-4</v>
      </c>
    </row>
    <row r="1385" spans="3:4" x14ac:dyDescent="0.25">
      <c r="C1385">
        <v>2214.4</v>
      </c>
      <c r="D1385">
        <v>1.2789190072340373E-4</v>
      </c>
    </row>
    <row r="1386" spans="3:4" x14ac:dyDescent="0.25">
      <c r="C1386">
        <v>2216</v>
      </c>
      <c r="D1386">
        <v>1.2892112802992398E-4</v>
      </c>
    </row>
    <row r="1387" spans="3:4" x14ac:dyDescent="0.25">
      <c r="C1387">
        <v>2217.6</v>
      </c>
      <c r="D1387">
        <v>1.299733067805901E-4</v>
      </c>
    </row>
    <row r="1388" spans="3:4" x14ac:dyDescent="0.25">
      <c r="C1388">
        <v>2219.2000000000003</v>
      </c>
      <c r="D1388">
        <v>1.3106069662207202E-4</v>
      </c>
    </row>
    <row r="1389" spans="3:4" x14ac:dyDescent="0.25">
      <c r="C1389">
        <v>2220.8000000000002</v>
      </c>
      <c r="D1389">
        <v>1.3216996735322683E-4</v>
      </c>
    </row>
    <row r="1390" spans="3:4" x14ac:dyDescent="0.25">
      <c r="C1390">
        <v>2222.4</v>
      </c>
      <c r="D1390">
        <v>1.3331303851669759E-4</v>
      </c>
    </row>
    <row r="1391" spans="3:4" x14ac:dyDescent="0.25">
      <c r="C1391">
        <v>2224</v>
      </c>
      <c r="D1391">
        <v>1.3448283813415421E-4</v>
      </c>
    </row>
    <row r="1392" spans="3:4" x14ac:dyDescent="0.25">
      <c r="C1392">
        <v>2225.6</v>
      </c>
      <c r="D1392">
        <v>1.3567870556009445E-4</v>
      </c>
    </row>
    <row r="1393" spans="3:4" x14ac:dyDescent="0.25">
      <c r="C1393">
        <v>2227.2000000000003</v>
      </c>
      <c r="D1393">
        <v>1.3689994241428957E-4</v>
      </c>
    </row>
    <row r="1394" spans="3:4" x14ac:dyDescent="0.25">
      <c r="C1394">
        <v>2228.8000000000002</v>
      </c>
      <c r="D1394">
        <v>1.3814581302113409E-4</v>
      </c>
    </row>
    <row r="1395" spans="3:4" x14ac:dyDescent="0.25">
      <c r="C1395">
        <v>2230.4</v>
      </c>
      <c r="D1395">
        <v>1.3941554490758988E-4</v>
      </c>
    </row>
    <row r="1396" spans="3:4" x14ac:dyDescent="0.25">
      <c r="C1396">
        <v>2232</v>
      </c>
      <c r="D1396">
        <v>1.4071470169996201E-4</v>
      </c>
    </row>
    <row r="1397" spans="3:4" x14ac:dyDescent="0.25">
      <c r="C1397">
        <v>2233.6</v>
      </c>
      <c r="D1397">
        <v>1.4203016523316072E-4</v>
      </c>
    </row>
    <row r="1398" spans="3:4" x14ac:dyDescent="0.25">
      <c r="C1398">
        <v>2235.2000000000003</v>
      </c>
      <c r="D1398">
        <v>1.4336699025555179E-4</v>
      </c>
    </row>
    <row r="1399" spans="3:4" x14ac:dyDescent="0.25">
      <c r="C1399">
        <v>2236.8000000000002</v>
      </c>
      <c r="D1399">
        <v>1.4473090373850244E-4</v>
      </c>
    </row>
    <row r="1400" spans="3:4" x14ac:dyDescent="0.25">
      <c r="C1400">
        <v>2238.4</v>
      </c>
      <c r="D1400">
        <v>1.4610832645454075E-4</v>
      </c>
    </row>
    <row r="1401" spans="3:4" x14ac:dyDescent="0.25">
      <c r="C1401">
        <v>2240</v>
      </c>
      <c r="D1401">
        <v>1.4750433546494574E-4</v>
      </c>
    </row>
    <row r="1402" spans="3:4" x14ac:dyDescent="0.25">
      <c r="C1402">
        <v>2241.6</v>
      </c>
      <c r="D1402">
        <v>1.4891792691084198E-4</v>
      </c>
    </row>
    <row r="1403" spans="3:4" x14ac:dyDescent="0.25">
      <c r="C1403">
        <v>2243.2000000000003</v>
      </c>
      <c r="D1403">
        <v>1.5034806673877758E-4</v>
      </c>
    </row>
    <row r="1404" spans="3:4" x14ac:dyDescent="0.25">
      <c r="C1404">
        <v>2244.8000000000002</v>
      </c>
      <c r="D1404">
        <v>1.5178762772033092E-4</v>
      </c>
    </row>
    <row r="1405" spans="3:4" x14ac:dyDescent="0.25">
      <c r="C1405">
        <v>2246.4</v>
      </c>
      <c r="D1405">
        <v>1.5324814440454828E-4</v>
      </c>
    </row>
    <row r="1406" spans="3:4" x14ac:dyDescent="0.25">
      <c r="C1406">
        <v>2248</v>
      </c>
      <c r="D1406">
        <v>1.5472189829730378E-4</v>
      </c>
    </row>
    <row r="1407" spans="3:4" x14ac:dyDescent="0.25">
      <c r="C1407">
        <v>2249.6</v>
      </c>
      <c r="D1407">
        <v>1.562077485020358E-4</v>
      </c>
    </row>
    <row r="1408" spans="3:4" x14ac:dyDescent="0.25">
      <c r="C1408">
        <v>2251.2000000000003</v>
      </c>
      <c r="D1408">
        <v>1.5770452958287711E-4</v>
      </c>
    </row>
    <row r="1409" spans="3:4" x14ac:dyDescent="0.25">
      <c r="C1409">
        <v>2252.8000000000002</v>
      </c>
      <c r="D1409">
        <v>1.5921105291231502E-4</v>
      </c>
    </row>
    <row r="1410" spans="3:4" x14ac:dyDescent="0.25">
      <c r="C1410">
        <v>2254.4</v>
      </c>
      <c r="D1410">
        <v>1.6072610807161126E-4</v>
      </c>
    </row>
    <row r="1411" spans="3:4" x14ac:dyDescent="0.25">
      <c r="C1411">
        <v>2256</v>
      </c>
      <c r="D1411">
        <v>1.6224846430268022E-4</v>
      </c>
    </row>
    <row r="1412" spans="3:4" x14ac:dyDescent="0.25">
      <c r="C1412">
        <v>2257.6</v>
      </c>
      <c r="D1412">
        <v>1.6377687201001159E-4</v>
      </c>
    </row>
    <row r="1413" spans="3:4" x14ac:dyDescent="0.25">
      <c r="C1413">
        <v>2259.2000000000003</v>
      </c>
      <c r="D1413">
        <v>1.6531006431107909E-4</v>
      </c>
    </row>
    <row r="1414" spans="3:4" x14ac:dyDescent="0.25">
      <c r="C1414">
        <v>2260.8000000000002</v>
      </c>
      <c r="D1414">
        <v>1.6684063897256035E-4</v>
      </c>
    </row>
    <row r="1415" spans="3:4" x14ac:dyDescent="0.25">
      <c r="C1415">
        <v>2262.4</v>
      </c>
      <c r="D1415">
        <v>1.6837976894608744E-4</v>
      </c>
    </row>
    <row r="1416" spans="3:4" x14ac:dyDescent="0.25">
      <c r="C1416">
        <v>2264</v>
      </c>
      <c r="D1416">
        <v>1.6992648571919117E-4</v>
      </c>
    </row>
    <row r="1417" spans="3:4" x14ac:dyDescent="0.25">
      <c r="C1417">
        <v>2265.6</v>
      </c>
      <c r="D1417">
        <v>1.7146670509472583E-4</v>
      </c>
    </row>
    <row r="1418" spans="3:4" x14ac:dyDescent="0.25">
      <c r="C1418">
        <v>2267.2000000000003</v>
      </c>
      <c r="D1418">
        <v>1.7299911627549939E-4</v>
      </c>
    </row>
    <row r="1419" spans="3:4" x14ac:dyDescent="0.25">
      <c r="C1419">
        <v>2268.8000000000002</v>
      </c>
      <c r="D1419">
        <v>1.7453487276423152E-4</v>
      </c>
    </row>
    <row r="1420" spans="3:4" x14ac:dyDescent="0.25">
      <c r="C1420">
        <v>2270.4</v>
      </c>
      <c r="D1420">
        <v>1.7606624771731962E-4</v>
      </c>
    </row>
    <row r="1421" spans="3:4" x14ac:dyDescent="0.25">
      <c r="C1421">
        <v>2272</v>
      </c>
      <c r="D1421">
        <v>1.7759190290291265E-4</v>
      </c>
    </row>
    <row r="1422" spans="3:4" x14ac:dyDescent="0.25">
      <c r="C1422">
        <v>2273.6</v>
      </c>
      <c r="D1422">
        <v>1.7911049896919066E-4</v>
      </c>
    </row>
    <row r="1423" spans="3:4" x14ac:dyDescent="0.25">
      <c r="C1423">
        <v>2275.2000000000003</v>
      </c>
      <c r="D1423">
        <v>1.8062069738836211E-4</v>
      </c>
    </row>
    <row r="1424" spans="3:4" x14ac:dyDescent="0.25">
      <c r="C1424">
        <v>2276.8000000000002</v>
      </c>
      <c r="D1424">
        <v>1.8212116242415197E-4</v>
      </c>
    </row>
    <row r="1425" spans="3:4" x14ac:dyDescent="0.25">
      <c r="C1425">
        <v>2278.4</v>
      </c>
      <c r="D1425">
        <v>1.8361056311964432E-4</v>
      </c>
    </row>
    <row r="1426" spans="3:4" x14ac:dyDescent="0.25">
      <c r="C1426">
        <v>2280</v>
      </c>
      <c r="D1426">
        <v>1.8508757530220563E-4</v>
      </c>
    </row>
    <row r="1427" spans="3:4" x14ac:dyDescent="0.25">
      <c r="C1427">
        <v>2281.6</v>
      </c>
      <c r="D1427">
        <v>1.8655088360211125E-4</v>
      </c>
    </row>
    <row r="1428" spans="3:4" x14ac:dyDescent="0.25">
      <c r="C1428">
        <v>2283.2000000000003</v>
      </c>
      <c r="D1428">
        <v>1.8799918348138015E-4</v>
      </c>
    </row>
    <row r="1429" spans="3:4" x14ac:dyDescent="0.25">
      <c r="C1429">
        <v>2284.8000000000002</v>
      </c>
      <c r="D1429">
        <v>1.8943118326921268E-4</v>
      </c>
    </row>
    <row r="1430" spans="3:4" x14ac:dyDescent="0.25">
      <c r="C1430">
        <v>2286.4</v>
      </c>
      <c r="D1430">
        <v>1.9084560620033798E-4</v>
      </c>
    </row>
    <row r="1431" spans="3:4" x14ac:dyDescent="0.25">
      <c r="C1431">
        <v>2288</v>
      </c>
      <c r="D1431">
        <v>1.9224119245246909E-4</v>
      </c>
    </row>
    <row r="1432" spans="3:4" x14ac:dyDescent="0.25">
      <c r="C1432">
        <v>2289.6</v>
      </c>
      <c r="D1432">
        <v>1.9361670117899323E-4</v>
      </c>
    </row>
    <row r="1433" spans="3:4" x14ac:dyDescent="0.25">
      <c r="C1433">
        <v>2291.2000000000003</v>
      </c>
      <c r="D1433">
        <v>1.9496469318448407E-4</v>
      </c>
    </row>
    <row r="1434" spans="3:4" x14ac:dyDescent="0.25">
      <c r="C1434">
        <v>2292.8000000000002</v>
      </c>
      <c r="D1434">
        <v>1.9629659667959871E-4</v>
      </c>
    </row>
    <row r="1435" spans="3:4" x14ac:dyDescent="0.25">
      <c r="C1435">
        <v>2294.4</v>
      </c>
      <c r="D1435">
        <v>1.9760482890761701E-4</v>
      </c>
    </row>
    <row r="1436" spans="3:4" x14ac:dyDescent="0.25">
      <c r="C1436">
        <v>2296</v>
      </c>
      <c r="D1436">
        <v>1.9888824515160831E-4</v>
      </c>
    </row>
    <row r="1437" spans="3:4" x14ac:dyDescent="0.25">
      <c r="C1437">
        <v>2297.6</v>
      </c>
      <c r="D1437">
        <v>2.0014572961848384E-4</v>
      </c>
    </row>
    <row r="1438" spans="3:4" x14ac:dyDescent="0.25">
      <c r="C1438">
        <v>2299.2000000000003</v>
      </c>
      <c r="D1438">
        <v>2.013761973580325E-4</v>
      </c>
    </row>
    <row r="1439" spans="3:4" x14ac:dyDescent="0.25">
      <c r="C1439">
        <v>2300.8000000000002</v>
      </c>
      <c r="D1439">
        <v>2.0257859614840776E-4</v>
      </c>
    </row>
    <row r="1440" spans="3:4" x14ac:dyDescent="0.25">
      <c r="C1440">
        <v>2302.4</v>
      </c>
      <c r="D1440">
        <v>2.0375190834384966E-4</v>
      </c>
    </row>
    <row r="1441" spans="3:4" x14ac:dyDescent="0.25">
      <c r="C1441">
        <v>2304</v>
      </c>
      <c r="D1441">
        <v>2.0489515268041681E-4</v>
      </c>
    </row>
    <row r="1442" spans="3:4" x14ac:dyDescent="0.25">
      <c r="C1442">
        <v>2305.6</v>
      </c>
      <c r="D1442">
        <v>2.0600738603553768E-4</v>
      </c>
    </row>
    <row r="1443" spans="3:4" x14ac:dyDescent="0.25">
      <c r="C1443">
        <v>2307.2000000000003</v>
      </c>
      <c r="D1443">
        <v>2.0708770513720934E-4</v>
      </c>
    </row>
    <row r="1444" spans="3:4" x14ac:dyDescent="0.25">
      <c r="C1444">
        <v>2308.8000000000002</v>
      </c>
      <c r="D1444">
        <v>2.0813524821871584E-4</v>
      </c>
    </row>
    <row r="1445" spans="3:4" x14ac:dyDescent="0.25">
      <c r="C1445">
        <v>2310.4</v>
      </c>
      <c r="D1445">
        <v>2.0914919661480199E-4</v>
      </c>
    </row>
    <row r="1446" spans="3:4" x14ac:dyDescent="0.25">
      <c r="C1446">
        <v>2312</v>
      </c>
      <c r="D1446">
        <v>2.101287762952919E-4</v>
      </c>
    </row>
    <row r="1447" spans="3:4" x14ac:dyDescent="0.25">
      <c r="C1447">
        <v>2313.6</v>
      </c>
      <c r="D1447">
        <v>2.1107325933223404E-4</v>
      </c>
    </row>
    <row r="1448" spans="3:4" x14ac:dyDescent="0.25">
      <c r="C1448">
        <v>2315.2000000000003</v>
      </c>
      <c r="D1448">
        <v>2.1198831857296646E-4</v>
      </c>
    </row>
    <row r="1449" spans="3:4" x14ac:dyDescent="0.25">
      <c r="C1449">
        <v>2316.8000000000002</v>
      </c>
      <c r="D1449">
        <v>2.1286098118325204E-4</v>
      </c>
    </row>
    <row r="1450" spans="3:4" x14ac:dyDescent="0.25">
      <c r="C1450">
        <v>2318.4</v>
      </c>
      <c r="D1450">
        <v>2.1369667321314466E-4</v>
      </c>
    </row>
    <row r="1451" spans="3:4" x14ac:dyDescent="0.25">
      <c r="C1451">
        <v>2320</v>
      </c>
      <c r="D1451">
        <v>2.1450129339902681E-4</v>
      </c>
    </row>
    <row r="1452" spans="3:4" x14ac:dyDescent="0.25">
      <c r="C1452">
        <v>2321.6</v>
      </c>
      <c r="D1452">
        <v>2.1526214492116104E-4</v>
      </c>
    </row>
    <row r="1453" spans="3:4" x14ac:dyDescent="0.25">
      <c r="C1453">
        <v>2323.2000000000003</v>
      </c>
      <c r="D1453">
        <v>2.1598465486935187E-4</v>
      </c>
    </row>
    <row r="1454" spans="3:4" x14ac:dyDescent="0.25">
      <c r="C1454">
        <v>2324.8000000000002</v>
      </c>
      <c r="D1454">
        <v>2.1666845890601071E-4</v>
      </c>
    </row>
    <row r="1455" spans="3:4" x14ac:dyDescent="0.25">
      <c r="C1455">
        <v>2326.4</v>
      </c>
      <c r="D1455">
        <v>2.1730701598836986E-4</v>
      </c>
    </row>
    <row r="1456" spans="3:4" x14ac:dyDescent="0.25">
      <c r="C1456">
        <v>2328</v>
      </c>
      <c r="D1456">
        <v>2.1791298734910827E-4</v>
      </c>
    </row>
    <row r="1457" spans="3:4" x14ac:dyDescent="0.25">
      <c r="C1457">
        <v>2329.6</v>
      </c>
      <c r="D1457">
        <v>2.1847946469392794E-4</v>
      </c>
    </row>
    <row r="1458" spans="3:4" x14ac:dyDescent="0.25">
      <c r="C1458">
        <v>2331.2000000000003</v>
      </c>
      <c r="D1458">
        <v>2.1900631149424996E-4</v>
      </c>
    </row>
    <row r="1459" spans="3:4" x14ac:dyDescent="0.25">
      <c r="C1459">
        <v>2332.8000000000002</v>
      </c>
      <c r="D1459">
        <v>2.1949344892741374E-4</v>
      </c>
    </row>
    <row r="1460" spans="3:4" x14ac:dyDescent="0.25">
      <c r="C1460">
        <v>2334.4</v>
      </c>
      <c r="D1460">
        <v>2.1994085622211308E-4</v>
      </c>
    </row>
    <row r="1461" spans="3:4" x14ac:dyDescent="0.25">
      <c r="C1461">
        <v>2336</v>
      </c>
      <c r="D1461">
        <v>2.2034857089905387E-4</v>
      </c>
    </row>
    <row r="1462" spans="3:4" x14ac:dyDescent="0.25">
      <c r="C1462">
        <v>2337.6</v>
      </c>
      <c r="D1462">
        <v>2.2071668890555468E-4</v>
      </c>
    </row>
    <row r="1463" spans="3:4" x14ac:dyDescent="0.25">
      <c r="C1463">
        <v>2339.2000000000003</v>
      </c>
      <c r="D1463">
        <v>2.2103924089018575E-4</v>
      </c>
    </row>
    <row r="1464" spans="3:4" x14ac:dyDescent="0.25">
      <c r="C1464">
        <v>2340.8000000000002</v>
      </c>
      <c r="D1464">
        <v>2.2132902640803852E-4</v>
      </c>
    </row>
    <row r="1465" spans="3:4" x14ac:dyDescent="0.25">
      <c r="C1465">
        <v>2342.4</v>
      </c>
      <c r="D1465">
        <v>2.2157983567467682E-4</v>
      </c>
    </row>
    <row r="1466" spans="3:4" x14ac:dyDescent="0.25">
      <c r="C1466">
        <v>2344</v>
      </c>
      <c r="D1466">
        <v>2.2179199839924378E-4</v>
      </c>
    </row>
    <row r="1467" spans="3:4" x14ac:dyDescent="0.25">
      <c r="C1467">
        <v>2345.6</v>
      </c>
      <c r="D1467">
        <v>2.2196590173399007E-4</v>
      </c>
    </row>
    <row r="1468" spans="3:4" x14ac:dyDescent="0.25">
      <c r="C1468">
        <v>2347.2000000000003</v>
      </c>
      <c r="D1468">
        <v>2.2210198976114955E-4</v>
      </c>
    </row>
    <row r="1469" spans="3:4" x14ac:dyDescent="0.25">
      <c r="C1469">
        <v>2348.8000000000002</v>
      </c>
      <c r="D1469">
        <v>2.222007628718042E-4</v>
      </c>
    </row>
    <row r="1470" spans="3:4" x14ac:dyDescent="0.25">
      <c r="C1470">
        <v>2350.4</v>
      </c>
      <c r="D1470">
        <v>2.2226277703750458E-4</v>
      </c>
    </row>
    <row r="1471" spans="3:4" x14ac:dyDescent="0.25">
      <c r="C1471">
        <v>2352</v>
      </c>
      <c r="D1471">
        <v>2.2229542662987936E-4</v>
      </c>
    </row>
    <row r="1472" spans="3:4" x14ac:dyDescent="0.25">
      <c r="C1472">
        <v>2353.6</v>
      </c>
      <c r="D1472">
        <v>2.2228648105212135E-4</v>
      </c>
    </row>
    <row r="1473" spans="3:4" x14ac:dyDescent="0.25">
      <c r="C1473">
        <v>2355.2000000000003</v>
      </c>
      <c r="D1473">
        <v>2.2224283137856106E-4</v>
      </c>
    </row>
    <row r="1474" spans="3:4" x14ac:dyDescent="0.25">
      <c r="C1474">
        <v>2356.8000000000002</v>
      </c>
      <c r="D1474">
        <v>2.2216525184847992E-4</v>
      </c>
    </row>
    <row r="1475" spans="3:4" x14ac:dyDescent="0.25">
      <c r="C1475">
        <v>2358.4</v>
      </c>
      <c r="D1475">
        <v>2.2205456748833712E-4</v>
      </c>
    </row>
    <row r="1476" spans="3:4" x14ac:dyDescent="0.25">
      <c r="C1476">
        <v>2360</v>
      </c>
      <c r="D1476">
        <v>2.2191165279809998E-4</v>
      </c>
    </row>
    <row r="1477" spans="3:4" x14ac:dyDescent="0.25">
      <c r="C1477">
        <v>2361.6</v>
      </c>
      <c r="D1477">
        <v>2.2173743034427872E-4</v>
      </c>
    </row>
    <row r="1478" spans="3:4" x14ac:dyDescent="0.25">
      <c r="C1478">
        <v>2363.2000000000003</v>
      </c>
      <c r="D1478">
        <v>2.2153286926245261E-4</v>
      </c>
    </row>
    <row r="1479" spans="3:4" x14ac:dyDescent="0.25">
      <c r="C1479">
        <v>2364.8000000000002</v>
      </c>
      <c r="D1479">
        <v>2.2129898367229459E-4</v>
      </c>
    </row>
    <row r="1480" spans="3:4" x14ac:dyDescent="0.25">
      <c r="C1480">
        <v>2366.4</v>
      </c>
      <c r="D1480">
        <v>2.2103683100830923E-4</v>
      </c>
    </row>
    <row r="1481" spans="3:4" x14ac:dyDescent="0.25">
      <c r="C1481">
        <v>2368</v>
      </c>
      <c r="D1481">
        <v>2.2074751026970185E-4</v>
      </c>
    </row>
    <row r="1482" spans="3:4" x14ac:dyDescent="0.25">
      <c r="C1482">
        <v>2369.6</v>
      </c>
      <c r="D1482">
        <v>2.2043216019298548E-4</v>
      </c>
    </row>
    <row r="1483" spans="3:4" x14ac:dyDescent="0.25">
      <c r="C1483">
        <v>2371.2000000000003</v>
      </c>
      <c r="D1483">
        <v>2.2009195735111267E-4</v>
      </c>
    </row>
    <row r="1484" spans="3:4" x14ac:dyDescent="0.25">
      <c r="C1484">
        <v>2372.8000000000002</v>
      </c>
      <c r="D1484">
        <v>2.1972811418308633E-4</v>
      </c>
    </row>
    <row r="1485" spans="3:4" x14ac:dyDescent="0.25">
      <c r="C1485">
        <v>2374.4</v>
      </c>
      <c r="D1485">
        <v>2.1934187695816159E-4</v>
      </c>
    </row>
    <row r="1486" spans="3:4" x14ac:dyDescent="0.25">
      <c r="C1486">
        <v>2376</v>
      </c>
      <c r="D1486">
        <v>2.1893452367889558E-4</v>
      </c>
    </row>
    <row r="1487" spans="3:4" x14ac:dyDescent="0.25">
      <c r="C1487">
        <v>2377.6</v>
      </c>
      <c r="D1487">
        <v>2.1850736192742802E-4</v>
      </c>
    </row>
    <row r="1488" spans="3:4" x14ac:dyDescent="0.25">
      <c r="C1488">
        <v>2379.2000000000003</v>
      </c>
      <c r="D1488">
        <v>2.1806172665950213E-4</v>
      </c>
    </row>
    <row r="1489" spans="3:4" x14ac:dyDescent="0.25">
      <c r="C1489">
        <v>2380.8000000000002</v>
      </c>
      <c r="D1489">
        <v>2.1759897795083349E-4</v>
      </c>
    </row>
    <row r="1490" spans="3:4" x14ac:dyDescent="0.25">
      <c r="C1490">
        <v>2382.4</v>
      </c>
      <c r="D1490">
        <v>2.1712049870052647E-4</v>
      </c>
    </row>
    <row r="1491" spans="3:4" x14ac:dyDescent="0.25">
      <c r="C1491">
        <v>2384</v>
      </c>
      <c r="D1491">
        <v>2.1662144694054979E-4</v>
      </c>
    </row>
    <row r="1492" spans="3:4" x14ac:dyDescent="0.25">
      <c r="C1492">
        <v>2385.6</v>
      </c>
      <c r="D1492">
        <v>2.1611603108707947E-4</v>
      </c>
    </row>
    <row r="1493" spans="3:4" x14ac:dyDescent="0.25">
      <c r="C1493">
        <v>2387.2000000000003</v>
      </c>
      <c r="D1493">
        <v>2.1559913360359116E-4</v>
      </c>
    </row>
    <row r="1494" spans="3:4" x14ac:dyDescent="0.25">
      <c r="C1494">
        <v>2388.8000000000002</v>
      </c>
      <c r="D1494">
        <v>2.1507220557406056E-4</v>
      </c>
    </row>
    <row r="1495" spans="3:4" x14ac:dyDescent="0.25">
      <c r="C1495">
        <v>2390.4</v>
      </c>
      <c r="D1495">
        <v>2.1453670892721075E-4</v>
      </c>
    </row>
    <row r="1496" spans="3:4" x14ac:dyDescent="0.25">
      <c r="C1496">
        <v>2392</v>
      </c>
      <c r="D1496">
        <v>2.139941139849916E-4</v>
      </c>
    </row>
    <row r="1497" spans="3:4" x14ac:dyDescent="0.25">
      <c r="C1497">
        <v>2393.6</v>
      </c>
      <c r="D1497">
        <v>2.1344589700238685E-4</v>
      </c>
    </row>
    <row r="1498" spans="3:4" x14ac:dyDescent="0.25">
      <c r="C1498">
        <v>2395.2000000000003</v>
      </c>
      <c r="D1498">
        <v>2.1289353770347733E-4</v>
      </c>
    </row>
    <row r="1499" spans="3:4" x14ac:dyDescent="0.25">
      <c r="C1499">
        <v>2396.8000000000002</v>
      </c>
      <c r="D1499">
        <v>2.1233232637412274E-4</v>
      </c>
    </row>
    <row r="1500" spans="3:4" x14ac:dyDescent="0.25">
      <c r="C1500">
        <v>2398.4</v>
      </c>
      <c r="D1500">
        <v>2.1177664625378727E-4</v>
      </c>
    </row>
    <row r="1501" spans="3:4" x14ac:dyDescent="0.25">
      <c r="C1501">
        <v>2400</v>
      </c>
      <c r="D1501">
        <v>2.1122121735277921E-4</v>
      </c>
    </row>
    <row r="1502" spans="3:4" x14ac:dyDescent="0.25">
      <c r="C1502">
        <v>2401.6</v>
      </c>
      <c r="D1502">
        <v>2.1066751186640529E-4</v>
      </c>
    </row>
    <row r="1503" spans="3:4" x14ac:dyDescent="0.25">
      <c r="C1503">
        <v>2403.2000000000003</v>
      </c>
      <c r="D1503">
        <v>2.1011699303583823E-4</v>
      </c>
    </row>
    <row r="1504" spans="3:4" x14ac:dyDescent="0.25">
      <c r="C1504">
        <v>2404.8000000000002</v>
      </c>
      <c r="D1504">
        <v>2.0956495877510786E-4</v>
      </c>
    </row>
    <row r="1505" spans="3:4" x14ac:dyDescent="0.25">
      <c r="C1505">
        <v>2406.4</v>
      </c>
      <c r="D1505">
        <v>2.0902536031794155E-4</v>
      </c>
    </row>
    <row r="1506" spans="3:4" x14ac:dyDescent="0.25">
      <c r="C1506">
        <v>2408</v>
      </c>
      <c r="D1506">
        <v>2.0849325454071438E-4</v>
      </c>
    </row>
    <row r="1507" spans="3:4" x14ac:dyDescent="0.25">
      <c r="C1507">
        <v>2409.6</v>
      </c>
      <c r="D1507">
        <v>2.0797004563813845E-4</v>
      </c>
    </row>
    <row r="1508" spans="3:4" x14ac:dyDescent="0.25">
      <c r="C1508">
        <v>2411.2000000000003</v>
      </c>
      <c r="D1508">
        <v>2.0745711731309183E-4</v>
      </c>
    </row>
    <row r="1509" spans="3:4" x14ac:dyDescent="0.25">
      <c r="C1509">
        <v>2412.8000000000002</v>
      </c>
      <c r="D1509">
        <v>2.0695583058920835E-4</v>
      </c>
    </row>
    <row r="1510" spans="3:4" x14ac:dyDescent="0.25">
      <c r="C1510">
        <v>2414.4</v>
      </c>
      <c r="D1510">
        <v>2.0646752167237489E-4</v>
      </c>
    </row>
    <row r="1511" spans="3:4" x14ac:dyDescent="0.25">
      <c r="C1511">
        <v>2416</v>
      </c>
      <c r="D1511">
        <v>2.0599349986478714E-4</v>
      </c>
    </row>
    <row r="1512" spans="3:4" x14ac:dyDescent="0.25">
      <c r="C1512">
        <v>2417.6</v>
      </c>
      <c r="D1512">
        <v>2.0553504553504854E-4</v>
      </c>
    </row>
    <row r="1513" spans="3:4" x14ac:dyDescent="0.25">
      <c r="C1513">
        <v>2419.2000000000003</v>
      </c>
      <c r="D1513">
        <v>2.0509976581461009E-4</v>
      </c>
    </row>
    <row r="1514" spans="3:4" x14ac:dyDescent="0.25">
      <c r="C1514">
        <v>2420.8000000000002</v>
      </c>
      <c r="D1514">
        <v>2.0467679524906177E-4</v>
      </c>
    </row>
    <row r="1515" spans="3:4" x14ac:dyDescent="0.25">
      <c r="C1515">
        <v>2422.4</v>
      </c>
      <c r="D1515">
        <v>2.0427309931641551E-4</v>
      </c>
    </row>
    <row r="1516" spans="3:4" x14ac:dyDescent="0.25">
      <c r="C1516">
        <v>2424</v>
      </c>
      <c r="D1516">
        <v>2.0388982866992878E-4</v>
      </c>
    </row>
    <row r="1517" spans="3:4" x14ac:dyDescent="0.25">
      <c r="C1517">
        <v>2425.6</v>
      </c>
      <c r="D1517">
        <v>2.0352809622644656E-4</v>
      </c>
    </row>
    <row r="1518" spans="3:4" x14ac:dyDescent="0.25">
      <c r="C1518">
        <v>2427.2000000000003</v>
      </c>
      <c r="D1518">
        <v>2.0318897556302054E-4</v>
      </c>
    </row>
    <row r="1519" spans="3:4" x14ac:dyDescent="0.25">
      <c r="C1519">
        <v>2428.8000000000002</v>
      </c>
      <c r="D1519">
        <v>2.028734993904209E-4</v>
      </c>
    </row>
    <row r="1520" spans="3:4" x14ac:dyDescent="0.25">
      <c r="C1520">
        <v>2430.4</v>
      </c>
      <c r="D1520">
        <v>2.0258265810559702E-4</v>
      </c>
    </row>
    <row r="1521" spans="3:4" x14ac:dyDescent="0.25">
      <c r="C1521">
        <v>2432</v>
      </c>
      <c r="D1521">
        <v>2.0231739842495008E-4</v>
      </c>
    </row>
    <row r="1522" spans="3:4" x14ac:dyDescent="0.25">
      <c r="C1522">
        <v>2433.6</v>
      </c>
      <c r="D1522">
        <v>2.0207862210008053E-4</v>
      </c>
    </row>
    <row r="1523" spans="3:4" x14ac:dyDescent="0.25">
      <c r="C1523">
        <v>2435.2000000000003</v>
      </c>
      <c r="D1523">
        <v>2.0186718471747496E-4</v>
      </c>
    </row>
    <row r="1524" spans="3:4" x14ac:dyDescent="0.25">
      <c r="C1524">
        <v>2436.8000000000002</v>
      </c>
      <c r="D1524">
        <v>2.0168389458340461E-4</v>
      </c>
    </row>
    <row r="1525" spans="3:4" x14ac:dyDescent="0.25">
      <c r="C1525">
        <v>2438.4</v>
      </c>
      <c r="D1525">
        <v>2.0152951169510511E-4</v>
      </c>
    </row>
    <row r="1526" spans="3:4" x14ac:dyDescent="0.25">
      <c r="C1526">
        <v>2440</v>
      </c>
      <c r="D1526">
        <v>2.014047467991194E-4</v>
      </c>
    </row>
    <row r="1527" spans="3:4" x14ac:dyDescent="0.25">
      <c r="C1527">
        <v>2441.6</v>
      </c>
      <c r="D1527">
        <v>2.0131026053748621E-4</v>
      </c>
    </row>
    <row r="1528" spans="3:4" x14ac:dyDescent="0.25">
      <c r="C1528">
        <v>2443.2000000000003</v>
      </c>
      <c r="D1528">
        <v>2.0124666268227237E-4</v>
      </c>
    </row>
    <row r="1529" spans="3:4" x14ac:dyDescent="0.25">
      <c r="C1529">
        <v>2444.8000000000002</v>
      </c>
      <c r="D1529">
        <v>2.0121451145875365E-4</v>
      </c>
    </row>
    <row r="1530" spans="3:4" x14ac:dyDescent="0.25">
      <c r="C1530">
        <v>2446.4</v>
      </c>
      <c r="D1530">
        <v>2.0121431295736978E-4</v>
      </c>
    </row>
    <row r="1531" spans="3:4" x14ac:dyDescent="0.25">
      <c r="C1531">
        <v>2448</v>
      </c>
      <c r="D1531">
        <v>2.012465206343943E-4</v>
      </c>
    </row>
    <row r="1532" spans="3:4" x14ac:dyDescent="0.25">
      <c r="C1532">
        <v>2449.6</v>
      </c>
      <c r="D1532">
        <v>2.0131153490108485E-4</v>
      </c>
    </row>
    <row r="1533" spans="3:4" x14ac:dyDescent="0.25">
      <c r="C1533">
        <v>2451.2000000000003</v>
      </c>
      <c r="D1533">
        <v>2.0140970280090783E-4</v>
      </c>
    </row>
    <row r="1534" spans="3:4" x14ac:dyDescent="0.25">
      <c r="C1534">
        <v>2452.8000000000002</v>
      </c>
      <c r="D1534">
        <v>2.0154131777425983E-4</v>
      </c>
    </row>
    <row r="1535" spans="3:4" x14ac:dyDescent="0.25">
      <c r="C1535">
        <v>2454.4</v>
      </c>
      <c r="D1535">
        <v>2.0170661950994932E-4</v>
      </c>
    </row>
    <row r="1536" spans="3:4" x14ac:dyDescent="0.25">
      <c r="C1536">
        <v>2456</v>
      </c>
      <c r="D1536">
        <v>2.019057938825406E-4</v>
      </c>
    </row>
    <row r="1537" spans="3:4" x14ac:dyDescent="0.25">
      <c r="C1537">
        <v>2457.6000000000004</v>
      </c>
      <c r="D1537">
        <v>2.0213897297451187E-4</v>
      </c>
    </row>
    <row r="1538" spans="3:4" x14ac:dyDescent="0.25">
      <c r="C1538">
        <v>2459.2000000000003</v>
      </c>
      <c r="D1538">
        <v>2.024062351820304E-4</v>
      </c>
    </row>
    <row r="1539" spans="3:4" x14ac:dyDescent="0.25">
      <c r="C1539">
        <v>2460.8000000000002</v>
      </c>
      <c r="D1539">
        <v>2.0270760540300859E-4</v>
      </c>
    </row>
    <row r="1540" spans="3:4" x14ac:dyDescent="0.25">
      <c r="C1540">
        <v>2462.4</v>
      </c>
      <c r="D1540">
        <v>2.0304305530596779E-4</v>
      </c>
    </row>
    <row r="1541" spans="3:4" x14ac:dyDescent="0.25">
      <c r="C1541">
        <v>2464</v>
      </c>
      <c r="D1541">
        <v>2.0341250367811013E-4</v>
      </c>
    </row>
    <row r="1542" spans="3:4" x14ac:dyDescent="0.25">
      <c r="C1542">
        <v>2465.6000000000004</v>
      </c>
      <c r="D1542">
        <v>2.0381581685087404E-4</v>
      </c>
    </row>
    <row r="1543" spans="3:4" x14ac:dyDescent="0.25">
      <c r="C1543">
        <v>2467.2000000000003</v>
      </c>
      <c r="D1543">
        <v>2.042528092011346E-4</v>
      </c>
    </row>
    <row r="1544" spans="3:4" x14ac:dyDescent="0.25">
      <c r="C1544">
        <v>2468.8000000000002</v>
      </c>
      <c r="D1544">
        <v>2.0472324372610231E-4</v>
      </c>
    </row>
    <row r="1545" spans="3:4" x14ac:dyDescent="0.25">
      <c r="C1545">
        <v>2470.4</v>
      </c>
      <c r="D1545">
        <v>2.0522683268986528E-4</v>
      </c>
    </row>
    <row r="1546" spans="3:4" x14ac:dyDescent="0.25">
      <c r="C1546">
        <v>2472</v>
      </c>
      <c r="D1546">
        <v>2.0576323833943402E-4</v>
      </c>
    </row>
    <row r="1547" spans="3:4" x14ac:dyDescent="0.25">
      <c r="C1547">
        <v>2473.6000000000004</v>
      </c>
      <c r="D1547">
        <v>2.0633207368804941E-4</v>
      </c>
    </row>
    <row r="1548" spans="3:4" x14ac:dyDescent="0.25">
      <c r="C1548">
        <v>2475.2000000000003</v>
      </c>
      <c r="D1548">
        <v>2.0693290336343883E-4</v>
      </c>
    </row>
    <row r="1549" spans="3:4" x14ac:dyDescent="0.25">
      <c r="C1549">
        <v>2476.8000000000002</v>
      </c>
      <c r="D1549">
        <v>2.0756524451863006E-4</v>
      </c>
    </row>
    <row r="1550" spans="3:4" x14ac:dyDescent="0.25">
      <c r="C1550">
        <v>2478.4</v>
      </c>
      <c r="D1550">
        <v>2.0822856780286164E-4</v>
      </c>
    </row>
    <row r="1551" spans="3:4" x14ac:dyDescent="0.25">
      <c r="C1551">
        <v>2480</v>
      </c>
      <c r="D1551">
        <v>2.0892229839007044E-4</v>
      </c>
    </row>
    <row r="1552" spans="3:4" x14ac:dyDescent="0.25">
      <c r="C1552">
        <v>2481.6000000000004</v>
      </c>
      <c r="D1552">
        <v>2.0964581706238311E-4</v>
      </c>
    </row>
    <row r="1553" spans="3:4" x14ac:dyDescent="0.25">
      <c r="C1553">
        <v>2483.2000000000003</v>
      </c>
      <c r="D1553">
        <v>2.1039846134598947E-4</v>
      </c>
    </row>
    <row r="1554" spans="3:4" x14ac:dyDescent="0.25">
      <c r="C1554">
        <v>2484.8000000000002</v>
      </c>
      <c r="D1554">
        <v>2.1117952669673891E-4</v>
      </c>
    </row>
    <row r="1555" spans="3:4" x14ac:dyDescent="0.25">
      <c r="C1555">
        <v>2486.4</v>
      </c>
      <c r="D1555">
        <v>2.119882677327644E-4</v>
      </c>
    </row>
    <row r="1556" spans="3:4" x14ac:dyDescent="0.25">
      <c r="C1556">
        <v>2488</v>
      </c>
      <c r="D1556">
        <v>2.128238995114142E-4</v>
      </c>
    </row>
    <row r="1557" spans="3:4" x14ac:dyDescent="0.25">
      <c r="C1557">
        <v>2489.6000000000004</v>
      </c>
      <c r="D1557">
        <v>2.1368559884775185E-4</v>
      </c>
    </row>
    <row r="1558" spans="3:4" x14ac:dyDescent="0.25">
      <c r="C1558">
        <v>2491.2000000000003</v>
      </c>
      <c r="D1558">
        <v>2.145725056718697E-4</v>
      </c>
    </row>
    <row r="1559" spans="3:4" x14ac:dyDescent="0.25">
      <c r="C1559">
        <v>2492.8000000000002</v>
      </c>
      <c r="D1559">
        <v>2.1548372442225958E-4</v>
      </c>
    </row>
    <row r="1560" spans="3:4" x14ac:dyDescent="0.25">
      <c r="C1560">
        <v>2494.4</v>
      </c>
      <c r="D1560">
        <v>2.1641832547247369E-4</v>
      </c>
    </row>
    <row r="1561" spans="3:4" x14ac:dyDescent="0.25">
      <c r="C1561">
        <v>2496</v>
      </c>
      <c r="D1561">
        <v>2.1737534658832739E-4</v>
      </c>
    </row>
    <row r="1562" spans="3:4" x14ac:dyDescent="0.25">
      <c r="C1562">
        <v>2497.6000000000004</v>
      </c>
      <c r="D1562">
        <v>2.1835379441289369E-4</v>
      </c>
    </row>
    <row r="1563" spans="3:4" x14ac:dyDescent="0.25">
      <c r="C1563">
        <v>2499.2000000000003</v>
      </c>
      <c r="D1563">
        <v>2.1935264597656705E-4</v>
      </c>
    </row>
    <row r="1564" spans="3:4" x14ac:dyDescent="0.25">
      <c r="C1564">
        <v>2500.8000000000002</v>
      </c>
      <c r="D1564">
        <v>2.2037085022949033E-4</v>
      </c>
    </row>
    <row r="1565" spans="3:4" x14ac:dyDescent="0.25">
      <c r="C1565">
        <v>2502.4</v>
      </c>
      <c r="D1565">
        <v>2.2140732959366718E-4</v>
      </c>
    </row>
    <row r="1566" spans="3:4" x14ac:dyDescent="0.25">
      <c r="C1566">
        <v>2504</v>
      </c>
      <c r="D1566">
        <v>2.2246098153211807E-4</v>
      </c>
    </row>
    <row r="1567" spans="3:4" x14ac:dyDescent="0.25">
      <c r="C1567">
        <v>2505.6000000000004</v>
      </c>
      <c r="D1567">
        <v>2.2353068013247161E-4</v>
      </c>
    </row>
    <row r="1568" spans="3:4" x14ac:dyDescent="0.25">
      <c r="C1568">
        <v>2507.2000000000003</v>
      </c>
      <c r="D1568">
        <v>2.246152777024267E-4</v>
      </c>
    </row>
    <row r="1569" spans="3:4" x14ac:dyDescent="0.25">
      <c r="C1569">
        <v>2508.8000000000002</v>
      </c>
      <c r="D1569">
        <v>2.2571360637457007E-4</v>
      </c>
    </row>
    <row r="1570" spans="3:4" x14ac:dyDescent="0.25">
      <c r="C1570">
        <v>2510.4</v>
      </c>
      <c r="D1570">
        <v>2.2682447971807547E-4</v>
      </c>
    </row>
    <row r="1571" spans="3:4" x14ac:dyDescent="0.25">
      <c r="C1571">
        <v>2512</v>
      </c>
      <c r="D1571">
        <v>2.2794669435487379E-4</v>
      </c>
    </row>
    <row r="1572" spans="3:4" x14ac:dyDescent="0.25">
      <c r="C1572">
        <v>2513.6000000000004</v>
      </c>
      <c r="D1572">
        <v>2.2907903157793556E-4</v>
      </c>
    </row>
    <row r="1573" spans="3:4" x14ac:dyDescent="0.25">
      <c r="C1573">
        <v>2515.2000000000003</v>
      </c>
      <c r="D1573">
        <v>2.3022025896936356E-4</v>
      </c>
    </row>
    <row r="1574" spans="3:4" x14ac:dyDescent="0.25">
      <c r="C1574">
        <v>2516.8000000000002</v>
      </c>
      <c r="D1574">
        <v>2.313691320160672E-4</v>
      </c>
    </row>
    <row r="1575" spans="3:4" x14ac:dyDescent="0.25">
      <c r="C1575">
        <v>2518.4</v>
      </c>
      <c r="D1575">
        <v>2.3252439572083976E-4</v>
      </c>
    </row>
    <row r="1576" spans="3:4" x14ac:dyDescent="0.25">
      <c r="C1576">
        <v>2520</v>
      </c>
      <c r="D1576">
        <v>2.336786801043171E-4</v>
      </c>
    </row>
    <row r="1577" spans="3:4" x14ac:dyDescent="0.25">
      <c r="C1577">
        <v>2521.6000000000004</v>
      </c>
      <c r="D1577">
        <v>2.3484324780866501E-4</v>
      </c>
    </row>
    <row r="1578" spans="3:4" x14ac:dyDescent="0.25">
      <c r="C1578">
        <v>2523.2000000000003</v>
      </c>
      <c r="D1578">
        <v>2.3601037831587116E-4</v>
      </c>
    </row>
    <row r="1579" spans="3:4" x14ac:dyDescent="0.25">
      <c r="C1579">
        <v>2524.8000000000002</v>
      </c>
      <c r="D1579">
        <v>2.3717879137554078E-4</v>
      </c>
    </row>
    <row r="1580" spans="3:4" x14ac:dyDescent="0.25">
      <c r="C1580">
        <v>2526.4</v>
      </c>
      <c r="D1580">
        <v>2.383472041373673E-4</v>
      </c>
    </row>
    <row r="1581" spans="3:4" x14ac:dyDescent="0.25">
      <c r="C1581">
        <v>2528</v>
      </c>
      <c r="D1581">
        <v>2.3951433269402822E-4</v>
      </c>
    </row>
    <row r="1582" spans="3:4" x14ac:dyDescent="0.25">
      <c r="C1582">
        <v>2529.6000000000004</v>
      </c>
      <c r="D1582">
        <v>2.4067889360618165E-4</v>
      </c>
    </row>
    <row r="1583" spans="3:4" x14ac:dyDescent="0.25">
      <c r="C1583">
        <v>2531.2000000000003</v>
      </c>
      <c r="D1583">
        <v>2.4183960540795658E-4</v>
      </c>
    </row>
    <row r="1584" spans="3:4" x14ac:dyDescent="0.25">
      <c r="C1584">
        <v>2532.8000000000002</v>
      </c>
      <c r="D1584">
        <v>2.4299519009139529E-4</v>
      </c>
    </row>
    <row r="1585" spans="3:4" x14ac:dyDescent="0.25">
      <c r="C1585">
        <v>2534.4</v>
      </c>
      <c r="D1585">
        <v>2.4414437456837476E-4</v>
      </c>
    </row>
    <row r="1586" spans="3:4" x14ac:dyDescent="0.25">
      <c r="C1586">
        <v>2536</v>
      </c>
      <c r="D1586">
        <v>2.452858921086049E-4</v>
      </c>
    </row>
    <row r="1587" spans="3:4" x14ac:dyDescent="0.25">
      <c r="C1587">
        <v>2537.6000000000004</v>
      </c>
      <c r="D1587">
        <v>2.4642512226160632E-4</v>
      </c>
    </row>
    <row r="1588" spans="3:4" x14ac:dyDescent="0.25">
      <c r="C1588">
        <v>2539.2000000000003</v>
      </c>
      <c r="D1588">
        <v>2.4754820145323208E-4</v>
      </c>
    </row>
    <row r="1589" spans="3:4" x14ac:dyDescent="0.25">
      <c r="C1589">
        <v>2540.8000000000002</v>
      </c>
      <c r="D1589">
        <v>2.4865992766906015E-4</v>
      </c>
    </row>
    <row r="1590" spans="3:4" x14ac:dyDescent="0.25">
      <c r="C1590">
        <v>2542.4</v>
      </c>
      <c r="D1590">
        <v>2.4975907881933626E-4</v>
      </c>
    </row>
    <row r="1591" spans="3:4" x14ac:dyDescent="0.25">
      <c r="C1591">
        <v>2544</v>
      </c>
      <c r="D1591">
        <v>2.5084444637662513E-4</v>
      </c>
    </row>
    <row r="1592" spans="3:4" x14ac:dyDescent="0.25">
      <c r="C1592">
        <v>2545.6000000000004</v>
      </c>
      <c r="D1592">
        <v>2.5191483667287915E-4</v>
      </c>
    </row>
    <row r="1593" spans="3:4" x14ac:dyDescent="0.25">
      <c r="C1593">
        <v>2547.2000000000003</v>
      </c>
      <c r="D1593">
        <v>2.5296907216610119E-4</v>
      </c>
    </row>
    <row r="1594" spans="3:4" x14ac:dyDescent="0.25">
      <c r="C1594">
        <v>2548.8000000000002</v>
      </c>
      <c r="D1594">
        <v>2.540059926757385E-4</v>
      </c>
    </row>
    <row r="1595" spans="3:4" x14ac:dyDescent="0.25">
      <c r="C1595">
        <v>2550.4</v>
      </c>
      <c r="D1595">
        <v>2.5502445658598594E-4</v>
      </c>
    </row>
    <row r="1596" spans="3:4" x14ac:dyDescent="0.25">
      <c r="C1596">
        <v>2552</v>
      </c>
      <c r="D1596">
        <v>2.5602334201623204E-4</v>
      </c>
    </row>
    <row r="1597" spans="3:4" x14ac:dyDescent="0.25">
      <c r="C1597">
        <v>2553.6000000000004</v>
      </c>
      <c r="D1597">
        <v>2.5700154795792499E-4</v>
      </c>
    </row>
    <row r="1598" spans="3:4" x14ac:dyDescent="0.25">
      <c r="C1598">
        <v>2555.2000000000003</v>
      </c>
      <c r="D1598">
        <v>2.5795799537716877E-4</v>
      </c>
    </row>
    <row r="1599" spans="3:4" x14ac:dyDescent="0.25">
      <c r="C1599">
        <v>2556.8000000000002</v>
      </c>
      <c r="D1599">
        <v>2.5889162828241505E-4</v>
      </c>
    </row>
    <row r="1600" spans="3:4" x14ac:dyDescent="0.25">
      <c r="C1600">
        <v>2558.4</v>
      </c>
      <c r="D1600">
        <v>2.598014147566324E-4</v>
      </c>
    </row>
    <row r="1601" spans="3:4" x14ac:dyDescent="0.25">
      <c r="C1601">
        <v>2560</v>
      </c>
      <c r="D1601">
        <v>2.6068634795338826E-4</v>
      </c>
    </row>
    <row r="1602" spans="3:4" x14ac:dyDescent="0.25">
      <c r="C1602">
        <v>2561.6000000000004</v>
      </c>
      <c r="D1602">
        <v>2.615454470562983E-4</v>
      </c>
    </row>
    <row r="1603" spans="3:4" x14ac:dyDescent="0.25">
      <c r="C1603">
        <v>2563.2000000000003</v>
      </c>
      <c r="D1603">
        <v>2.6237775820133169E-4</v>
      </c>
    </row>
    <row r="1604" spans="3:4" x14ac:dyDescent="0.25">
      <c r="C1604">
        <v>2564.8000000000002</v>
      </c>
      <c r="D1604">
        <v>2.6318235536149472E-4</v>
      </c>
    </row>
    <row r="1605" spans="3:4" x14ac:dyDescent="0.25">
      <c r="C1605">
        <v>2566.4</v>
      </c>
      <c r="D1605">
        <v>2.6395834119342834E-4</v>
      </c>
    </row>
    <row r="1606" spans="3:4" x14ac:dyDescent="0.25">
      <c r="C1606">
        <v>2568</v>
      </c>
      <c r="D1606">
        <v>2.6470484784549394E-4</v>
      </c>
    </row>
    <row r="1607" spans="3:4" x14ac:dyDescent="0.25">
      <c r="C1607">
        <v>2569.6000000000004</v>
      </c>
      <c r="D1607">
        <v>2.6542103772693898E-4</v>
      </c>
    </row>
    <row r="1608" spans="3:4" x14ac:dyDescent="0.25">
      <c r="C1608">
        <v>2571.2000000000003</v>
      </c>
      <c r="D1608">
        <v>2.6610610423775466E-4</v>
      </c>
    </row>
    <row r="1609" spans="3:4" x14ac:dyDescent="0.25">
      <c r="C1609">
        <v>2572.8000000000002</v>
      </c>
      <c r="D1609">
        <v>2.6675927245886725E-4</v>
      </c>
    </row>
    <row r="1610" spans="3:4" x14ac:dyDescent="0.25">
      <c r="C1610">
        <v>2574.4</v>
      </c>
      <c r="D1610">
        <v>2.6737377022593371E-4</v>
      </c>
    </row>
    <row r="1611" spans="3:4" x14ac:dyDescent="0.25">
      <c r="C1611">
        <v>2576</v>
      </c>
      <c r="D1611">
        <v>2.6796128566331873E-4</v>
      </c>
    </row>
    <row r="1612" spans="3:4" x14ac:dyDescent="0.25">
      <c r="C1612">
        <v>2577.6000000000004</v>
      </c>
      <c r="D1612">
        <v>2.6851475650975271E-4</v>
      </c>
    </row>
    <row r="1613" spans="3:4" x14ac:dyDescent="0.25">
      <c r="C1613">
        <v>2579.2000000000003</v>
      </c>
      <c r="D1613">
        <v>2.6903354155109781E-4</v>
      </c>
    </row>
    <row r="1614" spans="3:4" x14ac:dyDescent="0.25">
      <c r="C1614">
        <v>2580.8000000000002</v>
      </c>
      <c r="D1614">
        <v>2.6951703405901818E-4</v>
      </c>
    </row>
    <row r="1615" spans="3:4" x14ac:dyDescent="0.25">
      <c r="C1615">
        <v>2582.4</v>
      </c>
      <c r="D1615">
        <v>2.6996466223832644E-4</v>
      </c>
    </row>
    <row r="1616" spans="3:4" x14ac:dyDescent="0.25">
      <c r="C1616">
        <v>2584</v>
      </c>
      <c r="D1616">
        <v>2.7037588963267856E-4</v>
      </c>
    </row>
    <row r="1617" spans="3:4" x14ac:dyDescent="0.25">
      <c r="C1617">
        <v>2585.6000000000004</v>
      </c>
      <c r="D1617">
        <v>2.7075021548843108E-4</v>
      </c>
    </row>
    <row r="1618" spans="3:4" x14ac:dyDescent="0.25">
      <c r="C1618">
        <v>2587.2000000000003</v>
      </c>
      <c r="D1618">
        <v>2.7108717507650471E-4</v>
      </c>
    </row>
    <row r="1619" spans="3:4" x14ac:dyDescent="0.25">
      <c r="C1619">
        <v>2588.8000000000002</v>
      </c>
      <c r="D1619">
        <v>2.7138633997212882E-4</v>
      </c>
    </row>
    <row r="1620" spans="3:4" x14ac:dyDescent="0.25">
      <c r="C1620">
        <v>2590.4</v>
      </c>
      <c r="D1620">
        <v>2.7164136443832222E-4</v>
      </c>
    </row>
    <row r="1621" spans="3:4" x14ac:dyDescent="0.25">
      <c r="C1621">
        <v>2592</v>
      </c>
      <c r="D1621">
        <v>2.7186432403272207E-4</v>
      </c>
    </row>
    <row r="1622" spans="3:4" x14ac:dyDescent="0.25">
      <c r="C1622">
        <v>2593.6000000000004</v>
      </c>
      <c r="D1622">
        <v>2.7204838011045965E-4</v>
      </c>
    </row>
    <row r="1623" spans="3:4" x14ac:dyDescent="0.25">
      <c r="C1623">
        <v>2595.2000000000003</v>
      </c>
      <c r="D1623">
        <v>2.7219325481580718E-4</v>
      </c>
    </row>
    <row r="1624" spans="3:4" x14ac:dyDescent="0.25">
      <c r="C1624">
        <v>2596.8000000000002</v>
      </c>
      <c r="D1624">
        <v>2.7229870711685772E-4</v>
      </c>
    </row>
    <row r="1625" spans="3:4" x14ac:dyDescent="0.25">
      <c r="C1625">
        <v>2598.4</v>
      </c>
      <c r="D1625">
        <v>2.7236453284755225E-4</v>
      </c>
    </row>
    <row r="1626" spans="3:4" x14ac:dyDescent="0.25">
      <c r="C1626">
        <v>2600</v>
      </c>
      <c r="D1626">
        <v>2.7239056470674291E-4</v>
      </c>
    </row>
    <row r="1627" spans="3:4" x14ac:dyDescent="0.25">
      <c r="C1627">
        <v>2601.6000000000004</v>
      </c>
      <c r="D1627">
        <v>2.7237667221449274E-4</v>
      </c>
    </row>
    <row r="1628" spans="3:4" x14ac:dyDescent="0.25">
      <c r="C1628">
        <v>2603.2000000000003</v>
      </c>
      <c r="D1628">
        <v>2.723227616258561E-4</v>
      </c>
    </row>
    <row r="1629" spans="3:4" x14ac:dyDescent="0.25">
      <c r="C1629">
        <v>2604.8000000000002</v>
      </c>
      <c r="D1629">
        <v>2.722287758024324E-4</v>
      </c>
    </row>
    <row r="1630" spans="3:4" x14ac:dyDescent="0.25">
      <c r="C1630">
        <v>2606.4</v>
      </c>
      <c r="D1630">
        <v>2.7209469404203019E-4</v>
      </c>
    </row>
    <row r="1631" spans="3:4" x14ac:dyDescent="0.25">
      <c r="C1631">
        <v>2608</v>
      </c>
      <c r="D1631">
        <v>2.7192053186683127E-4</v>
      </c>
    </row>
    <row r="1632" spans="3:4" x14ac:dyDescent="0.25">
      <c r="C1632">
        <v>2609.6000000000004</v>
      </c>
      <c r="D1632">
        <v>2.7170634077049155E-4</v>
      </c>
    </row>
    <row r="1633" spans="3:4" x14ac:dyDescent="0.25">
      <c r="C1633">
        <v>2611.2000000000003</v>
      </c>
      <c r="D1633">
        <v>2.7145220792466977E-4</v>
      </c>
    </row>
    <row r="1634" spans="3:4" x14ac:dyDescent="0.25">
      <c r="C1634">
        <v>2612.8000000000002</v>
      </c>
      <c r="D1634">
        <v>2.7115825584552307E-4</v>
      </c>
    </row>
    <row r="1635" spans="3:4" x14ac:dyDescent="0.25">
      <c r="C1635">
        <v>2614.4</v>
      </c>
      <c r="D1635">
        <v>2.7082464202076508E-4</v>
      </c>
    </row>
    <row r="1636" spans="3:4" x14ac:dyDescent="0.25">
      <c r="C1636">
        <v>2616</v>
      </c>
      <c r="D1636">
        <v>2.7045155849793036E-4</v>
      </c>
    </row>
    <row r="1637" spans="3:4" x14ac:dyDescent="0.25">
      <c r="C1637">
        <v>2617.6000000000004</v>
      </c>
      <c r="D1637">
        <v>2.7003923143454549E-4</v>
      </c>
    </row>
    <row r="1638" spans="3:4" x14ac:dyDescent="0.25">
      <c r="C1638">
        <v>2619.2000000000003</v>
      </c>
      <c r="D1638">
        <v>2.6958792061095493E-4</v>
      </c>
    </row>
    <row r="1639" spans="3:4" x14ac:dyDescent="0.25">
      <c r="C1639">
        <v>2620.8000000000002</v>
      </c>
      <c r="D1639">
        <v>2.6909791890660206E-4</v>
      </c>
    </row>
    <row r="1640" spans="3:4" x14ac:dyDescent="0.25">
      <c r="C1640">
        <v>2622.4</v>
      </c>
      <c r="D1640">
        <v>2.6856955174061774E-4</v>
      </c>
    </row>
    <row r="1641" spans="3:4" x14ac:dyDescent="0.25">
      <c r="C1641">
        <v>2624</v>
      </c>
      <c r="D1641">
        <v>2.6800317647761432E-4</v>
      </c>
    </row>
    <row r="1642" spans="3:4" x14ac:dyDescent="0.25">
      <c r="C1642">
        <v>2625.6000000000004</v>
      </c>
      <c r="D1642">
        <v>2.6739918179962991E-4</v>
      </c>
    </row>
    <row r="1643" spans="3:4" x14ac:dyDescent="0.25">
      <c r="C1643">
        <v>2627.2000000000003</v>
      </c>
      <c r="D1643">
        <v>2.6675798704521434E-4</v>
      </c>
    </row>
    <row r="1644" spans="3:4" x14ac:dyDescent="0.25">
      <c r="C1644">
        <v>2628.8</v>
      </c>
      <c r="D1644">
        <v>2.6608004151668698E-4</v>
      </c>
    </row>
    <row r="1645" spans="3:4" x14ac:dyDescent="0.25">
      <c r="C1645">
        <v>2630.4</v>
      </c>
      <c r="D1645">
        <v>2.6536582375664031E-4</v>
      </c>
    </row>
    <row r="1646" spans="3:4" x14ac:dyDescent="0.25">
      <c r="C1646">
        <v>2632</v>
      </c>
      <c r="D1646">
        <v>2.646158407947949E-4</v>
      </c>
    </row>
    <row r="1647" spans="3:4" x14ac:dyDescent="0.25">
      <c r="C1647">
        <v>2633.6000000000004</v>
      </c>
      <c r="D1647">
        <v>2.6383062736634827E-4</v>
      </c>
    </row>
    <row r="1648" spans="3:4" x14ac:dyDescent="0.25">
      <c r="C1648">
        <v>2635.2000000000003</v>
      </c>
      <c r="D1648">
        <v>2.6301074510298955E-4</v>
      </c>
    </row>
    <row r="1649" spans="3:4" x14ac:dyDescent="0.25">
      <c r="C1649">
        <v>2636.8</v>
      </c>
      <c r="D1649">
        <v>2.6215678169777399E-4</v>
      </c>
    </row>
    <row r="1650" spans="3:4" x14ac:dyDescent="0.25">
      <c r="C1650">
        <v>2638.4</v>
      </c>
      <c r="D1650">
        <v>2.6126935004508098E-4</v>
      </c>
    </row>
    <row r="1651" spans="3:4" x14ac:dyDescent="0.25">
      <c r="C1651">
        <v>2640</v>
      </c>
      <c r="D1651">
        <v>2.6034908735689185E-4</v>
      </c>
    </row>
    <row r="1652" spans="3:4" x14ac:dyDescent="0.25">
      <c r="C1652">
        <v>2641.6000000000004</v>
      </c>
      <c r="D1652">
        <v>2.5939665425663965E-4</v>
      </c>
    </row>
    <row r="1653" spans="3:4" x14ac:dyDescent="0.25">
      <c r="C1653">
        <v>2643.2000000000003</v>
      </c>
      <c r="D1653">
        <v>2.5841273385189773E-4</v>
      </c>
    </row>
    <row r="1654" spans="3:4" x14ac:dyDescent="0.25">
      <c r="C1654">
        <v>2644.8</v>
      </c>
      <c r="D1654">
        <v>2.5739803078717093E-4</v>
      </c>
    </row>
    <row r="1655" spans="3:4" x14ac:dyDescent="0.25">
      <c r="C1655">
        <v>2646.4</v>
      </c>
      <c r="D1655">
        <v>2.5634697222198143E-4</v>
      </c>
    </row>
    <row r="1656" spans="3:4" x14ac:dyDescent="0.25">
      <c r="C1656">
        <v>2648</v>
      </c>
      <c r="D1656">
        <v>2.5526716778515816E-4</v>
      </c>
    </row>
    <row r="1657" spans="3:4" x14ac:dyDescent="0.25">
      <c r="C1657">
        <v>2649.6000000000004</v>
      </c>
      <c r="D1657">
        <v>2.5415928067884145E-4</v>
      </c>
    </row>
    <row r="1658" spans="3:4" x14ac:dyDescent="0.25">
      <c r="C1658">
        <v>2651.2000000000003</v>
      </c>
      <c r="D1658">
        <v>2.5303013784626149E-4</v>
      </c>
    </row>
    <row r="1659" spans="3:4" x14ac:dyDescent="0.25">
      <c r="C1659">
        <v>2652.8</v>
      </c>
      <c r="D1659">
        <v>2.518739303519564E-4</v>
      </c>
    </row>
    <row r="1660" spans="3:4" x14ac:dyDescent="0.25">
      <c r="C1660">
        <v>2654.4</v>
      </c>
      <c r="D1660">
        <v>2.5069147822201151E-4</v>
      </c>
    </row>
    <row r="1661" spans="3:4" x14ac:dyDescent="0.25">
      <c r="C1661">
        <v>2656</v>
      </c>
      <c r="D1661">
        <v>2.4948361544137337E-4</v>
      </c>
    </row>
    <row r="1662" spans="3:4" x14ac:dyDescent="0.25">
      <c r="C1662">
        <v>2657.6000000000004</v>
      </c>
      <c r="D1662">
        <v>2.4825118892488383E-4</v>
      </c>
    </row>
    <row r="1663" spans="3:4" x14ac:dyDescent="0.25">
      <c r="C1663">
        <v>2659.2000000000003</v>
      </c>
      <c r="D1663">
        <v>2.4699505747772588E-4</v>
      </c>
    </row>
    <row r="1664" spans="3:4" x14ac:dyDescent="0.25">
      <c r="C1664">
        <v>2660.8</v>
      </c>
      <c r="D1664">
        <v>2.4571609074648714E-4</v>
      </c>
    </row>
    <row r="1665" spans="3:4" x14ac:dyDescent="0.25">
      <c r="C1665">
        <v>2662.4</v>
      </c>
      <c r="D1665">
        <v>2.4441516816203963E-4</v>
      </c>
    </row>
    <row r="1666" spans="3:4" x14ac:dyDescent="0.25">
      <c r="C1666">
        <v>2664</v>
      </c>
      <c r="D1666">
        <v>2.430931778753864E-4</v>
      </c>
    </row>
    <row r="1667" spans="3:4" x14ac:dyDescent="0.25">
      <c r="C1667">
        <v>2665.6000000000004</v>
      </c>
      <c r="D1667">
        <v>2.4175101568760685E-4</v>
      </c>
    </row>
    <row r="1668" spans="3:4" x14ac:dyDescent="0.25">
      <c r="C1668">
        <v>2667.2000000000003</v>
      </c>
      <c r="D1668">
        <v>2.4038958397499806E-4</v>
      </c>
    </row>
    <row r="1669" spans="3:4" x14ac:dyDescent="0.25">
      <c r="C1669">
        <v>2668.8</v>
      </c>
      <c r="D1669">
        <v>2.3900979061047516E-4</v>
      </c>
    </row>
    <row r="1670" spans="3:4" x14ac:dyDescent="0.25">
      <c r="C1670">
        <v>2670.4</v>
      </c>
      <c r="D1670">
        <v>2.3761254788227549E-4</v>
      </c>
    </row>
    <row r="1671" spans="3:4" x14ac:dyDescent="0.25">
      <c r="C1671">
        <v>2672</v>
      </c>
      <c r="D1671">
        <v>2.3619877141096832E-4</v>
      </c>
    </row>
    <row r="1672" spans="3:4" x14ac:dyDescent="0.25">
      <c r="C1672">
        <v>2673.6000000000004</v>
      </c>
      <c r="D1672">
        <v>2.3476937906575615E-4</v>
      </c>
    </row>
    <row r="1673" spans="3:4" x14ac:dyDescent="0.25">
      <c r="C1673">
        <v>2675.2000000000003</v>
      </c>
      <c r="D1673">
        <v>2.3332528988102567E-4</v>
      </c>
    </row>
    <row r="1674" spans="3:4" x14ac:dyDescent="0.25">
      <c r="C1674">
        <v>2676.8</v>
      </c>
      <c r="D1674">
        <v>2.3186742297407668E-4</v>
      </c>
    </row>
    <row r="1675" spans="3:4" x14ac:dyDescent="0.25">
      <c r="C1675">
        <v>2678.4</v>
      </c>
      <c r="D1675">
        <v>2.303966964649547E-4</v>
      </c>
    </row>
    <row r="1676" spans="3:4" x14ac:dyDescent="0.25">
      <c r="C1676">
        <v>2680</v>
      </c>
      <c r="D1676">
        <v>2.2891402639927964E-4</v>
      </c>
    </row>
    <row r="1677" spans="3:4" x14ac:dyDescent="0.25">
      <c r="C1677">
        <v>2681.6000000000004</v>
      </c>
      <c r="D1677">
        <v>2.274143066738153E-4</v>
      </c>
    </row>
    <row r="1678" spans="3:4" x14ac:dyDescent="0.25">
      <c r="C1678">
        <v>2683.2000000000003</v>
      </c>
      <c r="D1678">
        <v>2.2591087709257119E-4</v>
      </c>
    </row>
    <row r="1679" spans="3:4" x14ac:dyDescent="0.25">
      <c r="C1679">
        <v>2684.8</v>
      </c>
      <c r="D1679">
        <v>2.2439820468801667E-4</v>
      </c>
    </row>
    <row r="1680" spans="3:4" x14ac:dyDescent="0.25">
      <c r="C1680">
        <v>2686.4</v>
      </c>
      <c r="D1680">
        <v>2.2287718792356138E-4</v>
      </c>
    </row>
    <row r="1681" spans="3:4" x14ac:dyDescent="0.25">
      <c r="C1681">
        <v>2688</v>
      </c>
      <c r="D1681">
        <v>2.2134871780446971E-4</v>
      </c>
    </row>
    <row r="1682" spans="3:4" x14ac:dyDescent="0.25">
      <c r="C1682">
        <v>2689.6000000000004</v>
      </c>
      <c r="D1682">
        <v>2.1981367684066746E-4</v>
      </c>
    </row>
    <row r="1683" spans="3:4" x14ac:dyDescent="0.25">
      <c r="C1683">
        <v>2691.2000000000003</v>
      </c>
      <c r="D1683">
        <v>2.1827293801861947E-4</v>
      </c>
    </row>
    <row r="1684" spans="3:4" x14ac:dyDescent="0.25">
      <c r="C1684">
        <v>2692.8</v>
      </c>
      <c r="D1684">
        <v>2.1672736378320151E-4</v>
      </c>
    </row>
    <row r="1685" spans="3:4" x14ac:dyDescent="0.25">
      <c r="C1685">
        <v>2694.4</v>
      </c>
      <c r="D1685">
        <v>2.1517780503053547E-4</v>
      </c>
    </row>
    <row r="1686" spans="3:4" x14ac:dyDescent="0.25">
      <c r="C1686">
        <v>2696</v>
      </c>
      <c r="D1686">
        <v>2.136251001127663E-4</v>
      </c>
    </row>
    <row r="1687" spans="3:4" x14ac:dyDescent="0.25">
      <c r="C1687">
        <v>2697.6000000000004</v>
      </c>
      <c r="D1687">
        <v>2.1207007385580599E-4</v>
      </c>
    </row>
    <row r="1688" spans="3:4" x14ac:dyDescent="0.25">
      <c r="C1688">
        <v>2699.2000000000003</v>
      </c>
      <c r="D1688">
        <v>2.1051353659110622E-4</v>
      </c>
    </row>
    <row r="1689" spans="3:4" x14ac:dyDescent="0.25">
      <c r="C1689">
        <v>2700.8</v>
      </c>
      <c r="D1689">
        <v>2.0895628320255532E-4</v>
      </c>
    </row>
    <row r="1690" spans="3:4" x14ac:dyDescent="0.25">
      <c r="C1690">
        <v>2702.4</v>
      </c>
      <c r="D1690">
        <v>2.0739909218965783E-4</v>
      </c>
    </row>
    <row r="1691" spans="3:4" x14ac:dyDescent="0.25">
      <c r="C1691">
        <v>2704</v>
      </c>
      <c r="D1691">
        <v>2.0584272474818619E-4</v>
      </c>
    </row>
    <row r="1692" spans="3:4" x14ac:dyDescent="0.25">
      <c r="C1692">
        <v>2705.6000000000004</v>
      </c>
      <c r="D1692">
        <v>2.0428792386955667E-4</v>
      </c>
    </row>
    <row r="1693" spans="3:4" x14ac:dyDescent="0.25">
      <c r="C1693">
        <v>2707.2000000000003</v>
      </c>
      <c r="D1693">
        <v>2.0273541346023393E-4</v>
      </c>
    </row>
    <row r="1694" spans="3:4" x14ac:dyDescent="0.25">
      <c r="C1694">
        <v>2708.8</v>
      </c>
      <c r="D1694">
        <v>2.0118589748251411E-4</v>
      </c>
    </row>
    <row r="1695" spans="3:4" x14ac:dyDescent="0.25">
      <c r="C1695">
        <v>2710.4</v>
      </c>
      <c r="D1695">
        <v>1.9964005911810923E-4</v>
      </c>
    </row>
    <row r="1696" spans="3:4" x14ac:dyDescent="0.25">
      <c r="C1696">
        <v>2712</v>
      </c>
      <c r="D1696">
        <v>1.9809855995599391E-4</v>
      </c>
    </row>
    <row r="1697" spans="3:4" x14ac:dyDescent="0.25">
      <c r="C1697">
        <v>2713.6000000000004</v>
      </c>
      <c r="D1697">
        <v>1.9656203920603933E-4</v>
      </c>
    </row>
    <row r="1698" spans="3:4" x14ac:dyDescent="0.25">
      <c r="C1698">
        <v>2715.2000000000003</v>
      </c>
      <c r="D1698">
        <v>1.9503111294001267E-4</v>
      </c>
    </row>
    <row r="1699" spans="3:4" x14ac:dyDescent="0.25">
      <c r="C1699">
        <v>2716.8</v>
      </c>
      <c r="D1699">
        <v>1.9350637336156324E-4</v>
      </c>
    </row>
    <row r="1700" spans="3:4" x14ac:dyDescent="0.25">
      <c r="C1700">
        <v>2718.4</v>
      </c>
      <c r="D1700">
        <v>1.9198838810687574E-4</v>
      </c>
    </row>
    <row r="1701" spans="3:4" x14ac:dyDescent="0.25">
      <c r="C1701">
        <v>2720</v>
      </c>
      <c r="D1701">
        <v>1.9047769957770489E-4</v>
      </c>
    </row>
    <row r="1702" spans="3:4" x14ac:dyDescent="0.25">
      <c r="C1702">
        <v>2721.6000000000004</v>
      </c>
      <c r="D1702">
        <v>1.8897482430854675E-4</v>
      </c>
    </row>
    <row r="1703" spans="3:4" x14ac:dyDescent="0.25">
      <c r="C1703">
        <v>2723.2000000000003</v>
      </c>
      <c r="D1703">
        <v>1.8748025236973965E-4</v>
      </c>
    </row>
    <row r="1704" spans="3:4" x14ac:dyDescent="0.25">
      <c r="C1704">
        <v>2724.8</v>
      </c>
      <c r="D1704">
        <v>1.8599444680830247E-4</v>
      </c>
    </row>
    <row r="1705" spans="3:4" x14ac:dyDescent="0.25">
      <c r="C1705">
        <v>2726.4</v>
      </c>
      <c r="D1705">
        <v>1.8451784312835311E-4</v>
      </c>
    </row>
    <row r="1706" spans="3:4" x14ac:dyDescent="0.25">
      <c r="C1706">
        <v>2728</v>
      </c>
      <c r="D1706">
        <v>1.8305084881294452E-4</v>
      </c>
    </row>
    <row r="1707" spans="3:4" x14ac:dyDescent="0.25">
      <c r="C1707">
        <v>2729.6000000000004</v>
      </c>
      <c r="D1707">
        <v>1.8159384288916815E-4</v>
      </c>
    </row>
    <row r="1708" spans="3:4" x14ac:dyDescent="0.25">
      <c r="C1708">
        <v>2731.2000000000003</v>
      </c>
      <c r="D1708">
        <v>1.8014717553836357E-4</v>
      </c>
    </row>
    <row r="1709" spans="3:4" x14ac:dyDescent="0.25">
      <c r="C1709">
        <v>2732.8</v>
      </c>
      <c r="D1709">
        <v>1.7871116775324992E-4</v>
      </c>
    </row>
    <row r="1710" spans="3:4" x14ac:dyDescent="0.25">
      <c r="C1710">
        <v>2734.4</v>
      </c>
      <c r="D1710">
        <v>1.7728611104377777E-4</v>
      </c>
    </row>
    <row r="1711" spans="3:4" x14ac:dyDescent="0.25">
      <c r="C1711">
        <v>2736</v>
      </c>
      <c r="D1711">
        <v>1.7587226719344742E-4</v>
      </c>
    </row>
    <row r="1712" spans="3:4" x14ac:dyDescent="0.25">
      <c r="C1712">
        <v>2737.6000000000004</v>
      </c>
      <c r="D1712">
        <v>1.7446986806779385E-4</v>
      </c>
    </row>
    <row r="1713" spans="3:4" x14ac:dyDescent="0.25">
      <c r="C1713">
        <v>2739.2000000000003</v>
      </c>
      <c r="D1713">
        <v>1.7307911547667556E-4</v>
      </c>
    </row>
    <row r="1714" spans="3:4" x14ac:dyDescent="0.25">
      <c r="C1714">
        <v>2740.8</v>
      </c>
      <c r="D1714">
        <v>1.7170018109191989E-4</v>
      </c>
    </row>
    <row r="1715" spans="3:4" x14ac:dyDescent="0.25">
      <c r="C1715">
        <v>2742.4</v>
      </c>
      <c r="D1715">
        <v>1.7033320642180006E-4</v>
      </c>
    </row>
    <row r="1716" spans="3:4" x14ac:dyDescent="0.25">
      <c r="C1716">
        <v>2744</v>
      </c>
      <c r="D1716">
        <v>1.6897830284370632E-4</v>
      </c>
    </row>
    <row r="1717" spans="3:4" x14ac:dyDescent="0.25">
      <c r="C1717">
        <v>2745.6000000000004</v>
      </c>
      <c r="D1717">
        <v>1.6763555169626272E-4</v>
      </c>
    </row>
    <row r="1718" spans="3:4" x14ac:dyDescent="0.25">
      <c r="C1718">
        <v>2747.2000000000003</v>
      </c>
      <c r="D1718">
        <v>1.6630500443201698E-4</v>
      </c>
    </row>
    <row r="1719" spans="3:4" x14ac:dyDescent="0.25">
      <c r="C1719">
        <v>2748.8</v>
      </c>
      <c r="D1719">
        <v>1.6498668283167968E-4</v>
      </c>
    </row>
    <row r="1720" spans="3:4" x14ac:dyDescent="0.25">
      <c r="C1720">
        <v>2750.4</v>
      </c>
      <c r="D1720">
        <v>1.6368057928075304E-4</v>
      </c>
    </row>
    <row r="1721" spans="3:4" x14ac:dyDescent="0.25">
      <c r="C1721">
        <v>2752</v>
      </c>
      <c r="D1721">
        <v>1.623866571092091E-4</v>
      </c>
    </row>
    <row r="1722" spans="3:4" x14ac:dyDescent="0.25">
      <c r="C1722">
        <v>2753.6000000000004</v>
      </c>
      <c r="D1722">
        <v>1.6110485099471122E-4</v>
      </c>
    </row>
    <row r="1723" spans="3:4" x14ac:dyDescent="0.25">
      <c r="C1723">
        <v>2755.2000000000003</v>
      </c>
      <c r="D1723">
        <v>1.5983506742968525E-4</v>
      </c>
    </row>
    <row r="1724" spans="3:4" x14ac:dyDescent="0.25">
      <c r="C1724">
        <v>2756.8</v>
      </c>
      <c r="D1724">
        <v>1.5857718525234357E-4</v>
      </c>
    </row>
    <row r="1725" spans="3:4" x14ac:dyDescent="0.25">
      <c r="C1725">
        <v>2758.4</v>
      </c>
      <c r="D1725">
        <v>1.5733105624157143E-4</v>
      </c>
    </row>
    <row r="1726" spans="3:4" x14ac:dyDescent="0.25">
      <c r="C1726">
        <v>2760</v>
      </c>
      <c r="D1726">
        <v>1.5609055835896104E-4</v>
      </c>
    </row>
    <row r="1727" spans="3:4" x14ac:dyDescent="0.25">
      <c r="C1727">
        <v>2761.6000000000004</v>
      </c>
      <c r="D1727">
        <v>1.5486775805862731E-4</v>
      </c>
    </row>
    <row r="1728" spans="3:4" x14ac:dyDescent="0.25">
      <c r="C1728">
        <v>2763.2000000000003</v>
      </c>
      <c r="D1728">
        <v>1.5365608884749152E-4</v>
      </c>
    </row>
    <row r="1729" spans="3:4" x14ac:dyDescent="0.25">
      <c r="C1729">
        <v>2764.8</v>
      </c>
      <c r="D1729">
        <v>1.5245530268694117E-4</v>
      </c>
    </row>
    <row r="1730" spans="3:4" x14ac:dyDescent="0.25">
      <c r="C1730">
        <v>2766.4</v>
      </c>
      <c r="D1730">
        <v>1.5126512833153448E-4</v>
      </c>
    </row>
    <row r="1731" spans="3:4" x14ac:dyDescent="0.25">
      <c r="C1731">
        <v>2768</v>
      </c>
      <c r="D1731">
        <v>1.5008527229528899E-4</v>
      </c>
    </row>
    <row r="1732" spans="3:4" x14ac:dyDescent="0.25">
      <c r="C1732">
        <v>2769.6000000000004</v>
      </c>
      <c r="D1732">
        <v>1.4891541987471579E-4</v>
      </c>
    </row>
    <row r="1733" spans="3:4" x14ac:dyDescent="0.25">
      <c r="C1733">
        <v>2771.2000000000003</v>
      </c>
      <c r="D1733">
        <v>1.4775523622664798E-4</v>
      </c>
    </row>
    <row r="1734" spans="3:4" x14ac:dyDescent="0.25">
      <c r="C1734">
        <v>2772.8</v>
      </c>
      <c r="D1734">
        <v>1.4660436749866816E-4</v>
      </c>
    </row>
    <row r="1735" spans="3:4" x14ac:dyDescent="0.25">
      <c r="C1735">
        <v>2774.4</v>
      </c>
      <c r="D1735">
        <v>1.4546244200971253E-4</v>
      </c>
    </row>
    <row r="1736" spans="3:4" x14ac:dyDescent="0.25">
      <c r="C1736">
        <v>2776</v>
      </c>
      <c r="D1736">
        <v>1.4432315575797373E-4</v>
      </c>
    </row>
    <row r="1737" spans="3:4" x14ac:dyDescent="0.25">
      <c r="C1737">
        <v>2777.6000000000004</v>
      </c>
      <c r="D1737">
        <v>1.4319839134798975E-4</v>
      </c>
    </row>
    <row r="1738" spans="3:4" x14ac:dyDescent="0.25">
      <c r="C1738">
        <v>2779.2000000000003</v>
      </c>
      <c r="D1738">
        <v>1.4208132758011211E-4</v>
      </c>
    </row>
    <row r="1739" spans="3:4" x14ac:dyDescent="0.25">
      <c r="C1739">
        <v>2780.8</v>
      </c>
      <c r="D1739">
        <v>1.4097153642286014E-4</v>
      </c>
    </row>
    <row r="1740" spans="3:4" x14ac:dyDescent="0.25">
      <c r="C1740">
        <v>2782.4</v>
      </c>
      <c r="D1740">
        <v>1.398685784295015E-4</v>
      </c>
    </row>
    <row r="1741" spans="3:4" x14ac:dyDescent="0.25">
      <c r="C1741">
        <v>2784</v>
      </c>
      <c r="D1741">
        <v>1.3877200416400779E-4</v>
      </c>
    </row>
    <row r="1742" spans="3:4" x14ac:dyDescent="0.25">
      <c r="C1742">
        <v>2785.6000000000004</v>
      </c>
      <c r="D1742">
        <v>1.3767514044083518E-4</v>
      </c>
    </row>
    <row r="1743" spans="3:4" x14ac:dyDescent="0.25">
      <c r="C1743">
        <v>2787.2000000000003</v>
      </c>
      <c r="D1743">
        <v>1.3659035866363332E-4</v>
      </c>
    </row>
    <row r="1744" spans="3:4" x14ac:dyDescent="0.25">
      <c r="C1744">
        <v>2788.8</v>
      </c>
      <c r="D1744">
        <v>1.3551054196187418E-4</v>
      </c>
    </row>
    <row r="1745" spans="3:4" x14ac:dyDescent="0.25">
      <c r="C1745">
        <v>2790.4</v>
      </c>
      <c r="D1745">
        <v>1.344352171151173E-4</v>
      </c>
    </row>
    <row r="1746" spans="3:4" x14ac:dyDescent="0.25">
      <c r="C1746">
        <v>2792</v>
      </c>
      <c r="D1746">
        <v>1.3336390828412085E-4</v>
      </c>
    </row>
    <row r="1747" spans="3:4" x14ac:dyDescent="0.25">
      <c r="C1747">
        <v>2793.6000000000004</v>
      </c>
      <c r="D1747">
        <v>1.3229613853681934E-4</v>
      </c>
    </row>
    <row r="1748" spans="3:4" x14ac:dyDescent="0.25">
      <c r="C1748">
        <v>2795.2000000000003</v>
      </c>
      <c r="D1748">
        <v>1.3123143137459462E-4</v>
      </c>
    </row>
    <row r="1749" spans="3:4" x14ac:dyDescent="0.25">
      <c r="C1749">
        <v>2796.8</v>
      </c>
      <c r="D1749">
        <v>1.3016931225414197E-4</v>
      </c>
    </row>
    <row r="1750" spans="3:4" x14ac:dyDescent="0.25">
      <c r="C1750">
        <v>2798.4</v>
      </c>
      <c r="D1750">
        <v>1.2910931010020273E-4</v>
      </c>
    </row>
    <row r="1751" spans="3:4" x14ac:dyDescent="0.25">
      <c r="C1751">
        <v>2800</v>
      </c>
      <c r="D1751">
        <v>1.2805095880440292E-4</v>
      </c>
    </row>
    <row r="1752" spans="3:4" x14ac:dyDescent="0.25">
      <c r="C1752">
        <v>2801.6000000000004</v>
      </c>
      <c r="D1752">
        <v>1.2699379870544423E-4</v>
      </c>
    </row>
    <row r="1753" spans="3:4" x14ac:dyDescent="0.25">
      <c r="C1753">
        <v>2803.2000000000003</v>
      </c>
      <c r="D1753">
        <v>1.2593737804591495E-4</v>
      </c>
    </row>
    <row r="1754" spans="3:4" x14ac:dyDescent="0.25">
      <c r="C1754">
        <v>2804.8</v>
      </c>
      <c r="D1754">
        <v>1.2488125440102523E-4</v>
      </c>
    </row>
    <row r="1755" spans="3:4" x14ac:dyDescent="0.25">
      <c r="C1755">
        <v>2806.4</v>
      </c>
      <c r="D1755">
        <v>1.2382499607464702E-4</v>
      </c>
    </row>
    <row r="1756" spans="3:4" x14ac:dyDescent="0.25">
      <c r="C1756">
        <v>2808</v>
      </c>
      <c r="D1756">
        <v>1.22768183458114E-4</v>
      </c>
    </row>
    <row r="1757" spans="3:4" x14ac:dyDescent="0.25">
      <c r="C1757">
        <v>2809.6000000000004</v>
      </c>
      <c r="D1757">
        <v>1.2171041034734986E-4</v>
      </c>
    </row>
    <row r="1758" spans="3:4" x14ac:dyDescent="0.25">
      <c r="C1758">
        <v>2811.2000000000003</v>
      </c>
      <c r="D1758">
        <v>1.206512852140218E-4</v>
      </c>
    </row>
    <row r="1759" spans="3:4" x14ac:dyDescent="0.25">
      <c r="C1759">
        <v>2812.8</v>
      </c>
      <c r="D1759">
        <v>1.195904324265584E-4</v>
      </c>
    </row>
    <row r="1760" spans="3:4" x14ac:dyDescent="0.25">
      <c r="C1760">
        <v>2814.4</v>
      </c>
      <c r="D1760">
        <v>1.1852749341704916E-4</v>
      </c>
    </row>
    <row r="1761" spans="3:4" x14ac:dyDescent="0.25">
      <c r="C1761">
        <v>2816</v>
      </c>
      <c r="D1761">
        <v>1.1746212779021954E-4</v>
      </c>
    </row>
    <row r="1762" spans="3:4" x14ac:dyDescent="0.25">
      <c r="C1762">
        <v>2817.6000000000004</v>
      </c>
      <c r="D1762">
        <v>1.1639401437088748E-4</v>
      </c>
    </row>
    <row r="1763" spans="3:4" x14ac:dyDescent="0.25">
      <c r="C1763">
        <v>2819.2000000000003</v>
      </c>
      <c r="D1763">
        <v>1.1532285218652766E-4</v>
      </c>
    </row>
    <row r="1764" spans="3:4" x14ac:dyDescent="0.25">
      <c r="C1764">
        <v>2820.8</v>
      </c>
      <c r="D1764">
        <v>1.1424836138180424E-4</v>
      </c>
    </row>
    <row r="1765" spans="3:4" x14ac:dyDescent="0.25">
      <c r="C1765">
        <v>2822.4</v>
      </c>
      <c r="D1765">
        <v>1.1316404960622775E-4</v>
      </c>
    </row>
    <row r="1766" spans="3:4" x14ac:dyDescent="0.25">
      <c r="C1766">
        <v>2824</v>
      </c>
      <c r="D1766">
        <v>1.1208243889028797E-4</v>
      </c>
    </row>
    <row r="1767" spans="3:4" x14ac:dyDescent="0.25">
      <c r="C1767">
        <v>2825.6000000000004</v>
      </c>
      <c r="D1767">
        <v>1.1099678221890378E-4</v>
      </c>
    </row>
    <row r="1768" spans="3:4" x14ac:dyDescent="0.25">
      <c r="C1768">
        <v>2827.2000000000003</v>
      </c>
      <c r="D1768">
        <v>1.0990689240131471E-4</v>
      </c>
    </row>
    <row r="1769" spans="3:4" x14ac:dyDescent="0.25">
      <c r="C1769">
        <v>2828.8</v>
      </c>
      <c r="D1769">
        <v>1.0881260680630413E-4</v>
      </c>
    </row>
    <row r="1770" spans="3:4" x14ac:dyDescent="0.25">
      <c r="C1770">
        <v>2830.4</v>
      </c>
      <c r="D1770">
        <v>1.0771378781837098E-4</v>
      </c>
    </row>
    <row r="1771" spans="3:4" x14ac:dyDescent="0.25">
      <c r="C1771">
        <v>2832</v>
      </c>
      <c r="D1771">
        <v>1.0660453663646555E-4</v>
      </c>
    </row>
    <row r="1772" spans="3:4" x14ac:dyDescent="0.25">
      <c r="C1772">
        <v>2833.6000000000004</v>
      </c>
      <c r="D1772">
        <v>1.0549685689252445E-4</v>
      </c>
    </row>
    <row r="1773" spans="3:4" x14ac:dyDescent="0.25">
      <c r="C1773">
        <v>2835.2000000000003</v>
      </c>
      <c r="D1773">
        <v>1.0438434052925176E-4</v>
      </c>
    </row>
    <row r="1774" spans="3:4" x14ac:dyDescent="0.25">
      <c r="C1774">
        <v>2836.8</v>
      </c>
      <c r="D1774">
        <v>1.0326695638233563E-4</v>
      </c>
    </row>
    <row r="1775" spans="3:4" x14ac:dyDescent="0.25">
      <c r="C1775">
        <v>2838.4</v>
      </c>
      <c r="D1775">
        <v>1.0214469908348387E-4</v>
      </c>
    </row>
    <row r="1776" spans="3:4" x14ac:dyDescent="0.25">
      <c r="C1776">
        <v>2840</v>
      </c>
      <c r="D1776">
        <v>1.0101758903446413E-4</v>
      </c>
    </row>
    <row r="1777" spans="3:4" x14ac:dyDescent="0.25">
      <c r="C1777">
        <v>2841.6000000000004</v>
      </c>
      <c r="D1777">
        <v>9.988567229794153E-5</v>
      </c>
    </row>
    <row r="1778" spans="3:4" x14ac:dyDescent="0.25">
      <c r="C1778">
        <v>2843.2000000000003</v>
      </c>
      <c r="D1778">
        <v>9.8749020406271006E-5</v>
      </c>
    </row>
    <row r="1779" spans="3:4" x14ac:dyDescent="0.25">
      <c r="C1779">
        <v>2844.8</v>
      </c>
      <c r="D1779">
        <v>9.7607730089701141E-5</v>
      </c>
    </row>
    <row r="1780" spans="3:4" x14ac:dyDescent="0.25">
      <c r="C1780">
        <v>2846.4</v>
      </c>
      <c r="D1780">
        <v>9.6461922925754155E-5</v>
      </c>
    </row>
    <row r="1781" spans="3:4" x14ac:dyDescent="0.25">
      <c r="C1781">
        <v>2848</v>
      </c>
      <c r="D1781">
        <v>9.531174491182379E-5</v>
      </c>
    </row>
    <row r="1782" spans="3:4" x14ac:dyDescent="0.25">
      <c r="C1782">
        <v>2849.6000000000004</v>
      </c>
      <c r="D1782">
        <v>9.4157365963316143E-5</v>
      </c>
    </row>
    <row r="1783" spans="3:4" x14ac:dyDescent="0.25">
      <c r="C1783">
        <v>2851.2000000000003</v>
      </c>
      <c r="D1783">
        <v>9.2998979339922356E-5</v>
      </c>
    </row>
    <row r="1784" spans="3:4" x14ac:dyDescent="0.25">
      <c r="C1784">
        <v>2852.8</v>
      </c>
      <c r="D1784">
        <v>9.1836801002857026E-5</v>
      </c>
    </row>
    <row r="1785" spans="3:4" x14ac:dyDescent="0.25">
      <c r="C1785">
        <v>2854.4</v>
      </c>
      <c r="D1785">
        <v>9.0671068906143811E-5</v>
      </c>
    </row>
    <row r="1786" spans="3:4" x14ac:dyDescent="0.25">
      <c r="C1786">
        <v>2856</v>
      </c>
      <c r="D1786">
        <v>8.9502042225238562E-5</v>
      </c>
    </row>
    <row r="1787" spans="3:4" x14ac:dyDescent="0.25">
      <c r="C1787">
        <v>2857.6000000000004</v>
      </c>
      <c r="D1787">
        <v>8.8330000526490814E-5</v>
      </c>
    </row>
    <row r="1788" spans="3:4" x14ac:dyDescent="0.25">
      <c r="C1788">
        <v>2859.2000000000003</v>
      </c>
      <c r="D1788">
        <v>8.7155242881131102E-5</v>
      </c>
    </row>
    <row r="1789" spans="3:4" x14ac:dyDescent="0.25">
      <c r="C1789">
        <v>2860.8</v>
      </c>
      <c r="D1789">
        <v>8.5978086927632528E-5</v>
      </c>
    </row>
    <row r="1790" spans="3:4" x14ac:dyDescent="0.25">
      <c r="C1790">
        <v>2862.4</v>
      </c>
      <c r="D1790">
        <v>8.4798867886456031E-5</v>
      </c>
    </row>
    <row r="1791" spans="3:4" x14ac:dyDescent="0.25">
      <c r="C1791">
        <v>2864</v>
      </c>
      <c r="D1791">
        <v>8.361793753130729E-5</v>
      </c>
    </row>
    <row r="1792" spans="3:4" x14ac:dyDescent="0.25">
      <c r="C1792">
        <v>2865.6000000000004</v>
      </c>
      <c r="D1792">
        <v>8.2435663121148832E-5</v>
      </c>
    </row>
    <row r="1793" spans="3:4" x14ac:dyDescent="0.25">
      <c r="C1793">
        <v>2867.2000000000003</v>
      </c>
      <c r="D1793">
        <v>8.1252426297301903E-5</v>
      </c>
    </row>
    <row r="1794" spans="3:4" x14ac:dyDescent="0.25">
      <c r="C1794">
        <v>2868.8</v>
      </c>
      <c r="D1794">
        <v>8.0068621950034639E-5</v>
      </c>
    </row>
    <row r="1795" spans="3:4" x14ac:dyDescent="0.25">
      <c r="C1795">
        <v>2870.4</v>
      </c>
      <c r="D1795">
        <v>7.8878484463537076E-5</v>
      </c>
    </row>
    <row r="1796" spans="3:4" x14ac:dyDescent="0.25">
      <c r="C1796">
        <v>2872</v>
      </c>
      <c r="D1796">
        <v>7.769531435518455E-5</v>
      </c>
    </row>
    <row r="1797" spans="3:4" x14ac:dyDescent="0.25">
      <c r="C1797">
        <v>2873.6000000000004</v>
      </c>
      <c r="D1797">
        <v>7.6512784856001928E-5</v>
      </c>
    </row>
    <row r="1798" spans="3:4" x14ac:dyDescent="0.25">
      <c r="C1798">
        <v>2875.2000000000003</v>
      </c>
      <c r="D1798">
        <v>7.5331335492462357E-5</v>
      </c>
    </row>
    <row r="1799" spans="3:4" x14ac:dyDescent="0.25">
      <c r="C1799">
        <v>2876.8</v>
      </c>
      <c r="D1799">
        <v>7.4151412827006468E-5</v>
      </c>
    </row>
    <row r="1800" spans="3:4" x14ac:dyDescent="0.25">
      <c r="C1800">
        <v>2878.4</v>
      </c>
      <c r="D1800">
        <v>7.2973469251052628E-5</v>
      </c>
    </row>
    <row r="1801" spans="3:4" x14ac:dyDescent="0.25">
      <c r="C1801">
        <v>2880</v>
      </c>
      <c r="D1801">
        <v>7.1797961777706945E-5</v>
      </c>
    </row>
    <row r="1802" spans="3:4" x14ac:dyDescent="0.25">
      <c r="C1802">
        <v>2881.6000000000004</v>
      </c>
      <c r="D1802">
        <v>7.062535083845335E-5</v>
      </c>
    </row>
    <row r="1803" spans="3:4" x14ac:dyDescent="0.25">
      <c r="C1803">
        <v>2883.2000000000003</v>
      </c>
      <c r="D1803">
        <v>6.9456099088001822E-5</v>
      </c>
    </row>
    <row r="1804" spans="3:4" x14ac:dyDescent="0.25">
      <c r="C1804">
        <v>2884.8</v>
      </c>
      <c r="D1804">
        <v>6.8290670221346573E-5</v>
      </c>
    </row>
    <row r="1805" spans="3:4" x14ac:dyDescent="0.25">
      <c r="C1805">
        <v>2886.4</v>
      </c>
      <c r="D1805">
        <v>6.7129527806962375E-5</v>
      </c>
    </row>
    <row r="1806" spans="3:4" x14ac:dyDescent="0.25">
      <c r="C1806">
        <v>2888</v>
      </c>
      <c r="D1806">
        <v>6.5973134139907014E-5</v>
      </c>
    </row>
    <row r="1807" spans="3:4" x14ac:dyDescent="0.25">
      <c r="C1807">
        <v>2889.6000000000004</v>
      </c>
      <c r="D1807">
        <v>6.4821949118441645E-5</v>
      </c>
    </row>
    <row r="1808" spans="3:4" x14ac:dyDescent="0.25">
      <c r="C1808">
        <v>2891.2000000000003</v>
      </c>
      <c r="D1808">
        <v>6.367642914760644E-5</v>
      </c>
    </row>
    <row r="1809" spans="3:4" x14ac:dyDescent="0.25">
      <c r="C1809">
        <v>2892.8</v>
      </c>
      <c r="D1809">
        <v>6.2537026072995855E-5</v>
      </c>
    </row>
    <row r="1810" spans="3:4" x14ac:dyDescent="0.25">
      <c r="C1810">
        <v>2894.4</v>
      </c>
      <c r="D1810">
        <v>6.1404186147794333E-5</v>
      </c>
    </row>
    <row r="1811" spans="3:4" x14ac:dyDescent="0.25">
      <c r="C1811">
        <v>2896</v>
      </c>
      <c r="D1811">
        <v>6.0278349035916707E-5</v>
      </c>
    </row>
    <row r="1812" spans="3:4" x14ac:dyDescent="0.25">
      <c r="C1812">
        <v>2897.6000000000004</v>
      </c>
      <c r="D1812">
        <v>5.9159946853892337E-5</v>
      </c>
    </row>
    <row r="1813" spans="3:4" x14ac:dyDescent="0.25">
      <c r="C1813">
        <v>2899.2000000000003</v>
      </c>
      <c r="D1813">
        <v>5.8049403253913232E-5</v>
      </c>
    </row>
    <row r="1814" spans="3:4" x14ac:dyDescent="0.25">
      <c r="C1814">
        <v>2900.8</v>
      </c>
      <c r="D1814">
        <v>5.69471325502368E-5</v>
      </c>
    </row>
    <row r="1815" spans="3:4" x14ac:dyDescent="0.25">
      <c r="C1815">
        <v>2902.4</v>
      </c>
      <c r="D1815">
        <v>5.5853538890917657E-5</v>
      </c>
    </row>
    <row r="1816" spans="3:4" x14ac:dyDescent="0.25">
      <c r="C1816">
        <v>2904</v>
      </c>
      <c r="D1816">
        <v>5.4762776278891444E-5</v>
      </c>
    </row>
    <row r="1817" spans="3:4" x14ac:dyDescent="0.25">
      <c r="C1817">
        <v>2905.6000000000004</v>
      </c>
      <c r="D1817">
        <v>5.3688270484181465E-5</v>
      </c>
    </row>
    <row r="1818" spans="3:4" x14ac:dyDescent="0.25">
      <c r="C1818">
        <v>2907.2000000000003</v>
      </c>
      <c r="D1818">
        <v>5.2623536970749652E-5</v>
      </c>
    </row>
    <row r="1819" spans="3:4" x14ac:dyDescent="0.25">
      <c r="C1819">
        <v>2908.8</v>
      </c>
      <c r="D1819">
        <v>5.1568935823752697E-5</v>
      </c>
    </row>
    <row r="1820" spans="3:4" x14ac:dyDescent="0.25">
      <c r="C1820">
        <v>2910.4</v>
      </c>
      <c r="D1820">
        <v>5.052481326135183E-5</v>
      </c>
    </row>
    <row r="1821" spans="3:4" x14ac:dyDescent="0.25">
      <c r="C1821">
        <v>2912</v>
      </c>
      <c r="D1821">
        <v>4.9491501126378788E-5</v>
      </c>
    </row>
    <row r="1822" spans="3:4" x14ac:dyDescent="0.25">
      <c r="C1822">
        <v>2913.6000000000004</v>
      </c>
      <c r="D1822">
        <v>4.846931642953567E-5</v>
      </c>
    </row>
    <row r="1823" spans="3:4" x14ac:dyDescent="0.25">
      <c r="C1823">
        <v>2915.2000000000003</v>
      </c>
      <c r="D1823">
        <v>4.7458560944328678E-5</v>
      </c>
    </row>
    <row r="1824" spans="3:4" x14ac:dyDescent="0.25">
      <c r="C1824">
        <v>2916.8</v>
      </c>
      <c r="D1824">
        <v>4.6459520853717758E-5</v>
      </c>
    </row>
    <row r="1825" spans="3:4" x14ac:dyDescent="0.25">
      <c r="C1825">
        <v>2918.4</v>
      </c>
      <c r="D1825">
        <v>4.5472466448269503E-5</v>
      </c>
    </row>
    <row r="1826" spans="3:4" x14ac:dyDescent="0.25">
      <c r="C1826">
        <v>2920</v>
      </c>
      <c r="D1826">
        <v>4.4497651875392612E-5</v>
      </c>
    </row>
    <row r="1827" spans="3:4" x14ac:dyDescent="0.25">
      <c r="C1827">
        <v>2921.6000000000004</v>
      </c>
      <c r="D1827">
        <v>4.3535314939051715E-5</v>
      </c>
    </row>
    <row r="1828" spans="3:4" x14ac:dyDescent="0.25">
      <c r="C1828">
        <v>2923.2000000000003</v>
      </c>
      <c r="D1828">
        <v>4.2585676949173976E-5</v>
      </c>
    </row>
    <row r="1829" spans="3:4" x14ac:dyDescent="0.25">
      <c r="C1829">
        <v>2924.8</v>
      </c>
      <c r="D1829">
        <v>4.1648942619786905E-5</v>
      </c>
    </row>
    <row r="1830" spans="3:4" x14ac:dyDescent="0.25">
      <c r="C1830">
        <v>2926.4</v>
      </c>
      <c r="D1830">
        <v>4.0725300014773503E-5</v>
      </c>
    </row>
    <row r="1831" spans="3:4" x14ac:dyDescent="0.25">
      <c r="C1831">
        <v>2928</v>
      </c>
      <c r="D1831">
        <v>3.9814920539970885E-5</v>
      </c>
    </row>
    <row r="1832" spans="3:4" x14ac:dyDescent="0.25">
      <c r="C1832">
        <v>2929.6000000000004</v>
      </c>
      <c r="D1832">
        <v>3.8917958980203651E-5</v>
      </c>
    </row>
    <row r="1833" spans="3:4" x14ac:dyDescent="0.25">
      <c r="C1833">
        <v>2931.2000000000003</v>
      </c>
      <c r="D1833">
        <v>3.803455357971448E-5</v>
      </c>
    </row>
    <row r="1834" spans="3:4" x14ac:dyDescent="0.25">
      <c r="C1834">
        <v>2932.8</v>
      </c>
      <c r="D1834">
        <v>3.715852902677715E-5</v>
      </c>
    </row>
    <row r="1835" spans="3:4" x14ac:dyDescent="0.25">
      <c r="C1835">
        <v>2934.4</v>
      </c>
      <c r="D1835">
        <v>3.6303158233929738E-5</v>
      </c>
    </row>
    <row r="1836" spans="3:4" x14ac:dyDescent="0.25">
      <c r="C1836">
        <v>2936</v>
      </c>
      <c r="D1836">
        <v>3.546161107878127E-5</v>
      </c>
    </row>
    <row r="1837" spans="3:4" x14ac:dyDescent="0.25">
      <c r="C1837">
        <v>2937.6000000000004</v>
      </c>
      <c r="D1837">
        <v>3.4633965254570885E-5</v>
      </c>
    </row>
    <row r="1838" spans="3:4" x14ac:dyDescent="0.25">
      <c r="C1838">
        <v>2939.2000000000003</v>
      </c>
      <c r="D1838">
        <v>3.3820282606806241E-5</v>
      </c>
    </row>
    <row r="1839" spans="3:4" x14ac:dyDescent="0.25">
      <c r="C1839">
        <v>2940.8</v>
      </c>
      <c r="D1839">
        <v>3.302060945607299E-5</v>
      </c>
    </row>
    <row r="1840" spans="3:4" x14ac:dyDescent="0.25">
      <c r="C1840">
        <v>2942.4</v>
      </c>
      <c r="D1840">
        <v>3.2234976949671392E-5</v>
      </c>
    </row>
    <row r="1841" spans="3:4" x14ac:dyDescent="0.25">
      <c r="C1841">
        <v>2944</v>
      </c>
      <c r="D1841">
        <v>3.1463401439972044E-5</v>
      </c>
    </row>
    <row r="1842" spans="3:4" x14ac:dyDescent="0.25">
      <c r="C1842">
        <v>2945.6000000000004</v>
      </c>
      <c r="D1842">
        <v>3.069955870335776E-5</v>
      </c>
    </row>
    <row r="1843" spans="3:4" x14ac:dyDescent="0.25">
      <c r="C1843">
        <v>2947.2000000000003</v>
      </c>
      <c r="D1843">
        <v>2.9956463930405247E-5</v>
      </c>
    </row>
    <row r="1844" spans="3:4" x14ac:dyDescent="0.25">
      <c r="C1844">
        <v>2948.8</v>
      </c>
      <c r="D1844">
        <v>2.9227369636651409E-5</v>
      </c>
    </row>
    <row r="1845" spans="3:4" x14ac:dyDescent="0.25">
      <c r="C1845">
        <v>2950.4</v>
      </c>
      <c r="D1845">
        <v>2.8512238328198106E-5</v>
      </c>
    </row>
    <row r="1846" spans="3:4" x14ac:dyDescent="0.25">
      <c r="C1846">
        <v>2952</v>
      </c>
      <c r="D1846">
        <v>2.7811019881939555E-5</v>
      </c>
    </row>
    <row r="1847" spans="3:4" x14ac:dyDescent="0.25">
      <c r="C1847">
        <v>2953.6000000000004</v>
      </c>
      <c r="D1847">
        <v>2.7123652041445832E-5</v>
      </c>
    </row>
    <row r="1848" spans="3:4" x14ac:dyDescent="0.25">
      <c r="C1848">
        <v>2955.2000000000003</v>
      </c>
      <c r="D1848">
        <v>2.6450060924571932E-5</v>
      </c>
    </row>
    <row r="1849" spans="3:4" x14ac:dyDescent="0.25">
      <c r="C1849">
        <v>2956.8</v>
      </c>
      <c r="D1849">
        <v>2.5790161540744809E-5</v>
      </c>
    </row>
    <row r="1850" spans="3:4" x14ac:dyDescent="0.25">
      <c r="C1850">
        <v>2958.4</v>
      </c>
      <c r="D1850">
        <v>2.5143858315933945E-5</v>
      </c>
    </row>
    <row r="1851" spans="3:4" x14ac:dyDescent="0.25">
      <c r="C1851">
        <v>2960</v>
      </c>
      <c r="D1851">
        <v>2.4511045623356492E-5</v>
      </c>
    </row>
    <row r="1852" spans="3:4" x14ac:dyDescent="0.25">
      <c r="C1852">
        <v>2961.6000000000004</v>
      </c>
      <c r="D1852">
        <v>2.3891608318030879E-5</v>
      </c>
    </row>
    <row r="1853" spans="3:4" x14ac:dyDescent="0.25">
      <c r="C1853">
        <v>2963.2000000000003</v>
      </c>
      <c r="D1853">
        <v>2.328542227335767E-5</v>
      </c>
    </row>
    <row r="1854" spans="3:4" x14ac:dyDescent="0.25">
      <c r="C1854">
        <v>2964.8</v>
      </c>
      <c r="D1854">
        <v>2.2692354917972388E-5</v>
      </c>
    </row>
    <row r="1855" spans="3:4" x14ac:dyDescent="0.25">
      <c r="C1855">
        <v>2966.4</v>
      </c>
      <c r="D1855">
        <v>2.2112265771195983E-5</v>
      </c>
    </row>
    <row r="1856" spans="3:4" x14ac:dyDescent="0.25">
      <c r="C1856">
        <v>2968</v>
      </c>
      <c r="D1856">
        <v>2.1545006975480565E-5</v>
      </c>
    </row>
    <row r="1857" spans="3:4" x14ac:dyDescent="0.25">
      <c r="C1857">
        <v>2969.6000000000004</v>
      </c>
      <c r="D1857">
        <v>2.0990423824333777E-5</v>
      </c>
    </row>
    <row r="1858" spans="3:4" x14ac:dyDescent="0.25">
      <c r="C1858">
        <v>2971.2000000000003</v>
      </c>
      <c r="D1858">
        <v>2.0448355284289569E-5</v>
      </c>
    </row>
    <row r="1859" spans="3:4" x14ac:dyDescent="0.25">
      <c r="C1859">
        <v>2972.8</v>
      </c>
      <c r="D1859">
        <v>1.991863450957726E-5</v>
      </c>
    </row>
    <row r="1860" spans="3:4" x14ac:dyDescent="0.25">
      <c r="C1860">
        <v>2974.4</v>
      </c>
      <c r="D1860">
        <v>1.9401089348235061E-5</v>
      </c>
    </row>
    <row r="1861" spans="3:4" x14ac:dyDescent="0.25">
      <c r="C1861">
        <v>2976</v>
      </c>
      <c r="D1861">
        <v>1.889554283849903E-5</v>
      </c>
    </row>
    <row r="1862" spans="3:4" x14ac:dyDescent="0.25">
      <c r="C1862">
        <v>2977.6000000000004</v>
      </c>
      <c r="D1862">
        <v>1.8401813694392239E-5</v>
      </c>
    </row>
    <row r="1863" spans="3:4" x14ac:dyDescent="0.25">
      <c r="C1863">
        <v>2979.2000000000003</v>
      </c>
      <c r="D1863">
        <v>1.7919716779530494E-5</v>
      </c>
    </row>
    <row r="1864" spans="3:4" x14ac:dyDescent="0.25">
      <c r="C1864">
        <v>2980.8</v>
      </c>
      <c r="D1864">
        <v>1.7449063568248686E-5</v>
      </c>
    </row>
    <row r="1865" spans="3:4" x14ac:dyDescent="0.25">
      <c r="C1865">
        <v>2982.4</v>
      </c>
      <c r="D1865">
        <v>1.6983403402479234E-5</v>
      </c>
    </row>
    <row r="1866" spans="3:4" x14ac:dyDescent="0.25">
      <c r="C1866">
        <v>2984</v>
      </c>
      <c r="D1866">
        <v>1.6535493580691825E-5</v>
      </c>
    </row>
    <row r="1867" spans="3:4" x14ac:dyDescent="0.25">
      <c r="C1867">
        <v>2985.6000000000004</v>
      </c>
      <c r="D1867">
        <v>1.6098417668209782E-5</v>
      </c>
    </row>
    <row r="1868" spans="3:4" x14ac:dyDescent="0.25">
      <c r="C1868">
        <v>2987.2000000000003</v>
      </c>
      <c r="D1868">
        <v>1.5671979640008673E-5</v>
      </c>
    </row>
    <row r="1869" spans="3:4" x14ac:dyDescent="0.25">
      <c r="C1869">
        <v>2988.8</v>
      </c>
      <c r="D1869">
        <v>1.5255982075549276E-5</v>
      </c>
    </row>
    <row r="1870" spans="3:4" x14ac:dyDescent="0.25">
      <c r="C1870">
        <v>2990.4</v>
      </c>
      <c r="D1870">
        <v>1.4850226534870103E-5</v>
      </c>
    </row>
    <row r="1871" spans="3:4" x14ac:dyDescent="0.25">
      <c r="C1871">
        <v>2992</v>
      </c>
      <c r="D1871">
        <v>1.4454513917994033E-5</v>
      </c>
    </row>
    <row r="1872" spans="3:4" x14ac:dyDescent="0.25">
      <c r="C1872">
        <v>2993.6000000000004</v>
      </c>
      <c r="D1872">
        <v>1.4068644807437443E-5</v>
      </c>
    </row>
    <row r="1873" spans="3:4" x14ac:dyDescent="0.25">
      <c r="C1873">
        <v>2995.2000000000003</v>
      </c>
      <c r="D1873">
        <v>1.3692419793683134E-5</v>
      </c>
    </row>
    <row r="1874" spans="3:4" x14ac:dyDescent="0.25">
      <c r="C1874">
        <v>2996.8</v>
      </c>
      <c r="D1874">
        <v>1.3325639783546081E-5</v>
      </c>
    </row>
    <row r="1875" spans="3:4" x14ac:dyDescent="0.25">
      <c r="C1875">
        <v>2998.4</v>
      </c>
      <c r="D1875">
        <v>1.2968106291430959E-5</v>
      </c>
    </row>
    <row r="1876" spans="3:4" x14ac:dyDescent="0.25">
      <c r="C1876">
        <v>3000</v>
      </c>
      <c r="D1876">
        <v>1.2619621713539365E-5</v>
      </c>
    </row>
    <row r="1877" spans="3:4" x14ac:dyDescent="0.25">
      <c r="C1877">
        <v>3001.6000000000004</v>
      </c>
      <c r="D1877">
        <v>1.2274090846123164E-5</v>
      </c>
    </row>
    <row r="1878" spans="3:4" x14ac:dyDescent="0.25">
      <c r="C1878">
        <v>3003.2000000000003</v>
      </c>
      <c r="D1878">
        <v>1.1943655401528602E-5</v>
      </c>
    </row>
    <row r="1879" spans="3:4" x14ac:dyDescent="0.25">
      <c r="C1879">
        <v>3004.8</v>
      </c>
      <c r="D1879">
        <v>1.1621637082130812E-5</v>
      </c>
    </row>
    <row r="1880" spans="3:4" x14ac:dyDescent="0.25">
      <c r="C1880">
        <v>3006.4</v>
      </c>
      <c r="D1880">
        <v>1.1307848022374321E-5</v>
      </c>
    </row>
    <row r="1881" spans="3:4" x14ac:dyDescent="0.25">
      <c r="C1881">
        <v>3008</v>
      </c>
      <c r="D1881">
        <v>1.1002102073625127E-5</v>
      </c>
    </row>
    <row r="1882" spans="3:4" x14ac:dyDescent="0.25">
      <c r="C1882">
        <v>3009.6000000000004</v>
      </c>
      <c r="D1882">
        <v>1.0704214999765893E-5</v>
      </c>
    </row>
    <row r="1883" spans="3:4" x14ac:dyDescent="0.25">
      <c r="C1883">
        <v>3011.2000000000003</v>
      </c>
      <c r="D1883">
        <v>1.0414004656464293E-5</v>
      </c>
    </row>
    <row r="1884" spans="3:4" x14ac:dyDescent="0.25">
      <c r="C1884">
        <v>3012.8</v>
      </c>
      <c r="D1884">
        <v>1.0131291154587221E-5</v>
      </c>
    </row>
    <row r="1885" spans="3:4" x14ac:dyDescent="0.25">
      <c r="C1885">
        <v>3014.4</v>
      </c>
      <c r="D1885">
        <v>9.8558970082642413E-6</v>
      </c>
    </row>
    <row r="1886" spans="3:4" x14ac:dyDescent="0.25">
      <c r="C1886">
        <v>3016</v>
      </c>
      <c r="D1886">
        <v>9.587647268124249E-6</v>
      </c>
    </row>
    <row r="1887" spans="3:4" x14ac:dyDescent="0.25">
      <c r="C1887">
        <v>3017.6000000000004</v>
      </c>
      <c r="D1887">
        <v>9.3263696402514724E-6</v>
      </c>
    </row>
    <row r="1888" spans="3:4" x14ac:dyDescent="0.25">
      <c r="C1888">
        <v>3019.2000000000003</v>
      </c>
      <c r="D1888">
        <v>9.0718945914233241E-6</v>
      </c>
    </row>
    <row r="1889" spans="3:4" x14ac:dyDescent="0.25">
      <c r="C1889">
        <v>3020.8</v>
      </c>
      <c r="D1889">
        <v>8.8240554412046012E-6</v>
      </c>
    </row>
    <row r="1890" spans="3:4" x14ac:dyDescent="0.25">
      <c r="C1890">
        <v>3022.4</v>
      </c>
      <c r="D1890">
        <v>8.5826884414851414E-6</v>
      </c>
    </row>
    <row r="1891" spans="3:4" x14ac:dyDescent="0.25">
      <c r="C1891">
        <v>3024</v>
      </c>
      <c r="D1891">
        <v>8.3476328440526334E-6</v>
      </c>
    </row>
    <row r="1892" spans="3:4" x14ac:dyDescent="0.25">
      <c r="C1892">
        <v>3025.6000000000004</v>
      </c>
      <c r="D1892">
        <v>8.1187309567978389E-6</v>
      </c>
    </row>
    <row r="1893" spans="3:4" x14ac:dyDescent="0.25">
      <c r="C1893">
        <v>3027.2000000000003</v>
      </c>
      <c r="D1893">
        <v>7.8958281891508188E-6</v>
      </c>
    </row>
    <row r="1894" spans="3:4" x14ac:dyDescent="0.25">
      <c r="C1894">
        <v>3028.8</v>
      </c>
      <c r="D1894">
        <v>7.6725274651993719E-6</v>
      </c>
    </row>
    <row r="1895" spans="3:4" x14ac:dyDescent="0.25">
      <c r="C1895">
        <v>3030.4</v>
      </c>
      <c r="D1895">
        <v>7.4615173279128198E-6</v>
      </c>
    </row>
    <row r="1896" spans="3:4" x14ac:dyDescent="0.25">
      <c r="C1896">
        <v>3032</v>
      </c>
      <c r="D1896">
        <v>7.2560434311388238E-6</v>
      </c>
    </row>
    <row r="1897" spans="3:4" x14ac:dyDescent="0.25">
      <c r="C1897">
        <v>3033.6000000000004</v>
      </c>
      <c r="D1897">
        <v>7.0559647250429434E-6</v>
      </c>
    </row>
    <row r="1898" spans="3:4" x14ac:dyDescent="0.25">
      <c r="C1898">
        <v>3035.2000000000003</v>
      </c>
      <c r="D1898">
        <v>6.8611433089284026E-6</v>
      </c>
    </row>
    <row r="1899" spans="3:4" x14ac:dyDescent="0.25">
      <c r="C1899">
        <v>3036.8</v>
      </c>
      <c r="D1899">
        <v>6.6714444259169944E-6</v>
      </c>
    </row>
    <row r="1900" spans="3:4" x14ac:dyDescent="0.25">
      <c r="C1900">
        <v>3038.4</v>
      </c>
      <c r="D1900">
        <v>6.4867364508466068E-6</v>
      </c>
    </row>
    <row r="1901" spans="3:4" x14ac:dyDescent="0.25">
      <c r="C1901">
        <v>3040</v>
      </c>
      <c r="D1901">
        <v>6.3068908719171479E-6</v>
      </c>
    </row>
    <row r="1902" spans="3:4" x14ac:dyDescent="0.25">
      <c r="C1902">
        <v>3041.6000000000004</v>
      </c>
      <c r="D1902">
        <v>6.1317822666025514E-6</v>
      </c>
    </row>
    <row r="1903" spans="3:4" x14ac:dyDescent="0.25">
      <c r="C1903">
        <v>3043.2000000000003</v>
      </c>
      <c r="D1903">
        <v>5.9612882723296743E-6</v>
      </c>
    </row>
    <row r="1904" spans="3:4" x14ac:dyDescent="0.25">
      <c r="C1904">
        <v>3044.8</v>
      </c>
      <c r="D1904">
        <v>5.7952895524065398E-6</v>
      </c>
    </row>
    <row r="1905" spans="3:4" x14ac:dyDescent="0.25">
      <c r="C1905">
        <v>3046.4</v>
      </c>
      <c r="D1905">
        <v>5.6336697576657842E-6</v>
      </c>
    </row>
    <row r="1906" spans="3:4" x14ac:dyDescent="0.25">
      <c r="C1906">
        <v>3048</v>
      </c>
      <c r="D1906">
        <v>5.4763154842685732E-6</v>
      </c>
    </row>
    <row r="1907" spans="3:4" x14ac:dyDescent="0.25">
      <c r="C1907">
        <v>3049.6000000000004</v>
      </c>
      <c r="D1907">
        <v>5.3231162280958883E-6</v>
      </c>
    </row>
    <row r="1908" spans="3:4" x14ac:dyDescent="0.25">
      <c r="C1908">
        <v>3051.2000000000003</v>
      </c>
      <c r="D1908">
        <v>5.1739643361341685E-6</v>
      </c>
    </row>
    <row r="1909" spans="3:4" x14ac:dyDescent="0.25">
      <c r="C1909">
        <v>3052.8</v>
      </c>
      <c r="D1909">
        <v>5.0287549552415994E-6</v>
      </c>
    </row>
    <row r="1910" spans="3:4" x14ac:dyDescent="0.25">
      <c r="C1910">
        <v>3054.4</v>
      </c>
      <c r="D1910">
        <v>4.887385978662565E-6</v>
      </c>
    </row>
    <row r="1911" spans="3:4" x14ac:dyDescent="0.25">
      <c r="C1911">
        <v>3056</v>
      </c>
      <c r="D1911">
        <v>4.7497579906362023E-6</v>
      </c>
    </row>
    <row r="1912" spans="3:4" x14ac:dyDescent="0.25">
      <c r="C1912">
        <v>3057.6000000000004</v>
      </c>
      <c r="D1912">
        <v>4.6157742094256475E-6</v>
      </c>
    </row>
    <row r="1913" spans="3:4" x14ac:dyDescent="0.25">
      <c r="C1913">
        <v>3059.2000000000003</v>
      </c>
      <c r="D1913">
        <v>4.4853404290746999E-6</v>
      </c>
    </row>
    <row r="1914" spans="3:4" x14ac:dyDescent="0.25">
      <c r="C1914">
        <v>3060.8</v>
      </c>
      <c r="D1914">
        <v>4.3520961204585825E-6</v>
      </c>
    </row>
    <row r="1915" spans="3:4" x14ac:dyDescent="0.25">
      <c r="C1915">
        <v>3062.4</v>
      </c>
      <c r="D1915">
        <v>4.2288468873801852E-6</v>
      </c>
    </row>
    <row r="1916" spans="3:4" x14ac:dyDescent="0.25">
      <c r="C1916">
        <v>3064</v>
      </c>
      <c r="D1916">
        <v>4.1088607133520606E-6</v>
      </c>
    </row>
    <row r="1917" spans="3:4" x14ac:dyDescent="0.25">
      <c r="C1917">
        <v>3065.6000000000004</v>
      </c>
      <c r="D1917">
        <v>3.9920540567087418E-6</v>
      </c>
    </row>
    <row r="1918" spans="3:4" x14ac:dyDescent="0.25">
      <c r="C1918">
        <v>3067.2000000000003</v>
      </c>
      <c r="D1918">
        <v>3.8783456067773368E-6</v>
      </c>
    </row>
    <row r="1919" spans="3:4" x14ac:dyDescent="0.25">
      <c r="C1919">
        <v>3068.8</v>
      </c>
      <c r="D1919">
        <v>3.767656225125736E-6</v>
      </c>
    </row>
    <row r="1920" spans="3:4" x14ac:dyDescent="0.25">
      <c r="C1920">
        <v>3070.4</v>
      </c>
      <c r="D1920">
        <v>3.6599088870942265E-6</v>
      </c>
    </row>
    <row r="1921" spans="3:4" x14ac:dyDescent="0.25">
      <c r="C1921">
        <v>3072</v>
      </c>
      <c r="D1921">
        <v>3.5550286237721095E-6</v>
      </c>
    </row>
    <row r="1922" spans="3:4" x14ac:dyDescent="0.25">
      <c r="C1922">
        <v>3073.6000000000004</v>
      </c>
      <c r="D1922">
        <v>3.4529424645658446E-6</v>
      </c>
    </row>
    <row r="1923" spans="3:4" x14ac:dyDescent="0.25">
      <c r="C1923">
        <v>3075.2000000000003</v>
      </c>
      <c r="D1923">
        <v>3.3535793804901722E-6</v>
      </c>
    </row>
    <row r="1924" spans="3:4" x14ac:dyDescent="0.25">
      <c r="C1924">
        <v>3076.8</v>
      </c>
      <c r="D1924">
        <v>3.2568702282988028E-6</v>
      </c>
    </row>
    <row r="1925" spans="3:4" x14ac:dyDescent="0.25">
      <c r="C1925">
        <v>3078.4</v>
      </c>
      <c r="D1925">
        <v>3.162747695558537E-6</v>
      </c>
    </row>
    <row r="1926" spans="3:4" x14ac:dyDescent="0.25">
      <c r="C1926">
        <v>3080</v>
      </c>
      <c r="D1926">
        <v>3.07114624675679E-6</v>
      </c>
    </row>
    <row r="1927" spans="3:4" x14ac:dyDescent="0.25">
      <c r="C1927">
        <v>3081.6000000000004</v>
      </c>
      <c r="D1927">
        <v>2.9820020705207483E-6</v>
      </c>
    </row>
    <row r="1928" spans="3:4" x14ac:dyDescent="0.25">
      <c r="C1928">
        <v>3083.2000000000003</v>
      </c>
      <c r="D1928">
        <v>2.895253028014953E-6</v>
      </c>
    </row>
    <row r="1929" spans="3:4" x14ac:dyDescent="0.25">
      <c r="C1929">
        <v>3084.8</v>
      </c>
      <c r="D1929">
        <v>2.8108386025726302E-6</v>
      </c>
    </row>
    <row r="1930" spans="3:4" x14ac:dyDescent="0.25">
      <c r="C1930">
        <v>3086.4</v>
      </c>
      <c r="D1930">
        <v>2.7286998506069922E-6</v>
      </c>
    </row>
    <row r="1931" spans="3:4" x14ac:dyDescent="0.25">
      <c r="C1931">
        <v>3088</v>
      </c>
      <c r="D1931">
        <v>2.648779353838283E-6</v>
      </c>
    </row>
    <row r="1932" spans="3:4" x14ac:dyDescent="0.25">
      <c r="C1932">
        <v>3089.6000000000004</v>
      </c>
      <c r="D1932">
        <v>2.5710211728641796E-6</v>
      </c>
    </row>
    <row r="1933" spans="3:4" x14ac:dyDescent="0.25">
      <c r="C1933">
        <v>3091.2000000000003</v>
      </c>
      <c r="D1933">
        <v>2.4953708020929932E-6</v>
      </c>
    </row>
    <row r="1934" spans="3:4" x14ac:dyDescent="0.25">
      <c r="C1934">
        <v>3092.8</v>
      </c>
      <c r="D1934">
        <v>2.421775126051221E-6</v>
      </c>
    </row>
    <row r="1935" spans="3:4" x14ac:dyDescent="0.25">
      <c r="C1935">
        <v>3094.4</v>
      </c>
      <c r="D1935">
        <v>2.3501823770709351E-6</v>
      </c>
    </row>
    <row r="1936" spans="3:4" x14ac:dyDescent="0.25">
      <c r="C1936">
        <v>3096</v>
      </c>
      <c r="D1936">
        <v>2.2805420943555197E-6</v>
      </c>
    </row>
    <row r="1937" spans="3:4" x14ac:dyDescent="0.25">
      <c r="C1937">
        <v>3097.6000000000004</v>
      </c>
      <c r="D1937">
        <v>2.2128050844169842E-6</v>
      </c>
    </row>
    <row r="1938" spans="3:4" x14ac:dyDescent="0.25">
      <c r="C1938">
        <v>3099.2000000000003</v>
      </c>
      <c r="D1938">
        <v>2.1469233828730623E-6</v>
      </c>
    </row>
    <row r="1939" spans="3:4" x14ac:dyDescent="0.25">
      <c r="C1939">
        <v>3100.8</v>
      </c>
      <c r="D1939">
        <v>2.0828502175872553E-6</v>
      </c>
    </row>
    <row r="1940" spans="3:4" x14ac:dyDescent="0.25">
      <c r="C1940">
        <v>3102.4</v>
      </c>
      <c r="D1940">
        <v>2.0205399731316738E-6</v>
      </c>
    </row>
    <row r="1941" spans="3:4" x14ac:dyDescent="0.25">
      <c r="C1941">
        <v>3104</v>
      </c>
      <c r="D1941">
        <v>1.959948156548239E-6</v>
      </c>
    </row>
    <row r="1942" spans="3:4" x14ac:dyDescent="0.25">
      <c r="C1942">
        <v>3105.6000000000004</v>
      </c>
      <c r="D1942">
        <v>1.9010313643810593E-6</v>
      </c>
    </row>
    <row r="1943" spans="3:4" x14ac:dyDescent="0.25">
      <c r="C1943">
        <v>3107.2000000000003</v>
      </c>
      <c r="D1943">
        <v>1.843747250950125E-6</v>
      </c>
    </row>
    <row r="1944" spans="3:4" x14ac:dyDescent="0.25">
      <c r="C1944">
        <v>3108.8</v>
      </c>
      <c r="D1944">
        <v>1.7880544978337901E-6</v>
      </c>
    </row>
    <row r="1945" spans="3:4" x14ac:dyDescent="0.25">
      <c r="C1945">
        <v>3110.4</v>
      </c>
      <c r="D1945">
        <v>1.733912784526232E-6</v>
      </c>
    </row>
    <row r="1946" spans="3:4" x14ac:dyDescent="0.25">
      <c r="C1946">
        <v>3112</v>
      </c>
      <c r="D1946">
        <v>1.6812827602338794E-6</v>
      </c>
    </row>
    <row r="1947" spans="3:4" x14ac:dyDescent="0.25">
      <c r="C1947">
        <v>3113.6000000000004</v>
      </c>
      <c r="D1947">
        <v>1.6301260167739425E-6</v>
      </c>
    </row>
    <row r="1948" spans="3:4" x14ac:dyDescent="0.25">
      <c r="C1948">
        <v>3115.2000000000003</v>
      </c>
      <c r="D1948">
        <v>1.5804050625371954E-6</v>
      </c>
    </row>
    <row r="1949" spans="3:4" x14ac:dyDescent="0.25">
      <c r="C1949">
        <v>3116.8</v>
      </c>
      <c r="D1949">
        <v>1.5263099613078792E-6</v>
      </c>
    </row>
    <row r="1950" spans="3:4" x14ac:dyDescent="0.25">
      <c r="C1950">
        <v>3118.4</v>
      </c>
      <c r="D1950">
        <v>1.4798828931447955E-6</v>
      </c>
    </row>
    <row r="1951" spans="3:4" x14ac:dyDescent="0.25">
      <c r="C1951">
        <v>3120</v>
      </c>
      <c r="D1951">
        <v>1.4347380315379917E-6</v>
      </c>
    </row>
    <row r="1952" spans="3:4" x14ac:dyDescent="0.25">
      <c r="C1952">
        <v>3121.6000000000004</v>
      </c>
      <c r="D1952">
        <v>1.3908451092727606E-6</v>
      </c>
    </row>
    <row r="1953" spans="3:4" x14ac:dyDescent="0.25">
      <c r="C1953">
        <v>3123.2000000000003</v>
      </c>
      <c r="D1953">
        <v>1.3481743723354488E-6</v>
      </c>
    </row>
    <row r="1954" spans="3:4" x14ac:dyDescent="0.25">
      <c r="C1954">
        <v>3124.8</v>
      </c>
      <c r="D1954">
        <v>1.3066965791139874E-6</v>
      </c>
    </row>
    <row r="1955" spans="3:4" x14ac:dyDescent="0.25">
      <c r="C1955">
        <v>3126.4</v>
      </c>
      <c r="D1955">
        <v>1.2663829992348415E-6</v>
      </c>
    </row>
    <row r="1956" spans="3:4" x14ac:dyDescent="0.25">
      <c r="C1956">
        <v>3128</v>
      </c>
      <c r="D1956">
        <v>1.227205412051053E-6</v>
      </c>
    </row>
    <row r="1957" spans="3:4" x14ac:dyDescent="0.25">
      <c r="C1957">
        <v>3129.6000000000004</v>
      </c>
      <c r="D1957">
        <v>1.1891361047961403E-6</v>
      </c>
    </row>
    <row r="1958" spans="3:4" x14ac:dyDescent="0.25">
      <c r="C1958">
        <v>3131.2000000000003</v>
      </c>
      <c r="D1958">
        <v>1.1521478704184171E-6</v>
      </c>
    </row>
    <row r="1959" spans="3:4" x14ac:dyDescent="0.25">
      <c r="C1959">
        <v>3132.8</v>
      </c>
      <c r="D1959">
        <v>1.1162140051098908E-6</v>
      </c>
    </row>
    <row r="1960" spans="3:4" x14ac:dyDescent="0.25">
      <c r="C1960">
        <v>3134.4</v>
      </c>
      <c r="D1960">
        <v>1.0813083055440434E-6</v>
      </c>
    </row>
    <row r="1961" spans="3:4" x14ac:dyDescent="0.25">
      <c r="C1961">
        <v>3136</v>
      </c>
      <c r="D1961">
        <v>1.0474050658362263E-6</v>
      </c>
    </row>
    <row r="1962" spans="3:4" x14ac:dyDescent="0.25">
      <c r="C1962">
        <v>3137.6000000000004</v>
      </c>
      <c r="D1962">
        <v>1.0144790742403684E-6</v>
      </c>
    </row>
    <row r="1963" spans="3:4" x14ac:dyDescent="0.25">
      <c r="C1963">
        <v>3139.2000000000003</v>
      </c>
      <c r="D1963">
        <v>9.8250560959544726E-7</v>
      </c>
    </row>
    <row r="1964" spans="3:4" x14ac:dyDescent="0.25">
      <c r="C1964">
        <v>3140.8</v>
      </c>
      <c r="D1964">
        <v>9.5146043753475918E-7</v>
      </c>
    </row>
    <row r="1965" spans="3:4" x14ac:dyDescent="0.25">
      <c r="C1965">
        <v>3142.4</v>
      </c>
      <c r="D1965">
        <v>9.2131980647106533E-7</v>
      </c>
    </row>
    <row r="1966" spans="3:4" x14ac:dyDescent="0.25">
      <c r="C1966">
        <v>3144</v>
      </c>
      <c r="D1966">
        <v>8.9206044337012436E-7</v>
      </c>
    </row>
    <row r="1967" spans="3:4" x14ac:dyDescent="0.25">
      <c r="C1967">
        <v>3145.6000000000004</v>
      </c>
      <c r="D1967">
        <v>8.6365954932503428E-7</v>
      </c>
    </row>
    <row r="1968" spans="3:4" x14ac:dyDescent="0.25">
      <c r="C1968">
        <v>3147.2000000000003</v>
      </c>
      <c r="D1968">
        <v>8.3609479494351846E-7</v>
      </c>
    </row>
    <row r="1969" spans="3:4" x14ac:dyDescent="0.25">
      <c r="C1969">
        <v>3148.8</v>
      </c>
      <c r="D1969">
        <v>8.093443155598558E-7</v>
      </c>
    </row>
    <row r="1970" spans="3:4" x14ac:dyDescent="0.25">
      <c r="C1970">
        <v>3150.4</v>
      </c>
      <c r="D1970">
        <v>7.8338670628315839E-7</v>
      </c>
    </row>
    <row r="1971" spans="3:4" x14ac:dyDescent="0.25">
      <c r="C1971">
        <v>3152</v>
      </c>
      <c r="D1971">
        <v>7.5820101689311755E-7</v>
      </c>
    </row>
    <row r="1972" spans="3:4" x14ac:dyDescent="0.25">
      <c r="C1972">
        <v>3153.6000000000004</v>
      </c>
      <c r="D1972">
        <v>7.3376674659422828E-7</v>
      </c>
    </row>
    <row r="1973" spans="3:4" x14ac:dyDescent="0.25">
      <c r="C1973">
        <v>3155.2000000000003</v>
      </c>
      <c r="D1973">
        <v>7.1006383863918133E-7</v>
      </c>
    </row>
    <row r="1974" spans="3:4" x14ac:dyDescent="0.25">
      <c r="C1974">
        <v>3156.8</v>
      </c>
      <c r="D1974">
        <v>6.870726748317056E-7</v>
      </c>
    </row>
    <row r="1975" spans="3:4" x14ac:dyDescent="0.25">
      <c r="C1975">
        <v>3158.4</v>
      </c>
      <c r="D1975">
        <v>6.6477406991906403E-7</v>
      </c>
    </row>
    <row r="1976" spans="3:4" x14ac:dyDescent="0.25">
      <c r="C1976">
        <v>3160</v>
      </c>
      <c r="D1976">
        <v>6.4314926588388832E-7</v>
      </c>
    </row>
    <row r="1977" spans="3:4" x14ac:dyDescent="0.25">
      <c r="C1977">
        <v>3161.6000000000004</v>
      </c>
      <c r="D1977">
        <v>6.2217992614486452E-7</v>
      </c>
    </row>
    <row r="1978" spans="3:4" x14ac:dyDescent="0.25">
      <c r="C1978">
        <v>3163.2000000000003</v>
      </c>
      <c r="D1978">
        <v>6.0184812967548685E-7</v>
      </c>
    </row>
    <row r="1979" spans="3:4" x14ac:dyDescent="0.25">
      <c r="C1979">
        <v>3164.8</v>
      </c>
      <c r="D1979">
        <v>5.8213636504968366E-7</v>
      </c>
    </row>
    <row r="1980" spans="3:4" x14ac:dyDescent="0.25">
      <c r="C1980">
        <v>3166.4</v>
      </c>
      <c r="D1980">
        <v>5.6302752442302493E-7</v>
      </c>
    </row>
    <row r="1981" spans="3:4" x14ac:dyDescent="0.25">
      <c r="C1981">
        <v>3168</v>
      </c>
      <c r="D1981">
        <v>5.4450489745772095E-7</v>
      </c>
    </row>
    <row r="1982" spans="3:4" x14ac:dyDescent="0.25">
      <c r="C1982">
        <v>3169.6000000000004</v>
      </c>
      <c r="D1982">
        <v>5.2655216519945644E-7</v>
      </c>
    </row>
    <row r="1983" spans="3:4" x14ac:dyDescent="0.25">
      <c r="C1983">
        <v>3171.2000000000003</v>
      </c>
      <c r="D1983">
        <v>5.0915339391379752E-7</v>
      </c>
    </row>
    <row r="1984" spans="3:4" x14ac:dyDescent="0.25">
      <c r="C1984">
        <v>3172.8</v>
      </c>
      <c r="D1984">
        <v>4.9229302888953012E-7</v>
      </c>
    </row>
    <row r="1985" spans="3:4" x14ac:dyDescent="0.25">
      <c r="C1985">
        <v>3174.4</v>
      </c>
      <c r="D1985">
        <v>4.7595588821617307E-7</v>
      </c>
    </row>
    <row r="1986" spans="3:4" x14ac:dyDescent="0.25">
      <c r="C1986">
        <v>3176</v>
      </c>
      <c r="D1986">
        <v>4.6012715654245227E-7</v>
      </c>
    </row>
    <row r="1987" spans="3:4" x14ac:dyDescent="0.25">
      <c r="C1987">
        <v>3177.6000000000004</v>
      </c>
      <c r="D1987">
        <v>4.447923788223602E-7</v>
      </c>
    </row>
    <row r="1988" spans="3:4" x14ac:dyDescent="0.25">
      <c r="C1988">
        <v>3179.2000000000003</v>
      </c>
      <c r="D1988">
        <v>4.2993745405511217E-7</v>
      </c>
    </row>
    <row r="1989" spans="3:4" x14ac:dyDescent="0.25">
      <c r="C1989">
        <v>3180.8</v>
      </c>
      <c r="D1989">
        <v>4.1554862902499413E-7</v>
      </c>
    </row>
    <row r="1990" spans="3:4" x14ac:dyDescent="0.25">
      <c r="C1990">
        <v>3182.4</v>
      </c>
      <c r="D1990">
        <v>4.016124920469522E-7</v>
      </c>
    </row>
    <row r="1991" spans="3:4" x14ac:dyDescent="0.25">
      <c r="C1991">
        <v>3184</v>
      </c>
      <c r="D1991">
        <v>3.8811596672337391E-7</v>
      </c>
    </row>
    <row r="1992" spans="3:4" x14ac:dyDescent="0.25">
      <c r="C1992">
        <v>3185.6000000000004</v>
      </c>
      <c r="D1992">
        <v>3.7504630571733902E-7</v>
      </c>
    </row>
    <row r="1993" spans="3:4" x14ac:dyDescent="0.25">
      <c r="C1993">
        <v>3187.2000000000003</v>
      </c>
      <c r="D1993">
        <v>3.6239108454735684E-7</v>
      </c>
    </row>
    <row r="1994" spans="3:4" x14ac:dyDescent="0.25">
      <c r="C1994">
        <v>3188.8</v>
      </c>
      <c r="D1994">
        <v>3.501381954082928E-7</v>
      </c>
    </row>
    <row r="1995" spans="3:4" x14ac:dyDescent="0.25">
      <c r="C1995">
        <v>3190.4</v>
      </c>
      <c r="D1995">
        <v>3.3827584102306845E-7</v>
      </c>
    </row>
    <row r="1996" spans="3:4" x14ac:dyDescent="0.25">
      <c r="C1996">
        <v>3192</v>
      </c>
      <c r="D1996">
        <v>3.2679252852934878E-7</v>
      </c>
    </row>
    <row r="1997" spans="3:4" x14ac:dyDescent="0.25">
      <c r="C1997">
        <v>3193.6000000000004</v>
      </c>
      <c r="D1997">
        <v>3.156770634052866E-7</v>
      </c>
    </row>
    <row r="1998" spans="3:4" x14ac:dyDescent="0.25">
      <c r="C1998">
        <v>3195.2000000000003</v>
      </c>
      <c r="D1998">
        <v>3.0491854343814665E-7</v>
      </c>
    </row>
    <row r="1999" spans="3:4" x14ac:dyDescent="0.25">
      <c r="C1999">
        <v>3196.8</v>
      </c>
      <c r="D1999">
        <v>2.9450635273936078E-7</v>
      </c>
    </row>
    <row r="2000" spans="3:4" x14ac:dyDescent="0.25">
      <c r="C2000">
        <v>3198.4</v>
      </c>
      <c r="D2000">
        <v>2.8443015580945427E-7</v>
      </c>
    </row>
    <row r="2001" spans="3:4" x14ac:dyDescent="0.25">
      <c r="C2001" t="s">
        <v>1740</v>
      </c>
      <c r="D2001" t="s">
        <v>1740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36"/>
  <sheetViews>
    <sheetView workbookViewId="0"/>
  </sheetViews>
  <sheetFormatPr defaultRowHeight="15.75" x14ac:dyDescent="0.25"/>
  <cols>
    <col min="1" max="1" width="13.375" style="1" bestFit="1" customWidth="1"/>
    <col min="2" max="2" width="10.875" style="2" bestFit="1" customWidth="1"/>
  </cols>
  <sheetData>
    <row r="1" spans="1:7" x14ac:dyDescent="0.25">
      <c r="A1" s="1" t="s">
        <v>1741</v>
      </c>
      <c r="B1" s="2" t="s">
        <v>1742</v>
      </c>
      <c r="C1">
        <v>0.3</v>
      </c>
      <c r="D1">
        <v>145.52068827130722</v>
      </c>
      <c r="E1">
        <v>1</v>
      </c>
      <c r="F1">
        <v>91.037083749337654</v>
      </c>
      <c r="G1">
        <v>3.3521570898546509</v>
      </c>
    </row>
    <row r="2" spans="1:7" x14ac:dyDescent="0.25">
      <c r="A2" s="1" t="s">
        <v>1743</v>
      </c>
      <c r="B2" s="2" t="s">
        <v>1769</v>
      </c>
      <c r="C2">
        <v>1335.7</v>
      </c>
      <c r="D2">
        <v>145.52068827130722</v>
      </c>
      <c r="E2">
        <v>2</v>
      </c>
      <c r="F2">
        <v>95.991871128553115</v>
      </c>
      <c r="G2">
        <v>3.349623970259417</v>
      </c>
    </row>
    <row r="3" spans="1:7" x14ac:dyDescent="0.25">
      <c r="A3" s="1" t="s">
        <v>1744</v>
      </c>
      <c r="B3" s="3">
        <v>15</v>
      </c>
      <c r="E3">
        <v>3</v>
      </c>
      <c r="F3">
        <v>96.865249633476978</v>
      </c>
      <c r="G3">
        <v>2.5674229795646344</v>
      </c>
    </row>
    <row r="4" spans="1:7" x14ac:dyDescent="0.25">
      <c r="A4" s="1" t="s">
        <v>1745</v>
      </c>
      <c r="B4" s="3">
        <v>8</v>
      </c>
      <c r="E4">
        <v>4</v>
      </c>
      <c r="F4">
        <v>97.407185250884751</v>
      </c>
      <c r="G4">
        <v>2.4184182478621277</v>
      </c>
    </row>
    <row r="5" spans="1:7" x14ac:dyDescent="0.25">
      <c r="A5" s="1" t="s">
        <v>1746</v>
      </c>
      <c r="B5" s="3">
        <v>2</v>
      </c>
      <c r="E5">
        <v>5</v>
      </c>
      <c r="F5">
        <v>97.480715639415109</v>
      </c>
      <c r="G5">
        <v>3.2109626819823158</v>
      </c>
    </row>
    <row r="6" spans="1:7" x14ac:dyDescent="0.25">
      <c r="A6" s="1" t="s">
        <v>1747</v>
      </c>
      <c r="B6" s="3" t="b">
        <v>1</v>
      </c>
      <c r="E6">
        <v>6</v>
      </c>
      <c r="F6">
        <v>97.798243958548611</v>
      </c>
      <c r="G6">
        <v>3.2032438434244916</v>
      </c>
    </row>
    <row r="7" spans="1:7" x14ac:dyDescent="0.25">
      <c r="A7" s="1" t="s">
        <v>1748</v>
      </c>
      <c r="B7" s="3">
        <v>1</v>
      </c>
      <c r="E7">
        <v>7</v>
      </c>
      <c r="F7">
        <v>98.081347427182962</v>
      </c>
      <c r="G7">
        <v>3.0510847307489728</v>
      </c>
    </row>
    <row r="8" spans="1:7" x14ac:dyDescent="0.25">
      <c r="A8" s="1" t="s">
        <v>1749</v>
      </c>
      <c r="B8" s="3" t="b">
        <v>0</v>
      </c>
      <c r="E8">
        <v>8</v>
      </c>
      <c r="F8">
        <v>98.114950619872218</v>
      </c>
      <c r="G8">
        <v>1.6677781593747973</v>
      </c>
    </row>
    <row r="9" spans="1:7" x14ac:dyDescent="0.25">
      <c r="A9" s="1" t="s">
        <v>1750</v>
      </c>
      <c r="B9" s="3" t="b">
        <v>1</v>
      </c>
      <c r="E9">
        <v>9</v>
      </c>
      <c r="F9">
        <v>98.160011433477877</v>
      </c>
      <c r="G9">
        <v>3.0399525865381816</v>
      </c>
    </row>
    <row r="10" spans="1:7" x14ac:dyDescent="0.25">
      <c r="A10" s="1" t="s">
        <v>1751</v>
      </c>
      <c r="B10" s="3" t="b">
        <v>0</v>
      </c>
      <c r="E10">
        <v>10</v>
      </c>
      <c r="F10">
        <v>98.238642986055254</v>
      </c>
      <c r="G10">
        <v>2.3767619320304552</v>
      </c>
    </row>
    <row r="11" spans="1:7" x14ac:dyDescent="0.25">
      <c r="A11" s="1" t="s">
        <v>1752</v>
      </c>
      <c r="B11" s="3" t="b">
        <v>0</v>
      </c>
      <c r="E11">
        <v>11</v>
      </c>
      <c r="F11">
        <v>98.373232265785404</v>
      </c>
      <c r="G11">
        <v>2.8903020614834958</v>
      </c>
    </row>
    <row r="12" spans="1:7" x14ac:dyDescent="0.25">
      <c r="A12" s="1" t="s">
        <v>1753</v>
      </c>
      <c r="B12" s="3" t="s">
        <v>1766</v>
      </c>
      <c r="E12">
        <v>12</v>
      </c>
      <c r="F12">
        <v>98.452596240897918</v>
      </c>
      <c r="G12">
        <v>2.4523108480397156</v>
      </c>
    </row>
    <row r="13" spans="1:7" x14ac:dyDescent="0.25">
      <c r="A13" s="1" t="s">
        <v>1754</v>
      </c>
      <c r="B13" s="3" t="b">
        <v>0</v>
      </c>
      <c r="E13">
        <v>13</v>
      </c>
      <c r="F13">
        <v>98.527749850120372</v>
      </c>
      <c r="G13">
        <v>2.2998384680448249</v>
      </c>
    </row>
    <row r="14" spans="1:7" x14ac:dyDescent="0.25">
      <c r="A14" s="1" t="s">
        <v>1755</v>
      </c>
      <c r="B14" s="3" t="b">
        <v>0</v>
      </c>
      <c r="E14">
        <v>14</v>
      </c>
      <c r="F14">
        <v>98.528671890739048</v>
      </c>
      <c r="G14">
        <v>2.829519399176049</v>
      </c>
    </row>
    <row r="15" spans="1:7" x14ac:dyDescent="0.25">
      <c r="A15" s="1" t="s">
        <v>1756</v>
      </c>
      <c r="B15" s="3" t="b">
        <v>0</v>
      </c>
      <c r="E15">
        <v>15</v>
      </c>
      <c r="F15">
        <v>98.566443295669714</v>
      </c>
      <c r="G15">
        <v>2.3866644839994469</v>
      </c>
    </row>
    <row r="16" spans="1:7" x14ac:dyDescent="0.25">
      <c r="A16" s="1" t="s">
        <v>1757</v>
      </c>
      <c r="B16" s="3">
        <v>1</v>
      </c>
      <c r="E16">
        <v>16</v>
      </c>
      <c r="F16">
        <v>98.691053156986385</v>
      </c>
      <c r="G16">
        <v>2.7674242843270225</v>
      </c>
    </row>
    <row r="17" spans="5:7" x14ac:dyDescent="0.25">
      <c r="E17">
        <v>17</v>
      </c>
      <c r="F17">
        <v>98.813856737746121</v>
      </c>
      <c r="G17">
        <v>1.8809970443947595</v>
      </c>
    </row>
    <row r="18" spans="5:7" x14ac:dyDescent="0.25">
      <c r="E18">
        <v>18</v>
      </c>
      <c r="F18">
        <v>98.91591310699495</v>
      </c>
      <c r="G18">
        <v>3.8499838137172362</v>
      </c>
    </row>
    <row r="19" spans="5:7" x14ac:dyDescent="0.25">
      <c r="E19">
        <v>19</v>
      </c>
      <c r="F19">
        <v>99.130675297215419</v>
      </c>
      <c r="G19">
        <v>3.2875200564972147</v>
      </c>
    </row>
    <row r="20" spans="5:7" x14ac:dyDescent="0.25">
      <c r="E20">
        <v>20</v>
      </c>
      <c r="F20">
        <v>99.162550186144529</v>
      </c>
      <c r="G20">
        <v>1.998467111228335</v>
      </c>
    </row>
    <row r="21" spans="5:7" x14ac:dyDescent="0.25">
      <c r="E21">
        <v>21</v>
      </c>
      <c r="F21">
        <v>99.230173571283004</v>
      </c>
      <c r="G21">
        <v>3.1334527285437583</v>
      </c>
    </row>
    <row r="22" spans="5:7" x14ac:dyDescent="0.25">
      <c r="E22">
        <v>22</v>
      </c>
      <c r="F22">
        <v>99.241162619739754</v>
      </c>
      <c r="G22">
        <v>2.3258458697212574</v>
      </c>
    </row>
    <row r="23" spans="5:7" x14ac:dyDescent="0.25">
      <c r="E23">
        <v>23</v>
      </c>
      <c r="F23">
        <v>99.262713562597085</v>
      </c>
      <c r="G23">
        <v>2.8489711083957885</v>
      </c>
    </row>
    <row r="24" spans="5:7" x14ac:dyDescent="0.25">
      <c r="E24">
        <v>24</v>
      </c>
      <c r="F24">
        <v>99.326725108295008</v>
      </c>
      <c r="G24">
        <v>1.9750173127065065</v>
      </c>
    </row>
    <row r="25" spans="5:7" x14ac:dyDescent="0.25">
      <c r="E25">
        <v>25</v>
      </c>
      <c r="F25">
        <v>99.337986525781346</v>
      </c>
      <c r="G25">
        <v>2.7869379587050127</v>
      </c>
    </row>
    <row r="26" spans="5:7" x14ac:dyDescent="0.25">
      <c r="E26">
        <v>26</v>
      </c>
      <c r="F26">
        <v>99.357668850591082</v>
      </c>
      <c r="G26">
        <v>3.0544200420811047</v>
      </c>
    </row>
    <row r="27" spans="5:7" x14ac:dyDescent="0.25">
      <c r="E27">
        <v>27</v>
      </c>
      <c r="F27">
        <v>99.385316283194342</v>
      </c>
      <c r="G27">
        <v>3.201698539785272</v>
      </c>
    </row>
    <row r="28" spans="5:7" x14ac:dyDescent="0.25">
      <c r="E28">
        <v>28</v>
      </c>
      <c r="F28">
        <v>99.492871926645392</v>
      </c>
      <c r="G28">
        <v>2.7101772112982609</v>
      </c>
    </row>
    <row r="29" spans="5:7" x14ac:dyDescent="0.25">
      <c r="E29">
        <v>29</v>
      </c>
      <c r="F29">
        <v>99.519706796019534</v>
      </c>
      <c r="G29">
        <v>2.873172492541006</v>
      </c>
    </row>
    <row r="30" spans="5:7" x14ac:dyDescent="0.25">
      <c r="E30">
        <v>30</v>
      </c>
      <c r="F30">
        <v>99.722017216013512</v>
      </c>
      <c r="G30">
        <v>2.5419755663175589</v>
      </c>
    </row>
    <row r="31" spans="5:7" x14ac:dyDescent="0.25">
      <c r="E31">
        <v>31</v>
      </c>
      <c r="F31">
        <v>99.72589480322381</v>
      </c>
      <c r="G31">
        <v>2.915085058222235</v>
      </c>
    </row>
    <row r="32" spans="5:7" x14ac:dyDescent="0.25">
      <c r="E32">
        <v>32</v>
      </c>
      <c r="F32">
        <v>99.72589480322381</v>
      </c>
      <c r="G32">
        <v>3.0588922959338833</v>
      </c>
    </row>
    <row r="33" spans="5:7" x14ac:dyDescent="0.25">
      <c r="E33">
        <v>33</v>
      </c>
      <c r="F33">
        <v>99.785129862402286</v>
      </c>
      <c r="G33">
        <v>3.0915557878686268</v>
      </c>
    </row>
    <row r="34" spans="5:7" x14ac:dyDescent="0.25">
      <c r="E34">
        <v>34</v>
      </c>
      <c r="F34">
        <v>99.799040907961881</v>
      </c>
      <c r="G34">
        <v>1.7797057987383682</v>
      </c>
    </row>
    <row r="35" spans="5:7" x14ac:dyDescent="0.25">
      <c r="E35">
        <v>35</v>
      </c>
      <c r="F35">
        <v>99.81793043013991</v>
      </c>
      <c r="G35">
        <v>3.3624112518259834</v>
      </c>
    </row>
    <row r="36" spans="5:7" x14ac:dyDescent="0.25">
      <c r="E36">
        <v>36</v>
      </c>
      <c r="F36">
        <v>99.854692210686068</v>
      </c>
      <c r="G36">
        <v>2.950918672248485</v>
      </c>
    </row>
    <row r="37" spans="5:7" x14ac:dyDescent="0.25">
      <c r="E37">
        <v>37</v>
      </c>
      <c r="F37">
        <v>99.861026621234998</v>
      </c>
      <c r="G37">
        <v>1.9367496137312732</v>
      </c>
    </row>
    <row r="38" spans="5:7" x14ac:dyDescent="0.25">
      <c r="E38">
        <v>38</v>
      </c>
      <c r="F38">
        <v>99.909957715584397</v>
      </c>
      <c r="G38">
        <v>3.4416069553285169</v>
      </c>
    </row>
    <row r="39" spans="5:7" x14ac:dyDescent="0.25">
      <c r="E39">
        <v>39</v>
      </c>
      <c r="F39">
        <v>99.972745923029947</v>
      </c>
      <c r="G39">
        <v>2.1130467406035498</v>
      </c>
    </row>
    <row r="40" spans="5:7" x14ac:dyDescent="0.25">
      <c r="E40">
        <v>40</v>
      </c>
      <c r="F40">
        <v>99.997829110755447</v>
      </c>
      <c r="G40">
        <v>1.8892672027435597</v>
      </c>
    </row>
    <row r="41" spans="5:7" x14ac:dyDescent="0.25">
      <c r="E41">
        <v>41</v>
      </c>
      <c r="F41">
        <v>100.04211311283119</v>
      </c>
      <c r="G41">
        <v>2.932369401748812</v>
      </c>
    </row>
    <row r="42" spans="5:7" x14ac:dyDescent="0.25">
      <c r="E42">
        <v>42</v>
      </c>
      <c r="F42">
        <v>100.0600039922881</v>
      </c>
      <c r="G42">
        <v>2.3648292229111232</v>
      </c>
    </row>
    <row r="43" spans="5:7" x14ac:dyDescent="0.25">
      <c r="E43">
        <v>43</v>
      </c>
      <c r="F43">
        <v>100.06190659607284</v>
      </c>
      <c r="G43">
        <v>2.2331234106575018</v>
      </c>
    </row>
    <row r="44" spans="5:7" x14ac:dyDescent="0.25">
      <c r="E44">
        <v>44</v>
      </c>
      <c r="F44">
        <v>100.08521890724545</v>
      </c>
      <c r="G44">
        <v>1.7311544697369419</v>
      </c>
    </row>
    <row r="45" spans="5:7" x14ac:dyDescent="0.25">
      <c r="E45">
        <v>45</v>
      </c>
      <c r="F45">
        <v>100.12187796885779</v>
      </c>
      <c r="G45">
        <v>3.0342635839626122</v>
      </c>
    </row>
    <row r="46" spans="5:7" x14ac:dyDescent="0.25">
      <c r="E46">
        <v>46</v>
      </c>
      <c r="F46">
        <v>100.14006236057111</v>
      </c>
      <c r="G46">
        <v>2.1627160404038031</v>
      </c>
    </row>
    <row r="47" spans="5:7" x14ac:dyDescent="0.25">
      <c r="E47">
        <v>47</v>
      </c>
      <c r="F47">
        <v>100.15019395693123</v>
      </c>
      <c r="G47">
        <v>2.2396409685735037</v>
      </c>
    </row>
    <row r="48" spans="5:7" x14ac:dyDescent="0.25">
      <c r="E48">
        <v>48</v>
      </c>
      <c r="F48">
        <v>100.18598953820504</v>
      </c>
      <c r="G48">
        <v>3.4445002974853467</v>
      </c>
    </row>
    <row r="49" spans="5:7" x14ac:dyDescent="0.25">
      <c r="E49">
        <v>49</v>
      </c>
      <c r="F49">
        <v>100.26837995388077</v>
      </c>
      <c r="G49">
        <v>2.2303628083166886</v>
      </c>
    </row>
    <row r="50" spans="5:7" x14ac:dyDescent="0.25">
      <c r="E50">
        <v>50</v>
      </c>
      <c r="F50">
        <v>100.27595471745684</v>
      </c>
      <c r="G50">
        <v>3.4024239570358641</v>
      </c>
    </row>
    <row r="51" spans="5:7" x14ac:dyDescent="0.25">
      <c r="E51">
        <v>51</v>
      </c>
      <c r="F51">
        <v>100.34652989490912</v>
      </c>
      <c r="G51">
        <v>2.2600810444336976</v>
      </c>
    </row>
    <row r="52" spans="5:7" x14ac:dyDescent="0.25">
      <c r="E52">
        <v>52</v>
      </c>
      <c r="F52">
        <v>100.43634985383743</v>
      </c>
      <c r="G52">
        <v>3.4254008574552799</v>
      </c>
    </row>
    <row r="53" spans="5:7" x14ac:dyDescent="0.25">
      <c r="E53">
        <v>53</v>
      </c>
      <c r="F53">
        <v>100.46723766030003</v>
      </c>
      <c r="G53">
        <v>2.617111534900443</v>
      </c>
    </row>
    <row r="54" spans="5:7" x14ac:dyDescent="0.25">
      <c r="E54">
        <v>54</v>
      </c>
      <c r="F54">
        <v>100.47908663978116</v>
      </c>
      <c r="G54">
        <v>2.3954083364927259</v>
      </c>
    </row>
    <row r="55" spans="5:7" x14ac:dyDescent="0.25">
      <c r="E55">
        <v>55</v>
      </c>
      <c r="F55">
        <v>100.4835447326264</v>
      </c>
      <c r="G55">
        <v>2.6798236044894344</v>
      </c>
    </row>
    <row r="56" spans="5:7" x14ac:dyDescent="0.25">
      <c r="E56">
        <v>56</v>
      </c>
      <c r="F56">
        <v>100.61649826517937</v>
      </c>
      <c r="G56">
        <v>2.2563982584496043</v>
      </c>
    </row>
    <row r="57" spans="5:7" x14ac:dyDescent="0.25">
      <c r="E57">
        <v>57</v>
      </c>
      <c r="F57">
        <v>100.6283788638727</v>
      </c>
      <c r="G57">
        <v>2.5570666579111485</v>
      </c>
    </row>
    <row r="58" spans="5:7" x14ac:dyDescent="0.25">
      <c r="E58">
        <v>58</v>
      </c>
      <c r="F58">
        <v>100.64587588750291</v>
      </c>
      <c r="G58">
        <v>3.070115009598497</v>
      </c>
    </row>
    <row r="59" spans="5:7" x14ac:dyDescent="0.25">
      <c r="E59">
        <v>59</v>
      </c>
      <c r="F59">
        <v>100.73091142581514</v>
      </c>
      <c r="G59">
        <v>2.7501146620350077</v>
      </c>
    </row>
    <row r="60" spans="5:7" x14ac:dyDescent="0.25">
      <c r="E60">
        <v>60</v>
      </c>
      <c r="F60">
        <v>100.74690941773004</v>
      </c>
      <c r="G60">
        <v>1.7361292029880673</v>
      </c>
    </row>
    <row r="61" spans="5:7" x14ac:dyDescent="0.25">
      <c r="E61">
        <v>61</v>
      </c>
      <c r="F61">
        <v>100.77047762327253</v>
      </c>
      <c r="G61">
        <v>2.6122191432666244</v>
      </c>
    </row>
    <row r="62" spans="5:7" x14ac:dyDescent="0.25">
      <c r="E62">
        <v>62</v>
      </c>
      <c r="F62">
        <v>100.87153444943326</v>
      </c>
      <c r="G62">
        <v>2.6069816111459669</v>
      </c>
    </row>
    <row r="63" spans="5:7" x14ac:dyDescent="0.25">
      <c r="E63">
        <v>63</v>
      </c>
      <c r="F63">
        <v>100.8841856777599</v>
      </c>
      <c r="G63">
        <v>2.2274954518160168</v>
      </c>
    </row>
    <row r="64" spans="5:7" x14ac:dyDescent="0.25">
      <c r="E64">
        <v>64</v>
      </c>
      <c r="F64">
        <v>100.98069028703898</v>
      </c>
      <c r="G64">
        <v>2.4494610869277489</v>
      </c>
    </row>
    <row r="65" spans="5:7" x14ac:dyDescent="0.25">
      <c r="E65">
        <v>65</v>
      </c>
      <c r="F65">
        <v>100.99209570529581</v>
      </c>
      <c r="G65">
        <v>1.8803581993690273</v>
      </c>
    </row>
    <row r="66" spans="5:7" x14ac:dyDescent="0.25">
      <c r="E66">
        <v>66</v>
      </c>
      <c r="F66">
        <v>101.03341297116607</v>
      </c>
      <c r="G66">
        <v>2.8594637351435814</v>
      </c>
    </row>
    <row r="67" spans="5:7" x14ac:dyDescent="0.25">
      <c r="E67">
        <v>67</v>
      </c>
      <c r="F67">
        <v>101.05036131030228</v>
      </c>
      <c r="G67">
        <v>1.8535393138347291</v>
      </c>
    </row>
    <row r="68" spans="5:7" x14ac:dyDescent="0.25">
      <c r="E68">
        <v>68</v>
      </c>
      <c r="F68">
        <v>101.07515337239765</v>
      </c>
      <c r="G68">
        <v>2.0467973779975028</v>
      </c>
    </row>
    <row r="69" spans="5:7" x14ac:dyDescent="0.25">
      <c r="E69">
        <v>69</v>
      </c>
      <c r="F69">
        <v>101.16973169501122</v>
      </c>
      <c r="G69">
        <v>2.50519793759447</v>
      </c>
    </row>
    <row r="70" spans="5:7" x14ac:dyDescent="0.25">
      <c r="E70">
        <v>70</v>
      </c>
      <c r="F70">
        <v>101.19677899563324</v>
      </c>
      <c r="G70">
        <v>2.9705704302514291</v>
      </c>
    </row>
    <row r="71" spans="5:7" x14ac:dyDescent="0.25">
      <c r="E71">
        <v>71</v>
      </c>
      <c r="F71">
        <v>101.19746470319878</v>
      </c>
      <c r="G71">
        <v>3.1502483129983903</v>
      </c>
    </row>
    <row r="72" spans="5:7" x14ac:dyDescent="0.25">
      <c r="E72">
        <v>72</v>
      </c>
      <c r="F72">
        <v>101.28936704776591</v>
      </c>
      <c r="G72">
        <v>4.0233081053536734</v>
      </c>
    </row>
    <row r="73" spans="5:7" x14ac:dyDescent="0.25">
      <c r="E73">
        <v>73</v>
      </c>
      <c r="F73">
        <v>101.29653321696971</v>
      </c>
      <c r="G73">
        <v>2.921789331830519</v>
      </c>
    </row>
    <row r="74" spans="5:7" x14ac:dyDescent="0.25">
      <c r="E74">
        <v>74</v>
      </c>
      <c r="F74">
        <v>101.30117406787488</v>
      </c>
      <c r="G74">
        <v>2.1967999482306353</v>
      </c>
    </row>
    <row r="75" spans="5:7" x14ac:dyDescent="0.25">
      <c r="E75">
        <v>75</v>
      </c>
      <c r="F75">
        <v>101.34156101521806</v>
      </c>
      <c r="G75">
        <v>2.3907044514198943</v>
      </c>
    </row>
    <row r="76" spans="5:7" x14ac:dyDescent="0.25">
      <c r="E76">
        <v>76</v>
      </c>
      <c r="F76">
        <v>101.3947851351804</v>
      </c>
      <c r="G76">
        <v>1.6960354675938885</v>
      </c>
    </row>
    <row r="77" spans="5:7" x14ac:dyDescent="0.25">
      <c r="E77">
        <v>77</v>
      </c>
      <c r="F77">
        <v>101.40534341676013</v>
      </c>
      <c r="G77">
        <v>2.3181318905655424</v>
      </c>
    </row>
    <row r="78" spans="5:7" x14ac:dyDescent="0.25">
      <c r="E78">
        <v>78</v>
      </c>
      <c r="F78">
        <v>101.43965240072869</v>
      </c>
      <c r="G78">
        <v>2.7069385708205731</v>
      </c>
    </row>
    <row r="79" spans="5:7" x14ac:dyDescent="0.25">
      <c r="E79">
        <v>79</v>
      </c>
      <c r="F79">
        <v>101.47314678641362</v>
      </c>
      <c r="G79">
        <v>3.3803788641869623</v>
      </c>
    </row>
    <row r="80" spans="5:7" x14ac:dyDescent="0.25">
      <c r="E80">
        <v>80</v>
      </c>
      <c r="F80">
        <v>101.49412458738669</v>
      </c>
      <c r="G80">
        <v>2.924722732616436</v>
      </c>
    </row>
    <row r="81" spans="5:7" x14ac:dyDescent="0.25">
      <c r="E81">
        <v>81</v>
      </c>
      <c r="F81">
        <v>101.49422604858385</v>
      </c>
      <c r="G81">
        <v>3.1461104672120679</v>
      </c>
    </row>
    <row r="82" spans="5:7" x14ac:dyDescent="0.25">
      <c r="E82">
        <v>82</v>
      </c>
      <c r="F82">
        <v>101.51973582126634</v>
      </c>
      <c r="G82">
        <v>3.6186524300533343</v>
      </c>
    </row>
    <row r="83" spans="5:7" x14ac:dyDescent="0.25">
      <c r="E83">
        <v>83</v>
      </c>
      <c r="F83">
        <v>101.53090517069172</v>
      </c>
      <c r="G83">
        <v>2.1074878114734275</v>
      </c>
    </row>
    <row r="84" spans="5:7" x14ac:dyDescent="0.25">
      <c r="E84">
        <v>84</v>
      </c>
      <c r="F84">
        <v>101.53470650085107</v>
      </c>
      <c r="G84">
        <v>2.6784811713268781</v>
      </c>
    </row>
    <row r="85" spans="5:7" x14ac:dyDescent="0.25">
      <c r="E85">
        <v>85</v>
      </c>
      <c r="F85">
        <v>101.56906117665761</v>
      </c>
      <c r="G85">
        <v>1.6802775887863242</v>
      </c>
    </row>
    <row r="86" spans="5:7" x14ac:dyDescent="0.25">
      <c r="E86">
        <v>86</v>
      </c>
      <c r="F86">
        <v>101.56998499709766</v>
      </c>
      <c r="G86">
        <v>3.3508597688420596</v>
      </c>
    </row>
    <row r="87" spans="5:7" x14ac:dyDescent="0.25">
      <c r="E87">
        <v>87</v>
      </c>
      <c r="F87">
        <v>101.57598645549997</v>
      </c>
      <c r="G87">
        <v>1.9006826466204367</v>
      </c>
    </row>
    <row r="88" spans="5:7" x14ac:dyDescent="0.25">
      <c r="E88">
        <v>88</v>
      </c>
      <c r="F88">
        <v>101.58533276735307</v>
      </c>
      <c r="G88">
        <v>2.3981801098216127</v>
      </c>
    </row>
    <row r="89" spans="5:7" x14ac:dyDescent="0.25">
      <c r="E89">
        <v>89</v>
      </c>
      <c r="F89">
        <v>101.60884543045172</v>
      </c>
      <c r="G89">
        <v>2.5658312789547333</v>
      </c>
    </row>
    <row r="90" spans="5:7" x14ac:dyDescent="0.25">
      <c r="E90">
        <v>90</v>
      </c>
      <c r="F90">
        <v>101.62701656781023</v>
      </c>
      <c r="G90">
        <v>2.5649286017107422</v>
      </c>
    </row>
    <row r="91" spans="5:7" x14ac:dyDescent="0.25">
      <c r="E91">
        <v>91</v>
      </c>
      <c r="F91">
        <v>101.63969754215364</v>
      </c>
      <c r="G91">
        <v>3.2637842530915337</v>
      </c>
    </row>
    <row r="92" spans="5:7" x14ac:dyDescent="0.25">
      <c r="E92">
        <v>92</v>
      </c>
      <c r="F92">
        <v>101.67334938972752</v>
      </c>
      <c r="G92">
        <v>2.6167674615258747</v>
      </c>
    </row>
    <row r="93" spans="5:7" x14ac:dyDescent="0.25">
      <c r="E93">
        <v>93</v>
      </c>
      <c r="F93">
        <v>101.69681920955415</v>
      </c>
      <c r="G93">
        <v>3.1596232942253812</v>
      </c>
    </row>
    <row r="94" spans="5:7" x14ac:dyDescent="0.25">
      <c r="E94">
        <v>94</v>
      </c>
      <c r="F94">
        <v>101.71920695552963</v>
      </c>
      <c r="G94">
        <v>3.5843861225562836</v>
      </c>
    </row>
    <row r="95" spans="5:7" x14ac:dyDescent="0.25">
      <c r="E95">
        <v>95</v>
      </c>
      <c r="F95">
        <v>101.72907599051686</v>
      </c>
      <c r="G95">
        <v>3.219795544112189</v>
      </c>
    </row>
    <row r="96" spans="5:7" x14ac:dyDescent="0.25">
      <c r="E96">
        <v>96</v>
      </c>
      <c r="F96">
        <v>101.73055129701777</v>
      </c>
      <c r="G96">
        <v>1.9576497503418395</v>
      </c>
    </row>
    <row r="97" spans="5:7" x14ac:dyDescent="0.25">
      <c r="E97">
        <v>97</v>
      </c>
      <c r="F97">
        <v>101.74772082746047</v>
      </c>
      <c r="G97">
        <v>2.3950668823552714</v>
      </c>
    </row>
    <row r="98" spans="5:7" x14ac:dyDescent="0.25">
      <c r="E98">
        <v>98</v>
      </c>
      <c r="F98">
        <v>101.74875404074272</v>
      </c>
      <c r="G98">
        <v>4.8847185855421014</v>
      </c>
    </row>
    <row r="99" spans="5:7" x14ac:dyDescent="0.25">
      <c r="E99">
        <v>99</v>
      </c>
      <c r="F99">
        <v>101.74875404074272</v>
      </c>
      <c r="G99">
        <v>3.5395439860041531</v>
      </c>
    </row>
    <row r="100" spans="5:7" x14ac:dyDescent="0.25">
      <c r="E100">
        <v>100</v>
      </c>
      <c r="F100">
        <v>101.7942989585117</v>
      </c>
      <c r="G100">
        <v>3.4030630491524496</v>
      </c>
    </row>
    <row r="101" spans="5:7" x14ac:dyDescent="0.25">
      <c r="E101">
        <v>101</v>
      </c>
      <c r="F101">
        <v>101.79729200279132</v>
      </c>
      <c r="G101">
        <v>2.7699450250090685</v>
      </c>
    </row>
    <row r="102" spans="5:7" x14ac:dyDescent="0.25">
      <c r="E102">
        <v>102</v>
      </c>
      <c r="F102">
        <v>101.79978704130173</v>
      </c>
      <c r="G102">
        <v>2.5947441249632734</v>
      </c>
    </row>
    <row r="103" spans="5:7" x14ac:dyDescent="0.25">
      <c r="E103">
        <v>103</v>
      </c>
      <c r="F103">
        <v>101.83857898754593</v>
      </c>
      <c r="G103">
        <v>3.3383375865075737</v>
      </c>
    </row>
    <row r="104" spans="5:7" x14ac:dyDescent="0.25">
      <c r="E104">
        <v>104</v>
      </c>
      <c r="F104">
        <v>101.84468693449735</v>
      </c>
      <c r="G104">
        <v>2.8547192618370518</v>
      </c>
    </row>
    <row r="105" spans="5:7" x14ac:dyDescent="0.25">
      <c r="E105">
        <v>105</v>
      </c>
      <c r="F105">
        <v>101.85548620081633</v>
      </c>
      <c r="G105">
        <v>2.7359164752502529</v>
      </c>
    </row>
    <row r="106" spans="5:7" x14ac:dyDescent="0.25">
      <c r="E106">
        <v>106</v>
      </c>
      <c r="F106">
        <v>101.87942691001562</v>
      </c>
      <c r="G106">
        <v>2.2205436483824617</v>
      </c>
    </row>
    <row r="107" spans="5:7" x14ac:dyDescent="0.25">
      <c r="E107">
        <v>107</v>
      </c>
      <c r="F107">
        <v>101.88197062402989</v>
      </c>
      <c r="G107">
        <v>2.510910149971167</v>
      </c>
    </row>
    <row r="108" spans="5:7" x14ac:dyDescent="0.25">
      <c r="E108">
        <v>108</v>
      </c>
      <c r="F108">
        <v>101.91411021859025</v>
      </c>
      <c r="G108">
        <v>2.319181204950143</v>
      </c>
    </row>
    <row r="109" spans="5:7" x14ac:dyDescent="0.25">
      <c r="E109">
        <v>109</v>
      </c>
      <c r="F109">
        <v>101.94047477074298</v>
      </c>
      <c r="G109">
        <v>2.2761414716904245</v>
      </c>
    </row>
    <row r="110" spans="5:7" x14ac:dyDescent="0.25">
      <c r="E110">
        <v>110</v>
      </c>
      <c r="F110">
        <v>101.95580194321425</v>
      </c>
      <c r="G110">
        <v>2.5090222789228256</v>
      </c>
    </row>
    <row r="111" spans="5:7" x14ac:dyDescent="0.25">
      <c r="E111">
        <v>111</v>
      </c>
      <c r="F111">
        <v>102.00020622055077</v>
      </c>
      <c r="G111">
        <v>2.1439494399544397</v>
      </c>
    </row>
    <row r="112" spans="5:7" x14ac:dyDescent="0.25">
      <c r="E112">
        <v>112</v>
      </c>
      <c r="F112">
        <v>102.02325772615794</v>
      </c>
      <c r="G112">
        <v>3.1288981087325896</v>
      </c>
    </row>
    <row r="113" spans="5:7" x14ac:dyDescent="0.25">
      <c r="E113">
        <v>113</v>
      </c>
      <c r="F113">
        <v>102.02428650679693</v>
      </c>
      <c r="G113">
        <v>3.3098910631488647</v>
      </c>
    </row>
    <row r="114" spans="5:7" x14ac:dyDescent="0.25">
      <c r="E114">
        <v>114</v>
      </c>
      <c r="F114">
        <v>102.02428650679693</v>
      </c>
      <c r="G114">
        <v>3.3864127783695257</v>
      </c>
    </row>
    <row r="115" spans="5:7" x14ac:dyDescent="0.25">
      <c r="E115">
        <v>115</v>
      </c>
      <c r="F115">
        <v>102.02508159028328</v>
      </c>
      <c r="G115">
        <v>2.6880693803478368</v>
      </c>
    </row>
    <row r="116" spans="5:7" x14ac:dyDescent="0.25">
      <c r="E116">
        <v>116</v>
      </c>
      <c r="F116">
        <v>102.04210374769302</v>
      </c>
      <c r="G116">
        <v>3.0996378270581446</v>
      </c>
    </row>
    <row r="117" spans="5:7" x14ac:dyDescent="0.25">
      <c r="E117">
        <v>117</v>
      </c>
      <c r="F117">
        <v>102.05670522680154</v>
      </c>
      <c r="G117">
        <v>3.042026211101017</v>
      </c>
    </row>
    <row r="118" spans="5:7" x14ac:dyDescent="0.25">
      <c r="E118">
        <v>118</v>
      </c>
      <c r="F118">
        <v>102.05903213347224</v>
      </c>
      <c r="G118">
        <v>3.2205698382419312</v>
      </c>
    </row>
    <row r="119" spans="5:7" x14ac:dyDescent="0.25">
      <c r="E119">
        <v>119</v>
      </c>
      <c r="F119">
        <v>102.10366710411701</v>
      </c>
      <c r="G119">
        <v>1.9233315511962761</v>
      </c>
    </row>
    <row r="120" spans="5:7" x14ac:dyDescent="0.25">
      <c r="E120">
        <v>120</v>
      </c>
      <c r="F120">
        <v>102.10401019381577</v>
      </c>
      <c r="G120">
        <v>2.3995974608953174</v>
      </c>
    </row>
    <row r="121" spans="5:7" x14ac:dyDescent="0.25">
      <c r="E121">
        <v>121</v>
      </c>
      <c r="F121">
        <v>102.11372896674382</v>
      </c>
      <c r="G121">
        <v>3.2187307983793181</v>
      </c>
    </row>
    <row r="122" spans="5:7" x14ac:dyDescent="0.25">
      <c r="E122">
        <v>122</v>
      </c>
      <c r="F122">
        <v>102.15739723551536</v>
      </c>
      <c r="G122">
        <v>2.0513577713446591</v>
      </c>
    </row>
    <row r="123" spans="5:7" x14ac:dyDescent="0.25">
      <c r="E123">
        <v>123</v>
      </c>
      <c r="F123">
        <v>102.20468911629231</v>
      </c>
      <c r="G123">
        <v>2.9776342780693308</v>
      </c>
    </row>
    <row r="124" spans="5:7" x14ac:dyDescent="0.25">
      <c r="E124">
        <v>124</v>
      </c>
      <c r="F124">
        <v>102.2079332884981</v>
      </c>
      <c r="G124">
        <v>3.3119680885015117</v>
      </c>
    </row>
    <row r="125" spans="5:7" x14ac:dyDescent="0.25">
      <c r="E125">
        <v>125</v>
      </c>
      <c r="F125">
        <v>102.21474142828046</v>
      </c>
      <c r="G125">
        <v>1.6349712586107683</v>
      </c>
    </row>
    <row r="126" spans="5:7" x14ac:dyDescent="0.25">
      <c r="E126">
        <v>126</v>
      </c>
      <c r="F126">
        <v>102.23209522627398</v>
      </c>
      <c r="G126">
        <v>2.3363063580293977</v>
      </c>
    </row>
    <row r="127" spans="5:7" x14ac:dyDescent="0.25">
      <c r="E127">
        <v>127</v>
      </c>
      <c r="F127">
        <v>102.25103285733796</v>
      </c>
      <c r="G127">
        <v>1.8978505423308649</v>
      </c>
    </row>
    <row r="128" spans="5:7" x14ac:dyDescent="0.25">
      <c r="E128">
        <v>128</v>
      </c>
      <c r="F128">
        <v>102.26441878735</v>
      </c>
      <c r="G128">
        <v>2.0518721649785552</v>
      </c>
    </row>
    <row r="129" spans="5:7" x14ac:dyDescent="0.25">
      <c r="E129">
        <v>129</v>
      </c>
      <c r="F129">
        <v>102.26746393556327</v>
      </c>
      <c r="G129">
        <v>2.1728905678315087</v>
      </c>
    </row>
    <row r="130" spans="5:7" x14ac:dyDescent="0.25">
      <c r="E130">
        <v>130</v>
      </c>
      <c r="F130">
        <v>102.27197192332336</v>
      </c>
      <c r="G130">
        <v>2.9937450329088828</v>
      </c>
    </row>
    <row r="131" spans="5:7" x14ac:dyDescent="0.25">
      <c r="E131">
        <v>131</v>
      </c>
      <c r="F131">
        <v>102.29436730573937</v>
      </c>
      <c r="G131">
        <v>2.7438529586033109</v>
      </c>
    </row>
    <row r="132" spans="5:7" x14ac:dyDescent="0.25">
      <c r="E132">
        <v>132</v>
      </c>
      <c r="F132">
        <v>102.29974422515423</v>
      </c>
      <c r="G132">
        <v>3.2376496835183923</v>
      </c>
    </row>
    <row r="133" spans="5:7" x14ac:dyDescent="0.25">
      <c r="E133">
        <v>133</v>
      </c>
      <c r="F133">
        <v>102.30958630605008</v>
      </c>
      <c r="G133">
        <v>3.0514375958480082</v>
      </c>
    </row>
    <row r="134" spans="5:7" x14ac:dyDescent="0.25">
      <c r="E134">
        <v>134</v>
      </c>
      <c r="F134">
        <v>102.32000592473115</v>
      </c>
      <c r="G134">
        <v>2.8018905903738518</v>
      </c>
    </row>
    <row r="135" spans="5:7" x14ac:dyDescent="0.25">
      <c r="E135">
        <v>135</v>
      </c>
      <c r="F135">
        <v>102.39434920631726</v>
      </c>
      <c r="G135">
        <v>2.3854833753851987</v>
      </c>
    </row>
    <row r="136" spans="5:7" x14ac:dyDescent="0.25">
      <c r="E136">
        <v>136</v>
      </c>
      <c r="F136">
        <v>102.4910128953472</v>
      </c>
      <c r="G136">
        <v>2.1622938006987562</v>
      </c>
    </row>
    <row r="137" spans="5:7" x14ac:dyDescent="0.25">
      <c r="E137">
        <v>137</v>
      </c>
      <c r="F137">
        <v>102.50458763987007</v>
      </c>
      <c r="G137">
        <v>3.219477157924481</v>
      </c>
    </row>
    <row r="138" spans="5:7" x14ac:dyDescent="0.25">
      <c r="E138">
        <v>138</v>
      </c>
      <c r="F138">
        <v>102.50756419832292</v>
      </c>
      <c r="G138">
        <v>1.6000912027869354</v>
      </c>
    </row>
    <row r="139" spans="5:7" x14ac:dyDescent="0.25">
      <c r="E139">
        <v>139</v>
      </c>
      <c r="F139">
        <v>102.54585469793497</v>
      </c>
      <c r="G139">
        <v>2.0621756496468922</v>
      </c>
    </row>
    <row r="140" spans="5:7" x14ac:dyDescent="0.25">
      <c r="E140">
        <v>140</v>
      </c>
      <c r="F140">
        <v>102.56815400237655</v>
      </c>
      <c r="G140">
        <v>2.5771062218926617</v>
      </c>
    </row>
    <row r="141" spans="5:7" x14ac:dyDescent="0.25">
      <c r="E141">
        <v>141</v>
      </c>
      <c r="F141">
        <v>102.57512723635902</v>
      </c>
      <c r="G141">
        <v>4.542474131498591</v>
      </c>
    </row>
    <row r="142" spans="5:7" x14ac:dyDescent="0.25">
      <c r="E142">
        <v>142</v>
      </c>
      <c r="F142">
        <v>102.59359697519051</v>
      </c>
      <c r="G142">
        <v>3.4936089236448065</v>
      </c>
    </row>
    <row r="143" spans="5:7" x14ac:dyDescent="0.25">
      <c r="E143">
        <v>143</v>
      </c>
      <c r="F143">
        <v>102.60007640907392</v>
      </c>
      <c r="G143">
        <v>2.6328731103958729</v>
      </c>
    </row>
    <row r="144" spans="5:7" x14ac:dyDescent="0.25">
      <c r="E144">
        <v>144</v>
      </c>
      <c r="F144">
        <v>102.61573037257077</v>
      </c>
      <c r="G144">
        <v>2.9293192525661351</v>
      </c>
    </row>
    <row r="145" spans="5:7" x14ac:dyDescent="0.25">
      <c r="E145">
        <v>145</v>
      </c>
      <c r="F145">
        <v>102.63693855255593</v>
      </c>
      <c r="G145">
        <v>2.7547318679703015</v>
      </c>
    </row>
    <row r="146" spans="5:7" x14ac:dyDescent="0.25">
      <c r="E146">
        <v>146</v>
      </c>
      <c r="F146">
        <v>102.66715979531087</v>
      </c>
      <c r="G146">
        <v>3.0427909456831905</v>
      </c>
    </row>
    <row r="147" spans="5:7" x14ac:dyDescent="0.25">
      <c r="E147">
        <v>147</v>
      </c>
      <c r="F147">
        <v>102.71663896232803</v>
      </c>
      <c r="G147">
        <v>2.9863084337359957</v>
      </c>
    </row>
    <row r="148" spans="5:7" x14ac:dyDescent="0.25">
      <c r="E148">
        <v>148</v>
      </c>
      <c r="F148">
        <v>102.72797867536414</v>
      </c>
      <c r="G148">
        <v>2.2873485291574767</v>
      </c>
    </row>
    <row r="149" spans="5:7" x14ac:dyDescent="0.25">
      <c r="E149">
        <v>149</v>
      </c>
      <c r="F149">
        <v>102.76809898503421</v>
      </c>
      <c r="G149">
        <v>2.3415959091460894</v>
      </c>
    </row>
    <row r="150" spans="5:7" x14ac:dyDescent="0.25">
      <c r="E150">
        <v>150</v>
      </c>
      <c r="F150">
        <v>102.7789750592401</v>
      </c>
      <c r="G150">
        <v>2.113576972622671</v>
      </c>
    </row>
    <row r="151" spans="5:7" x14ac:dyDescent="0.25">
      <c r="E151">
        <v>151</v>
      </c>
      <c r="F151">
        <v>102.80472050599612</v>
      </c>
      <c r="G151">
        <v>2.6882201281601676</v>
      </c>
    </row>
    <row r="152" spans="5:7" x14ac:dyDescent="0.25">
      <c r="E152">
        <v>152</v>
      </c>
      <c r="F152">
        <v>102.80895276863464</v>
      </c>
      <c r="G152">
        <v>2.6331567714666235</v>
      </c>
    </row>
    <row r="153" spans="5:7" x14ac:dyDescent="0.25">
      <c r="E153">
        <v>153</v>
      </c>
      <c r="F153">
        <v>102.81457779765691</v>
      </c>
      <c r="G153">
        <v>2.9232346172898365</v>
      </c>
    </row>
    <row r="154" spans="5:7" x14ac:dyDescent="0.25">
      <c r="E154">
        <v>154</v>
      </c>
      <c r="F154">
        <v>102.81759320387272</v>
      </c>
      <c r="G154">
        <v>1.5397722291354892</v>
      </c>
    </row>
    <row r="155" spans="5:7" x14ac:dyDescent="0.25">
      <c r="E155">
        <v>155</v>
      </c>
      <c r="F155">
        <v>102.82456616820808</v>
      </c>
      <c r="G155">
        <v>1.8391226722031462</v>
      </c>
    </row>
    <row r="156" spans="5:7" x14ac:dyDescent="0.25">
      <c r="E156">
        <v>156</v>
      </c>
      <c r="F156">
        <v>102.83476039841449</v>
      </c>
      <c r="G156">
        <v>2.335843848513047</v>
      </c>
    </row>
    <row r="157" spans="5:7" x14ac:dyDescent="0.25">
      <c r="E157">
        <v>157</v>
      </c>
      <c r="F157">
        <v>102.83702167955674</v>
      </c>
      <c r="G157">
        <v>3.046716304624733</v>
      </c>
    </row>
    <row r="158" spans="5:7" x14ac:dyDescent="0.25">
      <c r="E158">
        <v>158</v>
      </c>
      <c r="F158">
        <v>102.84766418767829</v>
      </c>
      <c r="G158">
        <v>2.9227196670309801</v>
      </c>
    </row>
    <row r="159" spans="5:7" x14ac:dyDescent="0.25">
      <c r="E159">
        <v>159</v>
      </c>
      <c r="F159">
        <v>102.85258279529847</v>
      </c>
      <c r="G159">
        <v>3.3279402236899056</v>
      </c>
    </row>
    <row r="160" spans="5:7" x14ac:dyDescent="0.25">
      <c r="E160">
        <v>160</v>
      </c>
      <c r="F160">
        <v>102.85595981250914</v>
      </c>
      <c r="G160">
        <v>2.8615592438901301</v>
      </c>
    </row>
    <row r="161" spans="5:7" x14ac:dyDescent="0.25">
      <c r="E161">
        <v>161</v>
      </c>
      <c r="F161">
        <v>102.85657968383711</v>
      </c>
      <c r="G161">
        <v>3.0445652430574461</v>
      </c>
    </row>
    <row r="162" spans="5:7" x14ac:dyDescent="0.25">
      <c r="E162">
        <v>162</v>
      </c>
      <c r="F162">
        <v>102.87786973533504</v>
      </c>
      <c r="G162">
        <v>2.6351670589154343</v>
      </c>
    </row>
    <row r="163" spans="5:7" x14ac:dyDescent="0.25">
      <c r="E163">
        <v>163</v>
      </c>
      <c r="F163">
        <v>102.92471416775075</v>
      </c>
      <c r="G163">
        <v>2.2225333448109161</v>
      </c>
    </row>
    <row r="164" spans="5:7" x14ac:dyDescent="0.25">
      <c r="E164">
        <v>164</v>
      </c>
      <c r="F164">
        <v>102.95919719143609</v>
      </c>
      <c r="G164">
        <v>1.7469331313353607</v>
      </c>
    </row>
    <row r="165" spans="5:7" x14ac:dyDescent="0.25">
      <c r="E165">
        <v>165</v>
      </c>
      <c r="F165">
        <v>102.95973271699424</v>
      </c>
      <c r="G165">
        <v>2.2410280884269258</v>
      </c>
    </row>
    <row r="166" spans="5:7" x14ac:dyDescent="0.25">
      <c r="E166">
        <v>166</v>
      </c>
      <c r="F166">
        <v>102.98145594558396</v>
      </c>
      <c r="G166">
        <v>2.8044167196817416</v>
      </c>
    </row>
    <row r="167" spans="5:7" x14ac:dyDescent="0.25">
      <c r="E167">
        <v>167</v>
      </c>
      <c r="F167">
        <v>102.98932678447333</v>
      </c>
      <c r="G167">
        <v>3.6685145000745178</v>
      </c>
    </row>
    <row r="168" spans="5:7" x14ac:dyDescent="0.25">
      <c r="E168">
        <v>168</v>
      </c>
      <c r="F168">
        <v>103.01535385096561</v>
      </c>
      <c r="G168">
        <v>4.8898179166701299</v>
      </c>
    </row>
    <row r="169" spans="5:7" x14ac:dyDescent="0.25">
      <c r="E169">
        <v>169</v>
      </c>
      <c r="F169">
        <v>103.04937177272868</v>
      </c>
      <c r="G169">
        <v>3.1292112194363257</v>
      </c>
    </row>
    <row r="170" spans="5:7" x14ac:dyDescent="0.25">
      <c r="E170">
        <v>170</v>
      </c>
      <c r="F170">
        <v>103.09486067818314</v>
      </c>
      <c r="G170">
        <v>2.7840816533338542</v>
      </c>
    </row>
    <row r="171" spans="5:7" x14ac:dyDescent="0.25">
      <c r="E171">
        <v>171</v>
      </c>
      <c r="F171">
        <v>103.10154088539298</v>
      </c>
      <c r="G171">
        <v>3.4705976599792754</v>
      </c>
    </row>
    <row r="172" spans="5:7" x14ac:dyDescent="0.25">
      <c r="E172">
        <v>172</v>
      </c>
      <c r="F172">
        <v>103.11681013196402</v>
      </c>
      <c r="G172">
        <v>3.1020183037301239</v>
      </c>
    </row>
    <row r="173" spans="5:7" x14ac:dyDescent="0.25">
      <c r="E173">
        <v>173</v>
      </c>
      <c r="F173">
        <v>103.12948060024384</v>
      </c>
      <c r="G173">
        <v>2.4454919087239402</v>
      </c>
    </row>
    <row r="174" spans="5:7" x14ac:dyDescent="0.25">
      <c r="E174">
        <v>174</v>
      </c>
      <c r="F174">
        <v>103.14795373653853</v>
      </c>
      <c r="G174">
        <v>3.517331985912834</v>
      </c>
    </row>
    <row r="175" spans="5:7" x14ac:dyDescent="0.25">
      <c r="E175">
        <v>175</v>
      </c>
      <c r="F175">
        <v>103.16811667976818</v>
      </c>
      <c r="G175">
        <v>2.5730163253676701</v>
      </c>
    </row>
    <row r="176" spans="5:7" x14ac:dyDescent="0.25">
      <c r="E176">
        <v>176</v>
      </c>
      <c r="F176">
        <v>103.21029030459025</v>
      </c>
      <c r="G176">
        <v>2.3922939298776962</v>
      </c>
    </row>
    <row r="177" spans="5:7" x14ac:dyDescent="0.25">
      <c r="E177">
        <v>177</v>
      </c>
      <c r="F177">
        <v>103.21739729552705</v>
      </c>
      <c r="G177">
        <v>3.1018514483885076</v>
      </c>
    </row>
    <row r="178" spans="5:7" x14ac:dyDescent="0.25">
      <c r="E178">
        <v>178</v>
      </c>
      <c r="F178">
        <v>103.27235865146339</v>
      </c>
      <c r="G178">
        <v>2.516284236435399</v>
      </c>
    </row>
    <row r="179" spans="5:7" x14ac:dyDescent="0.25">
      <c r="E179">
        <v>179</v>
      </c>
      <c r="F179">
        <v>103.36346472065313</v>
      </c>
      <c r="G179">
        <v>2.8656567344265977</v>
      </c>
    </row>
    <row r="180" spans="5:7" x14ac:dyDescent="0.25">
      <c r="E180">
        <v>180</v>
      </c>
      <c r="F180">
        <v>103.39078803645074</v>
      </c>
      <c r="G180">
        <v>3.7074041958379782</v>
      </c>
    </row>
    <row r="181" spans="5:7" x14ac:dyDescent="0.25">
      <c r="E181">
        <v>181</v>
      </c>
      <c r="F181">
        <v>103.41560464069553</v>
      </c>
      <c r="G181">
        <v>3.3532361116474871</v>
      </c>
    </row>
    <row r="182" spans="5:7" x14ac:dyDescent="0.25">
      <c r="E182">
        <v>182</v>
      </c>
      <c r="F182">
        <v>103.43622062939575</v>
      </c>
      <c r="G182">
        <v>3.1655505004207587</v>
      </c>
    </row>
    <row r="183" spans="5:7" x14ac:dyDescent="0.25">
      <c r="E183">
        <v>183</v>
      </c>
      <c r="F183">
        <v>103.45827113981029</v>
      </c>
      <c r="G183">
        <v>2.6955473016684843</v>
      </c>
    </row>
    <row r="184" spans="5:7" x14ac:dyDescent="0.25">
      <c r="E184">
        <v>184</v>
      </c>
      <c r="F184">
        <v>103.48908393149091</v>
      </c>
      <c r="G184">
        <v>3.5178205652779031</v>
      </c>
    </row>
    <row r="185" spans="5:7" x14ac:dyDescent="0.25">
      <c r="E185">
        <v>185</v>
      </c>
      <c r="F185">
        <v>103.49253157529114</v>
      </c>
      <c r="G185">
        <v>3.5576531542076366</v>
      </c>
    </row>
    <row r="186" spans="5:7" x14ac:dyDescent="0.25">
      <c r="E186">
        <v>186</v>
      </c>
      <c r="F186">
        <v>103.50351793911682</v>
      </c>
      <c r="G186">
        <v>3.468578813910951</v>
      </c>
    </row>
    <row r="187" spans="5:7" x14ac:dyDescent="0.25">
      <c r="E187">
        <v>187</v>
      </c>
      <c r="F187">
        <v>103.55298389098196</v>
      </c>
      <c r="G187">
        <v>4.2610205147238354</v>
      </c>
    </row>
    <row r="188" spans="5:7" x14ac:dyDescent="0.25">
      <c r="E188">
        <v>188</v>
      </c>
      <c r="F188">
        <v>103.57958520157574</v>
      </c>
      <c r="G188">
        <v>2.8035771771680063</v>
      </c>
    </row>
    <row r="189" spans="5:7" x14ac:dyDescent="0.25">
      <c r="E189">
        <v>189</v>
      </c>
      <c r="F189">
        <v>103.61601541727487</v>
      </c>
      <c r="G189">
        <v>3.6876013098377283</v>
      </c>
    </row>
    <row r="190" spans="5:7" x14ac:dyDescent="0.25">
      <c r="E190">
        <v>190</v>
      </c>
      <c r="F190">
        <v>103.62013370816334</v>
      </c>
      <c r="G190">
        <v>2.9909369826820287</v>
      </c>
    </row>
    <row r="191" spans="5:7" x14ac:dyDescent="0.25">
      <c r="E191">
        <v>191</v>
      </c>
      <c r="F191">
        <v>103.6483559301782</v>
      </c>
      <c r="G191">
        <v>4.0963851296845721</v>
      </c>
    </row>
    <row r="192" spans="5:7" x14ac:dyDescent="0.25">
      <c r="E192">
        <v>192</v>
      </c>
      <c r="F192">
        <v>103.67233019406521</v>
      </c>
      <c r="G192">
        <v>2.9257905737581984</v>
      </c>
    </row>
    <row r="193" spans="5:7" x14ac:dyDescent="0.25">
      <c r="E193">
        <v>193</v>
      </c>
      <c r="F193">
        <v>103.67500371171137</v>
      </c>
      <c r="G193">
        <v>2.8069527864078694</v>
      </c>
    </row>
    <row r="194" spans="5:7" x14ac:dyDescent="0.25">
      <c r="E194">
        <v>194</v>
      </c>
      <c r="F194">
        <v>103.71118292187441</v>
      </c>
      <c r="G194">
        <v>3.619724191393022</v>
      </c>
    </row>
    <row r="195" spans="5:7" x14ac:dyDescent="0.25">
      <c r="E195">
        <v>195</v>
      </c>
      <c r="F195">
        <v>103.72289450946498</v>
      </c>
      <c r="G195">
        <v>1.7911800864622016</v>
      </c>
    </row>
    <row r="196" spans="5:7" x14ac:dyDescent="0.25">
      <c r="E196">
        <v>196</v>
      </c>
      <c r="F196">
        <v>103.73954891451706</v>
      </c>
      <c r="G196">
        <v>3.33321241327035</v>
      </c>
    </row>
    <row r="197" spans="5:7" x14ac:dyDescent="0.25">
      <c r="E197">
        <v>197</v>
      </c>
      <c r="F197">
        <v>103.76377239802174</v>
      </c>
      <c r="G197">
        <v>2.7414781666565906</v>
      </c>
    </row>
    <row r="198" spans="5:7" x14ac:dyDescent="0.25">
      <c r="E198">
        <v>198</v>
      </c>
      <c r="F198">
        <v>103.7698002071574</v>
      </c>
      <c r="G198">
        <v>3.6485333295778446</v>
      </c>
    </row>
    <row r="199" spans="5:7" x14ac:dyDescent="0.25">
      <c r="E199">
        <v>199</v>
      </c>
      <c r="F199">
        <v>103.79571540666605</v>
      </c>
      <c r="G199">
        <v>3.1030962690645247</v>
      </c>
    </row>
    <row r="200" spans="5:7" x14ac:dyDescent="0.25">
      <c r="E200">
        <v>200</v>
      </c>
      <c r="F200">
        <v>103.93224806380114</v>
      </c>
      <c r="G200">
        <v>2.3468502656079262</v>
      </c>
    </row>
    <row r="201" spans="5:7" x14ac:dyDescent="0.25">
      <c r="E201">
        <v>201</v>
      </c>
      <c r="F201">
        <v>103.95136036972048</v>
      </c>
      <c r="G201">
        <v>2.3987895335237837</v>
      </c>
    </row>
    <row r="202" spans="5:7" x14ac:dyDescent="0.25">
      <c r="E202">
        <v>202</v>
      </c>
      <c r="F202">
        <v>103.98192990497489</v>
      </c>
      <c r="G202">
        <v>2.4910044870256525</v>
      </c>
    </row>
    <row r="203" spans="5:7" x14ac:dyDescent="0.25">
      <c r="E203">
        <v>203</v>
      </c>
      <c r="F203">
        <v>104.00882046489282</v>
      </c>
      <c r="G203">
        <v>3.640162544910821</v>
      </c>
    </row>
    <row r="204" spans="5:7" x14ac:dyDescent="0.25">
      <c r="E204">
        <v>204</v>
      </c>
      <c r="F204">
        <v>104.07360277053604</v>
      </c>
      <c r="G204">
        <v>2.7482864422924087</v>
      </c>
    </row>
    <row r="205" spans="5:7" x14ac:dyDescent="0.25">
      <c r="E205">
        <v>205</v>
      </c>
      <c r="F205">
        <v>104.07853605123366</v>
      </c>
      <c r="G205">
        <v>2.1733564230903886</v>
      </c>
    </row>
    <row r="206" spans="5:7" x14ac:dyDescent="0.25">
      <c r="E206">
        <v>206</v>
      </c>
      <c r="F206">
        <v>104.1016708195837</v>
      </c>
      <c r="G206">
        <v>2.3412155327176611</v>
      </c>
    </row>
    <row r="207" spans="5:7" x14ac:dyDescent="0.25">
      <c r="E207">
        <v>207</v>
      </c>
      <c r="F207">
        <v>104.11160618402396</v>
      </c>
      <c r="G207">
        <v>2.6232712831502067</v>
      </c>
    </row>
    <row r="208" spans="5:7" x14ac:dyDescent="0.25">
      <c r="E208">
        <v>208</v>
      </c>
      <c r="F208">
        <v>104.1809026218572</v>
      </c>
      <c r="G208">
        <v>2.4654596060253451</v>
      </c>
    </row>
    <row r="209" spans="5:7" x14ac:dyDescent="0.25">
      <c r="E209">
        <v>209</v>
      </c>
      <c r="F209">
        <v>104.21886426034445</v>
      </c>
      <c r="G209">
        <v>2.2351268767564223</v>
      </c>
    </row>
    <row r="210" spans="5:7" x14ac:dyDescent="0.25">
      <c r="E210">
        <v>210</v>
      </c>
      <c r="F210">
        <v>104.25719602409053</v>
      </c>
      <c r="G210">
        <v>4.8557804292728477</v>
      </c>
    </row>
    <row r="211" spans="5:7" x14ac:dyDescent="0.25">
      <c r="E211">
        <v>211</v>
      </c>
      <c r="F211">
        <v>104.29661431553569</v>
      </c>
      <c r="G211">
        <v>3.0503259211744025</v>
      </c>
    </row>
    <row r="212" spans="5:7" x14ac:dyDescent="0.25">
      <c r="E212">
        <v>212</v>
      </c>
      <c r="F212">
        <v>104.38104207277182</v>
      </c>
      <c r="G212">
        <v>3.4652672596394578</v>
      </c>
    </row>
    <row r="213" spans="5:7" x14ac:dyDescent="0.25">
      <c r="E213">
        <v>213</v>
      </c>
      <c r="F213">
        <v>104.39996017249895</v>
      </c>
      <c r="G213">
        <v>2.6930243407655134</v>
      </c>
    </row>
    <row r="214" spans="5:7" x14ac:dyDescent="0.25">
      <c r="E214">
        <v>214</v>
      </c>
      <c r="F214">
        <v>104.40910778237333</v>
      </c>
      <c r="G214">
        <v>4.3008415667396909</v>
      </c>
    </row>
    <row r="215" spans="5:7" x14ac:dyDescent="0.25">
      <c r="E215">
        <v>215</v>
      </c>
      <c r="F215">
        <v>104.43442910804748</v>
      </c>
      <c r="G215">
        <v>3.2871268510001954</v>
      </c>
    </row>
    <row r="216" spans="5:7" x14ac:dyDescent="0.25">
      <c r="E216">
        <v>216</v>
      </c>
      <c r="F216">
        <v>104.44511011677582</v>
      </c>
      <c r="G216">
        <v>1.74395736105821</v>
      </c>
    </row>
    <row r="217" spans="5:7" x14ac:dyDescent="0.25">
      <c r="E217">
        <v>217</v>
      </c>
      <c r="F217">
        <v>104.48141264295596</v>
      </c>
      <c r="G217">
        <v>2.9259383355089517</v>
      </c>
    </row>
    <row r="218" spans="5:7" x14ac:dyDescent="0.25">
      <c r="E218">
        <v>218</v>
      </c>
      <c r="F218">
        <v>104.55110191773585</v>
      </c>
      <c r="G218">
        <v>2.5080966067183676</v>
      </c>
    </row>
    <row r="219" spans="5:7" x14ac:dyDescent="0.25">
      <c r="E219">
        <v>219</v>
      </c>
      <c r="F219">
        <v>104.57228513923178</v>
      </c>
      <c r="G219">
        <v>4.587335045240204</v>
      </c>
    </row>
    <row r="220" spans="5:7" x14ac:dyDescent="0.25">
      <c r="E220">
        <v>220</v>
      </c>
      <c r="F220">
        <v>104.66223954733981</v>
      </c>
      <c r="G220">
        <v>3.0990205959920947</v>
      </c>
    </row>
    <row r="221" spans="5:7" x14ac:dyDescent="0.25">
      <c r="E221">
        <v>221</v>
      </c>
      <c r="F221">
        <v>104.67655395920877</v>
      </c>
      <c r="G221">
        <v>2.3177895392450854</v>
      </c>
    </row>
    <row r="222" spans="5:7" x14ac:dyDescent="0.25">
      <c r="E222">
        <v>222</v>
      </c>
      <c r="F222">
        <v>104.7503736320085</v>
      </c>
      <c r="G222">
        <v>3.3215179675347839</v>
      </c>
    </row>
    <row r="223" spans="5:7" x14ac:dyDescent="0.25">
      <c r="E223">
        <v>223</v>
      </c>
      <c r="F223">
        <v>104.7603997767753</v>
      </c>
      <c r="G223">
        <v>3.052212176909598</v>
      </c>
    </row>
    <row r="224" spans="5:7" x14ac:dyDescent="0.25">
      <c r="E224">
        <v>224</v>
      </c>
      <c r="F224">
        <v>104.78333454593036</v>
      </c>
      <c r="G224">
        <v>2.5201210933492875</v>
      </c>
    </row>
    <row r="225" spans="5:7" x14ac:dyDescent="0.25">
      <c r="E225">
        <v>225</v>
      </c>
      <c r="F225">
        <v>104.80451809144677</v>
      </c>
      <c r="G225">
        <v>3.1024408240629944</v>
      </c>
    </row>
    <row r="226" spans="5:7" x14ac:dyDescent="0.25">
      <c r="E226">
        <v>226</v>
      </c>
      <c r="F226">
        <v>104.83324153112841</v>
      </c>
      <c r="G226">
        <v>3.4661068845319871</v>
      </c>
    </row>
    <row r="227" spans="5:7" x14ac:dyDescent="0.25">
      <c r="E227">
        <v>227</v>
      </c>
      <c r="F227">
        <v>104.83848840183613</v>
      </c>
      <c r="G227">
        <v>2.4823749153381196</v>
      </c>
    </row>
    <row r="228" spans="5:7" x14ac:dyDescent="0.25">
      <c r="E228">
        <v>228</v>
      </c>
      <c r="F228">
        <v>104.87189528628465</v>
      </c>
      <c r="G228">
        <v>1.8550130917880416</v>
      </c>
    </row>
    <row r="229" spans="5:7" x14ac:dyDescent="0.25">
      <c r="E229">
        <v>229</v>
      </c>
      <c r="F229">
        <v>104.87723792307318</v>
      </c>
      <c r="G229">
        <v>2.4578136941262647</v>
      </c>
    </row>
    <row r="230" spans="5:7" x14ac:dyDescent="0.25">
      <c r="E230">
        <v>230</v>
      </c>
      <c r="F230">
        <v>104.8937352254035</v>
      </c>
      <c r="G230">
        <v>3.1516747969452452</v>
      </c>
    </row>
    <row r="231" spans="5:7" x14ac:dyDescent="0.25">
      <c r="E231">
        <v>231</v>
      </c>
      <c r="F231">
        <v>104.89885001962222</v>
      </c>
      <c r="G231">
        <v>3.5328971310275183</v>
      </c>
    </row>
    <row r="232" spans="5:7" x14ac:dyDescent="0.25">
      <c r="E232">
        <v>232</v>
      </c>
      <c r="F232">
        <v>104.92075035702146</v>
      </c>
      <c r="G232">
        <v>3.3122599849835868</v>
      </c>
    </row>
    <row r="233" spans="5:7" x14ac:dyDescent="0.25">
      <c r="E233">
        <v>233</v>
      </c>
      <c r="F233">
        <v>104.99900153442177</v>
      </c>
      <c r="G233">
        <v>3.2296691985176134</v>
      </c>
    </row>
    <row r="234" spans="5:7" x14ac:dyDescent="0.25">
      <c r="E234">
        <v>234</v>
      </c>
      <c r="F234">
        <v>105.0530526342374</v>
      </c>
      <c r="G234">
        <v>3.1703585233201967</v>
      </c>
    </row>
    <row r="235" spans="5:7" x14ac:dyDescent="0.25">
      <c r="E235">
        <v>235</v>
      </c>
      <c r="F235">
        <v>105.07428142504256</v>
      </c>
      <c r="G235">
        <v>3.2504942881992362</v>
      </c>
    </row>
    <row r="236" spans="5:7" x14ac:dyDescent="0.25">
      <c r="E236">
        <v>236</v>
      </c>
      <c r="F236">
        <v>105.1081963387517</v>
      </c>
      <c r="G236">
        <v>3.4350358987349709</v>
      </c>
    </row>
    <row r="237" spans="5:7" x14ac:dyDescent="0.25">
      <c r="E237">
        <v>237</v>
      </c>
      <c r="F237">
        <v>105.2229436310091</v>
      </c>
      <c r="G237">
        <v>3.0582464181638263</v>
      </c>
    </row>
    <row r="238" spans="5:7" x14ac:dyDescent="0.25">
      <c r="E238">
        <v>238</v>
      </c>
      <c r="F238">
        <v>105.27063376040651</v>
      </c>
      <c r="G238">
        <v>3.1586133300823964</v>
      </c>
    </row>
    <row r="239" spans="5:7" x14ac:dyDescent="0.25">
      <c r="E239">
        <v>239</v>
      </c>
      <c r="F239">
        <v>105.32485735134979</v>
      </c>
      <c r="G239">
        <v>3.2733104841290466</v>
      </c>
    </row>
    <row r="240" spans="5:7" x14ac:dyDescent="0.25">
      <c r="E240">
        <v>240</v>
      </c>
      <c r="F240">
        <v>105.41638690054025</v>
      </c>
      <c r="G240">
        <v>3.8152855601849125</v>
      </c>
    </row>
    <row r="241" spans="5:7" x14ac:dyDescent="0.25">
      <c r="E241">
        <v>241</v>
      </c>
      <c r="F241">
        <v>105.67960784944707</v>
      </c>
      <c r="G241">
        <v>3.6023095529646447</v>
      </c>
    </row>
    <row r="242" spans="5:7" x14ac:dyDescent="0.25">
      <c r="E242">
        <v>242</v>
      </c>
      <c r="F242">
        <v>105.78926100574199</v>
      </c>
      <c r="G242">
        <v>3.3553444502752336</v>
      </c>
    </row>
    <row r="243" spans="5:7" x14ac:dyDescent="0.25">
      <c r="E243">
        <v>243</v>
      </c>
      <c r="F243">
        <v>105.94822301964629</v>
      </c>
      <c r="G243">
        <v>2.6788542458792066</v>
      </c>
    </row>
    <row r="244" spans="5:7" x14ac:dyDescent="0.25">
      <c r="E244">
        <v>244</v>
      </c>
      <c r="F244">
        <v>105.95432797306934</v>
      </c>
      <c r="G244">
        <v>2.7163410934601786</v>
      </c>
    </row>
    <row r="245" spans="5:7" x14ac:dyDescent="0.25">
      <c r="E245">
        <v>245</v>
      </c>
      <c r="F245">
        <v>106.12547693048654</v>
      </c>
      <c r="G245">
        <v>2.9895466478615247</v>
      </c>
    </row>
    <row r="246" spans="5:7" x14ac:dyDescent="0.25">
      <c r="E246">
        <v>246</v>
      </c>
      <c r="F246">
        <v>106.16202978565795</v>
      </c>
      <c r="G246">
        <v>3.7110102403670395</v>
      </c>
    </row>
    <row r="247" spans="5:7" x14ac:dyDescent="0.25">
      <c r="E247">
        <v>247</v>
      </c>
      <c r="F247">
        <v>106.1812572727884</v>
      </c>
      <c r="G247">
        <v>2.2214624923656965</v>
      </c>
    </row>
    <row r="248" spans="5:7" x14ac:dyDescent="0.25">
      <c r="E248">
        <v>248</v>
      </c>
      <c r="F248">
        <v>106.3090554588814</v>
      </c>
      <c r="G248">
        <v>2.2908970159532518</v>
      </c>
    </row>
    <row r="249" spans="5:7" x14ac:dyDescent="0.25">
      <c r="E249">
        <v>249</v>
      </c>
      <c r="F249">
        <v>106.45750484179891</v>
      </c>
      <c r="G249">
        <v>2.5869977078926953</v>
      </c>
    </row>
    <row r="250" spans="5:7" x14ac:dyDescent="0.25">
      <c r="E250">
        <v>250</v>
      </c>
      <c r="F250">
        <v>106.90437182224797</v>
      </c>
      <c r="G250">
        <v>1.8613990286581439</v>
      </c>
    </row>
    <row r="251" spans="5:7" x14ac:dyDescent="0.25">
      <c r="E251">
        <v>251</v>
      </c>
      <c r="F251">
        <v>106.97671556512267</v>
      </c>
      <c r="G251">
        <v>3.0258367936956154</v>
      </c>
    </row>
    <row r="252" spans="5:7" x14ac:dyDescent="0.25">
      <c r="E252">
        <v>252</v>
      </c>
      <c r="F252">
        <v>107.20966573446225</v>
      </c>
      <c r="G252">
        <v>3.251646150814484</v>
      </c>
    </row>
    <row r="253" spans="5:7" x14ac:dyDescent="0.25">
      <c r="E253">
        <v>253</v>
      </c>
      <c r="F253">
        <v>107.27897864525067</v>
      </c>
      <c r="G253">
        <v>3.2424869256746756</v>
      </c>
    </row>
    <row r="254" spans="5:7" x14ac:dyDescent="0.25">
      <c r="E254">
        <v>254</v>
      </c>
      <c r="F254">
        <v>107.31753199617745</v>
      </c>
      <c r="G254">
        <v>7.4900074779218677</v>
      </c>
    </row>
    <row r="255" spans="5:7" x14ac:dyDescent="0.25">
      <c r="E255">
        <v>255</v>
      </c>
      <c r="F255">
        <v>107.33527733110779</v>
      </c>
      <c r="G255">
        <v>2.6469604362859758</v>
      </c>
    </row>
    <row r="256" spans="5:7" x14ac:dyDescent="0.25">
      <c r="E256">
        <v>256</v>
      </c>
      <c r="F256">
        <v>107.46687505612961</v>
      </c>
      <c r="G256">
        <v>3.2524031624952499</v>
      </c>
    </row>
    <row r="257" spans="5:7" x14ac:dyDescent="0.25">
      <c r="E257">
        <v>257</v>
      </c>
      <c r="F257">
        <v>107.70194824294703</v>
      </c>
      <c r="G257">
        <v>3.5257197500251447</v>
      </c>
    </row>
    <row r="258" spans="5:7" x14ac:dyDescent="0.25">
      <c r="E258">
        <v>258</v>
      </c>
      <c r="F258">
        <v>107.77288677058787</v>
      </c>
      <c r="G258">
        <v>3.4780861242626422</v>
      </c>
    </row>
    <row r="259" spans="5:7" x14ac:dyDescent="0.25">
      <c r="E259">
        <v>259</v>
      </c>
      <c r="F259">
        <v>107.90784570919897</v>
      </c>
      <c r="G259">
        <v>4.2846732246431181</v>
      </c>
    </row>
    <row r="260" spans="5:7" x14ac:dyDescent="0.25">
      <c r="E260">
        <v>260</v>
      </c>
      <c r="F260">
        <v>108.06277484289272</v>
      </c>
      <c r="G260">
        <v>3.3127621434489312</v>
      </c>
    </row>
    <row r="261" spans="5:7" x14ac:dyDescent="0.25">
      <c r="E261">
        <v>261</v>
      </c>
      <c r="F261">
        <v>108.17286991011059</v>
      </c>
      <c r="G261">
        <v>6.1500650071090144</v>
      </c>
    </row>
    <row r="262" spans="5:7" x14ac:dyDescent="0.25">
      <c r="E262">
        <v>262</v>
      </c>
      <c r="F262">
        <v>108.57554848464515</v>
      </c>
      <c r="G262">
        <v>2.9933838665448058</v>
      </c>
    </row>
    <row r="263" spans="5:7" x14ac:dyDescent="0.25">
      <c r="E263">
        <v>263</v>
      </c>
      <c r="F263">
        <v>108.68908982655834</v>
      </c>
      <c r="G263">
        <v>3.2429138640417712</v>
      </c>
    </row>
    <row r="264" spans="5:7" x14ac:dyDescent="0.25">
      <c r="E264">
        <v>264</v>
      </c>
      <c r="F264">
        <v>108.97821025028482</v>
      </c>
      <c r="G264">
        <v>4.7035291130571011</v>
      </c>
    </row>
    <row r="265" spans="5:7" x14ac:dyDescent="0.25">
      <c r="E265">
        <v>265</v>
      </c>
      <c r="F265">
        <v>108.9796189800726</v>
      </c>
      <c r="G265">
        <v>3.7715467155597033</v>
      </c>
    </row>
    <row r="266" spans="5:7" x14ac:dyDescent="0.25">
      <c r="E266">
        <v>266</v>
      </c>
      <c r="F266">
        <v>109.03399476003992</v>
      </c>
      <c r="G266">
        <v>3.889517825309575</v>
      </c>
    </row>
    <row r="267" spans="5:7" x14ac:dyDescent="0.25">
      <c r="E267">
        <v>267</v>
      </c>
      <c r="F267">
        <v>109.18043943935891</v>
      </c>
      <c r="G267">
        <v>1.9245225894824098</v>
      </c>
    </row>
    <row r="268" spans="5:7" x14ac:dyDescent="0.25">
      <c r="E268">
        <v>268</v>
      </c>
      <c r="F268">
        <v>109.23376433048072</v>
      </c>
      <c r="G268">
        <v>2.2177823380326691</v>
      </c>
    </row>
    <row r="269" spans="5:7" x14ac:dyDescent="0.25">
      <c r="E269">
        <v>269</v>
      </c>
      <c r="F269">
        <v>109.25319652537755</v>
      </c>
      <c r="G269">
        <v>3.3207034115782115</v>
      </c>
    </row>
    <row r="270" spans="5:7" x14ac:dyDescent="0.25">
      <c r="E270">
        <v>270</v>
      </c>
      <c r="F270">
        <v>109.51048788744059</v>
      </c>
      <c r="G270">
        <v>1.926442756003093</v>
      </c>
    </row>
    <row r="271" spans="5:7" x14ac:dyDescent="0.25">
      <c r="E271">
        <v>271</v>
      </c>
      <c r="F271">
        <v>109.70441821504534</v>
      </c>
      <c r="G271">
        <v>2.4777304210919429</v>
      </c>
    </row>
    <row r="272" spans="5:7" x14ac:dyDescent="0.25">
      <c r="E272">
        <v>272</v>
      </c>
      <c r="F272">
        <v>109.98237648724064</v>
      </c>
      <c r="G272">
        <v>3.2580782912701771</v>
      </c>
    </row>
    <row r="273" spans="5:7" x14ac:dyDescent="0.25">
      <c r="E273">
        <v>273</v>
      </c>
      <c r="F273">
        <v>110.41411749650641</v>
      </c>
      <c r="G273">
        <v>2.6758657818232154</v>
      </c>
    </row>
    <row r="274" spans="5:7" x14ac:dyDescent="0.25">
      <c r="E274">
        <v>274</v>
      </c>
      <c r="F274">
        <v>110.43622263166573</v>
      </c>
      <c r="G274">
        <v>2.3924007445401441</v>
      </c>
    </row>
    <row r="275" spans="5:7" x14ac:dyDescent="0.25">
      <c r="E275">
        <v>275</v>
      </c>
      <c r="F275">
        <v>110.63833173552287</v>
      </c>
      <c r="G275">
        <v>2.7663171489126555</v>
      </c>
    </row>
    <row r="276" spans="5:7" x14ac:dyDescent="0.25">
      <c r="E276">
        <v>276</v>
      </c>
      <c r="F276">
        <v>111.53014741283673</v>
      </c>
      <c r="G276">
        <v>3.7207463384151387</v>
      </c>
    </row>
    <row r="277" spans="5:7" x14ac:dyDescent="0.25">
      <c r="E277">
        <v>277</v>
      </c>
      <c r="F277">
        <v>111.7632061202707</v>
      </c>
      <c r="G277">
        <v>3.4130947694621661</v>
      </c>
    </row>
    <row r="278" spans="5:7" x14ac:dyDescent="0.25">
      <c r="E278">
        <v>278</v>
      </c>
      <c r="F278">
        <v>111.83034551330637</v>
      </c>
      <c r="G278">
        <v>2.9396244086901824</v>
      </c>
    </row>
    <row r="279" spans="5:7" x14ac:dyDescent="0.25">
      <c r="E279">
        <v>279</v>
      </c>
      <c r="F279">
        <v>112.76484968379508</v>
      </c>
      <c r="G279">
        <v>2.4340714471527529</v>
      </c>
    </row>
    <row r="280" spans="5:7" x14ac:dyDescent="0.25">
      <c r="E280">
        <v>280</v>
      </c>
      <c r="F280">
        <v>113.01819151146374</v>
      </c>
      <c r="G280">
        <v>3.6147842091639468</v>
      </c>
    </row>
    <row r="281" spans="5:7" x14ac:dyDescent="0.25">
      <c r="E281">
        <v>281</v>
      </c>
      <c r="F281">
        <v>114.90045379699397</v>
      </c>
      <c r="G281">
        <v>3.9101518585798565</v>
      </c>
    </row>
    <row r="282" spans="5:7" x14ac:dyDescent="0.25">
      <c r="E282">
        <v>282</v>
      </c>
      <c r="F282">
        <v>115.55803589003121</v>
      </c>
      <c r="G282">
        <v>4.5802454936363421</v>
      </c>
    </row>
    <row r="283" spans="5:7" x14ac:dyDescent="0.25">
      <c r="E283">
        <v>283</v>
      </c>
      <c r="F283">
        <v>115.76917820526484</v>
      </c>
      <c r="G283">
        <v>2.5073402237548499</v>
      </c>
    </row>
    <row r="284" spans="5:7" x14ac:dyDescent="0.25">
      <c r="E284">
        <v>284</v>
      </c>
      <c r="F284">
        <v>117.06391984496844</v>
      </c>
      <c r="G284">
        <v>2.5100092887873777</v>
      </c>
    </row>
    <row r="285" spans="5:7" x14ac:dyDescent="0.25">
      <c r="E285">
        <v>285</v>
      </c>
      <c r="F285">
        <v>117.41589902256942</v>
      </c>
      <c r="G285">
        <v>3.1435537349002649</v>
      </c>
    </row>
    <row r="286" spans="5:7" x14ac:dyDescent="0.25">
      <c r="E286">
        <v>286</v>
      </c>
      <c r="F286">
        <v>119.03279285326498</v>
      </c>
      <c r="G286">
        <v>4.4149910715380019</v>
      </c>
    </row>
    <row r="287" spans="5:7" x14ac:dyDescent="0.25">
      <c r="E287">
        <v>287</v>
      </c>
      <c r="F287">
        <v>119.79279334663666</v>
      </c>
      <c r="G287">
        <v>3.5067203815105779</v>
      </c>
    </row>
    <row r="288" spans="5:7" x14ac:dyDescent="0.25">
      <c r="E288">
        <v>288</v>
      </c>
      <c r="F288">
        <v>119.95585928521248</v>
      </c>
      <c r="G288">
        <v>3.255212986218099</v>
      </c>
    </row>
    <row r="289" spans="5:7" x14ac:dyDescent="0.25">
      <c r="E289">
        <v>289</v>
      </c>
      <c r="F289">
        <v>120.94784067640973</v>
      </c>
      <c r="G289">
        <v>3.6795805834392388</v>
      </c>
    </row>
    <row r="290" spans="5:7" x14ac:dyDescent="0.25">
      <c r="E290">
        <v>290</v>
      </c>
      <c r="F290">
        <v>121.12809685534164</v>
      </c>
      <c r="G290">
        <v>3.902301709748293</v>
      </c>
    </row>
    <row r="291" spans="5:7" x14ac:dyDescent="0.25">
      <c r="E291">
        <v>291</v>
      </c>
      <c r="F291">
        <v>121.93885389431931</v>
      </c>
      <c r="G291">
        <v>3.6204145246314972</v>
      </c>
    </row>
    <row r="292" spans="5:7" x14ac:dyDescent="0.25">
      <c r="E292">
        <v>292</v>
      </c>
      <c r="F292">
        <v>122.02889806174025</v>
      </c>
      <c r="G292">
        <v>3.6927006542313761</v>
      </c>
    </row>
    <row r="293" spans="5:7" x14ac:dyDescent="0.25">
      <c r="E293">
        <v>293</v>
      </c>
      <c r="F293">
        <v>122.11893424475262</v>
      </c>
      <c r="G293">
        <v>3.4164168593274953</v>
      </c>
    </row>
    <row r="294" spans="5:7" x14ac:dyDescent="0.25">
      <c r="E294">
        <v>294</v>
      </c>
      <c r="F294">
        <v>122.2089624447723</v>
      </c>
      <c r="G294">
        <v>3.6948938409049763</v>
      </c>
    </row>
    <row r="295" spans="5:7" x14ac:dyDescent="0.25">
      <c r="E295">
        <v>295</v>
      </c>
      <c r="F295">
        <v>122.38899490149512</v>
      </c>
      <c r="G295">
        <v>3.6970888735892822</v>
      </c>
    </row>
    <row r="296" spans="5:7" x14ac:dyDescent="0.25">
      <c r="E296">
        <v>296</v>
      </c>
      <c r="F296">
        <v>122.38899490149512</v>
      </c>
      <c r="G296">
        <v>3.6970888735892822</v>
      </c>
    </row>
    <row r="297" spans="5:7" x14ac:dyDescent="0.25">
      <c r="E297">
        <v>297</v>
      </c>
      <c r="F297">
        <v>122.56899544322833</v>
      </c>
      <c r="G297">
        <v>3.5584460614878797</v>
      </c>
    </row>
    <row r="298" spans="5:7" x14ac:dyDescent="0.25">
      <c r="E298">
        <v>298</v>
      </c>
      <c r="F298">
        <v>122.56899544322833</v>
      </c>
      <c r="G298">
        <v>3.6282916267562246</v>
      </c>
    </row>
    <row r="299" spans="5:7" x14ac:dyDescent="0.25">
      <c r="E299">
        <v>299</v>
      </c>
      <c r="F299">
        <v>122.83893643996821</v>
      </c>
      <c r="G299">
        <v>3.6316742865811498</v>
      </c>
    </row>
    <row r="300" spans="5:7" x14ac:dyDescent="0.25">
      <c r="E300">
        <v>300</v>
      </c>
      <c r="F300">
        <v>122.83893643996821</v>
      </c>
      <c r="G300">
        <v>3.2958173451824759</v>
      </c>
    </row>
    <row r="301" spans="5:7" x14ac:dyDescent="0.25">
      <c r="E301">
        <v>301</v>
      </c>
      <c r="F301">
        <v>123.01885724370942</v>
      </c>
      <c r="G301">
        <v>4.1507181353810081</v>
      </c>
    </row>
    <row r="302" spans="5:7" x14ac:dyDescent="0.25">
      <c r="E302">
        <v>302</v>
      </c>
      <c r="F302">
        <v>123.10880569159184</v>
      </c>
      <c r="G302">
        <v>3.8507397506612082</v>
      </c>
    </row>
    <row r="303" spans="5:7" x14ac:dyDescent="0.25">
      <c r="E303">
        <v>303</v>
      </c>
      <c r="F303">
        <v>123.19874617203124</v>
      </c>
      <c r="G303">
        <v>3.6361907661629234</v>
      </c>
    </row>
    <row r="304" spans="5:7" x14ac:dyDescent="0.25">
      <c r="E304">
        <v>304</v>
      </c>
      <c r="F304">
        <v>123.19874617203124</v>
      </c>
      <c r="G304">
        <v>4.0004660620437678</v>
      </c>
    </row>
    <row r="305" spans="5:7" x14ac:dyDescent="0.25">
      <c r="E305">
        <v>305</v>
      </c>
      <c r="F305">
        <v>123.19874617203124</v>
      </c>
      <c r="G305">
        <v>3.6361907661629234</v>
      </c>
    </row>
    <row r="306" spans="5:7" x14ac:dyDescent="0.25">
      <c r="E306">
        <v>306</v>
      </c>
      <c r="F306">
        <v>123.37860323622601</v>
      </c>
      <c r="G306">
        <v>3.781025362004637</v>
      </c>
    </row>
    <row r="307" spans="5:7" x14ac:dyDescent="0.25">
      <c r="E307">
        <v>307</v>
      </c>
      <c r="F307">
        <v>123.55842844758007</v>
      </c>
      <c r="G307">
        <v>4.080014026826956</v>
      </c>
    </row>
    <row r="308" spans="5:7" x14ac:dyDescent="0.25">
      <c r="E308">
        <v>308</v>
      </c>
      <c r="F308">
        <v>123.57864251027996</v>
      </c>
      <c r="G308">
        <v>3.6936972721600116</v>
      </c>
    </row>
    <row r="309" spans="5:7" x14ac:dyDescent="0.25">
      <c r="E309">
        <v>309</v>
      </c>
      <c r="F309">
        <v>123.64832911196716</v>
      </c>
      <c r="G309">
        <v>3.8570323258846457</v>
      </c>
    </row>
    <row r="310" spans="5:7" x14ac:dyDescent="0.25">
      <c r="E310">
        <v>310</v>
      </c>
      <c r="F310">
        <v>124.18756600900454</v>
      </c>
      <c r="G310">
        <v>3.7907245530693241</v>
      </c>
    </row>
    <row r="311" spans="5:7" x14ac:dyDescent="0.25">
      <c r="E311">
        <v>311</v>
      </c>
      <c r="F311">
        <v>124.63671143732896</v>
      </c>
      <c r="G311">
        <v>3.7246804998174787</v>
      </c>
    </row>
    <row r="312" spans="5:7" x14ac:dyDescent="0.25">
      <c r="E312">
        <v>312</v>
      </c>
      <c r="F312">
        <v>124.63671143732896</v>
      </c>
      <c r="G312">
        <v>3.796128986294744</v>
      </c>
    </row>
    <row r="313" spans="5:7" x14ac:dyDescent="0.25">
      <c r="E313">
        <v>313</v>
      </c>
      <c r="F313">
        <v>125.17542383121413</v>
      </c>
      <c r="G313">
        <v>3.9482559022335364</v>
      </c>
    </row>
    <row r="314" spans="5:7" x14ac:dyDescent="0.25">
      <c r="E314">
        <v>314</v>
      </c>
      <c r="F314">
        <v>125.62413259862799</v>
      </c>
      <c r="G314">
        <v>3.7369094447236266</v>
      </c>
    </row>
    <row r="315" spans="5:7" x14ac:dyDescent="0.25">
      <c r="E315">
        <v>315</v>
      </c>
      <c r="F315">
        <v>125.71385056230525</v>
      </c>
      <c r="G315">
        <v>3.8813084908586997</v>
      </c>
    </row>
    <row r="316" spans="5:7" x14ac:dyDescent="0.25">
      <c r="E316">
        <v>316</v>
      </c>
      <c r="F316">
        <v>125.91009759562104</v>
      </c>
      <c r="G316">
        <v>3.139779038208367</v>
      </c>
    </row>
    <row r="317" spans="5:7" x14ac:dyDescent="0.25">
      <c r="E317">
        <v>317</v>
      </c>
      <c r="F317">
        <v>126.70022531076394</v>
      </c>
      <c r="G317">
        <v>3.8930040787707147</v>
      </c>
    </row>
    <row r="318" spans="5:7" x14ac:dyDescent="0.25">
      <c r="E318">
        <v>318</v>
      </c>
      <c r="F318">
        <v>127.05866960122422</v>
      </c>
      <c r="G318">
        <v>3.6167504355103706</v>
      </c>
    </row>
    <row r="319" spans="5:7" x14ac:dyDescent="0.25">
      <c r="E319">
        <v>319</v>
      </c>
      <c r="F319">
        <v>127.68564279388764</v>
      </c>
      <c r="G319">
        <v>4.2004951686334957</v>
      </c>
    </row>
    <row r="320" spans="5:7" x14ac:dyDescent="0.25">
      <c r="E320">
        <v>320</v>
      </c>
      <c r="F320">
        <v>127.77365043238589</v>
      </c>
      <c r="G320">
        <v>3.7708055633252218</v>
      </c>
    </row>
    <row r="321" spans="5:7" x14ac:dyDescent="0.25">
      <c r="E321">
        <v>321</v>
      </c>
      <c r="F321">
        <v>127.86470690743836</v>
      </c>
      <c r="G321">
        <v>3.9794166992627971</v>
      </c>
    </row>
    <row r="322" spans="5:7" x14ac:dyDescent="0.25">
      <c r="E322">
        <v>322</v>
      </c>
      <c r="F322">
        <v>128.31222908545129</v>
      </c>
      <c r="G322">
        <v>4.2072931738234942</v>
      </c>
    </row>
    <row r="323" spans="5:7" x14ac:dyDescent="0.25">
      <c r="E323">
        <v>323</v>
      </c>
      <c r="F323">
        <v>128.49118274352057</v>
      </c>
      <c r="G323">
        <v>3.9144068956443361</v>
      </c>
    </row>
    <row r="324" spans="5:7" x14ac:dyDescent="0.25">
      <c r="E324">
        <v>324</v>
      </c>
      <c r="F324">
        <v>128.75955410843869</v>
      </c>
      <c r="G324">
        <v>3.6391774600876547</v>
      </c>
    </row>
    <row r="325" spans="5:7" x14ac:dyDescent="0.25">
      <c r="E325">
        <v>325</v>
      </c>
      <c r="F325">
        <v>129.65361338365187</v>
      </c>
      <c r="G325">
        <v>4.0733692135979558</v>
      </c>
    </row>
    <row r="326" spans="5:7" x14ac:dyDescent="0.25">
      <c r="E326">
        <v>326</v>
      </c>
      <c r="F326">
        <v>130.1003479824621</v>
      </c>
      <c r="G326">
        <v>4.0056917964828704</v>
      </c>
    </row>
    <row r="327" spans="5:7" x14ac:dyDescent="0.25">
      <c r="E327">
        <v>327</v>
      </c>
      <c r="F327">
        <v>130.6361701865886</v>
      </c>
      <c r="G327">
        <v>3.9403200461204824</v>
      </c>
    </row>
    <row r="328" spans="5:7" x14ac:dyDescent="0.25">
      <c r="E328">
        <v>328</v>
      </c>
      <c r="F328">
        <v>131.4393736984174</v>
      </c>
      <c r="G328">
        <v>4.3924797789908601</v>
      </c>
    </row>
    <row r="329" spans="5:7" x14ac:dyDescent="0.25">
      <c r="E329">
        <v>329</v>
      </c>
      <c r="F329">
        <v>132.06364857406547</v>
      </c>
      <c r="G329">
        <v>4.3990797078968935</v>
      </c>
    </row>
    <row r="330" spans="5:7" x14ac:dyDescent="0.25">
      <c r="E330">
        <v>330</v>
      </c>
      <c r="F330">
        <v>132.50932432772311</v>
      </c>
      <c r="G330">
        <v>3.8239519929375043</v>
      </c>
    </row>
    <row r="331" spans="5:7" x14ac:dyDescent="0.25">
      <c r="E331">
        <v>331</v>
      </c>
      <c r="F331">
        <v>135.61659303994472</v>
      </c>
      <c r="G331">
        <v>3.558732182132339</v>
      </c>
    </row>
    <row r="332" spans="5:7" x14ac:dyDescent="0.25">
      <c r="E332">
        <v>332</v>
      </c>
      <c r="F332">
        <v>137.03677353947464</v>
      </c>
      <c r="G332">
        <v>2.544231011789035</v>
      </c>
    </row>
    <row r="333" spans="5:7" x14ac:dyDescent="0.25">
      <c r="E333">
        <v>333</v>
      </c>
      <c r="F333">
        <v>137.94755608632482</v>
      </c>
      <c r="G333">
        <v>2.4810586407598976</v>
      </c>
    </row>
    <row r="334" spans="5:7" x14ac:dyDescent="0.25">
      <c r="E334">
        <v>334</v>
      </c>
      <c r="F334">
        <v>139.11237763178829</v>
      </c>
      <c r="G334">
        <v>6.0346385011506021</v>
      </c>
    </row>
    <row r="335" spans="5:7" x14ac:dyDescent="0.25">
      <c r="E335">
        <v>335</v>
      </c>
      <c r="F335">
        <v>139.52516202767958</v>
      </c>
      <c r="G335">
        <v>5.0156866719816913</v>
      </c>
    </row>
    <row r="336" spans="5:7" x14ac:dyDescent="0.25">
      <c r="E336">
        <v>336</v>
      </c>
      <c r="F336">
        <v>139.52516202767958</v>
      </c>
      <c r="G336">
        <v>4.3333438954453216</v>
      </c>
    </row>
    <row r="337" spans="5:7" x14ac:dyDescent="0.25">
      <c r="E337">
        <v>337</v>
      </c>
      <c r="F337">
        <v>139.70215053314021</v>
      </c>
      <c r="G337">
        <v>4.3353982295068638</v>
      </c>
    </row>
    <row r="338" spans="5:7" x14ac:dyDescent="0.25">
      <c r="E338">
        <v>338</v>
      </c>
      <c r="F338">
        <v>139.79063321833033</v>
      </c>
      <c r="G338">
        <v>4.8620283885662037</v>
      </c>
    </row>
    <row r="339" spans="5:7" x14ac:dyDescent="0.25">
      <c r="E339">
        <v>339</v>
      </c>
      <c r="F339">
        <v>140.85182445227468</v>
      </c>
      <c r="G339">
        <v>5.1068735591217296</v>
      </c>
    </row>
    <row r="340" spans="5:7" x14ac:dyDescent="0.25">
      <c r="E340">
        <v>340</v>
      </c>
      <c r="F340">
        <v>141.02858188213295</v>
      </c>
      <c r="G340">
        <v>5.1876865350144072</v>
      </c>
    </row>
    <row r="341" spans="5:7" x14ac:dyDescent="0.25">
      <c r="E341">
        <v>341</v>
      </c>
      <c r="F341">
        <v>141.8236097603513</v>
      </c>
      <c r="G341">
        <v>4.1487188452207553</v>
      </c>
    </row>
    <row r="342" spans="5:7" x14ac:dyDescent="0.25">
      <c r="E342">
        <v>342</v>
      </c>
      <c r="F342">
        <v>145.17076340777399</v>
      </c>
      <c r="G342">
        <v>3.4792079979820696</v>
      </c>
    </row>
    <row r="343" spans="5:7" x14ac:dyDescent="0.25">
      <c r="E343">
        <v>343</v>
      </c>
      <c r="F343">
        <v>145.72465284190787</v>
      </c>
      <c r="G343">
        <v>2.9611498275064889</v>
      </c>
    </row>
    <row r="344" spans="5:7" x14ac:dyDescent="0.25">
      <c r="E344">
        <v>344</v>
      </c>
      <c r="F344">
        <v>145.78943847034995</v>
      </c>
      <c r="G344">
        <v>4.4072223849818259</v>
      </c>
    </row>
    <row r="345" spans="5:7" x14ac:dyDescent="0.25">
      <c r="E345">
        <v>345</v>
      </c>
      <c r="F345">
        <v>145.86019591219286</v>
      </c>
      <c r="G345">
        <v>3.8735677792484577</v>
      </c>
    </row>
    <row r="346" spans="5:7" x14ac:dyDescent="0.25">
      <c r="E346">
        <v>346</v>
      </c>
      <c r="F346">
        <v>145.99213531518649</v>
      </c>
      <c r="G346">
        <v>3.482593640751114</v>
      </c>
    </row>
    <row r="347" spans="5:7" x14ac:dyDescent="0.25">
      <c r="E347">
        <v>347</v>
      </c>
      <c r="F347">
        <v>146.0521680031618</v>
      </c>
      <c r="G347">
        <v>13.284037478787724</v>
      </c>
    </row>
    <row r="348" spans="5:7" x14ac:dyDescent="0.25">
      <c r="E348">
        <v>348</v>
      </c>
      <c r="F348">
        <v>146.15877311005093</v>
      </c>
      <c r="G348">
        <v>3.878108271038498</v>
      </c>
    </row>
    <row r="349" spans="5:7" x14ac:dyDescent="0.25">
      <c r="E349">
        <v>349</v>
      </c>
      <c r="F349">
        <v>146.28726921076753</v>
      </c>
      <c r="G349">
        <v>3.1951885757483378</v>
      </c>
    </row>
    <row r="350" spans="5:7" x14ac:dyDescent="0.25">
      <c r="E350">
        <v>350</v>
      </c>
      <c r="F350">
        <v>146.36084506692461</v>
      </c>
      <c r="G350">
        <v>3.1373188462352899</v>
      </c>
    </row>
    <row r="351" spans="5:7" x14ac:dyDescent="0.25">
      <c r="E351">
        <v>351</v>
      </c>
      <c r="F351">
        <v>146.89463476446795</v>
      </c>
      <c r="G351">
        <v>3.4832657910239275</v>
      </c>
    </row>
    <row r="352" spans="5:7" x14ac:dyDescent="0.25">
      <c r="E352">
        <v>352</v>
      </c>
      <c r="F352">
        <v>147.10794671075237</v>
      </c>
      <c r="G352">
        <v>4.2159088968667566</v>
      </c>
    </row>
    <row r="353" spans="5:7" x14ac:dyDescent="0.25">
      <c r="E353">
        <v>353</v>
      </c>
      <c r="F353">
        <v>147.28361851971249</v>
      </c>
      <c r="G353">
        <v>4.5677410752353103</v>
      </c>
    </row>
    <row r="354" spans="5:7" x14ac:dyDescent="0.25">
      <c r="E354">
        <v>354</v>
      </c>
      <c r="F354">
        <v>147.47971899786685</v>
      </c>
      <c r="G354">
        <v>3.2625775011683689</v>
      </c>
    </row>
    <row r="355" spans="5:7" x14ac:dyDescent="0.25">
      <c r="E355">
        <v>355</v>
      </c>
      <c r="F355">
        <v>147.54706925933291</v>
      </c>
      <c r="G355">
        <v>4.7164480767806358</v>
      </c>
    </row>
    <row r="356" spans="5:7" x14ac:dyDescent="0.25">
      <c r="E356">
        <v>356</v>
      </c>
      <c r="F356">
        <v>147.60647849116995</v>
      </c>
      <c r="G356">
        <v>2.8191348280702186</v>
      </c>
    </row>
    <row r="357" spans="5:7" x14ac:dyDescent="0.25">
      <c r="E357">
        <v>357</v>
      </c>
      <c r="F357">
        <v>147.72266511852658</v>
      </c>
      <c r="G357">
        <v>5.3277863052282992</v>
      </c>
    </row>
    <row r="358" spans="5:7" x14ac:dyDescent="0.25">
      <c r="E358">
        <v>358</v>
      </c>
      <c r="F358">
        <v>147.97229176664408</v>
      </c>
      <c r="G358">
        <v>4.198628123267075</v>
      </c>
    </row>
    <row r="359" spans="5:7" x14ac:dyDescent="0.25">
      <c r="E359">
        <v>359</v>
      </c>
      <c r="F359">
        <v>147.98365095074999</v>
      </c>
      <c r="G359">
        <v>2.5104902148193684</v>
      </c>
    </row>
    <row r="360" spans="5:7" x14ac:dyDescent="0.25">
      <c r="E360">
        <v>360</v>
      </c>
      <c r="F360">
        <v>148.07376576284668</v>
      </c>
      <c r="G360">
        <v>4.9458581607475169</v>
      </c>
    </row>
    <row r="361" spans="5:7" x14ac:dyDescent="0.25">
      <c r="E361">
        <v>361</v>
      </c>
      <c r="F361">
        <v>148.12981293223353</v>
      </c>
      <c r="G361">
        <v>2.3508298546043926</v>
      </c>
    </row>
    <row r="362" spans="5:7" x14ac:dyDescent="0.25">
      <c r="E362">
        <v>362</v>
      </c>
      <c r="F362">
        <v>148.1807948595353</v>
      </c>
      <c r="G362">
        <v>2.8222840839615868</v>
      </c>
    </row>
    <row r="363" spans="5:7" x14ac:dyDescent="0.25">
      <c r="E363">
        <v>363</v>
      </c>
      <c r="F363">
        <v>148.20171245298181</v>
      </c>
      <c r="G363">
        <v>2.8626185596212741</v>
      </c>
    </row>
    <row r="364" spans="5:7" x14ac:dyDescent="0.25">
      <c r="E364">
        <v>364</v>
      </c>
      <c r="F364">
        <v>148.2352141804501</v>
      </c>
      <c r="G364">
        <v>3.3824843146274226</v>
      </c>
    </row>
    <row r="365" spans="5:7" x14ac:dyDescent="0.25">
      <c r="E365">
        <v>365</v>
      </c>
      <c r="F365">
        <v>148.24927056896277</v>
      </c>
      <c r="G365">
        <v>5.7305818895523135</v>
      </c>
    </row>
    <row r="366" spans="5:7" x14ac:dyDescent="0.25">
      <c r="E366">
        <v>366</v>
      </c>
      <c r="F366">
        <v>148.24927056896277</v>
      </c>
      <c r="G366">
        <v>4.5074725985540534</v>
      </c>
    </row>
    <row r="367" spans="5:7" x14ac:dyDescent="0.25">
      <c r="E367">
        <v>367</v>
      </c>
      <c r="F367">
        <v>148.26492248341251</v>
      </c>
      <c r="G367">
        <v>2.8237691552727906</v>
      </c>
    </row>
    <row r="368" spans="5:7" x14ac:dyDescent="0.25">
      <c r="E368">
        <v>368</v>
      </c>
      <c r="F368">
        <v>148.26492248341251</v>
      </c>
      <c r="G368">
        <v>3.3212857654777639</v>
      </c>
    </row>
    <row r="369" spans="5:7" x14ac:dyDescent="0.25">
      <c r="E369">
        <v>369</v>
      </c>
      <c r="F369">
        <v>148.26677105855276</v>
      </c>
      <c r="G369">
        <v>3.435573014999894</v>
      </c>
    </row>
    <row r="370" spans="5:7" x14ac:dyDescent="0.25">
      <c r="E370">
        <v>370</v>
      </c>
      <c r="F370">
        <v>148.27124771475818</v>
      </c>
      <c r="G370">
        <v>2.8204701053604371</v>
      </c>
    </row>
    <row r="371" spans="5:7" x14ac:dyDescent="0.25">
      <c r="E371">
        <v>371</v>
      </c>
      <c r="F371">
        <v>148.33701159759863</v>
      </c>
      <c r="G371">
        <v>4.7252081803059465</v>
      </c>
    </row>
    <row r="372" spans="5:7" x14ac:dyDescent="0.25">
      <c r="E372">
        <v>372</v>
      </c>
      <c r="F372">
        <v>148.42834793683321</v>
      </c>
      <c r="G372">
        <v>3.3183386778020845</v>
      </c>
    </row>
    <row r="373" spans="5:7" x14ac:dyDescent="0.25">
      <c r="E373">
        <v>373</v>
      </c>
      <c r="F373">
        <v>148.43412386289401</v>
      </c>
      <c r="G373">
        <v>2.8252086730671504</v>
      </c>
    </row>
    <row r="374" spans="5:7" x14ac:dyDescent="0.25">
      <c r="E374">
        <v>374</v>
      </c>
      <c r="F374">
        <v>148.62643113807658</v>
      </c>
      <c r="G374">
        <v>2.5667319385111429</v>
      </c>
    </row>
    <row r="375" spans="5:7" x14ac:dyDescent="0.25">
      <c r="E375">
        <v>375</v>
      </c>
      <c r="F375">
        <v>148.62655155407626</v>
      </c>
      <c r="G375">
        <v>2.825128017637268</v>
      </c>
    </row>
    <row r="376" spans="5:7" x14ac:dyDescent="0.25">
      <c r="E376">
        <v>376</v>
      </c>
      <c r="F376">
        <v>148.66093921006015</v>
      </c>
      <c r="G376">
        <v>3.5633159918603661</v>
      </c>
    </row>
    <row r="377" spans="5:7" x14ac:dyDescent="0.25">
      <c r="E377">
        <v>377</v>
      </c>
      <c r="F377">
        <v>148.66521826340309</v>
      </c>
      <c r="G377">
        <v>3.3763524818610811</v>
      </c>
    </row>
    <row r="378" spans="5:7" x14ac:dyDescent="0.25">
      <c r="E378">
        <v>378</v>
      </c>
      <c r="F378">
        <v>148.68190318746844</v>
      </c>
      <c r="G378">
        <v>2.5662596061245462</v>
      </c>
    </row>
    <row r="379" spans="5:7" x14ac:dyDescent="0.25">
      <c r="E379">
        <v>379</v>
      </c>
      <c r="F379">
        <v>148.79577672120328</v>
      </c>
      <c r="G379">
        <v>3.2098054068591635</v>
      </c>
    </row>
    <row r="380" spans="5:7" x14ac:dyDescent="0.25">
      <c r="E380">
        <v>380</v>
      </c>
      <c r="F380">
        <v>148.89253808228517</v>
      </c>
      <c r="G380">
        <v>3.2100035165354694</v>
      </c>
    </row>
    <row r="381" spans="5:7" x14ac:dyDescent="0.25">
      <c r="E381">
        <v>381</v>
      </c>
      <c r="F381">
        <v>149.03866701344859</v>
      </c>
      <c r="G381">
        <v>4.8809153026580825</v>
      </c>
    </row>
    <row r="382" spans="5:7" x14ac:dyDescent="0.25">
      <c r="E382">
        <v>382</v>
      </c>
      <c r="F382">
        <v>149.04071796377843</v>
      </c>
      <c r="G382">
        <v>2.2655838129475883</v>
      </c>
    </row>
    <row r="383" spans="5:7" x14ac:dyDescent="0.25">
      <c r="E383">
        <v>383</v>
      </c>
      <c r="F383">
        <v>149.12633985840716</v>
      </c>
      <c r="G383">
        <v>5.7378241891020858</v>
      </c>
    </row>
    <row r="384" spans="5:7" x14ac:dyDescent="0.25">
      <c r="E384">
        <v>384</v>
      </c>
      <c r="F384">
        <v>149.20217003160417</v>
      </c>
      <c r="G384">
        <v>3.4382930226879038</v>
      </c>
    </row>
    <row r="385" spans="5:7" x14ac:dyDescent="0.25">
      <c r="E385">
        <v>385</v>
      </c>
      <c r="F385">
        <v>149.21400513394263</v>
      </c>
      <c r="G385">
        <v>4.4486009668522906</v>
      </c>
    </row>
    <row r="386" spans="5:7" x14ac:dyDescent="0.25">
      <c r="E386">
        <v>386</v>
      </c>
      <c r="F386">
        <v>149.27043954155661</v>
      </c>
      <c r="G386">
        <v>3.9622844023127657</v>
      </c>
    </row>
    <row r="387" spans="5:7" x14ac:dyDescent="0.25">
      <c r="E387">
        <v>387</v>
      </c>
      <c r="F387">
        <v>149.29564659918236</v>
      </c>
      <c r="G387">
        <v>6.0059887675893942</v>
      </c>
    </row>
    <row r="388" spans="5:7" x14ac:dyDescent="0.25">
      <c r="E388">
        <v>388</v>
      </c>
      <c r="F388">
        <v>149.33391825639157</v>
      </c>
      <c r="G388">
        <v>3.7223656830249663</v>
      </c>
    </row>
    <row r="389" spans="5:7" x14ac:dyDescent="0.25">
      <c r="E389">
        <v>389</v>
      </c>
      <c r="F389">
        <v>149.38931298197076</v>
      </c>
      <c r="G389">
        <v>4.6641757040601348</v>
      </c>
    </row>
    <row r="390" spans="5:7" x14ac:dyDescent="0.25">
      <c r="E390">
        <v>390</v>
      </c>
      <c r="F390">
        <v>149.38931298197076</v>
      </c>
      <c r="G390">
        <v>4.7369355980553598</v>
      </c>
    </row>
    <row r="391" spans="5:7" x14ac:dyDescent="0.25">
      <c r="E391">
        <v>391</v>
      </c>
      <c r="F391">
        <v>149.39202328834324</v>
      </c>
      <c r="G391">
        <v>4.4150975864446114</v>
      </c>
    </row>
    <row r="392" spans="5:7" x14ac:dyDescent="0.25">
      <c r="E392">
        <v>392</v>
      </c>
      <c r="F392">
        <v>149.47010715360599</v>
      </c>
      <c r="G392">
        <v>3.5001635044051054</v>
      </c>
    </row>
    <row r="393" spans="5:7" x14ac:dyDescent="0.25">
      <c r="E393">
        <v>393</v>
      </c>
      <c r="F393">
        <v>149.47695555707648</v>
      </c>
      <c r="G393">
        <v>4.4518063317164218</v>
      </c>
    </row>
    <row r="394" spans="5:7" x14ac:dyDescent="0.25">
      <c r="E394">
        <v>394</v>
      </c>
      <c r="F394">
        <v>149.51137142400984</v>
      </c>
      <c r="G394">
        <v>3.7826403282042858</v>
      </c>
    </row>
    <row r="395" spans="5:7" x14ac:dyDescent="0.25">
      <c r="E395">
        <v>395</v>
      </c>
      <c r="F395">
        <v>149.51490624705781</v>
      </c>
      <c r="G395">
        <v>2.9439080313883479</v>
      </c>
    </row>
    <row r="396" spans="5:7" x14ac:dyDescent="0.25">
      <c r="E396">
        <v>396</v>
      </c>
      <c r="F396">
        <v>149.52081565513808</v>
      </c>
      <c r="G396">
        <v>2.895359935883965</v>
      </c>
    </row>
    <row r="397" spans="5:7" x14ac:dyDescent="0.25">
      <c r="E397">
        <v>397</v>
      </c>
      <c r="F397">
        <v>149.57833280466136</v>
      </c>
      <c r="G397">
        <v>3.0443474071188956</v>
      </c>
    </row>
    <row r="398" spans="5:7" x14ac:dyDescent="0.25">
      <c r="E398">
        <v>398</v>
      </c>
      <c r="F398">
        <v>149.63090609004416</v>
      </c>
      <c r="G398">
        <v>2.3274553634105759</v>
      </c>
    </row>
    <row r="399" spans="5:7" x14ac:dyDescent="0.25">
      <c r="E399">
        <v>399</v>
      </c>
      <c r="F399">
        <v>149.6427292584209</v>
      </c>
      <c r="G399">
        <v>2.937341606526374</v>
      </c>
    </row>
    <row r="400" spans="5:7" x14ac:dyDescent="0.25">
      <c r="E400">
        <v>400</v>
      </c>
      <c r="F400">
        <v>149.65221801600075</v>
      </c>
      <c r="G400">
        <v>4.3162252449233831</v>
      </c>
    </row>
    <row r="401" spans="5:7" x14ac:dyDescent="0.25">
      <c r="E401">
        <v>401</v>
      </c>
      <c r="F401">
        <v>149.65221801600075</v>
      </c>
      <c r="G401">
        <v>4.0530599391176789</v>
      </c>
    </row>
    <row r="402" spans="5:7" x14ac:dyDescent="0.25">
      <c r="E402">
        <v>402</v>
      </c>
      <c r="F402">
        <v>149.66582609694709</v>
      </c>
      <c r="G402">
        <v>4.1329183303353556</v>
      </c>
    </row>
    <row r="403" spans="5:7" x14ac:dyDescent="0.25">
      <c r="E403">
        <v>403</v>
      </c>
      <c r="F403">
        <v>149.67363083600011</v>
      </c>
      <c r="G403">
        <v>3.3874830698729146</v>
      </c>
    </row>
    <row r="404" spans="5:7" x14ac:dyDescent="0.25">
      <c r="E404">
        <v>404</v>
      </c>
      <c r="F404">
        <v>149.67889341517676</v>
      </c>
      <c r="G404">
        <v>2.5767574907738364</v>
      </c>
    </row>
    <row r="405" spans="5:7" x14ac:dyDescent="0.25">
      <c r="E405">
        <v>405</v>
      </c>
      <c r="F405">
        <v>149.78903155776428</v>
      </c>
      <c r="G405">
        <v>4.0793785091384551</v>
      </c>
    </row>
    <row r="406" spans="5:7" x14ac:dyDescent="0.25">
      <c r="E406">
        <v>406</v>
      </c>
      <c r="F406">
        <v>149.82745022857765</v>
      </c>
      <c r="G406">
        <v>5.9866346559747861</v>
      </c>
    </row>
    <row r="407" spans="5:7" x14ac:dyDescent="0.25">
      <c r="E407">
        <v>407</v>
      </c>
      <c r="F407">
        <v>149.87783410538017</v>
      </c>
      <c r="G407">
        <v>3.0445558500987588</v>
      </c>
    </row>
    <row r="408" spans="5:7" x14ac:dyDescent="0.25">
      <c r="E408">
        <v>408</v>
      </c>
      <c r="F408">
        <v>149.91505499574788</v>
      </c>
      <c r="G408">
        <v>4.5983443685899461</v>
      </c>
    </row>
    <row r="409" spans="5:7" x14ac:dyDescent="0.25">
      <c r="E409">
        <v>409</v>
      </c>
      <c r="F409">
        <v>150.00265220524503</v>
      </c>
      <c r="G409">
        <v>5.1940473493220738</v>
      </c>
    </row>
    <row r="410" spans="5:7" x14ac:dyDescent="0.25">
      <c r="E410">
        <v>410</v>
      </c>
      <c r="F410">
        <v>150.05493568923694</v>
      </c>
      <c r="G410">
        <v>4.0242927996189728</v>
      </c>
    </row>
    <row r="411" spans="5:7" x14ac:dyDescent="0.25">
      <c r="E411">
        <v>411</v>
      </c>
      <c r="F411">
        <v>150.06328374069497</v>
      </c>
      <c r="G411">
        <v>3.6153786101163496</v>
      </c>
    </row>
    <row r="412" spans="5:7" x14ac:dyDescent="0.25">
      <c r="E412">
        <v>412</v>
      </c>
      <c r="F412">
        <v>150.17177380605145</v>
      </c>
      <c r="G412">
        <v>2.7804464849484667</v>
      </c>
    </row>
    <row r="413" spans="5:7" x14ac:dyDescent="0.25">
      <c r="E413">
        <v>413</v>
      </c>
      <c r="F413">
        <v>150.28294959260239</v>
      </c>
      <c r="G413">
        <v>3.4975128854353659</v>
      </c>
    </row>
    <row r="414" spans="5:7" x14ac:dyDescent="0.25">
      <c r="E414">
        <v>414</v>
      </c>
      <c r="F414">
        <v>150.35296549257586</v>
      </c>
      <c r="G414">
        <v>4.393366155561063</v>
      </c>
    </row>
    <row r="415" spans="5:7" x14ac:dyDescent="0.25">
      <c r="E415">
        <v>415</v>
      </c>
      <c r="F415">
        <v>150.37299430089638</v>
      </c>
      <c r="G415">
        <v>3.5643594123520477</v>
      </c>
    </row>
    <row r="416" spans="5:7" x14ac:dyDescent="0.25">
      <c r="E416">
        <v>416</v>
      </c>
      <c r="F416">
        <v>150.44052493325935</v>
      </c>
      <c r="G416">
        <v>4.533613992719256</v>
      </c>
    </row>
    <row r="417" spans="5:7" x14ac:dyDescent="0.25">
      <c r="E417">
        <v>417</v>
      </c>
      <c r="F417">
        <v>150.54566192604076</v>
      </c>
      <c r="G417">
        <v>2.2769866926357234</v>
      </c>
    </row>
    <row r="418" spans="5:7" x14ac:dyDescent="0.25">
      <c r="E418">
        <v>418</v>
      </c>
      <c r="F418">
        <v>150.54743874587444</v>
      </c>
      <c r="G418">
        <v>2.6237793605929922</v>
      </c>
    </row>
    <row r="419" spans="5:7" x14ac:dyDescent="0.25">
      <c r="E419">
        <v>419</v>
      </c>
      <c r="F419">
        <v>150.55674718745351</v>
      </c>
      <c r="G419">
        <v>3.0515812850402475</v>
      </c>
    </row>
    <row r="420" spans="5:7" x14ac:dyDescent="0.25">
      <c r="E420">
        <v>420</v>
      </c>
      <c r="F420">
        <v>150.57368937879966</v>
      </c>
      <c r="G420">
        <v>2.889746964823388</v>
      </c>
    </row>
    <row r="421" spans="5:7" x14ac:dyDescent="0.25">
      <c r="E421">
        <v>421</v>
      </c>
      <c r="F421">
        <v>150.66166869668302</v>
      </c>
      <c r="G421">
        <v>2.7820781899728968</v>
      </c>
    </row>
    <row r="422" spans="5:7" x14ac:dyDescent="0.25">
      <c r="E422">
        <v>422</v>
      </c>
      <c r="F422">
        <v>150.79068721046247</v>
      </c>
      <c r="G422">
        <v>5.0494927762508022</v>
      </c>
    </row>
    <row r="423" spans="5:7" x14ac:dyDescent="0.25">
      <c r="E423">
        <v>423</v>
      </c>
      <c r="F423">
        <v>150.89238746524535</v>
      </c>
      <c r="G423">
        <v>3.3892191115696142</v>
      </c>
    </row>
    <row r="424" spans="5:7" x14ac:dyDescent="0.25">
      <c r="E424">
        <v>424</v>
      </c>
      <c r="F424">
        <v>150.91746907326842</v>
      </c>
      <c r="G424">
        <v>3.1645846714422894</v>
      </c>
    </row>
    <row r="425" spans="5:7" x14ac:dyDescent="0.25">
      <c r="E425">
        <v>425</v>
      </c>
      <c r="F425">
        <v>150.96572307596344</v>
      </c>
      <c r="G425">
        <v>4.9761145790131582</v>
      </c>
    </row>
    <row r="426" spans="5:7" x14ac:dyDescent="0.25">
      <c r="E426">
        <v>426</v>
      </c>
      <c r="F426">
        <v>150.98133228472722</v>
      </c>
      <c r="G426">
        <v>3.2787839389433016</v>
      </c>
    </row>
    <row r="427" spans="5:7" x14ac:dyDescent="0.25">
      <c r="E427">
        <v>427</v>
      </c>
      <c r="F427">
        <v>151.02190598988034</v>
      </c>
      <c r="G427">
        <v>2.677244225241405</v>
      </c>
    </row>
    <row r="428" spans="5:7" x14ac:dyDescent="0.25">
      <c r="E428">
        <v>428</v>
      </c>
      <c r="F428">
        <v>151.05042158013836</v>
      </c>
      <c r="G428">
        <v>6.3431942902596044</v>
      </c>
    </row>
    <row r="429" spans="5:7" x14ac:dyDescent="0.25">
      <c r="E429">
        <v>429</v>
      </c>
      <c r="F429">
        <v>151.0785921633308</v>
      </c>
      <c r="G429">
        <v>4.1408381569438975</v>
      </c>
    </row>
    <row r="430" spans="5:7" x14ac:dyDescent="0.25">
      <c r="E430">
        <v>430</v>
      </c>
      <c r="F430">
        <v>151.08179904487301</v>
      </c>
      <c r="G430">
        <v>3.6131279908283958</v>
      </c>
    </row>
    <row r="431" spans="5:7" x14ac:dyDescent="0.25">
      <c r="E431">
        <v>431</v>
      </c>
      <c r="F431">
        <v>151.13832907043727</v>
      </c>
      <c r="G431">
        <v>3.4009613127462832</v>
      </c>
    </row>
    <row r="432" spans="5:7" x14ac:dyDescent="0.25">
      <c r="E432">
        <v>432</v>
      </c>
      <c r="F432">
        <v>151.2049330181712</v>
      </c>
      <c r="G432">
        <v>3.9122702824660833</v>
      </c>
    </row>
    <row r="433" spans="5:7" x14ac:dyDescent="0.25">
      <c r="E433">
        <v>433</v>
      </c>
      <c r="F433">
        <v>151.28222017049845</v>
      </c>
      <c r="G433">
        <v>3.2868360746146013</v>
      </c>
    </row>
    <row r="434" spans="5:7" x14ac:dyDescent="0.25">
      <c r="E434">
        <v>434</v>
      </c>
      <c r="F434">
        <v>151.30147803764237</v>
      </c>
      <c r="G434">
        <v>3.7171988888121108</v>
      </c>
    </row>
    <row r="435" spans="5:7" x14ac:dyDescent="0.25">
      <c r="E435">
        <v>435</v>
      </c>
      <c r="F435">
        <v>151.36093554057535</v>
      </c>
      <c r="G435">
        <v>3.4457226304407813</v>
      </c>
    </row>
    <row r="436" spans="5:7" x14ac:dyDescent="0.25">
      <c r="E436">
        <v>436</v>
      </c>
      <c r="F436">
        <v>151.43537349721467</v>
      </c>
      <c r="G436">
        <v>3.8504594337194904</v>
      </c>
    </row>
    <row r="437" spans="5:7" x14ac:dyDescent="0.25">
      <c r="E437">
        <v>437</v>
      </c>
      <c r="F437">
        <v>151.47530087599975</v>
      </c>
      <c r="G437">
        <v>3.223936065272234</v>
      </c>
    </row>
    <row r="438" spans="5:7" x14ac:dyDescent="0.25">
      <c r="E438">
        <v>438</v>
      </c>
      <c r="F438">
        <v>151.47594177807656</v>
      </c>
      <c r="G438">
        <v>3.1639083804455379</v>
      </c>
    </row>
    <row r="439" spans="5:7" x14ac:dyDescent="0.25">
      <c r="E439">
        <v>439</v>
      </c>
      <c r="F439">
        <v>151.4846510324027</v>
      </c>
      <c r="G439">
        <v>3.9747484928346903</v>
      </c>
    </row>
    <row r="440" spans="5:7" x14ac:dyDescent="0.25">
      <c r="E440">
        <v>440</v>
      </c>
      <c r="F440">
        <v>151.49064970488206</v>
      </c>
      <c r="G440">
        <v>4.9816600110945979</v>
      </c>
    </row>
    <row r="441" spans="5:7" x14ac:dyDescent="0.25">
      <c r="E441">
        <v>441</v>
      </c>
      <c r="F441">
        <v>151.49064970488206</v>
      </c>
      <c r="G441">
        <v>4.9816600110945979</v>
      </c>
    </row>
    <row r="442" spans="5:7" x14ac:dyDescent="0.25">
      <c r="E442">
        <v>442</v>
      </c>
      <c r="F442">
        <v>151.49485948621552</v>
      </c>
      <c r="G442">
        <v>2.7852207996908103</v>
      </c>
    </row>
    <row r="443" spans="5:7" x14ac:dyDescent="0.25">
      <c r="E443">
        <v>443</v>
      </c>
      <c r="F443">
        <v>151.56491542727403</v>
      </c>
      <c r="G443">
        <v>3.275575522507054</v>
      </c>
    </row>
    <row r="444" spans="5:7" x14ac:dyDescent="0.25">
      <c r="E444">
        <v>444</v>
      </c>
      <c r="F444">
        <v>151.66556495996693</v>
      </c>
      <c r="G444">
        <v>4.4098362809268998</v>
      </c>
    </row>
    <row r="445" spans="5:7" x14ac:dyDescent="0.25">
      <c r="E445">
        <v>445</v>
      </c>
      <c r="F445">
        <v>151.71480498399919</v>
      </c>
      <c r="G445">
        <v>3.7930089412375083</v>
      </c>
    </row>
    <row r="446" spans="5:7" x14ac:dyDescent="0.25">
      <c r="E446">
        <v>446</v>
      </c>
      <c r="F446">
        <v>151.72445684990259</v>
      </c>
      <c r="G446">
        <v>5.7327640165558451</v>
      </c>
    </row>
    <row r="447" spans="5:7" x14ac:dyDescent="0.25">
      <c r="E447">
        <v>447</v>
      </c>
      <c r="F447">
        <v>151.79006071454106</v>
      </c>
      <c r="G447">
        <v>3.3887215094561887</v>
      </c>
    </row>
    <row r="448" spans="5:7" x14ac:dyDescent="0.25">
      <c r="E448">
        <v>448</v>
      </c>
      <c r="F448">
        <v>151.88266457638352</v>
      </c>
      <c r="G448">
        <v>3.7381185648985329</v>
      </c>
    </row>
    <row r="449" spans="5:7" x14ac:dyDescent="0.25">
      <c r="E449">
        <v>449</v>
      </c>
      <c r="F449">
        <v>151.88785692446658</v>
      </c>
      <c r="G449">
        <v>4.2027545396656159</v>
      </c>
    </row>
    <row r="450" spans="5:7" x14ac:dyDescent="0.25">
      <c r="E450">
        <v>450</v>
      </c>
      <c r="F450">
        <v>152.01530510060087</v>
      </c>
      <c r="G450">
        <v>5.2906561308073288</v>
      </c>
    </row>
    <row r="451" spans="5:7" x14ac:dyDescent="0.25">
      <c r="E451">
        <v>451</v>
      </c>
      <c r="F451">
        <v>152.04526369435351</v>
      </c>
      <c r="G451">
        <v>2.9032958842936072</v>
      </c>
    </row>
    <row r="452" spans="5:7" x14ac:dyDescent="0.25">
      <c r="E452">
        <v>452</v>
      </c>
      <c r="F452">
        <v>152.08948147967229</v>
      </c>
      <c r="G452">
        <v>3.6749276673821325</v>
      </c>
    </row>
    <row r="453" spans="5:7" x14ac:dyDescent="0.25">
      <c r="E453">
        <v>453</v>
      </c>
      <c r="F453">
        <v>152.19013000689651</v>
      </c>
      <c r="G453">
        <v>4.6251289959716644</v>
      </c>
    </row>
    <row r="454" spans="5:7" x14ac:dyDescent="0.25">
      <c r="E454">
        <v>454</v>
      </c>
      <c r="F454">
        <v>152.28086972769651</v>
      </c>
      <c r="G454">
        <v>2.9458419247925027</v>
      </c>
    </row>
    <row r="455" spans="5:7" x14ac:dyDescent="0.25">
      <c r="E455">
        <v>455</v>
      </c>
      <c r="F455">
        <v>152.3702330875644</v>
      </c>
      <c r="G455">
        <v>3.3289258423605794</v>
      </c>
    </row>
    <row r="456" spans="5:7" x14ac:dyDescent="0.25">
      <c r="E456">
        <v>456</v>
      </c>
      <c r="F456">
        <v>152.40773745025788</v>
      </c>
      <c r="G456">
        <v>4.4922236104387769</v>
      </c>
    </row>
    <row r="457" spans="5:7" x14ac:dyDescent="0.25">
      <c r="E457">
        <v>457</v>
      </c>
      <c r="F457">
        <v>152.42582566081504</v>
      </c>
      <c r="G457">
        <v>3.5075170418928678</v>
      </c>
    </row>
    <row r="458" spans="5:7" x14ac:dyDescent="0.25">
      <c r="E458">
        <v>458</v>
      </c>
      <c r="F458">
        <v>152.43085258791584</v>
      </c>
      <c r="G458">
        <v>3.4024090951962367</v>
      </c>
    </row>
    <row r="459" spans="5:7" x14ac:dyDescent="0.25">
      <c r="E459">
        <v>459</v>
      </c>
      <c r="F459">
        <v>152.50282819241056</v>
      </c>
      <c r="G459">
        <v>3.2802130713157798</v>
      </c>
    </row>
    <row r="460" spans="5:7" x14ac:dyDescent="0.25">
      <c r="E460">
        <v>460</v>
      </c>
      <c r="F460">
        <v>152.505395132519</v>
      </c>
      <c r="G460">
        <v>3.7509544332699098</v>
      </c>
    </row>
    <row r="461" spans="5:7" x14ac:dyDescent="0.25">
      <c r="E461">
        <v>461</v>
      </c>
      <c r="F461">
        <v>152.88842084713963</v>
      </c>
      <c r="G461">
        <v>3.8077660331483449</v>
      </c>
    </row>
    <row r="462" spans="5:7" x14ac:dyDescent="0.25">
      <c r="E462">
        <v>462</v>
      </c>
      <c r="F462">
        <v>152.92783427040575</v>
      </c>
      <c r="G462">
        <v>3.5114121218326169</v>
      </c>
    </row>
    <row r="463" spans="5:7" x14ac:dyDescent="0.25">
      <c r="E463">
        <v>463</v>
      </c>
      <c r="F463">
        <v>152.97646980262294</v>
      </c>
      <c r="G463">
        <v>4.8500347260413976</v>
      </c>
    </row>
    <row r="464" spans="5:7" x14ac:dyDescent="0.25">
      <c r="E464">
        <v>464</v>
      </c>
      <c r="F464">
        <v>153.03698594626522</v>
      </c>
      <c r="G464">
        <v>2.532000675099102</v>
      </c>
    </row>
    <row r="465" spans="5:7" x14ac:dyDescent="0.25">
      <c r="E465">
        <v>465</v>
      </c>
      <c r="F465">
        <v>153.15112931165544</v>
      </c>
      <c r="G465">
        <v>5.37877609584514</v>
      </c>
    </row>
    <row r="466" spans="5:7" x14ac:dyDescent="0.25">
      <c r="E466">
        <v>466</v>
      </c>
      <c r="F466">
        <v>153.15505760359653</v>
      </c>
      <c r="G466">
        <v>2.6350188718424721</v>
      </c>
    </row>
    <row r="467" spans="5:7" x14ac:dyDescent="0.25">
      <c r="E467">
        <v>467</v>
      </c>
      <c r="F467">
        <v>153.21439130648668</v>
      </c>
      <c r="G467">
        <v>3.7424840482254398</v>
      </c>
    </row>
    <row r="468" spans="5:7" x14ac:dyDescent="0.25">
      <c r="E468">
        <v>468</v>
      </c>
      <c r="F468">
        <v>153.23844780104636</v>
      </c>
      <c r="G468">
        <v>5.0002413236713918</v>
      </c>
    </row>
    <row r="469" spans="5:7" x14ac:dyDescent="0.25">
      <c r="E469">
        <v>469</v>
      </c>
      <c r="F469">
        <v>153.25627265081164</v>
      </c>
      <c r="G469">
        <v>4.8810491441793129</v>
      </c>
    </row>
    <row r="470" spans="5:7" x14ac:dyDescent="0.25">
      <c r="E470">
        <v>470</v>
      </c>
      <c r="F470">
        <v>153.2952586317885</v>
      </c>
      <c r="G470">
        <v>4.2664889394325289</v>
      </c>
    </row>
    <row r="471" spans="5:7" x14ac:dyDescent="0.25">
      <c r="E471">
        <v>471</v>
      </c>
      <c r="F471">
        <v>153.38311158982731</v>
      </c>
      <c r="G471">
        <v>3.6285864646890778</v>
      </c>
    </row>
    <row r="472" spans="5:7" x14ac:dyDescent="0.25">
      <c r="E472">
        <v>472</v>
      </c>
      <c r="F472">
        <v>153.50035822421472</v>
      </c>
      <c r="G472">
        <v>4.4330195949395277</v>
      </c>
    </row>
    <row r="473" spans="5:7" x14ac:dyDescent="0.25">
      <c r="E473">
        <v>473</v>
      </c>
      <c r="F473">
        <v>153.51284321895105</v>
      </c>
      <c r="G473">
        <v>3.1223926780255571</v>
      </c>
    </row>
    <row r="474" spans="5:7" x14ac:dyDescent="0.25">
      <c r="E474">
        <v>474</v>
      </c>
      <c r="F474">
        <v>153.51351799107604</v>
      </c>
      <c r="G474">
        <v>3.4461678533421174</v>
      </c>
    </row>
    <row r="475" spans="5:7" x14ac:dyDescent="0.25">
      <c r="E475">
        <v>475</v>
      </c>
      <c r="F475">
        <v>153.58764668790542</v>
      </c>
      <c r="G475">
        <v>4.784372844345663</v>
      </c>
    </row>
    <row r="476" spans="5:7" x14ac:dyDescent="0.25">
      <c r="E476">
        <v>476</v>
      </c>
      <c r="F476">
        <v>153.64165626331456</v>
      </c>
      <c r="G476">
        <v>3.0199951911809877</v>
      </c>
    </row>
    <row r="477" spans="5:7" x14ac:dyDescent="0.25">
      <c r="E477">
        <v>477</v>
      </c>
      <c r="F477">
        <v>153.67492764839727</v>
      </c>
      <c r="G477">
        <v>4.7136709396232295</v>
      </c>
    </row>
    <row r="478" spans="5:7" x14ac:dyDescent="0.25">
      <c r="E478">
        <v>478</v>
      </c>
      <c r="F478">
        <v>153.69127755474037</v>
      </c>
      <c r="G478">
        <v>3.858040233598004</v>
      </c>
    </row>
    <row r="479" spans="5:7" x14ac:dyDescent="0.25">
      <c r="E479">
        <v>479</v>
      </c>
      <c r="F479">
        <v>153.71075630802483</v>
      </c>
      <c r="G479">
        <v>3.3975487398614255</v>
      </c>
    </row>
    <row r="480" spans="5:7" x14ac:dyDescent="0.25">
      <c r="E480">
        <v>480</v>
      </c>
      <c r="F480">
        <v>153.79657267534967</v>
      </c>
      <c r="G480">
        <v>4.3814510890672267</v>
      </c>
    </row>
    <row r="481" spans="5:7" x14ac:dyDescent="0.25">
      <c r="E481">
        <v>481</v>
      </c>
      <c r="F481">
        <v>153.80275675614425</v>
      </c>
      <c r="G481">
        <v>3.402199188063352</v>
      </c>
    </row>
    <row r="482" spans="5:7" x14ac:dyDescent="0.25">
      <c r="E482">
        <v>482</v>
      </c>
      <c r="F482">
        <v>153.81717680199691</v>
      </c>
      <c r="G482">
        <v>4.2249703177395785</v>
      </c>
    </row>
    <row r="483" spans="5:7" x14ac:dyDescent="0.25">
      <c r="E483">
        <v>483</v>
      </c>
      <c r="F483">
        <v>154.02247307360679</v>
      </c>
      <c r="G483">
        <v>4.035737998472591</v>
      </c>
    </row>
    <row r="484" spans="5:7" x14ac:dyDescent="0.25">
      <c r="E484">
        <v>484</v>
      </c>
      <c r="F484">
        <v>154.2856843905754</v>
      </c>
      <c r="G484">
        <v>4.9377168257442001</v>
      </c>
    </row>
    <row r="485" spans="5:7" x14ac:dyDescent="0.25">
      <c r="E485">
        <v>485</v>
      </c>
      <c r="F485">
        <v>154.46011886158621</v>
      </c>
      <c r="G485">
        <v>5.2383461035297678</v>
      </c>
    </row>
    <row r="486" spans="5:7" x14ac:dyDescent="0.25">
      <c r="E486">
        <v>486</v>
      </c>
      <c r="F486">
        <v>154.5959211648393</v>
      </c>
      <c r="G486">
        <v>2.9058718579457912</v>
      </c>
    </row>
    <row r="487" spans="5:7" x14ac:dyDescent="0.25">
      <c r="E487">
        <v>487</v>
      </c>
      <c r="F487">
        <v>154.62289202277418</v>
      </c>
      <c r="G487">
        <v>3.0694077860011579</v>
      </c>
    </row>
    <row r="488" spans="5:7" x14ac:dyDescent="0.25">
      <c r="E488">
        <v>488</v>
      </c>
      <c r="F488">
        <v>154.63452337133444</v>
      </c>
      <c r="G488">
        <v>4.7248983929540422</v>
      </c>
    </row>
    <row r="489" spans="5:7" x14ac:dyDescent="0.25">
      <c r="E489">
        <v>489</v>
      </c>
      <c r="F489">
        <v>154.73392492523018</v>
      </c>
      <c r="G489">
        <v>4.2175888382360842</v>
      </c>
    </row>
    <row r="490" spans="5:7" x14ac:dyDescent="0.25">
      <c r="E490">
        <v>490</v>
      </c>
      <c r="F490">
        <v>154.79952664874753</v>
      </c>
      <c r="G490">
        <v>2.7481536579659069</v>
      </c>
    </row>
    <row r="491" spans="5:7" x14ac:dyDescent="0.25">
      <c r="E491">
        <v>491</v>
      </c>
      <c r="F491">
        <v>154.92453633856636</v>
      </c>
      <c r="G491">
        <v>4.3299547770636675</v>
      </c>
    </row>
    <row r="492" spans="5:7" x14ac:dyDescent="0.25">
      <c r="E492">
        <v>492</v>
      </c>
      <c r="F492">
        <v>155.00199432115033</v>
      </c>
      <c r="G492">
        <v>3.7988040040834892</v>
      </c>
    </row>
    <row r="493" spans="5:7" x14ac:dyDescent="0.25">
      <c r="E493">
        <v>493</v>
      </c>
      <c r="F493">
        <v>155.00603482949805</v>
      </c>
      <c r="G493">
        <v>3.6881467429729389</v>
      </c>
    </row>
    <row r="494" spans="5:7" x14ac:dyDescent="0.25">
      <c r="E494">
        <v>494</v>
      </c>
      <c r="F494">
        <v>155.06401123578442</v>
      </c>
      <c r="G494">
        <v>3.2963580264612156</v>
      </c>
    </row>
    <row r="495" spans="5:7" x14ac:dyDescent="0.25">
      <c r="E495">
        <v>495</v>
      </c>
      <c r="F495">
        <v>155.07040363269931</v>
      </c>
      <c r="G495">
        <v>4.8734933097796516</v>
      </c>
    </row>
    <row r="496" spans="5:7" x14ac:dyDescent="0.25">
      <c r="E496">
        <v>496</v>
      </c>
      <c r="F496">
        <v>155.21885314601471</v>
      </c>
      <c r="G496">
        <v>3.1419589929820022</v>
      </c>
    </row>
    <row r="497" spans="5:7" x14ac:dyDescent="0.25">
      <c r="E497">
        <v>497</v>
      </c>
      <c r="F497">
        <v>155.25032207151162</v>
      </c>
      <c r="G497">
        <v>3.0689970490032654</v>
      </c>
    </row>
    <row r="498" spans="5:7" x14ac:dyDescent="0.25">
      <c r="E498">
        <v>498</v>
      </c>
      <c r="F498">
        <v>155.28828771508148</v>
      </c>
      <c r="G498">
        <v>3.5784336850462517</v>
      </c>
    </row>
    <row r="499" spans="5:7" x14ac:dyDescent="0.25">
      <c r="E499">
        <v>499</v>
      </c>
      <c r="F499">
        <v>155.32115316790413</v>
      </c>
      <c r="G499">
        <v>2.8053618859978449</v>
      </c>
    </row>
    <row r="500" spans="5:7" x14ac:dyDescent="0.25">
      <c r="E500">
        <v>500</v>
      </c>
      <c r="F500">
        <v>155.3318420034326</v>
      </c>
      <c r="G500">
        <v>5.0969020349236551</v>
      </c>
    </row>
    <row r="501" spans="5:7" x14ac:dyDescent="0.25">
      <c r="E501">
        <v>501</v>
      </c>
      <c r="F501">
        <v>155.3318420034326</v>
      </c>
      <c r="G501">
        <v>4.8764399483310363</v>
      </c>
    </row>
    <row r="502" spans="5:7" x14ac:dyDescent="0.25">
      <c r="E502">
        <v>502</v>
      </c>
      <c r="F502">
        <v>155.41832920828472</v>
      </c>
      <c r="G502">
        <v>4.8602122106498546</v>
      </c>
    </row>
    <row r="503" spans="5:7" x14ac:dyDescent="0.25">
      <c r="E503">
        <v>503</v>
      </c>
      <c r="F503">
        <v>155.64031867136103</v>
      </c>
      <c r="G503">
        <v>4.2737990761842806</v>
      </c>
    </row>
    <row r="504" spans="5:7" x14ac:dyDescent="0.25">
      <c r="E504">
        <v>504</v>
      </c>
      <c r="F504">
        <v>155.68032181921063</v>
      </c>
      <c r="G504">
        <v>4.8803736959561697</v>
      </c>
    </row>
    <row r="505" spans="5:7" x14ac:dyDescent="0.25">
      <c r="E505">
        <v>505</v>
      </c>
      <c r="F505">
        <v>155.76742308911236</v>
      </c>
      <c r="G505">
        <v>4.395151784062076</v>
      </c>
    </row>
    <row r="506" spans="5:7" x14ac:dyDescent="0.25">
      <c r="E506">
        <v>506</v>
      </c>
      <c r="F506">
        <v>156.11575347100421</v>
      </c>
      <c r="G506">
        <v>8.7482836389143408</v>
      </c>
    </row>
    <row r="507" spans="5:7" x14ac:dyDescent="0.25">
      <c r="E507">
        <v>507</v>
      </c>
      <c r="F507">
        <v>156.20281739845382</v>
      </c>
      <c r="G507">
        <v>4.9588712272281352</v>
      </c>
    </row>
    <row r="508" spans="5:7" x14ac:dyDescent="0.25">
      <c r="E508">
        <v>508</v>
      </c>
      <c r="F508">
        <v>156.28987386125456</v>
      </c>
      <c r="G508">
        <v>6.775287603096448</v>
      </c>
    </row>
    <row r="509" spans="5:7" x14ac:dyDescent="0.25">
      <c r="E509">
        <v>509</v>
      </c>
      <c r="F509">
        <v>156.46182500520359</v>
      </c>
      <c r="G509">
        <v>3.9241967799393693</v>
      </c>
    </row>
    <row r="510" spans="5:7" x14ac:dyDescent="0.25">
      <c r="E510">
        <v>510</v>
      </c>
      <c r="F510">
        <v>156.55099847456395</v>
      </c>
      <c r="G510">
        <v>4.8184684335315939</v>
      </c>
    </row>
    <row r="511" spans="5:7" x14ac:dyDescent="0.25">
      <c r="E511">
        <v>511</v>
      </c>
      <c r="F511">
        <v>156.59795350782105</v>
      </c>
      <c r="G511">
        <v>2.925771958287517</v>
      </c>
    </row>
    <row r="512" spans="5:7" x14ac:dyDescent="0.25">
      <c r="E512">
        <v>512</v>
      </c>
      <c r="F512">
        <v>156.72504425031693</v>
      </c>
      <c r="G512">
        <v>5.0378402249926753</v>
      </c>
    </row>
    <row r="513" spans="5:7" x14ac:dyDescent="0.25">
      <c r="E513">
        <v>513</v>
      </c>
      <c r="F513">
        <v>156.99150381499197</v>
      </c>
      <c r="G513">
        <v>3.8678023888457251</v>
      </c>
    </row>
    <row r="514" spans="5:7" x14ac:dyDescent="0.25">
      <c r="E514">
        <v>514</v>
      </c>
      <c r="F514">
        <v>157.24700265107916</v>
      </c>
      <c r="G514">
        <v>5.1172562126164518</v>
      </c>
    </row>
    <row r="515" spans="5:7" x14ac:dyDescent="0.25">
      <c r="E515">
        <v>515</v>
      </c>
      <c r="F515">
        <v>157.26565488815129</v>
      </c>
      <c r="G515">
        <v>2.9968090289685567</v>
      </c>
    </row>
    <row r="516" spans="5:7" x14ac:dyDescent="0.25">
      <c r="E516">
        <v>516</v>
      </c>
      <c r="F516">
        <v>157.40030917189299</v>
      </c>
      <c r="G516">
        <v>5.5804164344685612</v>
      </c>
    </row>
    <row r="517" spans="5:7" x14ac:dyDescent="0.25">
      <c r="E517">
        <v>517</v>
      </c>
      <c r="F517">
        <v>157.42092917655697</v>
      </c>
      <c r="G517">
        <v>4.7577944937117111</v>
      </c>
    </row>
    <row r="518" spans="5:7" x14ac:dyDescent="0.25">
      <c r="E518">
        <v>518</v>
      </c>
      <c r="F518">
        <v>157.76869287659372</v>
      </c>
      <c r="G518">
        <v>4.0469548805396034</v>
      </c>
    </row>
    <row r="519" spans="5:7" x14ac:dyDescent="0.25">
      <c r="E519">
        <v>519</v>
      </c>
      <c r="F519">
        <v>157.86721905510765</v>
      </c>
      <c r="G519">
        <v>3.0853825578076122</v>
      </c>
    </row>
    <row r="520" spans="5:7" x14ac:dyDescent="0.25">
      <c r="E520">
        <v>520</v>
      </c>
      <c r="F520">
        <v>158.02943750972122</v>
      </c>
      <c r="G520">
        <v>6.9533745220044905</v>
      </c>
    </row>
    <row r="521" spans="5:7" x14ac:dyDescent="0.25">
      <c r="E521">
        <v>521</v>
      </c>
      <c r="F521">
        <v>158.23639366563896</v>
      </c>
      <c r="G521">
        <v>3.0372199428459377</v>
      </c>
    </row>
    <row r="522" spans="5:7" x14ac:dyDescent="0.25">
      <c r="E522">
        <v>522</v>
      </c>
      <c r="F522">
        <v>158.24487462993994</v>
      </c>
      <c r="G522">
        <v>3.5220356769239332</v>
      </c>
    </row>
    <row r="523" spans="5:7" x14ac:dyDescent="0.25">
      <c r="E523">
        <v>523</v>
      </c>
      <c r="F523">
        <v>158.35657961220247</v>
      </c>
      <c r="G523">
        <v>3.2009309258010887</v>
      </c>
    </row>
    <row r="524" spans="5:7" x14ac:dyDescent="0.25">
      <c r="E524">
        <v>524</v>
      </c>
      <c r="F524">
        <v>158.55105006683655</v>
      </c>
      <c r="G524">
        <v>3.0364886984150816</v>
      </c>
    </row>
    <row r="525" spans="5:7" x14ac:dyDescent="0.25">
      <c r="E525">
        <v>525</v>
      </c>
      <c r="F525">
        <v>158.63758138867462</v>
      </c>
      <c r="G525">
        <v>4.9860397947293666</v>
      </c>
    </row>
    <row r="526" spans="5:7" x14ac:dyDescent="0.25">
      <c r="E526">
        <v>526</v>
      </c>
      <c r="F526">
        <v>158.98492871208472</v>
      </c>
      <c r="G526">
        <v>5.5118545531276615</v>
      </c>
    </row>
    <row r="527" spans="5:7" x14ac:dyDescent="0.25">
      <c r="E527">
        <v>527</v>
      </c>
      <c r="F527">
        <v>159.01865574179644</v>
      </c>
      <c r="G527">
        <v>3.2032755475235555</v>
      </c>
    </row>
    <row r="528" spans="5:7" x14ac:dyDescent="0.25">
      <c r="E528">
        <v>528</v>
      </c>
      <c r="F528">
        <v>159.15855782558182</v>
      </c>
      <c r="G528">
        <v>5.2862967432692303</v>
      </c>
    </row>
    <row r="529" spans="5:7" x14ac:dyDescent="0.25">
      <c r="E529">
        <v>529</v>
      </c>
      <c r="F529">
        <v>159.23943017442585</v>
      </c>
      <c r="G529">
        <v>2.6693596515699061</v>
      </c>
    </row>
    <row r="530" spans="5:7" x14ac:dyDescent="0.25">
      <c r="E530">
        <v>530</v>
      </c>
      <c r="F530">
        <v>159.36427320136741</v>
      </c>
      <c r="G530">
        <v>2.5729208296155961</v>
      </c>
    </row>
    <row r="531" spans="5:7" x14ac:dyDescent="0.25">
      <c r="E531">
        <v>531</v>
      </c>
      <c r="F531">
        <v>159.44714759905389</v>
      </c>
      <c r="G531">
        <v>3.4249454245745832</v>
      </c>
    </row>
    <row r="532" spans="5:7" x14ac:dyDescent="0.25">
      <c r="E532">
        <v>532</v>
      </c>
      <c r="F532">
        <v>159.58997568195963</v>
      </c>
      <c r="G532">
        <v>3.3148377971036922</v>
      </c>
    </row>
    <row r="533" spans="5:7" x14ac:dyDescent="0.25">
      <c r="E533">
        <v>533</v>
      </c>
      <c r="F533">
        <v>159.59250075848971</v>
      </c>
      <c r="G533">
        <v>5.7495091307181667</v>
      </c>
    </row>
    <row r="534" spans="5:7" x14ac:dyDescent="0.25">
      <c r="E534">
        <v>534</v>
      </c>
      <c r="F534">
        <v>159.59250075848971</v>
      </c>
      <c r="G534">
        <v>4.9250071113400633</v>
      </c>
    </row>
    <row r="535" spans="5:7" x14ac:dyDescent="0.25">
      <c r="E535">
        <v>535</v>
      </c>
      <c r="F535">
        <v>159.67926709507393</v>
      </c>
      <c r="G535">
        <v>4.8549980598617886</v>
      </c>
    </row>
    <row r="536" spans="5:7" x14ac:dyDescent="0.25">
      <c r="E536">
        <v>536</v>
      </c>
      <c r="F536">
        <v>159.67926709507393</v>
      </c>
      <c r="G536">
        <v>5.070243011772952</v>
      </c>
    </row>
    <row r="537" spans="5:7" x14ac:dyDescent="0.25">
      <c r="E537">
        <v>537</v>
      </c>
      <c r="F537">
        <v>159.76602601794934</v>
      </c>
      <c r="G537">
        <v>4.8560189040223083</v>
      </c>
    </row>
    <row r="538" spans="5:7" x14ac:dyDescent="0.25">
      <c r="E538">
        <v>538</v>
      </c>
      <c r="F538">
        <v>159.76602601794934</v>
      </c>
      <c r="G538">
        <v>5.6733709789362941</v>
      </c>
    </row>
    <row r="539" spans="5:7" x14ac:dyDescent="0.25">
      <c r="E539">
        <v>539</v>
      </c>
      <c r="F539">
        <v>159.79203738192047</v>
      </c>
      <c r="G539">
        <v>3.5941977028049035</v>
      </c>
    </row>
    <row r="540" spans="5:7" x14ac:dyDescent="0.25">
      <c r="E540">
        <v>540</v>
      </c>
      <c r="F540">
        <v>159.8311557108602</v>
      </c>
      <c r="G540">
        <v>9.1462767936546374</v>
      </c>
    </row>
    <row r="541" spans="5:7" x14ac:dyDescent="0.25">
      <c r="E541">
        <v>541</v>
      </c>
      <c r="F541">
        <v>159.85277752838348</v>
      </c>
      <c r="G541">
        <v>5.1452868168111152</v>
      </c>
    </row>
    <row r="542" spans="5:7" x14ac:dyDescent="0.25">
      <c r="E542">
        <v>542</v>
      </c>
      <c r="F542">
        <v>160.11298759769892</v>
      </c>
      <c r="G542">
        <v>4.6522450020006216</v>
      </c>
    </row>
    <row r="543" spans="5:7" x14ac:dyDescent="0.25">
      <c r="E543">
        <v>543</v>
      </c>
      <c r="F543">
        <v>160.19961746174235</v>
      </c>
      <c r="G543">
        <v>5.9252887640023797</v>
      </c>
    </row>
    <row r="544" spans="5:7" x14ac:dyDescent="0.25">
      <c r="E544">
        <v>544</v>
      </c>
      <c r="F544">
        <v>160.19970947102803</v>
      </c>
      <c r="G544">
        <v>4.7910300229302623</v>
      </c>
    </row>
    <row r="545" spans="5:7" x14ac:dyDescent="0.25">
      <c r="E545">
        <v>545</v>
      </c>
      <c r="F545">
        <v>160.37313100061385</v>
      </c>
      <c r="G545">
        <v>5.0779248913248622</v>
      </c>
    </row>
    <row r="546" spans="5:7" x14ac:dyDescent="0.25">
      <c r="E546">
        <v>546</v>
      </c>
      <c r="F546">
        <v>160.54652291586731</v>
      </c>
      <c r="G546">
        <v>4.8652211729406929</v>
      </c>
    </row>
    <row r="547" spans="5:7" x14ac:dyDescent="0.25">
      <c r="E547">
        <v>547</v>
      </c>
      <c r="F547">
        <v>160.54652291586731</v>
      </c>
      <c r="G547">
        <v>4.7952077358266427</v>
      </c>
    </row>
    <row r="548" spans="5:7" x14ac:dyDescent="0.25">
      <c r="E548">
        <v>548</v>
      </c>
      <c r="F548">
        <v>160.84352283118324</v>
      </c>
      <c r="G548">
        <v>2.734248706296126</v>
      </c>
    </row>
    <row r="549" spans="5:7" x14ac:dyDescent="0.25">
      <c r="E549">
        <v>549</v>
      </c>
      <c r="F549">
        <v>160.8932179438217</v>
      </c>
      <c r="G549">
        <v>9.0265864012930663</v>
      </c>
    </row>
    <row r="550" spans="5:7" x14ac:dyDescent="0.25">
      <c r="E550">
        <v>550</v>
      </c>
      <c r="F550">
        <v>160.98357177374265</v>
      </c>
      <c r="G550">
        <v>4.4679061750187099</v>
      </c>
    </row>
    <row r="551" spans="5:7" x14ac:dyDescent="0.25">
      <c r="E551">
        <v>551</v>
      </c>
      <c r="F551">
        <v>160.98667478513966</v>
      </c>
      <c r="G551">
        <v>3.1972917380446568</v>
      </c>
    </row>
    <row r="552" spans="5:7" x14ac:dyDescent="0.25">
      <c r="E552">
        <v>552</v>
      </c>
      <c r="F552">
        <v>161.03883805729876</v>
      </c>
      <c r="G552">
        <v>4.3409367677773574</v>
      </c>
    </row>
    <row r="553" spans="5:7" x14ac:dyDescent="0.25">
      <c r="E553">
        <v>553</v>
      </c>
      <c r="F553">
        <v>161.11652199917938</v>
      </c>
      <c r="G553">
        <v>3.3102834089246627</v>
      </c>
    </row>
    <row r="554" spans="5:7" x14ac:dyDescent="0.25">
      <c r="E554">
        <v>554</v>
      </c>
      <c r="F554">
        <v>161.15316155233876</v>
      </c>
      <c r="G554">
        <v>5.6093972107297585</v>
      </c>
    </row>
    <row r="555" spans="5:7" x14ac:dyDescent="0.25">
      <c r="E555">
        <v>555</v>
      </c>
      <c r="F555">
        <v>161.32642032816341</v>
      </c>
      <c r="G555">
        <v>4.6002473793201082</v>
      </c>
    </row>
    <row r="556" spans="5:7" x14ac:dyDescent="0.25">
      <c r="E556">
        <v>556</v>
      </c>
      <c r="F556">
        <v>161.32642032816341</v>
      </c>
      <c r="G556">
        <v>5.0164305106825386</v>
      </c>
    </row>
    <row r="557" spans="5:7" x14ac:dyDescent="0.25">
      <c r="E557">
        <v>557</v>
      </c>
      <c r="F557">
        <v>161.40922773827316</v>
      </c>
      <c r="G557">
        <v>5.8335066633221757</v>
      </c>
    </row>
    <row r="558" spans="5:7" x14ac:dyDescent="0.25">
      <c r="E558">
        <v>558</v>
      </c>
      <c r="F558">
        <v>161.41303863090363</v>
      </c>
      <c r="G558">
        <v>4.9460684169052334</v>
      </c>
    </row>
    <row r="559" spans="5:7" x14ac:dyDescent="0.25">
      <c r="E559">
        <v>559</v>
      </c>
      <c r="F559">
        <v>161.56836658154077</v>
      </c>
      <c r="G559">
        <v>3.3364205274404162</v>
      </c>
    </row>
    <row r="560" spans="5:7" x14ac:dyDescent="0.25">
      <c r="E560">
        <v>560</v>
      </c>
      <c r="F560">
        <v>161.58625307234328</v>
      </c>
      <c r="G560">
        <v>5.01938854441274</v>
      </c>
    </row>
    <row r="561" spans="5:7" x14ac:dyDescent="0.25">
      <c r="E561">
        <v>561</v>
      </c>
      <c r="F561">
        <v>161.62298435976686</v>
      </c>
      <c r="G561">
        <v>3.0741527036969338</v>
      </c>
    </row>
    <row r="562" spans="5:7" x14ac:dyDescent="0.25">
      <c r="E562">
        <v>562</v>
      </c>
      <c r="F562">
        <v>161.67284921356321</v>
      </c>
      <c r="G562">
        <v>4.3459130730994744</v>
      </c>
    </row>
    <row r="563" spans="5:7" x14ac:dyDescent="0.25">
      <c r="E563">
        <v>563</v>
      </c>
      <c r="F563">
        <v>161.67284921356321</v>
      </c>
      <c r="G563">
        <v>4.8088203719684035</v>
      </c>
    </row>
    <row r="564" spans="5:7" x14ac:dyDescent="0.25">
      <c r="E564">
        <v>564</v>
      </c>
      <c r="F564">
        <v>161.74198741168567</v>
      </c>
      <c r="G564">
        <v>3.6061121059874721</v>
      </c>
    </row>
    <row r="565" spans="5:7" x14ac:dyDescent="0.25">
      <c r="E565">
        <v>565</v>
      </c>
      <c r="F565">
        <v>161.75943797012928</v>
      </c>
      <c r="G565">
        <v>5.0213622129814492</v>
      </c>
    </row>
    <row r="566" spans="5:7" x14ac:dyDescent="0.25">
      <c r="E566">
        <v>566</v>
      </c>
      <c r="F566">
        <v>161.84601934330107</v>
      </c>
      <c r="G566">
        <v>4.7420478500516197</v>
      </c>
    </row>
    <row r="567" spans="5:7" x14ac:dyDescent="0.25">
      <c r="E567">
        <v>567</v>
      </c>
      <c r="F567">
        <v>161.9792733015932</v>
      </c>
      <c r="G567">
        <v>3.3452349980436482</v>
      </c>
    </row>
    <row r="568" spans="5:7" x14ac:dyDescent="0.25">
      <c r="E568">
        <v>568</v>
      </c>
      <c r="F568">
        <v>162.04541024971931</v>
      </c>
      <c r="G568">
        <v>3.1234322643961585</v>
      </c>
    </row>
    <row r="569" spans="5:7" x14ac:dyDescent="0.25">
      <c r="E569">
        <v>569</v>
      </c>
      <c r="F569">
        <v>162.07019983702449</v>
      </c>
      <c r="G569">
        <v>3.181455284703786</v>
      </c>
    </row>
    <row r="570" spans="5:7" x14ac:dyDescent="0.25">
      <c r="E570">
        <v>570</v>
      </c>
      <c r="F570">
        <v>162.10571917503947</v>
      </c>
      <c r="G570">
        <v>4.6102742366313274</v>
      </c>
    </row>
    <row r="571" spans="5:7" x14ac:dyDescent="0.25">
      <c r="E571">
        <v>571</v>
      </c>
      <c r="F571">
        <v>162.19227102722135</v>
      </c>
      <c r="G571">
        <v>4.6113897996596203</v>
      </c>
    </row>
    <row r="572" spans="5:7" x14ac:dyDescent="0.25">
      <c r="E572">
        <v>572</v>
      </c>
      <c r="F572">
        <v>162.19227102722135</v>
      </c>
      <c r="G572">
        <v>5.3179271837283348</v>
      </c>
    </row>
    <row r="573" spans="5:7" x14ac:dyDescent="0.25">
      <c r="E573">
        <v>573</v>
      </c>
      <c r="F573">
        <v>162.23205777978856</v>
      </c>
      <c r="G573">
        <v>3.2341333291916854</v>
      </c>
    </row>
    <row r="574" spans="5:7" x14ac:dyDescent="0.25">
      <c r="E574">
        <v>574</v>
      </c>
      <c r="F574">
        <v>162.24845846967358</v>
      </c>
      <c r="G574">
        <v>3.1589285847510569</v>
      </c>
    </row>
    <row r="575" spans="5:7" x14ac:dyDescent="0.25">
      <c r="E575">
        <v>575</v>
      </c>
      <c r="F575">
        <v>162.27881550230094</v>
      </c>
      <c r="G575">
        <v>5.3188371121217246</v>
      </c>
    </row>
    <row r="576" spans="5:7" x14ac:dyDescent="0.25">
      <c r="E576">
        <v>576</v>
      </c>
      <c r="F576">
        <v>162.27881550230094</v>
      </c>
      <c r="G576">
        <v>5.0991610351774392</v>
      </c>
    </row>
    <row r="577" spans="5:7" x14ac:dyDescent="0.25">
      <c r="E577">
        <v>577</v>
      </c>
      <c r="F577">
        <v>162.27881550230094</v>
      </c>
      <c r="G577">
        <v>4.6795057083564773</v>
      </c>
    </row>
    <row r="578" spans="5:7" x14ac:dyDescent="0.25">
      <c r="E578">
        <v>578</v>
      </c>
      <c r="F578">
        <v>162.36535260153573</v>
      </c>
      <c r="G578">
        <v>4.9571579787477491</v>
      </c>
    </row>
    <row r="579" spans="5:7" x14ac:dyDescent="0.25">
      <c r="E579">
        <v>579</v>
      </c>
      <c r="F579">
        <v>162.45188232618281</v>
      </c>
      <c r="G579">
        <v>4.8182756205264319</v>
      </c>
    </row>
    <row r="580" spans="5:7" x14ac:dyDescent="0.25">
      <c r="E580">
        <v>580</v>
      </c>
      <c r="F580">
        <v>162.45188232618281</v>
      </c>
      <c r="G580">
        <v>5.395108672883496</v>
      </c>
    </row>
    <row r="581" spans="5:7" x14ac:dyDescent="0.25">
      <c r="E581">
        <v>581</v>
      </c>
      <c r="F581">
        <v>162.45188232618281</v>
      </c>
      <c r="G581">
        <v>4.749553206937561</v>
      </c>
    </row>
    <row r="582" spans="5:7" x14ac:dyDescent="0.25">
      <c r="E582">
        <v>582</v>
      </c>
      <c r="F582">
        <v>162.51568660526712</v>
      </c>
      <c r="G582">
        <v>2.8509550852678385</v>
      </c>
    </row>
    <row r="583" spans="5:7" x14ac:dyDescent="0.25">
      <c r="E583">
        <v>583</v>
      </c>
      <c r="F583">
        <v>162.53840467749899</v>
      </c>
      <c r="G583">
        <v>4.7506266223451838</v>
      </c>
    </row>
    <row r="584" spans="5:7" x14ac:dyDescent="0.25">
      <c r="E584">
        <v>584</v>
      </c>
      <c r="F584">
        <v>162.62491965674076</v>
      </c>
      <c r="G584">
        <v>4.9601891757353602</v>
      </c>
    </row>
    <row r="585" spans="5:7" x14ac:dyDescent="0.25">
      <c r="E585">
        <v>585</v>
      </c>
      <c r="F585">
        <v>162.67922493573715</v>
      </c>
      <c r="G585">
        <v>3.092272124234245</v>
      </c>
    </row>
    <row r="586" spans="5:7" x14ac:dyDescent="0.25">
      <c r="E586">
        <v>586</v>
      </c>
      <c r="F586">
        <v>162.69575601395363</v>
      </c>
      <c r="G586">
        <v>2.8498841438691556</v>
      </c>
    </row>
    <row r="587" spans="5:7" x14ac:dyDescent="0.25">
      <c r="E587">
        <v>587</v>
      </c>
      <c r="F587">
        <v>162.71142726516428</v>
      </c>
      <c r="G587">
        <v>4.4871762773546271</v>
      </c>
    </row>
    <row r="588" spans="5:7" x14ac:dyDescent="0.25">
      <c r="E588">
        <v>588</v>
      </c>
      <c r="F588">
        <v>162.71142726516428</v>
      </c>
      <c r="G588">
        <v>4.8909198590131089</v>
      </c>
    </row>
    <row r="589" spans="5:7" x14ac:dyDescent="0.25">
      <c r="E589">
        <v>589</v>
      </c>
      <c r="F589">
        <v>162.71142726516428</v>
      </c>
      <c r="G589">
        <v>4.5521407250610695</v>
      </c>
    </row>
    <row r="590" spans="5:7" x14ac:dyDescent="0.25">
      <c r="E590">
        <v>590</v>
      </c>
      <c r="F590">
        <v>162.79792750402535</v>
      </c>
      <c r="G590">
        <v>4.6860762882252969</v>
      </c>
    </row>
    <row r="591" spans="5:7" x14ac:dyDescent="0.25">
      <c r="E591">
        <v>591</v>
      </c>
      <c r="F591">
        <v>163.04262590668</v>
      </c>
      <c r="G591">
        <v>3.2259997428805409</v>
      </c>
    </row>
    <row r="592" spans="5:7" x14ac:dyDescent="0.25">
      <c r="E592">
        <v>592</v>
      </c>
      <c r="F592">
        <v>163.1266327028186</v>
      </c>
      <c r="G592">
        <v>3.4393816267707642</v>
      </c>
    </row>
    <row r="593" spans="5:7" x14ac:dyDescent="0.25">
      <c r="E593">
        <v>593</v>
      </c>
      <c r="F593">
        <v>163.14385478895113</v>
      </c>
      <c r="G593">
        <v>4.8960834036802305</v>
      </c>
    </row>
    <row r="594" spans="5:7" x14ac:dyDescent="0.25">
      <c r="E594">
        <v>594</v>
      </c>
      <c r="F594">
        <v>163.14385478895113</v>
      </c>
      <c r="G594">
        <v>4.8960834036802305</v>
      </c>
    </row>
    <row r="595" spans="5:7" x14ac:dyDescent="0.25">
      <c r="E595">
        <v>595</v>
      </c>
      <c r="F595">
        <v>163.23031819882621</v>
      </c>
      <c r="G595">
        <v>4.9672731706976192</v>
      </c>
    </row>
    <row r="596" spans="5:7" x14ac:dyDescent="0.25">
      <c r="E596">
        <v>596</v>
      </c>
      <c r="F596">
        <v>163.34941062420268</v>
      </c>
      <c r="G596">
        <v>3.6960764692878829</v>
      </c>
    </row>
    <row r="597" spans="5:7" x14ac:dyDescent="0.25">
      <c r="E597">
        <v>597</v>
      </c>
      <c r="F597">
        <v>163.35567098320286</v>
      </c>
      <c r="G597">
        <v>3.0538452909200813</v>
      </c>
    </row>
    <row r="598" spans="5:7" x14ac:dyDescent="0.25">
      <c r="E598">
        <v>598</v>
      </c>
      <c r="F598">
        <v>163.35804881691092</v>
      </c>
      <c r="G598">
        <v>3.8226987189526347</v>
      </c>
    </row>
    <row r="599" spans="5:7" x14ac:dyDescent="0.25">
      <c r="E599">
        <v>599</v>
      </c>
      <c r="F599">
        <v>163.4032229337281</v>
      </c>
      <c r="G599">
        <v>6.0971216365860119</v>
      </c>
    </row>
    <row r="600" spans="5:7" x14ac:dyDescent="0.25">
      <c r="E600">
        <v>600</v>
      </c>
      <c r="F600">
        <v>163.62459991996292</v>
      </c>
      <c r="G600">
        <v>3.7218738350864791</v>
      </c>
    </row>
    <row r="601" spans="5:7" x14ac:dyDescent="0.25">
      <c r="E601">
        <v>601</v>
      </c>
      <c r="F601">
        <v>163.66252484275768</v>
      </c>
      <c r="G601">
        <v>5.2598761390968356</v>
      </c>
    </row>
    <row r="602" spans="5:7" x14ac:dyDescent="0.25">
      <c r="E602">
        <v>602</v>
      </c>
      <c r="F602">
        <v>163.66252484275768</v>
      </c>
      <c r="G602">
        <v>6.4989784753033151</v>
      </c>
    </row>
    <row r="603" spans="5:7" x14ac:dyDescent="0.25">
      <c r="E603">
        <v>603</v>
      </c>
      <c r="F603">
        <v>163.74894409922558</v>
      </c>
      <c r="G603">
        <v>4.6315195513879726</v>
      </c>
    </row>
    <row r="604" spans="5:7" x14ac:dyDescent="0.25">
      <c r="E604">
        <v>604</v>
      </c>
      <c r="F604">
        <v>163.74894409922558</v>
      </c>
      <c r="G604">
        <v>4.9033255201070212</v>
      </c>
    </row>
    <row r="605" spans="5:7" x14ac:dyDescent="0.25">
      <c r="E605">
        <v>605</v>
      </c>
      <c r="F605">
        <v>163.82922487065304</v>
      </c>
      <c r="G605">
        <v>3.1824154858079843</v>
      </c>
    </row>
    <row r="606" spans="5:7" x14ac:dyDescent="0.25">
      <c r="E606">
        <v>606</v>
      </c>
      <c r="F606">
        <v>163.83535600117611</v>
      </c>
      <c r="G606">
        <v>4.632640604560506</v>
      </c>
    </row>
    <row r="607" spans="5:7" x14ac:dyDescent="0.25">
      <c r="E607">
        <v>607</v>
      </c>
      <c r="F607">
        <v>163.83535600117611</v>
      </c>
      <c r="G607">
        <v>4.632640604560506</v>
      </c>
    </row>
    <row r="608" spans="5:7" x14ac:dyDescent="0.25">
      <c r="E608">
        <v>608</v>
      </c>
      <c r="F608">
        <v>163.83535600117611</v>
      </c>
      <c r="G608">
        <v>4.4386549080347102</v>
      </c>
    </row>
    <row r="609" spans="5:7" x14ac:dyDescent="0.25">
      <c r="E609">
        <v>609</v>
      </c>
      <c r="F609">
        <v>163.90350633998042</v>
      </c>
      <c r="G609">
        <v>3.9532209606287685</v>
      </c>
    </row>
    <row r="610" spans="5:7" x14ac:dyDescent="0.25">
      <c r="E610">
        <v>610</v>
      </c>
      <c r="F610">
        <v>163.92176054986092</v>
      </c>
      <c r="G610">
        <v>7.074228249586068</v>
      </c>
    </row>
    <row r="611" spans="5:7" x14ac:dyDescent="0.25">
      <c r="E611">
        <v>611</v>
      </c>
      <c r="F611">
        <v>164.09454759243846</v>
      </c>
      <c r="G611">
        <v>4.9774201773631486</v>
      </c>
    </row>
    <row r="612" spans="5:7" x14ac:dyDescent="0.25">
      <c r="E612">
        <v>612</v>
      </c>
      <c r="F612">
        <v>164.09454759243846</v>
      </c>
      <c r="G612">
        <v>5.4121133089791895</v>
      </c>
    </row>
    <row r="613" spans="5:7" x14ac:dyDescent="0.25">
      <c r="E613">
        <v>613</v>
      </c>
      <c r="F613">
        <v>164.10945942210026</v>
      </c>
      <c r="G613">
        <v>3.7347031923625913</v>
      </c>
    </row>
    <row r="614" spans="5:7" x14ac:dyDescent="0.25">
      <c r="E614">
        <v>614</v>
      </c>
      <c r="F614">
        <v>164.13722427346445</v>
      </c>
      <c r="G614">
        <v>3.2160584137317541</v>
      </c>
    </row>
    <row r="615" spans="5:7" x14ac:dyDescent="0.25">
      <c r="E615">
        <v>615</v>
      </c>
      <c r="F615">
        <v>164.16430044931619</v>
      </c>
      <c r="G615">
        <v>3.9381376787593365</v>
      </c>
    </row>
    <row r="616" spans="5:7" x14ac:dyDescent="0.25">
      <c r="E616">
        <v>616</v>
      </c>
      <c r="F616">
        <v>164.18093008883295</v>
      </c>
      <c r="G616">
        <v>5.4130116784315927</v>
      </c>
    </row>
    <row r="617" spans="5:7" x14ac:dyDescent="0.25">
      <c r="E617">
        <v>617</v>
      </c>
      <c r="F617">
        <v>164.26730523696523</v>
      </c>
      <c r="G617">
        <v>4.9794533669131917</v>
      </c>
    </row>
    <row r="618" spans="5:7" x14ac:dyDescent="0.25">
      <c r="E618">
        <v>618</v>
      </c>
      <c r="F618">
        <v>164.28716358242204</v>
      </c>
      <c r="G618">
        <v>4.2992361669451409</v>
      </c>
    </row>
    <row r="619" spans="5:7" x14ac:dyDescent="0.25">
      <c r="E619">
        <v>619</v>
      </c>
      <c r="F619">
        <v>164.31275019595373</v>
      </c>
      <c r="G619">
        <v>6.9926980363573463</v>
      </c>
    </row>
    <row r="620" spans="5:7" x14ac:dyDescent="0.25">
      <c r="E620">
        <v>620</v>
      </c>
      <c r="F620">
        <v>164.35367303808539</v>
      </c>
      <c r="G620">
        <v>6.666364349182861</v>
      </c>
    </row>
    <row r="621" spans="5:7" x14ac:dyDescent="0.25">
      <c r="E621">
        <v>621</v>
      </c>
      <c r="F621">
        <v>164.43041249255319</v>
      </c>
      <c r="G621">
        <v>4.5271752303001129</v>
      </c>
    </row>
    <row r="622" spans="5:7" x14ac:dyDescent="0.25">
      <c r="E622">
        <v>622</v>
      </c>
      <c r="F622">
        <v>164.44003349344314</v>
      </c>
      <c r="G622">
        <v>5.1955574210256472</v>
      </c>
    </row>
    <row r="623" spans="5:7" x14ac:dyDescent="0.25">
      <c r="E623">
        <v>623</v>
      </c>
      <c r="F623">
        <v>164.56999906149719</v>
      </c>
      <c r="G623">
        <v>2.6576340138129706</v>
      </c>
    </row>
    <row r="624" spans="5:7" x14ac:dyDescent="0.25">
      <c r="E624">
        <v>624</v>
      </c>
      <c r="F624">
        <v>164.59573723876062</v>
      </c>
      <c r="G624">
        <v>6.3210308349165407</v>
      </c>
    </row>
    <row r="625" spans="5:7" x14ac:dyDescent="0.25">
      <c r="E625">
        <v>625</v>
      </c>
      <c r="F625">
        <v>164.61273237186893</v>
      </c>
      <c r="G625">
        <v>6.9960411258044299</v>
      </c>
    </row>
    <row r="626" spans="5:7" x14ac:dyDescent="0.25">
      <c r="E626">
        <v>626</v>
      </c>
      <c r="F626">
        <v>164.67762826509664</v>
      </c>
      <c r="G626">
        <v>3.3342277653167107</v>
      </c>
    </row>
    <row r="627" spans="5:7" x14ac:dyDescent="0.25">
      <c r="E627">
        <v>627</v>
      </c>
      <c r="F627">
        <v>164.6990707974349</v>
      </c>
      <c r="G627">
        <v>4.7102592255553724</v>
      </c>
    </row>
    <row r="628" spans="5:7" x14ac:dyDescent="0.25">
      <c r="E628">
        <v>628</v>
      </c>
      <c r="F628">
        <v>164.74579214260999</v>
      </c>
      <c r="G628">
        <v>3.4814577275358043</v>
      </c>
    </row>
    <row r="629" spans="5:7" x14ac:dyDescent="0.25">
      <c r="E629">
        <v>629</v>
      </c>
      <c r="F629">
        <v>164.8495113968356</v>
      </c>
      <c r="G629">
        <v>3.2643756479086048</v>
      </c>
    </row>
    <row r="630" spans="5:7" x14ac:dyDescent="0.25">
      <c r="E630">
        <v>630</v>
      </c>
      <c r="F630">
        <v>164.87172562751536</v>
      </c>
      <c r="G630">
        <v>5.2729956527205921</v>
      </c>
    </row>
    <row r="631" spans="5:7" x14ac:dyDescent="0.25">
      <c r="E631">
        <v>631</v>
      </c>
      <c r="F631">
        <v>164.93036372741153</v>
      </c>
      <c r="G631">
        <v>3.2483156362993855</v>
      </c>
    </row>
    <row r="632" spans="5:7" x14ac:dyDescent="0.25">
      <c r="E632">
        <v>632</v>
      </c>
      <c r="F632">
        <v>164.95804203452607</v>
      </c>
      <c r="G632">
        <v>5.8762571734730615</v>
      </c>
    </row>
    <row r="633" spans="5:7" x14ac:dyDescent="0.25">
      <c r="E633">
        <v>633</v>
      </c>
      <c r="F633">
        <v>165.1306528387253</v>
      </c>
      <c r="G633">
        <v>5.0601080524853321</v>
      </c>
    </row>
    <row r="634" spans="5:7" x14ac:dyDescent="0.25">
      <c r="E634">
        <v>634</v>
      </c>
      <c r="F634">
        <v>165.15007980677788</v>
      </c>
      <c r="G634">
        <v>3.2221622771139451</v>
      </c>
    </row>
    <row r="635" spans="5:7" x14ac:dyDescent="0.25">
      <c r="E635">
        <v>635</v>
      </c>
      <c r="F635">
        <v>165.16557873629188</v>
      </c>
      <c r="G635">
        <v>3.2065142873595112</v>
      </c>
    </row>
    <row r="636" spans="5:7" x14ac:dyDescent="0.25">
      <c r="E636">
        <v>636</v>
      </c>
      <c r="F636">
        <v>165.21694723840812</v>
      </c>
      <c r="G636">
        <v>6.4304999540732188</v>
      </c>
    </row>
    <row r="637" spans="5:7" x14ac:dyDescent="0.25">
      <c r="E637">
        <v>637</v>
      </c>
      <c r="F637">
        <v>165.31476726580686</v>
      </c>
      <c r="G637">
        <v>3.3644149141706179</v>
      </c>
    </row>
    <row r="638" spans="5:7" x14ac:dyDescent="0.25">
      <c r="E638">
        <v>638</v>
      </c>
      <c r="F638">
        <v>165.32449503481715</v>
      </c>
      <c r="G638">
        <v>3.4420594198998367</v>
      </c>
    </row>
    <row r="639" spans="5:7" x14ac:dyDescent="0.25">
      <c r="E639">
        <v>639</v>
      </c>
      <c r="F639">
        <v>165.35322522473427</v>
      </c>
      <c r="G639">
        <v>3.2146600914337697</v>
      </c>
    </row>
    <row r="640" spans="5:7" x14ac:dyDescent="0.25">
      <c r="E640">
        <v>640</v>
      </c>
      <c r="F640">
        <v>165.47578644274734</v>
      </c>
      <c r="G640">
        <v>4.8552829314193291</v>
      </c>
    </row>
    <row r="641" spans="5:7" x14ac:dyDescent="0.25">
      <c r="E641">
        <v>641</v>
      </c>
      <c r="F641">
        <v>165.5620515167771</v>
      </c>
      <c r="G641">
        <v>6.194453645209764</v>
      </c>
    </row>
    <row r="642" spans="5:7" x14ac:dyDescent="0.25">
      <c r="E642">
        <v>642</v>
      </c>
      <c r="F642">
        <v>165.59097594685417</v>
      </c>
      <c r="G642">
        <v>4.829989671731985</v>
      </c>
    </row>
    <row r="643" spans="5:7" x14ac:dyDescent="0.25">
      <c r="E643">
        <v>643</v>
      </c>
      <c r="F643">
        <v>165.6136676508381</v>
      </c>
      <c r="G643">
        <v>3.3200467712052535</v>
      </c>
    </row>
    <row r="644" spans="5:7" x14ac:dyDescent="0.25">
      <c r="E644">
        <v>644</v>
      </c>
      <c r="F644">
        <v>165.6322544120832</v>
      </c>
      <c r="G644">
        <v>3.4921634468477412</v>
      </c>
    </row>
    <row r="645" spans="5:7" x14ac:dyDescent="0.25">
      <c r="E645">
        <v>645</v>
      </c>
      <c r="F645">
        <v>165.64830926250767</v>
      </c>
      <c r="G645">
        <v>5.8826164350423484</v>
      </c>
    </row>
    <row r="646" spans="5:7" x14ac:dyDescent="0.25">
      <c r="E646">
        <v>646</v>
      </c>
      <c r="F646">
        <v>165.71481083192455</v>
      </c>
      <c r="G646">
        <v>3.14567264429426</v>
      </c>
    </row>
    <row r="647" spans="5:7" x14ac:dyDescent="0.25">
      <c r="E647">
        <v>647</v>
      </c>
      <c r="F647">
        <v>165.80690706315883</v>
      </c>
      <c r="G647">
        <v>2.4198739126263842</v>
      </c>
    </row>
    <row r="648" spans="5:7" x14ac:dyDescent="0.25">
      <c r="E648">
        <v>648</v>
      </c>
      <c r="F648">
        <v>165.8208027740508</v>
      </c>
      <c r="G648">
        <v>4.85953590546276</v>
      </c>
    </row>
    <row r="649" spans="5:7" x14ac:dyDescent="0.25">
      <c r="E649">
        <v>649</v>
      </c>
      <c r="F649">
        <v>165.8447580765187</v>
      </c>
      <c r="G649">
        <v>3.8843649118652612</v>
      </c>
    </row>
    <row r="650" spans="5:7" x14ac:dyDescent="0.25">
      <c r="E650">
        <v>650</v>
      </c>
      <c r="F650">
        <v>165.87618597823555</v>
      </c>
      <c r="G650">
        <v>3.7700056987737449</v>
      </c>
    </row>
    <row r="651" spans="5:7" x14ac:dyDescent="0.25">
      <c r="E651">
        <v>651</v>
      </c>
      <c r="F651">
        <v>165.87992162928634</v>
      </c>
      <c r="G651">
        <v>3.5341759656026293</v>
      </c>
    </row>
    <row r="652" spans="5:7" x14ac:dyDescent="0.25">
      <c r="E652">
        <v>652</v>
      </c>
      <c r="F652">
        <v>165.90703854235238</v>
      </c>
      <c r="G652">
        <v>5.2842921997790659</v>
      </c>
    </row>
    <row r="653" spans="5:7" x14ac:dyDescent="0.25">
      <c r="E653">
        <v>653</v>
      </c>
      <c r="F653">
        <v>165.90703854235238</v>
      </c>
      <c r="G653">
        <v>5.2118784096636643</v>
      </c>
    </row>
    <row r="654" spans="5:7" x14ac:dyDescent="0.25">
      <c r="E654">
        <v>654</v>
      </c>
      <c r="F654">
        <v>165.92432513891328</v>
      </c>
      <c r="G654">
        <v>2.7058570437935883</v>
      </c>
    </row>
    <row r="655" spans="5:7" x14ac:dyDescent="0.25">
      <c r="E655">
        <v>655</v>
      </c>
      <c r="F655">
        <v>166.07948811023579</v>
      </c>
      <c r="G655">
        <v>4.5326865293689469</v>
      </c>
    </row>
    <row r="656" spans="5:7" x14ac:dyDescent="0.25">
      <c r="E656">
        <v>656</v>
      </c>
      <c r="F656">
        <v>166.16264776423083</v>
      </c>
      <c r="G656">
        <v>3.290367555856057</v>
      </c>
    </row>
    <row r="657" spans="5:7" x14ac:dyDescent="0.25">
      <c r="E657">
        <v>657</v>
      </c>
      <c r="F657">
        <v>166.16570191230471</v>
      </c>
      <c r="G657">
        <v>4.2883345128854806</v>
      </c>
    </row>
    <row r="658" spans="5:7" x14ac:dyDescent="0.25">
      <c r="E658">
        <v>658</v>
      </c>
      <c r="F658">
        <v>166.18600269206792</v>
      </c>
      <c r="G658">
        <v>3.8802930553698816</v>
      </c>
    </row>
    <row r="659" spans="5:7" x14ac:dyDescent="0.25">
      <c r="E659">
        <v>659</v>
      </c>
      <c r="F659">
        <v>166.2149595279152</v>
      </c>
      <c r="G659">
        <v>3.9671075226936168</v>
      </c>
    </row>
    <row r="660" spans="5:7" x14ac:dyDescent="0.25">
      <c r="E660">
        <v>660</v>
      </c>
      <c r="F660">
        <v>166.25190839478267</v>
      </c>
      <c r="G660">
        <v>5.2157321813676472</v>
      </c>
    </row>
    <row r="661" spans="5:7" x14ac:dyDescent="0.25">
      <c r="E661">
        <v>661</v>
      </c>
      <c r="F661">
        <v>166.28113604146947</v>
      </c>
      <c r="G661">
        <v>3.7709577422179641</v>
      </c>
    </row>
    <row r="662" spans="5:7" x14ac:dyDescent="0.25">
      <c r="E662">
        <v>662</v>
      </c>
      <c r="F662">
        <v>166.30365478160641</v>
      </c>
      <c r="G662">
        <v>4.2120453857153937</v>
      </c>
    </row>
    <row r="663" spans="5:7" x14ac:dyDescent="0.25">
      <c r="E663">
        <v>663</v>
      </c>
      <c r="F663">
        <v>166.33810755891244</v>
      </c>
      <c r="G663">
        <v>4.731257174425318</v>
      </c>
    </row>
    <row r="664" spans="5:7" x14ac:dyDescent="0.25">
      <c r="E664">
        <v>664</v>
      </c>
      <c r="F664">
        <v>166.45849045797567</v>
      </c>
      <c r="G664">
        <v>3.3151467207895151</v>
      </c>
    </row>
    <row r="665" spans="5:7" x14ac:dyDescent="0.25">
      <c r="E665">
        <v>665</v>
      </c>
      <c r="F665">
        <v>166.55126279165074</v>
      </c>
      <c r="G665">
        <v>3.9203773903734223</v>
      </c>
    </row>
    <row r="666" spans="5:7" x14ac:dyDescent="0.25">
      <c r="E666">
        <v>666</v>
      </c>
      <c r="F666">
        <v>166.59666115363547</v>
      </c>
      <c r="G666">
        <v>4.7345820180991289</v>
      </c>
    </row>
    <row r="667" spans="5:7" x14ac:dyDescent="0.25">
      <c r="E667">
        <v>667</v>
      </c>
      <c r="F667">
        <v>166.68283105679379</v>
      </c>
      <c r="G667">
        <v>4.7356908623910678</v>
      </c>
    </row>
    <row r="668" spans="5:7" x14ac:dyDescent="0.25">
      <c r="E668">
        <v>668</v>
      </c>
      <c r="F668">
        <v>166.6958109074003</v>
      </c>
      <c r="G668">
        <v>4.4684704933727959</v>
      </c>
    </row>
    <row r="669" spans="5:7" x14ac:dyDescent="0.25">
      <c r="E669">
        <v>669</v>
      </c>
      <c r="F669">
        <v>166.7282665810709</v>
      </c>
      <c r="G669">
        <v>3.2473759216005527</v>
      </c>
    </row>
    <row r="670" spans="5:7" x14ac:dyDescent="0.25">
      <c r="E670">
        <v>670</v>
      </c>
      <c r="F670">
        <v>166.76398012119856</v>
      </c>
      <c r="G670">
        <v>3.6897446209748828</v>
      </c>
    </row>
    <row r="671" spans="5:7" x14ac:dyDescent="0.25">
      <c r="E671">
        <v>671</v>
      </c>
      <c r="F671">
        <v>166.7689936478132</v>
      </c>
      <c r="G671">
        <v>5.2937417197149701</v>
      </c>
    </row>
    <row r="672" spans="5:7" x14ac:dyDescent="0.25">
      <c r="E672">
        <v>672</v>
      </c>
      <c r="F672">
        <v>166.85514892793421</v>
      </c>
      <c r="G672">
        <v>4.8723232772754157</v>
      </c>
    </row>
    <row r="673" spans="5:7" x14ac:dyDescent="0.25">
      <c r="E673">
        <v>673</v>
      </c>
      <c r="F673">
        <v>166.88575080529714</v>
      </c>
      <c r="G673">
        <v>3.7190792807282134</v>
      </c>
    </row>
    <row r="674" spans="5:7" x14ac:dyDescent="0.25">
      <c r="E674">
        <v>674</v>
      </c>
      <c r="F674">
        <v>166.8957767054971</v>
      </c>
      <c r="G674">
        <v>3.225910052870693</v>
      </c>
    </row>
    <row r="675" spans="5:7" x14ac:dyDescent="0.25">
      <c r="E675">
        <v>675</v>
      </c>
      <c r="F675">
        <v>166.9316422543975</v>
      </c>
      <c r="G675">
        <v>3.284696725938733</v>
      </c>
    </row>
    <row r="676" spans="5:7" x14ac:dyDescent="0.25">
      <c r="E676">
        <v>676</v>
      </c>
      <c r="F676">
        <v>166.9412968983975</v>
      </c>
      <c r="G676">
        <v>4.481571613856997</v>
      </c>
    </row>
    <row r="677" spans="5:7" x14ac:dyDescent="0.25">
      <c r="E677">
        <v>677</v>
      </c>
      <c r="F677">
        <v>166.9412968983975</v>
      </c>
      <c r="G677">
        <v>4.6731858081625148</v>
      </c>
    </row>
    <row r="678" spans="5:7" x14ac:dyDescent="0.25">
      <c r="E678">
        <v>678</v>
      </c>
      <c r="F678">
        <v>166.99732618530288</v>
      </c>
      <c r="G678">
        <v>4.1184139537307862</v>
      </c>
    </row>
    <row r="679" spans="5:7" x14ac:dyDescent="0.25">
      <c r="E679">
        <v>679</v>
      </c>
      <c r="F679">
        <v>167.02743756044339</v>
      </c>
      <c r="G679">
        <v>5.9726069288680499</v>
      </c>
    </row>
    <row r="680" spans="5:7" x14ac:dyDescent="0.25">
      <c r="E680">
        <v>680</v>
      </c>
      <c r="F680">
        <v>167.02743756044339</v>
      </c>
      <c r="G680">
        <v>5.0121534808920991</v>
      </c>
    </row>
    <row r="681" spans="5:7" x14ac:dyDescent="0.25">
      <c r="E681">
        <v>681</v>
      </c>
      <c r="F681">
        <v>167.02897003392076</v>
      </c>
      <c r="G681">
        <v>2.519868821556281</v>
      </c>
    </row>
    <row r="682" spans="5:7" x14ac:dyDescent="0.25">
      <c r="E682">
        <v>682</v>
      </c>
      <c r="F682">
        <v>167.03188435289394</v>
      </c>
      <c r="G682">
        <v>7.0939956550875287</v>
      </c>
    </row>
    <row r="683" spans="5:7" x14ac:dyDescent="0.25">
      <c r="E683">
        <v>683</v>
      </c>
      <c r="F683">
        <v>167.11357091531173</v>
      </c>
      <c r="G683">
        <v>5.0831844058987734</v>
      </c>
    </row>
    <row r="684" spans="5:7" x14ac:dyDescent="0.25">
      <c r="E684">
        <v>684</v>
      </c>
      <c r="F684">
        <v>167.261051232629</v>
      </c>
      <c r="G684">
        <v>3.7893027012660871</v>
      </c>
    </row>
    <row r="685" spans="5:7" x14ac:dyDescent="0.25">
      <c r="E685">
        <v>685</v>
      </c>
      <c r="F685">
        <v>167.27129648067807</v>
      </c>
      <c r="G685">
        <v>3.3129314886604053</v>
      </c>
    </row>
    <row r="686" spans="5:7" x14ac:dyDescent="0.25">
      <c r="E686">
        <v>686</v>
      </c>
      <c r="F686">
        <v>167.28581570847402</v>
      </c>
      <c r="G686">
        <v>4.9460459174224631</v>
      </c>
    </row>
    <row r="687" spans="5:7" x14ac:dyDescent="0.25">
      <c r="E687">
        <v>687</v>
      </c>
      <c r="F687">
        <v>167.30458406319647</v>
      </c>
      <c r="G687">
        <v>3.684008734282179</v>
      </c>
    </row>
    <row r="688" spans="5:7" x14ac:dyDescent="0.25">
      <c r="E688">
        <v>688</v>
      </c>
      <c r="F688">
        <v>167.44084878002798</v>
      </c>
      <c r="G688">
        <v>3.0800293811249624</v>
      </c>
    </row>
    <row r="689" spans="5:7" x14ac:dyDescent="0.25">
      <c r="E689">
        <v>689</v>
      </c>
      <c r="F689">
        <v>167.45803128779741</v>
      </c>
      <c r="G689">
        <v>4.8123035535198548</v>
      </c>
    </row>
    <row r="690" spans="5:7" x14ac:dyDescent="0.25">
      <c r="E690">
        <v>690</v>
      </c>
      <c r="F690">
        <v>167.45803128779741</v>
      </c>
      <c r="G690">
        <v>4.6152278901917967</v>
      </c>
    </row>
    <row r="691" spans="5:7" x14ac:dyDescent="0.25">
      <c r="E691">
        <v>691</v>
      </c>
      <c r="F691">
        <v>167.48064447027292</v>
      </c>
      <c r="G691">
        <v>4.0562180556073315</v>
      </c>
    </row>
    <row r="692" spans="5:7" x14ac:dyDescent="0.25">
      <c r="E692">
        <v>692</v>
      </c>
      <c r="F692">
        <v>167.62060252021871</v>
      </c>
      <c r="G692">
        <v>3.5012948970819489</v>
      </c>
    </row>
    <row r="693" spans="5:7" x14ac:dyDescent="0.25">
      <c r="E693">
        <v>693</v>
      </c>
      <c r="F693">
        <v>167.64917044647484</v>
      </c>
      <c r="G693">
        <v>5.5414863287081877</v>
      </c>
    </row>
    <row r="694" spans="5:7" x14ac:dyDescent="0.25">
      <c r="E694">
        <v>694</v>
      </c>
      <c r="F694">
        <v>167.7162999025071</v>
      </c>
      <c r="G694">
        <v>5.5240322132764783</v>
      </c>
    </row>
    <row r="695" spans="5:7" x14ac:dyDescent="0.25">
      <c r="E695">
        <v>695</v>
      </c>
      <c r="F695">
        <v>167.73049877122494</v>
      </c>
      <c r="G695">
        <v>3.5845840864163918</v>
      </c>
    </row>
    <row r="696" spans="5:7" x14ac:dyDescent="0.25">
      <c r="E696">
        <v>696</v>
      </c>
      <c r="F696">
        <v>167.73295057919623</v>
      </c>
      <c r="G696">
        <v>3.4919005477117815</v>
      </c>
    </row>
    <row r="697" spans="5:7" x14ac:dyDescent="0.25">
      <c r="E697">
        <v>697</v>
      </c>
      <c r="F697">
        <v>167.87628220751202</v>
      </c>
      <c r="G697">
        <v>3.8287798915992282</v>
      </c>
    </row>
    <row r="698" spans="5:7" x14ac:dyDescent="0.25">
      <c r="E698">
        <v>698</v>
      </c>
      <c r="F698">
        <v>167.88844249056996</v>
      </c>
      <c r="G698">
        <v>4.9533902227593911</v>
      </c>
    </row>
    <row r="699" spans="5:7" x14ac:dyDescent="0.25">
      <c r="E699">
        <v>699</v>
      </c>
      <c r="F699">
        <v>167.97450284178956</v>
      </c>
      <c r="G699">
        <v>4.4959493301571429</v>
      </c>
    </row>
    <row r="700" spans="5:7" x14ac:dyDescent="0.25">
      <c r="E700">
        <v>700</v>
      </c>
      <c r="F700">
        <v>168.06055589945001</v>
      </c>
      <c r="G700">
        <v>4.7534703490592776</v>
      </c>
    </row>
    <row r="701" spans="5:7" x14ac:dyDescent="0.25">
      <c r="E701">
        <v>701</v>
      </c>
      <c r="F701">
        <v>168.14932759874452</v>
      </c>
      <c r="G701">
        <v>4.0309960949210719</v>
      </c>
    </row>
    <row r="702" spans="5:7" x14ac:dyDescent="0.25">
      <c r="E702">
        <v>702</v>
      </c>
      <c r="F702">
        <v>168.23264013903767</v>
      </c>
      <c r="G702">
        <v>5.1667872394561272</v>
      </c>
    </row>
    <row r="703" spans="5:7" x14ac:dyDescent="0.25">
      <c r="E703">
        <v>703</v>
      </c>
      <c r="F703">
        <v>168.36096637705069</v>
      </c>
      <c r="G703">
        <v>3.9910236234982119</v>
      </c>
    </row>
    <row r="704" spans="5:7" x14ac:dyDescent="0.25">
      <c r="E704">
        <v>704</v>
      </c>
      <c r="F704">
        <v>168.40105880372369</v>
      </c>
      <c r="G704">
        <v>3.3043497623476332</v>
      </c>
    </row>
    <row r="705" spans="5:7" x14ac:dyDescent="0.25">
      <c r="E705">
        <v>705</v>
      </c>
      <c r="F705">
        <v>168.40469521921855</v>
      </c>
      <c r="G705">
        <v>4.6279426007164393</v>
      </c>
    </row>
    <row r="706" spans="5:7" x14ac:dyDescent="0.25">
      <c r="E706">
        <v>706</v>
      </c>
      <c r="F706">
        <v>168.40469521921855</v>
      </c>
      <c r="G706">
        <v>5.1687698241731628</v>
      </c>
    </row>
    <row r="707" spans="5:7" x14ac:dyDescent="0.25">
      <c r="E707">
        <v>707</v>
      </c>
      <c r="F707">
        <v>168.59413803038598</v>
      </c>
      <c r="G707">
        <v>2.6736527158594572</v>
      </c>
    </row>
    <row r="708" spans="5:7" x14ac:dyDescent="0.25">
      <c r="E708">
        <v>708</v>
      </c>
      <c r="F708">
        <v>168.63188580929355</v>
      </c>
      <c r="G708">
        <v>3.6385592054005507</v>
      </c>
    </row>
    <row r="709" spans="5:7" x14ac:dyDescent="0.25">
      <c r="E709">
        <v>709</v>
      </c>
      <c r="F709">
        <v>168.66272318721334</v>
      </c>
      <c r="G709">
        <v>5.1013580597982164</v>
      </c>
    </row>
    <row r="710" spans="5:7" x14ac:dyDescent="0.25">
      <c r="E710">
        <v>710</v>
      </c>
      <c r="F710">
        <v>168.73952728940566</v>
      </c>
      <c r="G710">
        <v>3.9618958389968104</v>
      </c>
    </row>
    <row r="711" spans="5:7" x14ac:dyDescent="0.25">
      <c r="E711">
        <v>711</v>
      </c>
      <c r="F711">
        <v>168.74871794087531</v>
      </c>
      <c r="G711">
        <v>4.9639071352409214</v>
      </c>
    </row>
    <row r="712" spans="5:7" x14ac:dyDescent="0.25">
      <c r="E712">
        <v>712</v>
      </c>
      <c r="F712">
        <v>168.82208379876215</v>
      </c>
      <c r="G712">
        <v>3.4512583113104562</v>
      </c>
    </row>
    <row r="713" spans="5:7" x14ac:dyDescent="0.25">
      <c r="E713">
        <v>713</v>
      </c>
      <c r="F713">
        <v>168.83470541209212</v>
      </c>
      <c r="G713">
        <v>4.8297853253060641</v>
      </c>
    </row>
    <row r="714" spans="5:7" x14ac:dyDescent="0.25">
      <c r="E714">
        <v>714</v>
      </c>
      <c r="F714">
        <v>168.96994631783198</v>
      </c>
      <c r="G714">
        <v>3.7784375182104264</v>
      </c>
    </row>
    <row r="715" spans="5:7" x14ac:dyDescent="0.25">
      <c r="E715">
        <v>715</v>
      </c>
      <c r="F715">
        <v>169.01183724554744</v>
      </c>
      <c r="G715">
        <v>7.7669232479808334</v>
      </c>
    </row>
    <row r="716" spans="5:7" x14ac:dyDescent="0.25">
      <c r="E716">
        <v>716</v>
      </c>
      <c r="F716">
        <v>169.09262414340313</v>
      </c>
      <c r="G716">
        <v>6.0687975124127904</v>
      </c>
    </row>
    <row r="717" spans="5:7" x14ac:dyDescent="0.25">
      <c r="E717">
        <v>717</v>
      </c>
      <c r="F717">
        <v>169.09262414340313</v>
      </c>
      <c r="G717">
        <v>5.464766263657638</v>
      </c>
    </row>
    <row r="718" spans="5:7" x14ac:dyDescent="0.25">
      <c r="E718">
        <v>718</v>
      </c>
      <c r="F718">
        <v>169.26453357465383</v>
      </c>
      <c r="G718">
        <v>4.8352631049781873</v>
      </c>
    </row>
    <row r="719" spans="5:7" x14ac:dyDescent="0.25">
      <c r="E719">
        <v>719</v>
      </c>
      <c r="F719">
        <v>169.28040751767395</v>
      </c>
      <c r="G719">
        <v>6.1467184935761221</v>
      </c>
    </row>
    <row r="720" spans="5:7" x14ac:dyDescent="0.25">
      <c r="E720">
        <v>720</v>
      </c>
      <c r="F720">
        <v>169.52234316173306</v>
      </c>
      <c r="G720">
        <v>4.9055513432843831</v>
      </c>
    </row>
    <row r="721" spans="5:7" x14ac:dyDescent="0.25">
      <c r="E721">
        <v>721</v>
      </c>
      <c r="F721">
        <v>169.54983921134229</v>
      </c>
      <c r="G721">
        <v>3.0353168238662214</v>
      </c>
    </row>
    <row r="722" spans="5:7" x14ac:dyDescent="0.25">
      <c r="E722">
        <v>722</v>
      </c>
      <c r="F722">
        <v>169.86159522874652</v>
      </c>
      <c r="G722">
        <v>3.7452877245145482</v>
      </c>
    </row>
    <row r="723" spans="5:7" x14ac:dyDescent="0.25">
      <c r="E723">
        <v>723</v>
      </c>
      <c r="F723">
        <v>169.86598748458562</v>
      </c>
      <c r="G723">
        <v>5.3280240702655739</v>
      </c>
    </row>
    <row r="724" spans="5:7" x14ac:dyDescent="0.25">
      <c r="E724">
        <v>724</v>
      </c>
      <c r="F724">
        <v>169.95670238769557</v>
      </c>
      <c r="G724">
        <v>3.4012371106832191</v>
      </c>
    </row>
    <row r="725" spans="5:7" x14ac:dyDescent="0.25">
      <c r="E725">
        <v>725</v>
      </c>
      <c r="F725">
        <v>170.03776604247403</v>
      </c>
      <c r="G725">
        <v>5.2584569746864602</v>
      </c>
    </row>
    <row r="726" spans="5:7" x14ac:dyDescent="0.25">
      <c r="E726">
        <v>726</v>
      </c>
      <c r="F726">
        <v>170.03776604247403</v>
      </c>
      <c r="G726">
        <v>5.2584569746864602</v>
      </c>
    </row>
    <row r="727" spans="5:7" x14ac:dyDescent="0.25">
      <c r="E727">
        <v>727</v>
      </c>
      <c r="F727">
        <v>170.19034721275153</v>
      </c>
      <c r="G727">
        <v>4.2428792859297948</v>
      </c>
    </row>
    <row r="728" spans="5:7" x14ac:dyDescent="0.25">
      <c r="E728">
        <v>728</v>
      </c>
      <c r="F728">
        <v>170.19792433905363</v>
      </c>
      <c r="G728">
        <v>3.4064176314771002</v>
      </c>
    </row>
    <row r="729" spans="5:7" x14ac:dyDescent="0.25">
      <c r="E729">
        <v>729</v>
      </c>
      <c r="F729">
        <v>170.29537940254104</v>
      </c>
      <c r="G729">
        <v>5.1906589919196859</v>
      </c>
    </row>
    <row r="730" spans="5:7" x14ac:dyDescent="0.25">
      <c r="E730">
        <v>730</v>
      </c>
      <c r="F730">
        <v>170.55292741996669</v>
      </c>
      <c r="G730">
        <v>4.7858744907426587</v>
      </c>
    </row>
    <row r="731" spans="5:7" x14ac:dyDescent="0.25">
      <c r="E731">
        <v>731</v>
      </c>
      <c r="F731">
        <v>170.55292741996669</v>
      </c>
      <c r="G731">
        <v>4.851737921488569</v>
      </c>
    </row>
    <row r="732" spans="5:7" x14ac:dyDescent="0.25">
      <c r="E732">
        <v>732</v>
      </c>
      <c r="F732">
        <v>170.568195875448</v>
      </c>
      <c r="G732">
        <v>3.6443807528803025</v>
      </c>
    </row>
    <row r="733" spans="5:7" x14ac:dyDescent="0.25">
      <c r="E733">
        <v>733</v>
      </c>
      <c r="F733">
        <v>170.58940996603923</v>
      </c>
      <c r="G733">
        <v>4.4637762262442688</v>
      </c>
    </row>
    <row r="734" spans="5:7" x14ac:dyDescent="0.25">
      <c r="E734">
        <v>734</v>
      </c>
      <c r="F734">
        <v>170.63876224425016</v>
      </c>
      <c r="G734">
        <v>5.1247222914084221</v>
      </c>
    </row>
    <row r="735" spans="5:7" x14ac:dyDescent="0.25">
      <c r="E735">
        <v>735</v>
      </c>
      <c r="F735">
        <v>170.72458981314929</v>
      </c>
      <c r="G735">
        <v>4.7881175922407966</v>
      </c>
    </row>
    <row r="736" spans="5:7" x14ac:dyDescent="0.25">
      <c r="E736">
        <v>736</v>
      </c>
      <c r="F736">
        <v>170.80353840285554</v>
      </c>
      <c r="G736">
        <v>2.68521361411868</v>
      </c>
    </row>
    <row r="737" spans="5:7" x14ac:dyDescent="0.25">
      <c r="E737">
        <v>737</v>
      </c>
      <c r="F737">
        <v>170.80612582029551</v>
      </c>
      <c r="G737">
        <v>9.398139544331249</v>
      </c>
    </row>
    <row r="738" spans="5:7" x14ac:dyDescent="0.25">
      <c r="E738">
        <v>738</v>
      </c>
      <c r="F738">
        <v>170.82166252427254</v>
      </c>
      <c r="G738">
        <v>3.6230974983469966</v>
      </c>
    </row>
    <row r="739" spans="5:7" x14ac:dyDescent="0.25">
      <c r="E739">
        <v>739</v>
      </c>
      <c r="F739">
        <v>170.89622318970007</v>
      </c>
      <c r="G739">
        <v>5.2682507744792257</v>
      </c>
    </row>
    <row r="740" spans="5:7" x14ac:dyDescent="0.25">
      <c r="E740">
        <v>740</v>
      </c>
      <c r="F740">
        <v>170.96333382379882</v>
      </c>
      <c r="G740">
        <v>3.3636218723514641</v>
      </c>
    </row>
    <row r="741" spans="5:7" x14ac:dyDescent="0.25">
      <c r="E741">
        <v>741</v>
      </c>
      <c r="F741">
        <v>170.98202899980367</v>
      </c>
      <c r="G741">
        <v>5.198654992391857</v>
      </c>
    </row>
    <row r="742" spans="5:7" x14ac:dyDescent="0.25">
      <c r="E742">
        <v>742</v>
      </c>
      <c r="F742">
        <v>170.98202899980367</v>
      </c>
      <c r="G742">
        <v>6.3978633175620754</v>
      </c>
    </row>
    <row r="743" spans="5:7" x14ac:dyDescent="0.25">
      <c r="E743">
        <v>743</v>
      </c>
      <c r="F743">
        <v>171.32517974766469</v>
      </c>
      <c r="G743">
        <v>5.1328857798524767</v>
      </c>
    </row>
    <row r="744" spans="5:7" x14ac:dyDescent="0.25">
      <c r="E744">
        <v>744</v>
      </c>
      <c r="F744">
        <v>171.32517974766469</v>
      </c>
      <c r="G744">
        <v>4.8616523325541818</v>
      </c>
    </row>
    <row r="745" spans="5:7" x14ac:dyDescent="0.25">
      <c r="E745">
        <v>745</v>
      </c>
      <c r="F745">
        <v>171.4967116432085</v>
      </c>
      <c r="G745">
        <v>5.7863853324980594</v>
      </c>
    </row>
    <row r="746" spans="5:7" x14ac:dyDescent="0.25">
      <c r="E746">
        <v>746</v>
      </c>
      <c r="F746">
        <v>171.4967116432085</v>
      </c>
      <c r="G746">
        <v>5.0659495577210025</v>
      </c>
    </row>
    <row r="747" spans="5:7" x14ac:dyDescent="0.25">
      <c r="E747">
        <v>747</v>
      </c>
      <c r="F747">
        <v>171.66821456621682</v>
      </c>
      <c r="G747">
        <v>5.2066701061802556</v>
      </c>
    </row>
    <row r="748" spans="5:7" x14ac:dyDescent="0.25">
      <c r="E748">
        <v>748</v>
      </c>
      <c r="F748">
        <v>171.67460752035254</v>
      </c>
      <c r="G748">
        <v>3.555175357923043</v>
      </c>
    </row>
    <row r="749" spans="5:7" x14ac:dyDescent="0.25">
      <c r="E749">
        <v>749</v>
      </c>
      <c r="F749">
        <v>171.75395516607833</v>
      </c>
      <c r="G749">
        <v>5.1379974840582321</v>
      </c>
    </row>
    <row r="750" spans="5:7" x14ac:dyDescent="0.25">
      <c r="E750">
        <v>750</v>
      </c>
      <c r="F750">
        <v>171.75395516607833</v>
      </c>
      <c r="G750">
        <v>5.0009439651300607</v>
      </c>
    </row>
    <row r="751" spans="5:7" x14ac:dyDescent="0.25">
      <c r="E751">
        <v>751</v>
      </c>
      <c r="F751">
        <v>171.92541464862975</v>
      </c>
      <c r="G751">
        <v>5.1400442062664977</v>
      </c>
    </row>
    <row r="752" spans="5:7" x14ac:dyDescent="0.25">
      <c r="E752">
        <v>752</v>
      </c>
      <c r="F752">
        <v>172.18254959785961</v>
      </c>
      <c r="G752">
        <v>9.5845538046538632</v>
      </c>
    </row>
    <row r="753" spans="5:7" x14ac:dyDescent="0.25">
      <c r="E753">
        <v>753</v>
      </c>
      <c r="F753">
        <v>172.18254959785961</v>
      </c>
      <c r="G753">
        <v>5.0062633132446397</v>
      </c>
    </row>
    <row r="754" spans="5:7" x14ac:dyDescent="0.25">
      <c r="E754">
        <v>754</v>
      </c>
      <c r="F754">
        <v>172.18254959785961</v>
      </c>
      <c r="G754">
        <v>6.4079578680897988</v>
      </c>
    </row>
    <row r="755" spans="5:7" x14ac:dyDescent="0.25">
      <c r="E755">
        <v>755</v>
      </c>
      <c r="F755">
        <v>172.23584960212807</v>
      </c>
      <c r="G755">
        <v>3.8819467219018238</v>
      </c>
    </row>
    <row r="756" spans="5:7" x14ac:dyDescent="0.25">
      <c r="E756">
        <v>756</v>
      </c>
      <c r="F756">
        <v>172.30230343278939</v>
      </c>
      <c r="G756">
        <v>5.6879234115048041</v>
      </c>
    </row>
    <row r="757" spans="5:7" x14ac:dyDescent="0.25">
      <c r="E757">
        <v>757</v>
      </c>
      <c r="F757">
        <v>172.3906163437552</v>
      </c>
      <c r="G757">
        <v>3.8719715854372652</v>
      </c>
    </row>
    <row r="758" spans="5:7" x14ac:dyDescent="0.25">
      <c r="E758">
        <v>758</v>
      </c>
      <c r="F758">
        <v>172.58563551608918</v>
      </c>
      <c r="G758">
        <v>2.8797275072499735</v>
      </c>
    </row>
    <row r="759" spans="5:7" x14ac:dyDescent="0.25">
      <c r="E759">
        <v>759</v>
      </c>
      <c r="F759">
        <v>172.61096319573306</v>
      </c>
      <c r="G759">
        <v>5.3588357842794698</v>
      </c>
    </row>
    <row r="760" spans="5:7" x14ac:dyDescent="0.25">
      <c r="E760">
        <v>760</v>
      </c>
      <c r="F760">
        <v>172.61096319573306</v>
      </c>
      <c r="G760">
        <v>4.9444794039181836</v>
      </c>
    </row>
    <row r="761" spans="5:7" x14ac:dyDescent="0.25">
      <c r="E761">
        <v>761</v>
      </c>
      <c r="F761">
        <v>172.6173723044565</v>
      </c>
      <c r="G761">
        <v>3.6487083282746178</v>
      </c>
    </row>
    <row r="762" spans="5:7" x14ac:dyDescent="0.25">
      <c r="E762">
        <v>762</v>
      </c>
      <c r="F762">
        <v>172.78227803556189</v>
      </c>
      <c r="G762">
        <v>5.2899034530930074</v>
      </c>
    </row>
    <row r="763" spans="5:7" x14ac:dyDescent="0.25">
      <c r="E763">
        <v>763</v>
      </c>
      <c r="F763">
        <v>172.95356397612608</v>
      </c>
      <c r="G763">
        <v>5.1523488627985516</v>
      </c>
    </row>
    <row r="764" spans="5:7" x14ac:dyDescent="0.25">
      <c r="E764">
        <v>764</v>
      </c>
      <c r="F764">
        <v>172.95356397612608</v>
      </c>
      <c r="G764">
        <v>5.5791341167027673</v>
      </c>
    </row>
    <row r="765" spans="5:7" x14ac:dyDescent="0.25">
      <c r="E765">
        <v>765</v>
      </c>
      <c r="F765">
        <v>172.95356397612608</v>
      </c>
      <c r="G765">
        <v>5.3627091387463324</v>
      </c>
    </row>
    <row r="766" spans="5:7" x14ac:dyDescent="0.25">
      <c r="E766">
        <v>766</v>
      </c>
      <c r="F766">
        <v>173.35552538930966</v>
      </c>
      <c r="G766">
        <v>6.3817581967483346</v>
      </c>
    </row>
    <row r="767" spans="5:7" x14ac:dyDescent="0.25">
      <c r="E767">
        <v>767</v>
      </c>
      <c r="F767">
        <v>173.45300457604546</v>
      </c>
      <c r="G767">
        <v>4.6130340024427587</v>
      </c>
    </row>
    <row r="768" spans="5:7" x14ac:dyDescent="0.25">
      <c r="E768">
        <v>768</v>
      </c>
      <c r="F768">
        <v>173.46724849969078</v>
      </c>
      <c r="G768">
        <v>5.3685281687089716</v>
      </c>
    </row>
    <row r="769" spans="5:7" x14ac:dyDescent="0.25">
      <c r="E769">
        <v>769</v>
      </c>
      <c r="F769">
        <v>173.72399334152988</v>
      </c>
      <c r="G769">
        <v>5.2308285768167089</v>
      </c>
    </row>
    <row r="770" spans="5:7" x14ac:dyDescent="0.25">
      <c r="E770">
        <v>770</v>
      </c>
      <c r="F770">
        <v>173.97960594390884</v>
      </c>
      <c r="G770">
        <v>5.276385983060397</v>
      </c>
    </row>
    <row r="771" spans="5:7" x14ac:dyDescent="0.25">
      <c r="E771">
        <v>771</v>
      </c>
      <c r="F771">
        <v>173.98067328052244</v>
      </c>
      <c r="G771">
        <v>6.1135679873304394</v>
      </c>
    </row>
    <row r="772" spans="5:7" x14ac:dyDescent="0.25">
      <c r="E772">
        <v>772</v>
      </c>
      <c r="F772">
        <v>174.40832903938468</v>
      </c>
      <c r="G772">
        <v>5.5946988070732875</v>
      </c>
    </row>
    <row r="773" spans="5:7" x14ac:dyDescent="0.25">
      <c r="E773">
        <v>773</v>
      </c>
      <c r="F773">
        <v>174.40832903938468</v>
      </c>
      <c r="G773">
        <v>4.9673508323467335</v>
      </c>
    </row>
    <row r="774" spans="5:7" x14ac:dyDescent="0.25">
      <c r="E774">
        <v>774</v>
      </c>
      <c r="F774">
        <v>174.92127830680118</v>
      </c>
      <c r="G774">
        <v>5.2449981606945926</v>
      </c>
    </row>
    <row r="775" spans="5:7" x14ac:dyDescent="0.25">
      <c r="E775">
        <v>775</v>
      </c>
      <c r="F775">
        <v>175.01634724755499</v>
      </c>
      <c r="G775">
        <v>3.5586444995708195</v>
      </c>
    </row>
    <row r="776" spans="5:7" x14ac:dyDescent="0.25">
      <c r="E776">
        <v>776</v>
      </c>
      <c r="F776">
        <v>175.09220382749044</v>
      </c>
      <c r="G776">
        <v>5.0426178429701274</v>
      </c>
    </row>
    <row r="777" spans="5:7" x14ac:dyDescent="0.25">
      <c r="E777">
        <v>777</v>
      </c>
      <c r="F777">
        <v>175.09220382749044</v>
      </c>
      <c r="G777">
        <v>5.6020540108477395</v>
      </c>
    </row>
    <row r="778" spans="5:7" x14ac:dyDescent="0.25">
      <c r="E778">
        <v>778</v>
      </c>
      <c r="F778">
        <v>175.34853817140831</v>
      </c>
      <c r="G778">
        <v>7.8917859285171943</v>
      </c>
    </row>
    <row r="779" spans="5:7" x14ac:dyDescent="0.25">
      <c r="E779">
        <v>779</v>
      </c>
      <c r="F779">
        <v>175.4339685743243</v>
      </c>
      <c r="G779">
        <v>9.0772499569241116</v>
      </c>
    </row>
    <row r="780" spans="5:7" x14ac:dyDescent="0.25">
      <c r="E780">
        <v>780</v>
      </c>
      <c r="F780">
        <v>175.69021666483425</v>
      </c>
      <c r="G780">
        <v>5.2541367137409711</v>
      </c>
    </row>
    <row r="781" spans="5:7" x14ac:dyDescent="0.25">
      <c r="E781">
        <v>781</v>
      </c>
      <c r="F781">
        <v>176.28787750805529</v>
      </c>
      <c r="G781">
        <v>4.7980381583219573</v>
      </c>
    </row>
    <row r="782" spans="5:7" x14ac:dyDescent="0.25">
      <c r="E782">
        <v>782</v>
      </c>
      <c r="F782">
        <v>176.45857315496596</v>
      </c>
      <c r="G782">
        <v>4.8638582236572496</v>
      </c>
    </row>
    <row r="783" spans="5:7" x14ac:dyDescent="0.25">
      <c r="E783">
        <v>783</v>
      </c>
      <c r="F783">
        <v>176.5439102187853</v>
      </c>
      <c r="G783">
        <v>5.8373071813009672</v>
      </c>
    </row>
    <row r="784" spans="5:7" x14ac:dyDescent="0.25">
      <c r="E784">
        <v>784</v>
      </c>
      <c r="F784">
        <v>176.91702276968968</v>
      </c>
      <c r="G784">
        <v>2.5896530355803837</v>
      </c>
    </row>
    <row r="785" spans="5:7" x14ac:dyDescent="0.25">
      <c r="E785">
        <v>785</v>
      </c>
      <c r="F785">
        <v>177.05578204272783</v>
      </c>
      <c r="G785">
        <v>5.3396432176994928</v>
      </c>
    </row>
    <row r="786" spans="5:7" x14ac:dyDescent="0.25">
      <c r="E786">
        <v>786</v>
      </c>
      <c r="F786">
        <v>177.48214486791196</v>
      </c>
      <c r="G786">
        <v>11.702064484387781</v>
      </c>
    </row>
    <row r="787" spans="5:7" x14ac:dyDescent="0.25">
      <c r="E787">
        <v>787</v>
      </c>
      <c r="F787">
        <v>177.56739595341242</v>
      </c>
      <c r="G787">
        <v>5.847796660320097</v>
      </c>
    </row>
    <row r="788" spans="5:7" x14ac:dyDescent="0.25">
      <c r="E788">
        <v>788</v>
      </c>
      <c r="F788">
        <v>177.73787665449402</v>
      </c>
      <c r="G788">
        <v>5.2103085031706158</v>
      </c>
    </row>
    <row r="789" spans="5:7" x14ac:dyDescent="0.25">
      <c r="E789">
        <v>789</v>
      </c>
      <c r="F789">
        <v>177.82229133296539</v>
      </c>
      <c r="G789">
        <v>3.5015836522926462</v>
      </c>
    </row>
    <row r="790" spans="5:7" x14ac:dyDescent="0.25">
      <c r="E790">
        <v>790</v>
      </c>
      <c r="F790">
        <v>177.82310627247807</v>
      </c>
      <c r="G790">
        <v>5.1438333347908083</v>
      </c>
    </row>
    <row r="791" spans="5:7" x14ac:dyDescent="0.25">
      <c r="E791">
        <v>791</v>
      </c>
      <c r="F791">
        <v>177.99354404933763</v>
      </c>
      <c r="G791">
        <v>5.281688687715195</v>
      </c>
    </row>
    <row r="792" spans="5:7" x14ac:dyDescent="0.25">
      <c r="E792">
        <v>792</v>
      </c>
      <c r="F792">
        <v>178.33433380023149</v>
      </c>
      <c r="G792">
        <v>5.8556925165104881</v>
      </c>
    </row>
    <row r="793" spans="5:7" x14ac:dyDescent="0.25">
      <c r="E793">
        <v>793</v>
      </c>
      <c r="F793">
        <v>178.33433380023149</v>
      </c>
      <c r="G793">
        <v>6.1545129983482383</v>
      </c>
    </row>
    <row r="794" spans="5:7" x14ac:dyDescent="0.25">
      <c r="E794">
        <v>794</v>
      </c>
      <c r="F794">
        <v>178.34380545572805</v>
      </c>
      <c r="G794">
        <v>3.7284629757144225</v>
      </c>
    </row>
    <row r="795" spans="5:7" x14ac:dyDescent="0.25">
      <c r="E795">
        <v>795</v>
      </c>
      <c r="F795">
        <v>178.41951336936467</v>
      </c>
      <c r="G795">
        <v>6.0798838683769851</v>
      </c>
    </row>
    <row r="796" spans="5:7" x14ac:dyDescent="0.25">
      <c r="E796">
        <v>796</v>
      </c>
      <c r="F796">
        <v>178.41951336936467</v>
      </c>
      <c r="G796">
        <v>5.8565713455991562</v>
      </c>
    </row>
    <row r="797" spans="5:7" x14ac:dyDescent="0.25">
      <c r="E797">
        <v>797</v>
      </c>
      <c r="F797">
        <v>178.76016020750282</v>
      </c>
      <c r="G797">
        <v>7.0154163366030691</v>
      </c>
    </row>
    <row r="798" spans="5:7" x14ac:dyDescent="0.25">
      <c r="E798">
        <v>798</v>
      </c>
      <c r="F798">
        <v>178.84530406342952</v>
      </c>
      <c r="G798">
        <v>5.57134260442764</v>
      </c>
    </row>
    <row r="799" spans="5:7" x14ac:dyDescent="0.25">
      <c r="E799">
        <v>799</v>
      </c>
      <c r="F799">
        <v>179.01557035933561</v>
      </c>
      <c r="G799">
        <v>5.0266925314823308</v>
      </c>
    </row>
    <row r="800" spans="5:7" x14ac:dyDescent="0.25">
      <c r="E800">
        <v>800</v>
      </c>
      <c r="F800">
        <v>179.18580810862477</v>
      </c>
      <c r="G800">
        <v>12.590317811838979</v>
      </c>
    </row>
    <row r="801" spans="5:7" x14ac:dyDescent="0.25">
      <c r="E801">
        <v>801</v>
      </c>
      <c r="F801">
        <v>179.35601732086758</v>
      </c>
      <c r="G801">
        <v>6.0890078814453323</v>
      </c>
    </row>
    <row r="802" spans="5:7" x14ac:dyDescent="0.25">
      <c r="E802">
        <v>802</v>
      </c>
      <c r="F802">
        <v>180.03656899061818</v>
      </c>
      <c r="G802">
        <v>11.703933399375115</v>
      </c>
    </row>
    <row r="803" spans="5:7" x14ac:dyDescent="0.25">
      <c r="E803">
        <v>803</v>
      </c>
      <c r="F803">
        <v>180.03656899061818</v>
      </c>
      <c r="G803">
        <v>10.824685660004308</v>
      </c>
    </row>
    <row r="804" spans="5:7" x14ac:dyDescent="0.25">
      <c r="E804">
        <v>804</v>
      </c>
      <c r="F804">
        <v>180.37667385169669</v>
      </c>
      <c r="G804">
        <v>6.174061782259904</v>
      </c>
    </row>
    <row r="805" spans="5:7" x14ac:dyDescent="0.25">
      <c r="E805">
        <v>805</v>
      </c>
      <c r="F805">
        <v>180.45920377448189</v>
      </c>
      <c r="G805">
        <v>5.7792849794218721</v>
      </c>
    </row>
    <row r="806" spans="5:7" x14ac:dyDescent="0.25">
      <c r="E806">
        <v>806</v>
      </c>
      <c r="F806">
        <v>180.54668357218711</v>
      </c>
      <c r="G806">
        <v>6.2512005563607618</v>
      </c>
    </row>
    <row r="807" spans="5:7" x14ac:dyDescent="0.25">
      <c r="E807">
        <v>807</v>
      </c>
      <c r="F807">
        <v>180.78282556484217</v>
      </c>
      <c r="G807">
        <v>3.3901930687875415</v>
      </c>
    </row>
    <row r="808" spans="5:7" x14ac:dyDescent="0.25">
      <c r="E808">
        <v>808</v>
      </c>
      <c r="F808">
        <v>181.05654200783454</v>
      </c>
      <c r="G808">
        <v>5.2511770788587775</v>
      </c>
    </row>
    <row r="809" spans="5:7" x14ac:dyDescent="0.25">
      <c r="E809">
        <v>809</v>
      </c>
      <c r="F809">
        <v>181.31137525129955</v>
      </c>
      <c r="G809">
        <v>7.0348695514506856</v>
      </c>
    </row>
    <row r="810" spans="5:7" x14ac:dyDescent="0.25">
      <c r="E810">
        <v>810</v>
      </c>
      <c r="F810">
        <v>182.33006914487856</v>
      </c>
      <c r="G810">
        <v>5.6813752061423095</v>
      </c>
    </row>
    <row r="811" spans="5:7" x14ac:dyDescent="0.25">
      <c r="E811">
        <v>811</v>
      </c>
      <c r="F811">
        <v>182.4149141880244</v>
      </c>
      <c r="G811">
        <v>6.4205887989216892</v>
      </c>
    </row>
    <row r="812" spans="5:7" x14ac:dyDescent="0.25">
      <c r="E812">
        <v>812</v>
      </c>
      <c r="F812">
        <v>182.5845830084136</v>
      </c>
      <c r="G812">
        <v>10.829333879849779</v>
      </c>
    </row>
    <row r="813" spans="5:7" x14ac:dyDescent="0.25">
      <c r="E813">
        <v>813</v>
      </c>
      <c r="F813">
        <v>182.75422348216159</v>
      </c>
      <c r="G813">
        <v>5.0117261743336474</v>
      </c>
    </row>
    <row r="814" spans="5:7" x14ac:dyDescent="0.25">
      <c r="E814">
        <v>814</v>
      </c>
      <c r="F814">
        <v>183.00863106354598</v>
      </c>
      <c r="G814">
        <v>5.9044691794396709</v>
      </c>
    </row>
    <row r="815" spans="5:7" x14ac:dyDescent="0.25">
      <c r="E815">
        <v>815</v>
      </c>
      <c r="F815">
        <v>183.43250210007369</v>
      </c>
      <c r="G815">
        <v>7.4507754852207659</v>
      </c>
    </row>
    <row r="816" spans="5:7" x14ac:dyDescent="0.25">
      <c r="E816">
        <v>816</v>
      </c>
      <c r="F816">
        <v>183.43250210007369</v>
      </c>
      <c r="G816">
        <v>5.4840709361521123</v>
      </c>
    </row>
    <row r="817" spans="5:7" x14ac:dyDescent="0.25">
      <c r="E817">
        <v>817</v>
      </c>
      <c r="F817">
        <v>183.85619626572787</v>
      </c>
      <c r="G817">
        <v>6.2827260604755608</v>
      </c>
    </row>
    <row r="818" spans="5:7" x14ac:dyDescent="0.25">
      <c r="E818">
        <v>818</v>
      </c>
      <c r="F818">
        <v>184.02562444120136</v>
      </c>
      <c r="G818">
        <v>7.2146089305382537</v>
      </c>
    </row>
    <row r="819" spans="5:7" x14ac:dyDescent="0.25">
      <c r="E819">
        <v>819</v>
      </c>
      <c r="F819">
        <v>184.47036238749365</v>
      </c>
      <c r="G819">
        <v>3.5119058512474481</v>
      </c>
    </row>
    <row r="820" spans="5:7" x14ac:dyDescent="0.25">
      <c r="E820">
        <v>820</v>
      </c>
      <c r="F820">
        <v>185.88747086815314</v>
      </c>
      <c r="G820">
        <v>5.7919707668143063</v>
      </c>
    </row>
    <row r="821" spans="5:7" x14ac:dyDescent="0.25">
      <c r="E821">
        <v>821</v>
      </c>
      <c r="F821">
        <v>186.14109471192384</v>
      </c>
      <c r="G821">
        <v>5.7242008524737802</v>
      </c>
    </row>
    <row r="822" spans="5:7" x14ac:dyDescent="0.25">
      <c r="E822">
        <v>822</v>
      </c>
      <c r="F822">
        <v>186.31014208653502</v>
      </c>
      <c r="G822">
        <v>5.4504739022079516</v>
      </c>
    </row>
    <row r="823" spans="5:7" x14ac:dyDescent="0.25">
      <c r="E823">
        <v>823</v>
      </c>
      <c r="F823">
        <v>186.42810226150661</v>
      </c>
      <c r="G823">
        <v>3.6629471631032415</v>
      </c>
    </row>
    <row r="824" spans="5:7" x14ac:dyDescent="0.25">
      <c r="E824">
        <v>824</v>
      </c>
      <c r="F824">
        <v>186.47916132175789</v>
      </c>
      <c r="G824">
        <v>5.7280343298674525</v>
      </c>
    </row>
    <row r="825" spans="5:7" x14ac:dyDescent="0.25">
      <c r="E825">
        <v>825</v>
      </c>
      <c r="F825">
        <v>189.34819205220936</v>
      </c>
      <c r="G825">
        <v>9.9826837656693286</v>
      </c>
    </row>
    <row r="826" spans="5:7" x14ac:dyDescent="0.25">
      <c r="E826">
        <v>826</v>
      </c>
      <c r="F826">
        <v>189.71641973794803</v>
      </c>
      <c r="G826">
        <v>3.8564736054135942</v>
      </c>
    </row>
    <row r="827" spans="5:7" x14ac:dyDescent="0.25">
      <c r="E827">
        <v>827</v>
      </c>
      <c r="F827">
        <v>189.85365114499533</v>
      </c>
      <c r="G827">
        <v>5.3620424745717337</v>
      </c>
    </row>
    <row r="828" spans="5:7" x14ac:dyDescent="0.25">
      <c r="E828">
        <v>828</v>
      </c>
      <c r="F828">
        <v>190.19048413971026</v>
      </c>
      <c r="G828">
        <v>5.6329437799346236</v>
      </c>
    </row>
    <row r="829" spans="5:7" x14ac:dyDescent="0.25">
      <c r="E829">
        <v>829</v>
      </c>
      <c r="F829">
        <v>190.52720543387775</v>
      </c>
      <c r="G829">
        <v>8.1463177636580024</v>
      </c>
    </row>
    <row r="830" spans="5:7" x14ac:dyDescent="0.25">
      <c r="E830">
        <v>830</v>
      </c>
      <c r="F830">
        <v>191.78891671736369</v>
      </c>
      <c r="G830">
        <v>6.2143585217686477</v>
      </c>
    </row>
    <row r="831" spans="5:7" x14ac:dyDescent="0.25">
      <c r="E831">
        <v>831</v>
      </c>
      <c r="F831">
        <v>191.8729750851634</v>
      </c>
      <c r="G831">
        <v>14.359264662792206</v>
      </c>
    </row>
    <row r="832" spans="5:7" x14ac:dyDescent="0.25">
      <c r="E832">
        <v>832</v>
      </c>
      <c r="F832">
        <v>192.21716561043937</v>
      </c>
      <c r="G832">
        <v>4.0222805233239676</v>
      </c>
    </row>
    <row r="833" spans="5:7" x14ac:dyDescent="0.25">
      <c r="E833">
        <v>833</v>
      </c>
      <c r="F833">
        <v>192.37717921035812</v>
      </c>
      <c r="G833">
        <v>8.3208242009375368</v>
      </c>
    </row>
    <row r="834" spans="5:7" x14ac:dyDescent="0.25">
      <c r="E834">
        <v>834</v>
      </c>
      <c r="F834">
        <v>192.5355773675862</v>
      </c>
      <c r="G834">
        <v>3.6546074960228263</v>
      </c>
    </row>
    <row r="835" spans="5:7" x14ac:dyDescent="0.25">
      <c r="E835">
        <v>835</v>
      </c>
      <c r="F835">
        <v>193.13301626434981</v>
      </c>
      <c r="G835">
        <v>5.8046058059187509</v>
      </c>
    </row>
    <row r="836" spans="5:7" x14ac:dyDescent="0.25">
      <c r="E836">
        <v>836</v>
      </c>
      <c r="F836">
        <v>193.46876332974065</v>
      </c>
      <c r="G836">
        <v>6.5993519493656843</v>
      </c>
    </row>
    <row r="837" spans="5:7" x14ac:dyDescent="0.25">
      <c r="E837">
        <v>837</v>
      </c>
      <c r="F837">
        <v>195.12078812751085</v>
      </c>
      <c r="G837">
        <v>4.1054767559432674</v>
      </c>
    </row>
    <row r="838" spans="5:7" x14ac:dyDescent="0.25">
      <c r="E838">
        <v>838</v>
      </c>
      <c r="F838">
        <v>195.73215683149044</v>
      </c>
      <c r="G838">
        <v>5.6998774892444626</v>
      </c>
    </row>
    <row r="839" spans="5:7" x14ac:dyDescent="0.25">
      <c r="E839">
        <v>839</v>
      </c>
      <c r="F839">
        <v>196.15283556312531</v>
      </c>
      <c r="G839">
        <v>3.7334794154465696</v>
      </c>
    </row>
    <row r="840" spans="5:7" x14ac:dyDescent="0.25">
      <c r="E840">
        <v>840</v>
      </c>
      <c r="F840">
        <v>198.20400354543975</v>
      </c>
      <c r="G840">
        <v>4.2117834244767334</v>
      </c>
    </row>
    <row r="841" spans="5:7" x14ac:dyDescent="0.25">
      <c r="E841">
        <v>841</v>
      </c>
      <c r="F841">
        <v>198.94376477509931</v>
      </c>
      <c r="G841">
        <v>3.7962166357344449</v>
      </c>
    </row>
    <row r="842" spans="5:7" x14ac:dyDescent="0.25">
      <c r="E842">
        <v>842</v>
      </c>
      <c r="F842">
        <v>198.99262145650624</v>
      </c>
      <c r="G842">
        <v>5.6088973836168483</v>
      </c>
    </row>
    <row r="843" spans="5:7" x14ac:dyDescent="0.25">
      <c r="E843">
        <v>843</v>
      </c>
      <c r="F843">
        <v>199.07608560132795</v>
      </c>
      <c r="G843">
        <v>6.5071847260535813</v>
      </c>
    </row>
    <row r="844" spans="5:7" x14ac:dyDescent="0.25">
      <c r="E844">
        <v>844</v>
      </c>
      <c r="F844">
        <v>199.33552550350282</v>
      </c>
      <c r="G844">
        <v>5.808603731165098</v>
      </c>
    </row>
    <row r="845" spans="5:7" x14ac:dyDescent="0.25">
      <c r="E845">
        <v>845</v>
      </c>
      <c r="F845">
        <v>199.4914266303166</v>
      </c>
      <c r="G845">
        <v>3.7315660948732439</v>
      </c>
    </row>
    <row r="846" spans="5:7" x14ac:dyDescent="0.25">
      <c r="E846">
        <v>846</v>
      </c>
      <c r="F846">
        <v>199.82713580520692</v>
      </c>
      <c r="G846">
        <v>5.2306853069348032</v>
      </c>
    </row>
    <row r="847" spans="5:7" x14ac:dyDescent="0.25">
      <c r="E847">
        <v>847</v>
      </c>
      <c r="F847">
        <v>199.84089031989481</v>
      </c>
      <c r="G847">
        <v>4.4273199485265682</v>
      </c>
    </row>
    <row r="848" spans="5:7" x14ac:dyDescent="0.25">
      <c r="E848">
        <v>848</v>
      </c>
      <c r="F848">
        <v>199.90852003822448</v>
      </c>
      <c r="G848">
        <v>4.1051428918907096</v>
      </c>
    </row>
    <row r="849" spans="5:7" x14ac:dyDescent="0.25">
      <c r="E849">
        <v>849</v>
      </c>
      <c r="F849">
        <v>199.91034992667346</v>
      </c>
      <c r="G849">
        <v>6.1594335263571587</v>
      </c>
    </row>
    <row r="850" spans="5:7" x14ac:dyDescent="0.25">
      <c r="E850">
        <v>850</v>
      </c>
      <c r="F850">
        <v>200.03614277562565</v>
      </c>
      <c r="G850">
        <v>5.5266792183379145</v>
      </c>
    </row>
    <row r="851" spans="5:7" x14ac:dyDescent="0.25">
      <c r="E851">
        <v>851</v>
      </c>
      <c r="F851">
        <v>200.16049561956416</v>
      </c>
      <c r="G851">
        <v>6.4459911152832081</v>
      </c>
    </row>
    <row r="852" spans="5:7" x14ac:dyDescent="0.25">
      <c r="E852">
        <v>852</v>
      </c>
      <c r="F852">
        <v>200.24386382464868</v>
      </c>
      <c r="G852">
        <v>7.2658162807297488</v>
      </c>
    </row>
    <row r="853" spans="5:7" x14ac:dyDescent="0.25">
      <c r="E853">
        <v>853</v>
      </c>
      <c r="F853">
        <v>200.49392737800142</v>
      </c>
      <c r="G853">
        <v>6.0964830915077988</v>
      </c>
    </row>
    <row r="854" spans="5:7" x14ac:dyDescent="0.25">
      <c r="E854">
        <v>854</v>
      </c>
      <c r="F854">
        <v>200.49392737800142</v>
      </c>
      <c r="G854">
        <v>6.0276050030118684</v>
      </c>
    </row>
    <row r="855" spans="5:7" x14ac:dyDescent="0.25">
      <c r="E855">
        <v>855</v>
      </c>
      <c r="F855">
        <v>200.66060220655308</v>
      </c>
      <c r="G855">
        <v>6.3795549090887151</v>
      </c>
    </row>
    <row r="856" spans="5:7" x14ac:dyDescent="0.25">
      <c r="E856">
        <v>856</v>
      </c>
      <c r="F856">
        <v>200.82219411101411</v>
      </c>
      <c r="G856">
        <v>4.4565402527517826</v>
      </c>
    </row>
    <row r="857" spans="5:7" x14ac:dyDescent="0.25">
      <c r="E857">
        <v>857</v>
      </c>
      <c r="F857">
        <v>200.82724967997126</v>
      </c>
      <c r="G857">
        <v>7.5019309507816727</v>
      </c>
    </row>
    <row r="858" spans="5:7" x14ac:dyDescent="0.25">
      <c r="E858">
        <v>858</v>
      </c>
      <c r="F858">
        <v>200.91056316131068</v>
      </c>
      <c r="G858">
        <v>6.1012347928310824</v>
      </c>
    </row>
    <row r="859" spans="5:7" x14ac:dyDescent="0.25">
      <c r="E859">
        <v>859</v>
      </c>
      <c r="F859">
        <v>200.99386980723335</v>
      </c>
      <c r="G859">
        <v>6.7459164066116664</v>
      </c>
    </row>
    <row r="860" spans="5:7" x14ac:dyDescent="0.25">
      <c r="E860">
        <v>860</v>
      </c>
      <c r="F860">
        <v>201.24374874371208</v>
      </c>
      <c r="G860">
        <v>6.8222544113003689</v>
      </c>
    </row>
    <row r="861" spans="5:7" x14ac:dyDescent="0.25">
      <c r="E861">
        <v>861</v>
      </c>
      <c r="F861">
        <v>201.41030054483292</v>
      </c>
      <c r="G861">
        <v>6.0382504114076125</v>
      </c>
    </row>
    <row r="862" spans="5:7" x14ac:dyDescent="0.25">
      <c r="E862">
        <v>862</v>
      </c>
      <c r="F862">
        <v>201.74332221172656</v>
      </c>
      <c r="G862">
        <v>6.0421285185697409</v>
      </c>
    </row>
    <row r="863" spans="5:7" x14ac:dyDescent="0.25">
      <c r="E863">
        <v>863</v>
      </c>
      <c r="F863">
        <v>201.90979209541064</v>
      </c>
      <c r="G863">
        <v>5.8421058185337191</v>
      </c>
    </row>
    <row r="864" spans="5:7" x14ac:dyDescent="0.25">
      <c r="E864">
        <v>864</v>
      </c>
      <c r="F864">
        <v>202.07972873645335</v>
      </c>
      <c r="G864">
        <v>4.7182289496861465</v>
      </c>
    </row>
    <row r="865" spans="5:7" x14ac:dyDescent="0.25">
      <c r="E865">
        <v>865</v>
      </c>
      <c r="F865">
        <v>202.15540930580877</v>
      </c>
      <c r="G865">
        <v>5.3845783831318892</v>
      </c>
    </row>
    <row r="866" spans="5:7" x14ac:dyDescent="0.25">
      <c r="E866">
        <v>866</v>
      </c>
      <c r="F866">
        <v>202.16791237744417</v>
      </c>
      <c r="G866">
        <v>5.183510783286982</v>
      </c>
    </row>
    <row r="867" spans="5:7" x14ac:dyDescent="0.25">
      <c r="E867">
        <v>867</v>
      </c>
      <c r="F867">
        <v>202.17969734844993</v>
      </c>
      <c r="G867">
        <v>5.0421908602574046</v>
      </c>
    </row>
    <row r="868" spans="5:7" x14ac:dyDescent="0.25">
      <c r="E868">
        <v>868</v>
      </c>
      <c r="F868">
        <v>202.20549683381967</v>
      </c>
      <c r="G868">
        <v>5.649750148533264</v>
      </c>
    </row>
    <row r="869" spans="5:7" x14ac:dyDescent="0.25">
      <c r="E869">
        <v>869</v>
      </c>
      <c r="F869">
        <v>202.48169352030931</v>
      </c>
      <c r="G869">
        <v>5.9091061858481542</v>
      </c>
    </row>
    <row r="870" spans="5:7" x14ac:dyDescent="0.25">
      <c r="E870">
        <v>870</v>
      </c>
      <c r="F870">
        <v>202.57539884048902</v>
      </c>
      <c r="G870">
        <v>6.3999767795056188</v>
      </c>
    </row>
    <row r="871" spans="5:7" x14ac:dyDescent="0.25">
      <c r="E871">
        <v>871</v>
      </c>
      <c r="F871">
        <v>202.65856901322312</v>
      </c>
      <c r="G871">
        <v>6.6161806569495472</v>
      </c>
    </row>
    <row r="872" spans="5:7" x14ac:dyDescent="0.25">
      <c r="E872">
        <v>872</v>
      </c>
      <c r="F872">
        <v>202.82488892403836</v>
      </c>
      <c r="G872">
        <v>6.4738850332643185</v>
      </c>
    </row>
    <row r="873" spans="5:7" x14ac:dyDescent="0.25">
      <c r="E873">
        <v>873</v>
      </c>
      <c r="F873">
        <v>202.82488892403836</v>
      </c>
      <c r="G873">
        <v>5.8533546491162722</v>
      </c>
    </row>
    <row r="874" spans="5:7" x14ac:dyDescent="0.25">
      <c r="E874">
        <v>874</v>
      </c>
      <c r="F874">
        <v>203.07431772036082</v>
      </c>
      <c r="G874">
        <v>6.2645532029890667</v>
      </c>
    </row>
    <row r="875" spans="5:7" x14ac:dyDescent="0.25">
      <c r="E875">
        <v>875</v>
      </c>
      <c r="F875">
        <v>203.11864682474936</v>
      </c>
      <c r="G875">
        <v>5.5856535781165002</v>
      </c>
    </row>
    <row r="876" spans="5:7" x14ac:dyDescent="0.25">
      <c r="E876">
        <v>876</v>
      </c>
      <c r="F876">
        <v>203.15744703828818</v>
      </c>
      <c r="G876">
        <v>6.4062181811468841</v>
      </c>
    </row>
    <row r="877" spans="5:7" x14ac:dyDescent="0.25">
      <c r="E877">
        <v>877</v>
      </c>
      <c r="F877">
        <v>203.24056955098303</v>
      </c>
      <c r="G877">
        <v>6.5499337519885659</v>
      </c>
    </row>
    <row r="878" spans="5:7" x14ac:dyDescent="0.25">
      <c r="E878">
        <v>878</v>
      </c>
      <c r="F878">
        <v>203.26045706428985</v>
      </c>
      <c r="G878">
        <v>4.6515684438985856</v>
      </c>
    </row>
    <row r="879" spans="5:7" x14ac:dyDescent="0.25">
      <c r="E879">
        <v>879</v>
      </c>
      <c r="F879">
        <v>203.2942683122449</v>
      </c>
      <c r="G879">
        <v>4.1434153533140172</v>
      </c>
    </row>
    <row r="880" spans="5:7" x14ac:dyDescent="0.25">
      <c r="E880">
        <v>880</v>
      </c>
      <c r="F880">
        <v>203.40679416513126</v>
      </c>
      <c r="G880">
        <v>6.9169496205600849</v>
      </c>
    </row>
    <row r="881" spans="5:7" x14ac:dyDescent="0.25">
      <c r="E881">
        <v>881</v>
      </c>
      <c r="F881">
        <v>203.4833607169187</v>
      </c>
      <c r="G881">
        <v>3.8639143537716532</v>
      </c>
    </row>
    <row r="882" spans="5:7" x14ac:dyDescent="0.25">
      <c r="E882">
        <v>882</v>
      </c>
      <c r="F882">
        <v>203.65177764254381</v>
      </c>
      <c r="G882">
        <v>3.7309130937185158</v>
      </c>
    </row>
    <row r="883" spans="5:7" x14ac:dyDescent="0.25">
      <c r="E883">
        <v>883</v>
      </c>
      <c r="F883">
        <v>203.72393028749215</v>
      </c>
      <c r="G883">
        <v>6.6185312344687635</v>
      </c>
    </row>
    <row r="884" spans="5:7" x14ac:dyDescent="0.25">
      <c r="E884">
        <v>884</v>
      </c>
      <c r="F884">
        <v>203.8222366868863</v>
      </c>
      <c r="G884">
        <v>5.9988647522266838</v>
      </c>
    </row>
    <row r="885" spans="5:7" x14ac:dyDescent="0.25">
      <c r="E885">
        <v>885</v>
      </c>
      <c r="F885">
        <v>203.88801629872972</v>
      </c>
      <c r="G885">
        <v>4.5354262967688515</v>
      </c>
    </row>
    <row r="886" spans="5:7" x14ac:dyDescent="0.25">
      <c r="E886">
        <v>886</v>
      </c>
      <c r="F886">
        <v>203.98886738478927</v>
      </c>
      <c r="G886">
        <v>5.2485338465749019</v>
      </c>
    </row>
    <row r="887" spans="5:7" x14ac:dyDescent="0.25">
      <c r="E887">
        <v>887</v>
      </c>
      <c r="F887">
        <v>204.15446836371777</v>
      </c>
      <c r="G887">
        <v>6.0028365781009709</v>
      </c>
    </row>
    <row r="888" spans="5:7" x14ac:dyDescent="0.25">
      <c r="E888">
        <v>888</v>
      </c>
      <c r="F888">
        <v>204.31260941402658</v>
      </c>
      <c r="G888">
        <v>5.1157503157255748</v>
      </c>
    </row>
    <row r="889" spans="5:7" x14ac:dyDescent="0.25">
      <c r="E889">
        <v>889</v>
      </c>
      <c r="F889">
        <v>204.38781873700907</v>
      </c>
      <c r="G889">
        <v>6.2394986593100414</v>
      </c>
    </row>
    <row r="890" spans="5:7" x14ac:dyDescent="0.25">
      <c r="E890">
        <v>890</v>
      </c>
      <c r="F890">
        <v>204.48659137044262</v>
      </c>
      <c r="G890">
        <v>6.0742642628365875</v>
      </c>
    </row>
    <row r="891" spans="5:7" x14ac:dyDescent="0.25">
      <c r="E891">
        <v>891</v>
      </c>
      <c r="F891">
        <v>204.50518972406059</v>
      </c>
      <c r="G891">
        <v>6.3043081499629077</v>
      </c>
    </row>
    <row r="892" spans="5:7" x14ac:dyDescent="0.25">
      <c r="E892">
        <v>892</v>
      </c>
      <c r="F892">
        <v>204.50558414868158</v>
      </c>
      <c r="G892">
        <v>3.7916816394754256</v>
      </c>
    </row>
    <row r="893" spans="5:7" x14ac:dyDescent="0.25">
      <c r="E893">
        <v>893</v>
      </c>
      <c r="F893">
        <v>204.5696051507494</v>
      </c>
      <c r="G893">
        <v>7.076736967746025</v>
      </c>
    </row>
    <row r="894" spans="5:7" x14ac:dyDescent="0.25">
      <c r="E894">
        <v>894</v>
      </c>
      <c r="F894">
        <v>204.5696051507494</v>
      </c>
      <c r="G894">
        <v>7.764441253499557</v>
      </c>
    </row>
    <row r="895" spans="5:7" x14ac:dyDescent="0.25">
      <c r="E895">
        <v>895</v>
      </c>
      <c r="F895">
        <v>204.5696051507494</v>
      </c>
      <c r="G895">
        <v>6.3510534337072055</v>
      </c>
    </row>
    <row r="896" spans="5:7" x14ac:dyDescent="0.25">
      <c r="E896">
        <v>896</v>
      </c>
      <c r="F896">
        <v>204.65261214472628</v>
      </c>
      <c r="G896">
        <v>6.493210366575962</v>
      </c>
    </row>
    <row r="897" spans="5:7" x14ac:dyDescent="0.25">
      <c r="E897">
        <v>897</v>
      </c>
      <c r="F897">
        <v>204.67318067906433</v>
      </c>
      <c r="G897">
        <v>3.898129704037097</v>
      </c>
    </row>
    <row r="898" spans="5:7" x14ac:dyDescent="0.25">
      <c r="E898">
        <v>898</v>
      </c>
      <c r="F898">
        <v>204.76341054765115</v>
      </c>
      <c r="G898">
        <v>5.2069135765483301</v>
      </c>
    </row>
    <row r="899" spans="5:7" x14ac:dyDescent="0.25">
      <c r="E899">
        <v>899</v>
      </c>
      <c r="F899">
        <v>204.77460168391463</v>
      </c>
      <c r="G899">
        <v>6.1243007056768732</v>
      </c>
    </row>
    <row r="900" spans="5:7" x14ac:dyDescent="0.25">
      <c r="E900">
        <v>900</v>
      </c>
      <c r="F900">
        <v>204.79040345985089</v>
      </c>
      <c r="G900">
        <v>6.4643375753886927</v>
      </c>
    </row>
    <row r="901" spans="5:7" x14ac:dyDescent="0.25">
      <c r="E901">
        <v>901</v>
      </c>
      <c r="F901">
        <v>204.81013597615816</v>
      </c>
      <c r="G901">
        <v>5.0130588011070465</v>
      </c>
    </row>
    <row r="902" spans="5:7" x14ac:dyDescent="0.25">
      <c r="E902">
        <v>902</v>
      </c>
      <c r="F902">
        <v>204.98457227952014</v>
      </c>
      <c r="G902">
        <v>6.3556191776385527</v>
      </c>
    </row>
    <row r="903" spans="5:7" x14ac:dyDescent="0.25">
      <c r="E903">
        <v>903</v>
      </c>
      <c r="F903">
        <v>204.98457227952014</v>
      </c>
      <c r="G903">
        <v>7.0060341557326851</v>
      </c>
    </row>
    <row r="904" spans="5:7" x14ac:dyDescent="0.25">
      <c r="E904">
        <v>904</v>
      </c>
      <c r="F904">
        <v>205.15051165777095</v>
      </c>
      <c r="G904">
        <v>9.7059734503611921</v>
      </c>
    </row>
    <row r="905" spans="5:7" x14ac:dyDescent="0.25">
      <c r="E905">
        <v>905</v>
      </c>
      <c r="F905">
        <v>205.39936988864534</v>
      </c>
      <c r="G905">
        <v>6.1529287904760004</v>
      </c>
    </row>
    <row r="906" spans="5:7" x14ac:dyDescent="0.25">
      <c r="E906">
        <v>906</v>
      </c>
      <c r="F906">
        <v>205.48230908029913</v>
      </c>
      <c r="G906">
        <v>6.7899495927008173</v>
      </c>
    </row>
    <row r="907" spans="5:7" x14ac:dyDescent="0.25">
      <c r="E907">
        <v>907</v>
      </c>
      <c r="F907">
        <v>205.5652414978122</v>
      </c>
      <c r="G907">
        <v>6.2923904907881223</v>
      </c>
    </row>
    <row r="908" spans="5:7" x14ac:dyDescent="0.25">
      <c r="E908">
        <v>908</v>
      </c>
      <c r="F908">
        <v>205.60586518149896</v>
      </c>
      <c r="G908">
        <v>6.2861509431201812</v>
      </c>
    </row>
    <row r="909" spans="5:7" x14ac:dyDescent="0.25">
      <c r="E909">
        <v>909</v>
      </c>
      <c r="F909">
        <v>205.7972043966266</v>
      </c>
      <c r="G909">
        <v>6.1832545881291034</v>
      </c>
    </row>
    <row r="910" spans="5:7" x14ac:dyDescent="0.25">
      <c r="E910">
        <v>910</v>
      </c>
      <c r="F910">
        <v>205.82859241838239</v>
      </c>
      <c r="G910">
        <v>4.490959780180229</v>
      </c>
    </row>
    <row r="911" spans="5:7" x14ac:dyDescent="0.25">
      <c r="E911">
        <v>911</v>
      </c>
      <c r="F911">
        <v>206.16630731092678</v>
      </c>
      <c r="G911">
        <v>4.9011685448326761</v>
      </c>
    </row>
    <row r="912" spans="5:7" x14ac:dyDescent="0.25">
      <c r="E912">
        <v>912</v>
      </c>
      <c r="F912">
        <v>206.23939607003581</v>
      </c>
      <c r="G912">
        <v>4.2750704718506025</v>
      </c>
    </row>
    <row r="913" spans="5:7" x14ac:dyDescent="0.25">
      <c r="E913">
        <v>913</v>
      </c>
      <c r="F913">
        <v>206.39677308516866</v>
      </c>
      <c r="G913">
        <v>5.1337646788055133</v>
      </c>
    </row>
    <row r="914" spans="5:7" x14ac:dyDescent="0.25">
      <c r="E914">
        <v>914</v>
      </c>
      <c r="F914">
        <v>206.41402911830843</v>
      </c>
      <c r="G914">
        <v>4.6095819936039488</v>
      </c>
    </row>
    <row r="915" spans="5:7" x14ac:dyDescent="0.25">
      <c r="E915">
        <v>915</v>
      </c>
      <c r="F915">
        <v>206.42126117863728</v>
      </c>
      <c r="G915">
        <v>3.9706977558564578</v>
      </c>
    </row>
    <row r="916" spans="5:7" x14ac:dyDescent="0.25">
      <c r="E916">
        <v>916</v>
      </c>
      <c r="F916">
        <v>206.43529775677524</v>
      </c>
      <c r="G916">
        <v>4.16902545912217</v>
      </c>
    </row>
    <row r="917" spans="5:7" x14ac:dyDescent="0.25">
      <c r="E917">
        <v>917</v>
      </c>
      <c r="F917">
        <v>206.55990252748117</v>
      </c>
      <c r="G917">
        <v>6.7281604695612502</v>
      </c>
    </row>
    <row r="918" spans="5:7" x14ac:dyDescent="0.25">
      <c r="E918">
        <v>918</v>
      </c>
      <c r="F918">
        <v>206.7339239107294</v>
      </c>
      <c r="G918">
        <v>4.7785031978054215</v>
      </c>
    </row>
    <row r="919" spans="5:7" x14ac:dyDescent="0.25">
      <c r="E919">
        <v>919</v>
      </c>
      <c r="F919">
        <v>206.83678432536487</v>
      </c>
      <c r="G919">
        <v>5.8248512978926756</v>
      </c>
    </row>
    <row r="920" spans="5:7" x14ac:dyDescent="0.25">
      <c r="E920">
        <v>920</v>
      </c>
      <c r="F920">
        <v>206.89123979694332</v>
      </c>
      <c r="G920">
        <v>6.8768607020087629</v>
      </c>
    </row>
    <row r="921" spans="5:7" x14ac:dyDescent="0.25">
      <c r="E921">
        <v>921</v>
      </c>
      <c r="F921">
        <v>206.8940648510158</v>
      </c>
      <c r="G921">
        <v>4.0558107628084459</v>
      </c>
    </row>
    <row r="922" spans="5:7" x14ac:dyDescent="0.25">
      <c r="E922">
        <v>922</v>
      </c>
      <c r="F922">
        <v>206.97405722313474</v>
      </c>
      <c r="G922">
        <v>6.3776172934282434</v>
      </c>
    </row>
    <row r="923" spans="5:7" x14ac:dyDescent="0.25">
      <c r="E923">
        <v>923</v>
      </c>
      <c r="F923">
        <v>207.01977317846945</v>
      </c>
      <c r="G923">
        <v>4.0963956763746872</v>
      </c>
    </row>
    <row r="924" spans="5:7" x14ac:dyDescent="0.25">
      <c r="E924">
        <v>924</v>
      </c>
      <c r="F924">
        <v>207.05686789506063</v>
      </c>
      <c r="G924">
        <v>7.1742283130701683</v>
      </c>
    </row>
    <row r="925" spans="5:7" x14ac:dyDescent="0.25">
      <c r="E925">
        <v>925</v>
      </c>
      <c r="F925">
        <v>207.05792508654301</v>
      </c>
      <c r="G925">
        <v>5.6790612400204701</v>
      </c>
    </row>
    <row r="926" spans="5:7" x14ac:dyDescent="0.25">
      <c r="E926">
        <v>926</v>
      </c>
      <c r="F926">
        <v>207.07238887271893</v>
      </c>
      <c r="G926">
        <v>3.9349556700948245</v>
      </c>
    </row>
    <row r="927" spans="5:7" x14ac:dyDescent="0.25">
      <c r="E927">
        <v>927</v>
      </c>
      <c r="F927">
        <v>207.1717413296856</v>
      </c>
      <c r="G927">
        <v>4.5779212645140763</v>
      </c>
    </row>
    <row r="928" spans="5:7" x14ac:dyDescent="0.25">
      <c r="E928">
        <v>928</v>
      </c>
      <c r="F928">
        <v>207.2509281587848</v>
      </c>
      <c r="G928">
        <v>4.1705765095082192</v>
      </c>
    </row>
    <row r="929" spans="5:7" x14ac:dyDescent="0.25">
      <c r="E929">
        <v>929</v>
      </c>
      <c r="F929">
        <v>207.31366565595485</v>
      </c>
      <c r="G929">
        <v>5.769327272920628</v>
      </c>
    </row>
    <row r="930" spans="5:7" x14ac:dyDescent="0.25">
      <c r="E930">
        <v>930</v>
      </c>
      <c r="F930">
        <v>207.33631582498694</v>
      </c>
      <c r="G930">
        <v>5.0327547980739986</v>
      </c>
    </row>
    <row r="931" spans="5:7" x14ac:dyDescent="0.25">
      <c r="E931">
        <v>931</v>
      </c>
      <c r="F931">
        <v>207.38515934332818</v>
      </c>
      <c r="G931">
        <v>6.4796167336457531</v>
      </c>
    </row>
    <row r="932" spans="5:7" x14ac:dyDescent="0.25">
      <c r="E932">
        <v>932</v>
      </c>
      <c r="F932">
        <v>207.41813951870569</v>
      </c>
      <c r="G932">
        <v>6.5578958782474812</v>
      </c>
    </row>
    <row r="933" spans="5:7" x14ac:dyDescent="0.25">
      <c r="E933">
        <v>933</v>
      </c>
      <c r="F933">
        <v>207.43607082964365</v>
      </c>
      <c r="G933">
        <v>5.5429038160115942</v>
      </c>
    </row>
    <row r="934" spans="5:7" x14ac:dyDescent="0.25">
      <c r="E934">
        <v>934</v>
      </c>
      <c r="F934">
        <v>207.45290316568884</v>
      </c>
      <c r="G934">
        <v>5.4284766385346783</v>
      </c>
    </row>
    <row r="935" spans="5:7" x14ac:dyDescent="0.25">
      <c r="E935">
        <v>935</v>
      </c>
      <c r="F935">
        <v>207.47081997925508</v>
      </c>
      <c r="G935">
        <v>7.7869297420600496</v>
      </c>
    </row>
    <row r="936" spans="5:7" x14ac:dyDescent="0.25">
      <c r="E936">
        <v>936</v>
      </c>
      <c r="F936">
        <v>207.57802546744628</v>
      </c>
      <c r="G936">
        <v>7.8074864204215855</v>
      </c>
    </row>
    <row r="937" spans="5:7" x14ac:dyDescent="0.25">
      <c r="E937">
        <v>937</v>
      </c>
      <c r="F937">
        <v>207.58199183429758</v>
      </c>
      <c r="G937">
        <v>4.0134557606377506</v>
      </c>
    </row>
    <row r="938" spans="5:7" x14ac:dyDescent="0.25">
      <c r="E938">
        <v>938</v>
      </c>
      <c r="F938">
        <v>207.63635357161007</v>
      </c>
      <c r="G938">
        <v>6.5959304650199133</v>
      </c>
    </row>
    <row r="939" spans="5:7" x14ac:dyDescent="0.25">
      <c r="E939">
        <v>939</v>
      </c>
      <c r="F939">
        <v>207.69797481111445</v>
      </c>
      <c r="G939">
        <v>4.2957545270630098</v>
      </c>
    </row>
    <row r="940" spans="5:7" x14ac:dyDescent="0.25">
      <c r="E940">
        <v>940</v>
      </c>
      <c r="F940">
        <v>207.73330065703601</v>
      </c>
      <c r="G940">
        <v>4.1701007168617972</v>
      </c>
    </row>
    <row r="941" spans="5:7" x14ac:dyDescent="0.25">
      <c r="E941">
        <v>941</v>
      </c>
      <c r="F941">
        <v>207.79575210198297</v>
      </c>
      <c r="G941">
        <v>4.0697079860989938</v>
      </c>
    </row>
    <row r="942" spans="5:7" x14ac:dyDescent="0.25">
      <c r="E942">
        <v>942</v>
      </c>
      <c r="F942">
        <v>207.84180929928397</v>
      </c>
      <c r="G942">
        <v>4.4342417051236307</v>
      </c>
    </row>
    <row r="943" spans="5:7" x14ac:dyDescent="0.25">
      <c r="E943">
        <v>943</v>
      </c>
      <c r="F943">
        <v>207.87024092602209</v>
      </c>
      <c r="G943">
        <v>4.4035621160117406</v>
      </c>
    </row>
    <row r="944" spans="5:7" x14ac:dyDescent="0.25">
      <c r="E944">
        <v>944</v>
      </c>
      <c r="F944">
        <v>207.88555855335071</v>
      </c>
      <c r="G944">
        <v>3.9668188113358465</v>
      </c>
    </row>
    <row r="945" spans="5:7" x14ac:dyDescent="0.25">
      <c r="E945">
        <v>945</v>
      </c>
      <c r="F945">
        <v>207.90405050863228</v>
      </c>
      <c r="G945">
        <v>3.9709861468447865</v>
      </c>
    </row>
    <row r="946" spans="5:7" x14ac:dyDescent="0.25">
      <c r="E946">
        <v>946</v>
      </c>
      <c r="F946">
        <v>207.93723140471752</v>
      </c>
      <c r="G946">
        <v>4.5090889779971386</v>
      </c>
    </row>
    <row r="947" spans="5:7" x14ac:dyDescent="0.25">
      <c r="E947">
        <v>947</v>
      </c>
      <c r="F947">
        <v>207.94744910444112</v>
      </c>
      <c r="G947">
        <v>4.2430903234831447</v>
      </c>
    </row>
    <row r="948" spans="5:7" x14ac:dyDescent="0.25">
      <c r="E948">
        <v>948</v>
      </c>
      <c r="F948">
        <v>207.97798472291416</v>
      </c>
      <c r="G948">
        <v>3.9502248969431588</v>
      </c>
    </row>
    <row r="949" spans="5:7" x14ac:dyDescent="0.25">
      <c r="E949">
        <v>949</v>
      </c>
      <c r="F949">
        <v>207.99625621591491</v>
      </c>
      <c r="G949">
        <v>4.630092983272565</v>
      </c>
    </row>
    <row r="950" spans="5:7" x14ac:dyDescent="0.25">
      <c r="E950">
        <v>950</v>
      </c>
      <c r="F950">
        <v>208.01137697600242</v>
      </c>
      <c r="G950">
        <v>4.2285426119703287</v>
      </c>
    </row>
    <row r="951" spans="5:7" x14ac:dyDescent="0.25">
      <c r="E951">
        <v>951</v>
      </c>
      <c r="F951">
        <v>208.09354905510429</v>
      </c>
      <c r="G951">
        <v>6.3123663442984297</v>
      </c>
    </row>
    <row r="952" spans="5:7" x14ac:dyDescent="0.25">
      <c r="E952">
        <v>952</v>
      </c>
      <c r="F952">
        <v>208.14346536964774</v>
      </c>
      <c r="G952">
        <v>6.1811369471464488</v>
      </c>
    </row>
    <row r="953" spans="5:7" x14ac:dyDescent="0.25">
      <c r="E953">
        <v>953</v>
      </c>
      <c r="F953">
        <v>208.1451901808812</v>
      </c>
      <c r="G953">
        <v>4.2932279448780442</v>
      </c>
    </row>
    <row r="954" spans="5:7" x14ac:dyDescent="0.25">
      <c r="E954">
        <v>954</v>
      </c>
      <c r="F954">
        <v>208.19425006722611</v>
      </c>
      <c r="G954">
        <v>3.9697570466599199</v>
      </c>
    </row>
    <row r="955" spans="5:7" x14ac:dyDescent="0.25">
      <c r="E955">
        <v>955</v>
      </c>
      <c r="F955">
        <v>208.25106833053277</v>
      </c>
      <c r="G955">
        <v>5.5526268144118918</v>
      </c>
    </row>
    <row r="956" spans="5:7" x14ac:dyDescent="0.25">
      <c r="E956">
        <v>956</v>
      </c>
      <c r="F956">
        <v>208.2872739845516</v>
      </c>
      <c r="G956">
        <v>3.9339030661591528</v>
      </c>
    </row>
    <row r="957" spans="5:7" x14ac:dyDescent="0.25">
      <c r="E957">
        <v>957</v>
      </c>
      <c r="F957">
        <v>208.32469104221499</v>
      </c>
      <c r="G957">
        <v>6.8841971255408376</v>
      </c>
    </row>
    <row r="958" spans="5:7" x14ac:dyDescent="0.25">
      <c r="E958">
        <v>958</v>
      </c>
      <c r="F958">
        <v>208.38371289312289</v>
      </c>
      <c r="G958">
        <v>4.1230797797226337</v>
      </c>
    </row>
    <row r="959" spans="5:7" x14ac:dyDescent="0.25">
      <c r="E959">
        <v>959</v>
      </c>
      <c r="F959">
        <v>208.41705699585813</v>
      </c>
      <c r="G959">
        <v>4.0409374487770524</v>
      </c>
    </row>
    <row r="960" spans="5:7" x14ac:dyDescent="0.25">
      <c r="E960">
        <v>960</v>
      </c>
      <c r="F960">
        <v>208.48692936337713</v>
      </c>
      <c r="G960">
        <v>4.052243438435716</v>
      </c>
    </row>
    <row r="961" spans="5:7" x14ac:dyDescent="0.25">
      <c r="E961">
        <v>961</v>
      </c>
      <c r="F961">
        <v>208.67908545488129</v>
      </c>
      <c r="G961">
        <v>4.5838040070770507</v>
      </c>
    </row>
    <row r="962" spans="5:7" x14ac:dyDescent="0.25">
      <c r="E962">
        <v>962</v>
      </c>
      <c r="F962">
        <v>208.7416445186002</v>
      </c>
      <c r="G962">
        <v>4.0933137878503105</v>
      </c>
    </row>
    <row r="963" spans="5:7" x14ac:dyDescent="0.25">
      <c r="E963">
        <v>963</v>
      </c>
      <c r="F963">
        <v>208.77847033432263</v>
      </c>
      <c r="G963">
        <v>4.1666383270942227</v>
      </c>
    </row>
    <row r="964" spans="5:7" x14ac:dyDescent="0.25">
      <c r="E964">
        <v>964</v>
      </c>
      <c r="F964">
        <v>208.78239985246807</v>
      </c>
      <c r="G964">
        <v>4.7616864793520532</v>
      </c>
    </row>
    <row r="965" spans="5:7" x14ac:dyDescent="0.25">
      <c r="E965">
        <v>965</v>
      </c>
      <c r="F965">
        <v>208.7897458496727</v>
      </c>
      <c r="G965">
        <v>4.0023021521746243</v>
      </c>
    </row>
    <row r="966" spans="5:7" x14ac:dyDescent="0.25">
      <c r="E966">
        <v>966</v>
      </c>
      <c r="F966">
        <v>208.80994484718488</v>
      </c>
      <c r="G966">
        <v>5.779923934155323</v>
      </c>
    </row>
    <row r="967" spans="5:7" x14ac:dyDescent="0.25">
      <c r="E967">
        <v>967</v>
      </c>
      <c r="F967">
        <v>208.83482123893648</v>
      </c>
      <c r="G967">
        <v>3.9456024924559765</v>
      </c>
    </row>
    <row r="968" spans="5:7" x14ac:dyDescent="0.25">
      <c r="E968">
        <v>968</v>
      </c>
      <c r="F968">
        <v>208.96070798640986</v>
      </c>
      <c r="G968">
        <v>4.2415149180581802</v>
      </c>
    </row>
    <row r="969" spans="5:7" x14ac:dyDescent="0.25">
      <c r="E969">
        <v>969</v>
      </c>
      <c r="F969">
        <v>208.98353986930363</v>
      </c>
      <c r="G969">
        <v>3.9413870261413519</v>
      </c>
    </row>
    <row r="970" spans="5:7" x14ac:dyDescent="0.25">
      <c r="E970">
        <v>970</v>
      </c>
      <c r="F970">
        <v>209.04221350250987</v>
      </c>
      <c r="G970">
        <v>4.6088384224847569</v>
      </c>
    </row>
    <row r="971" spans="5:7" x14ac:dyDescent="0.25">
      <c r="E971">
        <v>971</v>
      </c>
      <c r="F971">
        <v>209.04416990281743</v>
      </c>
      <c r="G971">
        <v>5.3099783342849589</v>
      </c>
    </row>
    <row r="972" spans="5:7" x14ac:dyDescent="0.25">
      <c r="E972">
        <v>972</v>
      </c>
      <c r="F972">
        <v>209.0479062525576</v>
      </c>
      <c r="G972">
        <v>4.6247188826097281</v>
      </c>
    </row>
    <row r="973" spans="5:7" x14ac:dyDescent="0.25">
      <c r="E973">
        <v>973</v>
      </c>
      <c r="F973">
        <v>209.09276288690566</v>
      </c>
      <c r="G973">
        <v>6.0779491649503559</v>
      </c>
    </row>
    <row r="974" spans="5:7" x14ac:dyDescent="0.25">
      <c r="E974">
        <v>974</v>
      </c>
      <c r="F974">
        <v>209.0960774255658</v>
      </c>
      <c r="G974">
        <v>4.01095157704881</v>
      </c>
    </row>
    <row r="975" spans="5:7" x14ac:dyDescent="0.25">
      <c r="E975">
        <v>975</v>
      </c>
      <c r="F975">
        <v>209.1249427744209</v>
      </c>
      <c r="G975">
        <v>6.1965162056559384</v>
      </c>
    </row>
    <row r="976" spans="5:7" x14ac:dyDescent="0.25">
      <c r="E976">
        <v>976</v>
      </c>
      <c r="F976">
        <v>209.16109289374921</v>
      </c>
      <c r="G976">
        <v>4.2336784470164242</v>
      </c>
    </row>
    <row r="977" spans="5:7" x14ac:dyDescent="0.25">
      <c r="E977">
        <v>977</v>
      </c>
      <c r="F977">
        <v>209.37282894237481</v>
      </c>
      <c r="G977">
        <v>6.1994379853640336</v>
      </c>
    </row>
    <row r="978" spans="5:7" x14ac:dyDescent="0.25">
      <c r="E978">
        <v>978</v>
      </c>
      <c r="F978">
        <v>209.37282894237481</v>
      </c>
      <c r="G978">
        <v>6.1323291725479532</v>
      </c>
    </row>
    <row r="979" spans="5:7" x14ac:dyDescent="0.25">
      <c r="E979">
        <v>979</v>
      </c>
      <c r="F979">
        <v>209.40989547063847</v>
      </c>
      <c r="G979">
        <v>7.2125273218226811</v>
      </c>
    </row>
    <row r="980" spans="5:7" x14ac:dyDescent="0.25">
      <c r="E980">
        <v>980</v>
      </c>
      <c r="F980">
        <v>209.4521507436221</v>
      </c>
      <c r="G980">
        <v>4.6146280326915425</v>
      </c>
    </row>
    <row r="981" spans="5:7" x14ac:dyDescent="0.25">
      <c r="E981">
        <v>981</v>
      </c>
      <c r="F981">
        <v>209.5099408882885</v>
      </c>
      <c r="G981">
        <v>4.2145571181154633</v>
      </c>
    </row>
    <row r="982" spans="5:7" x14ac:dyDescent="0.25">
      <c r="E982">
        <v>982</v>
      </c>
      <c r="F982">
        <v>209.52640650618986</v>
      </c>
      <c r="G982">
        <v>4.3356309114150795</v>
      </c>
    </row>
    <row r="983" spans="5:7" x14ac:dyDescent="0.25">
      <c r="E983">
        <v>983</v>
      </c>
      <c r="F983">
        <v>209.67758154681113</v>
      </c>
      <c r="G983">
        <v>3.9751680561164906</v>
      </c>
    </row>
    <row r="984" spans="5:7" x14ac:dyDescent="0.25">
      <c r="E984">
        <v>984</v>
      </c>
      <c r="F984">
        <v>209.67840563882035</v>
      </c>
      <c r="G984">
        <v>4.1727008196195872</v>
      </c>
    </row>
    <row r="985" spans="5:7" x14ac:dyDescent="0.25">
      <c r="E985">
        <v>985</v>
      </c>
      <c r="F985">
        <v>209.68219002376725</v>
      </c>
      <c r="G985">
        <v>5.7284793458145025</v>
      </c>
    </row>
    <row r="986" spans="5:7" x14ac:dyDescent="0.25">
      <c r="E986">
        <v>986</v>
      </c>
      <c r="F986">
        <v>209.78742674918513</v>
      </c>
      <c r="G986">
        <v>4.1723733737340414</v>
      </c>
    </row>
    <row r="987" spans="5:7" x14ac:dyDescent="0.25">
      <c r="E987">
        <v>987</v>
      </c>
      <c r="F987">
        <v>209.79052622586548</v>
      </c>
      <c r="G987">
        <v>4.1726413962142264</v>
      </c>
    </row>
    <row r="988" spans="5:7" x14ac:dyDescent="0.25">
      <c r="E988">
        <v>988</v>
      </c>
      <c r="F988">
        <v>209.80997892972019</v>
      </c>
      <c r="G988">
        <v>5.4347955133294263</v>
      </c>
    </row>
    <row r="989" spans="5:7" x14ac:dyDescent="0.25">
      <c r="E989">
        <v>989</v>
      </c>
      <c r="F989">
        <v>209.83359028238613</v>
      </c>
      <c r="G989">
        <v>4.2422365539257498</v>
      </c>
    </row>
    <row r="990" spans="5:7" x14ac:dyDescent="0.25">
      <c r="E990">
        <v>990</v>
      </c>
      <c r="F990">
        <v>209.90696988812522</v>
      </c>
      <c r="G990">
        <v>4.1267747066596483</v>
      </c>
    </row>
    <row r="991" spans="5:7" x14ac:dyDescent="0.25">
      <c r="E991">
        <v>991</v>
      </c>
      <c r="F991">
        <v>209.99774644724855</v>
      </c>
      <c r="G991">
        <v>5.6081824643738161</v>
      </c>
    </row>
    <row r="992" spans="5:7" x14ac:dyDescent="0.25">
      <c r="E992">
        <v>992</v>
      </c>
      <c r="F992">
        <v>210.02000448150577</v>
      </c>
      <c r="G992">
        <v>4.9452094233846848</v>
      </c>
    </row>
    <row r="993" spans="5:7" x14ac:dyDescent="0.25">
      <c r="E993">
        <v>993</v>
      </c>
      <c r="F993">
        <v>210.05681040139331</v>
      </c>
      <c r="G993">
        <v>4.507527621416866</v>
      </c>
    </row>
    <row r="994" spans="5:7" x14ac:dyDescent="0.25">
      <c r="E994">
        <v>994</v>
      </c>
      <c r="F994">
        <v>210.08621133618232</v>
      </c>
      <c r="G994">
        <v>5.032551137667217</v>
      </c>
    </row>
    <row r="995" spans="5:7" x14ac:dyDescent="0.25">
      <c r="E995">
        <v>995</v>
      </c>
      <c r="F995">
        <v>210.10540444986671</v>
      </c>
      <c r="G995">
        <v>4.9677018903216901</v>
      </c>
    </row>
    <row r="996" spans="5:7" x14ac:dyDescent="0.25">
      <c r="E996">
        <v>996</v>
      </c>
      <c r="F996">
        <v>210.12840662203959</v>
      </c>
      <c r="G996">
        <v>4.2030444238636733</v>
      </c>
    </row>
    <row r="997" spans="5:7" x14ac:dyDescent="0.25">
      <c r="E997">
        <v>997</v>
      </c>
      <c r="F997">
        <v>210.22264092992529</v>
      </c>
      <c r="G997">
        <v>6.3352884957476316</v>
      </c>
    </row>
    <row r="998" spans="5:7" x14ac:dyDescent="0.25">
      <c r="E998">
        <v>998</v>
      </c>
      <c r="F998">
        <v>210.25554458172419</v>
      </c>
      <c r="G998">
        <v>4.7330692522105045</v>
      </c>
    </row>
    <row r="999" spans="5:7" x14ac:dyDescent="0.25">
      <c r="E999">
        <v>999</v>
      </c>
      <c r="F999">
        <v>210.28122748906154</v>
      </c>
      <c r="G999">
        <v>7.9636949773871306</v>
      </c>
    </row>
    <row r="1000" spans="5:7" x14ac:dyDescent="0.25">
      <c r="E1000">
        <v>1000</v>
      </c>
      <c r="F1000">
        <v>210.30190264657716</v>
      </c>
      <c r="G1000">
        <v>5.2633607757907335</v>
      </c>
    </row>
    <row r="1001" spans="5:7" x14ac:dyDescent="0.25">
      <c r="E1001">
        <v>1001</v>
      </c>
      <c r="F1001">
        <v>210.35080889539955</v>
      </c>
      <c r="G1001">
        <v>6.3600976102052806</v>
      </c>
    </row>
    <row r="1002" spans="5:7" x14ac:dyDescent="0.25">
      <c r="E1002">
        <v>1002</v>
      </c>
      <c r="F1002">
        <v>210.36376889082683</v>
      </c>
      <c r="G1002">
        <v>8.2769440957770914</v>
      </c>
    </row>
    <row r="1003" spans="5:7" x14ac:dyDescent="0.25">
      <c r="E1003">
        <v>1003</v>
      </c>
      <c r="F1003">
        <v>210.38146831529318</v>
      </c>
      <c r="G1003">
        <v>4.077305095290698</v>
      </c>
    </row>
    <row r="1004" spans="5:7" x14ac:dyDescent="0.25">
      <c r="E1004">
        <v>1004</v>
      </c>
      <c r="F1004">
        <v>210.40279846045789</v>
      </c>
      <c r="G1004">
        <v>4.2780958218634568</v>
      </c>
    </row>
    <row r="1005" spans="5:7" x14ac:dyDescent="0.25">
      <c r="E1005">
        <v>1005</v>
      </c>
      <c r="F1005">
        <v>210.40750674451445</v>
      </c>
      <c r="G1005">
        <v>4.1491213048401159</v>
      </c>
    </row>
    <row r="1006" spans="5:7" x14ac:dyDescent="0.25">
      <c r="E1006">
        <v>1006</v>
      </c>
      <c r="F1006">
        <v>210.41038096251944</v>
      </c>
      <c r="G1006">
        <v>4.1269728775896084</v>
      </c>
    </row>
    <row r="1007" spans="5:7" x14ac:dyDescent="0.25">
      <c r="E1007">
        <v>1007</v>
      </c>
      <c r="F1007">
        <v>210.55435037437977</v>
      </c>
      <c r="G1007">
        <v>4.0414255960495478</v>
      </c>
    </row>
    <row r="1008" spans="5:7" x14ac:dyDescent="0.25">
      <c r="E1008">
        <v>1008</v>
      </c>
      <c r="F1008">
        <v>210.55435045439171</v>
      </c>
      <c r="G1008">
        <v>4.0720643151453926</v>
      </c>
    </row>
    <row r="1009" spans="5:7" x14ac:dyDescent="0.25">
      <c r="E1009">
        <v>1009</v>
      </c>
      <c r="F1009">
        <v>210.61135284456867</v>
      </c>
      <c r="G1009">
        <v>6.3496369373947488</v>
      </c>
    </row>
    <row r="1010" spans="5:7" x14ac:dyDescent="0.25">
      <c r="E1010">
        <v>1010</v>
      </c>
      <c r="F1010">
        <v>210.64317532335525</v>
      </c>
      <c r="G1010">
        <v>3.9975734055371719</v>
      </c>
    </row>
    <row r="1011" spans="5:7" x14ac:dyDescent="0.25">
      <c r="E1011">
        <v>1011</v>
      </c>
      <c r="F1011">
        <v>210.70008978252736</v>
      </c>
      <c r="G1011">
        <v>4.3465291063717206</v>
      </c>
    </row>
    <row r="1012" spans="5:7" x14ac:dyDescent="0.25">
      <c r="E1012">
        <v>1012</v>
      </c>
      <c r="F1012">
        <v>210.72140419966763</v>
      </c>
      <c r="G1012">
        <v>4.2419764681756185</v>
      </c>
    </row>
    <row r="1013" spans="5:7" x14ac:dyDescent="0.25">
      <c r="E1013">
        <v>1013</v>
      </c>
      <c r="F1013">
        <v>210.84688870598237</v>
      </c>
      <c r="G1013">
        <v>3.9921124879979049</v>
      </c>
    </row>
    <row r="1014" spans="5:7" x14ac:dyDescent="0.25">
      <c r="E1014">
        <v>1014</v>
      </c>
      <c r="F1014">
        <v>210.85887644387432</v>
      </c>
      <c r="G1014">
        <v>6.5599695501149746</v>
      </c>
    </row>
    <row r="1015" spans="5:7" x14ac:dyDescent="0.25">
      <c r="E1015">
        <v>1015</v>
      </c>
      <c r="F1015">
        <v>210.89781040805144</v>
      </c>
      <c r="G1015">
        <v>4.3793873210691174</v>
      </c>
    </row>
    <row r="1016" spans="5:7" x14ac:dyDescent="0.25">
      <c r="E1016">
        <v>1016</v>
      </c>
      <c r="F1016">
        <v>210.91459961275177</v>
      </c>
      <c r="G1016">
        <v>4.1418927686311182</v>
      </c>
    </row>
    <row r="1017" spans="5:7" x14ac:dyDescent="0.25">
      <c r="E1017">
        <v>1017</v>
      </c>
      <c r="F1017">
        <v>210.98306381200871</v>
      </c>
      <c r="G1017">
        <v>4.5871268190799759</v>
      </c>
    </row>
    <row r="1018" spans="5:7" x14ac:dyDescent="0.25">
      <c r="E1018">
        <v>1018</v>
      </c>
      <c r="F1018">
        <v>211.02261826211171</v>
      </c>
      <c r="G1018">
        <v>4.2904585174287035</v>
      </c>
    </row>
    <row r="1019" spans="5:7" x14ac:dyDescent="0.25">
      <c r="E1019">
        <v>1019</v>
      </c>
      <c r="F1019">
        <v>211.02385866103117</v>
      </c>
      <c r="G1019">
        <v>6.4920848622372747</v>
      </c>
    </row>
    <row r="1020" spans="5:7" x14ac:dyDescent="0.25">
      <c r="E1020">
        <v>1020</v>
      </c>
      <c r="F1020">
        <v>211.05109503126522</v>
      </c>
      <c r="G1020">
        <v>4.0895188897446513</v>
      </c>
    </row>
    <row r="1021" spans="5:7" x14ac:dyDescent="0.25">
      <c r="E1021">
        <v>1021</v>
      </c>
      <c r="F1021">
        <v>211.16458897836145</v>
      </c>
      <c r="G1021">
        <v>4.6731599971941815</v>
      </c>
    </row>
    <row r="1022" spans="5:7" x14ac:dyDescent="0.25">
      <c r="E1022">
        <v>1022</v>
      </c>
      <c r="F1022">
        <v>211.16917277207841</v>
      </c>
      <c r="G1022">
        <v>5.7691617073080907</v>
      </c>
    </row>
    <row r="1023" spans="5:7" x14ac:dyDescent="0.25">
      <c r="E1023">
        <v>1023</v>
      </c>
      <c r="F1023">
        <v>211.27128173497363</v>
      </c>
      <c r="G1023">
        <v>6.99278596536249</v>
      </c>
    </row>
    <row r="1024" spans="5:7" x14ac:dyDescent="0.25">
      <c r="E1024">
        <v>1024</v>
      </c>
      <c r="F1024">
        <v>211.31450866611894</v>
      </c>
      <c r="G1024">
        <v>3.9818190416915558</v>
      </c>
    </row>
    <row r="1025" spans="5:7" x14ac:dyDescent="0.25">
      <c r="E1025">
        <v>1025</v>
      </c>
      <c r="F1025">
        <v>211.32809446763829</v>
      </c>
      <c r="G1025">
        <v>4.3605597195950354</v>
      </c>
    </row>
    <row r="1026" spans="5:7" x14ac:dyDescent="0.25">
      <c r="E1026">
        <v>1026</v>
      </c>
      <c r="F1026">
        <v>211.35374269682973</v>
      </c>
      <c r="G1026">
        <v>6.1561647282084913</v>
      </c>
    </row>
    <row r="1027" spans="5:7" x14ac:dyDescent="0.25">
      <c r="E1027">
        <v>1027</v>
      </c>
      <c r="F1027">
        <v>211.41637447962151</v>
      </c>
      <c r="G1027">
        <v>4.3627323982778918</v>
      </c>
    </row>
    <row r="1028" spans="5:7" x14ac:dyDescent="0.25">
      <c r="E1028">
        <v>1028</v>
      </c>
      <c r="F1028">
        <v>211.44216057184713</v>
      </c>
      <c r="G1028">
        <v>4.831583953759619</v>
      </c>
    </row>
    <row r="1029" spans="5:7" x14ac:dyDescent="0.25">
      <c r="E1029">
        <v>1029</v>
      </c>
      <c r="F1029">
        <v>211.44267017595163</v>
      </c>
      <c r="G1029">
        <v>5.8490521928412926</v>
      </c>
    </row>
    <row r="1030" spans="5:7" x14ac:dyDescent="0.25">
      <c r="E1030">
        <v>1030</v>
      </c>
      <c r="F1030">
        <v>211.47856512176151</v>
      </c>
      <c r="G1030">
        <v>4.0069372470180351</v>
      </c>
    </row>
    <row r="1031" spans="5:7" x14ac:dyDescent="0.25">
      <c r="E1031">
        <v>1031</v>
      </c>
      <c r="F1031">
        <v>211.49815486306341</v>
      </c>
      <c r="G1031">
        <v>3.9280995219448296</v>
      </c>
    </row>
    <row r="1032" spans="5:7" x14ac:dyDescent="0.25">
      <c r="E1032">
        <v>1032</v>
      </c>
      <c r="F1032">
        <v>211.5411943333547</v>
      </c>
      <c r="G1032">
        <v>3.8978067364232585</v>
      </c>
    </row>
    <row r="1033" spans="5:7" x14ac:dyDescent="0.25">
      <c r="E1033">
        <v>1033</v>
      </c>
      <c r="F1033">
        <v>211.58398646781279</v>
      </c>
      <c r="G1033">
        <v>4.0703491826270968</v>
      </c>
    </row>
    <row r="1034" spans="5:7" x14ac:dyDescent="0.25">
      <c r="E1034">
        <v>1034</v>
      </c>
      <c r="F1034">
        <v>211.70281387893741</v>
      </c>
      <c r="G1034">
        <v>4.5054051564264395</v>
      </c>
    </row>
    <row r="1035" spans="5:7" x14ac:dyDescent="0.25">
      <c r="E1035">
        <v>1035</v>
      </c>
      <c r="F1035">
        <v>211.76594708411571</v>
      </c>
      <c r="G1035">
        <v>9.3269862939241701</v>
      </c>
    </row>
    <row r="1036" spans="5:7" x14ac:dyDescent="0.25">
      <c r="E1036">
        <v>1036</v>
      </c>
      <c r="F1036">
        <v>211.83810410446981</v>
      </c>
      <c r="G1036">
        <v>4.3669333172394627</v>
      </c>
    </row>
    <row r="1037" spans="5:7" x14ac:dyDescent="0.25">
      <c r="E1037">
        <v>1037</v>
      </c>
      <c r="F1037">
        <v>211.84836788478248</v>
      </c>
      <c r="G1037">
        <v>14.337441969346109</v>
      </c>
    </row>
    <row r="1038" spans="5:7" x14ac:dyDescent="0.25">
      <c r="E1038">
        <v>1038</v>
      </c>
      <c r="F1038">
        <v>211.86168566321805</v>
      </c>
      <c r="G1038">
        <v>4.3816300107536907</v>
      </c>
    </row>
    <row r="1039" spans="5:7" x14ac:dyDescent="0.25">
      <c r="E1039">
        <v>1039</v>
      </c>
      <c r="F1039">
        <v>211.93078199572068</v>
      </c>
      <c r="G1039">
        <v>6.5021628629292181</v>
      </c>
    </row>
    <row r="1040" spans="5:7" x14ac:dyDescent="0.25">
      <c r="E1040">
        <v>1040</v>
      </c>
      <c r="F1040">
        <v>211.93866901046988</v>
      </c>
      <c r="G1040">
        <v>4.9849744074790232</v>
      </c>
    </row>
    <row r="1041" spans="5:7" x14ac:dyDescent="0.25">
      <c r="E1041">
        <v>1041</v>
      </c>
      <c r="F1041">
        <v>211.94929511711339</v>
      </c>
      <c r="G1041">
        <v>4.3695963538017892</v>
      </c>
    </row>
    <row r="1042" spans="5:7" x14ac:dyDescent="0.25">
      <c r="E1042">
        <v>1042</v>
      </c>
      <c r="F1042">
        <v>211.95941734012615</v>
      </c>
      <c r="G1042">
        <v>4.2317938215506938</v>
      </c>
    </row>
    <row r="1043" spans="5:7" x14ac:dyDescent="0.25">
      <c r="E1043">
        <v>1043</v>
      </c>
      <c r="F1043">
        <v>212.00615821948</v>
      </c>
      <c r="G1043">
        <v>6.4363704206143408</v>
      </c>
    </row>
    <row r="1044" spans="5:7" x14ac:dyDescent="0.25">
      <c r="E1044">
        <v>1044</v>
      </c>
      <c r="F1044">
        <v>212.22969134653155</v>
      </c>
      <c r="G1044">
        <v>4.4799696558412503</v>
      </c>
    </row>
    <row r="1045" spans="5:7" x14ac:dyDescent="0.25">
      <c r="E1045">
        <v>1045</v>
      </c>
      <c r="F1045">
        <v>212.23821443830039</v>
      </c>
      <c r="G1045">
        <v>4.0585691715398386</v>
      </c>
    </row>
    <row r="1046" spans="5:7" x14ac:dyDescent="0.25">
      <c r="E1046">
        <v>1046</v>
      </c>
      <c r="F1046">
        <v>212.29268630467641</v>
      </c>
      <c r="G1046">
        <v>4.7287521236036971</v>
      </c>
    </row>
    <row r="1047" spans="5:7" x14ac:dyDescent="0.25">
      <c r="E1047">
        <v>1047</v>
      </c>
      <c r="F1047">
        <v>212.3389069198891</v>
      </c>
      <c r="G1047">
        <v>4.3000392220160339</v>
      </c>
    </row>
    <row r="1048" spans="5:7" x14ac:dyDescent="0.25">
      <c r="E1048">
        <v>1048</v>
      </c>
      <c r="F1048">
        <v>212.36166050092814</v>
      </c>
      <c r="G1048">
        <v>4.7357152359349364</v>
      </c>
    </row>
    <row r="1049" spans="5:7" x14ac:dyDescent="0.25">
      <c r="E1049">
        <v>1049</v>
      </c>
      <c r="F1049">
        <v>212.44427404159498</v>
      </c>
      <c r="G1049">
        <v>4.4682683700933383</v>
      </c>
    </row>
    <row r="1050" spans="5:7" x14ac:dyDescent="0.25">
      <c r="E1050">
        <v>1050</v>
      </c>
      <c r="F1050">
        <v>212.45640758817186</v>
      </c>
      <c r="G1050">
        <v>4.922264440089033</v>
      </c>
    </row>
    <row r="1051" spans="5:7" x14ac:dyDescent="0.25">
      <c r="E1051">
        <v>1051</v>
      </c>
      <c r="F1051">
        <v>212.5898541832461</v>
      </c>
      <c r="G1051">
        <v>5.9756306564594004</v>
      </c>
    </row>
    <row r="1052" spans="5:7" x14ac:dyDescent="0.25">
      <c r="E1052">
        <v>1052</v>
      </c>
      <c r="F1052">
        <v>212.5898541832461</v>
      </c>
      <c r="G1052">
        <v>6.8615784423922515</v>
      </c>
    </row>
    <row r="1053" spans="5:7" x14ac:dyDescent="0.25">
      <c r="E1053">
        <v>1053</v>
      </c>
      <c r="F1053">
        <v>212.60579538206389</v>
      </c>
      <c r="G1053">
        <v>4.4606128245283241</v>
      </c>
    </row>
    <row r="1054" spans="5:7" x14ac:dyDescent="0.25">
      <c r="E1054">
        <v>1054</v>
      </c>
      <c r="F1054">
        <v>212.67220813545953</v>
      </c>
      <c r="G1054">
        <v>16.089270318992838</v>
      </c>
    </row>
    <row r="1055" spans="5:7" x14ac:dyDescent="0.25">
      <c r="E1055">
        <v>1055</v>
      </c>
      <c r="F1055">
        <v>212.67495717890739</v>
      </c>
      <c r="G1055">
        <v>4.9126261532111126</v>
      </c>
    </row>
    <row r="1056" spans="5:7" x14ac:dyDescent="0.25">
      <c r="E1056">
        <v>1056</v>
      </c>
      <c r="F1056">
        <v>212.83689600432382</v>
      </c>
      <c r="G1056">
        <v>6.7927464796032719</v>
      </c>
    </row>
    <row r="1057" spans="5:7" x14ac:dyDescent="0.25">
      <c r="E1057">
        <v>1057</v>
      </c>
      <c r="F1057">
        <v>212.98427446781429</v>
      </c>
      <c r="G1057">
        <v>3.8925968799057609</v>
      </c>
    </row>
    <row r="1058" spans="5:7" x14ac:dyDescent="0.25">
      <c r="E1058">
        <v>1058</v>
      </c>
      <c r="F1058">
        <v>213.03367746159014</v>
      </c>
      <c r="G1058">
        <v>4.0296635413111028</v>
      </c>
    </row>
    <row r="1059" spans="5:7" x14ac:dyDescent="0.25">
      <c r="E1059">
        <v>1059</v>
      </c>
      <c r="F1059">
        <v>213.10224431003755</v>
      </c>
      <c r="G1059">
        <v>3.8928070556687597</v>
      </c>
    </row>
    <row r="1060" spans="5:7" x14ac:dyDescent="0.25">
      <c r="E1060">
        <v>1060</v>
      </c>
      <c r="F1060">
        <v>213.15350406908277</v>
      </c>
      <c r="G1060">
        <v>3.9234513225466316</v>
      </c>
    </row>
    <row r="1061" spans="5:7" x14ac:dyDescent="0.25">
      <c r="E1061">
        <v>1061</v>
      </c>
      <c r="F1061">
        <v>213.18695212977744</v>
      </c>
      <c r="G1061">
        <v>5.6199679656798498</v>
      </c>
    </row>
    <row r="1062" spans="5:7" x14ac:dyDescent="0.25">
      <c r="E1062">
        <v>1062</v>
      </c>
      <c r="F1062">
        <v>213.19939630912052</v>
      </c>
      <c r="G1062">
        <v>4.5991960370200529</v>
      </c>
    </row>
    <row r="1063" spans="5:7" x14ac:dyDescent="0.25">
      <c r="E1063">
        <v>1063</v>
      </c>
      <c r="F1063">
        <v>213.3181408214206</v>
      </c>
      <c r="G1063">
        <v>4.1093910438332673</v>
      </c>
    </row>
    <row r="1064" spans="5:7" x14ac:dyDescent="0.25">
      <c r="E1064">
        <v>1064</v>
      </c>
      <c r="F1064">
        <v>213.33079940437753</v>
      </c>
      <c r="G1064">
        <v>8.613110773521818</v>
      </c>
    </row>
    <row r="1065" spans="5:7" x14ac:dyDescent="0.25">
      <c r="E1065">
        <v>1065</v>
      </c>
      <c r="F1065">
        <v>213.36771733412337</v>
      </c>
      <c r="G1065">
        <v>4.2607620081189399</v>
      </c>
    </row>
    <row r="1066" spans="5:7" x14ac:dyDescent="0.25">
      <c r="E1066">
        <v>1066</v>
      </c>
      <c r="F1066">
        <v>213.50891236293171</v>
      </c>
      <c r="G1066">
        <v>4.6715827945125517</v>
      </c>
    </row>
    <row r="1067" spans="5:7" x14ac:dyDescent="0.25">
      <c r="E1067">
        <v>1067</v>
      </c>
      <c r="F1067">
        <v>213.52953188077825</v>
      </c>
      <c r="G1067">
        <v>4.9010045257199168</v>
      </c>
    </row>
    <row r="1068" spans="5:7" x14ac:dyDescent="0.25">
      <c r="E1068">
        <v>1068</v>
      </c>
      <c r="F1068">
        <v>213.53305383189524</v>
      </c>
      <c r="G1068">
        <v>4.9293808839563003</v>
      </c>
    </row>
    <row r="1069" spans="5:7" x14ac:dyDescent="0.25">
      <c r="E1069">
        <v>1069</v>
      </c>
      <c r="F1069">
        <v>213.56184946857854</v>
      </c>
      <c r="G1069">
        <v>4.0028056008539687</v>
      </c>
    </row>
    <row r="1070" spans="5:7" x14ac:dyDescent="0.25">
      <c r="E1070">
        <v>1070</v>
      </c>
      <c r="F1070">
        <v>213.59080412762557</v>
      </c>
      <c r="G1070">
        <v>5.1074443408271941</v>
      </c>
    </row>
    <row r="1071" spans="5:7" x14ac:dyDescent="0.25">
      <c r="E1071">
        <v>1071</v>
      </c>
      <c r="F1071">
        <v>213.74220213001564</v>
      </c>
      <c r="G1071">
        <v>7.2361490254154193</v>
      </c>
    </row>
    <row r="1072" spans="5:7" x14ac:dyDescent="0.25">
      <c r="E1072">
        <v>1072</v>
      </c>
      <c r="F1072">
        <v>213.74220213001564</v>
      </c>
      <c r="G1072">
        <v>6.4537767822965924</v>
      </c>
    </row>
    <row r="1073" spans="5:7" x14ac:dyDescent="0.25">
      <c r="E1073">
        <v>1073</v>
      </c>
      <c r="F1073">
        <v>213.79029391723563</v>
      </c>
      <c r="G1073">
        <v>4.0241444367100119</v>
      </c>
    </row>
    <row r="1074" spans="5:7" x14ac:dyDescent="0.25">
      <c r="E1074">
        <v>1074</v>
      </c>
      <c r="F1074">
        <v>213.83889768857395</v>
      </c>
      <c r="G1074">
        <v>5.701831876570874</v>
      </c>
    </row>
    <row r="1075" spans="5:7" x14ac:dyDescent="0.25">
      <c r="E1075">
        <v>1075</v>
      </c>
      <c r="F1075">
        <v>213.91010390509686</v>
      </c>
      <c r="G1075">
        <v>3.9223315024997181</v>
      </c>
    </row>
    <row r="1076" spans="5:7" x14ac:dyDescent="0.25">
      <c r="E1076">
        <v>1076</v>
      </c>
      <c r="F1076">
        <v>213.94489687937019</v>
      </c>
      <c r="G1076">
        <v>4.9016427486539342</v>
      </c>
    </row>
    <row r="1077" spans="5:7" x14ac:dyDescent="0.25">
      <c r="E1077">
        <v>1077</v>
      </c>
      <c r="F1077">
        <v>214.07603441198603</v>
      </c>
      <c r="G1077">
        <v>4.0725868877920997</v>
      </c>
    </row>
    <row r="1078" spans="5:7" x14ac:dyDescent="0.25">
      <c r="E1078">
        <v>1078</v>
      </c>
      <c r="F1078">
        <v>214.16661236768351</v>
      </c>
      <c r="G1078">
        <v>4.1983934631440318</v>
      </c>
    </row>
    <row r="1079" spans="5:7" x14ac:dyDescent="0.25">
      <c r="E1079">
        <v>1079</v>
      </c>
      <c r="F1079">
        <v>214.1931190413797</v>
      </c>
      <c r="G1079">
        <v>4.3619616120231859</v>
      </c>
    </row>
    <row r="1080" spans="5:7" x14ac:dyDescent="0.25">
      <c r="E1080">
        <v>1080</v>
      </c>
      <c r="F1080">
        <v>214.23566547356424</v>
      </c>
      <c r="G1080">
        <v>6.4594082251229272</v>
      </c>
    </row>
    <row r="1081" spans="5:7" x14ac:dyDescent="0.25">
      <c r="E1081">
        <v>1081</v>
      </c>
      <c r="F1081">
        <v>214.31788605365327</v>
      </c>
      <c r="G1081">
        <v>6.4603475587277615</v>
      </c>
    </row>
    <row r="1082" spans="5:7" x14ac:dyDescent="0.25">
      <c r="E1082">
        <v>1082</v>
      </c>
      <c r="F1082">
        <v>214.31788605365327</v>
      </c>
      <c r="G1082">
        <v>5.9976844169399612</v>
      </c>
    </row>
    <row r="1083" spans="5:7" x14ac:dyDescent="0.25">
      <c r="E1083">
        <v>1083</v>
      </c>
      <c r="F1083">
        <v>214.44837804456381</v>
      </c>
      <c r="G1083">
        <v>4.0764160765062067</v>
      </c>
    </row>
    <row r="1084" spans="5:7" x14ac:dyDescent="0.25">
      <c r="E1084">
        <v>1084</v>
      </c>
      <c r="F1084">
        <v>214.48230724310781</v>
      </c>
      <c r="G1084">
        <v>6.5307101872231703</v>
      </c>
    </row>
    <row r="1085" spans="5:7" x14ac:dyDescent="0.25">
      <c r="E1085">
        <v>1085</v>
      </c>
      <c r="F1085">
        <v>214.5905910984759</v>
      </c>
      <c r="G1085">
        <v>4.0201908132271367</v>
      </c>
    </row>
    <row r="1086" spans="5:7" x14ac:dyDescent="0.25">
      <c r="E1086">
        <v>1086</v>
      </c>
      <c r="F1086">
        <v>214.70228008724652</v>
      </c>
      <c r="G1086">
        <v>4.7282161366487827</v>
      </c>
    </row>
    <row r="1087" spans="5:7" x14ac:dyDescent="0.25">
      <c r="E1087">
        <v>1087</v>
      </c>
      <c r="F1087">
        <v>214.71024912115635</v>
      </c>
      <c r="G1087">
        <v>4.0003124964399763</v>
      </c>
    </row>
    <row r="1088" spans="5:7" x14ac:dyDescent="0.25">
      <c r="E1088">
        <v>1088</v>
      </c>
      <c r="F1088">
        <v>214.85649323541074</v>
      </c>
      <c r="G1088">
        <v>4.128563642824683</v>
      </c>
    </row>
    <row r="1089" spans="5:7" x14ac:dyDescent="0.25">
      <c r="E1089">
        <v>1089</v>
      </c>
      <c r="F1089">
        <v>214.86919470321214</v>
      </c>
      <c r="G1089">
        <v>4.6284214583602914</v>
      </c>
    </row>
    <row r="1090" spans="5:7" x14ac:dyDescent="0.25">
      <c r="E1090">
        <v>1090</v>
      </c>
      <c r="F1090">
        <v>214.8932437711405</v>
      </c>
      <c r="G1090">
        <v>7.5437506180827203</v>
      </c>
    </row>
    <row r="1091" spans="5:7" x14ac:dyDescent="0.25">
      <c r="E1091">
        <v>1091</v>
      </c>
      <c r="F1091">
        <v>214.8932437711405</v>
      </c>
      <c r="G1091">
        <v>6.6737788653610863</v>
      </c>
    </row>
    <row r="1092" spans="5:7" x14ac:dyDescent="0.25">
      <c r="E1092">
        <v>1092</v>
      </c>
      <c r="F1092">
        <v>214.92362957668661</v>
      </c>
      <c r="G1092">
        <v>4.1328769466471362</v>
      </c>
    </row>
    <row r="1093" spans="5:7" x14ac:dyDescent="0.25">
      <c r="E1093">
        <v>1093</v>
      </c>
      <c r="F1093">
        <v>214.94762659413456</v>
      </c>
      <c r="G1093">
        <v>4.4259457297649343</v>
      </c>
    </row>
    <row r="1094" spans="5:7" x14ac:dyDescent="0.25">
      <c r="E1094">
        <v>1094</v>
      </c>
      <c r="F1094">
        <v>214.97541112325951</v>
      </c>
      <c r="G1094">
        <v>6.6052002338974045</v>
      </c>
    </row>
    <row r="1095" spans="5:7" x14ac:dyDescent="0.25">
      <c r="E1095">
        <v>1095</v>
      </c>
      <c r="F1095">
        <v>214.99899907910938</v>
      </c>
      <c r="G1095">
        <v>4.2253567819541162</v>
      </c>
    </row>
    <row r="1096" spans="5:7" x14ac:dyDescent="0.25">
      <c r="E1096">
        <v>1096</v>
      </c>
      <c r="F1096">
        <v>215.00086714153053</v>
      </c>
      <c r="G1096">
        <v>4.2304584722520993</v>
      </c>
    </row>
    <row r="1097" spans="5:7" x14ac:dyDescent="0.25">
      <c r="E1097">
        <v>1097</v>
      </c>
      <c r="F1097">
        <v>215.01173972552976</v>
      </c>
      <c r="G1097">
        <v>5.0807700742702346</v>
      </c>
    </row>
    <row r="1098" spans="5:7" x14ac:dyDescent="0.25">
      <c r="E1098">
        <v>1098</v>
      </c>
      <c r="F1098">
        <v>215.05569842097302</v>
      </c>
      <c r="G1098">
        <v>4.123537827550372</v>
      </c>
    </row>
    <row r="1099" spans="5:7" x14ac:dyDescent="0.25">
      <c r="E1099">
        <v>1099</v>
      </c>
      <c r="F1099">
        <v>215.05757182672764</v>
      </c>
      <c r="G1099">
        <v>6.9584139833283087</v>
      </c>
    </row>
    <row r="1100" spans="5:7" x14ac:dyDescent="0.25">
      <c r="E1100">
        <v>1100</v>
      </c>
      <c r="F1100">
        <v>215.0743509279792</v>
      </c>
      <c r="G1100">
        <v>4.1690873158281692</v>
      </c>
    </row>
    <row r="1101" spans="5:7" x14ac:dyDescent="0.25">
      <c r="E1101">
        <v>1101</v>
      </c>
      <c r="F1101">
        <v>215.13972588262072</v>
      </c>
      <c r="G1101">
        <v>6.4019620783754023</v>
      </c>
    </row>
    <row r="1102" spans="5:7" x14ac:dyDescent="0.25">
      <c r="E1102">
        <v>1102</v>
      </c>
      <c r="F1102">
        <v>215.13972588262072</v>
      </c>
      <c r="G1102">
        <v>6.8168851349837887</v>
      </c>
    </row>
    <row r="1103" spans="5:7" x14ac:dyDescent="0.25">
      <c r="E1103">
        <v>1103</v>
      </c>
      <c r="F1103">
        <v>215.1493481204605</v>
      </c>
      <c r="G1103">
        <v>3.973695484796341</v>
      </c>
    </row>
    <row r="1104" spans="5:7" x14ac:dyDescent="0.25">
      <c r="E1104">
        <v>1104</v>
      </c>
      <c r="F1104">
        <v>215.15627604396954</v>
      </c>
      <c r="G1104">
        <v>4.5633333329902541</v>
      </c>
    </row>
    <row r="1105" spans="5:7" x14ac:dyDescent="0.25">
      <c r="E1105">
        <v>1105</v>
      </c>
      <c r="F1105">
        <v>215.22187329201441</v>
      </c>
      <c r="G1105">
        <v>7.0319453120188085</v>
      </c>
    </row>
    <row r="1106" spans="5:7" x14ac:dyDescent="0.25">
      <c r="E1106">
        <v>1106</v>
      </c>
      <c r="F1106">
        <v>215.268841367531</v>
      </c>
      <c r="G1106">
        <v>3.9965453778896776</v>
      </c>
    </row>
    <row r="1107" spans="5:7" x14ac:dyDescent="0.25">
      <c r="E1107">
        <v>1107</v>
      </c>
      <c r="F1107">
        <v>215.31822024580083</v>
      </c>
      <c r="G1107">
        <v>4.0473043388845902</v>
      </c>
    </row>
    <row r="1108" spans="5:7" x14ac:dyDescent="0.25">
      <c r="E1108">
        <v>1108</v>
      </c>
      <c r="F1108">
        <v>215.33687519635228</v>
      </c>
      <c r="G1108">
        <v>4.6278468268949347</v>
      </c>
    </row>
    <row r="1109" spans="5:7" x14ac:dyDescent="0.25">
      <c r="E1109">
        <v>1109</v>
      </c>
      <c r="F1109">
        <v>215.38614817560469</v>
      </c>
      <c r="G1109">
        <v>8.0802367700680833</v>
      </c>
    </row>
    <row r="1110" spans="5:7" x14ac:dyDescent="0.25">
      <c r="E1110">
        <v>1110</v>
      </c>
      <c r="F1110">
        <v>215.42331767675293</v>
      </c>
      <c r="G1110">
        <v>4.5966795217034555</v>
      </c>
    </row>
    <row r="1111" spans="5:7" x14ac:dyDescent="0.25">
      <c r="E1111">
        <v>1111</v>
      </c>
      <c r="F1111">
        <v>215.46827565195122</v>
      </c>
      <c r="G1111">
        <v>6.891235765192425</v>
      </c>
    </row>
    <row r="1112" spans="5:7" x14ac:dyDescent="0.25">
      <c r="E1112">
        <v>1112</v>
      </c>
      <c r="F1112">
        <v>215.46827565195122</v>
      </c>
      <c r="G1112">
        <v>6.5418176358044819</v>
      </c>
    </row>
    <row r="1113" spans="5:7" x14ac:dyDescent="0.25">
      <c r="E1113">
        <v>1113</v>
      </c>
      <c r="F1113">
        <v>215.59137227244082</v>
      </c>
      <c r="G1113">
        <v>6.2686291906373066</v>
      </c>
    </row>
    <row r="1114" spans="5:7" x14ac:dyDescent="0.25">
      <c r="E1114">
        <v>1114</v>
      </c>
      <c r="F1114">
        <v>215.63251067911989</v>
      </c>
      <c r="G1114">
        <v>6.9642687172557851</v>
      </c>
    </row>
    <row r="1115" spans="5:7" x14ac:dyDescent="0.25">
      <c r="E1115">
        <v>1115</v>
      </c>
      <c r="F1115">
        <v>215.7004617045672</v>
      </c>
      <c r="G1115">
        <v>4.0619284917591152</v>
      </c>
    </row>
    <row r="1116" spans="5:7" x14ac:dyDescent="0.25">
      <c r="E1116">
        <v>1116</v>
      </c>
      <c r="F1116">
        <v>215.73139285269636</v>
      </c>
      <c r="G1116">
        <v>3.9426735192209628</v>
      </c>
    </row>
    <row r="1117" spans="5:7" x14ac:dyDescent="0.25">
      <c r="E1117">
        <v>1117</v>
      </c>
      <c r="F1117">
        <v>215.76638538402619</v>
      </c>
      <c r="G1117">
        <v>4.816834947509351</v>
      </c>
    </row>
    <row r="1118" spans="5:7" x14ac:dyDescent="0.25">
      <c r="E1118">
        <v>1118</v>
      </c>
      <c r="F1118">
        <v>215.79671914608372</v>
      </c>
      <c r="G1118">
        <v>6.2102319844801874</v>
      </c>
    </row>
    <row r="1119" spans="5:7" x14ac:dyDescent="0.25">
      <c r="E1119">
        <v>1119</v>
      </c>
      <c r="F1119">
        <v>215.93267323384953</v>
      </c>
      <c r="G1119">
        <v>5.1467003229966002</v>
      </c>
    </row>
    <row r="1120" spans="5:7" x14ac:dyDescent="0.25">
      <c r="E1120">
        <v>1120</v>
      </c>
      <c r="F1120">
        <v>215.94801611089611</v>
      </c>
      <c r="G1120">
        <v>4.8952118347224296</v>
      </c>
    </row>
    <row r="1121" spans="5:7" x14ac:dyDescent="0.25">
      <c r="E1121">
        <v>1121</v>
      </c>
      <c r="F1121">
        <v>215.96090106143163</v>
      </c>
      <c r="G1121">
        <v>11.756868047449666</v>
      </c>
    </row>
    <row r="1122" spans="5:7" x14ac:dyDescent="0.25">
      <c r="E1122">
        <v>1122</v>
      </c>
      <c r="F1122">
        <v>216.00273411437846</v>
      </c>
      <c r="G1122">
        <v>4.938035156778886</v>
      </c>
    </row>
    <row r="1123" spans="5:7" x14ac:dyDescent="0.25">
      <c r="E1123">
        <v>1123</v>
      </c>
      <c r="F1123">
        <v>216.02352978857868</v>
      </c>
      <c r="G1123">
        <v>3.9308487183145657</v>
      </c>
    </row>
    <row r="1124" spans="5:7" x14ac:dyDescent="0.25">
      <c r="E1124">
        <v>1124</v>
      </c>
      <c r="F1124">
        <v>216.04298206493266</v>
      </c>
      <c r="G1124">
        <v>6.3454743682070198</v>
      </c>
    </row>
    <row r="1125" spans="5:7" x14ac:dyDescent="0.25">
      <c r="E1125">
        <v>1125</v>
      </c>
      <c r="F1125">
        <v>216.04298206493266</v>
      </c>
      <c r="G1125">
        <v>7.0401721148961407</v>
      </c>
    </row>
    <row r="1126" spans="5:7" x14ac:dyDescent="0.25">
      <c r="E1126">
        <v>1126</v>
      </c>
      <c r="F1126">
        <v>216.08042976992257</v>
      </c>
      <c r="G1126">
        <v>4.4118252777056544</v>
      </c>
    </row>
    <row r="1127" spans="5:7" x14ac:dyDescent="0.25">
      <c r="E1127">
        <v>1127</v>
      </c>
      <c r="F1127">
        <v>216.11147603823693</v>
      </c>
      <c r="G1127">
        <v>4.1356122668798552</v>
      </c>
    </row>
    <row r="1128" spans="5:7" x14ac:dyDescent="0.25">
      <c r="E1128">
        <v>1128</v>
      </c>
      <c r="F1128">
        <v>216.1205847862301</v>
      </c>
      <c r="G1128">
        <v>4.8224044440283462</v>
      </c>
    </row>
    <row r="1129" spans="5:7" x14ac:dyDescent="0.25">
      <c r="E1129">
        <v>1129</v>
      </c>
      <c r="F1129">
        <v>216.18527830768085</v>
      </c>
      <c r="G1129">
        <v>4.6410838270267387</v>
      </c>
    </row>
    <row r="1130" spans="5:7" x14ac:dyDescent="0.25">
      <c r="E1130">
        <v>1130</v>
      </c>
      <c r="F1130">
        <v>216.2071241689527</v>
      </c>
      <c r="G1130">
        <v>6.5501687505107391</v>
      </c>
    </row>
    <row r="1131" spans="5:7" x14ac:dyDescent="0.25">
      <c r="E1131">
        <v>1131</v>
      </c>
      <c r="F1131">
        <v>216.2071241689527</v>
      </c>
      <c r="G1131">
        <v>6.9701348003172079</v>
      </c>
    </row>
    <row r="1132" spans="5:7" x14ac:dyDescent="0.25">
      <c r="E1132">
        <v>1132</v>
      </c>
      <c r="F1132">
        <v>216.23979046821029</v>
      </c>
      <c r="G1132">
        <v>4.2288710681136443</v>
      </c>
    </row>
    <row r="1133" spans="5:7" x14ac:dyDescent="0.25">
      <c r="E1133">
        <v>1133</v>
      </c>
      <c r="F1133">
        <v>216.24213590387723</v>
      </c>
      <c r="G1133">
        <v>4.47520556781636</v>
      </c>
    </row>
    <row r="1134" spans="5:7" x14ac:dyDescent="0.25">
      <c r="E1134">
        <v>1134</v>
      </c>
      <c r="F1134">
        <v>216.28918527161639</v>
      </c>
      <c r="G1134">
        <v>7.1873073544909047</v>
      </c>
    </row>
    <row r="1135" spans="5:7" x14ac:dyDescent="0.25">
      <c r="E1135">
        <v>1135</v>
      </c>
      <c r="F1135">
        <v>216.38913422719543</v>
      </c>
      <c r="G1135">
        <v>5.7543649778390895</v>
      </c>
    </row>
    <row r="1136" spans="5:7" x14ac:dyDescent="0.25">
      <c r="E1136">
        <v>1136</v>
      </c>
      <c r="F1136">
        <v>216.39632691439874</v>
      </c>
      <c r="G1136">
        <v>3.9300345395137941</v>
      </c>
    </row>
    <row r="1137" spans="5:7" x14ac:dyDescent="0.25">
      <c r="E1137">
        <v>1137</v>
      </c>
      <c r="F1137">
        <v>216.42291342673323</v>
      </c>
      <c r="G1137">
        <v>4.5721987029776425</v>
      </c>
    </row>
    <row r="1138" spans="5:7" x14ac:dyDescent="0.25">
      <c r="E1138">
        <v>1138</v>
      </c>
      <c r="F1138">
        <v>216.43336228127691</v>
      </c>
      <c r="G1138">
        <v>4.9096027760944096</v>
      </c>
    </row>
    <row r="1139" spans="5:7" x14ac:dyDescent="0.25">
      <c r="E1139">
        <v>1139</v>
      </c>
      <c r="F1139">
        <v>216.43376648777834</v>
      </c>
      <c r="G1139">
        <v>3.9830399415785549</v>
      </c>
    </row>
    <row r="1140" spans="5:7" x14ac:dyDescent="0.25">
      <c r="E1140">
        <v>1140</v>
      </c>
      <c r="F1140">
        <v>216.51371989029374</v>
      </c>
      <c r="G1140">
        <v>4.3104450941265577</v>
      </c>
    </row>
    <row r="1141" spans="5:7" x14ac:dyDescent="0.25">
      <c r="E1141">
        <v>1141</v>
      </c>
      <c r="F1141">
        <v>216.54963831995025</v>
      </c>
      <c r="G1141">
        <v>5.0623954570337855</v>
      </c>
    </row>
    <row r="1142" spans="5:7" x14ac:dyDescent="0.25">
      <c r="E1142">
        <v>1142</v>
      </c>
      <c r="F1142">
        <v>216.67573444296414</v>
      </c>
      <c r="G1142">
        <v>5.633814432813792</v>
      </c>
    </row>
    <row r="1143" spans="5:7" x14ac:dyDescent="0.25">
      <c r="E1143">
        <v>1143</v>
      </c>
      <c r="F1143">
        <v>216.69939133434283</v>
      </c>
      <c r="G1143">
        <v>6.7631900173499346</v>
      </c>
    </row>
    <row r="1144" spans="5:7" x14ac:dyDescent="0.25">
      <c r="E1144">
        <v>1144</v>
      </c>
      <c r="F1144">
        <v>216.71954501434183</v>
      </c>
      <c r="G1144">
        <v>3.9736753421253308</v>
      </c>
    </row>
    <row r="1145" spans="5:7" x14ac:dyDescent="0.25">
      <c r="E1145">
        <v>1145</v>
      </c>
      <c r="F1145">
        <v>216.781412664268</v>
      </c>
      <c r="G1145">
        <v>6.625278145358922</v>
      </c>
    </row>
    <row r="1146" spans="5:7" x14ac:dyDescent="0.25">
      <c r="E1146">
        <v>1146</v>
      </c>
      <c r="F1146">
        <v>216.84769306167388</v>
      </c>
      <c r="G1146">
        <v>4.0722877799296668</v>
      </c>
    </row>
    <row r="1147" spans="5:7" x14ac:dyDescent="0.25">
      <c r="E1147">
        <v>1147</v>
      </c>
      <c r="F1147">
        <v>216.94543545006314</v>
      </c>
      <c r="G1147">
        <v>7.1936826030644889</v>
      </c>
    </row>
    <row r="1148" spans="5:7" x14ac:dyDescent="0.25">
      <c r="E1148">
        <v>1148</v>
      </c>
      <c r="F1148">
        <v>216.94543545006314</v>
      </c>
      <c r="G1148">
        <v>7.4134501239945694</v>
      </c>
    </row>
    <row r="1149" spans="5:7" x14ac:dyDescent="0.25">
      <c r="E1149">
        <v>1149</v>
      </c>
      <c r="F1149">
        <v>217.06649458951085</v>
      </c>
      <c r="G1149">
        <v>4.0742026117544041</v>
      </c>
    </row>
    <row r="1150" spans="5:7" x14ac:dyDescent="0.25">
      <c r="E1150">
        <v>1150</v>
      </c>
      <c r="F1150">
        <v>217.24826200467271</v>
      </c>
      <c r="G1150">
        <v>4.0653671346361353</v>
      </c>
    </row>
    <row r="1151" spans="5:7" x14ac:dyDescent="0.25">
      <c r="E1151">
        <v>1151</v>
      </c>
      <c r="F1151">
        <v>217.28028086560809</v>
      </c>
      <c r="G1151">
        <v>4.0269872973895424</v>
      </c>
    </row>
    <row r="1152" spans="5:7" x14ac:dyDescent="0.25">
      <c r="E1152">
        <v>1152</v>
      </c>
      <c r="F1152">
        <v>217.31062330420767</v>
      </c>
      <c r="G1152">
        <v>4.044165523642385</v>
      </c>
    </row>
    <row r="1153" spans="5:7" x14ac:dyDescent="0.25">
      <c r="E1153">
        <v>1153</v>
      </c>
      <c r="F1153">
        <v>217.32677020423503</v>
      </c>
      <c r="G1153">
        <v>4.9118523139833643</v>
      </c>
    </row>
    <row r="1154" spans="5:7" x14ac:dyDescent="0.25">
      <c r="E1154">
        <v>1154</v>
      </c>
      <c r="F1154">
        <v>217.35537653248426</v>
      </c>
      <c r="G1154">
        <v>7.3436475816417817</v>
      </c>
    </row>
    <row r="1155" spans="5:7" x14ac:dyDescent="0.25">
      <c r="E1155">
        <v>1155</v>
      </c>
      <c r="F1155">
        <v>217.35537653248426</v>
      </c>
      <c r="G1155">
        <v>6.8403312605651694</v>
      </c>
    </row>
    <row r="1156" spans="5:7" x14ac:dyDescent="0.25">
      <c r="E1156">
        <v>1156</v>
      </c>
      <c r="F1156">
        <v>217.37325177777973</v>
      </c>
      <c r="G1156">
        <v>4.1474017676065849</v>
      </c>
    </row>
    <row r="1157" spans="5:7" x14ac:dyDescent="0.25">
      <c r="E1157">
        <v>1157</v>
      </c>
      <c r="F1157">
        <v>217.41914246566245</v>
      </c>
      <c r="G1157">
        <v>4.0835922065301196</v>
      </c>
    </row>
    <row r="1158" spans="5:7" x14ac:dyDescent="0.25">
      <c r="E1158">
        <v>1158</v>
      </c>
      <c r="F1158">
        <v>217.43734489202478</v>
      </c>
      <c r="G1158">
        <v>6.8412027871194576</v>
      </c>
    </row>
    <row r="1159" spans="5:7" x14ac:dyDescent="0.25">
      <c r="E1159">
        <v>1159</v>
      </c>
      <c r="F1159">
        <v>217.44324891630083</v>
      </c>
      <c r="G1159">
        <v>4.1911697738053499</v>
      </c>
    </row>
    <row r="1160" spans="5:7" x14ac:dyDescent="0.25">
      <c r="E1160">
        <v>1160</v>
      </c>
      <c r="F1160">
        <v>217.45887452011297</v>
      </c>
      <c r="G1160">
        <v>3.9706965091036364</v>
      </c>
    </row>
    <row r="1161" spans="5:7" x14ac:dyDescent="0.25">
      <c r="E1161">
        <v>1161</v>
      </c>
      <c r="F1161">
        <v>217.48973921900188</v>
      </c>
      <c r="G1161">
        <v>4.107614858508585</v>
      </c>
    </row>
    <row r="1162" spans="5:7" x14ac:dyDescent="0.25">
      <c r="E1162">
        <v>1162</v>
      </c>
      <c r="F1162">
        <v>217.51930663507764</v>
      </c>
      <c r="G1162">
        <v>6.9835852949132038</v>
      </c>
    </row>
    <row r="1163" spans="5:7" x14ac:dyDescent="0.25">
      <c r="E1163">
        <v>1163</v>
      </c>
      <c r="F1163">
        <v>217.51930663507764</v>
      </c>
      <c r="G1163">
        <v>6.1023634901790693</v>
      </c>
    </row>
    <row r="1164" spans="5:7" x14ac:dyDescent="0.25">
      <c r="E1164">
        <v>1164</v>
      </c>
      <c r="F1164">
        <v>217.53478291474295</v>
      </c>
      <c r="G1164">
        <v>4.0700402374986249</v>
      </c>
    </row>
    <row r="1165" spans="5:7" x14ac:dyDescent="0.25">
      <c r="E1165">
        <v>1165</v>
      </c>
      <c r="F1165">
        <v>217.58874279197244</v>
      </c>
      <c r="G1165">
        <v>4.0553883149828591</v>
      </c>
    </row>
    <row r="1166" spans="5:7" x14ac:dyDescent="0.25">
      <c r="E1166">
        <v>1166</v>
      </c>
      <c r="F1166">
        <v>217.60126176271035</v>
      </c>
      <c r="G1166">
        <v>8.4848548896171376</v>
      </c>
    </row>
    <row r="1167" spans="5:7" x14ac:dyDescent="0.25">
      <c r="E1167">
        <v>1167</v>
      </c>
      <c r="F1167">
        <v>217.60126176271035</v>
      </c>
      <c r="G1167">
        <v>21.388158911866856</v>
      </c>
    </row>
    <row r="1168" spans="5:7" x14ac:dyDescent="0.25">
      <c r="E1168">
        <v>1168</v>
      </c>
      <c r="F1168">
        <v>217.66811998467358</v>
      </c>
      <c r="G1168">
        <v>4.0721012871053706</v>
      </c>
    </row>
    <row r="1169" spans="5:7" x14ac:dyDescent="0.25">
      <c r="E1169">
        <v>1169</v>
      </c>
      <c r="F1169">
        <v>217.80832263746802</v>
      </c>
      <c r="G1169">
        <v>4.5566038580918269</v>
      </c>
    </row>
    <row r="1170" spans="5:7" x14ac:dyDescent="0.25">
      <c r="E1170">
        <v>1170</v>
      </c>
      <c r="F1170">
        <v>217.81172073994924</v>
      </c>
      <c r="G1170">
        <v>3.9898161466379953</v>
      </c>
    </row>
    <row r="1171" spans="5:7" x14ac:dyDescent="0.25">
      <c r="E1171">
        <v>1171</v>
      </c>
      <c r="F1171">
        <v>217.81221540491342</v>
      </c>
      <c r="G1171">
        <v>4.1972842942669768</v>
      </c>
    </row>
    <row r="1172" spans="5:7" x14ac:dyDescent="0.25">
      <c r="E1172">
        <v>1172</v>
      </c>
      <c r="F1172">
        <v>217.83411596499676</v>
      </c>
      <c r="G1172">
        <v>4.0053182471566169</v>
      </c>
    </row>
    <row r="1173" spans="5:7" x14ac:dyDescent="0.25">
      <c r="E1173">
        <v>1173</v>
      </c>
      <c r="F1173">
        <v>217.84815126488911</v>
      </c>
      <c r="G1173">
        <v>4.2006350847904494</v>
      </c>
    </row>
    <row r="1174" spans="5:7" x14ac:dyDescent="0.25">
      <c r="E1174">
        <v>1174</v>
      </c>
      <c r="F1174">
        <v>217.95598806569163</v>
      </c>
      <c r="G1174">
        <v>4.306511447471328</v>
      </c>
    </row>
    <row r="1175" spans="5:7" x14ac:dyDescent="0.25">
      <c r="E1175">
        <v>1175</v>
      </c>
      <c r="F1175">
        <v>218.1419134032956</v>
      </c>
      <c r="G1175">
        <v>4.1030845720925475</v>
      </c>
    </row>
    <row r="1176" spans="5:7" x14ac:dyDescent="0.25">
      <c r="E1176">
        <v>1176</v>
      </c>
      <c r="F1176">
        <v>218.19372327878918</v>
      </c>
      <c r="G1176">
        <v>5.2344484220775325</v>
      </c>
    </row>
    <row r="1177" spans="5:7" x14ac:dyDescent="0.25">
      <c r="E1177">
        <v>1177</v>
      </c>
      <c r="F1177">
        <v>218.19805792531852</v>
      </c>
      <c r="G1177">
        <v>4.1197427201046048</v>
      </c>
    </row>
    <row r="1178" spans="5:7" x14ac:dyDescent="0.25">
      <c r="E1178">
        <v>1178</v>
      </c>
      <c r="F1178">
        <v>218.25666475674669</v>
      </c>
      <c r="G1178">
        <v>7.873900342163263</v>
      </c>
    </row>
    <row r="1179" spans="5:7" x14ac:dyDescent="0.25">
      <c r="E1179">
        <v>1179</v>
      </c>
      <c r="F1179">
        <v>218.42270875814941</v>
      </c>
      <c r="G1179">
        <v>4.0504564630488993</v>
      </c>
    </row>
    <row r="1180" spans="5:7" x14ac:dyDescent="0.25">
      <c r="E1180">
        <v>1180</v>
      </c>
      <c r="F1180">
        <v>218.52081789708674</v>
      </c>
      <c r="G1180">
        <v>4.0813696484550075</v>
      </c>
    </row>
    <row r="1181" spans="5:7" x14ac:dyDescent="0.25">
      <c r="E1181">
        <v>1181</v>
      </c>
      <c r="F1181">
        <v>218.74254521150951</v>
      </c>
      <c r="G1181">
        <v>4.113315921876926</v>
      </c>
    </row>
    <row r="1182" spans="5:7" x14ac:dyDescent="0.25">
      <c r="E1182">
        <v>1182</v>
      </c>
      <c r="F1182">
        <v>218.7967053499865</v>
      </c>
      <c r="G1182">
        <v>4.2438871956368871</v>
      </c>
    </row>
    <row r="1183" spans="5:7" x14ac:dyDescent="0.25">
      <c r="E1183">
        <v>1183</v>
      </c>
      <c r="F1183">
        <v>218.86365217525886</v>
      </c>
      <c r="G1183">
        <v>4.023509341928829</v>
      </c>
    </row>
    <row r="1184" spans="5:7" x14ac:dyDescent="0.25">
      <c r="E1184">
        <v>1184</v>
      </c>
      <c r="F1184">
        <v>218.9116449783013</v>
      </c>
      <c r="G1184">
        <v>7.5794624878280628</v>
      </c>
    </row>
    <row r="1185" spans="5:7" x14ac:dyDescent="0.25">
      <c r="E1185">
        <v>1185</v>
      </c>
      <c r="F1185">
        <v>218.99348780696423</v>
      </c>
      <c r="G1185">
        <v>6.2496433007578238</v>
      </c>
    </row>
    <row r="1186" spans="5:7" x14ac:dyDescent="0.25">
      <c r="E1186">
        <v>1186</v>
      </c>
      <c r="F1186">
        <v>219.10501758521056</v>
      </c>
      <c r="G1186">
        <v>5.0907567634479811</v>
      </c>
    </row>
    <row r="1187" spans="5:7" x14ac:dyDescent="0.25">
      <c r="E1187">
        <v>1187</v>
      </c>
      <c r="F1187">
        <v>219.11622118901519</v>
      </c>
      <c r="G1187">
        <v>4.292814197804101</v>
      </c>
    </row>
    <row r="1188" spans="5:7" x14ac:dyDescent="0.25">
      <c r="E1188">
        <v>1188</v>
      </c>
      <c r="F1188">
        <v>219.12863824960269</v>
      </c>
      <c r="G1188">
        <v>4.0950978754292278</v>
      </c>
    </row>
    <row r="1189" spans="5:7" x14ac:dyDescent="0.25">
      <c r="E1189">
        <v>1189</v>
      </c>
      <c r="F1189">
        <v>219.21648368430152</v>
      </c>
      <c r="G1189">
        <v>4.1999743022905207</v>
      </c>
    </row>
    <row r="1190" spans="5:7" x14ac:dyDescent="0.25">
      <c r="E1190">
        <v>1190</v>
      </c>
      <c r="F1190">
        <v>219.22817753994846</v>
      </c>
      <c r="G1190">
        <v>4.754888937712785</v>
      </c>
    </row>
    <row r="1191" spans="5:7" x14ac:dyDescent="0.25">
      <c r="E1191">
        <v>1191</v>
      </c>
      <c r="F1191">
        <v>219.26854354640318</v>
      </c>
      <c r="G1191">
        <v>4.1012137811390552</v>
      </c>
    </row>
    <row r="1192" spans="5:7" x14ac:dyDescent="0.25">
      <c r="E1192">
        <v>1192</v>
      </c>
      <c r="F1192">
        <v>219.31457849793512</v>
      </c>
      <c r="G1192">
        <v>4.1206792044127019</v>
      </c>
    </row>
    <row r="1193" spans="5:7" x14ac:dyDescent="0.25">
      <c r="E1193">
        <v>1193</v>
      </c>
      <c r="F1193">
        <v>219.38960608866614</v>
      </c>
      <c r="G1193">
        <v>5.9824190463026792</v>
      </c>
    </row>
    <row r="1194" spans="5:7" x14ac:dyDescent="0.25">
      <c r="E1194">
        <v>1194</v>
      </c>
      <c r="F1194">
        <v>219.43152248385542</v>
      </c>
      <c r="G1194">
        <v>4.122680626519573</v>
      </c>
    </row>
    <row r="1195" spans="5:7" x14ac:dyDescent="0.25">
      <c r="E1195">
        <v>1195</v>
      </c>
      <c r="F1195">
        <v>219.48440629513647</v>
      </c>
      <c r="G1195">
        <v>6.519954498318401</v>
      </c>
    </row>
    <row r="1196" spans="5:7" x14ac:dyDescent="0.25">
      <c r="E1196">
        <v>1196</v>
      </c>
      <c r="F1196">
        <v>219.6276609040618</v>
      </c>
      <c r="G1196">
        <v>7.199827477938979</v>
      </c>
    </row>
    <row r="1197" spans="5:7" x14ac:dyDescent="0.25">
      <c r="E1197">
        <v>1197</v>
      </c>
      <c r="F1197">
        <v>219.64932108119089</v>
      </c>
      <c r="G1197">
        <v>4.0348619455144519</v>
      </c>
    </row>
    <row r="1198" spans="5:7" x14ac:dyDescent="0.25">
      <c r="E1198">
        <v>1198</v>
      </c>
      <c r="F1198">
        <v>219.6564586812504</v>
      </c>
      <c r="G1198">
        <v>4.120824542130368</v>
      </c>
    </row>
    <row r="1199" spans="5:7" x14ac:dyDescent="0.25">
      <c r="E1199">
        <v>1199</v>
      </c>
      <c r="F1199">
        <v>219.66549735426935</v>
      </c>
      <c r="G1199">
        <v>4.2076038906345286</v>
      </c>
    </row>
    <row r="1200" spans="5:7" x14ac:dyDescent="0.25">
      <c r="E1200">
        <v>1200</v>
      </c>
      <c r="F1200">
        <v>219.8262798733584</v>
      </c>
      <c r="G1200">
        <v>4.0413454313220534</v>
      </c>
    </row>
    <row r="1201" spans="5:7" x14ac:dyDescent="0.25">
      <c r="E1201">
        <v>1201</v>
      </c>
      <c r="F1201">
        <v>219.95158452388148</v>
      </c>
      <c r="G1201">
        <v>4.3862216422901277</v>
      </c>
    </row>
    <row r="1202" spans="5:7" x14ac:dyDescent="0.25">
      <c r="E1202">
        <v>1202</v>
      </c>
      <c r="F1202">
        <v>219.9870136119404</v>
      </c>
      <c r="G1202">
        <v>4.0918528264448399</v>
      </c>
    </row>
    <row r="1203" spans="5:7" x14ac:dyDescent="0.25">
      <c r="E1203">
        <v>1203</v>
      </c>
      <c r="F1203">
        <v>220.06868235307689</v>
      </c>
      <c r="G1203">
        <v>4.150907130987064</v>
      </c>
    </row>
    <row r="1204" spans="5:7" x14ac:dyDescent="0.25">
      <c r="E1204">
        <v>1204</v>
      </c>
      <c r="F1204">
        <v>220.08214152792675</v>
      </c>
      <c r="G1204">
        <v>4.7727104516328431</v>
      </c>
    </row>
    <row r="1205" spans="5:7" x14ac:dyDescent="0.25">
      <c r="E1205">
        <v>1205</v>
      </c>
      <c r="F1205">
        <v>220.13859528660302</v>
      </c>
      <c r="G1205">
        <v>7.0816519161576981</v>
      </c>
    </row>
    <row r="1206" spans="5:7" x14ac:dyDescent="0.25">
      <c r="E1206">
        <v>1206</v>
      </c>
      <c r="F1206">
        <v>220.20027733058919</v>
      </c>
      <c r="G1206">
        <v>4.0206290638483679</v>
      </c>
    </row>
    <row r="1207" spans="5:7" x14ac:dyDescent="0.25">
      <c r="E1207">
        <v>1207</v>
      </c>
      <c r="F1207">
        <v>220.29473035769612</v>
      </c>
      <c r="G1207">
        <v>4.147531191992571</v>
      </c>
    </row>
    <row r="1208" spans="5:7" x14ac:dyDescent="0.25">
      <c r="E1208">
        <v>1208</v>
      </c>
      <c r="F1208">
        <v>220.38380753651847</v>
      </c>
      <c r="G1208">
        <v>7.2273969914147713</v>
      </c>
    </row>
    <row r="1209" spans="5:7" x14ac:dyDescent="0.25">
      <c r="E1209">
        <v>1209</v>
      </c>
      <c r="F1209">
        <v>220.46892309638713</v>
      </c>
      <c r="G1209">
        <v>4.1176261215458512</v>
      </c>
    </row>
    <row r="1210" spans="5:7" x14ac:dyDescent="0.25">
      <c r="E1210">
        <v>1210</v>
      </c>
      <c r="F1210">
        <v>220.47349862927373</v>
      </c>
      <c r="G1210">
        <v>4.6708170166538663</v>
      </c>
    </row>
    <row r="1211" spans="5:7" x14ac:dyDescent="0.25">
      <c r="E1211">
        <v>1211</v>
      </c>
      <c r="F1211">
        <v>220.49921172157147</v>
      </c>
      <c r="G1211">
        <v>4.1977148160237423</v>
      </c>
    </row>
    <row r="1212" spans="5:7" x14ac:dyDescent="0.25">
      <c r="E1212">
        <v>1212</v>
      </c>
      <c r="F1212">
        <v>220.51789075673986</v>
      </c>
      <c r="G1212">
        <v>4.0978442971933804</v>
      </c>
    </row>
    <row r="1213" spans="5:7" x14ac:dyDescent="0.25">
      <c r="E1213">
        <v>1213</v>
      </c>
      <c r="F1213">
        <v>220.53154004785014</v>
      </c>
      <c r="G1213">
        <v>4.180766608668594</v>
      </c>
    </row>
    <row r="1214" spans="5:7" x14ac:dyDescent="0.25">
      <c r="E1214">
        <v>1214</v>
      </c>
      <c r="F1214">
        <v>220.6868192898894</v>
      </c>
      <c r="G1214">
        <v>4.5729547489837357</v>
      </c>
    </row>
    <row r="1215" spans="5:7" x14ac:dyDescent="0.25">
      <c r="E1215">
        <v>1215</v>
      </c>
      <c r="F1215">
        <v>220.79236306983688</v>
      </c>
      <c r="G1215">
        <v>7.7450697577669514</v>
      </c>
    </row>
    <row r="1216" spans="5:7" x14ac:dyDescent="0.25">
      <c r="E1216">
        <v>1216</v>
      </c>
      <c r="F1216">
        <v>220.79236306983688</v>
      </c>
      <c r="G1216">
        <v>7.0174650800904441</v>
      </c>
    </row>
    <row r="1217" spans="5:7" x14ac:dyDescent="0.25">
      <c r="E1217">
        <v>1217</v>
      </c>
      <c r="F1217">
        <v>220.84462351546256</v>
      </c>
      <c r="G1217">
        <v>4.1618600319490868</v>
      </c>
    </row>
    <row r="1218" spans="5:7" x14ac:dyDescent="0.25">
      <c r="E1218">
        <v>1218</v>
      </c>
      <c r="F1218">
        <v>220.95573926540362</v>
      </c>
      <c r="G1218">
        <v>7.8213200177679587</v>
      </c>
    </row>
    <row r="1219" spans="5:7" x14ac:dyDescent="0.25">
      <c r="E1219">
        <v>1219</v>
      </c>
      <c r="F1219">
        <v>221.28241281547682</v>
      </c>
      <c r="G1219">
        <v>7.6008683572890883</v>
      </c>
    </row>
    <row r="1220" spans="5:7" x14ac:dyDescent="0.25">
      <c r="E1220">
        <v>1220</v>
      </c>
      <c r="F1220">
        <v>221.3640647839384</v>
      </c>
      <c r="G1220">
        <v>7.1654351118893453</v>
      </c>
    </row>
    <row r="1221" spans="5:7" x14ac:dyDescent="0.25">
      <c r="E1221">
        <v>1221</v>
      </c>
      <c r="F1221">
        <v>221.43935969136928</v>
      </c>
      <c r="G1221">
        <v>4.2596314794865826</v>
      </c>
    </row>
    <row r="1222" spans="5:7" x14ac:dyDescent="0.25">
      <c r="E1222">
        <v>1222</v>
      </c>
      <c r="F1222">
        <v>221.50365533976353</v>
      </c>
      <c r="G1222">
        <v>4.6835898381318177</v>
      </c>
    </row>
    <row r="1223" spans="5:7" x14ac:dyDescent="0.25">
      <c r="E1223">
        <v>1223</v>
      </c>
      <c r="F1223">
        <v>221.86937761448357</v>
      </c>
      <c r="G1223">
        <v>5.2198514966893681</v>
      </c>
    </row>
    <row r="1224" spans="5:7" x14ac:dyDescent="0.25">
      <c r="E1224">
        <v>1224</v>
      </c>
      <c r="F1224">
        <v>222.14084096274615</v>
      </c>
      <c r="G1224">
        <v>4.1636264015809488</v>
      </c>
    </row>
    <row r="1225" spans="5:7" x14ac:dyDescent="0.25">
      <c r="E1225">
        <v>1225</v>
      </c>
      <c r="F1225">
        <v>222.18022353960541</v>
      </c>
      <c r="G1225">
        <v>6.8229453363854144</v>
      </c>
    </row>
    <row r="1226" spans="5:7" x14ac:dyDescent="0.25">
      <c r="E1226">
        <v>1226</v>
      </c>
      <c r="F1226">
        <v>222.76299383422577</v>
      </c>
      <c r="G1226">
        <v>4.3535562753893666</v>
      </c>
    </row>
    <row r="1227" spans="5:7" x14ac:dyDescent="0.25">
      <c r="E1227">
        <v>1227</v>
      </c>
      <c r="F1227">
        <v>223.24025011187541</v>
      </c>
      <c r="G1227">
        <v>7.2557997621541341</v>
      </c>
    </row>
    <row r="1228" spans="5:7" x14ac:dyDescent="0.25">
      <c r="E1228">
        <v>1228</v>
      </c>
      <c r="F1228">
        <v>223.24037978161817</v>
      </c>
      <c r="G1228">
        <v>4.9436952429067391</v>
      </c>
    </row>
    <row r="1229" spans="5:7" x14ac:dyDescent="0.25">
      <c r="E1229">
        <v>1229</v>
      </c>
      <c r="F1229">
        <v>223.7981737256425</v>
      </c>
      <c r="G1229">
        <v>6.227934187933104</v>
      </c>
    </row>
    <row r="1230" spans="5:7" x14ac:dyDescent="0.25">
      <c r="E1230">
        <v>1230</v>
      </c>
      <c r="F1230">
        <v>223.84805616843994</v>
      </c>
      <c r="G1230">
        <v>4.1220704094449427</v>
      </c>
    </row>
    <row r="1231" spans="5:7" x14ac:dyDescent="0.25">
      <c r="E1231">
        <v>1231</v>
      </c>
      <c r="F1231">
        <v>224.29917120518837</v>
      </c>
      <c r="G1231">
        <v>6.065961044467187</v>
      </c>
    </row>
    <row r="1232" spans="5:7" x14ac:dyDescent="0.25">
      <c r="E1232">
        <v>1232</v>
      </c>
      <c r="F1232">
        <v>224.68287737126403</v>
      </c>
      <c r="G1232">
        <v>7.4743236522999625</v>
      </c>
    </row>
    <row r="1233" spans="5:7" x14ac:dyDescent="0.25">
      <c r="E1233">
        <v>1233</v>
      </c>
      <c r="F1233">
        <v>224.8929293877911</v>
      </c>
      <c r="G1233">
        <v>4.4800924635721122</v>
      </c>
    </row>
    <row r="1234" spans="5:7" x14ac:dyDescent="0.25">
      <c r="E1234">
        <v>1234</v>
      </c>
      <c r="F1234">
        <v>225.17335496876643</v>
      </c>
      <c r="G1234">
        <v>6.631070232245448</v>
      </c>
    </row>
    <row r="1235" spans="5:7" x14ac:dyDescent="0.25">
      <c r="E1235">
        <v>1235</v>
      </c>
      <c r="F1235">
        <v>225.27565762754458</v>
      </c>
      <c r="G1235">
        <v>7.2052605920095028</v>
      </c>
    </row>
    <row r="1236" spans="5:7" x14ac:dyDescent="0.25">
      <c r="E1236">
        <v>1236</v>
      </c>
      <c r="F1236">
        <v>225.60094452869492</v>
      </c>
      <c r="G1236">
        <v>7.4227052102823441</v>
      </c>
    </row>
    <row r="1237" spans="5:7" x14ac:dyDescent="0.25">
      <c r="E1237">
        <v>1237</v>
      </c>
      <c r="F1237">
        <v>226.37941906078325</v>
      </c>
      <c r="G1237">
        <v>4.664941171738846</v>
      </c>
    </row>
    <row r="1238" spans="5:7" x14ac:dyDescent="0.25">
      <c r="E1238">
        <v>1238</v>
      </c>
      <c r="F1238">
        <v>226.59710540419016</v>
      </c>
      <c r="G1238">
        <v>4.9080650847414251</v>
      </c>
    </row>
    <row r="1239" spans="5:7" x14ac:dyDescent="0.25">
      <c r="E1239">
        <v>1239</v>
      </c>
      <c r="F1239">
        <v>226.90105104851477</v>
      </c>
      <c r="G1239">
        <v>7.2927167556663166</v>
      </c>
    </row>
    <row r="1240" spans="5:7" x14ac:dyDescent="0.25">
      <c r="E1240">
        <v>1240</v>
      </c>
      <c r="F1240">
        <v>226.98225246031035</v>
      </c>
      <c r="G1240">
        <v>9.8924590982946405</v>
      </c>
    </row>
    <row r="1241" spans="5:7" x14ac:dyDescent="0.25">
      <c r="E1241">
        <v>1241</v>
      </c>
      <c r="F1241">
        <v>227.28131411780754</v>
      </c>
      <c r="G1241">
        <v>7.8300631336592197</v>
      </c>
    </row>
    <row r="1242" spans="5:7" x14ac:dyDescent="0.25">
      <c r="E1242">
        <v>1242</v>
      </c>
      <c r="F1242">
        <v>227.55048058984565</v>
      </c>
      <c r="G1242">
        <v>6.9509497184371885</v>
      </c>
    </row>
    <row r="1243" spans="5:7" x14ac:dyDescent="0.25">
      <c r="E1243">
        <v>1243</v>
      </c>
      <c r="F1243">
        <v>227.70186749081495</v>
      </c>
      <c r="G1243">
        <v>4.8237218313895882</v>
      </c>
    </row>
    <row r="1244" spans="5:7" x14ac:dyDescent="0.25">
      <c r="E1244">
        <v>1244</v>
      </c>
      <c r="F1244">
        <v>227.83726069242616</v>
      </c>
      <c r="G1244">
        <v>4.6894186176977826</v>
      </c>
    </row>
    <row r="1245" spans="5:7" x14ac:dyDescent="0.25">
      <c r="E1245">
        <v>1245</v>
      </c>
      <c r="F1245">
        <v>228.08338799696773</v>
      </c>
      <c r="G1245">
        <v>4.8653272941834969</v>
      </c>
    </row>
    <row r="1246" spans="5:7" x14ac:dyDescent="0.25">
      <c r="E1246">
        <v>1246</v>
      </c>
      <c r="F1246">
        <v>228.58649166804733</v>
      </c>
      <c r="G1246">
        <v>7.8068225449202249</v>
      </c>
    </row>
    <row r="1247" spans="5:7" x14ac:dyDescent="0.25">
      <c r="E1247">
        <v>1247</v>
      </c>
      <c r="F1247">
        <v>228.59651492339384</v>
      </c>
      <c r="G1247">
        <v>4.4947374835774587</v>
      </c>
    </row>
    <row r="1248" spans="5:7" x14ac:dyDescent="0.25">
      <c r="E1248">
        <v>1248</v>
      </c>
      <c r="F1248">
        <v>228.66255664371951</v>
      </c>
      <c r="G1248">
        <v>4.7321845515469159</v>
      </c>
    </row>
    <row r="1249" spans="5:7" x14ac:dyDescent="0.25">
      <c r="E1249">
        <v>1249</v>
      </c>
      <c r="F1249">
        <v>228.7346607556988</v>
      </c>
      <c r="G1249">
        <v>4.2223217696074862</v>
      </c>
    </row>
    <row r="1250" spans="5:7" x14ac:dyDescent="0.25">
      <c r="E1250">
        <v>1250</v>
      </c>
      <c r="F1250">
        <v>229.10734595070454</v>
      </c>
      <c r="G1250">
        <v>4.6758985435366975</v>
      </c>
    </row>
    <row r="1251" spans="5:7" x14ac:dyDescent="0.25">
      <c r="E1251">
        <v>1251</v>
      </c>
      <c r="F1251">
        <v>229.24918027789727</v>
      </c>
      <c r="G1251">
        <v>4.680759908406305</v>
      </c>
    </row>
    <row r="1252" spans="5:7" x14ac:dyDescent="0.25">
      <c r="E1252">
        <v>1252</v>
      </c>
      <c r="F1252">
        <v>229.36630939344815</v>
      </c>
      <c r="G1252">
        <v>5.0260122901055668</v>
      </c>
    </row>
    <row r="1253" spans="5:7" x14ac:dyDescent="0.25">
      <c r="E1253">
        <v>1253</v>
      </c>
      <c r="F1253">
        <v>229.49628071246795</v>
      </c>
      <c r="G1253">
        <v>8.8798603272938994</v>
      </c>
    </row>
    <row r="1254" spans="5:7" x14ac:dyDescent="0.25">
      <c r="E1254">
        <v>1254</v>
      </c>
      <c r="F1254">
        <v>229.70918952674612</v>
      </c>
      <c r="G1254">
        <v>5.0533172808604583</v>
      </c>
    </row>
    <row r="1255" spans="5:7" x14ac:dyDescent="0.25">
      <c r="E1255">
        <v>1255</v>
      </c>
      <c r="F1255">
        <v>230.06188049262417</v>
      </c>
      <c r="G1255">
        <v>5.0808897327142191</v>
      </c>
    </row>
    <row r="1256" spans="5:7" x14ac:dyDescent="0.25">
      <c r="E1256">
        <v>1256</v>
      </c>
      <c r="F1256">
        <v>230.40624450584269</v>
      </c>
      <c r="G1256">
        <v>4.8194167867521971</v>
      </c>
    </row>
    <row r="1257" spans="5:7" x14ac:dyDescent="0.25">
      <c r="E1257">
        <v>1257</v>
      </c>
      <c r="F1257">
        <v>230.84659669710121</v>
      </c>
      <c r="G1257">
        <v>5.4139671786471881</v>
      </c>
    </row>
    <row r="1258" spans="5:7" x14ac:dyDescent="0.25">
      <c r="E1258">
        <v>1258</v>
      </c>
      <c r="F1258">
        <v>230.87572922132347</v>
      </c>
      <c r="G1258">
        <v>4.5393716188742737</v>
      </c>
    </row>
    <row r="1259" spans="5:7" x14ac:dyDescent="0.25">
      <c r="E1259">
        <v>1259</v>
      </c>
      <c r="F1259">
        <v>230.88178705486351</v>
      </c>
      <c r="G1259">
        <v>4.4853342511438212</v>
      </c>
    </row>
    <row r="1260" spans="5:7" x14ac:dyDescent="0.25">
      <c r="E1260">
        <v>1260</v>
      </c>
      <c r="F1260">
        <v>231.36816023570444</v>
      </c>
      <c r="G1260">
        <v>4.8003928059174008</v>
      </c>
    </row>
    <row r="1261" spans="5:7" x14ac:dyDescent="0.25">
      <c r="E1261">
        <v>1261</v>
      </c>
      <c r="F1261">
        <v>231.4050396972967</v>
      </c>
      <c r="G1261">
        <v>4.7788093454867289</v>
      </c>
    </row>
    <row r="1262" spans="5:7" x14ac:dyDescent="0.25">
      <c r="E1262">
        <v>1262</v>
      </c>
      <c r="F1262">
        <v>231.47094705153566</v>
      </c>
      <c r="G1262">
        <v>4.7074651685677953</v>
      </c>
    </row>
    <row r="1263" spans="5:7" x14ac:dyDescent="0.25">
      <c r="E1263">
        <v>1263</v>
      </c>
      <c r="F1263">
        <v>232.55777328836987</v>
      </c>
      <c r="G1263">
        <v>4.7960188740103176</v>
      </c>
    </row>
    <row r="1264" spans="5:7" x14ac:dyDescent="0.25">
      <c r="E1264">
        <v>1264</v>
      </c>
      <c r="F1264">
        <v>232.6245988940889</v>
      </c>
      <c r="G1264">
        <v>4.9222337468490016</v>
      </c>
    </row>
    <row r="1265" spans="5:7" x14ac:dyDescent="0.25">
      <c r="E1265">
        <v>1265</v>
      </c>
      <c r="F1265">
        <v>232.88431345906665</v>
      </c>
      <c r="G1265">
        <v>5.0323807646525474</v>
      </c>
    </row>
    <row r="1266" spans="5:7" x14ac:dyDescent="0.25">
      <c r="E1266">
        <v>1266</v>
      </c>
      <c r="F1266">
        <v>232.92716911888985</v>
      </c>
      <c r="G1266">
        <v>5.6188227860912239</v>
      </c>
    </row>
    <row r="1267" spans="5:7" x14ac:dyDescent="0.25">
      <c r="E1267">
        <v>1267</v>
      </c>
      <c r="F1267">
        <v>233.19139119296815</v>
      </c>
      <c r="G1267">
        <v>5.3912338661967807</v>
      </c>
    </row>
    <row r="1268" spans="5:7" x14ac:dyDescent="0.25">
      <c r="E1268">
        <v>1268</v>
      </c>
      <c r="F1268">
        <v>233.43152178013142</v>
      </c>
      <c r="G1268">
        <v>4.8721650493331783</v>
      </c>
    </row>
    <row r="1269" spans="5:7" x14ac:dyDescent="0.25">
      <c r="E1269">
        <v>1269</v>
      </c>
      <c r="F1269">
        <v>233.54287241405751</v>
      </c>
      <c r="G1269">
        <v>4.8716803697716067</v>
      </c>
    </row>
    <row r="1270" spans="5:7" x14ac:dyDescent="0.25">
      <c r="E1270">
        <v>1270</v>
      </c>
      <c r="F1270">
        <v>234.14453123230942</v>
      </c>
      <c r="G1270">
        <v>5.3916559725513409</v>
      </c>
    </row>
    <row r="1271" spans="5:7" x14ac:dyDescent="0.25">
      <c r="E1271">
        <v>1271</v>
      </c>
      <c r="F1271">
        <v>234.20199946073322</v>
      </c>
      <c r="G1271">
        <v>4.9514683769594567</v>
      </c>
    </row>
    <row r="1272" spans="5:7" x14ac:dyDescent="0.25">
      <c r="E1272">
        <v>1272</v>
      </c>
      <c r="F1272">
        <v>234.24671778567983</v>
      </c>
      <c r="G1272">
        <v>15.320446213022789</v>
      </c>
    </row>
    <row r="1273" spans="5:7" x14ac:dyDescent="0.25">
      <c r="E1273">
        <v>1273</v>
      </c>
      <c r="F1273">
        <v>234.75809624766129</v>
      </c>
      <c r="G1273">
        <v>4.8767496111007409</v>
      </c>
    </row>
    <row r="1274" spans="5:7" x14ac:dyDescent="0.25">
      <c r="E1274">
        <v>1274</v>
      </c>
      <c r="F1274">
        <v>235.19526558094501</v>
      </c>
      <c r="G1274">
        <v>4.9249301388277207</v>
      </c>
    </row>
    <row r="1275" spans="5:7" x14ac:dyDescent="0.25">
      <c r="E1275">
        <v>1275</v>
      </c>
      <c r="F1275">
        <v>235.53560546649669</v>
      </c>
      <c r="G1275">
        <v>4.8141085820518015</v>
      </c>
    </row>
    <row r="1276" spans="5:7" x14ac:dyDescent="0.25">
      <c r="E1276">
        <v>1276</v>
      </c>
      <c r="F1276">
        <v>235.65737785910139</v>
      </c>
      <c r="G1276">
        <v>4.8298761357478295</v>
      </c>
    </row>
    <row r="1277" spans="5:7" x14ac:dyDescent="0.25">
      <c r="E1277">
        <v>1277</v>
      </c>
      <c r="F1277">
        <v>235.80086948228711</v>
      </c>
      <c r="G1277">
        <v>4.6805319496054105</v>
      </c>
    </row>
    <row r="1278" spans="5:7" x14ac:dyDescent="0.25">
      <c r="E1278">
        <v>1278</v>
      </c>
      <c r="F1278">
        <v>236.27736621721218</v>
      </c>
      <c r="G1278">
        <v>12.640237874374053</v>
      </c>
    </row>
    <row r="1279" spans="5:7" x14ac:dyDescent="0.25">
      <c r="E1279">
        <v>1279</v>
      </c>
      <c r="F1279">
        <v>236.82271362534249</v>
      </c>
      <c r="G1279">
        <v>5.0637406488735097</v>
      </c>
    </row>
    <row r="1280" spans="5:7" x14ac:dyDescent="0.25">
      <c r="E1280">
        <v>1280</v>
      </c>
      <c r="F1280">
        <v>237.68428483284157</v>
      </c>
      <c r="G1280">
        <v>4.9312956811509689</v>
      </c>
    </row>
    <row r="1281" spans="5:7" x14ac:dyDescent="0.25">
      <c r="E1281">
        <v>1281</v>
      </c>
      <c r="F1281">
        <v>237.88525737387997</v>
      </c>
      <c r="G1281">
        <v>10.18971877368398</v>
      </c>
    </row>
    <row r="1282" spans="5:7" x14ac:dyDescent="0.25">
      <c r="E1282">
        <v>1282</v>
      </c>
      <c r="F1282">
        <v>238.12245182214104</v>
      </c>
      <c r="G1282">
        <v>5.5595644780616169</v>
      </c>
    </row>
    <row r="1283" spans="5:7" x14ac:dyDescent="0.25">
      <c r="E1283">
        <v>1283</v>
      </c>
      <c r="F1283">
        <v>238.41834220230081</v>
      </c>
      <c r="G1283">
        <v>5.8179620208887446</v>
      </c>
    </row>
    <row r="1284" spans="5:7" x14ac:dyDescent="0.25">
      <c r="E1284">
        <v>1284</v>
      </c>
      <c r="F1284">
        <v>238.55104309527019</v>
      </c>
      <c r="G1284">
        <v>5.0489181765914317</v>
      </c>
    </row>
    <row r="1285" spans="5:7" x14ac:dyDescent="0.25">
      <c r="E1285">
        <v>1285</v>
      </c>
      <c r="F1285">
        <v>239.16973958598001</v>
      </c>
      <c r="G1285">
        <v>8.4236518898351154</v>
      </c>
    </row>
    <row r="1286" spans="5:7" x14ac:dyDescent="0.25">
      <c r="E1286">
        <v>1286</v>
      </c>
      <c r="F1286">
        <v>239.97722845835727</v>
      </c>
      <c r="G1286">
        <v>4.9672694660964734</v>
      </c>
    </row>
    <row r="1287" spans="5:7" x14ac:dyDescent="0.25">
      <c r="E1287">
        <v>1287</v>
      </c>
      <c r="F1287">
        <v>241.33362551784214</v>
      </c>
      <c r="G1287">
        <v>6.8476051197959436</v>
      </c>
    </row>
    <row r="1288" spans="5:7" x14ac:dyDescent="0.25">
      <c r="E1288">
        <v>1288</v>
      </c>
      <c r="F1288">
        <v>241.65380937646898</v>
      </c>
      <c r="G1288">
        <v>7.6544647664622154</v>
      </c>
    </row>
    <row r="1289" spans="5:7" x14ac:dyDescent="0.25">
      <c r="E1289">
        <v>1289</v>
      </c>
      <c r="F1289">
        <v>243.81241358599911</v>
      </c>
      <c r="G1289">
        <v>6.3917635231501011</v>
      </c>
    </row>
    <row r="1290" spans="5:7" x14ac:dyDescent="0.25">
      <c r="E1290">
        <v>1290</v>
      </c>
      <c r="F1290">
        <v>244.37130342694644</v>
      </c>
      <c r="G1290">
        <v>8.1773573858036706</v>
      </c>
    </row>
    <row r="1291" spans="5:7" x14ac:dyDescent="0.25">
      <c r="E1291">
        <v>1291</v>
      </c>
      <c r="F1291">
        <v>245.00965821622759</v>
      </c>
      <c r="G1291">
        <v>6.7064987792693849</v>
      </c>
    </row>
    <row r="1292" spans="5:7" x14ac:dyDescent="0.25">
      <c r="E1292">
        <v>1292</v>
      </c>
      <c r="F1292">
        <v>245.32868517769481</v>
      </c>
      <c r="G1292">
        <v>6.8971776718477162</v>
      </c>
    </row>
    <row r="1293" spans="5:7" x14ac:dyDescent="0.25">
      <c r="E1293">
        <v>1293</v>
      </c>
      <c r="F1293">
        <v>246.60379160475145</v>
      </c>
      <c r="G1293">
        <v>7.9848059699806617</v>
      </c>
    </row>
    <row r="1294" spans="5:7" x14ac:dyDescent="0.25">
      <c r="E1294">
        <v>1294</v>
      </c>
      <c r="F1294">
        <v>246.92231817100793</v>
      </c>
      <c r="G1294">
        <v>8.490294737588016</v>
      </c>
    </row>
    <row r="1295" spans="5:7" x14ac:dyDescent="0.25">
      <c r="E1295">
        <v>1295</v>
      </c>
      <c r="F1295">
        <v>247.32033591482755</v>
      </c>
      <c r="G1295">
        <v>8.1334805451182035</v>
      </c>
    </row>
    <row r="1296" spans="5:7" x14ac:dyDescent="0.25">
      <c r="E1296">
        <v>1296</v>
      </c>
      <c r="F1296">
        <v>247.39992074484491</v>
      </c>
      <c r="G1296">
        <v>8.5675268187388163</v>
      </c>
    </row>
    <row r="1297" spans="5:7" x14ac:dyDescent="0.25">
      <c r="E1297">
        <v>1297</v>
      </c>
      <c r="F1297">
        <v>247.47949933756223</v>
      </c>
      <c r="G1297">
        <v>10.242032358801486</v>
      </c>
    </row>
    <row r="1298" spans="5:7" x14ac:dyDescent="0.25">
      <c r="E1298">
        <v>1298</v>
      </c>
      <c r="F1298">
        <v>248.11590365376171</v>
      </c>
      <c r="G1298">
        <v>7.5852020518924945</v>
      </c>
    </row>
    <row r="1299" spans="5:7" x14ac:dyDescent="0.25">
      <c r="E1299">
        <v>1299</v>
      </c>
      <c r="F1299">
        <v>248.11590365376171</v>
      </c>
      <c r="G1299">
        <v>8.5007732070124931</v>
      </c>
    </row>
    <row r="1300" spans="5:7" x14ac:dyDescent="0.25">
      <c r="E1300">
        <v>1300</v>
      </c>
      <c r="F1300">
        <v>250.34018286360964</v>
      </c>
      <c r="G1300">
        <v>7.149392369969763</v>
      </c>
    </row>
    <row r="1301" spans="5:7" x14ac:dyDescent="0.25">
      <c r="E1301">
        <v>1301</v>
      </c>
      <c r="F1301">
        <v>251.05409621510165</v>
      </c>
      <c r="G1301">
        <v>7.4174773515014367</v>
      </c>
    </row>
    <row r="1302" spans="5:7" x14ac:dyDescent="0.25">
      <c r="E1302">
        <v>1302</v>
      </c>
      <c r="F1302">
        <v>251.13338894508274</v>
      </c>
      <c r="G1302">
        <v>7.4183876090996774</v>
      </c>
    </row>
    <row r="1303" spans="5:7" x14ac:dyDescent="0.25">
      <c r="E1303">
        <v>1303</v>
      </c>
      <c r="F1303">
        <v>251.32575857297368</v>
      </c>
      <c r="G1303">
        <v>5.2299325917350625</v>
      </c>
    </row>
    <row r="1304" spans="5:7" x14ac:dyDescent="0.25">
      <c r="E1304">
        <v>1304</v>
      </c>
      <c r="F1304">
        <v>251.45049795867118</v>
      </c>
      <c r="G1304">
        <v>7.4220303124848792</v>
      </c>
    </row>
    <row r="1305" spans="5:7" x14ac:dyDescent="0.25">
      <c r="E1305">
        <v>1305</v>
      </c>
      <c r="F1305">
        <v>251.68826474426905</v>
      </c>
      <c r="G1305">
        <v>7.5572797172275141</v>
      </c>
    </row>
    <row r="1306" spans="5:7" x14ac:dyDescent="0.25">
      <c r="E1306">
        <v>1306</v>
      </c>
      <c r="F1306">
        <v>252.08441903639078</v>
      </c>
      <c r="G1306">
        <v>9.3481414247174115</v>
      </c>
    </row>
    <row r="1307" spans="5:7" x14ac:dyDescent="0.25">
      <c r="E1307">
        <v>1307</v>
      </c>
      <c r="F1307">
        <v>252.16363135091834</v>
      </c>
      <c r="G1307">
        <v>7.1082695290316842</v>
      </c>
    </row>
    <row r="1308" spans="5:7" x14ac:dyDescent="0.25">
      <c r="E1308">
        <v>1308</v>
      </c>
      <c r="F1308">
        <v>252.48041882818001</v>
      </c>
      <c r="G1308">
        <v>7.3036246053827485</v>
      </c>
    </row>
    <row r="1309" spans="5:7" x14ac:dyDescent="0.25">
      <c r="E1309">
        <v>1309</v>
      </c>
      <c r="F1309">
        <v>252.87626424010028</v>
      </c>
      <c r="G1309">
        <v>7.7722517970732667</v>
      </c>
    </row>
    <row r="1310" spans="5:7" x14ac:dyDescent="0.25">
      <c r="E1310">
        <v>1310</v>
      </c>
      <c r="F1310">
        <v>253.03455920546207</v>
      </c>
      <c r="G1310">
        <v>6.9944489349212287</v>
      </c>
    </row>
    <row r="1311" spans="5:7" x14ac:dyDescent="0.25">
      <c r="E1311">
        <v>1311</v>
      </c>
      <c r="F1311">
        <v>254.77417704174894</v>
      </c>
      <c r="G1311">
        <v>7.6583745624575883</v>
      </c>
    </row>
    <row r="1312" spans="5:7" x14ac:dyDescent="0.25">
      <c r="E1312">
        <v>1312</v>
      </c>
      <c r="F1312">
        <v>255.16912941876038</v>
      </c>
      <c r="G1312">
        <v>7.9328329326356455</v>
      </c>
    </row>
    <row r="1313" spans="5:7" x14ac:dyDescent="0.25">
      <c r="E1313">
        <v>1313</v>
      </c>
      <c r="F1313">
        <v>255.24810146260782</v>
      </c>
      <c r="G1313">
        <v>7.0227829642992816</v>
      </c>
    </row>
    <row r="1314" spans="5:7" x14ac:dyDescent="0.25">
      <c r="E1314">
        <v>1314</v>
      </c>
      <c r="F1314">
        <v>255.56392823133038</v>
      </c>
      <c r="G1314">
        <v>7.3404097746790358</v>
      </c>
    </row>
    <row r="1315" spans="5:7" x14ac:dyDescent="0.25">
      <c r="E1315">
        <v>1315</v>
      </c>
      <c r="F1315">
        <v>255.87965679521034</v>
      </c>
      <c r="G1315">
        <v>7.2171958850700779</v>
      </c>
    </row>
    <row r="1316" spans="5:7" x14ac:dyDescent="0.25">
      <c r="E1316">
        <v>1316</v>
      </c>
      <c r="F1316">
        <v>256.43194566020384</v>
      </c>
      <c r="G1316">
        <v>7.5449683153541063</v>
      </c>
    </row>
    <row r="1317" spans="5:7" x14ac:dyDescent="0.25">
      <c r="E1317">
        <v>1317</v>
      </c>
      <c r="F1317">
        <v>256.51081955260025</v>
      </c>
      <c r="G1317">
        <v>7.6777387238623378</v>
      </c>
    </row>
    <row r="1318" spans="5:7" x14ac:dyDescent="0.25">
      <c r="E1318">
        <v>1318</v>
      </c>
      <c r="F1318">
        <v>256.58968731863149</v>
      </c>
      <c r="G1318">
        <v>8.2235926124767165</v>
      </c>
    </row>
    <row r="1319" spans="5:7" x14ac:dyDescent="0.25">
      <c r="E1319">
        <v>1319</v>
      </c>
      <c r="F1319">
        <v>256.66854895924871</v>
      </c>
      <c r="G1319">
        <v>7.2269423822646717</v>
      </c>
    </row>
    <row r="1320" spans="5:7" x14ac:dyDescent="0.25">
      <c r="E1320">
        <v>1320</v>
      </c>
      <c r="F1320">
        <v>256.82625386804705</v>
      </c>
      <c r="G1320">
        <v>8.940337475127496</v>
      </c>
    </row>
    <row r="1321" spans="5:7" x14ac:dyDescent="0.25">
      <c r="E1321">
        <v>1321</v>
      </c>
      <c r="F1321">
        <v>256.98393428660393</v>
      </c>
      <c r="G1321">
        <v>8.4381894882405213</v>
      </c>
    </row>
    <row r="1322" spans="5:7" x14ac:dyDescent="0.25">
      <c r="E1322">
        <v>1322</v>
      </c>
      <c r="F1322">
        <v>257.14159022252454</v>
      </c>
      <c r="G1322">
        <v>7.9535813855572028</v>
      </c>
    </row>
    <row r="1323" spans="5:7" x14ac:dyDescent="0.25">
      <c r="E1323">
        <v>1323</v>
      </c>
      <c r="F1323">
        <v>257.14159022252454</v>
      </c>
      <c r="G1323">
        <v>8.2989047865738979</v>
      </c>
    </row>
    <row r="1324" spans="5:7" x14ac:dyDescent="0.25">
      <c r="E1324">
        <v>1324</v>
      </c>
      <c r="F1324">
        <v>258.40195724642331</v>
      </c>
      <c r="G1324">
        <v>6.488513739797102</v>
      </c>
    </row>
    <row r="1325" spans="5:7" x14ac:dyDescent="0.25">
      <c r="E1325">
        <v>1325</v>
      </c>
      <c r="F1325">
        <v>258.40195724642331</v>
      </c>
      <c r="G1325">
        <v>8.2416053018776445</v>
      </c>
    </row>
    <row r="1326" spans="5:7" x14ac:dyDescent="0.25">
      <c r="E1326">
        <v>1326</v>
      </c>
      <c r="F1326">
        <v>259.03155457135836</v>
      </c>
      <c r="G1326">
        <v>7.9060549107451417</v>
      </c>
    </row>
    <row r="1327" spans="5:7" x14ac:dyDescent="0.25">
      <c r="E1327">
        <v>1327</v>
      </c>
      <c r="F1327">
        <v>260.83947532961412</v>
      </c>
      <c r="G1327">
        <v>7.6610428803180941</v>
      </c>
    </row>
    <row r="1328" spans="5:7" x14ac:dyDescent="0.25">
      <c r="E1328">
        <v>1328</v>
      </c>
      <c r="F1328">
        <v>261.70299647530982</v>
      </c>
      <c r="G1328">
        <v>11.102746710068772</v>
      </c>
    </row>
    <row r="1329" spans="5:8" x14ac:dyDescent="0.25">
      <c r="E1329">
        <v>1329</v>
      </c>
      <c r="F1329">
        <v>262.80096234622482</v>
      </c>
      <c r="G1329">
        <v>7.8804853577840133</v>
      </c>
    </row>
    <row r="1330" spans="5:8" x14ac:dyDescent="0.25">
      <c r="E1330">
        <v>1330</v>
      </c>
      <c r="F1330">
        <v>269.36394121775089</v>
      </c>
      <c r="G1330">
        <v>8.6273161304352399</v>
      </c>
    </row>
    <row r="1331" spans="5:8" x14ac:dyDescent="0.25">
      <c r="E1331">
        <v>1331</v>
      </c>
      <c r="F1331">
        <v>270.99807914324469</v>
      </c>
      <c r="G1331">
        <v>7.5296601665952121</v>
      </c>
    </row>
    <row r="1332" spans="5:8" x14ac:dyDescent="0.25">
      <c r="E1332">
        <v>1332</v>
      </c>
      <c r="F1332">
        <v>273.40558148729536</v>
      </c>
      <c r="G1332">
        <v>15.176255219678888</v>
      </c>
    </row>
    <row r="1333" spans="5:8" x14ac:dyDescent="0.25">
      <c r="E1333">
        <v>1333</v>
      </c>
      <c r="F1333">
        <v>274.18097904560108</v>
      </c>
      <c r="G1333">
        <v>11.167970854548578</v>
      </c>
    </row>
    <row r="1334" spans="5:8" x14ac:dyDescent="0.25">
      <c r="E1334">
        <v>1334</v>
      </c>
      <c r="F1334">
        <v>278.58947391953654</v>
      </c>
      <c r="G1334">
        <v>9.2027563598558437</v>
      </c>
    </row>
    <row r="1335" spans="5:8" x14ac:dyDescent="0.25">
      <c r="E1335">
        <v>1335</v>
      </c>
      <c r="F1335">
        <v>278.97527241699925</v>
      </c>
      <c r="G1335">
        <v>10.142436995190838</v>
      </c>
    </row>
    <row r="1336" spans="5:8" x14ac:dyDescent="0.25">
      <c r="E1336" t="s">
        <v>1740</v>
      </c>
      <c r="F1336" t="s">
        <v>1740</v>
      </c>
      <c r="G1336" t="s">
        <v>1740</v>
      </c>
      <c r="H1336" t="s">
        <v>1740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1"/>
  <sheetViews>
    <sheetView workbookViewId="0"/>
  </sheetViews>
  <sheetFormatPr defaultRowHeight="15.75" x14ac:dyDescent="0.25"/>
  <cols>
    <col min="1" max="1" width="13.375" style="1" bestFit="1" customWidth="1"/>
    <col min="2" max="2" width="13" style="2" bestFit="1" customWidth="1"/>
  </cols>
  <sheetData>
    <row r="1" spans="1:8" x14ac:dyDescent="0.25">
      <c r="A1" s="1" t="s">
        <v>1741</v>
      </c>
      <c r="B1" s="2" t="s">
        <v>1742</v>
      </c>
      <c r="C1">
        <v>0</v>
      </c>
      <c r="D1">
        <v>0</v>
      </c>
      <c r="E1">
        <v>87.5</v>
      </c>
      <c r="F1">
        <v>0</v>
      </c>
      <c r="G1">
        <v>0</v>
      </c>
      <c r="H1">
        <v>0</v>
      </c>
    </row>
    <row r="2" spans="1:8" x14ac:dyDescent="0.25">
      <c r="A2" s="1" t="s">
        <v>1743</v>
      </c>
      <c r="B2" s="2" t="s">
        <v>1763</v>
      </c>
      <c r="C2">
        <v>1.75</v>
      </c>
      <c r="D2">
        <v>0</v>
      </c>
      <c r="E2">
        <v>175</v>
      </c>
      <c r="F2">
        <v>0</v>
      </c>
      <c r="G2">
        <v>3498.25</v>
      </c>
      <c r="H2">
        <v>0</v>
      </c>
    </row>
    <row r="3" spans="1:8" x14ac:dyDescent="0.25">
      <c r="A3" s="1" t="s">
        <v>1744</v>
      </c>
      <c r="B3" s="3">
        <v>16</v>
      </c>
      <c r="C3">
        <v>3.5</v>
      </c>
      <c r="D3">
        <v>0</v>
      </c>
      <c r="E3">
        <v>175</v>
      </c>
      <c r="F3">
        <v>690</v>
      </c>
    </row>
    <row r="4" spans="1:8" x14ac:dyDescent="0.25">
      <c r="A4" s="1" t="s">
        <v>1745</v>
      </c>
      <c r="B4" s="3">
        <v>9</v>
      </c>
      <c r="C4">
        <v>5.25</v>
      </c>
      <c r="D4">
        <v>0</v>
      </c>
      <c r="E4">
        <v>87.5</v>
      </c>
      <c r="F4">
        <v>690</v>
      </c>
    </row>
    <row r="5" spans="1:8" x14ac:dyDescent="0.25">
      <c r="A5" s="1" t="s">
        <v>1746</v>
      </c>
      <c r="B5" s="3">
        <v>2</v>
      </c>
      <c r="C5">
        <v>7</v>
      </c>
      <c r="D5">
        <v>0</v>
      </c>
      <c r="E5">
        <v>87.5</v>
      </c>
      <c r="F5">
        <v>0</v>
      </c>
    </row>
    <row r="6" spans="1:8" x14ac:dyDescent="0.25">
      <c r="A6" s="1" t="s">
        <v>1747</v>
      </c>
      <c r="B6" s="3" t="b">
        <v>1</v>
      </c>
      <c r="C6">
        <v>8.75</v>
      </c>
      <c r="D6">
        <v>0</v>
      </c>
      <c r="E6" t="s">
        <v>1758</v>
      </c>
      <c r="F6" t="s">
        <v>1758</v>
      </c>
    </row>
    <row r="7" spans="1:8" x14ac:dyDescent="0.25">
      <c r="A7" s="1" t="s">
        <v>1748</v>
      </c>
      <c r="B7" s="3">
        <v>1</v>
      </c>
      <c r="C7">
        <v>10.5</v>
      </c>
      <c r="D7">
        <v>0</v>
      </c>
      <c r="E7">
        <v>175</v>
      </c>
      <c r="F7">
        <v>0</v>
      </c>
    </row>
    <row r="8" spans="1:8" x14ac:dyDescent="0.25">
      <c r="A8" s="1" t="s">
        <v>1749</v>
      </c>
      <c r="B8" s="3" t="b">
        <v>0</v>
      </c>
      <c r="C8">
        <v>12.25</v>
      </c>
      <c r="D8">
        <v>0</v>
      </c>
      <c r="E8">
        <v>262.5</v>
      </c>
      <c r="F8">
        <v>0</v>
      </c>
    </row>
    <row r="9" spans="1:8" x14ac:dyDescent="0.25">
      <c r="A9" s="1" t="s">
        <v>1750</v>
      </c>
      <c r="B9" s="3" t="b">
        <v>1</v>
      </c>
      <c r="C9">
        <v>14</v>
      </c>
      <c r="D9">
        <v>0</v>
      </c>
      <c r="E9">
        <v>262.5</v>
      </c>
      <c r="F9">
        <v>502</v>
      </c>
    </row>
    <row r="10" spans="1:8" x14ac:dyDescent="0.25">
      <c r="A10" s="1" t="s">
        <v>1751</v>
      </c>
      <c r="B10" s="3" t="b">
        <v>0</v>
      </c>
      <c r="C10">
        <v>15.75</v>
      </c>
      <c r="D10">
        <v>0</v>
      </c>
      <c r="E10">
        <v>175</v>
      </c>
      <c r="F10">
        <v>502</v>
      </c>
    </row>
    <row r="11" spans="1:8" x14ac:dyDescent="0.25">
      <c r="A11" s="1" t="s">
        <v>1752</v>
      </c>
      <c r="B11" s="3" t="b">
        <v>0</v>
      </c>
      <c r="C11">
        <v>17.5</v>
      </c>
      <c r="D11">
        <v>0</v>
      </c>
      <c r="E11">
        <v>175</v>
      </c>
      <c r="F11">
        <v>0</v>
      </c>
    </row>
    <row r="12" spans="1:8" x14ac:dyDescent="0.25">
      <c r="A12" s="1" t="s">
        <v>1753</v>
      </c>
      <c r="B12" s="3" t="s">
        <v>1778</v>
      </c>
      <c r="C12">
        <v>19.25</v>
      </c>
      <c r="D12">
        <v>0</v>
      </c>
      <c r="E12" t="s">
        <v>1758</v>
      </c>
      <c r="F12" t="s">
        <v>1758</v>
      </c>
    </row>
    <row r="13" spans="1:8" x14ac:dyDescent="0.25">
      <c r="A13" s="1" t="s">
        <v>1754</v>
      </c>
      <c r="B13" s="3" t="b">
        <v>0</v>
      </c>
      <c r="C13">
        <v>21</v>
      </c>
      <c r="D13">
        <v>0</v>
      </c>
      <c r="E13">
        <v>262.5</v>
      </c>
      <c r="F13">
        <v>0</v>
      </c>
    </row>
    <row r="14" spans="1:8" x14ac:dyDescent="0.25">
      <c r="A14" s="1" t="s">
        <v>1755</v>
      </c>
      <c r="B14" s="3" t="b">
        <v>0</v>
      </c>
      <c r="C14">
        <v>22.75</v>
      </c>
      <c r="D14">
        <v>0</v>
      </c>
      <c r="E14">
        <v>350</v>
      </c>
      <c r="F14">
        <v>0</v>
      </c>
    </row>
    <row r="15" spans="1:8" x14ac:dyDescent="0.25">
      <c r="A15" s="1" t="s">
        <v>1756</v>
      </c>
      <c r="B15" s="3" t="b">
        <v>1</v>
      </c>
      <c r="C15">
        <v>24.5</v>
      </c>
      <c r="D15">
        <v>0</v>
      </c>
      <c r="E15">
        <v>350</v>
      </c>
      <c r="F15">
        <v>19</v>
      </c>
    </row>
    <row r="16" spans="1:8" x14ac:dyDescent="0.25">
      <c r="A16" s="1" t="s">
        <v>1757</v>
      </c>
      <c r="B16" s="3">
        <v>1</v>
      </c>
      <c r="C16">
        <v>26.25</v>
      </c>
      <c r="D16">
        <v>0</v>
      </c>
      <c r="E16">
        <v>262.5</v>
      </c>
      <c r="F16">
        <v>19</v>
      </c>
    </row>
    <row r="17" spans="3:6" x14ac:dyDescent="0.25">
      <c r="C17">
        <v>28</v>
      </c>
      <c r="D17">
        <v>0</v>
      </c>
      <c r="E17">
        <v>262.5</v>
      </c>
      <c r="F17">
        <v>0</v>
      </c>
    </row>
    <row r="18" spans="3:6" x14ac:dyDescent="0.25">
      <c r="C18">
        <v>29.75</v>
      </c>
      <c r="D18">
        <v>0</v>
      </c>
      <c r="E18" t="s">
        <v>1758</v>
      </c>
      <c r="F18" t="s">
        <v>1758</v>
      </c>
    </row>
    <row r="19" spans="3:6" x14ac:dyDescent="0.25">
      <c r="C19">
        <v>31.5</v>
      </c>
      <c r="D19">
        <v>0</v>
      </c>
      <c r="E19">
        <v>350</v>
      </c>
      <c r="F19">
        <v>0</v>
      </c>
    </row>
    <row r="20" spans="3:6" x14ac:dyDescent="0.25">
      <c r="C20">
        <v>33.25</v>
      </c>
      <c r="D20">
        <v>0</v>
      </c>
      <c r="E20">
        <v>437.5</v>
      </c>
      <c r="F20">
        <v>0</v>
      </c>
    </row>
    <row r="21" spans="3:6" x14ac:dyDescent="0.25">
      <c r="C21">
        <v>35</v>
      </c>
      <c r="D21">
        <v>0</v>
      </c>
      <c r="E21">
        <v>437.5</v>
      </c>
      <c r="F21">
        <v>22</v>
      </c>
    </row>
    <row r="22" spans="3:6" x14ac:dyDescent="0.25">
      <c r="C22">
        <v>36.75</v>
      </c>
      <c r="D22">
        <v>0</v>
      </c>
      <c r="E22">
        <v>350</v>
      </c>
      <c r="F22">
        <v>22</v>
      </c>
    </row>
    <row r="23" spans="3:6" x14ac:dyDescent="0.25">
      <c r="C23">
        <v>38.5</v>
      </c>
      <c r="D23">
        <v>0</v>
      </c>
      <c r="E23">
        <v>350</v>
      </c>
      <c r="F23">
        <v>0</v>
      </c>
    </row>
    <row r="24" spans="3:6" x14ac:dyDescent="0.25">
      <c r="C24">
        <v>40.25</v>
      </c>
      <c r="D24">
        <v>0</v>
      </c>
      <c r="E24" t="s">
        <v>1758</v>
      </c>
      <c r="F24" t="s">
        <v>1758</v>
      </c>
    </row>
    <row r="25" spans="3:6" x14ac:dyDescent="0.25">
      <c r="C25">
        <v>42</v>
      </c>
      <c r="D25">
        <v>0</v>
      </c>
      <c r="E25">
        <v>437.5</v>
      </c>
      <c r="F25">
        <v>0</v>
      </c>
    </row>
    <row r="26" spans="3:6" x14ac:dyDescent="0.25">
      <c r="C26">
        <v>43.75</v>
      </c>
      <c r="D26">
        <v>0</v>
      </c>
      <c r="E26">
        <v>525</v>
      </c>
      <c r="F26">
        <v>0</v>
      </c>
    </row>
    <row r="27" spans="3:6" x14ac:dyDescent="0.25">
      <c r="C27">
        <v>45.5</v>
      </c>
      <c r="D27">
        <v>0</v>
      </c>
      <c r="E27">
        <v>525</v>
      </c>
      <c r="F27">
        <v>16</v>
      </c>
    </row>
    <row r="28" spans="3:6" x14ac:dyDescent="0.25">
      <c r="C28">
        <v>47.25</v>
      </c>
      <c r="D28">
        <v>0</v>
      </c>
      <c r="E28">
        <v>437.5</v>
      </c>
      <c r="F28">
        <v>16</v>
      </c>
    </row>
    <row r="29" spans="3:6" x14ac:dyDescent="0.25">
      <c r="C29">
        <v>49</v>
      </c>
      <c r="D29">
        <v>0</v>
      </c>
      <c r="E29">
        <v>437.5</v>
      </c>
      <c r="F29">
        <v>0</v>
      </c>
    </row>
    <row r="30" spans="3:6" x14ac:dyDescent="0.25">
      <c r="C30">
        <v>50.75</v>
      </c>
      <c r="D30">
        <v>0</v>
      </c>
      <c r="E30" t="s">
        <v>1758</v>
      </c>
      <c r="F30" t="s">
        <v>1758</v>
      </c>
    </row>
    <row r="31" spans="3:6" x14ac:dyDescent="0.25">
      <c r="C31">
        <v>52.5</v>
      </c>
      <c r="D31">
        <v>0</v>
      </c>
      <c r="E31">
        <v>525</v>
      </c>
      <c r="F31">
        <v>0</v>
      </c>
    </row>
    <row r="32" spans="3:6" x14ac:dyDescent="0.25">
      <c r="C32">
        <v>54.25</v>
      </c>
      <c r="D32">
        <v>0</v>
      </c>
      <c r="E32">
        <v>612.5</v>
      </c>
      <c r="F32">
        <v>0</v>
      </c>
    </row>
    <row r="33" spans="3:6" x14ac:dyDescent="0.25">
      <c r="C33">
        <v>56</v>
      </c>
      <c r="D33">
        <v>0</v>
      </c>
      <c r="E33">
        <v>612.5</v>
      </c>
      <c r="F33">
        <v>4</v>
      </c>
    </row>
    <row r="34" spans="3:6" x14ac:dyDescent="0.25">
      <c r="C34">
        <v>57.75</v>
      </c>
      <c r="D34">
        <v>0</v>
      </c>
      <c r="E34">
        <v>525</v>
      </c>
      <c r="F34">
        <v>4</v>
      </c>
    </row>
    <row r="35" spans="3:6" x14ac:dyDescent="0.25">
      <c r="C35">
        <v>59.5</v>
      </c>
      <c r="D35">
        <v>0</v>
      </c>
      <c r="E35">
        <v>525</v>
      </c>
      <c r="F35">
        <v>0</v>
      </c>
    </row>
    <row r="36" spans="3:6" x14ac:dyDescent="0.25">
      <c r="C36">
        <v>61.25</v>
      </c>
      <c r="D36">
        <v>0</v>
      </c>
      <c r="E36" t="s">
        <v>1758</v>
      </c>
      <c r="F36" t="s">
        <v>1758</v>
      </c>
    </row>
    <row r="37" spans="3:6" x14ac:dyDescent="0.25">
      <c r="C37">
        <v>63</v>
      </c>
      <c r="D37">
        <v>0</v>
      </c>
      <c r="E37">
        <v>612.5</v>
      </c>
      <c r="F37">
        <v>0</v>
      </c>
    </row>
    <row r="38" spans="3:6" x14ac:dyDescent="0.25">
      <c r="C38">
        <v>64.75</v>
      </c>
      <c r="D38">
        <v>0</v>
      </c>
      <c r="E38">
        <v>700</v>
      </c>
      <c r="F38">
        <v>0</v>
      </c>
    </row>
    <row r="39" spans="3:6" x14ac:dyDescent="0.25">
      <c r="C39">
        <v>66.5</v>
      </c>
      <c r="D39">
        <v>0</v>
      </c>
      <c r="E39">
        <v>700</v>
      </c>
      <c r="F39">
        <v>2</v>
      </c>
    </row>
    <row r="40" spans="3:6" x14ac:dyDescent="0.25">
      <c r="C40">
        <v>68.25</v>
      </c>
      <c r="D40">
        <v>0</v>
      </c>
      <c r="E40">
        <v>612.5</v>
      </c>
      <c r="F40">
        <v>2</v>
      </c>
    </row>
    <row r="41" spans="3:6" x14ac:dyDescent="0.25">
      <c r="C41">
        <v>70</v>
      </c>
      <c r="D41">
        <v>0</v>
      </c>
      <c r="E41">
        <v>612.5</v>
      </c>
      <c r="F41">
        <v>0</v>
      </c>
    </row>
    <row r="42" spans="3:6" x14ac:dyDescent="0.25">
      <c r="C42">
        <v>71.75</v>
      </c>
      <c r="D42">
        <v>0</v>
      </c>
      <c r="E42" t="s">
        <v>1758</v>
      </c>
      <c r="F42" t="s">
        <v>1758</v>
      </c>
    </row>
    <row r="43" spans="3:6" x14ac:dyDescent="0.25">
      <c r="C43">
        <v>73.5</v>
      </c>
      <c r="D43">
        <v>0</v>
      </c>
      <c r="E43">
        <v>700</v>
      </c>
      <c r="F43">
        <v>0</v>
      </c>
    </row>
    <row r="44" spans="3:6" x14ac:dyDescent="0.25">
      <c r="C44">
        <v>75.25</v>
      </c>
      <c r="D44">
        <v>0</v>
      </c>
      <c r="E44">
        <v>787.5</v>
      </c>
      <c r="F44">
        <v>0</v>
      </c>
    </row>
    <row r="45" spans="3:6" x14ac:dyDescent="0.25">
      <c r="C45">
        <v>77</v>
      </c>
      <c r="D45">
        <v>0</v>
      </c>
      <c r="E45">
        <v>787.5</v>
      </c>
      <c r="F45">
        <v>6</v>
      </c>
    </row>
    <row r="46" spans="3:6" x14ac:dyDescent="0.25">
      <c r="C46">
        <v>78.75</v>
      </c>
      <c r="D46">
        <v>0</v>
      </c>
      <c r="E46">
        <v>700</v>
      </c>
      <c r="F46">
        <v>6</v>
      </c>
    </row>
    <row r="47" spans="3:6" x14ac:dyDescent="0.25">
      <c r="C47">
        <v>80.5</v>
      </c>
      <c r="D47">
        <v>0</v>
      </c>
      <c r="E47">
        <v>700</v>
      </c>
      <c r="F47">
        <v>0</v>
      </c>
    </row>
    <row r="48" spans="3:6" x14ac:dyDescent="0.25">
      <c r="C48">
        <v>82.25</v>
      </c>
      <c r="D48">
        <v>0</v>
      </c>
      <c r="E48" t="s">
        <v>1758</v>
      </c>
      <c r="F48" t="s">
        <v>1758</v>
      </c>
    </row>
    <row r="49" spans="3:6" x14ac:dyDescent="0.25">
      <c r="C49">
        <v>84</v>
      </c>
      <c r="D49">
        <v>2.6326838074318501E-8</v>
      </c>
      <c r="E49">
        <v>787.5</v>
      </c>
      <c r="F49">
        <v>0</v>
      </c>
    </row>
    <row r="50" spans="3:6" x14ac:dyDescent="0.25">
      <c r="C50">
        <v>85.75</v>
      </c>
      <c r="D50">
        <v>1.2231988300634781E-6</v>
      </c>
      <c r="E50">
        <v>875</v>
      </c>
      <c r="F50">
        <v>0</v>
      </c>
    </row>
    <row r="51" spans="3:6" x14ac:dyDescent="0.25">
      <c r="C51">
        <v>87.5</v>
      </c>
      <c r="D51">
        <v>1.9105045578960847E-5</v>
      </c>
      <c r="E51">
        <v>875</v>
      </c>
      <c r="F51">
        <v>4</v>
      </c>
    </row>
    <row r="52" spans="3:6" x14ac:dyDescent="0.25">
      <c r="C52">
        <v>89.25</v>
      </c>
      <c r="D52">
        <v>1.0036542331736683E-4</v>
      </c>
      <c r="E52">
        <v>787.5</v>
      </c>
      <c r="F52">
        <v>4</v>
      </c>
    </row>
    <row r="53" spans="3:6" x14ac:dyDescent="0.25">
      <c r="C53">
        <v>91</v>
      </c>
      <c r="D53">
        <v>1.7927898757824095E-4</v>
      </c>
      <c r="E53">
        <v>787.5</v>
      </c>
      <c r="F53">
        <v>0</v>
      </c>
    </row>
    <row r="54" spans="3:6" x14ac:dyDescent="0.25">
      <c r="C54">
        <v>92.75</v>
      </c>
      <c r="D54">
        <v>1.398537900453835E-4</v>
      </c>
      <c r="E54" t="s">
        <v>1758</v>
      </c>
      <c r="F54" t="s">
        <v>1758</v>
      </c>
    </row>
    <row r="55" spans="3:6" x14ac:dyDescent="0.25">
      <c r="C55">
        <v>94.5</v>
      </c>
      <c r="D55">
        <v>3.2009649059449192E-4</v>
      </c>
      <c r="E55">
        <v>875</v>
      </c>
      <c r="F55">
        <v>0</v>
      </c>
    </row>
    <row r="56" spans="3:6" x14ac:dyDescent="0.25">
      <c r="C56">
        <v>96.25</v>
      </c>
      <c r="D56">
        <v>1.8099943678425434E-3</v>
      </c>
      <c r="E56">
        <v>962.5</v>
      </c>
      <c r="F56">
        <v>0</v>
      </c>
    </row>
    <row r="57" spans="3:6" x14ac:dyDescent="0.25">
      <c r="C57">
        <v>98</v>
      </c>
      <c r="D57">
        <v>7.1287065027857872E-3</v>
      </c>
      <c r="E57">
        <v>962.5</v>
      </c>
      <c r="F57">
        <v>2</v>
      </c>
    </row>
    <row r="58" spans="3:6" x14ac:dyDescent="0.25">
      <c r="C58">
        <v>99.75</v>
      </c>
      <c r="D58">
        <v>1.68758297746338E-2</v>
      </c>
      <c r="E58">
        <v>875</v>
      </c>
      <c r="F58">
        <v>2</v>
      </c>
    </row>
    <row r="59" spans="3:6" x14ac:dyDescent="0.25">
      <c r="C59">
        <v>101.5</v>
      </c>
      <c r="D59">
        <v>2.7160832255066082E-2</v>
      </c>
      <c r="E59">
        <v>875</v>
      </c>
      <c r="F59">
        <v>0</v>
      </c>
    </row>
    <row r="60" spans="3:6" x14ac:dyDescent="0.25">
      <c r="C60">
        <v>103.25</v>
      </c>
      <c r="D60">
        <v>2.5461251334748889E-2</v>
      </c>
      <c r="E60" t="s">
        <v>1758</v>
      </c>
      <c r="F60" t="s">
        <v>1758</v>
      </c>
    </row>
    <row r="61" spans="3:6" x14ac:dyDescent="0.25">
      <c r="C61">
        <v>105</v>
      </c>
      <c r="D61">
        <v>1.538057037466623E-2</v>
      </c>
      <c r="E61">
        <v>962.5</v>
      </c>
      <c r="F61">
        <v>0</v>
      </c>
    </row>
    <row r="62" spans="3:6" x14ac:dyDescent="0.25">
      <c r="C62">
        <v>106.75</v>
      </c>
      <c r="D62">
        <v>7.791656518638084E-3</v>
      </c>
      <c r="E62">
        <v>1050</v>
      </c>
      <c r="F62">
        <v>0</v>
      </c>
    </row>
    <row r="63" spans="3:6" x14ac:dyDescent="0.25">
      <c r="C63">
        <v>108.5</v>
      </c>
      <c r="D63">
        <v>4.67709639417291E-3</v>
      </c>
      <c r="E63">
        <v>1050</v>
      </c>
      <c r="F63">
        <v>6</v>
      </c>
    </row>
    <row r="64" spans="3:6" x14ac:dyDescent="0.25">
      <c r="C64">
        <v>110.25</v>
      </c>
      <c r="D64">
        <v>3.4611565276410758E-3</v>
      </c>
      <c r="E64">
        <v>962.5</v>
      </c>
      <c r="F64">
        <v>6</v>
      </c>
    </row>
    <row r="65" spans="3:6" x14ac:dyDescent="0.25">
      <c r="C65">
        <v>112</v>
      </c>
      <c r="D65">
        <v>1.8385977638970745E-3</v>
      </c>
      <c r="E65">
        <v>962.5</v>
      </c>
      <c r="F65">
        <v>0</v>
      </c>
    </row>
    <row r="66" spans="3:6" x14ac:dyDescent="0.25">
      <c r="C66">
        <v>113.75</v>
      </c>
      <c r="D66">
        <v>1.0200780691244074E-3</v>
      </c>
      <c r="E66" t="s">
        <v>1758</v>
      </c>
      <c r="F66" t="s">
        <v>1758</v>
      </c>
    </row>
    <row r="67" spans="3:6" x14ac:dyDescent="0.25">
      <c r="C67">
        <v>115.5</v>
      </c>
      <c r="D67">
        <v>8.9353793308229808E-4</v>
      </c>
      <c r="E67">
        <v>1050</v>
      </c>
      <c r="F67">
        <v>0</v>
      </c>
    </row>
    <row r="68" spans="3:6" x14ac:dyDescent="0.25">
      <c r="C68">
        <v>117.25</v>
      </c>
      <c r="D68">
        <v>8.9127010681244669E-4</v>
      </c>
      <c r="E68">
        <v>1137.5</v>
      </c>
      <c r="F68">
        <v>0</v>
      </c>
    </row>
    <row r="69" spans="3:6" x14ac:dyDescent="0.25">
      <c r="C69">
        <v>119</v>
      </c>
      <c r="D69">
        <v>5.9483283760477547E-4</v>
      </c>
      <c r="E69">
        <v>1137.5</v>
      </c>
      <c r="F69">
        <v>5</v>
      </c>
    </row>
    <row r="70" spans="3:6" x14ac:dyDescent="0.25">
      <c r="C70">
        <v>120.75</v>
      </c>
      <c r="D70">
        <v>5.0948420243312727E-4</v>
      </c>
      <c r="E70">
        <v>1050</v>
      </c>
      <c r="F70">
        <v>5</v>
      </c>
    </row>
    <row r="71" spans="3:6" x14ac:dyDescent="0.25">
      <c r="C71">
        <v>122.5</v>
      </c>
      <c r="D71">
        <v>5.6243396225205428E-4</v>
      </c>
      <c r="E71">
        <v>1050</v>
      </c>
      <c r="F71">
        <v>0</v>
      </c>
    </row>
    <row r="72" spans="3:6" x14ac:dyDescent="0.25">
      <c r="C72">
        <v>124.25</v>
      </c>
      <c r="D72">
        <v>5.9407136858225071E-4</v>
      </c>
      <c r="E72" t="s">
        <v>1758</v>
      </c>
      <c r="F72" t="s">
        <v>1758</v>
      </c>
    </row>
    <row r="73" spans="3:6" x14ac:dyDescent="0.25">
      <c r="C73">
        <v>126</v>
      </c>
      <c r="D73">
        <v>6.4289043768222685E-4</v>
      </c>
      <c r="E73">
        <v>1137.5</v>
      </c>
      <c r="F73">
        <v>0</v>
      </c>
    </row>
    <row r="74" spans="3:6" x14ac:dyDescent="0.25">
      <c r="C74">
        <v>127.75</v>
      </c>
      <c r="D74">
        <v>6.0284071668063616E-4</v>
      </c>
      <c r="E74">
        <v>1225</v>
      </c>
      <c r="F74">
        <v>0</v>
      </c>
    </row>
    <row r="75" spans="3:6" x14ac:dyDescent="0.25">
      <c r="C75">
        <v>129.5</v>
      </c>
      <c r="D75">
        <v>4.1791369085876907E-4</v>
      </c>
      <c r="E75">
        <v>1225</v>
      </c>
      <c r="F75">
        <v>4</v>
      </c>
    </row>
    <row r="76" spans="3:6" x14ac:dyDescent="0.25">
      <c r="C76">
        <v>131.25</v>
      </c>
      <c r="D76">
        <v>2.4902436566555061E-4</v>
      </c>
      <c r="E76">
        <v>1137.5</v>
      </c>
      <c r="F76">
        <v>4</v>
      </c>
    </row>
    <row r="77" spans="3:6" x14ac:dyDescent="0.25">
      <c r="C77">
        <v>133</v>
      </c>
      <c r="D77">
        <v>2.0787480816051638E-4</v>
      </c>
      <c r="E77">
        <v>1137.5</v>
      </c>
      <c r="F77">
        <v>0</v>
      </c>
    </row>
    <row r="78" spans="3:6" x14ac:dyDescent="0.25">
      <c r="C78">
        <v>134.75</v>
      </c>
      <c r="D78">
        <v>3.6162812081246991E-4</v>
      </c>
      <c r="E78" t="s">
        <v>1758</v>
      </c>
      <c r="F78" t="s">
        <v>1758</v>
      </c>
    </row>
    <row r="79" spans="3:6" x14ac:dyDescent="0.25">
      <c r="C79">
        <v>136.5</v>
      </c>
      <c r="D79">
        <v>8.363617003847865E-4</v>
      </c>
      <c r="E79">
        <v>1225</v>
      </c>
      <c r="F79">
        <v>0</v>
      </c>
    </row>
    <row r="80" spans="3:6" x14ac:dyDescent="0.25">
      <c r="C80">
        <v>138.25</v>
      </c>
      <c r="D80">
        <v>1.1501928244429865E-3</v>
      </c>
      <c r="E80">
        <v>1312.5</v>
      </c>
      <c r="F80">
        <v>0</v>
      </c>
    </row>
    <row r="81" spans="3:6" x14ac:dyDescent="0.25">
      <c r="C81">
        <v>140</v>
      </c>
      <c r="D81">
        <v>1.0467209457003877E-3</v>
      </c>
      <c r="E81">
        <v>1312.5</v>
      </c>
      <c r="F81">
        <v>5</v>
      </c>
    </row>
    <row r="82" spans="3:6" x14ac:dyDescent="0.25">
      <c r="C82">
        <v>141.75</v>
      </c>
      <c r="D82">
        <v>9.6509413111970895E-4</v>
      </c>
      <c r="E82">
        <v>1225</v>
      </c>
      <c r="F82">
        <v>5</v>
      </c>
    </row>
    <row r="83" spans="3:6" x14ac:dyDescent="0.25">
      <c r="C83">
        <v>143.5</v>
      </c>
      <c r="D83">
        <v>1.3223315311968219E-3</v>
      </c>
      <c r="E83">
        <v>1225</v>
      </c>
      <c r="F83">
        <v>0</v>
      </c>
    </row>
    <row r="84" spans="3:6" x14ac:dyDescent="0.25">
      <c r="C84">
        <v>145.25</v>
      </c>
      <c r="D84">
        <v>3.1072775892021522E-3</v>
      </c>
      <c r="E84" t="s">
        <v>1758</v>
      </c>
      <c r="F84" t="s">
        <v>1758</v>
      </c>
    </row>
    <row r="85" spans="3:6" x14ac:dyDescent="0.25">
      <c r="C85">
        <v>147</v>
      </c>
      <c r="D85">
        <v>7.2855224384600556E-3</v>
      </c>
      <c r="E85">
        <v>1312.5</v>
      </c>
      <c r="F85">
        <v>0</v>
      </c>
    </row>
    <row r="86" spans="3:6" x14ac:dyDescent="0.25">
      <c r="C86">
        <v>148.75</v>
      </c>
      <c r="D86">
        <v>1.2507421475857677E-2</v>
      </c>
      <c r="E86">
        <v>1400</v>
      </c>
      <c r="F86">
        <v>0</v>
      </c>
    </row>
    <row r="87" spans="3:6" x14ac:dyDescent="0.25">
      <c r="C87">
        <v>150.5</v>
      </c>
      <c r="D87">
        <v>1.3999100335619749E-2</v>
      </c>
      <c r="E87">
        <v>1400</v>
      </c>
      <c r="F87">
        <v>4</v>
      </c>
    </row>
    <row r="88" spans="3:6" x14ac:dyDescent="0.25">
      <c r="C88">
        <v>152.25</v>
      </c>
      <c r="D88">
        <v>1.226522317872983E-2</v>
      </c>
      <c r="E88">
        <v>1312.5</v>
      </c>
      <c r="F88">
        <v>4</v>
      </c>
    </row>
    <row r="89" spans="3:6" x14ac:dyDescent="0.25">
      <c r="C89">
        <v>154</v>
      </c>
      <c r="D89">
        <v>9.9354606603659461E-3</v>
      </c>
      <c r="E89">
        <v>1312.5</v>
      </c>
      <c r="F89">
        <v>0</v>
      </c>
    </row>
    <row r="90" spans="3:6" x14ac:dyDescent="0.25">
      <c r="C90">
        <v>155.75</v>
      </c>
      <c r="D90">
        <v>7.7051395542841652E-3</v>
      </c>
      <c r="E90" t="s">
        <v>1758</v>
      </c>
      <c r="F90" t="s">
        <v>1758</v>
      </c>
    </row>
    <row r="91" spans="3:6" x14ac:dyDescent="0.25">
      <c r="C91">
        <v>157.5</v>
      </c>
      <c r="D91">
        <v>6.8490866081085755E-3</v>
      </c>
      <c r="E91">
        <v>1487.5</v>
      </c>
      <c r="F91">
        <v>0</v>
      </c>
    </row>
    <row r="92" spans="3:6" x14ac:dyDescent="0.25">
      <c r="C92">
        <v>159.25</v>
      </c>
      <c r="D92">
        <v>7.8064807881873793E-3</v>
      </c>
      <c r="E92">
        <v>1575</v>
      </c>
      <c r="F92">
        <v>0</v>
      </c>
    </row>
    <row r="93" spans="3:6" x14ac:dyDescent="0.25">
      <c r="C93">
        <v>161</v>
      </c>
      <c r="D93">
        <v>9.6092210544867617E-3</v>
      </c>
      <c r="E93">
        <v>1575</v>
      </c>
      <c r="F93">
        <v>3</v>
      </c>
    </row>
    <row r="94" spans="3:6" x14ac:dyDescent="0.25">
      <c r="C94">
        <v>162.75</v>
      </c>
      <c r="D94">
        <v>1.1737494303109568E-2</v>
      </c>
      <c r="E94">
        <v>1487.5</v>
      </c>
      <c r="F94">
        <v>3</v>
      </c>
    </row>
    <row r="95" spans="3:6" x14ac:dyDescent="0.25">
      <c r="C95">
        <v>164.5</v>
      </c>
      <c r="D95">
        <v>1.3460023959969173E-2</v>
      </c>
      <c r="E95">
        <v>1487.5</v>
      </c>
      <c r="F95">
        <v>0</v>
      </c>
    </row>
    <row r="96" spans="3:6" x14ac:dyDescent="0.25">
      <c r="C96">
        <v>166.25</v>
      </c>
      <c r="D96">
        <v>1.3950097815564437E-2</v>
      </c>
      <c r="E96" t="s">
        <v>1758</v>
      </c>
      <c r="F96" t="s">
        <v>1758</v>
      </c>
    </row>
    <row r="97" spans="3:6" x14ac:dyDescent="0.25">
      <c r="C97">
        <v>168</v>
      </c>
      <c r="D97">
        <v>1.2021490280076817E-2</v>
      </c>
      <c r="E97">
        <v>1575</v>
      </c>
      <c r="F97">
        <v>0</v>
      </c>
    </row>
    <row r="98" spans="3:6" x14ac:dyDescent="0.25">
      <c r="C98">
        <v>169.75</v>
      </c>
      <c r="D98">
        <v>9.5864515971422256E-3</v>
      </c>
      <c r="E98">
        <v>1662.5</v>
      </c>
      <c r="F98">
        <v>0</v>
      </c>
    </row>
    <row r="99" spans="3:6" x14ac:dyDescent="0.25">
      <c r="C99">
        <v>171.5</v>
      </c>
      <c r="D99">
        <v>7.6505472033367742E-3</v>
      </c>
      <c r="E99">
        <v>1662.5</v>
      </c>
      <c r="F99">
        <v>7</v>
      </c>
    </row>
    <row r="100" spans="3:6" x14ac:dyDescent="0.25">
      <c r="C100">
        <v>173.25</v>
      </c>
      <c r="D100">
        <v>5.8409889303317657E-3</v>
      </c>
      <c r="E100">
        <v>1575</v>
      </c>
      <c r="F100">
        <v>7</v>
      </c>
    </row>
    <row r="101" spans="3:6" x14ac:dyDescent="0.25">
      <c r="C101">
        <v>175</v>
      </c>
      <c r="D101">
        <v>4.5216859723798573E-3</v>
      </c>
      <c r="E101">
        <v>1575</v>
      </c>
      <c r="F101">
        <v>0</v>
      </c>
    </row>
    <row r="102" spans="3:6" x14ac:dyDescent="0.25">
      <c r="C102">
        <v>176.75</v>
      </c>
      <c r="D102">
        <v>3.9694456914606295E-3</v>
      </c>
      <c r="E102" t="s">
        <v>1758</v>
      </c>
      <c r="F102" t="s">
        <v>1758</v>
      </c>
    </row>
    <row r="103" spans="3:6" x14ac:dyDescent="0.25">
      <c r="C103">
        <v>178.5</v>
      </c>
      <c r="D103">
        <v>3.4312746712504725E-3</v>
      </c>
      <c r="E103">
        <v>1662.5</v>
      </c>
      <c r="F103">
        <v>0</v>
      </c>
    </row>
    <row r="104" spans="3:6" x14ac:dyDescent="0.25">
      <c r="C104">
        <v>180.25</v>
      </c>
      <c r="D104">
        <v>2.8508621067332538E-3</v>
      </c>
      <c r="E104">
        <v>1750</v>
      </c>
      <c r="F104">
        <v>0</v>
      </c>
    </row>
    <row r="105" spans="3:6" x14ac:dyDescent="0.25">
      <c r="C105">
        <v>182</v>
      </c>
      <c r="D105">
        <v>2.3531749927239594E-3</v>
      </c>
      <c r="E105">
        <v>1750</v>
      </c>
      <c r="F105">
        <v>6</v>
      </c>
    </row>
    <row r="106" spans="3:6" x14ac:dyDescent="0.25">
      <c r="C106">
        <v>183.75</v>
      </c>
      <c r="D106">
        <v>2.0088135960107424E-3</v>
      </c>
      <c r="E106">
        <v>1662.5</v>
      </c>
      <c r="F106">
        <v>6</v>
      </c>
    </row>
    <row r="107" spans="3:6" x14ac:dyDescent="0.25">
      <c r="C107">
        <v>185.5</v>
      </c>
      <c r="D107">
        <v>1.7340571287378633E-3</v>
      </c>
      <c r="E107">
        <v>1662.5</v>
      </c>
      <c r="F107">
        <v>0</v>
      </c>
    </row>
    <row r="108" spans="3:6" x14ac:dyDescent="0.25">
      <c r="C108">
        <v>187.25</v>
      </c>
      <c r="D108">
        <v>1.4165834393781015E-3</v>
      </c>
      <c r="E108" t="s">
        <v>1758</v>
      </c>
      <c r="F108" t="s">
        <v>1758</v>
      </c>
    </row>
    <row r="109" spans="3:6" x14ac:dyDescent="0.25">
      <c r="C109">
        <v>189</v>
      </c>
      <c r="D109">
        <v>1.2056899086699947E-3</v>
      </c>
      <c r="E109">
        <v>1750</v>
      </c>
      <c r="F109">
        <v>0</v>
      </c>
    </row>
    <row r="110" spans="3:6" x14ac:dyDescent="0.25">
      <c r="C110">
        <v>190.75</v>
      </c>
      <c r="D110">
        <v>1.1730491110235823E-3</v>
      </c>
      <c r="E110">
        <v>1837.5</v>
      </c>
      <c r="F110">
        <v>0</v>
      </c>
    </row>
    <row r="111" spans="3:6" x14ac:dyDescent="0.25">
      <c r="C111">
        <v>192.5</v>
      </c>
      <c r="D111">
        <v>1.1879389322718848E-3</v>
      </c>
      <c r="E111">
        <v>1837.5</v>
      </c>
      <c r="F111">
        <v>5</v>
      </c>
    </row>
    <row r="112" spans="3:6" x14ac:dyDescent="0.25">
      <c r="C112">
        <v>194.25</v>
      </c>
      <c r="D112">
        <v>1.2280171598234161E-3</v>
      </c>
      <c r="E112">
        <v>1750</v>
      </c>
      <c r="F112">
        <v>5</v>
      </c>
    </row>
    <row r="113" spans="3:6" x14ac:dyDescent="0.25">
      <c r="C113">
        <v>196</v>
      </c>
      <c r="D113">
        <v>1.5849465326461545E-3</v>
      </c>
      <c r="E113">
        <v>1750</v>
      </c>
      <c r="F113">
        <v>0</v>
      </c>
    </row>
    <row r="114" spans="3:6" x14ac:dyDescent="0.25">
      <c r="C114">
        <v>197.75</v>
      </c>
      <c r="D114">
        <v>2.5183005028380219E-3</v>
      </c>
      <c r="E114" t="s">
        <v>1758</v>
      </c>
      <c r="F114" t="s">
        <v>1758</v>
      </c>
    </row>
    <row r="115" spans="3:6" x14ac:dyDescent="0.25">
      <c r="C115">
        <v>199.5</v>
      </c>
      <c r="D115">
        <v>3.8987109002446571E-3</v>
      </c>
      <c r="E115">
        <v>1837.5</v>
      </c>
      <c r="F115">
        <v>0</v>
      </c>
    </row>
    <row r="116" spans="3:6" x14ac:dyDescent="0.25">
      <c r="C116">
        <v>201.25</v>
      </c>
      <c r="D116">
        <v>5.3613273886983764E-3</v>
      </c>
      <c r="E116">
        <v>1925</v>
      </c>
      <c r="F116">
        <v>0</v>
      </c>
    </row>
    <row r="117" spans="3:6" x14ac:dyDescent="0.25">
      <c r="C117">
        <v>203</v>
      </c>
      <c r="D117">
        <v>6.8672793039653906E-3</v>
      </c>
      <c r="E117">
        <v>1925</v>
      </c>
      <c r="F117">
        <v>5</v>
      </c>
    </row>
    <row r="118" spans="3:6" x14ac:dyDescent="0.25">
      <c r="C118">
        <v>204.75</v>
      </c>
      <c r="D118">
        <v>8.6043244431403768E-3</v>
      </c>
      <c r="E118">
        <v>1837.5</v>
      </c>
      <c r="F118">
        <v>5</v>
      </c>
    </row>
    <row r="119" spans="3:6" x14ac:dyDescent="0.25">
      <c r="C119">
        <v>206.5</v>
      </c>
      <c r="D119">
        <v>1.09474880894043E-2</v>
      </c>
      <c r="E119">
        <v>1837.5</v>
      </c>
      <c r="F119">
        <v>0</v>
      </c>
    </row>
    <row r="120" spans="3:6" x14ac:dyDescent="0.25">
      <c r="C120">
        <v>208.25</v>
      </c>
      <c r="D120">
        <v>1.3239386749016761E-2</v>
      </c>
      <c r="E120" t="s">
        <v>1758</v>
      </c>
      <c r="F120" t="s">
        <v>1758</v>
      </c>
    </row>
    <row r="121" spans="3:6" x14ac:dyDescent="0.25">
      <c r="C121">
        <v>210</v>
      </c>
      <c r="D121">
        <v>1.4157588400875167E-2</v>
      </c>
      <c r="E121">
        <v>1925</v>
      </c>
      <c r="F121">
        <v>0</v>
      </c>
    </row>
    <row r="122" spans="3:6" x14ac:dyDescent="0.25">
      <c r="C122">
        <v>211.75</v>
      </c>
      <c r="D122">
        <v>1.3906060010485282E-2</v>
      </c>
      <c r="E122">
        <v>2012.5</v>
      </c>
      <c r="F122">
        <v>0</v>
      </c>
    </row>
    <row r="123" spans="3:6" x14ac:dyDescent="0.25">
      <c r="C123">
        <v>213.5</v>
      </c>
      <c r="D123">
        <v>1.3669483710622319E-2</v>
      </c>
      <c r="E123">
        <v>2012.5</v>
      </c>
      <c r="F123">
        <v>1</v>
      </c>
    </row>
    <row r="124" spans="3:6" x14ac:dyDescent="0.25">
      <c r="C124">
        <v>215.25</v>
      </c>
      <c r="D124">
        <v>1.3670324025696526E-2</v>
      </c>
      <c r="E124">
        <v>1925</v>
      </c>
      <c r="F124">
        <v>1</v>
      </c>
    </row>
    <row r="125" spans="3:6" x14ac:dyDescent="0.25">
      <c r="C125">
        <v>217</v>
      </c>
      <c r="D125">
        <v>1.3161227936125968E-2</v>
      </c>
      <c r="E125">
        <v>1925</v>
      </c>
      <c r="F125">
        <v>0</v>
      </c>
    </row>
    <row r="126" spans="3:6" x14ac:dyDescent="0.25">
      <c r="C126">
        <v>218.75</v>
      </c>
      <c r="D126">
        <v>1.1423449414217045E-2</v>
      </c>
      <c r="E126" t="s">
        <v>1758</v>
      </c>
      <c r="F126" t="s">
        <v>1758</v>
      </c>
    </row>
    <row r="127" spans="3:6" x14ac:dyDescent="0.25">
      <c r="C127">
        <v>220.5</v>
      </c>
      <c r="D127">
        <v>8.4135458811326093E-3</v>
      </c>
      <c r="E127">
        <v>2012.5</v>
      </c>
      <c r="F127">
        <v>0</v>
      </c>
    </row>
    <row r="128" spans="3:6" x14ac:dyDescent="0.25">
      <c r="C128">
        <v>222.25</v>
      </c>
      <c r="D128">
        <v>5.2877245642126399E-3</v>
      </c>
      <c r="E128">
        <v>2100</v>
      </c>
      <c r="F128">
        <v>0</v>
      </c>
    </row>
    <row r="129" spans="3:6" x14ac:dyDescent="0.25">
      <c r="C129">
        <v>224</v>
      </c>
      <c r="D129">
        <v>3.3683841615610834E-3</v>
      </c>
      <c r="E129">
        <v>2100</v>
      </c>
      <c r="F129">
        <v>3</v>
      </c>
    </row>
    <row r="130" spans="3:6" x14ac:dyDescent="0.25">
      <c r="C130">
        <v>225.75</v>
      </c>
      <c r="D130">
        <v>2.7991387159940063E-3</v>
      </c>
      <c r="E130">
        <v>2012.5</v>
      </c>
      <c r="F130">
        <v>3</v>
      </c>
    </row>
    <row r="131" spans="3:6" x14ac:dyDescent="0.25">
      <c r="C131">
        <v>227.5</v>
      </c>
      <c r="D131">
        <v>2.9447796794687133E-3</v>
      </c>
      <c r="E131">
        <v>2012.5</v>
      </c>
      <c r="F131">
        <v>0</v>
      </c>
    </row>
    <row r="132" spans="3:6" x14ac:dyDescent="0.25">
      <c r="C132">
        <v>229.25</v>
      </c>
      <c r="D132">
        <v>3.1453256297853918E-3</v>
      </c>
      <c r="E132" t="s">
        <v>1758</v>
      </c>
      <c r="F132" t="s">
        <v>1758</v>
      </c>
    </row>
    <row r="133" spans="3:6" x14ac:dyDescent="0.25">
      <c r="C133">
        <v>231</v>
      </c>
      <c r="D133">
        <v>3.0820880293403333E-3</v>
      </c>
      <c r="E133">
        <v>2100</v>
      </c>
      <c r="F133">
        <v>0</v>
      </c>
    </row>
    <row r="134" spans="3:6" x14ac:dyDescent="0.25">
      <c r="C134">
        <v>232.75</v>
      </c>
      <c r="D134">
        <v>2.8145985890827984E-3</v>
      </c>
      <c r="E134">
        <v>2187.5</v>
      </c>
      <c r="F134">
        <v>0</v>
      </c>
    </row>
    <row r="135" spans="3:6" x14ac:dyDescent="0.25">
      <c r="C135">
        <v>234.5</v>
      </c>
      <c r="D135">
        <v>2.453018073986621E-3</v>
      </c>
      <c r="E135">
        <v>2187.5</v>
      </c>
      <c r="F135">
        <v>1</v>
      </c>
    </row>
    <row r="136" spans="3:6" x14ac:dyDescent="0.25">
      <c r="C136">
        <v>236.25</v>
      </c>
      <c r="D136">
        <v>2.0222790209641376E-3</v>
      </c>
      <c r="E136">
        <v>2100</v>
      </c>
      <c r="F136">
        <v>1</v>
      </c>
    </row>
    <row r="137" spans="3:6" x14ac:dyDescent="0.25">
      <c r="C137">
        <v>238</v>
      </c>
      <c r="D137">
        <v>1.5800470262270143E-3</v>
      </c>
      <c r="E137">
        <v>2100</v>
      </c>
      <c r="F137">
        <v>0</v>
      </c>
    </row>
    <row r="138" spans="3:6" x14ac:dyDescent="0.25">
      <c r="C138">
        <v>239.75</v>
      </c>
      <c r="D138">
        <v>1.2308191050310275E-3</v>
      </c>
      <c r="E138" t="s">
        <v>1758</v>
      </c>
      <c r="F138" t="s">
        <v>1758</v>
      </c>
    </row>
    <row r="139" spans="3:6" x14ac:dyDescent="0.25">
      <c r="C139">
        <v>241.5</v>
      </c>
      <c r="D139">
        <v>1.0372093608972289E-3</v>
      </c>
      <c r="E139">
        <v>2275</v>
      </c>
      <c r="F139">
        <v>0</v>
      </c>
    </row>
    <row r="140" spans="3:6" x14ac:dyDescent="0.25">
      <c r="C140">
        <v>243.25</v>
      </c>
      <c r="D140">
        <v>1.0049437296385598E-3</v>
      </c>
      <c r="E140">
        <v>2362.5</v>
      </c>
      <c r="F140">
        <v>0</v>
      </c>
    </row>
    <row r="141" spans="3:6" x14ac:dyDescent="0.25">
      <c r="C141">
        <v>245</v>
      </c>
      <c r="D141">
        <v>1.0853954285470295E-3</v>
      </c>
      <c r="E141">
        <v>2362.5</v>
      </c>
      <c r="F141">
        <v>5</v>
      </c>
    </row>
    <row r="142" spans="3:6" x14ac:dyDescent="0.25">
      <c r="C142">
        <v>246.75</v>
      </c>
      <c r="D142">
        <v>1.2200697441501749E-3</v>
      </c>
      <c r="E142">
        <v>2275</v>
      </c>
      <c r="F142">
        <v>5</v>
      </c>
    </row>
    <row r="143" spans="3:6" x14ac:dyDescent="0.25">
      <c r="C143">
        <v>248.5</v>
      </c>
      <c r="D143">
        <v>1.3917470006104861E-3</v>
      </c>
      <c r="E143">
        <v>2275</v>
      </c>
      <c r="F143">
        <v>0</v>
      </c>
    </row>
    <row r="144" spans="3:6" x14ac:dyDescent="0.25">
      <c r="C144">
        <v>250.25</v>
      </c>
      <c r="D144">
        <v>1.5829427656526862E-3</v>
      </c>
      <c r="E144" t="s">
        <v>1758</v>
      </c>
      <c r="F144" t="s">
        <v>1758</v>
      </c>
    </row>
    <row r="145" spans="3:6" x14ac:dyDescent="0.25">
      <c r="C145">
        <v>252</v>
      </c>
      <c r="D145">
        <v>1.7327775174123248E-3</v>
      </c>
      <c r="E145">
        <v>2362.5</v>
      </c>
      <c r="F145">
        <v>0</v>
      </c>
    </row>
    <row r="146" spans="3:6" x14ac:dyDescent="0.25">
      <c r="C146">
        <v>253.75</v>
      </c>
      <c r="D146">
        <v>1.7819990193673214E-3</v>
      </c>
      <c r="E146">
        <v>2450</v>
      </c>
      <c r="F146">
        <v>0</v>
      </c>
    </row>
    <row r="147" spans="3:6" x14ac:dyDescent="0.25">
      <c r="C147">
        <v>255.5</v>
      </c>
      <c r="D147">
        <v>1.7101771548135921E-3</v>
      </c>
      <c r="E147">
        <v>2450</v>
      </c>
      <c r="F147">
        <v>1</v>
      </c>
    </row>
    <row r="148" spans="3:6" x14ac:dyDescent="0.25">
      <c r="C148">
        <v>257.25</v>
      </c>
      <c r="D148">
        <v>1.5173742611158101E-3</v>
      </c>
      <c r="E148">
        <v>2362.5</v>
      </c>
      <c r="F148">
        <v>1</v>
      </c>
    </row>
    <row r="149" spans="3:6" x14ac:dyDescent="0.25">
      <c r="C149">
        <v>259</v>
      </c>
      <c r="D149">
        <v>1.2274544957357777E-3</v>
      </c>
      <c r="E149">
        <v>2362.5</v>
      </c>
      <c r="F149">
        <v>0</v>
      </c>
    </row>
    <row r="150" spans="3:6" x14ac:dyDescent="0.25">
      <c r="C150">
        <v>260.75</v>
      </c>
      <c r="D150">
        <v>9.0293623633418423E-4</v>
      </c>
      <c r="E150" t="s">
        <v>1758</v>
      </c>
      <c r="F150" t="s">
        <v>1758</v>
      </c>
    </row>
    <row r="151" spans="3:6" x14ac:dyDescent="0.25">
      <c r="C151">
        <v>262.5</v>
      </c>
      <c r="D151">
        <v>6.1751993840233942E-4</v>
      </c>
      <c r="E151">
        <v>2450</v>
      </c>
      <c r="F151">
        <v>0</v>
      </c>
    </row>
    <row r="152" spans="3:6" x14ac:dyDescent="0.25">
      <c r="C152">
        <v>264.25</v>
      </c>
      <c r="D152">
        <v>4.1381347227583407E-4</v>
      </c>
      <c r="E152">
        <v>2537.5</v>
      </c>
      <c r="F152">
        <v>0</v>
      </c>
    </row>
    <row r="153" spans="3:6" x14ac:dyDescent="0.25">
      <c r="C153">
        <v>266</v>
      </c>
      <c r="D153">
        <v>2.9303964046904497E-4</v>
      </c>
      <c r="E153">
        <v>2537.5</v>
      </c>
      <c r="F153">
        <v>2</v>
      </c>
    </row>
    <row r="154" spans="3:6" x14ac:dyDescent="0.25">
      <c r="C154">
        <v>267.75</v>
      </c>
      <c r="D154">
        <v>2.335589027075823E-4</v>
      </c>
      <c r="E154">
        <v>2450</v>
      </c>
      <c r="F154">
        <v>2</v>
      </c>
    </row>
    <row r="155" spans="3:6" x14ac:dyDescent="0.25">
      <c r="C155">
        <v>269.5</v>
      </c>
      <c r="D155">
        <v>2.1079394572008089E-4</v>
      </c>
      <c r="E155">
        <v>2450</v>
      </c>
      <c r="F155">
        <v>0</v>
      </c>
    </row>
    <row r="156" spans="3:6" x14ac:dyDescent="0.25">
      <c r="C156">
        <v>271.25</v>
      </c>
      <c r="D156">
        <v>2.0652145886352453E-4</v>
      </c>
      <c r="E156" t="s">
        <v>1758</v>
      </c>
      <c r="F156" t="s">
        <v>1758</v>
      </c>
    </row>
    <row r="157" spans="3:6" x14ac:dyDescent="0.25">
      <c r="C157">
        <v>273</v>
      </c>
      <c r="D157">
        <v>2.1001202634343975E-4</v>
      </c>
      <c r="E157">
        <v>2537.5</v>
      </c>
      <c r="F157">
        <v>0</v>
      </c>
    </row>
    <row r="158" spans="3:6" x14ac:dyDescent="0.25">
      <c r="C158">
        <v>274.75</v>
      </c>
      <c r="D158">
        <v>2.1493562601808655E-4</v>
      </c>
      <c r="E158">
        <v>2625</v>
      </c>
      <c r="F158">
        <v>0</v>
      </c>
    </row>
    <row r="159" spans="3:6" x14ac:dyDescent="0.25">
      <c r="C159">
        <v>276.5</v>
      </c>
      <c r="D159">
        <v>2.1569392160342577E-4</v>
      </c>
      <c r="E159">
        <v>2625</v>
      </c>
      <c r="F159">
        <v>5</v>
      </c>
    </row>
    <row r="160" spans="3:6" x14ac:dyDescent="0.25">
      <c r="C160">
        <v>278.25</v>
      </c>
      <c r="D160">
        <v>2.0674768134541256E-4</v>
      </c>
      <c r="E160">
        <v>2537.5</v>
      </c>
      <c r="F160">
        <v>5</v>
      </c>
    </row>
    <row r="161" spans="3:6" x14ac:dyDescent="0.25">
      <c r="C161">
        <v>280</v>
      </c>
      <c r="D161">
        <v>1.8528382869166789E-4</v>
      </c>
      <c r="E161">
        <v>2537.5</v>
      </c>
      <c r="F161">
        <v>0</v>
      </c>
    </row>
    <row r="162" spans="3:6" x14ac:dyDescent="0.25">
      <c r="C162">
        <v>281.75</v>
      </c>
      <c r="D162">
        <v>1.5372853920968342E-4</v>
      </c>
      <c r="E162" t="s">
        <v>1758</v>
      </c>
      <c r="F162" t="s">
        <v>1758</v>
      </c>
    </row>
    <row r="163" spans="3:6" x14ac:dyDescent="0.25">
      <c r="C163">
        <v>283.5</v>
      </c>
      <c r="D163">
        <v>1.1900958968190599E-4</v>
      </c>
      <c r="E163">
        <v>2625</v>
      </c>
      <c r="F163">
        <v>0</v>
      </c>
    </row>
    <row r="164" spans="3:6" x14ac:dyDescent="0.25">
      <c r="C164">
        <v>285.25</v>
      </c>
      <c r="D164">
        <v>8.888242664302086E-5</v>
      </c>
      <c r="E164">
        <v>2712.5</v>
      </c>
      <c r="F164">
        <v>0</v>
      </c>
    </row>
    <row r="165" spans="3:6" x14ac:dyDescent="0.25">
      <c r="C165">
        <v>287</v>
      </c>
      <c r="D165">
        <v>6.8292542556337384E-5</v>
      </c>
      <c r="E165">
        <v>2712.5</v>
      </c>
      <c r="F165">
        <v>4</v>
      </c>
    </row>
    <row r="166" spans="3:6" x14ac:dyDescent="0.25">
      <c r="C166">
        <v>288.75</v>
      </c>
      <c r="D166">
        <v>5.8077950079639107E-5</v>
      </c>
      <c r="E166">
        <v>2625</v>
      </c>
      <c r="F166">
        <v>4</v>
      </c>
    </row>
    <row r="167" spans="3:6" x14ac:dyDescent="0.25">
      <c r="C167">
        <v>290.5</v>
      </c>
      <c r="D167">
        <v>5.6015635366260199E-5</v>
      </c>
      <c r="E167">
        <v>2625</v>
      </c>
      <c r="F167">
        <v>0</v>
      </c>
    </row>
    <row r="168" spans="3:6" x14ac:dyDescent="0.25">
      <c r="C168">
        <v>292.25</v>
      </c>
      <c r="D168">
        <v>5.8755132391789171E-5</v>
      </c>
      <c r="E168" t="s">
        <v>1758</v>
      </c>
      <c r="F168" t="s">
        <v>1758</v>
      </c>
    </row>
    <row r="169" spans="3:6" x14ac:dyDescent="0.25">
      <c r="C169">
        <v>294</v>
      </c>
      <c r="D169">
        <v>6.3287613132521973E-5</v>
      </c>
      <c r="E169">
        <v>2712.5</v>
      </c>
      <c r="F169">
        <v>0</v>
      </c>
    </row>
    <row r="170" spans="3:6" x14ac:dyDescent="0.25">
      <c r="C170">
        <v>295.75</v>
      </c>
      <c r="D170">
        <v>6.7561039797518294E-5</v>
      </c>
      <c r="E170">
        <v>2800</v>
      </c>
      <c r="F170">
        <v>0</v>
      </c>
    </row>
    <row r="171" spans="3:6" x14ac:dyDescent="0.25">
      <c r="C171">
        <v>297.5</v>
      </c>
      <c r="D171">
        <v>7.0509892867070425E-5</v>
      </c>
      <c r="E171">
        <v>2800</v>
      </c>
      <c r="F171">
        <v>2</v>
      </c>
    </row>
    <row r="172" spans="3:6" x14ac:dyDescent="0.25">
      <c r="C172">
        <v>299.25</v>
      </c>
      <c r="D172">
        <v>7.1853212136789503E-5</v>
      </c>
      <c r="E172">
        <v>2712.5</v>
      </c>
      <c r="F172">
        <v>2</v>
      </c>
    </row>
    <row r="173" spans="3:6" x14ac:dyDescent="0.25">
      <c r="C173">
        <v>301</v>
      </c>
      <c r="D173">
        <v>7.1910159560203179E-5</v>
      </c>
      <c r="E173">
        <v>2712.5</v>
      </c>
      <c r="F173">
        <v>0</v>
      </c>
    </row>
    <row r="174" spans="3:6" x14ac:dyDescent="0.25">
      <c r="C174">
        <v>302.75</v>
      </c>
      <c r="D174">
        <v>7.1475722720664648E-5</v>
      </c>
      <c r="E174" t="s">
        <v>1758</v>
      </c>
      <c r="F174" t="s">
        <v>1758</v>
      </c>
    </row>
    <row r="175" spans="3:6" x14ac:dyDescent="0.25">
      <c r="C175">
        <v>304.5</v>
      </c>
      <c r="D175">
        <v>7.1669051039775292E-5</v>
      </c>
      <c r="E175">
        <v>2800</v>
      </c>
      <c r="F175">
        <v>0</v>
      </c>
    </row>
    <row r="176" spans="3:6" x14ac:dyDescent="0.25">
      <c r="C176">
        <v>306.25</v>
      </c>
      <c r="D176">
        <v>7.3694322837629733E-5</v>
      </c>
      <c r="E176">
        <v>2887.5</v>
      </c>
      <c r="F176">
        <v>0</v>
      </c>
    </row>
    <row r="177" spans="3:6" x14ac:dyDescent="0.25">
      <c r="C177">
        <v>308</v>
      </c>
      <c r="D177">
        <v>7.8478832869399224E-5</v>
      </c>
      <c r="E177">
        <v>2887.5</v>
      </c>
      <c r="F177">
        <v>1</v>
      </c>
    </row>
    <row r="178" spans="3:6" x14ac:dyDescent="0.25">
      <c r="C178">
        <v>309.75</v>
      </c>
      <c r="D178">
        <v>8.6331285930809273E-5</v>
      </c>
      <c r="E178">
        <v>2800</v>
      </c>
      <c r="F178">
        <v>1</v>
      </c>
    </row>
    <row r="179" spans="3:6" x14ac:dyDescent="0.25">
      <c r="C179">
        <v>311.5</v>
      </c>
      <c r="D179">
        <v>9.6831066367603804E-5</v>
      </c>
      <c r="E179">
        <v>2800</v>
      </c>
      <c r="F179">
        <v>0</v>
      </c>
    </row>
    <row r="180" spans="3:6" x14ac:dyDescent="0.25">
      <c r="C180">
        <v>313.25</v>
      </c>
      <c r="D180">
        <v>1.0906857180487101E-4</v>
      </c>
      <c r="E180" t="s">
        <v>1758</v>
      </c>
      <c r="F180" t="s">
        <v>1758</v>
      </c>
    </row>
    <row r="181" spans="3:6" x14ac:dyDescent="0.25">
      <c r="C181">
        <v>315</v>
      </c>
      <c r="D181">
        <v>1.2220297363725832E-4</v>
      </c>
      <c r="E181">
        <v>2887.5</v>
      </c>
      <c r="F181">
        <v>0</v>
      </c>
    </row>
    <row r="182" spans="3:6" x14ac:dyDescent="0.25">
      <c r="C182">
        <v>316.75</v>
      </c>
      <c r="D182">
        <v>1.3605167512311569E-4</v>
      </c>
      <c r="E182">
        <v>2975</v>
      </c>
      <c r="F182">
        <v>0</v>
      </c>
    </row>
    <row r="183" spans="3:6" x14ac:dyDescent="0.25">
      <c r="C183">
        <v>318.5</v>
      </c>
      <c r="D183">
        <v>1.5147968033912227E-4</v>
      </c>
      <c r="E183">
        <v>2975</v>
      </c>
      <c r="F183">
        <v>1</v>
      </c>
    </row>
    <row r="184" spans="3:6" x14ac:dyDescent="0.25">
      <c r="C184">
        <v>320.25</v>
      </c>
      <c r="D184">
        <v>1.7045934508513283E-4</v>
      </c>
      <c r="E184">
        <v>2887.5</v>
      </c>
      <c r="F184">
        <v>1</v>
      </c>
    </row>
    <row r="185" spans="3:6" x14ac:dyDescent="0.25">
      <c r="C185">
        <v>322</v>
      </c>
      <c r="D185">
        <v>1.9566960713214118E-4</v>
      </c>
      <c r="E185">
        <v>2887.5</v>
      </c>
      <c r="F185">
        <v>0</v>
      </c>
    </row>
    <row r="186" spans="3:6" x14ac:dyDescent="0.25">
      <c r="C186">
        <v>323.75</v>
      </c>
      <c r="D186">
        <v>2.2925578157950846E-4</v>
      </c>
      <c r="E186" t="s">
        <v>1758</v>
      </c>
      <c r="F186" t="s">
        <v>1758</v>
      </c>
    </row>
    <row r="187" spans="3:6" x14ac:dyDescent="0.25">
      <c r="C187">
        <v>325.5</v>
      </c>
      <c r="D187">
        <v>2.7044342160396527E-4</v>
      </c>
      <c r="E187">
        <v>3237.5</v>
      </c>
      <c r="F187">
        <v>0</v>
      </c>
    </row>
    <row r="188" spans="3:6" x14ac:dyDescent="0.25">
      <c r="C188">
        <v>327.25</v>
      </c>
      <c r="D188">
        <v>3.1294370265991115E-4</v>
      </c>
      <c r="E188">
        <v>3325</v>
      </c>
      <c r="F188">
        <v>0</v>
      </c>
    </row>
    <row r="189" spans="3:6" x14ac:dyDescent="0.25">
      <c r="C189">
        <v>329</v>
      </c>
      <c r="D189">
        <v>3.4491329540089078E-4</v>
      </c>
      <c r="E189">
        <v>3325</v>
      </c>
      <c r="F189">
        <v>1</v>
      </c>
    </row>
    <row r="190" spans="3:6" x14ac:dyDescent="0.25">
      <c r="C190">
        <v>330.75</v>
      </c>
      <c r="D190">
        <v>3.5388696281267299E-4</v>
      </c>
      <c r="E190">
        <v>3237.5</v>
      </c>
      <c r="F190">
        <v>1</v>
      </c>
    </row>
    <row r="191" spans="3:6" x14ac:dyDescent="0.25">
      <c r="C191">
        <v>332.5</v>
      </c>
      <c r="D191">
        <v>3.3490532439903626E-4</v>
      </c>
      <c r="E191">
        <v>3237.5</v>
      </c>
      <c r="F191">
        <v>0</v>
      </c>
    </row>
    <row r="192" spans="3:6" x14ac:dyDescent="0.25">
      <c r="C192">
        <v>334.25</v>
      </c>
      <c r="D192">
        <v>2.9544931767881732E-4</v>
      </c>
      <c r="E192" t="s">
        <v>1758</v>
      </c>
      <c r="F192" t="s">
        <v>1758</v>
      </c>
    </row>
    <row r="193" spans="3:4" x14ac:dyDescent="0.25">
      <c r="C193">
        <v>336</v>
      </c>
      <c r="D193">
        <v>2.5175904233032756E-4</v>
      </c>
    </row>
    <row r="194" spans="3:4" x14ac:dyDescent="0.25">
      <c r="C194">
        <v>337.75</v>
      </c>
      <c r="D194">
        <v>2.1812744766464606E-4</v>
      </c>
    </row>
    <row r="195" spans="3:4" x14ac:dyDescent="0.25">
      <c r="C195">
        <v>339.5</v>
      </c>
      <c r="D195">
        <v>1.9748436138816442E-4</v>
      </c>
    </row>
    <row r="196" spans="3:4" x14ac:dyDescent="0.25">
      <c r="C196">
        <v>341.25</v>
      </c>
      <c r="D196">
        <v>1.8143843284247851E-4</v>
      </c>
    </row>
    <row r="197" spans="3:4" x14ac:dyDescent="0.25">
      <c r="C197">
        <v>343</v>
      </c>
      <c r="D197">
        <v>1.5983599641807708E-4</v>
      </c>
    </row>
    <row r="198" spans="3:4" x14ac:dyDescent="0.25">
      <c r="C198">
        <v>344.75</v>
      </c>
      <c r="D198">
        <v>1.3056619395755229E-4</v>
      </c>
    </row>
    <row r="199" spans="3:4" x14ac:dyDescent="0.25">
      <c r="C199">
        <v>346.5</v>
      </c>
      <c r="D199">
        <v>1.004690448183678E-4</v>
      </c>
    </row>
    <row r="200" spans="3:4" x14ac:dyDescent="0.25">
      <c r="C200">
        <v>348.25</v>
      </c>
      <c r="D200">
        <v>7.8467097204606946E-5</v>
      </c>
    </row>
    <row r="201" spans="3:4" x14ac:dyDescent="0.25">
      <c r="C201">
        <v>350</v>
      </c>
      <c r="D201">
        <v>6.9420873091826602E-5</v>
      </c>
    </row>
    <row r="202" spans="3:4" x14ac:dyDescent="0.25">
      <c r="C202">
        <v>351.75</v>
      </c>
      <c r="D202">
        <v>7.3314907018393684E-5</v>
      </c>
    </row>
    <row r="203" spans="3:4" x14ac:dyDescent="0.25">
      <c r="C203">
        <v>353.5</v>
      </c>
      <c r="D203">
        <v>8.7423937949156745E-5</v>
      </c>
    </row>
    <row r="204" spans="3:4" x14ac:dyDescent="0.25">
      <c r="C204">
        <v>355.25</v>
      </c>
      <c r="D204">
        <v>1.0804350014038478E-4</v>
      </c>
    </row>
    <row r="205" spans="3:4" x14ac:dyDescent="0.25">
      <c r="C205">
        <v>357</v>
      </c>
      <c r="D205">
        <v>1.3133378397627967E-4</v>
      </c>
    </row>
    <row r="206" spans="3:4" x14ac:dyDescent="0.25">
      <c r="C206">
        <v>358.75</v>
      </c>
      <c r="D206">
        <v>1.540693075086554E-4</v>
      </c>
    </row>
    <row r="207" spans="3:4" x14ac:dyDescent="0.25">
      <c r="C207">
        <v>360.5</v>
      </c>
      <c r="D207">
        <v>1.7417418781027141E-4</v>
      </c>
    </row>
    <row r="208" spans="3:4" x14ac:dyDescent="0.25">
      <c r="C208">
        <v>362.25</v>
      </c>
      <c r="D208">
        <v>1.9034622757376824E-4</v>
      </c>
    </row>
    <row r="209" spans="3:4" x14ac:dyDescent="0.25">
      <c r="C209">
        <v>364</v>
      </c>
      <c r="D209">
        <v>2.0097846860227711E-4</v>
      </c>
    </row>
    <row r="210" spans="3:4" x14ac:dyDescent="0.25">
      <c r="C210">
        <v>365.75</v>
      </c>
      <c r="D210">
        <v>2.0377748796596647E-4</v>
      </c>
    </row>
    <row r="211" spans="3:4" x14ac:dyDescent="0.25">
      <c r="C211">
        <v>367.5</v>
      </c>
      <c r="D211">
        <v>1.9691878829881278E-4</v>
      </c>
    </row>
    <row r="212" spans="3:4" x14ac:dyDescent="0.25">
      <c r="C212">
        <v>369.25</v>
      </c>
      <c r="D212">
        <v>1.8080163864680348E-4</v>
      </c>
    </row>
    <row r="213" spans="3:4" x14ac:dyDescent="0.25">
      <c r="C213">
        <v>371</v>
      </c>
      <c r="D213">
        <v>1.5855490968383354E-4</v>
      </c>
    </row>
    <row r="214" spans="3:4" x14ac:dyDescent="0.25">
      <c r="C214">
        <v>372.75</v>
      </c>
      <c r="D214">
        <v>1.3469045996918692E-4</v>
      </c>
    </row>
    <row r="215" spans="3:4" x14ac:dyDescent="0.25">
      <c r="C215">
        <v>374.5</v>
      </c>
      <c r="D215">
        <v>1.1304662889107446E-4</v>
      </c>
    </row>
    <row r="216" spans="3:4" x14ac:dyDescent="0.25">
      <c r="C216">
        <v>376.25</v>
      </c>
      <c r="D216">
        <v>9.5578460666881959E-5</v>
      </c>
    </row>
    <row r="217" spans="3:4" x14ac:dyDescent="0.25">
      <c r="C217">
        <v>378</v>
      </c>
      <c r="D217">
        <v>8.2443076153920325E-5</v>
      </c>
    </row>
    <row r="218" spans="3:4" x14ac:dyDescent="0.25">
      <c r="C218">
        <v>379.75</v>
      </c>
      <c r="D218">
        <v>7.284737848359981E-5</v>
      </c>
    </row>
    <row r="219" spans="3:4" x14ac:dyDescent="0.25">
      <c r="C219">
        <v>381.5</v>
      </c>
      <c r="D219">
        <v>6.5973027502655535E-5</v>
      </c>
    </row>
    <row r="220" spans="3:4" x14ac:dyDescent="0.25">
      <c r="C220">
        <v>383.25</v>
      </c>
      <c r="D220">
        <v>6.1611767404669748E-5</v>
      </c>
    </row>
    <row r="221" spans="3:4" x14ac:dyDescent="0.25">
      <c r="C221">
        <v>385</v>
      </c>
      <c r="D221">
        <v>6.0405983782432784E-5</v>
      </c>
    </row>
    <row r="222" spans="3:4" x14ac:dyDescent="0.25">
      <c r="C222">
        <v>386.75</v>
      </c>
      <c r="D222">
        <v>6.366880586625658E-5</v>
      </c>
    </row>
    <row r="223" spans="3:4" x14ac:dyDescent="0.25">
      <c r="C223">
        <v>388.5</v>
      </c>
      <c r="D223">
        <v>7.2824501658476864E-5</v>
      </c>
    </row>
    <row r="224" spans="3:4" x14ac:dyDescent="0.25">
      <c r="C224">
        <v>390.25</v>
      </c>
      <c r="D224">
        <v>8.8654053846763781E-5</v>
      </c>
    </row>
    <row r="225" spans="3:4" x14ac:dyDescent="0.25">
      <c r="C225">
        <v>392</v>
      </c>
      <c r="D225">
        <v>1.1068182969927456E-4</v>
      </c>
    </row>
    <row r="226" spans="3:4" x14ac:dyDescent="0.25">
      <c r="C226">
        <v>393.75</v>
      </c>
      <c r="D226">
        <v>1.3706499800346682E-4</v>
      </c>
    </row>
    <row r="227" spans="3:4" x14ac:dyDescent="0.25">
      <c r="C227">
        <v>395.5</v>
      </c>
      <c r="D227">
        <v>1.6513330931572048E-4</v>
      </c>
    </row>
    <row r="228" spans="3:4" x14ac:dyDescent="0.25">
      <c r="C228">
        <v>397.25</v>
      </c>
      <c r="D228">
        <v>1.9238887995266153E-4</v>
      </c>
    </row>
    <row r="229" spans="3:4" x14ac:dyDescent="0.25">
      <c r="C229">
        <v>399</v>
      </c>
      <c r="D229">
        <v>2.1742463440502536E-4</v>
      </c>
    </row>
    <row r="230" spans="3:4" x14ac:dyDescent="0.25">
      <c r="C230">
        <v>400.75</v>
      </c>
      <c r="D230">
        <v>2.4021103300056991E-4</v>
      </c>
    </row>
    <row r="231" spans="3:4" x14ac:dyDescent="0.25">
      <c r="C231">
        <v>402.5</v>
      </c>
      <c r="D231">
        <v>2.6147186535273092E-4</v>
      </c>
    </row>
    <row r="232" spans="3:4" x14ac:dyDescent="0.25">
      <c r="C232">
        <v>404.25</v>
      </c>
      <c r="D232">
        <v>2.8148139712417115E-4</v>
      </c>
    </row>
    <row r="233" spans="3:4" x14ac:dyDescent="0.25">
      <c r="C233">
        <v>406</v>
      </c>
      <c r="D233">
        <v>2.9904950473193226E-4</v>
      </c>
    </row>
    <row r="234" spans="3:4" x14ac:dyDescent="0.25">
      <c r="C234">
        <v>407.75</v>
      </c>
      <c r="D234">
        <v>3.1143194227221444E-4</v>
      </c>
    </row>
    <row r="235" spans="3:4" x14ac:dyDescent="0.25">
      <c r="C235">
        <v>409.5</v>
      </c>
      <c r="D235">
        <v>3.1536615301571341E-4</v>
      </c>
    </row>
    <row r="236" spans="3:4" x14ac:dyDescent="0.25">
      <c r="C236">
        <v>411.25</v>
      </c>
      <c r="D236">
        <v>3.0870709584313114E-4</v>
      </c>
    </row>
    <row r="237" spans="3:4" x14ac:dyDescent="0.25">
      <c r="C237">
        <v>413</v>
      </c>
      <c r="D237">
        <v>2.9171901550909609E-4</v>
      </c>
    </row>
    <row r="238" spans="3:4" x14ac:dyDescent="0.25">
      <c r="C238">
        <v>414.75</v>
      </c>
      <c r="D238">
        <v>2.6735369169545147E-4</v>
      </c>
    </row>
    <row r="239" spans="3:4" x14ac:dyDescent="0.25">
      <c r="C239">
        <v>416.5</v>
      </c>
      <c r="D239">
        <v>2.4043658422622251E-4</v>
      </c>
    </row>
    <row r="240" spans="3:4" x14ac:dyDescent="0.25">
      <c r="C240">
        <v>418.25</v>
      </c>
      <c r="D240">
        <v>2.163217433386639E-4</v>
      </c>
    </row>
    <row r="241" spans="3:4" x14ac:dyDescent="0.25">
      <c r="C241">
        <v>420</v>
      </c>
      <c r="D241">
        <v>1.9960624121581028E-4</v>
      </c>
    </row>
    <row r="242" spans="3:4" x14ac:dyDescent="0.25">
      <c r="C242">
        <v>421.75</v>
      </c>
      <c r="D242">
        <v>1.9323848826004905E-4</v>
      </c>
    </row>
    <row r="243" spans="3:4" x14ac:dyDescent="0.25">
      <c r="C243">
        <v>423.5</v>
      </c>
      <c r="D243">
        <v>1.9804427409327358E-4</v>
      </c>
    </row>
    <row r="244" spans="3:4" x14ac:dyDescent="0.25">
      <c r="C244">
        <v>425.25</v>
      </c>
      <c r="D244">
        <v>2.1261996413271701E-4</v>
      </c>
    </row>
    <row r="245" spans="3:4" x14ac:dyDescent="0.25">
      <c r="C245">
        <v>427</v>
      </c>
      <c r="D245">
        <v>2.3365815573934883E-4</v>
      </c>
    </row>
    <row r="246" spans="3:4" x14ac:dyDescent="0.25">
      <c r="C246">
        <v>428.75</v>
      </c>
      <c r="D246">
        <v>2.5674991627036467E-4</v>
      </c>
    </row>
    <row r="247" spans="3:4" x14ac:dyDescent="0.25">
      <c r="C247">
        <v>430.5</v>
      </c>
      <c r="D247">
        <v>2.7753515909934587E-4</v>
      </c>
    </row>
    <row r="248" spans="3:4" x14ac:dyDescent="0.25">
      <c r="C248">
        <v>432.25</v>
      </c>
      <c r="D248">
        <v>2.9280521373215138E-4</v>
      </c>
    </row>
    <row r="249" spans="3:4" x14ac:dyDescent="0.25">
      <c r="C249">
        <v>434</v>
      </c>
      <c r="D249">
        <v>3.0118773905082446E-4</v>
      </c>
    </row>
    <row r="250" spans="3:4" x14ac:dyDescent="0.25">
      <c r="C250">
        <v>435.75</v>
      </c>
      <c r="D250">
        <v>3.0317879238962411E-4</v>
      </c>
    </row>
    <row r="251" spans="3:4" x14ac:dyDescent="0.25">
      <c r="C251">
        <v>437.5</v>
      </c>
      <c r="D251">
        <v>3.0061743412019106E-4</v>
      </c>
    </row>
    <row r="252" spans="3:4" x14ac:dyDescent="0.25">
      <c r="C252">
        <v>439.25</v>
      </c>
      <c r="D252">
        <v>2.9587075595283429E-4</v>
      </c>
    </row>
    <row r="253" spans="3:4" x14ac:dyDescent="0.25">
      <c r="C253">
        <v>441</v>
      </c>
      <c r="D253">
        <v>2.9101763020231386E-4</v>
      </c>
    </row>
    <row r="254" spans="3:4" x14ac:dyDescent="0.25">
      <c r="C254">
        <v>442.75</v>
      </c>
      <c r="D254">
        <v>2.8725068713933986E-4</v>
      </c>
    </row>
    <row r="255" spans="3:4" x14ac:dyDescent="0.25">
      <c r="C255">
        <v>444.5</v>
      </c>
      <c r="D255">
        <v>2.8459824829583284E-4</v>
      </c>
    </row>
    <row r="256" spans="3:4" x14ac:dyDescent="0.25">
      <c r="C256">
        <v>446.25</v>
      </c>
      <c r="D256">
        <v>2.8200851099597144E-4</v>
      </c>
    </row>
    <row r="257" spans="3:4" x14ac:dyDescent="0.25">
      <c r="C257">
        <v>448</v>
      </c>
      <c r="D257">
        <v>2.7775673772117542E-4</v>
      </c>
    </row>
    <row r="258" spans="3:4" x14ac:dyDescent="0.25">
      <c r="C258">
        <v>449.75</v>
      </c>
      <c r="D258">
        <v>2.7002719564847842E-4</v>
      </c>
    </row>
    <row r="259" spans="3:4" x14ac:dyDescent="0.25">
      <c r="C259">
        <v>451.5</v>
      </c>
      <c r="D259">
        <v>2.5750326857463087E-4</v>
      </c>
    </row>
    <row r="260" spans="3:4" x14ac:dyDescent="0.25">
      <c r="C260">
        <v>453.25</v>
      </c>
      <c r="D260">
        <v>2.3974482429859028E-4</v>
      </c>
    </row>
    <row r="261" spans="3:4" x14ac:dyDescent="0.25">
      <c r="C261">
        <v>455</v>
      </c>
      <c r="D261">
        <v>2.1726813830305231E-4</v>
      </c>
    </row>
    <row r="262" spans="3:4" x14ac:dyDescent="0.25">
      <c r="C262">
        <v>456.75</v>
      </c>
      <c r="D262">
        <v>1.9135473892213523E-4</v>
      </c>
    </row>
    <row r="263" spans="3:4" x14ac:dyDescent="0.25">
      <c r="C263">
        <v>458.5</v>
      </c>
      <c r="D263">
        <v>1.6370729504345023E-4</v>
      </c>
    </row>
    <row r="264" spans="3:4" x14ac:dyDescent="0.25">
      <c r="C264">
        <v>460.25</v>
      </c>
      <c r="D264">
        <v>1.361009209418443E-4</v>
      </c>
    </row>
    <row r="265" spans="3:4" x14ac:dyDescent="0.25">
      <c r="C265">
        <v>462</v>
      </c>
      <c r="D265">
        <v>1.1010097387685587E-4</v>
      </c>
    </row>
    <row r="266" spans="3:4" x14ac:dyDescent="0.25">
      <c r="C266">
        <v>463.75</v>
      </c>
      <c r="D266">
        <v>8.6902316200332264E-5</v>
      </c>
    </row>
    <row r="267" spans="3:4" x14ac:dyDescent="0.25">
      <c r="C267">
        <v>465.5</v>
      </c>
      <c r="D267">
        <v>6.7259879767841315E-5</v>
      </c>
    </row>
    <row r="268" spans="3:4" x14ac:dyDescent="0.25">
      <c r="C268">
        <v>467.25</v>
      </c>
      <c r="D268">
        <v>5.1495970767420206E-5</v>
      </c>
    </row>
    <row r="269" spans="3:4" x14ac:dyDescent="0.25">
      <c r="C269">
        <v>469</v>
      </c>
      <c r="D269">
        <v>3.9569063883982265E-5</v>
      </c>
    </row>
    <row r="270" spans="3:4" x14ac:dyDescent="0.25">
      <c r="C270">
        <v>470.75</v>
      </c>
      <c r="D270">
        <v>3.1194146696722667E-5</v>
      </c>
    </row>
    <row r="271" spans="3:4" x14ac:dyDescent="0.25">
      <c r="C271">
        <v>472.5</v>
      </c>
      <c r="D271">
        <v>2.5976891598284836E-5</v>
      </c>
    </row>
    <row r="272" spans="3:4" x14ac:dyDescent="0.25">
      <c r="C272">
        <v>474.25</v>
      </c>
      <c r="D272">
        <v>2.3543588255619154E-5</v>
      </c>
    </row>
    <row r="273" spans="3:4" x14ac:dyDescent="0.25">
      <c r="C273">
        <v>476</v>
      </c>
      <c r="D273">
        <v>2.3629558144226207E-5</v>
      </c>
    </row>
    <row r="274" spans="3:4" x14ac:dyDescent="0.25">
      <c r="C274">
        <v>477.75</v>
      </c>
      <c r="D274">
        <v>2.6105679268454105E-5</v>
      </c>
    </row>
    <row r="275" spans="3:4" x14ac:dyDescent="0.25">
      <c r="C275">
        <v>479.5</v>
      </c>
      <c r="D275">
        <v>3.0931159564521737E-5</v>
      </c>
    </row>
    <row r="276" spans="3:4" x14ac:dyDescent="0.25">
      <c r="C276">
        <v>481.25</v>
      </c>
      <c r="D276">
        <v>3.8052406496132268E-5</v>
      </c>
    </row>
    <row r="277" spans="3:4" x14ac:dyDescent="0.25">
      <c r="C277">
        <v>483</v>
      </c>
      <c r="D277">
        <v>4.7260958965163244E-5</v>
      </c>
    </row>
    <row r="278" spans="3:4" x14ac:dyDescent="0.25">
      <c r="C278">
        <v>484.75</v>
      </c>
      <c r="D278">
        <v>5.8074125071322785E-5</v>
      </c>
    </row>
    <row r="279" spans="3:4" x14ac:dyDescent="0.25">
      <c r="C279">
        <v>486.5</v>
      </c>
      <c r="D279">
        <v>6.967965981220232E-5</v>
      </c>
    </row>
    <row r="280" spans="3:4" x14ac:dyDescent="0.25">
      <c r="C280">
        <v>488.25</v>
      </c>
      <c r="D280">
        <v>8.0986620756650875E-5</v>
      </c>
    </row>
    <row r="281" spans="3:4" x14ac:dyDescent="0.25">
      <c r="C281">
        <v>490</v>
      </c>
      <c r="D281">
        <v>9.0796542910154336E-5</v>
      </c>
    </row>
    <row r="282" spans="3:4" x14ac:dyDescent="0.25">
      <c r="C282">
        <v>491.75</v>
      </c>
      <c r="D282">
        <v>9.8038218441119169E-5</v>
      </c>
    </row>
    <row r="283" spans="3:4" x14ac:dyDescent="0.25">
      <c r="C283">
        <v>493.5</v>
      </c>
      <c r="D283">
        <v>1.020287245380362E-4</v>
      </c>
    </row>
    <row r="284" spans="3:4" x14ac:dyDescent="0.25">
      <c r="C284">
        <v>495.25</v>
      </c>
      <c r="D284">
        <v>1.0265042609619373E-4</v>
      </c>
    </row>
    <row r="285" spans="3:4" x14ac:dyDescent="0.25">
      <c r="C285">
        <v>497</v>
      </c>
      <c r="D285">
        <v>1.003891933696958E-4</v>
      </c>
    </row>
    <row r="286" spans="3:4" x14ac:dyDescent="0.25">
      <c r="C286">
        <v>498.75</v>
      </c>
      <c r="D286">
        <v>9.622855138072267E-5</v>
      </c>
    </row>
    <row r="287" spans="3:4" x14ac:dyDescent="0.25">
      <c r="C287">
        <v>500.5</v>
      </c>
      <c r="D287">
        <v>9.142725101823825E-5</v>
      </c>
    </row>
    <row r="288" spans="3:4" x14ac:dyDescent="0.25">
      <c r="C288">
        <v>502.25</v>
      </c>
      <c r="D288">
        <v>8.726711072770835E-5</v>
      </c>
    </row>
    <row r="289" spans="3:4" x14ac:dyDescent="0.25">
      <c r="C289">
        <v>504</v>
      </c>
      <c r="D289">
        <v>8.4838923543660265E-5</v>
      </c>
    </row>
    <row r="290" spans="3:4" x14ac:dyDescent="0.25">
      <c r="C290">
        <v>505.75</v>
      </c>
      <c r="D290">
        <v>8.4922562016519814E-5</v>
      </c>
    </row>
    <row r="291" spans="3:4" x14ac:dyDescent="0.25">
      <c r="C291">
        <v>507.5</v>
      </c>
      <c r="D291">
        <v>8.7958663048366863E-5</v>
      </c>
    </row>
    <row r="292" spans="3:4" x14ac:dyDescent="0.25">
      <c r="C292">
        <v>509.25</v>
      </c>
      <c r="D292">
        <v>9.4086376596641628E-5</v>
      </c>
    </row>
    <row r="293" spans="3:4" x14ac:dyDescent="0.25">
      <c r="C293">
        <v>511</v>
      </c>
      <c r="D293">
        <v>1.0319115302709766E-4</v>
      </c>
    </row>
    <row r="294" spans="3:4" x14ac:dyDescent="0.25">
      <c r="C294">
        <v>512.75</v>
      </c>
      <c r="D294">
        <v>1.1490038147579258E-4</v>
      </c>
    </row>
    <row r="295" spans="3:4" x14ac:dyDescent="0.25">
      <c r="C295">
        <v>514.5</v>
      </c>
      <c r="D295">
        <v>1.285054809575726E-4</v>
      </c>
    </row>
    <row r="296" spans="3:4" x14ac:dyDescent="0.25">
      <c r="C296">
        <v>516.25</v>
      </c>
      <c r="D296">
        <v>1.4282308431250989E-4</v>
      </c>
    </row>
    <row r="297" spans="3:4" x14ac:dyDescent="0.25">
      <c r="C297">
        <v>518</v>
      </c>
      <c r="D297">
        <v>1.5610996795140217E-4</v>
      </c>
    </row>
    <row r="298" spans="3:4" x14ac:dyDescent="0.25">
      <c r="C298">
        <v>519.75</v>
      </c>
      <c r="D298">
        <v>1.661868898995865E-4</v>
      </c>
    </row>
    <row r="299" spans="3:4" x14ac:dyDescent="0.25">
      <c r="C299">
        <v>521.5</v>
      </c>
      <c r="D299">
        <v>1.7087951731666393E-4</v>
      </c>
    </row>
    <row r="300" spans="3:4" x14ac:dyDescent="0.25">
      <c r="C300">
        <v>523.25</v>
      </c>
      <c r="D300">
        <v>1.6870523034354437E-4</v>
      </c>
    </row>
    <row r="301" spans="3:4" x14ac:dyDescent="0.25">
      <c r="C301">
        <v>525</v>
      </c>
      <c r="D301">
        <v>1.5951696638646056E-4</v>
      </c>
    </row>
    <row r="302" spans="3:4" x14ac:dyDescent="0.25">
      <c r="C302">
        <v>526.75</v>
      </c>
      <c r="D302">
        <v>1.4473388947409987E-4</v>
      </c>
    </row>
    <row r="303" spans="3:4" x14ac:dyDescent="0.25">
      <c r="C303">
        <v>528.5</v>
      </c>
      <c r="D303">
        <v>1.2695676252818446E-4</v>
      </c>
    </row>
    <row r="304" spans="3:4" x14ac:dyDescent="0.25">
      <c r="C304">
        <v>530.25</v>
      </c>
      <c r="D304">
        <v>1.0911613698300891E-4</v>
      </c>
    </row>
    <row r="305" spans="3:4" x14ac:dyDescent="0.25">
      <c r="C305">
        <v>532</v>
      </c>
      <c r="D305">
        <v>9.3544602906998168E-5</v>
      </c>
    </row>
    <row r="306" spans="3:4" x14ac:dyDescent="0.25">
      <c r="C306">
        <v>533.75</v>
      </c>
      <c r="D306">
        <v>8.1431741570483419E-5</v>
      </c>
    </row>
    <row r="307" spans="3:4" x14ac:dyDescent="0.25">
      <c r="C307">
        <v>535.5</v>
      </c>
      <c r="D307">
        <v>7.2806781044603634E-5</v>
      </c>
    </row>
    <row r="308" spans="3:4" x14ac:dyDescent="0.25">
      <c r="C308">
        <v>537.25</v>
      </c>
      <c r="D308">
        <v>6.6934203010935638E-5</v>
      </c>
    </row>
    <row r="309" spans="3:4" x14ac:dyDescent="0.25">
      <c r="C309">
        <v>539</v>
      </c>
      <c r="D309">
        <v>6.2826126988928472E-5</v>
      </c>
    </row>
    <row r="310" spans="3:4" x14ac:dyDescent="0.25">
      <c r="C310">
        <v>540.75</v>
      </c>
      <c r="D310">
        <v>5.9619551860678574E-5</v>
      </c>
    </row>
    <row r="311" spans="3:4" x14ac:dyDescent="0.25">
      <c r="C311">
        <v>542.5</v>
      </c>
      <c r="D311">
        <v>5.6723608017044419E-5</v>
      </c>
    </row>
    <row r="312" spans="3:4" x14ac:dyDescent="0.25">
      <c r="C312">
        <v>544.25</v>
      </c>
      <c r="D312">
        <v>5.378751163500964E-5</v>
      </c>
    </row>
    <row r="313" spans="3:4" x14ac:dyDescent="0.25">
      <c r="C313">
        <v>546</v>
      </c>
      <c r="D313">
        <v>5.0601983037064449E-5</v>
      </c>
    </row>
    <row r="314" spans="3:4" x14ac:dyDescent="0.25">
      <c r="C314">
        <v>547.75</v>
      </c>
      <c r="D314">
        <v>4.70204246472433E-5</v>
      </c>
    </row>
    <row r="315" spans="3:4" x14ac:dyDescent="0.25">
      <c r="C315">
        <v>549.5</v>
      </c>
      <c r="D315">
        <v>4.2948420922826829E-5</v>
      </c>
    </row>
    <row r="316" spans="3:4" x14ac:dyDescent="0.25">
      <c r="C316">
        <v>551.25</v>
      </c>
      <c r="D316">
        <v>3.8361575086667504E-5</v>
      </c>
    </row>
    <row r="317" spans="3:4" x14ac:dyDescent="0.25">
      <c r="C317">
        <v>553</v>
      </c>
      <c r="D317">
        <v>3.3345255643529478E-5</v>
      </c>
    </row>
    <row r="318" spans="3:4" x14ac:dyDescent="0.25">
      <c r="C318">
        <v>554.75</v>
      </c>
      <c r="D318">
        <v>2.8093160367449568E-5</v>
      </c>
    </row>
    <row r="319" spans="3:4" x14ac:dyDescent="0.25">
      <c r="C319">
        <v>556.5</v>
      </c>
      <c r="D319">
        <v>2.2887035439683119E-5</v>
      </c>
    </row>
    <row r="320" spans="3:4" x14ac:dyDescent="0.25">
      <c r="C320">
        <v>558.25</v>
      </c>
      <c r="D320">
        <v>1.8038593919521276E-5</v>
      </c>
    </row>
    <row r="321" spans="3:4" x14ac:dyDescent="0.25">
      <c r="C321">
        <v>560</v>
      </c>
      <c r="D321">
        <v>1.3836417152463611E-5</v>
      </c>
    </row>
    <row r="322" spans="3:4" x14ac:dyDescent="0.25">
      <c r="C322">
        <v>561.75</v>
      </c>
      <c r="D322">
        <v>1.0507366040134756E-5</v>
      </c>
    </row>
    <row r="323" spans="3:4" x14ac:dyDescent="0.25">
      <c r="C323">
        <v>563.5</v>
      </c>
      <c r="D323">
        <v>8.2032588728792157E-6</v>
      </c>
    </row>
    <row r="324" spans="3:4" x14ac:dyDescent="0.25">
      <c r="C324">
        <v>565.25</v>
      </c>
      <c r="D324">
        <v>7.0079227004780315E-6</v>
      </c>
    </row>
    <row r="325" spans="3:4" x14ac:dyDescent="0.25">
      <c r="C325">
        <v>567</v>
      </c>
      <c r="D325">
        <v>6.9551304144875904E-6</v>
      </c>
    </row>
    <row r="326" spans="3:4" x14ac:dyDescent="0.25">
      <c r="C326">
        <v>568.75</v>
      </c>
      <c r="D326">
        <v>8.0436032385857932E-6</v>
      </c>
    </row>
    <row r="327" spans="3:4" x14ac:dyDescent="0.25">
      <c r="C327">
        <v>570.5</v>
      </c>
      <c r="D327">
        <v>1.023951546507302E-5</v>
      </c>
    </row>
    <row r="328" spans="3:4" x14ac:dyDescent="0.25">
      <c r="C328">
        <v>572.25</v>
      </c>
      <c r="D328">
        <v>1.3468646413770359E-5</v>
      </c>
    </row>
    <row r="329" spans="3:4" x14ac:dyDescent="0.25">
      <c r="C329">
        <v>574</v>
      </c>
      <c r="D329">
        <v>1.759455953246544E-5</v>
      </c>
    </row>
    <row r="330" spans="3:4" x14ac:dyDescent="0.25">
      <c r="C330">
        <v>575.75</v>
      </c>
      <c r="D330">
        <v>2.2406830652162117E-5</v>
      </c>
    </row>
    <row r="331" spans="3:4" x14ac:dyDescent="0.25">
      <c r="C331">
        <v>577.5</v>
      </c>
      <c r="D331">
        <v>2.761890978962852E-5</v>
      </c>
    </row>
    <row r="332" spans="3:4" x14ac:dyDescent="0.25">
      <c r="C332">
        <v>579.25</v>
      </c>
      <c r="D332">
        <v>3.2895591428128371E-5</v>
      </c>
    </row>
    <row r="333" spans="3:4" x14ac:dyDescent="0.25">
      <c r="C333">
        <v>581</v>
      </c>
      <c r="D333">
        <v>3.7889340614072228E-5</v>
      </c>
    </row>
    <row r="334" spans="3:4" x14ac:dyDescent="0.25">
      <c r="C334">
        <v>582.75</v>
      </c>
      <c r="D334">
        <v>4.2296905269898353E-5</v>
      </c>
    </row>
    <row r="335" spans="3:4" x14ac:dyDescent="0.25">
      <c r="C335">
        <v>584.5</v>
      </c>
      <c r="D335">
        <v>4.5906590589337936E-5</v>
      </c>
    </row>
    <row r="336" spans="3:4" x14ac:dyDescent="0.25">
      <c r="C336">
        <v>586.25</v>
      </c>
      <c r="D336">
        <v>4.8626315812877089E-5</v>
      </c>
    </row>
    <row r="337" spans="3:4" x14ac:dyDescent="0.25">
      <c r="C337">
        <v>588</v>
      </c>
      <c r="D337">
        <v>5.048295714772733E-5</v>
      </c>
    </row>
    <row r="338" spans="3:4" x14ac:dyDescent="0.25">
      <c r="C338">
        <v>589.75</v>
      </c>
      <c r="D338">
        <v>5.1597210139602585E-5</v>
      </c>
    </row>
    <row r="339" spans="3:4" x14ac:dyDescent="0.25">
      <c r="C339">
        <v>591.5</v>
      </c>
      <c r="D339">
        <v>5.2140000590137198E-5</v>
      </c>
    </row>
    <row r="340" spans="3:4" x14ac:dyDescent="0.25">
      <c r="C340">
        <v>593.25</v>
      </c>
      <c r="D340">
        <v>5.2295592461709866E-5</v>
      </c>
    </row>
    <row r="341" spans="3:4" x14ac:dyDescent="0.25">
      <c r="C341">
        <v>595</v>
      </c>
      <c r="D341">
        <v>5.2236770479056728E-5</v>
      </c>
    </row>
    <row r="342" spans="3:4" x14ac:dyDescent="0.25">
      <c r="C342">
        <v>596.75</v>
      </c>
      <c r="D342">
        <v>5.2120012572277132E-5</v>
      </c>
    </row>
    <row r="343" spans="3:4" x14ac:dyDescent="0.25">
      <c r="C343">
        <v>598.5</v>
      </c>
      <c r="D343">
        <v>5.2093362503191477E-5</v>
      </c>
    </row>
    <row r="344" spans="3:4" x14ac:dyDescent="0.25">
      <c r="C344">
        <v>600.25</v>
      </c>
      <c r="D344">
        <v>5.2303740877404643E-5</v>
      </c>
    </row>
    <row r="345" spans="3:4" x14ac:dyDescent="0.25">
      <c r="C345">
        <v>602</v>
      </c>
      <c r="D345">
        <v>5.289079479266698E-5</v>
      </c>
    </row>
    <row r="346" spans="3:4" x14ac:dyDescent="0.25">
      <c r="C346">
        <v>603.75</v>
      </c>
      <c r="D346">
        <v>5.3961788774103183E-5</v>
      </c>
    </row>
    <row r="347" spans="3:4" x14ac:dyDescent="0.25">
      <c r="C347">
        <v>605.5</v>
      </c>
      <c r="D347">
        <v>5.5552884839246679E-5</v>
      </c>
    </row>
    <row r="348" spans="3:4" x14ac:dyDescent="0.25">
      <c r="C348">
        <v>607.25</v>
      </c>
      <c r="D348">
        <v>5.7591215248664654E-5</v>
      </c>
    </row>
    <row r="349" spans="3:4" x14ac:dyDescent="0.25">
      <c r="C349">
        <v>609</v>
      </c>
      <c r="D349">
        <v>5.9875085948345512E-5</v>
      </c>
    </row>
    <row r="350" spans="3:4" x14ac:dyDescent="0.25">
      <c r="C350">
        <v>610.75</v>
      </c>
      <c r="D350">
        <v>6.208500999368642E-5</v>
      </c>
    </row>
    <row r="351" spans="3:4" x14ac:dyDescent="0.25">
      <c r="C351">
        <v>612.5</v>
      </c>
      <c r="D351">
        <v>6.3828007186570809E-5</v>
      </c>
    </row>
    <row r="352" spans="3:4" x14ac:dyDescent="0.25">
      <c r="C352">
        <v>614.25</v>
      </c>
      <c r="D352">
        <v>6.4706007310456602E-5</v>
      </c>
    </row>
    <row r="353" spans="3:4" x14ac:dyDescent="0.25">
      <c r="C353">
        <v>616</v>
      </c>
      <c r="D353">
        <v>6.4390875350045553E-5</v>
      </c>
    </row>
    <row r="354" spans="3:4" x14ac:dyDescent="0.25">
      <c r="C354">
        <v>617.75</v>
      </c>
      <c r="D354">
        <v>6.2686516006991912E-5</v>
      </c>
    </row>
    <row r="355" spans="3:4" x14ac:dyDescent="0.25">
      <c r="C355">
        <v>619.5</v>
      </c>
      <c r="D355">
        <v>5.9562996907026591E-5</v>
      </c>
    </row>
    <row r="356" spans="3:4" x14ac:dyDescent="0.25">
      <c r="C356">
        <v>621.25</v>
      </c>
      <c r="D356">
        <v>5.5156448387463089E-5</v>
      </c>
    </row>
    <row r="357" spans="3:4" x14ac:dyDescent="0.25">
      <c r="C357">
        <v>623</v>
      </c>
      <c r="D357">
        <v>4.973815403421792E-5</v>
      </c>
    </row>
    <row r="358" spans="3:4" x14ac:dyDescent="0.25">
      <c r="C358">
        <v>624.75</v>
      </c>
      <c r="D358">
        <v>4.3663171408139261E-5</v>
      </c>
    </row>
    <row r="359" spans="3:4" x14ac:dyDescent="0.25">
      <c r="C359">
        <v>626.5</v>
      </c>
      <c r="D359">
        <v>3.7314250572778593E-5</v>
      </c>
    </row>
    <row r="360" spans="3:4" x14ac:dyDescent="0.25">
      <c r="C360">
        <v>628.25</v>
      </c>
      <c r="D360">
        <v>3.1047527285297133E-5</v>
      </c>
    </row>
    <row r="361" spans="3:4" x14ac:dyDescent="0.25">
      <c r="C361">
        <v>630</v>
      </c>
      <c r="D361">
        <v>2.5157229987375149E-5</v>
      </c>
    </row>
    <row r="362" spans="3:4" x14ac:dyDescent="0.25">
      <c r="C362">
        <v>631.75</v>
      </c>
      <c r="D362">
        <v>1.9854687299976524E-5</v>
      </c>
    </row>
    <row r="363" spans="3:4" x14ac:dyDescent="0.25">
      <c r="C363">
        <v>633.5</v>
      </c>
      <c r="D363">
        <v>1.5264264478892513E-5</v>
      </c>
    </row>
    <row r="364" spans="3:4" x14ac:dyDescent="0.25">
      <c r="C364">
        <v>635.25</v>
      </c>
      <c r="D364">
        <v>1.1431511935304665E-5</v>
      </c>
    </row>
    <row r="365" spans="3:4" x14ac:dyDescent="0.25">
      <c r="C365">
        <v>637</v>
      </c>
      <c r="D365">
        <v>8.3394544195348067E-6</v>
      </c>
    </row>
    <row r="366" spans="3:4" x14ac:dyDescent="0.25">
      <c r="C366">
        <v>638.75</v>
      </c>
      <c r="D366">
        <v>5.9235393701580551E-6</v>
      </c>
    </row>
    <row r="367" spans="3:4" x14ac:dyDescent="0.25">
      <c r="C367">
        <v>640.5</v>
      </c>
      <c r="D367">
        <v>4.0967265762722092E-6</v>
      </c>
    </row>
    <row r="368" spans="3:4" x14ac:dyDescent="0.25">
      <c r="C368">
        <v>642.25</v>
      </c>
      <c r="D368">
        <v>2.7572628775290053E-6</v>
      </c>
    </row>
    <row r="369" spans="3:4" x14ac:dyDescent="0.25">
      <c r="C369">
        <v>644</v>
      </c>
      <c r="D369">
        <v>1.805275719835807E-6</v>
      </c>
    </row>
    <row r="370" spans="3:4" x14ac:dyDescent="0.25">
      <c r="C370">
        <v>645.75</v>
      </c>
      <c r="D370">
        <v>1.1494218672606288E-6</v>
      </c>
    </row>
    <row r="371" spans="3:4" x14ac:dyDescent="0.25">
      <c r="C371">
        <v>647.5</v>
      </c>
      <c r="D371">
        <v>7.1148542973368656E-7</v>
      </c>
    </row>
    <row r="372" spans="3:4" x14ac:dyDescent="0.25">
      <c r="C372">
        <v>649.25</v>
      </c>
      <c r="D372">
        <v>4.2811241167490839E-7</v>
      </c>
    </row>
    <row r="373" spans="3:4" x14ac:dyDescent="0.25">
      <c r="C373">
        <v>651</v>
      </c>
      <c r="D373">
        <v>2.5047202965492936E-7</v>
      </c>
    </row>
    <row r="374" spans="3:4" x14ac:dyDescent="0.25">
      <c r="C374">
        <v>652.75</v>
      </c>
      <c r="D374">
        <v>1.4261907904034615E-7</v>
      </c>
    </row>
    <row r="375" spans="3:4" x14ac:dyDescent="0.25">
      <c r="C375">
        <v>654.5</v>
      </c>
      <c r="D375">
        <v>7.9222719369636318E-8</v>
      </c>
    </row>
    <row r="376" spans="3:4" x14ac:dyDescent="0.25">
      <c r="C376">
        <v>656.25</v>
      </c>
      <c r="D376">
        <v>4.2813877295087796E-8</v>
      </c>
    </row>
    <row r="377" spans="3:4" x14ac:dyDescent="0.25">
      <c r="C377">
        <v>658</v>
      </c>
      <c r="D377">
        <v>2.3210293796085164E-8</v>
      </c>
    </row>
    <row r="378" spans="3:4" x14ac:dyDescent="0.25">
      <c r="C378">
        <v>659.75</v>
      </c>
      <c r="D378">
        <v>1.2783636327533033E-8</v>
      </c>
    </row>
    <row r="379" spans="3:4" x14ac:dyDescent="0.25">
      <c r="C379">
        <v>661.5</v>
      </c>
      <c r="D379">
        <v>7.4642963861373497E-9</v>
      </c>
    </row>
    <row r="380" spans="3:4" x14ac:dyDescent="0.25">
      <c r="C380">
        <v>663.25</v>
      </c>
      <c r="D380">
        <v>4.8906054128137561E-9</v>
      </c>
    </row>
    <row r="381" spans="3:4" x14ac:dyDescent="0.25">
      <c r="C381">
        <v>665</v>
      </c>
      <c r="D381">
        <v>3.7452602093179836E-9</v>
      </c>
    </row>
    <row r="382" spans="3:4" x14ac:dyDescent="0.25">
      <c r="C382">
        <v>666.75</v>
      </c>
      <c r="D382">
        <v>2.8210220805630573E-9</v>
      </c>
    </row>
    <row r="383" spans="3:4" x14ac:dyDescent="0.25">
      <c r="C383">
        <v>668.5</v>
      </c>
      <c r="D383">
        <v>3.0388425382704265E-9</v>
      </c>
    </row>
    <row r="384" spans="3:4" x14ac:dyDescent="0.25">
      <c r="C384">
        <v>670.25</v>
      </c>
      <c r="D384">
        <v>3.2721967627707878E-9</v>
      </c>
    </row>
    <row r="385" spans="3:4" x14ac:dyDescent="0.25">
      <c r="C385">
        <v>672</v>
      </c>
      <c r="D385">
        <v>3.5220873787589202E-9</v>
      </c>
    </row>
    <row r="386" spans="3:4" x14ac:dyDescent="0.25">
      <c r="C386">
        <v>673.75</v>
      </c>
      <c r="D386">
        <v>3.7895735755211756E-9</v>
      </c>
    </row>
    <row r="387" spans="3:4" x14ac:dyDescent="0.25">
      <c r="C387">
        <v>675.5</v>
      </c>
      <c r="D387">
        <v>4.0757737005562552E-9</v>
      </c>
    </row>
    <row r="388" spans="3:4" x14ac:dyDescent="0.25">
      <c r="C388">
        <v>677.25</v>
      </c>
      <c r="D388">
        <v>4.3818679302366841E-9</v>
      </c>
    </row>
    <row r="389" spans="3:4" x14ac:dyDescent="0.25">
      <c r="C389">
        <v>679</v>
      </c>
      <c r="D389">
        <v>4.7091010168365418E-9</v>
      </c>
    </row>
    <row r="390" spans="3:4" x14ac:dyDescent="0.25">
      <c r="C390">
        <v>680.75</v>
      </c>
      <c r="D390">
        <v>5.0587851109827873E-9</v>
      </c>
    </row>
    <row r="391" spans="3:4" x14ac:dyDescent="0.25">
      <c r="C391">
        <v>682.5</v>
      </c>
      <c r="D391">
        <v>5.4323026583011652E-9</v>
      </c>
    </row>
    <row r="392" spans="3:4" x14ac:dyDescent="0.25">
      <c r="C392">
        <v>684.25</v>
      </c>
      <c r="D392">
        <v>7.2426980609599086E-9</v>
      </c>
    </row>
    <row r="393" spans="3:4" x14ac:dyDescent="0.25">
      <c r="C393">
        <v>686</v>
      </c>
      <c r="D393">
        <v>9.9235897265869249E-9</v>
      </c>
    </row>
    <row r="394" spans="3:4" x14ac:dyDescent="0.25">
      <c r="C394">
        <v>687.75</v>
      </c>
      <c r="D394">
        <v>1.322782702385764E-8</v>
      </c>
    </row>
    <row r="395" spans="3:4" x14ac:dyDescent="0.25">
      <c r="C395">
        <v>689.5</v>
      </c>
      <c r="D395">
        <v>1.9757856626816681E-8</v>
      </c>
    </row>
    <row r="396" spans="3:4" x14ac:dyDescent="0.25">
      <c r="C396">
        <v>691.25</v>
      </c>
      <c r="D396">
        <v>2.9873031320504686E-8</v>
      </c>
    </row>
    <row r="397" spans="3:4" x14ac:dyDescent="0.25">
      <c r="C397">
        <v>693</v>
      </c>
      <c r="D397">
        <v>4.8677650258498066E-8</v>
      </c>
    </row>
    <row r="398" spans="3:4" x14ac:dyDescent="0.25">
      <c r="C398">
        <v>694.75</v>
      </c>
      <c r="D398">
        <v>8.0398507554393443E-8</v>
      </c>
    </row>
    <row r="399" spans="3:4" x14ac:dyDescent="0.25">
      <c r="C399">
        <v>696.5</v>
      </c>
      <c r="D399">
        <v>1.3213578882652976E-7</v>
      </c>
    </row>
    <row r="400" spans="3:4" x14ac:dyDescent="0.25">
      <c r="C400">
        <v>698.25</v>
      </c>
      <c r="D400">
        <v>2.1757371642957741E-7</v>
      </c>
    </row>
    <row r="401" spans="3:4" x14ac:dyDescent="0.25">
      <c r="C401">
        <v>700</v>
      </c>
      <c r="D401">
        <v>3.5319365132864181E-7</v>
      </c>
    </row>
    <row r="402" spans="3:4" x14ac:dyDescent="0.25">
      <c r="C402">
        <v>701.75</v>
      </c>
      <c r="D402">
        <v>5.6426863947086699E-7</v>
      </c>
    </row>
    <row r="403" spans="3:4" x14ac:dyDescent="0.25">
      <c r="C403">
        <v>703.5</v>
      </c>
      <c r="D403">
        <v>8.8463535605932227E-7</v>
      </c>
    </row>
    <row r="404" spans="3:4" x14ac:dyDescent="0.25">
      <c r="C404">
        <v>705.25</v>
      </c>
      <c r="D404">
        <v>1.3588269838165592E-6</v>
      </c>
    </row>
    <row r="405" spans="3:4" x14ac:dyDescent="0.25">
      <c r="C405">
        <v>707</v>
      </c>
      <c r="D405">
        <v>2.0434033943989805E-6</v>
      </c>
    </row>
    <row r="406" spans="3:4" x14ac:dyDescent="0.25">
      <c r="C406">
        <v>708.75</v>
      </c>
      <c r="D406">
        <v>3.0075780681175901E-6</v>
      </c>
    </row>
    <row r="407" spans="3:4" x14ac:dyDescent="0.25">
      <c r="C407">
        <v>710.5</v>
      </c>
      <c r="D407">
        <v>4.3327528027263595E-6</v>
      </c>
    </row>
    <row r="408" spans="3:4" x14ac:dyDescent="0.25">
      <c r="C408">
        <v>712.25</v>
      </c>
      <c r="D408">
        <v>6.1105401443194501E-6</v>
      </c>
    </row>
    <row r="409" spans="3:4" x14ac:dyDescent="0.25">
      <c r="C409">
        <v>714</v>
      </c>
      <c r="D409">
        <v>8.4388398677103933E-6</v>
      </c>
    </row>
    <row r="410" spans="3:4" x14ac:dyDescent="0.25">
      <c r="C410">
        <v>715.75</v>
      </c>
      <c r="D410">
        <v>1.1415543972184454E-5</v>
      </c>
    </row>
    <row r="411" spans="3:4" x14ac:dyDescent="0.25">
      <c r="C411">
        <v>717.5</v>
      </c>
      <c r="D411">
        <v>1.5130481126385046E-5</v>
      </c>
    </row>
    <row r="412" spans="3:4" x14ac:dyDescent="0.25">
      <c r="C412">
        <v>719.25</v>
      </c>
      <c r="D412">
        <v>1.9651905982702385E-5</v>
      </c>
    </row>
    <row r="413" spans="3:4" x14ac:dyDescent="0.25">
      <c r="C413">
        <v>721</v>
      </c>
      <c r="D413">
        <v>2.5012608753561961E-5</v>
      </c>
    </row>
    <row r="414" spans="3:4" x14ac:dyDescent="0.25">
      <c r="C414">
        <v>722.75</v>
      </c>
      <c r="D414">
        <v>3.1192440063668938E-5</v>
      </c>
    </row>
    <row r="415" spans="3:4" x14ac:dyDescent="0.25">
      <c r="C415">
        <v>724.5</v>
      </c>
      <c r="D415">
        <v>3.8104284174726448E-5</v>
      </c>
    </row>
    <row r="416" spans="3:4" x14ac:dyDescent="0.25">
      <c r="C416">
        <v>726.25</v>
      </c>
      <c r="D416">
        <v>4.5577739885821766E-5</v>
      </c>
    </row>
    <row r="417" spans="3:4" x14ac:dyDescent="0.25">
      <c r="C417">
        <v>728</v>
      </c>
      <c r="D417">
        <v>5.3352623920225055E-5</v>
      </c>
    </row>
    <row r="418" spans="3:4" x14ac:dyDescent="0.25">
      <c r="C418">
        <v>729.75</v>
      </c>
      <c r="D418">
        <v>6.1082901989742143E-5</v>
      </c>
    </row>
    <row r="419" spans="3:4" x14ac:dyDescent="0.25">
      <c r="C419">
        <v>731.5</v>
      </c>
      <c r="D419">
        <v>6.8355440781048995E-5</v>
      </c>
    </row>
    <row r="420" spans="3:4" x14ac:dyDescent="0.25">
      <c r="C420">
        <v>733.25</v>
      </c>
      <c r="D420">
        <v>7.4725177810187933E-5</v>
      </c>
    </row>
    <row r="421" spans="3:4" x14ac:dyDescent="0.25">
      <c r="C421">
        <v>735</v>
      </c>
      <c r="D421">
        <v>7.9764877466806467E-5</v>
      </c>
    </row>
    <row r="422" spans="3:4" x14ac:dyDescent="0.25">
      <c r="C422">
        <v>736.75</v>
      </c>
      <c r="D422">
        <v>8.3124335858322408E-5</v>
      </c>
    </row>
    <row r="423" spans="3:4" x14ac:dyDescent="0.25">
      <c r="C423">
        <v>738.5</v>
      </c>
      <c r="D423">
        <v>8.4584890428622073E-5</v>
      </c>
    </row>
    <row r="424" spans="3:4" x14ac:dyDescent="0.25">
      <c r="C424">
        <v>740.25</v>
      </c>
      <c r="D424">
        <v>8.4109237798951744E-5</v>
      </c>
    </row>
    <row r="425" spans="3:4" x14ac:dyDescent="0.25">
      <c r="C425">
        <v>742</v>
      </c>
      <c r="D425">
        <v>8.1860963225291472E-5</v>
      </c>
    </row>
    <row r="426" spans="3:4" x14ac:dyDescent="0.25">
      <c r="C426">
        <v>743.75</v>
      </c>
      <c r="D426">
        <v>7.8197989634488734E-5</v>
      </c>
    </row>
    <row r="427" spans="3:4" x14ac:dyDescent="0.25">
      <c r="C427">
        <v>745.5</v>
      </c>
      <c r="D427">
        <v>7.3634410339088561E-5</v>
      </c>
    </row>
    <row r="428" spans="3:4" x14ac:dyDescent="0.25">
      <c r="C428">
        <v>747.25</v>
      </c>
      <c r="D428">
        <v>6.8777450772624003E-5</v>
      </c>
    </row>
    <row r="429" spans="3:4" x14ac:dyDescent="0.25">
      <c r="C429">
        <v>749</v>
      </c>
      <c r="D429">
        <v>6.4246343856790448E-5</v>
      </c>
    </row>
    <row r="430" spans="3:4" x14ac:dyDescent="0.25">
      <c r="C430">
        <v>750.75</v>
      </c>
      <c r="D430">
        <v>6.0593172567421142E-5</v>
      </c>
    </row>
    <row r="431" spans="3:4" x14ac:dyDescent="0.25">
      <c r="C431">
        <v>752.5</v>
      </c>
      <c r="D431">
        <v>5.8235052978502309E-5</v>
      </c>
    </row>
    <row r="432" spans="3:4" x14ac:dyDescent="0.25">
      <c r="C432">
        <v>754.25</v>
      </c>
      <c r="D432">
        <v>5.7404272953498475E-5</v>
      </c>
    </row>
    <row r="433" spans="3:4" x14ac:dyDescent="0.25">
      <c r="C433">
        <v>756</v>
      </c>
      <c r="D433">
        <v>5.8128296043140282E-5</v>
      </c>
    </row>
    <row r="434" spans="3:4" x14ac:dyDescent="0.25">
      <c r="C434">
        <v>757.75</v>
      </c>
      <c r="D434">
        <v>6.0236726144220414E-5</v>
      </c>
    </row>
    <row r="435" spans="3:4" x14ac:dyDescent="0.25">
      <c r="C435">
        <v>759.5</v>
      </c>
      <c r="D435">
        <v>6.3392323178611224E-5</v>
      </c>
    </row>
    <row r="436" spans="3:4" x14ac:dyDescent="0.25">
      <c r="C436">
        <v>761.25</v>
      </c>
      <c r="D436">
        <v>6.713963927504056E-5</v>
      </c>
    </row>
    <row r="437" spans="3:4" x14ac:dyDescent="0.25">
      <c r="C437">
        <v>763</v>
      </c>
      <c r="D437">
        <v>7.0963501219192173E-5</v>
      </c>
    </row>
    <row r="438" spans="3:4" x14ac:dyDescent="0.25">
      <c r="C438">
        <v>764.75</v>
      </c>
      <c r="D438">
        <v>7.435026486247301E-5</v>
      </c>
    </row>
    <row r="439" spans="3:4" x14ac:dyDescent="0.25">
      <c r="C439">
        <v>766.5</v>
      </c>
      <c r="D439">
        <v>7.6840886346929855E-5</v>
      </c>
    </row>
    <row r="440" spans="3:4" x14ac:dyDescent="0.25">
      <c r="C440">
        <v>768.25</v>
      </c>
      <c r="D440">
        <v>7.8076831002719683E-5</v>
      </c>
    </row>
    <row r="441" spans="3:4" x14ac:dyDescent="0.25">
      <c r="C441">
        <v>770</v>
      </c>
      <c r="D441">
        <v>7.7831526492456735E-5</v>
      </c>
    </row>
    <row r="442" spans="3:4" x14ac:dyDescent="0.25">
      <c r="C442">
        <v>771.75</v>
      </c>
      <c r="D442">
        <v>7.6021999535962363E-5</v>
      </c>
    </row>
    <row r="443" spans="3:4" x14ac:dyDescent="0.25">
      <c r="C443">
        <v>773.5</v>
      </c>
      <c r="D443">
        <v>7.2702729534095904E-5</v>
      </c>
    </row>
    <row r="444" spans="3:4" x14ac:dyDescent="0.25">
      <c r="C444">
        <v>775.25</v>
      </c>
      <c r="D444">
        <v>6.805213813707218E-5</v>
      </c>
    </row>
    <row r="445" spans="3:4" x14ac:dyDescent="0.25">
      <c r="C445">
        <v>777</v>
      </c>
      <c r="D445">
        <v>6.2337737797774979E-5</v>
      </c>
    </row>
    <row r="446" spans="3:4" x14ac:dyDescent="0.25">
      <c r="C446">
        <v>778.75</v>
      </c>
      <c r="D446">
        <v>5.5885645162328425E-5</v>
      </c>
    </row>
    <row r="447" spans="3:4" x14ac:dyDescent="0.25">
      <c r="C447">
        <v>780.5</v>
      </c>
      <c r="D447">
        <v>4.9040766928013485E-5</v>
      </c>
    </row>
    <row r="448" spans="3:4" x14ac:dyDescent="0.25">
      <c r="C448">
        <v>782.25</v>
      </c>
      <c r="D448">
        <v>4.2133443640346008E-5</v>
      </c>
    </row>
    <row r="449" spans="3:4" x14ac:dyDescent="0.25">
      <c r="C449">
        <v>784</v>
      </c>
      <c r="D449">
        <v>3.5455458441931964E-5</v>
      </c>
    </row>
    <row r="450" spans="3:4" x14ac:dyDescent="0.25">
      <c r="C450">
        <v>785.75</v>
      </c>
      <c r="D450">
        <v>2.9238966543667117E-5</v>
      </c>
    </row>
    <row r="451" spans="3:4" x14ac:dyDescent="0.25">
      <c r="C451">
        <v>787.5</v>
      </c>
      <c r="D451">
        <v>2.3649028194155157E-5</v>
      </c>
    </row>
    <row r="452" spans="3:4" x14ac:dyDescent="0.25">
      <c r="C452">
        <v>789.25</v>
      </c>
      <c r="D452">
        <v>1.8784490973116318E-5</v>
      </c>
    </row>
    <row r="453" spans="3:4" x14ac:dyDescent="0.25">
      <c r="C453">
        <v>791</v>
      </c>
      <c r="D453">
        <v>1.4686811228726065E-5</v>
      </c>
    </row>
    <row r="454" spans="3:4" x14ac:dyDescent="0.25">
      <c r="C454">
        <v>792.75</v>
      </c>
      <c r="D454">
        <v>1.1346355222332348E-5</v>
      </c>
    </row>
    <row r="455" spans="3:4" x14ac:dyDescent="0.25">
      <c r="C455">
        <v>794.5</v>
      </c>
      <c r="D455">
        <v>8.7213671146517156E-6</v>
      </c>
    </row>
    <row r="456" spans="3:4" x14ac:dyDescent="0.25">
      <c r="C456">
        <v>796.25</v>
      </c>
      <c r="D456">
        <v>6.744197005261013E-6</v>
      </c>
    </row>
    <row r="457" spans="3:4" x14ac:dyDescent="0.25">
      <c r="C457">
        <v>798</v>
      </c>
      <c r="D457">
        <v>5.3425135380791974E-6</v>
      </c>
    </row>
    <row r="458" spans="3:4" x14ac:dyDescent="0.25">
      <c r="C458">
        <v>799.75</v>
      </c>
      <c r="D458">
        <v>4.4401260865407628E-6</v>
      </c>
    </row>
    <row r="459" spans="3:4" x14ac:dyDescent="0.25">
      <c r="C459">
        <v>801.5</v>
      </c>
      <c r="D459">
        <v>3.9693507127413042E-6</v>
      </c>
    </row>
    <row r="460" spans="3:4" x14ac:dyDescent="0.25">
      <c r="C460">
        <v>803.25</v>
      </c>
      <c r="D460">
        <v>3.872236209286804E-6</v>
      </c>
    </row>
    <row r="461" spans="3:4" x14ac:dyDescent="0.25">
      <c r="C461">
        <v>805</v>
      </c>
      <c r="D461">
        <v>4.1025178075890547E-6</v>
      </c>
    </row>
    <row r="462" spans="3:4" x14ac:dyDescent="0.25">
      <c r="C462">
        <v>806.75</v>
      </c>
      <c r="D462">
        <v>4.6250419735870441E-6</v>
      </c>
    </row>
    <row r="463" spans="3:4" x14ac:dyDescent="0.25">
      <c r="C463">
        <v>808.5</v>
      </c>
      <c r="D463">
        <v>5.413837578810599E-6</v>
      </c>
    </row>
    <row r="464" spans="3:4" x14ac:dyDescent="0.25">
      <c r="C464">
        <v>810.25</v>
      </c>
      <c r="D464">
        <v>6.4494264700076751E-6</v>
      </c>
    </row>
    <row r="465" spans="3:4" x14ac:dyDescent="0.25">
      <c r="C465">
        <v>812</v>
      </c>
      <c r="D465">
        <v>7.7159147918924933E-6</v>
      </c>
    </row>
    <row r="466" spans="3:4" x14ac:dyDescent="0.25">
      <c r="C466">
        <v>813.75</v>
      </c>
      <c r="D466">
        <v>9.198323179024907E-6</v>
      </c>
    </row>
    <row r="467" spans="3:4" x14ac:dyDescent="0.25">
      <c r="C467">
        <v>815.5</v>
      </c>
      <c r="D467">
        <v>1.0880509164467061E-5</v>
      </c>
    </row>
    <row r="468" spans="3:4" x14ac:dyDescent="0.25">
      <c r="C468">
        <v>817.25</v>
      </c>
      <c r="D468">
        <v>1.2743491332005373E-5</v>
      </c>
    </row>
    <row r="469" spans="3:4" x14ac:dyDescent="0.25">
      <c r="C469">
        <v>819</v>
      </c>
      <c r="D469">
        <v>1.4767025055636732E-5</v>
      </c>
    </row>
    <row r="470" spans="3:4" x14ac:dyDescent="0.25">
      <c r="C470">
        <v>820.75</v>
      </c>
      <c r="D470">
        <v>1.6926787013953499E-5</v>
      </c>
    </row>
    <row r="471" spans="3:4" x14ac:dyDescent="0.25">
      <c r="C471">
        <v>822.5</v>
      </c>
      <c r="D471">
        <v>1.9197720083058711E-5</v>
      </c>
    </row>
    <row r="472" spans="3:4" x14ac:dyDescent="0.25">
      <c r="C472">
        <v>824.25</v>
      </c>
      <c r="D472">
        <v>2.1558046331773907E-5</v>
      </c>
    </row>
    <row r="473" spans="3:4" x14ac:dyDescent="0.25">
      <c r="C473">
        <v>826</v>
      </c>
      <c r="D473">
        <v>2.3983706963712056E-5</v>
      </c>
    </row>
    <row r="474" spans="3:4" x14ac:dyDescent="0.25">
      <c r="C474">
        <v>827.75</v>
      </c>
      <c r="D474">
        <v>2.6455022830988524E-5</v>
      </c>
    </row>
    <row r="475" spans="3:4" x14ac:dyDescent="0.25">
      <c r="C475">
        <v>829.5</v>
      </c>
      <c r="D475">
        <v>2.8957412982563139E-5</v>
      </c>
    </row>
    <row r="476" spans="3:4" x14ac:dyDescent="0.25">
      <c r="C476">
        <v>831.25</v>
      </c>
      <c r="D476">
        <v>3.1476401517251476E-5</v>
      </c>
    </row>
    <row r="477" spans="3:4" x14ac:dyDescent="0.25">
      <c r="C477">
        <v>833</v>
      </c>
      <c r="D477">
        <v>3.3999261382396729E-5</v>
      </c>
    </row>
    <row r="478" spans="3:4" x14ac:dyDescent="0.25">
      <c r="C478">
        <v>834.75</v>
      </c>
      <c r="D478">
        <v>3.6513122982914875E-5</v>
      </c>
    </row>
    <row r="479" spans="3:4" x14ac:dyDescent="0.25">
      <c r="C479">
        <v>836.5</v>
      </c>
      <c r="D479">
        <v>3.9000464454334468E-5</v>
      </c>
    </row>
    <row r="480" spans="3:4" x14ac:dyDescent="0.25">
      <c r="C480">
        <v>838.25</v>
      </c>
      <c r="D480">
        <v>4.1443460012257205E-5</v>
      </c>
    </row>
    <row r="481" spans="3:4" x14ac:dyDescent="0.25">
      <c r="C481">
        <v>840</v>
      </c>
      <c r="D481">
        <v>4.3822701211199438E-5</v>
      </c>
    </row>
    <row r="482" spans="3:4" x14ac:dyDescent="0.25">
      <c r="C482">
        <v>841.75</v>
      </c>
      <c r="D482">
        <v>4.6121712337265232E-5</v>
      </c>
    </row>
    <row r="483" spans="3:4" x14ac:dyDescent="0.25">
      <c r="C483">
        <v>843.5</v>
      </c>
      <c r="D483">
        <v>4.8332341461228796E-5</v>
      </c>
    </row>
    <row r="484" spans="3:4" x14ac:dyDescent="0.25">
      <c r="C484">
        <v>845.25</v>
      </c>
      <c r="D484">
        <v>5.046031785796706E-5</v>
      </c>
    </row>
    <row r="485" spans="3:4" x14ac:dyDescent="0.25">
      <c r="C485">
        <v>847</v>
      </c>
      <c r="D485">
        <v>5.2528720529658564E-5</v>
      </c>
    </row>
    <row r="486" spans="3:4" x14ac:dyDescent="0.25">
      <c r="C486">
        <v>848.75</v>
      </c>
      <c r="D486">
        <v>5.4577493405718134E-5</v>
      </c>
    </row>
    <row r="487" spans="3:4" x14ac:dyDescent="0.25">
      <c r="C487">
        <v>850.5</v>
      </c>
      <c r="D487">
        <v>5.6652549744827974E-5</v>
      </c>
    </row>
    <row r="488" spans="3:4" x14ac:dyDescent="0.25">
      <c r="C488">
        <v>852.25</v>
      </c>
      <c r="D488">
        <v>5.8794235266123586E-5</v>
      </c>
    </row>
    <row r="489" spans="3:4" x14ac:dyDescent="0.25">
      <c r="C489">
        <v>854</v>
      </c>
      <c r="D489">
        <v>6.1013643504791798E-5</v>
      </c>
    </row>
    <row r="490" spans="3:4" x14ac:dyDescent="0.25">
      <c r="C490">
        <v>855.75</v>
      </c>
      <c r="D490">
        <v>6.327256267674393E-5</v>
      </c>
    </row>
    <row r="491" spans="3:4" x14ac:dyDescent="0.25">
      <c r="C491">
        <v>857.5</v>
      </c>
      <c r="D491">
        <v>6.5460868876644109E-5</v>
      </c>
    </row>
    <row r="492" spans="3:4" x14ac:dyDescent="0.25">
      <c r="C492">
        <v>859.25</v>
      </c>
      <c r="D492">
        <v>6.7401677373963765E-5</v>
      </c>
    </row>
    <row r="493" spans="3:4" x14ac:dyDescent="0.25">
      <c r="C493">
        <v>861</v>
      </c>
      <c r="D493">
        <v>6.8859486150998201E-5</v>
      </c>
    </row>
    <row r="494" spans="3:4" x14ac:dyDescent="0.25">
      <c r="C494">
        <v>862.75</v>
      </c>
      <c r="D494">
        <v>6.9574113897844588E-5</v>
      </c>
    </row>
    <row r="495" spans="3:4" x14ac:dyDescent="0.25">
      <c r="C495">
        <v>864.5</v>
      </c>
      <c r="D495">
        <v>6.9306781716558608E-5</v>
      </c>
    </row>
    <row r="496" spans="3:4" x14ac:dyDescent="0.25">
      <c r="C496">
        <v>866.25</v>
      </c>
      <c r="D496">
        <v>6.7889885855369433E-5</v>
      </c>
    </row>
    <row r="497" spans="3:4" x14ac:dyDescent="0.25">
      <c r="C497">
        <v>868</v>
      </c>
      <c r="D497">
        <v>6.5268109038066322E-5</v>
      </c>
    </row>
    <row r="498" spans="3:4" x14ac:dyDescent="0.25">
      <c r="C498">
        <v>869.75</v>
      </c>
      <c r="D498">
        <v>6.1519788113076419E-5</v>
      </c>
    </row>
    <row r="499" spans="3:4" x14ac:dyDescent="0.25">
      <c r="C499">
        <v>871.5</v>
      </c>
      <c r="D499">
        <v>5.6852321016057937E-5</v>
      </c>
    </row>
    <row r="500" spans="3:4" x14ac:dyDescent="0.25">
      <c r="C500">
        <v>873.25</v>
      </c>
      <c r="D500">
        <v>5.1572341042626513E-5</v>
      </c>
    </row>
    <row r="501" spans="3:4" x14ac:dyDescent="0.25">
      <c r="C501">
        <v>875</v>
      </c>
      <c r="D501">
        <v>4.6038076554686251E-5</v>
      </c>
    </row>
    <row r="502" spans="3:4" x14ac:dyDescent="0.25">
      <c r="C502">
        <v>876.75</v>
      </c>
      <c r="D502">
        <v>4.0605533942169953E-5</v>
      </c>
    </row>
    <row r="503" spans="3:4" x14ac:dyDescent="0.25">
      <c r="C503">
        <v>878.5</v>
      </c>
      <c r="D503">
        <v>3.5580670513313453E-5</v>
      </c>
    </row>
    <row r="504" spans="3:4" x14ac:dyDescent="0.25">
      <c r="C504">
        <v>880.25</v>
      </c>
      <c r="D504">
        <v>3.1186748495250483E-5</v>
      </c>
    </row>
    <row r="505" spans="3:4" x14ac:dyDescent="0.25">
      <c r="C505">
        <v>882</v>
      </c>
      <c r="D505">
        <v>2.7550965548235961E-5</v>
      </c>
    </row>
    <row r="506" spans="3:4" x14ac:dyDescent="0.25">
      <c r="C506">
        <v>883.75</v>
      </c>
      <c r="D506">
        <v>2.4709146028165431E-5</v>
      </c>
    </row>
    <row r="507" spans="3:4" x14ac:dyDescent="0.25">
      <c r="C507">
        <v>885.5</v>
      </c>
      <c r="D507">
        <v>2.2623389056817619E-5</v>
      </c>
    </row>
    <row r="508" spans="3:4" x14ac:dyDescent="0.25">
      <c r="C508">
        <v>887.25</v>
      </c>
      <c r="D508">
        <v>2.1206701745320015E-5</v>
      </c>
    </row>
    <row r="509" spans="3:4" x14ac:dyDescent="0.25">
      <c r="C509">
        <v>889</v>
      </c>
      <c r="D509">
        <v>2.0344223230538015E-5</v>
      </c>
    </row>
    <row r="510" spans="3:4" x14ac:dyDescent="0.25">
      <c r="C510">
        <v>890.75</v>
      </c>
      <c r="D510">
        <v>1.9917126965012213E-5</v>
      </c>
    </row>
    <row r="511" spans="3:4" x14ac:dyDescent="0.25">
      <c r="C511">
        <v>892.5</v>
      </c>
      <c r="D511">
        <v>1.9810851827921586E-5</v>
      </c>
    </row>
    <row r="512" spans="3:4" x14ac:dyDescent="0.25">
      <c r="C512">
        <v>894.25</v>
      </c>
      <c r="D512">
        <v>1.9928166554680525E-5</v>
      </c>
    </row>
    <row r="513" spans="3:4" x14ac:dyDescent="0.25">
      <c r="C513">
        <v>896</v>
      </c>
      <c r="D513">
        <v>2.0185372899084364E-5</v>
      </c>
    </row>
    <row r="514" spans="3:4" x14ac:dyDescent="0.25">
      <c r="C514">
        <v>897.75</v>
      </c>
      <c r="D514">
        <v>2.0519227465143988E-5</v>
      </c>
    </row>
    <row r="515" spans="3:4" x14ac:dyDescent="0.25">
      <c r="C515">
        <v>899.5</v>
      </c>
      <c r="D515">
        <v>2.0875867796432389E-5</v>
      </c>
    </row>
    <row r="516" spans="3:4" x14ac:dyDescent="0.25">
      <c r="C516">
        <v>901.25</v>
      </c>
      <c r="D516">
        <v>2.1216480664385943E-5</v>
      </c>
    </row>
    <row r="517" spans="3:4" x14ac:dyDescent="0.25">
      <c r="C517">
        <v>903</v>
      </c>
      <c r="D517">
        <v>2.1511417205988115E-5</v>
      </c>
    </row>
    <row r="518" spans="3:4" x14ac:dyDescent="0.25">
      <c r="C518">
        <v>904.75</v>
      </c>
      <c r="D518">
        <v>2.1738875593415295E-5</v>
      </c>
    </row>
    <row r="519" spans="3:4" x14ac:dyDescent="0.25">
      <c r="C519">
        <v>906.5</v>
      </c>
      <c r="D519">
        <v>2.1886720315834303E-5</v>
      </c>
    </row>
    <row r="520" spans="3:4" x14ac:dyDescent="0.25">
      <c r="C520">
        <v>908.25</v>
      </c>
      <c r="D520">
        <v>2.1946577326526622E-5</v>
      </c>
    </row>
    <row r="521" spans="3:4" x14ac:dyDescent="0.25">
      <c r="C521">
        <v>910</v>
      </c>
      <c r="D521">
        <v>2.1919990445172744E-5</v>
      </c>
    </row>
    <row r="522" spans="3:4" x14ac:dyDescent="0.25">
      <c r="C522">
        <v>911.75</v>
      </c>
      <c r="D522">
        <v>2.1812061701774871E-5</v>
      </c>
    </row>
    <row r="523" spans="3:4" x14ac:dyDescent="0.25">
      <c r="C523">
        <v>913.5</v>
      </c>
      <c r="D523">
        <v>2.1635245538932379E-5</v>
      </c>
    </row>
    <row r="524" spans="3:4" x14ac:dyDescent="0.25">
      <c r="C524">
        <v>915.25</v>
      </c>
      <c r="D524">
        <v>2.1407609749336729E-5</v>
      </c>
    </row>
    <row r="525" spans="3:4" x14ac:dyDescent="0.25">
      <c r="C525">
        <v>917</v>
      </c>
      <c r="D525">
        <v>2.1152422363382035E-5</v>
      </c>
    </row>
    <row r="526" spans="3:4" x14ac:dyDescent="0.25">
      <c r="C526">
        <v>918.75</v>
      </c>
      <c r="D526">
        <v>2.0897589768611209E-5</v>
      </c>
    </row>
    <row r="527" spans="3:4" x14ac:dyDescent="0.25">
      <c r="C527">
        <v>920.5</v>
      </c>
      <c r="D527">
        <v>2.0674943194633892E-5</v>
      </c>
    </row>
    <row r="528" spans="3:4" x14ac:dyDescent="0.25">
      <c r="C528">
        <v>922.25</v>
      </c>
      <c r="D528">
        <v>2.0519362138818991E-5</v>
      </c>
    </row>
    <row r="529" spans="3:4" x14ac:dyDescent="0.25">
      <c r="C529">
        <v>924</v>
      </c>
      <c r="D529">
        <v>2.0467717286181212E-5</v>
      </c>
    </row>
    <row r="530" spans="3:4" x14ac:dyDescent="0.25">
      <c r="C530">
        <v>925.75</v>
      </c>
      <c r="D530">
        <v>2.0558386990585324E-5</v>
      </c>
    </row>
    <row r="531" spans="3:4" x14ac:dyDescent="0.25">
      <c r="C531">
        <v>927.5</v>
      </c>
      <c r="D531">
        <v>2.0826780231283607E-5</v>
      </c>
    </row>
    <row r="532" spans="3:4" x14ac:dyDescent="0.25">
      <c r="C532">
        <v>929.25</v>
      </c>
      <c r="D532">
        <v>2.1309178314054622E-5</v>
      </c>
    </row>
    <row r="533" spans="3:4" x14ac:dyDescent="0.25">
      <c r="C533">
        <v>931</v>
      </c>
      <c r="D533">
        <v>2.203429984154247E-5</v>
      </c>
    </row>
    <row r="534" spans="3:4" x14ac:dyDescent="0.25">
      <c r="C534">
        <v>932.75</v>
      </c>
      <c r="D534">
        <v>2.3026390177349156E-5</v>
      </c>
    </row>
    <row r="535" spans="3:4" x14ac:dyDescent="0.25">
      <c r="C535">
        <v>934.5</v>
      </c>
      <c r="D535">
        <v>2.430262557439779E-5</v>
      </c>
    </row>
    <row r="536" spans="3:4" x14ac:dyDescent="0.25">
      <c r="C536">
        <v>936.25</v>
      </c>
      <c r="D536">
        <v>2.5868045056412916E-5</v>
      </c>
    </row>
    <row r="537" spans="3:4" x14ac:dyDescent="0.25">
      <c r="C537">
        <v>938</v>
      </c>
      <c r="D537">
        <v>2.771687937331457E-5</v>
      </c>
    </row>
    <row r="538" spans="3:4" x14ac:dyDescent="0.25">
      <c r="C538">
        <v>939.75</v>
      </c>
      <c r="D538">
        <v>2.9830550658737511E-5</v>
      </c>
    </row>
    <row r="539" spans="3:4" x14ac:dyDescent="0.25">
      <c r="C539">
        <v>941.5</v>
      </c>
      <c r="D539">
        <v>3.2177194357235615E-5</v>
      </c>
    </row>
    <row r="540" spans="3:4" x14ac:dyDescent="0.25">
      <c r="C540">
        <v>943.25</v>
      </c>
      <c r="D540">
        <v>3.4711991837009869E-5</v>
      </c>
    </row>
    <row r="541" spans="3:4" x14ac:dyDescent="0.25">
      <c r="C541">
        <v>945</v>
      </c>
      <c r="D541">
        <v>3.7378424866122583E-5</v>
      </c>
    </row>
    <row r="542" spans="3:4" x14ac:dyDescent="0.25">
      <c r="C542">
        <v>946.75</v>
      </c>
      <c r="D542">
        <v>4.0110488011494382E-5</v>
      </c>
    </row>
    <row r="543" spans="3:4" x14ac:dyDescent="0.25">
      <c r="C543">
        <v>948.5</v>
      </c>
      <c r="D543">
        <v>4.2836551422176673E-5</v>
      </c>
    </row>
    <row r="544" spans="3:4" x14ac:dyDescent="0.25">
      <c r="C544">
        <v>950.25</v>
      </c>
      <c r="D544">
        <v>4.5481029832401185E-5</v>
      </c>
    </row>
    <row r="545" spans="3:4" x14ac:dyDescent="0.25">
      <c r="C545">
        <v>952</v>
      </c>
      <c r="D545">
        <v>4.7970066349542942E-5</v>
      </c>
    </row>
    <row r="546" spans="3:4" x14ac:dyDescent="0.25">
      <c r="C546">
        <v>953.75</v>
      </c>
      <c r="D546">
        <v>5.0238433200762475E-5</v>
      </c>
    </row>
    <row r="547" spans="3:4" x14ac:dyDescent="0.25">
      <c r="C547">
        <v>955.5</v>
      </c>
      <c r="D547">
        <v>5.2229195754965634E-5</v>
      </c>
    </row>
    <row r="548" spans="3:4" x14ac:dyDescent="0.25">
      <c r="C548">
        <v>957.25</v>
      </c>
      <c r="D548">
        <v>5.3899712555731609E-5</v>
      </c>
    </row>
    <row r="549" spans="3:4" x14ac:dyDescent="0.25">
      <c r="C549">
        <v>959</v>
      </c>
      <c r="D549">
        <v>5.5225733540840558E-5</v>
      </c>
    </row>
    <row r="550" spans="3:4" x14ac:dyDescent="0.25">
      <c r="C550">
        <v>960.75</v>
      </c>
      <c r="D550">
        <v>5.6201425309586262E-5</v>
      </c>
    </row>
    <row r="551" spans="3:4" x14ac:dyDescent="0.25">
      <c r="C551">
        <v>962.5</v>
      </c>
      <c r="D551">
        <v>5.6837192075037737E-5</v>
      </c>
    </row>
    <row r="552" spans="3:4" x14ac:dyDescent="0.25">
      <c r="C552">
        <v>964.25</v>
      </c>
      <c r="D552">
        <v>5.7162589207380015E-5</v>
      </c>
    </row>
    <row r="553" spans="3:4" x14ac:dyDescent="0.25">
      <c r="C553">
        <v>966</v>
      </c>
      <c r="D553">
        <v>5.7220794267785729E-5</v>
      </c>
    </row>
    <row r="554" spans="3:4" x14ac:dyDescent="0.25">
      <c r="C554">
        <v>967.75</v>
      </c>
      <c r="D554">
        <v>5.7065483137028157E-5</v>
      </c>
    </row>
    <row r="555" spans="3:4" x14ac:dyDescent="0.25">
      <c r="C555">
        <v>969.5</v>
      </c>
      <c r="D555">
        <v>5.6756270246620231E-5</v>
      </c>
    </row>
    <row r="556" spans="3:4" x14ac:dyDescent="0.25">
      <c r="C556">
        <v>971.25</v>
      </c>
      <c r="D556">
        <v>5.6353807217598808E-5</v>
      </c>
    </row>
    <row r="557" spans="3:4" x14ac:dyDescent="0.25">
      <c r="C557">
        <v>973</v>
      </c>
      <c r="D557">
        <v>5.5915716607129148E-5</v>
      </c>
    </row>
    <row r="558" spans="3:4" x14ac:dyDescent="0.25">
      <c r="C558">
        <v>974.75</v>
      </c>
      <c r="D558">
        <v>5.5489386289065998E-5</v>
      </c>
    </row>
    <row r="559" spans="3:4" x14ac:dyDescent="0.25">
      <c r="C559">
        <v>976.5</v>
      </c>
      <c r="D559">
        <v>5.5112770340152755E-5</v>
      </c>
    </row>
    <row r="560" spans="3:4" x14ac:dyDescent="0.25">
      <c r="C560">
        <v>978.25</v>
      </c>
      <c r="D560">
        <v>5.4809313290813807E-5</v>
      </c>
    </row>
    <row r="561" spans="3:4" x14ac:dyDescent="0.25">
      <c r="C561">
        <v>980</v>
      </c>
      <c r="D561">
        <v>5.4587597885180076E-5</v>
      </c>
    </row>
    <row r="562" spans="3:4" x14ac:dyDescent="0.25">
      <c r="C562">
        <v>981.75</v>
      </c>
      <c r="D562">
        <v>5.4441641048677035E-5</v>
      </c>
    </row>
    <row r="563" spans="3:4" x14ac:dyDescent="0.25">
      <c r="C563">
        <v>983.5</v>
      </c>
      <c r="D563">
        <v>5.4352430591422365E-5</v>
      </c>
    </row>
    <row r="564" spans="3:4" x14ac:dyDescent="0.25">
      <c r="C564">
        <v>985.25</v>
      </c>
      <c r="D564">
        <v>5.4290514049941066E-5</v>
      </c>
    </row>
    <row r="565" spans="3:4" x14ac:dyDescent="0.25">
      <c r="C565">
        <v>987</v>
      </c>
      <c r="D565">
        <v>5.4219365947891616E-5</v>
      </c>
    </row>
    <row r="566" spans="3:4" x14ac:dyDescent="0.25">
      <c r="C566">
        <v>988.75</v>
      </c>
      <c r="D566">
        <v>5.4099202605464339E-5</v>
      </c>
    </row>
    <row r="567" spans="3:4" x14ac:dyDescent="0.25">
      <c r="C567">
        <v>990.5</v>
      </c>
      <c r="D567">
        <v>5.3890289250874453E-5</v>
      </c>
    </row>
    <row r="568" spans="3:4" x14ac:dyDescent="0.25">
      <c r="C568">
        <v>992.25</v>
      </c>
      <c r="D568">
        <v>5.355919620366257E-5</v>
      </c>
    </row>
    <row r="569" spans="3:4" x14ac:dyDescent="0.25">
      <c r="C569">
        <v>994</v>
      </c>
      <c r="D569">
        <v>5.3077595197152896E-5</v>
      </c>
    </row>
    <row r="570" spans="3:4" x14ac:dyDescent="0.25">
      <c r="C570">
        <v>995.75</v>
      </c>
      <c r="D570">
        <v>5.2427728392559191E-5</v>
      </c>
    </row>
    <row r="571" spans="3:4" x14ac:dyDescent="0.25">
      <c r="C571">
        <v>997.5</v>
      </c>
      <c r="D571">
        <v>5.1603633014249485E-5</v>
      </c>
    </row>
    <row r="572" spans="3:4" x14ac:dyDescent="0.25">
      <c r="C572">
        <v>999.25</v>
      </c>
      <c r="D572">
        <v>5.0608307990358092E-5</v>
      </c>
    </row>
    <row r="573" spans="3:4" x14ac:dyDescent="0.25">
      <c r="C573">
        <v>1001</v>
      </c>
      <c r="D573">
        <v>4.9457690315789223E-5</v>
      </c>
    </row>
    <row r="574" spans="3:4" x14ac:dyDescent="0.25">
      <c r="C574">
        <v>1002.75</v>
      </c>
      <c r="D574">
        <v>4.8176140080178191E-5</v>
      </c>
    </row>
    <row r="575" spans="3:4" x14ac:dyDescent="0.25">
      <c r="C575">
        <v>1004.5</v>
      </c>
      <c r="D575">
        <v>4.6795051369248788E-5</v>
      </c>
    </row>
    <row r="576" spans="3:4" x14ac:dyDescent="0.25">
      <c r="C576">
        <v>1006.25</v>
      </c>
      <c r="D576">
        <v>4.5350326444252602E-5</v>
      </c>
    </row>
    <row r="577" spans="3:4" x14ac:dyDescent="0.25">
      <c r="C577">
        <v>1008</v>
      </c>
      <c r="D577">
        <v>4.3879713219891855E-5</v>
      </c>
    </row>
    <row r="578" spans="3:4" x14ac:dyDescent="0.25">
      <c r="C578">
        <v>1009.75</v>
      </c>
      <c r="D578">
        <v>4.2420252018224042E-5</v>
      </c>
    </row>
    <row r="579" spans="3:4" x14ac:dyDescent="0.25">
      <c r="C579">
        <v>1011.5</v>
      </c>
      <c r="D579">
        <v>4.1006040508117206E-5</v>
      </c>
    </row>
    <row r="580" spans="3:4" x14ac:dyDescent="0.25">
      <c r="C580">
        <v>1013.25</v>
      </c>
      <c r="D580">
        <v>3.9666470969774122E-5</v>
      </c>
    </row>
    <row r="581" spans="3:4" x14ac:dyDescent="0.25">
      <c r="C581">
        <v>1015</v>
      </c>
      <c r="D581">
        <v>3.8425029682135926E-5</v>
      </c>
    </row>
    <row r="582" spans="3:4" x14ac:dyDescent="0.25">
      <c r="C582">
        <v>1016.75</v>
      </c>
      <c r="D582">
        <v>3.7298682801275069E-5</v>
      </c>
    </row>
    <row r="583" spans="3:4" x14ac:dyDescent="0.25">
      <c r="C583">
        <v>1018.5</v>
      </c>
      <c r="D583">
        <v>3.6297814215968819E-5</v>
      </c>
    </row>
    <row r="584" spans="3:4" x14ac:dyDescent="0.25">
      <c r="C584">
        <v>1020.25</v>
      </c>
      <c r="D584">
        <v>3.5426634366421395E-5</v>
      </c>
    </row>
    <row r="585" spans="3:4" x14ac:dyDescent="0.25">
      <c r="C585">
        <v>1022</v>
      </c>
      <c r="D585">
        <v>3.4683297665103368E-5</v>
      </c>
    </row>
    <row r="586" spans="3:4" x14ac:dyDescent="0.25">
      <c r="C586">
        <v>1023.75</v>
      </c>
      <c r="D586">
        <v>3.4063790633288252E-5</v>
      </c>
    </row>
    <row r="587" spans="3:4" x14ac:dyDescent="0.25">
      <c r="C587">
        <v>1025.5</v>
      </c>
      <c r="D587">
        <v>3.3558168382396764E-5</v>
      </c>
    </row>
    <row r="588" spans="3:4" x14ac:dyDescent="0.25">
      <c r="C588">
        <v>1027.25</v>
      </c>
      <c r="D588">
        <v>3.3155409878419356E-5</v>
      </c>
    </row>
    <row r="589" spans="3:4" x14ac:dyDescent="0.25">
      <c r="C589">
        <v>1029</v>
      </c>
      <c r="D589">
        <v>3.2843317753923119E-5</v>
      </c>
    </row>
    <row r="590" spans="3:4" x14ac:dyDescent="0.25">
      <c r="C590">
        <v>1030.75</v>
      </c>
      <c r="D590">
        <v>3.2609401219433469E-5</v>
      </c>
    </row>
    <row r="591" spans="3:4" x14ac:dyDescent="0.25">
      <c r="C591">
        <v>1032.5</v>
      </c>
      <c r="D591">
        <v>3.2441573800859972E-5</v>
      </c>
    </row>
    <row r="592" spans="3:4" x14ac:dyDescent="0.25">
      <c r="C592">
        <v>1034.25</v>
      </c>
      <c r="D592">
        <v>3.2328656983986568E-5</v>
      </c>
    </row>
    <row r="593" spans="3:4" x14ac:dyDescent="0.25">
      <c r="C593">
        <v>1036</v>
      </c>
      <c r="D593">
        <v>3.226069984250279E-5</v>
      </c>
    </row>
    <row r="594" spans="3:4" x14ac:dyDescent="0.25">
      <c r="C594">
        <v>1037.75</v>
      </c>
      <c r="D594">
        <v>3.2229138037075462E-5</v>
      </c>
    </row>
    <row r="595" spans="3:4" x14ac:dyDescent="0.25">
      <c r="C595">
        <v>1039.5</v>
      </c>
      <c r="D595">
        <v>3.2226823176065831E-5</v>
      </c>
    </row>
    <row r="596" spans="3:4" x14ac:dyDescent="0.25">
      <c r="C596">
        <v>1041.25</v>
      </c>
      <c r="D596">
        <v>3.2247956098981966E-5</v>
      </c>
    </row>
    <row r="597" spans="3:4" x14ac:dyDescent="0.25">
      <c r="C597">
        <v>1043</v>
      </c>
      <c r="D597">
        <v>3.2287956280827031E-5</v>
      </c>
    </row>
    <row r="598" spans="3:4" x14ac:dyDescent="0.25">
      <c r="C598">
        <v>1044.75</v>
      </c>
      <c r="D598">
        <v>3.2342698050510512E-5</v>
      </c>
    </row>
    <row r="599" spans="3:4" x14ac:dyDescent="0.25">
      <c r="C599">
        <v>1046.5</v>
      </c>
      <c r="D599">
        <v>3.241094063229077E-5</v>
      </c>
    </row>
    <row r="600" spans="3:4" x14ac:dyDescent="0.25">
      <c r="C600">
        <v>1048.25</v>
      </c>
      <c r="D600">
        <v>3.2489830844365306E-5</v>
      </c>
    </row>
    <row r="601" spans="3:4" x14ac:dyDescent="0.25">
      <c r="C601">
        <v>1050</v>
      </c>
      <c r="D601">
        <v>3.2577974204224747E-5</v>
      </c>
    </row>
    <row r="602" spans="3:4" x14ac:dyDescent="0.25">
      <c r="C602">
        <v>1051.75</v>
      </c>
      <c r="D602">
        <v>3.2674364103171542E-5</v>
      </c>
    </row>
    <row r="603" spans="3:4" x14ac:dyDescent="0.25">
      <c r="C603">
        <v>1053.5</v>
      </c>
      <c r="D603">
        <v>3.2778268625275964E-5</v>
      </c>
    </row>
    <row r="604" spans="3:4" x14ac:dyDescent="0.25">
      <c r="C604">
        <v>1055.25</v>
      </c>
      <c r="D604">
        <v>3.2889140049383463E-5</v>
      </c>
    </row>
    <row r="605" spans="3:4" x14ac:dyDescent="0.25">
      <c r="C605">
        <v>1057</v>
      </c>
      <c r="D605">
        <v>3.3006545337468273E-5</v>
      </c>
    </row>
    <row r="606" spans="3:4" x14ac:dyDescent="0.25">
      <c r="C606">
        <v>1058.75</v>
      </c>
      <c r="D606">
        <v>3.3130114904746589E-5</v>
      </c>
    </row>
    <row r="607" spans="3:4" x14ac:dyDescent="0.25">
      <c r="C607">
        <v>1060.5</v>
      </c>
      <c r="D607">
        <v>3.3258792543240419E-5</v>
      </c>
    </row>
    <row r="608" spans="3:4" x14ac:dyDescent="0.25">
      <c r="C608">
        <v>1062.25</v>
      </c>
      <c r="D608">
        <v>3.3393968764106272E-5</v>
      </c>
    </row>
    <row r="609" spans="3:4" x14ac:dyDescent="0.25">
      <c r="C609">
        <v>1064</v>
      </c>
      <c r="D609">
        <v>3.3534154703244248E-5</v>
      </c>
    </row>
    <row r="610" spans="3:4" x14ac:dyDescent="0.25">
      <c r="C610">
        <v>1065.75</v>
      </c>
      <c r="D610">
        <v>3.3679030612924685E-5</v>
      </c>
    </row>
    <row r="611" spans="3:4" x14ac:dyDescent="0.25">
      <c r="C611">
        <v>1067.5</v>
      </c>
      <c r="D611">
        <v>3.3828235935733172E-5</v>
      </c>
    </row>
    <row r="612" spans="3:4" x14ac:dyDescent="0.25">
      <c r="C612">
        <v>1069.25</v>
      </c>
      <c r="D612">
        <v>3.3981376733874232E-5</v>
      </c>
    </row>
    <row r="613" spans="3:4" x14ac:dyDescent="0.25">
      <c r="C613">
        <v>1071</v>
      </c>
      <c r="D613">
        <v>3.4138032883214514E-5</v>
      </c>
    </row>
    <row r="614" spans="3:4" x14ac:dyDescent="0.25">
      <c r="C614">
        <v>1072.75</v>
      </c>
      <c r="D614">
        <v>3.4297764947844597E-5</v>
      </c>
    </row>
    <row r="615" spans="3:4" x14ac:dyDescent="0.25">
      <c r="C615">
        <v>1074.5</v>
      </c>
      <c r="D615">
        <v>3.4460120664526885E-5</v>
      </c>
    </row>
    <row r="616" spans="3:4" x14ac:dyDescent="0.25">
      <c r="C616">
        <v>1076.25</v>
      </c>
      <c r="D616">
        <v>3.4624640980015836E-5</v>
      </c>
    </row>
    <row r="617" spans="3:4" x14ac:dyDescent="0.25">
      <c r="C617">
        <v>1078</v>
      </c>
      <c r="D617">
        <v>3.4790865597583516E-5</v>
      </c>
    </row>
    <row r="618" spans="3:4" x14ac:dyDescent="0.25">
      <c r="C618">
        <v>1079.75</v>
      </c>
      <c r="D618">
        <v>3.4958338001891476E-5</v>
      </c>
    </row>
    <row r="619" spans="3:4" x14ac:dyDescent="0.25">
      <c r="C619">
        <v>1081.5</v>
      </c>
      <c r="D619">
        <v>3.5126609943397271E-5</v>
      </c>
    </row>
    <row r="620" spans="3:4" x14ac:dyDescent="0.25">
      <c r="C620">
        <v>1083.25</v>
      </c>
      <c r="D620">
        <v>3.5295245374586298E-5</v>
      </c>
    </row>
    <row r="621" spans="3:4" x14ac:dyDescent="0.25">
      <c r="C621">
        <v>1085</v>
      </c>
      <c r="D621">
        <v>3.5463823840340513E-5</v>
      </c>
    </row>
    <row r="622" spans="3:4" x14ac:dyDescent="0.25">
      <c r="C622">
        <v>1086.75</v>
      </c>
      <c r="D622">
        <v>3.5631943333597148E-5</v>
      </c>
    </row>
    <row r="623" spans="3:4" x14ac:dyDescent="0.25">
      <c r="C623">
        <v>1088.5</v>
      </c>
      <c r="D623">
        <v>3.5799222635055113E-5</v>
      </c>
    </row>
    <row r="624" spans="3:4" x14ac:dyDescent="0.25">
      <c r="C624">
        <v>1090.25</v>
      </c>
      <c r="D624">
        <v>3.596530316203592E-5</v>
      </c>
    </row>
    <row r="625" spans="3:4" x14ac:dyDescent="0.25">
      <c r="C625">
        <v>1092</v>
      </c>
      <c r="D625">
        <v>3.6130627923404816E-5</v>
      </c>
    </row>
    <row r="626" spans="3:4" x14ac:dyDescent="0.25">
      <c r="C626">
        <v>1093.75</v>
      </c>
      <c r="D626">
        <v>3.6293390360429995E-5</v>
      </c>
    </row>
    <row r="627" spans="3:4" x14ac:dyDescent="0.25">
      <c r="C627">
        <v>1095.5</v>
      </c>
      <c r="D627">
        <v>3.6454029945459239E-5</v>
      </c>
    </row>
    <row r="628" spans="3:4" x14ac:dyDescent="0.25">
      <c r="C628">
        <v>1097.25</v>
      </c>
      <c r="D628">
        <v>3.661228870717646E-5</v>
      </c>
    </row>
    <row r="629" spans="3:4" x14ac:dyDescent="0.25">
      <c r="C629">
        <v>1099</v>
      </c>
      <c r="D629">
        <v>3.6767934378322337E-5</v>
      </c>
    </row>
    <row r="630" spans="3:4" x14ac:dyDescent="0.25">
      <c r="C630">
        <v>1100.75</v>
      </c>
      <c r="D630">
        <v>3.6920760033259831E-5</v>
      </c>
    </row>
    <row r="631" spans="3:4" x14ac:dyDescent="0.25">
      <c r="C631">
        <v>1102.5</v>
      </c>
      <c r="D631">
        <v>3.7070583491535758E-5</v>
      </c>
    </row>
    <row r="632" spans="3:4" x14ac:dyDescent="0.25">
      <c r="C632">
        <v>1104.25</v>
      </c>
      <c r="D632">
        <v>3.7217246524441899E-5</v>
      </c>
    </row>
    <row r="633" spans="3:4" x14ac:dyDescent="0.25">
      <c r="C633">
        <v>1106</v>
      </c>
      <c r="D633">
        <v>3.7360613899651093E-5</v>
      </c>
    </row>
    <row r="634" spans="3:4" x14ac:dyDescent="0.25">
      <c r="C634">
        <v>1107.75</v>
      </c>
      <c r="D634">
        <v>3.7500572296690191E-5</v>
      </c>
    </row>
    <row r="635" spans="3:4" x14ac:dyDescent="0.25">
      <c r="C635">
        <v>1109.5</v>
      </c>
      <c r="D635">
        <v>3.7637029123418364E-5</v>
      </c>
    </row>
    <row r="636" spans="3:4" x14ac:dyDescent="0.25">
      <c r="C636">
        <v>1111.25</v>
      </c>
      <c r="D636">
        <v>3.7769911260901492E-5</v>
      </c>
    </row>
    <row r="637" spans="3:4" x14ac:dyDescent="0.25">
      <c r="C637">
        <v>1113</v>
      </c>
      <c r="D637">
        <v>3.7899163761199551E-5</v>
      </c>
    </row>
    <row r="638" spans="3:4" x14ac:dyDescent="0.25">
      <c r="C638">
        <v>1114.75</v>
      </c>
      <c r="D638">
        <v>3.8024748519688506E-5</v>
      </c>
    </row>
    <row r="639" spans="3:4" x14ac:dyDescent="0.25">
      <c r="C639">
        <v>1116.5</v>
      </c>
      <c r="D639">
        <v>3.8146642940688113E-5</v>
      </c>
    </row>
    <row r="640" spans="3:4" x14ac:dyDescent="0.25">
      <c r="C640">
        <v>1118.25</v>
      </c>
      <c r="D640">
        <v>3.8264838612415538E-5</v>
      </c>
    </row>
    <row r="641" spans="3:4" x14ac:dyDescent="0.25">
      <c r="C641">
        <v>1120</v>
      </c>
      <c r="D641">
        <v>3.8379340004674466E-5</v>
      </c>
    </row>
    <row r="642" spans="3:4" x14ac:dyDescent="0.25">
      <c r="C642">
        <v>1121.75</v>
      </c>
      <c r="D642">
        <v>3.8490163200255595E-5</v>
      </c>
    </row>
    <row r="643" spans="3:4" x14ac:dyDescent="0.25">
      <c r="C643">
        <v>1123.5</v>
      </c>
      <c r="D643">
        <v>3.8597334668788481E-5</v>
      </c>
    </row>
    <row r="644" spans="3:4" x14ac:dyDescent="0.25">
      <c r="C644">
        <v>1125.25</v>
      </c>
      <c r="D644">
        <v>3.8700890089762697E-5</v>
      </c>
    </row>
    <row r="645" spans="3:4" x14ac:dyDescent="0.25">
      <c r="C645">
        <v>1127</v>
      </c>
      <c r="D645">
        <v>3.8800873229635974E-5</v>
      </c>
    </row>
    <row r="646" spans="3:4" x14ac:dyDescent="0.25">
      <c r="C646">
        <v>1128.75</v>
      </c>
      <c r="D646">
        <v>3.8897334876368643E-5</v>
      </c>
    </row>
    <row r="647" spans="3:4" x14ac:dyDescent="0.25">
      <c r="C647">
        <v>1130.5</v>
      </c>
      <c r="D647">
        <v>3.8990331833362882E-5</v>
      </c>
    </row>
    <row r="648" spans="3:4" x14ac:dyDescent="0.25">
      <c r="C648">
        <v>1132.25</v>
      </c>
      <c r="D648">
        <v>3.9079925973633324E-5</v>
      </c>
    </row>
    <row r="649" spans="3:4" x14ac:dyDescent="0.25">
      <c r="C649">
        <v>1134</v>
      </c>
      <c r="D649">
        <v>3.9166183354080126E-5</v>
      </c>
    </row>
    <row r="650" spans="3:4" x14ac:dyDescent="0.25">
      <c r="C650">
        <v>1135.75</v>
      </c>
      <c r="D650">
        <v>3.924994255733374E-5</v>
      </c>
    </row>
    <row r="651" spans="3:4" x14ac:dyDescent="0.25">
      <c r="C651">
        <v>1137.5</v>
      </c>
      <c r="D651">
        <v>3.9329780624366257E-5</v>
      </c>
    </row>
    <row r="652" spans="3:4" x14ac:dyDescent="0.25">
      <c r="C652">
        <v>1139.25</v>
      </c>
      <c r="D652">
        <v>3.940649951107845E-5</v>
      </c>
    </row>
    <row r="653" spans="3:4" x14ac:dyDescent="0.25">
      <c r="C653">
        <v>1141</v>
      </c>
      <c r="D653">
        <v>3.9480174421966692E-5</v>
      </c>
    </row>
    <row r="654" spans="3:4" x14ac:dyDescent="0.25">
      <c r="C654">
        <v>1142.75</v>
      </c>
      <c r="D654">
        <v>3.9550881173152734E-5</v>
      </c>
    </row>
    <row r="655" spans="3:4" x14ac:dyDescent="0.25">
      <c r="C655">
        <v>1144.5</v>
      </c>
      <c r="D655">
        <v>3.9618695631933762E-5</v>
      </c>
    </row>
    <row r="656" spans="3:4" x14ac:dyDescent="0.25">
      <c r="C656">
        <v>1146.25</v>
      </c>
      <c r="D656">
        <v>3.968299981761736E-5</v>
      </c>
    </row>
    <row r="657" spans="3:4" x14ac:dyDescent="0.25">
      <c r="C657">
        <v>1148</v>
      </c>
      <c r="D657">
        <v>3.9745393422206081E-5</v>
      </c>
    </row>
    <row r="658" spans="3:4" x14ac:dyDescent="0.25">
      <c r="C658">
        <v>1149.75</v>
      </c>
      <c r="D658">
        <v>3.9805091211717516E-5</v>
      </c>
    </row>
    <row r="659" spans="3:4" x14ac:dyDescent="0.25">
      <c r="C659">
        <v>1151.5</v>
      </c>
      <c r="D659">
        <v>3.9862169346934234E-5</v>
      </c>
    </row>
    <row r="660" spans="3:4" x14ac:dyDescent="0.25">
      <c r="C660">
        <v>1153.25</v>
      </c>
      <c r="D660">
        <v>3.9916701041491746E-5</v>
      </c>
    </row>
    <row r="661" spans="3:4" x14ac:dyDescent="0.25">
      <c r="C661">
        <v>1155</v>
      </c>
      <c r="D661">
        <v>3.9968756367358645E-5</v>
      </c>
    </row>
    <row r="662" spans="3:4" x14ac:dyDescent="0.25">
      <c r="C662">
        <v>1156.75</v>
      </c>
      <c r="D662">
        <v>4.001916932609544E-5</v>
      </c>
    </row>
    <row r="663" spans="3:4" x14ac:dyDescent="0.25">
      <c r="C663">
        <v>1158.5</v>
      </c>
      <c r="D663">
        <v>4.0066508017386112E-5</v>
      </c>
    </row>
    <row r="664" spans="3:4" x14ac:dyDescent="0.25">
      <c r="C664">
        <v>1160.25</v>
      </c>
      <c r="D664">
        <v>4.0111561830547657E-5</v>
      </c>
    </row>
    <row r="665" spans="3:4" x14ac:dyDescent="0.25">
      <c r="C665">
        <v>1162</v>
      </c>
      <c r="D665">
        <v>4.0154386658729247E-5</v>
      </c>
    </row>
    <row r="666" spans="3:4" x14ac:dyDescent="0.25">
      <c r="C666">
        <v>1163.75</v>
      </c>
      <c r="D666">
        <v>4.0195034474692297E-5</v>
      </c>
    </row>
    <row r="667" spans="3:4" x14ac:dyDescent="0.25">
      <c r="C667">
        <v>1165.5</v>
      </c>
      <c r="D667">
        <v>4.0233553214811762E-5</v>
      </c>
    </row>
    <row r="668" spans="3:4" x14ac:dyDescent="0.25">
      <c r="C668">
        <v>1167.25</v>
      </c>
      <c r="D668">
        <v>4.0269986677022641E-5</v>
      </c>
    </row>
    <row r="669" spans="3:4" x14ac:dyDescent="0.25">
      <c r="C669">
        <v>1169</v>
      </c>
      <c r="D669">
        <v>4.0304374432841868E-5</v>
      </c>
    </row>
    <row r="670" spans="3:4" x14ac:dyDescent="0.25">
      <c r="C670">
        <v>1170.75</v>
      </c>
      <c r="D670">
        <v>4.0336751753551222E-5</v>
      </c>
    </row>
    <row r="671" spans="3:4" x14ac:dyDescent="0.25">
      <c r="C671">
        <v>1172.5</v>
      </c>
      <c r="D671">
        <v>4.036714955058348E-5</v>
      </c>
    </row>
    <row r="672" spans="3:4" x14ac:dyDescent="0.25">
      <c r="C672">
        <v>1174.25</v>
      </c>
      <c r="D672">
        <v>4.0395594330111291E-5</v>
      </c>
    </row>
    <row r="673" spans="3:4" x14ac:dyDescent="0.25">
      <c r="C673">
        <v>1176</v>
      </c>
      <c r="D673">
        <v>4.0422108161796272E-5</v>
      </c>
    </row>
    <row r="674" spans="3:4" x14ac:dyDescent="0.25">
      <c r="C674">
        <v>1177.75</v>
      </c>
      <c r="D674">
        <v>4.0446708661615404E-5</v>
      </c>
    </row>
    <row r="675" spans="3:4" x14ac:dyDescent="0.25">
      <c r="C675">
        <v>1179.5</v>
      </c>
      <c r="D675">
        <v>4.0469408988641797E-5</v>
      </c>
    </row>
    <row r="676" spans="3:4" x14ac:dyDescent="0.25">
      <c r="C676">
        <v>1181.25</v>
      </c>
      <c r="D676">
        <v>4.049021785561884E-5</v>
      </c>
    </row>
    <row r="677" spans="3:4" x14ac:dyDescent="0.25">
      <c r="C677">
        <v>1183</v>
      </c>
      <c r="D677">
        <v>4.0509139553129748E-5</v>
      </c>
    </row>
    <row r="678" spans="3:4" x14ac:dyDescent="0.25">
      <c r="C678">
        <v>1184.75</v>
      </c>
      <c r="D678">
        <v>4.0526173987128827E-5</v>
      </c>
    </row>
    <row r="679" spans="3:4" x14ac:dyDescent="0.25">
      <c r="C679">
        <v>1186.5</v>
      </c>
      <c r="D679">
        <v>4.0541316729567165E-5</v>
      </c>
    </row>
    <row r="680" spans="3:4" x14ac:dyDescent="0.25">
      <c r="C680">
        <v>1188.25</v>
      </c>
      <c r="D680">
        <v>4.0554559081812677E-5</v>
      </c>
    </row>
    <row r="681" spans="3:4" x14ac:dyDescent="0.25">
      <c r="C681">
        <v>1190</v>
      </c>
      <c r="D681">
        <v>4.0566665516440132E-5</v>
      </c>
    </row>
    <row r="682" spans="3:4" x14ac:dyDescent="0.25">
      <c r="C682">
        <v>1191.75</v>
      </c>
      <c r="D682">
        <v>4.057613331087834E-5</v>
      </c>
    </row>
    <row r="683" spans="3:4" x14ac:dyDescent="0.25">
      <c r="C683">
        <v>1193.5</v>
      </c>
      <c r="D683">
        <v>4.0583655543077552E-5</v>
      </c>
    </row>
    <row r="684" spans="3:4" x14ac:dyDescent="0.25">
      <c r="C684">
        <v>1195.25</v>
      </c>
      <c r="D684">
        <v>4.0589207748451919E-5</v>
      </c>
    </row>
    <row r="685" spans="3:4" x14ac:dyDescent="0.25">
      <c r="C685">
        <v>1197</v>
      </c>
      <c r="D685">
        <v>4.0592761718574792E-5</v>
      </c>
    </row>
    <row r="686" spans="3:4" x14ac:dyDescent="0.25">
      <c r="C686">
        <v>1198.75</v>
      </c>
      <c r="D686">
        <v>4.0594285635281444E-5</v>
      </c>
    </row>
    <row r="687" spans="3:4" x14ac:dyDescent="0.25">
      <c r="C687">
        <v>1200.5</v>
      </c>
      <c r="D687">
        <v>4.059374421479024E-5</v>
      </c>
    </row>
    <row r="688" spans="3:4" x14ac:dyDescent="0.25">
      <c r="C688">
        <v>1202.25</v>
      </c>
      <c r="D688">
        <v>4.0591098861347194E-5</v>
      </c>
    </row>
    <row r="689" spans="3:4" x14ac:dyDescent="0.25">
      <c r="C689">
        <v>1204</v>
      </c>
      <c r="D689">
        <v>4.0586307829883173E-5</v>
      </c>
    </row>
    <row r="690" spans="3:4" x14ac:dyDescent="0.25">
      <c r="C690">
        <v>1205.75</v>
      </c>
      <c r="D690">
        <v>4.057932639715707E-5</v>
      </c>
    </row>
    <row r="691" spans="3:4" x14ac:dyDescent="0.25">
      <c r="C691">
        <v>1207.5</v>
      </c>
      <c r="D691">
        <v>4.0570107040845513E-5</v>
      </c>
    </row>
    <row r="692" spans="3:4" x14ac:dyDescent="0.25">
      <c r="C692">
        <v>1209.25</v>
      </c>
      <c r="D692">
        <v>4.0558599626028071E-5</v>
      </c>
    </row>
    <row r="693" spans="3:4" x14ac:dyDescent="0.25">
      <c r="C693">
        <v>1211</v>
      </c>
      <c r="D693">
        <v>4.0544751598506248E-5</v>
      </c>
    </row>
    <row r="694" spans="3:4" x14ac:dyDescent="0.25">
      <c r="C694">
        <v>1212.75</v>
      </c>
      <c r="D694">
        <v>4.0528508184387267E-5</v>
      </c>
    </row>
    <row r="695" spans="3:4" x14ac:dyDescent="0.25">
      <c r="C695">
        <v>1214.5</v>
      </c>
      <c r="D695">
        <v>4.050981259535571E-5</v>
      </c>
    </row>
    <row r="696" spans="3:4" x14ac:dyDescent="0.25">
      <c r="C696">
        <v>1216.25</v>
      </c>
      <c r="D696">
        <v>4.0488606239051597E-5</v>
      </c>
    </row>
    <row r="697" spans="3:4" x14ac:dyDescent="0.25">
      <c r="C697">
        <v>1218</v>
      </c>
      <c r="D697">
        <v>4.0464828933969044E-5</v>
      </c>
    </row>
    <row r="698" spans="3:4" x14ac:dyDescent="0.25">
      <c r="C698">
        <v>1219.75</v>
      </c>
      <c r="D698">
        <v>4.0438419128287579E-5</v>
      </c>
    </row>
    <row r="699" spans="3:4" x14ac:dyDescent="0.25">
      <c r="C699">
        <v>1221.5</v>
      </c>
      <c r="D699">
        <v>4.0409314122046942E-5</v>
      </c>
    </row>
    <row r="700" spans="3:4" x14ac:dyDescent="0.25">
      <c r="C700">
        <v>1223.25</v>
      </c>
      <c r="D700">
        <v>4.0377450292076666E-5</v>
      </c>
    </row>
    <row r="701" spans="3:4" x14ac:dyDescent="0.25">
      <c r="C701">
        <v>1225</v>
      </c>
      <c r="D701">
        <v>4.0342763319092959E-5</v>
      </c>
    </row>
    <row r="702" spans="3:4" x14ac:dyDescent="0.25">
      <c r="C702">
        <v>1226.75</v>
      </c>
      <c r="D702">
        <v>4.0305188416378177E-5</v>
      </c>
    </row>
    <row r="703" spans="3:4" x14ac:dyDescent="0.25">
      <c r="C703">
        <v>1228.5</v>
      </c>
      <c r="D703">
        <v>4.0265420069554013E-5</v>
      </c>
    </row>
    <row r="704" spans="3:4" x14ac:dyDescent="0.25">
      <c r="C704">
        <v>1230.25</v>
      </c>
      <c r="D704">
        <v>4.0221919110911931E-5</v>
      </c>
    </row>
    <row r="705" spans="3:4" x14ac:dyDescent="0.25">
      <c r="C705">
        <v>1232</v>
      </c>
      <c r="D705">
        <v>4.0175337834085665E-5</v>
      </c>
    </row>
    <row r="706" spans="3:4" x14ac:dyDescent="0.25">
      <c r="C706">
        <v>1233.75</v>
      </c>
      <c r="D706">
        <v>4.0125612006777714E-5</v>
      </c>
    </row>
    <row r="707" spans="3:4" x14ac:dyDescent="0.25">
      <c r="C707">
        <v>1235.5</v>
      </c>
      <c r="D707">
        <v>4.0072678082025105E-5</v>
      </c>
    </row>
    <row r="708" spans="3:4" x14ac:dyDescent="0.25">
      <c r="C708">
        <v>1237.25</v>
      </c>
      <c r="D708">
        <v>4.0016473424621999E-5</v>
      </c>
    </row>
    <row r="709" spans="3:4" x14ac:dyDescent="0.25">
      <c r="C709">
        <v>1239</v>
      </c>
      <c r="D709">
        <v>3.9956936535210577E-5</v>
      </c>
    </row>
    <row r="710" spans="3:4" x14ac:dyDescent="0.25">
      <c r="C710">
        <v>1240.75</v>
      </c>
      <c r="D710">
        <v>3.9894007271515287E-5</v>
      </c>
    </row>
    <row r="711" spans="3:4" x14ac:dyDescent="0.25">
      <c r="C711">
        <v>1242.5</v>
      </c>
      <c r="D711">
        <v>3.9827627066209277E-5</v>
      </c>
    </row>
    <row r="712" spans="3:4" x14ac:dyDescent="0.25">
      <c r="C712">
        <v>1244.25</v>
      </c>
      <c r="D712">
        <v>3.9757739140912964E-5</v>
      </c>
    </row>
    <row r="713" spans="3:4" x14ac:dyDescent="0.25">
      <c r="C713">
        <v>1246</v>
      </c>
      <c r="D713">
        <v>3.9684288715839005E-5</v>
      </c>
    </row>
    <row r="714" spans="3:4" x14ac:dyDescent="0.25">
      <c r="C714">
        <v>1247.75</v>
      </c>
      <c r="D714">
        <v>3.9607223214611605E-5</v>
      </c>
    </row>
    <row r="715" spans="3:4" x14ac:dyDescent="0.25">
      <c r="C715">
        <v>1249.5</v>
      </c>
      <c r="D715">
        <v>3.952649246380319E-5</v>
      </c>
    </row>
    <row r="716" spans="3:4" x14ac:dyDescent="0.25">
      <c r="C716">
        <v>1251.25</v>
      </c>
      <c r="D716">
        <v>3.944204888674706E-5</v>
      </c>
    </row>
    <row r="717" spans="3:4" x14ac:dyDescent="0.25">
      <c r="C717">
        <v>1253</v>
      </c>
      <c r="D717">
        <v>3.9353847691200906E-5</v>
      </c>
    </row>
    <row r="718" spans="3:4" x14ac:dyDescent="0.25">
      <c r="C718">
        <v>1254.75</v>
      </c>
      <c r="D718">
        <v>3.9262595930362414E-5</v>
      </c>
    </row>
    <row r="719" spans="3:4" x14ac:dyDescent="0.25">
      <c r="C719">
        <v>1256.5</v>
      </c>
      <c r="D719">
        <v>3.9166822556232461E-5</v>
      </c>
    </row>
    <row r="720" spans="3:4" x14ac:dyDescent="0.25">
      <c r="C720">
        <v>1258.25</v>
      </c>
      <c r="D720">
        <v>3.9067181011145658E-5</v>
      </c>
    </row>
    <row r="721" spans="3:4" x14ac:dyDescent="0.25">
      <c r="C721">
        <v>1260</v>
      </c>
      <c r="D721">
        <v>3.8963639782765848E-5</v>
      </c>
    </row>
    <row r="722" spans="3:4" x14ac:dyDescent="0.25">
      <c r="C722">
        <v>1261.75</v>
      </c>
      <c r="D722">
        <v>3.8856171002978056E-5</v>
      </c>
    </row>
    <row r="723" spans="3:4" x14ac:dyDescent="0.25">
      <c r="C723">
        <v>1263.5</v>
      </c>
      <c r="D723">
        <v>3.8744750592341143E-5</v>
      </c>
    </row>
    <row r="724" spans="3:4" x14ac:dyDescent="0.25">
      <c r="C724">
        <v>1265.25</v>
      </c>
      <c r="D724">
        <v>3.8629358396001196E-5</v>
      </c>
    </row>
    <row r="725" spans="3:4" x14ac:dyDescent="0.25">
      <c r="C725">
        <v>1267</v>
      </c>
      <c r="D725">
        <v>3.8509978310795445E-5</v>
      </c>
    </row>
    <row r="726" spans="3:4" x14ac:dyDescent="0.25">
      <c r="C726">
        <v>1268.75</v>
      </c>
      <c r="D726">
        <v>3.8386598403297245E-5</v>
      </c>
    </row>
    <row r="727" spans="3:4" x14ac:dyDescent="0.25">
      <c r="C727">
        <v>1270.5</v>
      </c>
      <c r="D727">
        <v>3.8259211018574929E-5</v>
      </c>
    </row>
    <row r="728" spans="3:4" x14ac:dyDescent="0.25">
      <c r="C728">
        <v>1272.25</v>
      </c>
      <c r="D728">
        <v>3.8127812879459527E-5</v>
      </c>
    </row>
    <row r="729" spans="3:4" x14ac:dyDescent="0.25">
      <c r="C729">
        <v>1274</v>
      </c>
      <c r="D729">
        <v>3.7993163702039426E-5</v>
      </c>
    </row>
    <row r="730" spans="3:4" x14ac:dyDescent="0.25">
      <c r="C730">
        <v>1275.75</v>
      </c>
      <c r="D730">
        <v>3.785382323393775E-5</v>
      </c>
    </row>
    <row r="731" spans="3:4" x14ac:dyDescent="0.25">
      <c r="C731">
        <v>1277.5</v>
      </c>
      <c r="D731">
        <v>3.7710495519941766E-5</v>
      </c>
    </row>
    <row r="732" spans="3:4" x14ac:dyDescent="0.25">
      <c r="C732">
        <v>1279.25</v>
      </c>
      <c r="D732">
        <v>3.7563196094219014E-5</v>
      </c>
    </row>
    <row r="733" spans="3:4" x14ac:dyDescent="0.25">
      <c r="C733">
        <v>1281</v>
      </c>
      <c r="D733">
        <v>3.7411945253825582E-5</v>
      </c>
    </row>
    <row r="734" spans="3:4" x14ac:dyDescent="0.25">
      <c r="C734">
        <v>1282.75</v>
      </c>
      <c r="D734">
        <v>3.7256768100335713E-5</v>
      </c>
    </row>
    <row r="735" spans="3:4" x14ac:dyDescent="0.25">
      <c r="C735">
        <v>1284.5</v>
      </c>
      <c r="D735">
        <v>3.7097694571310386E-5</v>
      </c>
    </row>
    <row r="736" spans="3:4" x14ac:dyDescent="0.25">
      <c r="C736">
        <v>1286.25</v>
      </c>
      <c r="D736">
        <v>3.693475946159101E-5</v>
      </c>
    </row>
    <row r="737" spans="3:4" x14ac:dyDescent="0.25">
      <c r="C737">
        <v>1288</v>
      </c>
      <c r="D737">
        <v>3.6768002434428003E-5</v>
      </c>
    </row>
    <row r="738" spans="3:4" x14ac:dyDescent="0.25">
      <c r="C738">
        <v>1289.75</v>
      </c>
      <c r="D738">
        <v>3.6597468022477397E-5</v>
      </c>
    </row>
    <row r="739" spans="3:4" x14ac:dyDescent="0.25">
      <c r="C739">
        <v>1291.5</v>
      </c>
      <c r="D739">
        <v>3.6423205618722983E-5</v>
      </c>
    </row>
    <row r="740" spans="3:4" x14ac:dyDescent="0.25">
      <c r="C740">
        <v>1293.25</v>
      </c>
      <c r="D740">
        <v>3.6245269457403909E-5</v>
      </c>
    </row>
    <row r="741" spans="3:4" x14ac:dyDescent="0.25">
      <c r="C741">
        <v>1295</v>
      </c>
      <c r="D741">
        <v>3.6063718585051499E-5</v>
      </c>
    </row>
    <row r="742" spans="3:4" x14ac:dyDescent="0.25">
      <c r="C742">
        <v>1296.75</v>
      </c>
      <c r="D742">
        <v>3.5878616821761248E-5</v>
      </c>
    </row>
    <row r="743" spans="3:4" x14ac:dyDescent="0.25">
      <c r="C743">
        <v>1298.5</v>
      </c>
      <c r="D743">
        <v>3.5691564629894286E-5</v>
      </c>
    </row>
    <row r="744" spans="3:4" x14ac:dyDescent="0.25">
      <c r="C744">
        <v>1300.25</v>
      </c>
      <c r="D744">
        <v>3.5499707185819731E-5</v>
      </c>
    </row>
    <row r="745" spans="3:4" x14ac:dyDescent="0.25">
      <c r="C745">
        <v>1302</v>
      </c>
      <c r="D745">
        <v>3.5304529711778597E-5</v>
      </c>
    </row>
    <row r="746" spans="3:4" x14ac:dyDescent="0.25">
      <c r="C746">
        <v>1303.75</v>
      </c>
      <c r="D746">
        <v>3.5106115413267124E-5</v>
      </c>
    </row>
    <row r="747" spans="3:4" x14ac:dyDescent="0.25">
      <c r="C747">
        <v>1305.5</v>
      </c>
      <c r="D747">
        <v>3.4904551995581937E-5</v>
      </c>
    </row>
    <row r="748" spans="3:4" x14ac:dyDescent="0.25">
      <c r="C748">
        <v>1307.25</v>
      </c>
      <c r="D748">
        <v>3.4699931574022303E-5</v>
      </c>
    </row>
    <row r="749" spans="3:4" x14ac:dyDescent="0.25">
      <c r="C749">
        <v>1309</v>
      </c>
      <c r="D749">
        <v>3.4493134434792098E-5</v>
      </c>
    </row>
    <row r="750" spans="3:4" x14ac:dyDescent="0.25">
      <c r="C750">
        <v>1310.75</v>
      </c>
      <c r="D750">
        <v>3.4282766612212941E-5</v>
      </c>
    </row>
    <row r="751" spans="3:4" x14ac:dyDescent="0.25">
      <c r="C751">
        <v>1312.5</v>
      </c>
      <c r="D751">
        <v>3.4070450900965983E-5</v>
      </c>
    </row>
    <row r="752" spans="3:4" x14ac:dyDescent="0.25">
      <c r="C752">
        <v>1314.25</v>
      </c>
      <c r="D752">
        <v>3.3854769852371845E-5</v>
      </c>
    </row>
    <row r="753" spans="3:4" x14ac:dyDescent="0.25">
      <c r="C753">
        <v>1316</v>
      </c>
      <c r="D753">
        <v>3.3636568880851004E-5</v>
      </c>
    </row>
    <row r="754" spans="3:4" x14ac:dyDescent="0.25">
      <c r="C754">
        <v>1317.75</v>
      </c>
      <c r="D754">
        <v>3.3415965367773341E-5</v>
      </c>
    </row>
    <row r="755" spans="3:4" x14ac:dyDescent="0.25">
      <c r="C755">
        <v>1319.5</v>
      </c>
      <c r="D755">
        <v>3.3193080347321982E-5</v>
      </c>
    </row>
    <row r="756" spans="3:4" x14ac:dyDescent="0.25">
      <c r="C756">
        <v>1321.25</v>
      </c>
      <c r="D756">
        <v>3.296803836586812E-5</v>
      </c>
    </row>
    <row r="757" spans="3:4" x14ac:dyDescent="0.25">
      <c r="C757">
        <v>1323</v>
      </c>
      <c r="D757">
        <v>3.2740967336213018E-5</v>
      </c>
    </row>
    <row r="758" spans="3:4" x14ac:dyDescent="0.25">
      <c r="C758">
        <v>1324.75</v>
      </c>
      <c r="D758">
        <v>3.2511998387094176E-5</v>
      </c>
    </row>
    <row r="759" spans="3:4" x14ac:dyDescent="0.25">
      <c r="C759">
        <v>1326.5</v>
      </c>
      <c r="D759">
        <v>3.2282029178609765E-5</v>
      </c>
    </row>
    <row r="760" spans="3:4" x14ac:dyDescent="0.25">
      <c r="C760">
        <v>1328.25</v>
      </c>
      <c r="D760">
        <v>3.2049711293844643E-5</v>
      </c>
    </row>
    <row r="761" spans="3:4" x14ac:dyDescent="0.25">
      <c r="C761">
        <v>1330</v>
      </c>
      <c r="D761">
        <v>3.1815908703508476E-5</v>
      </c>
    </row>
    <row r="762" spans="3:4" x14ac:dyDescent="0.25">
      <c r="C762">
        <v>1331.75</v>
      </c>
      <c r="D762">
        <v>3.1580763912513561E-5</v>
      </c>
    </row>
    <row r="763" spans="3:4" x14ac:dyDescent="0.25">
      <c r="C763">
        <v>1333.5</v>
      </c>
      <c r="D763">
        <v>3.1345224703131928E-5</v>
      </c>
    </row>
    <row r="764" spans="3:4" x14ac:dyDescent="0.25">
      <c r="C764">
        <v>1335.25</v>
      </c>
      <c r="D764">
        <v>3.1107902164642889E-5</v>
      </c>
    </row>
    <row r="765" spans="3:4" x14ac:dyDescent="0.25">
      <c r="C765">
        <v>1337</v>
      </c>
      <c r="D765">
        <v>3.0869684373346546E-5</v>
      </c>
    </row>
    <row r="766" spans="3:4" x14ac:dyDescent="0.25">
      <c r="C766">
        <v>1338.75</v>
      </c>
      <c r="D766">
        <v>3.0630722871805962E-5</v>
      </c>
    </row>
    <row r="767" spans="3:4" x14ac:dyDescent="0.25">
      <c r="C767">
        <v>1340.5</v>
      </c>
      <c r="D767">
        <v>3.0391953630479235E-5</v>
      </c>
    </row>
    <row r="768" spans="3:4" x14ac:dyDescent="0.25">
      <c r="C768">
        <v>1342.25</v>
      </c>
      <c r="D768">
        <v>3.0152018656491471E-5</v>
      </c>
    </row>
    <row r="769" spans="3:4" x14ac:dyDescent="0.25">
      <c r="C769">
        <v>1344</v>
      </c>
      <c r="D769">
        <v>2.9911807690624186E-5</v>
      </c>
    </row>
    <row r="770" spans="3:4" x14ac:dyDescent="0.25">
      <c r="C770">
        <v>1345.75</v>
      </c>
      <c r="D770">
        <v>2.9671478420512934E-5</v>
      </c>
    </row>
    <row r="771" spans="3:4" x14ac:dyDescent="0.25">
      <c r="C771">
        <v>1347.5</v>
      </c>
      <c r="D771">
        <v>2.9431189599250505E-5</v>
      </c>
    </row>
    <row r="772" spans="3:4" x14ac:dyDescent="0.25">
      <c r="C772">
        <v>1349.25</v>
      </c>
      <c r="D772">
        <v>2.9191100873865212E-5</v>
      </c>
    </row>
    <row r="773" spans="3:4" x14ac:dyDescent="0.25">
      <c r="C773">
        <v>1351</v>
      </c>
      <c r="D773">
        <v>2.895137261509316E-5</v>
      </c>
    </row>
    <row r="774" spans="3:4" x14ac:dyDescent="0.25">
      <c r="C774">
        <v>1352.75</v>
      </c>
      <c r="D774">
        <v>2.8712165748778037E-5</v>
      </c>
    </row>
    <row r="775" spans="3:4" x14ac:dyDescent="0.25">
      <c r="C775">
        <v>1354.5</v>
      </c>
      <c r="D775">
        <v>2.8473641589216423E-5</v>
      </c>
    </row>
    <row r="776" spans="3:4" x14ac:dyDescent="0.25">
      <c r="C776">
        <v>1356.25</v>
      </c>
      <c r="D776">
        <v>2.8235961674751632E-5</v>
      </c>
    </row>
    <row r="777" spans="3:4" x14ac:dyDescent="0.25">
      <c r="C777">
        <v>1358</v>
      </c>
      <c r="D777">
        <v>2.7999287605901365E-5</v>
      </c>
    </row>
    <row r="778" spans="3:4" x14ac:dyDescent="0.25">
      <c r="C778">
        <v>1359.75</v>
      </c>
      <c r="D778">
        <v>2.7763780886287912E-5</v>
      </c>
    </row>
    <row r="779" spans="3:4" x14ac:dyDescent="0.25">
      <c r="C779">
        <v>1361.5</v>
      </c>
      <c r="D779">
        <v>2.7529602766620803E-5</v>
      </c>
    </row>
    <row r="780" spans="3:4" x14ac:dyDescent="0.25">
      <c r="C780">
        <v>1363.25</v>
      </c>
      <c r="D780">
        <v>2.7296227615293913E-5</v>
      </c>
    </row>
    <row r="781" spans="3:4" x14ac:dyDescent="0.25">
      <c r="C781">
        <v>1365</v>
      </c>
      <c r="D781">
        <v>2.7065242639798159E-5</v>
      </c>
    </row>
    <row r="782" spans="3:4" x14ac:dyDescent="0.25">
      <c r="C782">
        <v>1366.75</v>
      </c>
      <c r="D782">
        <v>2.6836062975873941E-5</v>
      </c>
    </row>
    <row r="783" spans="3:4" x14ac:dyDescent="0.25">
      <c r="C783">
        <v>1368.5</v>
      </c>
      <c r="D783">
        <v>2.6608847650417393E-5</v>
      </c>
    </row>
    <row r="784" spans="3:4" x14ac:dyDescent="0.25">
      <c r="C784">
        <v>1370.25</v>
      </c>
      <c r="D784">
        <v>2.6383754692635393E-5</v>
      </c>
    </row>
    <row r="785" spans="3:4" x14ac:dyDescent="0.25">
      <c r="C785">
        <v>1372</v>
      </c>
      <c r="D785">
        <v>2.6160941001531145E-5</v>
      </c>
    </row>
    <row r="786" spans="3:4" x14ac:dyDescent="0.25">
      <c r="C786">
        <v>1373.75</v>
      </c>
      <c r="D786">
        <v>2.5940562217591132E-5</v>
      </c>
    </row>
    <row r="787" spans="3:4" x14ac:dyDescent="0.25">
      <c r="C787">
        <v>1375.5</v>
      </c>
      <c r="D787">
        <v>2.572277259876403E-5</v>
      </c>
    </row>
    <row r="788" spans="3:4" x14ac:dyDescent="0.25">
      <c r="C788">
        <v>1377.25</v>
      </c>
      <c r="D788">
        <v>2.5506992269414126E-5</v>
      </c>
    </row>
    <row r="789" spans="3:4" x14ac:dyDescent="0.25">
      <c r="C789">
        <v>1379</v>
      </c>
      <c r="D789">
        <v>2.5294906459366246E-5</v>
      </c>
    </row>
    <row r="790" spans="3:4" x14ac:dyDescent="0.25">
      <c r="C790">
        <v>1380.75</v>
      </c>
      <c r="D790">
        <v>2.5085856990183954E-5</v>
      </c>
    </row>
    <row r="791" spans="3:4" x14ac:dyDescent="0.25">
      <c r="C791">
        <v>1382.5</v>
      </c>
      <c r="D791">
        <v>2.4879991949050559E-5</v>
      </c>
    </row>
    <row r="792" spans="3:4" x14ac:dyDescent="0.25">
      <c r="C792">
        <v>1384.25</v>
      </c>
      <c r="D792">
        <v>2.4677457447172045E-5</v>
      </c>
    </row>
    <row r="793" spans="3:4" x14ac:dyDescent="0.25">
      <c r="C793">
        <v>1386</v>
      </c>
      <c r="D793">
        <v>2.447839752500286E-5</v>
      </c>
    </row>
    <row r="794" spans="3:4" x14ac:dyDescent="0.25">
      <c r="C794">
        <v>1387.75</v>
      </c>
      <c r="D794">
        <v>2.4282954061669835E-5</v>
      </c>
    </row>
    <row r="795" spans="3:4" x14ac:dyDescent="0.25">
      <c r="C795">
        <v>1389.5</v>
      </c>
      <c r="D795">
        <v>2.4091266688534714E-5</v>
      </c>
    </row>
    <row r="796" spans="3:4" x14ac:dyDescent="0.25">
      <c r="C796">
        <v>1391.25</v>
      </c>
      <c r="D796">
        <v>2.3903472706818992E-5</v>
      </c>
    </row>
    <row r="797" spans="3:4" x14ac:dyDescent="0.25">
      <c r="C797">
        <v>1393</v>
      </c>
      <c r="D797">
        <v>2.371899319165732E-5</v>
      </c>
    </row>
    <row r="798" spans="3:4" x14ac:dyDescent="0.25">
      <c r="C798">
        <v>1394.75</v>
      </c>
      <c r="D798">
        <v>2.3539445618661772E-5</v>
      </c>
    </row>
    <row r="799" spans="3:4" x14ac:dyDescent="0.25">
      <c r="C799">
        <v>1396.5</v>
      </c>
      <c r="D799">
        <v>2.3363503903413675E-5</v>
      </c>
    </row>
    <row r="800" spans="3:4" x14ac:dyDescent="0.25">
      <c r="C800">
        <v>1398.25</v>
      </c>
      <c r="D800">
        <v>2.3192718314973547E-5</v>
      </c>
    </row>
    <row r="801" spans="3:4" x14ac:dyDescent="0.25">
      <c r="C801">
        <v>1400</v>
      </c>
      <c r="D801">
        <v>2.3026465920919982E-5</v>
      </c>
    </row>
    <row r="802" spans="3:4" x14ac:dyDescent="0.25">
      <c r="C802">
        <v>1401.75</v>
      </c>
      <c r="D802">
        <v>2.2864869232916582E-5</v>
      </c>
    </row>
    <row r="803" spans="3:4" x14ac:dyDescent="0.25">
      <c r="C803">
        <v>1403.5</v>
      </c>
      <c r="D803">
        <v>2.2707341267469373E-5</v>
      </c>
    </row>
    <row r="804" spans="3:4" x14ac:dyDescent="0.25">
      <c r="C804">
        <v>1405.25</v>
      </c>
      <c r="D804">
        <v>2.2555468444534285E-5</v>
      </c>
    </row>
    <row r="805" spans="3:4" x14ac:dyDescent="0.25">
      <c r="C805">
        <v>1407</v>
      </c>
      <c r="D805">
        <v>2.2409365741457799E-5</v>
      </c>
    </row>
    <row r="806" spans="3:4" x14ac:dyDescent="0.25">
      <c r="C806">
        <v>1408.75</v>
      </c>
      <c r="D806">
        <v>2.2267641992852904E-5</v>
      </c>
    </row>
    <row r="807" spans="3:4" x14ac:dyDescent="0.25">
      <c r="C807">
        <v>1410.5</v>
      </c>
      <c r="D807">
        <v>2.2131140502291766E-5</v>
      </c>
    </row>
    <row r="808" spans="3:4" x14ac:dyDescent="0.25">
      <c r="C808">
        <v>1412.25</v>
      </c>
      <c r="D808">
        <v>2.1999966259374617E-5</v>
      </c>
    </row>
    <row r="809" spans="3:4" x14ac:dyDescent="0.25">
      <c r="C809">
        <v>1414</v>
      </c>
      <c r="D809">
        <v>2.1874221111757814E-5</v>
      </c>
    </row>
    <row r="810" spans="3:4" x14ac:dyDescent="0.25">
      <c r="C810">
        <v>1415.75</v>
      </c>
      <c r="D810">
        <v>2.1754003727222712E-5</v>
      </c>
    </row>
    <row r="811" spans="3:4" x14ac:dyDescent="0.25">
      <c r="C811">
        <v>1417.5</v>
      </c>
      <c r="D811">
        <v>2.1639409556976045E-5</v>
      </c>
    </row>
    <row r="812" spans="3:4" x14ac:dyDescent="0.25">
      <c r="C812">
        <v>1419.25</v>
      </c>
      <c r="D812">
        <v>2.1531298513141588E-5</v>
      </c>
    </row>
    <row r="813" spans="3:4" x14ac:dyDescent="0.25">
      <c r="C813">
        <v>1421</v>
      </c>
      <c r="D813">
        <v>2.1428273079201174E-5</v>
      </c>
    </row>
    <row r="814" spans="3:4" x14ac:dyDescent="0.25">
      <c r="C814">
        <v>1422.75</v>
      </c>
      <c r="D814">
        <v>2.1331886251649941E-5</v>
      </c>
    </row>
    <row r="815" spans="3:4" x14ac:dyDescent="0.25">
      <c r="C815">
        <v>1424.5</v>
      </c>
      <c r="D815">
        <v>2.1240795231420444E-5</v>
      </c>
    </row>
    <row r="816" spans="3:4" x14ac:dyDescent="0.25">
      <c r="C816">
        <v>1426.25</v>
      </c>
      <c r="D816">
        <v>2.1155763978299175E-5</v>
      </c>
    </row>
    <row r="817" spans="3:4" x14ac:dyDescent="0.25">
      <c r="C817">
        <v>1428</v>
      </c>
      <c r="D817">
        <v>2.1077683385447211E-5</v>
      </c>
    </row>
    <row r="818" spans="3:4" x14ac:dyDescent="0.25">
      <c r="C818">
        <v>1429.75</v>
      </c>
      <c r="D818">
        <v>2.1005087398134255E-5</v>
      </c>
    </row>
    <row r="819" spans="3:4" x14ac:dyDescent="0.25">
      <c r="C819">
        <v>1431.5</v>
      </c>
      <c r="D819">
        <v>2.0938778474380755E-5</v>
      </c>
    </row>
    <row r="820" spans="3:4" x14ac:dyDescent="0.25">
      <c r="C820">
        <v>1433.25</v>
      </c>
      <c r="D820">
        <v>2.0878823198451624E-5</v>
      </c>
    </row>
    <row r="821" spans="3:4" x14ac:dyDescent="0.25">
      <c r="C821">
        <v>1435</v>
      </c>
      <c r="D821">
        <v>2.0825284715844171E-5</v>
      </c>
    </row>
    <row r="822" spans="3:4" x14ac:dyDescent="0.25">
      <c r="C822">
        <v>1436.75</v>
      </c>
      <c r="D822">
        <v>2.0777480203480689E-5</v>
      </c>
    </row>
    <row r="823" spans="3:4" x14ac:dyDescent="0.25">
      <c r="C823">
        <v>1438.5</v>
      </c>
      <c r="D823">
        <v>2.0737021654859788E-5</v>
      </c>
    </row>
    <row r="824" spans="3:4" x14ac:dyDescent="0.25">
      <c r="C824">
        <v>1440.25</v>
      </c>
      <c r="D824">
        <v>2.0703142012979109E-5</v>
      </c>
    </row>
    <row r="825" spans="3:4" x14ac:dyDescent="0.25">
      <c r="C825">
        <v>1442</v>
      </c>
      <c r="D825">
        <v>2.0675890917195962E-5</v>
      </c>
    </row>
    <row r="826" spans="3:4" x14ac:dyDescent="0.25">
      <c r="C826">
        <v>1443.75</v>
      </c>
      <c r="D826">
        <v>2.0655314374371656E-5</v>
      </c>
    </row>
    <row r="827" spans="3:4" x14ac:dyDescent="0.25">
      <c r="C827">
        <v>1445.5</v>
      </c>
      <c r="D827">
        <v>2.0641454728615806E-5</v>
      </c>
    </row>
    <row r="828" spans="3:4" x14ac:dyDescent="0.25">
      <c r="C828">
        <v>1447.25</v>
      </c>
      <c r="D828">
        <v>2.0634350629636541E-5</v>
      </c>
    </row>
    <row r="829" spans="3:4" x14ac:dyDescent="0.25">
      <c r="C829">
        <v>1449</v>
      </c>
      <c r="D829">
        <v>2.063403699964278E-5</v>
      </c>
    </row>
    <row r="830" spans="3:4" x14ac:dyDescent="0.25">
      <c r="C830">
        <v>1450.75</v>
      </c>
      <c r="D830">
        <v>2.0641360854450197E-5</v>
      </c>
    </row>
    <row r="831" spans="3:4" x14ac:dyDescent="0.25">
      <c r="C831">
        <v>1452.5</v>
      </c>
      <c r="D831">
        <v>2.0654797174640083E-5</v>
      </c>
    </row>
    <row r="832" spans="3:4" x14ac:dyDescent="0.25">
      <c r="C832">
        <v>1454.25</v>
      </c>
      <c r="D832">
        <v>2.0675113223014268E-5</v>
      </c>
    </row>
    <row r="833" spans="3:4" x14ac:dyDescent="0.25">
      <c r="C833">
        <v>1456</v>
      </c>
      <c r="D833">
        <v>2.0702329255084232E-5</v>
      </c>
    </row>
    <row r="834" spans="3:4" x14ac:dyDescent="0.25">
      <c r="C834">
        <v>1457.75</v>
      </c>
      <c r="D834">
        <v>2.0736461656547967E-5</v>
      </c>
    </row>
    <row r="835" spans="3:4" x14ac:dyDescent="0.25">
      <c r="C835">
        <v>1459.5</v>
      </c>
      <c r="D835">
        <v>2.0777522904269534E-5</v>
      </c>
    </row>
    <row r="836" spans="3:4" x14ac:dyDescent="0.25">
      <c r="C836">
        <v>1461.25</v>
      </c>
      <c r="D836">
        <v>2.0825521526049537E-5</v>
      </c>
    </row>
    <row r="837" spans="3:4" x14ac:dyDescent="0.25">
      <c r="C837">
        <v>1463</v>
      </c>
      <c r="D837">
        <v>2.0880462059272493E-5</v>
      </c>
    </row>
    <row r="838" spans="3:4" x14ac:dyDescent="0.25">
      <c r="C838">
        <v>1464.75</v>
      </c>
      <c r="D838">
        <v>2.0942345008534932E-5</v>
      </c>
    </row>
    <row r="839" spans="3:4" x14ac:dyDescent="0.25">
      <c r="C839">
        <v>1466.5</v>
      </c>
      <c r="D839">
        <v>2.1011166802375409E-5</v>
      </c>
    </row>
    <row r="840" spans="3:4" x14ac:dyDescent="0.25">
      <c r="C840">
        <v>1468.25</v>
      </c>
      <c r="D840">
        <v>2.1086919749245343E-5</v>
      </c>
    </row>
    <row r="841" spans="3:4" x14ac:dyDescent="0.25">
      <c r="C841">
        <v>1470</v>
      </c>
      <c r="D841">
        <v>2.1169591992876314E-5</v>
      </c>
    </row>
    <row r="842" spans="3:4" x14ac:dyDescent="0.25">
      <c r="C842">
        <v>1471.75</v>
      </c>
      <c r="D842">
        <v>2.125845822572364E-5</v>
      </c>
    </row>
    <row r="843" spans="3:4" x14ac:dyDescent="0.25">
      <c r="C843">
        <v>1473.5</v>
      </c>
      <c r="D843">
        <v>2.1354972490699158E-5</v>
      </c>
    </row>
    <row r="844" spans="3:4" x14ac:dyDescent="0.25">
      <c r="C844">
        <v>1475.25</v>
      </c>
      <c r="D844">
        <v>2.1458340878979422E-5</v>
      </c>
    </row>
    <row r="845" spans="3:4" x14ac:dyDescent="0.25">
      <c r="C845">
        <v>1477</v>
      </c>
      <c r="D845">
        <v>2.156853471375512E-5</v>
      </c>
    </row>
    <row r="846" spans="3:4" x14ac:dyDescent="0.25">
      <c r="C846">
        <v>1478.75</v>
      </c>
      <c r="D846">
        <v>2.16855209092737E-5</v>
      </c>
    </row>
    <row r="847" spans="3:4" x14ac:dyDescent="0.25">
      <c r="C847">
        <v>1480.5</v>
      </c>
      <c r="D847">
        <v>2.1809261927836853E-5</v>
      </c>
    </row>
    <row r="848" spans="3:4" x14ac:dyDescent="0.25">
      <c r="C848">
        <v>1482.25</v>
      </c>
      <c r="D848">
        <v>2.1940475580244589E-5</v>
      </c>
    </row>
    <row r="849" spans="3:4" x14ac:dyDescent="0.25">
      <c r="C849">
        <v>1484</v>
      </c>
      <c r="D849">
        <v>2.2077670443742782E-5</v>
      </c>
    </row>
    <row r="850" spans="3:4" x14ac:dyDescent="0.25">
      <c r="C850">
        <v>1485.75</v>
      </c>
      <c r="D850">
        <v>2.222148728312068E-5</v>
      </c>
    </row>
    <row r="851" spans="3:4" x14ac:dyDescent="0.25">
      <c r="C851">
        <v>1487.5</v>
      </c>
      <c r="D851">
        <v>2.2371870930431682E-5</v>
      </c>
    </row>
    <row r="852" spans="3:4" x14ac:dyDescent="0.25">
      <c r="C852">
        <v>1489.25</v>
      </c>
      <c r="D852">
        <v>2.2528022829031612E-5</v>
      </c>
    </row>
    <row r="853" spans="3:4" x14ac:dyDescent="0.25">
      <c r="C853">
        <v>1491</v>
      </c>
      <c r="D853">
        <v>2.2691427136351171E-5</v>
      </c>
    </row>
    <row r="854" spans="3:4" x14ac:dyDescent="0.25">
      <c r="C854">
        <v>1492.75</v>
      </c>
      <c r="D854">
        <v>2.2860489037973624E-5</v>
      </c>
    </row>
    <row r="855" spans="3:4" x14ac:dyDescent="0.25">
      <c r="C855">
        <v>1494.5</v>
      </c>
      <c r="D855">
        <v>2.3036612328213536E-5</v>
      </c>
    </row>
    <row r="856" spans="3:4" x14ac:dyDescent="0.25">
      <c r="C856">
        <v>1496.25</v>
      </c>
      <c r="D856">
        <v>2.3218947087337094E-5</v>
      </c>
    </row>
    <row r="857" spans="3:4" x14ac:dyDescent="0.25">
      <c r="C857">
        <v>1498</v>
      </c>
      <c r="D857">
        <v>2.3407410927507125E-5</v>
      </c>
    </row>
    <row r="858" spans="3:4" x14ac:dyDescent="0.25">
      <c r="C858">
        <v>1499.75</v>
      </c>
      <c r="D858">
        <v>2.3601916665391867E-5</v>
      </c>
    </row>
    <row r="859" spans="3:4" x14ac:dyDescent="0.25">
      <c r="C859">
        <v>1501.5</v>
      </c>
      <c r="D859">
        <v>2.3802372317808877E-5</v>
      </c>
    </row>
    <row r="860" spans="3:4" x14ac:dyDescent="0.25">
      <c r="C860">
        <v>1503.25</v>
      </c>
      <c r="D860">
        <v>2.4008681101962625E-5</v>
      </c>
    </row>
    <row r="861" spans="3:4" x14ac:dyDescent="0.25">
      <c r="C861">
        <v>1505</v>
      </c>
      <c r="D861">
        <v>2.422150781996188E-5</v>
      </c>
    </row>
    <row r="862" spans="3:4" x14ac:dyDescent="0.25">
      <c r="C862">
        <v>1506.75</v>
      </c>
      <c r="D862">
        <v>2.4439288225307032E-5</v>
      </c>
    </row>
    <row r="863" spans="3:4" x14ac:dyDescent="0.25">
      <c r="C863">
        <v>1508.5</v>
      </c>
      <c r="D863">
        <v>2.4662609536162763E-5</v>
      </c>
    </row>
    <row r="864" spans="3:4" x14ac:dyDescent="0.25">
      <c r="C864">
        <v>1510.25</v>
      </c>
      <c r="D864">
        <v>2.4891356453787798E-5</v>
      </c>
    </row>
    <row r="865" spans="3:4" x14ac:dyDescent="0.25">
      <c r="C865">
        <v>1512</v>
      </c>
      <c r="D865">
        <v>2.5125409005240183E-5</v>
      </c>
    </row>
    <row r="866" spans="3:4" x14ac:dyDescent="0.25">
      <c r="C866">
        <v>1513.75</v>
      </c>
      <c r="D866">
        <v>2.5364642580794557E-5</v>
      </c>
    </row>
    <row r="867" spans="3:4" x14ac:dyDescent="0.25">
      <c r="C867">
        <v>1515.5</v>
      </c>
      <c r="D867">
        <v>2.560892797823471E-5</v>
      </c>
    </row>
    <row r="868" spans="3:4" x14ac:dyDescent="0.25">
      <c r="C868">
        <v>1517.25</v>
      </c>
      <c r="D868">
        <v>2.5858131454272728E-5</v>
      </c>
    </row>
    <row r="869" spans="3:4" x14ac:dyDescent="0.25">
      <c r="C869">
        <v>1519</v>
      </c>
      <c r="D869">
        <v>2.6112114783325297E-5</v>
      </c>
    </row>
    <row r="870" spans="3:4" x14ac:dyDescent="0.25">
      <c r="C870">
        <v>1520.75</v>
      </c>
      <c r="D870">
        <v>2.637073532385699E-5</v>
      </c>
    </row>
    <row r="871" spans="3:4" x14ac:dyDescent="0.25">
      <c r="C871">
        <v>1522.5</v>
      </c>
      <c r="D871">
        <v>2.6633846092476236E-5</v>
      </c>
    </row>
    <row r="872" spans="3:4" x14ac:dyDescent="0.25">
      <c r="C872">
        <v>1524.25</v>
      </c>
      <c r="D872">
        <v>2.6900558181195119E-5</v>
      </c>
    </row>
    <row r="873" spans="3:4" x14ac:dyDescent="0.25">
      <c r="C873">
        <v>1526</v>
      </c>
      <c r="D873">
        <v>2.7172262407668823E-5</v>
      </c>
    </row>
    <row r="874" spans="3:4" x14ac:dyDescent="0.25">
      <c r="C874">
        <v>1527.75</v>
      </c>
      <c r="D874">
        <v>2.7447984261194815E-5</v>
      </c>
    </row>
    <row r="875" spans="3:4" x14ac:dyDescent="0.25">
      <c r="C875">
        <v>1529.5</v>
      </c>
      <c r="D875">
        <v>2.7727560844263491E-5</v>
      </c>
    </row>
    <row r="876" spans="3:4" x14ac:dyDescent="0.25">
      <c r="C876">
        <v>1531.25</v>
      </c>
      <c r="D876">
        <v>2.8010105099448456E-5</v>
      </c>
    </row>
    <row r="877" spans="3:4" x14ac:dyDescent="0.25">
      <c r="C877">
        <v>1533</v>
      </c>
      <c r="D877">
        <v>2.8296938076294901E-5</v>
      </c>
    </row>
    <row r="878" spans="3:4" x14ac:dyDescent="0.25">
      <c r="C878">
        <v>1534.75</v>
      </c>
      <c r="D878">
        <v>2.8587110817292852E-5</v>
      </c>
    </row>
    <row r="879" spans="3:4" x14ac:dyDescent="0.25">
      <c r="C879">
        <v>1536.5</v>
      </c>
      <c r="D879">
        <v>2.8880445852139291E-5</v>
      </c>
    </row>
    <row r="880" spans="3:4" x14ac:dyDescent="0.25">
      <c r="C880">
        <v>1538.25</v>
      </c>
      <c r="D880">
        <v>2.9176762357167909E-5</v>
      </c>
    </row>
    <row r="881" spans="3:4" x14ac:dyDescent="0.25">
      <c r="C881">
        <v>1540</v>
      </c>
      <c r="D881">
        <v>2.9475876314116003E-5</v>
      </c>
    </row>
    <row r="882" spans="3:4" x14ac:dyDescent="0.25">
      <c r="C882">
        <v>1541.75</v>
      </c>
      <c r="D882">
        <v>2.9777600676597952E-5</v>
      </c>
    </row>
    <row r="883" spans="3:4" x14ac:dyDescent="0.25">
      <c r="C883">
        <v>1543.5</v>
      </c>
      <c r="D883">
        <v>3.0081745544109974E-5</v>
      </c>
    </row>
    <row r="884" spans="3:4" x14ac:dyDescent="0.25">
      <c r="C884">
        <v>1545.25</v>
      </c>
      <c r="D884">
        <v>3.0388118343355878E-5</v>
      </c>
    </row>
    <row r="885" spans="3:4" x14ac:dyDescent="0.25">
      <c r="C885">
        <v>1547</v>
      </c>
      <c r="D885">
        <v>3.0696524016649461E-5</v>
      </c>
    </row>
    <row r="886" spans="3:4" x14ac:dyDescent="0.25">
      <c r="C886">
        <v>1548.75</v>
      </c>
      <c r="D886">
        <v>3.1006765217115416E-5</v>
      </c>
    </row>
    <row r="887" spans="3:4" x14ac:dyDescent="0.25">
      <c r="C887">
        <v>1550.5</v>
      </c>
      <c r="D887">
        <v>3.1318642510376887E-5</v>
      </c>
    </row>
    <row r="888" spans="3:4" x14ac:dyDescent="0.25">
      <c r="C888">
        <v>1552.25</v>
      </c>
      <c r="D888">
        <v>3.1631213108248139E-5</v>
      </c>
    </row>
    <row r="889" spans="3:4" x14ac:dyDescent="0.25">
      <c r="C889">
        <v>1554</v>
      </c>
      <c r="D889">
        <v>3.1945808715423418E-5</v>
      </c>
    </row>
    <row r="890" spans="3:4" x14ac:dyDescent="0.25">
      <c r="C890">
        <v>1555.75</v>
      </c>
      <c r="D890">
        <v>3.2262175852996807E-5</v>
      </c>
    </row>
    <row r="891" spans="3:4" x14ac:dyDescent="0.25">
      <c r="C891">
        <v>1557.5</v>
      </c>
      <c r="D891">
        <v>3.257865924013288E-5</v>
      </c>
    </row>
    <row r="892" spans="3:4" x14ac:dyDescent="0.25">
      <c r="C892">
        <v>1559.25</v>
      </c>
      <c r="D892">
        <v>3.2895757265842341E-5</v>
      </c>
    </row>
    <row r="893" spans="3:4" x14ac:dyDescent="0.25">
      <c r="C893">
        <v>1561</v>
      </c>
      <c r="D893">
        <v>3.3213262842455654E-5</v>
      </c>
    </row>
    <row r="894" spans="3:4" x14ac:dyDescent="0.25">
      <c r="C894">
        <v>1562.75</v>
      </c>
      <c r="D894">
        <v>3.3530968351137353E-5</v>
      </c>
    </row>
    <row r="895" spans="3:4" x14ac:dyDescent="0.25">
      <c r="C895">
        <v>1564.5</v>
      </c>
      <c r="D895">
        <v>3.3848665881393107E-5</v>
      </c>
    </row>
    <row r="896" spans="3:4" x14ac:dyDescent="0.25">
      <c r="C896">
        <v>1566.25</v>
      </c>
      <c r="D896">
        <v>3.4166147472933927E-5</v>
      </c>
    </row>
    <row r="897" spans="3:4" x14ac:dyDescent="0.25">
      <c r="C897">
        <v>1568</v>
      </c>
      <c r="D897">
        <v>3.4483205359326022E-5</v>
      </c>
    </row>
    <row r="898" spans="3:4" x14ac:dyDescent="0.25">
      <c r="C898">
        <v>1569.75</v>
      </c>
      <c r="D898">
        <v>3.4799632212839389E-5</v>
      </c>
    </row>
    <row r="899" spans="3:4" x14ac:dyDescent="0.25">
      <c r="C899">
        <v>1571.5</v>
      </c>
      <c r="D899">
        <v>3.5115221389895632E-5</v>
      </c>
    </row>
    <row r="900" spans="3:4" x14ac:dyDescent="0.25">
      <c r="C900">
        <v>1573.25</v>
      </c>
      <c r="D900">
        <v>3.5429767176505112E-5</v>
      </c>
    </row>
    <row r="901" spans="3:4" x14ac:dyDescent="0.25">
      <c r="C901">
        <v>1575</v>
      </c>
      <c r="D901">
        <v>3.5743065033075848E-5</v>
      </c>
    </row>
    <row r="902" spans="3:4" x14ac:dyDescent="0.25">
      <c r="C902">
        <v>1576.75</v>
      </c>
      <c r="D902">
        <v>3.6054911837972062E-5</v>
      </c>
    </row>
    <row r="903" spans="3:4" x14ac:dyDescent="0.25">
      <c r="C903">
        <v>1578.5</v>
      </c>
      <c r="D903">
        <v>3.6365106129197541E-5</v>
      </c>
    </row>
    <row r="904" spans="3:4" x14ac:dyDescent="0.25">
      <c r="C904">
        <v>1580.25</v>
      </c>
      <c r="D904">
        <v>3.6673448343580468E-5</v>
      </c>
    </row>
    <row r="905" spans="3:4" x14ac:dyDescent="0.25">
      <c r="C905">
        <v>1582</v>
      </c>
      <c r="D905">
        <v>3.6979741052839054E-5</v>
      </c>
    </row>
    <row r="906" spans="3:4" x14ac:dyDescent="0.25">
      <c r="C906">
        <v>1583.75</v>
      </c>
      <c r="D906">
        <v>3.7283789195914018E-5</v>
      </c>
    </row>
    <row r="907" spans="3:4" x14ac:dyDescent="0.25">
      <c r="C907">
        <v>1585.5</v>
      </c>
      <c r="D907">
        <v>3.7585400306962912E-5</v>
      </c>
    </row>
    <row r="908" spans="3:4" x14ac:dyDescent="0.25">
      <c r="C908">
        <v>1587.25</v>
      </c>
      <c r="D908">
        <v>3.7884384738423051E-5</v>
      </c>
    </row>
    <row r="909" spans="3:4" x14ac:dyDescent="0.25">
      <c r="C909">
        <v>1589</v>
      </c>
      <c r="D909">
        <v>3.8179817449753282E-5</v>
      </c>
    </row>
    <row r="910" spans="3:4" x14ac:dyDescent="0.25">
      <c r="C910">
        <v>1590.75</v>
      </c>
      <c r="D910">
        <v>3.8473060825669983E-5</v>
      </c>
    </row>
    <row r="911" spans="3:4" x14ac:dyDescent="0.25">
      <c r="C911">
        <v>1592.5</v>
      </c>
      <c r="D911">
        <v>3.8763121543086557E-5</v>
      </c>
    </row>
    <row r="912" spans="3:4" x14ac:dyDescent="0.25">
      <c r="C912">
        <v>1594.25</v>
      </c>
      <c r="D912">
        <v>3.9049823844558808E-5</v>
      </c>
    </row>
    <row r="913" spans="3:4" x14ac:dyDescent="0.25">
      <c r="C913">
        <v>1596</v>
      </c>
      <c r="D913">
        <v>3.9332995774025237E-5</v>
      </c>
    </row>
    <row r="914" spans="3:4" x14ac:dyDescent="0.25">
      <c r="C914">
        <v>1597.75</v>
      </c>
      <c r="D914">
        <v>3.9612469361464164E-5</v>
      </c>
    </row>
    <row r="915" spans="3:4" x14ac:dyDescent="0.25">
      <c r="C915">
        <v>1599.5</v>
      </c>
      <c r="D915">
        <v>3.988808079885227E-5</v>
      </c>
    </row>
    <row r="916" spans="3:4" x14ac:dyDescent="0.25">
      <c r="C916">
        <v>1601.25</v>
      </c>
      <c r="D916">
        <v>4.0159670607019893E-5</v>
      </c>
    </row>
    <row r="917" spans="3:4" x14ac:dyDescent="0.25">
      <c r="C917">
        <v>1603</v>
      </c>
      <c r="D917">
        <v>4.042785862815644E-5</v>
      </c>
    </row>
    <row r="918" spans="3:4" x14ac:dyDescent="0.25">
      <c r="C918">
        <v>1604.75</v>
      </c>
      <c r="D918">
        <v>4.0691048461534936E-5</v>
      </c>
    </row>
    <row r="919" spans="3:4" x14ac:dyDescent="0.25">
      <c r="C919">
        <v>1606.5</v>
      </c>
      <c r="D919">
        <v>4.0949868035925586E-5</v>
      </c>
    </row>
    <row r="920" spans="3:4" x14ac:dyDescent="0.25">
      <c r="C920">
        <v>1608.25</v>
      </c>
      <c r="D920">
        <v>4.1204082411929718E-5</v>
      </c>
    </row>
    <row r="921" spans="3:4" x14ac:dyDescent="0.25">
      <c r="C921">
        <v>1610</v>
      </c>
      <c r="D921">
        <v>4.1452841379685611E-5</v>
      </c>
    </row>
    <row r="922" spans="3:4" x14ac:dyDescent="0.25">
      <c r="C922">
        <v>1611.75</v>
      </c>
      <c r="D922">
        <v>4.1697510698989639E-5</v>
      </c>
    </row>
    <row r="923" spans="3:4" x14ac:dyDescent="0.25">
      <c r="C923">
        <v>1613.5</v>
      </c>
      <c r="D923">
        <v>4.1937182039980504E-5</v>
      </c>
    </row>
    <row r="924" spans="3:4" x14ac:dyDescent="0.25">
      <c r="C924">
        <v>1615.25</v>
      </c>
      <c r="D924">
        <v>4.2171737254009578E-5</v>
      </c>
    </row>
    <row r="925" spans="3:4" x14ac:dyDescent="0.25">
      <c r="C925">
        <v>1617</v>
      </c>
      <c r="D925">
        <v>4.2401063600663821E-5</v>
      </c>
    </row>
    <row r="926" spans="3:4" x14ac:dyDescent="0.25">
      <c r="C926">
        <v>1618.75</v>
      </c>
      <c r="D926">
        <v>4.2625053816937207E-5</v>
      </c>
    </row>
    <row r="927" spans="3:4" x14ac:dyDescent="0.25">
      <c r="C927">
        <v>1620.5</v>
      </c>
      <c r="D927">
        <v>4.2843606175230572E-5</v>
      </c>
    </row>
    <row r="928" spans="3:4" x14ac:dyDescent="0.25">
      <c r="C928">
        <v>1622.25</v>
      </c>
      <c r="D928">
        <v>4.3056624530217535E-5</v>
      </c>
    </row>
    <row r="929" spans="3:4" x14ac:dyDescent="0.25">
      <c r="C929">
        <v>1624</v>
      </c>
      <c r="D929">
        <v>4.3264828533825293E-5</v>
      </c>
    </row>
    <row r="930" spans="3:4" x14ac:dyDescent="0.25">
      <c r="C930">
        <v>1625.75</v>
      </c>
      <c r="D930">
        <v>4.3466598841024972E-5</v>
      </c>
    </row>
    <row r="931" spans="3:4" x14ac:dyDescent="0.25">
      <c r="C931">
        <v>1627.5</v>
      </c>
      <c r="D931">
        <v>4.3662589020625456E-5</v>
      </c>
    </row>
    <row r="932" spans="3:4" x14ac:dyDescent="0.25">
      <c r="C932">
        <v>1629.25</v>
      </c>
      <c r="D932">
        <v>4.3852726283923742E-5</v>
      </c>
    </row>
    <row r="933" spans="3:4" x14ac:dyDescent="0.25">
      <c r="C933">
        <v>1631</v>
      </c>
      <c r="D933">
        <v>4.4036943559741418E-5</v>
      </c>
    </row>
    <row r="934" spans="3:4" x14ac:dyDescent="0.25">
      <c r="C934">
        <v>1632.75</v>
      </c>
      <c r="D934">
        <v>4.4215179481773224E-5</v>
      </c>
    </row>
    <row r="935" spans="3:4" x14ac:dyDescent="0.25">
      <c r="C935">
        <v>1634.5</v>
      </c>
      <c r="D935">
        <v>4.4387378366246504E-5</v>
      </c>
    </row>
    <row r="936" spans="3:4" x14ac:dyDescent="0.25">
      <c r="C936">
        <v>1636.25</v>
      </c>
      <c r="D936">
        <v>4.4553490180182372E-5</v>
      </c>
    </row>
    <row r="937" spans="3:4" x14ac:dyDescent="0.25">
      <c r="C937">
        <v>1638</v>
      </c>
      <c r="D937">
        <v>4.4713470500572663E-5</v>
      </c>
    </row>
    <row r="938" spans="3:4" x14ac:dyDescent="0.25">
      <c r="C938">
        <v>1639.75</v>
      </c>
      <c r="D938">
        <v>4.4867280464806621E-5</v>
      </c>
    </row>
    <row r="939" spans="3:4" x14ac:dyDescent="0.25">
      <c r="C939">
        <v>1641.5</v>
      </c>
      <c r="D939">
        <v>4.5014886712700688E-5</v>
      </c>
    </row>
    <row r="940" spans="3:4" x14ac:dyDescent="0.25">
      <c r="C940">
        <v>1643.25</v>
      </c>
      <c r="D940">
        <v>4.5156261320500808E-5</v>
      </c>
    </row>
    <row r="941" spans="3:4" x14ac:dyDescent="0.25">
      <c r="C941">
        <v>1645</v>
      </c>
      <c r="D941">
        <v>4.5291381727241048E-5</v>
      </c>
    </row>
    <row r="942" spans="3:4" x14ac:dyDescent="0.25">
      <c r="C942">
        <v>1646.75</v>
      </c>
      <c r="D942">
        <v>4.5420230653854627E-5</v>
      </c>
    </row>
    <row r="943" spans="3:4" x14ac:dyDescent="0.25">
      <c r="C943">
        <v>1648.5</v>
      </c>
      <c r="D943">
        <v>4.5542796015443257E-5</v>
      </c>
    </row>
    <row r="944" spans="3:4" x14ac:dyDescent="0.25">
      <c r="C944">
        <v>1650.25</v>
      </c>
      <c r="D944">
        <v>4.5659070827119029E-5</v>
      </c>
    </row>
    <row r="945" spans="3:4" x14ac:dyDescent="0.25">
      <c r="C945">
        <v>1652</v>
      </c>
      <c r="D945">
        <v>4.576905310383825E-5</v>
      </c>
    </row>
    <row r="946" spans="3:4" x14ac:dyDescent="0.25">
      <c r="C946">
        <v>1653.75</v>
      </c>
      <c r="D946">
        <v>4.5872745754651314E-5</v>
      </c>
    </row>
    <row r="947" spans="3:4" x14ac:dyDescent="0.25">
      <c r="C947">
        <v>1655.5</v>
      </c>
      <c r="D947">
        <v>4.5970156471793925E-5</v>
      </c>
    </row>
    <row r="948" spans="3:4" x14ac:dyDescent="0.25">
      <c r="C948">
        <v>1657.25</v>
      </c>
      <c r="D948">
        <v>4.6061297615045203E-5</v>
      </c>
    </row>
    <row r="949" spans="3:4" x14ac:dyDescent="0.25">
      <c r="C949">
        <v>1659</v>
      </c>
      <c r="D949">
        <v>4.6146186091776999E-5</v>
      </c>
    </row>
    <row r="950" spans="3:4" x14ac:dyDescent="0.25">
      <c r="C950">
        <v>1660.75</v>
      </c>
      <c r="D950">
        <v>4.622484323311442E-5</v>
      </c>
    </row>
    <row r="951" spans="3:4" x14ac:dyDescent="0.25">
      <c r="C951">
        <v>1662.5</v>
      </c>
      <c r="D951">
        <v>4.6297294666623622E-5</v>
      </c>
    </row>
    <row r="952" spans="3:4" x14ac:dyDescent="0.25">
      <c r="C952">
        <v>1664.25</v>
      </c>
      <c r="D952">
        <v>4.6364329920408096E-5</v>
      </c>
    </row>
    <row r="953" spans="3:4" x14ac:dyDescent="0.25">
      <c r="C953">
        <v>1666</v>
      </c>
      <c r="D953">
        <v>4.642451252729582E-5</v>
      </c>
    </row>
    <row r="954" spans="3:4" x14ac:dyDescent="0.25">
      <c r="C954">
        <v>1667.75</v>
      </c>
      <c r="D954">
        <v>4.6478593745427822E-5</v>
      </c>
    </row>
    <row r="955" spans="3:4" x14ac:dyDescent="0.25">
      <c r="C955">
        <v>1669.5</v>
      </c>
      <c r="D955">
        <v>4.6525901739971612E-5</v>
      </c>
    </row>
    <row r="956" spans="3:4" x14ac:dyDescent="0.25">
      <c r="C956">
        <v>1671.25</v>
      </c>
      <c r="D956">
        <v>4.6567958146643355E-5</v>
      </c>
    </row>
    <row r="957" spans="3:4" x14ac:dyDescent="0.25">
      <c r="C957">
        <v>1673</v>
      </c>
      <c r="D957">
        <v>4.6604045639027154E-5</v>
      </c>
    </row>
    <row r="958" spans="3:4" x14ac:dyDescent="0.25">
      <c r="C958">
        <v>1674.75</v>
      </c>
      <c r="D958">
        <v>4.6634216535806675E-5</v>
      </c>
    </row>
    <row r="959" spans="3:4" x14ac:dyDescent="0.25">
      <c r="C959">
        <v>1676.5</v>
      </c>
      <c r="D959">
        <v>4.6658526354236461E-5</v>
      </c>
    </row>
    <row r="960" spans="3:4" x14ac:dyDescent="0.25">
      <c r="C960">
        <v>1678.25</v>
      </c>
      <c r="D960">
        <v>4.6677033669811812E-5</v>
      </c>
    </row>
    <row r="961" spans="3:4" x14ac:dyDescent="0.25">
      <c r="C961">
        <v>1680</v>
      </c>
      <c r="D961">
        <v>4.6689799976092768E-5</v>
      </c>
    </row>
    <row r="962" spans="3:4" x14ac:dyDescent="0.25">
      <c r="C962">
        <v>1681.75</v>
      </c>
      <c r="D962">
        <v>4.6696889544979182E-5</v>
      </c>
    </row>
    <row r="963" spans="3:4" x14ac:dyDescent="0.25">
      <c r="C963">
        <v>1683.5</v>
      </c>
      <c r="D963">
        <v>4.6698369287719564E-5</v>
      </c>
    </row>
    <row r="964" spans="3:4" x14ac:dyDescent="0.25">
      <c r="C964">
        <v>1685.25</v>
      </c>
      <c r="D964">
        <v>4.6694308616922603E-5</v>
      </c>
    </row>
    <row r="965" spans="3:4" x14ac:dyDescent="0.25">
      <c r="C965">
        <v>1687</v>
      </c>
      <c r="D965">
        <v>4.6684779309827454E-5</v>
      </c>
    </row>
    <row r="966" spans="3:4" x14ac:dyDescent="0.25">
      <c r="C966">
        <v>1688.75</v>
      </c>
      <c r="D966">
        <v>4.6669855373073868E-5</v>
      </c>
    </row>
    <row r="967" spans="3:4" x14ac:dyDescent="0.25">
      <c r="C967">
        <v>1690.5</v>
      </c>
      <c r="D967">
        <v>4.6649612909201114E-5</v>
      </c>
    </row>
    <row r="968" spans="3:4" x14ac:dyDescent="0.25">
      <c r="C968">
        <v>1692.25</v>
      </c>
      <c r="D968">
        <v>4.6624129985090575E-5</v>
      </c>
    </row>
    <row r="969" spans="3:4" x14ac:dyDescent="0.25">
      <c r="C969">
        <v>1694</v>
      </c>
      <c r="D969">
        <v>4.6593486502554258E-5</v>
      </c>
    </row>
    <row r="970" spans="3:4" x14ac:dyDescent="0.25">
      <c r="C970">
        <v>1695.75</v>
      </c>
      <c r="D970">
        <v>4.6557764071258712E-5</v>
      </c>
    </row>
    <row r="971" spans="3:4" x14ac:dyDescent="0.25">
      <c r="C971">
        <v>1697.5</v>
      </c>
      <c r="D971">
        <v>4.6517045884161354E-5</v>
      </c>
    </row>
    <row r="972" spans="3:4" x14ac:dyDescent="0.25">
      <c r="C972">
        <v>1699.25</v>
      </c>
      <c r="D972">
        <v>4.6471416595623933E-5</v>
      </c>
    </row>
    <row r="973" spans="3:4" x14ac:dyDescent="0.25">
      <c r="C973">
        <v>1701</v>
      </c>
      <c r="D973">
        <v>4.642096220235604E-5</v>
      </c>
    </row>
    <row r="974" spans="3:4" x14ac:dyDescent="0.25">
      <c r="C974">
        <v>1702.75</v>
      </c>
      <c r="D974">
        <v>4.6365769927329669E-5</v>
      </c>
    </row>
    <row r="975" spans="3:4" x14ac:dyDescent="0.25">
      <c r="C975">
        <v>1704.5</v>
      </c>
      <c r="D975">
        <v>4.6305928106794581E-5</v>
      </c>
    </row>
    <row r="976" spans="3:4" x14ac:dyDescent="0.25">
      <c r="C976">
        <v>1706.25</v>
      </c>
      <c r="D976">
        <v>4.6240786689357094E-5</v>
      </c>
    </row>
    <row r="977" spans="3:4" x14ac:dyDescent="0.25">
      <c r="C977">
        <v>1708</v>
      </c>
      <c r="D977">
        <v>4.6171970147872046E-5</v>
      </c>
    </row>
    <row r="978" spans="3:4" x14ac:dyDescent="0.25">
      <c r="C978">
        <v>1709.75</v>
      </c>
      <c r="D978">
        <v>4.6098031314476773E-5</v>
      </c>
    </row>
    <row r="979" spans="3:4" x14ac:dyDescent="0.25">
      <c r="C979">
        <v>1711.5</v>
      </c>
      <c r="D979">
        <v>4.6020599862311465E-5</v>
      </c>
    </row>
    <row r="980" spans="3:4" x14ac:dyDescent="0.25">
      <c r="C980">
        <v>1713.25</v>
      </c>
      <c r="D980">
        <v>4.5938965667306101E-5</v>
      </c>
    </row>
    <row r="981" spans="3:4" x14ac:dyDescent="0.25">
      <c r="C981">
        <v>1715</v>
      </c>
      <c r="D981">
        <v>4.5853222101040524E-5</v>
      </c>
    </row>
    <row r="982" spans="3:4" x14ac:dyDescent="0.25">
      <c r="C982">
        <v>1716.75</v>
      </c>
      <c r="D982">
        <v>4.5763462918491248E-5</v>
      </c>
    </row>
    <row r="983" spans="3:4" x14ac:dyDescent="0.25">
      <c r="C983">
        <v>1718.5</v>
      </c>
      <c r="D983">
        <v>4.5669782175113903E-5</v>
      </c>
    </row>
    <row r="984" spans="3:4" x14ac:dyDescent="0.25">
      <c r="C984">
        <v>1720.25</v>
      </c>
      <c r="D984">
        <v>4.5572274147591005E-5</v>
      </c>
    </row>
    <row r="985" spans="3:4" x14ac:dyDescent="0.25">
      <c r="C985">
        <v>1722</v>
      </c>
      <c r="D985">
        <v>4.547103325826356E-5</v>
      </c>
    </row>
    <row r="986" spans="3:4" x14ac:dyDescent="0.25">
      <c r="C986">
        <v>1723.75</v>
      </c>
      <c r="D986">
        <v>4.5366154003252153E-5</v>
      </c>
    </row>
    <row r="987" spans="3:4" x14ac:dyDescent="0.25">
      <c r="C987">
        <v>1725.5</v>
      </c>
      <c r="D987">
        <v>4.5257730884260649E-5</v>
      </c>
    </row>
    <row r="988" spans="3:4" x14ac:dyDescent="0.25">
      <c r="C988">
        <v>1727.25</v>
      </c>
      <c r="D988">
        <v>4.5145858344042221E-5</v>
      </c>
    </row>
    <row r="989" spans="3:4" x14ac:dyDescent="0.25">
      <c r="C989">
        <v>1729</v>
      </c>
      <c r="D989">
        <v>4.5029898870652016E-5</v>
      </c>
    </row>
    <row r="990" spans="3:4" x14ac:dyDescent="0.25">
      <c r="C990">
        <v>1730.75</v>
      </c>
      <c r="D990">
        <v>4.4911457004303274E-5</v>
      </c>
    </row>
    <row r="991" spans="3:4" x14ac:dyDescent="0.25">
      <c r="C991">
        <v>1732.5</v>
      </c>
      <c r="D991">
        <v>4.478984528573089E-5</v>
      </c>
    </row>
    <row r="992" spans="3:4" x14ac:dyDescent="0.25">
      <c r="C992">
        <v>1734.25</v>
      </c>
      <c r="D992">
        <v>4.4664424977788696E-5</v>
      </c>
    </row>
    <row r="993" spans="3:4" x14ac:dyDescent="0.25">
      <c r="C993">
        <v>1736</v>
      </c>
      <c r="D993">
        <v>4.4536807155808854E-5</v>
      </c>
    </row>
    <row r="994" spans="3:4" x14ac:dyDescent="0.25">
      <c r="C994">
        <v>1737.75</v>
      </c>
      <c r="D994">
        <v>4.4406296239851275E-5</v>
      </c>
    </row>
    <row r="995" spans="3:4" x14ac:dyDescent="0.25">
      <c r="C995">
        <v>1739.5</v>
      </c>
      <c r="D995">
        <v>4.4273731396157602E-5</v>
      </c>
    </row>
    <row r="996" spans="3:4" x14ac:dyDescent="0.25">
      <c r="C996">
        <v>1741.25</v>
      </c>
      <c r="D996">
        <v>4.4137751953170752E-5</v>
      </c>
    </row>
    <row r="997" spans="3:4" x14ac:dyDescent="0.25">
      <c r="C997">
        <v>1743</v>
      </c>
      <c r="D997">
        <v>4.3999158563191768E-5</v>
      </c>
    </row>
    <row r="998" spans="3:4" x14ac:dyDescent="0.25">
      <c r="C998">
        <v>1744.75</v>
      </c>
      <c r="D998">
        <v>4.3858042684646012E-5</v>
      </c>
    </row>
    <row r="999" spans="3:4" x14ac:dyDescent="0.25">
      <c r="C999">
        <v>1746.5</v>
      </c>
      <c r="D999">
        <v>4.371449521517042E-5</v>
      </c>
    </row>
    <row r="1000" spans="3:4" x14ac:dyDescent="0.25">
      <c r="C1000">
        <v>1748.25</v>
      </c>
      <c r="D1000">
        <v>4.3568606465206288E-5</v>
      </c>
    </row>
    <row r="1001" spans="3:4" x14ac:dyDescent="0.25">
      <c r="C1001">
        <v>1750</v>
      </c>
      <c r="D1001">
        <v>4.3420466133623773E-5</v>
      </c>
    </row>
    <row r="1002" spans="3:4" x14ac:dyDescent="0.25">
      <c r="C1002">
        <v>1751.75</v>
      </c>
      <c r="D1002">
        <v>4.327016328515269E-5</v>
      </c>
    </row>
    <row r="1003" spans="3:4" x14ac:dyDescent="0.25">
      <c r="C1003">
        <v>1753.5</v>
      </c>
      <c r="D1003">
        <v>4.3117786329381539E-5</v>
      </c>
    </row>
    <row r="1004" spans="3:4" x14ac:dyDescent="0.25">
      <c r="C1004">
        <v>1755.25</v>
      </c>
      <c r="D1004">
        <v>4.2963423001074389E-5</v>
      </c>
    </row>
    <row r="1005" spans="3:4" x14ac:dyDescent="0.25">
      <c r="C1005">
        <v>1757</v>
      </c>
      <c r="D1005">
        <v>4.2807160341544396E-5</v>
      </c>
    </row>
    <row r="1006" spans="3:4" x14ac:dyDescent="0.25">
      <c r="C1006">
        <v>1758.75</v>
      </c>
      <c r="D1006">
        <v>4.2649084680813107E-5</v>
      </c>
    </row>
    <row r="1007" spans="3:4" x14ac:dyDescent="0.25">
      <c r="C1007">
        <v>1760.5</v>
      </c>
      <c r="D1007">
        <v>4.2489281620276177E-5</v>
      </c>
    </row>
    <row r="1008" spans="3:4" x14ac:dyDescent="0.25">
      <c r="C1008">
        <v>1762.25</v>
      </c>
      <c r="D1008">
        <v>4.2327836015589509E-5</v>
      </c>
    </row>
    <row r="1009" spans="3:4" x14ac:dyDescent="0.25">
      <c r="C1009">
        <v>1764</v>
      </c>
      <c r="D1009">
        <v>4.2164831959484477E-5</v>
      </c>
    </row>
    <row r="1010" spans="3:4" x14ac:dyDescent="0.25">
      <c r="C1010">
        <v>1765.75</v>
      </c>
      <c r="D1010">
        <v>4.2000352764218049E-5</v>
      </c>
    </row>
    <row r="1011" spans="3:4" x14ac:dyDescent="0.25">
      <c r="C1011">
        <v>1767.5</v>
      </c>
      <c r="D1011">
        <v>4.1834480943361931E-5</v>
      </c>
    </row>
    <row r="1012" spans="3:4" x14ac:dyDescent="0.25">
      <c r="C1012">
        <v>1769.25</v>
      </c>
      <c r="D1012">
        <v>4.1667298192636049E-5</v>
      </c>
    </row>
    <row r="1013" spans="3:4" x14ac:dyDescent="0.25">
      <c r="C1013">
        <v>1771</v>
      </c>
      <c r="D1013">
        <v>4.1498885369494354E-5</v>
      </c>
    </row>
    <row r="1014" spans="3:4" x14ac:dyDescent="0.25">
      <c r="C1014">
        <v>1772.75</v>
      </c>
      <c r="D1014">
        <v>4.1330081682859382E-5</v>
      </c>
    </row>
    <row r="1015" spans="3:4" x14ac:dyDescent="0.25">
      <c r="C1015">
        <v>1774.5</v>
      </c>
      <c r="D1015">
        <v>4.115952415576384E-5</v>
      </c>
    </row>
    <row r="1016" spans="3:4" x14ac:dyDescent="0.25">
      <c r="C1016">
        <v>1776.25</v>
      </c>
      <c r="D1016">
        <v>4.0987981048979818E-5</v>
      </c>
    </row>
    <row r="1017" spans="3:4" x14ac:dyDescent="0.25">
      <c r="C1017">
        <v>1778</v>
      </c>
      <c r="D1017">
        <v>4.0815530250886942E-5</v>
      </c>
    </row>
    <row r="1018" spans="3:4" x14ac:dyDescent="0.25">
      <c r="C1018">
        <v>1779.75</v>
      </c>
      <c r="D1018">
        <v>4.0642248729940217E-5</v>
      </c>
    </row>
    <row r="1019" spans="3:4" x14ac:dyDescent="0.25">
      <c r="C1019">
        <v>1781.5</v>
      </c>
      <c r="D1019">
        <v>4.0468212504445111E-5</v>
      </c>
    </row>
    <row r="1020" spans="3:4" x14ac:dyDescent="0.25">
      <c r="C1020">
        <v>1783.25</v>
      </c>
      <c r="D1020">
        <v>4.0293496609513347E-5</v>
      </c>
    </row>
    <row r="1021" spans="3:4" x14ac:dyDescent="0.25">
      <c r="C1021">
        <v>1785</v>
      </c>
      <c r="D1021">
        <v>4.0118175061025596E-5</v>
      </c>
    </row>
    <row r="1022" spans="3:4" x14ac:dyDescent="0.25">
      <c r="C1022">
        <v>1786.75</v>
      </c>
      <c r="D1022">
        <v>3.9942320816452957E-5</v>
      </c>
    </row>
    <row r="1023" spans="3:4" x14ac:dyDescent="0.25">
      <c r="C1023">
        <v>1788.5</v>
      </c>
      <c r="D1023">
        <v>3.9766005732415951E-5</v>
      </c>
    </row>
    <row r="1024" spans="3:4" x14ac:dyDescent="0.25">
      <c r="C1024">
        <v>1790.25</v>
      </c>
      <c r="D1024">
        <v>3.9589300518889684E-5</v>
      </c>
    </row>
    <row r="1025" spans="3:4" x14ac:dyDescent="0.25">
      <c r="C1025">
        <v>1792</v>
      </c>
      <c r="D1025">
        <v>3.9412274689994676E-5</v>
      </c>
    </row>
    <row r="1026" spans="3:4" x14ac:dyDescent="0.25">
      <c r="C1026">
        <v>1793.75</v>
      </c>
      <c r="D1026">
        <v>3.9234996511346779E-5</v>
      </c>
    </row>
    <row r="1027" spans="3:4" x14ac:dyDescent="0.25">
      <c r="C1027">
        <v>1795.5</v>
      </c>
      <c r="D1027">
        <v>3.9057532943973718E-5</v>
      </c>
    </row>
    <row r="1028" spans="3:4" x14ac:dyDescent="0.25">
      <c r="C1028">
        <v>1797.25</v>
      </c>
      <c r="D1028">
        <v>3.8879949584842993E-5</v>
      </c>
    </row>
    <row r="1029" spans="3:4" x14ac:dyDescent="0.25">
      <c r="C1029">
        <v>1799</v>
      </c>
      <c r="D1029">
        <v>3.8702310604082435E-5</v>
      </c>
    </row>
    <row r="1030" spans="3:4" x14ac:dyDescent="0.25">
      <c r="C1030">
        <v>1800.75</v>
      </c>
      <c r="D1030">
        <v>3.8524678679013852E-5</v>
      </c>
    </row>
    <row r="1031" spans="3:4" x14ac:dyDescent="0.25">
      <c r="C1031">
        <v>1802.5</v>
      </c>
      <c r="D1031">
        <v>3.8347114925158891E-5</v>
      </c>
    </row>
    <row r="1032" spans="3:4" x14ac:dyDescent="0.25">
      <c r="C1032">
        <v>1804.25</v>
      </c>
      <c r="D1032">
        <v>3.8169678824415563E-5</v>
      </c>
    </row>
    <row r="1033" spans="3:4" x14ac:dyDescent="0.25">
      <c r="C1033">
        <v>1806</v>
      </c>
      <c r="D1033">
        <v>3.7992428150643755E-5</v>
      </c>
    </row>
    <row r="1034" spans="3:4" x14ac:dyDescent="0.25">
      <c r="C1034">
        <v>1807.75</v>
      </c>
      <c r="D1034">
        <v>3.7815418892936813E-5</v>
      </c>
    </row>
    <row r="1035" spans="3:4" x14ac:dyDescent="0.25">
      <c r="C1035">
        <v>1809.5</v>
      </c>
      <c r="D1035">
        <v>3.7638705176895218E-5</v>
      </c>
    </row>
    <row r="1036" spans="3:4" x14ac:dyDescent="0.25">
      <c r="C1036">
        <v>1811.25</v>
      </c>
      <c r="D1036">
        <v>3.7462339184255919E-5</v>
      </c>
    </row>
    <row r="1037" spans="3:4" x14ac:dyDescent="0.25">
      <c r="C1037">
        <v>1813</v>
      </c>
      <c r="D1037">
        <v>3.7286371071267553E-5</v>
      </c>
    </row>
    <row r="1038" spans="3:4" x14ac:dyDescent="0.25">
      <c r="C1038">
        <v>1814.75</v>
      </c>
      <c r="D1038">
        <v>3.7110848886236344E-5</v>
      </c>
    </row>
    <row r="1039" spans="3:4" x14ac:dyDescent="0.25">
      <c r="C1039">
        <v>1816.5</v>
      </c>
      <c r="D1039">
        <v>3.6935818486701122E-5</v>
      </c>
    </row>
    <row r="1040" spans="3:4" x14ac:dyDescent="0.25">
      <c r="C1040">
        <v>1818.25</v>
      </c>
      <c r="D1040">
        <v>3.6761323456725782E-5</v>
      </c>
    </row>
    <row r="1041" spans="3:4" x14ac:dyDescent="0.25">
      <c r="C1041">
        <v>1820</v>
      </c>
      <c r="D1041">
        <v>3.6587405024826687E-5</v>
      </c>
    </row>
    <row r="1042" spans="3:4" x14ac:dyDescent="0.25">
      <c r="C1042">
        <v>1821.75</v>
      </c>
      <c r="D1042">
        <v>3.6414101983077088E-5</v>
      </c>
    </row>
    <row r="1043" spans="3:4" x14ac:dyDescent="0.25">
      <c r="C1043">
        <v>1823.5</v>
      </c>
      <c r="D1043">
        <v>3.6241450607953573E-5</v>
      </c>
    </row>
    <row r="1044" spans="3:4" x14ac:dyDescent="0.25">
      <c r="C1044">
        <v>1825.25</v>
      </c>
      <c r="D1044">
        <v>3.6069484583507892E-5</v>
      </c>
    </row>
    <row r="1045" spans="3:4" x14ac:dyDescent="0.25">
      <c r="C1045">
        <v>1827</v>
      </c>
      <c r="D1045">
        <v>3.589823492746284E-5</v>
      </c>
    </row>
    <row r="1046" spans="3:4" x14ac:dyDescent="0.25">
      <c r="C1046">
        <v>1828.75</v>
      </c>
      <c r="D1046">
        <v>3.5727729920842598E-5</v>
      </c>
    </row>
    <row r="1047" spans="3:4" x14ac:dyDescent="0.25">
      <c r="C1047">
        <v>1830.5</v>
      </c>
      <c r="D1047">
        <v>3.5557995041754191E-5</v>
      </c>
    </row>
    <row r="1048" spans="3:4" x14ac:dyDescent="0.25">
      <c r="C1048">
        <v>1832.25</v>
      </c>
      <c r="D1048">
        <v>3.5389052903940807E-5</v>
      </c>
    </row>
    <row r="1049" spans="3:4" x14ac:dyDescent="0.25">
      <c r="C1049">
        <v>1834</v>
      </c>
      <c r="D1049">
        <v>3.5220923200725141E-5</v>
      </c>
    </row>
    <row r="1050" spans="3:4" x14ac:dyDescent="0.25">
      <c r="C1050">
        <v>1835.75</v>
      </c>
      <c r="D1050">
        <v>3.5053622654955825E-5</v>
      </c>
    </row>
    <row r="1051" spans="3:4" x14ac:dyDescent="0.25">
      <c r="C1051">
        <v>1837.5</v>
      </c>
      <c r="D1051">
        <v>3.4887164975558672E-5</v>
      </c>
    </row>
    <row r="1052" spans="3:4" x14ac:dyDescent="0.25">
      <c r="C1052">
        <v>1839.25</v>
      </c>
      <c r="D1052">
        <v>3.4721560821279527E-5</v>
      </c>
    </row>
    <row r="1053" spans="3:4" x14ac:dyDescent="0.25">
      <c r="C1053">
        <v>1841</v>
      </c>
      <c r="D1053">
        <v>3.455681777218541E-5</v>
      </c>
    </row>
    <row r="1054" spans="3:4" x14ac:dyDescent="0.25">
      <c r="C1054">
        <v>1842.75</v>
      </c>
      <c r="D1054">
        <v>3.4392940309466018E-5</v>
      </c>
    </row>
    <row r="1055" spans="3:4" x14ac:dyDescent="0.25">
      <c r="C1055">
        <v>1844.5</v>
      </c>
      <c r="D1055">
        <v>3.4229929804048256E-5</v>
      </c>
    </row>
    <row r="1056" spans="3:4" x14ac:dyDescent="0.25">
      <c r="C1056">
        <v>1846.25</v>
      </c>
      <c r="D1056">
        <v>3.4067784514502966E-5</v>
      </c>
    </row>
    <row r="1057" spans="3:4" x14ac:dyDescent="0.25">
      <c r="C1057">
        <v>1848</v>
      </c>
      <c r="D1057">
        <v>3.3906499594684623E-5</v>
      </c>
    </row>
    <row r="1058" spans="3:4" x14ac:dyDescent="0.25">
      <c r="C1058">
        <v>1849.75</v>
      </c>
      <c r="D1058">
        <v>3.3746067111502504E-5</v>
      </c>
    </row>
    <row r="1059" spans="3:4" x14ac:dyDescent="0.25">
      <c r="C1059">
        <v>1851.5</v>
      </c>
      <c r="D1059">
        <v>3.3587917116305481E-5</v>
      </c>
    </row>
    <row r="1060" spans="3:4" x14ac:dyDescent="0.25">
      <c r="C1060">
        <v>1853.25</v>
      </c>
      <c r="D1060">
        <v>3.3430812399568519E-5</v>
      </c>
    </row>
    <row r="1061" spans="3:4" x14ac:dyDescent="0.25">
      <c r="C1061">
        <v>1855</v>
      </c>
      <c r="D1061">
        <v>3.3276226005537288E-5</v>
      </c>
    </row>
    <row r="1062" spans="3:4" x14ac:dyDescent="0.25">
      <c r="C1062">
        <v>1856.75</v>
      </c>
      <c r="D1062">
        <v>3.3125678506695814E-5</v>
      </c>
    </row>
    <row r="1063" spans="3:4" x14ac:dyDescent="0.25">
      <c r="C1063">
        <v>1858.5</v>
      </c>
      <c r="D1063">
        <v>3.2981864923182027E-5</v>
      </c>
    </row>
    <row r="1064" spans="3:4" x14ac:dyDescent="0.25">
      <c r="C1064">
        <v>1860.25</v>
      </c>
      <c r="D1064">
        <v>3.2849369959865135E-5</v>
      </c>
    </row>
    <row r="1065" spans="3:4" x14ac:dyDescent="0.25">
      <c r="C1065">
        <v>1862</v>
      </c>
      <c r="D1065">
        <v>3.2735675280096507E-5</v>
      </c>
    </row>
    <row r="1066" spans="3:4" x14ac:dyDescent="0.25">
      <c r="C1066">
        <v>1863.75</v>
      </c>
      <c r="D1066">
        <v>3.2652478805538361E-5</v>
      </c>
    </row>
    <row r="1067" spans="3:4" x14ac:dyDescent="0.25">
      <c r="C1067">
        <v>1865.5</v>
      </c>
      <c r="D1067">
        <v>3.2617273342071372E-5</v>
      </c>
    </row>
    <row r="1068" spans="3:4" x14ac:dyDescent="0.25">
      <c r="C1068">
        <v>1867.25</v>
      </c>
      <c r="D1068">
        <v>3.2655012623331849E-5</v>
      </c>
    </row>
    <row r="1069" spans="3:4" x14ac:dyDescent="0.25">
      <c r="C1069">
        <v>1869</v>
      </c>
      <c r="D1069">
        <v>3.2799531126992141E-5</v>
      </c>
    </row>
    <row r="1070" spans="3:4" x14ac:dyDescent="0.25">
      <c r="C1070">
        <v>1870.75</v>
      </c>
      <c r="D1070">
        <v>3.3094203963822955E-5</v>
      </c>
    </row>
    <row r="1071" spans="3:4" x14ac:dyDescent="0.25">
      <c r="C1071">
        <v>1872.5</v>
      </c>
      <c r="D1071">
        <v>3.3591184632811661E-5</v>
      </c>
    </row>
    <row r="1072" spans="3:4" x14ac:dyDescent="0.25">
      <c r="C1072">
        <v>1874.25</v>
      </c>
      <c r="D1072">
        <v>3.4348514623427867E-5</v>
      </c>
    </row>
    <row r="1073" spans="3:4" x14ac:dyDescent="0.25">
      <c r="C1073">
        <v>1876</v>
      </c>
      <c r="D1073">
        <v>3.5424541437597121E-5</v>
      </c>
    </row>
    <row r="1074" spans="3:4" x14ac:dyDescent="0.25">
      <c r="C1074">
        <v>1877.75</v>
      </c>
      <c r="D1074">
        <v>3.6869472640113816E-5</v>
      </c>
    </row>
    <row r="1075" spans="3:4" x14ac:dyDescent="0.25">
      <c r="C1075">
        <v>1879.5</v>
      </c>
      <c r="D1075">
        <v>3.8714538735690596E-5</v>
      </c>
    </row>
    <row r="1076" spans="3:4" x14ac:dyDescent="0.25">
      <c r="C1076">
        <v>1881.25</v>
      </c>
      <c r="D1076">
        <v>4.0960053752886393E-5</v>
      </c>
    </row>
    <row r="1077" spans="3:4" x14ac:dyDescent="0.25">
      <c r="C1077">
        <v>1883</v>
      </c>
      <c r="D1077">
        <v>4.3563754595508017E-5</v>
      </c>
    </row>
    <row r="1078" spans="3:4" x14ac:dyDescent="0.25">
      <c r="C1078">
        <v>1884.75</v>
      </c>
      <c r="D1078">
        <v>4.643637116880719E-5</v>
      </c>
    </row>
    <row r="1079" spans="3:4" x14ac:dyDescent="0.25">
      <c r="C1079">
        <v>1886.5</v>
      </c>
      <c r="D1079">
        <v>4.9436083589691069E-5</v>
      </c>
    </row>
    <row r="1080" spans="3:4" x14ac:dyDescent="0.25">
      <c r="C1080">
        <v>1888.25</v>
      </c>
      <c r="D1080">
        <v>5.2378609791185922E-5</v>
      </c>
    </row>
    <row r="1081" spans="3:4" x14ac:dyDescent="0.25">
      <c r="C1081">
        <v>1890</v>
      </c>
      <c r="D1081">
        <v>5.5052140308750696E-5</v>
      </c>
    </row>
    <row r="1082" spans="3:4" x14ac:dyDescent="0.25">
      <c r="C1082">
        <v>1891.75</v>
      </c>
      <c r="D1082">
        <v>5.7240331083768827E-5</v>
      </c>
    </row>
    <row r="1083" spans="3:4" x14ac:dyDescent="0.25">
      <c r="C1083">
        <v>1893.5</v>
      </c>
      <c r="D1083">
        <v>5.8748587108146483E-5</v>
      </c>
    </row>
    <row r="1084" spans="3:4" x14ac:dyDescent="0.25">
      <c r="C1084">
        <v>1895.25</v>
      </c>
      <c r="D1084">
        <v>5.9433521732894807E-5</v>
      </c>
    </row>
    <row r="1085" spans="3:4" x14ac:dyDescent="0.25">
      <c r="C1085">
        <v>1897</v>
      </c>
      <c r="D1085">
        <v>5.9219234881492616E-5</v>
      </c>
    </row>
    <row r="1086" spans="3:4" x14ac:dyDescent="0.25">
      <c r="C1086">
        <v>1898.75</v>
      </c>
      <c r="D1086">
        <v>5.8111582992473185E-5</v>
      </c>
    </row>
    <row r="1087" spans="3:4" x14ac:dyDescent="0.25">
      <c r="C1087">
        <v>1900.5</v>
      </c>
      <c r="D1087">
        <v>5.6196499389365779E-5</v>
      </c>
    </row>
    <row r="1088" spans="3:4" x14ac:dyDescent="0.25">
      <c r="C1088">
        <v>1902.25</v>
      </c>
      <c r="D1088">
        <v>5.3627265352669769E-5</v>
      </c>
    </row>
    <row r="1089" spans="3:4" x14ac:dyDescent="0.25">
      <c r="C1089">
        <v>1904</v>
      </c>
      <c r="D1089">
        <v>5.0602548003215778E-5</v>
      </c>
    </row>
    <row r="1090" spans="3:4" x14ac:dyDescent="0.25">
      <c r="C1090">
        <v>1905.75</v>
      </c>
      <c r="D1090">
        <v>4.7339563472133009E-5</v>
      </c>
    </row>
    <row r="1091" spans="3:4" x14ac:dyDescent="0.25">
      <c r="C1091">
        <v>1907.5</v>
      </c>
      <c r="D1091">
        <v>4.4047369611485983E-5</v>
      </c>
    </row>
    <row r="1092" spans="3:4" x14ac:dyDescent="0.25">
      <c r="C1092">
        <v>1909.25</v>
      </c>
      <c r="D1092">
        <v>4.0904755698902781E-5</v>
      </c>
    </row>
    <row r="1093" spans="3:4" x14ac:dyDescent="0.25">
      <c r="C1093">
        <v>1911</v>
      </c>
      <c r="D1093">
        <v>3.8045731643851785E-5</v>
      </c>
    </row>
    <row r="1094" spans="3:4" x14ac:dyDescent="0.25">
      <c r="C1094">
        <v>1912.75</v>
      </c>
      <c r="D1094">
        <v>3.5553705984141512E-5</v>
      </c>
    </row>
    <row r="1095" spans="3:4" x14ac:dyDescent="0.25">
      <c r="C1095">
        <v>1914.5</v>
      </c>
      <c r="D1095">
        <v>3.3463613917327857E-5</v>
      </c>
    </row>
    <row r="1096" spans="3:4" x14ac:dyDescent="0.25">
      <c r="C1096">
        <v>1916.25</v>
      </c>
      <c r="D1096">
        <v>3.1769226982153539E-5</v>
      </c>
    </row>
    <row r="1097" spans="3:4" x14ac:dyDescent="0.25">
      <c r="C1097">
        <v>1918</v>
      </c>
      <c r="D1097">
        <v>3.0437266203325615E-5</v>
      </c>
    </row>
    <row r="1098" spans="3:4" x14ac:dyDescent="0.25">
      <c r="C1098">
        <v>1919.75</v>
      </c>
      <c r="D1098">
        <v>2.9414939496898375E-5</v>
      </c>
    </row>
    <row r="1099" spans="3:4" x14ac:dyDescent="0.25">
      <c r="C1099">
        <v>1921.5</v>
      </c>
      <c r="D1099">
        <v>2.8643436253073891E-5</v>
      </c>
    </row>
    <row r="1100" spans="3:4" x14ac:dyDescent="0.25">
      <c r="C1100">
        <v>1923.25</v>
      </c>
      <c r="D1100">
        <v>2.8065231641988695E-5</v>
      </c>
    </row>
    <row r="1101" spans="3:4" x14ac:dyDescent="0.25">
      <c r="C1101">
        <v>1925</v>
      </c>
      <c r="D1101">
        <v>2.7629261758971587E-5</v>
      </c>
    </row>
    <row r="1102" spans="3:4" x14ac:dyDescent="0.25">
      <c r="C1102">
        <v>1926.75</v>
      </c>
      <c r="D1102">
        <v>2.7293469914707479E-5</v>
      </c>
    </row>
    <row r="1103" spans="3:4" x14ac:dyDescent="0.25">
      <c r="C1103">
        <v>1928.5</v>
      </c>
      <c r="D1103">
        <v>2.7025322063980648E-5</v>
      </c>
    </row>
    <row r="1104" spans="3:4" x14ac:dyDescent="0.25">
      <c r="C1104">
        <v>1930.25</v>
      </c>
      <c r="D1104">
        <v>2.6801000693689812E-5</v>
      </c>
    </row>
    <row r="1105" spans="3:4" x14ac:dyDescent="0.25">
      <c r="C1105">
        <v>1932</v>
      </c>
      <c r="D1105">
        <v>2.6603922672687185E-5</v>
      </c>
    </row>
    <row r="1106" spans="3:4" x14ac:dyDescent="0.25">
      <c r="C1106">
        <v>1933.75</v>
      </c>
      <c r="D1106">
        <v>2.6423823973091323E-5</v>
      </c>
    </row>
    <row r="1107" spans="3:4" x14ac:dyDescent="0.25">
      <c r="C1107">
        <v>1935.5</v>
      </c>
      <c r="D1107">
        <v>2.6252247869876573E-5</v>
      </c>
    </row>
    <row r="1108" spans="3:4" x14ac:dyDescent="0.25">
      <c r="C1108">
        <v>1937.25</v>
      </c>
      <c r="D1108">
        <v>2.6084924830169416E-5</v>
      </c>
    </row>
    <row r="1109" spans="3:4" x14ac:dyDescent="0.25">
      <c r="C1109">
        <v>1939</v>
      </c>
      <c r="D1109">
        <v>2.5920852545816403E-5</v>
      </c>
    </row>
    <row r="1110" spans="3:4" x14ac:dyDescent="0.25">
      <c r="C1110">
        <v>1940.75</v>
      </c>
      <c r="D1110">
        <v>2.575786850246245E-5</v>
      </c>
    </row>
    <row r="1111" spans="3:4" x14ac:dyDescent="0.25">
      <c r="C1111">
        <v>1942.5</v>
      </c>
      <c r="D1111">
        <v>2.5594660502679429E-5</v>
      </c>
    </row>
    <row r="1112" spans="3:4" x14ac:dyDescent="0.25">
      <c r="C1112">
        <v>1944.25</v>
      </c>
      <c r="D1112">
        <v>2.5432347799143198E-5</v>
      </c>
    </row>
    <row r="1113" spans="3:4" x14ac:dyDescent="0.25">
      <c r="C1113">
        <v>1946</v>
      </c>
      <c r="D1113">
        <v>2.5269682967317044E-5</v>
      </c>
    </row>
    <row r="1114" spans="3:4" x14ac:dyDescent="0.25">
      <c r="C1114">
        <v>1947.75</v>
      </c>
      <c r="D1114">
        <v>2.5106710102864754E-5</v>
      </c>
    </row>
    <row r="1115" spans="3:4" x14ac:dyDescent="0.25">
      <c r="C1115">
        <v>1949.5</v>
      </c>
      <c r="D1115">
        <v>2.4943476232607099E-5</v>
      </c>
    </row>
    <row r="1116" spans="3:4" x14ac:dyDescent="0.25">
      <c r="C1116">
        <v>1951.25</v>
      </c>
      <c r="D1116">
        <v>2.4780031146903304E-5</v>
      </c>
    </row>
    <row r="1117" spans="3:4" x14ac:dyDescent="0.25">
      <c r="C1117">
        <v>1953</v>
      </c>
      <c r="D1117">
        <v>2.4616427219057405E-5</v>
      </c>
    </row>
    <row r="1118" spans="3:4" x14ac:dyDescent="0.25">
      <c r="C1118">
        <v>1954.75</v>
      </c>
      <c r="D1118">
        <v>2.4452719212573976E-5</v>
      </c>
    </row>
    <row r="1119" spans="3:4" x14ac:dyDescent="0.25">
      <c r="C1119">
        <v>1956.5</v>
      </c>
      <c r="D1119">
        <v>2.4288964077147418E-5</v>
      </c>
    </row>
    <row r="1120" spans="3:4" x14ac:dyDescent="0.25">
      <c r="C1120">
        <v>1958.25</v>
      </c>
      <c r="D1120">
        <v>2.412522073432372E-5</v>
      </c>
    </row>
    <row r="1121" spans="3:4" x14ac:dyDescent="0.25">
      <c r="C1121">
        <v>1960</v>
      </c>
      <c r="D1121">
        <v>2.3960848997534758E-5</v>
      </c>
    </row>
    <row r="1122" spans="3:4" x14ac:dyDescent="0.25">
      <c r="C1122">
        <v>1961.75</v>
      </c>
      <c r="D1122">
        <v>2.3796629332391044E-5</v>
      </c>
    </row>
    <row r="1123" spans="3:4" x14ac:dyDescent="0.25">
      <c r="C1123">
        <v>1963.5</v>
      </c>
      <c r="D1123">
        <v>2.3633407314002146E-5</v>
      </c>
    </row>
    <row r="1124" spans="3:4" x14ac:dyDescent="0.25">
      <c r="C1124">
        <v>1965.25</v>
      </c>
      <c r="D1124">
        <v>2.3470438675165529E-5</v>
      </c>
    </row>
    <row r="1125" spans="3:4" x14ac:dyDescent="0.25">
      <c r="C1125">
        <v>1967</v>
      </c>
      <c r="D1125">
        <v>2.3307789378864939E-5</v>
      </c>
    </row>
    <row r="1126" spans="3:4" x14ac:dyDescent="0.25">
      <c r="C1126">
        <v>1968.75</v>
      </c>
      <c r="D1126">
        <v>2.314552586803955E-5</v>
      </c>
    </row>
    <row r="1127" spans="3:4" x14ac:dyDescent="0.25">
      <c r="C1127">
        <v>1970.5</v>
      </c>
      <c r="D1127">
        <v>2.2982974760564547E-5</v>
      </c>
    </row>
    <row r="1128" spans="3:4" x14ac:dyDescent="0.25">
      <c r="C1128">
        <v>1972.25</v>
      </c>
      <c r="D1128">
        <v>2.2821011899674314E-5</v>
      </c>
    </row>
    <row r="1129" spans="3:4" x14ac:dyDescent="0.25">
      <c r="C1129">
        <v>1974</v>
      </c>
      <c r="D1129">
        <v>2.2660427537662716E-5</v>
      </c>
    </row>
    <row r="1130" spans="3:4" x14ac:dyDescent="0.25">
      <c r="C1130">
        <v>1975.75</v>
      </c>
      <c r="D1130">
        <v>2.2500484421396345E-5</v>
      </c>
    </row>
    <row r="1131" spans="3:4" x14ac:dyDescent="0.25">
      <c r="C1131">
        <v>1977.5</v>
      </c>
      <c r="D1131">
        <v>2.2341248339319617E-5</v>
      </c>
    </row>
    <row r="1132" spans="3:4" x14ac:dyDescent="0.25">
      <c r="C1132">
        <v>1979.25</v>
      </c>
      <c r="D1132">
        <v>2.2182783981075458E-5</v>
      </c>
    </row>
    <row r="1133" spans="3:4" x14ac:dyDescent="0.25">
      <c r="C1133">
        <v>1981</v>
      </c>
      <c r="D1133">
        <v>2.202515469498265E-5</v>
      </c>
    </row>
    <row r="1134" spans="3:4" x14ac:dyDescent="0.25">
      <c r="C1134">
        <v>1982.75</v>
      </c>
      <c r="D1134">
        <v>2.1868422250687345E-5</v>
      </c>
    </row>
    <row r="1135" spans="3:4" x14ac:dyDescent="0.25">
      <c r="C1135">
        <v>1984.5</v>
      </c>
      <c r="D1135">
        <v>2.1712646608085609E-5</v>
      </c>
    </row>
    <row r="1136" spans="3:4" x14ac:dyDescent="0.25">
      <c r="C1136">
        <v>1986.25</v>
      </c>
      <c r="D1136">
        <v>2.1558630630131112E-5</v>
      </c>
    </row>
    <row r="1137" spans="3:4" x14ac:dyDescent="0.25">
      <c r="C1137">
        <v>1988</v>
      </c>
      <c r="D1137">
        <v>2.1405018174371241E-5</v>
      </c>
    </row>
    <row r="1138" spans="3:4" x14ac:dyDescent="0.25">
      <c r="C1138">
        <v>1989.75</v>
      </c>
      <c r="D1138">
        <v>2.1252536997845383E-5</v>
      </c>
    </row>
    <row r="1139" spans="3:4" x14ac:dyDescent="0.25">
      <c r="C1139">
        <v>1991.5</v>
      </c>
      <c r="D1139">
        <v>2.11012383645196E-5</v>
      </c>
    </row>
    <row r="1140" spans="3:4" x14ac:dyDescent="0.25">
      <c r="C1140">
        <v>1993.25</v>
      </c>
      <c r="D1140">
        <v>2.0951170759460672E-5</v>
      </c>
    </row>
    <row r="1141" spans="3:4" x14ac:dyDescent="0.25">
      <c r="C1141">
        <v>1995</v>
      </c>
      <c r="D1141">
        <v>2.0801646425639477E-5</v>
      </c>
    </row>
    <row r="1142" spans="3:4" x14ac:dyDescent="0.25">
      <c r="C1142">
        <v>1996.75</v>
      </c>
      <c r="D1142">
        <v>2.0654248972357927E-5</v>
      </c>
    </row>
    <row r="1143" spans="3:4" x14ac:dyDescent="0.25">
      <c r="C1143">
        <v>1998.5</v>
      </c>
      <c r="D1143">
        <v>2.0508202509510508E-5</v>
      </c>
    </row>
    <row r="1144" spans="3:4" x14ac:dyDescent="0.25">
      <c r="C1144">
        <v>2000.25</v>
      </c>
      <c r="D1144">
        <v>2.0363543503538919E-5</v>
      </c>
    </row>
    <row r="1145" spans="3:4" x14ac:dyDescent="0.25">
      <c r="C1145">
        <v>2002</v>
      </c>
      <c r="D1145">
        <v>2.0220304879076107E-5</v>
      </c>
    </row>
    <row r="1146" spans="3:4" x14ac:dyDescent="0.25">
      <c r="C1146">
        <v>2003.75</v>
      </c>
      <c r="D1146">
        <v>2.0078515925017433E-5</v>
      </c>
    </row>
    <row r="1147" spans="3:4" x14ac:dyDescent="0.25">
      <c r="C1147">
        <v>2005.5</v>
      </c>
      <c r="D1147">
        <v>1.9938202215964264E-5</v>
      </c>
    </row>
    <row r="1148" spans="3:4" x14ac:dyDescent="0.25">
      <c r="C1148">
        <v>2007.25</v>
      </c>
      <c r="D1148">
        <v>1.9799385549381312E-5</v>
      </c>
    </row>
    <row r="1149" spans="3:4" x14ac:dyDescent="0.25">
      <c r="C1149">
        <v>2009</v>
      </c>
      <c r="D1149">
        <v>1.966208389873228E-5</v>
      </c>
    </row>
    <row r="1150" spans="3:4" x14ac:dyDescent="0.25">
      <c r="C1150">
        <v>2010.75</v>
      </c>
      <c r="D1150">
        <v>1.9526311382781222E-5</v>
      </c>
    </row>
    <row r="1151" spans="3:4" x14ac:dyDescent="0.25">
      <c r="C1151">
        <v>2012.5</v>
      </c>
      <c r="D1151">
        <v>1.939207825116963E-5</v>
      </c>
    </row>
    <row r="1152" spans="3:4" x14ac:dyDescent="0.25">
      <c r="C1152">
        <v>2014.25</v>
      </c>
      <c r="D1152">
        <v>1.9259390886302218E-5</v>
      </c>
    </row>
    <row r="1153" spans="3:4" x14ac:dyDescent="0.25">
      <c r="C1153">
        <v>2016</v>
      </c>
      <c r="D1153">
        <v>1.9128251821498177E-5</v>
      </c>
    </row>
    <row r="1154" spans="3:4" x14ac:dyDescent="0.25">
      <c r="C1154">
        <v>2017.75</v>
      </c>
      <c r="D1154">
        <v>1.8998659775288836E-5</v>
      </c>
    </row>
    <row r="1155" spans="3:4" x14ac:dyDescent="0.25">
      <c r="C1155">
        <v>2019.5</v>
      </c>
      <c r="D1155">
        <v>1.8871366619104578E-5</v>
      </c>
    </row>
    <row r="1156" spans="3:4" x14ac:dyDescent="0.25">
      <c r="C1156">
        <v>2021.25</v>
      </c>
      <c r="D1156">
        <v>1.8744881835575287E-5</v>
      </c>
    </row>
    <row r="1157" spans="3:4" x14ac:dyDescent="0.25">
      <c r="C1157">
        <v>2023</v>
      </c>
      <c r="D1157">
        <v>1.8619919184887841E-5</v>
      </c>
    </row>
    <row r="1158" spans="3:4" x14ac:dyDescent="0.25">
      <c r="C1158">
        <v>2024.75</v>
      </c>
      <c r="D1158">
        <v>1.8496462830030649E-5</v>
      </c>
    </row>
    <row r="1159" spans="3:4" x14ac:dyDescent="0.25">
      <c r="C1159">
        <v>2026.5</v>
      </c>
      <c r="D1159">
        <v>1.8374493525150459E-5</v>
      </c>
    </row>
    <row r="1160" spans="3:4" x14ac:dyDescent="0.25">
      <c r="C1160">
        <v>2028.25</v>
      </c>
      <c r="D1160">
        <v>1.8253282663792203E-5</v>
      </c>
    </row>
    <row r="1161" spans="3:4" x14ac:dyDescent="0.25">
      <c r="C1161">
        <v>2030</v>
      </c>
      <c r="D1161">
        <v>1.8134271790377184E-5</v>
      </c>
    </row>
    <row r="1162" spans="3:4" x14ac:dyDescent="0.25">
      <c r="C1162">
        <v>2031.75</v>
      </c>
      <c r="D1162">
        <v>1.8016667027600782E-5</v>
      </c>
    </row>
    <row r="1163" spans="3:4" x14ac:dyDescent="0.25">
      <c r="C1163">
        <v>2033.5</v>
      </c>
      <c r="D1163">
        <v>1.7900437152011074E-5</v>
      </c>
    </row>
    <row r="1164" spans="3:4" x14ac:dyDescent="0.25">
      <c r="C1164">
        <v>2035.25</v>
      </c>
      <c r="D1164">
        <v>1.7785548264020545E-5</v>
      </c>
    </row>
    <row r="1165" spans="3:4" x14ac:dyDescent="0.25">
      <c r="C1165">
        <v>2037</v>
      </c>
      <c r="D1165">
        <v>1.7671963973480294E-5</v>
      </c>
    </row>
    <row r="1166" spans="3:4" x14ac:dyDescent="0.25">
      <c r="C1166">
        <v>2038.75</v>
      </c>
      <c r="D1166">
        <v>1.7558951690193672E-5</v>
      </c>
    </row>
    <row r="1167" spans="3:4" x14ac:dyDescent="0.25">
      <c r="C1167">
        <v>2040.5</v>
      </c>
      <c r="D1167">
        <v>1.7447914577503439E-5</v>
      </c>
    </row>
    <row r="1168" spans="3:4" x14ac:dyDescent="0.25">
      <c r="C1168">
        <v>2042.25</v>
      </c>
      <c r="D1168">
        <v>1.7338055646143261E-5</v>
      </c>
    </row>
    <row r="1169" spans="3:4" x14ac:dyDescent="0.25">
      <c r="C1169">
        <v>2044</v>
      </c>
      <c r="D1169">
        <v>1.7230138119379387E-5</v>
      </c>
    </row>
    <row r="1170" spans="3:4" x14ac:dyDescent="0.25">
      <c r="C1170">
        <v>2045.75</v>
      </c>
      <c r="D1170">
        <v>1.7122586008249104E-5</v>
      </c>
    </row>
    <row r="1171" spans="3:4" x14ac:dyDescent="0.25">
      <c r="C1171">
        <v>2047.5</v>
      </c>
      <c r="D1171">
        <v>1.701608407091527E-5</v>
      </c>
    </row>
    <row r="1172" spans="3:4" x14ac:dyDescent="0.25">
      <c r="C1172">
        <v>2049.25</v>
      </c>
      <c r="D1172">
        <v>1.6911353843961287E-5</v>
      </c>
    </row>
    <row r="1173" spans="3:4" x14ac:dyDescent="0.25">
      <c r="C1173">
        <v>2051</v>
      </c>
      <c r="D1173">
        <v>1.6806844200399955E-5</v>
      </c>
    </row>
    <row r="1174" spans="3:4" x14ac:dyDescent="0.25">
      <c r="C1174">
        <v>2052.75</v>
      </c>
      <c r="D1174">
        <v>1.6704011484152491E-5</v>
      </c>
    </row>
    <row r="1175" spans="3:4" x14ac:dyDescent="0.25">
      <c r="C1175">
        <v>2054.5</v>
      </c>
      <c r="D1175">
        <v>1.6601352638756353E-5</v>
      </c>
    </row>
    <row r="1176" spans="3:4" x14ac:dyDescent="0.25">
      <c r="C1176">
        <v>2056.25</v>
      </c>
      <c r="D1176">
        <v>1.6499514237814453E-5</v>
      </c>
    </row>
    <row r="1177" spans="3:4" x14ac:dyDescent="0.25">
      <c r="C1177">
        <v>2058</v>
      </c>
      <c r="D1177">
        <v>1.6398449096672202E-5</v>
      </c>
    </row>
    <row r="1178" spans="3:4" x14ac:dyDescent="0.25">
      <c r="C1178">
        <v>2059.75</v>
      </c>
      <c r="D1178">
        <v>1.6298110621302116E-5</v>
      </c>
    </row>
    <row r="1179" spans="3:4" x14ac:dyDescent="0.25">
      <c r="C1179">
        <v>2061.5</v>
      </c>
      <c r="D1179">
        <v>1.6198453053060511E-5</v>
      </c>
    </row>
    <row r="1180" spans="3:4" x14ac:dyDescent="0.25">
      <c r="C1180">
        <v>2063.25</v>
      </c>
      <c r="D1180">
        <v>1.6099431710132997E-5</v>
      </c>
    </row>
    <row r="1181" spans="3:4" x14ac:dyDescent="0.25">
      <c r="C1181">
        <v>2065</v>
      </c>
      <c r="D1181">
        <v>1.6001003224773423E-5</v>
      </c>
    </row>
    <row r="1182" spans="3:4" x14ac:dyDescent="0.25">
      <c r="C1182">
        <v>2066.75</v>
      </c>
      <c r="D1182">
        <v>1.5903125775466644E-5</v>
      </c>
    </row>
    <row r="1183" spans="3:4" x14ac:dyDescent="0.25">
      <c r="C1183">
        <v>2068.5</v>
      </c>
      <c r="D1183">
        <v>1.5805759313174943E-5</v>
      </c>
    </row>
    <row r="1184" spans="3:4" x14ac:dyDescent="0.25">
      <c r="C1184">
        <v>2070.25</v>
      </c>
      <c r="D1184">
        <v>1.5708865780859717E-5</v>
      </c>
    </row>
    <row r="1185" spans="3:4" x14ac:dyDescent="0.25">
      <c r="C1185">
        <v>2072</v>
      </c>
      <c r="D1185">
        <v>1.5612409325504998E-5</v>
      </c>
    </row>
    <row r="1186" spans="3:4" x14ac:dyDescent="0.25">
      <c r="C1186">
        <v>2073.75</v>
      </c>
      <c r="D1186">
        <v>1.551635650190659E-5</v>
      </c>
    </row>
    <row r="1187" spans="3:4" x14ac:dyDescent="0.25">
      <c r="C1187">
        <v>2075.5</v>
      </c>
      <c r="D1187">
        <v>1.5420676467530237E-5</v>
      </c>
    </row>
    <row r="1188" spans="3:4" x14ac:dyDescent="0.25">
      <c r="C1188">
        <v>2077.25</v>
      </c>
      <c r="D1188">
        <v>1.5325341167783846E-5</v>
      </c>
    </row>
    <row r="1189" spans="3:4" x14ac:dyDescent="0.25">
      <c r="C1189">
        <v>2079</v>
      </c>
      <c r="D1189">
        <v>1.5230325511092124E-5</v>
      </c>
    </row>
    <row r="1190" spans="3:4" x14ac:dyDescent="0.25">
      <c r="C1190">
        <v>2080.75</v>
      </c>
      <c r="D1190">
        <v>1.5135607533207097E-5</v>
      </c>
    </row>
    <row r="1191" spans="3:4" x14ac:dyDescent="0.25">
      <c r="C1191">
        <v>2082.5</v>
      </c>
      <c r="D1191">
        <v>1.5041934706039458E-5</v>
      </c>
    </row>
    <row r="1192" spans="3:4" x14ac:dyDescent="0.25">
      <c r="C1192">
        <v>2084.25</v>
      </c>
      <c r="D1192">
        <v>1.494781207588944E-5</v>
      </c>
    </row>
    <row r="1193" spans="3:4" x14ac:dyDescent="0.25">
      <c r="C1193">
        <v>2086</v>
      </c>
      <c r="D1193">
        <v>1.4853944844455098E-5</v>
      </c>
    </row>
    <row r="1194" spans="3:4" x14ac:dyDescent="0.25">
      <c r="C1194">
        <v>2087.75</v>
      </c>
      <c r="D1194">
        <v>1.4760325167129553E-5</v>
      </c>
    </row>
    <row r="1195" spans="3:4" x14ac:dyDescent="0.25">
      <c r="C1195">
        <v>2089.5</v>
      </c>
      <c r="D1195">
        <v>1.4666238997150107E-5</v>
      </c>
    </row>
    <row r="1196" spans="3:4" x14ac:dyDescent="0.25">
      <c r="C1196">
        <v>2091.25</v>
      </c>
      <c r="D1196">
        <v>1.4573169852504483E-5</v>
      </c>
    </row>
    <row r="1197" spans="3:4" x14ac:dyDescent="0.25">
      <c r="C1197">
        <v>2093</v>
      </c>
      <c r="D1197">
        <v>1.448112600683643E-5</v>
      </c>
    </row>
    <row r="1198" spans="3:4" x14ac:dyDescent="0.25">
      <c r="C1198">
        <v>2094.75</v>
      </c>
      <c r="D1198">
        <v>1.4388619108173466E-5</v>
      </c>
    </row>
    <row r="1199" spans="3:4" x14ac:dyDescent="0.25">
      <c r="C1199">
        <v>2096.5</v>
      </c>
      <c r="D1199">
        <v>1.4296380267066252E-5</v>
      </c>
    </row>
    <row r="1200" spans="3:4" x14ac:dyDescent="0.25">
      <c r="C1200">
        <v>2098.25</v>
      </c>
      <c r="D1200">
        <v>1.4204426258684408E-5</v>
      </c>
    </row>
    <row r="1201" spans="3:4" x14ac:dyDescent="0.25">
      <c r="C1201">
        <v>2100</v>
      </c>
      <c r="D1201">
        <v>1.4112777987087047E-5</v>
      </c>
    </row>
    <row r="1202" spans="3:4" x14ac:dyDescent="0.25">
      <c r="C1202">
        <v>2101.75</v>
      </c>
      <c r="D1202">
        <v>1.4021460498107582E-5</v>
      </c>
    </row>
    <row r="1203" spans="3:4" x14ac:dyDescent="0.25">
      <c r="C1203">
        <v>2103.5</v>
      </c>
      <c r="D1203">
        <v>1.3930502978494734E-5</v>
      </c>
    </row>
    <row r="1204" spans="3:4" x14ac:dyDescent="0.25">
      <c r="C1204">
        <v>2105.25</v>
      </c>
      <c r="D1204">
        <v>1.3839938741415703E-5</v>
      </c>
    </row>
    <row r="1205" spans="3:4" x14ac:dyDescent="0.25">
      <c r="C1205">
        <v>2107</v>
      </c>
      <c r="D1205">
        <v>1.3749805198469305E-5</v>
      </c>
    </row>
    <row r="1206" spans="3:4" x14ac:dyDescent="0.25">
      <c r="C1206">
        <v>2108.75</v>
      </c>
      <c r="D1206">
        <v>1.3660896005949077E-5</v>
      </c>
    </row>
    <row r="1207" spans="3:4" x14ac:dyDescent="0.25">
      <c r="C1207">
        <v>2110.5</v>
      </c>
      <c r="D1207">
        <v>1.3571800324957579E-5</v>
      </c>
    </row>
    <row r="1208" spans="3:4" x14ac:dyDescent="0.25">
      <c r="C1208">
        <v>2112.25</v>
      </c>
      <c r="D1208">
        <v>1.3483274555670712E-5</v>
      </c>
    </row>
    <row r="1209" spans="3:4" x14ac:dyDescent="0.25">
      <c r="C1209">
        <v>2114</v>
      </c>
      <c r="D1209">
        <v>1.3395372118945712E-5</v>
      </c>
    </row>
    <row r="1210" spans="3:4" x14ac:dyDescent="0.25">
      <c r="C1210">
        <v>2115.75</v>
      </c>
      <c r="D1210">
        <v>1.3308150207454544E-5</v>
      </c>
    </row>
    <row r="1211" spans="3:4" x14ac:dyDescent="0.25">
      <c r="C1211">
        <v>2117.5</v>
      </c>
      <c r="D1211">
        <v>1.3220257489021914E-5</v>
      </c>
    </row>
    <row r="1212" spans="3:4" x14ac:dyDescent="0.25">
      <c r="C1212">
        <v>2119.25</v>
      </c>
      <c r="D1212">
        <v>1.3134704925719473E-5</v>
      </c>
    </row>
    <row r="1213" spans="3:4" x14ac:dyDescent="0.25">
      <c r="C1213">
        <v>2121</v>
      </c>
      <c r="D1213">
        <v>1.3050015977291888E-5</v>
      </c>
    </row>
    <row r="1214" spans="3:4" x14ac:dyDescent="0.25">
      <c r="C1214">
        <v>2122.75</v>
      </c>
      <c r="D1214">
        <v>1.2966262550485253E-5</v>
      </c>
    </row>
    <row r="1215" spans="3:4" x14ac:dyDescent="0.25">
      <c r="C1215">
        <v>2124.5</v>
      </c>
      <c r="D1215">
        <v>1.2883519641740455E-5</v>
      </c>
    </row>
    <row r="1216" spans="3:4" x14ac:dyDescent="0.25">
      <c r="C1216">
        <v>2126.25</v>
      </c>
      <c r="D1216">
        <v>1.2801865184496928E-5</v>
      </c>
    </row>
    <row r="1217" spans="3:4" x14ac:dyDescent="0.25">
      <c r="C1217">
        <v>2128</v>
      </c>
      <c r="D1217">
        <v>1.2721379887140585E-5</v>
      </c>
    </row>
    <row r="1218" spans="3:4" x14ac:dyDescent="0.25">
      <c r="C1218">
        <v>2129.75</v>
      </c>
      <c r="D1218">
        <v>1.2642147062110935E-5</v>
      </c>
    </row>
    <row r="1219" spans="3:4" x14ac:dyDescent="0.25">
      <c r="C1219">
        <v>2131.5</v>
      </c>
      <c r="D1219">
        <v>1.2564252446694849E-5</v>
      </c>
    </row>
    <row r="1220" spans="3:4" x14ac:dyDescent="0.25">
      <c r="C1220">
        <v>2133.25</v>
      </c>
      <c r="D1220">
        <v>1.2487784016044607E-5</v>
      </c>
    </row>
    <row r="1221" spans="3:4" x14ac:dyDescent="0.25">
      <c r="C1221">
        <v>2135</v>
      </c>
      <c r="D1221">
        <v>1.2412831788966229E-5</v>
      </c>
    </row>
    <row r="1222" spans="3:4" x14ac:dyDescent="0.25">
      <c r="C1222">
        <v>2136.75</v>
      </c>
      <c r="D1222">
        <v>1.2339487627030062E-5</v>
      </c>
    </row>
    <row r="1223" spans="3:4" x14ac:dyDescent="0.25">
      <c r="C1223">
        <v>2138.5</v>
      </c>
      <c r="D1223">
        <v>1.2267845027560407E-5</v>
      </c>
    </row>
    <row r="1224" spans="3:4" x14ac:dyDescent="0.25">
      <c r="C1224">
        <v>2140.25</v>
      </c>
      <c r="D1224">
        <v>1.2197998911062985E-5</v>
      </c>
    </row>
    <row r="1225" spans="3:4" x14ac:dyDescent="0.25">
      <c r="C1225">
        <v>2142</v>
      </c>
      <c r="D1225">
        <v>1.213004540365017E-5</v>
      </c>
    </row>
    <row r="1226" spans="3:4" x14ac:dyDescent="0.25">
      <c r="C1226">
        <v>2143.75</v>
      </c>
      <c r="D1226">
        <v>1.2063344534931939E-5</v>
      </c>
    </row>
    <row r="1227" spans="3:4" x14ac:dyDescent="0.25">
      <c r="C1227">
        <v>2145.5</v>
      </c>
      <c r="D1227">
        <v>1.1999534421882078E-5</v>
      </c>
    </row>
    <row r="1228" spans="3:4" x14ac:dyDescent="0.25">
      <c r="C1228">
        <v>2147.25</v>
      </c>
      <c r="D1228">
        <v>1.1937904678133064E-5</v>
      </c>
    </row>
    <row r="1229" spans="3:4" x14ac:dyDescent="0.25">
      <c r="C1229">
        <v>2149</v>
      </c>
      <c r="D1229">
        <v>1.1878554442605355E-5</v>
      </c>
    </row>
    <row r="1230" spans="3:4" x14ac:dyDescent="0.25">
      <c r="C1230">
        <v>2150.75</v>
      </c>
      <c r="D1230">
        <v>1.1821582883596908E-5</v>
      </c>
    </row>
    <row r="1231" spans="3:4" x14ac:dyDescent="0.25">
      <c r="C1231">
        <v>2152.5</v>
      </c>
      <c r="D1231">
        <v>1.1767088964965414E-5</v>
      </c>
    </row>
    <row r="1232" spans="3:4" x14ac:dyDescent="0.25">
      <c r="C1232">
        <v>2154.25</v>
      </c>
      <c r="D1232">
        <v>1.1715171211005558E-5</v>
      </c>
    </row>
    <row r="1233" spans="3:4" x14ac:dyDescent="0.25">
      <c r="C1233">
        <v>2156</v>
      </c>
      <c r="D1233">
        <v>1.1665927470543265E-5</v>
      </c>
    </row>
    <row r="1234" spans="3:4" x14ac:dyDescent="0.25">
      <c r="C1234">
        <v>2157.75</v>
      </c>
      <c r="D1234">
        <v>1.1619454680758821E-5</v>
      </c>
    </row>
    <row r="1235" spans="3:4" x14ac:dyDescent="0.25">
      <c r="C1235">
        <v>2159.5</v>
      </c>
      <c r="D1235">
        <v>1.1575143630537084E-5</v>
      </c>
    </row>
    <row r="1236" spans="3:4" x14ac:dyDescent="0.25">
      <c r="C1236">
        <v>2161.25</v>
      </c>
      <c r="D1236">
        <v>1.1534536686585482E-5</v>
      </c>
    </row>
    <row r="1237" spans="3:4" x14ac:dyDescent="0.25">
      <c r="C1237">
        <v>2163</v>
      </c>
      <c r="D1237">
        <v>1.1496981754720345E-5</v>
      </c>
    </row>
    <row r="1238" spans="3:4" x14ac:dyDescent="0.25">
      <c r="C1238">
        <v>2164.75</v>
      </c>
      <c r="D1238">
        <v>1.1462569866432798E-5</v>
      </c>
    </row>
    <row r="1239" spans="3:4" x14ac:dyDescent="0.25">
      <c r="C1239">
        <v>2166.5</v>
      </c>
      <c r="D1239">
        <v>1.1432180082085112E-5</v>
      </c>
    </row>
    <row r="1240" spans="3:4" x14ac:dyDescent="0.25">
      <c r="C1240">
        <v>2168.25</v>
      </c>
      <c r="D1240">
        <v>1.1404370738574402E-5</v>
      </c>
    </row>
    <row r="1241" spans="3:4" x14ac:dyDescent="0.25">
      <c r="C1241">
        <v>2170</v>
      </c>
      <c r="D1241">
        <v>1.1379967313764462E-5</v>
      </c>
    </row>
    <row r="1242" spans="3:4" x14ac:dyDescent="0.25">
      <c r="C1242">
        <v>2171.75</v>
      </c>
      <c r="D1242">
        <v>1.1359051333110891E-5</v>
      </c>
    </row>
    <row r="1243" spans="3:4" x14ac:dyDescent="0.25">
      <c r="C1243">
        <v>2173.5</v>
      </c>
      <c r="D1243">
        <v>1.1341701357341421E-5</v>
      </c>
    </row>
    <row r="1244" spans="3:4" x14ac:dyDescent="0.25">
      <c r="C1244">
        <v>2175.25</v>
      </c>
      <c r="D1244">
        <v>1.1327992769735076E-5</v>
      </c>
    </row>
    <row r="1245" spans="3:4" x14ac:dyDescent="0.25">
      <c r="C1245">
        <v>2177</v>
      </c>
      <c r="D1245">
        <v>1.1317997568000378E-5</v>
      </c>
    </row>
    <row r="1246" spans="3:4" x14ac:dyDescent="0.25">
      <c r="C1246">
        <v>2178.75</v>
      </c>
      <c r="D1246">
        <v>1.1311784161122602E-5</v>
      </c>
    </row>
    <row r="1247" spans="3:4" x14ac:dyDescent="0.25">
      <c r="C1247">
        <v>2180.5</v>
      </c>
      <c r="D1247">
        <v>1.1309417171538375E-5</v>
      </c>
    </row>
    <row r="1248" spans="3:4" x14ac:dyDescent="0.25">
      <c r="C1248">
        <v>2182.25</v>
      </c>
      <c r="D1248">
        <v>1.131095724298519E-5</v>
      </c>
    </row>
    <row r="1249" spans="3:4" x14ac:dyDescent="0.25">
      <c r="C1249">
        <v>2184</v>
      </c>
      <c r="D1249">
        <v>1.1316460854362425E-5</v>
      </c>
    </row>
    <row r="1250" spans="3:4" x14ac:dyDescent="0.25">
      <c r="C1250">
        <v>2185.75</v>
      </c>
      <c r="D1250">
        <v>1.1325980139930133E-5</v>
      </c>
    </row>
    <row r="1251" spans="3:4" x14ac:dyDescent="0.25">
      <c r="C1251">
        <v>2187.5</v>
      </c>
      <c r="D1251">
        <v>1.1339562716161979E-5</v>
      </c>
    </row>
    <row r="1252" spans="3:4" x14ac:dyDescent="0.25">
      <c r="C1252">
        <v>2189.25</v>
      </c>
      <c r="D1252">
        <v>1.1357251515558836E-5</v>
      </c>
    </row>
    <row r="1253" spans="3:4" x14ac:dyDescent="0.25">
      <c r="C1253">
        <v>2191</v>
      </c>
      <c r="D1253">
        <v>1.1379084627720392E-5</v>
      </c>
    </row>
    <row r="1254" spans="3:4" x14ac:dyDescent="0.25">
      <c r="C1254">
        <v>2192.75</v>
      </c>
      <c r="D1254">
        <v>1.1405095147963152E-5</v>
      </c>
    </row>
    <row r="1255" spans="3:4" x14ac:dyDescent="0.25">
      <c r="C1255">
        <v>2194.5</v>
      </c>
      <c r="D1255">
        <v>1.1435311033764445E-5</v>
      </c>
    </row>
    <row r="1256" spans="3:4" x14ac:dyDescent="0.25">
      <c r="C1256">
        <v>2196.25</v>
      </c>
      <c r="D1256">
        <v>1.1469754969303746E-5</v>
      </c>
    </row>
    <row r="1257" spans="3:4" x14ac:dyDescent="0.25">
      <c r="C1257">
        <v>2198</v>
      </c>
      <c r="D1257">
        <v>1.1508444238364424E-5</v>
      </c>
    </row>
    <row r="1258" spans="3:4" x14ac:dyDescent="0.25">
      <c r="C1258">
        <v>2199.75</v>
      </c>
      <c r="D1258">
        <v>1.155139060585117E-5</v>
      </c>
    </row>
    <row r="1259" spans="3:4" x14ac:dyDescent="0.25">
      <c r="C1259">
        <v>2201.5</v>
      </c>
      <c r="D1259">
        <v>1.1598600208170288E-5</v>
      </c>
    </row>
    <row r="1260" spans="3:4" x14ac:dyDescent="0.25">
      <c r="C1260">
        <v>2203.25</v>
      </c>
      <c r="D1260">
        <v>1.1650073452712605E-5</v>
      </c>
    </row>
    <row r="1261" spans="3:4" x14ac:dyDescent="0.25">
      <c r="C1261">
        <v>2205</v>
      </c>
      <c r="D1261">
        <v>1.170580492667089E-5</v>
      </c>
    </row>
    <row r="1262" spans="3:4" x14ac:dyDescent="0.25">
      <c r="C1262">
        <v>2206.75</v>
      </c>
      <c r="D1262">
        <v>1.1765783315415801E-5</v>
      </c>
    </row>
    <row r="1263" spans="3:4" x14ac:dyDescent="0.25">
      <c r="C1263">
        <v>2208.5</v>
      </c>
      <c r="D1263">
        <v>1.1829991330646799E-5</v>
      </c>
    </row>
    <row r="1264" spans="3:4" x14ac:dyDescent="0.25">
      <c r="C1264">
        <v>2210.25</v>
      </c>
      <c r="D1264">
        <v>1.1898405648526198E-5</v>
      </c>
    </row>
    <row r="1265" spans="3:4" x14ac:dyDescent="0.25">
      <c r="C1265">
        <v>2212</v>
      </c>
      <c r="D1265">
        <v>1.1970271025828656E-5</v>
      </c>
    </row>
    <row r="1266" spans="3:4" x14ac:dyDescent="0.25">
      <c r="C1266">
        <v>2213.75</v>
      </c>
      <c r="D1266">
        <v>1.204704433921447E-5</v>
      </c>
    </row>
    <row r="1267" spans="3:4" x14ac:dyDescent="0.25">
      <c r="C1267">
        <v>2215.5</v>
      </c>
      <c r="D1267">
        <v>1.212869703560628E-5</v>
      </c>
    </row>
    <row r="1268" spans="3:4" x14ac:dyDescent="0.25">
      <c r="C1268">
        <v>2217.25</v>
      </c>
      <c r="D1268">
        <v>1.2212926642636595E-5</v>
      </c>
    </row>
    <row r="1269" spans="3:4" x14ac:dyDescent="0.25">
      <c r="C1269">
        <v>2219</v>
      </c>
      <c r="D1269">
        <v>1.2301958697279416E-5</v>
      </c>
    </row>
    <row r="1270" spans="3:4" x14ac:dyDescent="0.25">
      <c r="C1270">
        <v>2220.75</v>
      </c>
      <c r="D1270">
        <v>1.2394206518240097E-5</v>
      </c>
    </row>
    <row r="1271" spans="3:4" x14ac:dyDescent="0.25">
      <c r="C1271">
        <v>2222.5</v>
      </c>
      <c r="D1271">
        <v>1.2491080955900179E-5</v>
      </c>
    </row>
    <row r="1272" spans="3:4" x14ac:dyDescent="0.25">
      <c r="C1272">
        <v>2224.25</v>
      </c>
      <c r="D1272">
        <v>1.2591746480095329E-5</v>
      </c>
    </row>
    <row r="1273" spans="3:4" x14ac:dyDescent="0.25">
      <c r="C1273">
        <v>2226</v>
      </c>
      <c r="D1273">
        <v>1.2696125228420824E-5</v>
      </c>
    </row>
    <row r="1274" spans="3:4" x14ac:dyDescent="0.25">
      <c r="C1274">
        <v>2227.75</v>
      </c>
      <c r="D1274">
        <v>1.2804133227109911E-5</v>
      </c>
    </row>
    <row r="1275" spans="3:4" x14ac:dyDescent="0.25">
      <c r="C1275">
        <v>2229.5</v>
      </c>
      <c r="D1275">
        <v>1.2915680453531131E-5</v>
      </c>
    </row>
    <row r="1276" spans="3:4" x14ac:dyDescent="0.25">
      <c r="C1276">
        <v>2231.25</v>
      </c>
      <c r="D1276">
        <v>1.3030670910180268E-5</v>
      </c>
    </row>
    <row r="1277" spans="3:4" x14ac:dyDescent="0.25">
      <c r="C1277">
        <v>2233</v>
      </c>
      <c r="D1277">
        <v>1.3149785967478342E-5</v>
      </c>
    </row>
    <row r="1278" spans="3:4" x14ac:dyDescent="0.25">
      <c r="C1278">
        <v>2234.75</v>
      </c>
      <c r="D1278">
        <v>1.3271414757687122E-5</v>
      </c>
    </row>
    <row r="1279" spans="3:4" x14ac:dyDescent="0.25">
      <c r="C1279">
        <v>2236.5</v>
      </c>
      <c r="D1279">
        <v>1.3396935571380834E-5</v>
      </c>
    </row>
    <row r="1280" spans="3:4" x14ac:dyDescent="0.25">
      <c r="C1280">
        <v>2238.25</v>
      </c>
      <c r="D1280">
        <v>1.3524777532545142E-5</v>
      </c>
    </row>
    <row r="1281" spans="3:4" x14ac:dyDescent="0.25">
      <c r="C1281">
        <v>2240</v>
      </c>
      <c r="D1281">
        <v>1.3655510106041981E-5</v>
      </c>
    </row>
    <row r="1282" spans="3:4" x14ac:dyDescent="0.25">
      <c r="C1282">
        <v>2241.75</v>
      </c>
      <c r="D1282">
        <v>1.3789004770017946E-5</v>
      </c>
    </row>
    <row r="1283" spans="3:4" x14ac:dyDescent="0.25">
      <c r="C1283">
        <v>2243.5</v>
      </c>
      <c r="D1283">
        <v>1.3925127955538061E-5</v>
      </c>
    </row>
    <row r="1284" spans="3:4" x14ac:dyDescent="0.25">
      <c r="C1284">
        <v>2245.25</v>
      </c>
      <c r="D1284">
        <v>1.4063045297827486E-5</v>
      </c>
    </row>
    <row r="1285" spans="3:4" x14ac:dyDescent="0.25">
      <c r="C1285">
        <v>2247</v>
      </c>
      <c r="D1285">
        <v>1.4204067826380893E-5</v>
      </c>
    </row>
    <row r="1286" spans="3:4" x14ac:dyDescent="0.25">
      <c r="C1286">
        <v>2248.75</v>
      </c>
      <c r="D1286">
        <v>1.4347284379984345E-5</v>
      </c>
    </row>
    <row r="1287" spans="3:4" x14ac:dyDescent="0.25">
      <c r="C1287">
        <v>2250.5</v>
      </c>
      <c r="D1287">
        <v>1.4492543460439417E-5</v>
      </c>
    </row>
    <row r="1288" spans="3:4" x14ac:dyDescent="0.25">
      <c r="C1288">
        <v>2252.25</v>
      </c>
      <c r="D1288">
        <v>1.4639689467851521E-5</v>
      </c>
    </row>
    <row r="1289" spans="3:4" x14ac:dyDescent="0.25">
      <c r="C1289">
        <v>2254</v>
      </c>
      <c r="D1289">
        <v>1.4788562931517933E-5</v>
      </c>
    </row>
    <row r="1290" spans="3:4" x14ac:dyDescent="0.25">
      <c r="C1290">
        <v>2255.75</v>
      </c>
      <c r="D1290">
        <v>1.4939000751391845E-5</v>
      </c>
    </row>
    <row r="1291" spans="3:4" x14ac:dyDescent="0.25">
      <c r="C1291">
        <v>2257.5</v>
      </c>
      <c r="D1291">
        <v>1.5090836449847233E-5</v>
      </c>
    </row>
    <row r="1292" spans="3:4" x14ac:dyDescent="0.25">
      <c r="C1292">
        <v>2259.25</v>
      </c>
      <c r="D1292">
        <v>1.5243900433436269E-5</v>
      </c>
    </row>
    <row r="1293" spans="3:4" x14ac:dyDescent="0.25">
      <c r="C1293">
        <v>2261</v>
      </c>
      <c r="D1293">
        <v>1.5397304306081708E-5</v>
      </c>
    </row>
    <row r="1294" spans="3:4" x14ac:dyDescent="0.25">
      <c r="C1294">
        <v>2262.75</v>
      </c>
      <c r="D1294">
        <v>1.5552334405193653E-5</v>
      </c>
    </row>
    <row r="1295" spans="3:4" x14ac:dyDescent="0.25">
      <c r="C1295">
        <v>2264.5</v>
      </c>
      <c r="D1295">
        <v>1.57088769300765E-5</v>
      </c>
    </row>
    <row r="1296" spans="3:4" x14ac:dyDescent="0.25">
      <c r="C1296">
        <v>2266.25</v>
      </c>
      <c r="D1296">
        <v>1.5864478998824484E-5</v>
      </c>
    </row>
    <row r="1297" spans="3:4" x14ac:dyDescent="0.25">
      <c r="C1297">
        <v>2268</v>
      </c>
      <c r="D1297">
        <v>1.6021205183375198E-5</v>
      </c>
    </row>
    <row r="1298" spans="3:4" x14ac:dyDescent="0.25">
      <c r="C1298">
        <v>2269.75</v>
      </c>
      <c r="D1298">
        <v>1.6178098626744389E-5</v>
      </c>
    </row>
    <row r="1299" spans="3:4" x14ac:dyDescent="0.25">
      <c r="C1299">
        <v>2271.5</v>
      </c>
      <c r="D1299">
        <v>1.6334976902518799E-5</v>
      </c>
    </row>
    <row r="1300" spans="3:4" x14ac:dyDescent="0.25">
      <c r="C1300">
        <v>2273.25</v>
      </c>
      <c r="D1300">
        <v>1.6491656932447495E-5</v>
      </c>
    </row>
    <row r="1301" spans="3:4" x14ac:dyDescent="0.25">
      <c r="C1301">
        <v>2275</v>
      </c>
      <c r="D1301">
        <v>1.6647955323122548E-5</v>
      </c>
    </row>
    <row r="1302" spans="3:4" x14ac:dyDescent="0.25">
      <c r="C1302">
        <v>2276.75</v>
      </c>
      <c r="D1302">
        <v>1.6803688707943764E-5</v>
      </c>
    </row>
    <row r="1303" spans="3:4" x14ac:dyDescent="0.25">
      <c r="C1303">
        <v>2278.5</v>
      </c>
      <c r="D1303">
        <v>1.6958674093698998E-5</v>
      </c>
    </row>
    <row r="1304" spans="3:4" x14ac:dyDescent="0.25">
      <c r="C1304">
        <v>2280.25</v>
      </c>
      <c r="D1304">
        <v>1.7112729211060694E-5</v>
      </c>
    </row>
    <row r="1305" spans="3:4" x14ac:dyDescent="0.25">
      <c r="C1305">
        <v>2282</v>
      </c>
      <c r="D1305">
        <v>1.7265672868270008E-5</v>
      </c>
    </row>
    <row r="1306" spans="3:4" x14ac:dyDescent="0.25">
      <c r="C1306">
        <v>2283.75</v>
      </c>
      <c r="D1306">
        <v>1.7417325307252089E-5</v>
      </c>
    </row>
    <row r="1307" spans="3:4" x14ac:dyDescent="0.25">
      <c r="C1307">
        <v>2285.5</v>
      </c>
      <c r="D1307">
        <v>1.7567508561379447E-5</v>
      </c>
    </row>
    <row r="1308" spans="3:4" x14ac:dyDescent="0.25">
      <c r="C1308">
        <v>2287.25</v>
      </c>
      <c r="D1308">
        <v>1.7716046814075926E-5</v>
      </c>
    </row>
    <row r="1309" spans="3:4" x14ac:dyDescent="0.25">
      <c r="C1309">
        <v>2289</v>
      </c>
      <c r="D1309">
        <v>1.7862766757430924E-5</v>
      </c>
    </row>
    <row r="1310" spans="3:4" x14ac:dyDescent="0.25">
      <c r="C1310">
        <v>2290.75</v>
      </c>
      <c r="D1310">
        <v>1.8006760562200754E-5</v>
      </c>
    </row>
    <row r="1311" spans="3:4" x14ac:dyDescent="0.25">
      <c r="C1311">
        <v>2292.5</v>
      </c>
      <c r="D1311">
        <v>1.8149359905216413E-5</v>
      </c>
    </row>
    <row r="1312" spans="3:4" x14ac:dyDescent="0.25">
      <c r="C1312">
        <v>2294.25</v>
      </c>
      <c r="D1312">
        <v>1.8289638896678991E-5</v>
      </c>
    </row>
    <row r="1313" spans="3:4" x14ac:dyDescent="0.25">
      <c r="C1313">
        <v>2296</v>
      </c>
      <c r="D1313">
        <v>1.8427437840402506E-5</v>
      </c>
    </row>
    <row r="1314" spans="3:4" x14ac:dyDescent="0.25">
      <c r="C1314">
        <v>2297.75</v>
      </c>
      <c r="D1314">
        <v>1.8562601311182727E-5</v>
      </c>
    </row>
    <row r="1315" spans="3:4" x14ac:dyDescent="0.25">
      <c r="C1315">
        <v>2299.5</v>
      </c>
      <c r="D1315">
        <v>1.8694978495056147E-5</v>
      </c>
    </row>
    <row r="1316" spans="3:4" x14ac:dyDescent="0.25">
      <c r="C1316">
        <v>2301.25</v>
      </c>
      <c r="D1316">
        <v>1.8824423523314185E-5</v>
      </c>
    </row>
    <row r="1317" spans="3:4" x14ac:dyDescent="0.25">
      <c r="C1317">
        <v>2303</v>
      </c>
      <c r="D1317">
        <v>1.8950795799347958E-5</v>
      </c>
    </row>
    <row r="1318" spans="3:4" x14ac:dyDescent="0.25">
      <c r="C1318">
        <v>2304.75</v>
      </c>
      <c r="D1318">
        <v>1.9073960317399974E-5</v>
      </c>
    </row>
    <row r="1319" spans="3:4" x14ac:dyDescent="0.25">
      <c r="C1319">
        <v>2306.5</v>
      </c>
      <c r="D1319">
        <v>1.919378797230355E-5</v>
      </c>
    </row>
    <row r="1320" spans="3:4" x14ac:dyDescent="0.25">
      <c r="C1320">
        <v>2308.25</v>
      </c>
      <c r="D1320">
        <v>1.9310155859298158E-5</v>
      </c>
    </row>
    <row r="1321" spans="3:4" x14ac:dyDescent="0.25">
      <c r="C1321">
        <v>2310</v>
      </c>
      <c r="D1321">
        <v>1.942294756302022E-5</v>
      </c>
    </row>
    <row r="1322" spans="3:4" x14ac:dyDescent="0.25">
      <c r="C1322">
        <v>2311.75</v>
      </c>
      <c r="D1322">
        <v>1.9532053434782612E-5</v>
      </c>
    </row>
    <row r="1323" spans="3:4" x14ac:dyDescent="0.25">
      <c r="C1323">
        <v>2313.5</v>
      </c>
      <c r="D1323">
        <v>1.9637370857274545E-5</v>
      </c>
    </row>
    <row r="1324" spans="3:4" x14ac:dyDescent="0.25">
      <c r="C1324">
        <v>2315.25</v>
      </c>
      <c r="D1324">
        <v>1.9739552661562227E-5</v>
      </c>
    </row>
    <row r="1325" spans="3:4" x14ac:dyDescent="0.25">
      <c r="C1325">
        <v>2317</v>
      </c>
      <c r="D1325">
        <v>1.9837061866931269E-5</v>
      </c>
    </row>
    <row r="1326" spans="3:4" x14ac:dyDescent="0.25">
      <c r="C1326">
        <v>2318.75</v>
      </c>
      <c r="D1326">
        <v>1.9930522178721613E-5</v>
      </c>
    </row>
    <row r="1327" spans="3:4" x14ac:dyDescent="0.25">
      <c r="C1327">
        <v>2320.5</v>
      </c>
      <c r="D1327">
        <v>2.0020639937141491E-5</v>
      </c>
    </row>
    <row r="1328" spans="3:4" x14ac:dyDescent="0.25">
      <c r="C1328">
        <v>2322.25</v>
      </c>
      <c r="D1328">
        <v>2.0105879153399435E-5</v>
      </c>
    </row>
    <row r="1329" spans="3:4" x14ac:dyDescent="0.25">
      <c r="C1329">
        <v>2324</v>
      </c>
      <c r="D1329">
        <v>2.0186886732862545E-5</v>
      </c>
    </row>
    <row r="1330" spans="3:4" x14ac:dyDescent="0.25">
      <c r="C1330">
        <v>2325.75</v>
      </c>
      <c r="D1330">
        <v>2.0263616438280692E-5</v>
      </c>
    </row>
    <row r="1331" spans="3:4" x14ac:dyDescent="0.25">
      <c r="C1331">
        <v>2327.5</v>
      </c>
      <c r="D1331">
        <v>2.0335334825404186E-5</v>
      </c>
    </row>
    <row r="1332" spans="3:4" x14ac:dyDescent="0.25">
      <c r="C1332">
        <v>2329.25</v>
      </c>
      <c r="D1332">
        <v>2.0403459790804281E-5</v>
      </c>
    </row>
    <row r="1333" spans="3:4" x14ac:dyDescent="0.25">
      <c r="C1333">
        <v>2331</v>
      </c>
      <c r="D1333">
        <v>2.0467216603687422E-5</v>
      </c>
    </row>
    <row r="1334" spans="3:4" x14ac:dyDescent="0.25">
      <c r="C1334">
        <v>2332.75</v>
      </c>
      <c r="D1334">
        <v>2.052659467539562E-5</v>
      </c>
    </row>
    <row r="1335" spans="3:4" x14ac:dyDescent="0.25">
      <c r="C1335">
        <v>2334.5</v>
      </c>
      <c r="D1335">
        <v>2.0581592447334567E-5</v>
      </c>
    </row>
    <row r="1336" spans="3:4" x14ac:dyDescent="0.25">
      <c r="C1336">
        <v>2336.25</v>
      </c>
      <c r="D1336">
        <v>2.0632217434775698E-5</v>
      </c>
    </row>
    <row r="1337" spans="3:4" x14ac:dyDescent="0.25">
      <c r="C1337">
        <v>2338</v>
      </c>
      <c r="D1337">
        <v>2.0678486249863187E-5</v>
      </c>
    </row>
    <row r="1338" spans="3:4" x14ac:dyDescent="0.25">
      <c r="C1338">
        <v>2339.75</v>
      </c>
      <c r="D1338">
        <v>2.0719718678925208E-5</v>
      </c>
    </row>
    <row r="1339" spans="3:4" x14ac:dyDescent="0.25">
      <c r="C1339">
        <v>2341.5</v>
      </c>
      <c r="D1339">
        <v>2.0757404081866151E-5</v>
      </c>
    </row>
    <row r="1340" spans="3:4" x14ac:dyDescent="0.25">
      <c r="C1340">
        <v>2343.25</v>
      </c>
      <c r="D1340">
        <v>2.0790835205915942E-5</v>
      </c>
    </row>
    <row r="1341" spans="3:4" x14ac:dyDescent="0.25">
      <c r="C1341">
        <v>2345</v>
      </c>
      <c r="D1341">
        <v>2.082006498786928E-5</v>
      </c>
    </row>
    <row r="1342" spans="3:4" x14ac:dyDescent="0.25">
      <c r="C1342">
        <v>2346.75</v>
      </c>
      <c r="D1342">
        <v>2.0845155252419435E-5</v>
      </c>
    </row>
    <row r="1343" spans="3:4" x14ac:dyDescent="0.25">
      <c r="C1343">
        <v>2348.5</v>
      </c>
      <c r="D1343">
        <v>2.0866176608055599E-5</v>
      </c>
    </row>
    <row r="1344" spans="3:4" x14ac:dyDescent="0.25">
      <c r="C1344">
        <v>2350.25</v>
      </c>
      <c r="D1344">
        <v>2.0883208321862778E-5</v>
      </c>
    </row>
    <row r="1345" spans="3:4" x14ac:dyDescent="0.25">
      <c r="C1345">
        <v>2352</v>
      </c>
      <c r="D1345">
        <v>2.0897135623912105E-5</v>
      </c>
    </row>
    <row r="1346" spans="3:4" x14ac:dyDescent="0.25">
      <c r="C1346">
        <v>2353.75</v>
      </c>
      <c r="D1346">
        <v>2.0906546531741273E-5</v>
      </c>
    </row>
    <row r="1347" spans="3:4" x14ac:dyDescent="0.25">
      <c r="C1347">
        <v>2355.5</v>
      </c>
      <c r="D1347">
        <v>2.0912264819910354E-5</v>
      </c>
    </row>
    <row r="1348" spans="3:4" x14ac:dyDescent="0.25">
      <c r="C1348">
        <v>2357.25</v>
      </c>
      <c r="D1348">
        <v>2.0914403553638162E-5</v>
      </c>
    </row>
    <row r="1349" spans="3:4" x14ac:dyDescent="0.25">
      <c r="C1349">
        <v>2359</v>
      </c>
      <c r="D1349">
        <v>2.0913083593984695E-5</v>
      </c>
    </row>
    <row r="1350" spans="3:4" x14ac:dyDescent="0.25">
      <c r="C1350">
        <v>2360.75</v>
      </c>
      <c r="D1350">
        <v>2.0908433357758929E-5</v>
      </c>
    </row>
    <row r="1351" spans="3:4" x14ac:dyDescent="0.25">
      <c r="C1351">
        <v>2362.5</v>
      </c>
      <c r="D1351">
        <v>2.0900588559362654E-5</v>
      </c>
    </row>
    <row r="1352" spans="3:4" x14ac:dyDescent="0.25">
      <c r="C1352">
        <v>2364.25</v>
      </c>
      <c r="D1352">
        <v>2.0889691935200749E-5</v>
      </c>
    </row>
    <row r="1353" spans="3:4" x14ac:dyDescent="0.25">
      <c r="C1353">
        <v>2366</v>
      </c>
      <c r="D1353">
        <v>2.0875892951339813E-5</v>
      </c>
    </row>
    <row r="1354" spans="3:4" x14ac:dyDescent="0.25">
      <c r="C1354">
        <v>2367.75</v>
      </c>
      <c r="D1354">
        <v>2.0859347495146408E-5</v>
      </c>
    </row>
    <row r="1355" spans="3:4" x14ac:dyDescent="0.25">
      <c r="C1355">
        <v>2369.5</v>
      </c>
      <c r="D1355">
        <v>2.0840217551682869E-5</v>
      </c>
    </row>
    <row r="1356" spans="3:4" x14ac:dyDescent="0.25">
      <c r="C1356">
        <v>2371.25</v>
      </c>
      <c r="D1356">
        <v>2.0818670865682304E-5</v>
      </c>
    </row>
    <row r="1357" spans="3:4" x14ac:dyDescent="0.25">
      <c r="C1357">
        <v>2373</v>
      </c>
      <c r="D1357">
        <v>2.0794880589965151E-5</v>
      </c>
    </row>
    <row r="1358" spans="3:4" x14ac:dyDescent="0.25">
      <c r="C1358">
        <v>2374.75</v>
      </c>
      <c r="D1358">
        <v>2.0769024921197722E-5</v>
      </c>
    </row>
    <row r="1359" spans="3:4" x14ac:dyDescent="0.25">
      <c r="C1359">
        <v>2376.5</v>
      </c>
      <c r="D1359">
        <v>2.0741286723926855E-5</v>
      </c>
    </row>
    <row r="1360" spans="3:4" x14ac:dyDescent="0.25">
      <c r="C1360">
        <v>2378.25</v>
      </c>
      <c r="D1360">
        <v>2.0711853143856426E-5</v>
      </c>
    </row>
    <row r="1361" spans="3:4" x14ac:dyDescent="0.25">
      <c r="C1361">
        <v>2380</v>
      </c>
      <c r="D1361">
        <v>2.0680915211358652E-5</v>
      </c>
    </row>
    <row r="1362" spans="3:4" x14ac:dyDescent="0.25">
      <c r="C1362">
        <v>2381.75</v>
      </c>
      <c r="D1362">
        <v>2.0648667436237022E-5</v>
      </c>
    </row>
    <row r="1363" spans="3:4" x14ac:dyDescent="0.25">
      <c r="C1363">
        <v>2383.5</v>
      </c>
      <c r="D1363">
        <v>2.061530739477787E-5</v>
      </c>
    </row>
    <row r="1364" spans="3:4" x14ac:dyDescent="0.25">
      <c r="C1364">
        <v>2385.25</v>
      </c>
      <c r="D1364">
        <v>2.0580328476782794E-5</v>
      </c>
    </row>
    <row r="1365" spans="3:4" x14ac:dyDescent="0.25">
      <c r="C1365">
        <v>2387</v>
      </c>
      <c r="D1365">
        <v>2.0545383465622222E-5</v>
      </c>
    </row>
    <row r="1366" spans="3:4" x14ac:dyDescent="0.25">
      <c r="C1366">
        <v>2388.75</v>
      </c>
      <c r="D1366">
        <v>2.0509931301786329E-5</v>
      </c>
    </row>
    <row r="1367" spans="3:4" x14ac:dyDescent="0.25">
      <c r="C1367">
        <v>2390.5</v>
      </c>
      <c r="D1367">
        <v>2.0474177662217627E-5</v>
      </c>
    </row>
    <row r="1368" spans="3:4" x14ac:dyDescent="0.25">
      <c r="C1368">
        <v>2392.25</v>
      </c>
      <c r="D1368">
        <v>2.0438329143820008E-5</v>
      </c>
    </row>
    <row r="1369" spans="3:4" x14ac:dyDescent="0.25">
      <c r="C1369">
        <v>2394</v>
      </c>
      <c r="D1369">
        <v>2.040259282681266E-5</v>
      </c>
    </row>
    <row r="1370" spans="3:4" x14ac:dyDescent="0.25">
      <c r="C1370">
        <v>2395.75</v>
      </c>
      <c r="D1370">
        <v>2.0367175837885231E-5</v>
      </c>
    </row>
    <row r="1371" spans="3:4" x14ac:dyDescent="0.25">
      <c r="C1371">
        <v>2397.5</v>
      </c>
      <c r="D1371">
        <v>2.0331584730149204E-5</v>
      </c>
    </row>
    <row r="1372" spans="3:4" x14ac:dyDescent="0.25">
      <c r="C1372">
        <v>2399.25</v>
      </c>
      <c r="D1372">
        <v>2.0297490383708899E-5</v>
      </c>
    </row>
    <row r="1373" spans="3:4" x14ac:dyDescent="0.25">
      <c r="C1373">
        <v>2401</v>
      </c>
      <c r="D1373">
        <v>2.0264327026506465E-5</v>
      </c>
    </row>
    <row r="1374" spans="3:4" x14ac:dyDescent="0.25">
      <c r="C1374">
        <v>2402.75</v>
      </c>
      <c r="D1374">
        <v>2.0232298098989993E-5</v>
      </c>
    </row>
    <row r="1375" spans="3:4" x14ac:dyDescent="0.25">
      <c r="C1375">
        <v>2404.5</v>
      </c>
      <c r="D1375">
        <v>2.0200876867058594E-5</v>
      </c>
    </row>
    <row r="1376" spans="3:4" x14ac:dyDescent="0.25">
      <c r="C1376">
        <v>2406.25</v>
      </c>
      <c r="D1376">
        <v>2.0171744624599082E-5</v>
      </c>
    </row>
    <row r="1377" spans="3:4" x14ac:dyDescent="0.25">
      <c r="C1377">
        <v>2408</v>
      </c>
      <c r="D1377">
        <v>2.0144341748166067E-5</v>
      </c>
    </row>
    <row r="1378" spans="3:4" x14ac:dyDescent="0.25">
      <c r="C1378">
        <v>2409.75</v>
      </c>
      <c r="D1378">
        <v>2.0118860695784503E-5</v>
      </c>
    </row>
    <row r="1379" spans="3:4" x14ac:dyDescent="0.25">
      <c r="C1379">
        <v>2411.5</v>
      </c>
      <c r="D1379">
        <v>2.0095490174643354E-5</v>
      </c>
    </row>
    <row r="1380" spans="3:4" x14ac:dyDescent="0.25">
      <c r="C1380">
        <v>2413.25</v>
      </c>
      <c r="D1380">
        <v>2.0074414759719985E-5</v>
      </c>
    </row>
    <row r="1381" spans="3:4" x14ac:dyDescent="0.25">
      <c r="C1381">
        <v>2415</v>
      </c>
      <c r="D1381">
        <v>2.0055814522634423E-5</v>
      </c>
    </row>
    <row r="1382" spans="3:4" x14ac:dyDescent="0.25">
      <c r="C1382">
        <v>2416.75</v>
      </c>
      <c r="D1382">
        <v>2.0039864671509736E-5</v>
      </c>
    </row>
    <row r="1383" spans="3:4" x14ac:dyDescent="0.25">
      <c r="C1383">
        <v>2418.5</v>
      </c>
      <c r="D1383">
        <v>2.002673520257385E-5</v>
      </c>
    </row>
    <row r="1384" spans="3:4" x14ac:dyDescent="0.25">
      <c r="C1384">
        <v>2420.25</v>
      </c>
      <c r="D1384">
        <v>2.0017386034402911E-5</v>
      </c>
    </row>
    <row r="1385" spans="3:4" x14ac:dyDescent="0.25">
      <c r="C1385">
        <v>2422</v>
      </c>
      <c r="D1385">
        <v>2.001047149846338E-5</v>
      </c>
    </row>
    <row r="1386" spans="3:4" x14ac:dyDescent="0.25">
      <c r="C1386">
        <v>2423.75</v>
      </c>
      <c r="D1386">
        <v>2.0006861603413058E-5</v>
      </c>
    </row>
    <row r="1387" spans="3:4" x14ac:dyDescent="0.25">
      <c r="C1387">
        <v>2425.5</v>
      </c>
      <c r="D1387">
        <v>2.0006703102545896E-5</v>
      </c>
    </row>
    <row r="1388" spans="3:4" x14ac:dyDescent="0.25">
      <c r="C1388">
        <v>2427.25</v>
      </c>
      <c r="D1388">
        <v>2.0010136064582764E-5</v>
      </c>
    </row>
    <row r="1389" spans="3:4" x14ac:dyDescent="0.25">
      <c r="C1389">
        <v>2429</v>
      </c>
      <c r="D1389">
        <v>2.0017293613915087E-5</v>
      </c>
    </row>
    <row r="1390" spans="3:4" x14ac:dyDescent="0.25">
      <c r="C1390">
        <v>2430.75</v>
      </c>
      <c r="D1390">
        <v>2.0028301686798815E-5</v>
      </c>
    </row>
    <row r="1391" spans="3:4" x14ac:dyDescent="0.25">
      <c r="C1391">
        <v>2432.5</v>
      </c>
      <c r="D1391">
        <v>2.0043278803879436E-5</v>
      </c>
    </row>
    <row r="1392" spans="3:4" x14ac:dyDescent="0.25">
      <c r="C1392">
        <v>2434.25</v>
      </c>
      <c r="D1392">
        <v>2.0062335859381165E-5</v>
      </c>
    </row>
    <row r="1393" spans="3:4" x14ac:dyDescent="0.25">
      <c r="C1393">
        <v>2436</v>
      </c>
      <c r="D1393">
        <v>2.0085575927244959E-5</v>
      </c>
    </row>
    <row r="1394" spans="3:4" x14ac:dyDescent="0.25">
      <c r="C1394">
        <v>2437.75</v>
      </c>
      <c r="D1394">
        <v>2.0113094084452525E-5</v>
      </c>
    </row>
    <row r="1395" spans="3:4" x14ac:dyDescent="0.25">
      <c r="C1395">
        <v>2439.5</v>
      </c>
      <c r="D1395">
        <v>2.0144977251725881E-5</v>
      </c>
    </row>
    <row r="1396" spans="3:4" x14ac:dyDescent="0.25">
      <c r="C1396">
        <v>2441.25</v>
      </c>
      <c r="D1396">
        <v>2.0181304051745047E-5</v>
      </c>
    </row>
    <row r="1397" spans="3:4" x14ac:dyDescent="0.25">
      <c r="C1397">
        <v>2443</v>
      </c>
      <c r="D1397">
        <v>2.022214468498016E-5</v>
      </c>
    </row>
    <row r="1398" spans="3:4" x14ac:dyDescent="0.25">
      <c r="C1398">
        <v>2444.75</v>
      </c>
      <c r="D1398">
        <v>2.0267560823188773E-5</v>
      </c>
    </row>
    <row r="1399" spans="3:4" x14ac:dyDescent="0.25">
      <c r="C1399">
        <v>2446.5</v>
      </c>
      <c r="D1399">
        <v>2.0317605520584143E-5</v>
      </c>
    </row>
    <row r="1400" spans="3:4" x14ac:dyDescent="0.25">
      <c r="C1400">
        <v>2448.25</v>
      </c>
      <c r="D1400">
        <v>2.0372323142637063E-5</v>
      </c>
    </row>
    <row r="1401" spans="3:4" x14ac:dyDescent="0.25">
      <c r="C1401">
        <v>2450</v>
      </c>
      <c r="D1401">
        <v>2.0431749312430644E-5</v>
      </c>
    </row>
    <row r="1402" spans="3:4" x14ac:dyDescent="0.25">
      <c r="C1402">
        <v>2451.75</v>
      </c>
      <c r="D1402">
        <v>2.0495910874446554E-5</v>
      </c>
    </row>
    <row r="1403" spans="3:4" x14ac:dyDescent="0.25">
      <c r="C1403">
        <v>2453.5</v>
      </c>
      <c r="D1403">
        <v>2.0564825875620623E-5</v>
      </c>
    </row>
    <row r="1404" spans="3:4" x14ac:dyDescent="0.25">
      <c r="C1404">
        <v>2455.25</v>
      </c>
      <c r="D1404">
        <v>2.0638503563467571E-5</v>
      </c>
    </row>
    <row r="1405" spans="3:4" x14ac:dyDescent="0.25">
      <c r="C1405">
        <v>2457</v>
      </c>
      <c r="D1405">
        <v>2.0716944401036695E-5</v>
      </c>
    </row>
    <row r="1406" spans="3:4" x14ac:dyDescent="0.25">
      <c r="C1406">
        <v>2458.75</v>
      </c>
      <c r="D1406">
        <v>2.0800140098425168E-5</v>
      </c>
    </row>
    <row r="1407" spans="3:4" x14ac:dyDescent="0.25">
      <c r="C1407">
        <v>2460.5</v>
      </c>
      <c r="D1407">
        <v>2.0888073660541023E-5</v>
      </c>
    </row>
    <row r="1408" spans="3:4" x14ac:dyDescent="0.25">
      <c r="C1408">
        <v>2462.25</v>
      </c>
      <c r="D1408">
        <v>2.0980719450775799E-5</v>
      </c>
    </row>
    <row r="1409" spans="3:4" x14ac:dyDescent="0.25">
      <c r="C1409">
        <v>2464</v>
      </c>
      <c r="D1409">
        <v>2.1078043270215536E-5</v>
      </c>
    </row>
    <row r="1410" spans="3:4" x14ac:dyDescent="0.25">
      <c r="C1410">
        <v>2465.75</v>
      </c>
      <c r="D1410">
        <v>2.1180002451990285E-5</v>
      </c>
    </row>
    <row r="1411" spans="3:4" x14ac:dyDescent="0.25">
      <c r="C1411">
        <v>2467.5</v>
      </c>
      <c r="D1411">
        <v>2.1286545970334551E-5</v>
      </c>
    </row>
    <row r="1412" spans="3:4" x14ac:dyDescent="0.25">
      <c r="C1412">
        <v>2469.25</v>
      </c>
      <c r="D1412">
        <v>2.1397614563905983E-5</v>
      </c>
    </row>
    <row r="1413" spans="3:4" x14ac:dyDescent="0.25">
      <c r="C1413">
        <v>2471</v>
      </c>
      <c r="D1413">
        <v>2.1513140872885824E-5</v>
      </c>
    </row>
    <row r="1414" spans="3:4" x14ac:dyDescent="0.25">
      <c r="C1414">
        <v>2472.75</v>
      </c>
      <c r="D1414">
        <v>2.1633049589362968E-5</v>
      </c>
    </row>
    <row r="1415" spans="3:4" x14ac:dyDescent="0.25">
      <c r="C1415">
        <v>2474.5</v>
      </c>
      <c r="D1415">
        <v>2.1757257620483518E-5</v>
      </c>
    </row>
    <row r="1416" spans="3:4" x14ac:dyDescent="0.25">
      <c r="C1416">
        <v>2476.25</v>
      </c>
      <c r="D1416">
        <v>2.1885674263830026E-5</v>
      </c>
    </row>
    <row r="1417" spans="3:4" x14ac:dyDescent="0.25">
      <c r="C1417">
        <v>2478</v>
      </c>
      <c r="D1417">
        <v>2.2018201394478055E-5</v>
      </c>
    </row>
    <row r="1418" spans="3:4" x14ac:dyDescent="0.25">
      <c r="C1418">
        <v>2479.75</v>
      </c>
      <c r="D1418">
        <v>2.2154733663164053E-5</v>
      </c>
    </row>
    <row r="1419" spans="3:4" x14ac:dyDescent="0.25">
      <c r="C1419">
        <v>2481.5</v>
      </c>
      <c r="D1419">
        <v>2.2295158704985822E-5</v>
      </c>
    </row>
    <row r="1420" spans="3:4" x14ac:dyDescent="0.25">
      <c r="C1420">
        <v>2483.25</v>
      </c>
      <c r="D1420">
        <v>2.2439357358046641E-5</v>
      </c>
    </row>
    <row r="1421" spans="3:4" x14ac:dyDescent="0.25">
      <c r="C1421">
        <v>2485</v>
      </c>
      <c r="D1421">
        <v>2.2587203891445478E-5</v>
      </c>
    </row>
    <row r="1422" spans="3:4" x14ac:dyDescent="0.25">
      <c r="C1422">
        <v>2486.75</v>
      </c>
      <c r="D1422">
        <v>2.2738566242009036E-5</v>
      </c>
    </row>
    <row r="1423" spans="3:4" x14ac:dyDescent="0.25">
      <c r="C1423">
        <v>2488.5</v>
      </c>
      <c r="D1423">
        <v>2.2893306259156313E-5</v>
      </c>
    </row>
    <row r="1424" spans="3:4" x14ac:dyDescent="0.25">
      <c r="C1424">
        <v>2490.25</v>
      </c>
      <c r="D1424">
        <v>2.3051279957283542E-5</v>
      </c>
    </row>
    <row r="1425" spans="3:4" x14ac:dyDescent="0.25">
      <c r="C1425">
        <v>2492</v>
      </c>
      <c r="D1425">
        <v>2.321233777505538E-5</v>
      </c>
    </row>
    <row r="1426" spans="3:4" x14ac:dyDescent="0.25">
      <c r="C1426">
        <v>2493.75</v>
      </c>
      <c r="D1426">
        <v>2.3376324840989117E-5</v>
      </c>
    </row>
    <row r="1427" spans="3:4" x14ac:dyDescent="0.25">
      <c r="C1427">
        <v>2495.5</v>
      </c>
      <c r="D1427">
        <v>2.3543081244720219E-5</v>
      </c>
    </row>
    <row r="1428" spans="3:4" x14ac:dyDescent="0.25">
      <c r="C1428">
        <v>2497.25</v>
      </c>
      <c r="D1428">
        <v>2.3712442313340975E-5</v>
      </c>
    </row>
    <row r="1429" spans="3:4" x14ac:dyDescent="0.25">
      <c r="C1429">
        <v>2499</v>
      </c>
      <c r="D1429">
        <v>2.3884238892209244E-5</v>
      </c>
    </row>
    <row r="1430" spans="3:4" x14ac:dyDescent="0.25">
      <c r="C1430">
        <v>2500.75</v>
      </c>
      <c r="D1430">
        <v>2.4058297629630799E-5</v>
      </c>
    </row>
    <row r="1431" spans="3:4" x14ac:dyDescent="0.25">
      <c r="C1431">
        <v>2502.5</v>
      </c>
      <c r="D1431">
        <v>2.4234441264826222E-5</v>
      </c>
    </row>
    <row r="1432" spans="3:4" x14ac:dyDescent="0.25">
      <c r="C1432">
        <v>2504.25</v>
      </c>
      <c r="D1432">
        <v>2.4412488918603075E-5</v>
      </c>
    </row>
    <row r="1433" spans="3:4" x14ac:dyDescent="0.25">
      <c r="C1433">
        <v>2506</v>
      </c>
      <c r="D1433">
        <v>2.4592256386164165E-5</v>
      </c>
    </row>
    <row r="1434" spans="3:4" x14ac:dyDescent="0.25">
      <c r="C1434">
        <v>2507.75</v>
      </c>
      <c r="D1434">
        <v>2.4773556431494249E-5</v>
      </c>
    </row>
    <row r="1435" spans="3:4" x14ac:dyDescent="0.25">
      <c r="C1435">
        <v>2509.5</v>
      </c>
      <c r="D1435">
        <v>2.4956199082780419E-5</v>
      </c>
    </row>
    <row r="1436" spans="3:4" x14ac:dyDescent="0.25">
      <c r="C1436">
        <v>2511.25</v>
      </c>
      <c r="D1436">
        <v>2.5139991928334915E-5</v>
      </c>
    </row>
    <row r="1437" spans="3:4" x14ac:dyDescent="0.25">
      <c r="C1437">
        <v>2513</v>
      </c>
      <c r="D1437">
        <v>2.5324740412503589E-5</v>
      </c>
    </row>
    <row r="1438" spans="3:4" x14ac:dyDescent="0.25">
      <c r="C1438">
        <v>2514.75</v>
      </c>
      <c r="D1438">
        <v>2.551024813105869E-5</v>
      </c>
    </row>
    <row r="1439" spans="3:4" x14ac:dyDescent="0.25">
      <c r="C1439">
        <v>2516.5</v>
      </c>
      <c r="D1439">
        <v>2.5696317125590605E-5</v>
      </c>
    </row>
    <row r="1440" spans="3:4" x14ac:dyDescent="0.25">
      <c r="C1440">
        <v>2518.25</v>
      </c>
      <c r="D1440">
        <v>2.5882748176429682E-5</v>
      </c>
    </row>
    <row r="1441" spans="3:4" x14ac:dyDescent="0.25">
      <c r="C1441">
        <v>2520</v>
      </c>
      <c r="D1441">
        <v>2.6068623292569313E-5</v>
      </c>
    </row>
    <row r="1442" spans="3:4" x14ac:dyDescent="0.25">
      <c r="C1442">
        <v>2521.75</v>
      </c>
      <c r="D1442">
        <v>2.6255218456735766E-5</v>
      </c>
    </row>
    <row r="1443" spans="3:4" x14ac:dyDescent="0.25">
      <c r="C1443">
        <v>2523.5</v>
      </c>
      <c r="D1443">
        <v>2.6441571114246772E-5</v>
      </c>
    </row>
    <row r="1444" spans="3:4" x14ac:dyDescent="0.25">
      <c r="C1444">
        <v>2525.25</v>
      </c>
      <c r="D1444">
        <v>2.6627479997396706E-5</v>
      </c>
    </row>
    <row r="1445" spans="3:4" x14ac:dyDescent="0.25">
      <c r="C1445">
        <v>2527</v>
      </c>
      <c r="D1445">
        <v>2.6812743999409003E-5</v>
      </c>
    </row>
    <row r="1446" spans="3:4" x14ac:dyDescent="0.25">
      <c r="C1446">
        <v>2528.75</v>
      </c>
      <c r="D1446">
        <v>2.6997162449885733E-5</v>
      </c>
    </row>
    <row r="1447" spans="3:4" x14ac:dyDescent="0.25">
      <c r="C1447">
        <v>2530.5</v>
      </c>
      <c r="D1447">
        <v>2.7180535385993311E-5</v>
      </c>
    </row>
    <row r="1448" spans="3:4" x14ac:dyDescent="0.25">
      <c r="C1448">
        <v>2532.25</v>
      </c>
      <c r="D1448">
        <v>2.7362663819058383E-5</v>
      </c>
    </row>
    <row r="1449" spans="3:4" x14ac:dyDescent="0.25">
      <c r="C1449">
        <v>2534</v>
      </c>
      <c r="D1449">
        <v>2.754334999626505E-5</v>
      </c>
    </row>
    <row r="1450" spans="3:4" x14ac:dyDescent="0.25">
      <c r="C1450">
        <v>2535.75</v>
      </c>
      <c r="D1450">
        <v>2.7722397657162732E-5</v>
      </c>
    </row>
    <row r="1451" spans="3:4" x14ac:dyDescent="0.25">
      <c r="C1451">
        <v>2537.5</v>
      </c>
      <c r="D1451">
        <v>2.7900388028214259E-5</v>
      </c>
    </row>
    <row r="1452" spans="3:4" x14ac:dyDescent="0.25">
      <c r="C1452">
        <v>2539.25</v>
      </c>
      <c r="D1452">
        <v>2.8075662257239768E-5</v>
      </c>
    </row>
    <row r="1453" spans="3:4" x14ac:dyDescent="0.25">
      <c r="C1453">
        <v>2541</v>
      </c>
      <c r="D1453">
        <v>2.8248729368565935E-5</v>
      </c>
    </row>
    <row r="1454" spans="3:4" x14ac:dyDescent="0.25">
      <c r="C1454">
        <v>2542.75</v>
      </c>
      <c r="D1454">
        <v>2.8419402351572419E-5</v>
      </c>
    </row>
    <row r="1455" spans="3:4" x14ac:dyDescent="0.25">
      <c r="C1455">
        <v>2544.5</v>
      </c>
      <c r="D1455">
        <v>2.8587496954547398E-5</v>
      </c>
    </row>
    <row r="1456" spans="3:4" x14ac:dyDescent="0.25">
      <c r="C1456">
        <v>2546.25</v>
      </c>
      <c r="D1456">
        <v>2.8752831910133705E-5</v>
      </c>
    </row>
    <row r="1457" spans="3:4" x14ac:dyDescent="0.25">
      <c r="C1457">
        <v>2548</v>
      </c>
      <c r="D1457">
        <v>2.8915229154306709E-5</v>
      </c>
    </row>
    <row r="1458" spans="3:4" x14ac:dyDescent="0.25">
      <c r="C1458">
        <v>2549.75</v>
      </c>
      <c r="D1458">
        <v>2.9074514038723747E-5</v>
      </c>
    </row>
    <row r="1459" spans="3:4" x14ac:dyDescent="0.25">
      <c r="C1459">
        <v>2551.5</v>
      </c>
      <c r="D1459">
        <v>2.9230515536296903E-5</v>
      </c>
    </row>
    <row r="1460" spans="3:4" x14ac:dyDescent="0.25">
      <c r="C1460">
        <v>2553.25</v>
      </c>
      <c r="D1460">
        <v>2.9383066439851853E-5</v>
      </c>
    </row>
    <row r="1461" spans="3:4" x14ac:dyDescent="0.25">
      <c r="C1461">
        <v>2555</v>
      </c>
      <c r="D1461">
        <v>2.95320035537458E-5</v>
      </c>
    </row>
    <row r="1462" spans="3:4" x14ac:dyDescent="0.25">
      <c r="C1462">
        <v>2556.75</v>
      </c>
      <c r="D1462">
        <v>2.9677167878326784E-5</v>
      </c>
    </row>
    <row r="1463" spans="3:4" x14ac:dyDescent="0.25">
      <c r="C1463">
        <v>2558.5</v>
      </c>
      <c r="D1463">
        <v>2.9818404787126041E-5</v>
      </c>
    </row>
    <row r="1464" spans="3:4" x14ac:dyDescent="0.25">
      <c r="C1464">
        <v>2560.25</v>
      </c>
      <c r="D1464">
        <v>2.9955564196682178E-5</v>
      </c>
    </row>
    <row r="1465" spans="3:4" x14ac:dyDescent="0.25">
      <c r="C1465">
        <v>2562</v>
      </c>
      <c r="D1465">
        <v>3.0088500728904406E-5</v>
      </c>
    </row>
    <row r="1466" spans="3:4" x14ac:dyDescent="0.25">
      <c r="C1466">
        <v>2563.75</v>
      </c>
      <c r="D1466">
        <v>3.0217073865888279E-5</v>
      </c>
    </row>
    <row r="1467" spans="3:4" x14ac:dyDescent="0.25">
      <c r="C1467">
        <v>2565.5</v>
      </c>
      <c r="D1467">
        <v>3.0341148097103621E-5</v>
      </c>
    </row>
    <row r="1468" spans="3:4" x14ac:dyDescent="0.25">
      <c r="C1468">
        <v>2567.25</v>
      </c>
      <c r="D1468">
        <v>3.0460593058880654E-5</v>
      </c>
    </row>
    <row r="1469" spans="3:4" x14ac:dyDescent="0.25">
      <c r="C1469">
        <v>2569</v>
      </c>
      <c r="D1469">
        <v>3.057528366612516E-5</v>
      </c>
    </row>
    <row r="1470" spans="3:4" x14ac:dyDescent="0.25">
      <c r="C1470">
        <v>2570.75</v>
      </c>
      <c r="D1470">
        <v>3.068510023619867E-5</v>
      </c>
    </row>
    <row r="1471" spans="3:4" x14ac:dyDescent="0.25">
      <c r="C1471">
        <v>2572.5</v>
      </c>
      <c r="D1471">
        <v>3.0789928604904776E-5</v>
      </c>
    </row>
    <row r="1472" spans="3:4" x14ac:dyDescent="0.25">
      <c r="C1472">
        <v>2574.25</v>
      </c>
      <c r="D1472">
        <v>3.088894758569917E-5</v>
      </c>
    </row>
    <row r="1473" spans="3:4" x14ac:dyDescent="0.25">
      <c r="C1473">
        <v>2576</v>
      </c>
      <c r="D1473">
        <v>3.0983523314992575E-5</v>
      </c>
    </row>
    <row r="1474" spans="3:4" x14ac:dyDescent="0.25">
      <c r="C1474">
        <v>2577.75</v>
      </c>
      <c r="D1474">
        <v>3.1072799979806997E-5</v>
      </c>
    </row>
    <row r="1475" spans="3:4" x14ac:dyDescent="0.25">
      <c r="C1475">
        <v>2579.5</v>
      </c>
      <c r="D1475">
        <v>3.1156686625584411E-5</v>
      </c>
    </row>
    <row r="1476" spans="3:4" x14ac:dyDescent="0.25">
      <c r="C1476">
        <v>2581.25</v>
      </c>
      <c r="D1476">
        <v>3.1235098269289429E-5</v>
      </c>
    </row>
    <row r="1477" spans="3:4" x14ac:dyDescent="0.25">
      <c r="C1477">
        <v>2583</v>
      </c>
      <c r="D1477">
        <v>3.130795596732779E-5</v>
      </c>
    </row>
    <row r="1478" spans="3:4" x14ac:dyDescent="0.25">
      <c r="C1478">
        <v>2584.75</v>
      </c>
      <c r="D1478">
        <v>3.1375186875270687E-5</v>
      </c>
    </row>
    <row r="1479" spans="3:4" x14ac:dyDescent="0.25">
      <c r="C1479">
        <v>2586.5</v>
      </c>
      <c r="D1479">
        <v>3.1436724299362954E-5</v>
      </c>
    </row>
    <row r="1480" spans="3:4" x14ac:dyDescent="0.25">
      <c r="C1480">
        <v>2588.25</v>
      </c>
      <c r="D1480">
        <v>3.1492507739798559E-5</v>
      </c>
    </row>
    <row r="1481" spans="3:4" x14ac:dyDescent="0.25">
      <c r="C1481">
        <v>2590</v>
      </c>
      <c r="D1481">
        <v>3.154253727548724E-5</v>
      </c>
    </row>
    <row r="1482" spans="3:4" x14ac:dyDescent="0.25">
      <c r="C1482">
        <v>2591.75</v>
      </c>
      <c r="D1482">
        <v>3.1586804748298821E-5</v>
      </c>
    </row>
    <row r="1483" spans="3:4" x14ac:dyDescent="0.25">
      <c r="C1483">
        <v>2593.5</v>
      </c>
      <c r="D1483">
        <v>3.1625175800673142E-5</v>
      </c>
    </row>
    <row r="1484" spans="3:4" x14ac:dyDescent="0.25">
      <c r="C1484">
        <v>2595.25</v>
      </c>
      <c r="D1484">
        <v>3.1657616202785844E-5</v>
      </c>
    </row>
    <row r="1485" spans="3:4" x14ac:dyDescent="0.25">
      <c r="C1485">
        <v>2597</v>
      </c>
      <c r="D1485">
        <v>3.168409802675413E-5</v>
      </c>
    </row>
    <row r="1486" spans="3:4" x14ac:dyDescent="0.25">
      <c r="C1486">
        <v>2598.75</v>
      </c>
      <c r="D1486">
        <v>3.1704599647458912E-5</v>
      </c>
    </row>
    <row r="1487" spans="3:4" x14ac:dyDescent="0.25">
      <c r="C1487">
        <v>2600.5</v>
      </c>
      <c r="D1487">
        <v>3.1719105735260302E-5</v>
      </c>
    </row>
    <row r="1488" spans="3:4" x14ac:dyDescent="0.25">
      <c r="C1488">
        <v>2602.25</v>
      </c>
      <c r="D1488">
        <v>3.1727607240667719E-5</v>
      </c>
    </row>
    <row r="1489" spans="3:4" x14ac:dyDescent="0.25">
      <c r="C1489">
        <v>2604</v>
      </c>
      <c r="D1489">
        <v>3.1730101371034921E-5</v>
      </c>
    </row>
    <row r="1490" spans="3:4" x14ac:dyDescent="0.25">
      <c r="C1490">
        <v>2605.75</v>
      </c>
      <c r="D1490">
        <v>3.1726591559360796E-5</v>
      </c>
    </row>
    <row r="1491" spans="3:4" x14ac:dyDescent="0.25">
      <c r="C1491">
        <v>2607.5</v>
      </c>
      <c r="D1491">
        <v>3.1717087425286752E-5</v>
      </c>
    </row>
    <row r="1492" spans="3:4" x14ac:dyDescent="0.25">
      <c r="C1492">
        <v>2609.25</v>
      </c>
      <c r="D1492">
        <v>3.1701604728392579E-5</v>
      </c>
    </row>
    <row r="1493" spans="3:4" x14ac:dyDescent="0.25">
      <c r="C1493">
        <v>2611</v>
      </c>
      <c r="D1493">
        <v>3.1680165313903213E-5</v>
      </c>
    </row>
    <row r="1494" spans="3:4" x14ac:dyDescent="0.25">
      <c r="C1494">
        <v>2612.75</v>
      </c>
      <c r="D1494">
        <v>3.1652797050930202E-5</v>
      </c>
    </row>
    <row r="1495" spans="3:4" x14ac:dyDescent="0.25">
      <c r="C1495">
        <v>2614.5</v>
      </c>
      <c r="D1495">
        <v>3.1619533763382502E-5</v>
      </c>
    </row>
    <row r="1496" spans="3:4" x14ac:dyDescent="0.25">
      <c r="C1496">
        <v>2616.25</v>
      </c>
      <c r="D1496">
        <v>3.1580415153692666E-5</v>
      </c>
    </row>
    <row r="1497" spans="3:4" x14ac:dyDescent="0.25">
      <c r="C1497">
        <v>2618</v>
      </c>
      <c r="D1497">
        <v>3.15354867195153E-5</v>
      </c>
    </row>
    <row r="1498" spans="3:4" x14ac:dyDescent="0.25">
      <c r="C1498">
        <v>2619.75</v>
      </c>
      <c r="D1498">
        <v>3.1484799663565588E-5</v>
      </c>
    </row>
    <row r="1499" spans="3:4" x14ac:dyDescent="0.25">
      <c r="C1499">
        <v>2621.5</v>
      </c>
      <c r="D1499">
        <v>3.1428410796776259E-5</v>
      </c>
    </row>
    <row r="1500" spans="3:4" x14ac:dyDescent="0.25">
      <c r="C1500">
        <v>2623.25</v>
      </c>
      <c r="D1500">
        <v>3.136638243496147E-5</v>
      </c>
    </row>
    <row r="1501" spans="3:4" x14ac:dyDescent="0.25">
      <c r="C1501">
        <v>2625</v>
      </c>
      <c r="D1501">
        <v>3.1298782289186111E-5</v>
      </c>
    </row>
    <row r="1502" spans="3:4" x14ac:dyDescent="0.25">
      <c r="C1502">
        <v>2626.75</v>
      </c>
      <c r="D1502">
        <v>3.1225683350047602E-5</v>
      </c>
    </row>
    <row r="1503" spans="3:4" x14ac:dyDescent="0.25">
      <c r="C1503">
        <v>2628.5</v>
      </c>
      <c r="D1503">
        <v>3.114716376608637E-5</v>
      </c>
    </row>
    <row r="1504" spans="3:4" x14ac:dyDescent="0.25">
      <c r="C1504">
        <v>2630.25</v>
      </c>
      <c r="D1504">
        <v>3.1063306716548498E-5</v>
      </c>
    </row>
    <row r="1505" spans="3:4" x14ac:dyDescent="0.25">
      <c r="C1505">
        <v>2632</v>
      </c>
      <c r="D1505">
        <v>3.0974200278731132E-5</v>
      </c>
    </row>
    <row r="1506" spans="3:4" x14ac:dyDescent="0.25">
      <c r="C1506">
        <v>2633.75</v>
      </c>
      <c r="D1506">
        <v>3.0879937290147196E-5</v>
      </c>
    </row>
    <row r="1507" spans="3:4" x14ac:dyDescent="0.25">
      <c r="C1507">
        <v>2635.5</v>
      </c>
      <c r="D1507">
        <v>3.0780615205750966E-5</v>
      </c>
    </row>
    <row r="1508" spans="3:4" x14ac:dyDescent="0.25">
      <c r="C1508">
        <v>2637.25</v>
      </c>
      <c r="D1508">
        <v>3.0676335950470102E-5</v>
      </c>
    </row>
    <row r="1509" spans="3:4" x14ac:dyDescent="0.25">
      <c r="C1509">
        <v>2639</v>
      </c>
      <c r="D1509">
        <v>3.0567205767292549E-5</v>
      </c>
    </row>
    <row r="1510" spans="3:4" x14ac:dyDescent="0.25">
      <c r="C1510">
        <v>2640.75</v>
      </c>
      <c r="D1510">
        <v>3.0453335061158704E-5</v>
      </c>
    </row>
    <row r="1511" spans="3:4" x14ac:dyDescent="0.25">
      <c r="C1511">
        <v>2642.5</v>
      </c>
      <c r="D1511">
        <v>3.0334838238909627E-5</v>
      </c>
    </row>
    <row r="1512" spans="3:4" x14ac:dyDescent="0.25">
      <c r="C1512">
        <v>2644.25</v>
      </c>
      <c r="D1512">
        <v>3.0211833545541959E-5</v>
      </c>
    </row>
    <row r="1513" spans="3:4" x14ac:dyDescent="0.25">
      <c r="C1513">
        <v>2646</v>
      </c>
      <c r="D1513">
        <v>3.0084442897018124E-5</v>
      </c>
    </row>
    <row r="1514" spans="3:4" x14ac:dyDescent="0.25">
      <c r="C1514">
        <v>2647.75</v>
      </c>
      <c r="D1514">
        <v>2.99513629677928E-5</v>
      </c>
    </row>
    <row r="1515" spans="3:4" x14ac:dyDescent="0.25">
      <c r="C1515">
        <v>2649.5</v>
      </c>
      <c r="D1515">
        <v>2.9814966176334159E-5</v>
      </c>
    </row>
    <row r="1516" spans="3:4" x14ac:dyDescent="0.25">
      <c r="C1516">
        <v>2651.25</v>
      </c>
      <c r="D1516">
        <v>2.9675343941134009E-5</v>
      </c>
    </row>
    <row r="1517" spans="3:4" x14ac:dyDescent="0.25">
      <c r="C1517">
        <v>2653</v>
      </c>
      <c r="D1517">
        <v>2.9531843500079739E-5</v>
      </c>
    </row>
    <row r="1518" spans="3:4" x14ac:dyDescent="0.25">
      <c r="C1518">
        <v>2654.75</v>
      </c>
      <c r="D1518">
        <v>2.9384603584059593E-5</v>
      </c>
    </row>
    <row r="1519" spans="3:4" x14ac:dyDescent="0.25">
      <c r="C1519">
        <v>2656.5</v>
      </c>
      <c r="D1519">
        <v>2.9233765450007096E-5</v>
      </c>
    </row>
    <row r="1520" spans="3:4" x14ac:dyDescent="0.25">
      <c r="C1520">
        <v>2658.25</v>
      </c>
      <c r="D1520">
        <v>2.9079472702065611E-5</v>
      </c>
    </row>
    <row r="1521" spans="3:4" x14ac:dyDescent="0.25">
      <c r="C1521">
        <v>2660</v>
      </c>
      <c r="D1521">
        <v>2.8921871110756103E-5</v>
      </c>
    </row>
    <row r="1522" spans="3:4" x14ac:dyDescent="0.25">
      <c r="C1522">
        <v>2661.75</v>
      </c>
      <c r="D1522">
        <v>2.876110843035492E-5</v>
      </c>
    </row>
    <row r="1523" spans="3:4" x14ac:dyDescent="0.25">
      <c r="C1523">
        <v>2663.5</v>
      </c>
      <c r="D1523">
        <v>2.8597334214678022E-5</v>
      </c>
    </row>
    <row r="1524" spans="3:4" x14ac:dyDescent="0.25">
      <c r="C1524">
        <v>2665.25</v>
      </c>
      <c r="D1524">
        <v>2.8430699631458128E-5</v>
      </c>
    </row>
    <row r="1525" spans="3:4" x14ac:dyDescent="0.25">
      <c r="C1525">
        <v>2667</v>
      </c>
      <c r="D1525">
        <v>2.8261357275490425E-5</v>
      </c>
    </row>
    <row r="1526" spans="3:4" x14ac:dyDescent="0.25">
      <c r="C1526">
        <v>2668.75</v>
      </c>
      <c r="D1526">
        <v>2.8089460980711541E-5</v>
      </c>
    </row>
    <row r="1527" spans="3:4" x14ac:dyDescent="0.25">
      <c r="C1527">
        <v>2670.5</v>
      </c>
      <c r="D1527">
        <v>2.7915165631366979E-5</v>
      </c>
    </row>
    <row r="1528" spans="3:4" x14ac:dyDescent="0.25">
      <c r="C1528">
        <v>2672.25</v>
      </c>
      <c r="D1528">
        <v>2.7738626972411632E-5</v>
      </c>
    </row>
    <row r="1529" spans="3:4" x14ac:dyDescent="0.25">
      <c r="C1529">
        <v>2674</v>
      </c>
      <c r="D1529">
        <v>2.7560001419278635E-5</v>
      </c>
    </row>
    <row r="1530" spans="3:4" x14ac:dyDescent="0.25">
      <c r="C1530">
        <v>2675.75</v>
      </c>
      <c r="D1530">
        <v>2.7379445867143214E-5</v>
      </c>
    </row>
    <row r="1531" spans="3:4" x14ac:dyDescent="0.25">
      <c r="C1531">
        <v>2677.5</v>
      </c>
      <c r="D1531">
        <v>2.7197117499800109E-5</v>
      </c>
    </row>
    <row r="1532" spans="3:4" x14ac:dyDescent="0.25">
      <c r="C1532">
        <v>2679.25</v>
      </c>
      <c r="D1532">
        <v>2.7013173598266249E-5</v>
      </c>
    </row>
    <row r="1533" spans="3:4" x14ac:dyDescent="0.25">
      <c r="C1533">
        <v>2681</v>
      </c>
      <c r="D1533">
        <v>2.6827771349214383E-5</v>
      </c>
    </row>
    <row r="1534" spans="3:4" x14ac:dyDescent="0.25">
      <c r="C1534">
        <v>2682.75</v>
      </c>
      <c r="D1534">
        <v>2.6641067653338868E-5</v>
      </c>
    </row>
    <row r="1535" spans="3:4" x14ac:dyDescent="0.25">
      <c r="C1535">
        <v>2684.5</v>
      </c>
      <c r="D1535">
        <v>2.6453218933751451E-5</v>
      </c>
    </row>
    <row r="1536" spans="3:4" x14ac:dyDescent="0.25">
      <c r="C1536">
        <v>2686.25</v>
      </c>
      <c r="D1536">
        <v>2.6264380944503225E-5</v>
      </c>
    </row>
    <row r="1537" spans="3:4" x14ac:dyDescent="0.25">
      <c r="C1537">
        <v>2688</v>
      </c>
      <c r="D1537">
        <v>2.6074708579328321E-5</v>
      </c>
    </row>
    <row r="1538" spans="3:4" x14ac:dyDescent="0.25">
      <c r="C1538">
        <v>2689.75</v>
      </c>
      <c r="D1538">
        <v>2.588435568070666E-5</v>
      </c>
    </row>
    <row r="1539" spans="3:4" x14ac:dyDescent="0.25">
      <c r="C1539">
        <v>2691.5</v>
      </c>
      <c r="D1539">
        <v>2.5693474849345655E-5</v>
      </c>
    </row>
    <row r="1540" spans="3:4" x14ac:dyDescent="0.25">
      <c r="C1540">
        <v>2693.25</v>
      </c>
      <c r="D1540">
        <v>2.5502217254185735E-5</v>
      </c>
    </row>
    <row r="1541" spans="3:4" x14ac:dyDescent="0.25">
      <c r="C1541">
        <v>2695</v>
      </c>
      <c r="D1541">
        <v>2.5310732443040657E-5</v>
      </c>
    </row>
    <row r="1542" spans="3:4" x14ac:dyDescent="0.25">
      <c r="C1542">
        <v>2696.75</v>
      </c>
      <c r="D1542">
        <v>2.5119168153991797E-5</v>
      </c>
    </row>
    <row r="1543" spans="3:4" x14ac:dyDescent="0.25">
      <c r="C1543">
        <v>2698.5</v>
      </c>
      <c r="D1543">
        <v>2.4927670127665317E-5</v>
      </c>
    </row>
    <row r="1544" spans="3:4" x14ac:dyDescent="0.25">
      <c r="C1544">
        <v>2700.25</v>
      </c>
      <c r="D1544">
        <v>2.4736381920532091E-5</v>
      </c>
    </row>
    <row r="1545" spans="3:4" x14ac:dyDescent="0.25">
      <c r="C1545">
        <v>2702</v>
      </c>
      <c r="D1545">
        <v>2.4545444719383585E-5</v>
      </c>
    </row>
    <row r="1546" spans="3:4" x14ac:dyDescent="0.25">
      <c r="C1546">
        <v>2703.75</v>
      </c>
      <c r="D1546">
        <v>2.4354997157150688E-5</v>
      </c>
    </row>
    <row r="1547" spans="3:4" x14ac:dyDescent="0.25">
      <c r="C1547">
        <v>2705.5</v>
      </c>
      <c r="D1547">
        <v>2.4165175130248292E-5</v>
      </c>
    </row>
    <row r="1548" spans="3:4" x14ac:dyDescent="0.25">
      <c r="C1548">
        <v>2707.25</v>
      </c>
      <c r="D1548">
        <v>2.3976111617645033E-5</v>
      </c>
    </row>
    <row r="1549" spans="3:4" x14ac:dyDescent="0.25">
      <c r="C1549">
        <v>2709</v>
      </c>
      <c r="D1549">
        <v>2.3787936501875358E-5</v>
      </c>
    </row>
    <row r="1550" spans="3:4" x14ac:dyDescent="0.25">
      <c r="C1550">
        <v>2710.75</v>
      </c>
      <c r="D1550">
        <v>2.3600776392229848E-5</v>
      </c>
    </row>
    <row r="1551" spans="3:4" x14ac:dyDescent="0.25">
      <c r="C1551">
        <v>2712.5</v>
      </c>
      <c r="D1551">
        <v>2.3414754450378564E-5</v>
      </c>
    </row>
    <row r="1552" spans="3:4" x14ac:dyDescent="0.25">
      <c r="C1552">
        <v>2714.25</v>
      </c>
      <c r="D1552">
        <v>2.32299902187023E-5</v>
      </c>
    </row>
    <row r="1553" spans="3:4" x14ac:dyDescent="0.25">
      <c r="C1553">
        <v>2716</v>
      </c>
      <c r="D1553">
        <v>2.3046599451626202E-5</v>
      </c>
    </row>
    <row r="1554" spans="3:4" x14ac:dyDescent="0.25">
      <c r="C1554">
        <v>2717.75</v>
      </c>
      <c r="D1554">
        <v>2.2864693950270311E-5</v>
      </c>
    </row>
    <row r="1555" spans="3:4" x14ac:dyDescent="0.25">
      <c r="C1555">
        <v>2719.5</v>
      </c>
      <c r="D1555">
        <v>2.2684381400751102E-5</v>
      </c>
    </row>
    <row r="1556" spans="3:4" x14ac:dyDescent="0.25">
      <c r="C1556">
        <v>2721.25</v>
      </c>
      <c r="D1556">
        <v>2.2505765216487261E-5</v>
      </c>
    </row>
    <row r="1557" spans="3:4" x14ac:dyDescent="0.25">
      <c r="C1557">
        <v>2723</v>
      </c>
      <c r="D1557">
        <v>2.2328944384881542E-5</v>
      </c>
    </row>
    <row r="1558" spans="3:4" x14ac:dyDescent="0.25">
      <c r="C1558">
        <v>2724.75</v>
      </c>
      <c r="D1558">
        <v>2.2154013318767592E-5</v>
      </c>
    </row>
    <row r="1559" spans="3:4" x14ac:dyDescent="0.25">
      <c r="C1559">
        <v>2726.5</v>
      </c>
      <c r="D1559">
        <v>2.1981061713027221E-5</v>
      </c>
    </row>
    <row r="1560" spans="3:4" x14ac:dyDescent="0.25">
      <c r="C1560">
        <v>2728.25</v>
      </c>
      <c r="D1560">
        <v>2.1810174406797909E-5</v>
      </c>
    </row>
    <row r="1561" spans="3:4" x14ac:dyDescent="0.25">
      <c r="C1561">
        <v>2730</v>
      </c>
      <c r="D1561">
        <v>2.1641431251703569E-5</v>
      </c>
    </row>
    <row r="1562" spans="3:4" x14ac:dyDescent="0.25">
      <c r="C1562">
        <v>2731.75</v>
      </c>
      <c r="D1562">
        <v>2.1474906986552247E-5</v>
      </c>
    </row>
    <row r="1563" spans="3:4" x14ac:dyDescent="0.25">
      <c r="C1563">
        <v>2733.5</v>
      </c>
      <c r="D1563">
        <v>2.1310671118953563E-5</v>
      </c>
    </row>
    <row r="1564" spans="3:4" x14ac:dyDescent="0.25">
      <c r="C1564">
        <v>2735.25</v>
      </c>
      <c r="D1564">
        <v>2.1148787814314722E-5</v>
      </c>
    </row>
    <row r="1565" spans="3:4" x14ac:dyDescent="0.25">
      <c r="C1565">
        <v>2737</v>
      </c>
      <c r="D1565">
        <v>2.0989315792677878E-5</v>
      </c>
    </row>
    <row r="1566" spans="3:4" x14ac:dyDescent="0.25">
      <c r="C1566">
        <v>2738.75</v>
      </c>
      <c r="D1566">
        <v>2.0832308233862584E-5</v>
      </c>
    </row>
    <row r="1567" spans="3:4" x14ac:dyDescent="0.25">
      <c r="C1567">
        <v>2740.5</v>
      </c>
      <c r="D1567">
        <v>2.067781269137518E-5</v>
      </c>
    </row>
    <row r="1568" spans="3:4" x14ac:dyDescent="0.25">
      <c r="C1568">
        <v>2742.25</v>
      </c>
      <c r="D1568">
        <v>2.0525871015541767E-5</v>
      </c>
    </row>
    <row r="1569" spans="3:4" x14ac:dyDescent="0.25">
      <c r="C1569">
        <v>2744</v>
      </c>
      <c r="D1569">
        <v>2.0376519286313544E-5</v>
      </c>
    </row>
    <row r="1570" spans="3:4" x14ac:dyDescent="0.25">
      <c r="C1570">
        <v>2745.75</v>
      </c>
      <c r="D1570">
        <v>2.0229787756181574E-5</v>
      </c>
    </row>
    <row r="1571" spans="3:4" x14ac:dyDescent="0.25">
      <c r="C1571">
        <v>2747.5</v>
      </c>
      <c r="D1571">
        <v>2.0085700803623518E-5</v>
      </c>
    </row>
    <row r="1572" spans="3:4" x14ac:dyDescent="0.25">
      <c r="C1572">
        <v>2749.25</v>
      </c>
      <c r="D1572">
        <v>1.9944276897486691E-5</v>
      </c>
    </row>
    <row r="1573" spans="3:4" x14ac:dyDescent="0.25">
      <c r="C1573">
        <v>2751</v>
      </c>
      <c r="D1573">
        <v>1.980552857269027E-5</v>
      </c>
    </row>
    <row r="1574" spans="3:4" x14ac:dyDescent="0.25">
      <c r="C1574">
        <v>2752.75</v>
      </c>
      <c r="D1574">
        <v>1.9669462417605063E-5</v>
      </c>
    </row>
    <row r="1575" spans="3:4" x14ac:dyDescent="0.25">
      <c r="C1575">
        <v>2754.5</v>
      </c>
      <c r="D1575">
        <v>1.9536079073440779E-5</v>
      </c>
    </row>
    <row r="1576" spans="3:4" x14ac:dyDescent="0.25">
      <c r="C1576">
        <v>2756.25</v>
      </c>
      <c r="D1576">
        <v>1.940537324594005E-5</v>
      </c>
    </row>
    <row r="1577" spans="3:4" x14ac:dyDescent="0.25">
      <c r="C1577">
        <v>2758</v>
      </c>
      <c r="D1577">
        <v>1.9277333729643731E-5</v>
      </c>
    </row>
    <row r="1578" spans="3:4" x14ac:dyDescent="0.25">
      <c r="C1578">
        <v>2759.75</v>
      </c>
      <c r="D1578">
        <v>1.9151237223948415E-5</v>
      </c>
    </row>
    <row r="1579" spans="3:4" x14ac:dyDescent="0.25">
      <c r="C1579">
        <v>2761.5</v>
      </c>
      <c r="D1579">
        <v>1.9028521407229443E-5</v>
      </c>
    </row>
    <row r="1580" spans="3:4" x14ac:dyDescent="0.25">
      <c r="C1580">
        <v>2763.25</v>
      </c>
      <c r="D1580">
        <v>1.8908400155019674E-5</v>
      </c>
    </row>
    <row r="1581" spans="3:4" x14ac:dyDescent="0.25">
      <c r="C1581">
        <v>2765</v>
      </c>
      <c r="D1581">
        <v>1.8790839304423126E-5</v>
      </c>
    </row>
    <row r="1582" spans="3:4" x14ac:dyDescent="0.25">
      <c r="C1582">
        <v>2766.75</v>
      </c>
      <c r="D1582">
        <v>1.8675799087502029E-5</v>
      </c>
    </row>
    <row r="1583" spans="3:4" x14ac:dyDescent="0.25">
      <c r="C1583">
        <v>2768.5</v>
      </c>
      <c r="D1583">
        <v>1.8563234234771111E-5</v>
      </c>
    </row>
    <row r="1584" spans="3:4" x14ac:dyDescent="0.25">
      <c r="C1584">
        <v>2770.25</v>
      </c>
      <c r="D1584">
        <v>1.8453094091916531E-5</v>
      </c>
    </row>
    <row r="1585" spans="3:4" x14ac:dyDescent="0.25">
      <c r="C1585">
        <v>2772</v>
      </c>
      <c r="D1585">
        <v>1.8345322749643121E-5</v>
      </c>
    </row>
    <row r="1586" spans="3:4" x14ac:dyDescent="0.25">
      <c r="C1586">
        <v>2773.75</v>
      </c>
      <c r="D1586">
        <v>1.8239859186501069E-5</v>
      </c>
    </row>
    <row r="1587" spans="3:4" x14ac:dyDescent="0.25">
      <c r="C1587">
        <v>2775.5</v>
      </c>
      <c r="D1587">
        <v>1.81359244555435E-5</v>
      </c>
    </row>
    <row r="1588" spans="3:4" x14ac:dyDescent="0.25">
      <c r="C1588">
        <v>2777.25</v>
      </c>
      <c r="D1588">
        <v>1.8034933384498446E-5</v>
      </c>
    </row>
    <row r="1589" spans="3:4" x14ac:dyDescent="0.25">
      <c r="C1589">
        <v>2779</v>
      </c>
      <c r="D1589">
        <v>1.7936033248807637E-5</v>
      </c>
    </row>
    <row r="1590" spans="3:4" x14ac:dyDescent="0.25">
      <c r="C1590">
        <v>2780.75</v>
      </c>
      <c r="D1590">
        <v>1.7839144608444014E-5</v>
      </c>
    </row>
    <row r="1591" spans="3:4" x14ac:dyDescent="0.25">
      <c r="C1591">
        <v>2782.5</v>
      </c>
      <c r="D1591">
        <v>1.7744183787191054E-5</v>
      </c>
    </row>
    <row r="1592" spans="3:4" x14ac:dyDescent="0.25">
      <c r="C1592">
        <v>2784.25</v>
      </c>
      <c r="D1592">
        <v>1.7651063088713393E-5</v>
      </c>
    </row>
    <row r="1593" spans="3:4" x14ac:dyDescent="0.25">
      <c r="C1593">
        <v>2786</v>
      </c>
      <c r="D1593">
        <v>1.7559691023011587E-5</v>
      </c>
    </row>
    <row r="1594" spans="3:4" x14ac:dyDescent="0.25">
      <c r="C1594">
        <v>2787.75</v>
      </c>
      <c r="D1594">
        <v>1.7469972542701901E-5</v>
      </c>
    </row>
    <row r="1595" spans="3:4" x14ac:dyDescent="0.25">
      <c r="C1595">
        <v>2789.5</v>
      </c>
      <c r="D1595">
        <v>1.7381809288516212E-5</v>
      </c>
    </row>
    <row r="1596" spans="3:4" x14ac:dyDescent="0.25">
      <c r="C1596">
        <v>2791.25</v>
      </c>
      <c r="D1596">
        <v>1.7295099843373823E-5</v>
      </c>
    </row>
    <row r="1597" spans="3:4" x14ac:dyDescent="0.25">
      <c r="C1597">
        <v>2793</v>
      </c>
      <c r="D1597">
        <v>1.7209739994335936E-5</v>
      </c>
    </row>
    <row r="1598" spans="3:4" x14ac:dyDescent="0.25">
      <c r="C1598">
        <v>2794.75</v>
      </c>
      <c r="D1598">
        <v>1.7125623001716069E-5</v>
      </c>
    </row>
    <row r="1599" spans="3:4" x14ac:dyDescent="0.25">
      <c r="C1599">
        <v>2796.5</v>
      </c>
      <c r="D1599">
        <v>1.7042639874584576E-5</v>
      </c>
    </row>
    <row r="1600" spans="3:4" x14ac:dyDescent="0.25">
      <c r="C1600">
        <v>2798.25</v>
      </c>
      <c r="D1600">
        <v>1.6960679651874572E-5</v>
      </c>
    </row>
    <row r="1601" spans="3:4" x14ac:dyDescent="0.25">
      <c r="C1601">
        <v>2800</v>
      </c>
      <c r="D1601">
        <v>1.6879629688268615E-5</v>
      </c>
    </row>
    <row r="1602" spans="3:4" x14ac:dyDescent="0.25">
      <c r="C1602">
        <v>2801.75</v>
      </c>
      <c r="D1602">
        <v>1.6799375944021837E-5</v>
      </c>
    </row>
    <row r="1603" spans="3:4" x14ac:dyDescent="0.25">
      <c r="C1603">
        <v>2803.5</v>
      </c>
      <c r="D1603">
        <v>1.6719803277857049E-5</v>
      </c>
    </row>
    <row r="1604" spans="3:4" x14ac:dyDescent="0.25">
      <c r="C1604">
        <v>2805.25</v>
      </c>
      <c r="D1604">
        <v>1.6640795742051712E-5</v>
      </c>
    </row>
    <row r="1605" spans="3:4" x14ac:dyDescent="0.25">
      <c r="C1605">
        <v>2807</v>
      </c>
      <c r="D1605">
        <v>1.6562236878824771E-5</v>
      </c>
    </row>
    <row r="1606" spans="3:4" x14ac:dyDescent="0.25">
      <c r="C1606">
        <v>2808.75</v>
      </c>
      <c r="D1606">
        <v>1.6484010017123893E-5</v>
      </c>
    </row>
    <row r="1607" spans="3:4" x14ac:dyDescent="0.25">
      <c r="C1607">
        <v>2810.5</v>
      </c>
      <c r="D1607">
        <v>1.6405998568910505E-5</v>
      </c>
    </row>
    <row r="1608" spans="3:4" x14ac:dyDescent="0.25">
      <c r="C1608">
        <v>2812.25</v>
      </c>
      <c r="D1608">
        <v>1.632808632404075E-5</v>
      </c>
    </row>
    <row r="1609" spans="3:4" x14ac:dyDescent="0.25">
      <c r="C1609">
        <v>2814</v>
      </c>
      <c r="D1609">
        <v>1.6250157742846172E-5</v>
      </c>
    </row>
    <row r="1610" spans="3:4" x14ac:dyDescent="0.25">
      <c r="C1610">
        <v>2815.75</v>
      </c>
      <c r="D1610">
        <v>1.6172098245526915E-5</v>
      </c>
    </row>
    <row r="1611" spans="3:4" x14ac:dyDescent="0.25">
      <c r="C1611">
        <v>2817.5</v>
      </c>
      <c r="D1611">
        <v>1.6093794497484136E-5</v>
      </c>
    </row>
    <row r="1612" spans="3:4" x14ac:dyDescent="0.25">
      <c r="C1612">
        <v>2819.25</v>
      </c>
      <c r="D1612">
        <v>1.6015134689735566E-5</v>
      </c>
    </row>
    <row r="1613" spans="3:4" x14ac:dyDescent="0.25">
      <c r="C1613">
        <v>2821</v>
      </c>
      <c r="D1613">
        <v>1.5936008813579842E-5</v>
      </c>
    </row>
    <row r="1614" spans="3:4" x14ac:dyDescent="0.25">
      <c r="C1614">
        <v>2822.75</v>
      </c>
      <c r="D1614">
        <v>1.5855583581308572E-5</v>
      </c>
    </row>
    <row r="1615" spans="3:4" x14ac:dyDescent="0.25">
      <c r="C1615">
        <v>2824.5</v>
      </c>
      <c r="D1615">
        <v>1.5775240708383348E-5</v>
      </c>
    </row>
    <row r="1616" spans="3:4" x14ac:dyDescent="0.25">
      <c r="C1616">
        <v>2826.25</v>
      </c>
      <c r="D1616">
        <v>1.5694113445424711E-5</v>
      </c>
    </row>
    <row r="1617" spans="3:4" x14ac:dyDescent="0.25">
      <c r="C1617">
        <v>2828</v>
      </c>
      <c r="D1617">
        <v>1.5612101665599756E-5</v>
      </c>
    </row>
    <row r="1618" spans="3:4" x14ac:dyDescent="0.25">
      <c r="C1618">
        <v>2829.75</v>
      </c>
      <c r="D1618">
        <v>1.5529108299065232E-5</v>
      </c>
    </row>
    <row r="1619" spans="3:4" x14ac:dyDescent="0.25">
      <c r="C1619">
        <v>2831.5</v>
      </c>
      <c r="D1619">
        <v>1.5444339200039882E-5</v>
      </c>
    </row>
    <row r="1620" spans="3:4" x14ac:dyDescent="0.25">
      <c r="C1620">
        <v>2833.25</v>
      </c>
      <c r="D1620">
        <v>1.5359172846186125E-5</v>
      </c>
    </row>
    <row r="1621" spans="3:4" x14ac:dyDescent="0.25">
      <c r="C1621">
        <v>2835</v>
      </c>
      <c r="D1621">
        <v>1.5272747955716604E-5</v>
      </c>
    </row>
    <row r="1622" spans="3:4" x14ac:dyDescent="0.25">
      <c r="C1622">
        <v>2836.75</v>
      </c>
      <c r="D1622">
        <v>1.5184982363388583E-5</v>
      </c>
    </row>
    <row r="1623" spans="3:4" x14ac:dyDescent="0.25">
      <c r="C1623">
        <v>2838.5</v>
      </c>
      <c r="D1623">
        <v>1.5095797927132986E-5</v>
      </c>
    </row>
    <row r="1624" spans="3:4" x14ac:dyDescent="0.25">
      <c r="C1624">
        <v>2840.25</v>
      </c>
      <c r="D1624">
        <v>1.5005120697021436E-5</v>
      </c>
    </row>
    <row r="1625" spans="3:4" x14ac:dyDescent="0.25">
      <c r="C1625">
        <v>2842</v>
      </c>
      <c r="D1625">
        <v>1.4912881071076256E-5</v>
      </c>
    </row>
    <row r="1626" spans="3:4" x14ac:dyDescent="0.25">
      <c r="C1626">
        <v>2843.75</v>
      </c>
      <c r="D1626">
        <v>1.4819013937631948E-5</v>
      </c>
    </row>
    <row r="1627" spans="3:4" x14ac:dyDescent="0.25">
      <c r="C1627">
        <v>2845.5</v>
      </c>
      <c r="D1627">
        <v>1.472345880400806E-5</v>
      </c>
    </row>
    <row r="1628" spans="3:4" x14ac:dyDescent="0.25">
      <c r="C1628">
        <v>2847.25</v>
      </c>
      <c r="D1628">
        <v>1.4626159911304803E-5</v>
      </c>
    </row>
    <row r="1629" spans="3:4" x14ac:dyDescent="0.25">
      <c r="C1629">
        <v>2849</v>
      </c>
      <c r="D1629">
        <v>1.4527066335183811E-5</v>
      </c>
    </row>
    <row r="1630" spans="3:4" x14ac:dyDescent="0.25">
      <c r="C1630">
        <v>2850.75</v>
      </c>
      <c r="D1630">
        <v>1.4426132072547337E-5</v>
      </c>
    </row>
    <row r="1631" spans="3:4" x14ac:dyDescent="0.25">
      <c r="C1631">
        <v>2852.5</v>
      </c>
      <c r="D1631">
        <v>1.4323316114078983E-5</v>
      </c>
    </row>
    <row r="1632" spans="3:4" x14ac:dyDescent="0.25">
      <c r="C1632">
        <v>2854.25</v>
      </c>
      <c r="D1632">
        <v>1.4218582502658173E-5</v>
      </c>
    </row>
    <row r="1633" spans="3:4" x14ac:dyDescent="0.25">
      <c r="C1633">
        <v>2856</v>
      </c>
      <c r="D1633">
        <v>1.4111900377708332E-5</v>
      </c>
    </row>
    <row r="1634" spans="3:4" x14ac:dyDescent="0.25">
      <c r="C1634">
        <v>2857.75</v>
      </c>
      <c r="D1634">
        <v>1.400324400558518E-5</v>
      </c>
    </row>
    <row r="1635" spans="3:4" x14ac:dyDescent="0.25">
      <c r="C1635">
        <v>2859.5</v>
      </c>
      <c r="D1635">
        <v>1.3892592796156372E-5</v>
      </c>
    </row>
    <row r="1636" spans="3:4" x14ac:dyDescent="0.25">
      <c r="C1636">
        <v>2861.25</v>
      </c>
      <c r="D1636">
        <v>1.3779931305766676E-5</v>
      </c>
    </row>
    <row r="1637" spans="3:4" x14ac:dyDescent="0.25">
      <c r="C1637">
        <v>2863</v>
      </c>
      <c r="D1637">
        <v>1.3665249226824147E-5</v>
      </c>
    </row>
    <row r="1638" spans="3:4" x14ac:dyDescent="0.25">
      <c r="C1638">
        <v>2864.75</v>
      </c>
      <c r="D1638">
        <v>1.3548541364281709E-5</v>
      </c>
    </row>
    <row r="1639" spans="3:4" x14ac:dyDescent="0.25">
      <c r="C1639">
        <v>2866.5</v>
      </c>
      <c r="D1639">
        <v>1.3429807599325369E-5</v>
      </c>
    </row>
    <row r="1640" spans="3:4" x14ac:dyDescent="0.25">
      <c r="C1640">
        <v>2868.25</v>
      </c>
      <c r="D1640">
        <v>1.3309052840614983E-5</v>
      </c>
    </row>
    <row r="1641" spans="3:4" x14ac:dyDescent="0.25">
      <c r="C1641">
        <v>2870</v>
      </c>
      <c r="D1641">
        <v>1.3185544686757706E-5</v>
      </c>
    </row>
    <row r="1642" spans="3:4" x14ac:dyDescent="0.25">
      <c r="C1642">
        <v>2871.75</v>
      </c>
      <c r="D1642">
        <v>1.3060852780594526E-5</v>
      </c>
    </row>
    <row r="1643" spans="3:4" x14ac:dyDescent="0.25">
      <c r="C1643">
        <v>2873.5</v>
      </c>
      <c r="D1643">
        <v>1.2934177791504228E-5</v>
      </c>
    </row>
    <row r="1644" spans="3:4" x14ac:dyDescent="0.25">
      <c r="C1644">
        <v>2875.25</v>
      </c>
      <c r="D1644">
        <v>1.2805544547013784E-5</v>
      </c>
    </row>
    <row r="1645" spans="3:4" x14ac:dyDescent="0.25">
      <c r="C1645">
        <v>2877</v>
      </c>
      <c r="D1645">
        <v>1.2674982444501942E-5</v>
      </c>
    </row>
    <row r="1646" spans="3:4" x14ac:dyDescent="0.25">
      <c r="C1646">
        <v>2878.75</v>
      </c>
      <c r="D1646">
        <v>1.2542525339538094E-5</v>
      </c>
    </row>
    <row r="1647" spans="3:4" x14ac:dyDescent="0.25">
      <c r="C1647">
        <v>2880.5</v>
      </c>
      <c r="D1647">
        <v>1.2408211424783883E-5</v>
      </c>
    </row>
    <row r="1648" spans="3:4" x14ac:dyDescent="0.25">
      <c r="C1648">
        <v>2882.25</v>
      </c>
      <c r="D1648">
        <v>1.2272083099998625E-5</v>
      </c>
    </row>
    <row r="1649" spans="3:4" x14ac:dyDescent="0.25">
      <c r="C1649">
        <v>2884</v>
      </c>
      <c r="D1649">
        <v>1.2134186833702058E-5</v>
      </c>
    </row>
    <row r="1650" spans="3:4" x14ac:dyDescent="0.25">
      <c r="C1650">
        <v>2885.75</v>
      </c>
      <c r="D1650">
        <v>1.1994573017057461E-5</v>
      </c>
    </row>
    <row r="1651" spans="3:4" x14ac:dyDescent="0.25">
      <c r="C1651">
        <v>2887.5</v>
      </c>
      <c r="D1651">
        <v>1.185329581054567E-5</v>
      </c>
    </row>
    <row r="1652" spans="3:4" x14ac:dyDescent="0.25">
      <c r="C1652">
        <v>2889.25</v>
      </c>
      <c r="D1652">
        <v>1.1710412984005636E-5</v>
      </c>
    </row>
    <row r="1653" spans="3:4" x14ac:dyDescent="0.25">
      <c r="C1653">
        <v>2891</v>
      </c>
      <c r="D1653">
        <v>1.1565985750620174E-5</v>
      </c>
    </row>
    <row r="1654" spans="3:4" x14ac:dyDescent="0.25">
      <c r="C1654">
        <v>2892.75</v>
      </c>
      <c r="D1654">
        <v>1.1420078595426583E-5</v>
      </c>
    </row>
    <row r="1655" spans="3:4" x14ac:dyDescent="0.25">
      <c r="C1655">
        <v>2894.5</v>
      </c>
      <c r="D1655">
        <v>1.1272759098930597E-5</v>
      </c>
    </row>
    <row r="1656" spans="3:4" x14ac:dyDescent="0.25">
      <c r="C1656">
        <v>2896.25</v>
      </c>
      <c r="D1656">
        <v>1.1124097756399501E-5</v>
      </c>
    </row>
    <row r="1657" spans="3:4" x14ac:dyDescent="0.25">
      <c r="C1657">
        <v>2898</v>
      </c>
      <c r="D1657">
        <v>1.097416779340554E-5</v>
      </c>
    </row>
    <row r="1658" spans="3:4" x14ac:dyDescent="0.25">
      <c r="C1658">
        <v>2899.75</v>
      </c>
      <c r="D1658">
        <v>1.082304497818451E-5</v>
      </c>
    </row>
    <row r="1659" spans="3:4" x14ac:dyDescent="0.25">
      <c r="C1659">
        <v>2901.5</v>
      </c>
      <c r="D1659">
        <v>1.0670807431366714E-5</v>
      </c>
    </row>
    <row r="1660" spans="3:4" x14ac:dyDescent="0.25">
      <c r="C1660">
        <v>2903.25</v>
      </c>
      <c r="D1660">
        <v>1.051753543362843E-5</v>
      </c>
    </row>
    <row r="1661" spans="3:4" x14ac:dyDescent="0.25">
      <c r="C1661">
        <v>2905</v>
      </c>
      <c r="D1661">
        <v>1.0362620054998579E-5</v>
      </c>
    </row>
    <row r="1662" spans="3:4" x14ac:dyDescent="0.25">
      <c r="C1662">
        <v>2906.75</v>
      </c>
      <c r="D1662">
        <v>1.0207596166809499E-5</v>
      </c>
    </row>
    <row r="1663" spans="3:4" x14ac:dyDescent="0.25">
      <c r="C1663">
        <v>2908.5</v>
      </c>
      <c r="D1663">
        <v>1.0051783246054392E-5</v>
      </c>
    </row>
    <row r="1664" spans="3:4" x14ac:dyDescent="0.25">
      <c r="C1664">
        <v>2910.25</v>
      </c>
      <c r="D1664">
        <v>9.8952688357658326E-6</v>
      </c>
    </row>
    <row r="1665" spans="3:4" x14ac:dyDescent="0.25">
      <c r="C1665">
        <v>2912</v>
      </c>
      <c r="D1665">
        <v>9.7381416180284196E-6</v>
      </c>
    </row>
    <row r="1666" spans="3:4" x14ac:dyDescent="0.25">
      <c r="C1666">
        <v>2913.75</v>
      </c>
      <c r="D1666">
        <v>9.5804912234277618E-6</v>
      </c>
    </row>
    <row r="1667" spans="3:4" x14ac:dyDescent="0.25">
      <c r="C1667">
        <v>2915.5</v>
      </c>
      <c r="D1667">
        <v>9.4224080416895166E-6</v>
      </c>
    </row>
    <row r="1668" spans="3:4" x14ac:dyDescent="0.25">
      <c r="C1668">
        <v>2917.25</v>
      </c>
      <c r="D1668">
        <v>9.2639830339569714E-6</v>
      </c>
    </row>
    <row r="1669" spans="3:4" x14ac:dyDescent="0.25">
      <c r="C1669">
        <v>2919</v>
      </c>
      <c r="D1669">
        <v>9.1053075471384029E-6</v>
      </c>
    </row>
    <row r="1670" spans="3:4" x14ac:dyDescent="0.25">
      <c r="C1670">
        <v>2920.75</v>
      </c>
      <c r="D1670">
        <v>8.9464731307378948E-6</v>
      </c>
    </row>
    <row r="1671" spans="3:4" x14ac:dyDescent="0.25">
      <c r="C1671">
        <v>2922.5</v>
      </c>
      <c r="D1671">
        <v>8.7875713565652372E-6</v>
      </c>
    </row>
    <row r="1672" spans="3:4" x14ac:dyDescent="0.25">
      <c r="C1672">
        <v>2924.25</v>
      </c>
      <c r="D1672">
        <v>8.6286936417023421E-6</v>
      </c>
    </row>
    <row r="1673" spans="3:4" x14ac:dyDescent="0.25">
      <c r="C1673">
        <v>2926</v>
      </c>
      <c r="D1673">
        <v>8.4699310750849254E-6</v>
      </c>
    </row>
    <row r="1674" spans="3:4" x14ac:dyDescent="0.25">
      <c r="C1674">
        <v>2927.75</v>
      </c>
      <c r="D1674">
        <v>8.3113742480396059E-6</v>
      </c>
    </row>
    <row r="1675" spans="3:4" x14ac:dyDescent="0.25">
      <c r="C1675">
        <v>2929.5</v>
      </c>
      <c r="D1675">
        <v>8.1531130890975971E-6</v>
      </c>
    </row>
    <row r="1676" spans="3:4" x14ac:dyDescent="0.25">
      <c r="C1676">
        <v>2931.25</v>
      </c>
      <c r="D1676">
        <v>7.9952367033873024E-6</v>
      </c>
    </row>
    <row r="1677" spans="3:4" x14ac:dyDescent="0.25">
      <c r="C1677">
        <v>2933</v>
      </c>
      <c r="D1677">
        <v>7.837101714342203E-6</v>
      </c>
    </row>
    <row r="1678" spans="3:4" x14ac:dyDescent="0.25">
      <c r="C1678">
        <v>2934.75</v>
      </c>
      <c r="D1678">
        <v>7.6803306795103238E-6</v>
      </c>
    </row>
    <row r="1679" spans="3:4" x14ac:dyDescent="0.25">
      <c r="C1679">
        <v>2936.5</v>
      </c>
      <c r="D1679">
        <v>7.5241984359580377E-6</v>
      </c>
    </row>
    <row r="1680" spans="3:4" x14ac:dyDescent="0.25">
      <c r="C1680">
        <v>2938.25</v>
      </c>
      <c r="D1680">
        <v>7.3687898929149132E-6</v>
      </c>
    </row>
    <row r="1681" spans="3:4" x14ac:dyDescent="0.25">
      <c r="C1681">
        <v>2940</v>
      </c>
      <c r="D1681">
        <v>7.2141883619053096E-6</v>
      </c>
    </row>
    <row r="1682" spans="3:4" x14ac:dyDescent="0.25">
      <c r="C1682">
        <v>2941.75</v>
      </c>
      <c r="D1682">
        <v>7.0604754325172443E-6</v>
      </c>
    </row>
    <row r="1683" spans="3:4" x14ac:dyDescent="0.25">
      <c r="C1683">
        <v>2943.5</v>
      </c>
      <c r="D1683">
        <v>6.9077308541058726E-6</v>
      </c>
    </row>
    <row r="1684" spans="3:4" x14ac:dyDescent="0.25">
      <c r="C1684">
        <v>2945.25</v>
      </c>
      <c r="D1684">
        <v>6.7560324235937114E-6</v>
      </c>
    </row>
    <row r="1685" spans="3:4" x14ac:dyDescent="0.25">
      <c r="C1685">
        <v>2947</v>
      </c>
      <c r="D1685">
        <v>6.6047508991795182E-6</v>
      </c>
    </row>
    <row r="1686" spans="3:4" x14ac:dyDescent="0.25">
      <c r="C1686">
        <v>2948.75</v>
      </c>
      <c r="D1686">
        <v>6.4554155293027609E-6</v>
      </c>
    </row>
    <row r="1687" spans="3:4" x14ac:dyDescent="0.25">
      <c r="C1687">
        <v>2950.5</v>
      </c>
      <c r="D1687">
        <v>6.3073441589573285E-6</v>
      </c>
    </row>
    <row r="1688" spans="3:4" x14ac:dyDescent="0.25">
      <c r="C1688">
        <v>2952.25</v>
      </c>
      <c r="D1688">
        <v>6.1606059395268668E-6</v>
      </c>
    </row>
    <row r="1689" spans="3:4" x14ac:dyDescent="0.25">
      <c r="C1689">
        <v>2954</v>
      </c>
      <c r="D1689">
        <v>6.0152675964558778E-6</v>
      </c>
    </row>
    <row r="1690" spans="3:4" x14ac:dyDescent="0.25">
      <c r="C1690">
        <v>2955.75</v>
      </c>
      <c r="D1690">
        <v>5.8713933563914616E-6</v>
      </c>
    </row>
    <row r="1691" spans="3:4" x14ac:dyDescent="0.25">
      <c r="C1691">
        <v>2957.5</v>
      </c>
      <c r="D1691">
        <v>5.7290448810294956E-6</v>
      </c>
    </row>
    <row r="1692" spans="3:4" x14ac:dyDescent="0.25">
      <c r="C1692">
        <v>2959.25</v>
      </c>
      <c r="D1692">
        <v>5.5882812076835688E-6</v>
      </c>
    </row>
    <row r="1693" spans="3:4" x14ac:dyDescent="0.25">
      <c r="C1693">
        <v>2961</v>
      </c>
      <c r="D1693">
        <v>5.4491586965778996E-6</v>
      </c>
    </row>
    <row r="1694" spans="3:4" x14ac:dyDescent="0.25">
      <c r="C1694">
        <v>2962.75</v>
      </c>
      <c r="D1694">
        <v>5.3117309848487923E-6</v>
      </c>
    </row>
    <row r="1695" spans="3:4" x14ac:dyDescent="0.25">
      <c r="C1695">
        <v>2964.5</v>
      </c>
      <c r="D1695">
        <v>5.1760489472226933E-6</v>
      </c>
    </row>
    <row r="1696" spans="3:4" x14ac:dyDescent="0.25">
      <c r="C1696">
        <v>2966.25</v>
      </c>
      <c r="D1696">
        <v>5.0421606633228592E-6</v>
      </c>
    </row>
    <row r="1697" spans="3:4" x14ac:dyDescent="0.25">
      <c r="C1697">
        <v>2968</v>
      </c>
      <c r="D1697">
        <v>4.9101113915408688E-6</v>
      </c>
    </row>
    <row r="1698" spans="3:4" x14ac:dyDescent="0.25">
      <c r="C1698">
        <v>2969.75</v>
      </c>
      <c r="D1698">
        <v>4.7799435493939703E-6</v>
      </c>
    </row>
    <row r="1699" spans="3:4" x14ac:dyDescent="0.25">
      <c r="C1699">
        <v>2971.5</v>
      </c>
      <c r="D1699">
        <v>4.6516967002742025E-6</v>
      </c>
    </row>
    <row r="1700" spans="3:4" x14ac:dyDescent="0.25">
      <c r="C1700">
        <v>2973.25</v>
      </c>
      <c r="D1700">
        <v>4.5254075464809232E-6</v>
      </c>
    </row>
    <row r="1701" spans="3:4" x14ac:dyDescent="0.25">
      <c r="C1701">
        <v>2975</v>
      </c>
      <c r="D1701">
        <v>4.4011099284142666E-6</v>
      </c>
    </row>
    <row r="1702" spans="3:4" x14ac:dyDescent="0.25">
      <c r="C1702">
        <v>2976.75</v>
      </c>
      <c r="D1702">
        <v>4.2788348297936636E-6</v>
      </c>
    </row>
    <row r="1703" spans="3:4" x14ac:dyDescent="0.25">
      <c r="C1703">
        <v>2978.5</v>
      </c>
      <c r="D1703">
        <v>4.1586103887525764E-6</v>
      </c>
    </row>
    <row r="1704" spans="3:4" x14ac:dyDescent="0.25">
      <c r="C1704">
        <v>2980.25</v>
      </c>
      <c r="D1704">
        <v>4.040461914648276E-6</v>
      </c>
    </row>
    <row r="1705" spans="3:4" x14ac:dyDescent="0.25">
      <c r="C1705">
        <v>2982</v>
      </c>
      <c r="D1705">
        <v>3.9244119104137191E-6</v>
      </c>
    </row>
    <row r="1706" spans="3:4" x14ac:dyDescent="0.25">
      <c r="C1706">
        <v>2983.75</v>
      </c>
      <c r="D1706">
        <v>3.8097874646478428E-6</v>
      </c>
    </row>
    <row r="1707" spans="3:4" x14ac:dyDescent="0.25">
      <c r="C1707">
        <v>2985.5</v>
      </c>
      <c r="D1707">
        <v>3.6980432379407326E-6</v>
      </c>
    </row>
    <row r="1708" spans="3:4" x14ac:dyDescent="0.25">
      <c r="C1708">
        <v>2987.25</v>
      </c>
      <c r="D1708">
        <v>3.5884447039372147E-6</v>
      </c>
    </row>
    <row r="1709" spans="3:4" x14ac:dyDescent="0.25">
      <c r="C1709">
        <v>2989</v>
      </c>
      <c r="D1709">
        <v>3.4810037184757529E-6</v>
      </c>
    </row>
    <row r="1710" spans="3:4" x14ac:dyDescent="0.25">
      <c r="C1710">
        <v>2990.75</v>
      </c>
      <c r="D1710">
        <v>3.3757295036365882E-6</v>
      </c>
    </row>
    <row r="1711" spans="3:4" x14ac:dyDescent="0.25">
      <c r="C1711">
        <v>2992.5</v>
      </c>
      <c r="D1711">
        <v>3.2726286999872286E-6</v>
      </c>
    </row>
    <row r="1712" spans="3:4" x14ac:dyDescent="0.25">
      <c r="C1712">
        <v>2994.25</v>
      </c>
      <c r="D1712">
        <v>3.1717054228476356E-6</v>
      </c>
    </row>
    <row r="1713" spans="3:4" x14ac:dyDescent="0.25">
      <c r="C1713">
        <v>2996</v>
      </c>
      <c r="D1713">
        <v>3.0729613223345375E-6</v>
      </c>
    </row>
    <row r="1714" spans="3:4" x14ac:dyDescent="0.25">
      <c r="C1714">
        <v>2997.75</v>
      </c>
      <c r="D1714">
        <v>2.9763956469390759E-6</v>
      </c>
    </row>
    <row r="1715" spans="3:4" x14ac:dyDescent="0.25">
      <c r="C1715">
        <v>2999.5</v>
      </c>
      <c r="D1715">
        <v>2.8820053103877752E-6</v>
      </c>
    </row>
    <row r="1716" spans="3:4" x14ac:dyDescent="0.25">
      <c r="C1716">
        <v>3001.25</v>
      </c>
      <c r="D1716">
        <v>2.7890768887288618E-6</v>
      </c>
    </row>
    <row r="1717" spans="3:4" x14ac:dyDescent="0.25">
      <c r="C1717">
        <v>3003</v>
      </c>
      <c r="D1717">
        <v>2.6990894172294059E-6</v>
      </c>
    </row>
    <row r="1718" spans="3:4" x14ac:dyDescent="0.25">
      <c r="C1718">
        <v>3004.75</v>
      </c>
      <c r="D1718">
        <v>2.6112480836236053E-6</v>
      </c>
    </row>
    <row r="1719" spans="3:4" x14ac:dyDescent="0.25">
      <c r="C1719">
        <v>3006.5</v>
      </c>
      <c r="D1719">
        <v>2.5255417767941799E-6</v>
      </c>
    </row>
    <row r="1720" spans="3:4" x14ac:dyDescent="0.25">
      <c r="C1720">
        <v>3008.25</v>
      </c>
      <c r="D1720">
        <v>2.4419573772125819E-6</v>
      </c>
    </row>
    <row r="1721" spans="3:4" x14ac:dyDescent="0.25">
      <c r="C1721">
        <v>3010</v>
      </c>
      <c r="D1721">
        <v>2.3612740091081714E-6</v>
      </c>
    </row>
    <row r="1722" spans="3:4" x14ac:dyDescent="0.25">
      <c r="C1722">
        <v>3011.75</v>
      </c>
      <c r="D1722">
        <v>2.2819759727525223E-6</v>
      </c>
    </row>
    <row r="1723" spans="3:4" x14ac:dyDescent="0.25">
      <c r="C1723">
        <v>3013.5</v>
      </c>
      <c r="D1723">
        <v>2.2047587231482349E-6</v>
      </c>
    </row>
    <row r="1724" spans="3:4" x14ac:dyDescent="0.25">
      <c r="C1724">
        <v>3015.25</v>
      </c>
      <c r="D1724">
        <v>2.1296028832145648E-6</v>
      </c>
    </row>
    <row r="1725" spans="3:4" x14ac:dyDescent="0.25">
      <c r="C1725">
        <v>3017</v>
      </c>
      <c r="D1725">
        <v>2.0564875818607259E-6</v>
      </c>
    </row>
    <row r="1726" spans="3:4" x14ac:dyDescent="0.25">
      <c r="C1726">
        <v>3018.75</v>
      </c>
      <c r="D1726">
        <v>1.9853905487656573E-6</v>
      </c>
    </row>
    <row r="1727" spans="3:4" x14ac:dyDescent="0.25">
      <c r="C1727">
        <v>3020.5</v>
      </c>
      <c r="D1727">
        <v>1.9162882096131253E-6</v>
      </c>
    </row>
    <row r="1728" spans="3:4" x14ac:dyDescent="0.25">
      <c r="C1728">
        <v>3022.25</v>
      </c>
      <c r="D1728">
        <v>1.849155781575237E-6</v>
      </c>
    </row>
    <row r="1729" spans="3:4" x14ac:dyDescent="0.25">
      <c r="C1729">
        <v>3024</v>
      </c>
      <c r="D1729">
        <v>1.7839673688434657E-6</v>
      </c>
    </row>
    <row r="1730" spans="3:4" x14ac:dyDescent="0.25">
      <c r="C1730">
        <v>3025.75</v>
      </c>
      <c r="D1730">
        <v>1.720696058012808E-6</v>
      </c>
    </row>
    <row r="1731" spans="3:4" x14ac:dyDescent="0.25">
      <c r="C1731">
        <v>3027.5</v>
      </c>
      <c r="D1731">
        <v>1.6593140131316836E-6</v>
      </c>
    </row>
    <row r="1732" spans="3:4" x14ac:dyDescent="0.25">
      <c r="C1732">
        <v>3029.25</v>
      </c>
      <c r="D1732">
        <v>1.5990700142173382E-6</v>
      </c>
    </row>
    <row r="1733" spans="3:4" x14ac:dyDescent="0.25">
      <c r="C1733">
        <v>3031</v>
      </c>
      <c r="D1733">
        <v>1.5414234374832433E-6</v>
      </c>
    </row>
    <row r="1734" spans="3:4" x14ac:dyDescent="0.25">
      <c r="C1734">
        <v>3032.75</v>
      </c>
      <c r="D1734">
        <v>1.4855755375990889E-6</v>
      </c>
    </row>
    <row r="1735" spans="3:4" x14ac:dyDescent="0.25">
      <c r="C1735">
        <v>3034.5</v>
      </c>
      <c r="D1735">
        <v>1.4314958581157129E-6</v>
      </c>
    </row>
    <row r="1736" spans="3:4" x14ac:dyDescent="0.25">
      <c r="C1736">
        <v>3036.25</v>
      </c>
      <c r="D1736">
        <v>1.3791534778402287E-6</v>
      </c>
    </row>
    <row r="1737" spans="3:4" x14ac:dyDescent="0.25">
      <c r="C1737">
        <v>3038</v>
      </c>
      <c r="D1737">
        <v>1.3285171006493554E-6</v>
      </c>
    </row>
    <row r="1738" spans="3:4" x14ac:dyDescent="0.25">
      <c r="C1738">
        <v>3039.75</v>
      </c>
      <c r="D1738">
        <v>1.2795551438663972E-6</v>
      </c>
    </row>
    <row r="1739" spans="3:4" x14ac:dyDescent="0.25">
      <c r="C1739">
        <v>3041.5</v>
      </c>
      <c r="D1739">
        <v>1.2322358250792711E-6</v>
      </c>
    </row>
    <row r="1740" spans="3:4" x14ac:dyDescent="0.25">
      <c r="C1740">
        <v>3043.25</v>
      </c>
      <c r="D1740">
        <v>1.1865272472853629E-6</v>
      </c>
    </row>
    <row r="1741" spans="3:4" x14ac:dyDescent="0.25">
      <c r="C1741">
        <v>3045</v>
      </c>
      <c r="D1741">
        <v>1.142397482257176E-6</v>
      </c>
    </row>
    <row r="1742" spans="3:4" x14ac:dyDescent="0.25">
      <c r="C1742">
        <v>3046.75</v>
      </c>
      <c r="D1742">
        <v>1.0998146520307649E-6</v>
      </c>
    </row>
    <row r="1743" spans="3:4" x14ac:dyDescent="0.25">
      <c r="C1743">
        <v>3048.5</v>
      </c>
      <c r="D1743">
        <v>1.0587470084267309E-6</v>
      </c>
    </row>
    <row r="1744" spans="3:4" x14ac:dyDescent="0.25">
      <c r="C1744">
        <v>3050.25</v>
      </c>
      <c r="D1744">
        <v>1.019163010521026E-6</v>
      </c>
    </row>
    <row r="1745" spans="3:4" x14ac:dyDescent="0.25">
      <c r="C1745">
        <v>3052</v>
      </c>
      <c r="D1745">
        <v>9.8103139998996752E-7</v>
      </c>
    </row>
    <row r="1746" spans="3:4" x14ac:dyDescent="0.25">
      <c r="C1746">
        <v>3053.75</v>
      </c>
      <c r="D1746">
        <v>9.4432127426059624E-7</v>
      </c>
    </row>
    <row r="1747" spans="3:4" x14ac:dyDescent="0.25">
      <c r="C1747">
        <v>3055.5</v>
      </c>
      <c r="D1747">
        <v>9.0900215740385291E-7</v>
      </c>
    </row>
    <row r="1748" spans="3:4" x14ac:dyDescent="0.25">
      <c r="C1748">
        <v>3057.25</v>
      </c>
      <c r="D1748">
        <v>8.7504406871387404E-7</v>
      </c>
    </row>
    <row r="1749" spans="3:4" x14ac:dyDescent="0.25">
      <c r="C1749">
        <v>3059</v>
      </c>
      <c r="D1749">
        <v>8.4241758892206348E-7</v>
      </c>
    </row>
    <row r="1750" spans="3:4" x14ac:dyDescent="0.25">
      <c r="C1750">
        <v>3060.75</v>
      </c>
      <c r="D1750">
        <v>8.1035564272878527E-7</v>
      </c>
    </row>
    <row r="1751" spans="3:4" x14ac:dyDescent="0.25">
      <c r="C1751">
        <v>3062.5</v>
      </c>
      <c r="D1751">
        <v>7.8035256842038782E-7</v>
      </c>
    </row>
    <row r="1752" spans="3:4" x14ac:dyDescent="0.25">
      <c r="C1752">
        <v>3064.25</v>
      </c>
      <c r="D1752">
        <v>7.515941503639621E-7</v>
      </c>
    </row>
    <row r="1753" spans="3:4" x14ac:dyDescent="0.25">
      <c r="C1753">
        <v>3066</v>
      </c>
      <c r="D1753">
        <v>7.2405397516103673E-7</v>
      </c>
    </row>
    <row r="1754" spans="3:4" x14ac:dyDescent="0.25">
      <c r="C1754">
        <v>3067.75</v>
      </c>
      <c r="D1754">
        <v>6.9770647762064814E-7</v>
      </c>
    </row>
    <row r="1755" spans="3:4" x14ac:dyDescent="0.25">
      <c r="C1755">
        <v>3069.5</v>
      </c>
      <c r="D1755">
        <v>6.7252699225644864E-7</v>
      </c>
    </row>
    <row r="1756" spans="3:4" x14ac:dyDescent="0.25">
      <c r="C1756">
        <v>3071.25</v>
      </c>
      <c r="D1756">
        <v>6.4849180214935206E-7</v>
      </c>
    </row>
    <row r="1757" spans="3:4" x14ac:dyDescent="0.25">
      <c r="C1757">
        <v>3073</v>
      </c>
      <c r="D1757">
        <v>6.2557818514661574E-7</v>
      </c>
    </row>
    <row r="1758" spans="3:4" x14ac:dyDescent="0.25">
      <c r="C1758">
        <v>3074.75</v>
      </c>
      <c r="D1758">
        <v>6.0376445736829879E-7</v>
      </c>
    </row>
    <row r="1759" spans="3:4" x14ac:dyDescent="0.25">
      <c r="C1759">
        <v>3076.5</v>
      </c>
      <c r="D1759">
        <v>5.8303001399150892E-7</v>
      </c>
    </row>
    <row r="1760" spans="3:4" x14ac:dyDescent="0.25">
      <c r="C1760">
        <v>3078.25</v>
      </c>
      <c r="D1760">
        <v>5.6335536728176346E-7</v>
      </c>
    </row>
    <row r="1761" spans="3:4" x14ac:dyDescent="0.25">
      <c r="C1761">
        <v>3080</v>
      </c>
      <c r="D1761">
        <v>5.4472218183919402E-7</v>
      </c>
    </row>
    <row r="1762" spans="3:4" x14ac:dyDescent="0.25">
      <c r="C1762">
        <v>3081.75</v>
      </c>
      <c r="D1762">
        <v>5.2711330702524316E-7</v>
      </c>
    </row>
    <row r="1763" spans="3:4" x14ac:dyDescent="0.25">
      <c r="C1763">
        <v>3083.5</v>
      </c>
      <c r="D1763">
        <v>5.1051280653297219E-7</v>
      </c>
    </row>
    <row r="1764" spans="3:4" x14ac:dyDescent="0.25">
      <c r="C1764">
        <v>3085.25</v>
      </c>
      <c r="D1764">
        <v>4.9490598506119688E-7</v>
      </c>
    </row>
    <row r="1765" spans="3:4" x14ac:dyDescent="0.25">
      <c r="C1765">
        <v>3087</v>
      </c>
      <c r="D1765">
        <v>4.802794120493989E-7</v>
      </c>
    </row>
    <row r="1766" spans="3:4" x14ac:dyDescent="0.25">
      <c r="C1766">
        <v>3088.75</v>
      </c>
      <c r="D1766">
        <v>4.6662094242683277E-7</v>
      </c>
    </row>
    <row r="1767" spans="3:4" x14ac:dyDescent="0.25">
      <c r="C1767">
        <v>3090.5</v>
      </c>
      <c r="D1767">
        <v>4.539197343254873E-7</v>
      </c>
    </row>
    <row r="1768" spans="3:4" x14ac:dyDescent="0.25">
      <c r="C1768">
        <v>3092.25</v>
      </c>
      <c r="D1768">
        <v>4.4216626370265331E-7</v>
      </c>
    </row>
    <row r="1769" spans="3:4" x14ac:dyDescent="0.25">
      <c r="C1769">
        <v>3094</v>
      </c>
      <c r="D1769">
        <v>4.3135233581485894E-7</v>
      </c>
    </row>
    <row r="1770" spans="3:4" x14ac:dyDescent="0.25">
      <c r="C1770">
        <v>3095.75</v>
      </c>
      <c r="D1770">
        <v>4.2147109348093575E-7</v>
      </c>
    </row>
    <row r="1771" spans="3:4" x14ac:dyDescent="0.25">
      <c r="C1771">
        <v>3097.5</v>
      </c>
      <c r="D1771">
        <v>4.1251702206806586E-7</v>
      </c>
    </row>
    <row r="1772" spans="3:4" x14ac:dyDescent="0.25">
      <c r="C1772">
        <v>3099.25</v>
      </c>
      <c r="D1772">
        <v>4.0448595113087921E-7</v>
      </c>
    </row>
    <row r="1773" spans="3:4" x14ac:dyDescent="0.25">
      <c r="C1773">
        <v>3101</v>
      </c>
      <c r="D1773">
        <v>3.9737505263015172E-7</v>
      </c>
    </row>
    <row r="1774" spans="3:4" x14ac:dyDescent="0.25">
      <c r="C1774">
        <v>3102.75</v>
      </c>
      <c r="D1774">
        <v>3.911828356544464E-7</v>
      </c>
    </row>
    <row r="1775" spans="3:4" x14ac:dyDescent="0.25">
      <c r="C1775">
        <v>3104.5</v>
      </c>
      <c r="D1775">
        <v>3.8590913756523794E-7</v>
      </c>
    </row>
    <row r="1776" spans="3:4" x14ac:dyDescent="0.25">
      <c r="C1776">
        <v>3106.25</v>
      </c>
      <c r="D1776">
        <v>3.8155511148377549E-7</v>
      </c>
    </row>
    <row r="1777" spans="3:4" x14ac:dyDescent="0.25">
      <c r="C1777">
        <v>3108</v>
      </c>
      <c r="D1777">
        <v>3.7812321003621764E-7</v>
      </c>
    </row>
    <row r="1778" spans="3:4" x14ac:dyDescent="0.25">
      <c r="C1778">
        <v>3109.75</v>
      </c>
      <c r="D1778">
        <v>3.7561716527253863E-7</v>
      </c>
    </row>
    <row r="1779" spans="3:4" x14ac:dyDescent="0.25">
      <c r="C1779">
        <v>3111.5</v>
      </c>
      <c r="D1779">
        <v>3.7404196467442183E-7</v>
      </c>
    </row>
    <row r="1780" spans="3:4" x14ac:dyDescent="0.25">
      <c r="C1780">
        <v>3113.25</v>
      </c>
      <c r="D1780">
        <v>3.734038231679167E-7</v>
      </c>
    </row>
    <row r="1781" spans="3:4" x14ac:dyDescent="0.25">
      <c r="C1781">
        <v>3115</v>
      </c>
      <c r="D1781">
        <v>3.7371015105811297E-7</v>
      </c>
    </row>
    <row r="1782" spans="3:4" x14ac:dyDescent="0.25">
      <c r="C1782">
        <v>3116.75</v>
      </c>
      <c r="D1782">
        <v>3.7428879042506014E-7</v>
      </c>
    </row>
    <row r="1783" spans="3:4" x14ac:dyDescent="0.25">
      <c r="C1783">
        <v>3118.5</v>
      </c>
      <c r="D1783">
        <v>3.7657909586086447E-7</v>
      </c>
    </row>
    <row r="1784" spans="3:4" x14ac:dyDescent="0.25">
      <c r="C1784">
        <v>3120.25</v>
      </c>
      <c r="D1784">
        <v>3.7983640445181052E-7</v>
      </c>
    </row>
    <row r="1785" spans="3:4" x14ac:dyDescent="0.25">
      <c r="C1785">
        <v>3122</v>
      </c>
      <c r="D1785">
        <v>3.8407308243044624E-7</v>
      </c>
    </row>
    <row r="1786" spans="3:4" x14ac:dyDescent="0.25">
      <c r="C1786">
        <v>3123.75</v>
      </c>
      <c r="D1786">
        <v>3.8930241935884139E-7</v>
      </c>
    </row>
    <row r="1787" spans="3:4" x14ac:dyDescent="0.25">
      <c r="C1787">
        <v>3125.5</v>
      </c>
      <c r="D1787">
        <v>3.9553857365053736E-7</v>
      </c>
    </row>
    <row r="1788" spans="3:4" x14ac:dyDescent="0.25">
      <c r="C1788">
        <v>3127.25</v>
      </c>
      <c r="D1788">
        <v>4.0279651333873174E-7</v>
      </c>
    </row>
    <row r="1789" spans="3:4" x14ac:dyDescent="0.25">
      <c r="C1789">
        <v>3129</v>
      </c>
      <c r="D1789">
        <v>4.110919520724499E-7</v>
      </c>
    </row>
    <row r="1790" spans="3:4" x14ac:dyDescent="0.25">
      <c r="C1790">
        <v>3130.75</v>
      </c>
      <c r="D1790">
        <v>4.2044128033473388E-7</v>
      </c>
    </row>
    <row r="1791" spans="3:4" x14ac:dyDescent="0.25">
      <c r="C1791">
        <v>3132.5</v>
      </c>
      <c r="D1791">
        <v>4.3086149189053957E-7</v>
      </c>
    </row>
    <row r="1792" spans="3:4" x14ac:dyDescent="0.25">
      <c r="C1792">
        <v>3134.25</v>
      </c>
      <c r="D1792">
        <v>4.4237010548706805E-7</v>
      </c>
    </row>
    <row r="1793" spans="3:4" x14ac:dyDescent="0.25">
      <c r="C1793">
        <v>3136</v>
      </c>
      <c r="D1793">
        <v>4.5498508184566152E-7</v>
      </c>
    </row>
    <row r="1794" spans="3:4" x14ac:dyDescent="0.25">
      <c r="C1794">
        <v>3137.75</v>
      </c>
      <c r="D1794">
        <v>4.6872473600213326E-7</v>
      </c>
    </row>
    <row r="1795" spans="3:4" x14ac:dyDescent="0.25">
      <c r="C1795">
        <v>3139.5</v>
      </c>
      <c r="D1795">
        <v>4.8360764507147561E-7</v>
      </c>
    </row>
    <row r="1796" spans="3:4" x14ac:dyDescent="0.25">
      <c r="C1796">
        <v>3141.25</v>
      </c>
      <c r="D1796">
        <v>4.9965255153320586E-7</v>
      </c>
    </row>
    <row r="1797" spans="3:4" x14ac:dyDescent="0.25">
      <c r="C1797">
        <v>3143</v>
      </c>
      <c r="D1797">
        <v>5.1687826215516077E-7</v>
      </c>
    </row>
    <row r="1798" spans="3:4" x14ac:dyDescent="0.25">
      <c r="C1798">
        <v>3144.75</v>
      </c>
      <c r="D1798">
        <v>5.353035426962251E-7</v>
      </c>
    </row>
    <row r="1799" spans="3:4" x14ac:dyDescent="0.25">
      <c r="C1799">
        <v>3146.5</v>
      </c>
      <c r="D1799">
        <v>5.5494700855219796E-7</v>
      </c>
    </row>
    <row r="1800" spans="3:4" x14ac:dyDescent="0.25">
      <c r="C1800">
        <v>3148.25</v>
      </c>
      <c r="D1800">
        <v>5.7582701153369365E-7</v>
      </c>
    </row>
    <row r="1801" spans="3:4" x14ac:dyDescent="0.25">
      <c r="C1801">
        <v>3150</v>
      </c>
      <c r="D1801">
        <v>5.9796152299049037E-7</v>
      </c>
    </row>
    <row r="1802" spans="3:4" x14ac:dyDescent="0.25">
      <c r="C1802">
        <v>3151.75</v>
      </c>
      <c r="D1802">
        <v>6.213680135229573E-7</v>
      </c>
    </row>
    <row r="1803" spans="3:4" x14ac:dyDescent="0.25">
      <c r="C1803">
        <v>3153.5</v>
      </c>
      <c r="D1803">
        <v>6.4606332954802884E-7</v>
      </c>
    </row>
    <row r="1804" spans="3:4" x14ac:dyDescent="0.25">
      <c r="C1804">
        <v>3155.25</v>
      </c>
      <c r="D1804">
        <v>6.7206356701439656E-7</v>
      </c>
    </row>
    <row r="1805" spans="3:4" x14ac:dyDescent="0.25">
      <c r="C1805">
        <v>3157</v>
      </c>
      <c r="D1805">
        <v>6.9938394258910147E-7</v>
      </c>
    </row>
    <row r="1806" spans="3:4" x14ac:dyDescent="0.25">
      <c r="C1806">
        <v>3158.75</v>
      </c>
      <c r="D1806">
        <v>7.2803866266529696E-7</v>
      </c>
    </row>
    <row r="1807" spans="3:4" x14ac:dyDescent="0.25">
      <c r="C1807">
        <v>3160.5</v>
      </c>
      <c r="D1807">
        <v>7.5804079056841314E-7</v>
      </c>
    </row>
    <row r="1808" spans="3:4" x14ac:dyDescent="0.25">
      <c r="C1808">
        <v>3162.25</v>
      </c>
      <c r="D1808">
        <v>7.8940211236519026E-7</v>
      </c>
    </row>
    <row r="1809" spans="3:4" x14ac:dyDescent="0.25">
      <c r="C1809">
        <v>3164</v>
      </c>
      <c r="D1809">
        <v>8.2213300170671844E-7</v>
      </c>
    </row>
    <row r="1810" spans="3:4" x14ac:dyDescent="0.25">
      <c r="C1810">
        <v>3165.75</v>
      </c>
      <c r="D1810">
        <v>8.5624228416266391E-7</v>
      </c>
    </row>
    <row r="1811" spans="3:4" x14ac:dyDescent="0.25">
      <c r="C1811">
        <v>3167.5</v>
      </c>
      <c r="D1811">
        <v>8.9173710152893362E-7</v>
      </c>
    </row>
    <row r="1812" spans="3:4" x14ac:dyDescent="0.25">
      <c r="C1812">
        <v>3169.25</v>
      </c>
      <c r="D1812">
        <v>9.2862277661501371E-7</v>
      </c>
    </row>
    <row r="1813" spans="3:4" x14ac:dyDescent="0.25">
      <c r="C1813">
        <v>3171</v>
      </c>
      <c r="D1813">
        <v>9.6690267903981424E-7</v>
      </c>
    </row>
    <row r="1814" spans="3:4" x14ac:dyDescent="0.25">
      <c r="C1814">
        <v>3172.75</v>
      </c>
      <c r="D1814">
        <v>1.0065780925859018E-6</v>
      </c>
    </row>
    <row r="1815" spans="3:4" x14ac:dyDescent="0.25">
      <c r="C1815">
        <v>3174.5</v>
      </c>
      <c r="D1815">
        <v>1.0476480846812323E-6</v>
      </c>
    </row>
    <row r="1816" spans="3:4" x14ac:dyDescent="0.25">
      <c r="C1816">
        <v>3176.25</v>
      </c>
      <c r="D1816">
        <v>1.0901093785947117E-6</v>
      </c>
    </row>
    <row r="1817" spans="3:4" x14ac:dyDescent="0.25">
      <c r="C1817">
        <v>3178</v>
      </c>
      <c r="D1817">
        <v>1.1339562289468965E-6</v>
      </c>
    </row>
    <row r="1818" spans="3:4" x14ac:dyDescent="0.25">
      <c r="C1818">
        <v>3179.75</v>
      </c>
      <c r="D1818">
        <v>1.1791803011496799E-6</v>
      </c>
    </row>
    <row r="1819" spans="3:4" x14ac:dyDescent="0.25">
      <c r="C1819">
        <v>3181.5</v>
      </c>
      <c r="D1819">
        <v>1.2257705553986901E-6</v>
      </c>
    </row>
    <row r="1820" spans="3:4" x14ac:dyDescent="0.25">
      <c r="C1820">
        <v>3183.25</v>
      </c>
      <c r="D1820">
        <v>1.273713135849154E-6</v>
      </c>
    </row>
    <row r="1821" spans="3:4" x14ac:dyDescent="0.25">
      <c r="C1821">
        <v>3185</v>
      </c>
      <c r="D1821">
        <v>1.3229912656100033E-6</v>
      </c>
    </row>
    <row r="1822" spans="3:4" x14ac:dyDescent="0.25">
      <c r="C1822">
        <v>3186.75</v>
      </c>
      <c r="D1822">
        <v>1.3735851481917881E-6</v>
      </c>
    </row>
    <row r="1823" spans="3:4" x14ac:dyDescent="0.25">
      <c r="C1823">
        <v>3188.5</v>
      </c>
      <c r="D1823">
        <v>1.4254718760414299E-6</v>
      </c>
    </row>
    <row r="1824" spans="3:4" x14ac:dyDescent="0.25">
      <c r="C1824">
        <v>3190.25</v>
      </c>
      <c r="D1824">
        <v>1.4786253467907973E-6</v>
      </c>
    </row>
    <row r="1825" spans="3:4" x14ac:dyDescent="0.25">
      <c r="C1825">
        <v>3192</v>
      </c>
      <c r="D1825">
        <v>1.5330161878364371E-6</v>
      </c>
    </row>
    <row r="1826" spans="3:4" x14ac:dyDescent="0.25">
      <c r="C1826">
        <v>3193.75</v>
      </c>
      <c r="D1826">
        <v>1.5886116898544443E-6</v>
      </c>
    </row>
    <row r="1827" spans="3:4" x14ac:dyDescent="0.25">
      <c r="C1827">
        <v>3195.5</v>
      </c>
      <c r="D1827">
        <v>1.6446381159200774E-6</v>
      </c>
    </row>
    <row r="1828" spans="3:4" x14ac:dyDescent="0.25">
      <c r="C1828">
        <v>3197.25</v>
      </c>
      <c r="D1828">
        <v>1.7026012177543619E-6</v>
      </c>
    </row>
    <row r="1829" spans="3:4" x14ac:dyDescent="0.25">
      <c r="C1829">
        <v>3199</v>
      </c>
      <c r="D1829">
        <v>1.7616440123863298E-6</v>
      </c>
    </row>
    <row r="1830" spans="3:4" x14ac:dyDescent="0.25">
      <c r="C1830">
        <v>3200.75</v>
      </c>
      <c r="D1830">
        <v>1.8217205093448555E-6</v>
      </c>
    </row>
    <row r="1831" spans="3:4" x14ac:dyDescent="0.25">
      <c r="C1831">
        <v>3202.5</v>
      </c>
      <c r="D1831">
        <v>1.8827811613187156E-6</v>
      </c>
    </row>
    <row r="1832" spans="3:4" x14ac:dyDescent="0.25">
      <c r="C1832">
        <v>3204.25</v>
      </c>
      <c r="D1832">
        <v>1.9447728656411571E-6</v>
      </c>
    </row>
    <row r="1833" spans="3:4" x14ac:dyDescent="0.25">
      <c r="C1833">
        <v>3206</v>
      </c>
      <c r="D1833">
        <v>2.0076389780669399E-6</v>
      </c>
    </row>
    <row r="1834" spans="3:4" x14ac:dyDescent="0.25">
      <c r="C1834">
        <v>3207.75</v>
      </c>
      <c r="D1834">
        <v>2.0713193392090599E-6</v>
      </c>
    </row>
    <row r="1835" spans="3:4" x14ac:dyDescent="0.25">
      <c r="C1835">
        <v>3209.5</v>
      </c>
      <c r="D1835">
        <v>2.1357503139550237E-6</v>
      </c>
    </row>
    <row r="1836" spans="3:4" x14ac:dyDescent="0.25">
      <c r="C1836">
        <v>3211.25</v>
      </c>
      <c r="D1836">
        <v>2.2008648441318436E-6</v>
      </c>
    </row>
    <row r="1837" spans="3:4" x14ac:dyDescent="0.25">
      <c r="C1837">
        <v>3213</v>
      </c>
      <c r="D1837">
        <v>2.2665925146350788E-6</v>
      </c>
    </row>
    <row r="1838" spans="3:4" x14ac:dyDescent="0.25">
      <c r="C1838">
        <v>3214.75</v>
      </c>
      <c r="D1838">
        <v>2.332859633180494E-6</v>
      </c>
    </row>
    <row r="1839" spans="3:4" x14ac:dyDescent="0.25">
      <c r="C1839">
        <v>3216.5</v>
      </c>
      <c r="D1839">
        <v>2.3995893237774566E-6</v>
      </c>
    </row>
    <row r="1840" spans="3:4" x14ac:dyDescent="0.25">
      <c r="C1840">
        <v>3218.25</v>
      </c>
      <c r="D1840">
        <v>2.466701633961395E-6</v>
      </c>
    </row>
    <row r="1841" spans="3:4" x14ac:dyDescent="0.25">
      <c r="C1841">
        <v>3220</v>
      </c>
      <c r="D1841">
        <v>2.5341136557587074E-6</v>
      </c>
    </row>
    <row r="1842" spans="3:4" x14ac:dyDescent="0.25">
      <c r="C1842">
        <v>3221.75</v>
      </c>
      <c r="D1842">
        <v>2.6017396602918218E-6</v>
      </c>
    </row>
    <row r="1843" spans="3:4" x14ac:dyDescent="0.25">
      <c r="C1843">
        <v>3223.5</v>
      </c>
      <c r="D1843">
        <v>2.669491245865009E-6</v>
      </c>
    </row>
    <row r="1844" spans="3:4" x14ac:dyDescent="0.25">
      <c r="C1844">
        <v>3225.25</v>
      </c>
      <c r="D1844">
        <v>2.7372774993034138E-6</v>
      </c>
    </row>
    <row r="1845" spans="3:4" x14ac:dyDescent="0.25">
      <c r="C1845">
        <v>3227</v>
      </c>
      <c r="D1845">
        <v>2.8050051702488923E-6</v>
      </c>
    </row>
    <row r="1846" spans="3:4" x14ac:dyDescent="0.25">
      <c r="C1846">
        <v>3228.75</v>
      </c>
      <c r="D1846">
        <v>2.8725788580471979E-6</v>
      </c>
    </row>
    <row r="1847" spans="3:4" x14ac:dyDescent="0.25">
      <c r="C1847">
        <v>3230.5</v>
      </c>
      <c r="D1847">
        <v>2.9399012107920622E-6</v>
      </c>
    </row>
    <row r="1848" spans="3:4" x14ac:dyDescent="0.25">
      <c r="C1848">
        <v>3232.25</v>
      </c>
      <c r="D1848">
        <v>3.006873136023348E-6</v>
      </c>
    </row>
    <row r="1849" spans="3:4" x14ac:dyDescent="0.25">
      <c r="C1849">
        <v>3234</v>
      </c>
      <c r="D1849">
        <v>3.0733940225090331E-6</v>
      </c>
    </row>
    <row r="1850" spans="3:4" x14ac:dyDescent="0.25">
      <c r="C1850">
        <v>3235.75</v>
      </c>
      <c r="D1850">
        <v>3.1393619724748086E-6</v>
      </c>
    </row>
    <row r="1851" spans="3:4" x14ac:dyDescent="0.25">
      <c r="C1851">
        <v>3237.5</v>
      </c>
      <c r="D1851">
        <v>3.2046740435809765E-6</v>
      </c>
    </row>
    <row r="1852" spans="3:4" x14ac:dyDescent="0.25">
      <c r="C1852">
        <v>3239.25</v>
      </c>
      <c r="D1852">
        <v>3.2692264998844757E-6</v>
      </c>
    </row>
    <row r="1853" spans="3:4" x14ac:dyDescent="0.25">
      <c r="C1853">
        <v>3241</v>
      </c>
      <c r="D1853">
        <v>3.3329150709647745E-6</v>
      </c>
    </row>
    <row r="1854" spans="3:4" x14ac:dyDescent="0.25">
      <c r="C1854">
        <v>3242.75</v>
      </c>
      <c r="D1854">
        <v>3.3956352183364002E-6</v>
      </c>
    </row>
    <row r="1855" spans="3:4" x14ac:dyDescent="0.25">
      <c r="C1855">
        <v>3244.5</v>
      </c>
      <c r="D1855">
        <v>3.4572824082184354E-6</v>
      </c>
    </row>
    <row r="1856" spans="3:4" x14ac:dyDescent="0.25">
      <c r="C1856">
        <v>3246.25</v>
      </c>
      <c r="D1856">
        <v>3.5170123973534727E-6</v>
      </c>
    </row>
    <row r="1857" spans="3:4" x14ac:dyDescent="0.25">
      <c r="C1857">
        <v>3248</v>
      </c>
      <c r="D1857">
        <v>3.5762455578354914E-6</v>
      </c>
    </row>
    <row r="1858" spans="3:4" x14ac:dyDescent="0.25">
      <c r="C1858">
        <v>3249.75</v>
      </c>
      <c r="D1858">
        <v>3.6340925157163245E-6</v>
      </c>
    </row>
    <row r="1859" spans="3:4" x14ac:dyDescent="0.25">
      <c r="C1859">
        <v>3251.5</v>
      </c>
      <c r="D1859">
        <v>3.6904517050436892E-6</v>
      </c>
    </row>
    <row r="1860" spans="3:4" x14ac:dyDescent="0.25">
      <c r="C1860">
        <v>3253.25</v>
      </c>
      <c r="D1860">
        <v>3.7452229819172503E-6</v>
      </c>
    </row>
    <row r="1861" spans="3:4" x14ac:dyDescent="0.25">
      <c r="C1861">
        <v>3255</v>
      </c>
      <c r="D1861">
        <v>3.7983079137413477E-6</v>
      </c>
    </row>
    <row r="1862" spans="3:4" x14ac:dyDescent="0.25">
      <c r="C1862">
        <v>3256.75</v>
      </c>
      <c r="D1862">
        <v>3.8496100672240798E-6</v>
      </c>
    </row>
    <row r="1863" spans="3:4" x14ac:dyDescent="0.25">
      <c r="C1863">
        <v>3258.5</v>
      </c>
      <c r="D1863">
        <v>3.8990352939436043E-6</v>
      </c>
    </row>
    <row r="1864" spans="3:4" x14ac:dyDescent="0.25">
      <c r="C1864">
        <v>3260.25</v>
      </c>
      <c r="D1864">
        <v>3.9464920122965831E-6</v>
      </c>
    </row>
    <row r="1865" spans="3:4" x14ac:dyDescent="0.25">
      <c r="C1865">
        <v>3262</v>
      </c>
      <c r="D1865">
        <v>3.9918914846442989E-6</v>
      </c>
    </row>
    <row r="1866" spans="3:4" x14ac:dyDescent="0.25">
      <c r="C1866">
        <v>3263.75</v>
      </c>
      <c r="D1866">
        <v>4.0351480884786275E-6</v>
      </c>
    </row>
    <row r="1867" spans="3:4" x14ac:dyDescent="0.25">
      <c r="C1867">
        <v>3265.5</v>
      </c>
      <c r="D1867">
        <v>4.0761795804433795E-6</v>
      </c>
    </row>
    <row r="1868" spans="3:4" x14ac:dyDescent="0.25">
      <c r="C1868">
        <v>3267.25</v>
      </c>
      <c r="D1868">
        <v>4.114907352066076E-6</v>
      </c>
    </row>
    <row r="1869" spans="3:4" x14ac:dyDescent="0.25">
      <c r="C1869">
        <v>3269</v>
      </c>
      <c r="D1869">
        <v>4.1505187225974575E-6</v>
      </c>
    </row>
    <row r="1870" spans="3:4" x14ac:dyDescent="0.25">
      <c r="C1870">
        <v>3270.75</v>
      </c>
      <c r="D1870">
        <v>4.184457297440878E-6</v>
      </c>
    </row>
    <row r="1871" spans="3:4" x14ac:dyDescent="0.25">
      <c r="C1871">
        <v>3272.5</v>
      </c>
      <c r="D1871">
        <v>4.215878673914869E-6</v>
      </c>
    </row>
    <row r="1872" spans="3:4" x14ac:dyDescent="0.25">
      <c r="C1872">
        <v>3274.25</v>
      </c>
      <c r="D1872">
        <v>4.2447212211123115E-6</v>
      </c>
    </row>
    <row r="1873" spans="3:4" x14ac:dyDescent="0.25">
      <c r="C1873">
        <v>3276</v>
      </c>
      <c r="D1873">
        <v>4.2709280559085613E-6</v>
      </c>
    </row>
    <row r="1874" spans="3:4" x14ac:dyDescent="0.25">
      <c r="C1874">
        <v>3277.75</v>
      </c>
      <c r="D1874">
        <v>4.2944472269251844E-6</v>
      </c>
    </row>
    <row r="1875" spans="3:4" x14ac:dyDescent="0.25">
      <c r="C1875">
        <v>3279.5</v>
      </c>
      <c r="D1875">
        <v>4.3152318832531963E-6</v>
      </c>
    </row>
    <row r="1876" spans="3:4" x14ac:dyDescent="0.25">
      <c r="C1876">
        <v>3281.25</v>
      </c>
      <c r="D1876">
        <v>4.3332404271643241E-6</v>
      </c>
    </row>
    <row r="1877" spans="3:4" x14ac:dyDescent="0.25">
      <c r="C1877">
        <v>3283</v>
      </c>
      <c r="D1877">
        <v>4.3484366501091405E-6</v>
      </c>
    </row>
    <row r="1878" spans="3:4" x14ac:dyDescent="0.25">
      <c r="C1878">
        <v>3284.75</v>
      </c>
      <c r="D1878">
        <v>4.3607898513753063E-6</v>
      </c>
    </row>
    <row r="1879" spans="3:4" x14ac:dyDescent="0.25">
      <c r="C1879">
        <v>3286.5</v>
      </c>
      <c r="D1879">
        <v>4.3702749388573073E-6</v>
      </c>
    </row>
    <row r="1880" spans="3:4" x14ac:dyDescent="0.25">
      <c r="C1880">
        <v>3288.25</v>
      </c>
      <c r="D1880">
        <v>4.3768725114704712E-6</v>
      </c>
    </row>
    <row r="1881" spans="3:4" x14ac:dyDescent="0.25">
      <c r="C1881">
        <v>3290</v>
      </c>
      <c r="D1881">
        <v>4.3805689228262152E-6</v>
      </c>
    </row>
    <row r="1882" spans="3:4" x14ac:dyDescent="0.25">
      <c r="C1882">
        <v>3291.75</v>
      </c>
      <c r="D1882">
        <v>4.3813563258719238E-6</v>
      </c>
    </row>
    <row r="1883" spans="3:4" x14ac:dyDescent="0.25">
      <c r="C1883">
        <v>3293.5</v>
      </c>
      <c r="D1883">
        <v>4.379232698287113E-6</v>
      </c>
    </row>
    <row r="1884" spans="3:4" x14ac:dyDescent="0.25">
      <c r="C1884">
        <v>3295.25</v>
      </c>
      <c r="D1884">
        <v>4.3742018485169852E-6</v>
      </c>
    </row>
    <row r="1885" spans="3:4" x14ac:dyDescent="0.25">
      <c r="C1885">
        <v>3297</v>
      </c>
      <c r="D1885">
        <v>4.3662734024146818E-6</v>
      </c>
    </row>
    <row r="1886" spans="3:4" x14ac:dyDescent="0.25">
      <c r="C1886">
        <v>3298.75</v>
      </c>
      <c r="D1886">
        <v>4.3554627705539099E-6</v>
      </c>
    </row>
    <row r="1887" spans="3:4" x14ac:dyDescent="0.25">
      <c r="C1887">
        <v>3300.5</v>
      </c>
      <c r="D1887">
        <v>4.3417910963635868E-6</v>
      </c>
    </row>
    <row r="1888" spans="3:4" x14ac:dyDescent="0.25">
      <c r="C1888">
        <v>3302.25</v>
      </c>
      <c r="D1888">
        <v>4.325285185325258E-6</v>
      </c>
    </row>
    <row r="1889" spans="3:4" x14ac:dyDescent="0.25">
      <c r="C1889">
        <v>3304</v>
      </c>
      <c r="D1889">
        <v>4.3059774155616674E-6</v>
      </c>
    </row>
    <row r="1890" spans="3:4" x14ac:dyDescent="0.25">
      <c r="C1890">
        <v>3305.75</v>
      </c>
      <c r="D1890">
        <v>4.2839056302305497E-6</v>
      </c>
    </row>
    <row r="1891" spans="3:4" x14ac:dyDescent="0.25">
      <c r="C1891">
        <v>3307.5</v>
      </c>
      <c r="D1891">
        <v>4.2591130122209348E-6</v>
      </c>
    </row>
    <row r="1892" spans="3:4" x14ac:dyDescent="0.25">
      <c r="C1892">
        <v>3309.25</v>
      </c>
      <c r="D1892">
        <v>4.2316479417294966E-6</v>
      </c>
    </row>
    <row r="1893" spans="3:4" x14ac:dyDescent="0.25">
      <c r="C1893">
        <v>3311</v>
      </c>
      <c r="D1893">
        <v>4.201563837371339E-6</v>
      </c>
    </row>
    <row r="1894" spans="3:4" x14ac:dyDescent="0.25">
      <c r="C1894">
        <v>3312.75</v>
      </c>
      <c r="D1894">
        <v>4.1689189815525392E-6</v>
      </c>
    </row>
    <row r="1895" spans="3:4" x14ac:dyDescent="0.25">
      <c r="C1895">
        <v>3314.5</v>
      </c>
      <c r="D1895">
        <v>4.1337763309005015E-6</v>
      </c>
    </row>
    <row r="1896" spans="3:4" x14ac:dyDescent="0.25">
      <c r="C1896">
        <v>3316.25</v>
      </c>
      <c r="D1896">
        <v>4.0962033126121253E-6</v>
      </c>
    </row>
    <row r="1897" spans="3:4" x14ac:dyDescent="0.25">
      <c r="C1897">
        <v>3318</v>
      </c>
      <c r="D1897">
        <v>4.0562716076388776E-6</v>
      </c>
    </row>
    <row r="1898" spans="3:4" x14ac:dyDescent="0.25">
      <c r="C1898">
        <v>3319.75</v>
      </c>
      <c r="D1898">
        <v>4.014056921681439E-6</v>
      </c>
    </row>
    <row r="1899" spans="3:4" x14ac:dyDescent="0.25">
      <c r="C1899">
        <v>3321.5</v>
      </c>
      <c r="D1899">
        <v>3.9696387450147235E-6</v>
      </c>
    </row>
    <row r="1900" spans="3:4" x14ac:dyDescent="0.25">
      <c r="C1900">
        <v>3323.25</v>
      </c>
      <c r="D1900">
        <v>3.9231001022062376E-6</v>
      </c>
    </row>
    <row r="1901" spans="3:4" x14ac:dyDescent="0.25">
      <c r="C1901">
        <v>3325</v>
      </c>
      <c r="D1901">
        <v>3.8745272928269399E-6</v>
      </c>
    </row>
    <row r="1902" spans="3:4" x14ac:dyDescent="0.25">
      <c r="C1902">
        <v>3326.75</v>
      </c>
      <c r="D1902">
        <v>3.8232933228814305E-6</v>
      </c>
    </row>
    <row r="1903" spans="3:4" x14ac:dyDescent="0.25">
      <c r="C1903">
        <v>3328.5</v>
      </c>
      <c r="D1903">
        <v>3.770952966610714E-6</v>
      </c>
    </row>
    <row r="1904" spans="3:4" x14ac:dyDescent="0.25">
      <c r="C1904">
        <v>3330.25</v>
      </c>
      <c r="D1904">
        <v>3.7161301903214481E-6</v>
      </c>
    </row>
    <row r="1905" spans="3:4" x14ac:dyDescent="0.25">
      <c r="C1905">
        <v>3332</v>
      </c>
      <c r="D1905">
        <v>3.6603970589172815E-6</v>
      </c>
    </row>
    <row r="1906" spans="3:4" x14ac:dyDescent="0.25">
      <c r="C1906">
        <v>3333.75</v>
      </c>
      <c r="D1906">
        <v>3.6030985844747359E-6</v>
      </c>
    </row>
    <row r="1907" spans="3:4" x14ac:dyDescent="0.25">
      <c r="C1907">
        <v>3335.5</v>
      </c>
      <c r="D1907">
        <v>3.5443349927572949E-6</v>
      </c>
    </row>
    <row r="1908" spans="3:4" x14ac:dyDescent="0.25">
      <c r="C1908">
        <v>3337.25</v>
      </c>
      <c r="D1908">
        <v>3.4842078116655719E-6</v>
      </c>
    </row>
    <row r="1909" spans="3:4" x14ac:dyDescent="0.25">
      <c r="C1909">
        <v>3339</v>
      </c>
      <c r="D1909">
        <v>3.4228195817968253E-6</v>
      </c>
    </row>
    <row r="1910" spans="3:4" x14ac:dyDescent="0.25">
      <c r="C1910">
        <v>3340.75</v>
      </c>
      <c r="D1910">
        <v>3.3602735684753529E-6</v>
      </c>
    </row>
    <row r="1911" spans="3:4" x14ac:dyDescent="0.25">
      <c r="C1911">
        <v>3342.5</v>
      </c>
      <c r="D1911">
        <v>3.2966734763693047E-6</v>
      </c>
    </row>
    <row r="1912" spans="3:4" x14ac:dyDescent="0.25">
      <c r="C1912">
        <v>3344.25</v>
      </c>
      <c r="D1912">
        <v>3.2321231677782024E-6</v>
      </c>
    </row>
    <row r="1913" spans="3:4" x14ac:dyDescent="0.25">
      <c r="C1913">
        <v>3346</v>
      </c>
      <c r="D1913">
        <v>3.1667263856390737E-6</v>
      </c>
    </row>
    <row r="1914" spans="3:4" x14ac:dyDescent="0.25">
      <c r="C1914">
        <v>3347.75</v>
      </c>
      <c r="D1914">
        <v>3.1005864822578202E-6</v>
      </c>
    </row>
    <row r="1915" spans="3:4" x14ac:dyDescent="0.25">
      <c r="C1915">
        <v>3349.5</v>
      </c>
      <c r="D1915">
        <v>3.0338061547266651E-6</v>
      </c>
    </row>
    <row r="1916" spans="3:4" x14ac:dyDescent="0.25">
      <c r="C1916">
        <v>3351.25</v>
      </c>
      <c r="D1916">
        <v>2.9664871879385592E-6</v>
      </c>
    </row>
    <row r="1917" spans="3:4" x14ac:dyDescent="0.25">
      <c r="C1917">
        <v>3353</v>
      </c>
      <c r="D1917">
        <v>2.8987302060556547E-6</v>
      </c>
    </row>
    <row r="1918" spans="3:4" x14ac:dyDescent="0.25">
      <c r="C1918">
        <v>3354.75</v>
      </c>
      <c r="D1918">
        <v>2.8306344332318362E-6</v>
      </c>
    </row>
    <row r="1919" spans="3:4" x14ac:dyDescent="0.25">
      <c r="C1919">
        <v>3356.5</v>
      </c>
      <c r="D1919">
        <v>2.7622974643291324E-6</v>
      </c>
    </row>
    <row r="1920" spans="3:4" x14ac:dyDescent="0.25">
      <c r="C1920">
        <v>3358.25</v>
      </c>
      <c r="D1920">
        <v>2.6938150463051818E-6</v>
      </c>
    </row>
    <row r="1921" spans="3:4" x14ac:dyDescent="0.25">
      <c r="C1921">
        <v>3360</v>
      </c>
      <c r="D1921">
        <v>2.6252808708840618E-6</v>
      </c>
    </row>
    <row r="1922" spans="3:4" x14ac:dyDescent="0.25">
      <c r="C1922">
        <v>3361.75</v>
      </c>
      <c r="D1922">
        <v>2.5567863790562812E-6</v>
      </c>
    </row>
    <row r="1923" spans="3:4" x14ac:dyDescent="0.25">
      <c r="C1923">
        <v>3363.5</v>
      </c>
      <c r="D1923">
        <v>2.4884205778859594E-6</v>
      </c>
    </row>
    <row r="1924" spans="3:4" x14ac:dyDescent="0.25">
      <c r="C1924">
        <v>3365.25</v>
      </c>
      <c r="D1924">
        <v>2.4202698700345595E-6</v>
      </c>
    </row>
    <row r="1925" spans="3:4" x14ac:dyDescent="0.25">
      <c r="C1925">
        <v>3367</v>
      </c>
      <c r="D1925">
        <v>2.3524178963415383E-6</v>
      </c>
    </row>
    <row r="1926" spans="3:4" x14ac:dyDescent="0.25">
      <c r="C1926">
        <v>3368.75</v>
      </c>
      <c r="D1926">
        <v>2.2849453917332484E-6</v>
      </c>
    </row>
    <row r="1927" spans="3:4" x14ac:dyDescent="0.25">
      <c r="C1927">
        <v>3370.5</v>
      </c>
      <c r="D1927">
        <v>2.217930054662818E-6</v>
      </c>
    </row>
    <row r="1928" spans="3:4" x14ac:dyDescent="0.25">
      <c r="C1928">
        <v>3372.25</v>
      </c>
      <c r="D1928">
        <v>2.1514464302159578E-6</v>
      </c>
    </row>
    <row r="1929" spans="3:4" x14ac:dyDescent="0.25">
      <c r="C1929">
        <v>3374</v>
      </c>
      <c r="D1929">
        <v>2.0855658069510531E-6</v>
      </c>
    </row>
    <row r="1930" spans="3:4" x14ac:dyDescent="0.25">
      <c r="C1930">
        <v>3375.75</v>
      </c>
      <c r="D1930">
        <v>2.0203561274768342E-6</v>
      </c>
    </row>
    <row r="1931" spans="3:4" x14ac:dyDescent="0.25">
      <c r="C1931">
        <v>3377.5</v>
      </c>
      <c r="D1931">
        <v>1.955881912707781E-6</v>
      </c>
    </row>
    <row r="1932" spans="3:4" x14ac:dyDescent="0.25">
      <c r="C1932">
        <v>3379.25</v>
      </c>
      <c r="D1932">
        <v>1.8922041996764638E-6</v>
      </c>
    </row>
    <row r="1933" spans="3:4" x14ac:dyDescent="0.25">
      <c r="C1933">
        <v>3381</v>
      </c>
      <c r="D1933">
        <v>1.8293804927235666E-6</v>
      </c>
    </row>
    <row r="1934" spans="3:4" x14ac:dyDescent="0.25">
      <c r="C1934">
        <v>3382.75</v>
      </c>
      <c r="D1934">
        <v>1.7674647278306563E-6</v>
      </c>
    </row>
    <row r="1935" spans="3:4" x14ac:dyDescent="0.25">
      <c r="C1935">
        <v>3384.5</v>
      </c>
      <c r="D1935">
        <v>1.7065072498080875E-6</v>
      </c>
    </row>
    <row r="1936" spans="3:4" x14ac:dyDescent="0.25">
      <c r="C1936">
        <v>3386.25</v>
      </c>
      <c r="D1936">
        <v>1.64655480200098E-6</v>
      </c>
    </row>
    <row r="1937" spans="3:4" x14ac:dyDescent="0.25">
      <c r="C1937">
        <v>3388</v>
      </c>
      <c r="D1937">
        <v>1.5876505281301366E-6</v>
      </c>
    </row>
    <row r="1938" spans="3:4" x14ac:dyDescent="0.25">
      <c r="C1938">
        <v>3389.75</v>
      </c>
      <c r="D1938">
        <v>1.5298339858423036E-6</v>
      </c>
    </row>
    <row r="1939" spans="3:4" x14ac:dyDescent="0.25">
      <c r="C1939">
        <v>3391.5</v>
      </c>
      <c r="D1939">
        <v>1.4731411715053715E-6</v>
      </c>
    </row>
    <row r="1940" spans="3:4" x14ac:dyDescent="0.25">
      <c r="C1940">
        <v>3393.25</v>
      </c>
      <c r="D1940">
        <v>1.4176045557491044E-6</v>
      </c>
    </row>
    <row r="1941" spans="3:4" x14ac:dyDescent="0.25">
      <c r="C1941">
        <v>3395</v>
      </c>
      <c r="D1941">
        <v>1.3632531292208539E-6</v>
      </c>
    </row>
    <row r="1942" spans="3:4" x14ac:dyDescent="0.25">
      <c r="C1942">
        <v>3396.75</v>
      </c>
      <c r="D1942">
        <v>1.3101124579984712E-6</v>
      </c>
    </row>
    <row r="1943" spans="3:4" x14ac:dyDescent="0.25">
      <c r="C1943">
        <v>3398.5</v>
      </c>
      <c r="D1943">
        <v>1.258204748079329E-6</v>
      </c>
    </row>
    <row r="1944" spans="3:4" x14ac:dyDescent="0.25">
      <c r="C1944">
        <v>3400.25</v>
      </c>
      <c r="D1944">
        <v>1.2075489183449553E-6</v>
      </c>
    </row>
    <row r="1945" spans="3:4" x14ac:dyDescent="0.25">
      <c r="C1945">
        <v>3402</v>
      </c>
      <c r="D1945">
        <v>1.1581606813852801E-6</v>
      </c>
    </row>
    <row r="1946" spans="3:4" x14ac:dyDescent="0.25">
      <c r="C1946">
        <v>3403.75</v>
      </c>
      <c r="D1946">
        <v>1.1100526315547754E-6</v>
      </c>
    </row>
    <row r="1947" spans="3:4" x14ac:dyDescent="0.25">
      <c r="C1947">
        <v>3405.5</v>
      </c>
      <c r="D1947">
        <v>1.0632343396248367E-6</v>
      </c>
    </row>
    <row r="1948" spans="3:4" x14ac:dyDescent="0.25">
      <c r="C1948">
        <v>3407.25</v>
      </c>
      <c r="D1948">
        <v>1.017712453392409E-6</v>
      </c>
    </row>
    <row r="1949" spans="3:4" x14ac:dyDescent="0.25">
      <c r="C1949">
        <v>3409</v>
      </c>
      <c r="D1949">
        <v>9.7349080360406501E-7</v>
      </c>
    </row>
    <row r="1950" spans="3:4" x14ac:dyDescent="0.25">
      <c r="C1950">
        <v>3410.75</v>
      </c>
      <c r="D1950">
        <v>9.3057051455730343E-7</v>
      </c>
    </row>
    <row r="1951" spans="3:4" x14ac:dyDescent="0.25">
      <c r="C1951">
        <v>3412.5</v>
      </c>
      <c r="D1951">
        <v>8.8895011874662808E-7</v>
      </c>
    </row>
    <row r="1952" spans="3:4" x14ac:dyDescent="0.25">
      <c r="C1952">
        <v>3414.25</v>
      </c>
      <c r="D1952">
        <v>8.4862567493078404E-7</v>
      </c>
    </row>
    <row r="1953" spans="3:4" x14ac:dyDescent="0.25">
      <c r="C1953">
        <v>3416</v>
      </c>
      <c r="D1953">
        <v>8.0959088900924085E-7</v>
      </c>
    </row>
    <row r="1954" spans="3:4" x14ac:dyDescent="0.25">
      <c r="C1954">
        <v>3417.75</v>
      </c>
      <c r="D1954">
        <v>7.7183723711036346E-7</v>
      </c>
    </row>
    <row r="1955" spans="3:4" x14ac:dyDescent="0.25">
      <c r="C1955">
        <v>3419.5</v>
      </c>
      <c r="D1955">
        <v>7.3535409031056367E-7</v>
      </c>
    </row>
    <row r="1956" spans="3:4" x14ac:dyDescent="0.25">
      <c r="C1956">
        <v>3421.25</v>
      </c>
      <c r="D1956">
        <v>7.0012884042279193E-7</v>
      </c>
    </row>
    <row r="1957" spans="3:4" x14ac:dyDescent="0.25">
      <c r="C1957">
        <v>3423</v>
      </c>
      <c r="D1957">
        <v>6.6614702631389048E-7</v>
      </c>
    </row>
    <row r="1958" spans="3:4" x14ac:dyDescent="0.25">
      <c r="C1958">
        <v>3424.75</v>
      </c>
      <c r="D1958">
        <v>6.3339246023327638E-7</v>
      </c>
    </row>
    <row r="1959" spans="3:4" x14ac:dyDescent="0.25">
      <c r="C1959">
        <v>3426.5</v>
      </c>
      <c r="D1959">
        <v>6.0184735365998588E-7</v>
      </c>
    </row>
    <row r="1960" spans="3:4" x14ac:dyDescent="0.25">
      <c r="C1960">
        <v>3428.25</v>
      </c>
      <c r="D1960">
        <v>5.7149244220107361E-7</v>
      </c>
    </row>
    <row r="1961" spans="3:4" x14ac:dyDescent="0.25">
      <c r="C1961">
        <v>3430</v>
      </c>
      <c r="D1961">
        <v>5.4230710910146876E-7</v>
      </c>
    </row>
    <row r="1962" spans="3:4" x14ac:dyDescent="0.25">
      <c r="C1962">
        <v>3431.75</v>
      </c>
      <c r="D1962">
        <v>5.1426950695346435E-7</v>
      </c>
    </row>
    <row r="1963" spans="3:4" x14ac:dyDescent="0.25">
      <c r="C1963">
        <v>3433.5</v>
      </c>
      <c r="D1963">
        <v>4.8735667722282415E-7</v>
      </c>
    </row>
    <row r="1964" spans="3:4" x14ac:dyDescent="0.25">
      <c r="C1964">
        <v>3435.25</v>
      </c>
      <c r="D1964">
        <v>4.6154466723783804E-7</v>
      </c>
    </row>
    <row r="1965" spans="3:4" x14ac:dyDescent="0.25">
      <c r="C1965">
        <v>3437</v>
      </c>
      <c r="D1965">
        <v>4.3680864431733217E-7</v>
      </c>
    </row>
    <row r="1966" spans="3:4" x14ac:dyDescent="0.25">
      <c r="C1966">
        <v>3438.75</v>
      </c>
      <c r="D1966">
        <v>4.1312300674348342E-7</v>
      </c>
    </row>
    <row r="1967" spans="3:4" x14ac:dyDescent="0.25">
      <c r="C1967">
        <v>3440.5</v>
      </c>
      <c r="D1967">
        <v>3.9046149131505541E-7</v>
      </c>
    </row>
    <row r="1968" spans="3:4" x14ac:dyDescent="0.25">
      <c r="C1968">
        <v>3442.25</v>
      </c>
      <c r="D1968">
        <v>3.6879727724628625E-7</v>
      </c>
    </row>
    <row r="1969" spans="3:4" x14ac:dyDescent="0.25">
      <c r="C1969">
        <v>3444</v>
      </c>
      <c r="D1969">
        <v>3.4810308620585794E-7</v>
      </c>
    </row>
    <row r="1970" spans="3:4" x14ac:dyDescent="0.25">
      <c r="C1970">
        <v>3445.75</v>
      </c>
      <c r="D1970">
        <v>3.2835127831907258E-7</v>
      </c>
    </row>
    <row r="1971" spans="3:4" x14ac:dyDescent="0.25">
      <c r="C1971">
        <v>3447.5</v>
      </c>
      <c r="D1971">
        <v>3.0951394398441865E-7</v>
      </c>
    </row>
    <row r="1972" spans="3:4" x14ac:dyDescent="0.25">
      <c r="C1972">
        <v>3449.25</v>
      </c>
      <c r="D1972">
        <v>2.9156299138294576E-7</v>
      </c>
    </row>
    <row r="1973" spans="3:4" x14ac:dyDescent="0.25">
      <c r="C1973">
        <v>3451</v>
      </c>
      <c r="D1973">
        <v>2.7447022958523458E-7</v>
      </c>
    </row>
    <row r="1974" spans="3:4" x14ac:dyDescent="0.25">
      <c r="C1974">
        <v>3452.75</v>
      </c>
      <c r="D1974">
        <v>2.5820744718609598E-7</v>
      </c>
    </row>
    <row r="1975" spans="3:4" x14ac:dyDescent="0.25">
      <c r="C1975">
        <v>3454.5</v>
      </c>
      <c r="D1975">
        <v>2.4274648642139956E-7</v>
      </c>
    </row>
    <row r="1976" spans="3:4" x14ac:dyDescent="0.25">
      <c r="C1976">
        <v>3456.25</v>
      </c>
      <c r="D1976">
        <v>2.2805931274451021E-7</v>
      </c>
    </row>
    <row r="1977" spans="3:4" x14ac:dyDescent="0.25">
      <c r="C1977">
        <v>3458</v>
      </c>
      <c r="D1977">
        <v>2.1411807986168215E-7</v>
      </c>
    </row>
    <row r="1978" spans="3:4" x14ac:dyDescent="0.25">
      <c r="C1978">
        <v>3459.75</v>
      </c>
      <c r="D1978">
        <v>2.0089519024630302E-7</v>
      </c>
    </row>
    <row r="1979" spans="3:4" x14ac:dyDescent="0.25">
      <c r="C1979">
        <v>3461.5</v>
      </c>
      <c r="D1979">
        <v>1.8836335117112443E-7</v>
      </c>
    </row>
    <row r="1980" spans="3:4" x14ac:dyDescent="0.25">
      <c r="C1980">
        <v>3463.25</v>
      </c>
      <c r="D1980">
        <v>1.7649562631547127E-7</v>
      </c>
    </row>
    <row r="1981" spans="3:4" x14ac:dyDescent="0.25">
      <c r="C1981">
        <v>3465</v>
      </c>
      <c r="D1981">
        <v>1.6526548302090109E-7</v>
      </c>
    </row>
    <row r="1982" spans="3:4" x14ac:dyDescent="0.25">
      <c r="C1982">
        <v>3466.75</v>
      </c>
      <c r="D1982">
        <v>1.5464683528387029E-7</v>
      </c>
    </row>
    <row r="1983" spans="3:4" x14ac:dyDescent="0.25">
      <c r="C1983">
        <v>3468.5</v>
      </c>
      <c r="D1983">
        <v>1.4461408258764725E-7</v>
      </c>
    </row>
    <row r="1984" spans="3:4" x14ac:dyDescent="0.25">
      <c r="C1984">
        <v>3470.25</v>
      </c>
      <c r="D1984">
        <v>1.3514214468800357E-7</v>
      </c>
    </row>
    <row r="1985" spans="3:4" x14ac:dyDescent="0.25">
      <c r="C1985">
        <v>3472</v>
      </c>
      <c r="D1985">
        <v>1.2620649247814861E-7</v>
      </c>
    </row>
    <row r="1986" spans="3:4" x14ac:dyDescent="0.25">
      <c r="C1986">
        <v>3473.75</v>
      </c>
      <c r="D1986">
        <v>1.1778317506793983E-7</v>
      </c>
    </row>
    <row r="1987" spans="3:4" x14ac:dyDescent="0.25">
      <c r="C1987">
        <v>3475.5</v>
      </c>
      <c r="D1987">
        <v>1.0984884322066184E-7</v>
      </c>
    </row>
    <row r="1988" spans="3:4" x14ac:dyDescent="0.25">
      <c r="C1988">
        <v>3477.25</v>
      </c>
      <c r="D1988">
        <v>1.0238076929765461E-7</v>
      </c>
    </row>
    <row r="1989" spans="3:4" x14ac:dyDescent="0.25">
      <c r="C1989">
        <v>3479</v>
      </c>
      <c r="D1989">
        <v>9.5356863866807425E-8</v>
      </c>
    </row>
    <row r="1990" spans="3:4" x14ac:dyDescent="0.25">
      <c r="C1990">
        <v>3480.75</v>
      </c>
      <c r="D1990">
        <v>8.8755689135505023E-8</v>
      </c>
    </row>
    <row r="1991" spans="3:4" x14ac:dyDescent="0.25">
      <c r="C1991">
        <v>3482.5</v>
      </c>
      <c r="D1991">
        <v>8.2556469372032311E-8</v>
      </c>
    </row>
    <row r="1992" spans="3:4" x14ac:dyDescent="0.25">
      <c r="C1992">
        <v>3484.25</v>
      </c>
      <c r="D1992">
        <v>7.6739098481798264E-8</v>
      </c>
    </row>
    <row r="1993" spans="3:4" x14ac:dyDescent="0.25">
      <c r="C1993">
        <v>3486</v>
      </c>
      <c r="D1993">
        <v>7.1284144906074318E-8</v>
      </c>
    </row>
    <row r="1994" spans="3:4" x14ac:dyDescent="0.25">
      <c r="C1994">
        <v>3487.75</v>
      </c>
      <c r="D1994">
        <v>6.6172854011322547E-8</v>
      </c>
    </row>
    <row r="1995" spans="3:4" x14ac:dyDescent="0.25">
      <c r="C1995">
        <v>3489.5</v>
      </c>
      <c r="D1995">
        <v>6.1387148136678732E-8</v>
      </c>
    </row>
    <row r="1996" spans="3:4" x14ac:dyDescent="0.25">
      <c r="C1996">
        <v>3491.25</v>
      </c>
      <c r="D1996">
        <v>5.6909624465824106E-8</v>
      </c>
    </row>
    <row r="1997" spans="3:4" x14ac:dyDescent="0.25">
      <c r="C1997">
        <v>3493</v>
      </c>
      <c r="D1997">
        <v>5.2723550887385119E-8</v>
      </c>
    </row>
    <row r="1998" spans="3:4" x14ac:dyDescent="0.25">
      <c r="C1998">
        <v>3494.75</v>
      </c>
      <c r="D1998">
        <v>4.8812860005215986E-8</v>
      </c>
    </row>
    <row r="1999" spans="3:4" x14ac:dyDescent="0.25">
      <c r="C1999">
        <v>3496.5</v>
      </c>
      <c r="D1999">
        <v>4.5162141456510418E-8</v>
      </c>
    </row>
    <row r="2000" spans="3:4" x14ac:dyDescent="0.25">
      <c r="C2000">
        <v>3498.25</v>
      </c>
      <c r="D2000">
        <v>4.1756632691712009E-8</v>
      </c>
    </row>
    <row r="2001" spans="3:4" x14ac:dyDescent="0.25">
      <c r="C2001" t="s">
        <v>1740</v>
      </c>
      <c r="D2001" t="s">
        <v>1740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1"/>
  <sheetViews>
    <sheetView workbookViewId="0"/>
  </sheetViews>
  <sheetFormatPr defaultRowHeight="15.75" x14ac:dyDescent="0.25"/>
  <cols>
    <col min="1" max="1" width="13.375" style="1" bestFit="1" customWidth="1"/>
    <col min="2" max="2" width="10.875" style="2" bestFit="1" customWidth="1"/>
  </cols>
  <sheetData>
    <row r="1" spans="1:8" x14ac:dyDescent="0.25">
      <c r="A1" s="1" t="s">
        <v>1741</v>
      </c>
      <c r="B1" s="2" t="s">
        <v>1742</v>
      </c>
      <c r="C1">
        <v>0</v>
      </c>
      <c r="D1">
        <v>0</v>
      </c>
      <c r="E1">
        <v>87.5</v>
      </c>
      <c r="F1">
        <v>0</v>
      </c>
      <c r="G1">
        <v>0</v>
      </c>
      <c r="H1">
        <v>0</v>
      </c>
    </row>
    <row r="2" spans="1:8" x14ac:dyDescent="0.25">
      <c r="A2" s="1" t="s">
        <v>1743</v>
      </c>
      <c r="B2" s="2" t="s">
        <v>1779</v>
      </c>
      <c r="C2">
        <v>1.75</v>
      </c>
      <c r="D2">
        <v>0</v>
      </c>
      <c r="E2">
        <v>175</v>
      </c>
      <c r="F2">
        <v>0</v>
      </c>
      <c r="G2">
        <v>3498.25</v>
      </c>
      <c r="H2">
        <v>0</v>
      </c>
    </row>
    <row r="3" spans="1:8" x14ac:dyDescent="0.25">
      <c r="A3" s="1" t="s">
        <v>1744</v>
      </c>
      <c r="B3" s="3">
        <v>16</v>
      </c>
      <c r="C3">
        <v>3.5</v>
      </c>
      <c r="D3">
        <v>0</v>
      </c>
      <c r="E3">
        <v>175</v>
      </c>
      <c r="F3">
        <v>772</v>
      </c>
    </row>
    <row r="4" spans="1:8" x14ac:dyDescent="0.25">
      <c r="A4" s="1" t="s">
        <v>1745</v>
      </c>
      <c r="B4" s="3">
        <v>9</v>
      </c>
      <c r="C4">
        <v>5.25</v>
      </c>
      <c r="D4">
        <v>0</v>
      </c>
      <c r="E4">
        <v>87.5</v>
      </c>
      <c r="F4">
        <v>772</v>
      </c>
    </row>
    <row r="5" spans="1:8" x14ac:dyDescent="0.25">
      <c r="A5" s="1" t="s">
        <v>1746</v>
      </c>
      <c r="B5" s="3">
        <v>2</v>
      </c>
      <c r="C5">
        <v>7</v>
      </c>
      <c r="D5">
        <v>0</v>
      </c>
      <c r="E5">
        <v>87.5</v>
      </c>
      <c r="F5">
        <v>0</v>
      </c>
    </row>
    <row r="6" spans="1:8" x14ac:dyDescent="0.25">
      <c r="A6" s="1" t="s">
        <v>1747</v>
      </c>
      <c r="B6" s="3" t="b">
        <v>1</v>
      </c>
      <c r="C6">
        <v>8.75</v>
      </c>
      <c r="D6">
        <v>0</v>
      </c>
      <c r="E6" t="s">
        <v>1758</v>
      </c>
      <c r="F6" t="s">
        <v>1758</v>
      </c>
    </row>
    <row r="7" spans="1:8" x14ac:dyDescent="0.25">
      <c r="A7" s="1" t="s">
        <v>1748</v>
      </c>
      <c r="B7" s="3">
        <v>1</v>
      </c>
      <c r="C7">
        <v>10.5</v>
      </c>
      <c r="D7">
        <v>0</v>
      </c>
      <c r="E7">
        <v>175</v>
      </c>
      <c r="F7">
        <v>0</v>
      </c>
    </row>
    <row r="8" spans="1:8" x14ac:dyDescent="0.25">
      <c r="A8" s="1" t="s">
        <v>1749</v>
      </c>
      <c r="B8" s="3" t="b">
        <v>0</v>
      </c>
      <c r="C8">
        <v>12.25</v>
      </c>
      <c r="D8">
        <v>0</v>
      </c>
      <c r="E8">
        <v>262.5</v>
      </c>
      <c r="F8">
        <v>0</v>
      </c>
    </row>
    <row r="9" spans="1:8" x14ac:dyDescent="0.25">
      <c r="A9" s="1" t="s">
        <v>1750</v>
      </c>
      <c r="B9" s="3" t="b">
        <v>1</v>
      </c>
      <c r="C9">
        <v>14</v>
      </c>
      <c r="D9">
        <v>0</v>
      </c>
      <c r="E9">
        <v>262.5</v>
      </c>
      <c r="F9">
        <v>552</v>
      </c>
    </row>
    <row r="10" spans="1:8" x14ac:dyDescent="0.25">
      <c r="A10" s="1" t="s">
        <v>1751</v>
      </c>
      <c r="B10" s="3" t="b">
        <v>0</v>
      </c>
      <c r="C10">
        <v>15.75</v>
      </c>
      <c r="D10">
        <v>0</v>
      </c>
      <c r="E10">
        <v>175</v>
      </c>
      <c r="F10">
        <v>552</v>
      </c>
    </row>
    <row r="11" spans="1:8" x14ac:dyDescent="0.25">
      <c r="A11" s="1" t="s">
        <v>1752</v>
      </c>
      <c r="B11" s="3" t="b">
        <v>0</v>
      </c>
      <c r="C11">
        <v>17.5</v>
      </c>
      <c r="D11">
        <v>0</v>
      </c>
      <c r="E11">
        <v>175</v>
      </c>
      <c r="F11">
        <v>0</v>
      </c>
    </row>
    <row r="12" spans="1:8" x14ac:dyDescent="0.25">
      <c r="A12" s="1" t="s">
        <v>1753</v>
      </c>
      <c r="B12" s="3" t="s">
        <v>1780</v>
      </c>
      <c r="C12">
        <v>19.25</v>
      </c>
      <c r="D12">
        <v>0</v>
      </c>
      <c r="E12" t="s">
        <v>1758</v>
      </c>
      <c r="F12" t="s">
        <v>1758</v>
      </c>
    </row>
    <row r="13" spans="1:8" x14ac:dyDescent="0.25">
      <c r="A13" s="1" t="s">
        <v>1754</v>
      </c>
      <c r="B13" s="3" t="b">
        <v>0</v>
      </c>
      <c r="C13">
        <v>21</v>
      </c>
      <c r="D13">
        <v>0</v>
      </c>
      <c r="E13">
        <v>262.5</v>
      </c>
      <c r="F13">
        <v>0</v>
      </c>
    </row>
    <row r="14" spans="1:8" x14ac:dyDescent="0.25">
      <c r="A14" s="1" t="s">
        <v>1755</v>
      </c>
      <c r="B14" s="3" t="b">
        <v>0</v>
      </c>
      <c r="C14">
        <v>22.75</v>
      </c>
      <c r="D14">
        <v>0</v>
      </c>
      <c r="E14">
        <v>350</v>
      </c>
      <c r="F14">
        <v>0</v>
      </c>
    </row>
    <row r="15" spans="1:8" x14ac:dyDescent="0.25">
      <c r="A15" s="1" t="s">
        <v>1756</v>
      </c>
      <c r="B15" s="3" t="b">
        <v>1</v>
      </c>
      <c r="C15">
        <v>24.5</v>
      </c>
      <c r="D15">
        <v>0</v>
      </c>
      <c r="E15">
        <v>350</v>
      </c>
      <c r="F15">
        <v>20</v>
      </c>
    </row>
    <row r="16" spans="1:8" x14ac:dyDescent="0.25">
      <c r="A16" s="1" t="s">
        <v>1757</v>
      </c>
      <c r="B16" s="3">
        <v>1</v>
      </c>
      <c r="C16">
        <v>26.25</v>
      </c>
      <c r="D16">
        <v>0</v>
      </c>
      <c r="E16">
        <v>262.5</v>
      </c>
      <c r="F16">
        <v>20</v>
      </c>
    </row>
    <row r="17" spans="3:6" x14ac:dyDescent="0.25">
      <c r="C17">
        <v>28</v>
      </c>
      <c r="D17">
        <v>0</v>
      </c>
      <c r="E17">
        <v>262.5</v>
      </c>
      <c r="F17">
        <v>0</v>
      </c>
    </row>
    <row r="18" spans="3:6" x14ac:dyDescent="0.25">
      <c r="C18">
        <v>29.75</v>
      </c>
      <c r="D18">
        <v>0</v>
      </c>
      <c r="E18" t="s">
        <v>1758</v>
      </c>
      <c r="F18" t="s">
        <v>1758</v>
      </c>
    </row>
    <row r="19" spans="3:6" x14ac:dyDescent="0.25">
      <c r="C19">
        <v>31.5</v>
      </c>
      <c r="D19">
        <v>0</v>
      </c>
      <c r="E19">
        <v>350</v>
      </c>
      <c r="F19">
        <v>0</v>
      </c>
    </row>
    <row r="20" spans="3:6" x14ac:dyDescent="0.25">
      <c r="C20">
        <v>33.25</v>
      </c>
      <c r="D20">
        <v>0</v>
      </c>
      <c r="E20">
        <v>437.5</v>
      </c>
      <c r="F20">
        <v>0</v>
      </c>
    </row>
    <row r="21" spans="3:6" x14ac:dyDescent="0.25">
      <c r="C21">
        <v>35</v>
      </c>
      <c r="D21">
        <v>0</v>
      </c>
      <c r="E21">
        <v>437.5</v>
      </c>
      <c r="F21">
        <v>23</v>
      </c>
    </row>
    <row r="22" spans="3:6" x14ac:dyDescent="0.25">
      <c r="C22">
        <v>36.75</v>
      </c>
      <c r="D22">
        <v>0</v>
      </c>
      <c r="E22">
        <v>350</v>
      </c>
      <c r="F22">
        <v>23</v>
      </c>
    </row>
    <row r="23" spans="3:6" x14ac:dyDescent="0.25">
      <c r="C23">
        <v>38.5</v>
      </c>
      <c r="D23">
        <v>0</v>
      </c>
      <c r="E23">
        <v>350</v>
      </c>
      <c r="F23">
        <v>0</v>
      </c>
    </row>
    <row r="24" spans="3:6" x14ac:dyDescent="0.25">
      <c r="C24">
        <v>40.25</v>
      </c>
      <c r="D24">
        <v>0</v>
      </c>
      <c r="E24" t="s">
        <v>1758</v>
      </c>
      <c r="F24" t="s">
        <v>1758</v>
      </c>
    </row>
    <row r="25" spans="3:6" x14ac:dyDescent="0.25">
      <c r="C25">
        <v>42</v>
      </c>
      <c r="D25">
        <v>0</v>
      </c>
      <c r="E25">
        <v>437.5</v>
      </c>
      <c r="F25">
        <v>0</v>
      </c>
    </row>
    <row r="26" spans="3:6" x14ac:dyDescent="0.25">
      <c r="C26">
        <v>43.75</v>
      </c>
      <c r="D26">
        <v>0</v>
      </c>
      <c r="E26">
        <v>525</v>
      </c>
      <c r="F26">
        <v>0</v>
      </c>
    </row>
    <row r="27" spans="3:6" x14ac:dyDescent="0.25">
      <c r="C27">
        <v>45.5</v>
      </c>
      <c r="D27">
        <v>0</v>
      </c>
      <c r="E27">
        <v>525</v>
      </c>
      <c r="F27">
        <v>17</v>
      </c>
    </row>
    <row r="28" spans="3:6" x14ac:dyDescent="0.25">
      <c r="C28">
        <v>47.25</v>
      </c>
      <c r="D28">
        <v>0</v>
      </c>
      <c r="E28">
        <v>437.5</v>
      </c>
      <c r="F28">
        <v>17</v>
      </c>
    </row>
    <row r="29" spans="3:6" x14ac:dyDescent="0.25">
      <c r="C29">
        <v>49</v>
      </c>
      <c r="D29">
        <v>0</v>
      </c>
      <c r="E29">
        <v>437.5</v>
      </c>
      <c r="F29">
        <v>0</v>
      </c>
    </row>
    <row r="30" spans="3:6" x14ac:dyDescent="0.25">
      <c r="C30">
        <v>50.75</v>
      </c>
      <c r="D30">
        <v>0</v>
      </c>
      <c r="E30" t="s">
        <v>1758</v>
      </c>
      <c r="F30" t="s">
        <v>1758</v>
      </c>
    </row>
    <row r="31" spans="3:6" x14ac:dyDescent="0.25">
      <c r="C31">
        <v>52.5</v>
      </c>
      <c r="D31">
        <v>0</v>
      </c>
      <c r="E31">
        <v>525</v>
      </c>
      <c r="F31">
        <v>0</v>
      </c>
    </row>
    <row r="32" spans="3:6" x14ac:dyDescent="0.25">
      <c r="C32">
        <v>54.25</v>
      </c>
      <c r="D32">
        <v>0</v>
      </c>
      <c r="E32">
        <v>612.5</v>
      </c>
      <c r="F32">
        <v>0</v>
      </c>
    </row>
    <row r="33" spans="3:6" x14ac:dyDescent="0.25">
      <c r="C33">
        <v>56</v>
      </c>
      <c r="D33">
        <v>0</v>
      </c>
      <c r="E33">
        <v>612.5</v>
      </c>
      <c r="F33">
        <v>4</v>
      </c>
    </row>
    <row r="34" spans="3:6" x14ac:dyDescent="0.25">
      <c r="C34">
        <v>57.75</v>
      </c>
      <c r="D34">
        <v>0</v>
      </c>
      <c r="E34">
        <v>525</v>
      </c>
      <c r="F34">
        <v>4</v>
      </c>
    </row>
    <row r="35" spans="3:6" x14ac:dyDescent="0.25">
      <c r="C35">
        <v>59.5</v>
      </c>
      <c r="D35">
        <v>0</v>
      </c>
      <c r="E35">
        <v>525</v>
      </c>
      <c r="F35">
        <v>0</v>
      </c>
    </row>
    <row r="36" spans="3:6" x14ac:dyDescent="0.25">
      <c r="C36">
        <v>61.25</v>
      </c>
      <c r="D36">
        <v>0</v>
      </c>
      <c r="E36" t="s">
        <v>1758</v>
      </c>
      <c r="F36" t="s">
        <v>1758</v>
      </c>
    </row>
    <row r="37" spans="3:6" x14ac:dyDescent="0.25">
      <c r="C37">
        <v>63</v>
      </c>
      <c r="D37">
        <v>0</v>
      </c>
      <c r="E37">
        <v>612.5</v>
      </c>
      <c r="F37">
        <v>0</v>
      </c>
    </row>
    <row r="38" spans="3:6" x14ac:dyDescent="0.25">
      <c r="C38">
        <v>64.75</v>
      </c>
      <c r="D38">
        <v>0</v>
      </c>
      <c r="E38">
        <v>700</v>
      </c>
      <c r="F38">
        <v>0</v>
      </c>
    </row>
    <row r="39" spans="3:6" x14ac:dyDescent="0.25">
      <c r="C39">
        <v>66.5</v>
      </c>
      <c r="D39">
        <v>0</v>
      </c>
      <c r="E39">
        <v>700</v>
      </c>
      <c r="F39">
        <v>2</v>
      </c>
    </row>
    <row r="40" spans="3:6" x14ac:dyDescent="0.25">
      <c r="C40">
        <v>68.25</v>
      </c>
      <c r="D40">
        <v>0</v>
      </c>
      <c r="E40">
        <v>612.5</v>
      </c>
      <c r="F40">
        <v>2</v>
      </c>
    </row>
    <row r="41" spans="3:6" x14ac:dyDescent="0.25">
      <c r="C41">
        <v>70</v>
      </c>
      <c r="D41">
        <v>0</v>
      </c>
      <c r="E41">
        <v>612.5</v>
      </c>
      <c r="F41">
        <v>0</v>
      </c>
    </row>
    <row r="42" spans="3:6" x14ac:dyDescent="0.25">
      <c r="C42">
        <v>71.75</v>
      </c>
      <c r="D42">
        <v>0</v>
      </c>
      <c r="E42" t="s">
        <v>1758</v>
      </c>
      <c r="F42" t="s">
        <v>1758</v>
      </c>
    </row>
    <row r="43" spans="3:6" x14ac:dyDescent="0.25">
      <c r="C43">
        <v>73.5</v>
      </c>
      <c r="D43">
        <v>0</v>
      </c>
      <c r="E43">
        <v>700</v>
      </c>
      <c r="F43">
        <v>0</v>
      </c>
    </row>
    <row r="44" spans="3:6" x14ac:dyDescent="0.25">
      <c r="C44">
        <v>75.25</v>
      </c>
      <c r="D44">
        <v>0</v>
      </c>
      <c r="E44">
        <v>787.5</v>
      </c>
      <c r="F44">
        <v>0</v>
      </c>
    </row>
    <row r="45" spans="3:6" x14ac:dyDescent="0.25">
      <c r="C45">
        <v>77</v>
      </c>
      <c r="D45">
        <v>0</v>
      </c>
      <c r="E45">
        <v>787.5</v>
      </c>
      <c r="F45">
        <v>6</v>
      </c>
    </row>
    <row r="46" spans="3:6" x14ac:dyDescent="0.25">
      <c r="C46">
        <v>78.75</v>
      </c>
      <c r="D46">
        <v>0</v>
      </c>
      <c r="E46">
        <v>700</v>
      </c>
      <c r="F46">
        <v>6</v>
      </c>
    </row>
    <row r="47" spans="3:6" x14ac:dyDescent="0.25">
      <c r="C47">
        <v>80.5</v>
      </c>
      <c r="D47">
        <v>0</v>
      </c>
      <c r="E47">
        <v>700</v>
      </c>
      <c r="F47">
        <v>0</v>
      </c>
    </row>
    <row r="48" spans="3:6" x14ac:dyDescent="0.25">
      <c r="C48">
        <v>82.25</v>
      </c>
      <c r="D48">
        <v>0</v>
      </c>
      <c r="E48" t="s">
        <v>1758</v>
      </c>
      <c r="F48" t="s">
        <v>1758</v>
      </c>
    </row>
    <row r="49" spans="3:6" x14ac:dyDescent="0.25">
      <c r="C49">
        <v>84</v>
      </c>
      <c r="D49">
        <v>2.3923841462819423E-8</v>
      </c>
      <c r="E49">
        <v>787.5</v>
      </c>
      <c r="F49">
        <v>0</v>
      </c>
    </row>
    <row r="50" spans="3:6" x14ac:dyDescent="0.25">
      <c r="C50">
        <v>85.75</v>
      </c>
      <c r="D50">
        <v>1.1115506847170961E-6</v>
      </c>
      <c r="E50">
        <v>875</v>
      </c>
      <c r="F50">
        <v>0</v>
      </c>
    </row>
    <row r="51" spans="3:6" x14ac:dyDescent="0.25">
      <c r="C51">
        <v>87.5</v>
      </c>
      <c r="D51">
        <v>1.736122204575948E-5</v>
      </c>
      <c r="E51">
        <v>875</v>
      </c>
      <c r="F51">
        <v>4</v>
      </c>
    </row>
    <row r="52" spans="3:6" x14ac:dyDescent="0.25">
      <c r="C52">
        <v>89.25</v>
      </c>
      <c r="D52">
        <v>9.1204514154539219E-5</v>
      </c>
      <c r="E52">
        <v>787.5</v>
      </c>
      <c r="F52">
        <v>4</v>
      </c>
    </row>
    <row r="53" spans="3:6" x14ac:dyDescent="0.25">
      <c r="C53">
        <v>91</v>
      </c>
      <c r="D53">
        <v>1.6291519947549322E-4</v>
      </c>
      <c r="E53">
        <v>787.5</v>
      </c>
      <c r="F53">
        <v>0</v>
      </c>
    </row>
    <row r="54" spans="3:6" x14ac:dyDescent="0.25">
      <c r="C54">
        <v>92.75</v>
      </c>
      <c r="D54">
        <v>1.2711583951958064E-4</v>
      </c>
      <c r="E54" t="s">
        <v>1758</v>
      </c>
      <c r="F54" t="s">
        <v>1758</v>
      </c>
    </row>
    <row r="55" spans="3:6" x14ac:dyDescent="0.25">
      <c r="C55">
        <v>94.5</v>
      </c>
      <c r="D55">
        <v>2.9200514017432583E-4</v>
      </c>
      <c r="E55">
        <v>875</v>
      </c>
      <c r="F55">
        <v>0</v>
      </c>
    </row>
    <row r="56" spans="3:6" x14ac:dyDescent="0.25">
      <c r="C56">
        <v>96.25</v>
      </c>
      <c r="D56">
        <v>1.6624048450444456E-3</v>
      </c>
      <c r="E56">
        <v>962.5</v>
      </c>
      <c r="F56">
        <v>0</v>
      </c>
    </row>
    <row r="57" spans="3:6" x14ac:dyDescent="0.25">
      <c r="C57">
        <v>98</v>
      </c>
      <c r="D57">
        <v>6.607913148022824E-3</v>
      </c>
      <c r="E57">
        <v>962.5</v>
      </c>
      <c r="F57">
        <v>2</v>
      </c>
    </row>
    <row r="58" spans="3:6" x14ac:dyDescent="0.25">
      <c r="C58">
        <v>99.75</v>
      </c>
      <c r="D58">
        <v>1.5861478833794188E-2</v>
      </c>
      <c r="E58">
        <v>875</v>
      </c>
      <c r="F58">
        <v>2</v>
      </c>
    </row>
    <row r="59" spans="3:6" x14ac:dyDescent="0.25">
      <c r="C59">
        <v>101.5</v>
      </c>
      <c r="D59">
        <v>2.6061895072457597E-2</v>
      </c>
      <c r="E59">
        <v>875</v>
      </c>
      <c r="F59">
        <v>0</v>
      </c>
    </row>
    <row r="60" spans="3:6" x14ac:dyDescent="0.25">
      <c r="C60">
        <v>103.25</v>
      </c>
      <c r="D60">
        <v>2.4975954923588187E-2</v>
      </c>
      <c r="E60" t="s">
        <v>1758</v>
      </c>
      <c r="F60" t="s">
        <v>1758</v>
      </c>
    </row>
    <row r="61" spans="3:6" x14ac:dyDescent="0.25">
      <c r="C61">
        <v>105</v>
      </c>
      <c r="D61">
        <v>1.4639018534505386E-2</v>
      </c>
      <c r="E61">
        <v>962.5</v>
      </c>
      <c r="F61">
        <v>0</v>
      </c>
    </row>
    <row r="62" spans="3:6" x14ac:dyDescent="0.25">
      <c r="C62">
        <v>106.75</v>
      </c>
      <c r="D62">
        <v>7.1566811479165503E-3</v>
      </c>
      <c r="E62">
        <v>1050</v>
      </c>
      <c r="F62">
        <v>0</v>
      </c>
    </row>
    <row r="63" spans="3:6" x14ac:dyDescent="0.25">
      <c r="C63">
        <v>108.5</v>
      </c>
      <c r="D63">
        <v>4.2532353078009308E-3</v>
      </c>
      <c r="E63">
        <v>1050</v>
      </c>
      <c r="F63">
        <v>6</v>
      </c>
    </row>
    <row r="64" spans="3:6" x14ac:dyDescent="0.25">
      <c r="C64">
        <v>110.25</v>
      </c>
      <c r="D64">
        <v>3.1452759905238859E-3</v>
      </c>
      <c r="E64">
        <v>962.5</v>
      </c>
      <c r="F64">
        <v>6</v>
      </c>
    </row>
    <row r="65" spans="3:6" x14ac:dyDescent="0.25">
      <c r="C65">
        <v>112</v>
      </c>
      <c r="D65">
        <v>1.6707833314861915E-3</v>
      </c>
      <c r="E65">
        <v>962.5</v>
      </c>
      <c r="F65">
        <v>0</v>
      </c>
    </row>
    <row r="66" spans="3:6" x14ac:dyDescent="0.25">
      <c r="C66">
        <v>113.75</v>
      </c>
      <c r="D66">
        <v>9.2729041593925937E-4</v>
      </c>
      <c r="E66" t="s">
        <v>1758</v>
      </c>
      <c r="F66" t="s">
        <v>1758</v>
      </c>
    </row>
    <row r="67" spans="3:6" x14ac:dyDescent="0.25">
      <c r="C67">
        <v>115.5</v>
      </c>
      <c r="D67">
        <v>8.2137667113443954E-4</v>
      </c>
      <c r="E67">
        <v>1050</v>
      </c>
      <c r="F67">
        <v>0</v>
      </c>
    </row>
    <row r="68" spans="3:6" x14ac:dyDescent="0.25">
      <c r="C68">
        <v>117.25</v>
      </c>
      <c r="D68">
        <v>9.2405158941256808E-4</v>
      </c>
      <c r="E68">
        <v>1137.5</v>
      </c>
      <c r="F68">
        <v>0</v>
      </c>
    </row>
    <row r="69" spans="3:6" x14ac:dyDescent="0.25">
      <c r="C69">
        <v>119</v>
      </c>
      <c r="D69">
        <v>1.1679119642064026E-3</v>
      </c>
      <c r="E69">
        <v>1137.5</v>
      </c>
      <c r="F69">
        <v>5</v>
      </c>
    </row>
    <row r="70" spans="3:6" x14ac:dyDescent="0.25">
      <c r="C70">
        <v>120.75</v>
      </c>
      <c r="D70">
        <v>2.2696761091926271E-3</v>
      </c>
      <c r="E70">
        <v>1050</v>
      </c>
      <c r="F70">
        <v>5</v>
      </c>
    </row>
    <row r="71" spans="3:6" x14ac:dyDescent="0.25">
      <c r="C71">
        <v>122.5</v>
      </c>
      <c r="D71">
        <v>3.394133607209528E-3</v>
      </c>
      <c r="E71">
        <v>1050</v>
      </c>
      <c r="F71">
        <v>0</v>
      </c>
    </row>
    <row r="72" spans="3:6" x14ac:dyDescent="0.25">
      <c r="C72">
        <v>124.25</v>
      </c>
      <c r="D72">
        <v>3.1842399650655845E-3</v>
      </c>
      <c r="E72" t="s">
        <v>1758</v>
      </c>
      <c r="F72" t="s">
        <v>1758</v>
      </c>
    </row>
    <row r="73" spans="3:6" x14ac:dyDescent="0.25">
      <c r="C73">
        <v>126</v>
      </c>
      <c r="D73">
        <v>2.3514139604540137E-3</v>
      </c>
      <c r="E73">
        <v>1137.5</v>
      </c>
      <c r="F73">
        <v>0</v>
      </c>
    </row>
    <row r="74" spans="3:6" x14ac:dyDescent="0.25">
      <c r="C74">
        <v>127.75</v>
      </c>
      <c r="D74">
        <v>1.8094155311455895E-3</v>
      </c>
      <c r="E74">
        <v>1225</v>
      </c>
      <c r="F74">
        <v>0</v>
      </c>
    </row>
    <row r="75" spans="3:6" x14ac:dyDescent="0.25">
      <c r="C75">
        <v>129.5</v>
      </c>
      <c r="D75">
        <v>1.405045289196523E-3</v>
      </c>
      <c r="E75">
        <v>1225</v>
      </c>
      <c r="F75">
        <v>4</v>
      </c>
    </row>
    <row r="76" spans="3:6" x14ac:dyDescent="0.25">
      <c r="C76">
        <v>131.25</v>
      </c>
      <c r="D76">
        <v>9.7926043309541546E-4</v>
      </c>
      <c r="E76">
        <v>1137.5</v>
      </c>
      <c r="F76">
        <v>4</v>
      </c>
    </row>
    <row r="77" spans="3:6" x14ac:dyDescent="0.25">
      <c r="C77">
        <v>133</v>
      </c>
      <c r="D77">
        <v>6.1752469287300088E-4</v>
      </c>
      <c r="E77">
        <v>1137.5</v>
      </c>
      <c r="F77">
        <v>0</v>
      </c>
    </row>
    <row r="78" spans="3:6" x14ac:dyDescent="0.25">
      <c r="C78">
        <v>134.75</v>
      </c>
      <c r="D78">
        <v>4.9086942582100064E-4</v>
      </c>
      <c r="E78" t="s">
        <v>1758</v>
      </c>
      <c r="F78" t="s">
        <v>1758</v>
      </c>
    </row>
    <row r="79" spans="3:6" x14ac:dyDescent="0.25">
      <c r="C79">
        <v>136.5</v>
      </c>
      <c r="D79">
        <v>7.9507051916763926E-4</v>
      </c>
      <c r="E79">
        <v>1225</v>
      </c>
      <c r="F79">
        <v>0</v>
      </c>
    </row>
    <row r="80" spans="3:6" x14ac:dyDescent="0.25">
      <c r="C80">
        <v>138.25</v>
      </c>
      <c r="D80">
        <v>1.0492637284361982E-3</v>
      </c>
      <c r="E80">
        <v>1312.5</v>
      </c>
      <c r="F80">
        <v>0</v>
      </c>
    </row>
    <row r="81" spans="3:6" x14ac:dyDescent="0.25">
      <c r="C81">
        <v>140</v>
      </c>
      <c r="D81">
        <v>9.5187612002902789E-4</v>
      </c>
      <c r="E81">
        <v>1312.5</v>
      </c>
      <c r="F81">
        <v>5</v>
      </c>
    </row>
    <row r="82" spans="3:6" x14ac:dyDescent="0.25">
      <c r="C82">
        <v>141.75</v>
      </c>
      <c r="D82">
        <v>8.8231924123626144E-4</v>
      </c>
      <c r="E82">
        <v>1225</v>
      </c>
      <c r="F82">
        <v>5</v>
      </c>
    </row>
    <row r="83" spans="3:6" x14ac:dyDescent="0.25">
      <c r="C83">
        <v>143.5</v>
      </c>
      <c r="D83">
        <v>1.2345177075821117E-3</v>
      </c>
      <c r="E83">
        <v>1225</v>
      </c>
      <c r="F83">
        <v>0</v>
      </c>
    </row>
    <row r="84" spans="3:6" x14ac:dyDescent="0.25">
      <c r="C84">
        <v>145.25</v>
      </c>
      <c r="D84">
        <v>2.9368120044910473E-3</v>
      </c>
      <c r="E84" t="s">
        <v>1758</v>
      </c>
      <c r="F84" t="s">
        <v>1758</v>
      </c>
    </row>
    <row r="85" spans="3:6" x14ac:dyDescent="0.25">
      <c r="C85">
        <v>147</v>
      </c>
      <c r="D85">
        <v>6.8649154695598312E-3</v>
      </c>
      <c r="E85">
        <v>1312.5</v>
      </c>
      <c r="F85">
        <v>0</v>
      </c>
    </row>
    <row r="86" spans="3:6" x14ac:dyDescent="0.25">
      <c r="C86">
        <v>148.75</v>
      </c>
      <c r="D86">
        <v>1.1760843090957615E-2</v>
      </c>
      <c r="E86">
        <v>1400</v>
      </c>
      <c r="F86">
        <v>0</v>
      </c>
    </row>
    <row r="87" spans="3:6" x14ac:dyDescent="0.25">
      <c r="C87">
        <v>150.5</v>
      </c>
      <c r="D87">
        <v>1.3310698215764031E-2</v>
      </c>
      <c r="E87">
        <v>1400</v>
      </c>
      <c r="F87">
        <v>4</v>
      </c>
    </row>
    <row r="88" spans="3:6" x14ac:dyDescent="0.25">
      <c r="C88">
        <v>152.25</v>
      </c>
      <c r="D88">
        <v>1.1847694113816684E-2</v>
      </c>
      <c r="E88">
        <v>1312.5</v>
      </c>
      <c r="F88">
        <v>4</v>
      </c>
    </row>
    <row r="89" spans="3:6" x14ac:dyDescent="0.25">
      <c r="C89">
        <v>154</v>
      </c>
      <c r="D89">
        <v>9.6020298196021273E-3</v>
      </c>
      <c r="E89">
        <v>1312.5</v>
      </c>
      <c r="F89">
        <v>0</v>
      </c>
    </row>
    <row r="90" spans="3:6" x14ac:dyDescent="0.25">
      <c r="C90">
        <v>155.75</v>
      </c>
      <c r="D90">
        <v>7.4375381773010363E-3</v>
      </c>
      <c r="E90" t="s">
        <v>1758</v>
      </c>
      <c r="F90" t="s">
        <v>1758</v>
      </c>
    </row>
    <row r="91" spans="3:6" x14ac:dyDescent="0.25">
      <c r="C91">
        <v>157.5</v>
      </c>
      <c r="D91">
        <v>6.6840855455543137E-3</v>
      </c>
      <c r="E91">
        <v>1487.5</v>
      </c>
      <c r="F91">
        <v>0</v>
      </c>
    </row>
    <row r="92" spans="3:6" x14ac:dyDescent="0.25">
      <c r="C92">
        <v>159.25</v>
      </c>
      <c r="D92">
        <v>7.8492015993289234E-3</v>
      </c>
      <c r="E92">
        <v>1575</v>
      </c>
      <c r="F92">
        <v>0</v>
      </c>
    </row>
    <row r="93" spans="3:6" x14ac:dyDescent="0.25">
      <c r="C93">
        <v>161</v>
      </c>
      <c r="D93">
        <v>1.0015320932401598E-2</v>
      </c>
      <c r="E93">
        <v>1575</v>
      </c>
      <c r="F93">
        <v>3</v>
      </c>
    </row>
    <row r="94" spans="3:6" x14ac:dyDescent="0.25">
      <c r="C94">
        <v>162.75</v>
      </c>
      <c r="D94">
        <v>1.2293456946547389E-2</v>
      </c>
      <c r="E94">
        <v>1487.5</v>
      </c>
      <c r="F94">
        <v>3</v>
      </c>
    </row>
    <row r="95" spans="3:6" x14ac:dyDescent="0.25">
      <c r="C95">
        <v>164.5</v>
      </c>
      <c r="D95">
        <v>1.3775621408914984E-2</v>
      </c>
      <c r="E95">
        <v>1487.5</v>
      </c>
      <c r="F95">
        <v>0</v>
      </c>
    </row>
    <row r="96" spans="3:6" x14ac:dyDescent="0.25">
      <c r="C96">
        <v>166.25</v>
      </c>
      <c r="D96">
        <v>1.4079921222195691E-2</v>
      </c>
      <c r="E96" t="s">
        <v>1758</v>
      </c>
      <c r="F96" t="s">
        <v>1758</v>
      </c>
    </row>
    <row r="97" spans="3:6" x14ac:dyDescent="0.25">
      <c r="C97">
        <v>168</v>
      </c>
      <c r="D97">
        <v>1.2186133029176306E-2</v>
      </c>
      <c r="E97">
        <v>1575</v>
      </c>
      <c r="F97">
        <v>0</v>
      </c>
    </row>
    <row r="98" spans="3:6" x14ac:dyDescent="0.25">
      <c r="C98">
        <v>169.75</v>
      </c>
      <c r="D98">
        <v>9.7110744990963286E-3</v>
      </c>
      <c r="E98">
        <v>1662.5</v>
      </c>
      <c r="F98">
        <v>0</v>
      </c>
    </row>
    <row r="99" spans="3:6" x14ac:dyDescent="0.25">
      <c r="C99">
        <v>171.5</v>
      </c>
      <c r="D99">
        <v>7.6528940183085026E-3</v>
      </c>
      <c r="E99">
        <v>1662.5</v>
      </c>
      <c r="F99">
        <v>7</v>
      </c>
    </row>
    <row r="100" spans="3:6" x14ac:dyDescent="0.25">
      <c r="C100">
        <v>173.25</v>
      </c>
      <c r="D100">
        <v>5.7910142209089115E-3</v>
      </c>
      <c r="E100">
        <v>1575</v>
      </c>
      <c r="F100">
        <v>7</v>
      </c>
    </row>
    <row r="101" spans="3:6" x14ac:dyDescent="0.25">
      <c r="C101">
        <v>175</v>
      </c>
      <c r="D101">
        <v>4.4653006709904275E-3</v>
      </c>
      <c r="E101">
        <v>1575</v>
      </c>
      <c r="F101">
        <v>0</v>
      </c>
    </row>
    <row r="102" spans="3:6" x14ac:dyDescent="0.25">
      <c r="C102">
        <v>176.75</v>
      </c>
      <c r="D102">
        <v>3.8854728140640155E-3</v>
      </c>
      <c r="E102" t="s">
        <v>1758</v>
      </c>
      <c r="F102" t="s">
        <v>1758</v>
      </c>
    </row>
    <row r="103" spans="3:6" x14ac:dyDescent="0.25">
      <c r="C103">
        <v>178.5</v>
      </c>
      <c r="D103">
        <v>3.3401710231424245E-3</v>
      </c>
      <c r="E103">
        <v>1662.5</v>
      </c>
      <c r="F103">
        <v>0</v>
      </c>
    </row>
    <row r="104" spans="3:6" x14ac:dyDescent="0.25">
      <c r="C104">
        <v>180.25</v>
      </c>
      <c r="D104">
        <v>2.7757262981833878E-3</v>
      </c>
      <c r="E104">
        <v>1750</v>
      </c>
      <c r="F104">
        <v>0</v>
      </c>
    </row>
    <row r="105" spans="3:6" x14ac:dyDescent="0.25">
      <c r="C105">
        <v>182</v>
      </c>
      <c r="D105">
        <v>2.2985011112248346E-3</v>
      </c>
      <c r="E105">
        <v>1750</v>
      </c>
      <c r="F105">
        <v>6</v>
      </c>
    </row>
    <row r="106" spans="3:6" x14ac:dyDescent="0.25">
      <c r="C106">
        <v>183.75</v>
      </c>
      <c r="D106">
        <v>1.9575159702971143E-3</v>
      </c>
      <c r="E106">
        <v>1662.5</v>
      </c>
      <c r="F106">
        <v>6</v>
      </c>
    </row>
    <row r="107" spans="3:6" x14ac:dyDescent="0.25">
      <c r="C107">
        <v>185.5</v>
      </c>
      <c r="D107">
        <v>1.6815792510969573E-3</v>
      </c>
      <c r="E107">
        <v>1662.5</v>
      </c>
      <c r="F107">
        <v>0</v>
      </c>
    </row>
    <row r="108" spans="3:6" x14ac:dyDescent="0.25">
      <c r="C108">
        <v>187.25</v>
      </c>
      <c r="D108">
        <v>1.3886247491065782E-3</v>
      </c>
      <c r="E108" t="s">
        <v>1758</v>
      </c>
      <c r="F108" t="s">
        <v>1758</v>
      </c>
    </row>
    <row r="109" spans="3:6" x14ac:dyDescent="0.25">
      <c r="C109">
        <v>189</v>
      </c>
      <c r="D109">
        <v>1.2103770981069073E-3</v>
      </c>
      <c r="E109">
        <v>1750</v>
      </c>
      <c r="F109">
        <v>0</v>
      </c>
    </row>
    <row r="110" spans="3:6" x14ac:dyDescent="0.25">
      <c r="C110">
        <v>190.75</v>
      </c>
      <c r="D110">
        <v>1.1876507472272175E-3</v>
      </c>
      <c r="E110">
        <v>1837.5</v>
      </c>
      <c r="F110">
        <v>0</v>
      </c>
    </row>
    <row r="111" spans="3:6" x14ac:dyDescent="0.25">
      <c r="C111">
        <v>192.5</v>
      </c>
      <c r="D111">
        <v>1.2060652469055681E-3</v>
      </c>
      <c r="E111">
        <v>1837.5</v>
      </c>
      <c r="F111">
        <v>5</v>
      </c>
    </row>
    <row r="112" spans="3:6" x14ac:dyDescent="0.25">
      <c r="C112">
        <v>194.25</v>
      </c>
      <c r="D112">
        <v>1.2764438395287373E-3</v>
      </c>
      <c r="E112">
        <v>1750</v>
      </c>
      <c r="F112">
        <v>5</v>
      </c>
    </row>
    <row r="113" spans="3:6" x14ac:dyDescent="0.25">
      <c r="C113">
        <v>196</v>
      </c>
      <c r="D113">
        <v>1.6704958210061408E-3</v>
      </c>
      <c r="E113">
        <v>1750</v>
      </c>
      <c r="F113">
        <v>0</v>
      </c>
    </row>
    <row r="114" spans="3:6" x14ac:dyDescent="0.25">
      <c r="C114">
        <v>197.75</v>
      </c>
      <c r="D114">
        <v>2.5925574566486058E-3</v>
      </c>
      <c r="E114" t="s">
        <v>1758</v>
      </c>
      <c r="F114" t="s">
        <v>1758</v>
      </c>
    </row>
    <row r="115" spans="3:6" x14ac:dyDescent="0.25">
      <c r="C115">
        <v>199.5</v>
      </c>
      <c r="D115">
        <v>3.8897879145295476E-3</v>
      </c>
      <c r="E115">
        <v>1837.5</v>
      </c>
      <c r="F115">
        <v>0</v>
      </c>
    </row>
    <row r="116" spans="3:6" x14ac:dyDescent="0.25">
      <c r="C116">
        <v>201.25</v>
      </c>
      <c r="D116">
        <v>5.2452900135465811E-3</v>
      </c>
      <c r="E116">
        <v>1925</v>
      </c>
      <c r="F116">
        <v>0</v>
      </c>
    </row>
    <row r="117" spans="3:6" x14ac:dyDescent="0.25">
      <c r="C117">
        <v>203</v>
      </c>
      <c r="D117">
        <v>6.6998049311315705E-3</v>
      </c>
      <c r="E117">
        <v>1925</v>
      </c>
      <c r="F117">
        <v>5</v>
      </c>
    </row>
    <row r="118" spans="3:6" x14ac:dyDescent="0.25">
      <c r="C118">
        <v>204.75</v>
      </c>
      <c r="D118">
        <v>8.5002985314700918E-3</v>
      </c>
      <c r="E118">
        <v>1837.5</v>
      </c>
      <c r="F118">
        <v>5</v>
      </c>
    </row>
    <row r="119" spans="3:6" x14ac:dyDescent="0.25">
      <c r="C119">
        <v>206.5</v>
      </c>
      <c r="D119">
        <v>1.1030736641306988E-2</v>
      </c>
      <c r="E119">
        <v>1837.5</v>
      </c>
      <c r="F119">
        <v>0</v>
      </c>
    </row>
    <row r="120" spans="3:6" x14ac:dyDescent="0.25">
      <c r="C120">
        <v>208.25</v>
      </c>
      <c r="D120">
        <v>1.3597664984155508E-2</v>
      </c>
      <c r="E120" t="s">
        <v>1758</v>
      </c>
      <c r="F120" t="s">
        <v>1758</v>
      </c>
    </row>
    <row r="121" spans="3:6" x14ac:dyDescent="0.25">
      <c r="C121">
        <v>210</v>
      </c>
      <c r="D121">
        <v>1.4740988789289635E-2</v>
      </c>
      <c r="E121">
        <v>1925</v>
      </c>
      <c r="F121">
        <v>0</v>
      </c>
    </row>
    <row r="122" spans="3:6" x14ac:dyDescent="0.25">
      <c r="C122">
        <v>211.75</v>
      </c>
      <c r="D122">
        <v>1.4503015419899734E-2</v>
      </c>
      <c r="E122">
        <v>2012.5</v>
      </c>
      <c r="F122">
        <v>0</v>
      </c>
    </row>
    <row r="123" spans="3:6" x14ac:dyDescent="0.25">
      <c r="C123">
        <v>213.5</v>
      </c>
      <c r="D123">
        <v>1.4048994269850245E-2</v>
      </c>
      <c r="E123">
        <v>2012.5</v>
      </c>
      <c r="F123">
        <v>1</v>
      </c>
    </row>
    <row r="124" spans="3:6" x14ac:dyDescent="0.25">
      <c r="C124">
        <v>215.25</v>
      </c>
      <c r="D124">
        <v>1.3867690821923949E-2</v>
      </c>
      <c r="E124">
        <v>1925</v>
      </c>
      <c r="F124">
        <v>1</v>
      </c>
    </row>
    <row r="125" spans="3:6" x14ac:dyDescent="0.25">
      <c r="C125">
        <v>217</v>
      </c>
      <c r="D125">
        <v>1.3241445563039956E-2</v>
      </c>
      <c r="E125">
        <v>1925</v>
      </c>
      <c r="F125">
        <v>0</v>
      </c>
    </row>
    <row r="126" spans="3:6" x14ac:dyDescent="0.25">
      <c r="C126">
        <v>218.75</v>
      </c>
      <c r="D126">
        <v>1.1344904252151544E-2</v>
      </c>
      <c r="E126" t="s">
        <v>1758</v>
      </c>
      <c r="F126" t="s">
        <v>1758</v>
      </c>
    </row>
    <row r="127" spans="3:6" x14ac:dyDescent="0.25">
      <c r="C127">
        <v>220.5</v>
      </c>
      <c r="D127">
        <v>8.2839347368275223E-3</v>
      </c>
      <c r="E127">
        <v>2012.5</v>
      </c>
      <c r="F127">
        <v>0</v>
      </c>
    </row>
    <row r="128" spans="3:6" x14ac:dyDescent="0.25">
      <c r="C128">
        <v>222.25</v>
      </c>
      <c r="D128">
        <v>5.2272797778233366E-3</v>
      </c>
      <c r="E128">
        <v>2100</v>
      </c>
      <c r="F128">
        <v>0</v>
      </c>
    </row>
    <row r="129" spans="3:6" x14ac:dyDescent="0.25">
      <c r="C129">
        <v>224</v>
      </c>
      <c r="D129">
        <v>3.3343553327922458E-3</v>
      </c>
      <c r="E129">
        <v>2100</v>
      </c>
      <c r="F129">
        <v>3</v>
      </c>
    </row>
    <row r="130" spans="3:6" x14ac:dyDescent="0.25">
      <c r="C130">
        <v>225.75</v>
      </c>
      <c r="D130">
        <v>2.6945076503073245E-3</v>
      </c>
      <c r="E130">
        <v>2012.5</v>
      </c>
      <c r="F130">
        <v>3</v>
      </c>
    </row>
    <row r="131" spans="3:6" x14ac:dyDescent="0.25">
      <c r="C131">
        <v>227.5</v>
      </c>
      <c r="D131">
        <v>2.7720726707989329E-3</v>
      </c>
      <c r="E131">
        <v>2012.5</v>
      </c>
      <c r="F131">
        <v>0</v>
      </c>
    </row>
    <row r="132" spans="3:6" x14ac:dyDescent="0.25">
      <c r="C132">
        <v>229.25</v>
      </c>
      <c r="D132">
        <v>2.9666077683124458E-3</v>
      </c>
      <c r="E132" t="s">
        <v>1758</v>
      </c>
      <c r="F132" t="s">
        <v>1758</v>
      </c>
    </row>
    <row r="133" spans="3:6" x14ac:dyDescent="0.25">
      <c r="C133">
        <v>231</v>
      </c>
      <c r="D133">
        <v>2.9115759357010869E-3</v>
      </c>
      <c r="E133">
        <v>2100</v>
      </c>
      <c r="F133">
        <v>0</v>
      </c>
    </row>
    <row r="134" spans="3:6" x14ac:dyDescent="0.25">
      <c r="C134">
        <v>232.75</v>
      </c>
      <c r="D134">
        <v>2.6310813937434371E-3</v>
      </c>
      <c r="E134">
        <v>2187.5</v>
      </c>
      <c r="F134">
        <v>0</v>
      </c>
    </row>
    <row r="135" spans="3:6" x14ac:dyDescent="0.25">
      <c r="C135">
        <v>234.5</v>
      </c>
      <c r="D135">
        <v>2.2663465782933392E-3</v>
      </c>
      <c r="E135">
        <v>2187.5</v>
      </c>
      <c r="F135">
        <v>1</v>
      </c>
    </row>
    <row r="136" spans="3:6" x14ac:dyDescent="0.25">
      <c r="C136">
        <v>236.25</v>
      </c>
      <c r="D136">
        <v>1.8697950785162183E-3</v>
      </c>
      <c r="E136">
        <v>2100</v>
      </c>
      <c r="F136">
        <v>1</v>
      </c>
    </row>
    <row r="137" spans="3:6" x14ac:dyDescent="0.25">
      <c r="C137">
        <v>238</v>
      </c>
      <c r="D137">
        <v>1.4857516240553963E-3</v>
      </c>
      <c r="E137">
        <v>2100</v>
      </c>
      <c r="F137">
        <v>0</v>
      </c>
    </row>
    <row r="138" spans="3:6" x14ac:dyDescent="0.25">
      <c r="C138">
        <v>239.75</v>
      </c>
      <c r="D138">
        <v>1.1898123223791177E-3</v>
      </c>
      <c r="E138" t="s">
        <v>1758</v>
      </c>
      <c r="F138" t="s">
        <v>1758</v>
      </c>
    </row>
    <row r="139" spans="3:6" x14ac:dyDescent="0.25">
      <c r="C139">
        <v>241.5</v>
      </c>
      <c r="D139">
        <v>1.0231174451875117E-3</v>
      </c>
      <c r="E139">
        <v>2275</v>
      </c>
      <c r="F139">
        <v>0</v>
      </c>
    </row>
    <row r="140" spans="3:6" x14ac:dyDescent="0.25">
      <c r="C140">
        <v>243.25</v>
      </c>
      <c r="D140">
        <v>9.8649861552042189E-4</v>
      </c>
      <c r="E140">
        <v>2362.5</v>
      </c>
      <c r="F140">
        <v>0</v>
      </c>
    </row>
    <row r="141" spans="3:6" x14ac:dyDescent="0.25">
      <c r="C141">
        <v>245</v>
      </c>
      <c r="D141">
        <v>1.0457586529245653E-3</v>
      </c>
      <c r="E141">
        <v>2362.5</v>
      </c>
      <c r="F141">
        <v>5</v>
      </c>
    </row>
    <row r="142" spans="3:6" x14ac:dyDescent="0.25">
      <c r="C142">
        <v>246.75</v>
      </c>
      <c r="D142">
        <v>1.1621857134566955E-3</v>
      </c>
      <c r="E142">
        <v>2275</v>
      </c>
      <c r="F142">
        <v>5</v>
      </c>
    </row>
    <row r="143" spans="3:6" x14ac:dyDescent="0.25">
      <c r="C143">
        <v>248.5</v>
      </c>
      <c r="D143">
        <v>1.3254938605515023E-3</v>
      </c>
      <c r="E143">
        <v>2275</v>
      </c>
      <c r="F143">
        <v>0</v>
      </c>
    </row>
    <row r="144" spans="3:6" x14ac:dyDescent="0.25">
      <c r="C144">
        <v>250.25</v>
      </c>
      <c r="D144">
        <v>1.5132945833846371E-3</v>
      </c>
      <c r="E144" t="s">
        <v>1758</v>
      </c>
      <c r="F144" t="s">
        <v>1758</v>
      </c>
    </row>
    <row r="145" spans="3:6" x14ac:dyDescent="0.25">
      <c r="C145">
        <v>252</v>
      </c>
      <c r="D145">
        <v>1.6604010249234751E-3</v>
      </c>
      <c r="E145">
        <v>2362.5</v>
      </c>
      <c r="F145">
        <v>0</v>
      </c>
    </row>
    <row r="146" spans="3:6" x14ac:dyDescent="0.25">
      <c r="C146">
        <v>253.75</v>
      </c>
      <c r="D146">
        <v>1.7089195783742861E-3</v>
      </c>
      <c r="E146">
        <v>2450</v>
      </c>
      <c r="F146">
        <v>0</v>
      </c>
    </row>
    <row r="147" spans="3:6" x14ac:dyDescent="0.25">
      <c r="C147">
        <v>255.5</v>
      </c>
      <c r="D147">
        <v>1.6428102601954027E-3</v>
      </c>
      <c r="E147">
        <v>2450</v>
      </c>
      <c r="F147">
        <v>1</v>
      </c>
    </row>
    <row r="148" spans="3:6" x14ac:dyDescent="0.25">
      <c r="C148">
        <v>257.25</v>
      </c>
      <c r="D148">
        <v>1.4647777333156359E-3</v>
      </c>
      <c r="E148">
        <v>2362.5</v>
      </c>
      <c r="F148">
        <v>1</v>
      </c>
    </row>
    <row r="149" spans="3:6" x14ac:dyDescent="0.25">
      <c r="C149">
        <v>259</v>
      </c>
      <c r="D149">
        <v>1.1950763235678891E-3</v>
      </c>
      <c r="E149">
        <v>2362.5</v>
      </c>
      <c r="F149">
        <v>0</v>
      </c>
    </row>
    <row r="150" spans="3:6" x14ac:dyDescent="0.25">
      <c r="C150">
        <v>260.75</v>
      </c>
      <c r="D150">
        <v>8.883914734269491E-4</v>
      </c>
      <c r="E150" t="s">
        <v>1758</v>
      </c>
      <c r="F150" t="s">
        <v>1758</v>
      </c>
    </row>
    <row r="151" spans="3:6" x14ac:dyDescent="0.25">
      <c r="C151">
        <v>262.5</v>
      </c>
      <c r="D151">
        <v>6.1438864007737739E-4</v>
      </c>
      <c r="E151">
        <v>2450</v>
      </c>
      <c r="F151">
        <v>0</v>
      </c>
    </row>
    <row r="152" spans="3:6" x14ac:dyDescent="0.25">
      <c r="C152">
        <v>264.25</v>
      </c>
      <c r="D152">
        <v>4.1924923422586501E-4</v>
      </c>
      <c r="E152">
        <v>2537.5</v>
      </c>
      <c r="F152">
        <v>0</v>
      </c>
    </row>
    <row r="153" spans="3:6" x14ac:dyDescent="0.25">
      <c r="C153">
        <v>266</v>
      </c>
      <c r="D153">
        <v>3.1045715158903401E-4</v>
      </c>
      <c r="E153">
        <v>2537.5</v>
      </c>
      <c r="F153">
        <v>2</v>
      </c>
    </row>
    <row r="154" spans="3:6" x14ac:dyDescent="0.25">
      <c r="C154">
        <v>267.75</v>
      </c>
      <c r="D154">
        <v>2.6762548355059498E-4</v>
      </c>
      <c r="E154">
        <v>2450</v>
      </c>
      <c r="F154">
        <v>2</v>
      </c>
    </row>
    <row r="155" spans="3:6" x14ac:dyDescent="0.25">
      <c r="C155">
        <v>269.5</v>
      </c>
      <c r="D155">
        <v>2.5979506686001525E-4</v>
      </c>
      <c r="E155">
        <v>2450</v>
      </c>
      <c r="F155">
        <v>0</v>
      </c>
    </row>
    <row r="156" spans="3:6" x14ac:dyDescent="0.25">
      <c r="C156">
        <v>271.25</v>
      </c>
      <c r="D156">
        <v>2.5973219432442785E-4</v>
      </c>
      <c r="E156" t="s">
        <v>1758</v>
      </c>
      <c r="F156" t="s">
        <v>1758</v>
      </c>
    </row>
    <row r="157" spans="3:6" x14ac:dyDescent="0.25">
      <c r="C157">
        <v>273</v>
      </c>
      <c r="D157">
        <v>2.531766618271375E-4</v>
      </c>
      <c r="E157">
        <v>2537.5</v>
      </c>
      <c r="F157">
        <v>0</v>
      </c>
    </row>
    <row r="158" spans="3:6" x14ac:dyDescent="0.25">
      <c r="C158">
        <v>274.75</v>
      </c>
      <c r="D158">
        <v>2.3894728590288165E-4</v>
      </c>
      <c r="E158">
        <v>2625</v>
      </c>
      <c r="F158">
        <v>0</v>
      </c>
    </row>
    <row r="159" spans="3:6" x14ac:dyDescent="0.25">
      <c r="C159">
        <v>276.5</v>
      </c>
      <c r="D159">
        <v>2.2063869464477654E-4</v>
      </c>
      <c r="E159">
        <v>2625</v>
      </c>
      <c r="F159">
        <v>5</v>
      </c>
    </row>
    <row r="160" spans="3:6" x14ac:dyDescent="0.25">
      <c r="C160">
        <v>278.25</v>
      </c>
      <c r="D160">
        <v>1.9908401131918331E-4</v>
      </c>
      <c r="E160">
        <v>2537.5</v>
      </c>
      <c r="F160">
        <v>5</v>
      </c>
    </row>
    <row r="161" spans="3:6" x14ac:dyDescent="0.25">
      <c r="C161">
        <v>280</v>
      </c>
      <c r="D161">
        <v>1.7248090788858604E-4</v>
      </c>
      <c r="E161">
        <v>2537.5</v>
      </c>
      <c r="F161">
        <v>0</v>
      </c>
    </row>
    <row r="162" spans="3:6" x14ac:dyDescent="0.25">
      <c r="C162">
        <v>281.75</v>
      </c>
      <c r="D162">
        <v>1.4091062280306439E-4</v>
      </c>
      <c r="E162" t="s">
        <v>1758</v>
      </c>
      <c r="F162" t="s">
        <v>1758</v>
      </c>
    </row>
    <row r="163" spans="3:6" x14ac:dyDescent="0.25">
      <c r="C163">
        <v>283.5</v>
      </c>
      <c r="D163">
        <v>1.0843578136723826E-4</v>
      </c>
      <c r="E163">
        <v>2625</v>
      </c>
      <c r="F163">
        <v>0</v>
      </c>
    </row>
    <row r="164" spans="3:6" x14ac:dyDescent="0.25">
      <c r="C164">
        <v>285.25</v>
      </c>
      <c r="D164">
        <v>8.0825020956151337E-5</v>
      </c>
      <c r="E164">
        <v>2712.5</v>
      </c>
      <c r="F164">
        <v>0</v>
      </c>
    </row>
    <row r="165" spans="3:6" x14ac:dyDescent="0.25">
      <c r="C165">
        <v>287</v>
      </c>
      <c r="D165">
        <v>6.2067659599461381E-5</v>
      </c>
      <c r="E165">
        <v>2712.5</v>
      </c>
      <c r="F165">
        <v>4</v>
      </c>
    </row>
    <row r="166" spans="3:6" x14ac:dyDescent="0.25">
      <c r="C166">
        <v>288.75</v>
      </c>
      <c r="D166">
        <v>5.2777918249793727E-5</v>
      </c>
      <c r="E166">
        <v>2625</v>
      </c>
      <c r="F166">
        <v>4</v>
      </c>
    </row>
    <row r="167" spans="3:6" x14ac:dyDescent="0.25">
      <c r="C167">
        <v>290.5</v>
      </c>
      <c r="D167">
        <v>5.0902777468319272E-5</v>
      </c>
      <c r="E167">
        <v>2625</v>
      </c>
      <c r="F167">
        <v>0</v>
      </c>
    </row>
    <row r="168" spans="3:6" x14ac:dyDescent="0.25">
      <c r="C168">
        <v>292.25</v>
      </c>
      <c r="D168">
        <v>5.3392225397524002E-5</v>
      </c>
      <c r="E168" t="s">
        <v>1758</v>
      </c>
      <c r="F168" t="s">
        <v>1758</v>
      </c>
    </row>
    <row r="169" spans="3:6" x14ac:dyDescent="0.25">
      <c r="C169">
        <v>294</v>
      </c>
      <c r="D169">
        <v>5.7511001468105387E-5</v>
      </c>
      <c r="E169">
        <v>2712.5</v>
      </c>
      <c r="F169">
        <v>0</v>
      </c>
    </row>
    <row r="170" spans="3:6" x14ac:dyDescent="0.25">
      <c r="C170">
        <v>295.75</v>
      </c>
      <c r="D170">
        <v>6.1394368766060089E-5</v>
      </c>
      <c r="E170">
        <v>2800</v>
      </c>
      <c r="F170">
        <v>0</v>
      </c>
    </row>
    <row r="171" spans="3:6" x14ac:dyDescent="0.25">
      <c r="C171">
        <v>297.5</v>
      </c>
      <c r="D171">
        <v>6.4074063651331259E-5</v>
      </c>
      <c r="E171">
        <v>2800</v>
      </c>
      <c r="F171">
        <v>2</v>
      </c>
    </row>
    <row r="172" spans="3:6" x14ac:dyDescent="0.25">
      <c r="C172">
        <v>299.25</v>
      </c>
      <c r="D172">
        <v>6.5294770716569709E-5</v>
      </c>
      <c r="E172">
        <v>2712.5</v>
      </c>
      <c r="F172">
        <v>2</v>
      </c>
    </row>
    <row r="173" spans="3:6" x14ac:dyDescent="0.25">
      <c r="C173">
        <v>301</v>
      </c>
      <c r="D173">
        <v>6.5346520232619428E-5</v>
      </c>
      <c r="E173">
        <v>2712.5</v>
      </c>
      <c r="F173">
        <v>0</v>
      </c>
    </row>
    <row r="174" spans="3:6" x14ac:dyDescent="0.25">
      <c r="C174">
        <v>302.75</v>
      </c>
      <c r="D174">
        <v>6.4951736854327346E-5</v>
      </c>
      <c r="E174" t="s">
        <v>1758</v>
      </c>
      <c r="F174" t="s">
        <v>1758</v>
      </c>
    </row>
    <row r="175" spans="3:6" x14ac:dyDescent="0.25">
      <c r="C175">
        <v>304.5</v>
      </c>
      <c r="D175">
        <v>6.5127419024879683E-5</v>
      </c>
      <c r="E175">
        <v>2800</v>
      </c>
      <c r="F175">
        <v>0</v>
      </c>
    </row>
    <row r="176" spans="3:6" x14ac:dyDescent="0.25">
      <c r="C176">
        <v>306.25</v>
      </c>
      <c r="D176">
        <v>6.6967833026523627E-5</v>
      </c>
      <c r="E176">
        <v>2887.5</v>
      </c>
      <c r="F176">
        <v>0</v>
      </c>
    </row>
    <row r="177" spans="3:6" x14ac:dyDescent="0.25">
      <c r="C177">
        <v>308</v>
      </c>
      <c r="D177">
        <v>7.1315634276115426E-5</v>
      </c>
      <c r="E177">
        <v>2887.5</v>
      </c>
      <c r="F177">
        <v>1</v>
      </c>
    </row>
    <row r="178" spans="3:6" x14ac:dyDescent="0.25">
      <c r="C178">
        <v>309.75</v>
      </c>
      <c r="D178">
        <v>7.845135036952129E-5</v>
      </c>
      <c r="E178">
        <v>2800</v>
      </c>
      <c r="F178">
        <v>1</v>
      </c>
    </row>
    <row r="179" spans="3:6" x14ac:dyDescent="0.25">
      <c r="C179">
        <v>311.5</v>
      </c>
      <c r="D179">
        <v>8.7992757577450405E-5</v>
      </c>
      <c r="E179">
        <v>2800</v>
      </c>
      <c r="F179">
        <v>0</v>
      </c>
    </row>
    <row r="180" spans="3:6" x14ac:dyDescent="0.25">
      <c r="C180">
        <v>313.25</v>
      </c>
      <c r="D180">
        <v>9.9113277981576056E-5</v>
      </c>
      <c r="E180" t="s">
        <v>1758</v>
      </c>
      <c r="F180" t="s">
        <v>1758</v>
      </c>
    </row>
    <row r="181" spans="3:6" x14ac:dyDescent="0.25">
      <c r="C181">
        <v>315</v>
      </c>
      <c r="D181">
        <v>1.1104883006952398E-4</v>
      </c>
      <c r="E181">
        <v>2887.5</v>
      </c>
      <c r="F181">
        <v>0</v>
      </c>
    </row>
    <row r="182" spans="3:6" x14ac:dyDescent="0.25">
      <c r="C182">
        <v>316.75</v>
      </c>
      <c r="D182">
        <v>1.2363348371757283E-4</v>
      </c>
      <c r="E182">
        <v>2975</v>
      </c>
      <c r="F182">
        <v>0</v>
      </c>
    </row>
    <row r="183" spans="3:6" x14ac:dyDescent="0.25">
      <c r="C183">
        <v>318.5</v>
      </c>
      <c r="D183">
        <v>1.3765328927999403E-4</v>
      </c>
      <c r="E183">
        <v>2975</v>
      </c>
      <c r="F183">
        <v>1</v>
      </c>
    </row>
    <row r="184" spans="3:6" x14ac:dyDescent="0.25">
      <c r="C184">
        <v>320.25</v>
      </c>
      <c r="D184">
        <v>1.5490057469722595E-4</v>
      </c>
      <c r="E184">
        <v>2887.5</v>
      </c>
      <c r="F184">
        <v>1</v>
      </c>
    </row>
    <row r="185" spans="3:6" x14ac:dyDescent="0.25">
      <c r="C185">
        <v>322</v>
      </c>
      <c r="D185">
        <v>1.778097562231724E-4</v>
      </c>
      <c r="E185">
        <v>2887.5</v>
      </c>
      <c r="F185">
        <v>0</v>
      </c>
    </row>
    <row r="186" spans="3:6" x14ac:dyDescent="0.25">
      <c r="C186">
        <v>323.75</v>
      </c>
      <c r="D186">
        <v>2.0833033414267672E-4</v>
      </c>
      <c r="E186" t="s">
        <v>1758</v>
      </c>
      <c r="F186" t="s">
        <v>1758</v>
      </c>
    </row>
    <row r="187" spans="3:6" x14ac:dyDescent="0.25">
      <c r="C187">
        <v>325.5</v>
      </c>
      <c r="D187">
        <v>2.4575854969181225E-4</v>
      </c>
      <c r="E187">
        <v>3237.5</v>
      </c>
      <c r="F187">
        <v>0</v>
      </c>
    </row>
    <row r="188" spans="3:6" x14ac:dyDescent="0.25">
      <c r="C188">
        <v>327.25</v>
      </c>
      <c r="D188">
        <v>2.8437959424100799E-4</v>
      </c>
      <c r="E188">
        <v>3325</v>
      </c>
      <c r="F188">
        <v>0</v>
      </c>
    </row>
    <row r="189" spans="3:6" x14ac:dyDescent="0.25">
      <c r="C189">
        <v>329</v>
      </c>
      <c r="D189">
        <v>3.1343114483766647E-4</v>
      </c>
      <c r="E189">
        <v>3325</v>
      </c>
      <c r="F189">
        <v>1</v>
      </c>
    </row>
    <row r="190" spans="3:6" x14ac:dyDescent="0.25">
      <c r="C190">
        <v>330.75</v>
      </c>
      <c r="D190">
        <v>3.2158573582552111E-4</v>
      </c>
      <c r="E190">
        <v>3237.5</v>
      </c>
      <c r="F190">
        <v>1</v>
      </c>
    </row>
    <row r="191" spans="3:6" x14ac:dyDescent="0.25">
      <c r="C191">
        <v>332.5</v>
      </c>
      <c r="D191">
        <v>3.0433665688826014E-4</v>
      </c>
      <c r="E191">
        <v>3237.5</v>
      </c>
      <c r="F191">
        <v>0</v>
      </c>
    </row>
    <row r="192" spans="3:6" x14ac:dyDescent="0.25">
      <c r="C192">
        <v>334.25</v>
      </c>
      <c r="D192">
        <v>2.6848201886200751E-4</v>
      </c>
      <c r="E192" t="s">
        <v>1758</v>
      </c>
      <c r="F192" t="s">
        <v>1758</v>
      </c>
    </row>
    <row r="193" spans="3:4" x14ac:dyDescent="0.25">
      <c r="C193">
        <v>336</v>
      </c>
      <c r="D193">
        <v>2.2877959740320668E-4</v>
      </c>
    </row>
    <row r="194" spans="3:4" x14ac:dyDescent="0.25">
      <c r="C194">
        <v>337.75</v>
      </c>
      <c r="D194">
        <v>1.982177450207726E-4</v>
      </c>
    </row>
    <row r="195" spans="3:4" x14ac:dyDescent="0.25">
      <c r="C195">
        <v>339.5</v>
      </c>
      <c r="D195">
        <v>1.7945886778729253E-4</v>
      </c>
    </row>
    <row r="196" spans="3:4" x14ac:dyDescent="0.25">
      <c r="C196">
        <v>341.25</v>
      </c>
      <c r="D196">
        <v>1.6487754018664955E-4</v>
      </c>
    </row>
    <row r="197" spans="3:4" x14ac:dyDescent="0.25">
      <c r="C197">
        <v>343</v>
      </c>
      <c r="D197">
        <v>1.4524687801715188E-4</v>
      </c>
    </row>
    <row r="198" spans="3:4" x14ac:dyDescent="0.25">
      <c r="C198">
        <v>344.75</v>
      </c>
      <c r="D198">
        <v>1.1864869285959898E-4</v>
      </c>
    </row>
    <row r="199" spans="3:4" x14ac:dyDescent="0.25">
      <c r="C199">
        <v>346.5</v>
      </c>
      <c r="D199">
        <v>9.1298677546097602E-5</v>
      </c>
    </row>
    <row r="200" spans="3:4" x14ac:dyDescent="0.25">
      <c r="C200">
        <v>348.25</v>
      </c>
      <c r="D200">
        <v>7.1304969790575651E-5</v>
      </c>
    </row>
    <row r="201" spans="3:4" x14ac:dyDescent="0.25">
      <c r="C201">
        <v>350</v>
      </c>
      <c r="D201">
        <v>6.3084444754475444E-5</v>
      </c>
    </row>
    <row r="202" spans="3:4" x14ac:dyDescent="0.25">
      <c r="C202">
        <v>351.75</v>
      </c>
      <c r="D202">
        <v>6.6623048594672573E-5</v>
      </c>
    </row>
    <row r="203" spans="3:4" x14ac:dyDescent="0.25">
      <c r="C203">
        <v>353.5</v>
      </c>
      <c r="D203">
        <v>7.9444269974495579E-5</v>
      </c>
    </row>
    <row r="204" spans="3:4" x14ac:dyDescent="0.25">
      <c r="C204">
        <v>355.25</v>
      </c>
      <c r="D204">
        <v>9.8181770296529769E-5</v>
      </c>
    </row>
    <row r="205" spans="3:4" x14ac:dyDescent="0.25">
      <c r="C205">
        <v>357</v>
      </c>
      <c r="D205">
        <v>1.1934622067758597E-4</v>
      </c>
    </row>
    <row r="206" spans="3:4" x14ac:dyDescent="0.25">
      <c r="C206">
        <v>358.75</v>
      </c>
      <c r="D206">
        <v>1.4000654680666053E-4</v>
      </c>
    </row>
    <row r="207" spans="3:4" x14ac:dyDescent="0.25">
      <c r="C207">
        <v>360.5</v>
      </c>
      <c r="D207">
        <v>1.5827634311136823E-4</v>
      </c>
    </row>
    <row r="208" spans="3:4" x14ac:dyDescent="0.25">
      <c r="C208">
        <v>362.25</v>
      </c>
      <c r="D208">
        <v>1.7297227105911992E-4</v>
      </c>
    </row>
    <row r="209" spans="3:4" x14ac:dyDescent="0.25">
      <c r="C209">
        <v>364</v>
      </c>
      <c r="D209">
        <v>1.8263404844546919E-4</v>
      </c>
    </row>
    <row r="210" spans="3:4" x14ac:dyDescent="0.25">
      <c r="C210">
        <v>365.75</v>
      </c>
      <c r="D210">
        <v>1.8517758577871196E-4</v>
      </c>
    </row>
    <row r="211" spans="3:4" x14ac:dyDescent="0.25">
      <c r="C211">
        <v>367.5</v>
      </c>
      <c r="D211">
        <v>1.7894491769244675E-4</v>
      </c>
    </row>
    <row r="212" spans="3:4" x14ac:dyDescent="0.25">
      <c r="C212">
        <v>369.25</v>
      </c>
      <c r="D212">
        <v>1.6429886973109515E-4</v>
      </c>
    </row>
    <row r="213" spans="3:4" x14ac:dyDescent="0.25">
      <c r="C213">
        <v>371</v>
      </c>
      <c r="D213">
        <v>1.4408272317851742E-4</v>
      </c>
    </row>
    <row r="214" spans="3:4" x14ac:dyDescent="0.25">
      <c r="C214">
        <v>372.75</v>
      </c>
      <c r="D214">
        <v>1.2239651422478947E-4</v>
      </c>
    </row>
    <row r="215" spans="3:4" x14ac:dyDescent="0.25">
      <c r="C215">
        <v>374.5</v>
      </c>
      <c r="D215">
        <v>1.0272823572134407E-4</v>
      </c>
    </row>
    <row r="216" spans="3:4" x14ac:dyDescent="0.25">
      <c r="C216">
        <v>376.25</v>
      </c>
      <c r="D216">
        <v>8.6854484150352979E-5</v>
      </c>
    </row>
    <row r="217" spans="3:4" x14ac:dyDescent="0.25">
      <c r="C217">
        <v>378</v>
      </c>
      <c r="D217">
        <v>7.4918039076540143E-5</v>
      </c>
    </row>
    <row r="218" spans="3:4" x14ac:dyDescent="0.25">
      <c r="C218">
        <v>379.75</v>
      </c>
      <c r="D218">
        <v>6.6198193983793051E-5</v>
      </c>
    </row>
    <row r="219" spans="3:4" x14ac:dyDescent="0.25">
      <c r="C219">
        <v>381.5</v>
      </c>
      <c r="D219">
        <v>5.9951303166003656E-5</v>
      </c>
    </row>
    <row r="220" spans="3:4" x14ac:dyDescent="0.25">
      <c r="C220">
        <v>383.25</v>
      </c>
      <c r="D220">
        <v>5.5988119479918973E-5</v>
      </c>
    </row>
    <row r="221" spans="3:4" x14ac:dyDescent="0.25">
      <c r="C221">
        <v>385</v>
      </c>
      <c r="D221">
        <v>5.489239442036459E-5</v>
      </c>
    </row>
    <row r="222" spans="3:4" x14ac:dyDescent="0.25">
      <c r="C222">
        <v>386.75</v>
      </c>
      <c r="D222">
        <v>5.7857400625607767E-5</v>
      </c>
    </row>
    <row r="223" spans="3:4" x14ac:dyDescent="0.25">
      <c r="C223">
        <v>388.5</v>
      </c>
      <c r="D223">
        <v>6.617740525345372E-5</v>
      </c>
    </row>
    <row r="224" spans="3:4" x14ac:dyDescent="0.25">
      <c r="C224">
        <v>390.25</v>
      </c>
      <c r="D224">
        <v>8.0562106367615351E-5</v>
      </c>
    </row>
    <row r="225" spans="3:4" x14ac:dyDescent="0.25">
      <c r="C225">
        <v>392</v>
      </c>
      <c r="D225">
        <v>1.0057928487520304E-4</v>
      </c>
    </row>
    <row r="226" spans="3:4" x14ac:dyDescent="0.25">
      <c r="C226">
        <v>393.75</v>
      </c>
      <c r="D226">
        <v>1.2455431499521177E-4</v>
      </c>
    </row>
    <row r="227" spans="3:4" x14ac:dyDescent="0.25">
      <c r="C227">
        <v>395.5</v>
      </c>
      <c r="D227">
        <v>1.5006067576925621E-4</v>
      </c>
    </row>
    <row r="228" spans="3:4" x14ac:dyDescent="0.25">
      <c r="C228">
        <v>397.25</v>
      </c>
      <c r="D228">
        <v>1.7482964641178327E-4</v>
      </c>
    </row>
    <row r="229" spans="3:4" x14ac:dyDescent="0.25">
      <c r="C229">
        <v>399</v>
      </c>
      <c r="D229">
        <v>1.9758253912738986E-4</v>
      </c>
    </row>
    <row r="230" spans="3:4" x14ac:dyDescent="0.25">
      <c r="C230">
        <v>400.75</v>
      </c>
      <c r="D230">
        <v>2.1829528588163919E-4</v>
      </c>
    </row>
    <row r="231" spans="3:4" x14ac:dyDescent="0.25">
      <c r="C231">
        <v>402.5</v>
      </c>
      <c r="D231">
        <v>2.3763122526141323E-4</v>
      </c>
    </row>
    <row r="232" spans="3:4" x14ac:dyDescent="0.25">
      <c r="C232">
        <v>404.25</v>
      </c>
      <c r="D232">
        <v>2.5585175549032435E-4</v>
      </c>
    </row>
    <row r="233" spans="3:4" x14ac:dyDescent="0.25">
      <c r="C233">
        <v>406</v>
      </c>
      <c r="D233">
        <v>2.7189979017515933E-4</v>
      </c>
    </row>
    <row r="234" spans="3:4" x14ac:dyDescent="0.25">
      <c r="C234">
        <v>407.75</v>
      </c>
      <c r="D234">
        <v>2.8332670800942748E-4</v>
      </c>
    </row>
    <row r="235" spans="3:4" x14ac:dyDescent="0.25">
      <c r="C235">
        <v>409.5</v>
      </c>
      <c r="D235">
        <v>2.8724427054705712E-4</v>
      </c>
    </row>
    <row r="236" spans="3:4" x14ac:dyDescent="0.25">
      <c r="C236">
        <v>411.25</v>
      </c>
      <c r="D236">
        <v>2.818211166881816E-4</v>
      </c>
    </row>
    <row r="237" spans="3:4" x14ac:dyDescent="0.25">
      <c r="C237">
        <v>413</v>
      </c>
      <c r="D237">
        <v>2.6746010755981584E-4</v>
      </c>
    </row>
    <row r="238" spans="3:4" x14ac:dyDescent="0.25">
      <c r="C238">
        <v>414.75</v>
      </c>
      <c r="D238">
        <v>2.4703980426686286E-4</v>
      </c>
    </row>
    <row r="239" spans="3:4" x14ac:dyDescent="0.25">
      <c r="C239">
        <v>416.5</v>
      </c>
      <c r="D239">
        <v>2.2514056289014137E-4</v>
      </c>
    </row>
    <row r="240" spans="3:4" x14ac:dyDescent="0.25">
      <c r="C240">
        <v>418.25</v>
      </c>
      <c r="D240">
        <v>2.0676231219926902E-4</v>
      </c>
    </row>
    <row r="241" spans="3:4" x14ac:dyDescent="0.25">
      <c r="C241">
        <v>420</v>
      </c>
      <c r="D241">
        <v>1.9607964504627284E-4</v>
      </c>
    </row>
    <row r="242" spans="3:4" x14ac:dyDescent="0.25">
      <c r="C242">
        <v>421.75</v>
      </c>
      <c r="D242">
        <v>1.9556103542706381E-4</v>
      </c>
    </row>
    <row r="243" spans="3:4" x14ac:dyDescent="0.25">
      <c r="C243">
        <v>423.5</v>
      </c>
      <c r="D243">
        <v>2.0550649556170408E-4</v>
      </c>
    </row>
    <row r="244" spans="3:4" x14ac:dyDescent="0.25">
      <c r="C244">
        <v>425.25</v>
      </c>
      <c r="D244">
        <v>2.2398713409802208E-4</v>
      </c>
    </row>
    <row r="245" spans="3:4" x14ac:dyDescent="0.25">
      <c r="C245">
        <v>427</v>
      </c>
      <c r="D245">
        <v>2.4725520244371147E-4</v>
      </c>
    </row>
    <row r="246" spans="3:4" x14ac:dyDescent="0.25">
      <c r="C246">
        <v>428.75</v>
      </c>
      <c r="D246">
        <v>2.7064214546574137E-4</v>
      </c>
    </row>
    <row r="247" spans="3:4" x14ac:dyDescent="0.25">
      <c r="C247">
        <v>430.5</v>
      </c>
      <c r="D247">
        <v>2.897762821146777E-4</v>
      </c>
    </row>
    <row r="248" spans="3:4" x14ac:dyDescent="0.25">
      <c r="C248">
        <v>432.25</v>
      </c>
      <c r="D248">
        <v>3.0169885556099747E-4</v>
      </c>
    </row>
    <row r="249" spans="3:4" x14ac:dyDescent="0.25">
      <c r="C249">
        <v>434</v>
      </c>
      <c r="D249">
        <v>3.054986876826971E-4</v>
      </c>
    </row>
    <row r="250" spans="3:4" x14ac:dyDescent="0.25">
      <c r="C250">
        <v>435.75</v>
      </c>
      <c r="D250">
        <v>3.022469152945365E-4</v>
      </c>
    </row>
    <row r="251" spans="3:4" x14ac:dyDescent="0.25">
      <c r="C251">
        <v>437.5</v>
      </c>
      <c r="D251">
        <v>2.9435492333141678E-4</v>
      </c>
    </row>
    <row r="252" spans="3:4" x14ac:dyDescent="0.25">
      <c r="C252">
        <v>439.25</v>
      </c>
      <c r="D252">
        <v>2.8465985678673128E-4</v>
      </c>
    </row>
    <row r="253" spans="3:4" x14ac:dyDescent="0.25">
      <c r="C253">
        <v>441</v>
      </c>
      <c r="D253">
        <v>2.7555151188493577E-4</v>
      </c>
    </row>
    <row r="254" spans="3:4" x14ac:dyDescent="0.25">
      <c r="C254">
        <v>442.75</v>
      </c>
      <c r="D254">
        <v>2.6837856152794301E-4</v>
      </c>
    </row>
    <row r="255" spans="3:4" x14ac:dyDescent="0.25">
      <c r="C255">
        <v>444.5</v>
      </c>
      <c r="D255">
        <v>2.6321450013499397E-4</v>
      </c>
    </row>
    <row r="256" spans="3:4" x14ac:dyDescent="0.25">
      <c r="C256">
        <v>446.25</v>
      </c>
      <c r="D256">
        <v>2.5900203896686905E-4</v>
      </c>
    </row>
    <row r="257" spans="3:4" x14ac:dyDescent="0.25">
      <c r="C257">
        <v>448</v>
      </c>
      <c r="D257">
        <v>2.5400544263354897E-4</v>
      </c>
    </row>
    <row r="258" spans="3:4" x14ac:dyDescent="0.25">
      <c r="C258">
        <v>449.75</v>
      </c>
      <c r="D258">
        <v>2.4641109852607145E-4</v>
      </c>
    </row>
    <row r="259" spans="3:4" x14ac:dyDescent="0.25">
      <c r="C259">
        <v>451.5</v>
      </c>
      <c r="D259">
        <v>2.3491280103227197E-4</v>
      </c>
    </row>
    <row r="260" spans="3:4" x14ac:dyDescent="0.25">
      <c r="C260">
        <v>453.25</v>
      </c>
      <c r="D260">
        <v>2.1907969997430682E-4</v>
      </c>
    </row>
    <row r="261" spans="3:4" x14ac:dyDescent="0.25">
      <c r="C261">
        <v>455</v>
      </c>
      <c r="D261">
        <v>1.9943313700869139E-4</v>
      </c>
    </row>
    <row r="262" spans="3:4" x14ac:dyDescent="0.25">
      <c r="C262">
        <v>456.75</v>
      </c>
      <c r="D262">
        <v>1.7725841587937983E-4</v>
      </c>
    </row>
    <row r="263" spans="3:4" x14ac:dyDescent="0.25">
      <c r="C263">
        <v>458.5</v>
      </c>
      <c r="D263">
        <v>1.5425812665094049E-4</v>
      </c>
    </row>
    <row r="264" spans="3:4" x14ac:dyDescent="0.25">
      <c r="C264">
        <v>460.25</v>
      </c>
      <c r="D264">
        <v>1.3218111772044221E-4</v>
      </c>
    </row>
    <row r="265" spans="3:4" x14ac:dyDescent="0.25">
      <c r="C265">
        <v>462</v>
      </c>
      <c r="D265">
        <v>1.1249640531481145E-4</v>
      </c>
    </row>
    <row r="266" spans="3:4" x14ac:dyDescent="0.25">
      <c r="C266">
        <v>463.75</v>
      </c>
      <c r="D266">
        <v>9.617619080509321E-5</v>
      </c>
    </row>
    <row r="267" spans="3:4" x14ac:dyDescent="0.25">
      <c r="C267">
        <v>465.5</v>
      </c>
      <c r="D267">
        <v>8.3588154713731071E-5</v>
      </c>
    </row>
    <row r="268" spans="3:4" x14ac:dyDescent="0.25">
      <c r="C268">
        <v>467.25</v>
      </c>
      <c r="D268">
        <v>7.4501322578061468E-5</v>
      </c>
    </row>
    <row r="269" spans="3:4" x14ac:dyDescent="0.25">
      <c r="C269">
        <v>469</v>
      </c>
      <c r="D269">
        <v>6.8221702045546286E-5</v>
      </c>
    </row>
    <row r="270" spans="3:4" x14ac:dyDescent="0.25">
      <c r="C270">
        <v>470.75</v>
      </c>
      <c r="D270">
        <v>6.3829491436437526E-5</v>
      </c>
    </row>
    <row r="271" spans="3:4" x14ac:dyDescent="0.25">
      <c r="C271">
        <v>472.5</v>
      </c>
      <c r="D271">
        <v>6.0456687330929421E-5</v>
      </c>
    </row>
    <row r="272" spans="3:4" x14ac:dyDescent="0.25">
      <c r="C272">
        <v>474.25</v>
      </c>
      <c r="D272">
        <v>5.7537166030852303E-5</v>
      </c>
    </row>
    <row r="273" spans="3:4" x14ac:dyDescent="0.25">
      <c r="C273">
        <v>476</v>
      </c>
      <c r="D273">
        <v>5.4948381500199937E-5</v>
      </c>
    </row>
    <row r="274" spans="3:4" x14ac:dyDescent="0.25">
      <c r="C274">
        <v>477.75</v>
      </c>
      <c r="D274">
        <v>5.3003326657074607E-5</v>
      </c>
    </row>
    <row r="275" spans="3:4" x14ac:dyDescent="0.25">
      <c r="C275">
        <v>479.5</v>
      </c>
      <c r="D275">
        <v>5.2294015039885337E-5</v>
      </c>
    </row>
    <row r="276" spans="3:4" x14ac:dyDescent="0.25">
      <c r="C276">
        <v>481.25</v>
      </c>
      <c r="D276">
        <v>5.3445741466815085E-5</v>
      </c>
    </row>
    <row r="277" spans="3:4" x14ac:dyDescent="0.25">
      <c r="C277">
        <v>483</v>
      </c>
      <c r="D277">
        <v>5.6845427312533531E-5</v>
      </c>
    </row>
    <row r="278" spans="3:4" x14ac:dyDescent="0.25">
      <c r="C278">
        <v>484.75</v>
      </c>
      <c r="D278">
        <v>6.2442012651272102E-5</v>
      </c>
    </row>
    <row r="279" spans="3:4" x14ac:dyDescent="0.25">
      <c r="C279">
        <v>486.5</v>
      </c>
      <c r="D279">
        <v>6.967159845031913E-5</v>
      </c>
    </row>
    <row r="280" spans="3:4" x14ac:dyDescent="0.25">
      <c r="C280">
        <v>488.25</v>
      </c>
      <c r="D280">
        <v>7.7535402397968607E-5</v>
      </c>
    </row>
    <row r="281" spans="3:4" x14ac:dyDescent="0.25">
      <c r="C281">
        <v>490</v>
      </c>
      <c r="D281">
        <v>8.4817995389478346E-5</v>
      </c>
    </row>
    <row r="282" spans="3:4" x14ac:dyDescent="0.25">
      <c r="C282">
        <v>491.75</v>
      </c>
      <c r="D282">
        <v>9.0367274929449185E-5</v>
      </c>
    </row>
    <row r="283" spans="3:4" x14ac:dyDescent="0.25">
      <c r="C283">
        <v>493.5</v>
      </c>
      <c r="D283">
        <v>9.3383538050280433E-5</v>
      </c>
    </row>
    <row r="284" spans="3:4" x14ac:dyDescent="0.25">
      <c r="C284">
        <v>495.25</v>
      </c>
      <c r="D284">
        <v>9.3610347807140625E-5</v>
      </c>
    </row>
    <row r="285" spans="3:4" x14ac:dyDescent="0.25">
      <c r="C285">
        <v>497</v>
      </c>
      <c r="D285">
        <v>9.1379610508983666E-5</v>
      </c>
    </row>
    <row r="286" spans="3:4" x14ac:dyDescent="0.25">
      <c r="C286">
        <v>498.75</v>
      </c>
      <c r="D286">
        <v>8.7512785830959629E-5</v>
      </c>
    </row>
    <row r="287" spans="3:4" x14ac:dyDescent="0.25">
      <c r="C287">
        <v>500.5</v>
      </c>
      <c r="D287">
        <v>8.3110250339440904E-5</v>
      </c>
    </row>
    <row r="288" spans="3:4" x14ac:dyDescent="0.25">
      <c r="C288">
        <v>502.25</v>
      </c>
      <c r="D288">
        <v>7.9312774356368837E-5</v>
      </c>
    </row>
    <row r="289" spans="3:4" x14ac:dyDescent="0.25">
      <c r="C289">
        <v>504</v>
      </c>
      <c r="D289">
        <v>7.7099287400275048E-5</v>
      </c>
    </row>
    <row r="290" spans="3:4" x14ac:dyDescent="0.25">
      <c r="C290">
        <v>505.75</v>
      </c>
      <c r="D290">
        <v>7.7172637652057484E-5</v>
      </c>
    </row>
    <row r="291" spans="3:4" x14ac:dyDescent="0.25">
      <c r="C291">
        <v>507.5</v>
      </c>
      <c r="D291">
        <v>7.993018774645059E-5</v>
      </c>
    </row>
    <row r="292" spans="3:4" x14ac:dyDescent="0.25">
      <c r="C292">
        <v>509.25</v>
      </c>
      <c r="D292">
        <v>8.5498590873505235E-5</v>
      </c>
    </row>
    <row r="293" spans="3:4" x14ac:dyDescent="0.25">
      <c r="C293">
        <v>511</v>
      </c>
      <c r="D293">
        <v>9.3772323832311507E-5</v>
      </c>
    </row>
    <row r="294" spans="3:4" x14ac:dyDescent="0.25">
      <c r="C294">
        <v>512.75</v>
      </c>
      <c r="D294">
        <v>1.0441278602027837E-4</v>
      </c>
    </row>
    <row r="295" spans="3:4" x14ac:dyDescent="0.25">
      <c r="C295">
        <v>514.5</v>
      </c>
      <c r="D295">
        <v>1.1677607257102827E-4</v>
      </c>
    </row>
    <row r="296" spans="3:4" x14ac:dyDescent="0.25">
      <c r="C296">
        <v>516.25</v>
      </c>
      <c r="D296">
        <v>1.297868288124011E-4</v>
      </c>
    </row>
    <row r="297" spans="3:4" x14ac:dyDescent="0.25">
      <c r="C297">
        <v>518</v>
      </c>
      <c r="D297">
        <v>1.418609448461784E-4</v>
      </c>
    </row>
    <row r="298" spans="3:4" x14ac:dyDescent="0.25">
      <c r="C298">
        <v>519.75</v>
      </c>
      <c r="D298">
        <v>1.5101809020640061E-4</v>
      </c>
    </row>
    <row r="299" spans="3:4" x14ac:dyDescent="0.25">
      <c r="C299">
        <v>521.5</v>
      </c>
      <c r="D299">
        <v>1.5528239547744468E-4</v>
      </c>
    </row>
    <row r="300" spans="3:4" x14ac:dyDescent="0.25">
      <c r="C300">
        <v>523.25</v>
      </c>
      <c r="D300">
        <v>1.5330656774253988E-4</v>
      </c>
    </row>
    <row r="301" spans="3:4" x14ac:dyDescent="0.25">
      <c r="C301">
        <v>525</v>
      </c>
      <c r="D301">
        <v>1.4495696762697414E-4</v>
      </c>
    </row>
    <row r="302" spans="3:4" x14ac:dyDescent="0.25">
      <c r="C302">
        <v>526.75</v>
      </c>
      <c r="D302">
        <v>1.3152322418290359E-4</v>
      </c>
    </row>
    <row r="303" spans="3:4" x14ac:dyDescent="0.25">
      <c r="C303">
        <v>528.5</v>
      </c>
      <c r="D303">
        <v>1.1536871426728377E-4</v>
      </c>
    </row>
    <row r="304" spans="3:4" x14ac:dyDescent="0.25">
      <c r="C304">
        <v>530.25</v>
      </c>
      <c r="D304">
        <v>9.9156501621942955E-5</v>
      </c>
    </row>
    <row r="305" spans="3:4" x14ac:dyDescent="0.25">
      <c r="C305">
        <v>532</v>
      </c>
      <c r="D305">
        <v>8.5006267875081782E-5</v>
      </c>
    </row>
    <row r="306" spans="3:4" x14ac:dyDescent="0.25">
      <c r="C306">
        <v>533.75</v>
      </c>
      <c r="D306">
        <v>7.3999014612922032E-5</v>
      </c>
    </row>
    <row r="307" spans="3:4" x14ac:dyDescent="0.25">
      <c r="C307">
        <v>535.5</v>
      </c>
      <c r="D307">
        <v>6.6161302098349014E-5</v>
      </c>
    </row>
    <row r="308" spans="3:4" x14ac:dyDescent="0.25">
      <c r="C308">
        <v>537.25</v>
      </c>
      <c r="D308">
        <v>6.0824746851611675E-5</v>
      </c>
    </row>
    <row r="309" spans="3:4" x14ac:dyDescent="0.25">
      <c r="C309">
        <v>539</v>
      </c>
      <c r="D309">
        <v>5.7091637725849206E-5</v>
      </c>
    </row>
    <row r="310" spans="3:4" x14ac:dyDescent="0.25">
      <c r="C310">
        <v>540.75</v>
      </c>
      <c r="D310">
        <v>5.4177744504402924E-5</v>
      </c>
    </row>
    <row r="311" spans="3:4" x14ac:dyDescent="0.25">
      <c r="C311">
        <v>542.5</v>
      </c>
      <c r="D311">
        <v>5.1546129526381114E-5</v>
      </c>
    </row>
    <row r="312" spans="3:4" x14ac:dyDescent="0.25">
      <c r="C312">
        <v>544.25</v>
      </c>
      <c r="D312">
        <v>4.8878026954964514E-5</v>
      </c>
    </row>
    <row r="313" spans="3:4" x14ac:dyDescent="0.25">
      <c r="C313">
        <v>546</v>
      </c>
      <c r="D313">
        <v>4.5983259230204573E-5</v>
      </c>
    </row>
    <row r="314" spans="3:4" x14ac:dyDescent="0.25">
      <c r="C314">
        <v>547.75</v>
      </c>
      <c r="D314">
        <v>4.2728609550435539E-5</v>
      </c>
    </row>
    <row r="315" spans="3:4" x14ac:dyDescent="0.25">
      <c r="C315">
        <v>549.5</v>
      </c>
      <c r="D315">
        <v>3.9028280203479898E-5</v>
      </c>
    </row>
    <row r="316" spans="3:4" x14ac:dyDescent="0.25">
      <c r="C316">
        <v>551.25</v>
      </c>
      <c r="D316">
        <v>3.4860101241429989E-5</v>
      </c>
    </row>
    <row r="317" spans="3:4" x14ac:dyDescent="0.25">
      <c r="C317">
        <v>553</v>
      </c>
      <c r="D317">
        <v>3.030164911186868E-5</v>
      </c>
    </row>
    <row r="318" spans="3:4" x14ac:dyDescent="0.25">
      <c r="C318">
        <v>554.75</v>
      </c>
      <c r="D318">
        <v>2.5528941718073117E-5</v>
      </c>
    </row>
    <row r="319" spans="3:4" x14ac:dyDescent="0.25">
      <c r="C319">
        <v>556.5</v>
      </c>
      <c r="D319">
        <v>2.0798008703788571E-5</v>
      </c>
    </row>
    <row r="320" spans="3:4" x14ac:dyDescent="0.25">
      <c r="C320">
        <v>558.25</v>
      </c>
      <c r="D320">
        <v>1.6392111347537E-5</v>
      </c>
    </row>
    <row r="321" spans="3:4" x14ac:dyDescent="0.25">
      <c r="C321">
        <v>560</v>
      </c>
      <c r="D321">
        <v>1.2573490573935686E-5</v>
      </c>
    </row>
    <row r="322" spans="3:4" x14ac:dyDescent="0.25">
      <c r="C322">
        <v>561.75</v>
      </c>
      <c r="D322">
        <v>9.5483004311562684E-6</v>
      </c>
    </row>
    <row r="323" spans="3:4" x14ac:dyDescent="0.25">
      <c r="C323">
        <v>563.5</v>
      </c>
      <c r="D323">
        <v>7.4545019116698203E-6</v>
      </c>
    </row>
    <row r="324" spans="3:4" x14ac:dyDescent="0.25">
      <c r="C324">
        <v>565.25</v>
      </c>
      <c r="D324">
        <v>6.3682707052267139E-6</v>
      </c>
    </row>
    <row r="325" spans="3:4" x14ac:dyDescent="0.25">
      <c r="C325">
        <v>567</v>
      </c>
      <c r="D325">
        <v>6.3202970641487464E-6</v>
      </c>
    </row>
    <row r="326" spans="3:4" x14ac:dyDescent="0.25">
      <c r="C326">
        <v>568.75</v>
      </c>
      <c r="D326">
        <v>7.3094189331252887E-6</v>
      </c>
    </row>
    <row r="327" spans="3:4" x14ac:dyDescent="0.25">
      <c r="C327">
        <v>570.5</v>
      </c>
      <c r="D327">
        <v>9.3048980645138062E-6</v>
      </c>
    </row>
    <row r="328" spans="3:4" x14ac:dyDescent="0.25">
      <c r="C328">
        <v>572.25</v>
      </c>
      <c r="D328">
        <v>1.2239288311502044E-5</v>
      </c>
    </row>
    <row r="329" spans="3:4" x14ac:dyDescent="0.25">
      <c r="C329">
        <v>574</v>
      </c>
      <c r="D329">
        <v>1.5988606443150983E-5</v>
      </c>
    </row>
    <row r="330" spans="3:4" x14ac:dyDescent="0.25">
      <c r="C330">
        <v>575.75</v>
      </c>
      <c r="D330">
        <v>2.0361634872115027E-5</v>
      </c>
    </row>
    <row r="331" spans="3:4" x14ac:dyDescent="0.25">
      <c r="C331">
        <v>577.5</v>
      </c>
      <c r="D331">
        <v>2.5097978622337399E-5</v>
      </c>
    </row>
    <row r="332" spans="3:4" x14ac:dyDescent="0.25">
      <c r="C332">
        <v>579.25</v>
      </c>
      <c r="D332">
        <v>2.9893028244813128E-5</v>
      </c>
    </row>
    <row r="333" spans="3:4" x14ac:dyDescent="0.25">
      <c r="C333">
        <v>581</v>
      </c>
      <c r="D333">
        <v>3.4430970229807737E-5</v>
      </c>
    </row>
    <row r="334" spans="3:4" x14ac:dyDescent="0.25">
      <c r="C334">
        <v>582.75</v>
      </c>
      <c r="D334">
        <v>3.8436231999772105E-5</v>
      </c>
    </row>
    <row r="335" spans="3:4" x14ac:dyDescent="0.25">
      <c r="C335">
        <v>584.5</v>
      </c>
      <c r="D335">
        <v>4.1716441308203263E-5</v>
      </c>
    </row>
    <row r="336" spans="3:4" x14ac:dyDescent="0.25">
      <c r="C336">
        <v>586.25</v>
      </c>
      <c r="D336">
        <v>4.4187922117509156E-5</v>
      </c>
    </row>
    <row r="337" spans="3:4" x14ac:dyDescent="0.25">
      <c r="C337">
        <v>588</v>
      </c>
      <c r="D337">
        <v>4.5875097494319926E-5</v>
      </c>
    </row>
    <row r="338" spans="3:4" x14ac:dyDescent="0.25">
      <c r="C338">
        <v>589.75</v>
      </c>
      <c r="D338">
        <v>4.6887646432093794E-5</v>
      </c>
    </row>
    <row r="339" spans="3:4" x14ac:dyDescent="0.25">
      <c r="C339">
        <v>591.5</v>
      </c>
      <c r="D339">
        <v>4.7380893385999351E-5</v>
      </c>
    </row>
    <row r="340" spans="3:4" x14ac:dyDescent="0.25">
      <c r="C340">
        <v>593.25</v>
      </c>
      <c r="D340">
        <v>4.7522283523998451E-5</v>
      </c>
    </row>
    <row r="341" spans="3:4" x14ac:dyDescent="0.25">
      <c r="C341">
        <v>595</v>
      </c>
      <c r="D341">
        <v>4.7468830550133917E-5</v>
      </c>
    </row>
    <row r="342" spans="3:4" x14ac:dyDescent="0.25">
      <c r="C342">
        <v>596.75</v>
      </c>
      <c r="D342">
        <v>4.7362729785452628E-5</v>
      </c>
    </row>
    <row r="343" spans="3:4" x14ac:dyDescent="0.25">
      <c r="C343">
        <v>598.5</v>
      </c>
      <c r="D343">
        <v>4.733851221606664E-5</v>
      </c>
    </row>
    <row r="344" spans="3:4" x14ac:dyDescent="0.25">
      <c r="C344">
        <v>600.25</v>
      </c>
      <c r="D344">
        <v>4.7529688188573238E-5</v>
      </c>
    </row>
    <row r="345" spans="3:4" x14ac:dyDescent="0.25">
      <c r="C345">
        <v>602</v>
      </c>
      <c r="D345">
        <v>4.8063158435141278E-5</v>
      </c>
    </row>
    <row r="346" spans="3:4" x14ac:dyDescent="0.25">
      <c r="C346">
        <v>603.75</v>
      </c>
      <c r="D346">
        <v>4.9036396852424203E-5</v>
      </c>
    </row>
    <row r="347" spans="3:4" x14ac:dyDescent="0.25">
      <c r="C347">
        <v>605.5</v>
      </c>
      <c r="D347">
        <v>5.0482264749934495E-5</v>
      </c>
    </row>
    <row r="348" spans="3:4" x14ac:dyDescent="0.25">
      <c r="C348">
        <v>607.25</v>
      </c>
      <c r="D348">
        <v>5.2334545431195974E-5</v>
      </c>
    </row>
    <row r="349" spans="3:4" x14ac:dyDescent="0.25">
      <c r="C349">
        <v>609</v>
      </c>
      <c r="D349">
        <v>5.4409954577805304E-5</v>
      </c>
    </row>
    <row r="350" spans="3:4" x14ac:dyDescent="0.25">
      <c r="C350">
        <v>610.75</v>
      </c>
      <c r="D350">
        <v>5.641816659158232E-5</v>
      </c>
    </row>
    <row r="351" spans="3:4" x14ac:dyDescent="0.25">
      <c r="C351">
        <v>612.5</v>
      </c>
      <c r="D351">
        <v>5.8002070757931196E-5</v>
      </c>
    </row>
    <row r="352" spans="3:4" x14ac:dyDescent="0.25">
      <c r="C352">
        <v>614.25</v>
      </c>
      <c r="D352">
        <v>5.879993093805931E-5</v>
      </c>
    </row>
    <row r="353" spans="3:4" x14ac:dyDescent="0.25">
      <c r="C353">
        <v>616</v>
      </c>
      <c r="D353">
        <v>5.8513562820495816E-5</v>
      </c>
    </row>
    <row r="354" spans="3:4" x14ac:dyDescent="0.25">
      <c r="C354">
        <v>617.75</v>
      </c>
      <c r="D354">
        <v>5.6964769813003374E-5</v>
      </c>
    </row>
    <row r="355" spans="3:4" x14ac:dyDescent="0.25">
      <c r="C355">
        <v>619.5</v>
      </c>
      <c r="D355">
        <v>5.4126351635221757E-5</v>
      </c>
    </row>
    <row r="356" spans="3:4" x14ac:dyDescent="0.25">
      <c r="C356">
        <v>621.25</v>
      </c>
      <c r="D356">
        <v>5.0122013253124278E-5</v>
      </c>
    </row>
    <row r="357" spans="3:4" x14ac:dyDescent="0.25">
      <c r="C357">
        <v>623</v>
      </c>
      <c r="D357">
        <v>4.5198276694256012E-5</v>
      </c>
    </row>
    <row r="358" spans="3:4" x14ac:dyDescent="0.25">
      <c r="C358">
        <v>624.75</v>
      </c>
      <c r="D358">
        <v>3.9677791445499056E-5</v>
      </c>
    </row>
    <row r="359" spans="3:4" x14ac:dyDescent="0.25">
      <c r="C359">
        <v>626.5</v>
      </c>
      <c r="D359">
        <v>3.3908371848037904E-5</v>
      </c>
    </row>
    <row r="360" spans="3:4" x14ac:dyDescent="0.25">
      <c r="C360">
        <v>628.25</v>
      </c>
      <c r="D360">
        <v>2.8213647172106763E-5</v>
      </c>
    </row>
    <row r="361" spans="3:4" x14ac:dyDescent="0.25">
      <c r="C361">
        <v>630</v>
      </c>
      <c r="D361">
        <v>2.2860989996696727E-5</v>
      </c>
    </row>
    <row r="362" spans="3:4" x14ac:dyDescent="0.25">
      <c r="C362">
        <v>631.75</v>
      </c>
      <c r="D362">
        <v>1.8042439806770776E-5</v>
      </c>
    </row>
    <row r="363" spans="3:4" x14ac:dyDescent="0.25">
      <c r="C363">
        <v>633.5</v>
      </c>
      <c r="D363">
        <v>1.3871010351060681E-5</v>
      </c>
    </row>
    <row r="364" spans="3:4" x14ac:dyDescent="0.25">
      <c r="C364">
        <v>635.25</v>
      </c>
      <c r="D364">
        <v>1.0388094401938025E-5</v>
      </c>
    </row>
    <row r="365" spans="3:4" x14ac:dyDescent="0.25">
      <c r="C365">
        <v>637</v>
      </c>
      <c r="D365">
        <v>7.5782661349666875E-6</v>
      </c>
    </row>
    <row r="366" spans="3:4" x14ac:dyDescent="0.25">
      <c r="C366">
        <v>638.75</v>
      </c>
      <c r="D366">
        <v>5.3828650592366637E-6</v>
      </c>
    </row>
    <row r="367" spans="3:4" x14ac:dyDescent="0.25">
      <c r="C367">
        <v>640.5</v>
      </c>
      <c r="D367">
        <v>3.7227956069233512E-6</v>
      </c>
    </row>
    <row r="368" spans="3:4" x14ac:dyDescent="0.25">
      <c r="C368">
        <v>642.25</v>
      </c>
      <c r="D368">
        <v>2.5055921933013508E-6</v>
      </c>
    </row>
    <row r="369" spans="3:4" x14ac:dyDescent="0.25">
      <c r="C369">
        <v>644</v>
      </c>
      <c r="D369">
        <v>1.640498186531542E-6</v>
      </c>
    </row>
    <row r="370" spans="3:4" x14ac:dyDescent="0.25">
      <c r="C370">
        <v>645.75</v>
      </c>
      <c r="D370">
        <v>1.044507754733588E-6</v>
      </c>
    </row>
    <row r="371" spans="3:4" x14ac:dyDescent="0.25">
      <c r="C371">
        <v>647.5</v>
      </c>
      <c r="D371">
        <v>6.4654420618246935E-7</v>
      </c>
    </row>
    <row r="372" spans="3:4" x14ac:dyDescent="0.25">
      <c r="C372">
        <v>649.25</v>
      </c>
      <c r="D372">
        <v>3.8903621605690746E-7</v>
      </c>
    </row>
    <row r="373" spans="3:4" x14ac:dyDescent="0.25">
      <c r="C373">
        <v>651</v>
      </c>
      <c r="D373">
        <v>2.2761005751695271E-7</v>
      </c>
    </row>
    <row r="374" spans="3:4" x14ac:dyDescent="0.25">
      <c r="C374">
        <v>652.75</v>
      </c>
      <c r="D374">
        <v>1.2960144423355241E-7</v>
      </c>
    </row>
    <row r="375" spans="3:4" x14ac:dyDescent="0.25">
      <c r="C375">
        <v>654.5</v>
      </c>
      <c r="D375">
        <v>7.1991622127287114E-8</v>
      </c>
    </row>
    <row r="376" spans="3:4" x14ac:dyDescent="0.25">
      <c r="C376">
        <v>656.25</v>
      </c>
      <c r="D376">
        <v>3.8906017119292778E-8</v>
      </c>
    </row>
    <row r="377" spans="3:4" x14ac:dyDescent="0.25">
      <c r="C377">
        <v>658</v>
      </c>
      <c r="D377">
        <v>2.1091761476083627E-8</v>
      </c>
    </row>
    <row r="378" spans="3:4" x14ac:dyDescent="0.25">
      <c r="C378">
        <v>659.75</v>
      </c>
      <c r="D378">
        <v>1.1616802897290437E-8</v>
      </c>
    </row>
    <row r="379" spans="3:4" x14ac:dyDescent="0.25">
      <c r="C379">
        <v>661.5</v>
      </c>
      <c r="D379">
        <v>6.7829886319558912E-9</v>
      </c>
    </row>
    <row r="380" spans="3:4" x14ac:dyDescent="0.25">
      <c r="C380">
        <v>663.25</v>
      </c>
      <c r="D380">
        <v>4.4442127164331546E-9</v>
      </c>
    </row>
    <row r="381" spans="3:4" x14ac:dyDescent="0.25">
      <c r="C381">
        <v>665</v>
      </c>
      <c r="D381">
        <v>3.4034095257392106E-9</v>
      </c>
    </row>
    <row r="382" spans="3:4" x14ac:dyDescent="0.25">
      <c r="C382">
        <v>666.75</v>
      </c>
      <c r="D382">
        <v>2.5635317400435912E-9</v>
      </c>
    </row>
    <row r="383" spans="3:4" x14ac:dyDescent="0.25">
      <c r="C383">
        <v>668.5</v>
      </c>
      <c r="D383">
        <v>2.7614705157841245E-9</v>
      </c>
    </row>
    <row r="384" spans="3:4" x14ac:dyDescent="0.25">
      <c r="C384">
        <v>670.25</v>
      </c>
      <c r="D384">
        <v>2.9735252052180107E-9</v>
      </c>
    </row>
    <row r="385" spans="3:4" x14ac:dyDescent="0.25">
      <c r="C385">
        <v>672</v>
      </c>
      <c r="D385">
        <v>3.200606917920083E-9</v>
      </c>
    </row>
    <row r="386" spans="3:4" x14ac:dyDescent="0.25">
      <c r="C386">
        <v>673.75</v>
      </c>
      <c r="D386">
        <v>3.4436781650925696E-9</v>
      </c>
    </row>
    <row r="387" spans="3:4" x14ac:dyDescent="0.25">
      <c r="C387">
        <v>675.5</v>
      </c>
      <c r="D387">
        <v>3.7037552164517114E-9</v>
      </c>
    </row>
    <row r="388" spans="3:4" x14ac:dyDescent="0.25">
      <c r="C388">
        <v>677.25</v>
      </c>
      <c r="D388">
        <v>3.9819105271231382E-9</v>
      </c>
    </row>
    <row r="389" spans="3:4" x14ac:dyDescent="0.25">
      <c r="C389">
        <v>679</v>
      </c>
      <c r="D389">
        <v>4.2792752339331389E-9</v>
      </c>
    </row>
    <row r="390" spans="3:4" x14ac:dyDescent="0.25">
      <c r="C390">
        <v>680.75</v>
      </c>
      <c r="D390">
        <v>4.5970417202391837E-9</v>
      </c>
    </row>
    <row r="391" spans="3:4" x14ac:dyDescent="0.25">
      <c r="C391">
        <v>682.5</v>
      </c>
      <c r="D391">
        <v>4.9364662481828927E-9</v>
      </c>
    </row>
    <row r="392" spans="3:4" x14ac:dyDescent="0.25">
      <c r="C392">
        <v>684.25</v>
      </c>
      <c r="D392">
        <v>6.5816168156745061E-9</v>
      </c>
    </row>
    <row r="393" spans="3:4" x14ac:dyDescent="0.25">
      <c r="C393">
        <v>686</v>
      </c>
      <c r="D393">
        <v>9.0178086214052409E-9</v>
      </c>
    </row>
    <row r="394" spans="3:4" x14ac:dyDescent="0.25">
      <c r="C394">
        <v>687.75</v>
      </c>
      <c r="D394">
        <v>1.2020449843730828E-8</v>
      </c>
    </row>
    <row r="395" spans="3:4" x14ac:dyDescent="0.25">
      <c r="C395">
        <v>689.5</v>
      </c>
      <c r="D395">
        <v>1.7954447406510831E-8</v>
      </c>
    </row>
    <row r="396" spans="3:4" x14ac:dyDescent="0.25">
      <c r="C396">
        <v>691.25</v>
      </c>
      <c r="D396">
        <v>2.7146353971871476E-8</v>
      </c>
    </row>
    <row r="397" spans="3:4" x14ac:dyDescent="0.25">
      <c r="C397">
        <v>693</v>
      </c>
      <c r="D397">
        <v>4.4234570983398443E-8</v>
      </c>
    </row>
    <row r="398" spans="3:4" x14ac:dyDescent="0.25">
      <c r="C398">
        <v>694.75</v>
      </c>
      <c r="D398">
        <v>7.3060089599399741E-8</v>
      </c>
    </row>
    <row r="399" spans="3:4" x14ac:dyDescent="0.25">
      <c r="C399">
        <v>696.5</v>
      </c>
      <c r="D399">
        <v>1.2007502209443795E-7</v>
      </c>
    </row>
    <row r="400" spans="3:4" x14ac:dyDescent="0.25">
      <c r="C400">
        <v>698.25</v>
      </c>
      <c r="D400">
        <v>1.9771455590845318E-7</v>
      </c>
    </row>
    <row r="401" spans="3:4" x14ac:dyDescent="0.25">
      <c r="C401">
        <v>700</v>
      </c>
      <c r="D401">
        <v>3.2095570672816084E-7</v>
      </c>
    </row>
    <row r="402" spans="3:4" x14ac:dyDescent="0.25">
      <c r="C402">
        <v>701.75</v>
      </c>
      <c r="D402">
        <v>5.1276470934465906E-7</v>
      </c>
    </row>
    <row r="403" spans="3:4" x14ac:dyDescent="0.25">
      <c r="C403">
        <v>703.5</v>
      </c>
      <c r="D403">
        <v>8.0388977783903073E-7</v>
      </c>
    </row>
    <row r="404" spans="3:4" x14ac:dyDescent="0.25">
      <c r="C404">
        <v>705.25</v>
      </c>
      <c r="D404">
        <v>1.2347993042104039E-6</v>
      </c>
    </row>
    <row r="405" spans="3:4" x14ac:dyDescent="0.25">
      <c r="C405">
        <v>707</v>
      </c>
      <c r="D405">
        <v>1.8568906267508065E-6</v>
      </c>
    </row>
    <row r="406" spans="3:4" x14ac:dyDescent="0.25">
      <c r="C406">
        <v>708.75</v>
      </c>
      <c r="D406">
        <v>2.7330597273239209E-6</v>
      </c>
    </row>
    <row r="407" spans="3:4" x14ac:dyDescent="0.25">
      <c r="C407">
        <v>710.5</v>
      </c>
      <c r="D407">
        <v>3.9372784098644627E-6</v>
      </c>
    </row>
    <row r="408" spans="3:4" x14ac:dyDescent="0.25">
      <c r="C408">
        <v>712.25</v>
      </c>
      <c r="D408">
        <v>5.5527972349819097E-6</v>
      </c>
    </row>
    <row r="409" spans="3:4" x14ac:dyDescent="0.25">
      <c r="C409">
        <v>714</v>
      </c>
      <c r="D409">
        <v>7.6685801217489956E-6</v>
      </c>
    </row>
    <row r="410" spans="3:4" x14ac:dyDescent="0.25">
      <c r="C410">
        <v>715.75</v>
      </c>
      <c r="D410">
        <v>1.0373583923425804E-5</v>
      </c>
    </row>
    <row r="411" spans="3:4" x14ac:dyDescent="0.25">
      <c r="C411">
        <v>717.5</v>
      </c>
      <c r="D411">
        <v>1.3749438147565599E-5</v>
      </c>
    </row>
    <row r="412" spans="3:4" x14ac:dyDescent="0.25">
      <c r="C412">
        <v>719.25</v>
      </c>
      <c r="D412">
        <v>1.7858167465656608E-5</v>
      </c>
    </row>
    <row r="413" spans="3:4" x14ac:dyDescent="0.25">
      <c r="C413">
        <v>721</v>
      </c>
      <c r="D413">
        <v>2.272956914546738E-5</v>
      </c>
    </row>
    <row r="414" spans="3:4" x14ac:dyDescent="0.25">
      <c r="C414">
        <v>722.75</v>
      </c>
      <c r="D414">
        <v>2.8345332957004941E-5</v>
      </c>
    </row>
    <row r="415" spans="3:4" x14ac:dyDescent="0.25">
      <c r="C415">
        <v>724.5</v>
      </c>
      <c r="D415">
        <v>3.4626294698854461E-5</v>
      </c>
    </row>
    <row r="416" spans="3:4" x14ac:dyDescent="0.25">
      <c r="C416">
        <v>726.25</v>
      </c>
      <c r="D416">
        <v>4.1417606633349843E-5</v>
      </c>
    </row>
    <row r="417" spans="3:4" x14ac:dyDescent="0.25">
      <c r="C417">
        <v>728</v>
      </c>
      <c r="D417">
        <v>4.8482833855312206E-5</v>
      </c>
    </row>
    <row r="418" spans="3:4" x14ac:dyDescent="0.25">
      <c r="C418">
        <v>729.75</v>
      </c>
      <c r="D418">
        <v>5.550752654634376E-5</v>
      </c>
    </row>
    <row r="419" spans="3:4" x14ac:dyDescent="0.25">
      <c r="C419">
        <v>731.5</v>
      </c>
      <c r="D419">
        <v>6.211626036330569E-5</v>
      </c>
    </row>
    <row r="420" spans="3:4" x14ac:dyDescent="0.25">
      <c r="C420">
        <v>733.25</v>
      </c>
      <c r="D420">
        <v>6.7904596145019775E-5</v>
      </c>
    </row>
    <row r="421" spans="3:4" x14ac:dyDescent="0.25">
      <c r="C421">
        <v>735</v>
      </c>
      <c r="D421">
        <v>7.2484294446229015E-5</v>
      </c>
    </row>
    <row r="422" spans="3:4" x14ac:dyDescent="0.25">
      <c r="C422">
        <v>736.75</v>
      </c>
      <c r="D422">
        <v>7.55371164270793E-5</v>
      </c>
    </row>
    <row r="423" spans="3:4" x14ac:dyDescent="0.25">
      <c r="C423">
        <v>738.5</v>
      </c>
      <c r="D423">
        <v>7.6864358076418547E-5</v>
      </c>
    </row>
    <row r="424" spans="3:4" x14ac:dyDescent="0.25">
      <c r="C424">
        <v>740.25</v>
      </c>
      <c r="D424">
        <v>7.6432120901886487E-5</v>
      </c>
    </row>
    <row r="425" spans="3:4" x14ac:dyDescent="0.25">
      <c r="C425">
        <v>742</v>
      </c>
      <c r="D425">
        <v>7.4389058825335603E-5</v>
      </c>
    </row>
    <row r="426" spans="3:4" x14ac:dyDescent="0.25">
      <c r="C426">
        <v>743.75</v>
      </c>
      <c r="D426">
        <v>7.1060425161791191E-5</v>
      </c>
    </row>
    <row r="427" spans="3:4" x14ac:dyDescent="0.25">
      <c r="C427">
        <v>745.5</v>
      </c>
      <c r="D427">
        <v>6.6913389074207966E-5</v>
      </c>
    </row>
    <row r="428" spans="3:4" x14ac:dyDescent="0.25">
      <c r="C428">
        <v>747.25</v>
      </c>
      <c r="D428">
        <v>6.2499751161010521E-5</v>
      </c>
    </row>
    <row r="429" spans="3:4" x14ac:dyDescent="0.25">
      <c r="C429">
        <v>749</v>
      </c>
      <c r="D429">
        <v>5.8382223518705807E-5</v>
      </c>
    </row>
    <row r="430" spans="3:4" x14ac:dyDescent="0.25">
      <c r="C430">
        <v>750.75</v>
      </c>
      <c r="D430">
        <v>5.5062497446145259E-5</v>
      </c>
    </row>
    <row r="431" spans="3:4" x14ac:dyDescent="0.25">
      <c r="C431">
        <v>752.5</v>
      </c>
      <c r="D431">
        <v>5.291961651846198E-5</v>
      </c>
    </row>
    <row r="432" spans="3:4" x14ac:dyDescent="0.25">
      <c r="C432">
        <v>754.25</v>
      </c>
      <c r="D432">
        <v>5.2164666396743523E-5</v>
      </c>
    </row>
    <row r="433" spans="3:4" x14ac:dyDescent="0.25">
      <c r="C433">
        <v>756</v>
      </c>
      <c r="D433">
        <v>5.2822603881036712E-5</v>
      </c>
    </row>
    <row r="434" spans="3:4" x14ac:dyDescent="0.25">
      <c r="C434">
        <v>757.75</v>
      </c>
      <c r="D434">
        <v>5.4738585866084992E-5</v>
      </c>
    </row>
    <row r="435" spans="3:4" x14ac:dyDescent="0.25">
      <c r="C435">
        <v>759.5</v>
      </c>
      <c r="D435">
        <v>5.7606154047200991E-5</v>
      </c>
    </row>
    <row r="436" spans="3:4" x14ac:dyDescent="0.25">
      <c r="C436">
        <v>761.25</v>
      </c>
      <c r="D436">
        <v>6.1011431807825779E-5</v>
      </c>
    </row>
    <row r="437" spans="3:4" x14ac:dyDescent="0.25">
      <c r="C437">
        <v>763</v>
      </c>
      <c r="D437">
        <v>6.448626865186103E-5</v>
      </c>
    </row>
    <row r="438" spans="3:4" x14ac:dyDescent="0.25">
      <c r="C438">
        <v>764.75</v>
      </c>
      <c r="D438">
        <v>6.7563903582617478E-5</v>
      </c>
    </row>
    <row r="439" spans="3:4" x14ac:dyDescent="0.25">
      <c r="C439">
        <v>766.5</v>
      </c>
      <c r="D439">
        <v>6.9827192222515405E-5</v>
      </c>
    </row>
    <row r="440" spans="3:4" x14ac:dyDescent="0.25">
      <c r="C440">
        <v>768.25</v>
      </c>
      <c r="D440">
        <v>7.0950325350712005E-5</v>
      </c>
    </row>
    <row r="441" spans="3:4" x14ac:dyDescent="0.25">
      <c r="C441">
        <v>770</v>
      </c>
      <c r="D441">
        <v>7.0727411144415052E-5</v>
      </c>
    </row>
    <row r="442" spans="3:4" x14ac:dyDescent="0.25">
      <c r="C442">
        <v>771.75</v>
      </c>
      <c r="D442">
        <v>6.9083049755186952E-5</v>
      </c>
    </row>
    <row r="443" spans="3:4" x14ac:dyDescent="0.25">
      <c r="C443">
        <v>773.5</v>
      </c>
      <c r="D443">
        <v>6.606674794663788E-5</v>
      </c>
    </row>
    <row r="444" spans="3:4" x14ac:dyDescent="0.25">
      <c r="C444">
        <v>775.25</v>
      </c>
      <c r="D444">
        <v>6.1840641834818845E-5</v>
      </c>
    </row>
    <row r="445" spans="3:4" x14ac:dyDescent="0.25">
      <c r="C445">
        <v>777</v>
      </c>
      <c r="D445">
        <v>5.6647826526481949E-5</v>
      </c>
    </row>
    <row r="446" spans="3:4" x14ac:dyDescent="0.25">
      <c r="C446">
        <v>778.75</v>
      </c>
      <c r="D446">
        <v>5.0784652191679352E-5</v>
      </c>
    </row>
    <row r="447" spans="3:4" x14ac:dyDescent="0.25">
      <c r="C447">
        <v>780.5</v>
      </c>
      <c r="D447">
        <v>4.4564543979375815E-5</v>
      </c>
    </row>
    <row r="448" spans="3:4" x14ac:dyDescent="0.25">
      <c r="C448">
        <v>782.25</v>
      </c>
      <c r="D448">
        <v>3.8287690420277266E-5</v>
      </c>
    </row>
    <row r="449" spans="3:4" x14ac:dyDescent="0.25">
      <c r="C449">
        <v>784</v>
      </c>
      <c r="D449">
        <v>3.2219241990317139E-5</v>
      </c>
    </row>
    <row r="450" spans="3:4" x14ac:dyDescent="0.25">
      <c r="C450">
        <v>785.75</v>
      </c>
      <c r="D450">
        <v>2.6570163805950359E-5</v>
      </c>
    </row>
    <row r="451" spans="3:4" x14ac:dyDescent="0.25">
      <c r="C451">
        <v>787.5</v>
      </c>
      <c r="D451">
        <v>2.1490450150890761E-5</v>
      </c>
    </row>
    <row r="452" spans="3:4" x14ac:dyDescent="0.25">
      <c r="C452">
        <v>789.25</v>
      </c>
      <c r="D452">
        <v>1.7069926237704125E-5</v>
      </c>
    </row>
    <row r="453" spans="3:4" x14ac:dyDescent="0.25">
      <c r="C453">
        <v>791</v>
      </c>
      <c r="D453">
        <v>1.3346264463606458E-5</v>
      </c>
    </row>
    <row r="454" spans="3:4" x14ac:dyDescent="0.25">
      <c r="C454">
        <v>792.75</v>
      </c>
      <c r="D454">
        <v>1.0310710414734795E-5</v>
      </c>
    </row>
    <row r="455" spans="3:4" x14ac:dyDescent="0.25">
      <c r="C455">
        <v>794.5</v>
      </c>
      <c r="D455">
        <v>7.9253195389805885E-6</v>
      </c>
    </row>
    <row r="456" spans="3:4" x14ac:dyDescent="0.25">
      <c r="C456">
        <v>796.25</v>
      </c>
      <c r="D456">
        <v>6.1286167177545738E-6</v>
      </c>
    </row>
    <row r="457" spans="3:4" x14ac:dyDescent="0.25">
      <c r="C457">
        <v>798</v>
      </c>
      <c r="D457">
        <v>4.8548726792471748E-6</v>
      </c>
    </row>
    <row r="458" spans="3:4" x14ac:dyDescent="0.25">
      <c r="C458">
        <v>799.75</v>
      </c>
      <c r="D458">
        <v>4.03485113819844E-6</v>
      </c>
    </row>
    <row r="459" spans="3:4" x14ac:dyDescent="0.25">
      <c r="C459">
        <v>801.5</v>
      </c>
      <c r="D459">
        <v>3.6070460453276611E-6</v>
      </c>
    </row>
    <row r="460" spans="3:4" x14ac:dyDescent="0.25">
      <c r="C460">
        <v>803.25</v>
      </c>
      <c r="D460">
        <v>3.5187957215391654E-6</v>
      </c>
    </row>
    <row r="461" spans="3:4" x14ac:dyDescent="0.25">
      <c r="C461">
        <v>805</v>
      </c>
      <c r="D461">
        <v>3.7280582404195427E-6</v>
      </c>
    </row>
    <row r="462" spans="3:4" x14ac:dyDescent="0.25">
      <c r="C462">
        <v>806.75</v>
      </c>
      <c r="D462">
        <v>4.2028887260456229E-6</v>
      </c>
    </row>
    <row r="463" spans="3:4" x14ac:dyDescent="0.25">
      <c r="C463">
        <v>808.5</v>
      </c>
      <c r="D463">
        <v>4.9196865789691564E-6</v>
      </c>
    </row>
    <row r="464" spans="3:4" x14ac:dyDescent="0.25">
      <c r="C464">
        <v>810.25</v>
      </c>
      <c r="D464">
        <v>5.8607515250791773E-6</v>
      </c>
    </row>
    <row r="465" spans="3:4" x14ac:dyDescent="0.25">
      <c r="C465">
        <v>812</v>
      </c>
      <c r="D465">
        <v>7.0116404294645899E-6</v>
      </c>
    </row>
    <row r="466" spans="3:4" x14ac:dyDescent="0.25">
      <c r="C466">
        <v>813.75</v>
      </c>
      <c r="D466">
        <v>8.3587411764967708E-6</v>
      </c>
    </row>
    <row r="467" spans="3:4" x14ac:dyDescent="0.25">
      <c r="C467">
        <v>815.5</v>
      </c>
      <c r="D467">
        <v>9.8873847117776987E-6</v>
      </c>
    </row>
    <row r="468" spans="3:4" x14ac:dyDescent="0.25">
      <c r="C468">
        <v>817.25</v>
      </c>
      <c r="D468">
        <v>1.1580322158288733E-5</v>
      </c>
    </row>
    <row r="469" spans="3:4" x14ac:dyDescent="0.25">
      <c r="C469">
        <v>819</v>
      </c>
      <c r="D469">
        <v>1.3419156729389368E-5</v>
      </c>
    </row>
    <row r="470" spans="3:4" x14ac:dyDescent="0.25">
      <c r="C470">
        <v>820.75</v>
      </c>
      <c r="D470">
        <v>1.5381785228198799E-5</v>
      </c>
    </row>
    <row r="471" spans="3:4" x14ac:dyDescent="0.25">
      <c r="C471">
        <v>822.5</v>
      </c>
      <c r="D471">
        <v>1.7445437633572339E-5</v>
      </c>
    </row>
    <row r="472" spans="3:4" x14ac:dyDescent="0.25">
      <c r="C472">
        <v>824.25</v>
      </c>
      <c r="D472">
        <v>1.9590323806966535E-5</v>
      </c>
    </row>
    <row r="473" spans="3:4" x14ac:dyDescent="0.25">
      <c r="C473">
        <v>826</v>
      </c>
      <c r="D473">
        <v>2.1794580931854588E-5</v>
      </c>
    </row>
    <row r="474" spans="3:4" x14ac:dyDescent="0.25">
      <c r="C474">
        <v>827.75</v>
      </c>
      <c r="D474">
        <v>2.4040326085388479E-5</v>
      </c>
    </row>
    <row r="475" spans="3:4" x14ac:dyDescent="0.25">
      <c r="C475">
        <v>829.5</v>
      </c>
      <c r="D475">
        <v>2.6314309200846278E-5</v>
      </c>
    </row>
    <row r="476" spans="3:4" x14ac:dyDescent="0.25">
      <c r="C476">
        <v>831.25</v>
      </c>
      <c r="D476">
        <v>2.860337567287849E-5</v>
      </c>
    </row>
    <row r="477" spans="3:4" x14ac:dyDescent="0.25">
      <c r="C477">
        <v>833</v>
      </c>
      <c r="D477">
        <v>3.0895960117552921E-5</v>
      </c>
    </row>
    <row r="478" spans="3:4" x14ac:dyDescent="0.25">
      <c r="C478">
        <v>834.75</v>
      </c>
      <c r="D478">
        <v>3.3180367619148506E-5</v>
      </c>
    </row>
    <row r="479" spans="3:4" x14ac:dyDescent="0.25">
      <c r="C479">
        <v>836.5</v>
      </c>
      <c r="D479">
        <v>3.5440675631001489E-5</v>
      </c>
    </row>
    <row r="480" spans="3:4" x14ac:dyDescent="0.25">
      <c r="C480">
        <v>838.25</v>
      </c>
      <c r="D480">
        <v>3.7660685426979567E-5</v>
      </c>
    </row>
    <row r="481" spans="3:4" x14ac:dyDescent="0.25">
      <c r="C481">
        <v>840</v>
      </c>
      <c r="D481">
        <v>3.9822760078125303E-5</v>
      </c>
    </row>
    <row r="482" spans="3:4" x14ac:dyDescent="0.25">
      <c r="C482">
        <v>841.75</v>
      </c>
      <c r="D482">
        <v>4.1911927700381805E-5</v>
      </c>
    </row>
    <row r="483" spans="3:4" x14ac:dyDescent="0.25">
      <c r="C483">
        <v>843.5</v>
      </c>
      <c r="D483">
        <v>4.3920780436342761E-5</v>
      </c>
    </row>
    <row r="484" spans="3:4" x14ac:dyDescent="0.25">
      <c r="C484">
        <v>845.25</v>
      </c>
      <c r="D484">
        <v>4.5854524618172531E-5</v>
      </c>
    </row>
    <row r="485" spans="3:4" x14ac:dyDescent="0.25">
      <c r="C485">
        <v>847</v>
      </c>
      <c r="D485">
        <v>4.77341326994442E-5</v>
      </c>
    </row>
    <row r="486" spans="3:4" x14ac:dyDescent="0.25">
      <c r="C486">
        <v>848.75</v>
      </c>
      <c r="D486">
        <v>4.9595902705466565E-5</v>
      </c>
    </row>
    <row r="487" spans="3:4" x14ac:dyDescent="0.25">
      <c r="C487">
        <v>850.5</v>
      </c>
      <c r="D487">
        <v>5.1481557137006848E-5</v>
      </c>
    </row>
    <row r="488" spans="3:4" x14ac:dyDescent="0.25">
      <c r="C488">
        <v>852.25</v>
      </c>
      <c r="D488">
        <v>5.3427759135517009E-5</v>
      </c>
    </row>
    <row r="489" spans="3:4" x14ac:dyDescent="0.25">
      <c r="C489">
        <v>854</v>
      </c>
      <c r="D489">
        <v>5.5444589667663933E-5</v>
      </c>
    </row>
    <row r="490" spans="3:4" x14ac:dyDescent="0.25">
      <c r="C490">
        <v>855.75</v>
      </c>
      <c r="D490">
        <v>5.7497324750948526E-5</v>
      </c>
    </row>
    <row r="491" spans="3:4" x14ac:dyDescent="0.25">
      <c r="C491">
        <v>857.5</v>
      </c>
      <c r="D491">
        <v>5.9485892100006135E-5</v>
      </c>
    </row>
    <row r="492" spans="3:4" x14ac:dyDescent="0.25">
      <c r="C492">
        <v>859.25</v>
      </c>
      <c r="D492">
        <v>6.1249552235283133E-5</v>
      </c>
    </row>
    <row r="493" spans="3:4" x14ac:dyDescent="0.25">
      <c r="C493">
        <v>861</v>
      </c>
      <c r="D493">
        <v>6.2574298715146207E-5</v>
      </c>
    </row>
    <row r="494" spans="3:4" x14ac:dyDescent="0.25">
      <c r="C494">
        <v>862.75</v>
      </c>
      <c r="D494">
        <v>6.3223698421720253E-5</v>
      </c>
    </row>
    <row r="495" spans="3:4" x14ac:dyDescent="0.25">
      <c r="C495">
        <v>864.5</v>
      </c>
      <c r="D495">
        <v>6.2980767132176816E-5</v>
      </c>
    </row>
    <row r="496" spans="3:4" x14ac:dyDescent="0.25">
      <c r="C496">
        <v>866.25</v>
      </c>
      <c r="D496">
        <v>6.1693199219284102E-5</v>
      </c>
    </row>
    <row r="497" spans="3:4" x14ac:dyDescent="0.25">
      <c r="C497">
        <v>868</v>
      </c>
      <c r="D497">
        <v>5.9310726521613635E-5</v>
      </c>
    </row>
    <row r="498" spans="3:4" x14ac:dyDescent="0.25">
      <c r="C498">
        <v>869.75</v>
      </c>
      <c r="D498">
        <v>5.5904535648707293E-5</v>
      </c>
    </row>
    <row r="499" spans="3:4" x14ac:dyDescent="0.25">
      <c r="C499">
        <v>871.5</v>
      </c>
      <c r="D499">
        <v>5.1663094175683504E-5</v>
      </c>
    </row>
    <row r="500" spans="3:4" x14ac:dyDescent="0.25">
      <c r="C500">
        <v>873.25</v>
      </c>
      <c r="D500">
        <v>4.6865047275609472E-5</v>
      </c>
    </row>
    <row r="501" spans="3:4" x14ac:dyDescent="0.25">
      <c r="C501">
        <v>875</v>
      </c>
      <c r="D501">
        <v>4.1835925819814532E-5</v>
      </c>
    </row>
    <row r="502" spans="3:4" x14ac:dyDescent="0.25">
      <c r="C502">
        <v>876.75</v>
      </c>
      <c r="D502">
        <v>3.6899241519369344E-5</v>
      </c>
    </row>
    <row r="503" spans="3:4" x14ac:dyDescent="0.25">
      <c r="C503">
        <v>878.5</v>
      </c>
      <c r="D503">
        <v>3.2333025261080835E-5</v>
      </c>
    </row>
    <row r="504" spans="3:4" x14ac:dyDescent="0.25">
      <c r="C504">
        <v>880.25</v>
      </c>
      <c r="D504">
        <v>2.8340160889621321E-5</v>
      </c>
    </row>
    <row r="505" spans="3:4" x14ac:dyDescent="0.25">
      <c r="C505">
        <v>882</v>
      </c>
      <c r="D505">
        <v>2.5036236028912448E-5</v>
      </c>
    </row>
    <row r="506" spans="3:4" x14ac:dyDescent="0.25">
      <c r="C506">
        <v>883.75</v>
      </c>
      <c r="D506">
        <v>2.2453805147080358E-5</v>
      </c>
    </row>
    <row r="507" spans="3:4" x14ac:dyDescent="0.25">
      <c r="C507">
        <v>885.5</v>
      </c>
      <c r="D507">
        <v>2.0558426789389486E-5</v>
      </c>
    </row>
    <row r="508" spans="3:4" x14ac:dyDescent="0.25">
      <c r="C508">
        <v>887.25</v>
      </c>
      <c r="D508">
        <v>1.9271048390700642E-5</v>
      </c>
    </row>
    <row r="509" spans="3:4" x14ac:dyDescent="0.25">
      <c r="C509">
        <v>889</v>
      </c>
      <c r="D509">
        <v>1.8487293076276444E-5</v>
      </c>
    </row>
    <row r="510" spans="3:4" x14ac:dyDescent="0.25">
      <c r="C510">
        <v>890.75</v>
      </c>
      <c r="D510">
        <v>1.8099180257070522E-5</v>
      </c>
    </row>
    <row r="511" spans="3:4" x14ac:dyDescent="0.25">
      <c r="C511">
        <v>892.5</v>
      </c>
      <c r="D511">
        <v>1.800260544151469E-5</v>
      </c>
    </row>
    <row r="512" spans="3:4" x14ac:dyDescent="0.25">
      <c r="C512">
        <v>894.25</v>
      </c>
      <c r="D512">
        <v>1.8109212202125743E-5</v>
      </c>
    </row>
    <row r="513" spans="3:4" x14ac:dyDescent="0.25">
      <c r="C513">
        <v>896</v>
      </c>
      <c r="D513">
        <v>1.8342941896112478E-5</v>
      </c>
    </row>
    <row r="514" spans="3:4" x14ac:dyDescent="0.25">
      <c r="C514">
        <v>897.75</v>
      </c>
      <c r="D514">
        <v>1.8646323703206134E-5</v>
      </c>
    </row>
    <row r="515" spans="3:4" x14ac:dyDescent="0.25">
      <c r="C515">
        <v>899.5</v>
      </c>
      <c r="D515">
        <v>1.8970411492286818E-5</v>
      </c>
    </row>
    <row r="516" spans="3:4" x14ac:dyDescent="0.25">
      <c r="C516">
        <v>901.25</v>
      </c>
      <c r="D516">
        <v>1.9279934733555436E-5</v>
      </c>
    </row>
    <row r="517" spans="3:4" x14ac:dyDescent="0.25">
      <c r="C517">
        <v>903</v>
      </c>
      <c r="D517">
        <v>1.9547950780258958E-5</v>
      </c>
    </row>
    <row r="518" spans="3:4" x14ac:dyDescent="0.25">
      <c r="C518">
        <v>904.75</v>
      </c>
      <c r="D518">
        <v>1.9754647778388205E-5</v>
      </c>
    </row>
    <row r="519" spans="3:4" x14ac:dyDescent="0.25">
      <c r="C519">
        <v>906.5</v>
      </c>
      <c r="D519">
        <v>1.9888997892529608E-5</v>
      </c>
    </row>
    <row r="520" spans="3:4" x14ac:dyDescent="0.25">
      <c r="C520">
        <v>908.25</v>
      </c>
      <c r="D520">
        <v>1.9943391421680311E-5</v>
      </c>
    </row>
    <row r="521" spans="3:4" x14ac:dyDescent="0.25">
      <c r="C521">
        <v>910</v>
      </c>
      <c r="D521">
        <v>1.9919231272531166E-5</v>
      </c>
    </row>
    <row r="522" spans="3:4" x14ac:dyDescent="0.25">
      <c r="C522">
        <v>911.75</v>
      </c>
      <c r="D522">
        <v>1.9821153784492416E-5</v>
      </c>
    </row>
    <row r="523" spans="3:4" x14ac:dyDescent="0.25">
      <c r="C523">
        <v>913.5</v>
      </c>
      <c r="D523">
        <v>1.9660476614071626E-5</v>
      </c>
    </row>
    <row r="524" spans="3:4" x14ac:dyDescent="0.25">
      <c r="C524">
        <v>915.25</v>
      </c>
      <c r="D524">
        <v>1.9453618406254317E-5</v>
      </c>
    </row>
    <row r="525" spans="3:4" x14ac:dyDescent="0.25">
      <c r="C525">
        <v>917</v>
      </c>
      <c r="D525">
        <v>1.922172338917489E-5</v>
      </c>
    </row>
    <row r="526" spans="3:4" x14ac:dyDescent="0.25">
      <c r="C526">
        <v>918.75</v>
      </c>
      <c r="D526">
        <v>1.8990150779519068E-5</v>
      </c>
    </row>
    <row r="527" spans="3:4" x14ac:dyDescent="0.25">
      <c r="C527">
        <v>920.5</v>
      </c>
      <c r="D527">
        <v>1.8787826393923017E-5</v>
      </c>
    </row>
    <row r="528" spans="3:4" x14ac:dyDescent="0.25">
      <c r="C528">
        <v>922.25</v>
      </c>
      <c r="D528">
        <v>1.8646446084467448E-5</v>
      </c>
    </row>
    <row r="529" spans="3:4" x14ac:dyDescent="0.25">
      <c r="C529">
        <v>924</v>
      </c>
      <c r="D529">
        <v>1.8599515144132378E-5</v>
      </c>
    </row>
    <row r="530" spans="3:4" x14ac:dyDescent="0.25">
      <c r="C530">
        <v>925.75</v>
      </c>
      <c r="D530">
        <v>1.8681908921445144E-5</v>
      </c>
    </row>
    <row r="531" spans="3:4" x14ac:dyDescent="0.25">
      <c r="C531">
        <v>927.5</v>
      </c>
      <c r="D531">
        <v>1.8925804421619993E-5</v>
      </c>
    </row>
    <row r="532" spans="3:4" x14ac:dyDescent="0.25">
      <c r="C532">
        <v>929.25</v>
      </c>
      <c r="D532">
        <v>1.9364171354314414E-5</v>
      </c>
    </row>
    <row r="533" spans="3:4" x14ac:dyDescent="0.25">
      <c r="C533">
        <v>931</v>
      </c>
      <c r="D533">
        <v>2.0023107015935672E-5</v>
      </c>
    </row>
    <row r="534" spans="3:4" x14ac:dyDescent="0.25">
      <c r="C534">
        <v>932.75</v>
      </c>
      <c r="D534">
        <v>2.092464376120047E-5</v>
      </c>
    </row>
    <row r="535" spans="3:4" x14ac:dyDescent="0.25">
      <c r="C535">
        <v>934.5</v>
      </c>
      <c r="D535">
        <v>2.2084390071108227E-5</v>
      </c>
    </row>
    <row r="536" spans="3:4" x14ac:dyDescent="0.25">
      <c r="C536">
        <v>936.25</v>
      </c>
      <c r="D536">
        <v>2.3506925029724147E-5</v>
      </c>
    </row>
    <row r="537" spans="3:4" x14ac:dyDescent="0.25">
      <c r="C537">
        <v>938</v>
      </c>
      <c r="D537">
        <v>2.5187005978439452E-5</v>
      </c>
    </row>
    <row r="538" spans="3:4" x14ac:dyDescent="0.25">
      <c r="C538">
        <v>939.75</v>
      </c>
      <c r="D538">
        <v>2.7107750755849689E-5</v>
      </c>
    </row>
    <row r="539" spans="3:4" x14ac:dyDescent="0.25">
      <c r="C539">
        <v>941.5</v>
      </c>
      <c r="D539">
        <v>2.9240203261316244E-5</v>
      </c>
    </row>
    <row r="540" spans="3:4" x14ac:dyDescent="0.25">
      <c r="C540">
        <v>943.25</v>
      </c>
      <c r="D540">
        <v>3.154363570828484E-5</v>
      </c>
    </row>
    <row r="541" spans="3:4" x14ac:dyDescent="0.25">
      <c r="C541">
        <v>945</v>
      </c>
      <c r="D541">
        <v>3.3966688597493953E-5</v>
      </c>
    </row>
    <row r="542" spans="3:4" x14ac:dyDescent="0.25">
      <c r="C542">
        <v>946.75</v>
      </c>
      <c r="D542">
        <v>3.6449381178037684E-5</v>
      </c>
    </row>
    <row r="543" spans="3:4" x14ac:dyDescent="0.25">
      <c r="C543">
        <v>948.5</v>
      </c>
      <c r="D543">
        <v>3.8926621652972466E-5</v>
      </c>
    </row>
    <row r="544" spans="3:4" x14ac:dyDescent="0.25">
      <c r="C544">
        <v>950.25</v>
      </c>
      <c r="D544">
        <v>4.1329723843196187E-5</v>
      </c>
    </row>
    <row r="545" spans="3:4" x14ac:dyDescent="0.25">
      <c r="C545">
        <v>952</v>
      </c>
      <c r="D545">
        <v>4.359157218454164E-5</v>
      </c>
    </row>
    <row r="546" spans="3:4" x14ac:dyDescent="0.25">
      <c r="C546">
        <v>953.75</v>
      </c>
      <c r="D546">
        <v>4.5652892604977117E-5</v>
      </c>
    </row>
    <row r="547" spans="3:4" x14ac:dyDescent="0.25">
      <c r="C547">
        <v>955.5</v>
      </c>
      <c r="D547">
        <v>4.7461947213146458E-5</v>
      </c>
    </row>
    <row r="548" spans="3:4" x14ac:dyDescent="0.25">
      <c r="C548">
        <v>957.25</v>
      </c>
      <c r="D548">
        <v>4.897998667499459E-5</v>
      </c>
    </row>
    <row r="549" spans="3:4" x14ac:dyDescent="0.25">
      <c r="C549">
        <v>959</v>
      </c>
      <c r="D549">
        <v>5.0184974366055904E-5</v>
      </c>
    </row>
    <row r="550" spans="3:4" x14ac:dyDescent="0.25">
      <c r="C550">
        <v>960.75</v>
      </c>
      <c r="D550">
        <v>5.1071609332479011E-5</v>
      </c>
    </row>
    <row r="551" spans="3:4" x14ac:dyDescent="0.25">
      <c r="C551">
        <v>962.5</v>
      </c>
      <c r="D551">
        <v>5.1649346137068084E-5</v>
      </c>
    </row>
    <row r="552" spans="3:4" x14ac:dyDescent="0.25">
      <c r="C552">
        <v>964.25</v>
      </c>
      <c r="D552">
        <v>5.1945042467354196E-5</v>
      </c>
    </row>
    <row r="553" spans="3:4" x14ac:dyDescent="0.25">
      <c r="C553">
        <v>966</v>
      </c>
      <c r="D553">
        <v>5.199793482888843E-5</v>
      </c>
    </row>
    <row r="554" spans="3:4" x14ac:dyDescent="0.25">
      <c r="C554">
        <v>967.75</v>
      </c>
      <c r="D554">
        <v>5.1856799806932265E-5</v>
      </c>
    </row>
    <row r="555" spans="3:4" x14ac:dyDescent="0.25">
      <c r="C555">
        <v>969.5</v>
      </c>
      <c r="D555">
        <v>5.1575810493004911E-5</v>
      </c>
    </row>
    <row r="556" spans="3:4" x14ac:dyDescent="0.25">
      <c r="C556">
        <v>971.25</v>
      </c>
      <c r="D556">
        <v>5.1210082498105778E-5</v>
      </c>
    </row>
    <row r="557" spans="3:4" x14ac:dyDescent="0.25">
      <c r="C557">
        <v>973</v>
      </c>
      <c r="D557">
        <v>5.0811978848832005E-5</v>
      </c>
    </row>
    <row r="558" spans="3:4" x14ac:dyDescent="0.25">
      <c r="C558">
        <v>974.75</v>
      </c>
      <c r="D558">
        <v>5.0424562064813207E-5</v>
      </c>
    </row>
    <row r="559" spans="3:4" x14ac:dyDescent="0.25">
      <c r="C559">
        <v>976.5</v>
      </c>
      <c r="D559">
        <v>5.008232194358274E-5</v>
      </c>
    </row>
    <row r="560" spans="3:4" x14ac:dyDescent="0.25">
      <c r="C560">
        <v>978.25</v>
      </c>
      <c r="D560">
        <v>4.9806563103168021E-5</v>
      </c>
    </row>
    <row r="561" spans="3:4" x14ac:dyDescent="0.25">
      <c r="C561">
        <v>980</v>
      </c>
      <c r="D561">
        <v>4.9605084893013331E-5</v>
      </c>
    </row>
    <row r="562" spans="3:4" x14ac:dyDescent="0.25">
      <c r="C562">
        <v>981.75</v>
      </c>
      <c r="D562">
        <v>4.9472450346963548E-5</v>
      </c>
    </row>
    <row r="563" spans="3:4" x14ac:dyDescent="0.25">
      <c r="C563">
        <v>983.5</v>
      </c>
      <c r="D563">
        <v>4.9391382623214818E-5</v>
      </c>
    </row>
    <row r="564" spans="3:4" x14ac:dyDescent="0.25">
      <c r="C564">
        <v>985.25</v>
      </c>
      <c r="D564">
        <v>4.9335117548079582E-5</v>
      </c>
    </row>
    <row r="565" spans="3:4" x14ac:dyDescent="0.25">
      <c r="C565">
        <v>987</v>
      </c>
      <c r="D565">
        <v>4.927046352813968E-5</v>
      </c>
    </row>
    <row r="566" spans="3:4" x14ac:dyDescent="0.25">
      <c r="C566">
        <v>988.75</v>
      </c>
      <c r="D566">
        <v>4.9161268160820696E-5</v>
      </c>
    </row>
    <row r="567" spans="3:4" x14ac:dyDescent="0.25">
      <c r="C567">
        <v>990.5</v>
      </c>
      <c r="D567">
        <v>4.8971423487466261E-5</v>
      </c>
    </row>
    <row r="568" spans="3:4" x14ac:dyDescent="0.25">
      <c r="C568">
        <v>992.25</v>
      </c>
      <c r="D568">
        <v>4.8670551140070092E-5</v>
      </c>
    </row>
    <row r="569" spans="3:4" x14ac:dyDescent="0.25">
      <c r="C569">
        <v>994</v>
      </c>
      <c r="D569">
        <v>4.8232908530063276E-5</v>
      </c>
    </row>
    <row r="570" spans="3:4" x14ac:dyDescent="0.25">
      <c r="C570">
        <v>995.75</v>
      </c>
      <c r="D570">
        <v>4.7642358675152481E-5</v>
      </c>
    </row>
    <row r="571" spans="3:4" x14ac:dyDescent="0.25">
      <c r="C571">
        <v>997.5</v>
      </c>
      <c r="D571">
        <v>4.689348305532801E-5</v>
      </c>
    </row>
    <row r="572" spans="3:4" x14ac:dyDescent="0.25">
      <c r="C572">
        <v>999.25</v>
      </c>
      <c r="D572">
        <v>4.5989006869910859E-5</v>
      </c>
    </row>
    <row r="573" spans="3:4" x14ac:dyDescent="0.25">
      <c r="C573">
        <v>1001</v>
      </c>
      <c r="D573">
        <v>4.4943412455838174E-5</v>
      </c>
    </row>
    <row r="574" spans="3:4" x14ac:dyDescent="0.25">
      <c r="C574">
        <v>1002.75</v>
      </c>
      <c r="D574">
        <v>4.3778836422178236E-5</v>
      </c>
    </row>
    <row r="575" spans="3:4" x14ac:dyDescent="0.25">
      <c r="C575">
        <v>1004.5</v>
      </c>
      <c r="D575">
        <v>4.2523807342229758E-5</v>
      </c>
    </row>
    <row r="576" spans="3:4" x14ac:dyDescent="0.25">
      <c r="C576">
        <v>1006.25</v>
      </c>
      <c r="D576">
        <v>4.1210950478620729E-5</v>
      </c>
    </row>
    <row r="577" spans="3:4" x14ac:dyDescent="0.25">
      <c r="C577">
        <v>1008</v>
      </c>
      <c r="D577">
        <v>3.9874568284396942E-5</v>
      </c>
    </row>
    <row r="578" spans="3:4" x14ac:dyDescent="0.25">
      <c r="C578">
        <v>1009.75</v>
      </c>
      <c r="D578">
        <v>3.8548320205866885E-5</v>
      </c>
    </row>
    <row r="579" spans="3:4" x14ac:dyDescent="0.25">
      <c r="C579">
        <v>1011.5</v>
      </c>
      <c r="D579">
        <v>3.7263191628436445E-5</v>
      </c>
    </row>
    <row r="580" spans="3:4" x14ac:dyDescent="0.25">
      <c r="C580">
        <v>1013.25</v>
      </c>
      <c r="D580">
        <v>3.6045892035782207E-5</v>
      </c>
    </row>
    <row r="581" spans="3:4" x14ac:dyDescent="0.25">
      <c r="C581">
        <v>1015</v>
      </c>
      <c r="D581">
        <v>3.4917763983829526E-5</v>
      </c>
    </row>
    <row r="582" spans="3:4" x14ac:dyDescent="0.25">
      <c r="C582">
        <v>1016.75</v>
      </c>
      <c r="D582">
        <v>3.3894225033432655E-5</v>
      </c>
    </row>
    <row r="583" spans="3:4" x14ac:dyDescent="0.25">
      <c r="C583">
        <v>1018.5</v>
      </c>
      <c r="D583">
        <v>3.298471127821491E-5</v>
      </c>
    </row>
    <row r="584" spans="3:4" x14ac:dyDescent="0.25">
      <c r="C584">
        <v>1020.25</v>
      </c>
      <c r="D584">
        <v>3.2193048848137268E-5</v>
      </c>
    </row>
    <row r="585" spans="3:4" x14ac:dyDescent="0.25">
      <c r="C585">
        <v>1022</v>
      </c>
      <c r="D585">
        <v>3.1517560612686194E-5</v>
      </c>
    </row>
    <row r="586" spans="3:4" x14ac:dyDescent="0.25">
      <c r="C586">
        <v>1023.75</v>
      </c>
      <c r="D586">
        <v>3.0954599425611309E-5</v>
      </c>
    </row>
    <row r="587" spans="3:4" x14ac:dyDescent="0.25">
      <c r="C587">
        <v>1025.5</v>
      </c>
      <c r="D587">
        <v>3.0495128123502989E-5</v>
      </c>
    </row>
    <row r="588" spans="3:4" x14ac:dyDescent="0.25">
      <c r="C588">
        <v>1027.25</v>
      </c>
      <c r="D588">
        <v>3.012913162328684E-5</v>
      </c>
    </row>
    <row r="589" spans="3:4" x14ac:dyDescent="0.25">
      <c r="C589">
        <v>1029</v>
      </c>
      <c r="D589">
        <v>2.9845525878944689E-5</v>
      </c>
    </row>
    <row r="590" spans="3:4" x14ac:dyDescent="0.25">
      <c r="C590">
        <v>1030.75</v>
      </c>
      <c r="D590">
        <v>2.9632960204674771E-5</v>
      </c>
    </row>
    <row r="591" spans="3:4" x14ac:dyDescent="0.25">
      <c r="C591">
        <v>1032.5</v>
      </c>
      <c r="D591">
        <v>2.948045132595062E-5</v>
      </c>
    </row>
    <row r="592" spans="3:4" x14ac:dyDescent="0.25">
      <c r="C592">
        <v>1034.25</v>
      </c>
      <c r="D592">
        <v>2.9377841053583698E-5</v>
      </c>
    </row>
    <row r="593" spans="3:4" x14ac:dyDescent="0.25">
      <c r="C593">
        <v>1036</v>
      </c>
      <c r="D593">
        <v>2.9316086737530443E-5</v>
      </c>
    </row>
    <row r="594" spans="3:4" x14ac:dyDescent="0.25">
      <c r="C594">
        <v>1037.75</v>
      </c>
      <c r="D594">
        <v>2.9287405753236314E-5</v>
      </c>
    </row>
    <row r="595" spans="3:4" x14ac:dyDescent="0.25">
      <c r="C595">
        <v>1039.5</v>
      </c>
      <c r="D595">
        <v>2.9285302182437325E-5</v>
      </c>
    </row>
    <row r="596" spans="3:4" x14ac:dyDescent="0.25">
      <c r="C596">
        <v>1041.25</v>
      </c>
      <c r="D596">
        <v>2.9304506186202013E-5</v>
      </c>
    </row>
    <row r="597" spans="3:4" x14ac:dyDescent="0.25">
      <c r="C597">
        <v>1043</v>
      </c>
      <c r="D597">
        <v>2.9340855329469575E-5</v>
      </c>
    </row>
    <row r="598" spans="3:4" x14ac:dyDescent="0.25">
      <c r="C598">
        <v>1044.75</v>
      </c>
      <c r="D598">
        <v>2.9390600514045281E-5</v>
      </c>
    </row>
    <row r="599" spans="3:4" x14ac:dyDescent="0.25">
      <c r="C599">
        <v>1046.5</v>
      </c>
      <c r="D599">
        <v>2.9452614216675112E-5</v>
      </c>
    </row>
    <row r="600" spans="3:4" x14ac:dyDescent="0.25">
      <c r="C600">
        <v>1048.25</v>
      </c>
      <c r="D600">
        <v>2.9524303681293363E-5</v>
      </c>
    </row>
    <row r="601" spans="3:4" x14ac:dyDescent="0.25">
      <c r="C601">
        <v>1050</v>
      </c>
      <c r="D601">
        <v>2.960440170754797E-5</v>
      </c>
    </row>
    <row r="602" spans="3:4" x14ac:dyDescent="0.25">
      <c r="C602">
        <v>1051.75</v>
      </c>
      <c r="D602">
        <v>2.969199356550336E-5</v>
      </c>
    </row>
    <row r="603" spans="3:4" x14ac:dyDescent="0.25">
      <c r="C603">
        <v>1053.5</v>
      </c>
      <c r="D603">
        <v>2.9786414145258478E-5</v>
      </c>
    </row>
    <row r="604" spans="3:4" x14ac:dyDescent="0.25">
      <c r="C604">
        <v>1055.25</v>
      </c>
      <c r="D604">
        <v>2.9887165719208112E-5</v>
      </c>
    </row>
    <row r="605" spans="3:4" x14ac:dyDescent="0.25">
      <c r="C605">
        <v>1057</v>
      </c>
      <c r="D605">
        <v>2.9993854775110257E-5</v>
      </c>
    </row>
    <row r="606" spans="3:4" x14ac:dyDescent="0.25">
      <c r="C606">
        <v>1058.75</v>
      </c>
      <c r="D606">
        <v>3.0106145462235325E-5</v>
      </c>
    </row>
    <row r="607" spans="3:4" x14ac:dyDescent="0.25">
      <c r="C607">
        <v>1060.5</v>
      </c>
      <c r="D607">
        <v>3.0223077978568889E-5</v>
      </c>
    </row>
    <row r="608" spans="3:4" x14ac:dyDescent="0.25">
      <c r="C608">
        <v>1062.25</v>
      </c>
      <c r="D608">
        <v>3.0345915915597582E-5</v>
      </c>
    </row>
    <row r="609" spans="3:4" x14ac:dyDescent="0.25">
      <c r="C609">
        <v>1064</v>
      </c>
      <c r="D609">
        <v>3.0473306306110333E-5</v>
      </c>
    </row>
    <row r="610" spans="3:4" x14ac:dyDescent="0.25">
      <c r="C610">
        <v>1065.75</v>
      </c>
      <c r="D610">
        <v>3.06049585875272E-5</v>
      </c>
    </row>
    <row r="611" spans="3:4" x14ac:dyDescent="0.25">
      <c r="C611">
        <v>1067.5</v>
      </c>
      <c r="D611">
        <v>3.07405451125099E-5</v>
      </c>
    </row>
    <row r="612" spans="3:4" x14ac:dyDescent="0.25">
      <c r="C612">
        <v>1069.25</v>
      </c>
      <c r="D612">
        <v>3.0879707900151699E-5</v>
      </c>
    </row>
    <row r="613" spans="3:4" x14ac:dyDescent="0.25">
      <c r="C613">
        <v>1071</v>
      </c>
      <c r="D613">
        <v>3.1022065173380367E-5</v>
      </c>
    </row>
    <row r="614" spans="3:4" x14ac:dyDescent="0.25">
      <c r="C614">
        <v>1072.75</v>
      </c>
      <c r="D614">
        <v>3.1167217606040583E-5</v>
      </c>
    </row>
    <row r="615" spans="3:4" x14ac:dyDescent="0.25">
      <c r="C615">
        <v>1074.5</v>
      </c>
      <c r="D615">
        <v>3.1314754215470275E-5</v>
      </c>
    </row>
    <row r="616" spans="3:4" x14ac:dyDescent="0.25">
      <c r="C616">
        <v>1076.25</v>
      </c>
      <c r="D616">
        <v>3.1464257848761137E-5</v>
      </c>
    </row>
    <row r="617" spans="3:4" x14ac:dyDescent="0.25">
      <c r="C617">
        <v>1078</v>
      </c>
      <c r="D617">
        <v>3.1615310223021989E-5</v>
      </c>
    </row>
    <row r="618" spans="3:4" x14ac:dyDescent="0.25">
      <c r="C618">
        <v>1079.75</v>
      </c>
      <c r="D618">
        <v>3.176749649160277E-5</v>
      </c>
    </row>
    <row r="619" spans="3:4" x14ac:dyDescent="0.25">
      <c r="C619">
        <v>1081.5</v>
      </c>
      <c r="D619">
        <v>3.1920409319184307E-5</v>
      </c>
    </row>
    <row r="620" spans="3:4" x14ac:dyDescent="0.25">
      <c r="C620">
        <v>1083.25</v>
      </c>
      <c r="D620">
        <v>3.2073652458728514E-5</v>
      </c>
    </row>
    <row r="621" spans="3:4" x14ac:dyDescent="0.25">
      <c r="C621">
        <v>1085</v>
      </c>
      <c r="D621">
        <v>3.2226843832389278E-5</v>
      </c>
    </row>
    <row r="622" spans="3:4" x14ac:dyDescent="0.25">
      <c r="C622">
        <v>1086.75</v>
      </c>
      <c r="D622">
        <v>3.2379618126519367E-5</v>
      </c>
    </row>
    <row r="623" spans="3:4" x14ac:dyDescent="0.25">
      <c r="C623">
        <v>1088.5</v>
      </c>
      <c r="D623">
        <v>3.2531628917818883E-5</v>
      </c>
    </row>
    <row r="624" spans="3:4" x14ac:dyDescent="0.25">
      <c r="C624">
        <v>1090.25</v>
      </c>
      <c r="D624">
        <v>3.2682550353440368E-5</v>
      </c>
    </row>
    <row r="625" spans="3:4" x14ac:dyDescent="0.25">
      <c r="C625">
        <v>1092</v>
      </c>
      <c r="D625">
        <v>3.2832785006371437E-5</v>
      </c>
    </row>
    <row r="626" spans="3:4" x14ac:dyDescent="0.25">
      <c r="C626">
        <v>1093.75</v>
      </c>
      <c r="D626">
        <v>3.298069121252124E-5</v>
      </c>
    </row>
    <row r="627" spans="3:4" x14ac:dyDescent="0.25">
      <c r="C627">
        <v>1095.5</v>
      </c>
      <c r="D627">
        <v>3.3126668331157514E-5</v>
      </c>
    </row>
    <row r="628" spans="3:4" x14ac:dyDescent="0.25">
      <c r="C628">
        <v>1097.25</v>
      </c>
      <c r="D628">
        <v>3.3270481937437798E-5</v>
      </c>
    </row>
    <row r="629" spans="3:4" x14ac:dyDescent="0.25">
      <c r="C629">
        <v>1099</v>
      </c>
      <c r="D629">
        <v>3.3411920964424503E-5</v>
      </c>
    </row>
    <row r="630" spans="3:4" x14ac:dyDescent="0.25">
      <c r="C630">
        <v>1100.75</v>
      </c>
      <c r="D630">
        <v>3.355079737373181E-5</v>
      </c>
    </row>
    <row r="631" spans="3:4" x14ac:dyDescent="0.25">
      <c r="C631">
        <v>1102.5</v>
      </c>
      <c r="D631">
        <v>3.3686945613527493E-5</v>
      </c>
    </row>
    <row r="632" spans="3:4" x14ac:dyDescent="0.25">
      <c r="C632">
        <v>1104.25</v>
      </c>
      <c r="D632">
        <v>3.3820221897515646E-5</v>
      </c>
    </row>
    <row r="633" spans="3:4" x14ac:dyDescent="0.25">
      <c r="C633">
        <v>1106</v>
      </c>
      <c r="D633">
        <v>3.3950503336774053E-5</v>
      </c>
    </row>
    <row r="634" spans="3:4" x14ac:dyDescent="0.25">
      <c r="C634">
        <v>1107.75</v>
      </c>
      <c r="D634">
        <v>3.407768695421803E-5</v>
      </c>
    </row>
    <row r="635" spans="3:4" x14ac:dyDescent="0.25">
      <c r="C635">
        <v>1109.5</v>
      </c>
      <c r="D635">
        <v>3.4201688609105284E-5</v>
      </c>
    </row>
    <row r="636" spans="3:4" x14ac:dyDescent="0.25">
      <c r="C636">
        <v>1111.25</v>
      </c>
      <c r="D636">
        <v>3.4322441856472581E-5</v>
      </c>
    </row>
    <row r="637" spans="3:4" x14ac:dyDescent="0.25">
      <c r="C637">
        <v>1113</v>
      </c>
      <c r="D637">
        <v>3.4439896763783315E-5</v>
      </c>
    </row>
    <row r="638" spans="3:4" x14ac:dyDescent="0.25">
      <c r="C638">
        <v>1114.75</v>
      </c>
      <c r="D638">
        <v>3.4554018704433945E-5</v>
      </c>
    </row>
    <row r="639" spans="3:4" x14ac:dyDescent="0.25">
      <c r="C639">
        <v>1116.5</v>
      </c>
      <c r="D639">
        <v>3.4664787145177373E-5</v>
      </c>
    </row>
    <row r="640" spans="3:4" x14ac:dyDescent="0.25">
      <c r="C640">
        <v>1118.25</v>
      </c>
      <c r="D640">
        <v>3.4772194442020839E-5</v>
      </c>
    </row>
    <row r="641" spans="3:4" x14ac:dyDescent="0.25">
      <c r="C641">
        <v>1120</v>
      </c>
      <c r="D641">
        <v>3.4876244656784262E-5</v>
      </c>
    </row>
    <row r="642" spans="3:4" x14ac:dyDescent="0.25">
      <c r="C642">
        <v>1121.75</v>
      </c>
      <c r="D642">
        <v>3.4976952404292779E-5</v>
      </c>
    </row>
    <row r="643" spans="3:4" x14ac:dyDescent="0.25">
      <c r="C643">
        <v>1123.5</v>
      </c>
      <c r="D643">
        <v>3.507434173814595E-5</v>
      </c>
    </row>
    <row r="644" spans="3:4" x14ac:dyDescent="0.25">
      <c r="C644">
        <v>1125.25</v>
      </c>
      <c r="D644">
        <v>3.5168445081168345E-5</v>
      </c>
    </row>
    <row r="645" spans="3:4" x14ac:dyDescent="0.25">
      <c r="C645">
        <v>1127</v>
      </c>
      <c r="D645">
        <v>3.5259302205010219E-5</v>
      </c>
    </row>
    <row r="646" spans="3:4" x14ac:dyDescent="0.25">
      <c r="C646">
        <v>1128.75</v>
      </c>
      <c r="D646">
        <v>3.5346959261932898E-5</v>
      </c>
    </row>
    <row r="647" spans="3:4" x14ac:dyDescent="0.25">
      <c r="C647">
        <v>1130.5</v>
      </c>
      <c r="D647">
        <v>3.5431467870576835E-5</v>
      </c>
    </row>
    <row r="648" spans="3:4" x14ac:dyDescent="0.25">
      <c r="C648">
        <v>1132.25</v>
      </c>
      <c r="D648">
        <v>3.5512884256463246E-5</v>
      </c>
    </row>
    <row r="649" spans="3:4" x14ac:dyDescent="0.25">
      <c r="C649">
        <v>1134</v>
      </c>
      <c r="D649">
        <v>3.5591268447112425E-5</v>
      </c>
    </row>
    <row r="650" spans="3:4" x14ac:dyDescent="0.25">
      <c r="C650">
        <v>1135.75</v>
      </c>
      <c r="D650">
        <v>3.5667382483064436E-5</v>
      </c>
    </row>
    <row r="651" spans="3:4" x14ac:dyDescent="0.25">
      <c r="C651">
        <v>1137.5</v>
      </c>
      <c r="D651">
        <v>3.5739933286658545E-5</v>
      </c>
    </row>
    <row r="652" spans="3:4" x14ac:dyDescent="0.25">
      <c r="C652">
        <v>1139.25</v>
      </c>
      <c r="D652">
        <v>3.5809649614830023E-5</v>
      </c>
    </row>
    <row r="653" spans="3:4" x14ac:dyDescent="0.25">
      <c r="C653">
        <v>1141</v>
      </c>
      <c r="D653">
        <v>3.5876599807743506E-5</v>
      </c>
    </row>
    <row r="654" spans="3:4" x14ac:dyDescent="0.25">
      <c r="C654">
        <v>1142.75</v>
      </c>
      <c r="D654">
        <v>3.5940852761362573E-5</v>
      </c>
    </row>
    <row r="655" spans="3:4" x14ac:dyDescent="0.25">
      <c r="C655">
        <v>1144.5</v>
      </c>
      <c r="D655">
        <v>3.6002477418155172E-5</v>
      </c>
    </row>
    <row r="656" spans="3:4" x14ac:dyDescent="0.25">
      <c r="C656">
        <v>1146.25</v>
      </c>
      <c r="D656">
        <v>3.6060912203956161E-5</v>
      </c>
    </row>
    <row r="657" spans="3:4" x14ac:dyDescent="0.25">
      <c r="C657">
        <v>1148</v>
      </c>
      <c r="D657">
        <v>3.6117610798001546E-5</v>
      </c>
    </row>
    <row r="658" spans="3:4" x14ac:dyDescent="0.25">
      <c r="C658">
        <v>1149.75</v>
      </c>
      <c r="D658">
        <v>3.6171859638972144E-5</v>
      </c>
    </row>
    <row r="659" spans="3:4" x14ac:dyDescent="0.25">
      <c r="C659">
        <v>1151.5</v>
      </c>
      <c r="D659">
        <v>3.6223727936033237E-5</v>
      </c>
    </row>
    <row r="660" spans="3:4" x14ac:dyDescent="0.25">
      <c r="C660">
        <v>1153.25</v>
      </c>
      <c r="D660">
        <v>3.6273282220205535E-5</v>
      </c>
    </row>
    <row r="661" spans="3:4" x14ac:dyDescent="0.25">
      <c r="C661">
        <v>1155</v>
      </c>
      <c r="D661">
        <v>3.6320586167600188E-5</v>
      </c>
    </row>
    <row r="662" spans="3:4" x14ac:dyDescent="0.25">
      <c r="C662">
        <v>1156.75</v>
      </c>
      <c r="D662">
        <v>3.6366397655826992E-5</v>
      </c>
    </row>
    <row r="663" spans="3:4" x14ac:dyDescent="0.25">
      <c r="C663">
        <v>1158.5</v>
      </c>
      <c r="D663">
        <v>3.6409415482058097E-5</v>
      </c>
    </row>
    <row r="664" spans="3:4" x14ac:dyDescent="0.25">
      <c r="C664">
        <v>1160.25</v>
      </c>
      <c r="D664">
        <v>3.6450356983666821E-5</v>
      </c>
    </row>
    <row r="665" spans="3:4" x14ac:dyDescent="0.25">
      <c r="C665">
        <v>1162</v>
      </c>
      <c r="D665">
        <v>3.6489272952124433E-5</v>
      </c>
    </row>
    <row r="666" spans="3:4" x14ac:dyDescent="0.25">
      <c r="C666">
        <v>1163.75</v>
      </c>
      <c r="D666">
        <v>3.6526210616349992E-5</v>
      </c>
    </row>
    <row r="667" spans="3:4" x14ac:dyDescent="0.25">
      <c r="C667">
        <v>1165.5</v>
      </c>
      <c r="D667">
        <v>3.6561213537299494E-5</v>
      </c>
    </row>
    <row r="668" spans="3:4" x14ac:dyDescent="0.25">
      <c r="C668">
        <v>1167.25</v>
      </c>
      <c r="D668">
        <v>3.6594321515227347E-5</v>
      </c>
    </row>
    <row r="669" spans="3:4" x14ac:dyDescent="0.25">
      <c r="C669">
        <v>1169</v>
      </c>
      <c r="D669">
        <v>3.6625570509738534E-5</v>
      </c>
    </row>
    <row r="670" spans="3:4" x14ac:dyDescent="0.25">
      <c r="C670">
        <v>1170.75</v>
      </c>
      <c r="D670">
        <v>3.665499257270921E-5</v>
      </c>
    </row>
    <row r="671" spans="3:4" x14ac:dyDescent="0.25">
      <c r="C671">
        <v>1172.5</v>
      </c>
      <c r="D671">
        <v>3.6682615794114145E-5</v>
      </c>
    </row>
    <row r="672" spans="3:4" x14ac:dyDescent="0.25">
      <c r="C672">
        <v>1174.25</v>
      </c>
      <c r="D672">
        <v>3.6708464260760507E-5</v>
      </c>
    </row>
    <row r="673" spans="3:4" x14ac:dyDescent="0.25">
      <c r="C673">
        <v>1176</v>
      </c>
      <c r="D673">
        <v>3.673255802788942E-5</v>
      </c>
    </row>
    <row r="674" spans="3:4" x14ac:dyDescent="0.25">
      <c r="C674">
        <v>1177.75</v>
      </c>
      <c r="D674">
        <v>3.6754913103569902E-5</v>
      </c>
    </row>
    <row r="675" spans="3:4" x14ac:dyDescent="0.25">
      <c r="C675">
        <v>1179.5</v>
      </c>
      <c r="D675">
        <v>3.6775541445773416E-5</v>
      </c>
    </row>
    <row r="676" spans="3:4" x14ac:dyDescent="0.25">
      <c r="C676">
        <v>1181.25</v>
      </c>
      <c r="D676">
        <v>3.6794450971982922E-5</v>
      </c>
    </row>
    <row r="677" spans="3:4" x14ac:dyDescent="0.25">
      <c r="C677">
        <v>1183</v>
      </c>
      <c r="D677">
        <v>3.6811645581156279E-5</v>
      </c>
    </row>
    <row r="678" spans="3:4" x14ac:dyDescent="0.25">
      <c r="C678">
        <v>1184.75</v>
      </c>
      <c r="D678">
        <v>3.6827125187831894E-5</v>
      </c>
    </row>
    <row r="679" spans="3:4" x14ac:dyDescent="0.25">
      <c r="C679">
        <v>1186.5</v>
      </c>
      <c r="D679">
        <v>3.6840885768133421E-5</v>
      </c>
    </row>
    <row r="680" spans="3:4" x14ac:dyDescent="0.25">
      <c r="C680">
        <v>1188.25</v>
      </c>
      <c r="D680">
        <v>3.685291941740122E-5</v>
      </c>
    </row>
    <row r="681" spans="3:4" x14ac:dyDescent="0.25">
      <c r="C681">
        <v>1190</v>
      </c>
      <c r="D681">
        <v>3.6863920830555716E-5</v>
      </c>
    </row>
    <row r="682" spans="3:4" x14ac:dyDescent="0.25">
      <c r="C682">
        <v>1191.75</v>
      </c>
      <c r="D682">
        <v>3.6872524446854144E-5</v>
      </c>
    </row>
    <row r="683" spans="3:4" x14ac:dyDescent="0.25">
      <c r="C683">
        <v>1193.5</v>
      </c>
      <c r="D683">
        <v>3.6879360083176008E-5</v>
      </c>
    </row>
    <row r="684" spans="3:4" x14ac:dyDescent="0.25">
      <c r="C684">
        <v>1195.25</v>
      </c>
      <c r="D684">
        <v>3.6884405507953958E-5</v>
      </c>
    </row>
    <row r="685" spans="3:4" x14ac:dyDescent="0.25">
      <c r="C685">
        <v>1197</v>
      </c>
      <c r="D685">
        <v>3.6887635087501009E-5</v>
      </c>
    </row>
    <row r="686" spans="3:4" x14ac:dyDescent="0.25">
      <c r="C686">
        <v>1198.75</v>
      </c>
      <c r="D686">
        <v>3.6889019907872888E-5</v>
      </c>
    </row>
    <row r="687" spans="3:4" x14ac:dyDescent="0.25">
      <c r="C687">
        <v>1200.5</v>
      </c>
      <c r="D687">
        <v>3.6888527905834521E-5</v>
      </c>
    </row>
    <row r="688" spans="3:4" x14ac:dyDescent="0.25">
      <c r="C688">
        <v>1202.25</v>
      </c>
      <c r="D688">
        <v>3.6886124008480573E-5</v>
      </c>
    </row>
    <row r="689" spans="3:4" x14ac:dyDescent="0.25">
      <c r="C689">
        <v>1204</v>
      </c>
      <c r="D689">
        <v>3.6881770281046041E-5</v>
      </c>
    </row>
    <row r="690" spans="3:4" x14ac:dyDescent="0.25">
      <c r="C690">
        <v>1205.75</v>
      </c>
      <c r="D690">
        <v>3.6875426082428226E-5</v>
      </c>
    </row>
    <row r="691" spans="3:4" x14ac:dyDescent="0.25">
      <c r="C691">
        <v>1207.5</v>
      </c>
      <c r="D691">
        <v>3.6867048227929928E-5</v>
      </c>
    </row>
    <row r="692" spans="3:4" x14ac:dyDescent="0.25">
      <c r="C692">
        <v>1209.25</v>
      </c>
      <c r="D692">
        <v>3.6856591158723123E-5</v>
      </c>
    </row>
    <row r="693" spans="3:4" x14ac:dyDescent="0.25">
      <c r="C693">
        <v>1211</v>
      </c>
      <c r="D693">
        <v>3.6844007117522671E-5</v>
      </c>
    </row>
    <row r="694" spans="3:4" x14ac:dyDescent="0.25">
      <c r="C694">
        <v>1212.75</v>
      </c>
      <c r="D694">
        <v>3.6829246329952952E-5</v>
      </c>
    </row>
    <row r="695" spans="3:4" x14ac:dyDescent="0.25">
      <c r="C695">
        <v>1214.5</v>
      </c>
      <c r="D695">
        <v>3.6812257191083242E-5</v>
      </c>
    </row>
    <row r="696" spans="3:4" x14ac:dyDescent="0.25">
      <c r="C696">
        <v>1216.25</v>
      </c>
      <c r="D696">
        <v>3.6792986456603417E-5</v>
      </c>
    </row>
    <row r="697" spans="3:4" x14ac:dyDescent="0.25">
      <c r="C697">
        <v>1218</v>
      </c>
      <c r="D697">
        <v>3.67713794381076E-5</v>
      </c>
    </row>
    <row r="698" spans="3:4" x14ac:dyDescent="0.25">
      <c r="C698">
        <v>1219.75</v>
      </c>
      <c r="D698">
        <v>3.6747380201951566E-5</v>
      </c>
    </row>
    <row r="699" spans="3:4" x14ac:dyDescent="0.25">
      <c r="C699">
        <v>1221.5</v>
      </c>
      <c r="D699">
        <v>3.6720931771148378E-5</v>
      </c>
    </row>
    <row r="700" spans="3:4" x14ac:dyDescent="0.25">
      <c r="C700">
        <v>1223.25</v>
      </c>
      <c r="D700">
        <v>3.6691976329767417E-5</v>
      </c>
    </row>
    <row r="701" spans="3:4" x14ac:dyDescent="0.25">
      <c r="C701">
        <v>1225</v>
      </c>
      <c r="D701">
        <v>3.6660455429302843E-5</v>
      </c>
    </row>
    <row r="702" spans="3:4" x14ac:dyDescent="0.25">
      <c r="C702">
        <v>1226.75</v>
      </c>
      <c r="D702">
        <v>3.6626310196480289E-5</v>
      </c>
    </row>
    <row r="703" spans="3:4" x14ac:dyDescent="0.25">
      <c r="C703">
        <v>1228.5</v>
      </c>
      <c r="D703">
        <v>3.659017172736471E-5</v>
      </c>
    </row>
    <row r="704" spans="3:4" x14ac:dyDescent="0.25">
      <c r="C704">
        <v>1230.25</v>
      </c>
      <c r="D704">
        <v>3.6550641342625912E-5</v>
      </c>
    </row>
    <row r="705" spans="3:4" x14ac:dyDescent="0.25">
      <c r="C705">
        <v>1232</v>
      </c>
      <c r="D705">
        <v>3.6508311797437787E-5</v>
      </c>
    </row>
    <row r="706" spans="3:4" x14ac:dyDescent="0.25">
      <c r="C706">
        <v>1233.75</v>
      </c>
      <c r="D706">
        <v>3.6463124722341084E-5</v>
      </c>
    </row>
    <row r="707" spans="3:4" x14ac:dyDescent="0.25">
      <c r="C707">
        <v>1235.5</v>
      </c>
      <c r="D707">
        <v>3.6415022370656789E-5</v>
      </c>
    </row>
    <row r="708" spans="3:4" x14ac:dyDescent="0.25">
      <c r="C708">
        <v>1237.25</v>
      </c>
      <c r="D708">
        <v>3.6363947824241907E-5</v>
      </c>
    </row>
    <row r="709" spans="3:4" x14ac:dyDescent="0.25">
      <c r="C709">
        <v>1239</v>
      </c>
      <c r="D709">
        <v>3.6309845197126284E-5</v>
      </c>
    </row>
    <row r="710" spans="3:4" x14ac:dyDescent="0.25">
      <c r="C710">
        <v>1240.75</v>
      </c>
      <c r="D710">
        <v>3.6252659836553619E-5</v>
      </c>
    </row>
    <row r="711" spans="3:4" x14ac:dyDescent="0.25">
      <c r="C711">
        <v>1242.5</v>
      </c>
      <c r="D711">
        <v>3.6192338520961996E-5</v>
      </c>
    </row>
    <row r="712" spans="3:4" x14ac:dyDescent="0.25">
      <c r="C712">
        <v>1244.25</v>
      </c>
      <c r="D712">
        <v>3.6128829654449644E-5</v>
      </c>
    </row>
    <row r="713" spans="3:4" x14ac:dyDescent="0.25">
      <c r="C713">
        <v>1246</v>
      </c>
      <c r="D713">
        <v>3.6062083457284392E-5</v>
      </c>
    </row>
    <row r="714" spans="3:4" x14ac:dyDescent="0.25">
      <c r="C714">
        <v>1247.75</v>
      </c>
      <c r="D714">
        <v>3.5992052152028048E-5</v>
      </c>
    </row>
    <row r="715" spans="3:4" x14ac:dyDescent="0.25">
      <c r="C715">
        <v>1249.5</v>
      </c>
      <c r="D715">
        <v>3.5918690144860196E-5</v>
      </c>
    </row>
    <row r="716" spans="3:4" x14ac:dyDescent="0.25">
      <c r="C716">
        <v>1251.25</v>
      </c>
      <c r="D716">
        <v>3.5841954201700541E-5</v>
      </c>
    </row>
    <row r="717" spans="3:4" x14ac:dyDescent="0.25">
      <c r="C717">
        <v>1253</v>
      </c>
      <c r="D717">
        <v>3.5761803618743313E-5</v>
      </c>
    </row>
    <row r="718" spans="3:4" x14ac:dyDescent="0.25">
      <c r="C718">
        <v>1254.75</v>
      </c>
      <c r="D718">
        <v>3.5678880912517051E-5</v>
      </c>
    </row>
    <row r="719" spans="3:4" x14ac:dyDescent="0.25">
      <c r="C719">
        <v>1256.5</v>
      </c>
      <c r="D719">
        <v>3.5591849305737072E-5</v>
      </c>
    </row>
    <row r="720" spans="3:4" x14ac:dyDescent="0.25">
      <c r="C720">
        <v>1258.25</v>
      </c>
      <c r="D720">
        <v>3.5501302597429838E-5</v>
      </c>
    </row>
    <row r="721" spans="3:4" x14ac:dyDescent="0.25">
      <c r="C721">
        <v>1260</v>
      </c>
      <c r="D721">
        <v>3.5407212151564987E-5</v>
      </c>
    </row>
    <row r="722" spans="3:4" x14ac:dyDescent="0.25">
      <c r="C722">
        <v>1261.75</v>
      </c>
      <c r="D722">
        <v>3.5309552643705067E-5</v>
      </c>
    </row>
    <row r="723" spans="3:4" x14ac:dyDescent="0.25">
      <c r="C723">
        <v>1263.5</v>
      </c>
      <c r="D723">
        <v>3.520830219227315E-5</v>
      </c>
    </row>
    <row r="724" spans="3:4" x14ac:dyDescent="0.25">
      <c r="C724">
        <v>1265.25</v>
      </c>
      <c r="D724">
        <v>3.5103442482060689E-5</v>
      </c>
    </row>
    <row r="725" spans="3:4" x14ac:dyDescent="0.25">
      <c r="C725">
        <v>1267</v>
      </c>
      <c r="D725">
        <v>3.4994958879729948E-5</v>
      </c>
    </row>
    <row r="726" spans="3:4" x14ac:dyDescent="0.25">
      <c r="C726">
        <v>1268.75</v>
      </c>
      <c r="D726">
        <v>3.4882840541084349E-5</v>
      </c>
    </row>
    <row r="727" spans="3:4" x14ac:dyDescent="0.25">
      <c r="C727">
        <v>1270.5</v>
      </c>
      <c r="D727">
        <v>3.4767080509900322E-5</v>
      </c>
    </row>
    <row r="728" spans="3:4" x14ac:dyDescent="0.25">
      <c r="C728">
        <v>1272.25</v>
      </c>
      <c r="D728">
        <v>3.4647675808134303E-5</v>
      </c>
    </row>
    <row r="729" spans="3:4" x14ac:dyDescent="0.25">
      <c r="C729">
        <v>1274</v>
      </c>
      <c r="D729">
        <v>3.4525316808371243E-5</v>
      </c>
    </row>
    <row r="730" spans="3:4" x14ac:dyDescent="0.25">
      <c r="C730">
        <v>1275.75</v>
      </c>
      <c r="D730">
        <v>3.4398694718061383E-5</v>
      </c>
    </row>
    <row r="731" spans="3:4" x14ac:dyDescent="0.25">
      <c r="C731">
        <v>1277.5</v>
      </c>
      <c r="D731">
        <v>3.4268449319917154E-5</v>
      </c>
    </row>
    <row r="732" spans="3:4" x14ac:dyDescent="0.25">
      <c r="C732">
        <v>1279.25</v>
      </c>
      <c r="D732">
        <v>3.4134594730216418E-5</v>
      </c>
    </row>
    <row r="733" spans="3:4" x14ac:dyDescent="0.25">
      <c r="C733">
        <v>1281</v>
      </c>
      <c r="D733">
        <v>3.3997149393390331E-5</v>
      </c>
    </row>
    <row r="734" spans="3:4" x14ac:dyDescent="0.25">
      <c r="C734">
        <v>1282.75</v>
      </c>
      <c r="D734">
        <v>3.3856136119853144E-5</v>
      </c>
    </row>
    <row r="735" spans="3:4" x14ac:dyDescent="0.25">
      <c r="C735">
        <v>1284.5</v>
      </c>
      <c r="D735">
        <v>3.3711582114598498E-5</v>
      </c>
    </row>
    <row r="736" spans="3:4" x14ac:dyDescent="0.25">
      <c r="C736">
        <v>1286.25</v>
      </c>
      <c r="D736">
        <v>3.356351899654955E-5</v>
      </c>
    </row>
    <row r="737" spans="3:4" x14ac:dyDescent="0.25">
      <c r="C737">
        <v>1288</v>
      </c>
      <c r="D737">
        <v>3.3411982808671728E-5</v>
      </c>
    </row>
    <row r="738" spans="3:4" x14ac:dyDescent="0.25">
      <c r="C738">
        <v>1289.75</v>
      </c>
      <c r="D738">
        <v>3.3257014018878422E-5</v>
      </c>
    </row>
    <row r="739" spans="3:4" x14ac:dyDescent="0.25">
      <c r="C739">
        <v>1291.5</v>
      </c>
      <c r="D739">
        <v>3.3098657511781689E-5</v>
      </c>
    </row>
    <row r="740" spans="3:4" x14ac:dyDescent="0.25">
      <c r="C740">
        <v>1293.25</v>
      </c>
      <c r="D740">
        <v>3.293696257136069E-5</v>
      </c>
    </row>
    <row r="741" spans="3:4" x14ac:dyDescent="0.25">
      <c r="C741">
        <v>1295</v>
      </c>
      <c r="D741">
        <v>3.2771982854642164E-5</v>
      </c>
    </row>
    <row r="742" spans="3:4" x14ac:dyDescent="0.25">
      <c r="C742">
        <v>1296.75</v>
      </c>
      <c r="D742">
        <v>3.2603776356507313E-5</v>
      </c>
    </row>
    <row r="743" spans="3:4" x14ac:dyDescent="0.25">
      <c r="C743">
        <v>1298.5</v>
      </c>
      <c r="D743">
        <v>3.2433797456235838E-5</v>
      </c>
    </row>
    <row r="744" spans="3:4" x14ac:dyDescent="0.25">
      <c r="C744">
        <v>1300.25</v>
      </c>
      <c r="D744">
        <v>3.2259451905792427E-5</v>
      </c>
    </row>
    <row r="745" spans="3:4" x14ac:dyDescent="0.25">
      <c r="C745">
        <v>1302</v>
      </c>
      <c r="D745">
        <v>3.2082089362941962E-5</v>
      </c>
    </row>
    <row r="746" spans="3:4" x14ac:dyDescent="0.25">
      <c r="C746">
        <v>1303.75</v>
      </c>
      <c r="D746">
        <v>3.1901785438553279E-5</v>
      </c>
    </row>
    <row r="747" spans="3:4" x14ac:dyDescent="0.25">
      <c r="C747">
        <v>1305.5</v>
      </c>
      <c r="D747">
        <v>3.1718619832573861E-5</v>
      </c>
    </row>
    <row r="748" spans="3:4" x14ac:dyDescent="0.25">
      <c r="C748">
        <v>1307.25</v>
      </c>
      <c r="D748">
        <v>3.1532676252428427E-5</v>
      </c>
    </row>
    <row r="749" spans="3:4" x14ac:dyDescent="0.25">
      <c r="C749">
        <v>1309</v>
      </c>
      <c r="D749">
        <v>3.1344754635713879E-5</v>
      </c>
    </row>
    <row r="750" spans="3:4" x14ac:dyDescent="0.25">
      <c r="C750">
        <v>1310.75</v>
      </c>
      <c r="D750">
        <v>3.1153588251735109E-5</v>
      </c>
    </row>
    <row r="751" spans="3:4" x14ac:dyDescent="0.25">
      <c r="C751">
        <v>1312.5</v>
      </c>
      <c r="D751">
        <v>3.0960651773697013E-5</v>
      </c>
    </row>
    <row r="752" spans="3:4" x14ac:dyDescent="0.25">
      <c r="C752">
        <v>1314.25</v>
      </c>
      <c r="D752">
        <v>3.0764657131327332E-5</v>
      </c>
    </row>
    <row r="753" spans="3:4" x14ac:dyDescent="0.25">
      <c r="C753">
        <v>1316</v>
      </c>
      <c r="D753">
        <v>3.0566372573380735E-5</v>
      </c>
    </row>
    <row r="754" spans="3:4" x14ac:dyDescent="0.25">
      <c r="C754">
        <v>1317.75</v>
      </c>
      <c r="D754">
        <v>3.0365904767178087E-5</v>
      </c>
    </row>
    <row r="755" spans="3:4" x14ac:dyDescent="0.25">
      <c r="C755">
        <v>1319.5</v>
      </c>
      <c r="D755">
        <v>3.0163363699440934E-5</v>
      </c>
    </row>
    <row r="756" spans="3:4" x14ac:dyDescent="0.25">
      <c r="C756">
        <v>1321.25</v>
      </c>
      <c r="D756">
        <v>2.9958862548502007E-5</v>
      </c>
    </row>
    <row r="757" spans="3:4" x14ac:dyDescent="0.25">
      <c r="C757">
        <v>1323</v>
      </c>
      <c r="D757">
        <v>2.975251755185134E-5</v>
      </c>
    </row>
    <row r="758" spans="3:4" x14ac:dyDescent="0.25">
      <c r="C758">
        <v>1324.75</v>
      </c>
      <c r="D758">
        <v>2.9544447869378876E-5</v>
      </c>
    </row>
    <row r="759" spans="3:4" x14ac:dyDescent="0.25">
      <c r="C759">
        <v>1326.5</v>
      </c>
      <c r="D759">
        <v>2.9335469226764055E-5</v>
      </c>
    </row>
    <row r="760" spans="3:4" x14ac:dyDescent="0.25">
      <c r="C760">
        <v>1328.25</v>
      </c>
      <c r="D760">
        <v>2.9124356284586622E-5</v>
      </c>
    </row>
    <row r="761" spans="3:4" x14ac:dyDescent="0.25">
      <c r="C761">
        <v>1330</v>
      </c>
      <c r="D761">
        <v>2.8911894154154962E-5</v>
      </c>
    </row>
    <row r="762" spans="3:4" x14ac:dyDescent="0.25">
      <c r="C762">
        <v>1331.75</v>
      </c>
      <c r="D762">
        <v>2.8698212333167208E-5</v>
      </c>
    </row>
    <row r="763" spans="3:4" x14ac:dyDescent="0.25">
      <c r="C763">
        <v>1333.5</v>
      </c>
      <c r="D763">
        <v>2.8484172094547709E-5</v>
      </c>
    </row>
    <row r="764" spans="3:4" x14ac:dyDescent="0.25">
      <c r="C764">
        <v>1335.25</v>
      </c>
      <c r="D764">
        <v>2.8268511301164999E-5</v>
      </c>
    </row>
    <row r="765" spans="3:4" x14ac:dyDescent="0.25">
      <c r="C765">
        <v>1337</v>
      </c>
      <c r="D765">
        <v>2.8052036969666903E-5</v>
      </c>
    </row>
    <row r="766" spans="3:4" x14ac:dyDescent="0.25">
      <c r="C766">
        <v>1338.75</v>
      </c>
      <c r="D766">
        <v>2.7834886810485768E-5</v>
      </c>
    </row>
    <row r="767" spans="3:4" x14ac:dyDescent="0.25">
      <c r="C767">
        <v>1340.5</v>
      </c>
      <c r="D767">
        <v>2.7617911362861829E-5</v>
      </c>
    </row>
    <row r="768" spans="3:4" x14ac:dyDescent="0.25">
      <c r="C768">
        <v>1342.25</v>
      </c>
      <c r="D768">
        <v>2.7399876585466042E-5</v>
      </c>
    </row>
    <row r="769" spans="3:4" x14ac:dyDescent="0.25">
      <c r="C769">
        <v>1344</v>
      </c>
      <c r="D769">
        <v>2.7181591007501191E-5</v>
      </c>
    </row>
    <row r="770" spans="3:4" x14ac:dyDescent="0.25">
      <c r="C770">
        <v>1345.75</v>
      </c>
      <c r="D770">
        <v>2.6963197923577246E-5</v>
      </c>
    </row>
    <row r="771" spans="3:4" x14ac:dyDescent="0.25">
      <c r="C771">
        <v>1347.5</v>
      </c>
      <c r="D771">
        <v>2.6744841596511224E-5</v>
      </c>
    </row>
    <row r="772" spans="3:4" x14ac:dyDescent="0.25">
      <c r="C772">
        <v>1349.25</v>
      </c>
      <c r="D772">
        <v>2.6526667101461202E-5</v>
      </c>
    </row>
    <row r="773" spans="3:4" x14ac:dyDescent="0.25">
      <c r="C773">
        <v>1351</v>
      </c>
      <c r="D773">
        <v>2.6308820171236227E-5</v>
      </c>
    </row>
    <row r="774" spans="3:4" x14ac:dyDescent="0.25">
      <c r="C774">
        <v>1352.75</v>
      </c>
      <c r="D774">
        <v>2.6091447043085175E-5</v>
      </c>
    </row>
    <row r="775" spans="3:4" x14ac:dyDescent="0.25">
      <c r="C775">
        <v>1354.5</v>
      </c>
      <c r="D775">
        <v>2.5874694307253563E-5</v>
      </c>
    </row>
    <row r="776" spans="3:4" x14ac:dyDescent="0.25">
      <c r="C776">
        <v>1356.25</v>
      </c>
      <c r="D776">
        <v>2.5658708757583667E-5</v>
      </c>
    </row>
    <row r="777" spans="3:4" x14ac:dyDescent="0.25">
      <c r="C777">
        <v>1358</v>
      </c>
      <c r="D777">
        <v>2.5443637244417123E-5</v>
      </c>
    </row>
    <row r="778" spans="3:4" x14ac:dyDescent="0.25">
      <c r="C778">
        <v>1359.75</v>
      </c>
      <c r="D778">
        <v>2.5229626530044363E-5</v>
      </c>
    </row>
    <row r="779" spans="3:4" x14ac:dyDescent="0.25">
      <c r="C779">
        <v>1361.5</v>
      </c>
      <c r="D779">
        <v>2.5016823146927796E-5</v>
      </c>
    </row>
    <row r="780" spans="3:4" x14ac:dyDescent="0.25">
      <c r="C780">
        <v>1363.25</v>
      </c>
      <c r="D780">
        <v>2.480474944077497E-5</v>
      </c>
    </row>
    <row r="781" spans="3:4" x14ac:dyDescent="0.25">
      <c r="C781">
        <v>1365</v>
      </c>
      <c r="D781">
        <v>2.4594847745840922E-5</v>
      </c>
    </row>
    <row r="782" spans="3:4" x14ac:dyDescent="0.25">
      <c r="C782">
        <v>1366.75</v>
      </c>
      <c r="D782">
        <v>2.4386586581672724E-5</v>
      </c>
    </row>
    <row r="783" spans="3:4" x14ac:dyDescent="0.25">
      <c r="C783">
        <v>1368.5</v>
      </c>
      <c r="D783">
        <v>2.4180110459899178E-5</v>
      </c>
    </row>
    <row r="784" spans="3:4" x14ac:dyDescent="0.25">
      <c r="C784">
        <v>1370.25</v>
      </c>
      <c r="D784">
        <v>2.3975562985524475E-5</v>
      </c>
    </row>
    <row r="785" spans="3:4" x14ac:dyDescent="0.25">
      <c r="C785">
        <v>1372</v>
      </c>
      <c r="D785">
        <v>2.3773086736509083E-5</v>
      </c>
    </row>
    <row r="786" spans="3:4" x14ac:dyDescent="0.25">
      <c r="C786">
        <v>1373.75</v>
      </c>
      <c r="D786">
        <v>2.3572823147168555E-5</v>
      </c>
    </row>
    <row r="787" spans="3:4" x14ac:dyDescent="0.25">
      <c r="C787">
        <v>1375.5</v>
      </c>
      <c r="D787">
        <v>2.3374912395472549E-5</v>
      </c>
    </row>
    <row r="788" spans="3:4" x14ac:dyDescent="0.25">
      <c r="C788">
        <v>1377.25</v>
      </c>
      <c r="D788">
        <v>2.3178827534252628E-5</v>
      </c>
    </row>
    <row r="789" spans="3:4" x14ac:dyDescent="0.25">
      <c r="C789">
        <v>1379</v>
      </c>
      <c r="D789">
        <v>2.2986099973055347E-5</v>
      </c>
    </row>
    <row r="790" spans="3:4" x14ac:dyDescent="0.25">
      <c r="C790">
        <v>1380.75</v>
      </c>
      <c r="D790">
        <v>2.2796131609042718E-5</v>
      </c>
    </row>
    <row r="791" spans="3:4" x14ac:dyDescent="0.25">
      <c r="C791">
        <v>1382.5</v>
      </c>
      <c r="D791">
        <v>2.2609057012659018E-5</v>
      </c>
    </row>
    <row r="792" spans="3:4" x14ac:dyDescent="0.25">
      <c r="C792">
        <v>1384.25</v>
      </c>
      <c r="D792">
        <v>2.2425008958729622E-5</v>
      </c>
    </row>
    <row r="793" spans="3:4" x14ac:dyDescent="0.25">
      <c r="C793">
        <v>1386</v>
      </c>
      <c r="D793">
        <v>2.2244118340337349E-5</v>
      </c>
    </row>
    <row r="794" spans="3:4" x14ac:dyDescent="0.25">
      <c r="C794">
        <v>1387.75</v>
      </c>
      <c r="D794">
        <v>2.2066514086513761E-5</v>
      </c>
    </row>
    <row r="795" spans="3:4" x14ac:dyDescent="0.25">
      <c r="C795">
        <v>1389.5</v>
      </c>
      <c r="D795">
        <v>2.1892323083691344E-5</v>
      </c>
    </row>
    <row r="796" spans="3:4" x14ac:dyDescent="0.25">
      <c r="C796">
        <v>1391.25</v>
      </c>
      <c r="D796">
        <v>2.172167010084715E-5</v>
      </c>
    </row>
    <row r="797" spans="3:4" x14ac:dyDescent="0.25">
      <c r="C797">
        <v>1393</v>
      </c>
      <c r="D797">
        <v>2.1554029054801029E-5</v>
      </c>
    </row>
    <row r="798" spans="3:4" x14ac:dyDescent="0.25">
      <c r="C798">
        <v>1394.75</v>
      </c>
      <c r="D798">
        <v>2.1390869785189778E-5</v>
      </c>
    </row>
    <row r="799" spans="3:4" x14ac:dyDescent="0.25">
      <c r="C799">
        <v>1396.5</v>
      </c>
      <c r="D799">
        <v>2.1230987246678703E-5</v>
      </c>
    </row>
    <row r="800" spans="3:4" x14ac:dyDescent="0.25">
      <c r="C800">
        <v>1398.25</v>
      </c>
      <c r="D800">
        <v>2.107579020666798E-5</v>
      </c>
    </row>
    <row r="801" spans="3:4" x14ac:dyDescent="0.25">
      <c r="C801">
        <v>1400</v>
      </c>
      <c r="D801">
        <v>2.0924712591235244E-5</v>
      </c>
    </row>
    <row r="802" spans="3:4" x14ac:dyDescent="0.25">
      <c r="C802">
        <v>1401.75</v>
      </c>
      <c r="D802">
        <v>2.0777865729724699E-5</v>
      </c>
    </row>
    <row r="803" spans="3:4" x14ac:dyDescent="0.25">
      <c r="C803">
        <v>1403.5</v>
      </c>
      <c r="D803">
        <v>2.0634716215883319E-5</v>
      </c>
    </row>
    <row r="804" spans="3:4" x14ac:dyDescent="0.25">
      <c r="C804">
        <v>1405.25</v>
      </c>
      <c r="D804">
        <v>2.049670566831383E-5</v>
      </c>
    </row>
    <row r="805" spans="3:4" x14ac:dyDescent="0.25">
      <c r="C805">
        <v>1407</v>
      </c>
      <c r="D805">
        <v>2.0363938569742242E-5</v>
      </c>
    </row>
    <row r="806" spans="3:4" x14ac:dyDescent="0.25">
      <c r="C806">
        <v>1408.75</v>
      </c>
      <c r="D806">
        <v>2.0235150734166673E-5</v>
      </c>
    </row>
    <row r="807" spans="3:4" x14ac:dyDescent="0.25">
      <c r="C807">
        <v>1410.5</v>
      </c>
      <c r="D807">
        <v>2.0111108492162355E-5</v>
      </c>
    </row>
    <row r="808" spans="3:4" x14ac:dyDescent="0.25">
      <c r="C808">
        <v>1412.25</v>
      </c>
      <c r="D808">
        <v>1.9991907250346059E-5</v>
      </c>
    </row>
    <row r="809" spans="3:4" x14ac:dyDescent="0.25">
      <c r="C809">
        <v>1414</v>
      </c>
      <c r="D809">
        <v>1.9877639560173355E-5</v>
      </c>
    </row>
    <row r="810" spans="3:4" x14ac:dyDescent="0.25">
      <c r="C810">
        <v>1415.75</v>
      </c>
      <c r="D810">
        <v>1.976839508346963E-5</v>
      </c>
    </row>
    <row r="811" spans="3:4" x14ac:dyDescent="0.25">
      <c r="C811">
        <v>1417.5</v>
      </c>
      <c r="D811">
        <v>1.966426055908028E-5</v>
      </c>
    </row>
    <row r="812" spans="3:4" x14ac:dyDescent="0.25">
      <c r="C812">
        <v>1419.25</v>
      </c>
      <c r="D812">
        <v>1.9566017410177468E-5</v>
      </c>
    </row>
    <row r="813" spans="3:4" x14ac:dyDescent="0.25">
      <c r="C813">
        <v>1421</v>
      </c>
      <c r="D813">
        <v>1.9472395679331144E-5</v>
      </c>
    </row>
    <row r="814" spans="3:4" x14ac:dyDescent="0.25">
      <c r="C814">
        <v>1422.75</v>
      </c>
      <c r="D814">
        <v>1.9384806612427997E-5</v>
      </c>
    </row>
    <row r="815" spans="3:4" x14ac:dyDescent="0.25">
      <c r="C815">
        <v>1424.5</v>
      </c>
      <c r="D815">
        <v>1.9302029975123314E-5</v>
      </c>
    </row>
    <row r="816" spans="3:4" x14ac:dyDescent="0.25">
      <c r="C816">
        <v>1426.25</v>
      </c>
      <c r="D816">
        <v>1.9224759996354292E-5</v>
      </c>
    </row>
    <row r="817" spans="3:4" x14ac:dyDescent="0.25">
      <c r="C817">
        <v>1428</v>
      </c>
      <c r="D817">
        <v>1.9153806252519193E-5</v>
      </c>
    </row>
    <row r="818" spans="3:4" x14ac:dyDescent="0.25">
      <c r="C818">
        <v>1429.75</v>
      </c>
      <c r="D818">
        <v>1.9087836503838804E-5</v>
      </c>
    </row>
    <row r="819" spans="3:4" x14ac:dyDescent="0.25">
      <c r="C819">
        <v>1431.5</v>
      </c>
      <c r="D819">
        <v>1.9027579963536823E-5</v>
      </c>
    </row>
    <row r="820" spans="3:4" x14ac:dyDescent="0.25">
      <c r="C820">
        <v>1433.25</v>
      </c>
      <c r="D820">
        <v>1.8973097138362793E-5</v>
      </c>
    </row>
    <row r="821" spans="3:4" x14ac:dyDescent="0.25">
      <c r="C821">
        <v>1435</v>
      </c>
      <c r="D821">
        <v>1.8924445410174056E-5</v>
      </c>
    </row>
    <row r="822" spans="3:4" x14ac:dyDescent="0.25">
      <c r="C822">
        <v>1436.75</v>
      </c>
      <c r="D822">
        <v>1.888100428094453E-5</v>
      </c>
    </row>
    <row r="823" spans="3:4" x14ac:dyDescent="0.25">
      <c r="C823">
        <v>1438.5</v>
      </c>
      <c r="D823">
        <v>1.8844238608580463E-5</v>
      </c>
    </row>
    <row r="824" spans="3:4" x14ac:dyDescent="0.25">
      <c r="C824">
        <v>1440.25</v>
      </c>
      <c r="D824">
        <v>1.881345134962888E-5</v>
      </c>
    </row>
    <row r="825" spans="3:4" x14ac:dyDescent="0.25">
      <c r="C825">
        <v>1442</v>
      </c>
      <c r="D825">
        <v>1.8788687612587471E-5</v>
      </c>
    </row>
    <row r="826" spans="3:4" x14ac:dyDescent="0.25">
      <c r="C826">
        <v>1443.75</v>
      </c>
      <c r="D826">
        <v>1.8769989205016005E-5</v>
      </c>
    </row>
    <row r="827" spans="3:4" x14ac:dyDescent="0.25">
      <c r="C827">
        <v>1445.5</v>
      </c>
      <c r="D827">
        <v>1.8757394606042219E-5</v>
      </c>
    </row>
    <row r="828" spans="3:4" x14ac:dyDescent="0.25">
      <c r="C828">
        <v>1447.25</v>
      </c>
      <c r="D828">
        <v>1.8750938937600899E-5</v>
      </c>
    </row>
    <row r="829" spans="3:4" x14ac:dyDescent="0.25">
      <c r="C829">
        <v>1449</v>
      </c>
      <c r="D829">
        <v>1.8750653934357156E-5</v>
      </c>
    </row>
    <row r="830" spans="3:4" x14ac:dyDescent="0.25">
      <c r="C830">
        <v>1450.75</v>
      </c>
      <c r="D830">
        <v>1.875730930029266E-5</v>
      </c>
    </row>
    <row r="831" spans="3:4" x14ac:dyDescent="0.25">
      <c r="C831">
        <v>1452.5</v>
      </c>
      <c r="D831">
        <v>1.8769519212974125E-5</v>
      </c>
    </row>
    <row r="832" spans="3:4" x14ac:dyDescent="0.25">
      <c r="C832">
        <v>1454.25</v>
      </c>
      <c r="D832">
        <v>1.8787980902869544E-5</v>
      </c>
    </row>
    <row r="833" spans="3:4" x14ac:dyDescent="0.25">
      <c r="C833">
        <v>1456</v>
      </c>
      <c r="D833">
        <v>1.8812712776657455E-5</v>
      </c>
    </row>
    <row r="834" spans="3:4" x14ac:dyDescent="0.25">
      <c r="C834">
        <v>1457.75</v>
      </c>
      <c r="D834">
        <v>1.8843729724422265E-5</v>
      </c>
    </row>
    <row r="835" spans="3:4" x14ac:dyDescent="0.25">
      <c r="C835">
        <v>1459.5</v>
      </c>
      <c r="D835">
        <v>1.8881043084195406E-5</v>
      </c>
    </row>
    <row r="836" spans="3:4" x14ac:dyDescent="0.25">
      <c r="C836">
        <v>1461.25</v>
      </c>
      <c r="D836">
        <v>1.8924660605397801E-5</v>
      </c>
    </row>
    <row r="837" spans="3:4" x14ac:dyDescent="0.25">
      <c r="C837">
        <v>1463</v>
      </c>
      <c r="D837">
        <v>1.8974586411261704E-5</v>
      </c>
    </row>
    <row r="838" spans="3:4" x14ac:dyDescent="0.25">
      <c r="C838">
        <v>1464.75</v>
      </c>
      <c r="D838">
        <v>1.9030820960326313E-5</v>
      </c>
    </row>
    <row r="839" spans="3:4" x14ac:dyDescent="0.25">
      <c r="C839">
        <v>1466.5</v>
      </c>
      <c r="D839">
        <v>1.9093361007117292E-5</v>
      </c>
    </row>
    <row r="840" spans="3:4" x14ac:dyDescent="0.25">
      <c r="C840">
        <v>1468.25</v>
      </c>
      <c r="D840">
        <v>1.9162199562136382E-5</v>
      </c>
    </row>
    <row r="841" spans="3:4" x14ac:dyDescent="0.25">
      <c r="C841">
        <v>1470</v>
      </c>
      <c r="D841">
        <v>1.9237325851302581E-5</v>
      </c>
    </row>
    <row r="842" spans="3:4" x14ac:dyDescent="0.25">
      <c r="C842">
        <v>1471.75</v>
      </c>
      <c r="D842">
        <v>1.9318080769915896E-5</v>
      </c>
    </row>
    <row r="843" spans="3:4" x14ac:dyDescent="0.25">
      <c r="C843">
        <v>1473.5</v>
      </c>
      <c r="D843">
        <v>1.9405785642322399E-5</v>
      </c>
    </row>
    <row r="844" spans="3:4" x14ac:dyDescent="0.25">
      <c r="C844">
        <v>1475.25</v>
      </c>
      <c r="D844">
        <v>1.9499719024162754E-5</v>
      </c>
    </row>
    <row r="845" spans="3:4" x14ac:dyDescent="0.25">
      <c r="C845">
        <v>1477</v>
      </c>
      <c r="D845">
        <v>1.9599854856119177E-5</v>
      </c>
    </row>
    <row r="846" spans="3:4" x14ac:dyDescent="0.25">
      <c r="C846">
        <v>1478.75</v>
      </c>
      <c r="D846">
        <v>1.9706163072359362E-5</v>
      </c>
    </row>
    <row r="847" spans="3:4" x14ac:dyDescent="0.25">
      <c r="C847">
        <v>1480.5</v>
      </c>
      <c r="D847">
        <v>1.9818609561459033E-5</v>
      </c>
    </row>
    <row r="848" spans="3:4" x14ac:dyDescent="0.25">
      <c r="C848">
        <v>1482.25</v>
      </c>
      <c r="D848">
        <v>1.9937846615643001E-5</v>
      </c>
    </row>
    <row r="849" spans="3:4" x14ac:dyDescent="0.25">
      <c r="C849">
        <v>1484</v>
      </c>
      <c r="D849">
        <v>2.0062518942588552E-5</v>
      </c>
    </row>
    <row r="850" spans="3:4" x14ac:dyDescent="0.25">
      <c r="C850">
        <v>1485.75</v>
      </c>
      <c r="D850">
        <v>2.0193208820926691E-5</v>
      </c>
    </row>
    <row r="851" spans="3:4" x14ac:dyDescent="0.25">
      <c r="C851">
        <v>1487.5</v>
      </c>
      <c r="D851">
        <v>2.0329866118195466E-5</v>
      </c>
    </row>
    <row r="852" spans="3:4" x14ac:dyDescent="0.25">
      <c r="C852">
        <v>1489.25</v>
      </c>
      <c r="D852">
        <v>2.0471765166447185E-5</v>
      </c>
    </row>
    <row r="853" spans="3:4" x14ac:dyDescent="0.25">
      <c r="C853">
        <v>1491</v>
      </c>
      <c r="D853">
        <v>2.0620254655827545E-5</v>
      </c>
    </row>
    <row r="854" spans="3:4" x14ac:dyDescent="0.25">
      <c r="C854">
        <v>1492.75</v>
      </c>
      <c r="D854">
        <v>2.0773885339482023E-5</v>
      </c>
    </row>
    <row r="855" spans="3:4" x14ac:dyDescent="0.25">
      <c r="C855">
        <v>1494.5</v>
      </c>
      <c r="D855">
        <v>2.0933932879627761E-5</v>
      </c>
    </row>
    <row r="856" spans="3:4" x14ac:dyDescent="0.25">
      <c r="C856">
        <v>1496.25</v>
      </c>
      <c r="D856">
        <v>2.1099624933421664E-5</v>
      </c>
    </row>
    <row r="857" spans="3:4" x14ac:dyDescent="0.25">
      <c r="C857">
        <v>1498</v>
      </c>
      <c r="D857">
        <v>2.1270886633021669E-5</v>
      </c>
    </row>
    <row r="858" spans="3:4" x14ac:dyDescent="0.25">
      <c r="C858">
        <v>1499.75</v>
      </c>
      <c r="D858">
        <v>2.1447638752802533E-5</v>
      </c>
    </row>
    <row r="859" spans="3:4" x14ac:dyDescent="0.25">
      <c r="C859">
        <v>1501.5</v>
      </c>
      <c r="D859">
        <v>2.1629797705397325E-5</v>
      </c>
    </row>
    <row r="860" spans="3:4" x14ac:dyDescent="0.25">
      <c r="C860">
        <v>1503.25</v>
      </c>
      <c r="D860">
        <v>2.1817275541913364E-5</v>
      </c>
    </row>
    <row r="861" spans="3:4" x14ac:dyDescent="0.25">
      <c r="C861">
        <v>1505</v>
      </c>
      <c r="D861">
        <v>2.2010676384281637E-5</v>
      </c>
    </row>
    <row r="862" spans="3:4" x14ac:dyDescent="0.25">
      <c r="C862">
        <v>1506.75</v>
      </c>
      <c r="D862">
        <v>2.2208578763461325E-5</v>
      </c>
    </row>
    <row r="863" spans="3:4" x14ac:dyDescent="0.25">
      <c r="C863">
        <v>1508.5</v>
      </c>
      <c r="D863">
        <v>2.2411516298956451E-5</v>
      </c>
    </row>
    <row r="864" spans="3:4" x14ac:dyDescent="0.25">
      <c r="C864">
        <v>1510.25</v>
      </c>
      <c r="D864">
        <v>2.2619384215981714E-5</v>
      </c>
    </row>
    <row r="865" spans="3:4" x14ac:dyDescent="0.25">
      <c r="C865">
        <v>1512</v>
      </c>
      <c r="D865">
        <v>2.2832073492191354E-5</v>
      </c>
    </row>
    <row r="866" spans="3:4" x14ac:dyDescent="0.25">
      <c r="C866">
        <v>1513.75</v>
      </c>
      <c r="D866">
        <v>2.304947089168117E-5</v>
      </c>
    </row>
    <row r="867" spans="3:4" x14ac:dyDescent="0.25">
      <c r="C867">
        <v>1515.5</v>
      </c>
      <c r="D867">
        <v>2.3271459005238228E-5</v>
      </c>
    </row>
    <row r="868" spans="3:4" x14ac:dyDescent="0.25">
      <c r="C868">
        <v>1517.25</v>
      </c>
      <c r="D868">
        <v>2.3497916297066707E-5</v>
      </c>
    </row>
    <row r="869" spans="3:4" x14ac:dyDescent="0.25">
      <c r="C869">
        <v>1519</v>
      </c>
      <c r="D869">
        <v>2.3728717158199366E-5</v>
      </c>
    </row>
    <row r="870" spans="3:4" x14ac:dyDescent="0.25">
      <c r="C870">
        <v>1520.75</v>
      </c>
      <c r="D870">
        <v>2.39637319667853E-5</v>
      </c>
    </row>
    <row r="871" spans="3:4" x14ac:dyDescent="0.25">
      <c r="C871">
        <v>1522.5</v>
      </c>
      <c r="D871">
        <v>2.4202827155422772E-5</v>
      </c>
    </row>
    <row r="872" spans="3:4" x14ac:dyDescent="0.25">
      <c r="C872">
        <v>1524.25</v>
      </c>
      <c r="D872">
        <v>2.4445194951688911E-5</v>
      </c>
    </row>
    <row r="873" spans="3:4" x14ac:dyDescent="0.25">
      <c r="C873">
        <v>1526</v>
      </c>
      <c r="D873">
        <v>2.4692099225593179E-5</v>
      </c>
    </row>
    <row r="874" spans="3:4" x14ac:dyDescent="0.25">
      <c r="C874">
        <v>1527.75</v>
      </c>
      <c r="D874">
        <v>2.4942654415432901E-5</v>
      </c>
    </row>
    <row r="875" spans="3:4" x14ac:dyDescent="0.25">
      <c r="C875">
        <v>1529.5</v>
      </c>
      <c r="D875">
        <v>2.519671249225818E-5</v>
      </c>
    </row>
    <row r="876" spans="3:4" x14ac:dyDescent="0.25">
      <c r="C876">
        <v>1531.25</v>
      </c>
      <c r="D876">
        <v>2.5453467365296629E-5</v>
      </c>
    </row>
    <row r="877" spans="3:4" x14ac:dyDescent="0.25">
      <c r="C877">
        <v>1533</v>
      </c>
      <c r="D877">
        <v>2.571411950457031E-5</v>
      </c>
    </row>
    <row r="878" spans="3:4" x14ac:dyDescent="0.25">
      <c r="C878">
        <v>1534.75</v>
      </c>
      <c r="D878">
        <v>2.5977806569187408E-5</v>
      </c>
    </row>
    <row r="879" spans="3:4" x14ac:dyDescent="0.25">
      <c r="C879">
        <v>1536.5</v>
      </c>
      <c r="D879">
        <v>2.6244367287544333E-5</v>
      </c>
    </row>
    <row r="880" spans="3:4" x14ac:dyDescent="0.25">
      <c r="C880">
        <v>1538.25</v>
      </c>
      <c r="D880">
        <v>2.6513637340754281E-5</v>
      </c>
    </row>
    <row r="881" spans="3:4" x14ac:dyDescent="0.25">
      <c r="C881">
        <v>1540</v>
      </c>
      <c r="D881">
        <v>2.6785449506922588E-5</v>
      </c>
    </row>
    <row r="882" spans="3:4" x14ac:dyDescent="0.25">
      <c r="C882">
        <v>1541.75</v>
      </c>
      <c r="D882">
        <v>2.7059633812425266E-5</v>
      </c>
    </row>
    <row r="883" spans="3:4" x14ac:dyDescent="0.25">
      <c r="C883">
        <v>1543.5</v>
      </c>
      <c r="D883">
        <v>2.7336017690031356E-5</v>
      </c>
    </row>
    <row r="884" spans="3:4" x14ac:dyDescent="0.25">
      <c r="C884">
        <v>1545.25</v>
      </c>
      <c r="D884">
        <v>2.7614426143678098E-5</v>
      </c>
    </row>
    <row r="885" spans="3:4" x14ac:dyDescent="0.25">
      <c r="C885">
        <v>1547</v>
      </c>
      <c r="D885">
        <v>2.789468191967678E-5</v>
      </c>
    </row>
    <row r="886" spans="3:4" x14ac:dyDescent="0.25">
      <c r="C886">
        <v>1548.75</v>
      </c>
      <c r="D886">
        <v>2.8176605684096572E-5</v>
      </c>
    </row>
    <row r="887" spans="3:4" x14ac:dyDescent="0.25">
      <c r="C887">
        <v>1550.5</v>
      </c>
      <c r="D887">
        <v>2.8460016206042962E-5</v>
      </c>
    </row>
    <row r="888" spans="3:4" x14ac:dyDescent="0.25">
      <c r="C888">
        <v>1552.25</v>
      </c>
      <c r="D888">
        <v>2.8744056750839916E-5</v>
      </c>
    </row>
    <row r="889" spans="3:4" x14ac:dyDescent="0.25">
      <c r="C889">
        <v>1554</v>
      </c>
      <c r="D889">
        <v>2.9029937471103949E-5</v>
      </c>
    </row>
    <row r="890" spans="3:4" x14ac:dyDescent="0.25">
      <c r="C890">
        <v>1555.75</v>
      </c>
      <c r="D890">
        <v>2.931742802435557E-5</v>
      </c>
    </row>
    <row r="891" spans="3:4" x14ac:dyDescent="0.25">
      <c r="C891">
        <v>1557.5</v>
      </c>
      <c r="D891">
        <v>2.9605024216427171E-5</v>
      </c>
    </row>
    <row r="892" spans="3:4" x14ac:dyDescent="0.25">
      <c r="C892">
        <v>1559.25</v>
      </c>
      <c r="D892">
        <v>2.9893178945598631E-5</v>
      </c>
    </row>
    <row r="893" spans="3:4" x14ac:dyDescent="0.25">
      <c r="C893">
        <v>1561</v>
      </c>
      <c r="D893">
        <v>3.0181704026241254E-5</v>
      </c>
    </row>
    <row r="894" spans="3:4" x14ac:dyDescent="0.25">
      <c r="C894">
        <v>1562.75</v>
      </c>
      <c r="D894">
        <v>3.0470410790042859E-5</v>
      </c>
    </row>
    <row r="895" spans="3:4" x14ac:dyDescent="0.25">
      <c r="C895">
        <v>1564.5</v>
      </c>
      <c r="D895">
        <v>3.0759110303653731E-5</v>
      </c>
    </row>
    <row r="896" spans="3:4" x14ac:dyDescent="0.25">
      <c r="C896">
        <v>1566.25</v>
      </c>
      <c r="D896">
        <v>3.1047613588474527E-5</v>
      </c>
    </row>
    <row r="897" spans="3:4" x14ac:dyDescent="0.25">
      <c r="C897">
        <v>1568</v>
      </c>
      <c r="D897">
        <v>3.1335731842066871E-5</v>
      </c>
    </row>
    <row r="898" spans="3:4" x14ac:dyDescent="0.25">
      <c r="C898">
        <v>1569.75</v>
      </c>
      <c r="D898">
        <v>3.1623276660653234E-5</v>
      </c>
    </row>
    <row r="899" spans="3:4" x14ac:dyDescent="0.25">
      <c r="C899">
        <v>1571.5</v>
      </c>
      <c r="D899">
        <v>3.1910060262161395E-5</v>
      </c>
    </row>
    <row r="900" spans="3:4" x14ac:dyDescent="0.25">
      <c r="C900">
        <v>1573.25</v>
      </c>
      <c r="D900">
        <v>3.2195895709259156E-5</v>
      </c>
    </row>
    <row r="901" spans="3:4" x14ac:dyDescent="0.25">
      <c r="C901">
        <v>1575</v>
      </c>
      <c r="D901">
        <v>3.2480597131818175E-5</v>
      </c>
    </row>
    <row r="902" spans="3:4" x14ac:dyDescent="0.25">
      <c r="C902">
        <v>1576.75</v>
      </c>
      <c r="D902">
        <v>3.2763979948241596E-5</v>
      </c>
    </row>
    <row r="903" spans="3:4" x14ac:dyDescent="0.25">
      <c r="C903">
        <v>1578.5</v>
      </c>
      <c r="D903">
        <v>3.3045861085087619E-5</v>
      </c>
    </row>
    <row r="904" spans="3:4" x14ac:dyDescent="0.25">
      <c r="C904">
        <v>1580.25</v>
      </c>
      <c r="D904">
        <v>3.3326059194422583E-5</v>
      </c>
    </row>
    <row r="905" spans="3:4" x14ac:dyDescent="0.25">
      <c r="C905">
        <v>1582</v>
      </c>
      <c r="D905">
        <v>3.360439486833961E-5</v>
      </c>
    </row>
    <row r="906" spans="3:4" x14ac:dyDescent="0.25">
      <c r="C906">
        <v>1583.75</v>
      </c>
      <c r="D906">
        <v>3.3880690850084782E-5</v>
      </c>
    </row>
    <row r="907" spans="3:4" x14ac:dyDescent="0.25">
      <c r="C907">
        <v>1585.5</v>
      </c>
      <c r="D907">
        <v>3.4154772241241187E-5</v>
      </c>
    </row>
    <row r="908" spans="3:4" x14ac:dyDescent="0.25">
      <c r="C908">
        <v>1587.25</v>
      </c>
      <c r="D908">
        <v>3.4426466704431624E-5</v>
      </c>
    </row>
    <row r="909" spans="3:4" x14ac:dyDescent="0.25">
      <c r="C909">
        <v>1589</v>
      </c>
      <c r="D909">
        <v>3.4694933632698635E-5</v>
      </c>
    </row>
    <row r="910" spans="3:4" x14ac:dyDescent="0.25">
      <c r="C910">
        <v>1590.75</v>
      </c>
      <c r="D910">
        <v>3.4961411058345009E-5</v>
      </c>
    </row>
    <row r="911" spans="3:4" x14ac:dyDescent="0.25">
      <c r="C911">
        <v>1592.5</v>
      </c>
      <c r="D911">
        <v>3.522499632439467E-5</v>
      </c>
    </row>
    <row r="912" spans="3:4" x14ac:dyDescent="0.25">
      <c r="C912">
        <v>1594.25</v>
      </c>
      <c r="D912">
        <v>3.5485529715760747E-5</v>
      </c>
    </row>
    <row r="913" spans="3:4" x14ac:dyDescent="0.25">
      <c r="C913">
        <v>1596</v>
      </c>
      <c r="D913">
        <v>3.5742854971765718E-5</v>
      </c>
    </row>
    <row r="914" spans="3:4" x14ac:dyDescent="0.25">
      <c r="C914">
        <v>1597.75</v>
      </c>
      <c r="D914">
        <v>3.5996819453943943E-5</v>
      </c>
    </row>
    <row r="915" spans="3:4" x14ac:dyDescent="0.25">
      <c r="C915">
        <v>1599.5</v>
      </c>
      <c r="D915">
        <v>3.6247274305939441E-5</v>
      </c>
    </row>
    <row r="916" spans="3:4" x14ac:dyDescent="0.25">
      <c r="C916">
        <v>1601.25</v>
      </c>
      <c r="D916">
        <v>3.6494074605131385E-5</v>
      </c>
    </row>
    <row r="917" spans="3:4" x14ac:dyDescent="0.25">
      <c r="C917">
        <v>1603</v>
      </c>
      <c r="D917">
        <v>3.6737783617272759E-5</v>
      </c>
    </row>
    <row r="918" spans="3:4" x14ac:dyDescent="0.25">
      <c r="C918">
        <v>1604.75</v>
      </c>
      <c r="D918">
        <v>3.6976950653990139E-5</v>
      </c>
    </row>
    <row r="919" spans="3:4" x14ac:dyDescent="0.25">
      <c r="C919">
        <v>1606.5</v>
      </c>
      <c r="D919">
        <v>3.7212146329510184E-5</v>
      </c>
    </row>
    <row r="920" spans="3:4" x14ac:dyDescent="0.25">
      <c r="C920">
        <v>1608.25</v>
      </c>
      <c r="D920">
        <v>3.7443157148656942E-5</v>
      </c>
    </row>
    <row r="921" spans="3:4" x14ac:dyDescent="0.25">
      <c r="C921">
        <v>1610</v>
      </c>
      <c r="D921">
        <v>3.7669210504941008E-5</v>
      </c>
    </row>
    <row r="922" spans="3:4" x14ac:dyDescent="0.25">
      <c r="C922">
        <v>1611.75</v>
      </c>
      <c r="D922">
        <v>3.7891547497682844E-5</v>
      </c>
    </row>
    <row r="923" spans="3:4" x14ac:dyDescent="0.25">
      <c r="C923">
        <v>1613.5</v>
      </c>
      <c r="D923">
        <v>3.8109342705328394E-5</v>
      </c>
    </row>
    <row r="924" spans="3:4" x14ac:dyDescent="0.25">
      <c r="C924">
        <v>1615.25</v>
      </c>
      <c r="D924">
        <v>3.832248876331183E-5</v>
      </c>
    </row>
    <row r="925" spans="3:4" x14ac:dyDescent="0.25">
      <c r="C925">
        <v>1617</v>
      </c>
      <c r="D925">
        <v>3.8530883221663272E-5</v>
      </c>
    </row>
    <row r="926" spans="3:4" x14ac:dyDescent="0.25">
      <c r="C926">
        <v>1618.75</v>
      </c>
      <c r="D926">
        <v>3.8734428607866503E-5</v>
      </c>
    </row>
    <row r="927" spans="3:4" x14ac:dyDescent="0.25">
      <c r="C927">
        <v>1620.5</v>
      </c>
      <c r="D927">
        <v>3.893303247956487E-5</v>
      </c>
    </row>
    <row r="928" spans="3:4" x14ac:dyDescent="0.25">
      <c r="C928">
        <v>1622.25</v>
      </c>
      <c r="D928">
        <v>3.9126607467149497E-5</v>
      </c>
    </row>
    <row r="929" spans="3:4" x14ac:dyDescent="0.25">
      <c r="C929">
        <v>1624</v>
      </c>
      <c r="D929">
        <v>3.9315807535922489E-5</v>
      </c>
    </row>
    <row r="930" spans="3:4" x14ac:dyDescent="0.25">
      <c r="C930">
        <v>1625.75</v>
      </c>
      <c r="D930">
        <v>3.9499161147462273E-5</v>
      </c>
    </row>
    <row r="931" spans="3:4" x14ac:dyDescent="0.25">
      <c r="C931">
        <v>1627.5</v>
      </c>
      <c r="D931">
        <v>3.9677262215725593E-5</v>
      </c>
    </row>
    <row r="932" spans="3:4" x14ac:dyDescent="0.25">
      <c r="C932">
        <v>1629.25</v>
      </c>
      <c r="D932">
        <v>3.98500445958383E-5</v>
      </c>
    </row>
    <row r="933" spans="3:4" x14ac:dyDescent="0.25">
      <c r="C933">
        <v>1631</v>
      </c>
      <c r="D933">
        <v>4.0017447338580641E-5</v>
      </c>
    </row>
    <row r="934" spans="3:4" x14ac:dyDescent="0.25">
      <c r="C934">
        <v>1632.75</v>
      </c>
      <c r="D934">
        <v>4.01794146788906E-5</v>
      </c>
    </row>
    <row r="935" spans="3:4" x14ac:dyDescent="0.25">
      <c r="C935">
        <v>1634.5</v>
      </c>
      <c r="D935">
        <v>4.0335896015562465E-5</v>
      </c>
    </row>
    <row r="936" spans="3:4" x14ac:dyDescent="0.25">
      <c r="C936">
        <v>1636.25</v>
      </c>
      <c r="D936">
        <v>4.0486845882404992E-5</v>
      </c>
    </row>
    <row r="937" spans="3:4" x14ac:dyDescent="0.25">
      <c r="C937">
        <v>1638</v>
      </c>
      <c r="D937">
        <v>4.0632223911144488E-5</v>
      </c>
    </row>
    <row r="938" spans="3:4" x14ac:dyDescent="0.25">
      <c r="C938">
        <v>1639.75</v>
      </c>
      <c r="D938">
        <v>4.0771994786376354E-5</v>
      </c>
    </row>
    <row r="939" spans="3:4" x14ac:dyDescent="0.25">
      <c r="C939">
        <v>1641.5</v>
      </c>
      <c r="D939">
        <v>4.090612819288612E-5</v>
      </c>
    </row>
    <row r="940" spans="3:4" x14ac:dyDescent="0.25">
      <c r="C940">
        <v>1643.25</v>
      </c>
      <c r="D940">
        <v>4.1034598755675717E-5</v>
      </c>
    </row>
    <row r="941" spans="3:4" x14ac:dyDescent="0.25">
      <c r="C941">
        <v>1645</v>
      </c>
      <c r="D941">
        <v>4.1157385973043781E-5</v>
      </c>
    </row>
    <row r="942" spans="3:4" x14ac:dyDescent="0.25">
      <c r="C942">
        <v>1646.75</v>
      </c>
      <c r="D942">
        <v>4.1274474143079845E-5</v>
      </c>
    </row>
    <row r="943" spans="3:4" x14ac:dyDescent="0.25">
      <c r="C943">
        <v>1648.5</v>
      </c>
      <c r="D943">
        <v>4.1385852283941356E-5</v>
      </c>
    </row>
    <row r="944" spans="3:4" x14ac:dyDescent="0.25">
      <c r="C944">
        <v>1650.25</v>
      </c>
      <c r="D944">
        <v>4.1491514048289876E-5</v>
      </c>
    </row>
    <row r="945" spans="3:4" x14ac:dyDescent="0.25">
      <c r="C945">
        <v>1652</v>
      </c>
      <c r="D945">
        <v>4.1591457632267675E-5</v>
      </c>
    </row>
    <row r="946" spans="3:4" x14ac:dyDescent="0.25">
      <c r="C946">
        <v>1653.75</v>
      </c>
      <c r="D946">
        <v>4.1685685679399976E-5</v>
      </c>
    </row>
    <row r="947" spans="3:4" x14ac:dyDescent="0.25">
      <c r="C947">
        <v>1655.5</v>
      </c>
      <c r="D947">
        <v>4.1774205179809426E-5</v>
      </c>
    </row>
    <row r="948" spans="3:4" x14ac:dyDescent="0.25">
      <c r="C948">
        <v>1657.25</v>
      </c>
      <c r="D948">
        <v>4.185702736512954E-5</v>
      </c>
    </row>
    <row r="949" spans="3:4" x14ac:dyDescent="0.25">
      <c r="C949">
        <v>1659</v>
      </c>
      <c r="D949">
        <v>4.1934167599502489E-5</v>
      </c>
    </row>
    <row r="950" spans="3:4" x14ac:dyDescent="0.25">
      <c r="C950">
        <v>1660.75</v>
      </c>
      <c r="D950">
        <v>4.2005645267043237E-5</v>
      </c>
    </row>
    <row r="951" spans="3:4" x14ac:dyDescent="0.25">
      <c r="C951">
        <v>1662.5</v>
      </c>
      <c r="D951">
        <v>4.2071483656147729E-5</v>
      </c>
    </row>
    <row r="952" spans="3:4" x14ac:dyDescent="0.25">
      <c r="C952">
        <v>1664.25</v>
      </c>
      <c r="D952">
        <v>4.2132400230308004E-5</v>
      </c>
    </row>
    <row r="953" spans="3:4" x14ac:dyDescent="0.25">
      <c r="C953">
        <v>1666</v>
      </c>
      <c r="D953">
        <v>4.2187089636682464E-5</v>
      </c>
    </row>
    <row r="954" spans="3:4" x14ac:dyDescent="0.25">
      <c r="C954">
        <v>1667.75</v>
      </c>
      <c r="D954">
        <v>4.2236234561912523E-5</v>
      </c>
    </row>
    <row r="955" spans="3:4" x14ac:dyDescent="0.25">
      <c r="C955">
        <v>1669.5</v>
      </c>
      <c r="D955">
        <v>4.227922449325918E-5</v>
      </c>
    </row>
    <row r="956" spans="3:4" x14ac:dyDescent="0.25">
      <c r="C956">
        <v>1671.25</v>
      </c>
      <c r="D956">
        <v>4.2317442178302493E-5</v>
      </c>
    </row>
    <row r="957" spans="3:4" x14ac:dyDescent="0.25">
      <c r="C957">
        <v>1673</v>
      </c>
      <c r="D957">
        <v>4.2350235764989338E-5</v>
      </c>
    </row>
    <row r="958" spans="3:4" x14ac:dyDescent="0.25">
      <c r="C958">
        <v>1674.75</v>
      </c>
      <c r="D958">
        <v>4.2377652796586783E-5</v>
      </c>
    </row>
    <row r="959" spans="3:4" x14ac:dyDescent="0.25">
      <c r="C959">
        <v>1676.5</v>
      </c>
      <c r="D959">
        <v>4.2399743722981453E-5</v>
      </c>
    </row>
    <row r="960" spans="3:4" x14ac:dyDescent="0.25">
      <c r="C960">
        <v>1678.25</v>
      </c>
      <c r="D960">
        <v>4.2416561773158125E-5</v>
      </c>
    </row>
    <row r="961" spans="3:4" x14ac:dyDescent="0.25">
      <c r="C961">
        <v>1680</v>
      </c>
      <c r="D961">
        <v>4.2428162827818361E-5</v>
      </c>
    </row>
    <row r="962" spans="3:4" x14ac:dyDescent="0.25">
      <c r="C962">
        <v>1681.75</v>
      </c>
      <c r="D962">
        <v>4.2434605292409044E-5</v>
      </c>
    </row>
    <row r="963" spans="3:4" x14ac:dyDescent="0.25">
      <c r="C963">
        <v>1683.5</v>
      </c>
      <c r="D963">
        <v>4.2435949970817697E-5</v>
      </c>
    </row>
    <row r="964" spans="3:4" x14ac:dyDescent="0.25">
      <c r="C964">
        <v>1685.25</v>
      </c>
      <c r="D964">
        <v>4.2432259939979016E-5</v>
      </c>
    </row>
    <row r="965" spans="3:4" x14ac:dyDescent="0.25">
      <c r="C965">
        <v>1687</v>
      </c>
      <c r="D965">
        <v>4.2423600425625211E-5</v>
      </c>
    </row>
    <row r="966" spans="3:4" x14ac:dyDescent="0.25">
      <c r="C966">
        <v>1688.75</v>
      </c>
      <c r="D966">
        <v>4.2410038679399319E-5</v>
      </c>
    </row>
    <row r="967" spans="3:4" x14ac:dyDescent="0.25">
      <c r="C967">
        <v>1690.5</v>
      </c>
      <c r="D967">
        <v>4.239164385753953E-5</v>
      </c>
    </row>
    <row r="968" spans="3:4" x14ac:dyDescent="0.25">
      <c r="C968">
        <v>1692.25</v>
      </c>
      <c r="D968">
        <v>4.2368486901329725E-5</v>
      </c>
    </row>
    <row r="969" spans="3:4" x14ac:dyDescent="0.25">
      <c r="C969">
        <v>1694</v>
      </c>
      <c r="D969">
        <v>4.2340640419500116E-5</v>
      </c>
    </row>
    <row r="970" spans="3:4" x14ac:dyDescent="0.25">
      <c r="C970">
        <v>1695.75</v>
      </c>
      <c r="D970">
        <v>4.2308178572750102E-5</v>
      </c>
    </row>
    <row r="971" spans="3:4" x14ac:dyDescent="0.25">
      <c r="C971">
        <v>1697.5</v>
      </c>
      <c r="D971">
        <v>4.2271176960554184E-5</v>
      </c>
    </row>
    <row r="972" spans="3:4" x14ac:dyDescent="0.25">
      <c r="C972">
        <v>1699.25</v>
      </c>
      <c r="D972">
        <v>4.2229712510400735E-5</v>
      </c>
    </row>
    <row r="973" spans="3:4" x14ac:dyDescent="0.25">
      <c r="C973">
        <v>1701</v>
      </c>
      <c r="D973">
        <v>4.218386336960242E-5</v>
      </c>
    </row>
    <row r="974" spans="3:4" x14ac:dyDescent="0.25">
      <c r="C974">
        <v>1702.75</v>
      </c>
      <c r="D974">
        <v>4.2133708799806545E-5</v>
      </c>
    </row>
    <row r="975" spans="3:4" x14ac:dyDescent="0.25">
      <c r="C975">
        <v>1704.5</v>
      </c>
      <c r="D975">
        <v>4.2079329074323117E-5</v>
      </c>
    </row>
    <row r="976" spans="3:4" x14ac:dyDescent="0.25">
      <c r="C976">
        <v>1706.25</v>
      </c>
      <c r="D976">
        <v>4.2020133475556631E-5</v>
      </c>
    </row>
    <row r="977" spans="3:4" x14ac:dyDescent="0.25">
      <c r="C977">
        <v>1708</v>
      </c>
      <c r="D977">
        <v>4.1957598201709452E-5</v>
      </c>
    </row>
    <row r="978" spans="3:4" x14ac:dyDescent="0.25">
      <c r="C978">
        <v>1709.75</v>
      </c>
      <c r="D978">
        <v>4.1890408175960791E-5</v>
      </c>
    </row>
    <row r="979" spans="3:4" x14ac:dyDescent="0.25">
      <c r="C979">
        <v>1711.5</v>
      </c>
      <c r="D979">
        <v>4.1820044322139474E-5</v>
      </c>
    </row>
    <row r="980" spans="3:4" x14ac:dyDescent="0.25">
      <c r="C980">
        <v>1713.25</v>
      </c>
      <c r="D980">
        <v>4.1745861333140182E-5</v>
      </c>
    </row>
    <row r="981" spans="3:4" x14ac:dyDescent="0.25">
      <c r="C981">
        <v>1715</v>
      </c>
      <c r="D981">
        <v>4.1667944058000508E-5</v>
      </c>
    </row>
    <row r="982" spans="3:4" x14ac:dyDescent="0.25">
      <c r="C982">
        <v>1716.75</v>
      </c>
      <c r="D982">
        <v>4.1586377694159956E-5</v>
      </c>
    </row>
    <row r="983" spans="3:4" x14ac:dyDescent="0.25">
      <c r="C983">
        <v>1718.5</v>
      </c>
      <c r="D983">
        <v>4.1501247712110767E-5</v>
      </c>
    </row>
    <row r="984" spans="3:4" x14ac:dyDescent="0.25">
      <c r="C984">
        <v>1720.25</v>
      </c>
      <c r="D984">
        <v>4.1412639783379455E-5</v>
      </c>
    </row>
    <row r="985" spans="3:4" x14ac:dyDescent="0.25">
      <c r="C985">
        <v>1722</v>
      </c>
      <c r="D985">
        <v>4.1320639711855961E-5</v>
      </c>
    </row>
    <row r="986" spans="3:4" x14ac:dyDescent="0.25">
      <c r="C986">
        <v>1723.75</v>
      </c>
      <c r="D986">
        <v>4.1225333368475551E-5</v>
      </c>
    </row>
    <row r="987" spans="3:4" x14ac:dyDescent="0.25">
      <c r="C987">
        <v>1725.5</v>
      </c>
      <c r="D987">
        <v>4.1126806629247133E-5</v>
      </c>
    </row>
    <row r="988" spans="3:4" x14ac:dyDescent="0.25">
      <c r="C988">
        <v>1727.25</v>
      </c>
      <c r="D988">
        <v>4.1025145316609692E-5</v>
      </c>
    </row>
    <row r="989" spans="3:4" x14ac:dyDescent="0.25">
      <c r="C989">
        <v>1729</v>
      </c>
      <c r="D989">
        <v>4.0919770107871447E-5</v>
      </c>
    </row>
    <row r="990" spans="3:4" x14ac:dyDescent="0.25">
      <c r="C990">
        <v>1730.75</v>
      </c>
      <c r="D990">
        <v>4.0812139087956005E-5</v>
      </c>
    </row>
    <row r="991" spans="3:4" x14ac:dyDescent="0.25">
      <c r="C991">
        <v>1732.5</v>
      </c>
      <c r="D991">
        <v>4.0701627545820419E-5</v>
      </c>
    </row>
    <row r="992" spans="3:4" x14ac:dyDescent="0.25">
      <c r="C992">
        <v>1734.25</v>
      </c>
      <c r="D992">
        <v>4.0587655045402526E-5</v>
      </c>
    </row>
    <row r="993" spans="3:4" x14ac:dyDescent="0.25">
      <c r="C993">
        <v>1736</v>
      </c>
      <c r="D993">
        <v>4.0471685610248275E-5</v>
      </c>
    </row>
    <row r="994" spans="3:4" x14ac:dyDescent="0.25">
      <c r="C994">
        <v>1737.75</v>
      </c>
      <c r="D994">
        <v>4.0353087149858827E-5</v>
      </c>
    </row>
    <row r="995" spans="3:4" x14ac:dyDescent="0.25">
      <c r="C995">
        <v>1739.5</v>
      </c>
      <c r="D995">
        <v>4.0232622235116002E-5</v>
      </c>
    </row>
    <row r="996" spans="3:4" x14ac:dyDescent="0.25">
      <c r="C996">
        <v>1741.25</v>
      </c>
      <c r="D996">
        <v>4.0109054390506772E-5</v>
      </c>
    </row>
    <row r="997" spans="3:4" x14ac:dyDescent="0.25">
      <c r="C997">
        <v>1743</v>
      </c>
      <c r="D997">
        <v>3.9983111188353439E-5</v>
      </c>
    </row>
    <row r="998" spans="3:4" x14ac:dyDescent="0.25">
      <c r="C998">
        <v>1744.75</v>
      </c>
      <c r="D998">
        <v>3.9854875739163344E-5</v>
      </c>
    </row>
    <row r="999" spans="3:4" x14ac:dyDescent="0.25">
      <c r="C999">
        <v>1746.5</v>
      </c>
      <c r="D999">
        <v>3.972443064384166E-5</v>
      </c>
    </row>
    <row r="1000" spans="3:4" x14ac:dyDescent="0.25">
      <c r="C1000">
        <v>1748.25</v>
      </c>
      <c r="D1000">
        <v>3.9591857969694531E-5</v>
      </c>
    </row>
    <row r="1001" spans="3:4" x14ac:dyDescent="0.25">
      <c r="C1001">
        <v>1750</v>
      </c>
      <c r="D1001">
        <v>3.9457239228278455E-5</v>
      </c>
    </row>
    <row r="1002" spans="3:4" x14ac:dyDescent="0.25">
      <c r="C1002">
        <v>1751.75</v>
      </c>
      <c r="D1002">
        <v>3.9320655354891092E-5</v>
      </c>
    </row>
    <row r="1003" spans="3:4" x14ac:dyDescent="0.25">
      <c r="C1003">
        <v>1753.5</v>
      </c>
      <c r="D1003">
        <v>3.9182186689487178E-5</v>
      </c>
    </row>
    <row r="1004" spans="3:4" x14ac:dyDescent="0.25">
      <c r="C1004">
        <v>1755.25</v>
      </c>
      <c r="D1004">
        <v>3.9041912958791961E-5</v>
      </c>
    </row>
    <row r="1005" spans="3:4" x14ac:dyDescent="0.25">
      <c r="C1005">
        <v>1757</v>
      </c>
      <c r="D1005">
        <v>3.8899913259374925E-5</v>
      </c>
    </row>
    <row r="1006" spans="3:4" x14ac:dyDescent="0.25">
      <c r="C1006">
        <v>1758.75</v>
      </c>
      <c r="D1006">
        <v>3.8756266041437469E-5</v>
      </c>
    </row>
    <row r="1007" spans="3:4" x14ac:dyDescent="0.25">
      <c r="C1007">
        <v>1760.5</v>
      </c>
      <c r="D1007">
        <v>3.8611049093060821E-5</v>
      </c>
    </row>
    <row r="1008" spans="3:4" x14ac:dyDescent="0.25">
      <c r="C1008">
        <v>1762.25</v>
      </c>
      <c r="D1008">
        <v>3.8464339524654251E-5</v>
      </c>
    </row>
    <row r="1009" spans="3:4" x14ac:dyDescent="0.25">
      <c r="C1009">
        <v>1764</v>
      </c>
      <c r="D1009">
        <v>3.8316213753338879E-5</v>
      </c>
    </row>
    <row r="1010" spans="3:4" x14ac:dyDescent="0.25">
      <c r="C1010">
        <v>1765.75</v>
      </c>
      <c r="D1010">
        <v>3.8166747486999638E-5</v>
      </c>
    </row>
    <row r="1011" spans="3:4" x14ac:dyDescent="0.25">
      <c r="C1011">
        <v>1767.5</v>
      </c>
      <c r="D1011">
        <v>3.8016015707736635E-5</v>
      </c>
    </row>
    <row r="1012" spans="3:4" x14ac:dyDescent="0.25">
      <c r="C1012">
        <v>1769.25</v>
      </c>
      <c r="D1012">
        <v>3.7864092654448074E-5</v>
      </c>
    </row>
    <row r="1013" spans="3:4" x14ac:dyDescent="0.25">
      <c r="C1013">
        <v>1771</v>
      </c>
      <c r="D1013">
        <v>3.7711051804279364E-5</v>
      </c>
    </row>
    <row r="1014" spans="3:4" x14ac:dyDescent="0.25">
      <c r="C1014">
        <v>1772.75</v>
      </c>
      <c r="D1014">
        <v>3.7557655766897496E-5</v>
      </c>
    </row>
    <row r="1015" spans="3:4" x14ac:dyDescent="0.25">
      <c r="C1015">
        <v>1774.5</v>
      </c>
      <c r="D1015">
        <v>3.7402665971806807E-5</v>
      </c>
    </row>
    <row r="1016" spans="3:4" x14ac:dyDescent="0.25">
      <c r="C1016">
        <v>1776.25</v>
      </c>
      <c r="D1016">
        <v>3.7246780556355271E-5</v>
      </c>
    </row>
    <row r="1017" spans="3:4" x14ac:dyDescent="0.25">
      <c r="C1017">
        <v>1778</v>
      </c>
      <c r="D1017">
        <v>3.7090070299617865E-5</v>
      </c>
    </row>
    <row r="1018" spans="3:4" x14ac:dyDescent="0.25">
      <c r="C1018">
        <v>1779.75</v>
      </c>
      <c r="D1018">
        <v>3.693260514471156E-5</v>
      </c>
    </row>
    <row r="1019" spans="3:4" x14ac:dyDescent="0.25">
      <c r="C1019">
        <v>1781.5</v>
      </c>
      <c r="D1019">
        <v>3.6774454171329238E-5</v>
      </c>
    </row>
    <row r="1020" spans="3:4" x14ac:dyDescent="0.25">
      <c r="C1020">
        <v>1783.25</v>
      </c>
      <c r="D1020">
        <v>3.6615685565711548E-5</v>
      </c>
    </row>
    <row r="1021" spans="3:4" x14ac:dyDescent="0.25">
      <c r="C1021">
        <v>1785</v>
      </c>
      <c r="D1021">
        <v>3.6456366587898998E-5</v>
      </c>
    </row>
    <row r="1022" spans="3:4" x14ac:dyDescent="0.25">
      <c r="C1022">
        <v>1786.75</v>
      </c>
      <c r="D1022">
        <v>3.6296563536129415E-5</v>
      </c>
    </row>
    <row r="1023" spans="3:4" x14ac:dyDescent="0.25">
      <c r="C1023">
        <v>1788.5</v>
      </c>
      <c r="D1023">
        <v>3.6136341708270804E-5</v>
      </c>
    </row>
    <row r="1024" spans="3:4" x14ac:dyDescent="0.25">
      <c r="C1024">
        <v>1790.25</v>
      </c>
      <c r="D1024">
        <v>3.5975765360206439E-5</v>
      </c>
    </row>
    <row r="1025" spans="3:4" x14ac:dyDescent="0.25">
      <c r="C1025">
        <v>1792</v>
      </c>
      <c r="D1025">
        <v>3.5814897661117286E-5</v>
      </c>
    </row>
    <row r="1026" spans="3:4" x14ac:dyDescent="0.25">
      <c r="C1026">
        <v>1793.75</v>
      </c>
      <c r="D1026">
        <v>3.5653800645637597E-5</v>
      </c>
    </row>
    <row r="1027" spans="3:4" x14ac:dyDescent="0.25">
      <c r="C1027">
        <v>1795.5</v>
      </c>
      <c r="D1027">
        <v>3.5492535162890502E-5</v>
      </c>
    </row>
    <row r="1028" spans="3:4" x14ac:dyDescent="0.25">
      <c r="C1028">
        <v>1797.25</v>
      </c>
      <c r="D1028">
        <v>3.5331160822444254E-5</v>
      </c>
    </row>
    <row r="1029" spans="3:4" x14ac:dyDescent="0.25">
      <c r="C1029">
        <v>1799</v>
      </c>
      <c r="D1029">
        <v>3.5169735937262995E-5</v>
      </c>
    </row>
    <row r="1030" spans="3:4" x14ac:dyDescent="0.25">
      <c r="C1030">
        <v>1800.75</v>
      </c>
      <c r="D1030">
        <v>3.5008317463761551E-5</v>
      </c>
    </row>
    <row r="1031" spans="3:4" x14ac:dyDescent="0.25">
      <c r="C1031">
        <v>1802.5</v>
      </c>
      <c r="D1031">
        <v>3.4846960939108746E-5</v>
      </c>
    </row>
    <row r="1032" spans="3:4" x14ac:dyDescent="0.25">
      <c r="C1032">
        <v>1804.25</v>
      </c>
      <c r="D1032">
        <v>3.4685720415959666E-5</v>
      </c>
    </row>
    <row r="1033" spans="3:4" x14ac:dyDescent="0.25">
      <c r="C1033">
        <v>1806</v>
      </c>
      <c r="D1033">
        <v>3.4524648394833393E-5</v>
      </c>
    </row>
    <row r="1034" spans="3:4" x14ac:dyDescent="0.25">
      <c r="C1034">
        <v>1807.75</v>
      </c>
      <c r="D1034">
        <v>3.4363795754388011E-5</v>
      </c>
    </row>
    <row r="1035" spans="3:4" x14ac:dyDescent="0.25">
      <c r="C1035">
        <v>1809.5</v>
      </c>
      <c r="D1035">
        <v>3.4203211679880063E-5</v>
      </c>
    </row>
    <row r="1036" spans="3:4" x14ac:dyDescent="0.25">
      <c r="C1036">
        <v>1811.25</v>
      </c>
      <c r="D1036">
        <v>3.4042943590129816E-5</v>
      </c>
    </row>
    <row r="1037" spans="3:4" x14ac:dyDescent="0.25">
      <c r="C1037">
        <v>1813</v>
      </c>
      <c r="D1037">
        <v>3.3883037063346716E-5</v>
      </c>
    </row>
    <row r="1038" spans="3:4" x14ac:dyDescent="0.25">
      <c r="C1038">
        <v>1814.75</v>
      </c>
      <c r="D1038">
        <v>3.3723535762201458E-5</v>
      </c>
    </row>
    <row r="1039" spans="3:4" x14ac:dyDescent="0.25">
      <c r="C1039">
        <v>1816.5</v>
      </c>
      <c r="D1039">
        <v>3.3564481358560819E-5</v>
      </c>
    </row>
    <row r="1040" spans="3:4" x14ac:dyDescent="0.25">
      <c r="C1040">
        <v>1818.25</v>
      </c>
      <c r="D1040">
        <v>3.3405913458329291E-5</v>
      </c>
    </row>
    <row r="1041" spans="3:4" x14ac:dyDescent="0.25">
      <c r="C1041">
        <v>1820</v>
      </c>
      <c r="D1041">
        <v>3.3247869526867774E-5</v>
      </c>
    </row>
    <row r="1042" spans="3:4" x14ac:dyDescent="0.25">
      <c r="C1042">
        <v>1821.75</v>
      </c>
      <c r="D1042">
        <v>3.3090384815481709E-5</v>
      </c>
    </row>
    <row r="1043" spans="3:4" x14ac:dyDescent="0.25">
      <c r="C1043">
        <v>1823.5</v>
      </c>
      <c r="D1043">
        <v>3.2933492289492345E-5</v>
      </c>
    </row>
    <row r="1044" spans="3:4" x14ac:dyDescent="0.25">
      <c r="C1044">
        <v>1825.25</v>
      </c>
      <c r="D1044">
        <v>3.2777222558421102E-5</v>
      </c>
    </row>
    <row r="1045" spans="3:4" x14ac:dyDescent="0.25">
      <c r="C1045">
        <v>1827</v>
      </c>
      <c r="D1045">
        <v>3.2621603808831092E-5</v>
      </c>
    </row>
    <row r="1046" spans="3:4" x14ac:dyDescent="0.25">
      <c r="C1046">
        <v>1828.75</v>
      </c>
      <c r="D1046">
        <v>3.2466661740380459E-5</v>
      </c>
    </row>
    <row r="1047" spans="3:4" x14ac:dyDescent="0.25">
      <c r="C1047">
        <v>1830.5</v>
      </c>
      <c r="D1047">
        <v>3.2312419505648032E-5</v>
      </c>
    </row>
    <row r="1048" spans="3:4" x14ac:dyDescent="0.25">
      <c r="C1048">
        <v>1832.25</v>
      </c>
      <c r="D1048">
        <v>3.215889765429514E-5</v>
      </c>
    </row>
    <row r="1049" spans="3:4" x14ac:dyDescent="0.25">
      <c r="C1049">
        <v>1834</v>
      </c>
      <c r="D1049">
        <v>3.2006114082125635E-5</v>
      </c>
    </row>
    <row r="1050" spans="3:4" x14ac:dyDescent="0.25">
      <c r="C1050">
        <v>1835.75</v>
      </c>
      <c r="D1050">
        <v>3.1854083985600955E-5</v>
      </c>
    </row>
    <row r="1051" spans="3:4" x14ac:dyDescent="0.25">
      <c r="C1051">
        <v>1837.5</v>
      </c>
      <c r="D1051">
        <v>3.1702819822357173E-5</v>
      </c>
    </row>
    <row r="1052" spans="3:4" x14ac:dyDescent="0.25">
      <c r="C1052">
        <v>1839.25</v>
      </c>
      <c r="D1052">
        <v>3.1552331278257246E-5</v>
      </c>
    </row>
    <row r="1053" spans="3:4" x14ac:dyDescent="0.25">
      <c r="C1053">
        <v>1841</v>
      </c>
      <c r="D1053">
        <v>3.1402625241493428E-5</v>
      </c>
    </row>
    <row r="1054" spans="3:4" x14ac:dyDescent="0.25">
      <c r="C1054">
        <v>1842.75</v>
      </c>
      <c r="D1054">
        <v>3.1253705784232348E-5</v>
      </c>
    </row>
    <row r="1055" spans="3:4" x14ac:dyDescent="0.25">
      <c r="C1055">
        <v>1844.5</v>
      </c>
      <c r="D1055">
        <v>3.1105574152268807E-5</v>
      </c>
    </row>
    <row r="1056" spans="3:4" x14ac:dyDescent="0.25">
      <c r="C1056">
        <v>1846.25</v>
      </c>
      <c r="D1056">
        <v>3.0958228763123561E-5</v>
      </c>
    </row>
    <row r="1057" spans="3:4" x14ac:dyDescent="0.25">
      <c r="C1057">
        <v>1848</v>
      </c>
      <c r="D1057">
        <v>3.0811665212985668E-5</v>
      </c>
    </row>
    <row r="1058" spans="3:4" x14ac:dyDescent="0.25">
      <c r="C1058">
        <v>1849.75</v>
      </c>
      <c r="D1058">
        <v>3.0665876292861623E-5</v>
      </c>
    </row>
    <row r="1059" spans="3:4" x14ac:dyDescent="0.25">
      <c r="C1059">
        <v>1851.5</v>
      </c>
      <c r="D1059">
        <v>3.0522161525377638E-5</v>
      </c>
    </row>
    <row r="1060" spans="3:4" x14ac:dyDescent="0.25">
      <c r="C1060">
        <v>1853.25</v>
      </c>
      <c r="D1060">
        <v>3.0379396627987901E-5</v>
      </c>
    </row>
    <row r="1061" spans="3:4" x14ac:dyDescent="0.25">
      <c r="C1061">
        <v>1855</v>
      </c>
      <c r="D1061">
        <v>3.0238920192015146E-5</v>
      </c>
    </row>
    <row r="1062" spans="3:4" x14ac:dyDescent="0.25">
      <c r="C1062">
        <v>1856.75</v>
      </c>
      <c r="D1062">
        <v>3.0102113998854384E-5</v>
      </c>
    </row>
    <row r="1063" spans="3:4" x14ac:dyDescent="0.25">
      <c r="C1063">
        <v>1858.5</v>
      </c>
      <c r="D1063">
        <v>2.9971427079199566E-5</v>
      </c>
    </row>
    <row r="1064" spans="3:4" x14ac:dyDescent="0.25">
      <c r="C1064">
        <v>1860.25</v>
      </c>
      <c r="D1064">
        <v>2.9851025666463735E-5</v>
      </c>
    </row>
    <row r="1065" spans="3:4" x14ac:dyDescent="0.25">
      <c r="C1065">
        <v>1862</v>
      </c>
      <c r="D1065">
        <v>2.9747708531064777E-5</v>
      </c>
    </row>
    <row r="1066" spans="3:4" x14ac:dyDescent="0.25">
      <c r="C1066">
        <v>1863.75</v>
      </c>
      <c r="D1066">
        <v>2.9672105860437342E-5</v>
      </c>
    </row>
    <row r="1067" spans="3:4" x14ac:dyDescent="0.25">
      <c r="C1067">
        <v>1865.5</v>
      </c>
      <c r="D1067">
        <v>2.9640113794993266E-5</v>
      </c>
    </row>
    <row r="1068" spans="3:4" x14ac:dyDescent="0.25">
      <c r="C1068">
        <v>1867.25</v>
      </c>
      <c r="D1068">
        <v>2.9674408402619429E-5</v>
      </c>
    </row>
    <row r="1069" spans="3:4" x14ac:dyDescent="0.25">
      <c r="C1069">
        <v>1869</v>
      </c>
      <c r="D1069">
        <v>2.9805735900447032E-5</v>
      </c>
    </row>
    <row r="1070" spans="3:4" x14ac:dyDescent="0.25">
      <c r="C1070">
        <v>1870.75</v>
      </c>
      <c r="D1070">
        <v>3.0073512312177105E-5</v>
      </c>
    </row>
    <row r="1071" spans="3:4" x14ac:dyDescent="0.25">
      <c r="C1071">
        <v>1872.5</v>
      </c>
      <c r="D1071">
        <v>3.0525130797519256E-5</v>
      </c>
    </row>
    <row r="1072" spans="3:4" x14ac:dyDescent="0.25">
      <c r="C1072">
        <v>1874.25</v>
      </c>
      <c r="D1072">
        <v>3.1213335077098684E-5</v>
      </c>
    </row>
    <row r="1073" spans="3:4" x14ac:dyDescent="0.25">
      <c r="C1073">
        <v>1876</v>
      </c>
      <c r="D1073">
        <v>3.2191146952541468E-5</v>
      </c>
    </row>
    <row r="1074" spans="3:4" x14ac:dyDescent="0.25">
      <c r="C1074">
        <v>1877.75</v>
      </c>
      <c r="D1074">
        <v>3.3504191265576974E-5</v>
      </c>
    </row>
    <row r="1075" spans="3:4" x14ac:dyDescent="0.25">
      <c r="C1075">
        <v>1879.5</v>
      </c>
      <c r="D1075">
        <v>3.5180847939439419E-5</v>
      </c>
    </row>
    <row r="1076" spans="3:4" x14ac:dyDescent="0.25">
      <c r="C1076">
        <v>1881.25</v>
      </c>
      <c r="D1076">
        <v>3.7221402339558474E-5</v>
      </c>
    </row>
    <row r="1077" spans="3:4" x14ac:dyDescent="0.25">
      <c r="C1077">
        <v>1883</v>
      </c>
      <c r="D1077">
        <v>3.9587448957069017E-5</v>
      </c>
    </row>
    <row r="1078" spans="3:4" x14ac:dyDescent="0.25">
      <c r="C1078">
        <v>1884.75</v>
      </c>
      <c r="D1078">
        <v>4.2197865874173708E-5</v>
      </c>
    </row>
    <row r="1079" spans="3:4" x14ac:dyDescent="0.25">
      <c r="C1079">
        <v>1886.5</v>
      </c>
      <c r="D1079">
        <v>4.4923777895537254E-5</v>
      </c>
    </row>
    <row r="1080" spans="3:4" x14ac:dyDescent="0.25">
      <c r="C1080">
        <v>1888.25</v>
      </c>
      <c r="D1080">
        <v>4.7597723401109609E-5</v>
      </c>
    </row>
    <row r="1081" spans="3:4" x14ac:dyDescent="0.25">
      <c r="C1081">
        <v>1890</v>
      </c>
      <c r="D1081">
        <v>5.0027225951612334E-5</v>
      </c>
    </row>
    <row r="1082" spans="3:4" x14ac:dyDescent="0.25">
      <c r="C1082">
        <v>1891.75</v>
      </c>
      <c r="D1082">
        <v>5.2015688411257438E-5</v>
      </c>
    </row>
    <row r="1083" spans="3:4" x14ac:dyDescent="0.25">
      <c r="C1083">
        <v>1893.5</v>
      </c>
      <c r="D1083">
        <v>5.3386277538242354E-5</v>
      </c>
    </row>
    <row r="1084" spans="3:4" x14ac:dyDescent="0.25">
      <c r="C1084">
        <v>1895.25</v>
      </c>
      <c r="D1084">
        <v>5.4008694378753832E-5</v>
      </c>
    </row>
    <row r="1085" spans="3:4" x14ac:dyDescent="0.25">
      <c r="C1085">
        <v>1897</v>
      </c>
      <c r="D1085">
        <v>5.3813966677461299E-5</v>
      </c>
    </row>
    <row r="1086" spans="3:4" x14ac:dyDescent="0.25">
      <c r="C1086">
        <v>1898.75</v>
      </c>
      <c r="D1086">
        <v>5.2807416323252868E-5</v>
      </c>
    </row>
    <row r="1087" spans="3:4" x14ac:dyDescent="0.25">
      <c r="C1087">
        <v>1900.5</v>
      </c>
      <c r="D1087">
        <v>5.1067133028333389E-5</v>
      </c>
    </row>
    <row r="1088" spans="3:4" x14ac:dyDescent="0.25">
      <c r="C1088">
        <v>1902.25</v>
      </c>
      <c r="D1088">
        <v>4.8732407240098523E-5</v>
      </c>
    </row>
    <row r="1089" spans="3:4" x14ac:dyDescent="0.25">
      <c r="C1089">
        <v>1904</v>
      </c>
      <c r="D1089">
        <v>4.5983772628760006E-5</v>
      </c>
    </row>
    <row r="1090" spans="3:4" x14ac:dyDescent="0.25">
      <c r="C1090">
        <v>1905.75</v>
      </c>
      <c r="D1090">
        <v>4.3018618803720681E-5</v>
      </c>
    </row>
    <row r="1091" spans="3:4" x14ac:dyDescent="0.25">
      <c r="C1091">
        <v>1907.5</v>
      </c>
      <c r="D1091">
        <v>4.0026921746723239E-5</v>
      </c>
    </row>
    <row r="1092" spans="3:4" x14ac:dyDescent="0.25">
      <c r="C1092">
        <v>1909.25</v>
      </c>
      <c r="D1092">
        <v>3.7171151645837801E-5</v>
      </c>
    </row>
    <row r="1093" spans="3:4" x14ac:dyDescent="0.25">
      <c r="C1093">
        <v>1911</v>
      </c>
      <c r="D1093">
        <v>3.4573086582409261E-5</v>
      </c>
    </row>
    <row r="1094" spans="3:4" x14ac:dyDescent="0.25">
      <c r="C1094">
        <v>1912.75</v>
      </c>
      <c r="D1094">
        <v>3.230852193412573E-5</v>
      </c>
    </row>
    <row r="1095" spans="3:4" x14ac:dyDescent="0.25">
      <c r="C1095">
        <v>1914.5</v>
      </c>
      <c r="D1095">
        <v>3.0409204169189737E-5</v>
      </c>
    </row>
    <row r="1096" spans="3:4" x14ac:dyDescent="0.25">
      <c r="C1096">
        <v>1916.25</v>
      </c>
      <c r="D1096">
        <v>2.8869473332567718E-5</v>
      </c>
    </row>
    <row r="1097" spans="3:4" x14ac:dyDescent="0.25">
      <c r="C1097">
        <v>1918</v>
      </c>
      <c r="D1097">
        <v>2.7659088005722969E-5</v>
      </c>
    </row>
    <row r="1098" spans="3:4" x14ac:dyDescent="0.25">
      <c r="C1098">
        <v>1919.75</v>
      </c>
      <c r="D1098">
        <v>2.6730074731180513E-5</v>
      </c>
    </row>
    <row r="1099" spans="3:4" x14ac:dyDescent="0.25">
      <c r="C1099">
        <v>1921.5</v>
      </c>
      <c r="D1099">
        <v>2.6028990869867418E-5</v>
      </c>
    </row>
    <row r="1100" spans="3:4" x14ac:dyDescent="0.25">
      <c r="C1100">
        <v>1923.25</v>
      </c>
      <c r="D1100">
        <v>2.5503562202375165E-5</v>
      </c>
    </row>
    <row r="1101" spans="3:4" x14ac:dyDescent="0.25">
      <c r="C1101">
        <v>1925</v>
      </c>
      <c r="D1101">
        <v>2.5107385709990398E-5</v>
      </c>
    </row>
    <row r="1102" spans="3:4" x14ac:dyDescent="0.25">
      <c r="C1102">
        <v>1926.75</v>
      </c>
      <c r="D1102">
        <v>2.4802243450824882E-5</v>
      </c>
    </row>
    <row r="1103" spans="3:4" x14ac:dyDescent="0.25">
      <c r="C1103">
        <v>1928.5</v>
      </c>
      <c r="D1103">
        <v>2.4558570942517007E-5</v>
      </c>
    </row>
    <row r="1104" spans="3:4" x14ac:dyDescent="0.25">
      <c r="C1104">
        <v>1930.25</v>
      </c>
      <c r="D1104">
        <v>2.4354724628561234E-5</v>
      </c>
    </row>
    <row r="1105" spans="3:4" x14ac:dyDescent="0.25">
      <c r="C1105">
        <v>1932</v>
      </c>
      <c r="D1105">
        <v>2.417563501221751E-5</v>
      </c>
    </row>
    <row r="1106" spans="3:4" x14ac:dyDescent="0.25">
      <c r="C1106">
        <v>1933.75</v>
      </c>
      <c r="D1106">
        <v>2.4011974920389225E-5</v>
      </c>
    </row>
    <row r="1107" spans="3:4" x14ac:dyDescent="0.25">
      <c r="C1107">
        <v>1935.5</v>
      </c>
      <c r="D1107">
        <v>2.3856059520274306E-5</v>
      </c>
    </row>
    <row r="1108" spans="3:4" x14ac:dyDescent="0.25">
      <c r="C1108">
        <v>1937.25</v>
      </c>
      <c r="D1108">
        <v>2.3704008982958324E-5</v>
      </c>
    </row>
    <row r="1109" spans="3:4" x14ac:dyDescent="0.25">
      <c r="C1109">
        <v>1939</v>
      </c>
      <c r="D1109">
        <v>2.3554912486515281E-5</v>
      </c>
    </row>
    <row r="1110" spans="3:4" x14ac:dyDescent="0.25">
      <c r="C1110">
        <v>1940.75</v>
      </c>
      <c r="D1110">
        <v>2.3406804901276139E-5</v>
      </c>
    </row>
    <row r="1111" spans="3:4" x14ac:dyDescent="0.25">
      <c r="C1111">
        <v>1942.5</v>
      </c>
      <c r="D1111">
        <v>2.3258493801354051E-5</v>
      </c>
    </row>
    <row r="1112" spans="3:4" x14ac:dyDescent="0.25">
      <c r="C1112">
        <v>1944.25</v>
      </c>
      <c r="D1112">
        <v>2.3110996279021874E-5</v>
      </c>
    </row>
    <row r="1113" spans="3:4" x14ac:dyDescent="0.25">
      <c r="C1113">
        <v>1946</v>
      </c>
      <c r="D1113">
        <v>2.2963178769102928E-5</v>
      </c>
    </row>
    <row r="1114" spans="3:4" x14ac:dyDescent="0.25">
      <c r="C1114">
        <v>1947.75</v>
      </c>
      <c r="D1114">
        <v>2.2815081342405055E-5</v>
      </c>
    </row>
    <row r="1115" spans="3:4" x14ac:dyDescent="0.25">
      <c r="C1115">
        <v>1949.5</v>
      </c>
      <c r="D1115">
        <v>2.2666746733350121E-5</v>
      </c>
    </row>
    <row r="1116" spans="3:4" x14ac:dyDescent="0.25">
      <c r="C1116">
        <v>1951.25</v>
      </c>
      <c r="D1116">
        <v>2.2518220187654954E-5</v>
      </c>
    </row>
    <row r="1117" spans="3:4" x14ac:dyDescent="0.25">
      <c r="C1117">
        <v>1953</v>
      </c>
      <c r="D1117">
        <v>2.2369549298221487E-5</v>
      </c>
    </row>
    <row r="1118" spans="3:4" x14ac:dyDescent="0.25">
      <c r="C1118">
        <v>1954.75</v>
      </c>
      <c r="D1118">
        <v>2.2220783829985317E-5</v>
      </c>
    </row>
    <row r="1119" spans="3:4" x14ac:dyDescent="0.25">
      <c r="C1119">
        <v>1956.5</v>
      </c>
      <c r="D1119">
        <v>2.2071975534526202E-5</v>
      </c>
    </row>
    <row r="1120" spans="3:4" x14ac:dyDescent="0.25">
      <c r="C1120">
        <v>1958.25</v>
      </c>
      <c r="D1120">
        <v>2.1923177955293642E-5</v>
      </c>
    </row>
    <row r="1121" spans="3:4" x14ac:dyDescent="0.25">
      <c r="C1121">
        <v>1960</v>
      </c>
      <c r="D1121">
        <v>2.1773809339100285E-5</v>
      </c>
    </row>
    <row r="1122" spans="3:4" x14ac:dyDescent="0.25">
      <c r="C1122">
        <v>1961.75</v>
      </c>
      <c r="D1122">
        <v>2.1624578914129205E-5</v>
      </c>
    </row>
    <row r="1123" spans="3:4" x14ac:dyDescent="0.25">
      <c r="C1123">
        <v>1963.5</v>
      </c>
      <c r="D1123">
        <v>2.1476255075157193E-5</v>
      </c>
    </row>
    <row r="1124" spans="3:4" x14ac:dyDescent="0.25">
      <c r="C1124">
        <v>1965.25</v>
      </c>
      <c r="D1124">
        <v>2.1328161488379601E-5</v>
      </c>
    </row>
    <row r="1125" spans="3:4" x14ac:dyDescent="0.25">
      <c r="C1125">
        <v>1967</v>
      </c>
      <c r="D1125">
        <v>2.1180358095972587E-5</v>
      </c>
    </row>
    <row r="1126" spans="3:4" x14ac:dyDescent="0.25">
      <c r="C1126">
        <v>1968.75</v>
      </c>
      <c r="D1126">
        <v>2.1032905276259535E-5</v>
      </c>
    </row>
    <row r="1127" spans="3:4" x14ac:dyDescent="0.25">
      <c r="C1127">
        <v>1970.5</v>
      </c>
      <c r="D1127">
        <v>2.0885191110439096E-5</v>
      </c>
    </row>
    <row r="1128" spans="3:4" x14ac:dyDescent="0.25">
      <c r="C1128">
        <v>1972.25</v>
      </c>
      <c r="D1128">
        <v>2.0738011498673172E-5</v>
      </c>
    </row>
    <row r="1129" spans="3:4" x14ac:dyDescent="0.25">
      <c r="C1129">
        <v>1974</v>
      </c>
      <c r="D1129">
        <v>2.0592084562543266E-5</v>
      </c>
    </row>
    <row r="1130" spans="3:4" x14ac:dyDescent="0.25">
      <c r="C1130">
        <v>1975.75</v>
      </c>
      <c r="D1130">
        <v>2.0446740342100834E-5</v>
      </c>
    </row>
    <row r="1131" spans="3:4" x14ac:dyDescent="0.25">
      <c r="C1131">
        <v>1977.5</v>
      </c>
      <c r="D1131">
        <v>2.030203862091388E-5</v>
      </c>
    </row>
    <row r="1132" spans="3:4" x14ac:dyDescent="0.25">
      <c r="C1132">
        <v>1979.25</v>
      </c>
      <c r="D1132">
        <v>2.0158038184042624E-5</v>
      </c>
    </row>
    <row r="1133" spans="3:4" x14ac:dyDescent="0.25">
      <c r="C1133">
        <v>1981</v>
      </c>
      <c r="D1133">
        <v>2.0014796597653243E-5</v>
      </c>
    </row>
    <row r="1134" spans="3:4" x14ac:dyDescent="0.25">
      <c r="C1134">
        <v>1982.75</v>
      </c>
      <c r="D1134">
        <v>1.9872369993333493E-5</v>
      </c>
    </row>
    <row r="1135" spans="3:4" x14ac:dyDescent="0.25">
      <c r="C1135">
        <v>1984.5</v>
      </c>
      <c r="D1135">
        <v>1.9730812858106982E-5</v>
      </c>
    </row>
    <row r="1136" spans="3:4" x14ac:dyDescent="0.25">
      <c r="C1136">
        <v>1986.25</v>
      </c>
      <c r="D1136">
        <v>1.9590854773170122E-5</v>
      </c>
    </row>
    <row r="1137" spans="3:4" x14ac:dyDescent="0.25">
      <c r="C1137">
        <v>1988</v>
      </c>
      <c r="D1137">
        <v>1.945126337871784E-5</v>
      </c>
    </row>
    <row r="1138" spans="3:4" x14ac:dyDescent="0.25">
      <c r="C1138">
        <v>1989.75</v>
      </c>
      <c r="D1138">
        <v>1.9312700005365865E-5</v>
      </c>
    </row>
    <row r="1139" spans="3:4" x14ac:dyDescent="0.25">
      <c r="C1139">
        <v>1991.5</v>
      </c>
      <c r="D1139">
        <v>1.9175211237933583E-5</v>
      </c>
    </row>
    <row r="1140" spans="3:4" x14ac:dyDescent="0.25">
      <c r="C1140">
        <v>1993.25</v>
      </c>
      <c r="D1140">
        <v>1.9038841135986668E-5</v>
      </c>
    </row>
    <row r="1141" spans="3:4" x14ac:dyDescent="0.25">
      <c r="C1141">
        <v>1995</v>
      </c>
      <c r="D1141">
        <v>1.8902964717896737E-5</v>
      </c>
    </row>
    <row r="1142" spans="3:4" x14ac:dyDescent="0.25">
      <c r="C1142">
        <v>1996.75</v>
      </c>
      <c r="D1142">
        <v>1.8769021048156503E-5</v>
      </c>
    </row>
    <row r="1143" spans="3:4" x14ac:dyDescent="0.25">
      <c r="C1143">
        <v>1998.5</v>
      </c>
      <c r="D1143">
        <v>1.8636305056456176E-5</v>
      </c>
    </row>
    <row r="1144" spans="3:4" x14ac:dyDescent="0.25">
      <c r="C1144">
        <v>2000.25</v>
      </c>
      <c r="D1144">
        <v>1.8504849880742941E-5</v>
      </c>
    </row>
    <row r="1145" spans="3:4" x14ac:dyDescent="0.25">
      <c r="C1145">
        <v>2002</v>
      </c>
      <c r="D1145">
        <v>1.8374685440435788E-5</v>
      </c>
    </row>
    <row r="1146" spans="3:4" x14ac:dyDescent="0.25">
      <c r="C1146">
        <v>2003.75</v>
      </c>
      <c r="D1146">
        <v>1.8245838351070065E-5</v>
      </c>
    </row>
    <row r="1147" spans="3:4" x14ac:dyDescent="0.25">
      <c r="C1147">
        <v>2005.5</v>
      </c>
      <c r="D1147">
        <v>1.8118331852911339E-5</v>
      </c>
    </row>
    <row r="1148" spans="3:4" x14ac:dyDescent="0.25">
      <c r="C1148">
        <v>2007.25</v>
      </c>
      <c r="D1148">
        <v>1.7992185753848755E-5</v>
      </c>
    </row>
    <row r="1149" spans="3:4" x14ac:dyDescent="0.25">
      <c r="C1149">
        <v>2009</v>
      </c>
      <c r="D1149">
        <v>1.7867416386808242E-5</v>
      </c>
    </row>
    <row r="1150" spans="3:4" x14ac:dyDescent="0.25">
      <c r="C1150">
        <v>2010.75</v>
      </c>
      <c r="D1150">
        <v>1.77440365818559E-5</v>
      </c>
    </row>
    <row r="1151" spans="3:4" x14ac:dyDescent="0.25">
      <c r="C1151">
        <v>2012.5</v>
      </c>
      <c r="D1151">
        <v>1.762205565309157E-5</v>
      </c>
    </row>
    <row r="1152" spans="3:4" x14ac:dyDescent="0.25">
      <c r="C1152">
        <v>2014.25</v>
      </c>
      <c r="D1152">
        <v>1.7501479400362466E-5</v>
      </c>
    </row>
    <row r="1153" spans="3:4" x14ac:dyDescent="0.25">
      <c r="C1153">
        <v>2016</v>
      </c>
      <c r="D1153">
        <v>1.7382310125757676E-5</v>
      </c>
    </row>
    <row r="1154" spans="3:4" x14ac:dyDescent="0.25">
      <c r="C1154">
        <v>2017.75</v>
      </c>
      <c r="D1154">
        <v>1.7264546664775289E-5</v>
      </c>
    </row>
    <row r="1155" spans="3:4" x14ac:dyDescent="0.25">
      <c r="C1155">
        <v>2019.5</v>
      </c>
      <c r="D1155">
        <v>1.7148872261367731E-5</v>
      </c>
    </row>
    <row r="1156" spans="3:4" x14ac:dyDescent="0.25">
      <c r="C1156">
        <v>2021.25</v>
      </c>
      <c r="D1156">
        <v>1.7033932445956874E-5</v>
      </c>
    </row>
    <row r="1157" spans="3:4" x14ac:dyDescent="0.25">
      <c r="C1157">
        <v>2023</v>
      </c>
      <c r="D1157">
        <v>1.6920375829876325E-5</v>
      </c>
    </row>
    <row r="1158" spans="3:4" x14ac:dyDescent="0.25">
      <c r="C1158">
        <v>2024.75</v>
      </c>
      <c r="D1158">
        <v>1.6808188021646435E-5</v>
      </c>
    </row>
    <row r="1159" spans="3:4" x14ac:dyDescent="0.25">
      <c r="C1159">
        <v>2026.5</v>
      </c>
      <c r="D1159">
        <v>1.6697351532089777E-5</v>
      </c>
    </row>
    <row r="1160" spans="3:4" x14ac:dyDescent="0.25">
      <c r="C1160">
        <v>2028.25</v>
      </c>
      <c r="D1160">
        <v>1.6587204258705838E-5</v>
      </c>
    </row>
    <row r="1161" spans="3:4" x14ac:dyDescent="0.25">
      <c r="C1161">
        <v>2030</v>
      </c>
      <c r="D1161">
        <v>1.6479056168156751E-5</v>
      </c>
    </row>
    <row r="1162" spans="3:4" x14ac:dyDescent="0.25">
      <c r="C1162">
        <v>2031.75</v>
      </c>
      <c r="D1162">
        <v>1.6372185844725099E-5</v>
      </c>
    </row>
    <row r="1163" spans="3:4" x14ac:dyDescent="0.25">
      <c r="C1163">
        <v>2033.5</v>
      </c>
      <c r="D1163">
        <v>1.6266564914896691E-5</v>
      </c>
    </row>
    <row r="1164" spans="3:4" x14ac:dyDescent="0.25">
      <c r="C1164">
        <v>2035.25</v>
      </c>
      <c r="D1164">
        <v>1.6162162573287493E-5</v>
      </c>
    </row>
    <row r="1165" spans="3:4" x14ac:dyDescent="0.25">
      <c r="C1165">
        <v>2037</v>
      </c>
      <c r="D1165">
        <v>1.6058945751279443E-5</v>
      </c>
    </row>
    <row r="1166" spans="3:4" x14ac:dyDescent="0.25">
      <c r="C1166">
        <v>2038.75</v>
      </c>
      <c r="D1166">
        <v>1.5956248726248634E-5</v>
      </c>
    </row>
    <row r="1167" spans="3:4" x14ac:dyDescent="0.25">
      <c r="C1167">
        <v>2040.5</v>
      </c>
      <c r="D1167">
        <v>1.5855346587032694E-5</v>
      </c>
    </row>
    <row r="1168" spans="3:4" x14ac:dyDescent="0.25">
      <c r="C1168">
        <v>2042.25</v>
      </c>
      <c r="D1168">
        <v>1.5755515089998511E-5</v>
      </c>
    </row>
    <row r="1169" spans="3:4" x14ac:dyDescent="0.25">
      <c r="C1169">
        <v>2044</v>
      </c>
      <c r="D1169">
        <v>1.5657447794789333E-5</v>
      </c>
    </row>
    <row r="1170" spans="3:4" x14ac:dyDescent="0.25">
      <c r="C1170">
        <v>2045.75</v>
      </c>
      <c r="D1170">
        <v>1.5559712561700994E-5</v>
      </c>
    </row>
    <row r="1171" spans="3:4" x14ac:dyDescent="0.25">
      <c r="C1171">
        <v>2047.5</v>
      </c>
      <c r="D1171">
        <v>1.5462931647218778E-5</v>
      </c>
    </row>
    <row r="1172" spans="3:4" x14ac:dyDescent="0.25">
      <c r="C1172">
        <v>2049.25</v>
      </c>
      <c r="D1172">
        <v>1.5367760729277959E-5</v>
      </c>
    </row>
    <row r="1173" spans="3:4" x14ac:dyDescent="0.25">
      <c r="C1173">
        <v>2051</v>
      </c>
      <c r="D1173">
        <v>1.5272790260859419E-5</v>
      </c>
    </row>
    <row r="1174" spans="3:4" x14ac:dyDescent="0.25">
      <c r="C1174">
        <v>2052.75</v>
      </c>
      <c r="D1174">
        <v>1.5179343657292724E-5</v>
      </c>
    </row>
    <row r="1175" spans="3:4" x14ac:dyDescent="0.25">
      <c r="C1175">
        <v>2054.5</v>
      </c>
      <c r="D1175">
        <v>1.5086055054419862E-5</v>
      </c>
    </row>
    <row r="1176" spans="3:4" x14ac:dyDescent="0.25">
      <c r="C1176">
        <v>2056.25</v>
      </c>
      <c r="D1176">
        <v>1.4993512009482851E-5</v>
      </c>
    </row>
    <row r="1177" spans="3:4" x14ac:dyDescent="0.25">
      <c r="C1177">
        <v>2058</v>
      </c>
      <c r="D1177">
        <v>1.490167164463238E-5</v>
      </c>
    </row>
    <row r="1178" spans="3:4" x14ac:dyDescent="0.25">
      <c r="C1178">
        <v>2059.75</v>
      </c>
      <c r="D1178">
        <v>1.4810491618736426E-5</v>
      </c>
    </row>
    <row r="1179" spans="3:4" x14ac:dyDescent="0.25">
      <c r="C1179">
        <v>2061.5</v>
      </c>
      <c r="D1179">
        <v>1.4719930349796648E-5</v>
      </c>
    </row>
    <row r="1180" spans="3:4" x14ac:dyDescent="0.25">
      <c r="C1180">
        <v>2063.25</v>
      </c>
      <c r="D1180">
        <v>1.4629947234355824E-5</v>
      </c>
    </row>
    <row r="1181" spans="3:4" x14ac:dyDescent="0.25">
      <c r="C1181">
        <v>2065</v>
      </c>
      <c r="D1181">
        <v>1.4540502863082658E-5</v>
      </c>
    </row>
    <row r="1182" spans="3:4" x14ac:dyDescent="0.25">
      <c r="C1182">
        <v>2066.75</v>
      </c>
      <c r="D1182">
        <v>1.4451559231743778E-5</v>
      </c>
    </row>
    <row r="1183" spans="3:4" x14ac:dyDescent="0.25">
      <c r="C1183">
        <v>2068.5</v>
      </c>
      <c r="D1183">
        <v>1.4363079946799399E-5</v>
      </c>
    </row>
    <row r="1184" spans="3:4" x14ac:dyDescent="0.25">
      <c r="C1184">
        <v>2070.25</v>
      </c>
      <c r="D1184">
        <v>1.4275030424888017E-5</v>
      </c>
    </row>
    <row r="1185" spans="3:4" x14ac:dyDescent="0.25">
      <c r="C1185">
        <v>2072</v>
      </c>
      <c r="D1185">
        <v>1.4187378085497407E-5</v>
      </c>
    </row>
    <row r="1186" spans="3:4" x14ac:dyDescent="0.25">
      <c r="C1186">
        <v>2073.75</v>
      </c>
      <c r="D1186">
        <v>1.4100092536152759E-5</v>
      </c>
    </row>
    <row r="1187" spans="3:4" x14ac:dyDescent="0.25">
      <c r="C1187">
        <v>2075.5</v>
      </c>
      <c r="D1187">
        <v>1.4013145749489081E-5</v>
      </c>
    </row>
    <row r="1188" spans="3:4" x14ac:dyDescent="0.25">
      <c r="C1188">
        <v>2077.25</v>
      </c>
      <c r="D1188">
        <v>1.3926512231612588E-5</v>
      </c>
    </row>
    <row r="1189" spans="3:4" x14ac:dyDescent="0.25">
      <c r="C1189">
        <v>2079</v>
      </c>
      <c r="D1189">
        <v>1.3840169181195308E-5</v>
      </c>
    </row>
    <row r="1190" spans="3:4" x14ac:dyDescent="0.25">
      <c r="C1190">
        <v>2080.75</v>
      </c>
      <c r="D1190">
        <v>1.3754096638788073E-5</v>
      </c>
    </row>
    <row r="1191" spans="3:4" x14ac:dyDescent="0.25">
      <c r="C1191">
        <v>2082.5</v>
      </c>
      <c r="D1191">
        <v>1.3668973850392197E-5</v>
      </c>
    </row>
    <row r="1192" spans="3:4" x14ac:dyDescent="0.25">
      <c r="C1192">
        <v>2084.25</v>
      </c>
      <c r="D1192">
        <v>1.358344231502832E-5</v>
      </c>
    </row>
    <row r="1193" spans="3:4" x14ac:dyDescent="0.25">
      <c r="C1193">
        <v>2086</v>
      </c>
      <c r="D1193">
        <v>1.349814286672201E-5</v>
      </c>
    </row>
    <row r="1194" spans="3:4" x14ac:dyDescent="0.25">
      <c r="C1194">
        <v>2087.75</v>
      </c>
      <c r="D1194">
        <v>1.3413068376887186E-5</v>
      </c>
    </row>
    <row r="1195" spans="3:4" x14ac:dyDescent="0.25">
      <c r="C1195">
        <v>2089.5</v>
      </c>
      <c r="D1195">
        <v>1.3327569973771778E-5</v>
      </c>
    </row>
    <row r="1196" spans="3:4" x14ac:dyDescent="0.25">
      <c r="C1196">
        <v>2091.25</v>
      </c>
      <c r="D1196">
        <v>1.3242995766444005E-5</v>
      </c>
    </row>
    <row r="1197" spans="3:4" x14ac:dyDescent="0.25">
      <c r="C1197">
        <v>2093</v>
      </c>
      <c r="D1197">
        <v>1.3159353273366236E-5</v>
      </c>
    </row>
    <row r="1198" spans="3:4" x14ac:dyDescent="0.25">
      <c r="C1198">
        <v>2094.75</v>
      </c>
      <c r="D1198">
        <v>1.307528999271011E-5</v>
      </c>
    </row>
    <row r="1199" spans="3:4" x14ac:dyDescent="0.25">
      <c r="C1199">
        <v>2096.5</v>
      </c>
      <c r="D1199">
        <v>1.2991470302509036E-5</v>
      </c>
    </row>
    <row r="1200" spans="3:4" x14ac:dyDescent="0.25">
      <c r="C1200">
        <v>2098.25</v>
      </c>
      <c r="D1200">
        <v>1.2907909446769813E-5</v>
      </c>
    </row>
    <row r="1201" spans="3:4" x14ac:dyDescent="0.25">
      <c r="C1201">
        <v>2100</v>
      </c>
      <c r="D1201">
        <v>1.2824626421522072E-5</v>
      </c>
    </row>
    <row r="1202" spans="3:4" x14ac:dyDescent="0.25">
      <c r="C1202">
        <v>2101.75</v>
      </c>
      <c r="D1202">
        <v>1.2741643986527016E-5</v>
      </c>
    </row>
    <row r="1203" spans="3:4" x14ac:dyDescent="0.25">
      <c r="C1203">
        <v>2103.5</v>
      </c>
      <c r="D1203">
        <v>1.2658988664496841E-5</v>
      </c>
    </row>
    <row r="1204" spans="3:4" x14ac:dyDescent="0.25">
      <c r="C1204">
        <v>2105.25</v>
      </c>
      <c r="D1204">
        <v>1.2576690727921106E-5</v>
      </c>
    </row>
    <row r="1205" spans="3:4" x14ac:dyDescent="0.25">
      <c r="C1205">
        <v>2107</v>
      </c>
      <c r="D1205">
        <v>1.2494784173634386E-5</v>
      </c>
    </row>
    <row r="1206" spans="3:4" x14ac:dyDescent="0.25">
      <c r="C1206">
        <v>2108.75</v>
      </c>
      <c r="D1206">
        <v>1.2413990216515922E-5</v>
      </c>
    </row>
    <row r="1207" spans="3:4" x14ac:dyDescent="0.25">
      <c r="C1207">
        <v>2110.5</v>
      </c>
      <c r="D1207">
        <v>1.2333026792763876E-5</v>
      </c>
    </row>
    <row r="1208" spans="3:4" x14ac:dyDescent="0.25">
      <c r="C1208">
        <v>2112.25</v>
      </c>
      <c r="D1208">
        <v>1.2252581261712462E-5</v>
      </c>
    </row>
    <row r="1209" spans="3:4" x14ac:dyDescent="0.25">
      <c r="C1209">
        <v>2114</v>
      </c>
      <c r="D1209">
        <v>1.2172702168200818E-5</v>
      </c>
    </row>
    <row r="1210" spans="3:4" x14ac:dyDescent="0.25">
      <c r="C1210">
        <v>2115.75</v>
      </c>
      <c r="D1210">
        <v>1.2093441484608348E-5</v>
      </c>
    </row>
    <row r="1211" spans="3:4" x14ac:dyDescent="0.25">
      <c r="C1211">
        <v>2117.5</v>
      </c>
      <c r="D1211">
        <v>1.2013571222346598E-5</v>
      </c>
    </row>
    <row r="1212" spans="3:4" x14ac:dyDescent="0.25">
      <c r="C1212">
        <v>2119.25</v>
      </c>
      <c r="D1212">
        <v>1.1935827516269642E-5</v>
      </c>
    </row>
    <row r="1213" spans="3:4" x14ac:dyDescent="0.25">
      <c r="C1213">
        <v>2121</v>
      </c>
      <c r="D1213">
        <v>1.1858868598145294E-5</v>
      </c>
    </row>
    <row r="1214" spans="3:4" x14ac:dyDescent="0.25">
      <c r="C1214">
        <v>2122.75</v>
      </c>
      <c r="D1214">
        <v>1.1782759811391886E-5</v>
      </c>
    </row>
    <row r="1215" spans="3:4" x14ac:dyDescent="0.25">
      <c r="C1215">
        <v>2124.5</v>
      </c>
      <c r="D1215">
        <v>1.1707569307108956E-5</v>
      </c>
    </row>
    <row r="1216" spans="3:4" x14ac:dyDescent="0.25">
      <c r="C1216">
        <v>2126.25</v>
      </c>
      <c r="D1216">
        <v>1.1633367905318427E-5</v>
      </c>
    </row>
    <row r="1217" spans="3:4" x14ac:dyDescent="0.25">
      <c r="C1217">
        <v>2128</v>
      </c>
      <c r="D1217">
        <v>1.1560228947703939E-5</v>
      </c>
    </row>
    <row r="1218" spans="3:4" x14ac:dyDescent="0.25">
      <c r="C1218">
        <v>2129.75</v>
      </c>
      <c r="D1218">
        <v>1.148822814231631E-5</v>
      </c>
    </row>
    <row r="1219" spans="3:4" x14ac:dyDescent="0.25">
      <c r="C1219">
        <v>2131.5</v>
      </c>
      <c r="D1219">
        <v>1.1417443400724436E-5</v>
      </c>
    </row>
    <row r="1220" spans="3:4" x14ac:dyDescent="0.25">
      <c r="C1220">
        <v>2133.25</v>
      </c>
      <c r="D1220">
        <v>1.1347954668100234E-5</v>
      </c>
    </row>
    <row r="1221" spans="3:4" x14ac:dyDescent="0.25">
      <c r="C1221">
        <v>2135</v>
      </c>
      <c r="D1221">
        <v>1.1279843746733737E-5</v>
      </c>
    </row>
    <row r="1222" spans="3:4" x14ac:dyDescent="0.25">
      <c r="C1222">
        <v>2136.75</v>
      </c>
      <c r="D1222">
        <v>1.1213194113479987E-5</v>
      </c>
    </row>
    <row r="1223" spans="3:4" x14ac:dyDescent="0.25">
      <c r="C1223">
        <v>2138.5</v>
      </c>
      <c r="D1223">
        <v>1.1148090731643631E-5</v>
      </c>
    </row>
    <row r="1224" spans="3:4" x14ac:dyDescent="0.25">
      <c r="C1224">
        <v>2140.25</v>
      </c>
      <c r="D1224">
        <v>1.1084619857809072E-5</v>
      </c>
    </row>
    <row r="1225" spans="3:4" x14ac:dyDescent="0.25">
      <c r="C1225">
        <v>2142</v>
      </c>
      <c r="D1225">
        <v>1.1022868844124958E-5</v>
      </c>
    </row>
    <row r="1226" spans="3:4" x14ac:dyDescent="0.25">
      <c r="C1226">
        <v>2143.75</v>
      </c>
      <c r="D1226">
        <v>1.0962256133850269E-5</v>
      </c>
    </row>
    <row r="1227" spans="3:4" x14ac:dyDescent="0.25">
      <c r="C1227">
        <v>2145.5</v>
      </c>
      <c r="D1227">
        <v>1.0904270323931887E-5</v>
      </c>
    </row>
    <row r="1228" spans="3:4" x14ac:dyDescent="0.25">
      <c r="C1228">
        <v>2147.25</v>
      </c>
      <c r="D1228">
        <v>1.0848265868908332E-5</v>
      </c>
    </row>
    <row r="1229" spans="3:4" x14ac:dyDescent="0.25">
      <c r="C1229">
        <v>2149</v>
      </c>
      <c r="D1229">
        <v>1.079433285874062E-5</v>
      </c>
    </row>
    <row r="1230" spans="3:4" x14ac:dyDescent="0.25">
      <c r="C1230">
        <v>2150.75</v>
      </c>
      <c r="D1230">
        <v>1.0742561410085824E-5</v>
      </c>
    </row>
    <row r="1231" spans="3:4" x14ac:dyDescent="0.25">
      <c r="C1231">
        <v>2152.5</v>
      </c>
      <c r="D1231">
        <v>1.069304145382114E-5</v>
      </c>
    </row>
    <row r="1232" spans="3:4" x14ac:dyDescent="0.25">
      <c r="C1232">
        <v>2154.25</v>
      </c>
      <c r="D1232">
        <v>1.0645862521382122E-5</v>
      </c>
    </row>
    <row r="1233" spans="3:4" x14ac:dyDescent="0.25">
      <c r="C1233">
        <v>2156</v>
      </c>
      <c r="D1233">
        <v>1.0601113530389339E-5</v>
      </c>
    </row>
    <row r="1234" spans="3:4" x14ac:dyDescent="0.25">
      <c r="C1234">
        <v>2157.75</v>
      </c>
      <c r="D1234">
        <v>1.0558882570028683E-5</v>
      </c>
    </row>
    <row r="1235" spans="3:4" x14ac:dyDescent="0.25">
      <c r="C1235">
        <v>2159.5</v>
      </c>
      <c r="D1235">
        <v>1.0518616035264297E-5</v>
      </c>
    </row>
    <row r="1236" spans="3:4" x14ac:dyDescent="0.25">
      <c r="C1236">
        <v>2161.25</v>
      </c>
      <c r="D1236">
        <v>1.0481715512434881E-5</v>
      </c>
    </row>
    <row r="1237" spans="3:4" x14ac:dyDescent="0.25">
      <c r="C1237">
        <v>2163</v>
      </c>
      <c r="D1237">
        <v>1.0447588427611697E-5</v>
      </c>
    </row>
    <row r="1238" spans="3:4" x14ac:dyDescent="0.25">
      <c r="C1238">
        <v>2164.75</v>
      </c>
      <c r="D1238">
        <v>1.0416317503336493E-5</v>
      </c>
    </row>
    <row r="1239" spans="3:4" x14ac:dyDescent="0.25">
      <c r="C1239">
        <v>2166.5</v>
      </c>
      <c r="D1239">
        <v>1.0388701563253946E-5</v>
      </c>
    </row>
    <row r="1240" spans="3:4" x14ac:dyDescent="0.25">
      <c r="C1240">
        <v>2168.25</v>
      </c>
      <c r="D1240">
        <v>1.036343053285306E-5</v>
      </c>
    </row>
    <row r="1241" spans="3:4" x14ac:dyDescent="0.25">
      <c r="C1241">
        <v>2170</v>
      </c>
      <c r="D1241">
        <v>1.0341254544052021E-5</v>
      </c>
    </row>
    <row r="1242" spans="3:4" x14ac:dyDescent="0.25">
      <c r="C1242">
        <v>2171.75</v>
      </c>
      <c r="D1242">
        <v>1.0322247681025673E-5</v>
      </c>
    </row>
    <row r="1243" spans="3:4" x14ac:dyDescent="0.25">
      <c r="C1243">
        <v>2173.5</v>
      </c>
      <c r="D1243">
        <v>1.0306481333828155E-5</v>
      </c>
    </row>
    <row r="1244" spans="3:4" x14ac:dyDescent="0.25">
      <c r="C1244">
        <v>2175.25</v>
      </c>
      <c r="D1244">
        <v>1.0294024005088275E-5</v>
      </c>
    </row>
    <row r="1245" spans="3:4" x14ac:dyDescent="0.25">
      <c r="C1245">
        <v>2177</v>
      </c>
      <c r="D1245">
        <v>1.0284941120884149E-5</v>
      </c>
    </row>
    <row r="1246" spans="3:4" x14ac:dyDescent="0.25">
      <c r="C1246">
        <v>2178.75</v>
      </c>
      <c r="D1246">
        <v>1.0279294846133331E-5</v>
      </c>
    </row>
    <row r="1247" spans="3:4" x14ac:dyDescent="0.25">
      <c r="C1247">
        <v>2180.5</v>
      </c>
      <c r="D1247">
        <v>1.0277143904824036E-5</v>
      </c>
    </row>
    <row r="1248" spans="3:4" x14ac:dyDescent="0.25">
      <c r="C1248">
        <v>2182.25</v>
      </c>
      <c r="D1248">
        <v>1.0278543405403293E-5</v>
      </c>
    </row>
    <row r="1249" spans="3:4" x14ac:dyDescent="0.25">
      <c r="C1249">
        <v>2184</v>
      </c>
      <c r="D1249">
        <v>1.0283544671627904E-5</v>
      </c>
    </row>
    <row r="1250" spans="3:4" x14ac:dyDescent="0.25">
      <c r="C1250">
        <v>2185.75</v>
      </c>
      <c r="D1250">
        <v>1.0292195079174693E-5</v>
      </c>
    </row>
    <row r="1251" spans="3:4" x14ac:dyDescent="0.25">
      <c r="C1251">
        <v>2187.5</v>
      </c>
      <c r="D1251">
        <v>1.0304537898297525E-5</v>
      </c>
    </row>
    <row r="1252" spans="3:4" x14ac:dyDescent="0.25">
      <c r="C1252">
        <v>2189.25</v>
      </c>
      <c r="D1252">
        <v>1.032061214280966E-5</v>
      </c>
    </row>
    <row r="1253" spans="3:4" x14ac:dyDescent="0.25">
      <c r="C1253">
        <v>2191</v>
      </c>
      <c r="D1253">
        <v>1.0340452425661648E-5</v>
      </c>
    </row>
    <row r="1254" spans="3:4" x14ac:dyDescent="0.25">
      <c r="C1254">
        <v>2192.75</v>
      </c>
      <c r="D1254">
        <v>1.0364088821376799E-5</v>
      </c>
    </row>
    <row r="1255" spans="3:4" x14ac:dyDescent="0.25">
      <c r="C1255">
        <v>2194.5</v>
      </c>
      <c r="D1255">
        <v>1.0391546735598331E-5</v>
      </c>
    </row>
    <row r="1256" spans="3:4" x14ac:dyDescent="0.25">
      <c r="C1256">
        <v>2196.25</v>
      </c>
      <c r="D1256">
        <v>1.0422846781994773E-5</v>
      </c>
    </row>
    <row r="1257" spans="3:4" x14ac:dyDescent="0.25">
      <c r="C1257">
        <v>2198</v>
      </c>
      <c r="D1257">
        <v>1.0458004666762672E-5</v>
      </c>
    </row>
    <row r="1258" spans="3:4" x14ac:dyDescent="0.25">
      <c r="C1258">
        <v>2199.75</v>
      </c>
      <c r="D1258">
        <v>1.0497031080958578E-5</v>
      </c>
    </row>
    <row r="1259" spans="3:4" x14ac:dyDescent="0.25">
      <c r="C1259">
        <v>2201.5</v>
      </c>
      <c r="D1259">
        <v>1.0539931600884936E-5</v>
      </c>
    </row>
    <row r="1260" spans="3:4" x14ac:dyDescent="0.25">
      <c r="C1260">
        <v>2203.25</v>
      </c>
      <c r="D1260">
        <v>1.0586706596747755E-5</v>
      </c>
    </row>
    <row r="1261" spans="3:4" x14ac:dyDescent="0.25">
      <c r="C1261">
        <v>2205</v>
      </c>
      <c r="D1261">
        <v>1.0637351149796755E-5</v>
      </c>
    </row>
    <row r="1262" spans="3:4" x14ac:dyDescent="0.25">
      <c r="C1262">
        <v>2206.75</v>
      </c>
      <c r="D1262">
        <v>1.0691854978151607E-5</v>
      </c>
    </row>
    <row r="1263" spans="3:4" x14ac:dyDescent="0.25">
      <c r="C1263">
        <v>2208.5</v>
      </c>
      <c r="D1263">
        <v>1.07502023715109E-5</v>
      </c>
    </row>
    <row r="1264" spans="3:4" x14ac:dyDescent="0.25">
      <c r="C1264">
        <v>2210.25</v>
      </c>
      <c r="D1264">
        <v>1.0812372134933052E-5</v>
      </c>
    </row>
    <row r="1265" spans="3:4" x14ac:dyDescent="0.25">
      <c r="C1265">
        <v>2212</v>
      </c>
      <c r="D1265">
        <v>1.0877677960433108E-5</v>
      </c>
    </row>
    <row r="1266" spans="3:4" x14ac:dyDescent="0.25">
      <c r="C1266">
        <v>2213.75</v>
      </c>
      <c r="D1266">
        <v>1.0947443747453664E-5</v>
      </c>
    </row>
    <row r="1267" spans="3:4" x14ac:dyDescent="0.25">
      <c r="C1267">
        <v>2215.5</v>
      </c>
      <c r="D1267">
        <v>1.1021643549115185E-5</v>
      </c>
    </row>
    <row r="1268" spans="3:4" x14ac:dyDescent="0.25">
      <c r="C1268">
        <v>2217.25</v>
      </c>
      <c r="D1268">
        <v>1.10981850524807E-5</v>
      </c>
    </row>
    <row r="1269" spans="3:4" x14ac:dyDescent="0.25">
      <c r="C1269">
        <v>2219</v>
      </c>
      <c r="D1269">
        <v>1.1179090657414007E-5</v>
      </c>
    </row>
    <row r="1270" spans="3:4" x14ac:dyDescent="0.25">
      <c r="C1270">
        <v>2220.75</v>
      </c>
      <c r="D1270">
        <v>1.1262918507827485E-5</v>
      </c>
    </row>
    <row r="1271" spans="3:4" x14ac:dyDescent="0.25">
      <c r="C1271">
        <v>2222.5</v>
      </c>
      <c r="D1271">
        <v>1.1350950677958861E-5</v>
      </c>
    </row>
    <row r="1272" spans="3:4" x14ac:dyDescent="0.25">
      <c r="C1272">
        <v>2224.25</v>
      </c>
      <c r="D1272">
        <v>1.1442427901118664E-5</v>
      </c>
    </row>
    <row r="1273" spans="3:4" x14ac:dyDescent="0.25">
      <c r="C1273">
        <v>2226</v>
      </c>
      <c r="D1273">
        <v>1.1537279421835941E-5</v>
      </c>
    </row>
    <row r="1274" spans="3:4" x14ac:dyDescent="0.25">
      <c r="C1274">
        <v>2227.75</v>
      </c>
      <c r="D1274">
        <v>1.1635428931095648E-5</v>
      </c>
    </row>
    <row r="1275" spans="3:4" x14ac:dyDescent="0.25">
      <c r="C1275">
        <v>2229.5</v>
      </c>
      <c r="D1275">
        <v>1.1736794623131476E-5</v>
      </c>
    </row>
    <row r="1276" spans="3:4" x14ac:dyDescent="0.25">
      <c r="C1276">
        <v>2231.25</v>
      </c>
      <c r="D1276">
        <v>1.1841289262664158E-5</v>
      </c>
    </row>
    <row r="1277" spans="3:4" x14ac:dyDescent="0.25">
      <c r="C1277">
        <v>2233</v>
      </c>
      <c r="D1277">
        <v>1.1949532027655127E-5</v>
      </c>
    </row>
    <row r="1278" spans="3:4" x14ac:dyDescent="0.25">
      <c r="C1278">
        <v>2234.75</v>
      </c>
      <c r="D1278">
        <v>1.2060059083204114E-5</v>
      </c>
    </row>
    <row r="1279" spans="3:4" x14ac:dyDescent="0.25">
      <c r="C1279">
        <v>2236.5</v>
      </c>
      <c r="D1279">
        <v>1.2174122915655827E-5</v>
      </c>
    </row>
    <row r="1280" spans="3:4" x14ac:dyDescent="0.25">
      <c r="C1280">
        <v>2238.25</v>
      </c>
      <c r="D1280">
        <v>1.2290296031567316E-5</v>
      </c>
    </row>
    <row r="1281" spans="3:4" x14ac:dyDescent="0.25">
      <c r="C1281">
        <v>2240</v>
      </c>
      <c r="D1281">
        <v>1.2409095917582331E-5</v>
      </c>
    </row>
    <row r="1282" spans="3:4" x14ac:dyDescent="0.25">
      <c r="C1282">
        <v>2241.75</v>
      </c>
      <c r="D1282">
        <v>1.2530405782750255E-5</v>
      </c>
    </row>
    <row r="1283" spans="3:4" x14ac:dyDescent="0.25">
      <c r="C1283">
        <v>2243.5</v>
      </c>
      <c r="D1283">
        <v>1.2654104249714048E-5</v>
      </c>
    </row>
    <row r="1284" spans="3:4" x14ac:dyDescent="0.25">
      <c r="C1284">
        <v>2245.25</v>
      </c>
      <c r="D1284">
        <v>1.2779433110802162E-5</v>
      </c>
    </row>
    <row r="1285" spans="3:4" x14ac:dyDescent="0.25">
      <c r="C1285">
        <v>2247</v>
      </c>
      <c r="D1285">
        <v>1.2907583730571755E-5</v>
      </c>
    </row>
    <row r="1286" spans="3:4" x14ac:dyDescent="0.25">
      <c r="C1286">
        <v>2248.75</v>
      </c>
      <c r="D1286">
        <v>1.3037728114549362E-5</v>
      </c>
    </row>
    <row r="1287" spans="3:4" x14ac:dyDescent="0.25">
      <c r="C1287">
        <v>2250.5</v>
      </c>
      <c r="D1287">
        <v>1.3169728592617864E-5</v>
      </c>
    </row>
    <row r="1288" spans="3:4" x14ac:dyDescent="0.25">
      <c r="C1288">
        <v>2252.25</v>
      </c>
      <c r="D1288">
        <v>1.3303443767348553E-5</v>
      </c>
    </row>
    <row r="1289" spans="3:4" x14ac:dyDescent="0.25">
      <c r="C1289">
        <v>2254</v>
      </c>
      <c r="D1289">
        <v>1.3438728723814721E-5</v>
      </c>
    </row>
    <row r="1290" spans="3:4" x14ac:dyDescent="0.25">
      <c r="C1290">
        <v>2255.75</v>
      </c>
      <c r="D1290">
        <v>1.3575435249015955E-5</v>
      </c>
    </row>
    <row r="1291" spans="3:4" x14ac:dyDescent="0.25">
      <c r="C1291">
        <v>2257.5</v>
      </c>
      <c r="D1291">
        <v>1.3713412060663025E-5</v>
      </c>
    </row>
    <row r="1292" spans="3:4" x14ac:dyDescent="0.25">
      <c r="C1292">
        <v>2259.25</v>
      </c>
      <c r="D1292">
        <v>1.3852505045043242E-5</v>
      </c>
    </row>
    <row r="1293" spans="3:4" x14ac:dyDescent="0.25">
      <c r="C1293">
        <v>2261</v>
      </c>
      <c r="D1293">
        <v>1.3991906894919474E-5</v>
      </c>
    </row>
    <row r="1294" spans="3:4" x14ac:dyDescent="0.25">
      <c r="C1294">
        <v>2262.75</v>
      </c>
      <c r="D1294">
        <v>1.4132786536547892E-5</v>
      </c>
    </row>
    <row r="1295" spans="3:4" x14ac:dyDescent="0.25">
      <c r="C1295">
        <v>2264.5</v>
      </c>
      <c r="D1295">
        <v>1.4275040556453915E-5</v>
      </c>
    </row>
    <row r="1296" spans="3:4" x14ac:dyDescent="0.25">
      <c r="C1296">
        <v>2266.25</v>
      </c>
      <c r="D1296">
        <v>1.4416439960875549E-5</v>
      </c>
    </row>
    <row r="1297" spans="3:4" x14ac:dyDescent="0.25">
      <c r="C1297">
        <v>2268</v>
      </c>
      <c r="D1297">
        <v>1.4558860876812333E-5</v>
      </c>
    </row>
    <row r="1298" spans="3:4" x14ac:dyDescent="0.25">
      <c r="C1298">
        <v>2269.75</v>
      </c>
      <c r="D1298">
        <v>1.4701433784927031E-5</v>
      </c>
    </row>
    <row r="1299" spans="3:4" x14ac:dyDescent="0.25">
      <c r="C1299">
        <v>2271.5</v>
      </c>
      <c r="D1299">
        <v>1.4843992909877498E-5</v>
      </c>
    </row>
    <row r="1300" spans="3:4" x14ac:dyDescent="0.25">
      <c r="C1300">
        <v>2273.25</v>
      </c>
      <c r="D1300">
        <v>1.4986371883980751E-5</v>
      </c>
    </row>
    <row r="1301" spans="3:4" x14ac:dyDescent="0.25">
      <c r="C1301">
        <v>2275</v>
      </c>
      <c r="D1301">
        <v>1.5128404053162942E-5</v>
      </c>
    </row>
    <row r="1302" spans="3:4" x14ac:dyDescent="0.25">
      <c r="C1302">
        <v>2276.75</v>
      </c>
      <c r="D1302">
        <v>1.526992278771107E-5</v>
      </c>
    </row>
    <row r="1303" spans="3:4" x14ac:dyDescent="0.25">
      <c r="C1303">
        <v>2278.5</v>
      </c>
      <c r="D1303">
        <v>1.5410761797218982E-5</v>
      </c>
    </row>
    <row r="1304" spans="3:4" x14ac:dyDescent="0.25">
      <c r="C1304">
        <v>2280.25</v>
      </c>
      <c r="D1304">
        <v>1.5550755449092143E-5</v>
      </c>
    </row>
    <row r="1305" spans="3:4" x14ac:dyDescent="0.25">
      <c r="C1305">
        <v>2282</v>
      </c>
      <c r="D1305">
        <v>1.5689739089949065E-5</v>
      </c>
    </row>
    <row r="1306" spans="3:4" x14ac:dyDescent="0.25">
      <c r="C1306">
        <v>2283.75</v>
      </c>
      <c r="D1306">
        <v>1.5827549369231953E-5</v>
      </c>
    </row>
    <row r="1307" spans="3:4" x14ac:dyDescent="0.25">
      <c r="C1307">
        <v>2285.5</v>
      </c>
      <c r="D1307">
        <v>1.5964024564315031E-5</v>
      </c>
    </row>
    <row r="1308" spans="3:4" x14ac:dyDescent="0.25">
      <c r="C1308">
        <v>2287.25</v>
      </c>
      <c r="D1308">
        <v>1.609900490637674E-5</v>
      </c>
    </row>
    <row r="1309" spans="3:4" x14ac:dyDescent="0.25">
      <c r="C1309">
        <v>2289</v>
      </c>
      <c r="D1309">
        <v>1.623233290628125E-5</v>
      </c>
    </row>
    <row r="1310" spans="3:4" x14ac:dyDescent="0.25">
      <c r="C1310">
        <v>2290.75</v>
      </c>
      <c r="D1310">
        <v>1.6363183597397934E-5</v>
      </c>
    </row>
    <row r="1311" spans="3:4" x14ac:dyDescent="0.25">
      <c r="C1311">
        <v>2292.5</v>
      </c>
      <c r="D1311">
        <v>1.6492767107023299E-5</v>
      </c>
    </row>
    <row r="1312" spans="3:4" x14ac:dyDescent="0.25">
      <c r="C1312">
        <v>2294.25</v>
      </c>
      <c r="D1312">
        <v>1.6620242056458594E-5</v>
      </c>
    </row>
    <row r="1313" spans="3:4" x14ac:dyDescent="0.25">
      <c r="C1313">
        <v>2296</v>
      </c>
      <c r="D1313">
        <v>1.674546332587496E-5</v>
      </c>
    </row>
    <row r="1314" spans="3:4" x14ac:dyDescent="0.25">
      <c r="C1314">
        <v>2297.75</v>
      </c>
      <c r="D1314">
        <v>1.6868289676589094E-5</v>
      </c>
    </row>
    <row r="1315" spans="3:4" x14ac:dyDescent="0.25">
      <c r="C1315">
        <v>2299.5</v>
      </c>
      <c r="D1315">
        <v>1.6988584060264874E-5</v>
      </c>
    </row>
    <row r="1316" spans="3:4" x14ac:dyDescent="0.25">
      <c r="C1316">
        <v>2301.25</v>
      </c>
      <c r="D1316">
        <v>1.7106213922440246E-5</v>
      </c>
    </row>
    <row r="1317" spans="3:4" x14ac:dyDescent="0.25">
      <c r="C1317">
        <v>2303</v>
      </c>
      <c r="D1317">
        <v>1.7221051499539066E-5</v>
      </c>
    </row>
    <row r="1318" spans="3:4" x14ac:dyDescent="0.25">
      <c r="C1318">
        <v>2304.75</v>
      </c>
      <c r="D1318">
        <v>1.7332974108528533E-5</v>
      </c>
    </row>
    <row r="1319" spans="3:4" x14ac:dyDescent="0.25">
      <c r="C1319">
        <v>2306.5</v>
      </c>
      <c r="D1319">
        <v>1.7441864428386999E-5</v>
      </c>
    </row>
    <row r="1320" spans="3:4" x14ac:dyDescent="0.25">
      <c r="C1320">
        <v>2308.25</v>
      </c>
      <c r="D1320">
        <v>1.7547610772553488E-5</v>
      </c>
    </row>
    <row r="1321" spans="3:4" x14ac:dyDescent="0.25">
      <c r="C1321">
        <v>2310</v>
      </c>
      <c r="D1321">
        <v>1.7650107351540697E-5</v>
      </c>
    </row>
    <row r="1322" spans="3:4" x14ac:dyDescent="0.25">
      <c r="C1322">
        <v>2311.75</v>
      </c>
      <c r="D1322">
        <v>1.7749254524905678E-5</v>
      </c>
    </row>
    <row r="1323" spans="3:4" x14ac:dyDescent="0.25">
      <c r="C1323">
        <v>2313.5</v>
      </c>
      <c r="D1323">
        <v>1.7844959041789062E-5</v>
      </c>
    </row>
    <row r="1324" spans="3:4" x14ac:dyDescent="0.25">
      <c r="C1324">
        <v>2315.25</v>
      </c>
      <c r="D1324">
        <v>1.7937814145742774E-5</v>
      </c>
    </row>
    <row r="1325" spans="3:4" x14ac:dyDescent="0.25">
      <c r="C1325">
        <v>2317</v>
      </c>
      <c r="D1325">
        <v>1.802642314481168E-5</v>
      </c>
    </row>
    <row r="1326" spans="3:4" x14ac:dyDescent="0.25">
      <c r="C1326">
        <v>2318.75</v>
      </c>
      <c r="D1326">
        <v>1.8111352815288093E-5</v>
      </c>
    </row>
    <row r="1327" spans="3:4" x14ac:dyDescent="0.25">
      <c r="C1327">
        <v>2320.5</v>
      </c>
      <c r="D1327">
        <v>1.8193245025789626E-5</v>
      </c>
    </row>
    <row r="1328" spans="3:4" x14ac:dyDescent="0.25">
      <c r="C1328">
        <v>2322.25</v>
      </c>
      <c r="D1328">
        <v>1.8270703985745752E-5</v>
      </c>
    </row>
    <row r="1329" spans="3:4" x14ac:dyDescent="0.25">
      <c r="C1329">
        <v>2324</v>
      </c>
      <c r="D1329">
        <v>1.8344317553880722E-5</v>
      </c>
    </row>
    <row r="1330" spans="3:4" x14ac:dyDescent="0.25">
      <c r="C1330">
        <v>2325.75</v>
      </c>
      <c r="D1330">
        <v>1.8414043713274821E-5</v>
      </c>
    </row>
    <row r="1331" spans="3:4" x14ac:dyDescent="0.25">
      <c r="C1331">
        <v>2327.5</v>
      </c>
      <c r="D1331">
        <v>1.847921596520527E-5</v>
      </c>
    </row>
    <row r="1332" spans="3:4" x14ac:dyDescent="0.25">
      <c r="C1332">
        <v>2329.25</v>
      </c>
      <c r="D1332">
        <v>1.854112278695466E-5</v>
      </c>
    </row>
    <row r="1333" spans="3:4" x14ac:dyDescent="0.25">
      <c r="C1333">
        <v>2331</v>
      </c>
      <c r="D1333">
        <v>1.8599060161708327E-5</v>
      </c>
    </row>
    <row r="1334" spans="3:4" x14ac:dyDescent="0.25">
      <c r="C1334">
        <v>2332.75</v>
      </c>
      <c r="D1334">
        <v>1.8653018467293859E-5</v>
      </c>
    </row>
    <row r="1335" spans="3:4" x14ac:dyDescent="0.25">
      <c r="C1335">
        <v>2334.5</v>
      </c>
      <c r="D1335">
        <v>1.8702996287378495E-5</v>
      </c>
    </row>
    <row r="1336" spans="3:4" x14ac:dyDescent="0.25">
      <c r="C1336">
        <v>2336.25</v>
      </c>
      <c r="D1336">
        <v>1.8749000451273143E-5</v>
      </c>
    </row>
    <row r="1337" spans="3:4" x14ac:dyDescent="0.25">
      <c r="C1337">
        <v>2338</v>
      </c>
      <c r="D1337">
        <v>1.8791046054839392E-5</v>
      </c>
    </row>
    <row r="1338" spans="3:4" x14ac:dyDescent="0.25">
      <c r="C1338">
        <v>2339.75</v>
      </c>
      <c r="D1338">
        <v>1.8828514971282078E-5</v>
      </c>
    </row>
    <row r="1339" spans="3:4" x14ac:dyDescent="0.25">
      <c r="C1339">
        <v>2341.5</v>
      </c>
      <c r="D1339">
        <v>1.8862760618361935E-5</v>
      </c>
    </row>
    <row r="1340" spans="3:4" x14ac:dyDescent="0.25">
      <c r="C1340">
        <v>2343.25</v>
      </c>
      <c r="D1340">
        <v>1.8893140298194097E-5</v>
      </c>
    </row>
    <row r="1341" spans="3:4" x14ac:dyDescent="0.25">
      <c r="C1341">
        <v>2345</v>
      </c>
      <c r="D1341">
        <v>1.8919702115738246E-5</v>
      </c>
    </row>
    <row r="1342" spans="3:4" x14ac:dyDescent="0.25">
      <c r="C1342">
        <v>2346.75</v>
      </c>
      <c r="D1342">
        <v>1.8942502252604804E-5</v>
      </c>
    </row>
    <row r="1343" spans="3:4" x14ac:dyDescent="0.25">
      <c r="C1343">
        <v>2348.5</v>
      </c>
      <c r="D1343">
        <v>1.8961604872454306E-5</v>
      </c>
    </row>
    <row r="1344" spans="3:4" x14ac:dyDescent="0.25">
      <c r="C1344">
        <v>2350.25</v>
      </c>
      <c r="D1344">
        <v>1.8977082007225024E-5</v>
      </c>
    </row>
    <row r="1345" spans="3:4" x14ac:dyDescent="0.25">
      <c r="C1345">
        <v>2352</v>
      </c>
      <c r="D1345">
        <v>1.8989738087126923E-5</v>
      </c>
    </row>
    <row r="1346" spans="3:4" x14ac:dyDescent="0.25">
      <c r="C1346">
        <v>2353.75</v>
      </c>
      <c r="D1346">
        <v>1.8998290009172808E-5</v>
      </c>
    </row>
    <row r="1347" spans="3:4" x14ac:dyDescent="0.25">
      <c r="C1347">
        <v>2355.5</v>
      </c>
      <c r="D1347">
        <v>1.9003486357447125E-5</v>
      </c>
    </row>
    <row r="1348" spans="3:4" x14ac:dyDescent="0.25">
      <c r="C1348">
        <v>2357.25</v>
      </c>
      <c r="D1348">
        <v>1.9005429877078722E-5</v>
      </c>
    </row>
    <row r="1349" spans="3:4" x14ac:dyDescent="0.25">
      <c r="C1349">
        <v>2359</v>
      </c>
      <c r="D1349">
        <v>1.9004230397467926E-5</v>
      </c>
    </row>
    <row r="1350" spans="3:4" x14ac:dyDescent="0.25">
      <c r="C1350">
        <v>2360.75</v>
      </c>
      <c r="D1350">
        <v>1.9000004614108914E-5</v>
      </c>
    </row>
    <row r="1351" spans="3:4" x14ac:dyDescent="0.25">
      <c r="C1351">
        <v>2362.5</v>
      </c>
      <c r="D1351">
        <v>1.8992875853996877E-5</v>
      </c>
    </row>
    <row r="1352" spans="3:4" x14ac:dyDescent="0.25">
      <c r="C1352">
        <v>2364.25</v>
      </c>
      <c r="D1352">
        <v>1.8982973825192908E-5</v>
      </c>
    </row>
    <row r="1353" spans="3:4" x14ac:dyDescent="0.25">
      <c r="C1353">
        <v>2366</v>
      </c>
      <c r="D1353">
        <v>1.8970434351166247E-5</v>
      </c>
    </row>
    <row r="1354" spans="3:4" x14ac:dyDescent="0.25">
      <c r="C1354">
        <v>2367.75</v>
      </c>
      <c r="D1354">
        <v>1.8955399090578416E-5</v>
      </c>
    </row>
    <row r="1355" spans="3:4" x14ac:dyDescent="0.25">
      <c r="C1355">
        <v>2369.5</v>
      </c>
      <c r="D1355">
        <v>1.8938015243216171E-5</v>
      </c>
    </row>
    <row r="1356" spans="3:4" x14ac:dyDescent="0.25">
      <c r="C1356">
        <v>2371.25</v>
      </c>
      <c r="D1356">
        <v>1.8918435242819939E-5</v>
      </c>
    </row>
    <row r="1357" spans="3:4" x14ac:dyDescent="0.25">
      <c r="C1357">
        <v>2373</v>
      </c>
      <c r="D1357">
        <v>1.8896816437591328E-5</v>
      </c>
    </row>
    <row r="1358" spans="3:4" x14ac:dyDescent="0.25">
      <c r="C1358">
        <v>2374.75</v>
      </c>
      <c r="D1358">
        <v>1.8873320759198012E-5</v>
      </c>
    </row>
    <row r="1359" spans="3:4" x14ac:dyDescent="0.25">
      <c r="C1359">
        <v>2376.5</v>
      </c>
      <c r="D1359">
        <v>1.8848114381124831E-5</v>
      </c>
    </row>
    <row r="1360" spans="3:4" x14ac:dyDescent="0.25">
      <c r="C1360">
        <v>2378.25</v>
      </c>
      <c r="D1360">
        <v>1.8821367367248711E-5</v>
      </c>
    </row>
    <row r="1361" spans="3:4" x14ac:dyDescent="0.25">
      <c r="C1361">
        <v>2380</v>
      </c>
      <c r="D1361">
        <v>1.8793253311539677E-5</v>
      </c>
    </row>
    <row r="1362" spans="3:4" x14ac:dyDescent="0.25">
      <c r="C1362">
        <v>2381.75</v>
      </c>
      <c r="D1362">
        <v>1.8763948969812019E-5</v>
      </c>
    </row>
    <row r="1363" spans="3:4" x14ac:dyDescent="0.25">
      <c r="C1363">
        <v>2383.5</v>
      </c>
      <c r="D1363">
        <v>1.8733633884467975E-5</v>
      </c>
    </row>
    <row r="1364" spans="3:4" x14ac:dyDescent="0.25">
      <c r="C1364">
        <v>2385.25</v>
      </c>
      <c r="D1364">
        <v>1.8701847686433372E-5</v>
      </c>
    </row>
    <row r="1365" spans="3:4" x14ac:dyDescent="0.25">
      <c r="C1365">
        <v>2387</v>
      </c>
      <c r="D1365">
        <v>1.8670092300368323E-5</v>
      </c>
    </row>
    <row r="1366" spans="3:4" x14ac:dyDescent="0.25">
      <c r="C1366">
        <v>2388.75</v>
      </c>
      <c r="D1366">
        <v>1.863787605226707E-5</v>
      </c>
    </row>
    <row r="1367" spans="3:4" x14ac:dyDescent="0.25">
      <c r="C1367">
        <v>2390.5</v>
      </c>
      <c r="D1367">
        <v>1.8605385845796176E-5</v>
      </c>
    </row>
    <row r="1368" spans="3:4" x14ac:dyDescent="0.25">
      <c r="C1368">
        <v>2392.25</v>
      </c>
      <c r="D1368">
        <v>1.8572809420613608E-5</v>
      </c>
    </row>
    <row r="1369" spans="3:4" x14ac:dyDescent="0.25">
      <c r="C1369">
        <v>2394</v>
      </c>
      <c r="D1369">
        <v>1.8540334955577759E-5</v>
      </c>
    </row>
    <row r="1370" spans="3:4" x14ac:dyDescent="0.25">
      <c r="C1370">
        <v>2395.75</v>
      </c>
      <c r="D1370">
        <v>1.8508150671775871E-5</v>
      </c>
    </row>
    <row r="1371" spans="3:4" x14ac:dyDescent="0.25">
      <c r="C1371">
        <v>2397.5</v>
      </c>
      <c r="D1371">
        <v>1.8475808161955317E-5</v>
      </c>
    </row>
    <row r="1372" spans="3:4" x14ac:dyDescent="0.25">
      <c r="C1372">
        <v>2399.25</v>
      </c>
      <c r="D1372">
        <v>1.8444825795720764E-5</v>
      </c>
    </row>
    <row r="1373" spans="3:4" x14ac:dyDescent="0.25">
      <c r="C1373">
        <v>2401</v>
      </c>
      <c r="D1373">
        <v>1.8414689442169831E-5</v>
      </c>
    </row>
    <row r="1374" spans="3:4" x14ac:dyDescent="0.25">
      <c r="C1374">
        <v>2402.75</v>
      </c>
      <c r="D1374">
        <v>1.8385583972611913E-5</v>
      </c>
    </row>
    <row r="1375" spans="3:4" x14ac:dyDescent="0.25">
      <c r="C1375">
        <v>2404.5</v>
      </c>
      <c r="D1375">
        <v>1.8357030730890625E-5</v>
      </c>
    </row>
    <row r="1376" spans="3:4" x14ac:dyDescent="0.25">
      <c r="C1376">
        <v>2406.25</v>
      </c>
      <c r="D1376">
        <v>1.8330557549869404E-5</v>
      </c>
    </row>
    <row r="1377" spans="3:4" x14ac:dyDescent="0.25">
      <c r="C1377">
        <v>2408</v>
      </c>
      <c r="D1377">
        <v>1.8305655886040349E-5</v>
      </c>
    </row>
    <row r="1378" spans="3:4" x14ac:dyDescent="0.25">
      <c r="C1378">
        <v>2409.75</v>
      </c>
      <c r="D1378">
        <v>1.828250063071643E-5</v>
      </c>
    </row>
    <row r="1379" spans="3:4" x14ac:dyDescent="0.25">
      <c r="C1379">
        <v>2411.5</v>
      </c>
      <c r="D1379">
        <v>1.8261263266734246E-5</v>
      </c>
    </row>
    <row r="1380" spans="3:4" x14ac:dyDescent="0.25">
      <c r="C1380">
        <v>2413.25</v>
      </c>
      <c r="D1380">
        <v>1.8242111521888681E-5</v>
      </c>
    </row>
    <row r="1381" spans="3:4" x14ac:dyDescent="0.25">
      <c r="C1381">
        <v>2415</v>
      </c>
      <c r="D1381">
        <v>1.8225209031663698E-5</v>
      </c>
    </row>
    <row r="1382" spans="3:4" x14ac:dyDescent="0.25">
      <c r="C1382">
        <v>2416.75</v>
      </c>
      <c r="D1382">
        <v>1.8210715011964658E-5</v>
      </c>
    </row>
    <row r="1383" spans="3:4" x14ac:dyDescent="0.25">
      <c r="C1383">
        <v>2418.5</v>
      </c>
      <c r="D1383">
        <v>1.8198783942520374E-5</v>
      </c>
    </row>
    <row r="1384" spans="3:4" x14ac:dyDescent="0.25">
      <c r="C1384">
        <v>2420.25</v>
      </c>
      <c r="D1384">
        <v>1.8190288124811489E-5</v>
      </c>
    </row>
    <row r="1385" spans="3:4" x14ac:dyDescent="0.25">
      <c r="C1385">
        <v>2422</v>
      </c>
      <c r="D1385">
        <v>1.8184004716939286E-5</v>
      </c>
    </row>
    <row r="1386" spans="3:4" x14ac:dyDescent="0.25">
      <c r="C1386">
        <v>2423.75</v>
      </c>
      <c r="D1386">
        <v>1.8180724317043276E-5</v>
      </c>
    </row>
    <row r="1387" spans="3:4" x14ac:dyDescent="0.25">
      <c r="C1387">
        <v>2425.5</v>
      </c>
      <c r="D1387">
        <v>1.8180580283429857E-5</v>
      </c>
    </row>
    <row r="1388" spans="3:4" x14ac:dyDescent="0.25">
      <c r="C1388">
        <v>2427.25</v>
      </c>
      <c r="D1388">
        <v>1.8183699899970444E-5</v>
      </c>
    </row>
    <row r="1389" spans="3:4" x14ac:dyDescent="0.25">
      <c r="C1389">
        <v>2429</v>
      </c>
      <c r="D1389">
        <v>1.8190204140054477E-5</v>
      </c>
    </row>
    <row r="1390" spans="3:4" x14ac:dyDescent="0.25">
      <c r="C1390">
        <v>2430.75</v>
      </c>
      <c r="D1390">
        <v>1.8200207445036943E-5</v>
      </c>
    </row>
    <row r="1391" spans="3:4" x14ac:dyDescent="0.25">
      <c r="C1391">
        <v>2432.5</v>
      </c>
      <c r="D1391">
        <v>1.8213817517526294E-5</v>
      </c>
    </row>
    <row r="1392" spans="3:4" x14ac:dyDescent="0.25">
      <c r="C1392">
        <v>2434.25</v>
      </c>
      <c r="D1392">
        <v>1.8231135129815492E-5</v>
      </c>
    </row>
    <row r="1393" spans="3:4" x14ac:dyDescent="0.25">
      <c r="C1393">
        <v>2436</v>
      </c>
      <c r="D1393">
        <v>1.8252253947714895E-5</v>
      </c>
    </row>
    <row r="1394" spans="3:4" x14ac:dyDescent="0.25">
      <c r="C1394">
        <v>2437.75</v>
      </c>
      <c r="D1394">
        <v>1.8277260370002459E-5</v>
      </c>
    </row>
    <row r="1395" spans="3:4" x14ac:dyDescent="0.25">
      <c r="C1395">
        <v>2439.5</v>
      </c>
      <c r="D1395">
        <v>1.8306233383663541E-5</v>
      </c>
    </row>
    <row r="1396" spans="3:4" x14ac:dyDescent="0.25">
      <c r="C1396">
        <v>2441.25</v>
      </c>
      <c r="D1396">
        <v>1.8339244435049836E-5</v>
      </c>
    </row>
    <row r="1397" spans="3:4" x14ac:dyDescent="0.25">
      <c r="C1397">
        <v>2443</v>
      </c>
      <c r="D1397">
        <v>1.8376357317045003E-5</v>
      </c>
    </row>
    <row r="1398" spans="3:4" x14ac:dyDescent="0.25">
      <c r="C1398">
        <v>2444.75</v>
      </c>
      <c r="D1398">
        <v>1.8417628072283028E-5</v>
      </c>
    </row>
    <row r="1399" spans="3:4" x14ac:dyDescent="0.25">
      <c r="C1399">
        <v>2446.5</v>
      </c>
      <c r="D1399">
        <v>1.8463104912424704E-5</v>
      </c>
    </row>
    <row r="1400" spans="3:4" x14ac:dyDescent="0.25">
      <c r="C1400">
        <v>2448.25</v>
      </c>
      <c r="D1400">
        <v>1.8512828153458101E-5</v>
      </c>
    </row>
    <row r="1401" spans="3:4" x14ac:dyDescent="0.25">
      <c r="C1401">
        <v>2450</v>
      </c>
      <c r="D1401">
        <v>1.8566830166949843E-5</v>
      </c>
    </row>
    <row r="1402" spans="3:4" x14ac:dyDescent="0.25">
      <c r="C1402">
        <v>2451.75</v>
      </c>
      <c r="D1402">
        <v>1.862513534713678E-5</v>
      </c>
    </row>
    <row r="1403" spans="3:4" x14ac:dyDescent="0.25">
      <c r="C1403">
        <v>2453.5</v>
      </c>
      <c r="D1403">
        <v>1.868776009371076E-5</v>
      </c>
    </row>
    <row r="1404" spans="3:4" x14ac:dyDescent="0.25">
      <c r="C1404">
        <v>2455.25</v>
      </c>
      <c r="D1404">
        <v>1.875471281011452E-5</v>
      </c>
    </row>
    <row r="1405" spans="3:4" x14ac:dyDescent="0.25">
      <c r="C1405">
        <v>2457</v>
      </c>
      <c r="D1405">
        <v>1.8825993917132272E-5</v>
      </c>
    </row>
    <row r="1406" spans="3:4" x14ac:dyDescent="0.25">
      <c r="C1406">
        <v>2458.75</v>
      </c>
      <c r="D1406">
        <v>1.8901595881526621E-5</v>
      </c>
    </row>
    <row r="1407" spans="3:4" x14ac:dyDescent="0.25">
      <c r="C1407">
        <v>2460.5</v>
      </c>
      <c r="D1407">
        <v>1.8981503259441969E-5</v>
      </c>
    </row>
    <row r="1408" spans="3:4" x14ac:dyDescent="0.25">
      <c r="C1408">
        <v>2462.25</v>
      </c>
      <c r="D1408">
        <v>1.9065692754265371E-5</v>
      </c>
    </row>
    <row r="1409" spans="3:4" x14ac:dyDescent="0.25">
      <c r="C1409">
        <v>2464</v>
      </c>
      <c r="D1409">
        <v>1.9154133288607538E-5</v>
      </c>
    </row>
    <row r="1410" spans="3:4" x14ac:dyDescent="0.25">
      <c r="C1410">
        <v>2465.75</v>
      </c>
      <c r="D1410">
        <v>1.9246786090040509E-5</v>
      </c>
    </row>
    <row r="1411" spans="3:4" x14ac:dyDescent="0.25">
      <c r="C1411">
        <v>2467.5</v>
      </c>
      <c r="D1411">
        <v>1.9343604790203582E-5</v>
      </c>
    </row>
    <row r="1412" spans="3:4" x14ac:dyDescent="0.25">
      <c r="C1412">
        <v>2469.25</v>
      </c>
      <c r="D1412">
        <v>1.9444535536865988E-5</v>
      </c>
    </row>
    <row r="1413" spans="3:4" x14ac:dyDescent="0.25">
      <c r="C1413">
        <v>2471</v>
      </c>
      <c r="D1413">
        <v>1.9549517118513445E-5</v>
      </c>
    </row>
    <row r="1414" spans="3:4" x14ac:dyDescent="0.25">
      <c r="C1414">
        <v>2472.75</v>
      </c>
      <c r="D1414">
        <v>1.9658481101005809E-5</v>
      </c>
    </row>
    <row r="1415" spans="3:4" x14ac:dyDescent="0.25">
      <c r="C1415">
        <v>2474.5</v>
      </c>
      <c r="D1415">
        <v>1.9771351975835082E-5</v>
      </c>
    </row>
    <row r="1416" spans="3:4" x14ac:dyDescent="0.25">
      <c r="C1416">
        <v>2476.25</v>
      </c>
      <c r="D1416">
        <v>1.9888047319496811E-5</v>
      </c>
    </row>
    <row r="1417" spans="3:4" x14ac:dyDescent="0.25">
      <c r="C1417">
        <v>2478</v>
      </c>
      <c r="D1417">
        <v>2.0008477963472954E-5</v>
      </c>
    </row>
    <row r="1418" spans="3:4" x14ac:dyDescent="0.25">
      <c r="C1418">
        <v>2479.75</v>
      </c>
      <c r="D1418">
        <v>2.0132548174311878E-5</v>
      </c>
    </row>
    <row r="1419" spans="3:4" x14ac:dyDescent="0.25">
      <c r="C1419">
        <v>2481.5</v>
      </c>
      <c r="D1419">
        <v>2.0260155843279575E-5</v>
      </c>
    </row>
    <row r="1420" spans="3:4" x14ac:dyDescent="0.25">
      <c r="C1420">
        <v>2483.25</v>
      </c>
      <c r="D1420">
        <v>2.0391192685046922E-5</v>
      </c>
    </row>
    <row r="1421" spans="3:4" x14ac:dyDescent="0.25">
      <c r="C1421">
        <v>2485</v>
      </c>
      <c r="D1421">
        <v>2.0525544444869977E-5</v>
      </c>
    </row>
    <row r="1422" spans="3:4" x14ac:dyDescent="0.25">
      <c r="C1422">
        <v>2486.75</v>
      </c>
      <c r="D1422">
        <v>2.066309111371414E-5</v>
      </c>
    </row>
    <row r="1423" spans="3:4" x14ac:dyDescent="0.25">
      <c r="C1423">
        <v>2488.5</v>
      </c>
      <c r="D1423">
        <v>2.0803707150768613E-5</v>
      </c>
    </row>
    <row r="1424" spans="3:4" x14ac:dyDescent="0.25">
      <c r="C1424">
        <v>2490.25</v>
      </c>
      <c r="D1424">
        <v>2.0947261712794724E-5</v>
      </c>
    </row>
    <row r="1425" spans="3:4" x14ac:dyDescent="0.25">
      <c r="C1425">
        <v>2492</v>
      </c>
      <c r="D1425">
        <v>2.1093618889750194E-5</v>
      </c>
    </row>
    <row r="1426" spans="3:4" x14ac:dyDescent="0.25">
      <c r="C1426">
        <v>2493.75</v>
      </c>
      <c r="D1426">
        <v>2.1242637946132007E-5</v>
      </c>
    </row>
    <row r="1427" spans="3:4" x14ac:dyDescent="0.25">
      <c r="C1427">
        <v>2495.5</v>
      </c>
      <c r="D1427">
        <v>2.139417356748201E-5</v>
      </c>
    </row>
    <row r="1428" spans="3:4" x14ac:dyDescent="0.25">
      <c r="C1428">
        <v>2497.25</v>
      </c>
      <c r="D1428">
        <v>2.1548076111502633E-5</v>
      </c>
    </row>
    <row r="1429" spans="3:4" x14ac:dyDescent="0.25">
      <c r="C1429">
        <v>2499</v>
      </c>
      <c r="D1429">
        <v>2.1704191863234648E-5</v>
      </c>
    </row>
    <row r="1430" spans="3:4" x14ac:dyDescent="0.25">
      <c r="C1430">
        <v>2500.75</v>
      </c>
      <c r="D1430">
        <v>2.1862363293754968E-5</v>
      </c>
    </row>
    <row r="1431" spans="3:4" x14ac:dyDescent="0.25">
      <c r="C1431">
        <v>2502.5</v>
      </c>
      <c r="D1431">
        <v>2.2022429321859222E-5</v>
      </c>
    </row>
    <row r="1432" spans="3:4" x14ac:dyDescent="0.25">
      <c r="C1432">
        <v>2504.25</v>
      </c>
      <c r="D1432">
        <v>2.2184225578202652E-5</v>
      </c>
    </row>
    <row r="1433" spans="3:4" x14ac:dyDescent="0.25">
      <c r="C1433">
        <v>2506</v>
      </c>
      <c r="D1433">
        <v>2.2347584671382145E-5</v>
      </c>
    </row>
    <row r="1434" spans="3:4" x14ac:dyDescent="0.25">
      <c r="C1434">
        <v>2507.75</v>
      </c>
      <c r="D1434">
        <v>2.2512336455452634E-5</v>
      </c>
    </row>
    <row r="1435" spans="3:4" x14ac:dyDescent="0.25">
      <c r="C1435">
        <v>2509.5</v>
      </c>
      <c r="D1435">
        <v>2.2678308298382827E-5</v>
      </c>
    </row>
    <row r="1436" spans="3:4" x14ac:dyDescent="0.25">
      <c r="C1436">
        <v>2511.25</v>
      </c>
      <c r="D1436">
        <v>2.2845325350967486E-5</v>
      </c>
    </row>
    <row r="1437" spans="3:4" x14ac:dyDescent="0.25">
      <c r="C1437">
        <v>2513</v>
      </c>
      <c r="D1437">
        <v>2.30132108157267E-5</v>
      </c>
    </row>
    <row r="1438" spans="3:4" x14ac:dyDescent="0.25">
      <c r="C1438">
        <v>2514.75</v>
      </c>
      <c r="D1438">
        <v>2.3181786215336531E-5</v>
      </c>
    </row>
    <row r="1439" spans="3:4" x14ac:dyDescent="0.25">
      <c r="C1439">
        <v>2516.5</v>
      </c>
      <c r="D1439">
        <v>2.3350871660149975E-5</v>
      </c>
    </row>
    <row r="1440" spans="3:4" x14ac:dyDescent="0.25">
      <c r="C1440">
        <v>2518.25</v>
      </c>
      <c r="D1440">
        <v>2.3520286114382205E-5</v>
      </c>
    </row>
    <row r="1441" spans="3:4" x14ac:dyDescent="0.25">
      <c r="C1441">
        <v>2520</v>
      </c>
      <c r="D1441">
        <v>2.3689195377160159E-5</v>
      </c>
    </row>
    <row r="1442" spans="3:4" x14ac:dyDescent="0.25">
      <c r="C1442">
        <v>2521.75</v>
      </c>
      <c r="D1442">
        <v>2.3858758965185628E-5</v>
      </c>
    </row>
    <row r="1443" spans="3:4" x14ac:dyDescent="0.25">
      <c r="C1443">
        <v>2523.5</v>
      </c>
      <c r="D1443">
        <v>2.402810218148388E-5</v>
      </c>
    </row>
    <row r="1444" spans="3:4" x14ac:dyDescent="0.25">
      <c r="C1444">
        <v>2525.25</v>
      </c>
      <c r="D1444">
        <v>2.4197042129169716E-5</v>
      </c>
    </row>
    <row r="1445" spans="3:4" x14ac:dyDescent="0.25">
      <c r="C1445">
        <v>2527</v>
      </c>
      <c r="D1445">
        <v>2.4365396057598106E-5</v>
      </c>
    </row>
    <row r="1446" spans="3:4" x14ac:dyDescent="0.25">
      <c r="C1446">
        <v>2528.75</v>
      </c>
      <c r="D1446">
        <v>2.453298161267196E-5</v>
      </c>
    </row>
    <row r="1447" spans="3:4" x14ac:dyDescent="0.25">
      <c r="C1447">
        <v>2530.5</v>
      </c>
      <c r="D1447">
        <v>2.4699617083275204E-5</v>
      </c>
    </row>
    <row r="1448" spans="3:4" x14ac:dyDescent="0.25">
      <c r="C1448">
        <v>2532.25</v>
      </c>
      <c r="D1448">
        <v>2.486512164353498E-5</v>
      </c>
    </row>
    <row r="1449" spans="3:4" x14ac:dyDescent="0.25">
      <c r="C1449">
        <v>2534</v>
      </c>
      <c r="D1449">
        <v>2.5029315590632332E-5</v>
      </c>
    </row>
    <row r="1450" spans="3:4" x14ac:dyDescent="0.25">
      <c r="C1450">
        <v>2535.75</v>
      </c>
      <c r="D1450">
        <v>2.5192020577897146E-5</v>
      </c>
    </row>
    <row r="1451" spans="3:4" x14ac:dyDescent="0.25">
      <c r="C1451">
        <v>2537.5</v>
      </c>
      <c r="D1451">
        <v>2.535376478002748E-5</v>
      </c>
    </row>
    <row r="1452" spans="3:4" x14ac:dyDescent="0.25">
      <c r="C1452">
        <v>2539.25</v>
      </c>
      <c r="D1452">
        <v>2.5513040757487704E-5</v>
      </c>
    </row>
    <row r="1453" spans="3:4" x14ac:dyDescent="0.25">
      <c r="C1453">
        <v>2541</v>
      </c>
      <c r="D1453">
        <v>2.5670311073129383E-5</v>
      </c>
    </row>
    <row r="1454" spans="3:4" x14ac:dyDescent="0.25">
      <c r="C1454">
        <v>2542.75</v>
      </c>
      <c r="D1454">
        <v>2.5825405785829296E-5</v>
      </c>
    </row>
    <row r="1455" spans="3:4" x14ac:dyDescent="0.25">
      <c r="C1455">
        <v>2544.5</v>
      </c>
      <c r="D1455">
        <v>2.5978157461551869E-5</v>
      </c>
    </row>
    <row r="1456" spans="3:4" x14ac:dyDescent="0.25">
      <c r="C1456">
        <v>2546.25</v>
      </c>
      <c r="D1456">
        <v>2.6128401378217563E-5</v>
      </c>
    </row>
    <row r="1457" spans="3:4" x14ac:dyDescent="0.25">
      <c r="C1457">
        <v>2548</v>
      </c>
      <c r="D1457">
        <v>2.6275975724693436E-5</v>
      </c>
    </row>
    <row r="1458" spans="3:4" x14ac:dyDescent="0.25">
      <c r="C1458">
        <v>2549.75</v>
      </c>
      <c r="D1458">
        <v>2.642072179376027E-5</v>
      </c>
    </row>
    <row r="1459" spans="3:4" x14ac:dyDescent="0.25">
      <c r="C1459">
        <v>2551.5</v>
      </c>
      <c r="D1459">
        <v>2.656248416892158E-5</v>
      </c>
    </row>
    <row r="1460" spans="3:4" x14ac:dyDescent="0.25">
      <c r="C1460">
        <v>2553.25</v>
      </c>
      <c r="D1460">
        <v>2.6701110904929755E-5</v>
      </c>
    </row>
    <row r="1461" spans="3:4" x14ac:dyDescent="0.25">
      <c r="C1461">
        <v>2555</v>
      </c>
      <c r="D1461">
        <v>2.6836453701913965E-5</v>
      </c>
    </row>
    <row r="1462" spans="3:4" x14ac:dyDescent="0.25">
      <c r="C1462">
        <v>2556.75</v>
      </c>
      <c r="D1462">
        <v>2.6968368073002853E-5</v>
      </c>
    </row>
    <row r="1463" spans="3:4" x14ac:dyDescent="0.25">
      <c r="C1463">
        <v>2558.5</v>
      </c>
      <c r="D1463">
        <v>2.7096713505343556E-5</v>
      </c>
    </row>
    <row r="1464" spans="3:4" x14ac:dyDescent="0.25">
      <c r="C1464">
        <v>2560.25</v>
      </c>
      <c r="D1464">
        <v>2.7221353614425091E-5</v>
      </c>
    </row>
    <row r="1465" spans="3:4" x14ac:dyDescent="0.25">
      <c r="C1465">
        <v>2562</v>
      </c>
      <c r="D1465">
        <v>2.7342156291621789E-5</v>
      </c>
    </row>
    <row r="1466" spans="3:4" x14ac:dyDescent="0.25">
      <c r="C1466">
        <v>2563.75</v>
      </c>
      <c r="D1466">
        <v>2.745899384487814E-5</v>
      </c>
    </row>
    <row r="1467" spans="3:4" x14ac:dyDescent="0.25">
      <c r="C1467">
        <v>2565.5</v>
      </c>
      <c r="D1467">
        <v>2.7571743132462075E-5</v>
      </c>
    </row>
    <row r="1468" spans="3:4" x14ac:dyDescent="0.25">
      <c r="C1468">
        <v>2567.25</v>
      </c>
      <c r="D1468">
        <v>2.7680285689719409E-5</v>
      </c>
    </row>
    <row r="1469" spans="3:4" x14ac:dyDescent="0.25">
      <c r="C1469">
        <v>2569</v>
      </c>
      <c r="D1469">
        <v>2.7784507848766628E-5</v>
      </c>
    </row>
    <row r="1470" spans="3:4" x14ac:dyDescent="0.25">
      <c r="C1470">
        <v>2570.75</v>
      </c>
      <c r="D1470">
        <v>2.7884300851063858E-5</v>
      </c>
    </row>
    <row r="1471" spans="3:4" x14ac:dyDescent="0.25">
      <c r="C1471">
        <v>2572.5</v>
      </c>
      <c r="D1471">
        <v>2.7979560952814446E-5</v>
      </c>
    </row>
    <row r="1472" spans="3:4" x14ac:dyDescent="0.25">
      <c r="C1472">
        <v>2574.25</v>
      </c>
      <c r="D1472">
        <v>2.8069541921727153E-5</v>
      </c>
    </row>
    <row r="1473" spans="3:4" x14ac:dyDescent="0.25">
      <c r="C1473">
        <v>2576</v>
      </c>
      <c r="D1473">
        <v>2.8155485199361131E-5</v>
      </c>
    </row>
    <row r="1474" spans="3:4" x14ac:dyDescent="0.25">
      <c r="C1474">
        <v>2577.75</v>
      </c>
      <c r="D1474">
        <v>2.8236613087538215E-5</v>
      </c>
    </row>
    <row r="1475" spans="3:4" x14ac:dyDescent="0.25">
      <c r="C1475">
        <v>2579.5</v>
      </c>
      <c r="D1475">
        <v>2.8312842933627635E-5</v>
      </c>
    </row>
    <row r="1476" spans="3:4" x14ac:dyDescent="0.25">
      <c r="C1476">
        <v>2581.25</v>
      </c>
      <c r="D1476">
        <v>2.8384097511467276E-5</v>
      </c>
    </row>
    <row r="1477" spans="3:4" x14ac:dyDescent="0.25">
      <c r="C1477">
        <v>2583</v>
      </c>
      <c r="D1477">
        <v>2.8450305083082793E-5</v>
      </c>
    </row>
    <row r="1478" spans="3:4" x14ac:dyDescent="0.25">
      <c r="C1478">
        <v>2584.75</v>
      </c>
      <c r="D1478">
        <v>2.8511399452960667E-5</v>
      </c>
    </row>
    <row r="1479" spans="3:4" x14ac:dyDescent="0.25">
      <c r="C1479">
        <v>2586.5</v>
      </c>
      <c r="D1479">
        <v>2.8567320014854872E-5</v>
      </c>
    </row>
    <row r="1480" spans="3:4" x14ac:dyDescent="0.25">
      <c r="C1480">
        <v>2588.25</v>
      </c>
      <c r="D1480">
        <v>2.8618011791112421E-5</v>
      </c>
    </row>
    <row r="1481" spans="3:4" x14ac:dyDescent="0.25">
      <c r="C1481">
        <v>2590</v>
      </c>
      <c r="D1481">
        <v>2.8663474853440521E-5</v>
      </c>
    </row>
    <row r="1482" spans="3:4" x14ac:dyDescent="0.25">
      <c r="C1482">
        <v>2591.75</v>
      </c>
      <c r="D1482">
        <v>2.8703701788346805E-5</v>
      </c>
    </row>
    <row r="1483" spans="3:4" x14ac:dyDescent="0.25">
      <c r="C1483">
        <v>2593.5</v>
      </c>
      <c r="D1483">
        <v>2.873857050183125E-5</v>
      </c>
    </row>
    <row r="1484" spans="3:4" x14ac:dyDescent="0.25">
      <c r="C1484">
        <v>2595.25</v>
      </c>
      <c r="D1484">
        <v>2.8768049888415522E-5</v>
      </c>
    </row>
    <row r="1485" spans="3:4" x14ac:dyDescent="0.25">
      <c r="C1485">
        <v>2597</v>
      </c>
      <c r="D1485">
        <v>2.8792114569349679E-5</v>
      </c>
    </row>
    <row r="1486" spans="3:4" x14ac:dyDescent="0.25">
      <c r="C1486">
        <v>2598.75</v>
      </c>
      <c r="D1486">
        <v>2.8810744893359248E-5</v>
      </c>
    </row>
    <row r="1487" spans="3:4" x14ac:dyDescent="0.25">
      <c r="C1487">
        <v>2600.5</v>
      </c>
      <c r="D1487">
        <v>2.8823926930025654E-5</v>
      </c>
    </row>
    <row r="1488" spans="3:4" x14ac:dyDescent="0.25">
      <c r="C1488">
        <v>2602.25</v>
      </c>
      <c r="D1488">
        <v>2.8831652455855537E-5</v>
      </c>
    </row>
    <row r="1489" spans="3:4" x14ac:dyDescent="0.25">
      <c r="C1489">
        <v>2604</v>
      </c>
      <c r="D1489">
        <v>2.8833918933102982E-5</v>
      </c>
    </row>
    <row r="1490" spans="3:4" x14ac:dyDescent="0.25">
      <c r="C1490">
        <v>2605.75</v>
      </c>
      <c r="D1490">
        <v>2.8830729481418007E-5</v>
      </c>
    </row>
    <row r="1491" spans="3:4" x14ac:dyDescent="0.25">
      <c r="C1491">
        <v>2607.5</v>
      </c>
      <c r="D1491">
        <v>2.8822092842403971E-5</v>
      </c>
    </row>
    <row r="1492" spans="3:4" x14ac:dyDescent="0.25">
      <c r="C1492">
        <v>2609.25</v>
      </c>
      <c r="D1492">
        <v>2.8808023337176361E-5</v>
      </c>
    </row>
    <row r="1493" spans="3:4" x14ac:dyDescent="0.25">
      <c r="C1493">
        <v>2611</v>
      </c>
      <c r="D1493">
        <v>2.8788540817025199E-5</v>
      </c>
    </row>
    <row r="1494" spans="3:4" x14ac:dyDescent="0.25">
      <c r="C1494">
        <v>2612.75</v>
      </c>
      <c r="D1494">
        <v>2.8763670607293565E-5</v>
      </c>
    </row>
    <row r="1495" spans="3:4" x14ac:dyDescent="0.25">
      <c r="C1495">
        <v>2614.5</v>
      </c>
      <c r="D1495">
        <v>2.8733443444594539E-5</v>
      </c>
    </row>
    <row r="1496" spans="3:4" x14ac:dyDescent="0.25">
      <c r="C1496">
        <v>2616.25</v>
      </c>
      <c r="D1496">
        <v>2.8697895407499329E-5</v>
      </c>
    </row>
    <row r="1497" spans="3:4" x14ac:dyDescent="0.25">
      <c r="C1497">
        <v>2618</v>
      </c>
      <c r="D1497">
        <v>2.8657067840839107E-5</v>
      </c>
    </row>
    <row r="1498" spans="3:4" x14ac:dyDescent="0.25">
      <c r="C1498">
        <v>2619.75</v>
      </c>
      <c r="D1498">
        <v>2.8611007273773107E-5</v>
      </c>
    </row>
    <row r="1499" spans="3:4" x14ac:dyDescent="0.25">
      <c r="C1499">
        <v>2621.5</v>
      </c>
      <c r="D1499">
        <v>2.8559765331784941E-5</v>
      </c>
    </row>
    <row r="1500" spans="3:4" x14ac:dyDescent="0.25">
      <c r="C1500">
        <v>2623.25</v>
      </c>
      <c r="D1500">
        <v>2.8503398642778603E-5</v>
      </c>
    </row>
    <row r="1501" spans="3:4" x14ac:dyDescent="0.25">
      <c r="C1501">
        <v>2625</v>
      </c>
      <c r="D1501">
        <v>2.844196873745432E-5</v>
      </c>
    </row>
    <row r="1502" spans="3:4" x14ac:dyDescent="0.25">
      <c r="C1502">
        <v>2626.75</v>
      </c>
      <c r="D1502">
        <v>2.8375541944152622E-5</v>
      </c>
    </row>
    <row r="1503" spans="3:4" x14ac:dyDescent="0.25">
      <c r="C1503">
        <v>2628.5</v>
      </c>
      <c r="D1503">
        <v>2.8304189278362971E-5</v>
      </c>
    </row>
    <row r="1504" spans="3:4" x14ac:dyDescent="0.25">
      <c r="C1504">
        <v>2630.25</v>
      </c>
      <c r="D1504">
        <v>2.8227986327100065E-5</v>
      </c>
    </row>
    <row r="1505" spans="3:4" x14ac:dyDescent="0.25">
      <c r="C1505">
        <v>2632</v>
      </c>
      <c r="D1505">
        <v>2.8147013128357342E-5</v>
      </c>
    </row>
    <row r="1506" spans="3:4" x14ac:dyDescent="0.25">
      <c r="C1506">
        <v>2633.75</v>
      </c>
      <c r="D1506">
        <v>2.8061354045852729E-5</v>
      </c>
    </row>
    <row r="1507" spans="3:4" x14ac:dyDescent="0.25">
      <c r="C1507">
        <v>2635.5</v>
      </c>
      <c r="D1507">
        <v>2.7971097639285997E-5</v>
      </c>
    </row>
    <row r="1508" spans="3:4" x14ac:dyDescent="0.25">
      <c r="C1508">
        <v>2637.25</v>
      </c>
      <c r="D1508">
        <v>2.7876336530331033E-5</v>
      </c>
    </row>
    <row r="1509" spans="3:4" x14ac:dyDescent="0.25">
      <c r="C1509">
        <v>2639</v>
      </c>
      <c r="D1509">
        <v>2.7777167264588666E-5</v>
      </c>
    </row>
    <row r="1510" spans="3:4" x14ac:dyDescent="0.25">
      <c r="C1510">
        <v>2640.75</v>
      </c>
      <c r="D1510">
        <v>2.7673690169727708E-5</v>
      </c>
    </row>
    <row r="1511" spans="3:4" x14ac:dyDescent="0.25">
      <c r="C1511">
        <v>2642.5</v>
      </c>
      <c r="D1511">
        <v>2.7566009210041922E-5</v>
      </c>
    </row>
    <row r="1512" spans="3:4" x14ac:dyDescent="0.25">
      <c r="C1512">
        <v>2644.25</v>
      </c>
      <c r="D1512">
        <v>2.7454231837650919E-5</v>
      </c>
    </row>
    <row r="1513" spans="3:4" x14ac:dyDescent="0.25">
      <c r="C1513">
        <v>2646</v>
      </c>
      <c r="D1513">
        <v>2.7338468840570653E-5</v>
      </c>
    </row>
    <row r="1514" spans="3:4" x14ac:dyDescent="0.25">
      <c r="C1514">
        <v>2647.75</v>
      </c>
      <c r="D1514">
        <v>2.7217535855011114E-5</v>
      </c>
    </row>
    <row r="1515" spans="3:4" x14ac:dyDescent="0.25">
      <c r="C1515">
        <v>2649.5</v>
      </c>
      <c r="D1515">
        <v>2.709358875564118E-5</v>
      </c>
    </row>
    <row r="1516" spans="3:4" x14ac:dyDescent="0.25">
      <c r="C1516">
        <v>2651.25</v>
      </c>
      <c r="D1516">
        <v>2.6966710616679581E-5</v>
      </c>
    </row>
    <row r="1517" spans="3:4" x14ac:dyDescent="0.25">
      <c r="C1517">
        <v>2653</v>
      </c>
      <c r="D1517">
        <v>2.6836308257234221E-5</v>
      </c>
    </row>
    <row r="1518" spans="3:4" x14ac:dyDescent="0.25">
      <c r="C1518">
        <v>2654.75</v>
      </c>
      <c r="D1518">
        <v>2.6702507745455292E-5</v>
      </c>
    </row>
    <row r="1519" spans="3:4" x14ac:dyDescent="0.25">
      <c r="C1519">
        <v>2656.5</v>
      </c>
      <c r="D1519">
        <v>2.6565437444972089E-5</v>
      </c>
    </row>
    <row r="1520" spans="3:4" x14ac:dyDescent="0.25">
      <c r="C1520">
        <v>2658.25</v>
      </c>
      <c r="D1520">
        <v>2.6425227852380886E-5</v>
      </c>
    </row>
    <row r="1521" spans="3:4" x14ac:dyDescent="0.25">
      <c r="C1521">
        <v>2660</v>
      </c>
      <c r="D1521">
        <v>2.6282011432918238E-5</v>
      </c>
    </row>
    <row r="1522" spans="3:4" x14ac:dyDescent="0.25">
      <c r="C1522">
        <v>2661.75</v>
      </c>
      <c r="D1522">
        <v>2.6135922454507741E-5</v>
      </c>
    </row>
    <row r="1523" spans="3:4" x14ac:dyDescent="0.25">
      <c r="C1523">
        <v>2663.5</v>
      </c>
      <c r="D1523">
        <v>2.5987096820358616E-5</v>
      </c>
    </row>
    <row r="1524" spans="3:4" x14ac:dyDescent="0.25">
      <c r="C1524">
        <v>2665.25</v>
      </c>
      <c r="D1524">
        <v>2.5835671900285724E-5</v>
      </c>
    </row>
    <row r="1525" spans="3:4" x14ac:dyDescent="0.25">
      <c r="C1525">
        <v>2667</v>
      </c>
      <c r="D1525">
        <v>2.5681786360910463E-5</v>
      </c>
    </row>
    <row r="1526" spans="3:4" x14ac:dyDescent="0.25">
      <c r="C1526">
        <v>2668.75</v>
      </c>
      <c r="D1526">
        <v>2.5525579994892368E-5</v>
      </c>
    </row>
    <row r="1527" spans="3:4" x14ac:dyDescent="0.25">
      <c r="C1527">
        <v>2670.5</v>
      </c>
      <c r="D1527">
        <v>2.5367193549332329E-5</v>
      </c>
    </row>
    <row r="1528" spans="3:4" x14ac:dyDescent="0.25">
      <c r="C1528">
        <v>2672.25</v>
      </c>
      <c r="D1528">
        <v>2.52067685534789E-5</v>
      </c>
    </row>
    <row r="1529" spans="3:4" x14ac:dyDescent="0.25">
      <c r="C1529">
        <v>2674</v>
      </c>
      <c r="D1529">
        <v>2.5044447145860607E-5</v>
      </c>
    </row>
    <row r="1530" spans="3:4" x14ac:dyDescent="0.25">
      <c r="C1530">
        <v>2675.75</v>
      </c>
      <c r="D1530">
        <v>2.4880371900959344E-5</v>
      </c>
    </row>
    <row r="1531" spans="3:4" x14ac:dyDescent="0.25">
      <c r="C1531">
        <v>2677.5</v>
      </c>
      <c r="D1531">
        <v>2.4714685655532619E-5</v>
      </c>
    </row>
    <row r="1532" spans="3:4" x14ac:dyDescent="0.25">
      <c r="C1532">
        <v>2679.25</v>
      </c>
      <c r="D1532">
        <v>2.4547531334686119E-5</v>
      </c>
    </row>
    <row r="1533" spans="3:4" x14ac:dyDescent="0.25">
      <c r="C1533">
        <v>2681</v>
      </c>
      <c r="D1533">
        <v>2.437905177779266E-5</v>
      </c>
    </row>
    <row r="1534" spans="3:4" x14ac:dyDescent="0.25">
      <c r="C1534">
        <v>2682.75</v>
      </c>
      <c r="D1534">
        <v>2.420938956434951E-5</v>
      </c>
    </row>
    <row r="1535" spans="3:4" x14ac:dyDescent="0.25">
      <c r="C1535">
        <v>2684.5</v>
      </c>
      <c r="D1535">
        <v>2.4038686839862941E-5</v>
      </c>
    </row>
    <row r="1536" spans="3:4" x14ac:dyDescent="0.25">
      <c r="C1536">
        <v>2686.25</v>
      </c>
      <c r="D1536">
        <v>2.386708514184744E-5</v>
      </c>
    </row>
    <row r="1537" spans="3:4" x14ac:dyDescent="0.25">
      <c r="C1537">
        <v>2688</v>
      </c>
      <c r="D1537">
        <v>2.369472522602645E-5</v>
      </c>
    </row>
    <row r="1538" spans="3:4" x14ac:dyDescent="0.25">
      <c r="C1538">
        <v>2689.75</v>
      </c>
      <c r="D1538">
        <v>2.3521746892822997E-5</v>
      </c>
    </row>
    <row r="1539" spans="3:4" x14ac:dyDescent="0.25">
      <c r="C1539">
        <v>2691.5</v>
      </c>
      <c r="D1539">
        <v>2.334828881423108E-5</v>
      </c>
    </row>
    <row r="1540" spans="3:4" x14ac:dyDescent="0.25">
      <c r="C1540">
        <v>2693.25</v>
      </c>
      <c r="D1540">
        <v>2.3174488361163021E-5</v>
      </c>
    </row>
    <row r="1541" spans="3:4" x14ac:dyDescent="0.25">
      <c r="C1541">
        <v>2695</v>
      </c>
      <c r="D1541">
        <v>2.3000481431373699E-5</v>
      </c>
    </row>
    <row r="1542" spans="3:4" x14ac:dyDescent="0.25">
      <c r="C1542">
        <v>2696.75</v>
      </c>
      <c r="D1542">
        <v>2.2826402278069937E-5</v>
      </c>
    </row>
    <row r="1543" spans="3:4" x14ac:dyDescent="0.25">
      <c r="C1543">
        <v>2698.5</v>
      </c>
      <c r="D1543">
        <v>2.2652383339322158E-5</v>
      </c>
    </row>
    <row r="1544" spans="3:4" x14ac:dyDescent="0.25">
      <c r="C1544">
        <v>2700.25</v>
      </c>
      <c r="D1544">
        <v>2.2478555068405472E-5</v>
      </c>
    </row>
    <row r="1545" spans="3:4" x14ac:dyDescent="0.25">
      <c r="C1545">
        <v>2702</v>
      </c>
      <c r="D1545">
        <v>2.2305045765209382E-5</v>
      </c>
    </row>
    <row r="1546" spans="3:4" x14ac:dyDescent="0.25">
      <c r="C1546">
        <v>2703.75</v>
      </c>
      <c r="D1546">
        <v>2.213198140886783E-5</v>
      </c>
    </row>
    <row r="1547" spans="3:4" x14ac:dyDescent="0.25">
      <c r="C1547">
        <v>2705.5</v>
      </c>
      <c r="D1547">
        <v>2.195948549177576E-5</v>
      </c>
    </row>
    <row r="1548" spans="3:4" x14ac:dyDescent="0.25">
      <c r="C1548">
        <v>2707.25</v>
      </c>
      <c r="D1548">
        <v>2.1787678855173379E-5</v>
      </c>
    </row>
    <row r="1549" spans="3:4" x14ac:dyDescent="0.25">
      <c r="C1549">
        <v>2709</v>
      </c>
      <c r="D1549">
        <v>2.1616679526495438E-5</v>
      </c>
    </row>
    <row r="1550" spans="3:4" x14ac:dyDescent="0.25">
      <c r="C1550">
        <v>2710.75</v>
      </c>
      <c r="D1550">
        <v>2.1446602558699941E-5</v>
      </c>
    </row>
    <row r="1551" spans="3:4" x14ac:dyDescent="0.25">
      <c r="C1551">
        <v>2712.5</v>
      </c>
      <c r="D1551">
        <v>2.1277559871807847E-5</v>
      </c>
    </row>
    <row r="1552" spans="3:4" x14ac:dyDescent="0.25">
      <c r="C1552">
        <v>2714.25</v>
      </c>
      <c r="D1552">
        <v>2.1109660096903448E-5</v>
      </c>
    </row>
    <row r="1553" spans="3:4" x14ac:dyDescent="0.25">
      <c r="C1553">
        <v>2716</v>
      </c>
      <c r="D1553">
        <v>2.0943008422863135E-5</v>
      </c>
    </row>
    <row r="1554" spans="3:4" x14ac:dyDescent="0.25">
      <c r="C1554">
        <v>2717.75</v>
      </c>
      <c r="D1554">
        <v>2.0777706446098283E-5</v>
      </c>
    </row>
    <row r="1555" spans="3:4" x14ac:dyDescent="0.25">
      <c r="C1555">
        <v>2719.5</v>
      </c>
      <c r="D1555">
        <v>2.0613852023615913E-5</v>
      </c>
    </row>
    <row r="1556" spans="3:4" x14ac:dyDescent="0.25">
      <c r="C1556">
        <v>2721.25</v>
      </c>
      <c r="D1556">
        <v>2.0451539129718097E-5</v>
      </c>
    </row>
    <row r="1557" spans="3:4" x14ac:dyDescent="0.25">
      <c r="C1557">
        <v>2723</v>
      </c>
      <c r="D1557">
        <v>2.0290857716678007E-5</v>
      </c>
    </row>
    <row r="1558" spans="3:4" x14ac:dyDescent="0.25">
      <c r="C1558">
        <v>2724.75</v>
      </c>
      <c r="D1558">
        <v>2.0131893579746026E-5</v>
      </c>
    </row>
    <row r="1559" spans="3:4" x14ac:dyDescent="0.25">
      <c r="C1559">
        <v>2726.5</v>
      </c>
      <c r="D1559">
        <v>1.9974728226854333E-5</v>
      </c>
    </row>
    <row r="1560" spans="3:4" x14ac:dyDescent="0.25">
      <c r="C1560">
        <v>2728.25</v>
      </c>
      <c r="D1560">
        <v>1.9819438753401521E-5</v>
      </c>
    </row>
    <row r="1561" spans="3:4" x14ac:dyDescent="0.25">
      <c r="C1561">
        <v>2730</v>
      </c>
      <c r="D1561">
        <v>1.9666097722510654E-5</v>
      </c>
    </row>
    <row r="1562" spans="3:4" x14ac:dyDescent="0.25">
      <c r="C1562">
        <v>2731.75</v>
      </c>
      <c r="D1562">
        <v>1.9514773051164003E-5</v>
      </c>
    </row>
    <row r="1563" spans="3:4" x14ac:dyDescent="0.25">
      <c r="C1563">
        <v>2733.5</v>
      </c>
      <c r="D1563">
        <v>1.9365527902625929E-5</v>
      </c>
    </row>
    <row r="1564" spans="3:4" x14ac:dyDescent="0.25">
      <c r="C1564">
        <v>2735.25</v>
      </c>
      <c r="D1564">
        <v>1.9218420585570834E-5</v>
      </c>
    </row>
    <row r="1565" spans="3:4" x14ac:dyDescent="0.25">
      <c r="C1565">
        <v>2737</v>
      </c>
      <c r="D1565">
        <v>1.9073504460336756E-5</v>
      </c>
    </row>
    <row r="1566" spans="3:4" x14ac:dyDescent="0.25">
      <c r="C1566">
        <v>2738.75</v>
      </c>
      <c r="D1566">
        <v>1.8930827852726004E-5</v>
      </c>
    </row>
    <row r="1567" spans="3:4" x14ac:dyDescent="0.25">
      <c r="C1567">
        <v>2740.5</v>
      </c>
      <c r="D1567">
        <v>1.8790433975772491E-5</v>
      </c>
    </row>
    <row r="1568" spans="3:4" x14ac:dyDescent="0.25">
      <c r="C1568">
        <v>2742.25</v>
      </c>
      <c r="D1568">
        <v>1.8652360859890811E-5</v>
      </c>
    </row>
    <row r="1569" spans="3:4" x14ac:dyDescent="0.25">
      <c r="C1569">
        <v>2744</v>
      </c>
      <c r="D1569">
        <v>1.8516641291814784E-5</v>
      </c>
    </row>
    <row r="1570" spans="3:4" x14ac:dyDescent="0.25">
      <c r="C1570">
        <v>2745.75</v>
      </c>
      <c r="D1570">
        <v>1.8383302762722736E-5</v>
      </c>
    </row>
    <row r="1571" spans="3:4" x14ac:dyDescent="0.25">
      <c r="C1571">
        <v>2747.5</v>
      </c>
      <c r="D1571">
        <v>1.8252367425933382E-5</v>
      </c>
    </row>
    <row r="1572" spans="3:4" x14ac:dyDescent="0.25">
      <c r="C1572">
        <v>2749.25</v>
      </c>
      <c r="D1572">
        <v>1.8123852064539848E-5</v>
      </c>
    </row>
    <row r="1573" spans="3:4" x14ac:dyDescent="0.25">
      <c r="C1573">
        <v>2751</v>
      </c>
      <c r="D1573">
        <v>1.7997768069329675E-5</v>
      </c>
    </row>
    <row r="1574" spans="3:4" x14ac:dyDescent="0.25">
      <c r="C1574">
        <v>2752.75</v>
      </c>
      <c r="D1574">
        <v>1.7874121427316504E-5</v>
      </c>
    </row>
    <row r="1575" spans="3:4" x14ac:dyDescent="0.25">
      <c r="C1575">
        <v>2754.5</v>
      </c>
      <c r="D1575">
        <v>1.7752912721183286E-5</v>
      </c>
    </row>
    <row r="1576" spans="3:4" x14ac:dyDescent="0.25">
      <c r="C1576">
        <v>2756.25</v>
      </c>
      <c r="D1576">
        <v>1.7634137139908886E-5</v>
      </c>
    </row>
    <row r="1577" spans="3:4" x14ac:dyDescent="0.25">
      <c r="C1577">
        <v>2758</v>
      </c>
      <c r="D1577">
        <v>1.7517784500818618E-5</v>
      </c>
    </row>
    <row r="1578" spans="3:4" x14ac:dyDescent="0.25">
      <c r="C1578">
        <v>2759.75</v>
      </c>
      <c r="D1578">
        <v>1.740319752296908E-5</v>
      </c>
    </row>
    <row r="1579" spans="3:4" x14ac:dyDescent="0.25">
      <c r="C1579">
        <v>2761.5</v>
      </c>
      <c r="D1579">
        <v>1.7291682659851927E-5</v>
      </c>
    </row>
    <row r="1580" spans="3:4" x14ac:dyDescent="0.25">
      <c r="C1580">
        <v>2763.25</v>
      </c>
      <c r="D1580">
        <v>1.7182525540942716E-5</v>
      </c>
    </row>
    <row r="1581" spans="3:4" x14ac:dyDescent="0.25">
      <c r="C1581">
        <v>2765</v>
      </c>
      <c r="D1581">
        <v>1.7075695121582573E-5</v>
      </c>
    </row>
    <row r="1582" spans="3:4" x14ac:dyDescent="0.25">
      <c r="C1582">
        <v>2766.75</v>
      </c>
      <c r="D1582">
        <v>1.69711552636741E-5</v>
      </c>
    </row>
    <row r="1583" spans="3:4" x14ac:dyDescent="0.25">
      <c r="C1583">
        <v>2768.5</v>
      </c>
      <c r="D1583">
        <v>1.6868864829729164E-5</v>
      </c>
    </row>
    <row r="1584" spans="3:4" x14ac:dyDescent="0.25">
      <c r="C1584">
        <v>2770.25</v>
      </c>
      <c r="D1584">
        <v>1.6768777788934254E-5</v>
      </c>
    </row>
    <row r="1585" spans="3:4" x14ac:dyDescent="0.25">
      <c r="C1585">
        <v>2772</v>
      </c>
      <c r="D1585">
        <v>1.6670843335145845E-5</v>
      </c>
    </row>
    <row r="1586" spans="3:4" x14ac:dyDescent="0.25">
      <c r="C1586">
        <v>2773.75</v>
      </c>
      <c r="D1586">
        <v>1.6575006016680484E-5</v>
      </c>
    </row>
    <row r="1587" spans="3:4" x14ac:dyDescent="0.25">
      <c r="C1587">
        <v>2775.5</v>
      </c>
      <c r="D1587">
        <v>1.6480557985401893E-5</v>
      </c>
    </row>
    <row r="1588" spans="3:4" x14ac:dyDescent="0.25">
      <c r="C1588">
        <v>2777.25</v>
      </c>
      <c r="D1588">
        <v>1.6388784929859797E-5</v>
      </c>
    </row>
    <row r="1589" spans="3:4" x14ac:dyDescent="0.25">
      <c r="C1589">
        <v>2779</v>
      </c>
      <c r="D1589">
        <v>1.6298911958398543E-5</v>
      </c>
    </row>
    <row r="1590" spans="3:4" x14ac:dyDescent="0.25">
      <c r="C1590">
        <v>2780.75</v>
      </c>
      <c r="D1590">
        <v>1.6210866881923194E-5</v>
      </c>
    </row>
    <row r="1591" spans="3:4" x14ac:dyDescent="0.25">
      <c r="C1591">
        <v>2782.5</v>
      </c>
      <c r="D1591">
        <v>1.6124573661809875E-5</v>
      </c>
    </row>
    <row r="1592" spans="3:4" x14ac:dyDescent="0.25">
      <c r="C1592">
        <v>2784.25</v>
      </c>
      <c r="D1592">
        <v>1.6039952606254411E-5</v>
      </c>
    </row>
    <row r="1593" spans="3:4" x14ac:dyDescent="0.25">
      <c r="C1593">
        <v>2786</v>
      </c>
      <c r="D1593">
        <v>1.5956920576057337E-5</v>
      </c>
    </row>
    <row r="1594" spans="3:4" x14ac:dyDescent="0.25">
      <c r="C1594">
        <v>2787.75</v>
      </c>
      <c r="D1594">
        <v>1.5875391199337091E-5</v>
      </c>
    </row>
    <row r="1595" spans="3:4" x14ac:dyDescent="0.25">
      <c r="C1595">
        <v>2789.5</v>
      </c>
      <c r="D1595">
        <v>1.5795275094621796E-5</v>
      </c>
    </row>
    <row r="1596" spans="3:4" x14ac:dyDescent="0.25">
      <c r="C1596">
        <v>2791.25</v>
      </c>
      <c r="D1596">
        <v>1.5716480101730527E-5</v>
      </c>
    </row>
    <row r="1597" spans="3:4" x14ac:dyDescent="0.25">
      <c r="C1597">
        <v>2793</v>
      </c>
      <c r="D1597">
        <v>1.5638911519817734E-5</v>
      </c>
    </row>
    <row r="1598" spans="3:4" x14ac:dyDescent="0.25">
      <c r="C1598">
        <v>2794.75</v>
      </c>
      <c r="D1598">
        <v>1.5562472351920474E-5</v>
      </c>
    </row>
    <row r="1599" spans="3:4" x14ac:dyDescent="0.25">
      <c r="C1599">
        <v>2796.5</v>
      </c>
      <c r="D1599">
        <v>1.5487063555316089E-5</v>
      </c>
    </row>
    <row r="1600" spans="3:4" x14ac:dyDescent="0.25">
      <c r="C1600">
        <v>2798.25</v>
      </c>
      <c r="D1600">
        <v>1.5412584296970048E-5</v>
      </c>
    </row>
    <row r="1601" spans="3:4" x14ac:dyDescent="0.25">
      <c r="C1601">
        <v>2800</v>
      </c>
      <c r="D1601">
        <v>1.5338932213328159E-5</v>
      </c>
    </row>
    <row r="1602" spans="3:4" x14ac:dyDescent="0.25">
      <c r="C1602">
        <v>2801.75</v>
      </c>
      <c r="D1602">
        <v>1.5266003673685927E-5</v>
      </c>
    </row>
    <row r="1603" spans="3:4" x14ac:dyDescent="0.25">
      <c r="C1603">
        <v>2803.5</v>
      </c>
      <c r="D1603">
        <v>1.5193694046349509E-5</v>
      </c>
    </row>
    <row r="1604" spans="3:4" x14ac:dyDescent="0.25">
      <c r="C1604">
        <v>2805.25</v>
      </c>
      <c r="D1604">
        <v>1.5121897966788448E-5</v>
      </c>
    </row>
    <row r="1605" spans="3:4" x14ac:dyDescent="0.25">
      <c r="C1605">
        <v>2807</v>
      </c>
      <c r="D1605">
        <v>1.505050960696965E-5</v>
      </c>
    </row>
    <row r="1606" spans="3:4" x14ac:dyDescent="0.25">
      <c r="C1606">
        <v>2808.75</v>
      </c>
      <c r="D1606">
        <v>1.4979422945055196E-5</v>
      </c>
    </row>
    <row r="1607" spans="3:4" x14ac:dyDescent="0.25">
      <c r="C1607">
        <v>2810.5</v>
      </c>
      <c r="D1607">
        <v>1.4908532034643792E-5</v>
      </c>
    </row>
    <row r="1608" spans="3:4" x14ac:dyDescent="0.25">
      <c r="C1608">
        <v>2812.25</v>
      </c>
      <c r="D1608">
        <v>1.483773127273632E-5</v>
      </c>
    </row>
    <row r="1609" spans="3:4" x14ac:dyDescent="0.25">
      <c r="C1609">
        <v>2814</v>
      </c>
      <c r="D1609">
        <v>1.476691566561105E-5</v>
      </c>
    </row>
    <row r="1610" spans="3:4" x14ac:dyDescent="0.25">
      <c r="C1610">
        <v>2815.75</v>
      </c>
      <c r="D1610">
        <v>1.4695981091802318E-5</v>
      </c>
    </row>
    <row r="1611" spans="3:4" x14ac:dyDescent="0.25">
      <c r="C1611">
        <v>2817.5</v>
      </c>
      <c r="D1611">
        <v>1.4624824561389067E-5</v>
      </c>
    </row>
    <row r="1612" spans="3:4" x14ac:dyDescent="0.25">
      <c r="C1612">
        <v>2819.25</v>
      </c>
      <c r="D1612">
        <v>1.4553344470815319E-5</v>
      </c>
    </row>
    <row r="1613" spans="3:4" x14ac:dyDescent="0.25">
      <c r="C1613">
        <v>2821</v>
      </c>
      <c r="D1613">
        <v>1.448144085248438E-5</v>
      </c>
    </row>
    <row r="1614" spans="3:4" x14ac:dyDescent="0.25">
      <c r="C1614">
        <v>2822.75</v>
      </c>
      <c r="D1614">
        <v>1.4408356477481324E-5</v>
      </c>
    </row>
    <row r="1615" spans="3:4" x14ac:dyDescent="0.25">
      <c r="C1615">
        <v>2824.5</v>
      </c>
      <c r="D1615">
        <v>1.4335346944429743E-5</v>
      </c>
    </row>
    <row r="1616" spans="3:4" x14ac:dyDescent="0.25">
      <c r="C1616">
        <v>2826.25</v>
      </c>
      <c r="D1616">
        <v>1.4261624616976066E-5</v>
      </c>
    </row>
    <row r="1617" spans="3:4" x14ac:dyDescent="0.25">
      <c r="C1617">
        <v>2828</v>
      </c>
      <c r="D1617">
        <v>1.4187098507419071E-5</v>
      </c>
    </row>
    <row r="1618" spans="3:4" x14ac:dyDescent="0.25">
      <c r="C1618">
        <v>2829.75</v>
      </c>
      <c r="D1618">
        <v>1.4111680406018795E-5</v>
      </c>
    </row>
    <row r="1619" spans="3:4" x14ac:dyDescent="0.25">
      <c r="C1619">
        <v>2831.5</v>
      </c>
      <c r="D1619">
        <v>1.4034648653086535E-5</v>
      </c>
    </row>
    <row r="1620" spans="3:4" x14ac:dyDescent="0.25">
      <c r="C1620">
        <v>2833.25</v>
      </c>
      <c r="D1620">
        <v>1.3957255904978618E-5</v>
      </c>
    </row>
    <row r="1621" spans="3:4" x14ac:dyDescent="0.25">
      <c r="C1621">
        <v>2835</v>
      </c>
      <c r="D1621">
        <v>1.3878719493876092E-5</v>
      </c>
    </row>
    <row r="1622" spans="3:4" x14ac:dyDescent="0.25">
      <c r="C1622">
        <v>2836.75</v>
      </c>
      <c r="D1622">
        <v>1.3798964754213895E-5</v>
      </c>
    </row>
    <row r="1623" spans="3:4" x14ac:dyDescent="0.25">
      <c r="C1623">
        <v>2838.5</v>
      </c>
      <c r="D1623">
        <v>1.3717920676383252E-5</v>
      </c>
    </row>
    <row r="1624" spans="3:4" x14ac:dyDescent="0.25">
      <c r="C1624">
        <v>2840.25</v>
      </c>
      <c r="D1624">
        <v>1.363552006027613E-5</v>
      </c>
    </row>
    <row r="1625" spans="3:4" x14ac:dyDescent="0.25">
      <c r="C1625">
        <v>2842</v>
      </c>
      <c r="D1625">
        <v>1.3551699656873607E-5</v>
      </c>
    </row>
    <row r="1626" spans="3:4" x14ac:dyDescent="0.25">
      <c r="C1626">
        <v>2843.75</v>
      </c>
      <c r="D1626">
        <v>1.3466400297613234E-5</v>
      </c>
    </row>
    <row r="1627" spans="3:4" x14ac:dyDescent="0.25">
      <c r="C1627">
        <v>2845.5</v>
      </c>
      <c r="D1627">
        <v>1.3379567011317208E-5</v>
      </c>
    </row>
    <row r="1628" spans="3:4" x14ac:dyDescent="0.25">
      <c r="C1628">
        <v>2847.25</v>
      </c>
      <c r="D1628">
        <v>1.3291149128509956E-5</v>
      </c>
    </row>
    <row r="1629" spans="3:4" x14ac:dyDescent="0.25">
      <c r="C1629">
        <v>2849</v>
      </c>
      <c r="D1629">
        <v>1.3201100373000079E-5</v>
      </c>
    </row>
    <row r="1630" spans="3:4" x14ac:dyDescent="0.25">
      <c r="C1630">
        <v>2850.75</v>
      </c>
      <c r="D1630">
        <v>1.3109378940647854E-5</v>
      </c>
    </row>
    <row r="1631" spans="3:4" x14ac:dyDescent="0.25">
      <c r="C1631">
        <v>2852.5</v>
      </c>
      <c r="D1631">
        <v>1.3015947565284771E-5</v>
      </c>
    </row>
    <row r="1632" spans="3:4" x14ac:dyDescent="0.25">
      <c r="C1632">
        <v>2854.25</v>
      </c>
      <c r="D1632">
        <v>1.2920773571796194E-5</v>
      </c>
    </row>
    <row r="1633" spans="3:4" x14ac:dyDescent="0.25">
      <c r="C1633">
        <v>2856</v>
      </c>
      <c r="D1633">
        <v>1.2823828916421633E-5</v>
      </c>
    </row>
    <row r="1634" spans="3:4" x14ac:dyDescent="0.25">
      <c r="C1634">
        <v>2857.75</v>
      </c>
      <c r="D1634">
        <v>1.272509021436933E-5</v>
      </c>
    </row>
    <row r="1635" spans="3:4" x14ac:dyDescent="0.25">
      <c r="C1635">
        <v>2859.5</v>
      </c>
      <c r="D1635">
        <v>1.2624538754882581E-5</v>
      </c>
    </row>
    <row r="1636" spans="3:4" x14ac:dyDescent="0.25">
      <c r="C1636">
        <v>2861.25</v>
      </c>
      <c r="D1636">
        <v>1.2522160503934274E-5</v>
      </c>
    </row>
    <row r="1637" spans="3:4" x14ac:dyDescent="0.25">
      <c r="C1637">
        <v>2863</v>
      </c>
      <c r="D1637">
        <v>1.2417946094763581E-5</v>
      </c>
    </row>
    <row r="1638" spans="3:4" x14ac:dyDescent="0.25">
      <c r="C1638">
        <v>2864.75</v>
      </c>
      <c r="D1638">
        <v>1.2311890806504202E-5</v>
      </c>
    </row>
    <row r="1639" spans="3:4" x14ac:dyDescent="0.25">
      <c r="C1639">
        <v>2866.5</v>
      </c>
      <c r="D1639">
        <v>1.2203994531186959E-5</v>
      </c>
    </row>
    <row r="1640" spans="3:4" x14ac:dyDescent="0.25">
      <c r="C1640">
        <v>2868.25</v>
      </c>
      <c r="D1640">
        <v>1.2094261729431083E-5</v>
      </c>
    </row>
    <row r="1641" spans="3:4" x14ac:dyDescent="0.25">
      <c r="C1641">
        <v>2870</v>
      </c>
      <c r="D1641">
        <v>1.1982026850183303E-5</v>
      </c>
    </row>
    <row r="1642" spans="3:4" x14ac:dyDescent="0.25">
      <c r="C1642">
        <v>2871.75</v>
      </c>
      <c r="D1642">
        <v>1.1868716266271796E-5</v>
      </c>
    </row>
    <row r="1643" spans="3:4" x14ac:dyDescent="0.25">
      <c r="C1643">
        <v>2873.5</v>
      </c>
      <c r="D1643">
        <v>1.1753603606417025E-5</v>
      </c>
    </row>
    <row r="1644" spans="3:4" x14ac:dyDescent="0.25">
      <c r="C1644">
        <v>2875.25</v>
      </c>
      <c r="D1644">
        <v>1.1636711431999793E-5</v>
      </c>
    </row>
    <row r="1645" spans="3:4" x14ac:dyDescent="0.25">
      <c r="C1645">
        <v>2877</v>
      </c>
      <c r="D1645">
        <v>1.1518066457136949E-5</v>
      </c>
    </row>
    <row r="1646" spans="3:4" x14ac:dyDescent="0.25">
      <c r="C1646">
        <v>2878.75</v>
      </c>
      <c r="D1646">
        <v>1.1397699447212185E-5</v>
      </c>
    </row>
    <row r="1647" spans="3:4" x14ac:dyDescent="0.25">
      <c r="C1647">
        <v>2880.5</v>
      </c>
      <c r="D1647">
        <v>1.1275645108830968E-5</v>
      </c>
    </row>
    <row r="1648" spans="3:4" x14ac:dyDescent="0.25">
      <c r="C1648">
        <v>2882.25</v>
      </c>
      <c r="D1648">
        <v>1.1151941971691282E-5</v>
      </c>
    </row>
    <row r="1649" spans="3:4" x14ac:dyDescent="0.25">
      <c r="C1649">
        <v>2884</v>
      </c>
      <c r="D1649">
        <v>1.1026632262873195E-5</v>
      </c>
    </row>
    <row r="1650" spans="3:4" x14ac:dyDescent="0.25">
      <c r="C1650">
        <v>2885.75</v>
      </c>
      <c r="D1650">
        <v>1.0899761774058867E-5</v>
      </c>
    </row>
    <row r="1651" spans="3:4" x14ac:dyDescent="0.25">
      <c r="C1651">
        <v>2887.5</v>
      </c>
      <c r="D1651">
        <v>1.0771379722201483E-5</v>
      </c>
    </row>
    <row r="1652" spans="3:4" x14ac:dyDescent="0.25">
      <c r="C1652">
        <v>2889.25</v>
      </c>
      <c r="D1652">
        <v>1.0641538604166201E-5</v>
      </c>
    </row>
    <row r="1653" spans="3:4" x14ac:dyDescent="0.25">
      <c r="C1653">
        <v>2891</v>
      </c>
      <c r="D1653">
        <v>1.0510294045868943E-5</v>
      </c>
    </row>
    <row r="1654" spans="3:4" x14ac:dyDescent="0.25">
      <c r="C1654">
        <v>2892.75</v>
      </c>
      <c r="D1654">
        <v>1.037770464643979E-5</v>
      </c>
    </row>
    <row r="1655" spans="3:4" x14ac:dyDescent="0.25">
      <c r="C1655">
        <v>2894.5</v>
      </c>
      <c r="D1655">
        <v>1.0243831817936681E-5</v>
      </c>
    </row>
    <row r="1656" spans="3:4" x14ac:dyDescent="0.25">
      <c r="C1656">
        <v>2896.25</v>
      </c>
      <c r="D1656">
        <v>1.0108739621132644E-5</v>
      </c>
    </row>
    <row r="1657" spans="3:4" x14ac:dyDescent="0.25">
      <c r="C1657">
        <v>2898</v>
      </c>
      <c r="D1657">
        <v>9.9724945978955819E-6</v>
      </c>
    </row>
    <row r="1658" spans="3:4" x14ac:dyDescent="0.25">
      <c r="C1658">
        <v>2899.75</v>
      </c>
      <c r="D1658">
        <v>9.8351656006739325E-6</v>
      </c>
    </row>
    <row r="1659" spans="3:4" x14ac:dyDescent="0.25">
      <c r="C1659">
        <v>2901.5</v>
      </c>
      <c r="D1659">
        <v>9.6968236195945446E-6</v>
      </c>
    </row>
    <row r="1660" spans="3:4" x14ac:dyDescent="0.25">
      <c r="C1660">
        <v>2903.25</v>
      </c>
      <c r="D1660">
        <v>9.5575416076708537E-6</v>
      </c>
    </row>
    <row r="1661" spans="3:4" x14ac:dyDescent="0.25">
      <c r="C1661">
        <v>2905</v>
      </c>
      <c r="D1661">
        <v>9.4167662153494885E-6</v>
      </c>
    </row>
    <row r="1662" spans="3:4" x14ac:dyDescent="0.25">
      <c r="C1662">
        <v>2906.75</v>
      </c>
      <c r="D1662">
        <v>9.2758922177385403E-6</v>
      </c>
    </row>
    <row r="1663" spans="3:4" x14ac:dyDescent="0.25">
      <c r="C1663">
        <v>2908.5</v>
      </c>
      <c r="D1663">
        <v>9.1343012069425913E-6</v>
      </c>
    </row>
    <row r="1664" spans="3:4" x14ac:dyDescent="0.25">
      <c r="C1664">
        <v>2910.25</v>
      </c>
      <c r="D1664">
        <v>8.9920727354558161E-6</v>
      </c>
    </row>
    <row r="1665" spans="3:4" x14ac:dyDescent="0.25">
      <c r="C1665">
        <v>2912</v>
      </c>
      <c r="D1665">
        <v>8.8492873908568106E-6</v>
      </c>
    </row>
    <row r="1666" spans="3:4" x14ac:dyDescent="0.25">
      <c r="C1666">
        <v>2913.75</v>
      </c>
      <c r="D1666">
        <v>8.7060266226502337E-6</v>
      </c>
    </row>
    <row r="1667" spans="3:4" x14ac:dyDescent="0.25">
      <c r="C1667">
        <v>2915.5</v>
      </c>
      <c r="D1667">
        <v>8.5623725701898605E-6</v>
      </c>
    </row>
    <row r="1668" spans="3:4" x14ac:dyDescent="0.25">
      <c r="C1668">
        <v>2917.25</v>
      </c>
      <c r="D1668">
        <v>8.4184078920906478E-6</v>
      </c>
    </row>
    <row r="1669" spans="3:4" x14ac:dyDescent="0.25">
      <c r="C1669">
        <v>2919</v>
      </c>
      <c r="D1669">
        <v>8.2742155975216258E-6</v>
      </c>
    </row>
    <row r="1670" spans="3:4" x14ac:dyDescent="0.25">
      <c r="C1670">
        <v>2920.75</v>
      </c>
      <c r="D1670">
        <v>8.129878879755583E-6</v>
      </c>
    </row>
    <row r="1671" spans="3:4" x14ac:dyDescent="0.25">
      <c r="C1671">
        <v>2922.5</v>
      </c>
      <c r="D1671">
        <v>7.985480952335057E-6</v>
      </c>
    </row>
    <row r="1672" spans="3:4" x14ac:dyDescent="0.25">
      <c r="C1672">
        <v>2924.25</v>
      </c>
      <c r="D1672">
        <v>7.841104888197574E-6</v>
      </c>
    </row>
    <row r="1673" spans="3:4" x14ac:dyDescent="0.25">
      <c r="C1673">
        <v>2926</v>
      </c>
      <c r="D1673">
        <v>7.6968334620861909E-6</v>
      </c>
    </row>
    <row r="1674" spans="3:4" x14ac:dyDescent="0.25">
      <c r="C1674">
        <v>2927.75</v>
      </c>
      <c r="D1674">
        <v>7.552748996554411E-6</v>
      </c>
    </row>
    <row r="1675" spans="3:4" x14ac:dyDescent="0.25">
      <c r="C1675">
        <v>2929.5</v>
      </c>
      <c r="D1675">
        <v>7.4089332118573462E-6</v>
      </c>
    </row>
    <row r="1676" spans="3:4" x14ac:dyDescent="0.25">
      <c r="C1676">
        <v>2931.25</v>
      </c>
      <c r="D1676">
        <v>7.2654670800038415E-6</v>
      </c>
    </row>
    <row r="1677" spans="3:4" x14ac:dyDescent="0.25">
      <c r="C1677">
        <v>2933</v>
      </c>
      <c r="D1677">
        <v>7.121765948977016E-6</v>
      </c>
    </row>
    <row r="1678" spans="3:4" x14ac:dyDescent="0.25">
      <c r="C1678">
        <v>2934.75</v>
      </c>
      <c r="D1678">
        <v>6.9793042764931249E-6</v>
      </c>
    </row>
    <row r="1679" spans="3:4" x14ac:dyDescent="0.25">
      <c r="C1679">
        <v>2936.5</v>
      </c>
      <c r="D1679">
        <v>6.837423089263773E-6</v>
      </c>
    </row>
    <row r="1680" spans="3:4" x14ac:dyDescent="0.25">
      <c r="C1680">
        <v>2938.25</v>
      </c>
      <c r="D1680">
        <v>6.696199546381946E-6</v>
      </c>
    </row>
    <row r="1681" spans="3:4" x14ac:dyDescent="0.25">
      <c r="C1681">
        <v>2940</v>
      </c>
      <c r="D1681">
        <v>6.5557093550668367E-6</v>
      </c>
    </row>
    <row r="1682" spans="3:4" x14ac:dyDescent="0.25">
      <c r="C1682">
        <v>2941.75</v>
      </c>
      <c r="D1682">
        <v>6.4160266577719838E-6</v>
      </c>
    </row>
    <row r="1683" spans="3:4" x14ac:dyDescent="0.25">
      <c r="C1683">
        <v>2943.5</v>
      </c>
      <c r="D1683">
        <v>6.2772239246863302E-6</v>
      </c>
    </row>
    <row r="1684" spans="3:4" x14ac:dyDescent="0.25">
      <c r="C1684">
        <v>2945.25</v>
      </c>
      <c r="D1684">
        <v>6.1393718517755413E-6</v>
      </c>
    </row>
    <row r="1685" spans="3:4" x14ac:dyDescent="0.25">
      <c r="C1685">
        <v>2947</v>
      </c>
      <c r="D1685">
        <v>6.0018986316295444E-6</v>
      </c>
    </row>
    <row r="1686" spans="3:4" x14ac:dyDescent="0.25">
      <c r="C1686">
        <v>2948.75</v>
      </c>
      <c r="D1686">
        <v>5.8661939296961918E-6</v>
      </c>
    </row>
    <row r="1687" spans="3:4" x14ac:dyDescent="0.25">
      <c r="C1687">
        <v>2950.5</v>
      </c>
      <c r="D1687">
        <v>5.7316378550423907E-6</v>
      </c>
    </row>
    <row r="1688" spans="3:4" x14ac:dyDescent="0.25">
      <c r="C1688">
        <v>2952.25</v>
      </c>
      <c r="D1688">
        <v>5.5982932472212459E-6</v>
      </c>
    </row>
    <row r="1689" spans="3:4" x14ac:dyDescent="0.25">
      <c r="C1689">
        <v>2954</v>
      </c>
      <c r="D1689">
        <v>5.4662207412756491E-6</v>
      </c>
    </row>
    <row r="1690" spans="3:4" x14ac:dyDescent="0.25">
      <c r="C1690">
        <v>2955.75</v>
      </c>
      <c r="D1690">
        <v>5.3354787015301932E-6</v>
      </c>
    </row>
    <row r="1691" spans="3:4" x14ac:dyDescent="0.25">
      <c r="C1691">
        <v>2957.5</v>
      </c>
      <c r="D1691">
        <v>5.2061231614755841E-6</v>
      </c>
    </row>
    <row r="1692" spans="3:4" x14ac:dyDescent="0.25">
      <c r="C1692">
        <v>2959.25</v>
      </c>
      <c r="D1692">
        <v>5.07820776976217E-6</v>
      </c>
    </row>
    <row r="1693" spans="3:4" x14ac:dyDescent="0.25">
      <c r="C1693">
        <v>2961</v>
      </c>
      <c r="D1693">
        <v>4.9517837423037378E-6</v>
      </c>
    </row>
    <row r="1694" spans="3:4" x14ac:dyDescent="0.25">
      <c r="C1694">
        <v>2962.75</v>
      </c>
      <c r="D1694">
        <v>4.8268998204774997E-6</v>
      </c>
    </row>
    <row r="1695" spans="3:4" x14ac:dyDescent="0.25">
      <c r="C1695">
        <v>2964.5</v>
      </c>
      <c r="D1695">
        <v>4.7036022353912919E-6</v>
      </c>
    </row>
    <row r="1696" spans="3:4" x14ac:dyDescent="0.25">
      <c r="C1696">
        <v>2966.25</v>
      </c>
      <c r="D1696">
        <v>4.5819346781743396E-6</v>
      </c>
    </row>
    <row r="1697" spans="3:4" x14ac:dyDescent="0.25">
      <c r="C1697">
        <v>2968</v>
      </c>
      <c r="D1697">
        <v>4.4619382762336608E-6</v>
      </c>
    </row>
    <row r="1698" spans="3:4" x14ac:dyDescent="0.25">
      <c r="C1698">
        <v>2969.75</v>
      </c>
      <c r="D1698">
        <v>4.343651575404309E-6</v>
      </c>
    </row>
    <row r="1699" spans="3:4" x14ac:dyDescent="0.25">
      <c r="C1699">
        <v>2971.5</v>
      </c>
      <c r="D1699">
        <v>4.2271105279079748E-6</v>
      </c>
    </row>
    <row r="1700" spans="3:4" x14ac:dyDescent="0.25">
      <c r="C1700">
        <v>2973.25</v>
      </c>
      <c r="D1700">
        <v>4.1123484860214752E-6</v>
      </c>
    </row>
    <row r="1701" spans="3:4" x14ac:dyDescent="0.25">
      <c r="C1701">
        <v>2975</v>
      </c>
      <c r="D1701">
        <v>3.9993962013438271E-6</v>
      </c>
    </row>
    <row r="1702" spans="3:4" x14ac:dyDescent="0.25">
      <c r="C1702">
        <v>2976.75</v>
      </c>
      <c r="D1702">
        <v>3.888281829538445E-6</v>
      </c>
    </row>
    <row r="1703" spans="3:4" x14ac:dyDescent="0.25">
      <c r="C1703">
        <v>2978.5</v>
      </c>
      <c r="D1703">
        <v>3.7790309404151975E-6</v>
      </c>
    </row>
    <row r="1704" spans="3:4" x14ac:dyDescent="0.25">
      <c r="C1704">
        <v>2980.25</v>
      </c>
      <c r="D1704">
        <v>3.6716665332058646E-6</v>
      </c>
    </row>
    <row r="1705" spans="3:4" x14ac:dyDescent="0.25">
      <c r="C1705">
        <v>2982</v>
      </c>
      <c r="D1705">
        <v>3.5662090568758317E-6</v>
      </c>
    </row>
    <row r="1706" spans="3:4" x14ac:dyDescent="0.25">
      <c r="C1706">
        <v>2983.75</v>
      </c>
      <c r="D1706">
        <v>3.4620470203819233E-6</v>
      </c>
    </row>
    <row r="1707" spans="3:4" x14ac:dyDescent="0.25">
      <c r="C1707">
        <v>2985.5</v>
      </c>
      <c r="D1707">
        <v>3.3605023093695487E-6</v>
      </c>
    </row>
    <row r="1708" spans="3:4" x14ac:dyDescent="0.25">
      <c r="C1708">
        <v>2987.25</v>
      </c>
      <c r="D1708">
        <v>3.2609074417802145E-6</v>
      </c>
    </row>
    <row r="1709" spans="3:4" x14ac:dyDescent="0.25">
      <c r="C1709">
        <v>2989</v>
      </c>
      <c r="D1709">
        <v>3.163273191304215E-6</v>
      </c>
    </row>
    <row r="1710" spans="3:4" x14ac:dyDescent="0.25">
      <c r="C1710">
        <v>2990.75</v>
      </c>
      <c r="D1710">
        <v>3.067607938271349E-6</v>
      </c>
    </row>
    <row r="1711" spans="3:4" x14ac:dyDescent="0.25">
      <c r="C1711">
        <v>2992.5</v>
      </c>
      <c r="D1711">
        <v>2.9739177171276769E-6</v>
      </c>
    </row>
    <row r="1712" spans="3:4" x14ac:dyDescent="0.25">
      <c r="C1712">
        <v>2994.25</v>
      </c>
      <c r="D1712">
        <v>2.8822062675650689E-6</v>
      </c>
    </row>
    <row r="1713" spans="3:4" x14ac:dyDescent="0.25">
      <c r="C1713">
        <v>2996</v>
      </c>
      <c r="D1713">
        <v>2.7924750890849423E-6</v>
      </c>
    </row>
    <row r="1714" spans="3:4" x14ac:dyDescent="0.25">
      <c r="C1714">
        <v>2997.75</v>
      </c>
      <c r="D1714">
        <v>2.7047234987728227E-6</v>
      </c>
    </row>
    <row r="1715" spans="3:4" x14ac:dyDescent="0.25">
      <c r="C1715">
        <v>2999.5</v>
      </c>
      <c r="D1715">
        <v>2.618948692056542E-6</v>
      </c>
    </row>
    <row r="1716" spans="3:4" x14ac:dyDescent="0.25">
      <c r="C1716">
        <v>3001.25</v>
      </c>
      <c r="D1716">
        <v>2.5345023631475424E-6</v>
      </c>
    </row>
    <row r="1717" spans="3:4" x14ac:dyDescent="0.25">
      <c r="C1717">
        <v>3003</v>
      </c>
      <c r="D1717">
        <v>2.4527285475561806E-6</v>
      </c>
    </row>
    <row r="1718" spans="3:4" x14ac:dyDescent="0.25">
      <c r="C1718">
        <v>3004.75</v>
      </c>
      <c r="D1718">
        <v>2.3729049799429549E-6</v>
      </c>
    </row>
    <row r="1719" spans="3:4" x14ac:dyDescent="0.25">
      <c r="C1719">
        <v>3006.5</v>
      </c>
      <c r="D1719">
        <v>2.2950215633639205E-6</v>
      </c>
    </row>
    <row r="1720" spans="3:4" x14ac:dyDescent="0.25">
      <c r="C1720">
        <v>3008.25</v>
      </c>
      <c r="D1720">
        <v>2.2190663757827069E-6</v>
      </c>
    </row>
    <row r="1721" spans="3:4" x14ac:dyDescent="0.25">
      <c r="C1721">
        <v>3010</v>
      </c>
      <c r="D1721">
        <v>2.1457474264365201E-6</v>
      </c>
    </row>
    <row r="1722" spans="3:4" x14ac:dyDescent="0.25">
      <c r="C1722">
        <v>3011.75</v>
      </c>
      <c r="D1722">
        <v>2.0736873619225044E-6</v>
      </c>
    </row>
    <row r="1723" spans="3:4" x14ac:dyDescent="0.25">
      <c r="C1723">
        <v>3013.5</v>
      </c>
      <c r="D1723">
        <v>2.0035181592057535E-6</v>
      </c>
    </row>
    <row r="1724" spans="3:4" x14ac:dyDescent="0.25">
      <c r="C1724">
        <v>3015.25</v>
      </c>
      <c r="D1724">
        <v>1.9352222098592159E-6</v>
      </c>
    </row>
    <row r="1725" spans="3:4" x14ac:dyDescent="0.25">
      <c r="C1725">
        <v>3017</v>
      </c>
      <c r="D1725">
        <v>1.8687805478123851E-6</v>
      </c>
    </row>
    <row r="1726" spans="3:4" x14ac:dyDescent="0.25">
      <c r="C1726">
        <v>3018.75</v>
      </c>
      <c r="D1726">
        <v>1.8041729354799922E-6</v>
      </c>
    </row>
    <row r="1727" spans="3:4" x14ac:dyDescent="0.25">
      <c r="C1727">
        <v>3020.5</v>
      </c>
      <c r="D1727">
        <v>1.7413779503044717E-6</v>
      </c>
    </row>
    <row r="1728" spans="3:4" x14ac:dyDescent="0.25">
      <c r="C1728">
        <v>3022.25</v>
      </c>
      <c r="D1728">
        <v>1.6803730715241648E-6</v>
      </c>
    </row>
    <row r="1729" spans="3:4" x14ac:dyDescent="0.25">
      <c r="C1729">
        <v>3024</v>
      </c>
      <c r="D1729">
        <v>1.6211347669846969E-6</v>
      </c>
    </row>
    <row r="1730" spans="3:4" x14ac:dyDescent="0.25">
      <c r="C1730">
        <v>3025.75</v>
      </c>
      <c r="D1730">
        <v>1.5636385798168953E-6</v>
      </c>
    </row>
    <row r="1731" spans="3:4" x14ac:dyDescent="0.25">
      <c r="C1731">
        <v>3027.5</v>
      </c>
      <c r="D1731">
        <v>1.5078592148109553E-6</v>
      </c>
    </row>
    <row r="1732" spans="3:4" x14ac:dyDescent="0.25">
      <c r="C1732">
        <v>3029.25</v>
      </c>
      <c r="D1732">
        <v>1.4531140200008351E-6</v>
      </c>
    </row>
    <row r="1733" spans="3:4" x14ac:dyDescent="0.25">
      <c r="C1733">
        <v>3031</v>
      </c>
      <c r="D1733">
        <v>1.4007291662342117E-6</v>
      </c>
    </row>
    <row r="1734" spans="3:4" x14ac:dyDescent="0.25">
      <c r="C1734">
        <v>3032.75</v>
      </c>
      <c r="D1734">
        <v>1.3499788140997007E-6</v>
      </c>
    </row>
    <row r="1735" spans="3:4" x14ac:dyDescent="0.25">
      <c r="C1735">
        <v>3034.5</v>
      </c>
      <c r="D1735">
        <v>1.300835287077272E-6</v>
      </c>
    </row>
    <row r="1736" spans="3:4" x14ac:dyDescent="0.25">
      <c r="C1736">
        <v>3036.25</v>
      </c>
      <c r="D1736">
        <v>1.2532704863229106E-6</v>
      </c>
    </row>
    <row r="1737" spans="3:4" x14ac:dyDescent="0.25">
      <c r="C1737">
        <v>3038</v>
      </c>
      <c r="D1737">
        <v>1.2072559722841853E-6</v>
      </c>
    </row>
    <row r="1738" spans="3:4" x14ac:dyDescent="0.25">
      <c r="C1738">
        <v>3039.75</v>
      </c>
      <c r="D1738">
        <v>1.1627630450105697E-6</v>
      </c>
    </row>
    <row r="1739" spans="3:4" x14ac:dyDescent="0.25">
      <c r="C1739">
        <v>3041.5</v>
      </c>
      <c r="D1739">
        <v>1.1197628230471077E-6</v>
      </c>
    </row>
    <row r="1740" spans="3:4" x14ac:dyDescent="0.25">
      <c r="C1740">
        <v>3043.25</v>
      </c>
      <c r="D1740">
        <v>1.0782263208076259E-6</v>
      </c>
    </row>
    <row r="1741" spans="3:4" x14ac:dyDescent="0.25">
      <c r="C1741">
        <v>3045</v>
      </c>
      <c r="D1741">
        <v>1.0381245243311362E-6</v>
      </c>
    </row>
    <row r="1742" spans="3:4" x14ac:dyDescent="0.25">
      <c r="C1742">
        <v>3046.75</v>
      </c>
      <c r="D1742">
        <v>9.9942846533236931E-7</v>
      </c>
    </row>
    <row r="1743" spans="3:4" x14ac:dyDescent="0.25">
      <c r="C1743">
        <v>3048.5</v>
      </c>
      <c r="D1743">
        <v>9.6210929346444596E-7</v>
      </c>
    </row>
    <row r="1744" spans="3:4" x14ac:dyDescent="0.25">
      <c r="C1744">
        <v>3050.25</v>
      </c>
      <c r="D1744">
        <v>9.2613834671849219E-7</v>
      </c>
    </row>
    <row r="1745" spans="3:4" x14ac:dyDescent="0.25">
      <c r="C1745">
        <v>3052</v>
      </c>
      <c r="D1745">
        <v>8.9148721989149526E-7</v>
      </c>
    </row>
    <row r="1746" spans="3:4" x14ac:dyDescent="0.25">
      <c r="C1746">
        <v>3053.75</v>
      </c>
      <c r="D1746">
        <v>8.5812783105982376E-7</v>
      </c>
    </row>
    <row r="1747" spans="3:4" x14ac:dyDescent="0.25">
      <c r="C1747">
        <v>3055.5</v>
      </c>
      <c r="D1747">
        <v>8.2603248600158915E-7</v>
      </c>
    </row>
    <row r="1748" spans="3:4" x14ac:dyDescent="0.25">
      <c r="C1748">
        <v>3057.25</v>
      </c>
      <c r="D1748">
        <v>7.9517394051632984E-7</v>
      </c>
    </row>
    <row r="1749" spans="3:4" x14ac:dyDescent="0.25">
      <c r="C1749">
        <v>3059</v>
      </c>
      <c r="D1749">
        <v>7.6552546059535621E-7</v>
      </c>
    </row>
    <row r="1750" spans="3:4" x14ac:dyDescent="0.25">
      <c r="C1750">
        <v>3060.75</v>
      </c>
      <c r="D1750">
        <v>7.3638998615850469E-7</v>
      </c>
    </row>
    <row r="1751" spans="3:4" x14ac:dyDescent="0.25">
      <c r="C1751">
        <v>3062.5</v>
      </c>
      <c r="D1751">
        <v>7.0912545894391736E-7</v>
      </c>
    </row>
    <row r="1752" spans="3:4" x14ac:dyDescent="0.25">
      <c r="C1752">
        <v>3064.25</v>
      </c>
      <c r="D1752">
        <v>6.8299198129798015E-7</v>
      </c>
    </row>
    <row r="1753" spans="3:4" x14ac:dyDescent="0.25">
      <c r="C1753">
        <v>3066</v>
      </c>
      <c r="D1753">
        <v>6.5796555071968087E-7</v>
      </c>
    </row>
    <row r="1754" spans="3:4" x14ac:dyDescent="0.25">
      <c r="C1754">
        <v>3067.75</v>
      </c>
      <c r="D1754">
        <v>6.3402293549490892E-7</v>
      </c>
    </row>
    <row r="1755" spans="3:4" x14ac:dyDescent="0.25">
      <c r="C1755">
        <v>3069.5</v>
      </c>
      <c r="D1755">
        <v>6.1114172149313655E-7</v>
      </c>
    </row>
    <row r="1756" spans="3:4" x14ac:dyDescent="0.25">
      <c r="C1756">
        <v>3071.25</v>
      </c>
      <c r="D1756">
        <v>5.8930035657009927E-7</v>
      </c>
    </row>
    <row r="1757" spans="3:4" x14ac:dyDescent="0.25">
      <c r="C1757">
        <v>3073</v>
      </c>
      <c r="D1757">
        <v>5.6847819255003135E-7</v>
      </c>
    </row>
    <row r="1758" spans="3:4" x14ac:dyDescent="0.25">
      <c r="C1758">
        <v>3074.75</v>
      </c>
      <c r="D1758">
        <v>5.4865552476104879E-7</v>
      </c>
    </row>
    <row r="1759" spans="3:4" x14ac:dyDescent="0.25">
      <c r="C1759">
        <v>3076.5</v>
      </c>
      <c r="D1759">
        <v>5.2981362909679065E-7</v>
      </c>
    </row>
    <row r="1760" spans="3:4" x14ac:dyDescent="0.25">
      <c r="C1760">
        <v>3078.25</v>
      </c>
      <c r="D1760">
        <v>5.1193479657644757E-7</v>
      </c>
    </row>
    <row r="1761" spans="3:4" x14ac:dyDescent="0.25">
      <c r="C1761">
        <v>3080</v>
      </c>
      <c r="D1761">
        <v>4.9500236537384914E-7</v>
      </c>
    </row>
    <row r="1762" spans="3:4" x14ac:dyDescent="0.25">
      <c r="C1762">
        <v>3081.75</v>
      </c>
      <c r="D1762">
        <v>4.7900075028439635E-7</v>
      </c>
    </row>
    <row r="1763" spans="3:4" x14ac:dyDescent="0.25">
      <c r="C1763">
        <v>3083.5</v>
      </c>
      <c r="D1763">
        <v>4.6391546959632323E-7</v>
      </c>
    </row>
    <row r="1764" spans="3:4" x14ac:dyDescent="0.25">
      <c r="C1764">
        <v>3085.25</v>
      </c>
      <c r="D1764">
        <v>4.4973316933013591E-7</v>
      </c>
    </row>
    <row r="1765" spans="3:4" x14ac:dyDescent="0.25">
      <c r="C1765">
        <v>3087</v>
      </c>
      <c r="D1765">
        <v>4.3644164480710725E-7</v>
      </c>
    </row>
    <row r="1766" spans="3:4" x14ac:dyDescent="0.25">
      <c r="C1766">
        <v>3088.75</v>
      </c>
      <c r="D1766">
        <v>4.2402985950449773E-7</v>
      </c>
    </row>
    <row r="1767" spans="3:4" x14ac:dyDescent="0.25">
      <c r="C1767">
        <v>3090.5</v>
      </c>
      <c r="D1767">
        <v>4.1248796115175635E-7</v>
      </c>
    </row>
    <row r="1768" spans="3:4" x14ac:dyDescent="0.25">
      <c r="C1768">
        <v>3092.25</v>
      </c>
      <c r="D1768">
        <v>4.018072950184055E-7</v>
      </c>
    </row>
    <row r="1769" spans="3:4" x14ac:dyDescent="0.25">
      <c r="C1769">
        <v>3094</v>
      </c>
      <c r="D1769">
        <v>3.9198041434068662E-7</v>
      </c>
    </row>
    <row r="1770" spans="3:4" x14ac:dyDescent="0.25">
      <c r="C1770">
        <v>3095.75</v>
      </c>
      <c r="D1770">
        <v>3.8300108783041035E-7</v>
      </c>
    </row>
    <row r="1771" spans="3:4" x14ac:dyDescent="0.25">
      <c r="C1771">
        <v>3097.5</v>
      </c>
      <c r="D1771">
        <v>3.7486430420589953E-7</v>
      </c>
    </row>
    <row r="1772" spans="3:4" x14ac:dyDescent="0.25">
      <c r="C1772">
        <v>3099.25</v>
      </c>
      <c r="D1772">
        <v>3.6756627368147679E-7</v>
      </c>
    </row>
    <row r="1773" spans="3:4" x14ac:dyDescent="0.25">
      <c r="C1773">
        <v>3101</v>
      </c>
      <c r="D1773">
        <v>3.611044263487523E-7</v>
      </c>
    </row>
    <row r="1774" spans="3:4" x14ac:dyDescent="0.25">
      <c r="C1774">
        <v>3102.75</v>
      </c>
      <c r="D1774">
        <v>3.5547740738004968E-7</v>
      </c>
    </row>
    <row r="1775" spans="3:4" x14ac:dyDescent="0.25">
      <c r="C1775">
        <v>3104.5</v>
      </c>
      <c r="D1775">
        <v>3.5068506898176431E-7</v>
      </c>
    </row>
    <row r="1776" spans="3:4" x14ac:dyDescent="0.25">
      <c r="C1776">
        <v>3106.25</v>
      </c>
      <c r="D1776">
        <v>3.467284590233698E-7</v>
      </c>
    </row>
    <row r="1777" spans="3:4" x14ac:dyDescent="0.25">
      <c r="C1777">
        <v>3108</v>
      </c>
      <c r="D1777">
        <v>3.4360980626622439E-7</v>
      </c>
    </row>
    <row r="1778" spans="3:4" x14ac:dyDescent="0.25">
      <c r="C1778">
        <v>3109.75</v>
      </c>
      <c r="D1778">
        <v>3.4133250211539021E-7</v>
      </c>
    </row>
    <row r="1779" spans="3:4" x14ac:dyDescent="0.25">
      <c r="C1779">
        <v>3111.5</v>
      </c>
      <c r="D1779">
        <v>3.3990107881741942E-7</v>
      </c>
    </row>
    <row r="1780" spans="3:4" x14ac:dyDescent="0.25">
      <c r="C1780">
        <v>3113.25</v>
      </c>
      <c r="D1780">
        <v>3.3932118402757124E-7</v>
      </c>
    </row>
    <row r="1781" spans="3:4" x14ac:dyDescent="0.25">
      <c r="C1781">
        <v>3115</v>
      </c>
      <c r="D1781">
        <v>3.3959955167126653E-7</v>
      </c>
    </row>
    <row r="1782" spans="3:4" x14ac:dyDescent="0.25">
      <c r="C1782">
        <v>3116.75</v>
      </c>
      <c r="D1782">
        <v>3.4012537541204057E-7</v>
      </c>
    </row>
    <row r="1783" spans="3:4" x14ac:dyDescent="0.25">
      <c r="C1783">
        <v>3118.5</v>
      </c>
      <c r="D1783">
        <v>3.4220663196069783E-7</v>
      </c>
    </row>
    <row r="1784" spans="3:4" x14ac:dyDescent="0.25">
      <c r="C1784">
        <v>3120.25</v>
      </c>
      <c r="D1784">
        <v>3.451666279201553E-7</v>
      </c>
    </row>
    <row r="1785" spans="3:4" x14ac:dyDescent="0.25">
      <c r="C1785">
        <v>3122</v>
      </c>
      <c r="D1785">
        <v>3.4901660078828993E-7</v>
      </c>
    </row>
    <row r="1786" spans="3:4" x14ac:dyDescent="0.25">
      <c r="C1786">
        <v>3123.75</v>
      </c>
      <c r="D1786">
        <v>3.5376862711509104E-7</v>
      </c>
    </row>
    <row r="1787" spans="3:4" x14ac:dyDescent="0.25">
      <c r="C1787">
        <v>3125.5</v>
      </c>
      <c r="D1787">
        <v>3.594355729971243E-7</v>
      </c>
    </row>
    <row r="1788" spans="3:4" x14ac:dyDescent="0.25">
      <c r="C1788">
        <v>3127.25</v>
      </c>
      <c r="D1788">
        <v>3.660310402521324E-7</v>
      </c>
    </row>
    <row r="1789" spans="3:4" x14ac:dyDescent="0.25">
      <c r="C1789">
        <v>3129</v>
      </c>
      <c r="D1789">
        <v>3.735693082571914E-7</v>
      </c>
    </row>
    <row r="1790" spans="3:4" x14ac:dyDescent="0.25">
      <c r="C1790">
        <v>3130.75</v>
      </c>
      <c r="D1790">
        <v>3.8206527144499737E-7</v>
      </c>
    </row>
    <row r="1791" spans="3:4" x14ac:dyDescent="0.25">
      <c r="C1791">
        <v>3132.5</v>
      </c>
      <c r="D1791">
        <v>3.9153437246527201E-7</v>
      </c>
    </row>
    <row r="1792" spans="3:4" x14ac:dyDescent="0.25">
      <c r="C1792">
        <v>3134.25</v>
      </c>
      <c r="D1792">
        <v>4.0199253103193927E-7</v>
      </c>
    </row>
    <row r="1793" spans="3:4" x14ac:dyDescent="0.25">
      <c r="C1793">
        <v>3136</v>
      </c>
      <c r="D1793">
        <v>4.1345606849163161E-7</v>
      </c>
    </row>
    <row r="1794" spans="3:4" x14ac:dyDescent="0.25">
      <c r="C1794">
        <v>3137.75</v>
      </c>
      <c r="D1794">
        <v>4.2594162816520461E-7</v>
      </c>
    </row>
    <row r="1795" spans="3:4" x14ac:dyDescent="0.25">
      <c r="C1795">
        <v>3139.5</v>
      </c>
      <c r="D1795">
        <v>4.3946609153127183E-7</v>
      </c>
    </row>
    <row r="1796" spans="3:4" x14ac:dyDescent="0.25">
      <c r="C1796">
        <v>3141.25</v>
      </c>
      <c r="D1796">
        <v>4.5404649033923378E-7</v>
      </c>
    </row>
    <row r="1797" spans="3:4" x14ac:dyDescent="0.25">
      <c r="C1797">
        <v>3143</v>
      </c>
      <c r="D1797">
        <v>4.6969991475885892E-7</v>
      </c>
    </row>
    <row r="1798" spans="3:4" x14ac:dyDescent="0.25">
      <c r="C1798">
        <v>3144.75</v>
      </c>
      <c r="D1798">
        <v>4.8644341769407824E-7</v>
      </c>
    </row>
    <row r="1799" spans="3:4" x14ac:dyDescent="0.25">
      <c r="C1799">
        <v>3146.5</v>
      </c>
      <c r="D1799">
        <v>5.0429391541021026E-7</v>
      </c>
    </row>
    <row r="1800" spans="3:4" x14ac:dyDescent="0.25">
      <c r="C1800">
        <v>3148.25</v>
      </c>
      <c r="D1800">
        <v>5.2326808464627151E-7</v>
      </c>
    </row>
    <row r="1801" spans="3:4" x14ac:dyDescent="0.25">
      <c r="C1801">
        <v>3150</v>
      </c>
      <c r="D1801">
        <v>5.4338225640721402E-7</v>
      </c>
    </row>
    <row r="1802" spans="3:4" x14ac:dyDescent="0.25">
      <c r="C1802">
        <v>3151.75</v>
      </c>
      <c r="D1802">
        <v>5.6465230665475866E-7</v>
      </c>
    </row>
    <row r="1803" spans="3:4" x14ac:dyDescent="0.25">
      <c r="C1803">
        <v>3153.5</v>
      </c>
      <c r="D1803">
        <v>5.8709354413987695E-7</v>
      </c>
    </row>
    <row r="1804" spans="3:4" x14ac:dyDescent="0.25">
      <c r="C1804">
        <v>3155.25</v>
      </c>
      <c r="D1804">
        <v>6.1072059564469911E-7</v>
      </c>
    </row>
    <row r="1805" spans="3:4" x14ac:dyDescent="0.25">
      <c r="C1805">
        <v>3157</v>
      </c>
      <c r="D1805">
        <v>6.3554728892662091E-7</v>
      </c>
    </row>
    <row r="1806" spans="3:4" x14ac:dyDescent="0.25">
      <c r="C1806">
        <v>3158.75</v>
      </c>
      <c r="D1806">
        <v>6.6158653368245413E-7</v>
      </c>
    </row>
    <row r="1807" spans="3:4" x14ac:dyDescent="0.25">
      <c r="C1807">
        <v>3160.5</v>
      </c>
      <c r="D1807">
        <v>6.8885020087542228E-7</v>
      </c>
    </row>
    <row r="1808" spans="3:4" x14ac:dyDescent="0.25">
      <c r="C1808">
        <v>3162.25</v>
      </c>
      <c r="D1808">
        <v>7.1734900079254763E-7</v>
      </c>
    </row>
    <row r="1809" spans="3:4" x14ac:dyDescent="0.25">
      <c r="C1809">
        <v>3164</v>
      </c>
      <c r="D1809">
        <v>7.4709236022421665E-7</v>
      </c>
    </row>
    <row r="1810" spans="3:4" x14ac:dyDescent="0.25">
      <c r="C1810">
        <v>3165.75</v>
      </c>
      <c r="D1810">
        <v>7.7808829918137498E-7</v>
      </c>
    </row>
    <row r="1811" spans="3:4" x14ac:dyDescent="0.25">
      <c r="C1811">
        <v>3167.5</v>
      </c>
      <c r="D1811">
        <v>8.1034330758858368E-7</v>
      </c>
    </row>
    <row r="1812" spans="3:4" x14ac:dyDescent="0.25">
      <c r="C1812">
        <v>3169.25</v>
      </c>
      <c r="D1812">
        <v>8.4386222241296832E-7</v>
      </c>
    </row>
    <row r="1813" spans="3:4" x14ac:dyDescent="0.25">
      <c r="C1813">
        <v>3171</v>
      </c>
      <c r="D1813">
        <v>8.7864810570962128E-7</v>
      </c>
    </row>
    <row r="1814" spans="3:4" x14ac:dyDescent="0.25">
      <c r="C1814">
        <v>3172.75</v>
      </c>
      <c r="D1814">
        <v>9.1470212408315003E-7</v>
      </c>
    </row>
    <row r="1815" spans="3:4" x14ac:dyDescent="0.25">
      <c r="C1815">
        <v>3174.5</v>
      </c>
      <c r="D1815">
        <v>9.5202343008253629E-7</v>
      </c>
    </row>
    <row r="1816" spans="3:4" x14ac:dyDescent="0.25">
      <c r="C1816">
        <v>3176.25</v>
      </c>
      <c r="D1816">
        <v>9.9060904606211725E-7</v>
      </c>
    </row>
    <row r="1817" spans="3:4" x14ac:dyDescent="0.25">
      <c r="C1817">
        <v>3178</v>
      </c>
      <c r="D1817">
        <v>1.0304537510551149E-6</v>
      </c>
    </row>
    <row r="1818" spans="3:4" x14ac:dyDescent="0.25">
      <c r="C1818">
        <v>3179.75</v>
      </c>
      <c r="D1818">
        <v>1.0715499712175315E-6</v>
      </c>
    </row>
    <row r="1819" spans="3:4" x14ac:dyDescent="0.25">
      <c r="C1819">
        <v>3181.5</v>
      </c>
      <c r="D1819">
        <v>1.1138876744092059E-6</v>
      </c>
    </row>
    <row r="1820" spans="3:4" x14ac:dyDescent="0.25">
      <c r="C1820">
        <v>3183.25</v>
      </c>
      <c r="D1820">
        <v>1.1574542694852101E-6</v>
      </c>
    </row>
    <row r="1821" spans="3:4" x14ac:dyDescent="0.25">
      <c r="C1821">
        <v>3185</v>
      </c>
      <c r="D1821">
        <v>1.2022345108744268E-6</v>
      </c>
    </row>
    <row r="1822" spans="3:4" x14ac:dyDescent="0.25">
      <c r="C1822">
        <v>3186.75</v>
      </c>
      <c r="D1822">
        <v>1.2482104090228586E-6</v>
      </c>
    </row>
    <row r="1823" spans="3:4" x14ac:dyDescent="0.25">
      <c r="C1823">
        <v>3188.5</v>
      </c>
      <c r="D1823">
        <v>1.2953611472769212E-6</v>
      </c>
    </row>
    <row r="1824" spans="3:4" x14ac:dyDescent="0.25">
      <c r="C1824">
        <v>3190.25</v>
      </c>
      <c r="D1824">
        <v>1.343663005776478E-6</v>
      </c>
    </row>
    <row r="1825" spans="3:4" x14ac:dyDescent="0.25">
      <c r="C1825">
        <v>3192</v>
      </c>
      <c r="D1825">
        <v>1.3930892929185955E-6</v>
      </c>
    </row>
    <row r="1826" spans="3:4" x14ac:dyDescent="0.25">
      <c r="C1826">
        <v>3193.75</v>
      </c>
      <c r="D1826">
        <v>1.4436102849408817E-6</v>
      </c>
    </row>
    <row r="1827" spans="3:4" x14ac:dyDescent="0.25">
      <c r="C1827">
        <v>3195.5</v>
      </c>
      <c r="D1827">
        <v>1.4945228681815592E-6</v>
      </c>
    </row>
    <row r="1828" spans="3:4" x14ac:dyDescent="0.25">
      <c r="C1828">
        <v>3197.25</v>
      </c>
      <c r="D1828">
        <v>1.5471953560459256E-6</v>
      </c>
    </row>
    <row r="1829" spans="3:4" x14ac:dyDescent="0.25">
      <c r="C1829">
        <v>3199</v>
      </c>
      <c r="D1829">
        <v>1.6008489871545891E-6</v>
      </c>
    </row>
    <row r="1830" spans="3:4" x14ac:dyDescent="0.25">
      <c r="C1830">
        <v>3200.75</v>
      </c>
      <c r="D1830">
        <v>1.6554419688419476E-6</v>
      </c>
    </row>
    <row r="1831" spans="3:4" x14ac:dyDescent="0.25">
      <c r="C1831">
        <v>3202.5</v>
      </c>
      <c r="D1831">
        <v>1.7109292762548351E-6</v>
      </c>
    </row>
    <row r="1832" spans="3:4" x14ac:dyDescent="0.25">
      <c r="C1832">
        <v>3204.25</v>
      </c>
      <c r="D1832">
        <v>1.7672626537015859E-6</v>
      </c>
    </row>
    <row r="1833" spans="3:4" x14ac:dyDescent="0.25">
      <c r="C1833">
        <v>3206</v>
      </c>
      <c r="D1833">
        <v>1.8243906271715687E-6</v>
      </c>
    </row>
    <row r="1834" spans="3:4" x14ac:dyDescent="0.25">
      <c r="C1834">
        <v>3207.75</v>
      </c>
      <c r="D1834">
        <v>1.882258528358886E-6</v>
      </c>
    </row>
    <row r="1835" spans="3:4" x14ac:dyDescent="0.25">
      <c r="C1835">
        <v>3209.5</v>
      </c>
      <c r="D1835">
        <v>1.9408085304809037E-6</v>
      </c>
    </row>
    <row r="1836" spans="3:4" x14ac:dyDescent="0.25">
      <c r="C1836">
        <v>3211.25</v>
      </c>
      <c r="D1836">
        <v>1.9999796961362206E-6</v>
      </c>
    </row>
    <row r="1837" spans="3:4" x14ac:dyDescent="0.25">
      <c r="C1837">
        <v>3213</v>
      </c>
      <c r="D1837">
        <v>2.059708037397747E-6</v>
      </c>
    </row>
    <row r="1838" spans="3:4" x14ac:dyDescent="0.25">
      <c r="C1838">
        <v>3214.75</v>
      </c>
      <c r="D1838">
        <v>2.1199265882849831E-6</v>
      </c>
    </row>
    <row r="1839" spans="3:4" x14ac:dyDescent="0.25">
      <c r="C1839">
        <v>3216.5</v>
      </c>
      <c r="D1839">
        <v>2.1805654897055839E-6</v>
      </c>
    </row>
    <row r="1840" spans="3:4" x14ac:dyDescent="0.25">
      <c r="C1840">
        <v>3218.25</v>
      </c>
      <c r="D1840">
        <v>2.2415520869001147E-6</v>
      </c>
    </row>
    <row r="1841" spans="3:4" x14ac:dyDescent="0.25">
      <c r="C1841">
        <v>3220</v>
      </c>
      <c r="D1841">
        <v>2.3028110393658214E-6</v>
      </c>
    </row>
    <row r="1842" spans="3:4" x14ac:dyDescent="0.25">
      <c r="C1842">
        <v>3221.75</v>
      </c>
      <c r="D1842">
        <v>2.3642644431755385E-6</v>
      </c>
    </row>
    <row r="1843" spans="3:4" x14ac:dyDescent="0.25">
      <c r="C1843">
        <v>3223.5</v>
      </c>
      <c r="D1843">
        <v>2.425831965546891E-6</v>
      </c>
    </row>
    <row r="1844" spans="3:4" x14ac:dyDescent="0.25">
      <c r="C1844">
        <v>3225.25</v>
      </c>
      <c r="D1844">
        <v>2.4874309914550138E-6</v>
      </c>
    </row>
    <row r="1845" spans="3:4" x14ac:dyDescent="0.25">
      <c r="C1845">
        <v>3227</v>
      </c>
      <c r="D1845">
        <v>2.5489767820194423E-6</v>
      </c>
    </row>
    <row r="1846" spans="3:4" x14ac:dyDescent="0.25">
      <c r="C1846">
        <v>3228.75</v>
      </c>
      <c r="D1846">
        <v>2.6103826443330675E-6</v>
      </c>
    </row>
    <row r="1847" spans="3:4" x14ac:dyDescent="0.25">
      <c r="C1847">
        <v>3230.5</v>
      </c>
      <c r="D1847">
        <v>2.6715601123383601E-6</v>
      </c>
    </row>
    <row r="1848" spans="3:4" x14ac:dyDescent="0.25">
      <c r="C1848">
        <v>3232.25</v>
      </c>
      <c r="D1848">
        <v>2.7324191382939319E-6</v>
      </c>
    </row>
    <row r="1849" spans="3:4" x14ac:dyDescent="0.25">
      <c r="C1849">
        <v>3234</v>
      </c>
      <c r="D1849">
        <v>2.7928682943132476E-6</v>
      </c>
    </row>
    <row r="1850" spans="3:4" x14ac:dyDescent="0.25">
      <c r="C1850">
        <v>3235.75</v>
      </c>
      <c r="D1850">
        <v>2.85281498339734E-6</v>
      </c>
    </row>
    <row r="1851" spans="3:4" x14ac:dyDescent="0.25">
      <c r="C1851">
        <v>3237.5</v>
      </c>
      <c r="D1851">
        <v>2.9121656593251326E-6</v>
      </c>
    </row>
    <row r="1852" spans="3:4" x14ac:dyDescent="0.25">
      <c r="C1852">
        <v>3239.25</v>
      </c>
      <c r="D1852">
        <v>2.9708260547087686E-6</v>
      </c>
    </row>
    <row r="1853" spans="3:4" x14ac:dyDescent="0.25">
      <c r="C1853">
        <v>3241</v>
      </c>
      <c r="D1853">
        <v>3.0287014164676464E-6</v>
      </c>
    </row>
    <row r="1854" spans="3:4" x14ac:dyDescent="0.25">
      <c r="C1854">
        <v>3242.75</v>
      </c>
      <c r="D1854">
        <v>3.0856967479239966E-6</v>
      </c>
    </row>
    <row r="1855" spans="3:4" x14ac:dyDescent="0.25">
      <c r="C1855">
        <v>3244.5</v>
      </c>
      <c r="D1855">
        <v>3.1417170566751953E-6</v>
      </c>
    </row>
    <row r="1856" spans="3:4" x14ac:dyDescent="0.25">
      <c r="C1856">
        <v>3246.25</v>
      </c>
      <c r="D1856">
        <v>3.1959951582310562E-6</v>
      </c>
    </row>
    <row r="1857" spans="3:4" x14ac:dyDescent="0.25">
      <c r="C1857">
        <v>3248</v>
      </c>
      <c r="D1857">
        <v>3.2498217794422034E-6</v>
      </c>
    </row>
    <row r="1858" spans="3:4" x14ac:dyDescent="0.25">
      <c r="C1858">
        <v>3249.75</v>
      </c>
      <c r="D1858">
        <v>3.3023887244562891E-6</v>
      </c>
    </row>
    <row r="1859" spans="3:4" x14ac:dyDescent="0.25">
      <c r="C1859">
        <v>3251.5</v>
      </c>
      <c r="D1859">
        <v>3.3536036978091347E-6</v>
      </c>
    </row>
    <row r="1860" spans="3:4" x14ac:dyDescent="0.25">
      <c r="C1860">
        <v>3253.25</v>
      </c>
      <c r="D1860">
        <v>3.403375696289935E-6</v>
      </c>
    </row>
    <row r="1861" spans="3:4" x14ac:dyDescent="0.25">
      <c r="C1861">
        <v>3255</v>
      </c>
      <c r="D1861">
        <v>3.4516152717922872E-6</v>
      </c>
    </row>
    <row r="1862" spans="3:4" x14ac:dyDescent="0.25">
      <c r="C1862">
        <v>3256.75</v>
      </c>
      <c r="D1862">
        <v>3.4982347930259964E-6</v>
      </c>
    </row>
    <row r="1863" spans="3:4" x14ac:dyDescent="0.25">
      <c r="C1863">
        <v>3258.5</v>
      </c>
      <c r="D1863">
        <v>3.543148705018157E-6</v>
      </c>
    </row>
    <row r="1864" spans="3:4" x14ac:dyDescent="0.25">
      <c r="C1864">
        <v>3260.25</v>
      </c>
      <c r="D1864">
        <v>3.5862737853265993E-6</v>
      </c>
    </row>
    <row r="1865" spans="3:4" x14ac:dyDescent="0.25">
      <c r="C1865">
        <v>3262</v>
      </c>
      <c r="D1865">
        <v>3.6275293958893397E-6</v>
      </c>
    </row>
    <row r="1866" spans="3:4" x14ac:dyDescent="0.25">
      <c r="C1866">
        <v>3263.75</v>
      </c>
      <c r="D1866">
        <v>3.6668377294397314E-6</v>
      </c>
    </row>
    <row r="1867" spans="3:4" x14ac:dyDescent="0.25">
      <c r="C1867">
        <v>3265.5</v>
      </c>
      <c r="D1867">
        <v>3.7041240494291125E-6</v>
      </c>
    </row>
    <row r="1868" spans="3:4" x14ac:dyDescent="0.25">
      <c r="C1868">
        <v>3267.25</v>
      </c>
      <c r="D1868">
        <v>3.7393169224165252E-6</v>
      </c>
    </row>
    <row r="1869" spans="3:4" x14ac:dyDescent="0.25">
      <c r="C1869">
        <v>3269</v>
      </c>
      <c r="D1869">
        <v>3.7716778455346559E-6</v>
      </c>
    </row>
    <row r="1870" spans="3:4" x14ac:dyDescent="0.25">
      <c r="C1870">
        <v>3270.75</v>
      </c>
      <c r="D1870">
        <v>3.8025186583104237E-6</v>
      </c>
    </row>
    <row r="1871" spans="3:4" x14ac:dyDescent="0.25">
      <c r="C1871">
        <v>3272.5</v>
      </c>
      <c r="D1871">
        <v>3.8310720313811016E-6</v>
      </c>
    </row>
    <row r="1872" spans="3:4" x14ac:dyDescent="0.25">
      <c r="C1872">
        <v>3274.25</v>
      </c>
      <c r="D1872">
        <v>3.8572819592344814E-6</v>
      </c>
    </row>
    <row r="1873" spans="3:4" x14ac:dyDescent="0.25">
      <c r="C1873">
        <v>3276</v>
      </c>
      <c r="D1873">
        <v>3.8810967507843773E-6</v>
      </c>
    </row>
    <row r="1874" spans="3:4" x14ac:dyDescent="0.25">
      <c r="C1874">
        <v>3277.75</v>
      </c>
      <c r="D1874">
        <v>3.902469196542971E-6</v>
      </c>
    </row>
    <row r="1875" spans="3:4" x14ac:dyDescent="0.25">
      <c r="C1875">
        <v>3279.5</v>
      </c>
      <c r="D1875">
        <v>3.9213567219437364E-6</v>
      </c>
    </row>
    <row r="1876" spans="3:4" x14ac:dyDescent="0.25">
      <c r="C1876">
        <v>3281.25</v>
      </c>
      <c r="D1876">
        <v>3.9377215261139081E-6</v>
      </c>
    </row>
    <row r="1877" spans="3:4" x14ac:dyDescent="0.25">
      <c r="C1877">
        <v>3283</v>
      </c>
      <c r="D1877">
        <v>3.9515307054593037E-6</v>
      </c>
    </row>
    <row r="1878" spans="3:4" x14ac:dyDescent="0.25">
      <c r="C1878">
        <v>3284.75</v>
      </c>
      <c r="D1878">
        <v>3.962756361491972E-6</v>
      </c>
    </row>
    <row r="1879" spans="3:4" x14ac:dyDescent="0.25">
      <c r="C1879">
        <v>3286.5</v>
      </c>
      <c r="D1879">
        <v>3.9713756924021172E-6</v>
      </c>
    </row>
    <row r="1880" spans="3:4" x14ac:dyDescent="0.25">
      <c r="C1880">
        <v>3288.25</v>
      </c>
      <c r="D1880">
        <v>3.9773710679497319E-6</v>
      </c>
    </row>
    <row r="1881" spans="3:4" x14ac:dyDescent="0.25">
      <c r="C1881">
        <v>3290</v>
      </c>
      <c r="D1881">
        <v>3.9807300873278486E-6</v>
      </c>
    </row>
    <row r="1882" spans="3:4" x14ac:dyDescent="0.25">
      <c r="C1882">
        <v>3291.75</v>
      </c>
      <c r="D1882">
        <v>3.9814456197278919E-6</v>
      </c>
    </row>
    <row r="1883" spans="3:4" x14ac:dyDescent="0.25">
      <c r="C1883">
        <v>3293.5</v>
      </c>
      <c r="D1883">
        <v>3.9795158274177919E-6</v>
      </c>
    </row>
    <row r="1884" spans="3:4" x14ac:dyDescent="0.25">
      <c r="C1884">
        <v>3295.25</v>
      </c>
      <c r="D1884">
        <v>3.9749441712248204E-6</v>
      </c>
    </row>
    <row r="1885" spans="3:4" x14ac:dyDescent="0.25">
      <c r="C1885">
        <v>3297</v>
      </c>
      <c r="D1885">
        <v>3.9677393983970858E-6</v>
      </c>
    </row>
    <row r="1886" spans="3:4" x14ac:dyDescent="0.25">
      <c r="C1886">
        <v>3298.75</v>
      </c>
      <c r="D1886">
        <v>3.9579155128997127E-6</v>
      </c>
    </row>
    <row r="1887" spans="3:4" x14ac:dyDescent="0.25">
      <c r="C1887">
        <v>3300.5</v>
      </c>
      <c r="D1887">
        <v>3.9454917282835233E-6</v>
      </c>
    </row>
    <row r="1888" spans="3:4" x14ac:dyDescent="0.25">
      <c r="C1888">
        <v>3302.25</v>
      </c>
      <c r="D1888">
        <v>3.9304924033450079E-6</v>
      </c>
    </row>
    <row r="1889" spans="3:4" x14ac:dyDescent="0.25">
      <c r="C1889">
        <v>3304</v>
      </c>
      <c r="D1889">
        <v>3.9129469608759654E-6</v>
      </c>
    </row>
    <row r="1890" spans="3:4" x14ac:dyDescent="0.25">
      <c r="C1890">
        <v>3305.75</v>
      </c>
      <c r="D1890">
        <v>3.8928897898791132E-6</v>
      </c>
    </row>
    <row r="1891" spans="3:4" x14ac:dyDescent="0.25">
      <c r="C1891">
        <v>3307.5</v>
      </c>
      <c r="D1891">
        <v>3.8703601317015573E-6</v>
      </c>
    </row>
    <row r="1892" spans="3:4" x14ac:dyDescent="0.25">
      <c r="C1892">
        <v>3309.25</v>
      </c>
      <c r="D1892">
        <v>3.8454019506109345E-6</v>
      </c>
    </row>
    <row r="1893" spans="3:4" x14ac:dyDescent="0.25">
      <c r="C1893">
        <v>3311</v>
      </c>
      <c r="D1893">
        <v>3.8180637894089041E-6</v>
      </c>
    </row>
    <row r="1894" spans="3:4" x14ac:dyDescent="0.25">
      <c r="C1894">
        <v>3312.75</v>
      </c>
      <c r="D1894">
        <v>3.7883986107429024E-6</v>
      </c>
    </row>
    <row r="1895" spans="3:4" x14ac:dyDescent="0.25">
      <c r="C1895">
        <v>3314.5</v>
      </c>
      <c r="D1895">
        <v>3.7564636248395724E-6</v>
      </c>
    </row>
    <row r="1896" spans="3:4" x14ac:dyDescent="0.25">
      <c r="C1896">
        <v>3316.25</v>
      </c>
      <c r="D1896">
        <v>3.7223201044413681E-6</v>
      </c>
    </row>
    <row r="1897" spans="3:4" x14ac:dyDescent="0.25">
      <c r="C1897">
        <v>3318</v>
      </c>
      <c r="D1897">
        <v>3.6860331877815219E-6</v>
      </c>
    </row>
    <row r="1898" spans="3:4" x14ac:dyDescent="0.25">
      <c r="C1898">
        <v>3319.75</v>
      </c>
      <c r="D1898">
        <v>3.6476716704812864E-6</v>
      </c>
    </row>
    <row r="1899" spans="3:4" x14ac:dyDescent="0.25">
      <c r="C1899">
        <v>3321.5</v>
      </c>
      <c r="D1899">
        <v>3.6073077872970538E-6</v>
      </c>
    </row>
    <row r="1900" spans="3:4" x14ac:dyDescent="0.25">
      <c r="C1900">
        <v>3323.25</v>
      </c>
      <c r="D1900">
        <v>3.5650169846833099E-6</v>
      </c>
    </row>
    <row r="1901" spans="3:4" x14ac:dyDescent="0.25">
      <c r="C1901">
        <v>3325</v>
      </c>
      <c r="D1901">
        <v>3.5208776851702535E-6</v>
      </c>
    </row>
    <row r="1902" spans="3:4" x14ac:dyDescent="0.25">
      <c r="C1902">
        <v>3326.75</v>
      </c>
      <c r="D1902">
        <v>3.474320123983942E-6</v>
      </c>
    </row>
    <row r="1903" spans="3:4" x14ac:dyDescent="0.25">
      <c r="C1903">
        <v>3328.5</v>
      </c>
      <c r="D1903">
        <v>3.4267571624922009E-6</v>
      </c>
    </row>
    <row r="1904" spans="3:4" x14ac:dyDescent="0.25">
      <c r="C1904">
        <v>3330.25</v>
      </c>
      <c r="D1904">
        <v>3.3769383652331619E-6</v>
      </c>
    </row>
    <row r="1905" spans="3:4" x14ac:dyDescent="0.25">
      <c r="C1905">
        <v>3332</v>
      </c>
      <c r="D1905">
        <v>3.3262923060225638E-6</v>
      </c>
    </row>
    <row r="1906" spans="3:4" x14ac:dyDescent="0.25">
      <c r="C1906">
        <v>3333.75</v>
      </c>
      <c r="D1906">
        <v>3.2742237813195509E-6</v>
      </c>
    </row>
    <row r="1907" spans="3:4" x14ac:dyDescent="0.25">
      <c r="C1907">
        <v>3335.5</v>
      </c>
      <c r="D1907">
        <v>3.2208238687259724E-6</v>
      </c>
    </row>
    <row r="1908" spans="3:4" x14ac:dyDescent="0.25">
      <c r="C1908">
        <v>3337.25</v>
      </c>
      <c r="D1908">
        <v>3.1661848291275244E-6</v>
      </c>
    </row>
    <row r="1909" spans="3:4" x14ac:dyDescent="0.25">
      <c r="C1909">
        <v>3339</v>
      </c>
      <c r="D1909">
        <v>3.1103998436721065E-6</v>
      </c>
    </row>
    <row r="1910" spans="3:4" x14ac:dyDescent="0.25">
      <c r="C1910">
        <v>3340.75</v>
      </c>
      <c r="D1910">
        <v>3.0535627520847972E-6</v>
      </c>
    </row>
    <row r="1911" spans="3:4" x14ac:dyDescent="0.25">
      <c r="C1911">
        <v>3342.5</v>
      </c>
      <c r="D1911">
        <v>2.9957677933331776E-6</v>
      </c>
    </row>
    <row r="1912" spans="3:4" x14ac:dyDescent="0.25">
      <c r="C1912">
        <v>3344.25</v>
      </c>
      <c r="D1912">
        <v>2.9371093496283089E-6</v>
      </c>
    </row>
    <row r="1913" spans="3:4" x14ac:dyDescent="0.25">
      <c r="C1913">
        <v>3346</v>
      </c>
      <c r="D1913">
        <v>2.8776816947136366E-6</v>
      </c>
    </row>
    <row r="1914" spans="3:4" x14ac:dyDescent="0.25">
      <c r="C1914">
        <v>3347.75</v>
      </c>
      <c r="D1914">
        <v>2.8175787473565501E-6</v>
      </c>
    </row>
    <row r="1915" spans="3:4" x14ac:dyDescent="0.25">
      <c r="C1915">
        <v>3349.5</v>
      </c>
      <c r="D1915">
        <v>2.7568938309157494E-6</v>
      </c>
    </row>
    <row r="1916" spans="3:4" x14ac:dyDescent="0.25">
      <c r="C1916">
        <v>3351.25</v>
      </c>
      <c r="D1916">
        <v>2.6957194398121515E-6</v>
      </c>
    </row>
    <row r="1917" spans="3:4" x14ac:dyDescent="0.25">
      <c r="C1917">
        <v>3353</v>
      </c>
      <c r="D1917">
        <v>2.6341470136822165E-6</v>
      </c>
    </row>
    <row r="1918" spans="3:4" x14ac:dyDescent="0.25">
      <c r="C1918">
        <v>3354.75</v>
      </c>
      <c r="D1918">
        <v>2.572266719940661E-6</v>
      </c>
    </row>
    <row r="1919" spans="3:4" x14ac:dyDescent="0.25">
      <c r="C1919">
        <v>3356.5</v>
      </c>
      <c r="D1919">
        <v>2.5101672454248541E-6</v>
      </c>
    </row>
    <row r="1920" spans="3:4" x14ac:dyDescent="0.25">
      <c r="C1920">
        <v>3358.25</v>
      </c>
      <c r="D1920">
        <v>2.4479355977362653E-6</v>
      </c>
    </row>
    <row r="1921" spans="3:4" x14ac:dyDescent="0.25">
      <c r="C1921">
        <v>3360</v>
      </c>
      <c r="D1921">
        <v>2.3856569168353734E-6</v>
      </c>
    </row>
    <row r="1922" spans="3:4" x14ac:dyDescent="0.25">
      <c r="C1922">
        <v>3361.75</v>
      </c>
      <c r="D1922">
        <v>2.3234142973860333E-6</v>
      </c>
    </row>
    <row r="1923" spans="3:4" x14ac:dyDescent="0.25">
      <c r="C1923">
        <v>3363.5</v>
      </c>
      <c r="D1923">
        <v>2.2612886222836788E-6</v>
      </c>
    </row>
    <row r="1924" spans="3:4" x14ac:dyDescent="0.25">
      <c r="C1924">
        <v>3365.25</v>
      </c>
      <c r="D1924">
        <v>2.19935840773937E-6</v>
      </c>
    </row>
    <row r="1925" spans="3:4" x14ac:dyDescent="0.25">
      <c r="C1925">
        <v>3367</v>
      </c>
      <c r="D1925">
        <v>2.1376996602289838E-6</v>
      </c>
    </row>
    <row r="1926" spans="3:4" x14ac:dyDescent="0.25">
      <c r="C1926">
        <v>3368.75</v>
      </c>
      <c r="D1926">
        <v>2.0763857455541065E-6</v>
      </c>
    </row>
    <row r="1927" spans="3:4" x14ac:dyDescent="0.25">
      <c r="C1927">
        <v>3370.5</v>
      </c>
      <c r="D1927">
        <v>2.0154872701988624E-6</v>
      </c>
    </row>
    <row r="1928" spans="3:4" x14ac:dyDescent="0.25">
      <c r="C1928">
        <v>3372.25</v>
      </c>
      <c r="D1928">
        <v>1.9550719751053029E-6</v>
      </c>
    </row>
    <row r="1929" spans="3:4" x14ac:dyDescent="0.25">
      <c r="C1929">
        <v>3374</v>
      </c>
      <c r="D1929">
        <v>1.8952046419294743E-6</v>
      </c>
    </row>
    <row r="1930" spans="3:4" x14ac:dyDescent="0.25">
      <c r="C1930">
        <v>3375.75</v>
      </c>
      <c r="D1930">
        <v>1.8359470117811616E-6</v>
      </c>
    </row>
    <row r="1931" spans="3:4" x14ac:dyDescent="0.25">
      <c r="C1931">
        <v>3377.5</v>
      </c>
      <c r="D1931">
        <v>1.7773577163929219E-6</v>
      </c>
    </row>
    <row r="1932" spans="3:4" x14ac:dyDescent="0.25">
      <c r="C1932">
        <v>3379.25</v>
      </c>
      <c r="D1932">
        <v>1.719492221608639E-6</v>
      </c>
    </row>
    <row r="1933" spans="3:4" x14ac:dyDescent="0.25">
      <c r="C1933">
        <v>3381</v>
      </c>
      <c r="D1933">
        <v>1.6624027830287026E-6</v>
      </c>
    </row>
    <row r="1934" spans="3:4" x14ac:dyDescent="0.25">
      <c r="C1934">
        <v>3382.75</v>
      </c>
      <c r="D1934">
        <v>1.6061384135983251E-6</v>
      </c>
    </row>
    <row r="1935" spans="3:4" x14ac:dyDescent="0.25">
      <c r="C1935">
        <v>3384.5</v>
      </c>
      <c r="D1935">
        <v>1.5507448628776319E-6</v>
      </c>
    </row>
    <row r="1936" spans="3:4" x14ac:dyDescent="0.25">
      <c r="C1936">
        <v>3386.25</v>
      </c>
      <c r="D1936">
        <v>1.4962646076872326E-6</v>
      </c>
    </row>
    <row r="1937" spans="3:4" x14ac:dyDescent="0.25">
      <c r="C1937">
        <v>3388</v>
      </c>
      <c r="D1937">
        <v>1.4427368537811062E-6</v>
      </c>
    </row>
    <row r="1938" spans="3:4" x14ac:dyDescent="0.25">
      <c r="C1938">
        <v>3389.75</v>
      </c>
      <c r="D1938">
        <v>1.3901975481600565E-6</v>
      </c>
    </row>
    <row r="1939" spans="3:4" x14ac:dyDescent="0.25">
      <c r="C1939">
        <v>3391.5</v>
      </c>
      <c r="D1939">
        <v>1.3386794016037146E-6</v>
      </c>
    </row>
    <row r="1940" spans="3:4" x14ac:dyDescent="0.25">
      <c r="C1940">
        <v>3393.25</v>
      </c>
      <c r="D1940">
        <v>1.288211920967271E-6</v>
      </c>
    </row>
    <row r="1941" spans="3:4" x14ac:dyDescent="0.25">
      <c r="C1941">
        <v>3395</v>
      </c>
      <c r="D1941">
        <v>1.2388214507608105E-6</v>
      </c>
    </row>
    <row r="1942" spans="3:4" x14ac:dyDescent="0.25">
      <c r="C1942">
        <v>3396.75</v>
      </c>
      <c r="D1942">
        <v>1.1905312235043797E-6</v>
      </c>
    </row>
    <row r="1943" spans="3:4" x14ac:dyDescent="0.25">
      <c r="C1943">
        <v>3398.5</v>
      </c>
      <c r="D1943">
        <v>1.1433614183307396E-6</v>
      </c>
    </row>
    <row r="1944" spans="3:4" x14ac:dyDescent="0.25">
      <c r="C1944">
        <v>3400.25</v>
      </c>
      <c r="D1944">
        <v>1.0973292272901108E-6</v>
      </c>
    </row>
    <row r="1945" spans="3:4" x14ac:dyDescent="0.25">
      <c r="C1945">
        <v>3402</v>
      </c>
      <c r="D1945">
        <v>1.0524489287971435E-6</v>
      </c>
    </row>
    <row r="1946" spans="3:4" x14ac:dyDescent="0.25">
      <c r="C1946">
        <v>3403.75</v>
      </c>
      <c r="D1946">
        <v>1.0087319676496851E-6</v>
      </c>
    </row>
    <row r="1947" spans="3:4" x14ac:dyDescent="0.25">
      <c r="C1947">
        <v>3405.5</v>
      </c>
      <c r="D1947">
        <v>9.6618704104171263E-7</v>
      </c>
    </row>
    <row r="1948" spans="3:4" x14ac:dyDescent="0.25">
      <c r="C1948">
        <v>3407.25</v>
      </c>
      <c r="D1948">
        <v>9.2482018998885251E-7</v>
      </c>
    </row>
    <row r="1949" spans="3:4" x14ac:dyDescent="0.25">
      <c r="C1949">
        <v>3409</v>
      </c>
      <c r="D1949">
        <v>8.8463489558417864E-7</v>
      </c>
    </row>
    <row r="1950" spans="3:4" x14ac:dyDescent="0.25">
      <c r="C1950">
        <v>3410.75</v>
      </c>
      <c r="D1950">
        <v>8.4563217950431807E-7</v>
      </c>
    </row>
    <row r="1951" spans="3:4" x14ac:dyDescent="0.25">
      <c r="C1951">
        <v>3412.5</v>
      </c>
      <c r="D1951">
        <v>8.0781070819114506E-7</v>
      </c>
    </row>
    <row r="1952" spans="3:4" x14ac:dyDescent="0.25">
      <c r="C1952">
        <v>3414.25</v>
      </c>
      <c r="D1952">
        <v>7.7116690014236572E-7</v>
      </c>
    </row>
    <row r="1953" spans="3:4" x14ac:dyDescent="0.25">
      <c r="C1953">
        <v>3416</v>
      </c>
      <c r="D1953">
        <v>7.356950357549342E-7</v>
      </c>
    </row>
    <row r="1954" spans="3:4" x14ac:dyDescent="0.25">
      <c r="C1954">
        <v>3417.75</v>
      </c>
      <c r="D1954">
        <v>7.0138736917828264E-7</v>
      </c>
    </row>
    <row r="1955" spans="3:4" x14ac:dyDescent="0.25">
      <c r="C1955">
        <v>3419.5</v>
      </c>
      <c r="D1955">
        <v>6.6823424164966392E-7</v>
      </c>
    </row>
    <row r="1956" spans="3:4" x14ac:dyDescent="0.25">
      <c r="C1956">
        <v>3421.25</v>
      </c>
      <c r="D1956">
        <v>6.3622419580122926E-7</v>
      </c>
    </row>
    <row r="1957" spans="3:4" x14ac:dyDescent="0.25">
      <c r="C1957">
        <v>3423</v>
      </c>
      <c r="D1957">
        <v>6.0534409044769631E-7</v>
      </c>
    </row>
    <row r="1958" spans="3:4" x14ac:dyDescent="0.25">
      <c r="C1958">
        <v>3424.75</v>
      </c>
      <c r="D1958">
        <v>5.7557921538431148E-7</v>
      </c>
    </row>
    <row r="1959" spans="3:4" x14ac:dyDescent="0.25">
      <c r="C1959">
        <v>3426.5</v>
      </c>
      <c r="D1959">
        <v>5.4691340574713635E-7</v>
      </c>
    </row>
    <row r="1960" spans="3:4" x14ac:dyDescent="0.25">
      <c r="C1960">
        <v>3428.25</v>
      </c>
      <c r="D1960">
        <v>5.1932915551127759E-7</v>
      </c>
    </row>
    <row r="1961" spans="3:4" x14ac:dyDescent="0.25">
      <c r="C1961">
        <v>3430</v>
      </c>
      <c r="D1961">
        <v>4.9280772972731177E-7</v>
      </c>
    </row>
    <row r="1962" spans="3:4" x14ac:dyDescent="0.25">
      <c r="C1962">
        <v>3431.75</v>
      </c>
      <c r="D1962">
        <v>4.673292751216755E-7</v>
      </c>
    </row>
    <row r="1963" spans="3:4" x14ac:dyDescent="0.25">
      <c r="C1963">
        <v>3433.5</v>
      </c>
      <c r="D1963">
        <v>4.4287292871296015E-7</v>
      </c>
    </row>
    <row r="1964" spans="3:4" x14ac:dyDescent="0.25">
      <c r="C1964">
        <v>3435.25</v>
      </c>
      <c r="D1964">
        <v>4.1941692412272776E-7</v>
      </c>
    </row>
    <row r="1965" spans="3:4" x14ac:dyDescent="0.25">
      <c r="C1965">
        <v>3437</v>
      </c>
      <c r="D1965">
        <v>3.969386952864238E-7</v>
      </c>
    </row>
    <row r="1966" spans="3:4" x14ac:dyDescent="0.25">
      <c r="C1966">
        <v>3438.75</v>
      </c>
      <c r="D1966">
        <v>3.7541497729708738E-7</v>
      </c>
    </row>
    <row r="1967" spans="3:4" x14ac:dyDescent="0.25">
      <c r="C1967">
        <v>3440.5</v>
      </c>
      <c r="D1967">
        <v>3.5482190414160625E-7</v>
      </c>
    </row>
    <row r="1968" spans="3:4" x14ac:dyDescent="0.25">
      <c r="C1968">
        <v>3442.25</v>
      </c>
      <c r="D1968">
        <v>3.3513510311617654E-7</v>
      </c>
    </row>
    <row r="1969" spans="3:4" x14ac:dyDescent="0.25">
      <c r="C1969">
        <v>3444</v>
      </c>
      <c r="D1969">
        <v>3.163297857341604E-7</v>
      </c>
    </row>
    <row r="1970" spans="3:4" x14ac:dyDescent="0.25">
      <c r="C1970">
        <v>3445.75</v>
      </c>
      <c r="D1970">
        <v>2.9838083496561085E-7</v>
      </c>
    </row>
    <row r="1971" spans="3:4" x14ac:dyDescent="0.25">
      <c r="C1971">
        <v>3447.5</v>
      </c>
      <c r="D1971">
        <v>2.8126288867323016E-7</v>
      </c>
    </row>
    <row r="1972" spans="3:4" x14ac:dyDescent="0.25">
      <c r="C1972">
        <v>3449.25</v>
      </c>
      <c r="D1972">
        <v>2.649504191342789E-7</v>
      </c>
    </row>
    <row r="1973" spans="3:4" x14ac:dyDescent="0.25">
      <c r="C1973">
        <v>3451</v>
      </c>
      <c r="D1973">
        <v>2.4941780856191097E-7</v>
      </c>
    </row>
    <row r="1974" spans="3:4" x14ac:dyDescent="0.25">
      <c r="C1974">
        <v>3452.75</v>
      </c>
      <c r="D1974">
        <v>2.3463942056244769E-7</v>
      </c>
    </row>
    <row r="1975" spans="3:4" x14ac:dyDescent="0.25">
      <c r="C1975">
        <v>3454.5</v>
      </c>
      <c r="D1975">
        <v>2.20589667487152E-7</v>
      </c>
    </row>
    <row r="1976" spans="3:4" x14ac:dyDescent="0.25">
      <c r="C1976">
        <v>3456.25</v>
      </c>
      <c r="D1976">
        <v>2.072430736580375E-7</v>
      </c>
    </row>
    <row r="1977" spans="3:4" x14ac:dyDescent="0.25">
      <c r="C1977">
        <v>3458</v>
      </c>
      <c r="D1977">
        <v>1.9457433446712131E-7</v>
      </c>
    </row>
    <row r="1978" spans="3:4" x14ac:dyDescent="0.25">
      <c r="C1978">
        <v>3459.75</v>
      </c>
      <c r="D1978">
        <v>1.8255837136719705E-7</v>
      </c>
    </row>
    <row r="1979" spans="3:4" x14ac:dyDescent="0.25">
      <c r="C1979">
        <v>3461.5</v>
      </c>
      <c r="D1979">
        <v>1.71170382789693E-7</v>
      </c>
    </row>
    <row r="1980" spans="3:4" x14ac:dyDescent="0.25">
      <c r="C1980">
        <v>3463.25</v>
      </c>
      <c r="D1980">
        <v>1.6038589104140479E-7</v>
      </c>
    </row>
    <row r="1981" spans="3:4" x14ac:dyDescent="0.25">
      <c r="C1981">
        <v>3465</v>
      </c>
      <c r="D1981">
        <v>1.5018078524686868E-7</v>
      </c>
    </row>
    <row r="1982" spans="3:4" x14ac:dyDescent="0.25">
      <c r="C1982">
        <v>3466.75</v>
      </c>
      <c r="D1982">
        <v>1.4053136041684843E-7</v>
      </c>
    </row>
    <row r="1983" spans="3:4" x14ac:dyDescent="0.25">
      <c r="C1983">
        <v>3468.5</v>
      </c>
      <c r="D1983">
        <v>1.314143527358443E-7</v>
      </c>
    </row>
    <row r="1984" spans="3:4" x14ac:dyDescent="0.25">
      <c r="C1984">
        <v>3470.25</v>
      </c>
      <c r="D1984">
        <v>1.2280697117270107E-7</v>
      </c>
    </row>
    <row r="1985" spans="3:4" x14ac:dyDescent="0.25">
      <c r="C1985">
        <v>3472</v>
      </c>
      <c r="D1985">
        <v>1.1468692552832888E-7</v>
      </c>
    </row>
    <row r="1986" spans="3:4" x14ac:dyDescent="0.25">
      <c r="C1986">
        <v>3473.75</v>
      </c>
      <c r="D1986">
        <v>1.0703245104324364E-7</v>
      </c>
    </row>
    <row r="1987" spans="3:4" x14ac:dyDescent="0.25">
      <c r="C1987">
        <v>3475.5</v>
      </c>
      <c r="D1987">
        <v>9.9822329695141286E-8</v>
      </c>
    </row>
    <row r="1988" spans="3:4" x14ac:dyDescent="0.25">
      <c r="C1988">
        <v>3477.25</v>
      </c>
      <c r="D1988">
        <v>9.3035908323069017E-8</v>
      </c>
    </row>
    <row r="1989" spans="3:4" x14ac:dyDescent="0.25">
      <c r="C1989">
        <v>3479</v>
      </c>
      <c r="D1989">
        <v>8.6653113719969907E-8</v>
      </c>
    </row>
    <row r="1990" spans="3:4" x14ac:dyDescent="0.25">
      <c r="C1990">
        <v>3480.75</v>
      </c>
      <c r="D1990">
        <v>8.0654464839529431E-8</v>
      </c>
    </row>
    <row r="1991" spans="3:4" x14ac:dyDescent="0.25">
      <c r="C1991">
        <v>3482.5</v>
      </c>
      <c r="D1991">
        <v>7.50210822663608E-8</v>
      </c>
    </row>
    <row r="1992" spans="3:4" x14ac:dyDescent="0.25">
      <c r="C1992">
        <v>3484.25</v>
      </c>
      <c r="D1992">
        <v>6.9734695100704846E-8</v>
      </c>
    </row>
    <row r="1993" spans="3:4" x14ac:dyDescent="0.25">
      <c r="C1993">
        <v>3486</v>
      </c>
      <c r="D1993">
        <v>6.4777645410033332E-8</v>
      </c>
    </row>
    <row r="1994" spans="3:4" x14ac:dyDescent="0.25">
      <c r="C1994">
        <v>3487.75</v>
      </c>
      <c r="D1994">
        <v>6.0132890400289941E-8</v>
      </c>
    </row>
    <row r="1995" spans="3:4" x14ac:dyDescent="0.25">
      <c r="C1995">
        <v>3489.5</v>
      </c>
      <c r="D1995">
        <v>5.5784002459039301E-8</v>
      </c>
    </row>
    <row r="1996" spans="3:4" x14ac:dyDescent="0.25">
      <c r="C1996">
        <v>3491.25</v>
      </c>
      <c r="D1996">
        <v>5.1715167221584746E-8</v>
      </c>
    </row>
    <row r="1997" spans="3:4" x14ac:dyDescent="0.25">
      <c r="C1997">
        <v>3493</v>
      </c>
      <c r="D1997">
        <v>4.7911179809212435E-8</v>
      </c>
    </row>
    <row r="1998" spans="3:4" x14ac:dyDescent="0.25">
      <c r="C1998">
        <v>3494.75</v>
      </c>
      <c r="D1998">
        <v>4.4357439386188634E-8</v>
      </c>
    </row>
    <row r="1999" spans="3:4" x14ac:dyDescent="0.25">
      <c r="C1999">
        <v>3496.5</v>
      </c>
      <c r="D1999">
        <v>4.1039942179039991E-8</v>
      </c>
    </row>
    <row r="2000" spans="3:4" x14ac:dyDescent="0.25">
      <c r="C2000">
        <v>3498.25</v>
      </c>
      <c r="D2000">
        <v>3.7945273098032699E-8</v>
      </c>
    </row>
    <row r="2001" spans="3:4" x14ac:dyDescent="0.25">
      <c r="C2001" t="s">
        <v>1740</v>
      </c>
      <c r="D2001" t="s">
        <v>1740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1"/>
  <sheetViews>
    <sheetView workbookViewId="0"/>
  </sheetViews>
  <sheetFormatPr defaultRowHeight="15.75" x14ac:dyDescent="0.25"/>
  <cols>
    <col min="1" max="1" width="13.375" style="1" bestFit="1" customWidth="1"/>
    <col min="2" max="2" width="10.875" style="2" bestFit="1" customWidth="1"/>
  </cols>
  <sheetData>
    <row r="1" spans="1:8" x14ac:dyDescent="0.25">
      <c r="A1" s="1" t="s">
        <v>1741</v>
      </c>
      <c r="B1" s="2" t="s">
        <v>1742</v>
      </c>
      <c r="C1">
        <v>0</v>
      </c>
      <c r="D1">
        <v>0</v>
      </c>
      <c r="E1">
        <v>87.5</v>
      </c>
      <c r="F1">
        <v>0</v>
      </c>
      <c r="G1">
        <v>0</v>
      </c>
      <c r="H1">
        <v>0</v>
      </c>
    </row>
    <row r="2" spans="1:8" x14ac:dyDescent="0.25">
      <c r="A2" s="1" t="s">
        <v>1743</v>
      </c>
      <c r="B2" s="2" t="s">
        <v>1765</v>
      </c>
      <c r="C2">
        <v>1.75</v>
      </c>
      <c r="D2">
        <v>0</v>
      </c>
      <c r="E2">
        <v>175</v>
      </c>
      <c r="F2">
        <v>0</v>
      </c>
      <c r="G2">
        <v>3498.25</v>
      </c>
      <c r="H2">
        <v>0</v>
      </c>
    </row>
    <row r="3" spans="1:8" x14ac:dyDescent="0.25">
      <c r="A3" s="1" t="s">
        <v>1744</v>
      </c>
      <c r="B3" s="3">
        <v>16</v>
      </c>
      <c r="C3">
        <v>3.5</v>
      </c>
      <c r="D3">
        <v>0</v>
      </c>
      <c r="E3">
        <v>175</v>
      </c>
      <c r="F3">
        <v>772</v>
      </c>
    </row>
    <row r="4" spans="1:8" x14ac:dyDescent="0.25">
      <c r="A4" s="1" t="s">
        <v>1745</v>
      </c>
      <c r="B4" s="3">
        <v>9</v>
      </c>
      <c r="C4">
        <v>5.25</v>
      </c>
      <c r="D4">
        <v>0</v>
      </c>
      <c r="E4">
        <v>87.5</v>
      </c>
      <c r="F4">
        <v>772</v>
      </c>
    </row>
    <row r="5" spans="1:8" x14ac:dyDescent="0.25">
      <c r="A5" s="1" t="s">
        <v>1746</v>
      </c>
      <c r="B5" s="3">
        <v>2</v>
      </c>
      <c r="C5">
        <v>7</v>
      </c>
      <c r="D5">
        <v>0</v>
      </c>
      <c r="E5">
        <v>87.5</v>
      </c>
      <c r="F5">
        <v>0</v>
      </c>
    </row>
    <row r="6" spans="1:8" x14ac:dyDescent="0.25">
      <c r="A6" s="1" t="s">
        <v>1747</v>
      </c>
      <c r="B6" s="3" t="b">
        <v>1</v>
      </c>
      <c r="C6">
        <v>8.75</v>
      </c>
      <c r="D6">
        <v>0</v>
      </c>
      <c r="E6" t="s">
        <v>1758</v>
      </c>
      <c r="F6" t="s">
        <v>1758</v>
      </c>
    </row>
    <row r="7" spans="1:8" x14ac:dyDescent="0.25">
      <c r="A7" s="1" t="s">
        <v>1748</v>
      </c>
      <c r="B7" s="3">
        <v>1</v>
      </c>
      <c r="C7">
        <v>10.5</v>
      </c>
      <c r="D7">
        <v>0</v>
      </c>
      <c r="E7">
        <v>175</v>
      </c>
      <c r="F7">
        <v>0</v>
      </c>
    </row>
    <row r="8" spans="1:8" x14ac:dyDescent="0.25">
      <c r="A8" s="1" t="s">
        <v>1749</v>
      </c>
      <c r="B8" s="3" t="b">
        <v>0</v>
      </c>
      <c r="C8">
        <v>12.25</v>
      </c>
      <c r="D8">
        <v>0</v>
      </c>
      <c r="E8">
        <v>262.5</v>
      </c>
      <c r="F8">
        <v>0</v>
      </c>
    </row>
    <row r="9" spans="1:8" x14ac:dyDescent="0.25">
      <c r="A9" s="1" t="s">
        <v>1750</v>
      </c>
      <c r="B9" s="3" t="b">
        <v>1</v>
      </c>
      <c r="C9">
        <v>14</v>
      </c>
      <c r="D9">
        <v>0</v>
      </c>
      <c r="E9">
        <v>262.5</v>
      </c>
      <c r="F9">
        <v>552</v>
      </c>
    </row>
    <row r="10" spans="1:8" x14ac:dyDescent="0.25">
      <c r="A10" s="1" t="s">
        <v>1751</v>
      </c>
      <c r="B10" s="3" t="b">
        <v>0</v>
      </c>
      <c r="C10">
        <v>15.75</v>
      </c>
      <c r="D10">
        <v>0</v>
      </c>
      <c r="E10">
        <v>175</v>
      </c>
      <c r="F10">
        <v>552</v>
      </c>
    </row>
    <row r="11" spans="1:8" x14ac:dyDescent="0.25">
      <c r="A11" s="1" t="s">
        <v>1752</v>
      </c>
      <c r="B11" s="3" t="b">
        <v>0</v>
      </c>
      <c r="C11">
        <v>17.5</v>
      </c>
      <c r="D11">
        <v>0</v>
      </c>
      <c r="E11">
        <v>175</v>
      </c>
      <c r="F11">
        <v>0</v>
      </c>
    </row>
    <row r="12" spans="1:8" x14ac:dyDescent="0.25">
      <c r="A12" s="1" t="s">
        <v>1753</v>
      </c>
      <c r="B12" s="3" t="s">
        <v>1781</v>
      </c>
      <c r="C12">
        <v>19.25</v>
      </c>
      <c r="D12">
        <v>0</v>
      </c>
      <c r="E12" t="s">
        <v>1758</v>
      </c>
      <c r="F12" t="s">
        <v>1758</v>
      </c>
    </row>
    <row r="13" spans="1:8" x14ac:dyDescent="0.25">
      <c r="A13" s="1" t="s">
        <v>1754</v>
      </c>
      <c r="B13" s="3" t="b">
        <v>0</v>
      </c>
      <c r="C13">
        <v>21</v>
      </c>
      <c r="D13">
        <v>0</v>
      </c>
      <c r="E13">
        <v>262.5</v>
      </c>
      <c r="F13">
        <v>0</v>
      </c>
    </row>
    <row r="14" spans="1:8" x14ac:dyDescent="0.25">
      <c r="A14" s="1" t="s">
        <v>1755</v>
      </c>
      <c r="B14" s="3" t="b">
        <v>0</v>
      </c>
      <c r="C14">
        <v>22.75</v>
      </c>
      <c r="D14">
        <v>0</v>
      </c>
      <c r="E14">
        <v>350</v>
      </c>
      <c r="F14">
        <v>0</v>
      </c>
    </row>
    <row r="15" spans="1:8" x14ac:dyDescent="0.25">
      <c r="A15" s="1" t="s">
        <v>1756</v>
      </c>
      <c r="B15" s="3" t="b">
        <v>1</v>
      </c>
      <c r="C15">
        <v>24.5</v>
      </c>
      <c r="D15">
        <v>0</v>
      </c>
      <c r="E15">
        <v>350</v>
      </c>
      <c r="F15">
        <v>16</v>
      </c>
    </row>
    <row r="16" spans="1:8" x14ac:dyDescent="0.25">
      <c r="A16" s="1" t="s">
        <v>1757</v>
      </c>
      <c r="B16" s="3">
        <v>1</v>
      </c>
      <c r="C16">
        <v>26.25</v>
      </c>
      <c r="D16">
        <v>0</v>
      </c>
      <c r="E16">
        <v>262.5</v>
      </c>
      <c r="F16">
        <v>16</v>
      </c>
    </row>
    <row r="17" spans="3:6" x14ac:dyDescent="0.25">
      <c r="C17">
        <v>28</v>
      </c>
      <c r="D17">
        <v>0</v>
      </c>
      <c r="E17">
        <v>262.5</v>
      </c>
      <c r="F17">
        <v>0</v>
      </c>
    </row>
    <row r="18" spans="3:6" x14ac:dyDescent="0.25">
      <c r="C18">
        <v>29.75</v>
      </c>
      <c r="D18">
        <v>0</v>
      </c>
      <c r="E18" t="s">
        <v>1758</v>
      </c>
      <c r="F18" t="s">
        <v>1758</v>
      </c>
    </row>
    <row r="19" spans="3:6" x14ac:dyDescent="0.25">
      <c r="C19">
        <v>31.5</v>
      </c>
      <c r="D19">
        <v>0</v>
      </c>
      <c r="E19">
        <v>350</v>
      </c>
      <c r="F19">
        <v>0</v>
      </c>
    </row>
    <row r="20" spans="3:6" x14ac:dyDescent="0.25">
      <c r="C20">
        <v>33.25</v>
      </c>
      <c r="D20">
        <v>0</v>
      </c>
      <c r="E20">
        <v>437.5</v>
      </c>
      <c r="F20">
        <v>0</v>
      </c>
    </row>
    <row r="21" spans="3:6" x14ac:dyDescent="0.25">
      <c r="C21">
        <v>35</v>
      </c>
      <c r="D21">
        <v>0</v>
      </c>
      <c r="E21">
        <v>437.5</v>
      </c>
      <c r="F21">
        <v>2</v>
      </c>
    </row>
    <row r="22" spans="3:6" x14ac:dyDescent="0.25">
      <c r="C22">
        <v>36.75</v>
      </c>
      <c r="D22">
        <v>0</v>
      </c>
      <c r="E22">
        <v>350</v>
      </c>
      <c r="F22">
        <v>2</v>
      </c>
    </row>
    <row r="23" spans="3:6" x14ac:dyDescent="0.25">
      <c r="C23">
        <v>38.5</v>
      </c>
      <c r="D23">
        <v>0</v>
      </c>
      <c r="E23">
        <v>350</v>
      </c>
      <c r="F23">
        <v>0</v>
      </c>
    </row>
    <row r="24" spans="3:6" x14ac:dyDescent="0.25">
      <c r="C24">
        <v>40.25</v>
      </c>
      <c r="D24">
        <v>0</v>
      </c>
      <c r="E24" t="s">
        <v>1758</v>
      </c>
      <c r="F24" t="s">
        <v>1758</v>
      </c>
    </row>
    <row r="25" spans="3:6" x14ac:dyDescent="0.25">
      <c r="C25">
        <v>42</v>
      </c>
      <c r="D25">
        <v>0</v>
      </c>
      <c r="E25">
        <v>437.5</v>
      </c>
      <c r="F25">
        <v>0</v>
      </c>
    </row>
    <row r="26" spans="3:6" x14ac:dyDescent="0.25">
      <c r="C26">
        <v>43.75</v>
      </c>
      <c r="D26">
        <v>0</v>
      </c>
      <c r="E26">
        <v>525</v>
      </c>
      <c r="F26">
        <v>0</v>
      </c>
    </row>
    <row r="27" spans="3:6" x14ac:dyDescent="0.25">
      <c r="C27">
        <v>45.5</v>
      </c>
      <c r="D27">
        <v>0</v>
      </c>
      <c r="E27">
        <v>525</v>
      </c>
      <c r="F27">
        <v>7</v>
      </c>
    </row>
    <row r="28" spans="3:6" x14ac:dyDescent="0.25">
      <c r="C28">
        <v>47.25</v>
      </c>
      <c r="D28">
        <v>0</v>
      </c>
      <c r="E28">
        <v>437.5</v>
      </c>
      <c r="F28">
        <v>7</v>
      </c>
    </row>
    <row r="29" spans="3:6" x14ac:dyDescent="0.25">
      <c r="C29">
        <v>49</v>
      </c>
      <c r="D29">
        <v>0</v>
      </c>
      <c r="E29">
        <v>437.5</v>
      </c>
      <c r="F29">
        <v>0</v>
      </c>
    </row>
    <row r="30" spans="3:6" x14ac:dyDescent="0.25">
      <c r="C30">
        <v>50.75</v>
      </c>
      <c r="D30">
        <v>0</v>
      </c>
      <c r="E30" t="s">
        <v>1758</v>
      </c>
      <c r="F30" t="s">
        <v>1758</v>
      </c>
    </row>
    <row r="31" spans="3:6" x14ac:dyDescent="0.25">
      <c r="C31">
        <v>52.5</v>
      </c>
      <c r="D31">
        <v>0</v>
      </c>
      <c r="E31">
        <v>525</v>
      </c>
      <c r="F31">
        <v>0</v>
      </c>
    </row>
    <row r="32" spans="3:6" x14ac:dyDescent="0.25">
      <c r="C32">
        <v>54.25</v>
      </c>
      <c r="D32">
        <v>0</v>
      </c>
      <c r="E32">
        <v>612.5</v>
      </c>
      <c r="F32">
        <v>0</v>
      </c>
    </row>
    <row r="33" spans="3:6" x14ac:dyDescent="0.25">
      <c r="C33">
        <v>56</v>
      </c>
      <c r="D33">
        <v>0</v>
      </c>
      <c r="E33">
        <v>612.5</v>
      </c>
      <c r="F33">
        <v>1</v>
      </c>
    </row>
    <row r="34" spans="3:6" x14ac:dyDescent="0.25">
      <c r="C34">
        <v>57.75</v>
      </c>
      <c r="D34">
        <v>0</v>
      </c>
      <c r="E34">
        <v>525</v>
      </c>
      <c r="F34">
        <v>1</v>
      </c>
    </row>
    <row r="35" spans="3:6" x14ac:dyDescent="0.25">
      <c r="C35">
        <v>59.5</v>
      </c>
      <c r="D35">
        <v>0</v>
      </c>
      <c r="E35">
        <v>525</v>
      </c>
      <c r="F35">
        <v>0</v>
      </c>
    </row>
    <row r="36" spans="3:6" x14ac:dyDescent="0.25">
      <c r="C36">
        <v>61.25</v>
      </c>
      <c r="D36">
        <v>0</v>
      </c>
      <c r="E36" t="s">
        <v>1758</v>
      </c>
      <c r="F36" t="s">
        <v>1758</v>
      </c>
    </row>
    <row r="37" spans="3:6" x14ac:dyDescent="0.25">
      <c r="C37">
        <v>63</v>
      </c>
      <c r="D37">
        <v>0</v>
      </c>
      <c r="E37">
        <v>700</v>
      </c>
      <c r="F37">
        <v>0</v>
      </c>
    </row>
    <row r="38" spans="3:6" x14ac:dyDescent="0.25">
      <c r="C38">
        <v>64.75</v>
      </c>
      <c r="D38">
        <v>0</v>
      </c>
      <c r="E38">
        <v>787.5</v>
      </c>
      <c r="F38">
        <v>0</v>
      </c>
    </row>
    <row r="39" spans="3:6" x14ac:dyDescent="0.25">
      <c r="C39">
        <v>66.5</v>
      </c>
      <c r="D39">
        <v>0</v>
      </c>
      <c r="E39">
        <v>787.5</v>
      </c>
      <c r="F39">
        <v>3</v>
      </c>
    </row>
    <row r="40" spans="3:6" x14ac:dyDescent="0.25">
      <c r="C40">
        <v>68.25</v>
      </c>
      <c r="D40">
        <v>0</v>
      </c>
      <c r="E40">
        <v>700</v>
      </c>
      <c r="F40">
        <v>3</v>
      </c>
    </row>
    <row r="41" spans="3:6" x14ac:dyDescent="0.25">
      <c r="C41">
        <v>70</v>
      </c>
      <c r="D41">
        <v>0</v>
      </c>
      <c r="E41">
        <v>700</v>
      </c>
      <c r="F41">
        <v>0</v>
      </c>
    </row>
    <row r="42" spans="3:6" x14ac:dyDescent="0.25">
      <c r="C42">
        <v>71.75</v>
      </c>
      <c r="D42">
        <v>0</v>
      </c>
      <c r="E42" t="s">
        <v>1758</v>
      </c>
      <c r="F42" t="s">
        <v>1758</v>
      </c>
    </row>
    <row r="43" spans="3:6" x14ac:dyDescent="0.25">
      <c r="C43">
        <v>73.5</v>
      </c>
      <c r="D43">
        <v>0</v>
      </c>
      <c r="E43">
        <v>787.5</v>
      </c>
      <c r="F43">
        <v>0</v>
      </c>
    </row>
    <row r="44" spans="3:6" x14ac:dyDescent="0.25">
      <c r="C44">
        <v>75.25</v>
      </c>
      <c r="D44">
        <v>0</v>
      </c>
      <c r="E44">
        <v>875</v>
      </c>
      <c r="F44">
        <v>0</v>
      </c>
    </row>
    <row r="45" spans="3:6" x14ac:dyDescent="0.25">
      <c r="C45">
        <v>77</v>
      </c>
      <c r="D45">
        <v>0</v>
      </c>
      <c r="E45">
        <v>875</v>
      </c>
      <c r="F45">
        <v>3</v>
      </c>
    </row>
    <row r="46" spans="3:6" x14ac:dyDescent="0.25">
      <c r="C46">
        <v>78.75</v>
      </c>
      <c r="D46">
        <v>0</v>
      </c>
      <c r="E46">
        <v>787.5</v>
      </c>
      <c r="F46">
        <v>3</v>
      </c>
    </row>
    <row r="47" spans="3:6" x14ac:dyDescent="0.25">
      <c r="C47">
        <v>80.5</v>
      </c>
      <c r="D47">
        <v>0</v>
      </c>
      <c r="E47">
        <v>787.5</v>
      </c>
      <c r="F47">
        <v>0</v>
      </c>
    </row>
    <row r="48" spans="3:6" x14ac:dyDescent="0.25">
      <c r="C48">
        <v>82.25</v>
      </c>
      <c r="D48">
        <v>0</v>
      </c>
      <c r="E48" t="s">
        <v>1758</v>
      </c>
      <c r="F48" t="s">
        <v>1758</v>
      </c>
    </row>
    <row r="49" spans="3:6" x14ac:dyDescent="0.25">
      <c r="C49">
        <v>84</v>
      </c>
      <c r="D49">
        <v>2.5346214137397806E-8</v>
      </c>
      <c r="E49">
        <v>875</v>
      </c>
      <c r="F49">
        <v>0</v>
      </c>
    </row>
    <row r="50" spans="3:6" x14ac:dyDescent="0.25">
      <c r="C50">
        <v>85.75</v>
      </c>
      <c r="D50">
        <v>1.1776370330490569E-6</v>
      </c>
      <c r="E50">
        <v>962.5</v>
      </c>
      <c r="F50">
        <v>0</v>
      </c>
    </row>
    <row r="51" spans="3:6" x14ac:dyDescent="0.25">
      <c r="C51">
        <v>87.5</v>
      </c>
      <c r="D51">
        <v>1.8393419482511174E-5</v>
      </c>
      <c r="E51">
        <v>962.5</v>
      </c>
      <c r="F51">
        <v>2</v>
      </c>
    </row>
    <row r="52" spans="3:6" x14ac:dyDescent="0.25">
      <c r="C52">
        <v>89.25</v>
      </c>
      <c r="D52">
        <v>9.6627004891790825E-5</v>
      </c>
      <c r="E52">
        <v>875</v>
      </c>
      <c r="F52">
        <v>2</v>
      </c>
    </row>
    <row r="53" spans="3:6" x14ac:dyDescent="0.25">
      <c r="C53">
        <v>91</v>
      </c>
      <c r="D53">
        <v>1.7260119109885184E-4</v>
      </c>
      <c r="E53">
        <v>875</v>
      </c>
      <c r="F53">
        <v>0</v>
      </c>
    </row>
    <row r="54" spans="3:6" x14ac:dyDescent="0.25">
      <c r="C54">
        <v>92.75</v>
      </c>
      <c r="D54">
        <v>1.3467340910637701E-4</v>
      </c>
      <c r="E54" t="s">
        <v>1758</v>
      </c>
      <c r="F54" t="s">
        <v>1758</v>
      </c>
    </row>
    <row r="55" spans="3:6" x14ac:dyDescent="0.25">
      <c r="C55">
        <v>94.5</v>
      </c>
      <c r="D55">
        <v>3.0936606997591644E-4</v>
      </c>
      <c r="E55">
        <v>962.5</v>
      </c>
      <c r="F55">
        <v>0</v>
      </c>
    </row>
    <row r="56" spans="3:6" x14ac:dyDescent="0.25">
      <c r="C56">
        <v>96.25</v>
      </c>
      <c r="D56">
        <v>1.7612417826388012E-3</v>
      </c>
      <c r="E56">
        <v>1050</v>
      </c>
      <c r="F56">
        <v>0</v>
      </c>
    </row>
    <row r="57" spans="3:6" x14ac:dyDescent="0.25">
      <c r="C57">
        <v>98</v>
      </c>
      <c r="D57">
        <v>7.0007812880471592E-3</v>
      </c>
      <c r="E57">
        <v>1050</v>
      </c>
      <c r="F57">
        <v>2</v>
      </c>
    </row>
    <row r="58" spans="3:6" x14ac:dyDescent="0.25">
      <c r="C58">
        <v>99.75</v>
      </c>
      <c r="D58">
        <v>1.680451024898956E-2</v>
      </c>
      <c r="E58">
        <v>962.5</v>
      </c>
      <c r="F58">
        <v>2</v>
      </c>
    </row>
    <row r="59" spans="3:6" x14ac:dyDescent="0.25">
      <c r="C59">
        <v>101.5</v>
      </c>
      <c r="D59">
        <v>2.7611383997821173E-2</v>
      </c>
      <c r="E59">
        <v>962.5</v>
      </c>
      <c r="F59">
        <v>0</v>
      </c>
    </row>
    <row r="60" spans="3:6" x14ac:dyDescent="0.25">
      <c r="C60">
        <v>103.25</v>
      </c>
      <c r="D60">
        <v>2.6460880154346954E-2</v>
      </c>
      <c r="E60" t="s">
        <v>1758</v>
      </c>
      <c r="F60" t="s">
        <v>1758</v>
      </c>
    </row>
    <row r="61" spans="3:6" x14ac:dyDescent="0.25">
      <c r="C61">
        <v>105</v>
      </c>
      <c r="D61">
        <v>1.5509369559799006E-2</v>
      </c>
      <c r="E61">
        <v>1312.5</v>
      </c>
      <c r="F61">
        <v>0</v>
      </c>
    </row>
    <row r="62" spans="3:6" x14ac:dyDescent="0.25">
      <c r="C62">
        <v>106.75</v>
      </c>
      <c r="D62">
        <v>7.5821758462193663E-3</v>
      </c>
      <c r="E62">
        <v>1400</v>
      </c>
      <c r="F62">
        <v>0</v>
      </c>
    </row>
    <row r="63" spans="3:6" x14ac:dyDescent="0.25">
      <c r="C63">
        <v>108.5</v>
      </c>
      <c r="D63">
        <v>4.506107978344661E-3</v>
      </c>
      <c r="E63">
        <v>1400</v>
      </c>
      <c r="F63">
        <v>1</v>
      </c>
    </row>
    <row r="64" spans="3:6" x14ac:dyDescent="0.25">
      <c r="C64">
        <v>110.25</v>
      </c>
      <c r="D64">
        <v>3.3322758345866138E-3</v>
      </c>
      <c r="E64">
        <v>1312.5</v>
      </c>
      <c r="F64">
        <v>1</v>
      </c>
    </row>
    <row r="65" spans="3:6" x14ac:dyDescent="0.25">
      <c r="C65">
        <v>112</v>
      </c>
      <c r="D65">
        <v>1.7701184052259314E-3</v>
      </c>
      <c r="E65">
        <v>1312.5</v>
      </c>
      <c r="F65">
        <v>0</v>
      </c>
    </row>
    <row r="66" spans="3:6" x14ac:dyDescent="0.25">
      <c r="C66">
        <v>113.75</v>
      </c>
      <c r="D66">
        <v>9.8242171878960859E-4</v>
      </c>
      <c r="E66" t="s">
        <v>1758</v>
      </c>
      <c r="F66" t="s">
        <v>1758</v>
      </c>
    </row>
    <row r="67" spans="3:6" x14ac:dyDescent="0.25">
      <c r="C67">
        <v>115.5</v>
      </c>
      <c r="D67">
        <v>8.7021095781759884E-4</v>
      </c>
      <c r="E67">
        <v>1487.5</v>
      </c>
      <c r="F67">
        <v>0</v>
      </c>
    </row>
    <row r="68" spans="3:6" x14ac:dyDescent="0.25">
      <c r="C68">
        <v>117.25</v>
      </c>
      <c r="D68">
        <v>9.7899033044727252E-4</v>
      </c>
      <c r="E68">
        <v>1575</v>
      </c>
      <c r="F68">
        <v>0</v>
      </c>
    </row>
    <row r="69" spans="3:6" x14ac:dyDescent="0.25">
      <c r="C69">
        <v>119</v>
      </c>
      <c r="D69">
        <v>1.2373492268960957E-3</v>
      </c>
      <c r="E69">
        <v>1575</v>
      </c>
      <c r="F69">
        <v>1</v>
      </c>
    </row>
    <row r="70" spans="3:6" x14ac:dyDescent="0.25">
      <c r="C70">
        <v>120.75</v>
      </c>
      <c r="D70">
        <v>2.4046178693976597E-3</v>
      </c>
      <c r="E70">
        <v>1487.5</v>
      </c>
      <c r="F70">
        <v>1</v>
      </c>
    </row>
    <row r="71" spans="3:6" x14ac:dyDescent="0.25">
      <c r="C71">
        <v>122.5</v>
      </c>
      <c r="D71">
        <v>3.5959290799084196E-3</v>
      </c>
      <c r="E71">
        <v>1487.5</v>
      </c>
      <c r="F71">
        <v>0</v>
      </c>
    </row>
    <row r="72" spans="3:6" x14ac:dyDescent="0.25">
      <c r="C72">
        <v>124.25</v>
      </c>
      <c r="D72">
        <v>3.3735563807695003E-3</v>
      </c>
      <c r="E72" t="s">
        <v>1758</v>
      </c>
      <c r="F72" t="s">
        <v>1758</v>
      </c>
    </row>
    <row r="73" spans="3:6" x14ac:dyDescent="0.25">
      <c r="C73">
        <v>126</v>
      </c>
      <c r="D73">
        <v>2.4912153785987476E-3</v>
      </c>
      <c r="E73">
        <v>1575</v>
      </c>
      <c r="F73">
        <v>0</v>
      </c>
    </row>
    <row r="74" spans="3:6" x14ac:dyDescent="0.25">
      <c r="C74">
        <v>127.75</v>
      </c>
      <c r="D74">
        <v>1.9169928703642511E-3</v>
      </c>
      <c r="E74">
        <v>1662.5</v>
      </c>
      <c r="F74">
        <v>0</v>
      </c>
    </row>
    <row r="75" spans="3:6" x14ac:dyDescent="0.25">
      <c r="C75">
        <v>129.5</v>
      </c>
      <c r="D75">
        <v>1.4885811222275236E-3</v>
      </c>
      <c r="E75">
        <v>1662.5</v>
      </c>
      <c r="F75">
        <v>4</v>
      </c>
    </row>
    <row r="76" spans="3:6" x14ac:dyDescent="0.25">
      <c r="C76">
        <v>131.25</v>
      </c>
      <c r="D76">
        <v>1.0374815713476238E-3</v>
      </c>
      <c r="E76">
        <v>1575</v>
      </c>
      <c r="F76">
        <v>4</v>
      </c>
    </row>
    <row r="77" spans="3:6" x14ac:dyDescent="0.25">
      <c r="C77">
        <v>133</v>
      </c>
      <c r="D77">
        <v>6.5423912480840009E-4</v>
      </c>
      <c r="E77">
        <v>1575</v>
      </c>
      <c r="F77">
        <v>0</v>
      </c>
    </row>
    <row r="78" spans="3:6" x14ac:dyDescent="0.25">
      <c r="C78">
        <v>134.75</v>
      </c>
      <c r="D78">
        <v>5.2005367113373011E-4</v>
      </c>
      <c r="E78" t="s">
        <v>1758</v>
      </c>
      <c r="F78" t="s">
        <v>1758</v>
      </c>
    </row>
    <row r="79" spans="3:6" x14ac:dyDescent="0.25">
      <c r="C79">
        <v>136.5</v>
      </c>
      <c r="D79">
        <v>8.4234079482903073E-4</v>
      </c>
      <c r="E79">
        <v>1662.5</v>
      </c>
      <c r="F79">
        <v>0</v>
      </c>
    </row>
    <row r="80" spans="3:6" x14ac:dyDescent="0.25">
      <c r="C80">
        <v>138.25</v>
      </c>
      <c r="D80">
        <v>1.1116468560820377E-3</v>
      </c>
      <c r="E80">
        <v>1750</v>
      </c>
      <c r="F80">
        <v>0</v>
      </c>
    </row>
    <row r="81" spans="3:6" x14ac:dyDescent="0.25">
      <c r="C81">
        <v>140</v>
      </c>
      <c r="D81">
        <v>1.0084691460619561E-3</v>
      </c>
      <c r="E81">
        <v>1750</v>
      </c>
      <c r="F81">
        <v>3</v>
      </c>
    </row>
    <row r="82" spans="3:6" x14ac:dyDescent="0.25">
      <c r="C82">
        <v>141.75</v>
      </c>
      <c r="D82">
        <v>9.3477681921091916E-4</v>
      </c>
      <c r="E82">
        <v>1662.5</v>
      </c>
      <c r="F82">
        <v>3</v>
      </c>
    </row>
    <row r="83" spans="3:6" x14ac:dyDescent="0.25">
      <c r="C83">
        <v>143.5</v>
      </c>
      <c r="D83">
        <v>1.3079149609570304E-3</v>
      </c>
      <c r="E83">
        <v>1662.5</v>
      </c>
      <c r="F83">
        <v>0</v>
      </c>
    </row>
    <row r="84" spans="3:6" x14ac:dyDescent="0.25">
      <c r="C84">
        <v>145.25</v>
      </c>
      <c r="D84">
        <v>3.111417790608373E-3</v>
      </c>
      <c r="E84" t="s">
        <v>1758</v>
      </c>
      <c r="F84" t="s">
        <v>1758</v>
      </c>
    </row>
    <row r="85" spans="3:6" x14ac:dyDescent="0.25">
      <c r="C85">
        <v>147</v>
      </c>
      <c r="D85">
        <v>7.2730634750700482E-3</v>
      </c>
      <c r="E85">
        <v>1750</v>
      </c>
      <c r="F85">
        <v>0</v>
      </c>
    </row>
    <row r="86" spans="3:6" x14ac:dyDescent="0.25">
      <c r="C86">
        <v>148.75</v>
      </c>
      <c r="D86">
        <v>1.2460074519513099E-2</v>
      </c>
      <c r="E86">
        <v>1837.5</v>
      </c>
      <c r="F86">
        <v>0</v>
      </c>
    </row>
    <row r="87" spans="3:6" x14ac:dyDescent="0.25">
      <c r="C87">
        <v>150.5</v>
      </c>
      <c r="D87">
        <v>1.4102075029186152E-2</v>
      </c>
      <c r="E87">
        <v>1837.5</v>
      </c>
      <c r="F87">
        <v>3</v>
      </c>
    </row>
    <row r="88" spans="3:6" x14ac:dyDescent="0.25">
      <c r="C88">
        <v>152.25</v>
      </c>
      <c r="D88">
        <v>1.2552089199800085E-2</v>
      </c>
      <c r="E88">
        <v>1750</v>
      </c>
      <c r="F88">
        <v>3</v>
      </c>
    </row>
    <row r="89" spans="3:6" x14ac:dyDescent="0.25">
      <c r="C89">
        <v>154</v>
      </c>
      <c r="D89">
        <v>1.0172910748449386E-2</v>
      </c>
      <c r="E89">
        <v>1750</v>
      </c>
      <c r="F89">
        <v>0</v>
      </c>
    </row>
    <row r="90" spans="3:6" x14ac:dyDescent="0.25">
      <c r="C90">
        <v>155.75</v>
      </c>
      <c r="D90">
        <v>7.8797310034810393E-3</v>
      </c>
      <c r="E90" t="s">
        <v>1758</v>
      </c>
      <c r="F90" t="s">
        <v>1758</v>
      </c>
    </row>
    <row r="91" spans="3:6" x14ac:dyDescent="0.25">
      <c r="C91">
        <v>157.5</v>
      </c>
      <c r="D91">
        <v>7.0814824539611959E-3</v>
      </c>
      <c r="E91">
        <v>1837.5</v>
      </c>
      <c r="F91">
        <v>0</v>
      </c>
    </row>
    <row r="92" spans="3:6" x14ac:dyDescent="0.25">
      <c r="C92">
        <v>159.25</v>
      </c>
      <c r="D92">
        <v>8.3158695418285994E-3</v>
      </c>
      <c r="E92">
        <v>1925</v>
      </c>
      <c r="F92">
        <v>0</v>
      </c>
    </row>
    <row r="93" spans="3:6" x14ac:dyDescent="0.25">
      <c r="C93">
        <v>161</v>
      </c>
      <c r="D93">
        <v>1.0610773750608917E-2</v>
      </c>
      <c r="E93">
        <v>1925</v>
      </c>
      <c r="F93">
        <v>2</v>
      </c>
    </row>
    <row r="94" spans="3:6" x14ac:dyDescent="0.25">
      <c r="C94">
        <v>162.75</v>
      </c>
      <c r="D94">
        <v>1.3024354501776974E-2</v>
      </c>
      <c r="E94">
        <v>1837.5</v>
      </c>
      <c r="F94">
        <v>2</v>
      </c>
    </row>
    <row r="95" spans="3:6" x14ac:dyDescent="0.25">
      <c r="C95">
        <v>164.5</v>
      </c>
      <c r="D95">
        <v>1.4594639855339209E-2</v>
      </c>
      <c r="E95">
        <v>1837.5</v>
      </c>
      <c r="F95">
        <v>0</v>
      </c>
    </row>
    <row r="96" spans="3:6" x14ac:dyDescent="0.25">
      <c r="C96">
        <v>166.25</v>
      </c>
      <c r="D96">
        <v>1.4917031568282517E-2</v>
      </c>
      <c r="E96" t="s">
        <v>1758</v>
      </c>
      <c r="F96" t="s">
        <v>1758</v>
      </c>
    </row>
    <row r="97" spans="3:6" x14ac:dyDescent="0.25">
      <c r="C97">
        <v>168</v>
      </c>
      <c r="D97">
        <v>1.2910649727567558E-2</v>
      </c>
      <c r="E97">
        <v>2012.5</v>
      </c>
      <c r="F97">
        <v>0</v>
      </c>
    </row>
    <row r="98" spans="3:6" x14ac:dyDescent="0.25">
      <c r="C98">
        <v>169.75</v>
      </c>
      <c r="D98">
        <v>1.0288438591304362E-2</v>
      </c>
      <c r="E98">
        <v>2100</v>
      </c>
      <c r="F98">
        <v>0</v>
      </c>
    </row>
    <row r="99" spans="3:6" x14ac:dyDescent="0.25">
      <c r="C99">
        <v>171.5</v>
      </c>
      <c r="D99">
        <v>8.1078906521059382E-3</v>
      </c>
      <c r="E99">
        <v>2100</v>
      </c>
      <c r="F99">
        <v>3</v>
      </c>
    </row>
    <row r="100" spans="3:6" x14ac:dyDescent="0.25">
      <c r="C100">
        <v>173.25</v>
      </c>
      <c r="D100">
        <v>6.1353142949048447E-3</v>
      </c>
      <c r="E100">
        <v>2012.5</v>
      </c>
      <c r="F100">
        <v>3</v>
      </c>
    </row>
    <row r="101" spans="3:6" x14ac:dyDescent="0.25">
      <c r="C101">
        <v>175</v>
      </c>
      <c r="D101">
        <v>4.7307815164501351E-3</v>
      </c>
      <c r="E101">
        <v>2012.5</v>
      </c>
      <c r="F101">
        <v>0</v>
      </c>
    </row>
    <row r="102" spans="3:6" x14ac:dyDescent="0.25">
      <c r="C102">
        <v>176.75</v>
      </c>
      <c r="D102">
        <v>4.1164804625276139E-3</v>
      </c>
      <c r="E102" t="s">
        <v>1758</v>
      </c>
      <c r="F102" t="s">
        <v>1758</v>
      </c>
    </row>
    <row r="103" spans="3:6" x14ac:dyDescent="0.25">
      <c r="C103">
        <v>178.5</v>
      </c>
      <c r="D103">
        <v>3.5387581939828536E-3</v>
      </c>
      <c r="E103">
        <v>2100</v>
      </c>
      <c r="F103">
        <v>0</v>
      </c>
    </row>
    <row r="104" spans="3:6" x14ac:dyDescent="0.25">
      <c r="C104">
        <v>180.25</v>
      </c>
      <c r="D104">
        <v>2.9407548637162451E-3</v>
      </c>
      <c r="E104">
        <v>2187.5</v>
      </c>
      <c r="F104">
        <v>0</v>
      </c>
    </row>
    <row r="105" spans="3:6" x14ac:dyDescent="0.25">
      <c r="C105">
        <v>182</v>
      </c>
      <c r="D105">
        <v>2.4351566386481872E-3</v>
      </c>
      <c r="E105">
        <v>2187.5</v>
      </c>
      <c r="F105">
        <v>1</v>
      </c>
    </row>
    <row r="106" spans="3:6" x14ac:dyDescent="0.25">
      <c r="C106">
        <v>183.75</v>
      </c>
      <c r="D106">
        <v>2.0738985015276703E-3</v>
      </c>
      <c r="E106">
        <v>2100</v>
      </c>
      <c r="F106">
        <v>1</v>
      </c>
    </row>
    <row r="107" spans="3:6" x14ac:dyDescent="0.25">
      <c r="C107">
        <v>185.5</v>
      </c>
      <c r="D107">
        <v>1.7815561875189564E-3</v>
      </c>
      <c r="E107">
        <v>2100</v>
      </c>
      <c r="F107">
        <v>0</v>
      </c>
    </row>
    <row r="108" spans="3:6" x14ac:dyDescent="0.25">
      <c r="C108">
        <v>187.25</v>
      </c>
      <c r="D108">
        <v>1.471184312186867E-3</v>
      </c>
      <c r="E108" t="s">
        <v>1758</v>
      </c>
      <c r="F108" t="s">
        <v>1758</v>
      </c>
    </row>
    <row r="109" spans="3:6" x14ac:dyDescent="0.25">
      <c r="C109">
        <v>189</v>
      </c>
      <c r="D109">
        <v>1.2823390910401214E-3</v>
      </c>
      <c r="E109">
        <v>2275</v>
      </c>
      <c r="F109">
        <v>0</v>
      </c>
    </row>
    <row r="110" spans="3:6" x14ac:dyDescent="0.25">
      <c r="C110">
        <v>190.75</v>
      </c>
      <c r="D110">
        <v>1.2582615633214441E-3</v>
      </c>
      <c r="E110">
        <v>2362.5</v>
      </c>
      <c r="F110">
        <v>0</v>
      </c>
    </row>
    <row r="111" spans="3:6" x14ac:dyDescent="0.25">
      <c r="C111">
        <v>192.5</v>
      </c>
      <c r="D111">
        <v>1.2777708822076226E-3</v>
      </c>
      <c r="E111">
        <v>2362.5</v>
      </c>
      <c r="F111">
        <v>5</v>
      </c>
    </row>
    <row r="112" spans="3:6" x14ac:dyDescent="0.25">
      <c r="C112">
        <v>194.25</v>
      </c>
      <c r="D112">
        <v>1.3523337772212783E-3</v>
      </c>
      <c r="E112">
        <v>2275</v>
      </c>
      <c r="F112">
        <v>5</v>
      </c>
    </row>
    <row r="113" spans="3:6" x14ac:dyDescent="0.25">
      <c r="C113">
        <v>196</v>
      </c>
      <c r="D113">
        <v>1.7698138010424657E-3</v>
      </c>
      <c r="E113">
        <v>2275</v>
      </c>
      <c r="F113">
        <v>0</v>
      </c>
    </row>
    <row r="114" spans="3:6" x14ac:dyDescent="0.25">
      <c r="C114">
        <v>197.75</v>
      </c>
      <c r="D114">
        <v>2.7466958666252134E-3</v>
      </c>
      <c r="E114" t="s">
        <v>1758</v>
      </c>
      <c r="F114" t="s">
        <v>1758</v>
      </c>
    </row>
    <row r="115" spans="3:6" x14ac:dyDescent="0.25">
      <c r="C115">
        <v>199.5</v>
      </c>
      <c r="D115">
        <v>4.1210521138066829E-3</v>
      </c>
      <c r="E115">
        <v>2362.5</v>
      </c>
      <c r="F115">
        <v>0</v>
      </c>
    </row>
    <row r="116" spans="3:6" x14ac:dyDescent="0.25">
      <c r="C116">
        <v>201.25</v>
      </c>
      <c r="D116">
        <v>5.5571444954909833E-3</v>
      </c>
      <c r="E116">
        <v>2450</v>
      </c>
      <c r="F116">
        <v>0</v>
      </c>
    </row>
    <row r="117" spans="3:6" x14ac:dyDescent="0.25">
      <c r="C117">
        <v>203</v>
      </c>
      <c r="D117">
        <v>7.0981364229138295E-3</v>
      </c>
      <c r="E117">
        <v>2450</v>
      </c>
      <c r="F117">
        <v>1</v>
      </c>
    </row>
    <row r="118" spans="3:6" x14ac:dyDescent="0.25">
      <c r="C118">
        <v>204.75</v>
      </c>
      <c r="D118">
        <v>9.0056769162797402E-3</v>
      </c>
      <c r="E118">
        <v>2362.5</v>
      </c>
      <c r="F118">
        <v>1</v>
      </c>
    </row>
    <row r="119" spans="3:6" x14ac:dyDescent="0.25">
      <c r="C119">
        <v>206.5</v>
      </c>
      <c r="D119">
        <v>1.168656018049276E-2</v>
      </c>
      <c r="E119">
        <v>2362.5</v>
      </c>
      <c r="F119">
        <v>0</v>
      </c>
    </row>
    <row r="120" spans="3:6" x14ac:dyDescent="0.25">
      <c r="C120">
        <v>208.25</v>
      </c>
      <c r="D120">
        <v>1.4406103175053572E-2</v>
      </c>
      <c r="E120" t="s">
        <v>1758</v>
      </c>
      <c r="F120" t="s">
        <v>1758</v>
      </c>
    </row>
    <row r="121" spans="3:6" x14ac:dyDescent="0.25">
      <c r="C121">
        <v>210</v>
      </c>
      <c r="D121">
        <v>1.5617402373735817E-2</v>
      </c>
      <c r="E121">
        <v>2450</v>
      </c>
      <c r="F121">
        <v>0</v>
      </c>
    </row>
    <row r="122" spans="3:6" x14ac:dyDescent="0.25">
      <c r="C122">
        <v>211.75</v>
      </c>
      <c r="D122">
        <v>1.5365280489843192E-2</v>
      </c>
      <c r="E122">
        <v>2537.5</v>
      </c>
      <c r="F122">
        <v>0</v>
      </c>
    </row>
    <row r="123" spans="3:6" x14ac:dyDescent="0.25">
      <c r="C123">
        <v>213.5</v>
      </c>
      <c r="D123">
        <v>1.4884265878960308E-2</v>
      </c>
      <c r="E123">
        <v>2537.5</v>
      </c>
      <c r="F123">
        <v>2</v>
      </c>
    </row>
    <row r="124" spans="3:6" x14ac:dyDescent="0.25">
      <c r="C124">
        <v>215.25</v>
      </c>
      <c r="D124">
        <v>1.469218318094836E-2</v>
      </c>
      <c r="E124">
        <v>2450</v>
      </c>
      <c r="F124">
        <v>2</v>
      </c>
    </row>
    <row r="125" spans="3:6" x14ac:dyDescent="0.25">
      <c r="C125">
        <v>217</v>
      </c>
      <c r="D125">
        <v>1.4028705015919046E-2</v>
      </c>
      <c r="E125">
        <v>2450</v>
      </c>
      <c r="F125">
        <v>0</v>
      </c>
    </row>
    <row r="126" spans="3:6" x14ac:dyDescent="0.25">
      <c r="C126">
        <v>218.75</v>
      </c>
      <c r="D126">
        <v>1.2019406372935408E-2</v>
      </c>
      <c r="E126" t="s">
        <v>1758</v>
      </c>
      <c r="F126" t="s">
        <v>1758</v>
      </c>
    </row>
    <row r="127" spans="3:6" x14ac:dyDescent="0.25">
      <c r="C127">
        <v>220.5</v>
      </c>
      <c r="D127">
        <v>8.7764493869503368E-3</v>
      </c>
      <c r="E127">
        <v>2537.5</v>
      </c>
      <c r="F127">
        <v>0</v>
      </c>
    </row>
    <row r="128" spans="3:6" x14ac:dyDescent="0.25">
      <c r="C128">
        <v>222.25</v>
      </c>
      <c r="D128">
        <v>5.5380634757469013E-3</v>
      </c>
      <c r="E128">
        <v>2625</v>
      </c>
      <c r="F128">
        <v>0</v>
      </c>
    </row>
    <row r="129" spans="3:6" x14ac:dyDescent="0.25">
      <c r="C129">
        <v>224</v>
      </c>
      <c r="D129">
        <v>3.532596736459343E-3</v>
      </c>
      <c r="E129">
        <v>2625</v>
      </c>
      <c r="F129">
        <v>2</v>
      </c>
    </row>
    <row r="130" spans="3:6" x14ac:dyDescent="0.25">
      <c r="C130">
        <v>225.75</v>
      </c>
      <c r="D130">
        <v>2.8547074267184789E-3</v>
      </c>
      <c r="E130">
        <v>2537.5</v>
      </c>
      <c r="F130">
        <v>2</v>
      </c>
    </row>
    <row r="131" spans="3:6" x14ac:dyDescent="0.25">
      <c r="C131">
        <v>227.5</v>
      </c>
      <c r="D131">
        <v>2.9368840128661225E-3</v>
      </c>
      <c r="E131">
        <v>2537.5</v>
      </c>
      <c r="F131">
        <v>0</v>
      </c>
    </row>
    <row r="132" spans="3:6" x14ac:dyDescent="0.25">
      <c r="C132">
        <v>229.25</v>
      </c>
      <c r="D132">
        <v>3.1429850375063327E-3</v>
      </c>
      <c r="E132" t="s">
        <v>1758</v>
      </c>
      <c r="F132" t="s">
        <v>1758</v>
      </c>
    </row>
    <row r="133" spans="3:6" x14ac:dyDescent="0.25">
      <c r="C133">
        <v>231</v>
      </c>
      <c r="D133">
        <v>3.0846813317277825E-3</v>
      </c>
      <c r="E133">
        <v>2625</v>
      </c>
      <c r="F133">
        <v>0</v>
      </c>
    </row>
    <row r="134" spans="3:6" x14ac:dyDescent="0.25">
      <c r="C134">
        <v>232.75</v>
      </c>
      <c r="D134">
        <v>2.7875102132901819E-3</v>
      </c>
      <c r="E134">
        <v>2712.5</v>
      </c>
      <c r="F134">
        <v>0</v>
      </c>
    </row>
    <row r="135" spans="3:6" x14ac:dyDescent="0.25">
      <c r="C135">
        <v>234.5</v>
      </c>
      <c r="D135">
        <v>2.4010903839275038E-3</v>
      </c>
      <c r="E135">
        <v>2712.5</v>
      </c>
      <c r="F135">
        <v>4</v>
      </c>
    </row>
    <row r="136" spans="3:6" x14ac:dyDescent="0.25">
      <c r="C136">
        <v>236.25</v>
      </c>
      <c r="D136">
        <v>1.9809622349645614E-3</v>
      </c>
      <c r="E136">
        <v>2625</v>
      </c>
      <c r="F136">
        <v>4</v>
      </c>
    </row>
    <row r="137" spans="3:6" x14ac:dyDescent="0.25">
      <c r="C137">
        <v>238</v>
      </c>
      <c r="D137">
        <v>1.5740857870513842E-3</v>
      </c>
      <c r="E137">
        <v>2625</v>
      </c>
      <c r="F137">
        <v>0</v>
      </c>
    </row>
    <row r="138" spans="3:6" x14ac:dyDescent="0.25">
      <c r="C138">
        <v>239.75</v>
      </c>
      <c r="D138">
        <v>1.2605516531784308E-3</v>
      </c>
      <c r="E138" t="s">
        <v>1758</v>
      </c>
      <c r="F138" t="s">
        <v>1758</v>
      </c>
    </row>
    <row r="139" spans="3:6" x14ac:dyDescent="0.25">
      <c r="C139">
        <v>241.5</v>
      </c>
      <c r="D139">
        <v>1.0839460666771169E-3</v>
      </c>
      <c r="E139">
        <v>2712.5</v>
      </c>
      <c r="F139">
        <v>0</v>
      </c>
    </row>
    <row r="140" spans="3:6" x14ac:dyDescent="0.25">
      <c r="C140">
        <v>243.25</v>
      </c>
      <c r="D140">
        <v>1.0451500940635463E-3</v>
      </c>
      <c r="E140">
        <v>2800</v>
      </c>
      <c r="F140">
        <v>0</v>
      </c>
    </row>
    <row r="141" spans="3:6" x14ac:dyDescent="0.25">
      <c r="C141">
        <v>245</v>
      </c>
      <c r="D141">
        <v>1.1079333891363685E-3</v>
      </c>
      <c r="E141">
        <v>2800</v>
      </c>
      <c r="F141">
        <v>2</v>
      </c>
    </row>
    <row r="142" spans="3:6" x14ac:dyDescent="0.25">
      <c r="C142">
        <v>246.75</v>
      </c>
      <c r="D142">
        <v>1.2312825265322731E-3</v>
      </c>
      <c r="E142">
        <v>2712.5</v>
      </c>
      <c r="F142">
        <v>2</v>
      </c>
    </row>
    <row r="143" spans="3:6" x14ac:dyDescent="0.25">
      <c r="C143">
        <v>248.5</v>
      </c>
      <c r="D143">
        <v>1.4043000276338217E-3</v>
      </c>
      <c r="E143">
        <v>2712.5</v>
      </c>
      <c r="F143">
        <v>0</v>
      </c>
    </row>
    <row r="144" spans="3:6" x14ac:dyDescent="0.25">
      <c r="C144">
        <v>250.25</v>
      </c>
      <c r="D144">
        <v>1.6032662907853493E-3</v>
      </c>
      <c r="E144" t="s">
        <v>1758</v>
      </c>
      <c r="F144" t="s">
        <v>1758</v>
      </c>
    </row>
    <row r="145" spans="3:6" x14ac:dyDescent="0.25">
      <c r="C145">
        <v>252</v>
      </c>
      <c r="D145">
        <v>1.7591188270107154E-3</v>
      </c>
      <c r="E145">
        <v>2887.5</v>
      </c>
      <c r="F145">
        <v>0</v>
      </c>
    </row>
    <row r="146" spans="3:6" x14ac:dyDescent="0.25">
      <c r="C146">
        <v>253.75</v>
      </c>
      <c r="D146">
        <v>1.8105220118759973E-3</v>
      </c>
      <c r="E146">
        <v>2975</v>
      </c>
      <c r="F146">
        <v>0</v>
      </c>
    </row>
    <row r="147" spans="3:6" x14ac:dyDescent="0.25">
      <c r="C147">
        <v>255.5</v>
      </c>
      <c r="D147">
        <v>1.7404822175710794E-3</v>
      </c>
      <c r="E147">
        <v>2975</v>
      </c>
      <c r="F147">
        <v>1</v>
      </c>
    </row>
    <row r="148" spans="3:6" x14ac:dyDescent="0.25">
      <c r="C148">
        <v>257.25</v>
      </c>
      <c r="D148">
        <v>1.5518649105750639E-3</v>
      </c>
      <c r="E148">
        <v>2887.5</v>
      </c>
      <c r="F148">
        <v>1</v>
      </c>
    </row>
    <row r="149" spans="3:6" x14ac:dyDescent="0.25">
      <c r="C149">
        <v>259</v>
      </c>
      <c r="D149">
        <v>1.2661286213069593E-3</v>
      </c>
      <c r="E149">
        <v>2887.5</v>
      </c>
      <c r="F149">
        <v>0</v>
      </c>
    </row>
    <row r="150" spans="3:6" x14ac:dyDescent="0.25">
      <c r="C150">
        <v>260.75</v>
      </c>
      <c r="D150">
        <v>9.41210071062899E-4</v>
      </c>
      <c r="E150" t="s">
        <v>1758</v>
      </c>
      <c r="F150" t="s">
        <v>1758</v>
      </c>
    </row>
    <row r="151" spans="3:6" x14ac:dyDescent="0.25">
      <c r="C151">
        <v>262.5</v>
      </c>
      <c r="D151">
        <v>6.5091662052631856E-4</v>
      </c>
      <c r="E151">
        <v>3237.5</v>
      </c>
      <c r="F151">
        <v>0</v>
      </c>
    </row>
    <row r="152" spans="3:6" x14ac:dyDescent="0.25">
      <c r="C152">
        <v>264.25</v>
      </c>
      <c r="D152">
        <v>4.4417535888387845E-4</v>
      </c>
      <c r="E152">
        <v>3325</v>
      </c>
      <c r="F152">
        <v>0</v>
      </c>
    </row>
    <row r="153" spans="3:6" x14ac:dyDescent="0.25">
      <c r="C153">
        <v>266</v>
      </c>
      <c r="D153">
        <v>3.2891513082844496E-4</v>
      </c>
      <c r="E153">
        <v>3325</v>
      </c>
      <c r="F153">
        <v>1</v>
      </c>
    </row>
    <row r="154" spans="3:6" x14ac:dyDescent="0.25">
      <c r="C154">
        <v>267.75</v>
      </c>
      <c r="D154">
        <v>2.8353694055530679E-4</v>
      </c>
      <c r="E154">
        <v>3237.5</v>
      </c>
      <c r="F154">
        <v>1</v>
      </c>
    </row>
    <row r="155" spans="3:6" x14ac:dyDescent="0.25">
      <c r="C155">
        <v>269.5</v>
      </c>
      <c r="D155">
        <v>2.7524097276380739E-4</v>
      </c>
      <c r="E155">
        <v>3237.5</v>
      </c>
      <c r="F155">
        <v>0</v>
      </c>
    </row>
    <row r="156" spans="3:6" x14ac:dyDescent="0.25">
      <c r="C156">
        <v>271.25</v>
      </c>
      <c r="D156">
        <v>2.7517436219238914E-4</v>
      </c>
      <c r="E156" t="s">
        <v>1758</v>
      </c>
      <c r="F156" t="s">
        <v>1758</v>
      </c>
    </row>
    <row r="157" spans="3:6" x14ac:dyDescent="0.25">
      <c r="C157">
        <v>273</v>
      </c>
      <c r="D157">
        <v>2.6822907580436402E-4</v>
      </c>
    </row>
    <row r="158" spans="3:6" x14ac:dyDescent="0.25">
      <c r="C158">
        <v>274.75</v>
      </c>
      <c r="D158">
        <v>2.5315370382540176E-4</v>
      </c>
    </row>
    <row r="159" spans="3:6" x14ac:dyDescent="0.25">
      <c r="C159">
        <v>276.5</v>
      </c>
      <c r="D159">
        <v>2.3375659005906883E-4</v>
      </c>
    </row>
    <row r="160" spans="3:6" x14ac:dyDescent="0.25">
      <c r="C160">
        <v>278.25</v>
      </c>
      <c r="D160">
        <v>2.1092039044274272E-4</v>
      </c>
    </row>
    <row r="161" spans="3:4" x14ac:dyDescent="0.25">
      <c r="C161">
        <v>280</v>
      </c>
      <c r="D161">
        <v>1.8273562098089909E-4</v>
      </c>
    </row>
    <row r="162" spans="3:4" x14ac:dyDescent="0.25">
      <c r="C162">
        <v>281.75</v>
      </c>
      <c r="D162">
        <v>1.4928835009006341E-4</v>
      </c>
    </row>
    <row r="163" spans="3:4" x14ac:dyDescent="0.25">
      <c r="C163">
        <v>283.5</v>
      </c>
      <c r="D163">
        <v>1.1488274318158641E-4</v>
      </c>
    </row>
    <row r="164" spans="3:4" x14ac:dyDescent="0.25">
      <c r="C164">
        <v>285.25</v>
      </c>
      <c r="D164">
        <v>8.5630407307207119E-5</v>
      </c>
    </row>
    <row r="165" spans="3:4" x14ac:dyDescent="0.25">
      <c r="C165">
        <v>287</v>
      </c>
      <c r="D165">
        <v>6.5757842178480315E-5</v>
      </c>
    </row>
    <row r="166" spans="3:4" x14ac:dyDescent="0.25">
      <c r="C166">
        <v>288.75</v>
      </c>
      <c r="D166">
        <v>5.5915786758758154E-5</v>
      </c>
    </row>
    <row r="167" spans="3:4" x14ac:dyDescent="0.25">
      <c r="C167">
        <v>290.5</v>
      </c>
      <c r="D167">
        <v>5.3929160996382877E-5</v>
      </c>
    </row>
    <row r="168" spans="3:4" x14ac:dyDescent="0.25">
      <c r="C168">
        <v>292.25</v>
      </c>
      <c r="D168">
        <v>5.6565771484200042E-5</v>
      </c>
    </row>
    <row r="169" spans="3:4" x14ac:dyDescent="0.25">
      <c r="C169">
        <v>294</v>
      </c>
      <c r="D169">
        <v>6.0927587143776105E-5</v>
      </c>
    </row>
    <row r="170" spans="3:4" x14ac:dyDescent="0.25">
      <c r="C170">
        <v>295.75</v>
      </c>
      <c r="D170">
        <v>6.5036537372004268E-5</v>
      </c>
    </row>
    <row r="171" spans="3:4" x14ac:dyDescent="0.25">
      <c r="C171">
        <v>297.5</v>
      </c>
      <c r="D171">
        <v>6.7861290539561098E-5</v>
      </c>
    </row>
    <row r="172" spans="3:4" x14ac:dyDescent="0.25">
      <c r="C172">
        <v>299.25</v>
      </c>
      <c r="D172">
        <v>6.9118757809309483E-5</v>
      </c>
    </row>
    <row r="173" spans="3:4" x14ac:dyDescent="0.25">
      <c r="C173">
        <v>301</v>
      </c>
      <c r="D173">
        <v>6.9089679389867256E-5</v>
      </c>
    </row>
    <row r="174" spans="3:4" x14ac:dyDescent="0.25">
      <c r="C174">
        <v>302.75</v>
      </c>
      <c r="D174">
        <v>6.8488206505007876E-5</v>
      </c>
    </row>
    <row r="175" spans="3:4" x14ac:dyDescent="0.25">
      <c r="C175">
        <v>304.5</v>
      </c>
      <c r="D175">
        <v>6.8300909530071246E-5</v>
      </c>
    </row>
    <row r="176" spans="3:4" x14ac:dyDescent="0.25">
      <c r="C176">
        <v>306.25</v>
      </c>
      <c r="D176">
        <v>6.9543060432741664E-5</v>
      </c>
    </row>
    <row r="177" spans="3:4" x14ac:dyDescent="0.25">
      <c r="C177">
        <v>308</v>
      </c>
      <c r="D177">
        <v>7.289996358460018E-5</v>
      </c>
    </row>
    <row r="178" spans="3:4" x14ac:dyDescent="0.25">
      <c r="C178">
        <v>309.75</v>
      </c>
      <c r="D178">
        <v>7.8405286006629992E-5</v>
      </c>
    </row>
    <row r="179" spans="3:4" x14ac:dyDescent="0.25">
      <c r="C179">
        <v>311.5</v>
      </c>
      <c r="D179">
        <v>8.5357446929301947E-5</v>
      </c>
    </row>
    <row r="180" spans="3:4" x14ac:dyDescent="0.25">
      <c r="C180">
        <v>313.25</v>
      </c>
      <c r="D180">
        <v>9.2594148118706253E-5</v>
      </c>
    </row>
    <row r="181" spans="3:4" x14ac:dyDescent="0.25">
      <c r="C181">
        <v>315</v>
      </c>
      <c r="D181">
        <v>9.9035643105160382E-5</v>
      </c>
    </row>
    <row r="182" spans="3:4" x14ac:dyDescent="0.25">
      <c r="C182">
        <v>316.75</v>
      </c>
      <c r="D182">
        <v>1.0418231412122166E-4</v>
      </c>
    </row>
    <row r="183" spans="3:4" x14ac:dyDescent="0.25">
      <c r="C183">
        <v>318.5</v>
      </c>
      <c r="D183">
        <v>1.0826434509262797E-4</v>
      </c>
    </row>
    <row r="184" spans="3:4" x14ac:dyDescent="0.25">
      <c r="C184">
        <v>320.25</v>
      </c>
      <c r="D184">
        <v>1.1196100441022202E-4</v>
      </c>
    </row>
    <row r="185" spans="3:4" x14ac:dyDescent="0.25">
      <c r="C185">
        <v>322</v>
      </c>
      <c r="D185">
        <v>1.1589193737619048E-4</v>
      </c>
    </row>
    <row r="186" spans="3:4" x14ac:dyDescent="0.25">
      <c r="C186">
        <v>323.75</v>
      </c>
      <c r="D186">
        <v>1.2020657395832886E-4</v>
      </c>
    </row>
    <row r="187" spans="3:4" x14ac:dyDescent="0.25">
      <c r="C187">
        <v>325.5</v>
      </c>
      <c r="D187">
        <v>1.2448749135286969E-4</v>
      </c>
    </row>
    <row r="188" spans="3:4" x14ac:dyDescent="0.25">
      <c r="C188">
        <v>327.25</v>
      </c>
      <c r="D188">
        <v>1.279700169189657E-4</v>
      </c>
    </row>
    <row r="189" spans="3:4" x14ac:dyDescent="0.25">
      <c r="C189">
        <v>329</v>
      </c>
      <c r="D189">
        <v>1.2994372780810731E-4</v>
      </c>
    </row>
    <row r="190" spans="3:4" x14ac:dyDescent="0.25">
      <c r="C190">
        <v>330.75</v>
      </c>
      <c r="D190">
        <v>1.3023134948058634E-4</v>
      </c>
    </row>
    <row r="191" spans="3:4" x14ac:dyDescent="0.25">
      <c r="C191">
        <v>332.5</v>
      </c>
      <c r="D191">
        <v>1.2971615012803312E-4</v>
      </c>
    </row>
    <row r="192" spans="3:4" x14ac:dyDescent="0.25">
      <c r="C192">
        <v>334.25</v>
      </c>
      <c r="D192">
        <v>1.3063123204406154E-4</v>
      </c>
    </row>
    <row r="193" spans="3:4" x14ac:dyDescent="0.25">
      <c r="C193">
        <v>336</v>
      </c>
      <c r="D193">
        <v>1.357459546472806E-4</v>
      </c>
    </row>
    <row r="194" spans="3:4" x14ac:dyDescent="0.25">
      <c r="C194">
        <v>337.75</v>
      </c>
      <c r="D194">
        <v>1.4572984040133981E-4</v>
      </c>
    </row>
    <row r="195" spans="3:4" x14ac:dyDescent="0.25">
      <c r="C195">
        <v>339.5</v>
      </c>
      <c r="D195">
        <v>1.5623213900637156E-4</v>
      </c>
    </row>
    <row r="196" spans="3:4" x14ac:dyDescent="0.25">
      <c r="C196">
        <v>341.25</v>
      </c>
      <c r="D196">
        <v>1.5870736757548346E-4</v>
      </c>
    </row>
    <row r="197" spans="3:4" x14ac:dyDescent="0.25">
      <c r="C197">
        <v>343</v>
      </c>
      <c r="D197">
        <v>1.4651195495325516E-4</v>
      </c>
    </row>
    <row r="198" spans="3:4" x14ac:dyDescent="0.25">
      <c r="C198">
        <v>344.75</v>
      </c>
      <c r="D198">
        <v>1.2094247698302206E-4</v>
      </c>
    </row>
    <row r="199" spans="3:4" x14ac:dyDescent="0.25">
      <c r="C199">
        <v>346.5</v>
      </c>
      <c r="D199">
        <v>9.0389550071189503E-5</v>
      </c>
    </row>
    <row r="200" spans="3:4" x14ac:dyDescent="0.25">
      <c r="C200">
        <v>348.25</v>
      </c>
      <c r="D200">
        <v>6.3599609656114612E-5</v>
      </c>
    </row>
    <row r="201" spans="3:4" x14ac:dyDescent="0.25">
      <c r="C201">
        <v>350</v>
      </c>
      <c r="D201">
        <v>4.44391546838217E-5</v>
      </c>
    </row>
    <row r="202" spans="3:4" x14ac:dyDescent="0.25">
      <c r="C202">
        <v>351.75</v>
      </c>
      <c r="D202">
        <v>3.212095984715343E-5</v>
      </c>
    </row>
    <row r="203" spans="3:4" x14ac:dyDescent="0.25">
      <c r="C203">
        <v>353.5</v>
      </c>
      <c r="D203">
        <v>2.4283951293732096E-5</v>
      </c>
    </row>
    <row r="204" spans="3:4" x14ac:dyDescent="0.25">
      <c r="C204">
        <v>355.25</v>
      </c>
      <c r="D204">
        <v>1.9188515398036193E-5</v>
      </c>
    </row>
    <row r="205" spans="3:4" x14ac:dyDescent="0.25">
      <c r="C205">
        <v>357</v>
      </c>
      <c r="D205">
        <v>1.6141546988362604E-5</v>
      </c>
    </row>
    <row r="206" spans="3:4" x14ac:dyDescent="0.25">
      <c r="C206">
        <v>358.75</v>
      </c>
      <c r="D206">
        <v>1.5096762530199305E-5</v>
      </c>
    </row>
    <row r="207" spans="3:4" x14ac:dyDescent="0.25">
      <c r="C207">
        <v>360.5</v>
      </c>
      <c r="D207">
        <v>1.6213163628237071E-5</v>
      </c>
    </row>
    <row r="208" spans="3:4" x14ac:dyDescent="0.25">
      <c r="C208">
        <v>362.25</v>
      </c>
      <c r="D208">
        <v>1.9551005123430305E-5</v>
      </c>
    </row>
    <row r="209" spans="3:4" x14ac:dyDescent="0.25">
      <c r="C209">
        <v>364</v>
      </c>
      <c r="D209">
        <v>2.4843665331504818E-5</v>
      </c>
    </row>
    <row r="210" spans="3:4" x14ac:dyDescent="0.25">
      <c r="C210">
        <v>365.75</v>
      </c>
      <c r="D210">
        <v>3.1368004000104781E-5</v>
      </c>
    </row>
    <row r="211" spans="3:4" x14ac:dyDescent="0.25">
      <c r="C211">
        <v>367.5</v>
      </c>
      <c r="D211">
        <v>3.7956345131359256E-5</v>
      </c>
    </row>
    <row r="212" spans="3:4" x14ac:dyDescent="0.25">
      <c r="C212">
        <v>369.25</v>
      </c>
      <c r="D212">
        <v>4.3210396424731666E-5</v>
      </c>
    </row>
    <row r="213" spans="3:4" x14ac:dyDescent="0.25">
      <c r="C213">
        <v>371</v>
      </c>
      <c r="D213">
        <v>4.587412039808892E-5</v>
      </c>
    </row>
    <row r="214" spans="3:4" x14ac:dyDescent="0.25">
      <c r="C214">
        <v>372.75</v>
      </c>
      <c r="D214">
        <v>4.5231658561658638E-5</v>
      </c>
    </row>
    <row r="215" spans="3:4" x14ac:dyDescent="0.25">
      <c r="C215">
        <v>374.5</v>
      </c>
      <c r="D215">
        <v>4.1336760224757649E-5</v>
      </c>
    </row>
    <row r="216" spans="3:4" x14ac:dyDescent="0.25">
      <c r="C216">
        <v>376.25</v>
      </c>
      <c r="D216">
        <v>3.4981708749702193E-5</v>
      </c>
    </row>
    <row r="217" spans="3:4" x14ac:dyDescent="0.25">
      <c r="C217">
        <v>378</v>
      </c>
      <c r="D217">
        <v>2.7399119097342641E-5</v>
      </c>
    </row>
    <row r="218" spans="3:4" x14ac:dyDescent="0.25">
      <c r="C218">
        <v>379.75</v>
      </c>
      <c r="D218">
        <v>1.9858916792975953E-5</v>
      </c>
    </row>
    <row r="219" spans="3:4" x14ac:dyDescent="0.25">
      <c r="C219">
        <v>381.5</v>
      </c>
      <c r="D219">
        <v>1.331893802371135E-5</v>
      </c>
    </row>
    <row r="220" spans="3:4" x14ac:dyDescent="0.25">
      <c r="C220">
        <v>383.25</v>
      </c>
      <c r="D220">
        <v>8.2686613054755453E-6</v>
      </c>
    </row>
    <row r="221" spans="3:4" x14ac:dyDescent="0.25">
      <c r="C221">
        <v>385</v>
      </c>
      <c r="D221">
        <v>4.7578316994867893E-6</v>
      </c>
    </row>
    <row r="222" spans="3:4" x14ac:dyDescent="0.25">
      <c r="C222">
        <v>386.75</v>
      </c>
      <c r="D222">
        <v>2.5482556852597485E-6</v>
      </c>
    </row>
    <row r="223" spans="3:4" x14ac:dyDescent="0.25">
      <c r="C223">
        <v>388.5</v>
      </c>
      <c r="D223">
        <v>1.2902677374127993E-6</v>
      </c>
    </row>
    <row r="224" spans="3:4" x14ac:dyDescent="0.25">
      <c r="C224">
        <v>390.25</v>
      </c>
      <c r="D224">
        <v>6.5169943056095772E-7</v>
      </c>
    </row>
    <row r="225" spans="3:4" x14ac:dyDescent="0.25">
      <c r="C225">
        <v>392</v>
      </c>
      <c r="D225">
        <v>3.8025518511011311E-7</v>
      </c>
    </row>
    <row r="226" spans="3:4" x14ac:dyDescent="0.25">
      <c r="C226">
        <v>393.75</v>
      </c>
      <c r="D226">
        <v>3.1753031752294189E-7</v>
      </c>
    </row>
    <row r="227" spans="3:4" x14ac:dyDescent="0.25">
      <c r="C227">
        <v>395.5</v>
      </c>
      <c r="D227">
        <v>3.7829892625642145E-7</v>
      </c>
    </row>
    <row r="228" spans="3:4" x14ac:dyDescent="0.25">
      <c r="C228">
        <v>397.25</v>
      </c>
      <c r="D228">
        <v>5.2893490080530217E-7</v>
      </c>
    </row>
    <row r="229" spans="3:4" x14ac:dyDescent="0.25">
      <c r="C229">
        <v>399</v>
      </c>
      <c r="D229">
        <v>7.6569829554396783E-7</v>
      </c>
    </row>
    <row r="230" spans="3:4" x14ac:dyDescent="0.25">
      <c r="C230">
        <v>400.75</v>
      </c>
      <c r="D230">
        <v>1.1027133760462743E-6</v>
      </c>
    </row>
    <row r="231" spans="3:4" x14ac:dyDescent="0.25">
      <c r="C231">
        <v>402.5</v>
      </c>
      <c r="D231">
        <v>1.5621006529811647E-6</v>
      </c>
    </row>
    <row r="232" spans="3:4" x14ac:dyDescent="0.25">
      <c r="C232">
        <v>404.25</v>
      </c>
      <c r="D232">
        <v>2.1742014639587407E-6</v>
      </c>
    </row>
    <row r="233" spans="3:4" x14ac:dyDescent="0.25">
      <c r="C233">
        <v>406</v>
      </c>
      <c r="D233">
        <v>2.971519857791292E-6</v>
      </c>
    </row>
    <row r="234" spans="3:4" x14ac:dyDescent="0.25">
      <c r="C234">
        <v>407.75</v>
      </c>
      <c r="D234">
        <v>3.9893908100513876E-6</v>
      </c>
    </row>
    <row r="235" spans="3:4" x14ac:dyDescent="0.25">
      <c r="C235">
        <v>409.5</v>
      </c>
      <c r="D235">
        <v>5.263612739758405E-6</v>
      </c>
    </row>
    <row r="236" spans="3:4" x14ac:dyDescent="0.25">
      <c r="C236">
        <v>411.25</v>
      </c>
      <c r="D236">
        <v>6.8288423153461976E-6</v>
      </c>
    </row>
    <row r="237" spans="3:4" x14ac:dyDescent="0.25">
      <c r="C237">
        <v>413</v>
      </c>
      <c r="D237">
        <v>8.7169213710565488E-6</v>
      </c>
    </row>
    <row r="238" spans="3:4" x14ac:dyDescent="0.25">
      <c r="C238">
        <v>414.75</v>
      </c>
      <c r="D238">
        <v>1.0955228412760847E-5</v>
      </c>
    </row>
    <row r="239" spans="3:4" x14ac:dyDescent="0.25">
      <c r="C239">
        <v>416.5</v>
      </c>
      <c r="D239">
        <v>1.356506712868001E-5</v>
      </c>
    </row>
    <row r="240" spans="3:4" x14ac:dyDescent="0.25">
      <c r="C240">
        <v>418.25</v>
      </c>
      <c r="D240">
        <v>1.6561550962114419E-5</v>
      </c>
    </row>
    <row r="241" spans="3:4" x14ac:dyDescent="0.25">
      <c r="C241">
        <v>420</v>
      </c>
      <c r="D241">
        <v>1.9948179859016918E-5</v>
      </c>
    </row>
    <row r="242" spans="3:4" x14ac:dyDescent="0.25">
      <c r="C242">
        <v>421.75</v>
      </c>
      <c r="D242">
        <v>2.3719727643531218E-5</v>
      </c>
    </row>
    <row r="243" spans="3:4" x14ac:dyDescent="0.25">
      <c r="C243">
        <v>423.5</v>
      </c>
      <c r="D243">
        <v>2.7858193871314578E-5</v>
      </c>
    </row>
    <row r="244" spans="3:4" x14ac:dyDescent="0.25">
      <c r="C244">
        <v>425.25</v>
      </c>
      <c r="D244">
        <v>3.2332412048678335E-5</v>
      </c>
    </row>
    <row r="245" spans="3:4" x14ac:dyDescent="0.25">
      <c r="C245">
        <v>427</v>
      </c>
      <c r="D245">
        <v>3.7098639067089981E-5</v>
      </c>
    </row>
    <row r="246" spans="3:4" x14ac:dyDescent="0.25">
      <c r="C246">
        <v>428.75</v>
      </c>
      <c r="D246">
        <v>4.2103687109213297E-5</v>
      </c>
    </row>
    <row r="247" spans="3:4" x14ac:dyDescent="0.25">
      <c r="C247">
        <v>430.5</v>
      </c>
      <c r="D247">
        <v>4.7291165959246283E-5</v>
      </c>
    </row>
    <row r="248" spans="3:4" x14ac:dyDescent="0.25">
      <c r="C248">
        <v>432.25</v>
      </c>
      <c r="D248">
        <v>5.2610069549626847E-5</v>
      </c>
    </row>
    <row r="249" spans="3:4" x14ac:dyDescent="0.25">
      <c r="C249">
        <v>434</v>
      </c>
      <c r="D249">
        <v>5.802279446948489E-5</v>
      </c>
    </row>
    <row r="250" spans="3:4" x14ac:dyDescent="0.25">
      <c r="C250">
        <v>435.75</v>
      </c>
      <c r="D250">
        <v>6.3507423606617611E-5</v>
      </c>
    </row>
    <row r="251" spans="3:4" x14ac:dyDescent="0.25">
      <c r="C251">
        <v>437.5</v>
      </c>
      <c r="D251">
        <v>6.9048151668042905E-5</v>
      </c>
    </row>
    <row r="252" spans="3:4" x14ac:dyDescent="0.25">
      <c r="C252">
        <v>439.25</v>
      </c>
      <c r="D252">
        <v>7.4609742258557451E-5</v>
      </c>
    </row>
    <row r="253" spans="3:4" x14ac:dyDescent="0.25">
      <c r="C253">
        <v>441</v>
      </c>
      <c r="D253">
        <v>8.009781003958569E-5</v>
      </c>
    </row>
    <row r="254" spans="3:4" x14ac:dyDescent="0.25">
      <c r="C254">
        <v>442.75</v>
      </c>
      <c r="D254">
        <v>8.5315477824372116E-5</v>
      </c>
    </row>
    <row r="255" spans="3:4" x14ac:dyDescent="0.25">
      <c r="C255">
        <v>444.5</v>
      </c>
      <c r="D255">
        <v>8.9935014337180909E-5</v>
      </c>
    </row>
    <row r="256" spans="3:4" x14ac:dyDescent="0.25">
      <c r="C256">
        <v>446.25</v>
      </c>
      <c r="D256">
        <v>9.35053282453738E-5</v>
      </c>
    </row>
    <row r="257" spans="3:4" x14ac:dyDescent="0.25">
      <c r="C257">
        <v>448</v>
      </c>
      <c r="D257">
        <v>9.5508702650132191E-5</v>
      </c>
    </row>
    <row r="258" spans="3:4" x14ac:dyDescent="0.25">
      <c r="C258">
        <v>449.75</v>
      </c>
      <c r="D258">
        <v>9.5463151144651527E-5</v>
      </c>
    </row>
    <row r="259" spans="3:4" x14ac:dyDescent="0.25">
      <c r="C259">
        <v>451.5</v>
      </c>
      <c r="D259">
        <v>9.3046183446006883E-5</v>
      </c>
    </row>
    <row r="260" spans="3:4" x14ac:dyDescent="0.25">
      <c r="C260">
        <v>453.25</v>
      </c>
      <c r="D260">
        <v>8.8201269086848769E-5</v>
      </c>
    </row>
    <row r="261" spans="3:4" x14ac:dyDescent="0.25">
      <c r="C261">
        <v>455</v>
      </c>
      <c r="D261">
        <v>8.118839180804717E-5</v>
      </c>
    </row>
    <row r="262" spans="3:4" x14ac:dyDescent="0.25">
      <c r="C262">
        <v>456.75</v>
      </c>
      <c r="D262">
        <v>7.255687459869017E-5</v>
      </c>
    </row>
    <row r="263" spans="3:4" x14ac:dyDescent="0.25">
      <c r="C263">
        <v>458.5</v>
      </c>
      <c r="D263">
        <v>6.3045716397650489E-5</v>
      </c>
    </row>
    <row r="264" spans="3:4" x14ac:dyDescent="0.25">
      <c r="C264">
        <v>460.25</v>
      </c>
      <c r="D264">
        <v>5.344355482458023E-5</v>
      </c>
    </row>
    <row r="265" spans="3:4" x14ac:dyDescent="0.25">
      <c r="C265">
        <v>462</v>
      </c>
      <c r="D265">
        <v>4.4444979327280556E-5</v>
      </c>
    </row>
    <row r="266" spans="3:4" x14ac:dyDescent="0.25">
      <c r="C266">
        <v>463.75</v>
      </c>
      <c r="D266">
        <v>3.6554719395106239E-5</v>
      </c>
    </row>
    <row r="267" spans="3:4" x14ac:dyDescent="0.25">
      <c r="C267">
        <v>465.5</v>
      </c>
      <c r="D267">
        <v>3.0046597355270077E-5</v>
      </c>
    </row>
    <row r="268" spans="3:4" x14ac:dyDescent="0.25">
      <c r="C268">
        <v>467.25</v>
      </c>
      <c r="D268">
        <v>2.4979523840188284E-5</v>
      </c>
    </row>
    <row r="269" spans="3:4" x14ac:dyDescent="0.25">
      <c r="C269">
        <v>469</v>
      </c>
      <c r="D269">
        <v>2.1261682444834247E-5</v>
      </c>
    </row>
    <row r="270" spans="3:4" x14ac:dyDescent="0.25">
      <c r="C270">
        <v>470.75</v>
      </c>
      <c r="D270">
        <v>1.8725111611314078E-5</v>
      </c>
    </row>
    <row r="271" spans="3:4" x14ac:dyDescent="0.25">
      <c r="C271">
        <v>472.5</v>
      </c>
      <c r="D271">
        <v>1.7199010204916013E-5</v>
      </c>
    </row>
    <row r="272" spans="3:4" x14ac:dyDescent="0.25">
      <c r="C272">
        <v>474.25</v>
      </c>
      <c r="D272">
        <v>1.6564480429769897E-5</v>
      </c>
    </row>
    <row r="273" spans="3:4" x14ac:dyDescent="0.25">
      <c r="C273">
        <v>476</v>
      </c>
      <c r="D273">
        <v>1.6784176092038036E-5</v>
      </c>
    </row>
    <row r="274" spans="3:4" x14ac:dyDescent="0.25">
      <c r="C274">
        <v>477.75</v>
      </c>
      <c r="D274">
        <v>1.7903905496395524E-5</v>
      </c>
    </row>
    <row r="275" spans="3:4" x14ac:dyDescent="0.25">
      <c r="C275">
        <v>479.5</v>
      </c>
      <c r="D275">
        <v>2.0025473121158894E-5</v>
      </c>
    </row>
    <row r="276" spans="3:4" x14ac:dyDescent="0.25">
      <c r="C276">
        <v>481.25</v>
      </c>
      <c r="D276">
        <v>2.3253175740605085E-5</v>
      </c>
    </row>
    <row r="277" spans="3:4" x14ac:dyDescent="0.25">
      <c r="C277">
        <v>483</v>
      </c>
      <c r="D277">
        <v>2.7623552104958187E-5</v>
      </c>
    </row>
    <row r="278" spans="3:4" x14ac:dyDescent="0.25">
      <c r="C278">
        <v>484.75</v>
      </c>
      <c r="D278">
        <v>3.3031732905075268E-5</v>
      </c>
    </row>
    <row r="279" spans="3:4" x14ac:dyDescent="0.25">
      <c r="C279">
        <v>486.5</v>
      </c>
      <c r="D279">
        <v>3.9187391126556635E-5</v>
      </c>
    </row>
    <row r="280" spans="3:4" x14ac:dyDescent="0.25">
      <c r="C280">
        <v>488.25</v>
      </c>
      <c r="D280">
        <v>4.5614259294123547E-5</v>
      </c>
    </row>
    <row r="281" spans="3:4" x14ac:dyDescent="0.25">
      <c r="C281">
        <v>490</v>
      </c>
      <c r="D281">
        <v>5.1716910814595563E-5</v>
      </c>
    </row>
    <row r="282" spans="3:4" x14ac:dyDescent="0.25">
      <c r="C282">
        <v>491.75</v>
      </c>
      <c r="D282">
        <v>5.6890760301536931E-5</v>
      </c>
    </row>
    <row r="283" spans="3:4" x14ac:dyDescent="0.25">
      <c r="C283">
        <v>493.5</v>
      </c>
      <c r="D283">
        <v>6.0659913000455488E-5</v>
      </c>
    </row>
    <row r="284" spans="3:4" x14ac:dyDescent="0.25">
      <c r="C284">
        <v>495.25</v>
      </c>
      <c r="D284">
        <v>6.2788642765749598E-5</v>
      </c>
    </row>
    <row r="285" spans="3:4" x14ac:dyDescent="0.25">
      <c r="C285">
        <v>497</v>
      </c>
      <c r="D285">
        <v>6.3329126741853574E-5</v>
      </c>
    </row>
    <row r="286" spans="3:4" x14ac:dyDescent="0.25">
      <c r="C286">
        <v>498.75</v>
      </c>
      <c r="D286">
        <v>6.2591183458315838E-5</v>
      </c>
    </row>
    <row r="287" spans="3:4" x14ac:dyDescent="0.25">
      <c r="C287">
        <v>500.5</v>
      </c>
      <c r="D287">
        <v>6.10514559274691E-5</v>
      </c>
    </row>
    <row r="288" spans="3:4" x14ac:dyDescent="0.25">
      <c r="C288">
        <v>502.25</v>
      </c>
      <c r="D288">
        <v>5.9225335485522049E-5</v>
      </c>
    </row>
    <row r="289" spans="3:4" x14ac:dyDescent="0.25">
      <c r="C289">
        <v>504</v>
      </c>
      <c r="D289">
        <v>5.7558355875388864E-5</v>
      </c>
    </row>
    <row r="290" spans="3:4" x14ac:dyDescent="0.25">
      <c r="C290">
        <v>505.75</v>
      </c>
      <c r="D290">
        <v>5.63483605843232E-5</v>
      </c>
    </row>
    <row r="291" spans="3:4" x14ac:dyDescent="0.25">
      <c r="C291">
        <v>507.5</v>
      </c>
      <c r="D291">
        <v>5.5711906012010833E-5</v>
      </c>
    </row>
    <row r="292" spans="3:4" x14ac:dyDescent="0.25">
      <c r="C292">
        <v>509.25</v>
      </c>
      <c r="D292">
        <v>5.5585217214740902E-5</v>
      </c>
    </row>
    <row r="293" spans="3:4" x14ac:dyDescent="0.25">
      <c r="C293">
        <v>511</v>
      </c>
      <c r="D293">
        <v>5.5747751051540763E-5</v>
      </c>
    </row>
    <row r="294" spans="3:4" x14ac:dyDescent="0.25">
      <c r="C294">
        <v>512.75</v>
      </c>
      <c r="D294">
        <v>5.5861760759715626E-5</v>
      </c>
    </row>
    <row r="295" spans="3:4" x14ac:dyDescent="0.25">
      <c r="C295">
        <v>514.5</v>
      </c>
      <c r="D295">
        <v>5.5527719155239908E-5</v>
      </c>
    </row>
    <row r="296" spans="3:4" x14ac:dyDescent="0.25">
      <c r="C296">
        <v>516.25</v>
      </c>
      <c r="D296">
        <v>5.4355788508494681E-5</v>
      </c>
    </row>
    <row r="297" spans="3:4" x14ac:dyDescent="0.25">
      <c r="C297">
        <v>518</v>
      </c>
      <c r="D297">
        <v>5.2046228820575371E-5</v>
      </c>
    </row>
    <row r="298" spans="3:4" x14ac:dyDescent="0.25">
      <c r="C298">
        <v>519.75</v>
      </c>
      <c r="D298">
        <v>4.8461711267366181E-5</v>
      </c>
    </row>
    <row r="299" spans="3:4" x14ac:dyDescent="0.25">
      <c r="C299">
        <v>521.5</v>
      </c>
      <c r="D299">
        <v>4.3669681511867263E-5</v>
      </c>
    </row>
    <row r="300" spans="3:4" x14ac:dyDescent="0.25">
      <c r="C300">
        <v>523.25</v>
      </c>
      <c r="D300">
        <v>3.7938242887746958E-5</v>
      </c>
    </row>
    <row r="301" spans="3:4" x14ac:dyDescent="0.25">
      <c r="C301">
        <v>525</v>
      </c>
      <c r="D301">
        <v>3.1683425212183133E-5</v>
      </c>
    </row>
    <row r="302" spans="3:4" x14ac:dyDescent="0.25">
      <c r="C302">
        <v>526.75</v>
      </c>
      <c r="D302">
        <v>2.5382591573854476E-5</v>
      </c>
    </row>
    <row r="303" spans="3:4" x14ac:dyDescent="0.25">
      <c r="C303">
        <v>528.5</v>
      </c>
      <c r="D303">
        <v>1.9479443218860201E-5</v>
      </c>
    </row>
    <row r="304" spans="3:4" x14ac:dyDescent="0.25">
      <c r="C304">
        <v>530.25</v>
      </c>
      <c r="D304">
        <v>1.4311246900286133E-5</v>
      </c>
    </row>
    <row r="305" spans="3:4" x14ac:dyDescent="0.25">
      <c r="C305">
        <v>532</v>
      </c>
      <c r="D305">
        <v>1.0064809750108243E-5</v>
      </c>
    </row>
    <row r="306" spans="3:4" x14ac:dyDescent="0.25">
      <c r="C306">
        <v>533.75</v>
      </c>
      <c r="D306">
        <v>6.781254550574093E-6</v>
      </c>
    </row>
    <row r="307" spans="3:4" x14ac:dyDescent="0.25">
      <c r="C307">
        <v>535.5</v>
      </c>
      <c r="D307">
        <v>4.3854483545707488E-6</v>
      </c>
    </row>
    <row r="308" spans="3:4" x14ac:dyDescent="0.25">
      <c r="C308">
        <v>537.25</v>
      </c>
      <c r="D308">
        <v>2.731657332349384E-6</v>
      </c>
    </row>
    <row r="309" spans="3:4" x14ac:dyDescent="0.25">
      <c r="C309">
        <v>539</v>
      </c>
      <c r="D309">
        <v>1.6484373675699578E-6</v>
      </c>
    </row>
    <row r="310" spans="3:4" x14ac:dyDescent="0.25">
      <c r="C310">
        <v>540.75</v>
      </c>
      <c r="D310">
        <v>9.7261630615700039E-7</v>
      </c>
    </row>
    <row r="311" spans="3:4" x14ac:dyDescent="0.25">
      <c r="C311">
        <v>542.5</v>
      </c>
      <c r="D311">
        <v>5.6874823933544953E-7</v>
      </c>
    </row>
    <row r="312" spans="3:4" x14ac:dyDescent="0.25">
      <c r="C312">
        <v>544.25</v>
      </c>
      <c r="D312">
        <v>3.3560095220722489E-7</v>
      </c>
    </row>
    <row r="313" spans="3:4" x14ac:dyDescent="0.25">
      <c r="C313">
        <v>546</v>
      </c>
      <c r="D313">
        <v>2.0387075843080954E-7</v>
      </c>
    </row>
    <row r="314" spans="3:4" x14ac:dyDescent="0.25">
      <c r="C314">
        <v>547.75</v>
      </c>
      <c r="D314">
        <v>1.2893834965999635E-7</v>
      </c>
    </row>
    <row r="315" spans="3:4" x14ac:dyDescent="0.25">
      <c r="C315">
        <v>549.5</v>
      </c>
      <c r="D315">
        <v>8.6539751573547597E-8</v>
      </c>
    </row>
    <row r="316" spans="3:4" x14ac:dyDescent="0.25">
      <c r="C316">
        <v>551.25</v>
      </c>
      <c r="D316">
        <v>6.082355017186289E-8</v>
      </c>
    </row>
    <row r="317" spans="3:4" x14ac:dyDescent="0.25">
      <c r="C317">
        <v>553</v>
      </c>
      <c r="D317">
        <v>4.4209479533069445E-8</v>
      </c>
    </row>
    <row r="318" spans="3:4" x14ac:dyDescent="0.25">
      <c r="C318">
        <v>554.75</v>
      </c>
      <c r="D318">
        <v>3.2783925901454566E-8</v>
      </c>
    </row>
    <row r="319" spans="3:4" x14ac:dyDescent="0.25">
      <c r="C319">
        <v>556.5</v>
      </c>
      <c r="D319">
        <v>2.4203578724452057E-8</v>
      </c>
    </row>
    <row r="320" spans="3:4" x14ac:dyDescent="0.25">
      <c r="C320">
        <v>558.25</v>
      </c>
      <c r="D320">
        <v>1.9310868160702089E-8</v>
      </c>
    </row>
    <row r="321" spans="3:4" x14ac:dyDescent="0.25">
      <c r="C321">
        <v>560</v>
      </c>
      <c r="D321">
        <v>1.6230024592154869E-8</v>
      </c>
    </row>
    <row r="322" spans="3:4" x14ac:dyDescent="0.25">
      <c r="C322">
        <v>561.75</v>
      </c>
      <c r="D322">
        <v>1.6103953645471744E-8</v>
      </c>
    </row>
    <row r="323" spans="3:4" x14ac:dyDescent="0.25">
      <c r="C323">
        <v>563.5</v>
      </c>
      <c r="D323">
        <v>2.0802489955711182E-8</v>
      </c>
    </row>
    <row r="324" spans="3:4" x14ac:dyDescent="0.25">
      <c r="C324">
        <v>565.25</v>
      </c>
      <c r="D324">
        <v>3.4210828813122578E-8</v>
      </c>
    </row>
    <row r="325" spans="3:4" x14ac:dyDescent="0.25">
      <c r="C325">
        <v>567</v>
      </c>
      <c r="D325">
        <v>6.3671354443581164E-8</v>
      </c>
    </row>
    <row r="326" spans="3:4" x14ac:dyDescent="0.25">
      <c r="C326">
        <v>568.75</v>
      </c>
      <c r="D326">
        <v>1.2213511297361099E-7</v>
      </c>
    </row>
    <row r="327" spans="3:4" x14ac:dyDescent="0.25">
      <c r="C327">
        <v>570.5</v>
      </c>
      <c r="D327">
        <v>2.3107840551990682E-7</v>
      </c>
    </row>
    <row r="328" spans="3:4" x14ac:dyDescent="0.25">
      <c r="C328">
        <v>572.25</v>
      </c>
      <c r="D328">
        <v>4.2399683429295862E-7</v>
      </c>
    </row>
    <row r="329" spans="3:4" x14ac:dyDescent="0.25">
      <c r="C329">
        <v>574</v>
      </c>
      <c r="D329">
        <v>7.498760020593049E-7</v>
      </c>
    </row>
    <row r="330" spans="3:4" x14ac:dyDescent="0.25">
      <c r="C330">
        <v>575.75</v>
      </c>
      <c r="D330">
        <v>1.2754884138593515E-6</v>
      </c>
    </row>
    <row r="331" spans="3:4" x14ac:dyDescent="0.25">
      <c r="C331">
        <v>577.5</v>
      </c>
      <c r="D331">
        <v>2.0842557190690049E-6</v>
      </c>
    </row>
    <row r="332" spans="3:4" x14ac:dyDescent="0.25">
      <c r="C332">
        <v>579.25</v>
      </c>
      <c r="D332">
        <v>3.2732380371584571E-6</v>
      </c>
    </row>
    <row r="333" spans="3:4" x14ac:dyDescent="0.25">
      <c r="C333">
        <v>581</v>
      </c>
      <c r="D333">
        <v>4.9372485940808135E-6</v>
      </c>
    </row>
    <row r="334" spans="3:4" x14ac:dyDescent="0.25">
      <c r="C334">
        <v>582.75</v>
      </c>
      <c r="D334">
        <v>7.1527528379574778E-6</v>
      </c>
    </row>
    <row r="335" spans="3:4" x14ac:dyDescent="0.25">
      <c r="C335">
        <v>584.5</v>
      </c>
      <c r="D335">
        <v>9.9527308548657057E-6</v>
      </c>
    </row>
    <row r="336" spans="3:4" x14ac:dyDescent="0.25">
      <c r="C336">
        <v>586.25</v>
      </c>
      <c r="D336">
        <v>1.3301239686775412E-5</v>
      </c>
    </row>
    <row r="337" spans="3:4" x14ac:dyDescent="0.25">
      <c r="C337">
        <v>588</v>
      </c>
      <c r="D337">
        <v>1.7073509363485287E-5</v>
      </c>
    </row>
    <row r="338" spans="3:4" x14ac:dyDescent="0.25">
      <c r="C338">
        <v>589.75</v>
      </c>
      <c r="D338">
        <v>2.104913689994018E-5</v>
      </c>
    </row>
    <row r="339" spans="3:4" x14ac:dyDescent="0.25">
      <c r="C339">
        <v>591.5</v>
      </c>
      <c r="D339">
        <v>2.4924508693928903E-5</v>
      </c>
    </row>
    <row r="340" spans="3:4" x14ac:dyDescent="0.25">
      <c r="C340">
        <v>593.25</v>
      </c>
      <c r="D340">
        <v>2.8346519236742215E-5</v>
      </c>
    </row>
    <row r="341" spans="3:4" x14ac:dyDescent="0.25">
      <c r="C341">
        <v>595</v>
      </c>
      <c r="D341">
        <v>3.0963759655534977E-5</v>
      </c>
    </row>
    <row r="342" spans="3:4" x14ac:dyDescent="0.25">
      <c r="C342">
        <v>596.75</v>
      </c>
      <c r="D342">
        <v>3.2485417711902019E-5</v>
      </c>
    </row>
    <row r="343" spans="3:4" x14ac:dyDescent="0.25">
      <c r="C343">
        <v>598.5</v>
      </c>
      <c r="D343">
        <v>3.2734374090511262E-5</v>
      </c>
    </row>
    <row r="344" spans="3:4" x14ac:dyDescent="0.25">
      <c r="C344">
        <v>600.25</v>
      </c>
      <c r="D344">
        <v>3.1681114058427745E-5</v>
      </c>
    </row>
    <row r="345" spans="3:4" x14ac:dyDescent="0.25">
      <c r="C345">
        <v>602</v>
      </c>
      <c r="D345">
        <v>2.9449482452127028E-5</v>
      </c>
    </row>
    <row r="346" spans="3:4" x14ac:dyDescent="0.25">
      <c r="C346">
        <v>603.75</v>
      </c>
      <c r="D346">
        <v>2.6292731515524426E-5</v>
      </c>
    </row>
    <row r="347" spans="3:4" x14ac:dyDescent="0.25">
      <c r="C347">
        <v>605.5</v>
      </c>
      <c r="D347">
        <v>2.2546262785870413E-5</v>
      </c>
    </row>
    <row r="348" spans="3:4" x14ac:dyDescent="0.25">
      <c r="C348">
        <v>607.25</v>
      </c>
      <c r="D348">
        <v>1.8569244751561725E-5</v>
      </c>
    </row>
    <row r="349" spans="3:4" x14ac:dyDescent="0.25">
      <c r="C349">
        <v>609</v>
      </c>
      <c r="D349">
        <v>1.4689084677498164E-5</v>
      </c>
    </row>
    <row r="350" spans="3:4" x14ac:dyDescent="0.25">
      <c r="C350">
        <v>610.75</v>
      </c>
      <c r="D350">
        <v>1.1160304556637974E-5</v>
      </c>
    </row>
    <row r="351" spans="3:4" x14ac:dyDescent="0.25">
      <c r="C351">
        <v>612.5</v>
      </c>
      <c r="D351">
        <v>8.1440077133690605E-6</v>
      </c>
    </row>
    <row r="352" spans="3:4" x14ac:dyDescent="0.25">
      <c r="C352">
        <v>614.25</v>
      </c>
      <c r="D352">
        <v>5.7079626720359086E-6</v>
      </c>
    </row>
    <row r="353" spans="3:4" x14ac:dyDescent="0.25">
      <c r="C353">
        <v>616</v>
      </c>
      <c r="D353">
        <v>3.842420497182101E-6</v>
      </c>
    </row>
    <row r="354" spans="3:4" x14ac:dyDescent="0.25">
      <c r="C354">
        <v>617.75</v>
      </c>
      <c r="D354">
        <v>2.4843310903924592E-6</v>
      </c>
    </row>
    <row r="355" spans="3:4" x14ac:dyDescent="0.25">
      <c r="C355">
        <v>619.5</v>
      </c>
      <c r="D355">
        <v>1.542747589445087E-6</v>
      </c>
    </row>
    <row r="356" spans="3:4" x14ac:dyDescent="0.25">
      <c r="C356">
        <v>621.25</v>
      </c>
      <c r="D356">
        <v>9.2015522511054594E-7</v>
      </c>
    </row>
    <row r="357" spans="3:4" x14ac:dyDescent="0.25">
      <c r="C357">
        <v>623</v>
      </c>
      <c r="D357">
        <v>5.2711834956926E-7</v>
      </c>
    </row>
    <row r="358" spans="3:4" x14ac:dyDescent="0.25">
      <c r="C358">
        <v>624.75</v>
      </c>
      <c r="D358">
        <v>2.9002537093091827E-7</v>
      </c>
    </row>
    <row r="359" spans="3:4" x14ac:dyDescent="0.25">
      <c r="C359">
        <v>626.5</v>
      </c>
      <c r="D359">
        <v>1.532655913153962E-7</v>
      </c>
    </row>
    <row r="360" spans="3:4" x14ac:dyDescent="0.25">
      <c r="C360">
        <v>628.25</v>
      </c>
      <c r="D360">
        <v>7.7791860312243179E-8</v>
      </c>
    </row>
    <row r="361" spans="3:4" x14ac:dyDescent="0.25">
      <c r="C361">
        <v>630</v>
      </c>
      <c r="D361">
        <v>3.7923155563874308E-8</v>
      </c>
    </row>
    <row r="362" spans="3:4" x14ac:dyDescent="0.25">
      <c r="C362">
        <v>631.75</v>
      </c>
      <c r="D362">
        <v>1.7756427637863323E-8</v>
      </c>
    </row>
    <row r="363" spans="3:4" x14ac:dyDescent="0.25">
      <c r="C363">
        <v>633.5</v>
      </c>
      <c r="D363">
        <v>7.985232066937033E-9</v>
      </c>
    </row>
    <row r="364" spans="3:4" x14ac:dyDescent="0.25">
      <c r="C364">
        <v>635.25</v>
      </c>
      <c r="D364">
        <v>3.4490564819305652E-9</v>
      </c>
    </row>
    <row r="365" spans="3:4" x14ac:dyDescent="0.25">
      <c r="C365">
        <v>637</v>
      </c>
      <c r="D365">
        <v>1.4308492783479023E-9</v>
      </c>
    </row>
    <row r="366" spans="3:4" x14ac:dyDescent="0.25">
      <c r="C366">
        <v>638.75</v>
      </c>
      <c r="D366">
        <v>0</v>
      </c>
    </row>
    <row r="367" spans="3:4" x14ac:dyDescent="0.25">
      <c r="C367">
        <v>640.5</v>
      </c>
      <c r="D367">
        <v>0</v>
      </c>
    </row>
    <row r="368" spans="3:4" x14ac:dyDescent="0.25">
      <c r="C368">
        <v>642.25</v>
      </c>
      <c r="D368">
        <v>0</v>
      </c>
    </row>
    <row r="369" spans="3:4" x14ac:dyDescent="0.25">
      <c r="C369">
        <v>644</v>
      </c>
      <c r="D369">
        <v>0</v>
      </c>
    </row>
    <row r="370" spans="3:4" x14ac:dyDescent="0.25">
      <c r="C370">
        <v>645.75</v>
      </c>
      <c r="D370">
        <v>0</v>
      </c>
    </row>
    <row r="371" spans="3:4" x14ac:dyDescent="0.25">
      <c r="C371">
        <v>647.5</v>
      </c>
      <c r="D371">
        <v>0</v>
      </c>
    </row>
    <row r="372" spans="3:4" x14ac:dyDescent="0.25">
      <c r="C372">
        <v>649.25</v>
      </c>
      <c r="D372">
        <v>0</v>
      </c>
    </row>
    <row r="373" spans="3:4" x14ac:dyDescent="0.25">
      <c r="C373">
        <v>651</v>
      </c>
      <c r="D373">
        <v>0</v>
      </c>
    </row>
    <row r="374" spans="3:4" x14ac:dyDescent="0.25">
      <c r="C374">
        <v>652.75</v>
      </c>
      <c r="D374">
        <v>0</v>
      </c>
    </row>
    <row r="375" spans="3:4" x14ac:dyDescent="0.25">
      <c r="C375">
        <v>654.5</v>
      </c>
      <c r="D375">
        <v>0</v>
      </c>
    </row>
    <row r="376" spans="3:4" x14ac:dyDescent="0.25">
      <c r="C376">
        <v>656.25</v>
      </c>
      <c r="D376">
        <v>0</v>
      </c>
    </row>
    <row r="377" spans="3:4" x14ac:dyDescent="0.25">
      <c r="C377">
        <v>658</v>
      </c>
      <c r="D377">
        <v>0</v>
      </c>
    </row>
    <row r="378" spans="3:4" x14ac:dyDescent="0.25">
      <c r="C378">
        <v>659.75</v>
      </c>
      <c r="D378">
        <v>0</v>
      </c>
    </row>
    <row r="379" spans="3:4" x14ac:dyDescent="0.25">
      <c r="C379">
        <v>661.5</v>
      </c>
      <c r="D379">
        <v>0</v>
      </c>
    </row>
    <row r="380" spans="3:4" x14ac:dyDescent="0.25">
      <c r="C380">
        <v>663.25</v>
      </c>
      <c r="D380">
        <v>0</v>
      </c>
    </row>
    <row r="381" spans="3:4" x14ac:dyDescent="0.25">
      <c r="C381">
        <v>665</v>
      </c>
      <c r="D381">
        <v>0</v>
      </c>
    </row>
    <row r="382" spans="3:4" x14ac:dyDescent="0.25">
      <c r="C382">
        <v>666.75</v>
      </c>
      <c r="D382">
        <v>0</v>
      </c>
    </row>
    <row r="383" spans="3:4" x14ac:dyDescent="0.25">
      <c r="C383">
        <v>668.5</v>
      </c>
      <c r="D383">
        <v>0</v>
      </c>
    </row>
    <row r="384" spans="3:4" x14ac:dyDescent="0.25">
      <c r="C384">
        <v>670.25</v>
      </c>
      <c r="D384">
        <v>0</v>
      </c>
    </row>
    <row r="385" spans="3:4" x14ac:dyDescent="0.25">
      <c r="C385">
        <v>672</v>
      </c>
      <c r="D385">
        <v>0</v>
      </c>
    </row>
    <row r="386" spans="3:4" x14ac:dyDescent="0.25">
      <c r="C386">
        <v>673.75</v>
      </c>
      <c r="D386">
        <v>0</v>
      </c>
    </row>
    <row r="387" spans="3:4" x14ac:dyDescent="0.25">
      <c r="C387">
        <v>675.5</v>
      </c>
      <c r="D387">
        <v>0</v>
      </c>
    </row>
    <row r="388" spans="3:4" x14ac:dyDescent="0.25">
      <c r="C388">
        <v>677.25</v>
      </c>
      <c r="D388">
        <v>0</v>
      </c>
    </row>
    <row r="389" spans="3:4" x14ac:dyDescent="0.25">
      <c r="C389">
        <v>679</v>
      </c>
      <c r="D389">
        <v>0</v>
      </c>
    </row>
    <row r="390" spans="3:4" x14ac:dyDescent="0.25">
      <c r="C390">
        <v>680.75</v>
      </c>
      <c r="D390">
        <v>0</v>
      </c>
    </row>
    <row r="391" spans="3:4" x14ac:dyDescent="0.25">
      <c r="C391">
        <v>682.5</v>
      </c>
      <c r="D391">
        <v>0</v>
      </c>
    </row>
    <row r="392" spans="3:4" x14ac:dyDescent="0.25">
      <c r="C392">
        <v>684.25</v>
      </c>
      <c r="D392">
        <v>1.3590097362365008E-9</v>
      </c>
    </row>
    <row r="393" spans="3:4" x14ac:dyDescent="0.25">
      <c r="C393">
        <v>686</v>
      </c>
      <c r="D393">
        <v>2.7519339533036916E-9</v>
      </c>
    </row>
    <row r="394" spans="3:4" x14ac:dyDescent="0.25">
      <c r="C394">
        <v>687.75</v>
      </c>
      <c r="D394">
        <v>5.4287167480111551E-9</v>
      </c>
    </row>
    <row r="395" spans="3:4" x14ac:dyDescent="0.25">
      <c r="C395">
        <v>689.5</v>
      </c>
      <c r="D395">
        <v>1.043278109919865E-8</v>
      </c>
    </row>
    <row r="396" spans="3:4" x14ac:dyDescent="0.25">
      <c r="C396">
        <v>691.25</v>
      </c>
      <c r="D396">
        <v>1.9532001329569511E-8</v>
      </c>
    </row>
    <row r="397" spans="3:4" x14ac:dyDescent="0.25">
      <c r="C397">
        <v>693</v>
      </c>
      <c r="D397">
        <v>3.6953100444808657E-8</v>
      </c>
    </row>
    <row r="398" spans="3:4" x14ac:dyDescent="0.25">
      <c r="C398">
        <v>694.75</v>
      </c>
      <c r="D398">
        <v>6.6762705892986697E-8</v>
      </c>
    </row>
    <row r="399" spans="3:4" x14ac:dyDescent="0.25">
      <c r="C399">
        <v>696.5</v>
      </c>
      <c r="D399">
        <v>1.1579366044719296E-7</v>
      </c>
    </row>
    <row r="400" spans="3:4" x14ac:dyDescent="0.25">
      <c r="C400">
        <v>698.25</v>
      </c>
      <c r="D400">
        <v>1.9721744655135261E-7</v>
      </c>
    </row>
    <row r="401" spans="3:4" x14ac:dyDescent="0.25">
      <c r="C401">
        <v>700</v>
      </c>
      <c r="D401">
        <v>3.2689833615227513E-7</v>
      </c>
    </row>
    <row r="402" spans="3:4" x14ac:dyDescent="0.25">
      <c r="C402">
        <v>701.75</v>
      </c>
      <c r="D402">
        <v>5.2916464490616338E-7</v>
      </c>
    </row>
    <row r="403" spans="3:4" x14ac:dyDescent="0.25">
      <c r="C403">
        <v>703.5</v>
      </c>
      <c r="D403">
        <v>8.3658916403246851E-7</v>
      </c>
    </row>
    <row r="404" spans="3:4" x14ac:dyDescent="0.25">
      <c r="C404">
        <v>705.25</v>
      </c>
      <c r="D404">
        <v>1.2920425857428293E-6</v>
      </c>
    </row>
    <row r="405" spans="3:4" x14ac:dyDescent="0.25">
      <c r="C405">
        <v>707</v>
      </c>
      <c r="D405">
        <v>1.9499741305563922E-6</v>
      </c>
    </row>
    <row r="406" spans="3:4" x14ac:dyDescent="0.25">
      <c r="C406">
        <v>708.75</v>
      </c>
      <c r="D406">
        <v>2.8770151078937278E-6</v>
      </c>
    </row>
    <row r="407" spans="3:4" x14ac:dyDescent="0.25">
      <c r="C407">
        <v>710.5</v>
      </c>
      <c r="D407">
        <v>4.1515309483246618E-6</v>
      </c>
    </row>
    <row r="408" spans="3:4" x14ac:dyDescent="0.25">
      <c r="C408">
        <v>712.25</v>
      </c>
      <c r="D408">
        <v>5.8617172872011592E-6</v>
      </c>
    </row>
    <row r="409" spans="3:4" x14ac:dyDescent="0.25">
      <c r="C409">
        <v>714</v>
      </c>
      <c r="D409">
        <v>8.1018225805240604E-6</v>
      </c>
    </row>
    <row r="410" spans="3:4" x14ac:dyDescent="0.25">
      <c r="C410">
        <v>715.75</v>
      </c>
      <c r="D410">
        <v>1.0966087569267287E-5</v>
      </c>
    </row>
    <row r="411" spans="3:4" x14ac:dyDescent="0.25">
      <c r="C411">
        <v>717.5</v>
      </c>
      <c r="D411">
        <v>1.454004464039154E-5</v>
      </c>
    </row>
    <row r="412" spans="3:4" x14ac:dyDescent="0.25">
      <c r="C412">
        <v>719.25</v>
      </c>
      <c r="D412">
        <v>1.8888973934118764E-5</v>
      </c>
    </row>
    <row r="413" spans="3:4" x14ac:dyDescent="0.25">
      <c r="C413">
        <v>721</v>
      </c>
      <c r="D413">
        <v>2.4043653731407183E-5</v>
      </c>
    </row>
    <row r="414" spans="3:4" x14ac:dyDescent="0.25">
      <c r="C414">
        <v>722.75</v>
      </c>
      <c r="D414">
        <v>2.9984155438883474E-5</v>
      </c>
    </row>
    <row r="415" spans="3:4" x14ac:dyDescent="0.25">
      <c r="C415">
        <v>724.5</v>
      </c>
      <c r="D415">
        <v>3.6623342341952493E-5</v>
      </c>
    </row>
    <row r="416" spans="3:4" x14ac:dyDescent="0.25">
      <c r="C416">
        <v>726.25</v>
      </c>
      <c r="D416">
        <v>4.3792824983846127E-5</v>
      </c>
    </row>
    <row r="417" spans="3:4" x14ac:dyDescent="0.25">
      <c r="C417">
        <v>728</v>
      </c>
      <c r="D417">
        <v>5.123510968043467E-5</v>
      </c>
    </row>
    <row r="418" spans="3:4" x14ac:dyDescent="0.25">
      <c r="C418">
        <v>729.75</v>
      </c>
      <c r="D418">
        <v>5.860609687810382E-5</v>
      </c>
    </row>
    <row r="419" spans="3:4" x14ac:dyDescent="0.25">
      <c r="C419">
        <v>731.5</v>
      </c>
      <c r="D419">
        <v>6.5491459647423259E-5</v>
      </c>
    </row>
    <row r="420" spans="3:4" x14ac:dyDescent="0.25">
      <c r="C420">
        <v>733.25</v>
      </c>
      <c r="D420">
        <v>7.1438462101546714E-5</v>
      </c>
    </row>
    <row r="421" spans="3:4" x14ac:dyDescent="0.25">
      <c r="C421">
        <v>735</v>
      </c>
      <c r="D421">
        <v>7.6001575897213807E-5</v>
      </c>
    </row>
    <row r="422" spans="3:4" x14ac:dyDescent="0.25">
      <c r="C422">
        <v>736.75</v>
      </c>
      <c r="D422">
        <v>7.8796461159775944E-5</v>
      </c>
    </row>
    <row r="423" spans="3:4" x14ac:dyDescent="0.25">
      <c r="C423">
        <v>738.5</v>
      </c>
      <c r="D423">
        <v>7.9553574101648832E-5</v>
      </c>
    </row>
    <row r="424" spans="3:4" x14ac:dyDescent="0.25">
      <c r="C424">
        <v>740.25</v>
      </c>
      <c r="D424">
        <v>7.8161041301780951E-5</v>
      </c>
    </row>
    <row r="425" spans="3:4" x14ac:dyDescent="0.25">
      <c r="C425">
        <v>742</v>
      </c>
      <c r="D425">
        <v>7.468735423539686E-5</v>
      </c>
    </row>
    <row r="426" spans="3:4" x14ac:dyDescent="0.25">
      <c r="C426">
        <v>743.75</v>
      </c>
      <c r="D426">
        <v>6.9377998105559231E-5</v>
      </c>
    </row>
    <row r="427" spans="3:4" x14ac:dyDescent="0.25">
      <c r="C427">
        <v>745.5</v>
      </c>
      <c r="D427">
        <v>6.262555100732068E-5</v>
      </c>
    </row>
    <row r="428" spans="3:4" x14ac:dyDescent="0.25">
      <c r="C428">
        <v>747.25</v>
      </c>
      <c r="D428">
        <v>5.4918592852022186E-5</v>
      </c>
    </row>
    <row r="429" spans="3:4" x14ac:dyDescent="0.25">
      <c r="C429">
        <v>749</v>
      </c>
      <c r="D429">
        <v>4.6779273656016461E-5</v>
      </c>
    </row>
    <row r="430" spans="3:4" x14ac:dyDescent="0.25">
      <c r="C430">
        <v>750.75</v>
      </c>
      <c r="D430">
        <v>3.8701336548305623E-5</v>
      </c>
    </row>
    <row r="431" spans="3:4" x14ac:dyDescent="0.25">
      <c r="C431">
        <v>752.5</v>
      </c>
      <c r="D431">
        <v>3.1099347015795237E-5</v>
      </c>
    </row>
    <row r="432" spans="3:4" x14ac:dyDescent="0.25">
      <c r="C432">
        <v>754.25</v>
      </c>
      <c r="D432">
        <v>2.4276372720298801E-5</v>
      </c>
    </row>
    <row r="433" spans="3:4" x14ac:dyDescent="0.25">
      <c r="C433">
        <v>756</v>
      </c>
      <c r="D433">
        <v>1.8412608265011224E-5</v>
      </c>
    </row>
    <row r="434" spans="3:4" x14ac:dyDescent="0.25">
      <c r="C434">
        <v>757.75</v>
      </c>
      <c r="D434">
        <v>1.3572876475025802E-5</v>
      </c>
    </row>
    <row r="435" spans="3:4" x14ac:dyDescent="0.25">
      <c r="C435">
        <v>759.5</v>
      </c>
      <c r="D435">
        <v>9.7277060523253043E-6</v>
      </c>
    </row>
    <row r="436" spans="3:4" x14ac:dyDescent="0.25">
      <c r="C436">
        <v>761.25</v>
      </c>
      <c r="D436">
        <v>6.7813295822572656E-6</v>
      </c>
    </row>
    <row r="437" spans="3:4" x14ac:dyDescent="0.25">
      <c r="C437">
        <v>763</v>
      </c>
      <c r="D437">
        <v>4.6003654079438052E-6</v>
      </c>
    </row>
    <row r="438" spans="3:4" x14ac:dyDescent="0.25">
      <c r="C438">
        <v>764.75</v>
      </c>
      <c r="D438">
        <v>3.0385788935957276E-6</v>
      </c>
    </row>
    <row r="439" spans="3:4" x14ac:dyDescent="0.25">
      <c r="C439">
        <v>766.5</v>
      </c>
      <c r="D439">
        <v>1.9552279297861016E-6</v>
      </c>
    </row>
    <row r="440" spans="3:4" x14ac:dyDescent="0.25">
      <c r="C440">
        <v>768.25</v>
      </c>
      <c r="D440">
        <v>1.2264430273042239E-6</v>
      </c>
    </row>
    <row r="441" spans="3:4" x14ac:dyDescent="0.25">
      <c r="C441">
        <v>770</v>
      </c>
      <c r="D441">
        <v>7.5048261490239649E-7</v>
      </c>
    </row>
    <row r="442" spans="3:4" x14ac:dyDescent="0.25">
      <c r="C442">
        <v>771.75</v>
      </c>
      <c r="D442">
        <v>4.4842432461860881E-7</v>
      </c>
    </row>
    <row r="443" spans="3:4" x14ac:dyDescent="0.25">
      <c r="C443">
        <v>773.5</v>
      </c>
      <c r="D443">
        <v>2.6199718194376028E-7</v>
      </c>
    </row>
    <row r="444" spans="3:4" x14ac:dyDescent="0.25">
      <c r="C444">
        <v>775.25</v>
      </c>
      <c r="D444">
        <v>1.5077681908379835E-7</v>
      </c>
    </row>
    <row r="445" spans="3:4" x14ac:dyDescent="0.25">
      <c r="C445">
        <v>777</v>
      </c>
      <c r="D445">
        <v>8.5337167876808301E-8</v>
      </c>
    </row>
    <row r="446" spans="3:4" x14ac:dyDescent="0.25">
      <c r="C446">
        <v>778.75</v>
      </c>
      <c r="D446">
        <v>4.8091175931808031E-8</v>
      </c>
    </row>
    <row r="447" spans="3:4" x14ac:dyDescent="0.25">
      <c r="C447">
        <v>780.5</v>
      </c>
      <c r="D447">
        <v>2.7460980665573447E-8</v>
      </c>
    </row>
    <row r="448" spans="3:4" x14ac:dyDescent="0.25">
      <c r="C448">
        <v>782.25</v>
      </c>
      <c r="D448">
        <v>1.5719209397048005E-8</v>
      </c>
    </row>
    <row r="449" spans="3:4" x14ac:dyDescent="0.25">
      <c r="C449">
        <v>784</v>
      </c>
      <c r="D449">
        <v>9.8805323991067466E-9</v>
      </c>
    </row>
    <row r="450" spans="3:4" x14ac:dyDescent="0.25">
      <c r="C450">
        <v>785.75</v>
      </c>
      <c r="D450">
        <v>7.3713926401873712E-9</v>
      </c>
    </row>
    <row r="451" spans="3:4" x14ac:dyDescent="0.25">
      <c r="C451">
        <v>787.5</v>
      </c>
      <c r="D451">
        <v>6.166749615757255E-9</v>
      </c>
    </row>
    <row r="452" spans="3:4" x14ac:dyDescent="0.25">
      <c r="C452">
        <v>789.25</v>
      </c>
      <c r="D452">
        <v>5.0447799417846581E-9</v>
      </c>
    </row>
    <row r="453" spans="3:4" x14ac:dyDescent="0.25">
      <c r="C453">
        <v>791</v>
      </c>
      <c r="D453">
        <v>5.2148864359979375E-9</v>
      </c>
    </row>
    <row r="454" spans="3:4" x14ac:dyDescent="0.25">
      <c r="C454">
        <v>792.75</v>
      </c>
      <c r="D454">
        <v>5.3905470990561725E-9</v>
      </c>
    </row>
    <row r="455" spans="3:4" x14ac:dyDescent="0.25">
      <c r="C455">
        <v>794.5</v>
      </c>
      <c r="D455">
        <v>6.3911807252010199E-9</v>
      </c>
    </row>
    <row r="456" spans="3:4" x14ac:dyDescent="0.25">
      <c r="C456">
        <v>796.25</v>
      </c>
      <c r="D456">
        <v>7.1205892028999516E-9</v>
      </c>
    </row>
    <row r="457" spans="3:4" x14ac:dyDescent="0.25">
      <c r="C457">
        <v>798</v>
      </c>
      <c r="D457">
        <v>9.285599537846103E-9</v>
      </c>
    </row>
    <row r="458" spans="3:4" x14ac:dyDescent="0.25">
      <c r="C458">
        <v>799.75</v>
      </c>
      <c r="D458">
        <v>1.1884012179676361E-8</v>
      </c>
    </row>
    <row r="459" spans="3:4" x14ac:dyDescent="0.25">
      <c r="C459">
        <v>801.5</v>
      </c>
      <c r="D459">
        <v>1.6118538380552814E-8</v>
      </c>
    </row>
    <row r="460" spans="3:4" x14ac:dyDescent="0.25">
      <c r="C460">
        <v>803.25</v>
      </c>
      <c r="D460">
        <v>2.3014453714367241E-8</v>
      </c>
    </row>
    <row r="461" spans="3:4" x14ac:dyDescent="0.25">
      <c r="C461">
        <v>805</v>
      </c>
      <c r="D461">
        <v>3.4174817726007435E-8</v>
      </c>
    </row>
    <row r="462" spans="3:4" x14ac:dyDescent="0.25">
      <c r="C462">
        <v>806.75</v>
      </c>
      <c r="D462">
        <v>5.2055663085182948E-8</v>
      </c>
    </row>
    <row r="463" spans="3:4" x14ac:dyDescent="0.25">
      <c r="C463">
        <v>808.5</v>
      </c>
      <c r="D463">
        <v>8.033809068303908E-8</v>
      </c>
    </row>
    <row r="464" spans="3:4" x14ac:dyDescent="0.25">
      <c r="C464">
        <v>810.25</v>
      </c>
      <c r="D464">
        <v>1.2441052768957936E-7</v>
      </c>
    </row>
    <row r="465" spans="3:4" x14ac:dyDescent="0.25">
      <c r="C465">
        <v>812</v>
      </c>
      <c r="D465">
        <v>1.9196339771576478E-7</v>
      </c>
    </row>
    <row r="466" spans="3:4" x14ac:dyDescent="0.25">
      <c r="C466">
        <v>813.75</v>
      </c>
      <c r="D466">
        <v>2.9367894805125594E-7</v>
      </c>
    </row>
    <row r="467" spans="3:4" x14ac:dyDescent="0.25">
      <c r="C467">
        <v>815.5</v>
      </c>
      <c r="D467">
        <v>4.4396972159083694E-7</v>
      </c>
    </row>
    <row r="468" spans="3:4" x14ac:dyDescent="0.25">
      <c r="C468">
        <v>817.25</v>
      </c>
      <c r="D468">
        <v>6.6168068184078869E-7</v>
      </c>
    </row>
    <row r="469" spans="3:4" x14ac:dyDescent="0.25">
      <c r="C469">
        <v>819</v>
      </c>
      <c r="D469">
        <v>9.7062566965621455E-7</v>
      </c>
    </row>
    <row r="470" spans="3:4" x14ac:dyDescent="0.25">
      <c r="C470">
        <v>820.75</v>
      </c>
      <c r="D470">
        <v>1.3997857225388167E-6</v>
      </c>
    </row>
    <row r="471" spans="3:4" x14ac:dyDescent="0.25">
      <c r="C471">
        <v>822.5</v>
      </c>
      <c r="D471">
        <v>1.9829656695169228E-6</v>
      </c>
    </row>
    <row r="472" spans="3:4" x14ac:dyDescent="0.25">
      <c r="C472">
        <v>824.25</v>
      </c>
      <c r="D472">
        <v>2.758740570867911E-6</v>
      </c>
    </row>
    <row r="473" spans="3:4" x14ac:dyDescent="0.25">
      <c r="C473">
        <v>826</v>
      </c>
      <c r="D473">
        <v>3.7655564435172276E-6</v>
      </c>
    </row>
    <row r="474" spans="3:4" x14ac:dyDescent="0.25">
      <c r="C474">
        <v>827.75</v>
      </c>
      <c r="D474">
        <v>5.041670193250051E-6</v>
      </c>
    </row>
    <row r="475" spans="3:4" x14ac:dyDescent="0.25">
      <c r="C475">
        <v>829.5</v>
      </c>
      <c r="D475">
        <v>6.6208546375316056E-6</v>
      </c>
    </row>
    <row r="476" spans="3:4" x14ac:dyDescent="0.25">
      <c r="C476">
        <v>831.25</v>
      </c>
      <c r="D476">
        <v>8.5273720817133505E-6</v>
      </c>
    </row>
    <row r="477" spans="3:4" x14ac:dyDescent="0.25">
      <c r="C477">
        <v>833</v>
      </c>
      <c r="D477">
        <v>1.0771946422642714E-5</v>
      </c>
    </row>
    <row r="478" spans="3:4" x14ac:dyDescent="0.25">
      <c r="C478">
        <v>834.75</v>
      </c>
      <c r="D478">
        <v>1.3348202153215991E-5</v>
      </c>
    </row>
    <row r="479" spans="3:4" x14ac:dyDescent="0.25">
      <c r="C479">
        <v>836.5</v>
      </c>
      <c r="D479">
        <v>1.6230763394821887E-5</v>
      </c>
    </row>
    <row r="480" spans="3:4" x14ac:dyDescent="0.25">
      <c r="C480">
        <v>838.25</v>
      </c>
      <c r="D480">
        <v>1.9375864007126346E-5</v>
      </c>
    </row>
    <row r="481" spans="3:4" x14ac:dyDescent="0.25">
      <c r="C481">
        <v>840</v>
      </c>
      <c r="D481">
        <v>2.2725033472250918E-5</v>
      </c>
    </row>
    <row r="482" spans="3:4" x14ac:dyDescent="0.25">
      <c r="C482">
        <v>841.75</v>
      </c>
      <c r="D482">
        <v>2.6211851966825037E-5</v>
      </c>
    </row>
    <row r="483" spans="3:4" x14ac:dyDescent="0.25">
      <c r="C483">
        <v>843.5</v>
      </c>
      <c r="D483">
        <v>2.9770941966018578E-5</v>
      </c>
    </row>
    <row r="484" spans="3:4" x14ac:dyDescent="0.25">
      <c r="C484">
        <v>845.25</v>
      </c>
      <c r="D484">
        <v>3.3347420358320348E-5</v>
      </c>
    </row>
    <row r="485" spans="3:4" x14ac:dyDescent="0.25">
      <c r="C485">
        <v>847</v>
      </c>
      <c r="D485">
        <v>3.6904235127081621E-5</v>
      </c>
    </row>
    <row r="486" spans="3:4" x14ac:dyDescent="0.25">
      <c r="C486">
        <v>848.75</v>
      </c>
      <c r="D486">
        <v>4.0425230433753168E-5</v>
      </c>
    </row>
    <row r="487" spans="3:4" x14ac:dyDescent="0.25">
      <c r="C487">
        <v>850.5</v>
      </c>
      <c r="D487">
        <v>4.3907446065627826E-5</v>
      </c>
    </row>
    <row r="488" spans="3:4" x14ac:dyDescent="0.25">
      <c r="C488">
        <v>852.25</v>
      </c>
      <c r="D488">
        <v>4.7351889103191211E-5</v>
      </c>
    </row>
    <row r="489" spans="3:4" x14ac:dyDescent="0.25">
      <c r="C489">
        <v>854</v>
      </c>
      <c r="D489">
        <v>5.0741649024377733E-5</v>
      </c>
    </row>
    <row r="490" spans="3:4" x14ac:dyDescent="0.25">
      <c r="C490">
        <v>855.75</v>
      </c>
      <c r="D490">
        <v>5.4021118176911782E-5</v>
      </c>
    </row>
    <row r="491" spans="3:4" x14ac:dyDescent="0.25">
      <c r="C491">
        <v>857.5</v>
      </c>
      <c r="D491">
        <v>5.7079319108598006E-5</v>
      </c>
    </row>
    <row r="492" spans="3:4" x14ac:dyDescent="0.25">
      <c r="C492">
        <v>859.25</v>
      </c>
      <c r="D492">
        <v>5.9744939455642513E-5</v>
      </c>
    </row>
    <row r="493" spans="3:4" x14ac:dyDescent="0.25">
      <c r="C493">
        <v>861</v>
      </c>
      <c r="D493">
        <v>6.1798158328136389E-5</v>
      </c>
    </row>
    <row r="494" spans="3:4" x14ac:dyDescent="0.25">
      <c r="C494">
        <v>862.75</v>
      </c>
      <c r="D494">
        <v>6.3000141777237032E-5</v>
      </c>
    </row>
    <row r="495" spans="3:4" x14ac:dyDescent="0.25">
      <c r="C495">
        <v>864.5</v>
      </c>
      <c r="D495">
        <v>6.3135668049948786E-5</v>
      </c>
    </row>
    <row r="496" spans="3:4" x14ac:dyDescent="0.25">
      <c r="C496">
        <v>866.25</v>
      </c>
      <c r="D496">
        <v>6.2059494353397055E-5</v>
      </c>
    </row>
    <row r="497" spans="3:4" x14ac:dyDescent="0.25">
      <c r="C497">
        <v>868</v>
      </c>
      <c r="D497">
        <v>5.9734660035259976E-5</v>
      </c>
    </row>
    <row r="498" spans="3:4" x14ac:dyDescent="0.25">
      <c r="C498">
        <v>869.75</v>
      </c>
      <c r="D498">
        <v>5.6252095649540598E-5</v>
      </c>
    </row>
    <row r="499" spans="3:4" x14ac:dyDescent="0.25">
      <c r="C499">
        <v>871.5</v>
      </c>
      <c r="D499">
        <v>5.1825550799060874E-5</v>
      </c>
    </row>
    <row r="500" spans="3:4" x14ac:dyDescent="0.25">
      <c r="C500">
        <v>873.25</v>
      </c>
      <c r="D500">
        <v>4.6762510122179284E-5</v>
      </c>
    </row>
    <row r="501" spans="3:4" x14ac:dyDescent="0.25">
      <c r="C501">
        <v>875</v>
      </c>
      <c r="D501">
        <v>4.1418189495509659E-5</v>
      </c>
    </row>
    <row r="502" spans="3:4" x14ac:dyDescent="0.25">
      <c r="C502">
        <v>876.75</v>
      </c>
      <c r="D502">
        <v>3.6143759439504585E-5</v>
      </c>
    </row>
    <row r="503" spans="3:4" x14ac:dyDescent="0.25">
      <c r="C503">
        <v>878.5</v>
      </c>
      <c r="D503">
        <v>3.1240452727748491E-5</v>
      </c>
    </row>
    <row r="504" spans="3:4" x14ac:dyDescent="0.25">
      <c r="C504">
        <v>880.25</v>
      </c>
      <c r="D504">
        <v>2.6928355213381865E-5</v>
      </c>
    </row>
    <row r="505" spans="3:4" x14ac:dyDescent="0.25">
      <c r="C505">
        <v>882</v>
      </c>
      <c r="D505">
        <v>2.3333782779495928E-5</v>
      </c>
    </row>
    <row r="506" spans="3:4" x14ac:dyDescent="0.25">
      <c r="C506">
        <v>883.75</v>
      </c>
      <c r="D506">
        <v>2.0494044827179614E-5</v>
      </c>
    </row>
    <row r="507" spans="3:4" x14ac:dyDescent="0.25">
      <c r="C507">
        <v>885.5</v>
      </c>
      <c r="D507">
        <v>1.8374661579344741E-5</v>
      </c>
    </row>
    <row r="508" spans="3:4" x14ac:dyDescent="0.25">
      <c r="C508">
        <v>887.25</v>
      </c>
      <c r="D508">
        <v>1.6893275683611358E-5</v>
      </c>
    </row>
    <row r="509" spans="3:4" x14ac:dyDescent="0.25">
      <c r="C509">
        <v>889</v>
      </c>
      <c r="D509">
        <v>1.5940247203869469E-5</v>
      </c>
    </row>
    <row r="510" spans="3:4" x14ac:dyDescent="0.25">
      <c r="C510">
        <v>890.75</v>
      </c>
      <c r="D510">
        <v>1.5401046658576129E-5</v>
      </c>
    </row>
    <row r="511" spans="3:4" x14ac:dyDescent="0.25">
      <c r="C511">
        <v>892.5</v>
      </c>
      <c r="D511">
        <v>1.5167185753093465E-5</v>
      </c>
    </row>
    <row r="512" spans="3:4" x14ac:dyDescent="0.25">
      <c r="C512">
        <v>894.25</v>
      </c>
      <c r="D512">
        <v>1.514461490298789E-5</v>
      </c>
    </row>
    <row r="513" spans="3:4" x14ac:dyDescent="0.25">
      <c r="C513">
        <v>896</v>
      </c>
      <c r="D513">
        <v>1.5253353298538885E-5</v>
      </c>
    </row>
    <row r="514" spans="3:4" x14ac:dyDescent="0.25">
      <c r="C514">
        <v>897.75</v>
      </c>
      <c r="D514">
        <v>1.5430655669087749E-5</v>
      </c>
    </row>
    <row r="515" spans="3:4" x14ac:dyDescent="0.25">
      <c r="C515">
        <v>899.5</v>
      </c>
      <c r="D515">
        <v>1.562694761114594E-5</v>
      </c>
    </row>
    <row r="516" spans="3:4" x14ac:dyDescent="0.25">
      <c r="C516">
        <v>901.25</v>
      </c>
      <c r="D516">
        <v>1.5804104496672051E-5</v>
      </c>
    </row>
    <row r="517" spans="3:4" x14ac:dyDescent="0.25">
      <c r="C517">
        <v>903</v>
      </c>
      <c r="D517">
        <v>1.5933540872104616E-5</v>
      </c>
    </row>
    <row r="518" spans="3:4" x14ac:dyDescent="0.25">
      <c r="C518">
        <v>904.75</v>
      </c>
      <c r="D518">
        <v>1.5994227766445312E-5</v>
      </c>
    </row>
    <row r="519" spans="3:4" x14ac:dyDescent="0.25">
      <c r="C519">
        <v>906.5</v>
      </c>
      <c r="D519">
        <v>1.5974444316208568E-5</v>
      </c>
    </row>
    <row r="520" spans="3:4" x14ac:dyDescent="0.25">
      <c r="C520">
        <v>908.25</v>
      </c>
      <c r="D520">
        <v>1.5866092966397808E-5</v>
      </c>
    </row>
    <row r="521" spans="3:4" x14ac:dyDescent="0.25">
      <c r="C521">
        <v>910</v>
      </c>
      <c r="D521">
        <v>1.5670626669591806E-5</v>
      </c>
    </row>
    <row r="522" spans="3:4" x14ac:dyDescent="0.25">
      <c r="C522">
        <v>911.75</v>
      </c>
      <c r="D522">
        <v>1.5392926226987134E-5</v>
      </c>
    </row>
    <row r="523" spans="3:4" x14ac:dyDescent="0.25">
      <c r="C523">
        <v>913.5</v>
      </c>
      <c r="D523">
        <v>1.5044953277274926E-5</v>
      </c>
    </row>
    <row r="524" spans="3:4" x14ac:dyDescent="0.25">
      <c r="C524">
        <v>915.25</v>
      </c>
      <c r="D524">
        <v>1.464407612511829E-5</v>
      </c>
    </row>
    <row r="525" spans="3:4" x14ac:dyDescent="0.25">
      <c r="C525">
        <v>917</v>
      </c>
      <c r="D525">
        <v>1.4212672131411723E-5</v>
      </c>
    </row>
    <row r="526" spans="3:4" x14ac:dyDescent="0.25">
      <c r="C526">
        <v>918.75</v>
      </c>
      <c r="D526">
        <v>1.3777586877250599E-5</v>
      </c>
    </row>
    <row r="527" spans="3:4" x14ac:dyDescent="0.25">
      <c r="C527">
        <v>920.5</v>
      </c>
      <c r="D527">
        <v>1.3369447341798182E-5</v>
      </c>
    </row>
    <row r="528" spans="3:4" x14ac:dyDescent="0.25">
      <c r="C528">
        <v>922.25</v>
      </c>
      <c r="D528">
        <v>1.3021818094673098E-5</v>
      </c>
    </row>
    <row r="529" spans="3:4" x14ac:dyDescent="0.25">
      <c r="C529">
        <v>924</v>
      </c>
      <c r="D529">
        <v>1.2770183705888234E-5</v>
      </c>
    </row>
    <row r="530" spans="3:4" x14ac:dyDescent="0.25">
      <c r="C530">
        <v>925.75</v>
      </c>
      <c r="D530">
        <v>1.2650739484771607E-5</v>
      </c>
    </row>
    <row r="531" spans="3:4" x14ac:dyDescent="0.25">
      <c r="C531">
        <v>927.5</v>
      </c>
      <c r="D531">
        <v>1.2698978390926581E-5</v>
      </c>
    </row>
    <row r="532" spans="3:4" x14ac:dyDescent="0.25">
      <c r="C532">
        <v>929.25</v>
      </c>
      <c r="D532">
        <v>1.2948076048168709E-5</v>
      </c>
    </row>
    <row r="533" spans="3:4" x14ac:dyDescent="0.25">
      <c r="C533">
        <v>931</v>
      </c>
      <c r="D533">
        <v>1.3427098702290433E-5</v>
      </c>
    </row>
    <row r="534" spans="3:4" x14ac:dyDescent="0.25">
      <c r="C534">
        <v>932.75</v>
      </c>
      <c r="D534">
        <v>1.4158589783788822E-5</v>
      </c>
    </row>
    <row r="535" spans="3:4" x14ac:dyDescent="0.25">
      <c r="C535">
        <v>934.5</v>
      </c>
      <c r="D535">
        <v>1.5158832239034279E-5</v>
      </c>
    </row>
    <row r="536" spans="3:4" x14ac:dyDescent="0.25">
      <c r="C536">
        <v>936.25</v>
      </c>
      <c r="D536">
        <v>1.6432299148197314E-5</v>
      </c>
    </row>
    <row r="537" spans="3:4" x14ac:dyDescent="0.25">
      <c r="C537">
        <v>938</v>
      </c>
      <c r="D537">
        <v>1.7972880228205384E-5</v>
      </c>
    </row>
    <row r="538" spans="3:4" x14ac:dyDescent="0.25">
      <c r="C538">
        <v>939.75</v>
      </c>
      <c r="D538">
        <v>1.9761886514777307E-5</v>
      </c>
    </row>
    <row r="539" spans="3:4" x14ac:dyDescent="0.25">
      <c r="C539">
        <v>941.5</v>
      </c>
      <c r="D539">
        <v>2.1767501523135426E-5</v>
      </c>
    </row>
    <row r="540" spans="3:4" x14ac:dyDescent="0.25">
      <c r="C540">
        <v>943.25</v>
      </c>
      <c r="D540">
        <v>2.3944992113931847E-5</v>
      </c>
    </row>
    <row r="541" spans="3:4" x14ac:dyDescent="0.25">
      <c r="C541">
        <v>945</v>
      </c>
      <c r="D541">
        <v>2.6237786013049173E-5</v>
      </c>
    </row>
    <row r="542" spans="3:4" x14ac:dyDescent="0.25">
      <c r="C542">
        <v>946.75</v>
      </c>
      <c r="D542">
        <v>2.8579453135011747E-5</v>
      </c>
    </row>
    <row r="543" spans="3:4" x14ac:dyDescent="0.25">
      <c r="C543">
        <v>948.5</v>
      </c>
      <c r="D543">
        <v>3.089654168860258E-5</v>
      </c>
    </row>
    <row r="544" spans="3:4" x14ac:dyDescent="0.25">
      <c r="C544">
        <v>950.25</v>
      </c>
      <c r="D544">
        <v>3.3112853170921712E-5</v>
      </c>
    </row>
    <row r="545" spans="3:4" x14ac:dyDescent="0.25">
      <c r="C545">
        <v>952</v>
      </c>
      <c r="D545">
        <v>3.5150597710297076E-5</v>
      </c>
    </row>
    <row r="546" spans="3:4" x14ac:dyDescent="0.25">
      <c r="C546">
        <v>953.75</v>
      </c>
      <c r="D546">
        <v>3.693888588658067E-5</v>
      </c>
    </row>
    <row r="547" spans="3:4" x14ac:dyDescent="0.25">
      <c r="C547">
        <v>955.5</v>
      </c>
      <c r="D547">
        <v>3.8415688610563269E-5</v>
      </c>
    </row>
    <row r="548" spans="3:4" x14ac:dyDescent="0.25">
      <c r="C548">
        <v>957.25</v>
      </c>
      <c r="D548">
        <v>3.9529238301096433E-5</v>
      </c>
    </row>
    <row r="549" spans="3:4" x14ac:dyDescent="0.25">
      <c r="C549">
        <v>959</v>
      </c>
      <c r="D549">
        <v>4.0245034266810592E-5</v>
      </c>
    </row>
    <row r="550" spans="3:4" x14ac:dyDescent="0.25">
      <c r="C550">
        <v>960.75</v>
      </c>
      <c r="D550">
        <v>4.0544760401167322E-5</v>
      </c>
    </row>
    <row r="551" spans="3:4" x14ac:dyDescent="0.25">
      <c r="C551">
        <v>962.5</v>
      </c>
      <c r="D551">
        <v>4.0427527321218068E-5</v>
      </c>
    </row>
    <row r="552" spans="3:4" x14ac:dyDescent="0.25">
      <c r="C552">
        <v>964.25</v>
      </c>
      <c r="D552">
        <v>3.9909232658712215E-5</v>
      </c>
    </row>
    <row r="553" spans="3:4" x14ac:dyDescent="0.25">
      <c r="C553">
        <v>966</v>
      </c>
      <c r="D553">
        <v>3.902083123844204E-5</v>
      </c>
    </row>
    <row r="554" spans="3:4" x14ac:dyDescent="0.25">
      <c r="C554">
        <v>967.75</v>
      </c>
      <c r="D554">
        <v>3.7805713916006913E-5</v>
      </c>
    </row>
    <row r="555" spans="3:4" x14ac:dyDescent="0.25">
      <c r="C555">
        <v>969.5</v>
      </c>
      <c r="D555">
        <v>3.6316467053510785E-5</v>
      </c>
    </row>
    <row r="556" spans="3:4" x14ac:dyDescent="0.25">
      <c r="C556">
        <v>971.25</v>
      </c>
      <c r="D556">
        <v>3.4611322809503911E-5</v>
      </c>
    </row>
    <row r="557" spans="3:4" x14ac:dyDescent="0.25">
      <c r="C557">
        <v>973</v>
      </c>
      <c r="D557">
        <v>3.2750611328466944E-5</v>
      </c>
    </row>
    <row r="558" spans="3:4" x14ac:dyDescent="0.25">
      <c r="C558">
        <v>974.75</v>
      </c>
      <c r="D558">
        <v>3.0793492701467497E-5</v>
      </c>
    </row>
    <row r="559" spans="3:4" x14ac:dyDescent="0.25">
      <c r="C559">
        <v>976.5</v>
      </c>
      <c r="D559">
        <v>2.87951868952331E-5</v>
      </c>
    </row>
    <row r="560" spans="3:4" x14ac:dyDescent="0.25">
      <c r="C560">
        <v>978.25</v>
      </c>
      <c r="D560">
        <v>2.6804844237155142E-5</v>
      </c>
    </row>
    <row r="561" spans="3:4" x14ac:dyDescent="0.25">
      <c r="C561">
        <v>980</v>
      </c>
      <c r="D561">
        <v>2.4864118938864763E-5</v>
      </c>
    </row>
    <row r="562" spans="3:4" x14ac:dyDescent="0.25">
      <c r="C562">
        <v>981.75</v>
      </c>
      <c r="D562">
        <v>2.3006434022909121E-5</v>
      </c>
    </row>
    <row r="563" spans="3:4" x14ac:dyDescent="0.25">
      <c r="C563">
        <v>983.5</v>
      </c>
      <c r="D563">
        <v>2.1256865944145133E-5</v>
      </c>
    </row>
    <row r="564" spans="3:4" x14ac:dyDescent="0.25">
      <c r="C564">
        <v>985.25</v>
      </c>
      <c r="D564">
        <v>1.9632535957906946E-5</v>
      </c>
    </row>
    <row r="565" spans="3:4" x14ac:dyDescent="0.25">
      <c r="C565">
        <v>987</v>
      </c>
      <c r="D565">
        <v>1.8143374230516736E-5</v>
      </c>
    </row>
    <row r="566" spans="3:4" x14ac:dyDescent="0.25">
      <c r="C566">
        <v>988.75</v>
      </c>
      <c r="D566">
        <v>1.6793120155700839E-5</v>
      </c>
    </row>
    <row r="567" spans="3:4" x14ac:dyDescent="0.25">
      <c r="C567">
        <v>990.5</v>
      </c>
      <c r="D567">
        <v>1.5579857496558587E-5</v>
      </c>
    </row>
    <row r="568" spans="3:4" x14ac:dyDescent="0.25">
      <c r="C568">
        <v>992.25</v>
      </c>
      <c r="D568">
        <v>1.4499644505182281E-5</v>
      </c>
    </row>
    <row r="569" spans="3:4" x14ac:dyDescent="0.25">
      <c r="C569">
        <v>994</v>
      </c>
      <c r="D569">
        <v>1.3543437907067735E-5</v>
      </c>
    </row>
    <row r="570" spans="3:4" x14ac:dyDescent="0.25">
      <c r="C570">
        <v>995.75</v>
      </c>
      <c r="D570">
        <v>1.2701099098532343E-5</v>
      </c>
    </row>
    <row r="571" spans="3:4" x14ac:dyDescent="0.25">
      <c r="C571">
        <v>997.5</v>
      </c>
      <c r="D571">
        <v>1.1961319310685013E-5</v>
      </c>
    </row>
    <row r="572" spans="3:4" x14ac:dyDescent="0.25">
      <c r="C572">
        <v>999.25</v>
      </c>
      <c r="D572">
        <v>1.1312273593681587E-5</v>
      </c>
    </row>
    <row r="573" spans="3:4" x14ac:dyDescent="0.25">
      <c r="C573">
        <v>1001</v>
      </c>
      <c r="D573">
        <v>1.0742134110711802E-5</v>
      </c>
    </row>
    <row r="574" spans="3:4" x14ac:dyDescent="0.25">
      <c r="C574">
        <v>1002.75</v>
      </c>
      <c r="D574">
        <v>1.0239457666726772E-5</v>
      </c>
    </row>
    <row r="575" spans="3:4" x14ac:dyDescent="0.25">
      <c r="C575">
        <v>1004.5</v>
      </c>
      <c r="D575">
        <v>9.7934658860804762E-6</v>
      </c>
    </row>
    <row r="576" spans="3:4" x14ac:dyDescent="0.25">
      <c r="C576">
        <v>1006.25</v>
      </c>
      <c r="D576">
        <v>9.3942367948803078E-6</v>
      </c>
    </row>
    <row r="577" spans="3:4" x14ac:dyDescent="0.25">
      <c r="C577">
        <v>1008</v>
      </c>
      <c r="D577">
        <v>9.0328249840567099E-6</v>
      </c>
    </row>
    <row r="578" spans="3:4" x14ac:dyDescent="0.25">
      <c r="C578">
        <v>1009.75</v>
      </c>
      <c r="D578">
        <v>8.7013250598282216E-6</v>
      </c>
    </row>
    <row r="579" spans="3:4" x14ac:dyDescent="0.25">
      <c r="C579">
        <v>1011.5</v>
      </c>
      <c r="D579">
        <v>8.3928904726550537E-6</v>
      </c>
    </row>
    <row r="580" spans="3:4" x14ac:dyDescent="0.25">
      <c r="C580">
        <v>1013.25</v>
      </c>
      <c r="D580">
        <v>8.1017174968936136E-6</v>
      </c>
    </row>
    <row r="581" spans="3:4" x14ac:dyDescent="0.25">
      <c r="C581">
        <v>1015</v>
      </c>
      <c r="D581">
        <v>7.8230022984703277E-6</v>
      </c>
    </row>
    <row r="582" spans="3:4" x14ac:dyDescent="0.25">
      <c r="C582">
        <v>1016.75</v>
      </c>
      <c r="D582">
        <v>7.5528776817903478E-6</v>
      </c>
    </row>
    <row r="583" spans="3:4" x14ac:dyDescent="0.25">
      <c r="C583">
        <v>1018.5</v>
      </c>
      <c r="D583">
        <v>7.2883351501254625E-6</v>
      </c>
    </row>
    <row r="584" spans="3:4" x14ac:dyDescent="0.25">
      <c r="C584">
        <v>1020.25</v>
      </c>
      <c r="D584">
        <v>7.0271372083390634E-6</v>
      </c>
    </row>
    <row r="585" spans="3:4" x14ac:dyDescent="0.25">
      <c r="C585">
        <v>1022</v>
      </c>
      <c r="D585">
        <v>6.7670978039995418E-6</v>
      </c>
    </row>
    <row r="586" spans="3:4" x14ac:dyDescent="0.25">
      <c r="C586">
        <v>1023.75</v>
      </c>
      <c r="D586">
        <v>6.5087663824593312E-6</v>
      </c>
    </row>
    <row r="587" spans="3:4" x14ac:dyDescent="0.25">
      <c r="C587">
        <v>1025.5</v>
      </c>
      <c r="D587">
        <v>6.2506412117765196E-6</v>
      </c>
    </row>
    <row r="588" spans="3:4" x14ac:dyDescent="0.25">
      <c r="C588">
        <v>1027.25</v>
      </c>
      <c r="D588">
        <v>5.9926848249076587E-6</v>
      </c>
    </row>
    <row r="589" spans="3:4" x14ac:dyDescent="0.25">
      <c r="C589">
        <v>1029</v>
      </c>
      <c r="D589">
        <v>5.7351591613950893E-6</v>
      </c>
    </row>
    <row r="590" spans="3:4" x14ac:dyDescent="0.25">
      <c r="C590">
        <v>1030.75</v>
      </c>
      <c r="D590">
        <v>5.4785577194361559E-6</v>
      </c>
    </row>
    <row r="591" spans="3:4" x14ac:dyDescent="0.25">
      <c r="C591">
        <v>1032.5</v>
      </c>
      <c r="D591">
        <v>5.2235434566181351E-6</v>
      </c>
    </row>
    <row r="592" spans="3:4" x14ac:dyDescent="0.25">
      <c r="C592">
        <v>1034.25</v>
      </c>
      <c r="D592">
        <v>4.9708936503469893E-6</v>
      </c>
    </row>
    <row r="593" spans="3:4" x14ac:dyDescent="0.25">
      <c r="C593">
        <v>1036</v>
      </c>
      <c r="D593">
        <v>4.7214522464838094E-6</v>
      </c>
    </row>
    <row r="594" spans="3:4" x14ac:dyDescent="0.25">
      <c r="C594">
        <v>1037.75</v>
      </c>
      <c r="D594">
        <v>4.476089714121218E-6</v>
      </c>
    </row>
    <row r="595" spans="3:4" x14ac:dyDescent="0.25">
      <c r="C595">
        <v>1039.5</v>
      </c>
      <c r="D595">
        <v>4.235670068608845E-6</v>
      </c>
    </row>
    <row r="596" spans="3:4" x14ac:dyDescent="0.25">
      <c r="C596">
        <v>1041.25</v>
      </c>
      <c r="D596">
        <v>4.0010244995530282E-6</v>
      </c>
    </row>
    <row r="597" spans="3:4" x14ac:dyDescent="0.25">
      <c r="C597">
        <v>1043</v>
      </c>
      <c r="D597">
        <v>3.772930918584479E-6</v>
      </c>
    </row>
    <row r="598" spans="3:4" x14ac:dyDescent="0.25">
      <c r="C598">
        <v>1044.75</v>
      </c>
      <c r="D598">
        <v>3.5515234810293643E-6</v>
      </c>
    </row>
    <row r="599" spans="3:4" x14ac:dyDescent="0.25">
      <c r="C599">
        <v>1046.5</v>
      </c>
      <c r="D599">
        <v>3.3387939941852306E-6</v>
      </c>
    </row>
    <row r="600" spans="3:4" x14ac:dyDescent="0.25">
      <c r="C600">
        <v>1048.25</v>
      </c>
      <c r="D600">
        <v>3.1344242440690064E-6</v>
      </c>
    </row>
    <row r="601" spans="3:4" x14ac:dyDescent="0.25">
      <c r="C601">
        <v>1050</v>
      </c>
      <c r="D601">
        <v>2.938893717009856E-6</v>
      </c>
    </row>
    <row r="602" spans="3:4" x14ac:dyDescent="0.25">
      <c r="C602">
        <v>1051.75</v>
      </c>
      <c r="D602">
        <v>2.752581931085341E-6</v>
      </c>
    </row>
    <row r="603" spans="3:4" x14ac:dyDescent="0.25">
      <c r="C603">
        <v>1053.5</v>
      </c>
      <c r="D603">
        <v>2.575772077089261E-6</v>
      </c>
    </row>
    <row r="604" spans="3:4" x14ac:dyDescent="0.25">
      <c r="C604">
        <v>1055.25</v>
      </c>
      <c r="D604">
        <v>2.4086555861414523E-6</v>
      </c>
    </row>
    <row r="605" spans="3:4" x14ac:dyDescent="0.25">
      <c r="C605">
        <v>1057</v>
      </c>
      <c r="D605">
        <v>2.2513374846795249E-6</v>
      </c>
    </row>
    <row r="606" spans="3:4" x14ac:dyDescent="0.25">
      <c r="C606">
        <v>1058.75</v>
      </c>
      <c r="D606">
        <v>2.1038423946796011E-6</v>
      </c>
    </row>
    <row r="607" spans="3:4" x14ac:dyDescent="0.25">
      <c r="C607">
        <v>1060.5</v>
      </c>
      <c r="D607">
        <v>1.9661210371164138E-6</v>
      </c>
    </row>
    <row r="608" spans="3:4" x14ac:dyDescent="0.25">
      <c r="C608">
        <v>1062.25</v>
      </c>
      <c r="D608">
        <v>1.8380570996440808E-6</v>
      </c>
    </row>
    <row r="609" spans="3:4" x14ac:dyDescent="0.25">
      <c r="C609">
        <v>1064</v>
      </c>
      <c r="D609">
        <v>1.7194743349595774E-6</v>
      </c>
    </row>
    <row r="610" spans="3:4" x14ac:dyDescent="0.25">
      <c r="C610">
        <v>1065.75</v>
      </c>
      <c r="D610">
        <v>1.6101437639661731E-6</v>
      </c>
    </row>
    <row r="611" spans="3:4" x14ac:dyDescent="0.25">
      <c r="C611">
        <v>1067.5</v>
      </c>
      <c r="D611">
        <v>1.5097908673237378E-6</v>
      </c>
    </row>
    <row r="612" spans="3:4" x14ac:dyDescent="0.25">
      <c r="C612">
        <v>1069.25</v>
      </c>
      <c r="D612">
        <v>1.4181026598835736E-6</v>
      </c>
    </row>
    <row r="613" spans="3:4" x14ac:dyDescent="0.25">
      <c r="C613">
        <v>1071</v>
      </c>
      <c r="D613">
        <v>1.3347345544825274E-6</v>
      </c>
    </row>
    <row r="614" spans="3:4" x14ac:dyDescent="0.25">
      <c r="C614">
        <v>1072.75</v>
      </c>
      <c r="D614">
        <v>1.2593169342481893E-6</v>
      </c>
    </row>
    <row r="615" spans="3:4" x14ac:dyDescent="0.25">
      <c r="C615">
        <v>1074.5</v>
      </c>
      <c r="D615">
        <v>1.1914613655955106E-6</v>
      </c>
    </row>
    <row r="616" spans="3:4" x14ac:dyDescent="0.25">
      <c r="C616">
        <v>1076.25</v>
      </c>
      <c r="D616">
        <v>1.1307663971520905E-6</v>
      </c>
    </row>
    <row r="617" spans="3:4" x14ac:dyDescent="0.25">
      <c r="C617">
        <v>1078</v>
      </c>
      <c r="D617">
        <v>1.0768229026431933E-6</v>
      </c>
    </row>
    <row r="618" spans="3:4" x14ac:dyDescent="0.25">
      <c r="C618">
        <v>1079.75</v>
      </c>
      <c r="D618">
        <v>1.0292189380432295E-6</v>
      </c>
    </row>
    <row r="619" spans="3:4" x14ac:dyDescent="0.25">
      <c r="C619">
        <v>1081.5</v>
      </c>
      <c r="D619">
        <v>9.8754409484223381E-7</v>
      </c>
    </row>
    <row r="620" spans="3:4" x14ac:dyDescent="0.25">
      <c r="C620">
        <v>1083.25</v>
      </c>
      <c r="D620">
        <v>9.5139334190917721E-7</v>
      </c>
    </row>
    <row r="621" spans="3:4" x14ac:dyDescent="0.25">
      <c r="C621">
        <v>1085</v>
      </c>
      <c r="D621">
        <v>9.2037035802549988E-7</v>
      </c>
    </row>
    <row r="622" spans="3:4" x14ac:dyDescent="0.25">
      <c r="C622">
        <v>1086.75</v>
      </c>
      <c r="D622">
        <v>8.9409036561899604E-7</v>
      </c>
    </row>
    <row r="623" spans="3:4" x14ac:dyDescent="0.25">
      <c r="C623">
        <v>1088.5</v>
      </c>
      <c r="D623">
        <v>8.7218248349543907E-7</v>
      </c>
    </row>
    <row r="624" spans="3:4" x14ac:dyDescent="0.25">
      <c r="C624">
        <v>1090.25</v>
      </c>
      <c r="D624">
        <v>8.5429162242367965E-7</v>
      </c>
    </row>
    <row r="625" spans="3:4" x14ac:dyDescent="0.25">
      <c r="C625">
        <v>1092</v>
      </c>
      <c r="D625">
        <v>8.4007995229169859E-7</v>
      </c>
    </row>
    <row r="626" spans="3:4" x14ac:dyDescent="0.25">
      <c r="C626">
        <v>1093.75</v>
      </c>
      <c r="D626">
        <v>8.2922797325607582E-7</v>
      </c>
    </row>
    <row r="627" spans="3:4" x14ac:dyDescent="0.25">
      <c r="C627">
        <v>1095.5</v>
      </c>
      <c r="D627">
        <v>8.2143522591859343E-7</v>
      </c>
    </row>
    <row r="628" spans="3:4" x14ac:dyDescent="0.25">
      <c r="C628">
        <v>1097.25</v>
      </c>
      <c r="D628">
        <v>8.1642067716275481E-7</v>
      </c>
    </row>
    <row r="629" spans="3:4" x14ac:dyDescent="0.25">
      <c r="C629">
        <v>1099</v>
      </c>
      <c r="D629">
        <v>8.1392281896558868E-7</v>
      </c>
    </row>
    <row r="630" spans="3:4" x14ac:dyDescent="0.25">
      <c r="C630">
        <v>1100.75</v>
      </c>
      <c r="D630">
        <v>8.1369951737152346E-7</v>
      </c>
    </row>
    <row r="631" spans="3:4" x14ac:dyDescent="0.25">
      <c r="C631">
        <v>1102.5</v>
      </c>
      <c r="D631">
        <v>8.1552764798637282E-7</v>
      </c>
    </row>
    <row r="632" spans="3:4" x14ac:dyDescent="0.25">
      <c r="C632">
        <v>1104.25</v>
      </c>
      <c r="D632">
        <v>8.192025529335406E-7</v>
      </c>
    </row>
    <row r="633" spans="3:4" x14ac:dyDescent="0.25">
      <c r="C633">
        <v>1106</v>
      </c>
      <c r="D633">
        <v>8.2453735232299026E-7</v>
      </c>
    </row>
    <row r="634" spans="3:4" x14ac:dyDescent="0.25">
      <c r="C634">
        <v>1107.75</v>
      </c>
      <c r="D634">
        <v>8.3136214102396964E-7</v>
      </c>
    </row>
    <row r="635" spans="3:4" x14ac:dyDescent="0.25">
      <c r="C635">
        <v>1109.5</v>
      </c>
      <c r="D635">
        <v>8.3952309900605672E-7</v>
      </c>
    </row>
    <row r="636" spans="3:4" x14ac:dyDescent="0.25">
      <c r="C636">
        <v>1111.25</v>
      </c>
      <c r="D636">
        <v>8.4888154081290354E-7</v>
      </c>
    </row>
    <row r="637" spans="3:4" x14ac:dyDescent="0.25">
      <c r="C637">
        <v>1113</v>
      </c>
      <c r="D637">
        <v>8.593129269428156E-7</v>
      </c>
    </row>
    <row r="638" spans="3:4" x14ac:dyDescent="0.25">
      <c r="C638">
        <v>1114.75</v>
      </c>
      <c r="D638">
        <v>8.7070585710342097E-7</v>
      </c>
    </row>
    <row r="639" spans="3:4" x14ac:dyDescent="0.25">
      <c r="C639">
        <v>1116.5</v>
      </c>
      <c r="D639">
        <v>8.8296106254704665E-7</v>
      </c>
    </row>
    <row r="640" spans="3:4" x14ac:dyDescent="0.25">
      <c r="C640">
        <v>1118.25</v>
      </c>
      <c r="D640">
        <v>8.9599041203116311E-7</v>
      </c>
    </row>
    <row r="641" spans="3:4" x14ac:dyDescent="0.25">
      <c r="C641">
        <v>1120</v>
      </c>
      <c r="D641">
        <v>9.0971594342615834E-7</v>
      </c>
    </row>
    <row r="642" spans="3:4" x14ac:dyDescent="0.25">
      <c r="C642">
        <v>1121.75</v>
      </c>
      <c r="D642">
        <v>9.2406893064264519E-7</v>
      </c>
    </row>
    <row r="643" spans="3:4" x14ac:dyDescent="0.25">
      <c r="C643">
        <v>1123.5</v>
      </c>
      <c r="D643">
        <v>9.3898899339521702E-7</v>
      </c>
    </row>
    <row r="644" spans="3:4" x14ac:dyDescent="0.25">
      <c r="C644">
        <v>1125.25</v>
      </c>
      <c r="D644">
        <v>9.5442325537351029E-7</v>
      </c>
    </row>
    <row r="645" spans="3:4" x14ac:dyDescent="0.25">
      <c r="C645">
        <v>1127</v>
      </c>
      <c r="D645">
        <v>9.7032555466171696E-7</v>
      </c>
    </row>
    <row r="646" spans="3:4" x14ac:dyDescent="0.25">
      <c r="C646">
        <v>1128.75</v>
      </c>
      <c r="D646">
        <v>9.8665570873517236E-7</v>
      </c>
    </row>
    <row r="647" spans="3:4" x14ac:dyDescent="0.25">
      <c r="C647">
        <v>1130.5</v>
      </c>
      <c r="D647">
        <v>1.0033788350628577E-6</v>
      </c>
    </row>
    <row r="648" spans="3:4" x14ac:dyDescent="0.25">
      <c r="C648">
        <v>1132.25</v>
      </c>
      <c r="D648">
        <v>1.020464727248896E-6</v>
      </c>
    </row>
    <row r="649" spans="3:4" x14ac:dyDescent="0.25">
      <c r="C649">
        <v>1134</v>
      </c>
      <c r="D649">
        <v>1.0378872857423625E-6</v>
      </c>
    </row>
    <row r="650" spans="3:4" x14ac:dyDescent="0.25">
      <c r="C650">
        <v>1135.75</v>
      </c>
      <c r="D650">
        <v>1.0563645197529785E-6</v>
      </c>
    </row>
    <row r="651" spans="3:4" x14ac:dyDescent="0.25">
      <c r="C651">
        <v>1137.5</v>
      </c>
      <c r="D651">
        <v>1.0744377674150975E-6</v>
      </c>
    </row>
    <row r="652" spans="3:4" x14ac:dyDescent="0.25">
      <c r="C652">
        <v>1139.25</v>
      </c>
      <c r="D652">
        <v>1.0927913092067106E-6</v>
      </c>
    </row>
    <row r="653" spans="3:4" x14ac:dyDescent="0.25">
      <c r="C653">
        <v>1141</v>
      </c>
      <c r="D653">
        <v>1.111410907717743E-6</v>
      </c>
    </row>
    <row r="654" spans="3:4" x14ac:dyDescent="0.25">
      <c r="C654">
        <v>1142.75</v>
      </c>
      <c r="D654">
        <v>1.1302843328471551E-6</v>
      </c>
    </row>
    <row r="655" spans="3:4" x14ac:dyDescent="0.25">
      <c r="C655">
        <v>1144.5</v>
      </c>
      <c r="D655">
        <v>1.149401069386536E-6</v>
      </c>
    </row>
    <row r="656" spans="3:4" x14ac:dyDescent="0.25">
      <c r="C656">
        <v>1146.25</v>
      </c>
      <c r="D656">
        <v>1.1680845028797197E-6</v>
      </c>
    </row>
    <row r="657" spans="3:4" x14ac:dyDescent="0.25">
      <c r="C657">
        <v>1148</v>
      </c>
      <c r="D657">
        <v>1.1877952212345106E-6</v>
      </c>
    </row>
    <row r="658" spans="3:4" x14ac:dyDescent="0.25">
      <c r="C658">
        <v>1149.75</v>
      </c>
      <c r="D658">
        <v>1.2077000736729986E-6</v>
      </c>
    </row>
    <row r="659" spans="3:4" x14ac:dyDescent="0.25">
      <c r="C659">
        <v>1151.5</v>
      </c>
      <c r="D659">
        <v>1.2277977817045305E-6</v>
      </c>
    </row>
    <row r="660" spans="3:4" x14ac:dyDescent="0.25">
      <c r="C660">
        <v>1153.25</v>
      </c>
      <c r="D660">
        <v>1.2480869908853565E-6</v>
      </c>
    </row>
    <row r="661" spans="3:4" x14ac:dyDescent="0.25">
      <c r="C661">
        <v>1155</v>
      </c>
      <c r="D661">
        <v>1.2685662708720724E-6</v>
      </c>
    </row>
    <row r="662" spans="3:4" x14ac:dyDescent="0.25">
      <c r="C662">
        <v>1156.75</v>
      </c>
      <c r="D662">
        <v>1.2899727903824414E-6</v>
      </c>
    </row>
    <row r="663" spans="3:4" x14ac:dyDescent="0.25">
      <c r="C663">
        <v>1158.5</v>
      </c>
      <c r="D663">
        <v>1.3108655046470468E-6</v>
      </c>
    </row>
    <row r="664" spans="3:4" x14ac:dyDescent="0.25">
      <c r="C664">
        <v>1160.25</v>
      </c>
      <c r="D664">
        <v>1.331945358806384E-6</v>
      </c>
    </row>
    <row r="665" spans="3:4" x14ac:dyDescent="0.25">
      <c r="C665">
        <v>1162</v>
      </c>
      <c r="D665">
        <v>1.3532107005743128E-6</v>
      </c>
    </row>
    <row r="666" spans="3:4" x14ac:dyDescent="0.25">
      <c r="C666">
        <v>1163.75</v>
      </c>
      <c r="D666">
        <v>1.3746598061424991E-6</v>
      </c>
    </row>
    <row r="667" spans="3:4" x14ac:dyDescent="0.25">
      <c r="C667">
        <v>1165.5</v>
      </c>
      <c r="D667">
        <v>1.396290880728752E-6</v>
      </c>
    </row>
    <row r="668" spans="3:4" x14ac:dyDescent="0.25">
      <c r="C668">
        <v>1167.25</v>
      </c>
      <c r="D668">
        <v>1.4181020591953287E-6</v>
      </c>
    </row>
    <row r="669" spans="3:4" x14ac:dyDescent="0.25">
      <c r="C669">
        <v>1169</v>
      </c>
      <c r="D669">
        <v>1.4400914067377889E-6</v>
      </c>
    </row>
    <row r="670" spans="3:4" x14ac:dyDescent="0.25">
      <c r="C670">
        <v>1170.75</v>
      </c>
      <c r="D670">
        <v>1.46225691964491E-6</v>
      </c>
    </row>
    <row r="671" spans="3:4" x14ac:dyDescent="0.25">
      <c r="C671">
        <v>1172.5</v>
      </c>
      <c r="D671">
        <v>1.484596526130109E-6</v>
      </c>
    </row>
    <row r="672" spans="3:4" x14ac:dyDescent="0.25">
      <c r="C672">
        <v>1174.25</v>
      </c>
      <c r="D672">
        <v>1.5071080872347375E-6</v>
      </c>
    </row>
    <row r="673" spans="3:4" x14ac:dyDescent="0.25">
      <c r="C673">
        <v>1176</v>
      </c>
      <c r="D673">
        <v>1.5297893978035494E-6</v>
      </c>
    </row>
    <row r="674" spans="3:4" x14ac:dyDescent="0.25">
      <c r="C674">
        <v>1177.75</v>
      </c>
      <c r="D674">
        <v>1.5526381875325583E-6</v>
      </c>
    </row>
    <row r="675" spans="3:4" x14ac:dyDescent="0.25">
      <c r="C675">
        <v>1179.5</v>
      </c>
      <c r="D675">
        <v>1.5756521220894272E-6</v>
      </c>
    </row>
    <row r="676" spans="3:4" x14ac:dyDescent="0.25">
      <c r="C676">
        <v>1181.25</v>
      </c>
      <c r="D676">
        <v>1.5988288043064531E-6</v>
      </c>
    </row>
    <row r="677" spans="3:4" x14ac:dyDescent="0.25">
      <c r="C677">
        <v>1183</v>
      </c>
      <c r="D677">
        <v>1.6221657754461242E-6</v>
      </c>
    </row>
    <row r="678" spans="3:4" x14ac:dyDescent="0.25">
      <c r="C678">
        <v>1184.75</v>
      </c>
      <c r="D678">
        <v>1.6456605165391552E-6</v>
      </c>
    </row>
    <row r="679" spans="3:4" x14ac:dyDescent="0.25">
      <c r="C679">
        <v>1186.5</v>
      </c>
      <c r="D679">
        <v>1.6693104497948023E-6</v>
      </c>
    </row>
    <row r="680" spans="3:4" x14ac:dyDescent="0.25">
      <c r="C680">
        <v>1188.25</v>
      </c>
      <c r="D680">
        <v>1.6931129400831999E-6</v>
      </c>
    </row>
    <row r="681" spans="3:4" x14ac:dyDescent="0.25">
      <c r="C681">
        <v>1190</v>
      </c>
      <c r="D681">
        <v>1.7170652964893506E-6</v>
      </c>
    </row>
    <row r="682" spans="3:4" x14ac:dyDescent="0.25">
      <c r="C682">
        <v>1191.75</v>
      </c>
      <c r="D682">
        <v>1.7411647739383261E-6</v>
      </c>
    </row>
    <row r="683" spans="3:4" x14ac:dyDescent="0.25">
      <c r="C683">
        <v>1193.5</v>
      </c>
      <c r="D683">
        <v>1.7654085748911433E-6</v>
      </c>
    </row>
    <row r="684" spans="3:4" x14ac:dyDescent="0.25">
      <c r="C684">
        <v>1195.25</v>
      </c>
      <c r="D684">
        <v>1.7897938511106831E-6</v>
      </c>
    </row>
    <row r="685" spans="3:4" x14ac:dyDescent="0.25">
      <c r="C685">
        <v>1197</v>
      </c>
      <c r="D685">
        <v>1.8143177054969524E-6</v>
      </c>
    </row>
    <row r="686" spans="3:4" x14ac:dyDescent="0.25">
      <c r="C686">
        <v>1198.75</v>
      </c>
      <c r="D686">
        <v>1.8389771939908569E-6</v>
      </c>
    </row>
    <row r="687" spans="3:4" x14ac:dyDescent="0.25">
      <c r="C687">
        <v>1200.5</v>
      </c>
      <c r="D687">
        <v>1.8637693275455996E-6</v>
      </c>
    </row>
    <row r="688" spans="3:4" x14ac:dyDescent="0.25">
      <c r="C688">
        <v>1202.25</v>
      </c>
      <c r="D688">
        <v>1.8886910741647115E-6</v>
      </c>
    </row>
    <row r="689" spans="3:4" x14ac:dyDescent="0.25">
      <c r="C689">
        <v>1204</v>
      </c>
      <c r="D689">
        <v>1.9137393610056056E-6</v>
      </c>
    </row>
    <row r="690" spans="3:4" x14ac:dyDescent="0.25">
      <c r="C690">
        <v>1205.75</v>
      </c>
      <c r="D690">
        <v>1.9389110765475057E-6</v>
      </c>
    </row>
    <row r="691" spans="3:4" x14ac:dyDescent="0.25">
      <c r="C691">
        <v>1207.5</v>
      </c>
      <c r="D691">
        <v>1.9642030728224371E-6</v>
      </c>
    </row>
    <row r="692" spans="3:4" x14ac:dyDescent="0.25">
      <c r="C692">
        <v>1209.25</v>
      </c>
      <c r="D692">
        <v>1.9896121677079342E-6</v>
      </c>
    </row>
    <row r="693" spans="3:4" x14ac:dyDescent="0.25">
      <c r="C693">
        <v>1211</v>
      </c>
      <c r="D693">
        <v>2.0151351472799839E-6</v>
      </c>
    </row>
    <row r="694" spans="3:4" x14ac:dyDescent="0.25">
      <c r="C694">
        <v>1212.75</v>
      </c>
      <c r="D694">
        <v>2.040768768224655E-6</v>
      </c>
    </row>
    <row r="695" spans="3:4" x14ac:dyDescent="0.25">
      <c r="C695">
        <v>1214.5</v>
      </c>
      <c r="D695">
        <v>2.0665097603067444E-6</v>
      </c>
    </row>
    <row r="696" spans="3:4" x14ac:dyDescent="0.25">
      <c r="C696">
        <v>1216.25</v>
      </c>
      <c r="D696">
        <v>2.0923548288937071E-6</v>
      </c>
    </row>
    <row r="697" spans="3:4" x14ac:dyDescent="0.25">
      <c r="C697">
        <v>1218</v>
      </c>
      <c r="D697">
        <v>2.1183006575330135E-6</v>
      </c>
    </row>
    <row r="698" spans="3:4" x14ac:dyDescent="0.25">
      <c r="C698">
        <v>1219.75</v>
      </c>
      <c r="D698">
        <v>2.1443439105810072E-6</v>
      </c>
    </row>
    <row r="699" spans="3:4" x14ac:dyDescent="0.25">
      <c r="C699">
        <v>1221.5</v>
      </c>
      <c r="D699">
        <v>2.1704812358812256E-6</v>
      </c>
    </row>
    <row r="700" spans="3:4" x14ac:dyDescent="0.25">
      <c r="C700">
        <v>1223.25</v>
      </c>
      <c r="D700">
        <v>2.1967092674900741E-6</v>
      </c>
    </row>
    <row r="701" spans="3:4" x14ac:dyDescent="0.25">
      <c r="C701">
        <v>1225</v>
      </c>
      <c r="D701">
        <v>2.2230246284476363E-6</v>
      </c>
    </row>
    <row r="702" spans="3:4" x14ac:dyDescent="0.25">
      <c r="C702">
        <v>1226.75</v>
      </c>
      <c r="D702">
        <v>2.2494239335913149E-6</v>
      </c>
    </row>
    <row r="703" spans="3:4" x14ac:dyDescent="0.25">
      <c r="C703">
        <v>1228.5</v>
      </c>
      <c r="D703">
        <v>2.2766350122153936E-6</v>
      </c>
    </row>
    <row r="704" spans="3:4" x14ac:dyDescent="0.25">
      <c r="C704">
        <v>1230.25</v>
      </c>
      <c r="D704">
        <v>2.3032352444645918E-6</v>
      </c>
    </row>
    <row r="705" spans="3:4" x14ac:dyDescent="0.25">
      <c r="C705">
        <v>1232</v>
      </c>
      <c r="D705">
        <v>2.3299116305484356E-6</v>
      </c>
    </row>
    <row r="706" spans="3:4" x14ac:dyDescent="0.25">
      <c r="C706">
        <v>1233.75</v>
      </c>
      <c r="D706">
        <v>2.3566609026242113E-6</v>
      </c>
    </row>
    <row r="707" spans="3:4" x14ac:dyDescent="0.25">
      <c r="C707">
        <v>1235.5</v>
      </c>
      <c r="D707">
        <v>2.3834798048084418E-6</v>
      </c>
    </row>
    <row r="708" spans="3:4" x14ac:dyDescent="0.25">
      <c r="C708">
        <v>1237.25</v>
      </c>
      <c r="D708">
        <v>2.4103650964122753E-6</v>
      </c>
    </row>
    <row r="709" spans="3:4" x14ac:dyDescent="0.25">
      <c r="C709">
        <v>1239</v>
      </c>
      <c r="D709">
        <v>2.4373135552078997E-6</v>
      </c>
    </row>
    <row r="710" spans="3:4" x14ac:dyDescent="0.25">
      <c r="C710">
        <v>1240.75</v>
      </c>
      <c r="D710">
        <v>2.4643219807231243E-6</v>
      </c>
    </row>
    <row r="711" spans="3:4" x14ac:dyDescent="0.25">
      <c r="C711">
        <v>1242.5</v>
      </c>
      <c r="D711">
        <v>2.491387197561189E-6</v>
      </c>
    </row>
    <row r="712" spans="3:4" x14ac:dyDescent="0.25">
      <c r="C712">
        <v>1244.25</v>
      </c>
      <c r="D712">
        <v>2.5185060587427927E-6</v>
      </c>
    </row>
    <row r="713" spans="3:4" x14ac:dyDescent="0.25">
      <c r="C713">
        <v>1246</v>
      </c>
      <c r="D713">
        <v>2.5456754490672479E-6</v>
      </c>
    </row>
    <row r="714" spans="3:4" x14ac:dyDescent="0.25">
      <c r="C714">
        <v>1247.75</v>
      </c>
      <c r="D714">
        <v>2.5728922884896079E-6</v>
      </c>
    </row>
    <row r="715" spans="3:4" x14ac:dyDescent="0.25">
      <c r="C715">
        <v>1249.5</v>
      </c>
      <c r="D715">
        <v>2.6001535355105387E-6</v>
      </c>
    </row>
    <row r="716" spans="3:4" x14ac:dyDescent="0.25">
      <c r="C716">
        <v>1251.25</v>
      </c>
      <c r="D716">
        <v>2.6274561905756304E-6</v>
      </c>
    </row>
    <row r="717" spans="3:4" x14ac:dyDescent="0.25">
      <c r="C717">
        <v>1253</v>
      </c>
      <c r="D717">
        <v>2.6547972994807996E-6</v>
      </c>
    </row>
    <row r="718" spans="3:4" x14ac:dyDescent="0.25">
      <c r="C718">
        <v>1254.75</v>
      </c>
      <c r="D718">
        <v>2.6821739567803493E-6</v>
      </c>
    </row>
    <row r="719" spans="3:4" x14ac:dyDescent="0.25">
      <c r="C719">
        <v>1256.5</v>
      </c>
      <c r="D719">
        <v>2.7095833091942062E-6</v>
      </c>
    </row>
    <row r="720" spans="3:4" x14ac:dyDescent="0.25">
      <c r="C720">
        <v>1258.25</v>
      </c>
      <c r="D720">
        <v>2.7370225590108018E-6</v>
      </c>
    </row>
    <row r="721" spans="3:4" x14ac:dyDescent="0.25">
      <c r="C721">
        <v>1260</v>
      </c>
      <c r="D721">
        <v>2.7644889674819904E-6</v>
      </c>
    </row>
    <row r="722" spans="3:4" x14ac:dyDescent="0.25">
      <c r="C722">
        <v>1261.75</v>
      </c>
      <c r="D722">
        <v>2.7919798582063746E-6</v>
      </c>
    </row>
    <row r="723" spans="3:4" x14ac:dyDescent="0.25">
      <c r="C723">
        <v>1263.5</v>
      </c>
      <c r="D723">
        <v>2.8194926204973288E-6</v>
      </c>
    </row>
    <row r="724" spans="3:4" x14ac:dyDescent="0.25">
      <c r="C724">
        <v>1265.25</v>
      </c>
      <c r="D724">
        <v>2.8470247127320045E-6</v>
      </c>
    </row>
    <row r="725" spans="3:4" x14ac:dyDescent="0.25">
      <c r="C725">
        <v>1267</v>
      </c>
      <c r="D725">
        <v>2.8745736656775146E-6</v>
      </c>
    </row>
    <row r="726" spans="3:4" x14ac:dyDescent="0.25">
      <c r="C726">
        <v>1268.75</v>
      </c>
      <c r="D726">
        <v>2.9021370857905027E-6</v>
      </c>
    </row>
    <row r="727" spans="3:4" x14ac:dyDescent="0.25">
      <c r="C727">
        <v>1270.5</v>
      </c>
      <c r="D727">
        <v>2.9297126584862241E-6</v>
      </c>
    </row>
    <row r="728" spans="3:4" x14ac:dyDescent="0.25">
      <c r="C728">
        <v>1272.25</v>
      </c>
      <c r="D728">
        <v>2.9572981513732843E-6</v>
      </c>
    </row>
    <row r="729" spans="3:4" x14ac:dyDescent="0.25">
      <c r="C729">
        <v>1274</v>
      </c>
      <c r="D729">
        <v>2.9848914174500872E-6</v>
      </c>
    </row>
    <row r="730" spans="3:4" x14ac:dyDescent="0.25">
      <c r="C730">
        <v>1275.75</v>
      </c>
      <c r="D730">
        <v>3.0124903982591002E-6</v>
      </c>
    </row>
    <row r="731" spans="3:4" x14ac:dyDescent="0.25">
      <c r="C731">
        <v>1277.5</v>
      </c>
      <c r="D731">
        <v>3.0400931269949441E-6</v>
      </c>
    </row>
    <row r="732" spans="3:4" x14ac:dyDescent="0.25">
      <c r="C732">
        <v>1279.25</v>
      </c>
      <c r="D732">
        <v>3.0676977315623767E-6</v>
      </c>
    </row>
    <row r="733" spans="3:4" x14ac:dyDescent="0.25">
      <c r="C733">
        <v>1281</v>
      </c>
      <c r="D733">
        <v>3.0953024375801461E-6</v>
      </c>
    </row>
    <row r="734" spans="3:4" x14ac:dyDescent="0.25">
      <c r="C734">
        <v>1282.75</v>
      </c>
      <c r="D734">
        <v>3.1229055713267575E-6</v>
      </c>
    </row>
    <row r="735" spans="3:4" x14ac:dyDescent="0.25">
      <c r="C735">
        <v>1284.5</v>
      </c>
      <c r="D735">
        <v>3.1505055626241352E-6</v>
      </c>
    </row>
    <row r="736" spans="3:4" x14ac:dyDescent="0.25">
      <c r="C736">
        <v>1286.25</v>
      </c>
      <c r="D736">
        <v>3.1781009476551993E-6</v>
      </c>
    </row>
    <row r="737" spans="3:4" x14ac:dyDescent="0.25">
      <c r="C737">
        <v>1288</v>
      </c>
      <c r="D737">
        <v>3.2056903717113569E-6</v>
      </c>
    </row>
    <row r="738" spans="3:4" x14ac:dyDescent="0.25">
      <c r="C738">
        <v>1289.75</v>
      </c>
      <c r="D738">
        <v>3.2332725918659203E-6</v>
      </c>
    </row>
    <row r="739" spans="3:4" x14ac:dyDescent="0.25">
      <c r="C739">
        <v>1291.5</v>
      </c>
      <c r="D739">
        <v>3.2608464795694894E-6</v>
      </c>
    </row>
    <row r="740" spans="3:4" x14ac:dyDescent="0.25">
      <c r="C740">
        <v>1293.25</v>
      </c>
      <c r="D740">
        <v>3.2884110231633368E-6</v>
      </c>
    </row>
    <row r="741" spans="3:4" x14ac:dyDescent="0.25">
      <c r="C741">
        <v>1295</v>
      </c>
      <c r="D741">
        <v>3.3159653303068579E-6</v>
      </c>
    </row>
    <row r="742" spans="3:4" x14ac:dyDescent="0.25">
      <c r="C742">
        <v>1296.75</v>
      </c>
      <c r="D742">
        <v>3.3435086303151844E-6</v>
      </c>
    </row>
    <row r="743" spans="3:4" x14ac:dyDescent="0.25">
      <c r="C743">
        <v>1298.5</v>
      </c>
      <c r="D743">
        <v>3.3717880507622866E-6</v>
      </c>
    </row>
    <row r="744" spans="3:4" x14ac:dyDescent="0.25">
      <c r="C744">
        <v>1300.25</v>
      </c>
      <c r="D744">
        <v>3.3993773193960747E-6</v>
      </c>
    </row>
    <row r="745" spans="3:4" x14ac:dyDescent="0.25">
      <c r="C745">
        <v>1302</v>
      </c>
      <c r="D745">
        <v>3.4269601130360857E-6</v>
      </c>
    </row>
    <row r="746" spans="3:4" x14ac:dyDescent="0.25">
      <c r="C746">
        <v>1303.75</v>
      </c>
      <c r="D746">
        <v>3.4545366594938967E-6</v>
      </c>
    </row>
    <row r="747" spans="3:4" x14ac:dyDescent="0.25">
      <c r="C747">
        <v>1305.5</v>
      </c>
      <c r="D747">
        <v>3.4821073540730018E-6</v>
      </c>
    </row>
    <row r="748" spans="3:4" x14ac:dyDescent="0.25">
      <c r="C748">
        <v>1307.25</v>
      </c>
      <c r="D748">
        <v>3.5096727635357687E-6</v>
      </c>
    </row>
    <row r="749" spans="3:4" x14ac:dyDescent="0.25">
      <c r="C749">
        <v>1309</v>
      </c>
      <c r="D749">
        <v>3.5372336300675911E-6</v>
      </c>
    </row>
    <row r="750" spans="3:4" x14ac:dyDescent="0.25">
      <c r="C750">
        <v>1310.75</v>
      </c>
      <c r="D750">
        <v>3.5647908752381126E-6</v>
      </c>
    </row>
    <row r="751" spans="3:4" x14ac:dyDescent="0.25">
      <c r="C751">
        <v>1312.5</v>
      </c>
      <c r="D751">
        <v>3.5931167197051716E-6</v>
      </c>
    </row>
    <row r="752" spans="3:4" x14ac:dyDescent="0.25">
      <c r="C752">
        <v>1314.25</v>
      </c>
      <c r="D752">
        <v>3.6207426596522266E-6</v>
      </c>
    </row>
    <row r="753" spans="3:4" x14ac:dyDescent="0.25">
      <c r="C753">
        <v>1316</v>
      </c>
      <c r="D753">
        <v>3.6483752203123341E-6</v>
      </c>
    </row>
    <row r="754" spans="3:4" x14ac:dyDescent="0.25">
      <c r="C754">
        <v>1317.75</v>
      </c>
      <c r="D754">
        <v>3.6760165954195115E-6</v>
      </c>
    </row>
    <row r="755" spans="3:4" x14ac:dyDescent="0.25">
      <c r="C755">
        <v>1319.5</v>
      </c>
      <c r="D755">
        <v>3.7036692154661888E-6</v>
      </c>
    </row>
    <row r="756" spans="3:4" x14ac:dyDescent="0.25">
      <c r="C756">
        <v>1321.25</v>
      </c>
      <c r="D756">
        <v>3.7313357540254051E-6</v>
      </c>
    </row>
    <row r="757" spans="3:4" x14ac:dyDescent="0.25">
      <c r="C757">
        <v>1323</v>
      </c>
      <c r="D757">
        <v>3.7590191341876793E-6</v>
      </c>
    </row>
    <row r="758" spans="3:4" x14ac:dyDescent="0.25">
      <c r="C758">
        <v>1324.75</v>
      </c>
      <c r="D758">
        <v>3.786722535115206E-6</v>
      </c>
    </row>
    <row r="759" spans="3:4" x14ac:dyDescent="0.25">
      <c r="C759">
        <v>1326.5</v>
      </c>
      <c r="D759">
        <v>3.8144493987156866E-6</v>
      </c>
    </row>
    <row r="760" spans="3:4" x14ac:dyDescent="0.25">
      <c r="C760">
        <v>1328.25</v>
      </c>
      <c r="D760">
        <v>3.8422034364378377E-6</v>
      </c>
    </row>
    <row r="761" spans="3:4" x14ac:dyDescent="0.25">
      <c r="C761">
        <v>1330</v>
      </c>
      <c r="D761">
        <v>3.8699886361900709E-6</v>
      </c>
    </row>
    <row r="762" spans="3:4" x14ac:dyDescent="0.25">
      <c r="C762">
        <v>1331.75</v>
      </c>
      <c r="D762">
        <v>3.8978092693834864E-6</v>
      </c>
    </row>
    <row r="763" spans="3:4" x14ac:dyDescent="0.25">
      <c r="C763">
        <v>1333.5</v>
      </c>
      <c r="D763">
        <v>3.9256698980996731E-6</v>
      </c>
    </row>
    <row r="764" spans="3:4" x14ac:dyDescent="0.25">
      <c r="C764">
        <v>1335.25</v>
      </c>
      <c r="D764">
        <v>3.9535753823833108E-6</v>
      </c>
    </row>
    <row r="765" spans="3:4" x14ac:dyDescent="0.25">
      <c r="C765">
        <v>1337</v>
      </c>
      <c r="D765">
        <v>3.9815308876587738E-6</v>
      </c>
    </row>
    <row r="766" spans="3:4" x14ac:dyDescent="0.25">
      <c r="C766">
        <v>1338.75</v>
      </c>
      <c r="D766">
        <v>4.0095418922693449E-6</v>
      </c>
    </row>
    <row r="767" spans="3:4" x14ac:dyDescent="0.25">
      <c r="C767">
        <v>1340.5</v>
      </c>
      <c r="D767">
        <v>4.0383677206385552E-6</v>
      </c>
    </row>
    <row r="768" spans="3:4" x14ac:dyDescent="0.25">
      <c r="C768">
        <v>1342.25</v>
      </c>
      <c r="D768">
        <v>4.0665579909805436E-6</v>
      </c>
    </row>
    <row r="769" spans="3:4" x14ac:dyDescent="0.25">
      <c r="C769">
        <v>1344</v>
      </c>
      <c r="D769">
        <v>4.0948253179263563E-6</v>
      </c>
    </row>
    <row r="770" spans="3:4" x14ac:dyDescent="0.25">
      <c r="C770">
        <v>1345.75</v>
      </c>
      <c r="D770">
        <v>4.1231766920360704E-6</v>
      </c>
    </row>
    <row r="771" spans="3:4" x14ac:dyDescent="0.25">
      <c r="C771">
        <v>1347.5</v>
      </c>
      <c r="D771">
        <v>4.15161946570243E-6</v>
      </c>
    </row>
    <row r="772" spans="3:4" x14ac:dyDescent="0.25">
      <c r="C772">
        <v>1349.25</v>
      </c>
      <c r="D772">
        <v>4.1801613617690273E-6</v>
      </c>
    </row>
    <row r="773" spans="3:4" x14ac:dyDescent="0.25">
      <c r="C773">
        <v>1351</v>
      </c>
      <c r="D773">
        <v>4.2088104822486185E-6</v>
      </c>
    </row>
    <row r="774" spans="3:4" x14ac:dyDescent="0.25">
      <c r="C774">
        <v>1352.75</v>
      </c>
      <c r="D774">
        <v>4.2375753171316984E-6</v>
      </c>
    </row>
    <row r="775" spans="3:4" x14ac:dyDescent="0.25">
      <c r="C775">
        <v>1354.5</v>
      </c>
      <c r="D775">
        <v>4.266464753273939E-6</v>
      </c>
    </row>
    <row r="776" spans="3:4" x14ac:dyDescent="0.25">
      <c r="C776">
        <v>1356.25</v>
      </c>
      <c r="D776">
        <v>4.2954880833496313E-6</v>
      </c>
    </row>
    <row r="777" spans="3:4" x14ac:dyDescent="0.25">
      <c r="C777">
        <v>1358</v>
      </c>
      <c r="D777">
        <v>4.3246550148565374E-6</v>
      </c>
    </row>
    <row r="778" spans="3:4" x14ac:dyDescent="0.25">
      <c r="C778">
        <v>1359.75</v>
      </c>
      <c r="D778">
        <v>4.3539756791559063E-6</v>
      </c>
    </row>
    <row r="779" spans="3:4" x14ac:dyDescent="0.25">
      <c r="C779">
        <v>1361.5</v>
      </c>
      <c r="D779">
        <v>4.3834606405295692E-6</v>
      </c>
    </row>
    <row r="780" spans="3:4" x14ac:dyDescent="0.25">
      <c r="C780">
        <v>1363.25</v>
      </c>
      <c r="D780">
        <v>4.4131209052341318E-6</v>
      </c>
    </row>
    <row r="781" spans="3:4" x14ac:dyDescent="0.25">
      <c r="C781">
        <v>1365</v>
      </c>
      <c r="D781">
        <v>4.4429679305303612E-6</v>
      </c>
    </row>
    <row r="782" spans="3:4" x14ac:dyDescent="0.25">
      <c r="C782">
        <v>1366.75</v>
      </c>
      <c r="D782">
        <v>4.4730136336637604E-6</v>
      </c>
    </row>
    <row r="783" spans="3:4" x14ac:dyDescent="0.25">
      <c r="C783">
        <v>1368.5</v>
      </c>
      <c r="D783">
        <v>4.5032704007702485E-6</v>
      </c>
    </row>
    <row r="784" spans="3:4" x14ac:dyDescent="0.25">
      <c r="C784">
        <v>1370.25</v>
      </c>
      <c r="D784">
        <v>4.5337510956786765E-6</v>
      </c>
    </row>
    <row r="785" spans="3:4" x14ac:dyDescent="0.25">
      <c r="C785">
        <v>1372</v>
      </c>
      <c r="D785">
        <v>4.5644690685796442E-6</v>
      </c>
    </row>
    <row r="786" spans="3:4" x14ac:dyDescent="0.25">
      <c r="C786">
        <v>1373.75</v>
      </c>
      <c r="D786">
        <v>4.5954381645277913E-6</v>
      </c>
    </row>
    <row r="787" spans="3:4" x14ac:dyDescent="0.25">
      <c r="C787">
        <v>1375.5</v>
      </c>
      <c r="D787">
        <v>4.6266727317423748E-6</v>
      </c>
    </row>
    <row r="788" spans="3:4" x14ac:dyDescent="0.25">
      <c r="C788">
        <v>1377.25</v>
      </c>
      <c r="D788">
        <v>4.6581876296685577E-6</v>
      </c>
    </row>
    <row r="789" spans="3:4" x14ac:dyDescent="0.25">
      <c r="C789">
        <v>1379</v>
      </c>
      <c r="D789">
        <v>4.6899982367593531E-6</v>
      </c>
    </row>
    <row r="790" spans="3:4" x14ac:dyDescent="0.25">
      <c r="C790">
        <v>1380.75</v>
      </c>
      <c r="D790">
        <v>4.7221204579357716E-6</v>
      </c>
    </row>
    <row r="791" spans="3:4" x14ac:dyDescent="0.25">
      <c r="C791">
        <v>1382.5</v>
      </c>
      <c r="D791">
        <v>4.7545707316801556E-6</v>
      </c>
    </row>
    <row r="792" spans="3:4" x14ac:dyDescent="0.25">
      <c r="C792">
        <v>1384.25</v>
      </c>
      <c r="D792">
        <v>4.7873660367152678E-6</v>
      </c>
    </row>
    <row r="793" spans="3:4" x14ac:dyDescent="0.25">
      <c r="C793">
        <v>1386</v>
      </c>
      <c r="D793">
        <v>4.8205238982191375E-6</v>
      </c>
    </row>
    <row r="794" spans="3:4" x14ac:dyDescent="0.25">
      <c r="C794">
        <v>1387.75</v>
      </c>
      <c r="D794">
        <v>4.8540623935232666E-6</v>
      </c>
    </row>
    <row r="795" spans="3:4" x14ac:dyDescent="0.25">
      <c r="C795">
        <v>1389.5</v>
      </c>
      <c r="D795">
        <v>4.8880001572392649E-6</v>
      </c>
    </row>
    <row r="796" spans="3:4" x14ac:dyDescent="0.25">
      <c r="C796">
        <v>1391.25</v>
      </c>
      <c r="D796">
        <v>4.9223563857566606E-6</v>
      </c>
    </row>
    <row r="797" spans="3:4" x14ac:dyDescent="0.25">
      <c r="C797">
        <v>1393</v>
      </c>
      <c r="D797">
        <v>4.9571508410521989E-6</v>
      </c>
    </row>
    <row r="798" spans="3:4" x14ac:dyDescent="0.25">
      <c r="C798">
        <v>1394.75</v>
      </c>
      <c r="D798">
        <v>4.9924038537487036E-6</v>
      </c>
    </row>
    <row r="799" spans="3:4" x14ac:dyDescent="0.25">
      <c r="C799">
        <v>1396.5</v>
      </c>
      <c r="D799">
        <v>5.0281363253593645E-6</v>
      </c>
    </row>
    <row r="800" spans="3:4" x14ac:dyDescent="0.25">
      <c r="C800">
        <v>1398.25</v>
      </c>
      <c r="D800">
        <v>5.0643697296511777E-6</v>
      </c>
    </row>
    <row r="801" spans="3:4" x14ac:dyDescent="0.25">
      <c r="C801">
        <v>1400</v>
      </c>
      <c r="D801">
        <v>5.1011261130593325E-6</v>
      </c>
    </row>
    <row r="802" spans="3:4" x14ac:dyDescent="0.25">
      <c r="C802">
        <v>1401.75</v>
      </c>
      <c r="D802">
        <v>5.1384280940824352E-6</v>
      </c>
    </row>
    <row r="803" spans="3:4" x14ac:dyDescent="0.25">
      <c r="C803">
        <v>1403.5</v>
      </c>
      <c r="D803">
        <v>5.1762988615868108E-6</v>
      </c>
    </row>
    <row r="804" spans="3:4" x14ac:dyDescent="0.25">
      <c r="C804">
        <v>1405.25</v>
      </c>
      <c r="D804">
        <v>5.2147621719465243E-6</v>
      </c>
    </row>
    <row r="805" spans="3:4" x14ac:dyDescent="0.25">
      <c r="C805">
        <v>1407</v>
      </c>
      <c r="D805">
        <v>5.2545821795925863E-6</v>
      </c>
    </row>
    <row r="806" spans="3:4" x14ac:dyDescent="0.25">
      <c r="C806">
        <v>1408.75</v>
      </c>
      <c r="D806">
        <v>5.2943374523455786E-6</v>
      </c>
    </row>
    <row r="807" spans="3:4" x14ac:dyDescent="0.25">
      <c r="C807">
        <v>1410.5</v>
      </c>
      <c r="D807">
        <v>5.3347612977689567E-6</v>
      </c>
    </row>
    <row r="808" spans="3:4" x14ac:dyDescent="0.25">
      <c r="C808">
        <v>1412.25</v>
      </c>
      <c r="D808">
        <v>5.3758797419628763E-6</v>
      </c>
    </row>
    <row r="809" spans="3:4" x14ac:dyDescent="0.25">
      <c r="C809">
        <v>1414</v>
      </c>
      <c r="D809">
        <v>5.4177193459994735E-6</v>
      </c>
    </row>
    <row r="810" spans="3:4" x14ac:dyDescent="0.25">
      <c r="C810">
        <v>1415.75</v>
      </c>
      <c r="D810">
        <v>5.4603071945336491E-6</v>
      </c>
    </row>
    <row r="811" spans="3:4" x14ac:dyDescent="0.25">
      <c r="C811">
        <v>1417.5</v>
      </c>
      <c r="D811">
        <v>5.5036708827130183E-6</v>
      </c>
    </row>
    <row r="812" spans="3:4" x14ac:dyDescent="0.25">
      <c r="C812">
        <v>1419.25</v>
      </c>
      <c r="D812">
        <v>5.5478385013099178E-6</v>
      </c>
    </row>
    <row r="813" spans="3:4" x14ac:dyDescent="0.25">
      <c r="C813">
        <v>1421</v>
      </c>
      <c r="D813">
        <v>5.5928386199991478E-6</v>
      </c>
    </row>
    <row r="814" spans="3:4" x14ac:dyDescent="0.25">
      <c r="C814">
        <v>1422.75</v>
      </c>
      <c r="D814">
        <v>5.6394182593607717E-6</v>
      </c>
    </row>
    <row r="815" spans="3:4" x14ac:dyDescent="0.25">
      <c r="C815">
        <v>1424.5</v>
      </c>
      <c r="D815">
        <v>5.6862347802755265E-6</v>
      </c>
    </row>
    <row r="816" spans="3:4" x14ac:dyDescent="0.25">
      <c r="C816">
        <v>1426.25</v>
      </c>
      <c r="D816">
        <v>5.7339775020204122E-6</v>
      </c>
    </row>
    <row r="817" spans="3:4" x14ac:dyDescent="0.25">
      <c r="C817">
        <v>1428</v>
      </c>
      <c r="D817">
        <v>5.7826771109756827E-6</v>
      </c>
    </row>
    <row r="818" spans="3:4" x14ac:dyDescent="0.25">
      <c r="C818">
        <v>1429.75</v>
      </c>
      <c r="D818">
        <v>5.8323646867124719E-6</v>
      </c>
    </row>
    <row r="819" spans="3:4" x14ac:dyDescent="0.25">
      <c r="C819">
        <v>1431.5</v>
      </c>
      <c r="D819">
        <v>5.8830716743416372E-6</v>
      </c>
    </row>
    <row r="820" spans="3:4" x14ac:dyDescent="0.25">
      <c r="C820">
        <v>1433.25</v>
      </c>
      <c r="D820">
        <v>5.934829854612584E-6</v>
      </c>
    </row>
    <row r="821" spans="3:4" x14ac:dyDescent="0.25">
      <c r="C821">
        <v>1435</v>
      </c>
      <c r="D821">
        <v>5.9876713117092648E-6</v>
      </c>
    </row>
    <row r="822" spans="3:4" x14ac:dyDescent="0.25">
      <c r="C822">
        <v>1436.75</v>
      </c>
      <c r="D822">
        <v>6.0416283986950835E-6</v>
      </c>
    </row>
    <row r="823" spans="3:4" x14ac:dyDescent="0.25">
      <c r="C823">
        <v>1438.5</v>
      </c>
      <c r="D823">
        <v>6.0967337005634873E-6</v>
      </c>
    </row>
    <row r="824" spans="3:4" x14ac:dyDescent="0.25">
      <c r="C824">
        <v>1440.25</v>
      </c>
      <c r="D824">
        <v>6.1530199948564762E-6</v>
      </c>
    </row>
    <row r="825" spans="3:4" x14ac:dyDescent="0.25">
      <c r="C825">
        <v>1442</v>
      </c>
      <c r="D825">
        <v>6.2105202098192825E-6</v>
      </c>
    </row>
    <row r="826" spans="3:4" x14ac:dyDescent="0.25">
      <c r="C826">
        <v>1443.75</v>
      </c>
      <c r="D826">
        <v>6.2692673800657942E-6</v>
      </c>
    </row>
    <row r="827" spans="3:4" x14ac:dyDescent="0.25">
      <c r="C827">
        <v>1445.5</v>
      </c>
      <c r="D827">
        <v>6.3292945997363157E-6</v>
      </c>
    </row>
    <row r="828" spans="3:4" x14ac:dyDescent="0.25">
      <c r="C828">
        <v>1447.25</v>
      </c>
      <c r="D828">
        <v>6.3906349731364722E-6</v>
      </c>
    </row>
    <row r="829" spans="3:4" x14ac:dyDescent="0.25">
      <c r="C829">
        <v>1449</v>
      </c>
      <c r="D829">
        <v>6.453321562853931E-6</v>
      </c>
    </row>
    <row r="830" spans="3:4" x14ac:dyDescent="0.25">
      <c r="C830">
        <v>1450.75</v>
      </c>
      <c r="D830">
        <v>6.5173873353578807E-6</v>
      </c>
    </row>
    <row r="831" spans="3:4" x14ac:dyDescent="0.25">
      <c r="C831">
        <v>1452.5</v>
      </c>
      <c r="D831">
        <v>6.5828651040947802E-6</v>
      </c>
    </row>
    <row r="832" spans="3:4" x14ac:dyDescent="0.25">
      <c r="C832">
        <v>1454.25</v>
      </c>
      <c r="D832">
        <v>6.6497874701030821E-6</v>
      </c>
    </row>
    <row r="833" spans="3:4" x14ac:dyDescent="0.25">
      <c r="C833">
        <v>1456</v>
      </c>
      <c r="D833">
        <v>6.7181867601790218E-6</v>
      </c>
    </row>
    <row r="834" spans="3:4" x14ac:dyDescent="0.25">
      <c r="C834">
        <v>1457.75</v>
      </c>
      <c r="D834">
        <v>6.7880949626354801E-6</v>
      </c>
    </row>
    <row r="835" spans="3:4" x14ac:dyDescent="0.25">
      <c r="C835">
        <v>1459.5</v>
      </c>
      <c r="D835">
        <v>6.8595436607060999E-6</v>
      </c>
    </row>
    <row r="836" spans="3:4" x14ac:dyDescent="0.25">
      <c r="C836">
        <v>1461.25</v>
      </c>
      <c r="D836">
        <v>6.9325639636573282E-6</v>
      </c>
    </row>
    <row r="837" spans="3:4" x14ac:dyDescent="0.25">
      <c r="C837">
        <v>1463</v>
      </c>
      <c r="D837">
        <v>7.0071864356819543E-6</v>
      </c>
    </row>
    <row r="838" spans="3:4" x14ac:dyDescent="0.25">
      <c r="C838">
        <v>1464.75</v>
      </c>
      <c r="D838">
        <v>7.0834410226586831E-6</v>
      </c>
    </row>
    <row r="839" spans="3:4" x14ac:dyDescent="0.25">
      <c r="C839">
        <v>1466.5</v>
      </c>
      <c r="D839">
        <v>7.1613569768736954E-6</v>
      </c>
    </row>
    <row r="840" spans="3:4" x14ac:dyDescent="0.25">
      <c r="C840">
        <v>1468.25</v>
      </c>
      <c r="D840">
        <v>7.2409627798114724E-6</v>
      </c>
    </row>
    <row r="841" spans="3:4" x14ac:dyDescent="0.25">
      <c r="C841">
        <v>1470</v>
      </c>
      <c r="D841">
        <v>7.3222860631339525E-6</v>
      </c>
    </row>
    <row r="842" spans="3:4" x14ac:dyDescent="0.25">
      <c r="C842">
        <v>1471.75</v>
      </c>
      <c r="D842">
        <v>7.4053535279786762E-6</v>
      </c>
    </row>
    <row r="843" spans="3:4" x14ac:dyDescent="0.25">
      <c r="C843">
        <v>1473.5</v>
      </c>
      <c r="D843">
        <v>7.4901908627183864E-6</v>
      </c>
    </row>
    <row r="844" spans="3:4" x14ac:dyDescent="0.25">
      <c r="C844">
        <v>1475.25</v>
      </c>
      <c r="D844">
        <v>7.5768226593363044E-6</v>
      </c>
    </row>
    <row r="845" spans="3:4" x14ac:dyDescent="0.25">
      <c r="C845">
        <v>1477</v>
      </c>
      <c r="D845">
        <v>7.665272328583065E-6</v>
      </c>
    </row>
    <row r="846" spans="3:4" x14ac:dyDescent="0.25">
      <c r="C846">
        <v>1478.75</v>
      </c>
      <c r="D846">
        <v>7.7555620140927734E-6</v>
      </c>
    </row>
    <row r="847" spans="3:4" x14ac:dyDescent="0.25">
      <c r="C847">
        <v>1480.5</v>
      </c>
      <c r="D847">
        <v>7.8477125056472316E-6</v>
      </c>
    </row>
    <row r="848" spans="3:4" x14ac:dyDescent="0.25">
      <c r="C848">
        <v>1482.25</v>
      </c>
      <c r="D848">
        <v>7.9417431517884852E-6</v>
      </c>
    </row>
    <row r="849" spans="3:4" x14ac:dyDescent="0.25">
      <c r="C849">
        <v>1484</v>
      </c>
      <c r="D849">
        <v>8.0376717719908341E-6</v>
      </c>
    </row>
    <row r="850" spans="3:4" x14ac:dyDescent="0.25">
      <c r="C850">
        <v>1485.75</v>
      </c>
      <c r="D850">
        <v>8.135514568614019E-6</v>
      </c>
    </row>
    <row r="851" spans="3:4" x14ac:dyDescent="0.25">
      <c r="C851">
        <v>1487.5</v>
      </c>
      <c r="D851">
        <v>8.2352860388695379E-6</v>
      </c>
    </row>
    <row r="852" spans="3:4" x14ac:dyDescent="0.25">
      <c r="C852">
        <v>1489.25</v>
      </c>
      <c r="D852">
        <v>8.3369988870415909E-6</v>
      </c>
    </row>
    <row r="853" spans="3:4" x14ac:dyDescent="0.25">
      <c r="C853">
        <v>1491</v>
      </c>
      <c r="D853">
        <v>8.4406639372136423E-6</v>
      </c>
    </row>
    <row r="854" spans="3:4" x14ac:dyDescent="0.25">
      <c r="C854">
        <v>1492.75</v>
      </c>
      <c r="D854">
        <v>8.5462900467598516E-6</v>
      </c>
    </row>
    <row r="855" spans="3:4" x14ac:dyDescent="0.25">
      <c r="C855">
        <v>1494.5</v>
      </c>
      <c r="D855">
        <v>8.6538840208688147E-6</v>
      </c>
    </row>
    <row r="856" spans="3:4" x14ac:dyDescent="0.25">
      <c r="C856">
        <v>1496.25</v>
      </c>
      <c r="D856">
        <v>8.7634505283741194E-6</v>
      </c>
    </row>
    <row r="857" spans="3:4" x14ac:dyDescent="0.25">
      <c r="C857">
        <v>1498</v>
      </c>
      <c r="D857">
        <v>8.8749920191727622E-6</v>
      </c>
    </row>
    <row r="858" spans="3:4" x14ac:dyDescent="0.25">
      <c r="C858">
        <v>1499.75</v>
      </c>
      <c r="D858">
        <v>8.9885086435179781E-6</v>
      </c>
    </row>
    <row r="859" spans="3:4" x14ac:dyDescent="0.25">
      <c r="C859">
        <v>1501.5</v>
      </c>
      <c r="D859">
        <v>9.1039981734778202E-6</v>
      </c>
    </row>
    <row r="860" spans="3:4" x14ac:dyDescent="0.25">
      <c r="C860">
        <v>1503.25</v>
      </c>
      <c r="D860">
        <v>9.2214559268544726E-6</v>
      </c>
    </row>
    <row r="861" spans="3:4" x14ac:dyDescent="0.25">
      <c r="C861">
        <v>1505</v>
      </c>
      <c r="D861">
        <v>9.3416125270611675E-6</v>
      </c>
    </row>
    <row r="862" spans="3:4" x14ac:dyDescent="0.25">
      <c r="C862">
        <v>1506.75</v>
      </c>
      <c r="D862">
        <v>9.4630545846416983E-6</v>
      </c>
    </row>
    <row r="863" spans="3:4" x14ac:dyDescent="0.25">
      <c r="C863">
        <v>1508.5</v>
      </c>
      <c r="D863">
        <v>9.5864419625670223E-6</v>
      </c>
    </row>
    <row r="864" spans="3:4" x14ac:dyDescent="0.25">
      <c r="C864">
        <v>1510.25</v>
      </c>
      <c r="D864">
        <v>9.7117600156620319E-6</v>
      </c>
    </row>
    <row r="865" spans="3:4" x14ac:dyDescent="0.25">
      <c r="C865">
        <v>1512</v>
      </c>
      <c r="D865">
        <v>9.8389913537129159E-6</v>
      </c>
    </row>
    <row r="866" spans="3:4" x14ac:dyDescent="0.25">
      <c r="C866">
        <v>1513.75</v>
      </c>
      <c r="D866">
        <v>9.9681157892205647E-6</v>
      </c>
    </row>
    <row r="867" spans="3:4" x14ac:dyDescent="0.25">
      <c r="C867">
        <v>1515.5</v>
      </c>
      <c r="D867">
        <v>1.009911028984245E-5</v>
      </c>
    </row>
    <row r="868" spans="3:4" x14ac:dyDescent="0.25">
      <c r="C868">
        <v>1517.25</v>
      </c>
      <c r="D868">
        <v>1.023194893581254E-5</v>
      </c>
    </row>
    <row r="869" spans="3:4" x14ac:dyDescent="0.25">
      <c r="C869">
        <v>1519</v>
      </c>
      <c r="D869">
        <v>1.0366602882621967E-5</v>
      </c>
    </row>
    <row r="870" spans="3:4" x14ac:dyDescent="0.25">
      <c r="C870">
        <v>1520.75</v>
      </c>
      <c r="D870">
        <v>1.0503040329234683E-5</v>
      </c>
    </row>
    <row r="871" spans="3:4" x14ac:dyDescent="0.25">
      <c r="C871">
        <v>1522.5</v>
      </c>
      <c r="D871">
        <v>1.0641226492102849E-5</v>
      </c>
    </row>
    <row r="872" spans="3:4" x14ac:dyDescent="0.25">
      <c r="C872">
        <v>1524.25</v>
      </c>
      <c r="D872">
        <v>1.0781123585235453E-5</v>
      </c>
    </row>
    <row r="873" spans="3:4" x14ac:dyDescent="0.25">
      <c r="C873">
        <v>1526</v>
      </c>
      <c r="D873">
        <v>1.0922690806561544E-5</v>
      </c>
    </row>
    <row r="874" spans="3:4" x14ac:dyDescent="0.25">
      <c r="C874">
        <v>1527.75</v>
      </c>
      <c r="D874">
        <v>1.1065884330815383E-5</v>
      </c>
    </row>
    <row r="875" spans="3:4" x14ac:dyDescent="0.25">
      <c r="C875">
        <v>1529.5</v>
      </c>
      <c r="D875">
        <v>1.1210657309156024E-5</v>
      </c>
    </row>
    <row r="876" spans="3:4" x14ac:dyDescent="0.25">
      <c r="C876">
        <v>1531.25</v>
      </c>
      <c r="D876">
        <v>1.1356959875717221E-5</v>
      </c>
    </row>
    <row r="877" spans="3:4" x14ac:dyDescent="0.25">
      <c r="C877">
        <v>1533</v>
      </c>
      <c r="D877">
        <v>1.1504739161266013E-5</v>
      </c>
    </row>
    <row r="878" spans="3:4" x14ac:dyDescent="0.25">
      <c r="C878">
        <v>1534.75</v>
      </c>
      <c r="D878">
        <v>1.165393931412932E-5</v>
      </c>
    </row>
    <row r="879" spans="3:4" x14ac:dyDescent="0.25">
      <c r="C879">
        <v>1536.5</v>
      </c>
      <c r="D879">
        <v>1.1804501528527739E-5</v>
      </c>
    </row>
    <row r="880" spans="3:4" x14ac:dyDescent="0.25">
      <c r="C880">
        <v>1538.25</v>
      </c>
      <c r="D880">
        <v>1.1956364080434543E-5</v>
      </c>
    </row>
    <row r="881" spans="3:4" x14ac:dyDescent="0.25">
      <c r="C881">
        <v>1540</v>
      </c>
      <c r="D881">
        <v>1.2109462371055328E-5</v>
      </c>
    </row>
    <row r="882" spans="3:4" x14ac:dyDescent="0.25">
      <c r="C882">
        <v>1541.75</v>
      </c>
      <c r="D882">
        <v>1.2263728978000503E-5</v>
      </c>
    </row>
    <row r="883" spans="3:4" x14ac:dyDescent="0.25">
      <c r="C883">
        <v>1543.5</v>
      </c>
      <c r="D883">
        <v>1.2419093714198293E-5</v>
      </c>
    </row>
    <row r="884" spans="3:4" x14ac:dyDescent="0.25">
      <c r="C884">
        <v>1545.25</v>
      </c>
      <c r="D884">
        <v>1.2575483694570846E-5</v>
      </c>
    </row>
    <row r="885" spans="3:4" x14ac:dyDescent="0.25">
      <c r="C885">
        <v>1547</v>
      </c>
      <c r="D885">
        <v>1.2732823410469756E-5</v>
      </c>
    </row>
    <row r="886" spans="3:4" x14ac:dyDescent="0.25">
      <c r="C886">
        <v>1548.75</v>
      </c>
      <c r="D886">
        <v>1.2891034811840841E-5</v>
      </c>
    </row>
    <row r="887" spans="3:4" x14ac:dyDescent="0.25">
      <c r="C887">
        <v>1550.5</v>
      </c>
      <c r="D887">
        <v>1.3050037397060385E-5</v>
      </c>
    </row>
    <row r="888" spans="3:4" x14ac:dyDescent="0.25">
      <c r="C888">
        <v>1552.25</v>
      </c>
      <c r="D888">
        <v>1.3209748310357435E-5</v>
      </c>
    </row>
    <row r="889" spans="3:4" x14ac:dyDescent="0.25">
      <c r="C889">
        <v>1554</v>
      </c>
      <c r="D889">
        <v>1.337008244670838E-5</v>
      </c>
    </row>
    <row r="890" spans="3:4" x14ac:dyDescent="0.25">
      <c r="C890">
        <v>1555.75</v>
      </c>
      <c r="D890">
        <v>1.3531672286406791E-5</v>
      </c>
    </row>
    <row r="891" spans="3:4" x14ac:dyDescent="0.25">
      <c r="C891">
        <v>1557.5</v>
      </c>
      <c r="D891">
        <v>1.3693032733527898E-5</v>
      </c>
    </row>
    <row r="892" spans="3:4" x14ac:dyDescent="0.25">
      <c r="C892">
        <v>1559.25</v>
      </c>
      <c r="D892">
        <v>1.3854751219845009E-5</v>
      </c>
    </row>
    <row r="893" spans="3:4" x14ac:dyDescent="0.25">
      <c r="C893">
        <v>1561</v>
      </c>
      <c r="D893">
        <v>1.4016734964832288E-5</v>
      </c>
    </row>
    <row r="894" spans="3:4" x14ac:dyDescent="0.25">
      <c r="C894">
        <v>1562.75</v>
      </c>
      <c r="D894">
        <v>1.4178889575319701E-5</v>
      </c>
    </row>
    <row r="895" spans="3:4" x14ac:dyDescent="0.25">
      <c r="C895">
        <v>1564.5</v>
      </c>
      <c r="D895">
        <v>1.4341119191474751E-5</v>
      </c>
    </row>
    <row r="896" spans="3:4" x14ac:dyDescent="0.25">
      <c r="C896">
        <v>1566.25</v>
      </c>
      <c r="D896">
        <v>1.4503326638668909E-5</v>
      </c>
    </row>
    <row r="897" spans="3:4" x14ac:dyDescent="0.25">
      <c r="C897">
        <v>1568</v>
      </c>
      <c r="D897">
        <v>1.4665413584889361E-5</v>
      </c>
    </row>
    <row r="898" spans="3:4" x14ac:dyDescent="0.25">
      <c r="C898">
        <v>1569.75</v>
      </c>
      <c r="D898">
        <v>1.4827280703330413E-5</v>
      </c>
    </row>
    <row r="899" spans="3:4" x14ac:dyDescent="0.25">
      <c r="C899">
        <v>1571.5</v>
      </c>
      <c r="D899">
        <v>1.4988827839773485E-5</v>
      </c>
    </row>
    <row r="900" spans="3:4" x14ac:dyDescent="0.25">
      <c r="C900">
        <v>1573.25</v>
      </c>
      <c r="D900">
        <v>1.5149954184340177E-5</v>
      </c>
    </row>
    <row r="901" spans="3:4" x14ac:dyDescent="0.25">
      <c r="C901">
        <v>1575</v>
      </c>
      <c r="D901">
        <v>1.5310558447179475E-5</v>
      </c>
    </row>
    <row r="902" spans="3:4" x14ac:dyDescent="0.25">
      <c r="C902">
        <v>1576.75</v>
      </c>
      <c r="D902">
        <v>1.5470539037628365E-5</v>
      </c>
    </row>
    <row r="903" spans="3:4" x14ac:dyDescent="0.25">
      <c r="C903">
        <v>1578.5</v>
      </c>
      <c r="D903">
        <v>1.5629794246363989E-5</v>
      </c>
    </row>
    <row r="904" spans="3:4" x14ac:dyDescent="0.25">
      <c r="C904">
        <v>1580.25</v>
      </c>
      <c r="D904">
        <v>1.5788222430046663E-5</v>
      </c>
    </row>
    <row r="905" spans="3:4" x14ac:dyDescent="0.25">
      <c r="C905">
        <v>1582</v>
      </c>
      <c r="D905">
        <v>1.5945722197935187E-5</v>
      </c>
    </row>
    <row r="906" spans="3:4" x14ac:dyDescent="0.25">
      <c r="C906">
        <v>1583.75</v>
      </c>
      <c r="D906">
        <v>1.6102192599940055E-5</v>
      </c>
    </row>
    <row r="907" spans="3:4" x14ac:dyDescent="0.25">
      <c r="C907">
        <v>1585.5</v>
      </c>
      <c r="D907">
        <v>1.6257533315565985E-5</v>
      </c>
    </row>
    <row r="908" spans="3:4" x14ac:dyDescent="0.25">
      <c r="C908">
        <v>1587.25</v>
      </c>
      <c r="D908">
        <v>1.6411644843182977E-5</v>
      </c>
    </row>
    <row r="909" spans="3:4" x14ac:dyDescent="0.25">
      <c r="C909">
        <v>1589</v>
      </c>
      <c r="D909">
        <v>1.6564428689054899E-5</v>
      </c>
    </row>
    <row r="910" spans="3:4" x14ac:dyDescent="0.25">
      <c r="C910">
        <v>1590.75</v>
      </c>
      <c r="D910">
        <v>1.6715787555546431E-5</v>
      </c>
    </row>
    <row r="911" spans="3:4" x14ac:dyDescent="0.25">
      <c r="C911">
        <v>1592.5</v>
      </c>
      <c r="D911">
        <v>1.686562552792302E-5</v>
      </c>
    </row>
    <row r="912" spans="3:4" x14ac:dyDescent="0.25">
      <c r="C912">
        <v>1594.25</v>
      </c>
      <c r="D912">
        <v>1.7013848259154752E-5</v>
      </c>
    </row>
    <row r="913" spans="3:4" x14ac:dyDescent="0.25">
      <c r="C913">
        <v>1596</v>
      </c>
      <c r="D913">
        <v>1.7160363152133488E-5</v>
      </c>
    </row>
    <row r="914" spans="3:4" x14ac:dyDescent="0.25">
      <c r="C914">
        <v>1597.75</v>
      </c>
      <c r="D914">
        <v>1.7305079538713182E-5</v>
      </c>
    </row>
    <row r="915" spans="3:4" x14ac:dyDescent="0.25">
      <c r="C915">
        <v>1599.5</v>
      </c>
      <c r="D915">
        <v>1.7447908854986391E-5</v>
      </c>
    </row>
    <row r="916" spans="3:4" x14ac:dyDescent="0.25">
      <c r="C916">
        <v>1601.25</v>
      </c>
      <c r="D916">
        <v>1.7588764812215311E-5</v>
      </c>
    </row>
    <row r="917" spans="3:4" x14ac:dyDescent="0.25">
      <c r="C917">
        <v>1603</v>
      </c>
      <c r="D917">
        <v>1.7728309536855627E-5</v>
      </c>
    </row>
    <row r="918" spans="3:4" x14ac:dyDescent="0.25">
      <c r="C918">
        <v>1604.75</v>
      </c>
      <c r="D918">
        <v>1.7865042314919742E-5</v>
      </c>
    </row>
    <row r="919" spans="3:4" x14ac:dyDescent="0.25">
      <c r="C919">
        <v>1606.5</v>
      </c>
      <c r="D919">
        <v>1.7999564736813972E-5</v>
      </c>
    </row>
    <row r="920" spans="3:4" x14ac:dyDescent="0.25">
      <c r="C920">
        <v>1608.25</v>
      </c>
      <c r="D920">
        <v>1.8131801769005909E-5</v>
      </c>
    </row>
    <row r="921" spans="3:4" x14ac:dyDescent="0.25">
      <c r="C921">
        <v>1610</v>
      </c>
      <c r="D921">
        <v>1.8261681464685287E-5</v>
      </c>
    </row>
    <row r="922" spans="3:4" x14ac:dyDescent="0.25">
      <c r="C922">
        <v>1611.75</v>
      </c>
      <c r="D922">
        <v>1.8389135099750593E-5</v>
      </c>
    </row>
    <row r="923" spans="3:4" x14ac:dyDescent="0.25">
      <c r="C923">
        <v>1613.5</v>
      </c>
      <c r="D923">
        <v>1.8514097300869821E-5</v>
      </c>
    </row>
    <row r="924" spans="3:4" x14ac:dyDescent="0.25">
      <c r="C924">
        <v>1615.25</v>
      </c>
      <c r="D924">
        <v>1.8636506165164872E-5</v>
      </c>
    </row>
    <row r="925" spans="3:4" x14ac:dyDescent="0.25">
      <c r="C925">
        <v>1617</v>
      </c>
      <c r="D925">
        <v>1.8756303371094401E-5</v>
      </c>
    </row>
    <row r="926" spans="3:4" x14ac:dyDescent="0.25">
      <c r="C926">
        <v>1618.75</v>
      </c>
      <c r="D926">
        <v>1.8873434280137341E-5</v>
      </c>
    </row>
    <row r="927" spans="3:4" x14ac:dyDescent="0.25">
      <c r="C927">
        <v>1620.5</v>
      </c>
      <c r="D927">
        <v>1.8987848028908983E-5</v>
      </c>
    </row>
    <row r="928" spans="3:4" x14ac:dyDescent="0.25">
      <c r="C928">
        <v>1622.25</v>
      </c>
      <c r="D928">
        <v>1.9099497611372082E-5</v>
      </c>
    </row>
    <row r="929" spans="3:4" x14ac:dyDescent="0.25">
      <c r="C929">
        <v>1624</v>
      </c>
      <c r="D929">
        <v>1.9208339950838645E-5</v>
      </c>
    </row>
    <row r="930" spans="3:4" x14ac:dyDescent="0.25">
      <c r="C930">
        <v>1625.75</v>
      </c>
      <c r="D930">
        <v>1.9314335961491606E-5</v>
      </c>
    </row>
    <row r="931" spans="3:4" x14ac:dyDescent="0.25">
      <c r="C931">
        <v>1627.5</v>
      </c>
      <c r="D931">
        <v>1.9417450599191817E-5</v>
      </c>
    </row>
    <row r="932" spans="3:4" x14ac:dyDescent="0.25">
      <c r="C932">
        <v>1629.25</v>
      </c>
      <c r="D932">
        <v>1.9517652901371723E-5</v>
      </c>
    </row>
    <row r="933" spans="3:4" x14ac:dyDescent="0.25">
      <c r="C933">
        <v>1631</v>
      </c>
      <c r="D933">
        <v>1.9614916015855543E-5</v>
      </c>
    </row>
    <row r="934" spans="3:4" x14ac:dyDescent="0.25">
      <c r="C934">
        <v>1632.75</v>
      </c>
      <c r="D934">
        <v>1.9709217218484021E-5</v>
      </c>
    </row>
    <row r="935" spans="3:4" x14ac:dyDescent="0.25">
      <c r="C935">
        <v>1634.5</v>
      </c>
      <c r="D935">
        <v>1.9800537919461456E-5</v>
      </c>
    </row>
    <row r="936" spans="3:4" x14ac:dyDescent="0.25">
      <c r="C936">
        <v>1636.25</v>
      </c>
      <c r="D936">
        <v>1.9888863658382664E-5</v>
      </c>
    </row>
    <row r="937" spans="3:4" x14ac:dyDescent="0.25">
      <c r="C937">
        <v>1638</v>
      </c>
      <c r="D937">
        <v>1.9974184087938018E-5</v>
      </c>
    </row>
    <row r="938" spans="3:4" x14ac:dyDescent="0.25">
      <c r="C938">
        <v>1639.75</v>
      </c>
      <c r="D938">
        <v>2.0056492946335236E-5</v>
      </c>
    </row>
    <row r="939" spans="3:4" x14ac:dyDescent="0.25">
      <c r="C939">
        <v>1641.5</v>
      </c>
      <c r="D939">
        <v>2.013578801851765E-5</v>
      </c>
    </row>
    <row r="940" spans="3:4" x14ac:dyDescent="0.25">
      <c r="C940">
        <v>1643.25</v>
      </c>
      <c r="D940">
        <v>2.0212071086298935E-5</v>
      </c>
    </row>
    <row r="941" spans="3:4" x14ac:dyDescent="0.25">
      <c r="C941">
        <v>1645</v>
      </c>
      <c r="D941">
        <v>2.0285347867575003E-5</v>
      </c>
    </row>
    <row r="942" spans="3:4" x14ac:dyDescent="0.25">
      <c r="C942">
        <v>1646.75</v>
      </c>
      <c r="D942">
        <v>2.0355627944813451E-5</v>
      </c>
    </row>
    <row r="943" spans="3:4" x14ac:dyDescent="0.25">
      <c r="C943">
        <v>1648.5</v>
      </c>
      <c r="D943">
        <v>2.0422924683060368E-5</v>
      </c>
    </row>
    <row r="944" spans="3:4" x14ac:dyDescent="0.25">
      <c r="C944">
        <v>1650.25</v>
      </c>
      <c r="D944">
        <v>2.0487255137742766E-5</v>
      </c>
    </row>
    <row r="945" spans="3:4" x14ac:dyDescent="0.25">
      <c r="C945">
        <v>1652</v>
      </c>
      <c r="D945">
        <v>2.0548639952582314E-5</v>
      </c>
    </row>
    <row r="946" spans="3:4" x14ac:dyDescent="0.25">
      <c r="C946">
        <v>1653.75</v>
      </c>
      <c r="D946">
        <v>2.0607103247972734E-5</v>
      </c>
    </row>
    <row r="947" spans="3:4" x14ac:dyDescent="0.25">
      <c r="C947">
        <v>1655.5</v>
      </c>
      <c r="D947">
        <v>2.0662672500208017E-5</v>
      </c>
    </row>
    <row r="948" spans="3:4" x14ac:dyDescent="0.25">
      <c r="C948">
        <v>1657.25</v>
      </c>
      <c r="D948">
        <v>2.071537841198238E-5</v>
      </c>
    </row>
    <row r="949" spans="3:4" x14ac:dyDescent="0.25">
      <c r="C949">
        <v>1659</v>
      </c>
      <c r="D949">
        <v>2.0765254774615154E-5</v>
      </c>
    </row>
    <row r="950" spans="3:4" x14ac:dyDescent="0.25">
      <c r="C950">
        <v>1660.75</v>
      </c>
      <c r="D950">
        <v>2.08123383224837E-5</v>
      </c>
    </row>
    <row r="951" spans="3:4" x14ac:dyDescent="0.25">
      <c r="C951">
        <v>1662.5</v>
      </c>
      <c r="D951">
        <v>2.0856668580176432E-5</v>
      </c>
    </row>
    <row r="952" spans="3:4" x14ac:dyDescent="0.25">
      <c r="C952">
        <v>1664.25</v>
      </c>
      <c r="D952">
        <v>2.0899019138732514E-5</v>
      </c>
    </row>
    <row r="953" spans="3:4" x14ac:dyDescent="0.25">
      <c r="C953">
        <v>1666</v>
      </c>
      <c r="D953">
        <v>2.0938019089995079E-5</v>
      </c>
    </row>
    <row r="954" spans="3:4" x14ac:dyDescent="0.25">
      <c r="C954">
        <v>1667.75</v>
      </c>
      <c r="D954">
        <v>2.0974402303526046E-5</v>
      </c>
    </row>
    <row r="955" spans="3:4" x14ac:dyDescent="0.25">
      <c r="C955">
        <v>1669.5</v>
      </c>
      <c r="D955">
        <v>2.1008217969539871E-5</v>
      </c>
    </row>
    <row r="956" spans="3:4" x14ac:dyDescent="0.25">
      <c r="C956">
        <v>1671.25</v>
      </c>
      <c r="D956">
        <v>2.1039517222668811E-5</v>
      </c>
    </row>
    <row r="957" spans="3:4" x14ac:dyDescent="0.25">
      <c r="C957">
        <v>1673</v>
      </c>
      <c r="D957">
        <v>2.1068352957858994E-5</v>
      </c>
    </row>
    <row r="958" spans="3:4" x14ac:dyDescent="0.25">
      <c r="C958">
        <v>1674.75</v>
      </c>
      <c r="D958">
        <v>2.1094779643196789E-5</v>
      </c>
    </row>
    <row r="959" spans="3:4" x14ac:dyDescent="0.25">
      <c r="C959">
        <v>1676.5</v>
      </c>
      <c r="D959">
        <v>2.1118853130325242E-5</v>
      </c>
    </row>
    <row r="960" spans="3:4" x14ac:dyDescent="0.25">
      <c r="C960">
        <v>1678.25</v>
      </c>
      <c r="D960">
        <v>2.1140630463116915E-5</v>
      </c>
    </row>
    <row r="961" spans="3:4" x14ac:dyDescent="0.25">
      <c r="C961">
        <v>1680</v>
      </c>
      <c r="D961">
        <v>2.1160169685274248E-5</v>
      </c>
    </row>
    <row r="962" spans="3:4" x14ac:dyDescent="0.25">
      <c r="C962">
        <v>1681.75</v>
      </c>
      <c r="D962">
        <v>2.1177529647530272E-5</v>
      </c>
    </row>
    <row r="963" spans="3:4" x14ac:dyDescent="0.25">
      <c r="C963">
        <v>1683.5</v>
      </c>
      <c r="D963">
        <v>2.1192769815121736E-5</v>
      </c>
    </row>
    <row r="964" spans="3:4" x14ac:dyDescent="0.25">
      <c r="C964">
        <v>1685.25</v>
      </c>
      <c r="D964">
        <v>2.1205950076202773E-5</v>
      </c>
    </row>
    <row r="965" spans="3:4" x14ac:dyDescent="0.25">
      <c r="C965">
        <v>1687</v>
      </c>
      <c r="D965">
        <v>2.121713055186148E-5</v>
      </c>
    </row>
    <row r="966" spans="3:4" x14ac:dyDescent="0.25">
      <c r="C966">
        <v>1688.75</v>
      </c>
      <c r="D966">
        <v>2.1226371408392424E-5</v>
      </c>
    </row>
    <row r="967" spans="3:4" x14ac:dyDescent="0.25">
      <c r="C967">
        <v>1690.5</v>
      </c>
      <c r="D967">
        <v>2.1233732672466847E-5</v>
      </c>
    </row>
    <row r="968" spans="3:4" x14ac:dyDescent="0.25">
      <c r="C968">
        <v>1692.25</v>
      </c>
      <c r="D968">
        <v>2.1239274049828232E-5</v>
      </c>
    </row>
    <row r="969" spans="3:4" x14ac:dyDescent="0.25">
      <c r="C969">
        <v>1694</v>
      </c>
      <c r="D969">
        <v>2.1243054748124375E-5</v>
      </c>
    </row>
    <row r="970" spans="3:4" x14ac:dyDescent="0.25">
      <c r="C970">
        <v>1695.75</v>
      </c>
      <c r="D970">
        <v>2.1245133304468081E-5</v>
      </c>
    </row>
    <row r="971" spans="3:4" x14ac:dyDescent="0.25">
      <c r="C971">
        <v>1697.5</v>
      </c>
      <c r="D971">
        <v>2.1245567418297472E-5</v>
      </c>
    </row>
    <row r="972" spans="3:4" x14ac:dyDescent="0.25">
      <c r="C972">
        <v>1699.25</v>
      </c>
      <c r="D972">
        <v>2.1244413790083356E-5</v>
      </c>
    </row>
    <row r="973" spans="3:4" x14ac:dyDescent="0.25">
      <c r="C973">
        <v>1701</v>
      </c>
      <c r="D973">
        <v>2.124172796640545E-5</v>
      </c>
    </row>
    <row r="974" spans="3:4" x14ac:dyDescent="0.25">
      <c r="C974">
        <v>1702.75</v>
      </c>
      <c r="D974">
        <v>2.1237564191891726E-5</v>
      </c>
    </row>
    <row r="975" spans="3:4" x14ac:dyDescent="0.25">
      <c r="C975">
        <v>1704.5</v>
      </c>
      <c r="D975">
        <v>2.1231975268485522E-5</v>
      </c>
    </row>
    <row r="976" spans="3:4" x14ac:dyDescent="0.25">
      <c r="C976">
        <v>1706.25</v>
      </c>
      <c r="D976">
        <v>2.1225012422474034E-5</v>
      </c>
    </row>
    <row r="977" spans="3:4" x14ac:dyDescent="0.25">
      <c r="C977">
        <v>1708</v>
      </c>
      <c r="D977">
        <v>2.1216725179678573E-5</v>
      </c>
    </row>
    <row r="978" spans="3:4" x14ac:dyDescent="0.25">
      <c r="C978">
        <v>1709.75</v>
      </c>
      <c r="D978">
        <v>2.1207161249173145E-5</v>
      </c>
    </row>
    <row r="979" spans="3:4" x14ac:dyDescent="0.25">
      <c r="C979">
        <v>1711.5</v>
      </c>
      <c r="D979">
        <v>2.1196366415861637E-5</v>
      </c>
    </row>
    <row r="980" spans="3:4" x14ac:dyDescent="0.25">
      <c r="C980">
        <v>1713.25</v>
      </c>
      <c r="D980">
        <v>2.1184384442207685E-5</v>
      </c>
    </row>
    <row r="981" spans="3:4" x14ac:dyDescent="0.25">
      <c r="C981">
        <v>1715</v>
      </c>
      <c r="D981">
        <v>2.1171256979373068E-5</v>
      </c>
    </row>
    <row r="982" spans="3:4" x14ac:dyDescent="0.25">
      <c r="C982">
        <v>1716.75</v>
      </c>
      <c r="D982">
        <v>2.1157023487981926E-5</v>
      </c>
    </row>
    <row r="983" spans="3:4" x14ac:dyDescent="0.25">
      <c r="C983">
        <v>1718.5</v>
      </c>
      <c r="D983">
        <v>2.1141721168688846E-5</v>
      </c>
    </row>
    <row r="984" spans="3:4" x14ac:dyDescent="0.25">
      <c r="C984">
        <v>1720.25</v>
      </c>
      <c r="D984">
        <v>2.1125384902689048E-5</v>
      </c>
    </row>
    <row r="985" spans="3:4" x14ac:dyDescent="0.25">
      <c r="C985">
        <v>1722</v>
      </c>
      <c r="D985">
        <v>2.1108047202268531E-5</v>
      </c>
    </row>
    <row r="986" spans="3:4" x14ac:dyDescent="0.25">
      <c r="C986">
        <v>1723.75</v>
      </c>
      <c r="D986">
        <v>2.1089738171452011E-5</v>
      </c>
    </row>
    <row r="987" spans="3:4" x14ac:dyDescent="0.25">
      <c r="C987">
        <v>1725.5</v>
      </c>
      <c r="D987">
        <v>2.1070485476766138E-5</v>
      </c>
    </row>
    <row r="988" spans="3:4" x14ac:dyDescent="0.25">
      <c r="C988">
        <v>1727.25</v>
      </c>
      <c r="D988">
        <v>2.1050314328095121E-5</v>
      </c>
    </row>
    <row r="989" spans="3:4" x14ac:dyDescent="0.25">
      <c r="C989">
        <v>1729</v>
      </c>
      <c r="D989">
        <v>2.102924746956662E-5</v>
      </c>
    </row>
    <row r="990" spans="3:4" x14ac:dyDescent="0.25">
      <c r="C990">
        <v>1730.75</v>
      </c>
      <c r="D990">
        <v>2.1007305180366127E-5</v>
      </c>
    </row>
    <row r="991" spans="3:4" x14ac:dyDescent="0.25">
      <c r="C991">
        <v>1732.5</v>
      </c>
      <c r="D991">
        <v>2.0984505285339798E-5</v>
      </c>
    </row>
    <row r="992" spans="3:4" x14ac:dyDescent="0.25">
      <c r="C992">
        <v>1734.25</v>
      </c>
      <c r="D992">
        <v>2.096086317520806E-5</v>
      </c>
    </row>
    <row r="993" spans="3:4" x14ac:dyDescent="0.25">
      <c r="C993">
        <v>1736</v>
      </c>
      <c r="D993">
        <v>2.0936391836175405E-5</v>
      </c>
    </row>
    <row r="994" spans="3:4" x14ac:dyDescent="0.25">
      <c r="C994">
        <v>1737.75</v>
      </c>
      <c r="D994">
        <v>2.0911101888686799E-5</v>
      </c>
    </row>
    <row r="995" spans="3:4" x14ac:dyDescent="0.25">
      <c r="C995">
        <v>1739.5</v>
      </c>
      <c r="D995">
        <v>2.0885720123211178E-5</v>
      </c>
    </row>
    <row r="996" spans="3:4" x14ac:dyDescent="0.25">
      <c r="C996">
        <v>1741.25</v>
      </c>
      <c r="D996">
        <v>2.0858853623223901E-5</v>
      </c>
    </row>
    <row r="997" spans="3:4" x14ac:dyDescent="0.25">
      <c r="C997">
        <v>1743</v>
      </c>
      <c r="D997">
        <v>2.0831188578936989E-5</v>
      </c>
    </row>
    <row r="998" spans="3:4" x14ac:dyDescent="0.25">
      <c r="C998">
        <v>1744.75</v>
      </c>
      <c r="D998">
        <v>2.0802726793045904E-5</v>
      </c>
    </row>
    <row r="999" spans="3:4" x14ac:dyDescent="0.25">
      <c r="C999">
        <v>1746.5</v>
      </c>
      <c r="D999">
        <v>2.0773468025902894E-5</v>
      </c>
    </row>
    <row r="1000" spans="3:4" x14ac:dyDescent="0.25">
      <c r="C1000">
        <v>1748.25</v>
      </c>
      <c r="D1000">
        <v>2.0743410082224655E-5</v>
      </c>
    </row>
    <row r="1001" spans="3:4" x14ac:dyDescent="0.25">
      <c r="C1001">
        <v>1750</v>
      </c>
      <c r="D1001">
        <v>2.0712548904335251E-5</v>
      </c>
    </row>
    <row r="1002" spans="3:4" x14ac:dyDescent="0.25">
      <c r="C1002">
        <v>1751.75</v>
      </c>
      <c r="D1002">
        <v>2.0680878671468835E-5</v>
      </c>
    </row>
    <row r="1003" spans="3:4" x14ac:dyDescent="0.25">
      <c r="C1003">
        <v>1753.5</v>
      </c>
      <c r="D1003">
        <v>2.0648391904637834E-5</v>
      </c>
    </row>
    <row r="1004" spans="3:4" x14ac:dyDescent="0.25">
      <c r="C1004">
        <v>1755.25</v>
      </c>
      <c r="D1004">
        <v>2.0615079576554993E-5</v>
      </c>
    </row>
    <row r="1005" spans="3:4" x14ac:dyDescent="0.25">
      <c r="C1005">
        <v>1757</v>
      </c>
      <c r="D1005">
        <v>2.0580931226083407E-5</v>
      </c>
    </row>
    <row r="1006" spans="3:4" x14ac:dyDescent="0.25">
      <c r="C1006">
        <v>1758.75</v>
      </c>
      <c r="D1006">
        <v>2.0545935076676168E-5</v>
      </c>
    </row>
    <row r="1007" spans="3:4" x14ac:dyDescent="0.25">
      <c r="C1007">
        <v>1760.5</v>
      </c>
      <c r="D1007">
        <v>2.0510078158257805E-5</v>
      </c>
    </row>
    <row r="1008" spans="3:4" x14ac:dyDescent="0.25">
      <c r="C1008">
        <v>1762.25</v>
      </c>
      <c r="D1008">
        <v>2.0473346431992314E-5</v>
      </c>
    </row>
    <row r="1009" spans="3:4" x14ac:dyDescent="0.25">
      <c r="C1009">
        <v>1764</v>
      </c>
      <c r="D1009">
        <v>2.0435724917377631E-5</v>
      </c>
    </row>
    <row r="1010" spans="3:4" x14ac:dyDescent="0.25">
      <c r="C1010">
        <v>1765.75</v>
      </c>
      <c r="D1010">
        <v>2.0397197821104225E-5</v>
      </c>
    </row>
    <row r="1011" spans="3:4" x14ac:dyDescent="0.25">
      <c r="C1011">
        <v>1767.5</v>
      </c>
      <c r="D1011">
        <v>2.0357748667115856E-5</v>
      </c>
    </row>
    <row r="1012" spans="3:4" x14ac:dyDescent="0.25">
      <c r="C1012">
        <v>1769.25</v>
      </c>
      <c r="D1012">
        <v>2.0317360427312679E-5</v>
      </c>
    </row>
    <row r="1013" spans="3:4" x14ac:dyDescent="0.25">
      <c r="C1013">
        <v>1771</v>
      </c>
      <c r="D1013">
        <v>2.0276015652342405E-5</v>
      </c>
    </row>
    <row r="1014" spans="3:4" x14ac:dyDescent="0.25">
      <c r="C1014">
        <v>1772.75</v>
      </c>
      <c r="D1014">
        <v>2.023442753444438E-5</v>
      </c>
    </row>
    <row r="1015" spans="3:4" x14ac:dyDescent="0.25">
      <c r="C1015">
        <v>1774.5</v>
      </c>
      <c r="D1015">
        <v>2.0191189796608904E-5</v>
      </c>
    </row>
    <row r="1016" spans="3:4" x14ac:dyDescent="0.25">
      <c r="C1016">
        <v>1776.25</v>
      </c>
      <c r="D1016">
        <v>2.0146948857228832E-5</v>
      </c>
    </row>
    <row r="1017" spans="3:4" x14ac:dyDescent="0.25">
      <c r="C1017">
        <v>1778</v>
      </c>
      <c r="D1017">
        <v>2.0101687472414329E-5</v>
      </c>
    </row>
    <row r="1018" spans="3:4" x14ac:dyDescent="0.25">
      <c r="C1018">
        <v>1779.75</v>
      </c>
      <c r="D1018">
        <v>2.0055388660552313E-5</v>
      </c>
    </row>
    <row r="1019" spans="3:4" x14ac:dyDescent="0.25">
      <c r="C1019">
        <v>1781.5</v>
      </c>
      <c r="D1019">
        <v>2.0008035825767078E-5</v>
      </c>
    </row>
    <row r="1020" spans="3:4" x14ac:dyDescent="0.25">
      <c r="C1020">
        <v>1783.25</v>
      </c>
      <c r="D1020">
        <v>1.9959612878098871E-5</v>
      </c>
    </row>
    <row r="1021" spans="3:4" x14ac:dyDescent="0.25">
      <c r="C1021">
        <v>1785</v>
      </c>
      <c r="D1021">
        <v>1.9910104349973152E-5</v>
      </c>
    </row>
    <row r="1022" spans="3:4" x14ac:dyDescent="0.25">
      <c r="C1022">
        <v>1786.75</v>
      </c>
      <c r="D1022">
        <v>1.985949550855698E-5</v>
      </c>
    </row>
    <row r="1023" spans="3:4" x14ac:dyDescent="0.25">
      <c r="C1023">
        <v>1788.5</v>
      </c>
      <c r="D1023">
        <v>1.9807772463624463E-5</v>
      </c>
    </row>
    <row r="1024" spans="3:4" x14ac:dyDescent="0.25">
      <c r="C1024">
        <v>1790.25</v>
      </c>
      <c r="D1024">
        <v>1.9754922270579901E-5</v>
      </c>
    </row>
    <row r="1025" spans="3:4" x14ac:dyDescent="0.25">
      <c r="C1025">
        <v>1792</v>
      </c>
      <c r="D1025">
        <v>1.9700933028315302E-5</v>
      </c>
    </row>
    <row r="1026" spans="3:4" x14ac:dyDescent="0.25">
      <c r="C1026">
        <v>1793.75</v>
      </c>
      <c r="D1026">
        <v>1.9645793971608263E-5</v>
      </c>
    </row>
    <row r="1027" spans="3:4" x14ac:dyDescent="0.25">
      <c r="C1027">
        <v>1795.5</v>
      </c>
      <c r="D1027">
        <v>1.958949555779603E-5</v>
      </c>
    </row>
    <row r="1028" spans="3:4" x14ac:dyDescent="0.25">
      <c r="C1028">
        <v>1797.25</v>
      </c>
      <c r="D1028">
        <v>1.9532029547492913E-5</v>
      </c>
    </row>
    <row r="1029" spans="3:4" x14ac:dyDescent="0.25">
      <c r="C1029">
        <v>1799</v>
      </c>
      <c r="D1029">
        <v>1.9473389079149441E-5</v>
      </c>
    </row>
    <row r="1030" spans="3:4" x14ac:dyDescent="0.25">
      <c r="C1030">
        <v>1800.75</v>
      </c>
      <c r="D1030">
        <v>1.9413568737284022E-5</v>
      </c>
    </row>
    <row r="1031" spans="3:4" x14ac:dyDescent="0.25">
      <c r="C1031">
        <v>1802.5</v>
      </c>
      <c r="D1031">
        <v>1.9352564614250092E-5</v>
      </c>
    </row>
    <row r="1032" spans="3:4" x14ac:dyDescent="0.25">
      <c r="C1032">
        <v>1804.25</v>
      </c>
      <c r="D1032">
        <v>1.9290374365434347E-5</v>
      </c>
    </row>
    <row r="1033" spans="3:4" x14ac:dyDescent="0.25">
      <c r="C1033">
        <v>1806</v>
      </c>
      <c r="D1033">
        <v>1.9226997257814168E-5</v>
      </c>
    </row>
    <row r="1034" spans="3:4" x14ac:dyDescent="0.25">
      <c r="C1034">
        <v>1807.75</v>
      </c>
      <c r="D1034">
        <v>1.9162434211834827E-5</v>
      </c>
    </row>
    <row r="1035" spans="3:4" x14ac:dyDescent="0.25">
      <c r="C1035">
        <v>1809.5</v>
      </c>
      <c r="D1035">
        <v>1.9096687836598817E-5</v>
      </c>
    </row>
    <row r="1036" spans="3:4" x14ac:dyDescent="0.25">
      <c r="C1036">
        <v>1811.25</v>
      </c>
      <c r="D1036">
        <v>1.9029762458391396E-5</v>
      </c>
    </row>
    <row r="1037" spans="3:4" x14ac:dyDescent="0.25">
      <c r="C1037">
        <v>1813</v>
      </c>
      <c r="D1037">
        <v>1.8961664142597058E-5</v>
      </c>
    </row>
    <row r="1038" spans="3:4" x14ac:dyDescent="0.25">
      <c r="C1038">
        <v>1814.75</v>
      </c>
      <c r="D1038">
        <v>1.8892400709091808E-5</v>
      </c>
    </row>
    <row r="1039" spans="3:4" x14ac:dyDescent="0.25">
      <c r="C1039">
        <v>1816.5</v>
      </c>
      <c r="D1039">
        <v>1.8821981741224968E-5</v>
      </c>
    </row>
    <row r="1040" spans="3:4" x14ac:dyDescent="0.25">
      <c r="C1040">
        <v>1818.25</v>
      </c>
      <c r="D1040">
        <v>1.875041858853227E-5</v>
      </c>
    </row>
    <row r="1041" spans="3:4" x14ac:dyDescent="0.25">
      <c r="C1041">
        <v>1820</v>
      </c>
      <c r="D1041">
        <v>1.8677724363348432E-5</v>
      </c>
    </row>
    <row r="1042" spans="3:4" x14ac:dyDescent="0.25">
      <c r="C1042">
        <v>1821.75</v>
      </c>
      <c r="D1042">
        <v>1.8603913931512875E-5</v>
      </c>
    </row>
    <row r="1043" spans="3:4" x14ac:dyDescent="0.25">
      <c r="C1043">
        <v>1823.5</v>
      </c>
      <c r="D1043">
        <v>1.8529003897385746E-5</v>
      </c>
    </row>
    <row r="1044" spans="3:4" x14ac:dyDescent="0.25">
      <c r="C1044">
        <v>1825.25</v>
      </c>
      <c r="D1044">
        <v>1.8453012583413553E-5</v>
      </c>
    </row>
    <row r="1045" spans="3:4" x14ac:dyDescent="0.25">
      <c r="C1045">
        <v>1827</v>
      </c>
      <c r="D1045">
        <v>1.8375960004504008E-5</v>
      </c>
    </row>
    <row r="1046" spans="3:4" x14ac:dyDescent="0.25">
      <c r="C1046">
        <v>1828.75</v>
      </c>
      <c r="D1046">
        <v>1.8297867837488325E-5</v>
      </c>
    </row>
    <row r="1047" spans="3:4" x14ac:dyDescent="0.25">
      <c r="C1047">
        <v>1830.5</v>
      </c>
      <c r="D1047">
        <v>1.821875938596543E-5</v>
      </c>
    </row>
    <row r="1048" spans="3:4" x14ac:dyDescent="0.25">
      <c r="C1048">
        <v>1832.25</v>
      </c>
      <c r="D1048">
        <v>1.8138659540837588E-5</v>
      </c>
    </row>
    <row r="1049" spans="3:4" x14ac:dyDescent="0.25">
      <c r="C1049">
        <v>1834</v>
      </c>
      <c r="D1049">
        <v>1.8057594736858943E-5</v>
      </c>
    </row>
    <row r="1050" spans="3:4" x14ac:dyDescent="0.25">
      <c r="C1050">
        <v>1835.75</v>
      </c>
      <c r="D1050">
        <v>1.7975592905529387E-5</v>
      </c>
    </row>
    <row r="1051" spans="3:4" x14ac:dyDescent="0.25">
      <c r="C1051">
        <v>1837.5</v>
      </c>
      <c r="D1051">
        <v>1.7892683424673838E-5</v>
      </c>
    </row>
    <row r="1052" spans="3:4" x14ac:dyDescent="0.25">
      <c r="C1052">
        <v>1839.25</v>
      </c>
      <c r="D1052">
        <v>1.7808897065053831E-5</v>
      </c>
    </row>
    <row r="1053" spans="3:4" x14ac:dyDescent="0.25">
      <c r="C1053">
        <v>1841</v>
      </c>
      <c r="D1053">
        <v>1.7724265934361238E-5</v>
      </c>
    </row>
    <row r="1054" spans="3:4" x14ac:dyDescent="0.25">
      <c r="C1054">
        <v>1842.75</v>
      </c>
      <c r="D1054">
        <v>1.7638823418946678E-5</v>
      </c>
    </row>
    <row r="1055" spans="3:4" x14ac:dyDescent="0.25">
      <c r="C1055">
        <v>1844.5</v>
      </c>
      <c r="D1055">
        <v>1.7552604123633786E-5</v>
      </c>
    </row>
    <row r="1056" spans="3:4" x14ac:dyDescent="0.25">
      <c r="C1056">
        <v>1846.25</v>
      </c>
      <c r="D1056">
        <v>1.7465643809968495E-5</v>
      </c>
    </row>
    <row r="1057" spans="3:4" x14ac:dyDescent="0.25">
      <c r="C1057">
        <v>1848</v>
      </c>
      <c r="D1057">
        <v>1.7377979333247364E-5</v>
      </c>
    </row>
    <row r="1058" spans="3:4" x14ac:dyDescent="0.25">
      <c r="C1058">
        <v>1849.75</v>
      </c>
      <c r="D1058">
        <v>1.7289648578662348E-5</v>
      </c>
    </row>
    <row r="1059" spans="3:4" x14ac:dyDescent="0.25">
      <c r="C1059">
        <v>1851.5</v>
      </c>
      <c r="D1059">
        <v>1.7202077763943287E-5</v>
      </c>
    </row>
    <row r="1060" spans="3:4" x14ac:dyDescent="0.25">
      <c r="C1060">
        <v>1853.25</v>
      </c>
      <c r="D1060">
        <v>1.7114129004279775E-5</v>
      </c>
    </row>
    <row r="1061" spans="3:4" x14ac:dyDescent="0.25">
      <c r="C1061">
        <v>1855</v>
      </c>
      <c r="D1061">
        <v>1.7027277412128335E-5</v>
      </c>
    </row>
    <row r="1062" spans="3:4" x14ac:dyDescent="0.25">
      <c r="C1062">
        <v>1856.75</v>
      </c>
      <c r="D1062">
        <v>1.694304742983156E-5</v>
      </c>
    </row>
    <row r="1063" spans="3:4" x14ac:dyDescent="0.25">
      <c r="C1063">
        <v>1858.5</v>
      </c>
      <c r="D1063">
        <v>1.686409763991934E-5</v>
      </c>
    </row>
    <row r="1064" spans="3:4" x14ac:dyDescent="0.25">
      <c r="C1064">
        <v>1860.25</v>
      </c>
      <c r="D1064">
        <v>1.6794909217333779E-5</v>
      </c>
    </row>
    <row r="1065" spans="3:4" x14ac:dyDescent="0.25">
      <c r="C1065">
        <v>1862</v>
      </c>
      <c r="D1065">
        <v>1.6742755530646841E-5</v>
      </c>
    </row>
    <row r="1066" spans="3:4" x14ac:dyDescent="0.25">
      <c r="C1066">
        <v>1863.75</v>
      </c>
      <c r="D1066">
        <v>1.6718972137384906E-5</v>
      </c>
    </row>
    <row r="1067" spans="3:4" x14ac:dyDescent="0.25">
      <c r="C1067">
        <v>1865.5</v>
      </c>
      <c r="D1067">
        <v>1.6740476436754543E-5</v>
      </c>
    </row>
    <row r="1068" spans="3:4" x14ac:dyDescent="0.25">
      <c r="C1068">
        <v>1867.25</v>
      </c>
      <c r="D1068">
        <v>1.6831371474941945E-5</v>
      </c>
    </row>
    <row r="1069" spans="3:4" x14ac:dyDescent="0.25">
      <c r="C1069">
        <v>1869</v>
      </c>
      <c r="D1069">
        <v>1.7024312686134684E-5</v>
      </c>
    </row>
    <row r="1070" spans="3:4" x14ac:dyDescent="0.25">
      <c r="C1070">
        <v>1870.75</v>
      </c>
      <c r="D1070">
        <v>1.7361143004085585E-5</v>
      </c>
    </row>
    <row r="1071" spans="3:4" x14ac:dyDescent="0.25">
      <c r="C1071">
        <v>1872.5</v>
      </c>
      <c r="D1071">
        <v>1.7892158803906278E-5</v>
      </c>
    </row>
    <row r="1072" spans="3:4" x14ac:dyDescent="0.25">
      <c r="C1072">
        <v>1874.25</v>
      </c>
      <c r="D1072">
        <v>1.8673326953554283E-5</v>
      </c>
    </row>
    <row r="1073" spans="3:4" x14ac:dyDescent="0.25">
      <c r="C1073">
        <v>1876</v>
      </c>
      <c r="D1073">
        <v>1.9760910534728064E-5</v>
      </c>
    </row>
    <row r="1074" spans="3:4" x14ac:dyDescent="0.25">
      <c r="C1074">
        <v>1877.75</v>
      </c>
      <c r="D1074">
        <v>2.1203337263748647E-5</v>
      </c>
    </row>
    <row r="1075" spans="3:4" x14ac:dyDescent="0.25">
      <c r="C1075">
        <v>1879.5</v>
      </c>
      <c r="D1075">
        <v>2.3030765800443724E-5</v>
      </c>
    </row>
    <row r="1076" spans="3:4" x14ac:dyDescent="0.25">
      <c r="C1076">
        <v>1881.25</v>
      </c>
      <c r="D1076">
        <v>2.5243590817645386E-5</v>
      </c>
    </row>
    <row r="1077" spans="3:4" x14ac:dyDescent="0.25">
      <c r="C1077">
        <v>1883</v>
      </c>
      <c r="D1077">
        <v>2.7801901282841958E-5</v>
      </c>
    </row>
    <row r="1078" spans="3:4" x14ac:dyDescent="0.25">
      <c r="C1078">
        <v>1884.75</v>
      </c>
      <c r="D1078">
        <v>3.061841962742736E-5</v>
      </c>
    </row>
    <row r="1079" spans="3:4" x14ac:dyDescent="0.25">
      <c r="C1079">
        <v>1886.5</v>
      </c>
      <c r="D1079">
        <v>3.3557447731787203E-5</v>
      </c>
    </row>
    <row r="1080" spans="3:4" x14ac:dyDescent="0.25">
      <c r="C1080">
        <v>1888.25</v>
      </c>
      <c r="D1080">
        <v>3.6441660928814322E-5</v>
      </c>
    </row>
    <row r="1081" spans="3:4" x14ac:dyDescent="0.25">
      <c r="C1081">
        <v>1890</v>
      </c>
      <c r="D1081">
        <v>3.9067232211685113E-5</v>
      </c>
    </row>
    <row r="1082" spans="3:4" x14ac:dyDescent="0.25">
      <c r="C1082">
        <v>1891.75</v>
      </c>
      <c r="D1082">
        <v>4.122596835203247E-5</v>
      </c>
    </row>
    <row r="1083" spans="3:4" x14ac:dyDescent="0.25">
      <c r="C1083">
        <v>1893.5</v>
      </c>
      <c r="D1083">
        <v>4.2731327199387689E-5</v>
      </c>
    </row>
    <row r="1084" spans="3:4" x14ac:dyDescent="0.25">
      <c r="C1084">
        <v>1895.25</v>
      </c>
      <c r="D1084">
        <v>4.3443877821743847E-5</v>
      </c>
    </row>
    <row r="1085" spans="3:4" x14ac:dyDescent="0.25">
      <c r="C1085">
        <v>1897</v>
      </c>
      <c r="D1085">
        <v>4.3291402810041876E-5</v>
      </c>
    </row>
    <row r="1086" spans="3:4" x14ac:dyDescent="0.25">
      <c r="C1086">
        <v>1898.75</v>
      </c>
      <c r="D1086">
        <v>4.227962811176531E-5</v>
      </c>
    </row>
    <row r="1087" spans="3:4" x14ac:dyDescent="0.25">
      <c r="C1087">
        <v>1900.5</v>
      </c>
      <c r="D1087">
        <v>4.049137211968791E-5</v>
      </c>
    </row>
    <row r="1088" spans="3:4" x14ac:dyDescent="0.25">
      <c r="C1088">
        <v>1902.25</v>
      </c>
      <c r="D1088">
        <v>3.8074290640944419E-5</v>
      </c>
    </row>
    <row r="1089" spans="3:4" x14ac:dyDescent="0.25">
      <c r="C1089">
        <v>1904</v>
      </c>
      <c r="D1089">
        <v>3.5219732601686932E-5</v>
      </c>
    </row>
    <row r="1090" spans="3:4" x14ac:dyDescent="0.25">
      <c r="C1090">
        <v>1905.75</v>
      </c>
      <c r="D1090">
        <v>3.2136902618516014E-5</v>
      </c>
    </row>
    <row r="1091" spans="3:4" x14ac:dyDescent="0.25">
      <c r="C1091">
        <v>1907.5</v>
      </c>
      <c r="D1091">
        <v>2.9027148292684625E-5</v>
      </c>
    </row>
    <row r="1092" spans="3:4" x14ac:dyDescent="0.25">
      <c r="C1092">
        <v>1909.25</v>
      </c>
      <c r="D1092">
        <v>2.6062673277096142E-5</v>
      </c>
    </row>
    <row r="1093" spans="3:4" x14ac:dyDescent="0.25">
      <c r="C1093">
        <v>1911</v>
      </c>
      <c r="D1093">
        <v>2.3372566786825216E-5</v>
      </c>
    </row>
    <row r="1094" spans="3:4" x14ac:dyDescent="0.25">
      <c r="C1094">
        <v>1912.75</v>
      </c>
      <c r="D1094">
        <v>2.1037198268494283E-5</v>
      </c>
    </row>
    <row r="1095" spans="3:4" x14ac:dyDescent="0.25">
      <c r="C1095">
        <v>1914.5</v>
      </c>
      <c r="D1095">
        <v>1.909026599102228E-5</v>
      </c>
    </row>
    <row r="1096" spans="3:4" x14ac:dyDescent="0.25">
      <c r="C1096">
        <v>1916.25</v>
      </c>
      <c r="D1096">
        <v>1.7525834290448506E-5</v>
      </c>
    </row>
    <row r="1097" spans="3:4" x14ac:dyDescent="0.25">
      <c r="C1097">
        <v>1918</v>
      </c>
      <c r="D1097">
        <v>1.6311920873260191E-5</v>
      </c>
    </row>
    <row r="1098" spans="3:4" x14ac:dyDescent="0.25">
      <c r="C1098">
        <v>1919.75</v>
      </c>
      <c r="D1098">
        <v>1.5397753325481167E-5</v>
      </c>
    </row>
    <row r="1099" spans="3:4" x14ac:dyDescent="0.25">
      <c r="C1099">
        <v>1921.5</v>
      </c>
      <c r="D1099">
        <v>1.4726760917804806E-5</v>
      </c>
    </row>
    <row r="1100" spans="3:4" x14ac:dyDescent="0.25">
      <c r="C1100">
        <v>1923.25</v>
      </c>
      <c r="D1100">
        <v>1.4243606721985136E-5</v>
      </c>
    </row>
    <row r="1101" spans="3:4" x14ac:dyDescent="0.25">
      <c r="C1101">
        <v>1925</v>
      </c>
      <c r="D1101">
        <v>1.3899169886562841E-5</v>
      </c>
    </row>
    <row r="1102" spans="3:4" x14ac:dyDescent="0.25">
      <c r="C1102">
        <v>1926.75</v>
      </c>
      <c r="D1102">
        <v>1.3652996990314258E-5</v>
      </c>
    </row>
    <row r="1103" spans="3:4" x14ac:dyDescent="0.25">
      <c r="C1103">
        <v>1928.5</v>
      </c>
      <c r="D1103">
        <v>1.3473798193226661E-5</v>
      </c>
    </row>
    <row r="1104" spans="3:4" x14ac:dyDescent="0.25">
      <c r="C1104">
        <v>1930.25</v>
      </c>
      <c r="D1104">
        <v>1.3338671085050228E-5</v>
      </c>
    </row>
    <row r="1105" spans="3:4" x14ac:dyDescent="0.25">
      <c r="C1105">
        <v>1932</v>
      </c>
      <c r="D1105">
        <v>1.3231673690383545E-5</v>
      </c>
    </row>
    <row r="1106" spans="3:4" x14ac:dyDescent="0.25">
      <c r="C1106">
        <v>1933.75</v>
      </c>
      <c r="D1106">
        <v>1.3142943244029726E-5</v>
      </c>
    </row>
    <row r="1107" spans="3:4" x14ac:dyDescent="0.25">
      <c r="C1107">
        <v>1935.5</v>
      </c>
      <c r="D1107">
        <v>1.3064352421809409E-5</v>
      </c>
    </row>
    <row r="1108" spans="3:4" x14ac:dyDescent="0.25">
      <c r="C1108">
        <v>1937.25</v>
      </c>
      <c r="D1108">
        <v>1.2992484750350175E-5</v>
      </c>
    </row>
    <row r="1109" spans="3:4" x14ac:dyDescent="0.25">
      <c r="C1109">
        <v>1939</v>
      </c>
      <c r="D1109">
        <v>1.2924953079786176E-5</v>
      </c>
    </row>
    <row r="1110" spans="3:4" x14ac:dyDescent="0.25">
      <c r="C1110">
        <v>1940.75</v>
      </c>
      <c r="D1110">
        <v>1.2860424341007948E-5</v>
      </c>
    </row>
    <row r="1111" spans="3:4" x14ac:dyDescent="0.25">
      <c r="C1111">
        <v>1942.5</v>
      </c>
      <c r="D1111">
        <v>1.2797631098403718E-5</v>
      </c>
    </row>
    <row r="1112" spans="3:4" x14ac:dyDescent="0.25">
      <c r="C1112">
        <v>1944.25</v>
      </c>
      <c r="D1112">
        <v>1.2737642361364577E-5</v>
      </c>
    </row>
    <row r="1113" spans="3:4" x14ac:dyDescent="0.25">
      <c r="C1113">
        <v>1946</v>
      </c>
      <c r="D1113">
        <v>1.2679244231066916E-5</v>
      </c>
    </row>
    <row r="1114" spans="3:4" x14ac:dyDescent="0.25">
      <c r="C1114">
        <v>1947.75</v>
      </c>
      <c r="D1114">
        <v>1.2622461902590211E-5</v>
      </c>
    </row>
    <row r="1115" spans="3:4" x14ac:dyDescent="0.25">
      <c r="C1115">
        <v>1949.5</v>
      </c>
      <c r="D1115">
        <v>1.2567319150823831E-5</v>
      </c>
    </row>
    <row r="1116" spans="3:4" x14ac:dyDescent="0.25">
      <c r="C1116">
        <v>1951.25</v>
      </c>
      <c r="D1116">
        <v>1.2513838258135511E-5</v>
      </c>
    </row>
    <row r="1117" spans="3:4" x14ac:dyDescent="0.25">
      <c r="C1117">
        <v>1953</v>
      </c>
      <c r="D1117">
        <v>1.2462039940615086E-5</v>
      </c>
    </row>
    <row r="1118" spans="3:4" x14ac:dyDescent="0.25">
      <c r="C1118">
        <v>1954.75</v>
      </c>
      <c r="D1118">
        <v>1.2411943273167277E-5</v>
      </c>
    </row>
    <row r="1119" spans="3:4" x14ac:dyDescent="0.25">
      <c r="C1119">
        <v>1956.5</v>
      </c>
      <c r="D1119">
        <v>1.2363565613749971E-5</v>
      </c>
    </row>
    <row r="1120" spans="3:4" x14ac:dyDescent="0.25">
      <c r="C1120">
        <v>1958.25</v>
      </c>
      <c r="D1120">
        <v>1.2316922527075981E-5</v>
      </c>
    </row>
    <row r="1121" spans="3:4" x14ac:dyDescent="0.25">
      <c r="C1121">
        <v>1960</v>
      </c>
      <c r="D1121">
        <v>1.2272027708116335E-5</v>
      </c>
    </row>
    <row r="1122" spans="3:4" x14ac:dyDescent="0.25">
      <c r="C1122">
        <v>1961.75</v>
      </c>
      <c r="D1122">
        <v>1.2228180273864069E-5</v>
      </c>
    </row>
    <row r="1123" spans="3:4" x14ac:dyDescent="0.25">
      <c r="C1123">
        <v>1963.5</v>
      </c>
      <c r="D1123">
        <v>1.2186876527057216E-5</v>
      </c>
    </row>
    <row r="1124" spans="3:4" x14ac:dyDescent="0.25">
      <c r="C1124">
        <v>1965.25</v>
      </c>
      <c r="D1124">
        <v>1.2147345160448443E-5</v>
      </c>
    </row>
    <row r="1125" spans="3:4" x14ac:dyDescent="0.25">
      <c r="C1125">
        <v>1967</v>
      </c>
      <c r="D1125">
        <v>1.2109592014755952E-5</v>
      </c>
    </row>
    <row r="1126" spans="3:4" x14ac:dyDescent="0.25">
      <c r="C1126">
        <v>1968.75</v>
      </c>
      <c r="D1126">
        <v>1.207362066174907E-5</v>
      </c>
    </row>
    <row r="1127" spans="3:4" x14ac:dyDescent="0.25">
      <c r="C1127">
        <v>1970.5</v>
      </c>
      <c r="D1127">
        <v>1.2038719850615511E-5</v>
      </c>
    </row>
    <row r="1128" spans="3:4" x14ac:dyDescent="0.25">
      <c r="C1128">
        <v>1972.25</v>
      </c>
      <c r="D1128">
        <v>1.2006375152127867E-5</v>
      </c>
    </row>
    <row r="1129" spans="3:4" x14ac:dyDescent="0.25">
      <c r="C1129">
        <v>1974</v>
      </c>
      <c r="D1129">
        <v>1.197580361110432E-5</v>
      </c>
    </row>
    <row r="1130" spans="3:4" x14ac:dyDescent="0.25">
      <c r="C1130">
        <v>1975.75</v>
      </c>
      <c r="D1130">
        <v>1.1946999460081166E-5</v>
      </c>
    </row>
    <row r="1131" spans="3:4" x14ac:dyDescent="0.25">
      <c r="C1131">
        <v>1977.5</v>
      </c>
      <c r="D1131">
        <v>1.1919954324146953E-5</v>
      </c>
    </row>
    <row r="1132" spans="3:4" x14ac:dyDescent="0.25">
      <c r="C1132">
        <v>1979.25</v>
      </c>
      <c r="D1132">
        <v>1.189465717141387E-5</v>
      </c>
    </row>
    <row r="1133" spans="3:4" x14ac:dyDescent="0.25">
      <c r="C1133">
        <v>1981</v>
      </c>
      <c r="D1133">
        <v>1.1871094268021635E-5</v>
      </c>
    </row>
    <row r="1134" spans="3:4" x14ac:dyDescent="0.25">
      <c r="C1134">
        <v>1982.75</v>
      </c>
      <c r="D1134">
        <v>1.1849249138089473E-5</v>
      </c>
    </row>
    <row r="1135" spans="3:4" x14ac:dyDescent="0.25">
      <c r="C1135">
        <v>1984.5</v>
      </c>
      <c r="D1135">
        <v>1.1829102529020238E-5</v>
      </c>
    </row>
    <row r="1136" spans="3:4" x14ac:dyDescent="0.25">
      <c r="C1136">
        <v>1986.25</v>
      </c>
      <c r="D1136">
        <v>1.181134957165016E-5</v>
      </c>
    </row>
    <row r="1137" spans="3:4" x14ac:dyDescent="0.25">
      <c r="C1137">
        <v>1988</v>
      </c>
      <c r="D1137">
        <v>1.1794606146810951E-5</v>
      </c>
    </row>
    <row r="1138" spans="3:4" x14ac:dyDescent="0.25">
      <c r="C1138">
        <v>1989.75</v>
      </c>
      <c r="D1138">
        <v>1.1779493932231206E-5</v>
      </c>
    </row>
    <row r="1139" spans="3:4" x14ac:dyDescent="0.25">
      <c r="C1139">
        <v>1991.5</v>
      </c>
      <c r="D1139">
        <v>1.1765983008234814E-5</v>
      </c>
    </row>
    <row r="1140" spans="3:4" x14ac:dyDescent="0.25">
      <c r="C1140">
        <v>1993.25</v>
      </c>
      <c r="D1140">
        <v>1.1754040652740114E-5</v>
      </c>
    </row>
    <row r="1141" spans="3:4" x14ac:dyDescent="0.25">
      <c r="C1141">
        <v>1995</v>
      </c>
      <c r="D1141">
        <v>1.1743631350085277E-5</v>
      </c>
    </row>
    <row r="1142" spans="3:4" x14ac:dyDescent="0.25">
      <c r="C1142">
        <v>1996.75</v>
      </c>
      <c r="D1142">
        <v>1.1734716807729677E-5</v>
      </c>
    </row>
    <row r="1143" spans="3:4" x14ac:dyDescent="0.25">
      <c r="C1143">
        <v>1998.5</v>
      </c>
      <c r="D1143">
        <v>1.1727255981066269E-5</v>
      </c>
    </row>
    <row r="1144" spans="3:4" x14ac:dyDescent="0.25">
      <c r="C1144">
        <v>2000.25</v>
      </c>
      <c r="D1144">
        <v>1.1721205106548719E-5</v>
      </c>
    </row>
    <row r="1145" spans="3:4" x14ac:dyDescent="0.25">
      <c r="C1145">
        <v>2002</v>
      </c>
      <c r="D1145">
        <v>1.1716517743303998E-5</v>
      </c>
    </row>
    <row r="1146" spans="3:4" x14ac:dyDescent="0.25">
      <c r="C1146">
        <v>2003.75</v>
      </c>
      <c r="D1146">
        <v>1.1713144823366755E-5</v>
      </c>
    </row>
    <row r="1147" spans="3:4" x14ac:dyDescent="0.25">
      <c r="C1147">
        <v>2005.5</v>
      </c>
      <c r="D1147">
        <v>1.1711034710636075E-5</v>
      </c>
    </row>
    <row r="1148" spans="3:4" x14ac:dyDescent="0.25">
      <c r="C1148">
        <v>2007.25</v>
      </c>
      <c r="D1148">
        <v>1.1710133268618283E-5</v>
      </c>
    </row>
    <row r="1149" spans="3:4" x14ac:dyDescent="0.25">
      <c r="C1149">
        <v>2009</v>
      </c>
      <c r="D1149">
        <v>1.1710383936981692E-5</v>
      </c>
    </row>
    <row r="1150" spans="3:4" x14ac:dyDescent="0.25">
      <c r="C1150">
        <v>2010.75</v>
      </c>
      <c r="D1150">
        <v>1.1711727816910588E-5</v>
      </c>
    </row>
    <row r="1151" spans="3:4" x14ac:dyDescent="0.25">
      <c r="C1151">
        <v>2012.5</v>
      </c>
      <c r="D1151">
        <v>1.171410376520658E-5</v>
      </c>
    </row>
    <row r="1152" spans="3:4" x14ac:dyDescent="0.25">
      <c r="C1152">
        <v>2014.25</v>
      </c>
      <c r="D1152">
        <v>1.1717448497045868E-5</v>
      </c>
    </row>
    <row r="1153" spans="3:4" x14ac:dyDescent="0.25">
      <c r="C1153">
        <v>2016</v>
      </c>
      <c r="D1153">
        <v>1.1721696697261341E-5</v>
      </c>
    </row>
    <row r="1154" spans="3:4" x14ac:dyDescent="0.25">
      <c r="C1154">
        <v>2017.75</v>
      </c>
      <c r="D1154">
        <v>1.1726781139978616E-5</v>
      </c>
    </row>
    <row r="1155" spans="3:4" x14ac:dyDescent="0.25">
      <c r="C1155">
        <v>2019.5</v>
      </c>
      <c r="D1155">
        <v>1.17333615401166E-5</v>
      </c>
    </row>
    <row r="1156" spans="3:4" x14ac:dyDescent="0.25">
      <c r="C1156">
        <v>2021.25</v>
      </c>
      <c r="D1156">
        <v>1.1739940662028184E-5</v>
      </c>
    </row>
    <row r="1157" spans="3:4" x14ac:dyDescent="0.25">
      <c r="C1157">
        <v>2023</v>
      </c>
      <c r="D1157">
        <v>1.1747145421127862E-5</v>
      </c>
    </row>
    <row r="1158" spans="3:4" x14ac:dyDescent="0.25">
      <c r="C1158">
        <v>2024.75</v>
      </c>
      <c r="D1158">
        <v>1.1754902348214608E-5</v>
      </c>
    </row>
    <row r="1159" spans="3:4" x14ac:dyDescent="0.25">
      <c r="C1159">
        <v>2026.5</v>
      </c>
      <c r="D1159">
        <v>1.1763136779592659E-5</v>
      </c>
    </row>
    <row r="1160" spans="3:4" x14ac:dyDescent="0.25">
      <c r="C1160">
        <v>2028.25</v>
      </c>
      <c r="D1160">
        <v>1.1771773021113474E-5</v>
      </c>
    </row>
    <row r="1161" spans="3:4" x14ac:dyDescent="0.25">
      <c r="C1161">
        <v>2030</v>
      </c>
      <c r="D1161">
        <v>1.1780734518308646E-5</v>
      </c>
    </row>
    <row r="1162" spans="3:4" x14ac:dyDescent="0.25">
      <c r="C1162">
        <v>2031.75</v>
      </c>
      <c r="D1162">
        <v>1.1789944032149843E-5</v>
      </c>
    </row>
    <row r="1163" spans="3:4" x14ac:dyDescent="0.25">
      <c r="C1163">
        <v>2033.5</v>
      </c>
      <c r="D1163">
        <v>1.1799323819941088E-5</v>
      </c>
    </row>
    <row r="1164" spans="3:4" x14ac:dyDescent="0.25">
      <c r="C1164">
        <v>2035.25</v>
      </c>
      <c r="D1164">
        <v>1.1808795820819657E-5</v>
      </c>
    </row>
    <row r="1165" spans="3:4" x14ac:dyDescent="0.25">
      <c r="C1165">
        <v>2037</v>
      </c>
      <c r="D1165">
        <v>1.1818281845315359E-5</v>
      </c>
    </row>
    <row r="1166" spans="3:4" x14ac:dyDescent="0.25">
      <c r="C1166">
        <v>2038.75</v>
      </c>
      <c r="D1166">
        <v>1.1827703768392804E-5</v>
      </c>
    </row>
    <row r="1167" spans="3:4" x14ac:dyDescent="0.25">
      <c r="C1167">
        <v>2040.5</v>
      </c>
      <c r="D1167">
        <v>1.1836983725379282E-5</v>
      </c>
    </row>
    <row r="1168" spans="3:4" x14ac:dyDescent="0.25">
      <c r="C1168">
        <v>2042.25</v>
      </c>
      <c r="D1168">
        <v>1.1846044310160545E-5</v>
      </c>
    </row>
    <row r="1169" spans="3:4" x14ac:dyDescent="0.25">
      <c r="C1169">
        <v>2044</v>
      </c>
      <c r="D1169">
        <v>1.1855585940305099E-5</v>
      </c>
    </row>
    <row r="1170" spans="3:4" x14ac:dyDescent="0.25">
      <c r="C1170">
        <v>2045.75</v>
      </c>
      <c r="D1170">
        <v>1.1864059213964651E-5</v>
      </c>
    </row>
    <row r="1171" spans="3:4" x14ac:dyDescent="0.25">
      <c r="C1171">
        <v>2047.5</v>
      </c>
      <c r="D1171">
        <v>1.1872093508509681E-5</v>
      </c>
    </row>
    <row r="1172" spans="3:4" x14ac:dyDescent="0.25">
      <c r="C1172">
        <v>2049.25</v>
      </c>
      <c r="D1172">
        <v>1.1880355825097292E-5</v>
      </c>
    </row>
    <row r="1173" spans="3:4" x14ac:dyDescent="0.25">
      <c r="C1173">
        <v>2051</v>
      </c>
      <c r="D1173">
        <v>1.1887327339773817E-5</v>
      </c>
    </row>
    <row r="1174" spans="3:4" x14ac:dyDescent="0.25">
      <c r="C1174">
        <v>2052.75</v>
      </c>
      <c r="D1174">
        <v>1.1894386830341832E-5</v>
      </c>
    </row>
    <row r="1175" spans="3:4" x14ac:dyDescent="0.25">
      <c r="C1175">
        <v>2054.5</v>
      </c>
      <c r="D1175">
        <v>1.1900066023377464E-5</v>
      </c>
    </row>
    <row r="1176" spans="3:4" x14ac:dyDescent="0.25">
      <c r="C1176">
        <v>2056.25</v>
      </c>
      <c r="D1176">
        <v>1.1904968283934337E-5</v>
      </c>
    </row>
    <row r="1177" spans="3:4" x14ac:dyDescent="0.25">
      <c r="C1177">
        <v>2058</v>
      </c>
      <c r="D1177">
        <v>1.1909031095924069E-5</v>
      </c>
    </row>
    <row r="1178" spans="3:4" x14ac:dyDescent="0.25">
      <c r="C1178">
        <v>2059.75</v>
      </c>
      <c r="D1178">
        <v>1.1912194503269462E-5</v>
      </c>
    </row>
    <row r="1179" spans="3:4" x14ac:dyDescent="0.25">
      <c r="C1179">
        <v>2061.5</v>
      </c>
      <c r="D1179">
        <v>1.1914401298680441E-5</v>
      </c>
    </row>
    <row r="1180" spans="3:4" x14ac:dyDescent="0.25">
      <c r="C1180">
        <v>2063.25</v>
      </c>
      <c r="D1180">
        <v>1.1915597207205484E-5</v>
      </c>
    </row>
    <row r="1181" spans="3:4" x14ac:dyDescent="0.25">
      <c r="C1181">
        <v>2065</v>
      </c>
      <c r="D1181">
        <v>1.191573106394208E-5</v>
      </c>
    </row>
    <row r="1182" spans="3:4" x14ac:dyDescent="0.25">
      <c r="C1182">
        <v>2066.75</v>
      </c>
      <c r="D1182">
        <v>1.1914754985307263E-5</v>
      </c>
    </row>
    <row r="1183" spans="3:4" x14ac:dyDescent="0.25">
      <c r="C1183">
        <v>2068.5</v>
      </c>
      <c r="D1183">
        <v>1.1912624533288961E-5</v>
      </c>
    </row>
    <row r="1184" spans="3:4" x14ac:dyDescent="0.25">
      <c r="C1184">
        <v>2070.25</v>
      </c>
      <c r="D1184">
        <v>1.1909298872120985E-5</v>
      </c>
    </row>
    <row r="1185" spans="3:4" x14ac:dyDescent="0.25">
      <c r="C1185">
        <v>2072</v>
      </c>
      <c r="D1185">
        <v>1.1904740916848548E-5</v>
      </c>
    </row>
    <row r="1186" spans="3:4" x14ac:dyDescent="0.25">
      <c r="C1186">
        <v>2073.75</v>
      </c>
      <c r="D1186">
        <v>1.1898917473277466E-5</v>
      </c>
    </row>
    <row r="1187" spans="3:4" x14ac:dyDescent="0.25">
      <c r="C1187">
        <v>2075.5</v>
      </c>
      <c r="D1187">
        <v>1.1891799368828107E-5</v>
      </c>
    </row>
    <row r="1188" spans="3:4" x14ac:dyDescent="0.25">
      <c r="C1188">
        <v>2077.25</v>
      </c>
      <c r="D1188">
        <v>1.1883361573844959E-5</v>
      </c>
    </row>
    <row r="1189" spans="3:4" x14ac:dyDescent="0.25">
      <c r="C1189">
        <v>2079</v>
      </c>
      <c r="D1189">
        <v>1.1873583312943982E-5</v>
      </c>
    </row>
    <row r="1190" spans="3:4" x14ac:dyDescent="0.25">
      <c r="C1190">
        <v>2080.75</v>
      </c>
      <c r="D1190">
        <v>1.186244816601261E-5</v>
      </c>
    </row>
    <row r="1191" spans="3:4" x14ac:dyDescent="0.25">
      <c r="C1191">
        <v>2082.5</v>
      </c>
      <c r="D1191">
        <v>1.1850681776490469E-5</v>
      </c>
    </row>
    <row r="1192" spans="3:4" x14ac:dyDescent="0.25">
      <c r="C1192">
        <v>2084.25</v>
      </c>
      <c r="D1192">
        <v>1.1836852118921664E-5</v>
      </c>
    </row>
    <row r="1193" spans="3:4" x14ac:dyDescent="0.25">
      <c r="C1193">
        <v>2086</v>
      </c>
      <c r="D1193">
        <v>1.1821646546102957E-5</v>
      </c>
    </row>
    <row r="1194" spans="3:4" x14ac:dyDescent="0.25">
      <c r="C1194">
        <v>2087.75</v>
      </c>
      <c r="D1194">
        <v>1.1805067042790137E-5</v>
      </c>
    </row>
    <row r="1195" spans="3:4" x14ac:dyDescent="0.25">
      <c r="C1195">
        <v>2089.5</v>
      </c>
      <c r="D1195">
        <v>1.1787120297990268E-5</v>
      </c>
    </row>
    <row r="1196" spans="3:4" x14ac:dyDescent="0.25">
      <c r="C1196">
        <v>2091.25</v>
      </c>
      <c r="D1196">
        <v>1.1767817738228512E-5</v>
      </c>
    </row>
    <row r="1197" spans="3:4" x14ac:dyDescent="0.25">
      <c r="C1197">
        <v>2093</v>
      </c>
      <c r="D1197">
        <v>1.1747930019541521E-5</v>
      </c>
    </row>
    <row r="1198" spans="3:4" x14ac:dyDescent="0.25">
      <c r="C1198">
        <v>2094.75</v>
      </c>
      <c r="D1198">
        <v>1.1726037281122428E-5</v>
      </c>
    </row>
    <row r="1199" spans="3:4" x14ac:dyDescent="0.25">
      <c r="C1199">
        <v>2096.5</v>
      </c>
      <c r="D1199">
        <v>1.1702857336307359E-5</v>
      </c>
    </row>
    <row r="1200" spans="3:4" x14ac:dyDescent="0.25">
      <c r="C1200">
        <v>2098.25</v>
      </c>
      <c r="D1200">
        <v>1.1678421100469042E-5</v>
      </c>
    </row>
    <row r="1201" spans="3:4" x14ac:dyDescent="0.25">
      <c r="C1201">
        <v>2100</v>
      </c>
      <c r="D1201">
        <v>1.1652764242589251E-5</v>
      </c>
    </row>
    <row r="1202" spans="3:4" x14ac:dyDescent="0.25">
      <c r="C1202">
        <v>2101.75</v>
      </c>
      <c r="D1202">
        <v>1.1625927147640027E-5</v>
      </c>
    </row>
    <row r="1203" spans="3:4" x14ac:dyDescent="0.25">
      <c r="C1203">
        <v>2103.5</v>
      </c>
      <c r="D1203">
        <v>1.1597954867032797E-5</v>
      </c>
    </row>
    <row r="1204" spans="3:4" x14ac:dyDescent="0.25">
      <c r="C1204">
        <v>2105.25</v>
      </c>
      <c r="D1204">
        <v>1.1568897057264168E-5</v>
      </c>
    </row>
    <row r="1205" spans="3:4" x14ac:dyDescent="0.25">
      <c r="C1205">
        <v>2107</v>
      </c>
      <c r="D1205">
        <v>1.1538807906920944E-5</v>
      </c>
    </row>
    <row r="1206" spans="3:4" x14ac:dyDescent="0.25">
      <c r="C1206">
        <v>2108.75</v>
      </c>
      <c r="D1206">
        <v>1.1508470222256439E-5</v>
      </c>
    </row>
    <row r="1207" spans="3:4" x14ac:dyDescent="0.25">
      <c r="C1207">
        <v>2110.5</v>
      </c>
      <c r="D1207">
        <v>1.1476544925835341E-5</v>
      </c>
    </row>
    <row r="1208" spans="3:4" x14ac:dyDescent="0.25">
      <c r="C1208">
        <v>2112.25</v>
      </c>
      <c r="D1208">
        <v>1.1443779910184061E-5</v>
      </c>
    </row>
    <row r="1209" spans="3:4" x14ac:dyDescent="0.25">
      <c r="C1209">
        <v>2114</v>
      </c>
      <c r="D1209">
        <v>1.1410246688925483E-5</v>
      </c>
    </row>
    <row r="1210" spans="3:4" x14ac:dyDescent="0.25">
      <c r="C1210">
        <v>2115.75</v>
      </c>
      <c r="D1210">
        <v>1.1376020783592204E-5</v>
      </c>
    </row>
    <row r="1211" spans="3:4" x14ac:dyDescent="0.25">
      <c r="C1211">
        <v>2117.5</v>
      </c>
      <c r="D1211">
        <v>1.1340517360558262E-5</v>
      </c>
    </row>
    <row r="1212" spans="3:4" x14ac:dyDescent="0.25">
      <c r="C1212">
        <v>2119.25</v>
      </c>
      <c r="D1212">
        <v>1.1305202751355945E-5</v>
      </c>
    </row>
    <row r="1213" spans="3:4" x14ac:dyDescent="0.25">
      <c r="C1213">
        <v>2121</v>
      </c>
      <c r="D1213">
        <v>1.1269440374292501E-5</v>
      </c>
    </row>
    <row r="1214" spans="3:4" x14ac:dyDescent="0.25">
      <c r="C1214">
        <v>2122.75</v>
      </c>
      <c r="D1214">
        <v>1.123332062634796E-5</v>
      </c>
    </row>
    <row r="1215" spans="3:4" x14ac:dyDescent="0.25">
      <c r="C1215">
        <v>2124.5</v>
      </c>
      <c r="D1215">
        <v>1.1196937111766811E-5</v>
      </c>
    </row>
    <row r="1216" spans="3:4" x14ac:dyDescent="0.25">
      <c r="C1216">
        <v>2126.25</v>
      </c>
      <c r="D1216">
        <v>1.1160386461640929E-5</v>
      </c>
    </row>
    <row r="1217" spans="3:4" x14ac:dyDescent="0.25">
      <c r="C1217">
        <v>2128</v>
      </c>
      <c r="D1217">
        <v>1.112376814585548E-5</v>
      </c>
    </row>
    <row r="1218" spans="3:4" x14ac:dyDescent="0.25">
      <c r="C1218">
        <v>2129.75</v>
      </c>
      <c r="D1218">
        <v>1.1087184277863653E-5</v>
      </c>
    </row>
    <row r="1219" spans="3:4" x14ac:dyDescent="0.25">
      <c r="C1219">
        <v>2131.5</v>
      </c>
      <c r="D1219">
        <v>1.1050739412767016E-5</v>
      </c>
    </row>
    <row r="1220" spans="3:4" x14ac:dyDescent="0.25">
      <c r="C1220">
        <v>2133.25</v>
      </c>
      <c r="D1220">
        <v>1.1014540339187356E-5</v>
      </c>
    </row>
    <row r="1221" spans="3:4" x14ac:dyDescent="0.25">
      <c r="C1221">
        <v>2135</v>
      </c>
      <c r="D1221">
        <v>1.0978695865423347E-5</v>
      </c>
    </row>
    <row r="1222" spans="3:4" x14ac:dyDescent="0.25">
      <c r="C1222">
        <v>2136.75</v>
      </c>
      <c r="D1222">
        <v>1.0943316600390971E-5</v>
      </c>
    </row>
    <row r="1223" spans="3:4" x14ac:dyDescent="0.25">
      <c r="C1223">
        <v>2138.5</v>
      </c>
      <c r="D1223">
        <v>1.0908514729850895E-5</v>
      </c>
    </row>
    <row r="1224" spans="3:4" x14ac:dyDescent="0.25">
      <c r="C1224">
        <v>2140.25</v>
      </c>
      <c r="D1224">
        <v>1.0874403788428258E-5</v>
      </c>
    </row>
    <row r="1225" spans="3:4" x14ac:dyDescent="0.25">
      <c r="C1225">
        <v>2142</v>
      </c>
      <c r="D1225">
        <v>1.0841098427931426E-5</v>
      </c>
    </row>
    <row r="1226" spans="3:4" x14ac:dyDescent="0.25">
      <c r="C1226">
        <v>2143.75</v>
      </c>
      <c r="D1226">
        <v>1.0808004557196402E-5</v>
      </c>
    </row>
    <row r="1227" spans="3:4" x14ac:dyDescent="0.25">
      <c r="C1227">
        <v>2145.5</v>
      </c>
      <c r="D1227">
        <v>1.0776721233341196E-5</v>
      </c>
    </row>
    <row r="1228" spans="3:4" x14ac:dyDescent="0.25">
      <c r="C1228">
        <v>2147.25</v>
      </c>
      <c r="D1228">
        <v>1.0746586383583468E-5</v>
      </c>
    </row>
    <row r="1229" spans="3:4" x14ac:dyDescent="0.25">
      <c r="C1229">
        <v>2149</v>
      </c>
      <c r="D1229">
        <v>1.0717717185327467E-5</v>
      </c>
    </row>
    <row r="1230" spans="3:4" x14ac:dyDescent="0.25">
      <c r="C1230">
        <v>2150.75</v>
      </c>
      <c r="D1230">
        <v>1.0690230705307027E-5</v>
      </c>
    </row>
    <row r="1231" spans="3:4" x14ac:dyDescent="0.25">
      <c r="C1231">
        <v>2152.5</v>
      </c>
      <c r="D1231">
        <v>1.066424365829982E-5</v>
      </c>
    </row>
    <row r="1232" spans="3:4" x14ac:dyDescent="0.25">
      <c r="C1232">
        <v>2154.25</v>
      </c>
      <c r="D1232">
        <v>1.0639872165487402E-5</v>
      </c>
    </row>
    <row r="1233" spans="3:4" x14ac:dyDescent="0.25">
      <c r="C1233">
        <v>2156</v>
      </c>
      <c r="D1233">
        <v>1.0617231512935982E-5</v>
      </c>
    </row>
    <row r="1234" spans="3:4" x14ac:dyDescent="0.25">
      <c r="C1234">
        <v>2157.75</v>
      </c>
      <c r="D1234">
        <v>1.0596435910664046E-5</v>
      </c>
    </row>
    <row r="1235" spans="3:4" x14ac:dyDescent="0.25">
      <c r="C1235">
        <v>2159.5</v>
      </c>
      <c r="D1235">
        <v>1.0576919511966592E-5</v>
      </c>
    </row>
    <row r="1236" spans="3:4" x14ac:dyDescent="0.25">
      <c r="C1236">
        <v>2161.25</v>
      </c>
      <c r="D1236">
        <v>1.0560187682813319E-5</v>
      </c>
    </row>
    <row r="1237" spans="3:4" x14ac:dyDescent="0.25">
      <c r="C1237">
        <v>2163</v>
      </c>
      <c r="D1237">
        <v>1.0545632833532105E-5</v>
      </c>
    </row>
    <row r="1238" spans="3:4" x14ac:dyDescent="0.25">
      <c r="C1238">
        <v>2164.75</v>
      </c>
      <c r="D1238">
        <v>1.0533362575528277E-5</v>
      </c>
    </row>
    <row r="1239" spans="3:4" x14ac:dyDescent="0.25">
      <c r="C1239">
        <v>2166.5</v>
      </c>
      <c r="D1239">
        <v>1.0523482260170079E-5</v>
      </c>
    </row>
    <row r="1240" spans="3:4" x14ac:dyDescent="0.25">
      <c r="C1240">
        <v>2168.25</v>
      </c>
      <c r="D1240">
        <v>1.0516094750749056E-5</v>
      </c>
    </row>
    <row r="1241" spans="3:4" x14ac:dyDescent="0.25">
      <c r="C1241">
        <v>2170</v>
      </c>
      <c r="D1241">
        <v>1.0511300197998887E-5</v>
      </c>
    </row>
    <row r="1242" spans="3:4" x14ac:dyDescent="0.25">
      <c r="C1242">
        <v>2171.75</v>
      </c>
      <c r="D1242">
        <v>1.0509195819553807E-5</v>
      </c>
    </row>
    <row r="1243" spans="3:4" x14ac:dyDescent="0.25">
      <c r="C1243">
        <v>2173.5</v>
      </c>
      <c r="D1243">
        <v>1.0509875683716525E-5</v>
      </c>
    </row>
    <row r="1244" spans="3:4" x14ac:dyDescent="0.25">
      <c r="C1244">
        <v>2175.25</v>
      </c>
      <c r="D1244">
        <v>1.0513430497894415E-5</v>
      </c>
    </row>
    <row r="1245" spans="3:4" x14ac:dyDescent="0.25">
      <c r="C1245">
        <v>2177</v>
      </c>
      <c r="D1245">
        <v>1.0519947402051779E-5</v>
      </c>
    </row>
    <row r="1246" spans="3:4" x14ac:dyDescent="0.25">
      <c r="C1246">
        <v>2178.75</v>
      </c>
      <c r="D1246">
        <v>1.0529509767515316E-5</v>
      </c>
    </row>
    <row r="1247" spans="3:4" x14ac:dyDescent="0.25">
      <c r="C1247">
        <v>2180.5</v>
      </c>
      <c r="D1247">
        <v>1.0542197001459222E-5</v>
      </c>
    </row>
    <row r="1248" spans="3:4" x14ac:dyDescent="0.25">
      <c r="C1248">
        <v>2182.25</v>
      </c>
      <c r="D1248">
        <v>1.0558084357386229E-5</v>
      </c>
    </row>
    <row r="1249" spans="3:4" x14ac:dyDescent="0.25">
      <c r="C1249">
        <v>2184</v>
      </c>
      <c r="D1249">
        <v>1.0577242751910943E-5</v>
      </c>
    </row>
    <row r="1250" spans="3:4" x14ac:dyDescent="0.25">
      <c r="C1250">
        <v>2185.75</v>
      </c>
      <c r="D1250">
        <v>1.0599738588141994E-5</v>
      </c>
    </row>
    <row r="1251" spans="3:4" x14ac:dyDescent="0.25">
      <c r="C1251">
        <v>2187.5</v>
      </c>
      <c r="D1251">
        <v>1.0625633585950441E-5</v>
      </c>
    </row>
    <row r="1252" spans="3:4" x14ac:dyDescent="0.25">
      <c r="C1252">
        <v>2189.25</v>
      </c>
      <c r="D1252">
        <v>1.0654984619402602E-5</v>
      </c>
    </row>
    <row r="1253" spans="3:4" x14ac:dyDescent="0.25">
      <c r="C1253">
        <v>2191</v>
      </c>
      <c r="D1253">
        <v>1.0687843561626956E-5</v>
      </c>
    </row>
    <row r="1254" spans="3:4" x14ac:dyDescent="0.25">
      <c r="C1254">
        <v>2192.75</v>
      </c>
      <c r="D1254">
        <v>1.0724257137376236E-5</v>
      </c>
    </row>
    <row r="1255" spans="3:4" x14ac:dyDescent="0.25">
      <c r="C1255">
        <v>2194.5</v>
      </c>
      <c r="D1255">
        <v>1.0764266783537733E-5</v>
      </c>
    </row>
    <row r="1256" spans="3:4" x14ac:dyDescent="0.25">
      <c r="C1256">
        <v>2196.25</v>
      </c>
      <c r="D1256">
        <v>1.0807908517836957E-5</v>
      </c>
    </row>
    <row r="1257" spans="3:4" x14ac:dyDescent="0.25">
      <c r="C1257">
        <v>2198</v>
      </c>
      <c r="D1257">
        <v>1.0855212815972066E-5</v>
      </c>
    </row>
    <row r="1258" spans="3:4" x14ac:dyDescent="0.25">
      <c r="C1258">
        <v>2199.75</v>
      </c>
      <c r="D1258">
        <v>1.0906204497409111E-5</v>
      </c>
    </row>
    <row r="1259" spans="3:4" x14ac:dyDescent="0.25">
      <c r="C1259">
        <v>2201.5</v>
      </c>
      <c r="D1259">
        <v>1.096090262006049E-5</v>
      </c>
    </row>
    <row r="1260" spans="3:4" x14ac:dyDescent="0.25">
      <c r="C1260">
        <v>2203.25</v>
      </c>
      <c r="D1260">
        <v>1.1019320384062088E-5</v>
      </c>
    </row>
    <row r="1261" spans="3:4" x14ac:dyDescent="0.25">
      <c r="C1261">
        <v>2205</v>
      </c>
      <c r="D1261">
        <v>1.1081465044856962E-5</v>
      </c>
    </row>
    <row r="1262" spans="3:4" x14ac:dyDescent="0.25">
      <c r="C1262">
        <v>2206.75</v>
      </c>
      <c r="D1262">
        <v>1.1147337835786275E-5</v>
      </c>
    </row>
    <row r="1263" spans="3:4" x14ac:dyDescent="0.25">
      <c r="C1263">
        <v>2208.5</v>
      </c>
      <c r="D1263">
        <v>1.1216933900380757E-5</v>
      </c>
    </row>
    <row r="1264" spans="3:4" x14ac:dyDescent="0.25">
      <c r="C1264">
        <v>2210.25</v>
      </c>
      <c r="D1264">
        <v>1.1290242234538347E-5</v>
      </c>
    </row>
    <row r="1265" spans="3:4" x14ac:dyDescent="0.25">
      <c r="C1265">
        <v>2212</v>
      </c>
      <c r="D1265">
        <v>1.1366546842446434E-5</v>
      </c>
    </row>
    <row r="1266" spans="3:4" x14ac:dyDescent="0.25">
      <c r="C1266">
        <v>2213.75</v>
      </c>
      <c r="D1266">
        <v>1.1447261118316038E-5</v>
      </c>
    </row>
    <row r="1267" spans="3:4" x14ac:dyDescent="0.25">
      <c r="C1267">
        <v>2215.5</v>
      </c>
      <c r="D1267">
        <v>1.153236802582643E-5</v>
      </c>
    </row>
    <row r="1268" spans="3:4" x14ac:dyDescent="0.25">
      <c r="C1268">
        <v>2217.25</v>
      </c>
      <c r="D1268">
        <v>1.1620367099169553E-5</v>
      </c>
    </row>
    <row r="1269" spans="3:4" x14ac:dyDescent="0.25">
      <c r="C1269">
        <v>2219</v>
      </c>
      <c r="D1269">
        <v>1.1711930098675648E-5</v>
      </c>
    </row>
    <row r="1270" spans="3:4" x14ac:dyDescent="0.25">
      <c r="C1270">
        <v>2220.75</v>
      </c>
      <c r="D1270">
        <v>1.1806319776183111E-5</v>
      </c>
    </row>
    <row r="1271" spans="3:4" x14ac:dyDescent="0.25">
      <c r="C1271">
        <v>2222.5</v>
      </c>
      <c r="D1271">
        <v>1.1904903049581773E-5</v>
      </c>
    </row>
    <row r="1272" spans="3:4" x14ac:dyDescent="0.25">
      <c r="C1272">
        <v>2224.25</v>
      </c>
      <c r="D1272">
        <v>1.2006883857949612E-5</v>
      </c>
    </row>
    <row r="1273" spans="3:4" x14ac:dyDescent="0.25">
      <c r="C1273">
        <v>2226</v>
      </c>
      <c r="D1273">
        <v>1.2112195315328959E-5</v>
      </c>
    </row>
    <row r="1274" spans="3:4" x14ac:dyDescent="0.25">
      <c r="C1274">
        <v>2227.75</v>
      </c>
      <c r="D1274">
        <v>1.2220764381707612E-5</v>
      </c>
    </row>
    <row r="1275" spans="3:4" x14ac:dyDescent="0.25">
      <c r="C1275">
        <v>2229.5</v>
      </c>
      <c r="D1275">
        <v>1.2332511924298716E-5</v>
      </c>
    </row>
    <row r="1276" spans="3:4" x14ac:dyDescent="0.25">
      <c r="C1276">
        <v>2231.25</v>
      </c>
      <c r="D1276">
        <v>1.2447352790173092E-5</v>
      </c>
    </row>
    <row r="1277" spans="3:4" x14ac:dyDescent="0.25">
      <c r="C1277">
        <v>2233</v>
      </c>
      <c r="D1277">
        <v>1.2565195890285003E-5</v>
      </c>
    </row>
    <row r="1278" spans="3:4" x14ac:dyDescent="0.25">
      <c r="C1278">
        <v>2234.75</v>
      </c>
      <c r="D1278">
        <v>1.2685944294915404E-5</v>
      </c>
    </row>
    <row r="1279" spans="3:4" x14ac:dyDescent="0.25">
      <c r="C1279">
        <v>2236.5</v>
      </c>
      <c r="D1279">
        <v>1.28102337088996E-5</v>
      </c>
    </row>
    <row r="1280" spans="3:4" x14ac:dyDescent="0.25">
      <c r="C1280">
        <v>2238.25</v>
      </c>
      <c r="D1280">
        <v>1.2936557663878437E-5</v>
      </c>
    </row>
    <row r="1281" spans="3:4" x14ac:dyDescent="0.25">
      <c r="C1281">
        <v>2240</v>
      </c>
      <c r="D1281">
        <v>1.3065470031403445E-5</v>
      </c>
    </row>
    <row r="1282" spans="3:4" x14ac:dyDescent="0.25">
      <c r="C1282">
        <v>2241.75</v>
      </c>
      <c r="D1282">
        <v>1.3196852419183235E-5</v>
      </c>
    </row>
    <row r="1283" spans="3:4" x14ac:dyDescent="0.25">
      <c r="C1283">
        <v>2243.5</v>
      </c>
      <c r="D1283">
        <v>1.3330581301771759E-5</v>
      </c>
    </row>
    <row r="1284" spans="3:4" x14ac:dyDescent="0.25">
      <c r="C1284">
        <v>2245.25</v>
      </c>
      <c r="D1284">
        <v>1.3465858188920542E-5</v>
      </c>
    </row>
    <row r="1285" spans="3:4" x14ac:dyDescent="0.25">
      <c r="C1285">
        <v>2247</v>
      </c>
      <c r="D1285">
        <v>1.3603949802483632E-5</v>
      </c>
    </row>
    <row r="1286" spans="3:4" x14ac:dyDescent="0.25">
      <c r="C1286">
        <v>2248.75</v>
      </c>
      <c r="D1286">
        <v>1.3743983177502772E-5</v>
      </c>
    </row>
    <row r="1287" spans="3:4" x14ac:dyDescent="0.25">
      <c r="C1287">
        <v>2250.5</v>
      </c>
      <c r="D1287">
        <v>1.3885816449624801E-5</v>
      </c>
    </row>
    <row r="1288" spans="3:4" x14ac:dyDescent="0.25">
      <c r="C1288">
        <v>2252.25</v>
      </c>
      <c r="D1288">
        <v>1.4029303541176698E-5</v>
      </c>
    </row>
    <row r="1289" spans="3:4" x14ac:dyDescent="0.25">
      <c r="C1289">
        <v>2254</v>
      </c>
      <c r="D1289">
        <v>1.4174294385496132E-5</v>
      </c>
    </row>
    <row r="1290" spans="3:4" x14ac:dyDescent="0.25">
      <c r="C1290">
        <v>2255.75</v>
      </c>
      <c r="D1290">
        <v>1.4320635161450077E-5</v>
      </c>
    </row>
    <row r="1291" spans="3:4" x14ac:dyDescent="0.25">
      <c r="C1291">
        <v>2257.5</v>
      </c>
      <c r="D1291">
        <v>1.4468168537864811E-5</v>
      </c>
    </row>
    <row r="1292" spans="3:4" x14ac:dyDescent="0.25">
      <c r="C1292">
        <v>2259.25</v>
      </c>
      <c r="D1292">
        <v>1.4616733927559891E-5</v>
      </c>
    </row>
    <row r="1293" spans="3:4" x14ac:dyDescent="0.25">
      <c r="C1293">
        <v>2261</v>
      </c>
      <c r="D1293">
        <v>1.4765478460493767E-5</v>
      </c>
    </row>
    <row r="1294" spans="3:4" x14ac:dyDescent="0.25">
      <c r="C1294">
        <v>2262.75</v>
      </c>
      <c r="D1294">
        <v>1.4915642743206093E-5</v>
      </c>
    </row>
    <row r="1295" spans="3:4" x14ac:dyDescent="0.25">
      <c r="C1295">
        <v>2264.5</v>
      </c>
      <c r="D1295">
        <v>1.5066339325690904E-5</v>
      </c>
    </row>
    <row r="1296" spans="3:4" x14ac:dyDescent="0.25">
      <c r="C1296">
        <v>2266.25</v>
      </c>
      <c r="D1296">
        <v>1.5216687335306785E-5</v>
      </c>
    </row>
    <row r="1297" spans="3:4" x14ac:dyDescent="0.25">
      <c r="C1297">
        <v>2268</v>
      </c>
      <c r="D1297">
        <v>1.5367968935985903E-5</v>
      </c>
    </row>
    <row r="1298" spans="3:4" x14ac:dyDescent="0.25">
      <c r="C1298">
        <v>2269.75</v>
      </c>
      <c r="D1298">
        <v>1.5519263408028416E-5</v>
      </c>
    </row>
    <row r="1299" spans="3:4" x14ac:dyDescent="0.25">
      <c r="C1299">
        <v>2271.5</v>
      </c>
      <c r="D1299">
        <v>1.5670395316986896E-5</v>
      </c>
    </row>
    <row r="1300" spans="3:4" x14ac:dyDescent="0.25">
      <c r="C1300">
        <v>2273.25</v>
      </c>
      <c r="D1300">
        <v>1.5821188299270537E-5</v>
      </c>
    </row>
    <row r="1301" spans="3:4" x14ac:dyDescent="0.25">
      <c r="C1301">
        <v>2275</v>
      </c>
      <c r="D1301">
        <v>1.5971465383677667E-5</v>
      </c>
    </row>
    <row r="1302" spans="3:4" x14ac:dyDescent="0.25">
      <c r="C1302">
        <v>2276.75</v>
      </c>
      <c r="D1302">
        <v>1.6121049317709761E-5</v>
      </c>
    </row>
    <row r="1303" spans="3:4" x14ac:dyDescent="0.25">
      <c r="C1303">
        <v>2278.5</v>
      </c>
      <c r="D1303">
        <v>1.626976289801433E-5</v>
      </c>
    </row>
    <row r="1304" spans="3:4" x14ac:dyDescent="0.25">
      <c r="C1304">
        <v>2280.25</v>
      </c>
      <c r="D1304">
        <v>1.6417429304275406E-5</v>
      </c>
    </row>
    <row r="1305" spans="3:4" x14ac:dyDescent="0.25">
      <c r="C1305">
        <v>2282</v>
      </c>
      <c r="D1305">
        <v>1.6563872435843147E-5</v>
      </c>
    </row>
    <row r="1306" spans="3:4" x14ac:dyDescent="0.25">
      <c r="C1306">
        <v>2283.75</v>
      </c>
      <c r="D1306">
        <v>1.6708917250368569E-5</v>
      </c>
    </row>
    <row r="1307" spans="3:4" x14ac:dyDescent="0.25">
      <c r="C1307">
        <v>2285.5</v>
      </c>
      <c r="D1307">
        <v>1.6852390103684891E-5</v>
      </c>
    </row>
    <row r="1308" spans="3:4" x14ac:dyDescent="0.25">
      <c r="C1308">
        <v>2287.25</v>
      </c>
      <c r="D1308">
        <v>1.6994119090154733E-5</v>
      </c>
    </row>
    <row r="1309" spans="3:4" x14ac:dyDescent="0.25">
      <c r="C1309">
        <v>2289</v>
      </c>
      <c r="D1309">
        <v>1.7133934382681749E-5</v>
      </c>
    </row>
    <row r="1310" spans="3:4" x14ac:dyDescent="0.25">
      <c r="C1310">
        <v>2290.75</v>
      </c>
      <c r="D1310">
        <v>1.7270958650066843E-5</v>
      </c>
    </row>
    <row r="1311" spans="3:4" x14ac:dyDescent="0.25">
      <c r="C1311">
        <v>2292.5</v>
      </c>
      <c r="D1311">
        <v>1.7406470301695363E-5</v>
      </c>
    </row>
    <row r="1312" spans="3:4" x14ac:dyDescent="0.25">
      <c r="C1312">
        <v>2294.25</v>
      </c>
      <c r="D1312">
        <v>1.7539573915837474E-5</v>
      </c>
    </row>
    <row r="1313" spans="3:4" x14ac:dyDescent="0.25">
      <c r="C1313">
        <v>2296</v>
      </c>
      <c r="D1313">
        <v>1.767011136403663E-5</v>
      </c>
    </row>
    <row r="1314" spans="3:4" x14ac:dyDescent="0.25">
      <c r="C1314">
        <v>2297.75</v>
      </c>
      <c r="D1314">
        <v>1.7797928261675919E-5</v>
      </c>
    </row>
    <row r="1315" spans="3:4" x14ac:dyDescent="0.25">
      <c r="C1315">
        <v>2299.5</v>
      </c>
      <c r="D1315">
        <v>1.7922874288286579E-5</v>
      </c>
    </row>
    <row r="1316" spans="3:4" x14ac:dyDescent="0.25">
      <c r="C1316">
        <v>2301.25</v>
      </c>
      <c r="D1316">
        <v>1.8044803501528332E-5</v>
      </c>
    </row>
    <row r="1317" spans="3:4" x14ac:dyDescent="0.25">
      <c r="C1317">
        <v>2303</v>
      </c>
      <c r="D1317">
        <v>1.8163574643962445E-5</v>
      </c>
    </row>
    <row r="1318" spans="3:4" x14ac:dyDescent="0.25">
      <c r="C1318">
        <v>2304.75</v>
      </c>
      <c r="D1318">
        <v>1.8279051441741968E-5</v>
      </c>
    </row>
    <row r="1319" spans="3:4" x14ac:dyDescent="0.25">
      <c r="C1319">
        <v>2306.5</v>
      </c>
      <c r="D1319">
        <v>1.8391102894349657E-5</v>
      </c>
    </row>
    <row r="1320" spans="3:4" x14ac:dyDescent="0.25">
      <c r="C1320">
        <v>2308.25</v>
      </c>
      <c r="D1320">
        <v>1.8499603554523736E-5</v>
      </c>
    </row>
    <row r="1321" spans="3:4" x14ac:dyDescent="0.25">
      <c r="C1321">
        <v>2310</v>
      </c>
      <c r="D1321">
        <v>1.8604433797524784E-5</v>
      </c>
    </row>
    <row r="1322" spans="3:4" x14ac:dyDescent="0.25">
      <c r="C1322">
        <v>2311.75</v>
      </c>
      <c r="D1322">
        <v>1.8705480078912758E-5</v>
      </c>
    </row>
    <row r="1323" spans="3:4" x14ac:dyDescent="0.25">
      <c r="C1323">
        <v>2313.5</v>
      </c>
      <c r="D1323">
        <v>1.8802635180023474E-5</v>
      </c>
    </row>
    <row r="1324" spans="3:4" x14ac:dyDescent="0.25">
      <c r="C1324">
        <v>2315.25</v>
      </c>
      <c r="D1324">
        <v>1.8896518738354145E-5</v>
      </c>
    </row>
    <row r="1325" spans="3:4" x14ac:dyDescent="0.25">
      <c r="C1325">
        <v>2317</v>
      </c>
      <c r="D1325">
        <v>1.8985641683009353E-5</v>
      </c>
    </row>
    <row r="1326" spans="3:4" x14ac:dyDescent="0.25">
      <c r="C1326">
        <v>2318.75</v>
      </c>
      <c r="D1326">
        <v>1.9070594675129485E-5</v>
      </c>
    </row>
    <row r="1327" spans="3:4" x14ac:dyDescent="0.25">
      <c r="C1327">
        <v>2320.5</v>
      </c>
      <c r="D1327">
        <v>1.9152047450288513E-5</v>
      </c>
    </row>
    <row r="1328" spans="3:4" x14ac:dyDescent="0.25">
      <c r="C1328">
        <v>2322.25</v>
      </c>
      <c r="D1328">
        <v>1.9228510445209382E-5</v>
      </c>
    </row>
    <row r="1329" spans="3:4" x14ac:dyDescent="0.25">
      <c r="C1329">
        <v>2324</v>
      </c>
      <c r="D1329">
        <v>1.9300595180080356E-5</v>
      </c>
    </row>
    <row r="1330" spans="3:4" x14ac:dyDescent="0.25">
      <c r="C1330">
        <v>2325.75</v>
      </c>
      <c r="D1330">
        <v>1.9368245338853286E-5</v>
      </c>
    </row>
    <row r="1331" spans="3:4" x14ac:dyDescent="0.25">
      <c r="C1331">
        <v>2327.5</v>
      </c>
      <c r="D1331">
        <v>1.9431412437399253E-5</v>
      </c>
    </row>
    <row r="1332" spans="3:4" x14ac:dyDescent="0.25">
      <c r="C1332">
        <v>2329.25</v>
      </c>
      <c r="D1332">
        <v>1.9490055931785568E-5</v>
      </c>
    </row>
    <row r="1333" spans="3:4" x14ac:dyDescent="0.25">
      <c r="C1333">
        <v>2331</v>
      </c>
      <c r="D1333">
        <v>1.9544143308229481E-5</v>
      </c>
    </row>
    <row r="1334" spans="3:4" x14ac:dyDescent="0.25">
      <c r="C1334">
        <v>2332.75</v>
      </c>
      <c r="D1334">
        <v>1.9593650154352386E-5</v>
      </c>
    </row>
    <row r="1335" spans="3:4" x14ac:dyDescent="0.25">
      <c r="C1335">
        <v>2334.5</v>
      </c>
      <c r="D1335">
        <v>1.9638560211412952E-5</v>
      </c>
    </row>
    <row r="1336" spans="3:4" x14ac:dyDescent="0.25">
      <c r="C1336">
        <v>2336.25</v>
      </c>
      <c r="D1336">
        <v>1.9678865407254149E-5</v>
      </c>
    </row>
    <row r="1337" spans="3:4" x14ac:dyDescent="0.25">
      <c r="C1337">
        <v>2338</v>
      </c>
      <c r="D1337">
        <v>1.9714565869757188E-5</v>
      </c>
    </row>
    <row r="1338" spans="3:4" x14ac:dyDescent="0.25">
      <c r="C1338">
        <v>2339.75</v>
      </c>
      <c r="D1338">
        <v>1.9745669920655362E-5</v>
      </c>
    </row>
    <row r="1339" spans="3:4" x14ac:dyDescent="0.25">
      <c r="C1339">
        <v>2341.5</v>
      </c>
      <c r="D1339">
        <v>1.977219404962144E-5</v>
      </c>
    </row>
    <row r="1340" spans="3:4" x14ac:dyDescent="0.25">
      <c r="C1340">
        <v>2343.25</v>
      </c>
      <c r="D1340">
        <v>1.9794162868604417E-5</v>
      </c>
    </row>
    <row r="1341" spans="3:4" x14ac:dyDescent="0.25">
      <c r="C1341">
        <v>2345</v>
      </c>
      <c r="D1341">
        <v>1.9811609046453841E-5</v>
      </c>
    </row>
    <row r="1342" spans="3:4" x14ac:dyDescent="0.25">
      <c r="C1342">
        <v>2346.75</v>
      </c>
      <c r="D1342">
        <v>1.9824573223933176E-5</v>
      </c>
    </row>
    <row r="1343" spans="3:4" x14ac:dyDescent="0.25">
      <c r="C1343">
        <v>2348.5</v>
      </c>
      <c r="D1343">
        <v>1.983310390928686E-5</v>
      </c>
    </row>
    <row r="1344" spans="3:4" x14ac:dyDescent="0.25">
      <c r="C1344">
        <v>2350.25</v>
      </c>
      <c r="D1344">
        <v>1.9837257354588828E-5</v>
      </c>
    </row>
    <row r="1345" spans="3:4" x14ac:dyDescent="0.25">
      <c r="C1345">
        <v>2352</v>
      </c>
      <c r="D1345">
        <v>1.9837865160150704E-5</v>
      </c>
    </row>
    <row r="1346" spans="3:4" x14ac:dyDescent="0.25">
      <c r="C1346">
        <v>2353.75</v>
      </c>
      <c r="D1346">
        <v>1.9833546685649405E-5</v>
      </c>
    </row>
    <row r="1347" spans="3:4" x14ac:dyDescent="0.25">
      <c r="C1347">
        <v>2355.5</v>
      </c>
      <c r="D1347">
        <v>1.9825073176026163E-5</v>
      </c>
    </row>
    <row r="1348" spans="3:4" x14ac:dyDescent="0.25">
      <c r="C1348">
        <v>2357.25</v>
      </c>
      <c r="D1348">
        <v>1.9812531047494539E-5</v>
      </c>
    </row>
    <row r="1349" spans="3:4" x14ac:dyDescent="0.25">
      <c r="C1349">
        <v>2359</v>
      </c>
      <c r="D1349">
        <v>1.9796013633539137E-5</v>
      </c>
    </row>
    <row r="1350" spans="3:4" x14ac:dyDescent="0.25">
      <c r="C1350">
        <v>2360.75</v>
      </c>
      <c r="D1350">
        <v>1.9775620959179339E-5</v>
      </c>
    </row>
    <row r="1351" spans="3:4" x14ac:dyDescent="0.25">
      <c r="C1351">
        <v>2362.5</v>
      </c>
      <c r="D1351">
        <v>1.9751459499606362E-5</v>
      </c>
    </row>
    <row r="1352" spans="3:4" x14ac:dyDescent="0.25">
      <c r="C1352">
        <v>2364.25</v>
      </c>
      <c r="D1352">
        <v>1.9723641923901002E-5</v>
      </c>
    </row>
    <row r="1353" spans="3:4" x14ac:dyDescent="0.25">
      <c r="C1353">
        <v>2366</v>
      </c>
      <c r="D1353">
        <v>1.969228682458885E-5</v>
      </c>
    </row>
    <row r="1354" spans="3:4" x14ac:dyDescent="0.25">
      <c r="C1354">
        <v>2367.75</v>
      </c>
      <c r="D1354">
        <v>1.9657518433837003E-5</v>
      </c>
    </row>
    <row r="1355" spans="3:4" x14ac:dyDescent="0.25">
      <c r="C1355">
        <v>2369.5</v>
      </c>
      <c r="D1355">
        <v>1.9619466327140124E-5</v>
      </c>
    </row>
    <row r="1356" spans="3:4" x14ac:dyDescent="0.25">
      <c r="C1356">
        <v>2371.25</v>
      </c>
      <c r="D1356">
        <v>1.9578265115384661E-5</v>
      </c>
    </row>
    <row r="1357" spans="3:4" x14ac:dyDescent="0.25">
      <c r="C1357">
        <v>2373</v>
      </c>
      <c r="D1357">
        <v>1.9534054126216919E-5</v>
      </c>
    </row>
    <row r="1358" spans="3:4" x14ac:dyDescent="0.25">
      <c r="C1358">
        <v>2374.75</v>
      </c>
      <c r="D1358">
        <v>1.948697707567522E-5</v>
      </c>
    </row>
    <row r="1359" spans="3:4" x14ac:dyDescent="0.25">
      <c r="C1359">
        <v>2376.5</v>
      </c>
      <c r="D1359">
        <v>1.9437181731075596E-5</v>
      </c>
    </row>
    <row r="1360" spans="3:4" x14ac:dyDescent="0.25">
      <c r="C1360">
        <v>2378.25</v>
      </c>
      <c r="D1360">
        <v>1.9384819566167132E-5</v>
      </c>
    </row>
    <row r="1361" spans="3:4" x14ac:dyDescent="0.25">
      <c r="C1361">
        <v>2380</v>
      </c>
      <c r="D1361">
        <v>1.9330045409595293E-5</v>
      </c>
    </row>
    <row r="1362" spans="3:4" x14ac:dyDescent="0.25">
      <c r="C1362">
        <v>2381.75</v>
      </c>
      <c r="D1362">
        <v>1.9273017087729306E-5</v>
      </c>
    </row>
    <row r="1363" spans="3:4" x14ac:dyDescent="0.25">
      <c r="C1363">
        <v>2383.5</v>
      </c>
      <c r="D1363">
        <v>1.9213895062923871E-5</v>
      </c>
    </row>
    <row r="1364" spans="3:4" x14ac:dyDescent="0.25">
      <c r="C1364">
        <v>2385.25</v>
      </c>
      <c r="D1364">
        <v>1.9152842068295269E-5</v>
      </c>
    </row>
    <row r="1365" spans="3:4" x14ac:dyDescent="0.25">
      <c r="C1365">
        <v>2387</v>
      </c>
      <c r="D1365">
        <v>1.9090022740097008E-5</v>
      </c>
    </row>
    <row r="1366" spans="3:4" x14ac:dyDescent="0.25">
      <c r="C1366">
        <v>2388.75</v>
      </c>
      <c r="D1366">
        <v>1.9025603248781787E-5</v>
      </c>
    </row>
    <row r="1367" spans="3:4" x14ac:dyDescent="0.25">
      <c r="C1367">
        <v>2390.5</v>
      </c>
      <c r="D1367">
        <v>1.8959750929833058E-5</v>
      </c>
    </row>
    <row r="1368" spans="3:4" x14ac:dyDescent="0.25">
      <c r="C1368">
        <v>2392.25</v>
      </c>
      <c r="D1368">
        <v>1.889263391544254E-5</v>
      </c>
    </row>
    <row r="1369" spans="3:4" x14ac:dyDescent="0.25">
      <c r="C1369">
        <v>2394</v>
      </c>
      <c r="D1369">
        <v>1.8824420768098025E-5</v>
      </c>
    </row>
    <row r="1370" spans="3:4" x14ac:dyDescent="0.25">
      <c r="C1370">
        <v>2395.75</v>
      </c>
      <c r="D1370">
        <v>1.8755280117130543E-5</v>
      </c>
    </row>
    <row r="1371" spans="3:4" x14ac:dyDescent="0.25">
      <c r="C1371">
        <v>2397.5</v>
      </c>
      <c r="D1371">
        <v>1.8684706195684774E-5</v>
      </c>
    </row>
    <row r="1372" spans="3:4" x14ac:dyDescent="0.25">
      <c r="C1372">
        <v>2399.25</v>
      </c>
      <c r="D1372">
        <v>1.8614277092687522E-5</v>
      </c>
    </row>
    <row r="1373" spans="3:4" x14ac:dyDescent="0.25">
      <c r="C1373">
        <v>2401</v>
      </c>
      <c r="D1373">
        <v>1.8543417768217459E-5</v>
      </c>
    </row>
    <row r="1374" spans="3:4" x14ac:dyDescent="0.25">
      <c r="C1374">
        <v>2402.75</v>
      </c>
      <c r="D1374">
        <v>1.8472294025140527E-5</v>
      </c>
    </row>
    <row r="1375" spans="3:4" x14ac:dyDescent="0.25">
      <c r="C1375">
        <v>2404.5</v>
      </c>
      <c r="D1375">
        <v>1.8400369043998953E-5</v>
      </c>
    </row>
    <row r="1376" spans="3:4" x14ac:dyDescent="0.25">
      <c r="C1376">
        <v>2406.25</v>
      </c>
      <c r="D1376">
        <v>1.8329232218817113E-5</v>
      </c>
    </row>
    <row r="1377" spans="3:4" x14ac:dyDescent="0.25">
      <c r="C1377">
        <v>2408</v>
      </c>
      <c r="D1377">
        <v>1.8258316004960816E-5</v>
      </c>
    </row>
    <row r="1378" spans="3:4" x14ac:dyDescent="0.25">
      <c r="C1378">
        <v>2409.75</v>
      </c>
      <c r="D1378">
        <v>1.8187777515864738E-5</v>
      </c>
    </row>
    <row r="1379" spans="3:4" x14ac:dyDescent="0.25">
      <c r="C1379">
        <v>2411.5</v>
      </c>
      <c r="D1379">
        <v>1.8117770928081145E-5</v>
      </c>
    </row>
    <row r="1380" spans="3:4" x14ac:dyDescent="0.25">
      <c r="C1380">
        <v>2413.25</v>
      </c>
      <c r="D1380">
        <v>1.8048447200748879E-5</v>
      </c>
    </row>
    <row r="1381" spans="3:4" x14ac:dyDescent="0.25">
      <c r="C1381">
        <v>2415</v>
      </c>
      <c r="D1381">
        <v>1.7979953807351516E-5</v>
      </c>
    </row>
    <row r="1382" spans="3:4" x14ac:dyDescent="0.25">
      <c r="C1382">
        <v>2416.75</v>
      </c>
      <c r="D1382">
        <v>1.791243448035677E-5</v>
      </c>
    </row>
    <row r="1383" spans="3:4" x14ac:dyDescent="0.25">
      <c r="C1383">
        <v>2418.5</v>
      </c>
      <c r="D1383">
        <v>1.7846028969273085E-5</v>
      </c>
    </row>
    <row r="1384" spans="3:4" x14ac:dyDescent="0.25">
      <c r="C1384">
        <v>2420.25</v>
      </c>
      <c r="D1384">
        <v>1.778163865307835E-5</v>
      </c>
    </row>
    <row r="1385" spans="3:4" x14ac:dyDescent="0.25">
      <c r="C1385">
        <v>2422</v>
      </c>
      <c r="D1385">
        <v>1.7717946429640225E-5</v>
      </c>
    </row>
    <row r="1386" spans="3:4" x14ac:dyDescent="0.25">
      <c r="C1386">
        <v>2423.75</v>
      </c>
      <c r="D1386">
        <v>1.7655769670262694E-5</v>
      </c>
    </row>
    <row r="1387" spans="3:4" x14ac:dyDescent="0.25">
      <c r="C1387">
        <v>2425.5</v>
      </c>
      <c r="D1387">
        <v>1.7595230856579397E-5</v>
      </c>
    </row>
    <row r="1388" spans="3:4" x14ac:dyDescent="0.25">
      <c r="C1388">
        <v>2427.25</v>
      </c>
      <c r="D1388">
        <v>1.7536447561350326E-5</v>
      </c>
    </row>
    <row r="1389" spans="3:4" x14ac:dyDescent="0.25">
      <c r="C1389">
        <v>2429</v>
      </c>
      <c r="D1389">
        <v>1.7479532300002646E-5</v>
      </c>
    </row>
    <row r="1390" spans="3:4" x14ac:dyDescent="0.25">
      <c r="C1390">
        <v>2430.75</v>
      </c>
      <c r="D1390">
        <v>1.7424592397978675E-5</v>
      </c>
    </row>
    <row r="1391" spans="3:4" x14ac:dyDescent="0.25">
      <c r="C1391">
        <v>2432.5</v>
      </c>
      <c r="D1391">
        <v>1.7371729873957663E-5</v>
      </c>
    </row>
    <row r="1392" spans="3:4" x14ac:dyDescent="0.25">
      <c r="C1392">
        <v>2434.25</v>
      </c>
      <c r="D1392">
        <v>1.732104133895783E-5</v>
      </c>
    </row>
    <row r="1393" spans="3:4" x14ac:dyDescent="0.25">
      <c r="C1393">
        <v>2436</v>
      </c>
      <c r="D1393">
        <v>1.7272617911265364E-5</v>
      </c>
    </row>
    <row r="1394" spans="3:4" x14ac:dyDescent="0.25">
      <c r="C1394">
        <v>2437.75</v>
      </c>
      <c r="D1394">
        <v>1.7226545147078416E-5</v>
      </c>
    </row>
    <row r="1395" spans="3:4" x14ac:dyDescent="0.25">
      <c r="C1395">
        <v>2439.5</v>
      </c>
      <c r="D1395">
        <v>1.7182902986696879E-5</v>
      </c>
    </row>
    <row r="1396" spans="3:4" x14ac:dyDescent="0.25">
      <c r="C1396">
        <v>2441.25</v>
      </c>
      <c r="D1396">
        <v>1.7141765716032787E-5</v>
      </c>
    </row>
    <row r="1397" spans="3:4" x14ac:dyDescent="0.25">
      <c r="C1397">
        <v>2443</v>
      </c>
      <c r="D1397">
        <v>1.7103201943162109E-5</v>
      </c>
    </row>
    <row r="1398" spans="3:4" x14ac:dyDescent="0.25">
      <c r="C1398">
        <v>2444.75</v>
      </c>
      <c r="D1398">
        <v>1.706727458958657E-5</v>
      </c>
    </row>
    <row r="1399" spans="3:4" x14ac:dyDescent="0.25">
      <c r="C1399">
        <v>2446.5</v>
      </c>
      <c r="D1399">
        <v>1.7034040895824064E-5</v>
      </c>
    </row>
    <row r="1400" spans="3:4" x14ac:dyDescent="0.25">
      <c r="C1400">
        <v>2448.25</v>
      </c>
      <c r="D1400">
        <v>1.7003552440898694E-5</v>
      </c>
    </row>
    <row r="1401" spans="3:4" x14ac:dyDescent="0.25">
      <c r="C1401">
        <v>2450</v>
      </c>
      <c r="D1401">
        <v>1.6975855175256309E-5</v>
      </c>
    </row>
    <row r="1402" spans="3:4" x14ac:dyDescent="0.25">
      <c r="C1402">
        <v>2451.75</v>
      </c>
      <c r="D1402">
        <v>1.6950989466589153E-5</v>
      </c>
    </row>
    <row r="1403" spans="3:4" x14ac:dyDescent="0.25">
      <c r="C1403">
        <v>2453.5</v>
      </c>
      <c r="D1403">
        <v>1.6928990158013606E-5</v>
      </c>
    </row>
    <row r="1404" spans="3:4" x14ac:dyDescent="0.25">
      <c r="C1404">
        <v>2455.25</v>
      </c>
      <c r="D1404">
        <v>1.6909886638008906E-5</v>
      </c>
    </row>
    <row r="1405" spans="3:4" x14ac:dyDescent="0.25">
      <c r="C1405">
        <v>2457</v>
      </c>
      <c r="D1405">
        <v>1.68937029214911E-5</v>
      </c>
    </row>
    <row r="1406" spans="3:4" x14ac:dyDescent="0.25">
      <c r="C1406">
        <v>2458.75</v>
      </c>
      <c r="D1406">
        <v>1.6880457741366913E-5</v>
      </c>
    </row>
    <row r="1407" spans="3:4" x14ac:dyDescent="0.25">
      <c r="C1407">
        <v>2460.5</v>
      </c>
      <c r="D1407">
        <v>1.6870164649885373E-5</v>
      </c>
    </row>
    <row r="1408" spans="3:4" x14ac:dyDescent="0.25">
      <c r="C1408">
        <v>2462.25</v>
      </c>
      <c r="D1408">
        <v>1.6862832129082344E-5</v>
      </c>
    </row>
    <row r="1409" spans="3:4" x14ac:dyDescent="0.25">
      <c r="C1409">
        <v>2464</v>
      </c>
      <c r="D1409">
        <v>1.6858463709593249E-5</v>
      </c>
    </row>
    <row r="1410" spans="3:4" x14ac:dyDescent="0.25">
      <c r="C1410">
        <v>2465.75</v>
      </c>
      <c r="D1410">
        <v>1.6857058097093906E-5</v>
      </c>
    </row>
    <row r="1411" spans="3:4" x14ac:dyDescent="0.25">
      <c r="C1411">
        <v>2467.5</v>
      </c>
      <c r="D1411">
        <v>1.6858609305616832E-5</v>
      </c>
    </row>
    <row r="1412" spans="3:4" x14ac:dyDescent="0.25">
      <c r="C1412">
        <v>2469.25</v>
      </c>
      <c r="D1412">
        <v>1.6863106796982334E-5</v>
      </c>
    </row>
    <row r="1413" spans="3:4" x14ac:dyDescent="0.25">
      <c r="C1413">
        <v>2471</v>
      </c>
      <c r="D1413">
        <v>1.6870535625578632E-5</v>
      </c>
    </row>
    <row r="1414" spans="3:4" x14ac:dyDescent="0.25">
      <c r="C1414">
        <v>2472.75</v>
      </c>
      <c r="D1414">
        <v>1.6880876587724565E-5</v>
      </c>
    </row>
    <row r="1415" spans="3:4" x14ac:dyDescent="0.25">
      <c r="C1415">
        <v>2474.5</v>
      </c>
      <c r="D1415">
        <v>1.6894106374850929E-5</v>
      </c>
    </row>
    <row r="1416" spans="3:4" x14ac:dyDescent="0.25">
      <c r="C1416">
        <v>2476.25</v>
      </c>
      <c r="D1416">
        <v>1.6910197729742938E-5</v>
      </c>
    </row>
    <row r="1417" spans="3:4" x14ac:dyDescent="0.25">
      <c r="C1417">
        <v>2478</v>
      </c>
      <c r="D1417">
        <v>1.6929119605096142E-5</v>
      </c>
    </row>
    <row r="1418" spans="3:4" x14ac:dyDescent="0.25">
      <c r="C1418">
        <v>2479.75</v>
      </c>
      <c r="D1418">
        <v>1.6950837323651735E-5</v>
      </c>
    </row>
    <row r="1419" spans="3:4" x14ac:dyDescent="0.25">
      <c r="C1419">
        <v>2481.5</v>
      </c>
      <c r="D1419">
        <v>1.6975312739193825E-5</v>
      </c>
    </row>
    <row r="1420" spans="3:4" x14ac:dyDescent="0.25">
      <c r="C1420">
        <v>2483.25</v>
      </c>
      <c r="D1420">
        <v>1.700250439771177E-5</v>
      </c>
    </row>
    <row r="1421" spans="3:4" x14ac:dyDescent="0.25">
      <c r="C1421">
        <v>2485</v>
      </c>
      <c r="D1421">
        <v>1.7032367698053651E-5</v>
      </c>
    </row>
    <row r="1422" spans="3:4" x14ac:dyDescent="0.25">
      <c r="C1422">
        <v>2486.75</v>
      </c>
      <c r="D1422">
        <v>1.7064855051423821E-5</v>
      </c>
    </row>
    <row r="1423" spans="3:4" x14ac:dyDescent="0.25">
      <c r="C1423">
        <v>2488.5</v>
      </c>
      <c r="D1423">
        <v>1.7099916039106436E-5</v>
      </c>
    </row>
    <row r="1424" spans="3:4" x14ac:dyDescent="0.25">
      <c r="C1424">
        <v>2490.25</v>
      </c>
      <c r="D1424">
        <v>1.7137497567829294E-5</v>
      </c>
    </row>
    <row r="1425" spans="3:4" x14ac:dyDescent="0.25">
      <c r="C1425">
        <v>2492</v>
      </c>
      <c r="D1425">
        <v>1.7177544022216515E-5</v>
      </c>
    </row>
    <row r="1426" spans="3:4" x14ac:dyDescent="0.25">
      <c r="C1426">
        <v>2493.75</v>
      </c>
      <c r="D1426">
        <v>1.7219997413815927E-5</v>
      </c>
    </row>
    <row r="1427" spans="3:4" x14ac:dyDescent="0.25">
      <c r="C1427">
        <v>2495.5</v>
      </c>
      <c r="D1427">
        <v>1.7264797526225889E-5</v>
      </c>
    </row>
    <row r="1428" spans="3:4" x14ac:dyDescent="0.25">
      <c r="C1428">
        <v>2497.25</v>
      </c>
      <c r="D1428">
        <v>1.7311882055887224E-5</v>
      </c>
    </row>
    <row r="1429" spans="3:4" x14ac:dyDescent="0.25">
      <c r="C1429">
        <v>2499</v>
      </c>
      <c r="D1429">
        <v>1.7361186748148763E-5</v>
      </c>
    </row>
    <row r="1430" spans="3:4" x14ac:dyDescent="0.25">
      <c r="C1430">
        <v>2500.75</v>
      </c>
      <c r="D1430">
        <v>1.7412645528259002E-5</v>
      </c>
    </row>
    <row r="1431" spans="3:4" x14ac:dyDescent="0.25">
      <c r="C1431">
        <v>2502.5</v>
      </c>
      <c r="D1431">
        <v>1.7466190626981473E-5</v>
      </c>
    </row>
    <row r="1432" spans="3:4" x14ac:dyDescent="0.25">
      <c r="C1432">
        <v>2504.25</v>
      </c>
      <c r="D1432">
        <v>1.7521752700577804E-5</v>
      </c>
    </row>
    <row r="1433" spans="3:4" x14ac:dyDescent="0.25">
      <c r="C1433">
        <v>2506</v>
      </c>
      <c r="D1433">
        <v>1.7579260944949241E-5</v>
      </c>
    </row>
    <row r="1434" spans="3:4" x14ac:dyDescent="0.25">
      <c r="C1434">
        <v>2507.75</v>
      </c>
      <c r="D1434">
        <v>1.7638643203774235E-5</v>
      </c>
    </row>
    <row r="1435" spans="3:4" x14ac:dyDescent="0.25">
      <c r="C1435">
        <v>2509.5</v>
      </c>
      <c r="D1435">
        <v>1.7699826070527433E-5</v>
      </c>
    </row>
    <row r="1436" spans="3:4" x14ac:dyDescent="0.25">
      <c r="C1436">
        <v>2511.25</v>
      </c>
      <c r="D1436">
        <v>1.7762734984312083E-5</v>
      </c>
    </row>
    <row r="1437" spans="3:4" x14ac:dyDescent="0.25">
      <c r="C1437">
        <v>2513</v>
      </c>
      <c r="D1437">
        <v>1.7827294319484661E-5</v>
      </c>
    </row>
    <row r="1438" spans="3:4" x14ac:dyDescent="0.25">
      <c r="C1438">
        <v>2514.75</v>
      </c>
      <c r="D1438">
        <v>1.7893427469096344E-5</v>
      </c>
    </row>
    <row r="1439" spans="3:4" x14ac:dyDescent="0.25">
      <c r="C1439">
        <v>2516.5</v>
      </c>
      <c r="D1439">
        <v>1.7961056922220782E-5</v>
      </c>
    </row>
    <row r="1440" spans="3:4" x14ac:dyDescent="0.25">
      <c r="C1440">
        <v>2518.25</v>
      </c>
      <c r="D1440">
        <v>1.8030104335281139E-5</v>
      </c>
    </row>
    <row r="1441" spans="3:4" x14ac:dyDescent="0.25">
      <c r="C1441">
        <v>2520</v>
      </c>
      <c r="D1441">
        <v>1.8099799533159688E-5</v>
      </c>
    </row>
    <row r="1442" spans="3:4" x14ac:dyDescent="0.25">
      <c r="C1442">
        <v>2521.75</v>
      </c>
      <c r="D1442">
        <v>1.8171484542069773E-5</v>
      </c>
    </row>
    <row r="1443" spans="3:4" x14ac:dyDescent="0.25">
      <c r="C1443">
        <v>2523.5</v>
      </c>
      <c r="D1443">
        <v>1.8244345960093838E-5</v>
      </c>
    </row>
    <row r="1444" spans="3:4" x14ac:dyDescent="0.25">
      <c r="C1444">
        <v>2525.25</v>
      </c>
      <c r="D1444">
        <v>1.8318302820990166E-5</v>
      </c>
    </row>
    <row r="1445" spans="3:4" x14ac:dyDescent="0.25">
      <c r="C1445">
        <v>2527</v>
      </c>
      <c r="D1445">
        <v>1.8393273594289126E-5</v>
      </c>
    </row>
    <row r="1446" spans="3:4" x14ac:dyDescent="0.25">
      <c r="C1446">
        <v>2528.75</v>
      </c>
      <c r="D1446">
        <v>1.8469176225404443E-5</v>
      </c>
    </row>
    <row r="1447" spans="3:4" x14ac:dyDescent="0.25">
      <c r="C1447">
        <v>2530.5</v>
      </c>
      <c r="D1447">
        <v>1.8545928171586908E-5</v>
      </c>
    </row>
    <row r="1448" spans="3:4" x14ac:dyDescent="0.25">
      <c r="C1448">
        <v>2532.25</v>
      </c>
      <c r="D1448">
        <v>1.8623446434106409E-5</v>
      </c>
    </row>
    <row r="1449" spans="3:4" x14ac:dyDescent="0.25">
      <c r="C1449">
        <v>2534</v>
      </c>
      <c r="D1449">
        <v>1.8701647587069763E-5</v>
      </c>
    </row>
    <row r="1450" spans="3:4" x14ac:dyDescent="0.25">
      <c r="C1450">
        <v>2535.75</v>
      </c>
      <c r="D1450">
        <v>1.8780447803300246E-5</v>
      </c>
    </row>
    <row r="1451" spans="3:4" x14ac:dyDescent="0.25">
      <c r="C1451">
        <v>2537.5</v>
      </c>
      <c r="D1451">
        <v>1.8859762877719143E-5</v>
      </c>
    </row>
    <row r="1452" spans="3:4" x14ac:dyDescent="0.25">
      <c r="C1452">
        <v>2539.25</v>
      </c>
      <c r="D1452">
        <v>1.8939508248681297E-5</v>
      </c>
    </row>
    <row r="1453" spans="3:4" x14ac:dyDescent="0.25">
      <c r="C1453">
        <v>2541</v>
      </c>
      <c r="D1453">
        <v>1.9019599017723928E-5</v>
      </c>
    </row>
    <row r="1454" spans="3:4" x14ac:dyDescent="0.25">
      <c r="C1454">
        <v>2542.75</v>
      </c>
      <c r="D1454">
        <v>1.9099949968192388E-5</v>
      </c>
    </row>
    <row r="1455" spans="3:4" x14ac:dyDescent="0.25">
      <c r="C1455">
        <v>2544.5</v>
      </c>
      <c r="D1455">
        <v>1.9180475583206787E-5</v>
      </c>
    </row>
    <row r="1456" spans="3:4" x14ac:dyDescent="0.25">
      <c r="C1456">
        <v>2546.25</v>
      </c>
      <c r="D1456">
        <v>1.9261090063430371E-5</v>
      </c>
    </row>
    <row r="1457" spans="3:4" x14ac:dyDescent="0.25">
      <c r="C1457">
        <v>2548</v>
      </c>
      <c r="D1457">
        <v>1.9341707345093736E-5</v>
      </c>
    </row>
    <row r="1458" spans="3:4" x14ac:dyDescent="0.25">
      <c r="C1458">
        <v>2549.75</v>
      </c>
      <c r="D1458">
        <v>1.9422241118718943E-5</v>
      </c>
    </row>
    <row r="1459" spans="3:4" x14ac:dyDescent="0.25">
      <c r="C1459">
        <v>2551.5</v>
      </c>
      <c r="D1459">
        <v>1.9502604848973811E-5</v>
      </c>
    </row>
    <row r="1460" spans="3:4" x14ac:dyDescent="0.25">
      <c r="C1460">
        <v>2553.25</v>
      </c>
      <c r="D1460">
        <v>1.958271179606988E-5</v>
      </c>
    </row>
    <row r="1461" spans="3:4" x14ac:dyDescent="0.25">
      <c r="C1461">
        <v>2555</v>
      </c>
      <c r="D1461">
        <v>1.966247503909766E-5</v>
      </c>
    </row>
    <row r="1462" spans="3:4" x14ac:dyDescent="0.25">
      <c r="C1462">
        <v>2556.75</v>
      </c>
      <c r="D1462">
        <v>1.9741807501669511E-5</v>
      </c>
    </row>
    <row r="1463" spans="3:4" x14ac:dyDescent="0.25">
      <c r="C1463">
        <v>2558.5</v>
      </c>
      <c r="D1463">
        <v>1.982062198021508E-5</v>
      </c>
    </row>
    <row r="1464" spans="3:4" x14ac:dyDescent="0.25">
      <c r="C1464">
        <v>2560.25</v>
      </c>
      <c r="D1464">
        <v>1.9898831175245507E-5</v>
      </c>
    </row>
    <row r="1465" spans="3:4" x14ac:dyDescent="0.25">
      <c r="C1465">
        <v>2562</v>
      </c>
      <c r="D1465">
        <v>1.997634772587232E-5</v>
      </c>
    </row>
    <row r="1466" spans="3:4" x14ac:dyDescent="0.25">
      <c r="C1466">
        <v>2563.75</v>
      </c>
      <c r="D1466">
        <v>2.0053084247833799E-5</v>
      </c>
    </row>
    <row r="1467" spans="3:4" x14ac:dyDescent="0.25">
      <c r="C1467">
        <v>2565.5</v>
      </c>
      <c r="D1467">
        <v>2.0128953375247096E-5</v>
      </c>
    </row>
    <row r="1468" spans="3:4" x14ac:dyDescent="0.25">
      <c r="C1468">
        <v>2567.25</v>
      </c>
      <c r="D1468">
        <v>2.0203867806268167E-5</v>
      </c>
    </row>
    <row r="1469" spans="3:4" x14ac:dyDescent="0.25">
      <c r="C1469">
        <v>2569</v>
      </c>
      <c r="D1469">
        <v>2.027774035280411E-5</v>
      </c>
    </row>
    <row r="1470" spans="3:4" x14ac:dyDescent="0.25">
      <c r="C1470">
        <v>2570.75</v>
      </c>
      <c r="D1470">
        <v>2.0350483994383789E-5</v>
      </c>
    </row>
    <row r="1471" spans="3:4" x14ac:dyDescent="0.25">
      <c r="C1471">
        <v>2572.5</v>
      </c>
      <c r="D1471">
        <v>2.0422011936253725E-5</v>
      </c>
    </row>
    <row r="1472" spans="3:4" x14ac:dyDescent="0.25">
      <c r="C1472">
        <v>2574.25</v>
      </c>
      <c r="D1472">
        <v>2.0491551567693345E-5</v>
      </c>
    </row>
    <row r="1473" spans="3:4" x14ac:dyDescent="0.25">
      <c r="C1473">
        <v>2576</v>
      </c>
      <c r="D1473">
        <v>2.0560430968814343E-5</v>
      </c>
    </row>
    <row r="1474" spans="3:4" x14ac:dyDescent="0.25">
      <c r="C1474">
        <v>2577.75</v>
      </c>
      <c r="D1474">
        <v>2.0627833857316506E-5</v>
      </c>
    </row>
    <row r="1475" spans="3:4" x14ac:dyDescent="0.25">
      <c r="C1475">
        <v>2579.5</v>
      </c>
      <c r="D1475">
        <v>2.0693675137559214E-5</v>
      </c>
    </row>
    <row r="1476" spans="3:4" x14ac:dyDescent="0.25">
      <c r="C1476">
        <v>2581.25</v>
      </c>
      <c r="D1476">
        <v>2.0757870286619369E-5</v>
      </c>
    </row>
    <row r="1477" spans="3:4" x14ac:dyDescent="0.25">
      <c r="C1477">
        <v>2583</v>
      </c>
      <c r="D1477">
        <v>2.0820335437217327E-5</v>
      </c>
    </row>
    <row r="1478" spans="3:4" x14ac:dyDescent="0.25">
      <c r="C1478">
        <v>2584.75</v>
      </c>
      <c r="D1478">
        <v>2.088098746423435E-5</v>
      </c>
    </row>
    <row r="1479" spans="3:4" x14ac:dyDescent="0.25">
      <c r="C1479">
        <v>2586.5</v>
      </c>
      <c r="D1479">
        <v>2.0939744074586725E-5</v>
      </c>
    </row>
    <row r="1480" spans="3:4" x14ac:dyDescent="0.25">
      <c r="C1480">
        <v>2588.25</v>
      </c>
      <c r="D1480">
        <v>2.0996523900189741E-5</v>
      </c>
    </row>
    <row r="1481" spans="3:4" x14ac:dyDescent="0.25">
      <c r="C1481">
        <v>2590</v>
      </c>
      <c r="D1481">
        <v>2.1051298919026693E-5</v>
      </c>
    </row>
    <row r="1482" spans="3:4" x14ac:dyDescent="0.25">
      <c r="C1482">
        <v>2591.75</v>
      </c>
      <c r="D1482">
        <v>2.1104028275086967E-5</v>
      </c>
    </row>
    <row r="1483" spans="3:4" x14ac:dyDescent="0.25">
      <c r="C1483">
        <v>2593.5</v>
      </c>
      <c r="D1483">
        <v>2.1154544792345298E-5</v>
      </c>
    </row>
    <row r="1484" spans="3:4" x14ac:dyDescent="0.25">
      <c r="C1484">
        <v>2595.25</v>
      </c>
      <c r="D1484">
        <v>2.1202772963852573E-5</v>
      </c>
    </row>
    <row r="1485" spans="3:4" x14ac:dyDescent="0.25">
      <c r="C1485">
        <v>2597</v>
      </c>
      <c r="D1485">
        <v>2.1248638722217119E-5</v>
      </c>
    </row>
    <row r="1486" spans="3:4" x14ac:dyDescent="0.25">
      <c r="C1486">
        <v>2598.75</v>
      </c>
      <c r="D1486">
        <v>2.1292069550680138E-5</v>
      </c>
    </row>
    <row r="1487" spans="3:4" x14ac:dyDescent="0.25">
      <c r="C1487">
        <v>2600.5</v>
      </c>
      <c r="D1487">
        <v>2.1332994594771595E-5</v>
      </c>
    </row>
    <row r="1488" spans="3:4" x14ac:dyDescent="0.25">
      <c r="C1488">
        <v>2602.25</v>
      </c>
      <c r="D1488">
        <v>2.1371344774132644E-5</v>
      </c>
    </row>
    <row r="1489" spans="3:4" x14ac:dyDescent="0.25">
      <c r="C1489">
        <v>2604</v>
      </c>
      <c r="D1489">
        <v>2.1407052894083814E-5</v>
      </c>
    </row>
    <row r="1490" spans="3:4" x14ac:dyDescent="0.25">
      <c r="C1490">
        <v>2605.75</v>
      </c>
      <c r="D1490">
        <v>2.1440053756514253E-5</v>
      </c>
    </row>
    <row r="1491" spans="3:4" x14ac:dyDescent="0.25">
      <c r="C1491">
        <v>2607.5</v>
      </c>
      <c r="D1491">
        <v>2.1470284269666674E-5</v>
      </c>
    </row>
    <row r="1492" spans="3:4" x14ac:dyDescent="0.25">
      <c r="C1492">
        <v>2609.25</v>
      </c>
      <c r="D1492">
        <v>2.1497683556395214E-5</v>
      </c>
    </row>
    <row r="1493" spans="3:4" x14ac:dyDescent="0.25">
      <c r="C1493">
        <v>2611</v>
      </c>
      <c r="D1493">
        <v>2.1522193060478674E-5</v>
      </c>
    </row>
    <row r="1494" spans="3:4" x14ac:dyDescent="0.25">
      <c r="C1494">
        <v>2612.75</v>
      </c>
      <c r="D1494">
        <v>2.1543756650580323E-5</v>
      </c>
    </row>
    <row r="1495" spans="3:4" x14ac:dyDescent="0.25">
      <c r="C1495">
        <v>2614.5</v>
      </c>
      <c r="D1495">
        <v>2.1562320721456406E-5</v>
      </c>
    </row>
    <row r="1496" spans="3:4" x14ac:dyDescent="0.25">
      <c r="C1496">
        <v>2616.25</v>
      </c>
      <c r="D1496">
        <v>2.1577834292029752E-5</v>
      </c>
    </row>
    <row r="1497" spans="3:4" x14ac:dyDescent="0.25">
      <c r="C1497">
        <v>2618</v>
      </c>
      <c r="D1497">
        <v>2.1590249099961099E-5</v>
      </c>
    </row>
    <row r="1498" spans="3:4" x14ac:dyDescent="0.25">
      <c r="C1498">
        <v>2619.75</v>
      </c>
      <c r="D1498">
        <v>2.1599519692369665E-5</v>
      </c>
    </row>
    <row r="1499" spans="3:4" x14ac:dyDescent="0.25">
      <c r="C1499">
        <v>2621.5</v>
      </c>
      <c r="D1499">
        <v>2.1605603512375465E-5</v>
      </c>
    </row>
    <row r="1500" spans="3:4" x14ac:dyDescent="0.25">
      <c r="C1500">
        <v>2623.25</v>
      </c>
      <c r="D1500">
        <v>2.1608460981158523E-5</v>
      </c>
    </row>
    <row r="1501" spans="3:4" x14ac:dyDescent="0.25">
      <c r="C1501">
        <v>2625</v>
      </c>
      <c r="D1501">
        <v>2.160805557525499E-5</v>
      </c>
    </row>
    <row r="1502" spans="3:4" x14ac:dyDescent="0.25">
      <c r="C1502">
        <v>2626.75</v>
      </c>
      <c r="D1502">
        <v>2.160435389883566E-5</v>
      </c>
    </row>
    <row r="1503" spans="3:4" x14ac:dyDescent="0.25">
      <c r="C1503">
        <v>2628.5</v>
      </c>
      <c r="D1503">
        <v>2.1597325750739978E-5</v>
      </c>
    </row>
    <row r="1504" spans="3:4" x14ac:dyDescent="0.25">
      <c r="C1504">
        <v>2630.25</v>
      </c>
      <c r="D1504">
        <v>2.1586944186066252E-5</v>
      </c>
    </row>
    <row r="1505" spans="3:4" x14ac:dyDescent="0.25">
      <c r="C1505">
        <v>2632</v>
      </c>
      <c r="D1505">
        <v>2.1573185572147731E-5</v>
      </c>
    </row>
    <row r="1506" spans="3:4" x14ac:dyDescent="0.25">
      <c r="C1506">
        <v>2633.75</v>
      </c>
      <c r="D1506">
        <v>2.1556029638773127E-5</v>
      </c>
    </row>
    <row r="1507" spans="3:4" x14ac:dyDescent="0.25">
      <c r="C1507">
        <v>2635.5</v>
      </c>
      <c r="D1507">
        <v>2.1535459522539354E-5</v>
      </c>
    </row>
    <row r="1508" spans="3:4" x14ac:dyDescent="0.25">
      <c r="C1508">
        <v>2637.25</v>
      </c>
      <c r="D1508">
        <v>2.151146180525327E-5</v>
      </c>
    </row>
    <row r="1509" spans="3:4" x14ac:dyDescent="0.25">
      <c r="C1509">
        <v>2639</v>
      </c>
      <c r="D1509">
        <v>2.1484026546327761E-5</v>
      </c>
    </row>
    <row r="1510" spans="3:4" x14ac:dyDescent="0.25">
      <c r="C1510">
        <v>2640.75</v>
      </c>
      <c r="D1510">
        <v>2.1453147309145618E-5</v>
      </c>
    </row>
    <row r="1511" spans="3:4" x14ac:dyDescent="0.25">
      <c r="C1511">
        <v>2642.5</v>
      </c>
      <c r="D1511">
        <v>2.141882118139138E-5</v>
      </c>
    </row>
    <row r="1512" spans="3:4" x14ac:dyDescent="0.25">
      <c r="C1512">
        <v>2644.25</v>
      </c>
      <c r="D1512">
        <v>2.1381048789377632E-5</v>
      </c>
    </row>
    <row r="1513" spans="3:4" x14ac:dyDescent="0.25">
      <c r="C1513">
        <v>2646</v>
      </c>
      <c r="D1513">
        <v>2.1339834306416572E-5</v>
      </c>
    </row>
    <row r="1514" spans="3:4" x14ac:dyDescent="0.25">
      <c r="C1514">
        <v>2647.75</v>
      </c>
      <c r="D1514">
        <v>2.1293809931112366E-5</v>
      </c>
    </row>
    <row r="1515" spans="3:4" x14ac:dyDescent="0.25">
      <c r="C1515">
        <v>2649.5</v>
      </c>
      <c r="D1515">
        <v>2.1245147034604497E-5</v>
      </c>
    </row>
    <row r="1516" spans="3:4" x14ac:dyDescent="0.25">
      <c r="C1516">
        <v>2651.25</v>
      </c>
      <c r="D1516">
        <v>2.1193821454342545E-5</v>
      </c>
    </row>
    <row r="1517" spans="3:4" x14ac:dyDescent="0.25">
      <c r="C1517">
        <v>2653</v>
      </c>
      <c r="D1517">
        <v>2.1139093227299316E-5</v>
      </c>
    </row>
    <row r="1518" spans="3:4" x14ac:dyDescent="0.25">
      <c r="C1518">
        <v>2654.75</v>
      </c>
      <c r="D1518">
        <v>2.1080985216884083E-5</v>
      </c>
    </row>
    <row r="1519" spans="3:4" x14ac:dyDescent="0.25">
      <c r="C1519">
        <v>2656.5</v>
      </c>
      <c r="D1519">
        <v>2.1019523684413945E-5</v>
      </c>
    </row>
    <row r="1520" spans="3:4" x14ac:dyDescent="0.25">
      <c r="C1520">
        <v>2658.25</v>
      </c>
      <c r="D1520">
        <v>2.0954738264583357E-5</v>
      </c>
    </row>
    <row r="1521" spans="3:4" x14ac:dyDescent="0.25">
      <c r="C1521">
        <v>2660</v>
      </c>
      <c r="D1521">
        <v>2.0886661935714753E-5</v>
      </c>
    </row>
    <row r="1522" spans="3:4" x14ac:dyDescent="0.25">
      <c r="C1522">
        <v>2661.75</v>
      </c>
      <c r="D1522">
        <v>2.0815330984994678E-5</v>
      </c>
    </row>
    <row r="1523" spans="3:4" x14ac:dyDescent="0.25">
      <c r="C1523">
        <v>2663.5</v>
      </c>
      <c r="D1523">
        <v>2.0740784968904061E-5</v>
      </c>
    </row>
    <row r="1524" spans="3:4" x14ac:dyDescent="0.25">
      <c r="C1524">
        <v>2665.25</v>
      </c>
      <c r="D1524">
        <v>2.0663066669053201E-5</v>
      </c>
    </row>
    <row r="1525" spans="3:4" x14ac:dyDescent="0.25">
      <c r="C1525">
        <v>2667</v>
      </c>
      <c r="D1525">
        <v>2.0582222043631678E-5</v>
      </c>
    </row>
    <row r="1526" spans="3:4" x14ac:dyDescent="0.25">
      <c r="C1526">
        <v>2668.75</v>
      </c>
      <c r="D1526">
        <v>2.0498300174680928E-5</v>
      </c>
    </row>
    <row r="1527" spans="3:4" x14ac:dyDescent="0.25">
      <c r="C1527">
        <v>2670.5</v>
      </c>
      <c r="D1527">
        <v>2.0411353211393109E-5</v>
      </c>
    </row>
    <row r="1528" spans="3:4" x14ac:dyDescent="0.25">
      <c r="C1528">
        <v>2672.25</v>
      </c>
      <c r="D1528">
        <v>2.0321436309633453E-5</v>
      </c>
    </row>
    <row r="1529" spans="3:4" x14ac:dyDescent="0.25">
      <c r="C1529">
        <v>2674</v>
      </c>
      <c r="D1529">
        <v>2.0228607567875517E-5</v>
      </c>
    </row>
    <row r="1530" spans="3:4" x14ac:dyDescent="0.25">
      <c r="C1530">
        <v>2675.75</v>
      </c>
      <c r="D1530">
        <v>2.0132927959729324E-5</v>
      </c>
    </row>
    <row r="1531" spans="3:4" x14ac:dyDescent="0.25">
      <c r="C1531">
        <v>2677.5</v>
      </c>
      <c r="D1531">
        <v>2.0034461263231463E-5</v>
      </c>
    </row>
    <row r="1532" spans="3:4" x14ac:dyDescent="0.25">
      <c r="C1532">
        <v>2679.25</v>
      </c>
      <c r="D1532">
        <v>1.9933273987054436E-5</v>
      </c>
    </row>
    <row r="1533" spans="3:4" x14ac:dyDescent="0.25">
      <c r="C1533">
        <v>2681</v>
      </c>
      <c r="D1533">
        <v>1.9829435293779469E-5</v>
      </c>
    </row>
    <row r="1534" spans="3:4" x14ac:dyDescent="0.25">
      <c r="C1534">
        <v>2682.75</v>
      </c>
      <c r="D1534">
        <v>1.9723016920363311E-5</v>
      </c>
    </row>
    <row r="1535" spans="3:4" x14ac:dyDescent="0.25">
      <c r="C1535">
        <v>2684.5</v>
      </c>
      <c r="D1535">
        <v>1.9614093095915439E-5</v>
      </c>
    </row>
    <row r="1536" spans="3:4" x14ac:dyDescent="0.25">
      <c r="C1536">
        <v>2686.25</v>
      </c>
      <c r="D1536">
        <v>1.950274045688728E-5</v>
      </c>
    </row>
    <row r="1537" spans="3:4" x14ac:dyDescent="0.25">
      <c r="C1537">
        <v>2688</v>
      </c>
      <c r="D1537">
        <v>1.9389037959760613E-5</v>
      </c>
    </row>
    <row r="1538" spans="3:4" x14ac:dyDescent="0.25">
      <c r="C1538">
        <v>2689.75</v>
      </c>
      <c r="D1538">
        <v>1.9273066791307504E-5</v>
      </c>
    </row>
    <row r="1539" spans="3:4" x14ac:dyDescent="0.25">
      <c r="C1539">
        <v>2691.5</v>
      </c>
      <c r="D1539">
        <v>1.9154910276480074E-5</v>
      </c>
    </row>
    <row r="1540" spans="3:4" x14ac:dyDescent="0.25">
      <c r="C1540">
        <v>2693.25</v>
      </c>
      <c r="D1540">
        <v>1.9034653783974391E-5</v>
      </c>
    </row>
    <row r="1541" spans="3:4" x14ac:dyDescent="0.25">
      <c r="C1541">
        <v>2695</v>
      </c>
      <c r="D1541">
        <v>1.8912384629500034E-5</v>
      </c>
    </row>
    <row r="1542" spans="3:4" x14ac:dyDescent="0.25">
      <c r="C1542">
        <v>2696.75</v>
      </c>
      <c r="D1542">
        <v>1.8788191976774498E-5</v>
      </c>
    </row>
    <row r="1543" spans="3:4" x14ac:dyDescent="0.25">
      <c r="C1543">
        <v>2698.5</v>
      </c>
      <c r="D1543">
        <v>1.8662166736250876E-5</v>
      </c>
    </row>
    <row r="1544" spans="3:4" x14ac:dyDescent="0.25">
      <c r="C1544">
        <v>2700.25</v>
      </c>
      <c r="D1544">
        <v>1.8534401461577228E-5</v>
      </c>
    </row>
    <row r="1545" spans="3:4" x14ac:dyDescent="0.25">
      <c r="C1545">
        <v>2702</v>
      </c>
      <c r="D1545">
        <v>1.8404990243777875E-5</v>
      </c>
    </row>
    <row r="1546" spans="3:4" x14ac:dyDescent="0.25">
      <c r="C1546">
        <v>2703.75</v>
      </c>
      <c r="D1546">
        <v>1.8274028603140047E-5</v>
      </c>
    </row>
    <row r="1547" spans="3:4" x14ac:dyDescent="0.25">
      <c r="C1547">
        <v>2705.5</v>
      </c>
      <c r="D1547">
        <v>1.8141613378784242E-5</v>
      </c>
    </row>
    <row r="1548" spans="3:4" x14ac:dyDescent="0.25">
      <c r="C1548">
        <v>2707.25</v>
      </c>
      <c r="D1548">
        <v>1.8007842615893033E-5</v>
      </c>
    </row>
    <row r="1549" spans="3:4" x14ac:dyDescent="0.25">
      <c r="C1549">
        <v>2709</v>
      </c>
      <c r="D1549">
        <v>1.7872815450571984E-5</v>
      </c>
    </row>
    <row r="1550" spans="3:4" x14ac:dyDescent="0.25">
      <c r="C1550">
        <v>2710.75</v>
      </c>
      <c r="D1550">
        <v>1.7736631992316357E-5</v>
      </c>
    </row>
    <row r="1551" spans="3:4" x14ac:dyDescent="0.25">
      <c r="C1551">
        <v>2712.5</v>
      </c>
      <c r="D1551">
        <v>1.7599393204059863E-5</v>
      </c>
    </row>
    <row r="1552" spans="3:4" x14ac:dyDescent="0.25">
      <c r="C1552">
        <v>2714.25</v>
      </c>
      <c r="D1552">
        <v>1.7461200779785905E-5</v>
      </c>
    </row>
    <row r="1553" spans="3:4" x14ac:dyDescent="0.25">
      <c r="C1553">
        <v>2716</v>
      </c>
      <c r="D1553">
        <v>1.7322157019688106E-5</v>
      </c>
    </row>
    <row r="1554" spans="3:4" x14ac:dyDescent="0.25">
      <c r="C1554">
        <v>2717.75</v>
      </c>
      <c r="D1554">
        <v>1.7182364702875141E-5</v>
      </c>
    </row>
    <row r="1555" spans="3:4" x14ac:dyDescent="0.25">
      <c r="C1555">
        <v>2719.5</v>
      </c>
      <c r="D1555">
        <v>1.7041926957624958E-5</v>
      </c>
    </row>
    <row r="1556" spans="3:4" x14ac:dyDescent="0.25">
      <c r="C1556">
        <v>2721.25</v>
      </c>
      <c r="D1556">
        <v>1.6900947129205475E-5</v>
      </c>
    </row>
    <row r="1557" spans="3:4" x14ac:dyDescent="0.25">
      <c r="C1557">
        <v>2723</v>
      </c>
      <c r="D1557">
        <v>1.6759528645292597E-5</v>
      </c>
    </row>
    <row r="1558" spans="3:4" x14ac:dyDescent="0.25">
      <c r="C1558">
        <v>2724.75</v>
      </c>
      <c r="D1558">
        <v>1.6617774879031701E-5</v>
      </c>
    </row>
    <row r="1559" spans="3:4" x14ac:dyDescent="0.25">
      <c r="C1559">
        <v>2726.5</v>
      </c>
      <c r="D1559">
        <v>1.6475789009805723E-5</v>
      </c>
    </row>
    <row r="1560" spans="3:4" x14ac:dyDescent="0.25">
      <c r="C1560">
        <v>2728.25</v>
      </c>
      <c r="D1560">
        <v>1.6333673881791295E-5</v>
      </c>
    </row>
    <row r="1561" spans="3:4" x14ac:dyDescent="0.25">
      <c r="C1561">
        <v>2730</v>
      </c>
      <c r="D1561">
        <v>1.6191531860403996E-5</v>
      </c>
    </row>
    <row r="1562" spans="3:4" x14ac:dyDescent="0.25">
      <c r="C1562">
        <v>2731.75</v>
      </c>
      <c r="D1562">
        <v>1.6049464686754433E-5</v>
      </c>
    </row>
    <row r="1563" spans="3:4" x14ac:dyDescent="0.25">
      <c r="C1563">
        <v>2733.5</v>
      </c>
      <c r="D1563">
        <v>1.5907573330258677E-5</v>
      </c>
    </row>
    <row r="1564" spans="3:4" x14ac:dyDescent="0.25">
      <c r="C1564">
        <v>2735.25</v>
      </c>
      <c r="D1564">
        <v>1.5765957839568775E-5</v>
      </c>
    </row>
    <row r="1565" spans="3:4" x14ac:dyDescent="0.25">
      <c r="C1565">
        <v>2737</v>
      </c>
      <c r="D1565">
        <v>1.562471719201215E-5</v>
      </c>
    </row>
    <row r="1566" spans="3:4" x14ac:dyDescent="0.25">
      <c r="C1566">
        <v>2738.75</v>
      </c>
      <c r="D1566">
        <v>1.5483949141752021E-5</v>
      </c>
    </row>
    <row r="1567" spans="3:4" x14ac:dyDescent="0.25">
      <c r="C1567">
        <v>2740.5</v>
      </c>
      <c r="D1567">
        <v>1.5343750066904548E-5</v>
      </c>
    </row>
    <row r="1568" spans="3:4" x14ac:dyDescent="0.25">
      <c r="C1568">
        <v>2742.25</v>
      </c>
      <c r="D1568">
        <v>1.5204214815871714E-5</v>
      </c>
    </row>
    <row r="1569" spans="3:4" x14ac:dyDescent="0.25">
      <c r="C1569">
        <v>2744</v>
      </c>
      <c r="D1569">
        <v>1.5065436553172391E-5</v>
      </c>
    </row>
    <row r="1570" spans="3:4" x14ac:dyDescent="0.25">
      <c r="C1570">
        <v>2745.75</v>
      </c>
      <c r="D1570">
        <v>1.4927506605076726E-5</v>
      </c>
    </row>
    <row r="1571" spans="3:4" x14ac:dyDescent="0.25">
      <c r="C1571">
        <v>2747.5</v>
      </c>
      <c r="D1571">
        <v>1.4790514305371176E-5</v>
      </c>
    </row>
    <row r="1572" spans="3:4" x14ac:dyDescent="0.25">
      <c r="C1572">
        <v>2749.25</v>
      </c>
      <c r="D1572">
        <v>1.4654546841602845E-5</v>
      </c>
    </row>
    <row r="1573" spans="3:4" x14ac:dyDescent="0.25">
      <c r="C1573">
        <v>2751</v>
      </c>
      <c r="D1573">
        <v>1.4519689102171936E-5</v>
      </c>
    </row>
    <row r="1574" spans="3:4" x14ac:dyDescent="0.25">
      <c r="C1574">
        <v>2752.75</v>
      </c>
      <c r="D1574">
        <v>1.4386023524660463E-5</v>
      </c>
    </row>
    <row r="1575" spans="3:4" x14ac:dyDescent="0.25">
      <c r="C1575">
        <v>2754.5</v>
      </c>
      <c r="D1575">
        <v>1.4253629945802642E-5</v>
      </c>
    </row>
    <row r="1576" spans="3:4" x14ac:dyDescent="0.25">
      <c r="C1576">
        <v>2756.25</v>
      </c>
      <c r="D1576">
        <v>1.4122585453518757E-5</v>
      </c>
    </row>
    <row r="1577" spans="3:4" x14ac:dyDescent="0.25">
      <c r="C1577">
        <v>2758</v>
      </c>
      <c r="D1577">
        <v>1.3992964241448533E-5</v>
      </c>
    </row>
    <row r="1578" spans="3:4" x14ac:dyDescent="0.25">
      <c r="C1578">
        <v>2759.75</v>
      </c>
      <c r="D1578">
        <v>1.3864157550795863E-5</v>
      </c>
    </row>
    <row r="1579" spans="3:4" x14ac:dyDescent="0.25">
      <c r="C1579">
        <v>2761.5</v>
      </c>
      <c r="D1579">
        <v>1.3737639540684148E-5</v>
      </c>
    </row>
    <row r="1580" spans="3:4" x14ac:dyDescent="0.25">
      <c r="C1580">
        <v>2763.25</v>
      </c>
      <c r="D1580">
        <v>1.3612745634933169E-5</v>
      </c>
    </row>
    <row r="1581" spans="3:4" x14ac:dyDescent="0.25">
      <c r="C1581">
        <v>2765</v>
      </c>
      <c r="D1581">
        <v>1.3489537240529383E-5</v>
      </c>
    </row>
    <row r="1582" spans="3:4" x14ac:dyDescent="0.25">
      <c r="C1582">
        <v>2766.75</v>
      </c>
      <c r="D1582">
        <v>1.3368072186482958E-5</v>
      </c>
    </row>
    <row r="1583" spans="3:4" x14ac:dyDescent="0.25">
      <c r="C1583">
        <v>2768.5</v>
      </c>
      <c r="D1583">
        <v>1.3248404603549572E-5</v>
      </c>
    </row>
    <row r="1584" spans="3:4" x14ac:dyDescent="0.25">
      <c r="C1584">
        <v>2770.25</v>
      </c>
      <c r="D1584">
        <v>1.3130584809712998E-5</v>
      </c>
    </row>
    <row r="1585" spans="3:4" x14ac:dyDescent="0.25">
      <c r="C1585">
        <v>2772</v>
      </c>
      <c r="D1585">
        <v>1.301465920190276E-5</v>
      </c>
    </row>
    <row r="1586" spans="3:4" x14ac:dyDescent="0.25">
      <c r="C1586">
        <v>2773.75</v>
      </c>
      <c r="D1586">
        <v>1.2900670154415029E-5</v>
      </c>
    </row>
    <row r="1587" spans="3:4" x14ac:dyDescent="0.25">
      <c r="C1587">
        <v>2775.5</v>
      </c>
      <c r="D1587">
        <v>1.2787969512267455E-5</v>
      </c>
    </row>
    <row r="1588" spans="3:4" x14ac:dyDescent="0.25">
      <c r="C1588">
        <v>2777.25</v>
      </c>
      <c r="D1588">
        <v>1.2678021587486084E-5</v>
      </c>
    </row>
    <row r="1589" spans="3:4" x14ac:dyDescent="0.25">
      <c r="C1589">
        <v>2779</v>
      </c>
      <c r="D1589">
        <v>1.2570107755584246E-5</v>
      </c>
    </row>
    <row r="1590" spans="3:4" x14ac:dyDescent="0.25">
      <c r="C1590">
        <v>2780.75</v>
      </c>
      <c r="D1590">
        <v>1.2464253771742243E-5</v>
      </c>
    </row>
    <row r="1591" spans="3:4" x14ac:dyDescent="0.25">
      <c r="C1591">
        <v>2782.5</v>
      </c>
      <c r="D1591">
        <v>1.2360480953751343E-5</v>
      </c>
    </row>
    <row r="1592" spans="3:4" x14ac:dyDescent="0.25">
      <c r="C1592">
        <v>2784.25</v>
      </c>
      <c r="D1592">
        <v>1.2258806131228494E-5</v>
      </c>
    </row>
    <row r="1593" spans="3:4" x14ac:dyDescent="0.25">
      <c r="C1593">
        <v>2786</v>
      </c>
      <c r="D1593">
        <v>1.2159241604352622E-5</v>
      </c>
    </row>
    <row r="1594" spans="3:4" x14ac:dyDescent="0.25">
      <c r="C1594">
        <v>2787.75</v>
      </c>
      <c r="D1594">
        <v>1.2061795112454257E-5</v>
      </c>
    </row>
    <row r="1595" spans="3:4" x14ac:dyDescent="0.25">
      <c r="C1595">
        <v>2789.5</v>
      </c>
      <c r="D1595">
        <v>1.1966469812762465E-5</v>
      </c>
    </row>
    <row r="1596" spans="3:4" x14ac:dyDescent="0.25">
      <c r="C1596">
        <v>2791.25</v>
      </c>
      <c r="D1596">
        <v>1.1873264269583154E-5</v>
      </c>
    </row>
    <row r="1597" spans="3:4" x14ac:dyDescent="0.25">
      <c r="C1597">
        <v>2793</v>
      </c>
      <c r="D1597">
        <v>1.1782172454151167E-5</v>
      </c>
    </row>
    <row r="1598" spans="3:4" x14ac:dyDescent="0.25">
      <c r="C1598">
        <v>2794.75</v>
      </c>
      <c r="D1598">
        <v>1.1693183755365233E-5</v>
      </c>
    </row>
    <row r="1599" spans="3:4" x14ac:dyDescent="0.25">
      <c r="C1599">
        <v>2796.5</v>
      </c>
      <c r="D1599">
        <v>1.1606283001579592E-5</v>
      </c>
    </row>
    <row r="1600" spans="3:4" x14ac:dyDescent="0.25">
      <c r="C1600">
        <v>2798.25</v>
      </c>
      <c r="D1600">
        <v>1.1521450493589908E-5</v>
      </c>
    </row>
    <row r="1601" spans="3:4" x14ac:dyDescent="0.25">
      <c r="C1601">
        <v>2800</v>
      </c>
      <c r="D1601">
        <v>1.1438662048913107E-5</v>
      </c>
    </row>
    <row r="1602" spans="3:4" x14ac:dyDescent="0.25">
      <c r="C1602">
        <v>2801.75</v>
      </c>
      <c r="D1602">
        <v>1.1357889057422105E-5</v>
      </c>
    </row>
    <row r="1603" spans="3:4" x14ac:dyDescent="0.25">
      <c r="C1603">
        <v>2803.5</v>
      </c>
      <c r="D1603">
        <v>1.1279098548356456E-5</v>
      </c>
    </row>
    <row r="1604" spans="3:4" x14ac:dyDescent="0.25">
      <c r="C1604">
        <v>2805.25</v>
      </c>
      <c r="D1604">
        <v>1.1202253268689516E-5</v>
      </c>
    </row>
    <row r="1605" spans="3:4" x14ac:dyDescent="0.25">
      <c r="C1605">
        <v>2807</v>
      </c>
      <c r="D1605">
        <v>1.1127311772791571E-5</v>
      </c>
    </row>
    <row r="1606" spans="3:4" x14ac:dyDescent="0.25">
      <c r="C1606">
        <v>2808.75</v>
      </c>
      <c r="D1606">
        <v>1.1054228523286885E-5</v>
      </c>
    </row>
    <row r="1607" spans="3:4" x14ac:dyDescent="0.25">
      <c r="C1607">
        <v>2810.5</v>
      </c>
      <c r="D1607">
        <v>1.0982954002960941E-5</v>
      </c>
    </row>
    <row r="1608" spans="3:4" x14ac:dyDescent="0.25">
      <c r="C1608">
        <v>2812.25</v>
      </c>
      <c r="D1608">
        <v>1.0913434837532464E-5</v>
      </c>
    </row>
    <row r="1609" spans="3:4" x14ac:dyDescent="0.25">
      <c r="C1609">
        <v>2814</v>
      </c>
      <c r="D1609">
        <v>1.0845613929063293E-5</v>
      </c>
    </row>
    <row r="1610" spans="3:4" x14ac:dyDescent="0.25">
      <c r="C1610">
        <v>2815.75</v>
      </c>
      <c r="D1610">
        <v>1.0779430599738081E-5</v>
      </c>
    </row>
    <row r="1611" spans="3:4" x14ac:dyDescent="0.25">
      <c r="C1611">
        <v>2817.5</v>
      </c>
      <c r="D1611">
        <v>1.0714820745705161E-5</v>
      </c>
    </row>
    <row r="1612" spans="3:4" x14ac:dyDescent="0.25">
      <c r="C1612">
        <v>2819.25</v>
      </c>
      <c r="D1612">
        <v>1.0651717000630158E-5</v>
      </c>
    </row>
    <row r="1613" spans="3:4" x14ac:dyDescent="0.25">
      <c r="C1613">
        <v>2821</v>
      </c>
      <c r="D1613">
        <v>1.0590048908575E-5</v>
      </c>
    </row>
    <row r="1614" spans="3:4" x14ac:dyDescent="0.25">
      <c r="C1614">
        <v>2822.75</v>
      </c>
      <c r="D1614">
        <v>1.0529044776176887E-5</v>
      </c>
    </row>
    <row r="1615" spans="3:4" x14ac:dyDescent="0.25">
      <c r="C1615">
        <v>2824.5</v>
      </c>
      <c r="D1615">
        <v>1.0470060448650452E-5</v>
      </c>
    </row>
    <row r="1616" spans="3:4" x14ac:dyDescent="0.25">
      <c r="C1616">
        <v>2826.25</v>
      </c>
      <c r="D1616">
        <v>1.041228205225018E-5</v>
      </c>
    </row>
    <row r="1617" spans="3:4" x14ac:dyDescent="0.25">
      <c r="C1617">
        <v>2828</v>
      </c>
      <c r="D1617">
        <v>1.0355628746255916E-5</v>
      </c>
    </row>
    <row r="1618" spans="3:4" x14ac:dyDescent="0.25">
      <c r="C1618">
        <v>2829.75</v>
      </c>
      <c r="D1618">
        <v>1.0300017585524189E-5</v>
      </c>
    </row>
    <row r="1619" spans="3:4" x14ac:dyDescent="0.25">
      <c r="C1619">
        <v>2831.5</v>
      </c>
      <c r="D1619">
        <v>1.0244689468922282E-5</v>
      </c>
    </row>
    <row r="1620" spans="3:4" x14ac:dyDescent="0.25">
      <c r="C1620">
        <v>2833.25</v>
      </c>
      <c r="D1620">
        <v>1.0190971966651564E-5</v>
      </c>
    </row>
    <row r="1621" spans="3:4" x14ac:dyDescent="0.25">
      <c r="C1621">
        <v>2835</v>
      </c>
      <c r="D1621">
        <v>1.0138031324643895E-5</v>
      </c>
    </row>
    <row r="1622" spans="3:4" x14ac:dyDescent="0.25">
      <c r="C1622">
        <v>2836.75</v>
      </c>
      <c r="D1622">
        <v>1.0085778943429966E-5</v>
      </c>
    </row>
    <row r="1623" spans="3:4" x14ac:dyDescent="0.25">
      <c r="C1623">
        <v>2838.5</v>
      </c>
      <c r="D1623">
        <v>1.0034125221073337E-5</v>
      </c>
    </row>
    <row r="1624" spans="3:4" x14ac:dyDescent="0.25">
      <c r="C1624">
        <v>2840.25</v>
      </c>
      <c r="D1624">
        <v>9.9829797964867661E-6</v>
      </c>
    </row>
    <row r="1625" spans="3:4" x14ac:dyDescent="0.25">
      <c r="C1625">
        <v>2842</v>
      </c>
      <c r="D1625">
        <v>9.9322517947691703E-6</v>
      </c>
    </row>
    <row r="1626" spans="3:4" x14ac:dyDescent="0.25">
      <c r="C1626">
        <v>2843.75</v>
      </c>
      <c r="D1626">
        <v>9.8818500738370657E-6</v>
      </c>
    </row>
    <row r="1627" spans="3:4" x14ac:dyDescent="0.25">
      <c r="C1627">
        <v>2845.5</v>
      </c>
      <c r="D1627">
        <v>9.8316834716142345E-6</v>
      </c>
    </row>
    <row r="1628" spans="3:4" x14ac:dyDescent="0.25">
      <c r="C1628">
        <v>2847.25</v>
      </c>
      <c r="D1628">
        <v>9.7816610530360259E-6</v>
      </c>
    </row>
    <row r="1629" spans="3:4" x14ac:dyDescent="0.25">
      <c r="C1629">
        <v>2849</v>
      </c>
      <c r="D1629">
        <v>9.7316923561201594E-6</v>
      </c>
    </row>
    <row r="1630" spans="3:4" x14ac:dyDescent="0.25">
      <c r="C1630">
        <v>2850.75</v>
      </c>
      <c r="D1630">
        <v>9.6816876363544185E-6</v>
      </c>
    </row>
    <row r="1631" spans="3:4" x14ac:dyDescent="0.25">
      <c r="C1631">
        <v>2852.5</v>
      </c>
      <c r="D1631">
        <v>9.6315581086529865E-6</v>
      </c>
    </row>
    <row r="1632" spans="3:4" x14ac:dyDescent="0.25">
      <c r="C1632">
        <v>2854.25</v>
      </c>
      <c r="D1632">
        <v>9.5812161861375614E-6</v>
      </c>
    </row>
    <row r="1633" spans="3:4" x14ac:dyDescent="0.25">
      <c r="C1633">
        <v>2856</v>
      </c>
      <c r="D1633">
        <v>9.5305757150066737E-6</v>
      </c>
    </row>
    <row r="1634" spans="3:4" x14ac:dyDescent="0.25">
      <c r="C1634">
        <v>2857.75</v>
      </c>
      <c r="D1634">
        <v>9.4795522047669389E-6</v>
      </c>
    </row>
    <row r="1635" spans="3:4" x14ac:dyDescent="0.25">
      <c r="C1635">
        <v>2859.5</v>
      </c>
      <c r="D1635">
        <v>9.4280630531131663E-6</v>
      </c>
    </row>
    <row r="1636" spans="3:4" x14ac:dyDescent="0.25">
      <c r="C1636">
        <v>2861.25</v>
      </c>
      <c r="D1636">
        <v>9.3760277647602307E-6</v>
      </c>
    </row>
    <row r="1637" spans="3:4" x14ac:dyDescent="0.25">
      <c r="C1637">
        <v>2863</v>
      </c>
      <c r="D1637">
        <v>9.3233681635486878E-6</v>
      </c>
    </row>
    <row r="1638" spans="3:4" x14ac:dyDescent="0.25">
      <c r="C1638">
        <v>2864.75</v>
      </c>
      <c r="D1638">
        <v>9.2700085971676159E-6</v>
      </c>
    </row>
    <row r="1639" spans="3:4" x14ac:dyDescent="0.25">
      <c r="C1639">
        <v>2866.5</v>
      </c>
      <c r="D1639">
        <v>9.2158761338625411E-6</v>
      </c>
    </row>
    <row r="1640" spans="3:4" x14ac:dyDescent="0.25">
      <c r="C1640">
        <v>2868.25</v>
      </c>
      <c r="D1640">
        <v>9.1609007505233539E-6</v>
      </c>
    </row>
    <row r="1641" spans="3:4" x14ac:dyDescent="0.25">
      <c r="C1641">
        <v>2870</v>
      </c>
      <c r="D1641">
        <v>9.1050155115763849E-6</v>
      </c>
    </row>
    <row r="1642" spans="3:4" x14ac:dyDescent="0.25">
      <c r="C1642">
        <v>2871.75</v>
      </c>
      <c r="D1642">
        <v>9.0481567381367099E-6</v>
      </c>
    </row>
    <row r="1643" spans="3:4" x14ac:dyDescent="0.25">
      <c r="C1643">
        <v>2873.5</v>
      </c>
      <c r="D1643">
        <v>8.9902641669107586E-6</v>
      </c>
    </row>
    <row r="1644" spans="3:4" x14ac:dyDescent="0.25">
      <c r="C1644">
        <v>2875.25</v>
      </c>
      <c r="D1644">
        <v>8.9312810983753789E-6</v>
      </c>
    </row>
    <row r="1645" spans="3:4" x14ac:dyDescent="0.25">
      <c r="C1645">
        <v>2877</v>
      </c>
      <c r="D1645">
        <v>8.8711545337977424E-6</v>
      </c>
    </row>
    <row r="1646" spans="3:4" x14ac:dyDescent="0.25">
      <c r="C1646">
        <v>2878.75</v>
      </c>
      <c r="D1646">
        <v>8.8098353007001122E-6</v>
      </c>
    </row>
    <row r="1647" spans="3:4" x14ac:dyDescent="0.25">
      <c r="C1647">
        <v>2880.5</v>
      </c>
      <c r="D1647">
        <v>8.7472781664152671E-6</v>
      </c>
    </row>
    <row r="1648" spans="3:4" x14ac:dyDescent="0.25">
      <c r="C1648">
        <v>2882.25</v>
      </c>
      <c r="D1648">
        <v>8.683441939421107E-6</v>
      </c>
    </row>
    <row r="1649" spans="3:4" x14ac:dyDescent="0.25">
      <c r="C1649">
        <v>2884</v>
      </c>
      <c r="D1649">
        <v>8.6182895581872584E-6</v>
      </c>
    </row>
    <row r="1650" spans="3:4" x14ac:dyDescent="0.25">
      <c r="C1650">
        <v>2885.75</v>
      </c>
      <c r="D1650">
        <v>8.5517881673117606E-6</v>
      </c>
    </row>
    <row r="1651" spans="3:4" x14ac:dyDescent="0.25">
      <c r="C1651">
        <v>2887.5</v>
      </c>
      <c r="D1651">
        <v>8.4839091807720164E-6</v>
      </c>
    </row>
    <row r="1652" spans="3:4" x14ac:dyDescent="0.25">
      <c r="C1652">
        <v>2889.25</v>
      </c>
      <c r="D1652">
        <v>8.414628332161047E-6</v>
      </c>
    </row>
    <row r="1653" spans="3:4" x14ac:dyDescent="0.25">
      <c r="C1653">
        <v>2891</v>
      </c>
      <c r="D1653">
        <v>8.3439257118272544E-6</v>
      </c>
    </row>
    <row r="1654" spans="3:4" x14ac:dyDescent="0.25">
      <c r="C1654">
        <v>2892.75</v>
      </c>
      <c r="D1654">
        <v>8.2717857908835194E-6</v>
      </c>
    </row>
    <row r="1655" spans="3:4" x14ac:dyDescent="0.25">
      <c r="C1655">
        <v>2894.5</v>
      </c>
      <c r="D1655">
        <v>8.1981974320988747E-6</v>
      </c>
    </row>
    <row r="1656" spans="3:4" x14ac:dyDescent="0.25">
      <c r="C1656">
        <v>2896.25</v>
      </c>
      <c r="D1656">
        <v>8.1231538877334718E-6</v>
      </c>
    </row>
    <row r="1657" spans="3:4" x14ac:dyDescent="0.25">
      <c r="C1657">
        <v>2898</v>
      </c>
      <c r="D1657">
        <v>8.04665278442444E-6</v>
      </c>
    </row>
    <row r="1658" spans="3:4" x14ac:dyDescent="0.25">
      <c r="C1658">
        <v>2899.75</v>
      </c>
      <c r="D1658">
        <v>7.9686960952766574E-6</v>
      </c>
    </row>
    <row r="1659" spans="3:4" x14ac:dyDescent="0.25">
      <c r="C1659">
        <v>2901.5</v>
      </c>
      <c r="D1659">
        <v>7.889290099358022E-6</v>
      </c>
    </row>
    <row r="1660" spans="3:4" x14ac:dyDescent="0.25">
      <c r="C1660">
        <v>2903.25</v>
      </c>
      <c r="D1660">
        <v>7.8084453288433176E-6</v>
      </c>
    </row>
    <row r="1661" spans="3:4" x14ac:dyDescent="0.25">
      <c r="C1661">
        <v>2905</v>
      </c>
      <c r="D1661">
        <v>7.7255110722940021E-6</v>
      </c>
    </row>
    <row r="1662" spans="3:4" x14ac:dyDescent="0.25">
      <c r="C1662">
        <v>2906.75</v>
      </c>
      <c r="D1662">
        <v>7.6419029733701417E-6</v>
      </c>
    </row>
    <row r="1663" spans="3:4" x14ac:dyDescent="0.25">
      <c r="C1663">
        <v>2908.5</v>
      </c>
      <c r="D1663">
        <v>7.5569063069278071E-6</v>
      </c>
    </row>
    <row r="1664" spans="3:4" x14ac:dyDescent="0.25">
      <c r="C1664">
        <v>2910.25</v>
      </c>
      <c r="D1664">
        <v>7.4705484004098268E-6</v>
      </c>
    </row>
    <row r="1665" spans="3:4" x14ac:dyDescent="0.25">
      <c r="C1665">
        <v>2912</v>
      </c>
      <c r="D1665">
        <v>7.3828603515896119E-6</v>
      </c>
    </row>
    <row r="1666" spans="3:4" x14ac:dyDescent="0.25">
      <c r="C1666">
        <v>2913.75</v>
      </c>
      <c r="D1666">
        <v>7.2938769123484446E-6</v>
      </c>
    </row>
    <row r="1667" spans="3:4" x14ac:dyDescent="0.25">
      <c r="C1667">
        <v>2915.5</v>
      </c>
      <c r="D1667">
        <v>7.2036363627233639E-6</v>
      </c>
    </row>
    <row r="1668" spans="3:4" x14ac:dyDescent="0.25">
      <c r="C1668">
        <v>2917.25</v>
      </c>
      <c r="D1668">
        <v>7.1121803757776321E-6</v>
      </c>
    </row>
    <row r="1669" spans="3:4" x14ac:dyDescent="0.25">
      <c r="C1669">
        <v>2919</v>
      </c>
      <c r="D1669">
        <v>7.0195538738728729E-6</v>
      </c>
    </row>
    <row r="1670" spans="3:4" x14ac:dyDescent="0.25">
      <c r="C1670">
        <v>2920.75</v>
      </c>
      <c r="D1670">
        <v>6.925804876946656E-6</v>
      </c>
    </row>
    <row r="1671" spans="3:4" x14ac:dyDescent="0.25">
      <c r="C1671">
        <v>2922.5</v>
      </c>
      <c r="D1671">
        <v>6.8309843434210583E-6</v>
      </c>
    </row>
    <row r="1672" spans="3:4" x14ac:dyDescent="0.25">
      <c r="C1672">
        <v>2924.25</v>
      </c>
      <c r="D1672">
        <v>6.7351460043868896E-6</v>
      </c>
    </row>
    <row r="1673" spans="3:4" x14ac:dyDescent="0.25">
      <c r="C1673">
        <v>2926</v>
      </c>
      <c r="D1673">
        <v>6.6383461917243284E-6</v>
      </c>
    </row>
    <row r="1674" spans="3:4" x14ac:dyDescent="0.25">
      <c r="C1674">
        <v>2927.75</v>
      </c>
      <c r="D1674">
        <v>6.5406436608340692E-6</v>
      </c>
    </row>
    <row r="1675" spans="3:4" x14ac:dyDescent="0.25">
      <c r="C1675">
        <v>2929.5</v>
      </c>
      <c r="D1675">
        <v>6.4420994086633243E-6</v>
      </c>
    </row>
    <row r="1676" spans="3:4" x14ac:dyDescent="0.25">
      <c r="C1676">
        <v>2931.25</v>
      </c>
      <c r="D1676">
        <v>6.3427764877184131E-6</v>
      </c>
    </row>
    <row r="1677" spans="3:4" x14ac:dyDescent="0.25">
      <c r="C1677">
        <v>2933</v>
      </c>
      <c r="D1677">
        <v>6.2420355612720672E-6</v>
      </c>
    </row>
    <row r="1678" spans="3:4" x14ac:dyDescent="0.25">
      <c r="C1678">
        <v>2934.75</v>
      </c>
      <c r="D1678">
        <v>6.141421587051646E-6</v>
      </c>
    </row>
    <row r="1679" spans="3:4" x14ac:dyDescent="0.25">
      <c r="C1679">
        <v>2936.5</v>
      </c>
      <c r="D1679">
        <v>6.040221958366122E-6</v>
      </c>
    </row>
    <row r="1680" spans="3:4" x14ac:dyDescent="0.25">
      <c r="C1680">
        <v>2938.25</v>
      </c>
      <c r="D1680">
        <v>5.9385066144329893E-6</v>
      </c>
    </row>
    <row r="1681" spans="3:4" x14ac:dyDescent="0.25">
      <c r="C1681">
        <v>2940</v>
      </c>
      <c r="D1681">
        <v>5.8363465368769431E-6</v>
      </c>
    </row>
    <row r="1682" spans="3:4" x14ac:dyDescent="0.25">
      <c r="C1682">
        <v>2941.75</v>
      </c>
      <c r="D1682">
        <v>5.7338135577121252E-6</v>
      </c>
    </row>
    <row r="1683" spans="3:4" x14ac:dyDescent="0.25">
      <c r="C1683">
        <v>2943.5</v>
      </c>
      <c r="D1683">
        <v>5.6309801678918746E-6</v>
      </c>
    </row>
    <row r="1684" spans="3:4" x14ac:dyDescent="0.25">
      <c r="C1684">
        <v>2945.25</v>
      </c>
      <c r="D1684">
        <v>5.5279193270829139E-6</v>
      </c>
    </row>
    <row r="1685" spans="3:4" x14ac:dyDescent="0.25">
      <c r="C1685">
        <v>2947</v>
      </c>
      <c r="D1685">
        <v>5.4240255541287442E-6</v>
      </c>
    </row>
    <row r="1686" spans="3:4" x14ac:dyDescent="0.25">
      <c r="C1686">
        <v>2948.75</v>
      </c>
      <c r="D1686">
        <v>5.3207736305914308E-6</v>
      </c>
    </row>
    <row r="1687" spans="3:4" x14ac:dyDescent="0.25">
      <c r="C1687">
        <v>2950.5</v>
      </c>
      <c r="D1687">
        <v>5.2175113840272569E-6</v>
      </c>
    </row>
    <row r="1688" spans="3:4" x14ac:dyDescent="0.25">
      <c r="C1688">
        <v>2952.25</v>
      </c>
      <c r="D1688">
        <v>5.1143119467799948E-6</v>
      </c>
    </row>
    <row r="1689" spans="3:4" x14ac:dyDescent="0.25">
      <c r="C1689">
        <v>2954</v>
      </c>
      <c r="D1689">
        <v>5.0112480007223955E-6</v>
      </c>
    </row>
    <row r="1690" spans="3:4" x14ac:dyDescent="0.25">
      <c r="C1690">
        <v>2955.75</v>
      </c>
      <c r="D1690">
        <v>4.908391607383019E-6</v>
      </c>
    </row>
    <row r="1691" spans="3:4" x14ac:dyDescent="0.25">
      <c r="C1691">
        <v>2957.5</v>
      </c>
      <c r="D1691">
        <v>4.8058140432567298E-6</v>
      </c>
    </row>
    <row r="1692" spans="3:4" x14ac:dyDescent="0.25">
      <c r="C1692">
        <v>2959.25</v>
      </c>
      <c r="D1692">
        <v>4.7035856407544969E-6</v>
      </c>
    </row>
    <row r="1693" spans="3:4" x14ac:dyDescent="0.25">
      <c r="C1693">
        <v>2961</v>
      </c>
      <c r="D1693">
        <v>4.60177563521545E-6</v>
      </c>
    </row>
    <row r="1694" spans="3:4" x14ac:dyDescent="0.25">
      <c r="C1694">
        <v>2962.75</v>
      </c>
      <c r="D1694">
        <v>4.5004520183704428E-6</v>
      </c>
    </row>
    <row r="1695" spans="3:4" x14ac:dyDescent="0.25">
      <c r="C1695">
        <v>2964.5</v>
      </c>
      <c r="D1695">
        <v>4.3996813986117501E-6</v>
      </c>
    </row>
    <row r="1696" spans="3:4" x14ac:dyDescent="0.25">
      <c r="C1696">
        <v>2966.25</v>
      </c>
      <c r="D1696">
        <v>4.2995288683881793E-6</v>
      </c>
    </row>
    <row r="1697" spans="3:4" x14ac:dyDescent="0.25">
      <c r="C1697">
        <v>2968</v>
      </c>
      <c r="D1697">
        <v>4.2000578790090421E-6</v>
      </c>
    </row>
    <row r="1698" spans="3:4" x14ac:dyDescent="0.25">
      <c r="C1698">
        <v>2969.75</v>
      </c>
      <c r="D1698">
        <v>4.1013301231042546E-6</v>
      </c>
    </row>
    <row r="1699" spans="3:4" x14ac:dyDescent="0.25">
      <c r="C1699">
        <v>2971.5</v>
      </c>
      <c r="D1699">
        <v>4.0034054249514321E-6</v>
      </c>
    </row>
    <row r="1700" spans="3:4" x14ac:dyDescent="0.25">
      <c r="C1700">
        <v>2973.25</v>
      </c>
      <c r="D1700">
        <v>3.906341638844595E-6</v>
      </c>
    </row>
    <row r="1701" spans="3:4" x14ac:dyDescent="0.25">
      <c r="C1701">
        <v>2975</v>
      </c>
      <c r="D1701">
        <v>3.8101945556429016E-6</v>
      </c>
    </row>
    <row r="1702" spans="3:4" x14ac:dyDescent="0.25">
      <c r="C1702">
        <v>2976.75</v>
      </c>
      <c r="D1702">
        <v>3.7150178176021068E-6</v>
      </c>
    </row>
    <row r="1703" spans="3:4" x14ac:dyDescent="0.25">
      <c r="C1703">
        <v>2978.5</v>
      </c>
      <c r="D1703">
        <v>3.6208628415561505E-6</v>
      </c>
    </row>
    <row r="1704" spans="3:4" x14ac:dyDescent="0.25">
      <c r="C1704">
        <v>2980.25</v>
      </c>
      <c r="D1704">
        <v>3.527778750481798E-6</v>
      </c>
    </row>
    <row r="1705" spans="3:4" x14ac:dyDescent="0.25">
      <c r="C1705">
        <v>2982</v>
      </c>
      <c r="D1705">
        <v>3.4358123134454359E-6</v>
      </c>
    </row>
    <row r="1706" spans="3:4" x14ac:dyDescent="0.25">
      <c r="C1706">
        <v>2983.75</v>
      </c>
      <c r="D1706">
        <v>3.3450078938984693E-6</v>
      </c>
    </row>
    <row r="1707" spans="3:4" x14ac:dyDescent="0.25">
      <c r="C1707">
        <v>2985.5</v>
      </c>
      <c r="D1707">
        <v>3.2554074062560316E-6</v>
      </c>
    </row>
    <row r="1708" spans="3:4" x14ac:dyDescent="0.25">
      <c r="C1708">
        <v>2987.25</v>
      </c>
      <c r="D1708">
        <v>3.1670502806633701E-6</v>
      </c>
    </row>
    <row r="1709" spans="3:4" x14ac:dyDescent="0.25">
      <c r="C1709">
        <v>2989</v>
      </c>
      <c r="D1709">
        <v>3.0799734358251342E-6</v>
      </c>
    </row>
    <row r="1710" spans="3:4" x14ac:dyDescent="0.25">
      <c r="C1710">
        <v>2990.75</v>
      </c>
      <c r="D1710">
        <v>2.9942112597451738E-6</v>
      </c>
    </row>
    <row r="1711" spans="3:4" x14ac:dyDescent="0.25">
      <c r="C1711">
        <v>2992.5</v>
      </c>
      <c r="D1711">
        <v>2.9097955981983535E-6</v>
      </c>
    </row>
    <row r="1712" spans="3:4" x14ac:dyDescent="0.25">
      <c r="C1712">
        <v>2994.25</v>
      </c>
      <c r="D1712">
        <v>2.8267557507313545E-6</v>
      </c>
    </row>
    <row r="1713" spans="3:4" x14ac:dyDescent="0.25">
      <c r="C1713">
        <v>2996</v>
      </c>
      <c r="D1713">
        <v>2.7451184739666787E-6</v>
      </c>
    </row>
    <row r="1714" spans="3:4" x14ac:dyDescent="0.25">
      <c r="C1714">
        <v>2997.75</v>
      </c>
      <c r="D1714">
        <v>2.664907991962913E-6</v>
      </c>
    </row>
    <row r="1715" spans="3:4" x14ac:dyDescent="0.25">
      <c r="C1715">
        <v>2999.5</v>
      </c>
      <c r="D1715">
        <v>2.5861460133651017E-6</v>
      </c>
    </row>
    <row r="1716" spans="3:4" x14ac:dyDescent="0.25">
      <c r="C1716">
        <v>3001.25</v>
      </c>
      <c r="D1716">
        <v>2.5081700566033041E-6</v>
      </c>
    </row>
    <row r="1717" spans="3:4" x14ac:dyDescent="0.25">
      <c r="C1717">
        <v>3003</v>
      </c>
      <c r="D1717">
        <v>2.432428083110659E-6</v>
      </c>
    </row>
    <row r="1718" spans="3:4" x14ac:dyDescent="0.25">
      <c r="C1718">
        <v>3004.75</v>
      </c>
      <c r="D1718">
        <v>2.3581785152614865E-6</v>
      </c>
    </row>
    <row r="1719" spans="3:4" x14ac:dyDescent="0.25">
      <c r="C1719">
        <v>3006.5</v>
      </c>
      <c r="D1719">
        <v>2.2854338640366039E-6</v>
      </c>
    </row>
    <row r="1720" spans="3:4" x14ac:dyDescent="0.25">
      <c r="C1720">
        <v>3008.25</v>
      </c>
      <c r="D1720">
        <v>2.2142042557144018E-6</v>
      </c>
    </row>
    <row r="1721" spans="3:4" x14ac:dyDescent="0.25">
      <c r="C1721">
        <v>3010</v>
      </c>
      <c r="D1721">
        <v>2.1452620729800655E-6</v>
      </c>
    </row>
    <row r="1722" spans="3:4" x14ac:dyDescent="0.25">
      <c r="C1722">
        <v>3011.75</v>
      </c>
      <c r="D1722">
        <v>2.0771698509424943E-6</v>
      </c>
    </row>
    <row r="1723" spans="3:4" x14ac:dyDescent="0.25">
      <c r="C1723">
        <v>3013.5</v>
      </c>
      <c r="D1723">
        <v>2.0106183962272501E-6</v>
      </c>
    </row>
    <row r="1724" spans="3:4" x14ac:dyDescent="0.25">
      <c r="C1724">
        <v>3015.25</v>
      </c>
      <c r="D1724">
        <v>1.9456097698345505E-6</v>
      </c>
    </row>
    <row r="1725" spans="3:4" x14ac:dyDescent="0.25">
      <c r="C1725">
        <v>3017</v>
      </c>
      <c r="D1725">
        <v>1.8821440398209114E-6</v>
      </c>
    </row>
    <row r="1726" spans="3:4" x14ac:dyDescent="0.25">
      <c r="C1726">
        <v>3018.75</v>
      </c>
      <c r="D1726">
        <v>1.8202193602679278E-6</v>
      </c>
    </row>
    <row r="1727" spans="3:4" x14ac:dyDescent="0.25">
      <c r="C1727">
        <v>3020.5</v>
      </c>
      <c r="D1727">
        <v>1.7598320532055141E-6</v>
      </c>
    </row>
    <row r="1728" spans="3:4" x14ac:dyDescent="0.25">
      <c r="C1728">
        <v>3022.25</v>
      </c>
      <c r="D1728">
        <v>1.7009766931603378E-6</v>
      </c>
    </row>
    <row r="1729" spans="3:4" x14ac:dyDescent="0.25">
      <c r="C1729">
        <v>3024</v>
      </c>
      <c r="D1729">
        <v>1.6436461940044275E-6</v>
      </c>
    </row>
    <row r="1730" spans="3:4" x14ac:dyDescent="0.25">
      <c r="C1730">
        <v>3025.75</v>
      </c>
      <c r="D1730">
        <v>1.5878318977843771E-6</v>
      </c>
    </row>
    <row r="1731" spans="3:4" x14ac:dyDescent="0.25">
      <c r="C1731">
        <v>3027.5</v>
      </c>
      <c r="D1731">
        <v>1.5335236652181688E-6</v>
      </c>
    </row>
    <row r="1732" spans="3:4" x14ac:dyDescent="0.25">
      <c r="C1732">
        <v>3029.25</v>
      </c>
      <c r="D1732">
        <v>1.4800143253521016E-6</v>
      </c>
    </row>
    <row r="1733" spans="3:4" x14ac:dyDescent="0.25">
      <c r="C1733">
        <v>3031</v>
      </c>
      <c r="D1733">
        <v>1.4287243732553133E-6</v>
      </c>
    </row>
    <row r="1734" spans="3:4" x14ac:dyDescent="0.25">
      <c r="C1734">
        <v>3032.75</v>
      </c>
      <c r="D1734">
        <v>1.3788997075646188E-6</v>
      </c>
    </row>
    <row r="1735" spans="3:4" x14ac:dyDescent="0.25">
      <c r="C1735">
        <v>3034.5</v>
      </c>
      <c r="D1735">
        <v>1.3305253185977545E-6</v>
      </c>
    </row>
    <row r="1736" spans="3:4" x14ac:dyDescent="0.25">
      <c r="C1736">
        <v>3036.25</v>
      </c>
      <c r="D1736">
        <v>1.283585176303381E-6</v>
      </c>
    </row>
    <row r="1737" spans="3:4" x14ac:dyDescent="0.25">
      <c r="C1737">
        <v>3038</v>
      </c>
      <c r="D1737">
        <v>1.2380623249391725E-6</v>
      </c>
    </row>
    <row r="1738" spans="3:4" x14ac:dyDescent="0.25">
      <c r="C1738">
        <v>3039.75</v>
      </c>
      <c r="D1738">
        <v>1.1939389774742897E-6</v>
      </c>
    </row>
    <row r="1739" spans="3:4" x14ac:dyDescent="0.25">
      <c r="C1739">
        <v>3041.5</v>
      </c>
      <c r="D1739">
        <v>1.1511966094842826E-6</v>
      </c>
    </row>
    <row r="1740" spans="3:4" x14ac:dyDescent="0.25">
      <c r="C1740">
        <v>3043.25</v>
      </c>
      <c r="D1740">
        <v>1.1098160523186067E-6</v>
      </c>
    </row>
    <row r="1741" spans="3:4" x14ac:dyDescent="0.25">
      <c r="C1741">
        <v>3045</v>
      </c>
      <c r="D1741">
        <v>1.0697775853331192E-6</v>
      </c>
    </row>
    <row r="1742" spans="3:4" x14ac:dyDescent="0.25">
      <c r="C1742">
        <v>3046.75</v>
      </c>
      <c r="D1742">
        <v>1.0310610269921587E-6</v>
      </c>
    </row>
    <row r="1743" spans="3:4" x14ac:dyDescent="0.25">
      <c r="C1743">
        <v>3048.5</v>
      </c>
      <c r="D1743">
        <v>9.9364582465696415E-7</v>
      </c>
    </row>
    <row r="1744" spans="3:4" x14ac:dyDescent="0.25">
      <c r="C1744">
        <v>3050.25</v>
      </c>
      <c r="D1744">
        <v>9.5751114288915813E-7</v>
      </c>
    </row>
    <row r="1745" spans="3:4" x14ac:dyDescent="0.25">
      <c r="C1745">
        <v>3052</v>
      </c>
      <c r="D1745">
        <v>9.2263595010977233E-7</v>
      </c>
    </row>
    <row r="1746" spans="3:4" x14ac:dyDescent="0.25">
      <c r="C1746">
        <v>3053.75</v>
      </c>
      <c r="D1746">
        <v>8.8899910346569142E-7</v>
      </c>
    </row>
    <row r="1747" spans="3:4" x14ac:dyDescent="0.25">
      <c r="C1747">
        <v>3055.5</v>
      </c>
      <c r="D1747">
        <v>8.5657943176642062E-7</v>
      </c>
    </row>
    <row r="1748" spans="3:4" x14ac:dyDescent="0.25">
      <c r="C1748">
        <v>3057.25</v>
      </c>
      <c r="D1748">
        <v>8.2535581636463507E-7</v>
      </c>
    </row>
    <row r="1749" spans="3:4" x14ac:dyDescent="0.25">
      <c r="C1749">
        <v>3059</v>
      </c>
      <c r="D1749">
        <v>7.9530726986399789E-7</v>
      </c>
    </row>
    <row r="1750" spans="3:4" x14ac:dyDescent="0.25">
      <c r="C1750">
        <v>3060.75</v>
      </c>
      <c r="D1750">
        <v>7.6641301254720802E-7</v>
      </c>
    </row>
    <row r="1751" spans="3:4" x14ac:dyDescent="0.25">
      <c r="C1751">
        <v>3062.5</v>
      </c>
      <c r="D1751">
        <v>7.3865254642606799E-7</v>
      </c>
    </row>
    <row r="1752" spans="3:4" x14ac:dyDescent="0.25">
      <c r="C1752">
        <v>3064.25</v>
      </c>
      <c r="D1752">
        <v>7.1200572682354752E-7</v>
      </c>
    </row>
    <row r="1753" spans="3:4" x14ac:dyDescent="0.25">
      <c r="C1753">
        <v>3066</v>
      </c>
      <c r="D1753">
        <v>6.8645283140530623E-7</v>
      </c>
    </row>
    <row r="1754" spans="3:4" x14ac:dyDescent="0.25">
      <c r="C1754">
        <v>3067.75</v>
      </c>
      <c r="D1754">
        <v>6.6197462658491007E-7</v>
      </c>
    </row>
    <row r="1755" spans="3:4" x14ac:dyDescent="0.25">
      <c r="C1755">
        <v>3069.5</v>
      </c>
      <c r="D1755">
        <v>6.3855243123300504E-7</v>
      </c>
    </row>
    <row r="1756" spans="3:4" x14ac:dyDescent="0.25">
      <c r="C1756">
        <v>3071.25</v>
      </c>
      <c r="D1756">
        <v>6.1616817762601261E-7</v>
      </c>
    </row>
    <row r="1757" spans="3:4" x14ac:dyDescent="0.25">
      <c r="C1757">
        <v>3073</v>
      </c>
      <c r="D1757">
        <v>5.9480446957444135E-7</v>
      </c>
    </row>
    <row r="1758" spans="3:4" x14ac:dyDescent="0.25">
      <c r="C1758">
        <v>3074.75</v>
      </c>
      <c r="D1758">
        <v>5.744446376747134E-7</v>
      </c>
    </row>
    <row r="1759" spans="3:4" x14ac:dyDescent="0.25">
      <c r="C1759">
        <v>3076.5</v>
      </c>
      <c r="D1759">
        <v>5.5507279163146779E-7</v>
      </c>
    </row>
    <row r="1760" spans="3:4" x14ac:dyDescent="0.25">
      <c r="C1760">
        <v>3078.25</v>
      </c>
      <c r="D1760">
        <v>5.3667386959965746E-7</v>
      </c>
    </row>
    <row r="1761" spans="3:4" x14ac:dyDescent="0.25">
      <c r="C1761">
        <v>3080</v>
      </c>
      <c r="D1761">
        <v>5.1923368449742322E-7</v>
      </c>
    </row>
    <row r="1762" spans="3:4" x14ac:dyDescent="0.25">
      <c r="C1762">
        <v>3081.75</v>
      </c>
      <c r="D1762">
        <v>5.0273896724174445E-7</v>
      </c>
    </row>
    <row r="1763" spans="3:4" x14ac:dyDescent="0.25">
      <c r="C1763">
        <v>3083.5</v>
      </c>
      <c r="D1763">
        <v>4.8717740685926618E-7</v>
      </c>
    </row>
    <row r="1764" spans="3:4" x14ac:dyDescent="0.25">
      <c r="C1764">
        <v>3085.25</v>
      </c>
      <c r="D1764">
        <v>4.7253768742454186E-7</v>
      </c>
    </row>
    <row r="1765" spans="3:4" x14ac:dyDescent="0.25">
      <c r="C1765">
        <v>3087</v>
      </c>
      <c r="D1765">
        <v>4.5880952177725488E-7</v>
      </c>
    </row>
    <row r="1766" spans="3:4" x14ac:dyDescent="0.25">
      <c r="C1766">
        <v>3088.75</v>
      </c>
      <c r="D1766">
        <v>4.4598368196884675E-7</v>
      </c>
    </row>
    <row r="1767" spans="3:4" x14ac:dyDescent="0.25">
      <c r="C1767">
        <v>3090.5</v>
      </c>
      <c r="D1767">
        <v>4.3405202638746446E-7</v>
      </c>
    </row>
    <row r="1768" spans="3:4" x14ac:dyDescent="0.25">
      <c r="C1768">
        <v>3092.25</v>
      </c>
      <c r="D1768">
        <v>4.2300752350829573E-7</v>
      </c>
    </row>
    <row r="1769" spans="3:4" x14ac:dyDescent="0.25">
      <c r="C1769">
        <v>3094</v>
      </c>
      <c r="D1769">
        <v>4.1284427221427088E-7</v>
      </c>
    </row>
    <row r="1770" spans="3:4" x14ac:dyDescent="0.25">
      <c r="C1770">
        <v>3095.75</v>
      </c>
      <c r="D1770">
        <v>4.0355751862985157E-7</v>
      </c>
    </row>
    <row r="1771" spans="3:4" x14ac:dyDescent="0.25">
      <c r="C1771">
        <v>3097.5</v>
      </c>
      <c r="D1771">
        <v>3.9514366940828989E-7</v>
      </c>
    </row>
    <row r="1772" spans="3:4" x14ac:dyDescent="0.25">
      <c r="C1772">
        <v>3099.25</v>
      </c>
      <c r="D1772">
        <v>3.8760030141038104E-7</v>
      </c>
    </row>
    <row r="1773" spans="3:4" x14ac:dyDescent="0.25">
      <c r="C1773">
        <v>3101</v>
      </c>
      <c r="D1773">
        <v>3.8092616771048417E-7</v>
      </c>
    </row>
    <row r="1774" spans="3:4" x14ac:dyDescent="0.25">
      <c r="C1774">
        <v>3102.75</v>
      </c>
      <c r="D1774">
        <v>3.7512119986349513E-7</v>
      </c>
    </row>
    <row r="1775" spans="3:4" x14ac:dyDescent="0.25">
      <c r="C1775">
        <v>3104.5</v>
      </c>
      <c r="D1775">
        <v>3.7018650636463025E-7</v>
      </c>
    </row>
    <row r="1776" spans="3:4" x14ac:dyDescent="0.25">
      <c r="C1776">
        <v>3106.25</v>
      </c>
      <c r="D1776">
        <v>3.6612436723242628E-7</v>
      </c>
    </row>
    <row r="1777" spans="3:4" x14ac:dyDescent="0.25">
      <c r="C1777">
        <v>3108</v>
      </c>
      <c r="D1777">
        <v>3.6293822464434078E-7</v>
      </c>
    </row>
    <row r="1778" spans="3:4" x14ac:dyDescent="0.25">
      <c r="C1778">
        <v>3109.75</v>
      </c>
      <c r="D1778">
        <v>3.6063266955386639E-7</v>
      </c>
    </row>
    <row r="1779" spans="3:4" x14ac:dyDescent="0.25">
      <c r="C1779">
        <v>3111.5</v>
      </c>
      <c r="D1779">
        <v>3.5921342421822886E-7</v>
      </c>
    </row>
    <row r="1780" spans="3:4" x14ac:dyDescent="0.25">
      <c r="C1780">
        <v>3113.25</v>
      </c>
      <c r="D1780">
        <v>3.5868732056660904E-7</v>
      </c>
    </row>
    <row r="1781" spans="3:4" x14ac:dyDescent="0.25">
      <c r="C1781">
        <v>3115</v>
      </c>
      <c r="D1781">
        <v>3.5906227434050495E-7</v>
      </c>
    </row>
    <row r="1782" spans="3:4" x14ac:dyDescent="0.25">
      <c r="C1782">
        <v>3116.75</v>
      </c>
      <c r="D1782">
        <v>3.6034725494040405E-7</v>
      </c>
    </row>
    <row r="1783" spans="3:4" x14ac:dyDescent="0.25">
      <c r="C1783">
        <v>3118.5</v>
      </c>
      <c r="D1783">
        <v>3.6255225091645215E-7</v>
      </c>
    </row>
    <row r="1784" spans="3:4" x14ac:dyDescent="0.25">
      <c r="C1784">
        <v>3120.25</v>
      </c>
      <c r="D1784">
        <v>3.6568823104534731E-7</v>
      </c>
    </row>
    <row r="1785" spans="3:4" x14ac:dyDescent="0.25">
      <c r="C1785">
        <v>3122</v>
      </c>
      <c r="D1785">
        <v>3.6976710094132812E-7</v>
      </c>
    </row>
    <row r="1786" spans="3:4" x14ac:dyDescent="0.25">
      <c r="C1786">
        <v>3123.75</v>
      </c>
      <c r="D1786">
        <v>3.7480165515591115E-7</v>
      </c>
    </row>
    <row r="1787" spans="3:4" x14ac:dyDescent="0.25">
      <c r="C1787">
        <v>3125.5</v>
      </c>
      <c r="D1787">
        <v>3.8080552472904332E-7</v>
      </c>
    </row>
    <row r="1788" spans="3:4" x14ac:dyDescent="0.25">
      <c r="C1788">
        <v>3127.25</v>
      </c>
      <c r="D1788">
        <v>3.8779312016355719E-7</v>
      </c>
    </row>
    <row r="1789" spans="3:4" x14ac:dyDescent="0.25">
      <c r="C1789">
        <v>3129</v>
      </c>
      <c r="D1789">
        <v>3.9577956980536161E-7</v>
      </c>
    </row>
    <row r="1790" spans="3:4" x14ac:dyDescent="0.25">
      <c r="C1790">
        <v>3130.75</v>
      </c>
      <c r="D1790">
        <v>4.0478065362362069E-7</v>
      </c>
    </row>
    <row r="1791" spans="3:4" x14ac:dyDescent="0.25">
      <c r="C1791">
        <v>3132.5</v>
      </c>
      <c r="D1791">
        <v>4.1481273239832461E-7</v>
      </c>
    </row>
    <row r="1792" spans="3:4" x14ac:dyDescent="0.25">
      <c r="C1792">
        <v>3134.25</v>
      </c>
      <c r="D1792">
        <v>4.2589267233713284E-7</v>
      </c>
    </row>
    <row r="1793" spans="3:4" x14ac:dyDescent="0.25">
      <c r="C1793">
        <v>3136</v>
      </c>
      <c r="D1793">
        <v>4.3803776515916169E-7</v>
      </c>
    </row>
    <row r="1794" spans="3:4" x14ac:dyDescent="0.25">
      <c r="C1794">
        <v>3137.75</v>
      </c>
      <c r="D1794">
        <v>4.5126564370046789E-7</v>
      </c>
    </row>
    <row r="1795" spans="3:4" x14ac:dyDescent="0.25">
      <c r="C1795">
        <v>3139.5</v>
      </c>
      <c r="D1795">
        <v>4.6559419311434335E-7</v>
      </c>
    </row>
    <row r="1796" spans="3:4" x14ac:dyDescent="0.25">
      <c r="C1796">
        <v>3141.25</v>
      </c>
      <c r="D1796">
        <v>4.8104145775909543E-7</v>
      </c>
    </row>
    <row r="1797" spans="3:4" x14ac:dyDescent="0.25">
      <c r="C1797">
        <v>3143</v>
      </c>
      <c r="D1797">
        <v>4.9762554388673499E-7</v>
      </c>
    </row>
    <row r="1798" spans="3:4" x14ac:dyDescent="0.25">
      <c r="C1798">
        <v>3144.75</v>
      </c>
      <c r="D1798">
        <v>5.1536451826782516E-7</v>
      </c>
    </row>
    <row r="1799" spans="3:4" x14ac:dyDescent="0.25">
      <c r="C1799">
        <v>3146.5</v>
      </c>
      <c r="D1799">
        <v>5.3427630291057844E-7</v>
      </c>
    </row>
    <row r="1800" spans="3:4" x14ac:dyDescent="0.25">
      <c r="C1800">
        <v>3148.25</v>
      </c>
      <c r="D1800">
        <v>5.5437856605606236E-7</v>
      </c>
    </row>
    <row r="1801" spans="3:4" x14ac:dyDescent="0.25">
      <c r="C1801">
        <v>3150</v>
      </c>
      <c r="D1801">
        <v>5.7568860965594022E-7</v>
      </c>
    </row>
    <row r="1802" spans="3:4" x14ac:dyDescent="0.25">
      <c r="C1802">
        <v>3151.75</v>
      </c>
      <c r="D1802">
        <v>5.9822325356441661E-7</v>
      </c>
    </row>
    <row r="1803" spans="3:4" x14ac:dyDescent="0.25">
      <c r="C1803">
        <v>3153.5</v>
      </c>
      <c r="D1803">
        <v>6.2199871670188934E-7</v>
      </c>
    </row>
    <row r="1804" spans="3:4" x14ac:dyDescent="0.25">
      <c r="C1804">
        <v>3155.25</v>
      </c>
      <c r="D1804">
        <v>6.4703049547400862E-7</v>
      </c>
    </row>
    <row r="1805" spans="3:4" x14ac:dyDescent="0.25">
      <c r="C1805">
        <v>3157</v>
      </c>
      <c r="D1805">
        <v>6.7333323975631948E-7</v>
      </c>
    </row>
    <row r="1806" spans="3:4" x14ac:dyDescent="0.25">
      <c r="C1806">
        <v>3158.75</v>
      </c>
      <c r="D1806">
        <v>7.0092062678123257E-7</v>
      </c>
    </row>
    <row r="1807" spans="3:4" x14ac:dyDescent="0.25">
      <c r="C1807">
        <v>3160.5</v>
      </c>
      <c r="D1807">
        <v>7.2980523329050352E-7</v>
      </c>
    </row>
    <row r="1808" spans="3:4" x14ac:dyDescent="0.25">
      <c r="C1808">
        <v>3162.25</v>
      </c>
      <c r="D1808">
        <v>7.5999840634262024E-7</v>
      </c>
    </row>
    <row r="1809" spans="3:4" x14ac:dyDescent="0.25">
      <c r="C1809">
        <v>3164</v>
      </c>
      <c r="D1809">
        <v>7.9151013319017931E-7</v>
      </c>
    </row>
    <row r="1810" spans="3:4" x14ac:dyDescent="0.25">
      <c r="C1810">
        <v>3165.75</v>
      </c>
      <c r="D1810">
        <v>8.2434891066740062E-7</v>
      </c>
    </row>
    <row r="1811" spans="3:4" x14ac:dyDescent="0.25">
      <c r="C1811">
        <v>3167.5</v>
      </c>
      <c r="D1811">
        <v>8.5852161455206894E-7</v>
      </c>
    </row>
    <row r="1812" spans="3:4" x14ac:dyDescent="0.25">
      <c r="C1812">
        <v>3169.25</v>
      </c>
      <c r="D1812">
        <v>8.9403336938928423E-7</v>
      </c>
    </row>
    <row r="1813" spans="3:4" x14ac:dyDescent="0.25">
      <c r="C1813">
        <v>3171</v>
      </c>
      <c r="D1813">
        <v>9.3088741928615182E-7</v>
      </c>
    </row>
    <row r="1814" spans="3:4" x14ac:dyDescent="0.25">
      <c r="C1814">
        <v>3172.75</v>
      </c>
      <c r="D1814">
        <v>9.6908500020681387E-7</v>
      </c>
    </row>
    <row r="1815" spans="3:4" x14ac:dyDescent="0.25">
      <c r="C1815">
        <v>3174.5</v>
      </c>
      <c r="D1815">
        <v>1.0086252143157361E-6</v>
      </c>
    </row>
    <row r="1816" spans="3:4" x14ac:dyDescent="0.25">
      <c r="C1816">
        <v>3176.25</v>
      </c>
      <c r="D1816">
        <v>1.0495049069337377E-6</v>
      </c>
    </row>
    <row r="1817" spans="3:4" x14ac:dyDescent="0.25">
      <c r="C1817">
        <v>3178</v>
      </c>
      <c r="D1817">
        <v>1.0917185466856768E-6</v>
      </c>
    </row>
    <row r="1818" spans="3:4" x14ac:dyDescent="0.25">
      <c r="C1818">
        <v>3179.75</v>
      </c>
      <c r="D1818">
        <v>1.135258109430777E-6</v>
      </c>
    </row>
    <row r="1819" spans="3:4" x14ac:dyDescent="0.25">
      <c r="C1819">
        <v>3181.5</v>
      </c>
      <c r="D1819">
        <v>1.1801129665760853E-6</v>
      </c>
    </row>
    <row r="1820" spans="3:4" x14ac:dyDescent="0.25">
      <c r="C1820">
        <v>3183.25</v>
      </c>
      <c r="D1820">
        <v>1.22626977838032E-6</v>
      </c>
    </row>
    <row r="1821" spans="3:4" x14ac:dyDescent="0.25">
      <c r="C1821">
        <v>3185</v>
      </c>
      <c r="D1821">
        <v>1.2737123928592444E-6</v>
      </c>
    </row>
    <row r="1822" spans="3:4" x14ac:dyDescent="0.25">
      <c r="C1822">
        <v>3186.75</v>
      </c>
      <c r="D1822">
        <v>1.3224217509044558E-6</v>
      </c>
    </row>
    <row r="1823" spans="3:4" x14ac:dyDescent="0.25">
      <c r="C1823">
        <v>3188.5</v>
      </c>
      <c r="D1823">
        <v>1.3723757982250415E-6</v>
      </c>
    </row>
    <row r="1824" spans="3:4" x14ac:dyDescent="0.25">
      <c r="C1824">
        <v>3190.25</v>
      </c>
      <c r="D1824">
        <v>1.4235494047157347E-6</v>
      </c>
    </row>
    <row r="1825" spans="3:4" x14ac:dyDescent="0.25">
      <c r="C1825">
        <v>3192</v>
      </c>
      <c r="D1825">
        <v>1.4759142918459047E-6</v>
      </c>
    </row>
    <row r="1826" spans="3:4" x14ac:dyDescent="0.25">
      <c r="C1826">
        <v>3193.75</v>
      </c>
      <c r="D1826">
        <v>1.5294389686508697E-6</v>
      </c>
    </row>
    <row r="1827" spans="3:4" x14ac:dyDescent="0.25">
      <c r="C1827">
        <v>3195.5</v>
      </c>
      <c r="D1827">
        <v>1.5833785184138878E-6</v>
      </c>
    </row>
    <row r="1828" spans="3:4" x14ac:dyDescent="0.25">
      <c r="C1828">
        <v>3197.25</v>
      </c>
      <c r="D1828">
        <v>1.6391826065087929E-6</v>
      </c>
    </row>
    <row r="1829" spans="3:4" x14ac:dyDescent="0.25">
      <c r="C1829">
        <v>3199</v>
      </c>
      <c r="D1829">
        <v>1.6960261709272669E-6</v>
      </c>
    </row>
    <row r="1830" spans="3:4" x14ac:dyDescent="0.25">
      <c r="C1830">
        <v>3200.75</v>
      </c>
      <c r="D1830">
        <v>1.7538649342545238E-6</v>
      </c>
    </row>
    <row r="1831" spans="3:4" x14ac:dyDescent="0.25">
      <c r="C1831">
        <v>3202.5</v>
      </c>
      <c r="D1831">
        <v>1.8126511947211118E-6</v>
      </c>
    </row>
    <row r="1832" spans="3:4" x14ac:dyDescent="0.25">
      <c r="C1832">
        <v>3204.25</v>
      </c>
      <c r="D1832">
        <v>1.8723338276321867E-6</v>
      </c>
    </row>
    <row r="1833" spans="3:4" x14ac:dyDescent="0.25">
      <c r="C1833">
        <v>3206</v>
      </c>
      <c r="D1833">
        <v>1.9328582986313825E-6</v>
      </c>
    </row>
    <row r="1834" spans="3:4" x14ac:dyDescent="0.25">
      <c r="C1834">
        <v>3207.75</v>
      </c>
      <c r="D1834">
        <v>1.9941666891528209E-6</v>
      </c>
    </row>
    <row r="1835" spans="3:4" x14ac:dyDescent="0.25">
      <c r="C1835">
        <v>3209.5</v>
      </c>
      <c r="D1835">
        <v>2.0561977343692051E-6</v>
      </c>
    </row>
    <row r="1836" spans="3:4" x14ac:dyDescent="0.25">
      <c r="C1836">
        <v>3211.25</v>
      </c>
      <c r="D1836">
        <v>2.118886873895143E-6</v>
      </c>
    </row>
    <row r="1837" spans="3:4" x14ac:dyDescent="0.25">
      <c r="C1837">
        <v>3213</v>
      </c>
      <c r="D1837">
        <v>2.1821663154530122E-6</v>
      </c>
    </row>
    <row r="1838" spans="3:4" x14ac:dyDescent="0.25">
      <c r="C1838">
        <v>3214.75</v>
      </c>
      <c r="D1838">
        <v>2.2459651116540216E-6</v>
      </c>
    </row>
    <row r="1839" spans="3:4" x14ac:dyDescent="0.25">
      <c r="C1839">
        <v>3216.5</v>
      </c>
      <c r="D1839">
        <v>2.3102092499899044E-6</v>
      </c>
    </row>
    <row r="1840" spans="3:4" x14ac:dyDescent="0.25">
      <c r="C1840">
        <v>3218.25</v>
      </c>
      <c r="D1840">
        <v>2.3748217560711764E-6</v>
      </c>
    </row>
    <row r="1841" spans="3:4" x14ac:dyDescent="0.25">
      <c r="C1841">
        <v>3220</v>
      </c>
      <c r="D1841">
        <v>2.4397228100863326E-6</v>
      </c>
    </row>
    <row r="1842" spans="3:4" x14ac:dyDescent="0.25">
      <c r="C1842">
        <v>3221.75</v>
      </c>
      <c r="D1842">
        <v>2.5048298763931293E-6</v>
      </c>
    </row>
    <row r="1843" spans="3:4" x14ac:dyDescent="0.25">
      <c r="C1843">
        <v>3223.5</v>
      </c>
      <c r="D1843">
        <v>2.5700578460884869E-6</v>
      </c>
    </row>
    <row r="1844" spans="3:4" x14ac:dyDescent="0.25">
      <c r="C1844">
        <v>3225.25</v>
      </c>
      <c r="D1844">
        <v>2.6353191923379532E-6</v>
      </c>
    </row>
    <row r="1845" spans="3:4" x14ac:dyDescent="0.25">
      <c r="C1845">
        <v>3227</v>
      </c>
      <c r="D1845">
        <v>2.7005241381793558E-6</v>
      </c>
    </row>
    <row r="1846" spans="3:4" x14ac:dyDescent="0.25">
      <c r="C1846">
        <v>3228.75</v>
      </c>
      <c r="D1846">
        <v>2.7655808364488023E-6</v>
      </c>
    </row>
    <row r="1847" spans="3:4" x14ac:dyDescent="0.25">
      <c r="C1847">
        <v>3230.5</v>
      </c>
      <c r="D1847">
        <v>2.8303955614107525E-6</v>
      </c>
    </row>
    <row r="1848" spans="3:4" x14ac:dyDescent="0.25">
      <c r="C1848">
        <v>3232.25</v>
      </c>
      <c r="D1848">
        <v>2.8948729116080728E-6</v>
      </c>
    </row>
    <row r="1849" spans="3:4" x14ac:dyDescent="0.25">
      <c r="C1849">
        <v>3234</v>
      </c>
      <c r="D1849">
        <v>2.9589160233830651E-6</v>
      </c>
    </row>
    <row r="1850" spans="3:4" x14ac:dyDescent="0.25">
      <c r="C1850">
        <v>3235.75</v>
      </c>
      <c r="D1850">
        <v>3.0224267944569654E-6</v>
      </c>
    </row>
    <row r="1851" spans="3:4" x14ac:dyDescent="0.25">
      <c r="C1851">
        <v>3237.5</v>
      </c>
      <c r="D1851">
        <v>3.0853061168936664E-6</v>
      </c>
    </row>
    <row r="1852" spans="3:4" x14ac:dyDescent="0.25">
      <c r="C1852">
        <v>3239.25</v>
      </c>
      <c r="D1852">
        <v>3.147454118713891E-6</v>
      </c>
    </row>
    <row r="1853" spans="3:4" x14ac:dyDescent="0.25">
      <c r="C1853">
        <v>3241</v>
      </c>
      <c r="D1853">
        <v>3.2087704133691474E-6</v>
      </c>
    </row>
    <row r="1854" spans="3:4" x14ac:dyDescent="0.25">
      <c r="C1854">
        <v>3242.75</v>
      </c>
      <c r="D1854">
        <v>3.2691543562309041E-6</v>
      </c>
    </row>
    <row r="1855" spans="3:4" x14ac:dyDescent="0.25">
      <c r="C1855">
        <v>3244.5</v>
      </c>
      <c r="D1855">
        <v>3.32850530719995E-6</v>
      </c>
    </row>
    <row r="1856" spans="3:4" x14ac:dyDescent="0.25">
      <c r="C1856">
        <v>3246.25</v>
      </c>
      <c r="D1856">
        <v>3.386010469451771E-6</v>
      </c>
    </row>
    <row r="1857" spans="3:4" x14ac:dyDescent="0.25">
      <c r="C1857">
        <v>3248</v>
      </c>
      <c r="D1857">
        <v>3.4430373089595745E-6</v>
      </c>
    </row>
    <row r="1858" spans="3:4" x14ac:dyDescent="0.25">
      <c r="C1858">
        <v>3249.75</v>
      </c>
      <c r="D1858">
        <v>3.4987295792392664E-6</v>
      </c>
    </row>
    <row r="1859" spans="3:4" x14ac:dyDescent="0.25">
      <c r="C1859">
        <v>3251.5</v>
      </c>
      <c r="D1859">
        <v>3.5529894974743774E-6</v>
      </c>
    </row>
    <row r="1860" spans="3:4" x14ac:dyDescent="0.25">
      <c r="C1860">
        <v>3253.25</v>
      </c>
      <c r="D1860">
        <v>3.6057206499316942E-6</v>
      </c>
    </row>
    <row r="1861" spans="3:4" x14ac:dyDescent="0.25">
      <c r="C1861">
        <v>3255</v>
      </c>
      <c r="D1861">
        <v>3.6568282704398804E-6</v>
      </c>
    </row>
    <row r="1862" spans="3:4" x14ac:dyDescent="0.25">
      <c r="C1862">
        <v>3256.75</v>
      </c>
      <c r="D1862">
        <v>3.7062195176611496E-6</v>
      </c>
    </row>
    <row r="1863" spans="3:4" x14ac:dyDescent="0.25">
      <c r="C1863">
        <v>3258.5</v>
      </c>
      <c r="D1863">
        <v>3.7538037500207703E-6</v>
      </c>
    </row>
    <row r="1864" spans="3:4" x14ac:dyDescent="0.25">
      <c r="C1864">
        <v>3260.25</v>
      </c>
      <c r="D1864">
        <v>3.7994927971534813E-6</v>
      </c>
    </row>
    <row r="1865" spans="3:4" x14ac:dyDescent="0.25">
      <c r="C1865">
        <v>3262</v>
      </c>
      <c r="D1865">
        <v>3.8432012267264416E-6</v>
      </c>
    </row>
    <row r="1866" spans="3:4" x14ac:dyDescent="0.25">
      <c r="C1866">
        <v>3263.75</v>
      </c>
      <c r="D1866">
        <v>3.8848466055047995E-6</v>
      </c>
    </row>
    <row r="1867" spans="3:4" x14ac:dyDescent="0.25">
      <c r="C1867">
        <v>3265.5</v>
      </c>
      <c r="D1867">
        <v>3.9243497535387445E-6</v>
      </c>
    </row>
    <row r="1868" spans="3:4" x14ac:dyDescent="0.25">
      <c r="C1868">
        <v>3267.25</v>
      </c>
      <c r="D1868">
        <v>3.9616349903697726E-6</v>
      </c>
    </row>
    <row r="1869" spans="3:4" x14ac:dyDescent="0.25">
      <c r="C1869">
        <v>3269</v>
      </c>
      <c r="D1869">
        <v>3.9959199060389704E-6</v>
      </c>
    </row>
    <row r="1870" spans="3:4" x14ac:dyDescent="0.25">
      <c r="C1870">
        <v>3270.75</v>
      </c>
      <c r="D1870">
        <v>4.0285943344329573E-6</v>
      </c>
    </row>
    <row r="1871" spans="3:4" x14ac:dyDescent="0.25">
      <c r="C1871">
        <v>3272.5</v>
      </c>
      <c r="D1871">
        <v>4.058845325241401E-6</v>
      </c>
    </row>
    <row r="1872" spans="3:4" x14ac:dyDescent="0.25">
      <c r="C1872">
        <v>3274.25</v>
      </c>
      <c r="D1872">
        <v>4.0866135431895902E-6</v>
      </c>
    </row>
    <row r="1873" spans="3:4" x14ac:dyDescent="0.25">
      <c r="C1873">
        <v>3276</v>
      </c>
      <c r="D1873">
        <v>4.1118442239395554E-6</v>
      </c>
    </row>
    <row r="1874" spans="3:4" x14ac:dyDescent="0.25">
      <c r="C1874">
        <v>3277.75</v>
      </c>
      <c r="D1874">
        <v>4.1344873512015002E-6</v>
      </c>
    </row>
    <row r="1875" spans="3:4" x14ac:dyDescent="0.25">
      <c r="C1875">
        <v>3279.5</v>
      </c>
      <c r="D1875">
        <v>4.1544978191724301E-6</v>
      </c>
    </row>
    <row r="1876" spans="3:4" x14ac:dyDescent="0.25">
      <c r="C1876">
        <v>3281.25</v>
      </c>
      <c r="D1876">
        <v>4.1718355795592137E-6</v>
      </c>
    </row>
    <row r="1877" spans="3:4" x14ac:dyDescent="0.25">
      <c r="C1877">
        <v>3283</v>
      </c>
      <c r="D1877">
        <v>4.1864657725110467E-6</v>
      </c>
    </row>
    <row r="1878" spans="3:4" x14ac:dyDescent="0.25">
      <c r="C1878">
        <v>3284.75</v>
      </c>
      <c r="D1878">
        <v>4.1983588408579081E-6</v>
      </c>
    </row>
    <row r="1879" spans="3:4" x14ac:dyDescent="0.25">
      <c r="C1879">
        <v>3286.5</v>
      </c>
      <c r="D1879">
        <v>4.2074906271268135E-6</v>
      </c>
    </row>
    <row r="1880" spans="3:4" x14ac:dyDescent="0.25">
      <c r="C1880">
        <v>3288.25</v>
      </c>
      <c r="D1880">
        <v>4.2138424528860715E-6</v>
      </c>
    </row>
    <row r="1881" spans="3:4" x14ac:dyDescent="0.25">
      <c r="C1881">
        <v>3290</v>
      </c>
      <c r="D1881">
        <v>4.2174011800487536E-6</v>
      </c>
    </row>
    <row r="1882" spans="3:4" x14ac:dyDescent="0.25">
      <c r="C1882">
        <v>3291.75</v>
      </c>
      <c r="D1882">
        <v>4.2181592538498163E-6</v>
      </c>
    </row>
    <row r="1883" spans="3:4" x14ac:dyDescent="0.25">
      <c r="C1883">
        <v>3293.5</v>
      </c>
      <c r="D1883">
        <v>4.2161147272963141E-6</v>
      </c>
    </row>
    <row r="1884" spans="3:4" x14ac:dyDescent="0.25">
      <c r="C1884">
        <v>3295.25</v>
      </c>
      <c r="D1884">
        <v>4.211271266976211E-6</v>
      </c>
    </row>
    <row r="1885" spans="3:4" x14ac:dyDescent="0.25">
      <c r="C1885">
        <v>3297</v>
      </c>
      <c r="D1885">
        <v>4.2036381401981868E-6</v>
      </c>
    </row>
    <row r="1886" spans="3:4" x14ac:dyDescent="0.25">
      <c r="C1886">
        <v>3298.75</v>
      </c>
      <c r="D1886">
        <v>4.1932301835218018E-6</v>
      </c>
    </row>
    <row r="1887" spans="3:4" x14ac:dyDescent="0.25">
      <c r="C1887">
        <v>3300.5</v>
      </c>
      <c r="D1887">
        <v>4.18006775282403E-6</v>
      </c>
    </row>
    <row r="1888" spans="3:4" x14ac:dyDescent="0.25">
      <c r="C1888">
        <v>3302.25</v>
      </c>
      <c r="D1888">
        <v>4.164176655133935E-6</v>
      </c>
    </row>
    <row r="1889" spans="3:4" x14ac:dyDescent="0.25">
      <c r="C1889">
        <v>3304</v>
      </c>
      <c r="D1889">
        <v>4.1455880625516402E-6</v>
      </c>
    </row>
    <row r="1890" spans="3:4" x14ac:dyDescent="0.25">
      <c r="C1890">
        <v>3305.75</v>
      </c>
      <c r="D1890">
        <v>4.1243384086502511E-6</v>
      </c>
    </row>
    <row r="1891" spans="3:4" x14ac:dyDescent="0.25">
      <c r="C1891">
        <v>3307.5</v>
      </c>
      <c r="D1891">
        <v>4.1004692678394753E-6</v>
      </c>
    </row>
    <row r="1892" spans="3:4" x14ac:dyDescent="0.25">
      <c r="C1892">
        <v>3309.25</v>
      </c>
      <c r="D1892">
        <v>4.0740272182469801E-6</v>
      </c>
    </row>
    <row r="1893" spans="3:4" x14ac:dyDescent="0.25">
      <c r="C1893">
        <v>3311</v>
      </c>
      <c r="D1893">
        <v>4.0450636887474956E-6</v>
      </c>
    </row>
    <row r="1894" spans="3:4" x14ac:dyDescent="0.25">
      <c r="C1894">
        <v>3312.75</v>
      </c>
      <c r="D1894">
        <v>4.0136347908398918E-6</v>
      </c>
    </row>
    <row r="1895" spans="3:4" x14ac:dyDescent="0.25">
      <c r="C1895">
        <v>3314.5</v>
      </c>
      <c r="D1895">
        <v>3.9798011361386376E-6</v>
      </c>
    </row>
    <row r="1896" spans="3:4" x14ac:dyDescent="0.25">
      <c r="C1896">
        <v>3316.25</v>
      </c>
      <c r="D1896">
        <v>3.9436276403076086E-6</v>
      </c>
    </row>
    <row r="1897" spans="3:4" x14ac:dyDescent="0.25">
      <c r="C1897">
        <v>3318</v>
      </c>
      <c r="D1897">
        <v>3.9051833143210921E-6</v>
      </c>
    </row>
    <row r="1898" spans="3:4" x14ac:dyDescent="0.25">
      <c r="C1898">
        <v>3319.75</v>
      </c>
      <c r="D1898">
        <v>3.8645410439884467E-6</v>
      </c>
    </row>
    <row r="1899" spans="3:4" x14ac:dyDescent="0.25">
      <c r="C1899">
        <v>3321.5</v>
      </c>
      <c r="D1899">
        <v>3.8217773587251727E-6</v>
      </c>
    </row>
    <row r="1900" spans="3:4" x14ac:dyDescent="0.25">
      <c r="C1900">
        <v>3323.25</v>
      </c>
      <c r="D1900">
        <v>3.7769721905937817E-6</v>
      </c>
    </row>
    <row r="1901" spans="3:4" x14ac:dyDescent="0.25">
      <c r="C1901">
        <v>3325</v>
      </c>
      <c r="D1901">
        <v>3.7302086246726748E-6</v>
      </c>
    </row>
    <row r="1902" spans="3:4" x14ac:dyDescent="0.25">
      <c r="C1902">
        <v>3326.75</v>
      </c>
      <c r="D1902">
        <v>3.6808830212833858E-6</v>
      </c>
    </row>
    <row r="1903" spans="3:4" x14ac:dyDescent="0.25">
      <c r="C1903">
        <v>3328.5</v>
      </c>
      <c r="D1903">
        <v>3.6304922423254146E-6</v>
      </c>
    </row>
    <row r="1904" spans="3:4" x14ac:dyDescent="0.25">
      <c r="C1904">
        <v>3330.25</v>
      </c>
      <c r="D1904">
        <v>3.5777115087062915E-6</v>
      </c>
    </row>
    <row r="1905" spans="3:4" x14ac:dyDescent="0.25">
      <c r="C1905">
        <v>3332</v>
      </c>
      <c r="D1905">
        <v>3.524054328944331E-6</v>
      </c>
    </row>
    <row r="1906" spans="3:4" x14ac:dyDescent="0.25">
      <c r="C1906">
        <v>3333.75</v>
      </c>
      <c r="D1906">
        <v>3.4688901121528099E-6</v>
      </c>
    </row>
    <row r="1907" spans="3:4" x14ac:dyDescent="0.25">
      <c r="C1907">
        <v>3335.5</v>
      </c>
      <c r="D1907">
        <v>3.4123153508788461E-6</v>
      </c>
    </row>
    <row r="1908" spans="3:4" x14ac:dyDescent="0.25">
      <c r="C1908">
        <v>3337.25</v>
      </c>
      <c r="D1908">
        <v>3.3544277913045898E-6</v>
      </c>
    </row>
    <row r="1909" spans="3:4" x14ac:dyDescent="0.25">
      <c r="C1909">
        <v>3339</v>
      </c>
      <c r="D1909">
        <v>3.2953261545878411E-6</v>
      </c>
    </row>
    <row r="1910" spans="3:4" x14ac:dyDescent="0.25">
      <c r="C1910">
        <v>3340.75</v>
      </c>
      <c r="D1910">
        <v>3.2351098596187529E-6</v>
      </c>
    </row>
    <row r="1911" spans="3:4" x14ac:dyDescent="0.25">
      <c r="C1911">
        <v>3342.5</v>
      </c>
      <c r="D1911">
        <v>3.173878748266622E-6</v>
      </c>
    </row>
    <row r="1912" spans="3:4" x14ac:dyDescent="0.25">
      <c r="C1912">
        <v>3344.25</v>
      </c>
      <c r="D1912">
        <v>3.11173281416065E-6</v>
      </c>
    </row>
    <row r="1913" spans="3:4" x14ac:dyDescent="0.25">
      <c r="C1913">
        <v>3346</v>
      </c>
      <c r="D1913">
        <v>3.0487719360135688E-6</v>
      </c>
    </row>
    <row r="1914" spans="3:4" x14ac:dyDescent="0.25">
      <c r="C1914">
        <v>3347.75</v>
      </c>
      <c r="D1914">
        <v>2.9850956164572388E-6</v>
      </c>
    </row>
    <row r="1915" spans="3:4" x14ac:dyDescent="0.25">
      <c r="C1915">
        <v>3349.5</v>
      </c>
      <c r="D1915">
        <v>2.9208027273152893E-6</v>
      </c>
    </row>
    <row r="1916" spans="3:4" x14ac:dyDescent="0.25">
      <c r="C1916">
        <v>3351.25</v>
      </c>
      <c r="D1916">
        <v>2.8559912621897389E-6</v>
      </c>
    </row>
    <row r="1917" spans="3:4" x14ac:dyDescent="0.25">
      <c r="C1917">
        <v>3353</v>
      </c>
      <c r="D1917">
        <v>2.7907580971867919E-6</v>
      </c>
    </row>
    <row r="1918" spans="3:4" x14ac:dyDescent="0.25">
      <c r="C1918">
        <v>3354.75</v>
      </c>
      <c r="D1918">
        <v>2.7251987605519931E-6</v>
      </c>
    </row>
    <row r="1919" spans="3:4" x14ac:dyDescent="0.25">
      <c r="C1919">
        <v>3356.5</v>
      </c>
      <c r="D1919">
        <v>2.659407211927008E-6</v>
      </c>
    </row>
    <row r="1920" spans="3:4" x14ac:dyDescent="0.25">
      <c r="C1920">
        <v>3358.25</v>
      </c>
      <c r="D1920">
        <v>2.5934756318799889E-6</v>
      </c>
    </row>
    <row r="1921" spans="3:4" x14ac:dyDescent="0.25">
      <c r="C1921">
        <v>3360</v>
      </c>
      <c r="D1921">
        <v>2.527494222299011E-6</v>
      </c>
    </row>
    <row r="1922" spans="3:4" x14ac:dyDescent="0.25">
      <c r="C1922">
        <v>3361.75</v>
      </c>
      <c r="D1922">
        <v>2.4615510181740651E-6</v>
      </c>
    </row>
    <row r="1923" spans="3:4" x14ac:dyDescent="0.25">
      <c r="C1923">
        <v>3363.5</v>
      </c>
      <c r="D1923">
        <v>2.3957317112278177E-6</v>
      </c>
    </row>
    <row r="1924" spans="3:4" x14ac:dyDescent="0.25">
      <c r="C1924">
        <v>3365.25</v>
      </c>
      <c r="D1924">
        <v>2.3301194857892511E-6</v>
      </c>
    </row>
    <row r="1925" spans="3:4" x14ac:dyDescent="0.25">
      <c r="C1925">
        <v>3367</v>
      </c>
      <c r="D1925">
        <v>2.2647948672378867E-6</v>
      </c>
    </row>
    <row r="1926" spans="3:4" x14ac:dyDescent="0.25">
      <c r="C1926">
        <v>3368.75</v>
      </c>
      <c r="D1926">
        <v>2.199835583279798E-6</v>
      </c>
    </row>
    <row r="1927" spans="3:4" x14ac:dyDescent="0.25">
      <c r="C1927">
        <v>3370.5</v>
      </c>
      <c r="D1927">
        <v>2.1353164382506055E-6</v>
      </c>
    </row>
    <row r="1928" spans="3:4" x14ac:dyDescent="0.25">
      <c r="C1928">
        <v>3372.25</v>
      </c>
      <c r="D1928">
        <v>2.0713092005753657E-6</v>
      </c>
    </row>
    <row r="1929" spans="3:4" x14ac:dyDescent="0.25">
      <c r="C1929">
        <v>3374</v>
      </c>
      <c r="D1929">
        <v>2.0078825034511713E-6</v>
      </c>
    </row>
    <row r="1930" spans="3:4" x14ac:dyDescent="0.25">
      <c r="C1930">
        <v>3375.75</v>
      </c>
      <c r="D1930">
        <v>1.9451017587556305E-6</v>
      </c>
    </row>
    <row r="1931" spans="3:4" x14ac:dyDescent="0.25">
      <c r="C1931">
        <v>3377.5</v>
      </c>
      <c r="D1931">
        <v>1.8830290841236124E-6</v>
      </c>
    </row>
    <row r="1932" spans="3:4" x14ac:dyDescent="0.25">
      <c r="C1932">
        <v>3379.25</v>
      </c>
      <c r="D1932">
        <v>1.821723243075957E-6</v>
      </c>
    </row>
    <row r="1933" spans="3:4" x14ac:dyDescent="0.25">
      <c r="C1933">
        <v>3381</v>
      </c>
      <c r="D1933">
        <v>1.7612395980275771E-6</v>
      </c>
    </row>
    <row r="1934" spans="3:4" x14ac:dyDescent="0.25">
      <c r="C1934">
        <v>3382.75</v>
      </c>
      <c r="D1934">
        <v>1.7016300759487619E-6</v>
      </c>
    </row>
    <row r="1935" spans="3:4" x14ac:dyDescent="0.25">
      <c r="C1935">
        <v>3384.5</v>
      </c>
      <c r="D1935">
        <v>1.6429431464027896E-6</v>
      </c>
    </row>
    <row r="1936" spans="3:4" x14ac:dyDescent="0.25">
      <c r="C1936">
        <v>3386.25</v>
      </c>
      <c r="D1936">
        <v>1.5852238116353369E-6</v>
      </c>
    </row>
    <row r="1937" spans="3:4" x14ac:dyDescent="0.25">
      <c r="C1937">
        <v>3388</v>
      </c>
      <c r="D1937">
        <v>1.5285136083468253E-6</v>
      </c>
    </row>
    <row r="1938" spans="3:4" x14ac:dyDescent="0.25">
      <c r="C1938">
        <v>3389.75</v>
      </c>
      <c r="D1938">
        <v>1.4728506207379626E-6</v>
      </c>
    </row>
    <row r="1939" spans="3:4" x14ac:dyDescent="0.25">
      <c r="C1939">
        <v>3391.5</v>
      </c>
      <c r="D1939">
        <v>1.4182695043813674E-6</v>
      </c>
    </row>
    <row r="1940" spans="3:4" x14ac:dyDescent="0.25">
      <c r="C1940">
        <v>3393.25</v>
      </c>
      <c r="D1940">
        <v>1.3648015204384772E-6</v>
      </c>
    </row>
    <row r="1941" spans="3:4" x14ac:dyDescent="0.25">
      <c r="C1941">
        <v>3395</v>
      </c>
      <c r="D1941">
        <v>1.3124745797109498E-6</v>
      </c>
    </row>
    <row r="1942" spans="3:4" x14ac:dyDescent="0.25">
      <c r="C1942">
        <v>3396.75</v>
      </c>
      <c r="D1942">
        <v>1.2613132959895498E-6</v>
      </c>
    </row>
    <row r="1943" spans="3:4" x14ac:dyDescent="0.25">
      <c r="C1943">
        <v>3398.5</v>
      </c>
      <c r="D1943">
        <v>1.2113390481410807E-6</v>
      </c>
    </row>
    <row r="1944" spans="3:4" x14ac:dyDescent="0.25">
      <c r="C1944">
        <v>3400.25</v>
      </c>
      <c r="D1944">
        <v>1.1625700503552258E-6</v>
      </c>
    </row>
    <row r="1945" spans="3:4" x14ac:dyDescent="0.25">
      <c r="C1945">
        <v>3402</v>
      </c>
      <c r="D1945">
        <v>1.115021429958248E-6</v>
      </c>
    </row>
    <row r="1946" spans="3:4" x14ac:dyDescent="0.25">
      <c r="C1946">
        <v>3403.75</v>
      </c>
      <c r="D1946">
        <v>1.0687053121892081E-6</v>
      </c>
    </row>
    <row r="1947" spans="3:4" x14ac:dyDescent="0.25">
      <c r="C1947">
        <v>3405.5</v>
      </c>
      <c r="D1947">
        <v>1.0236309113267284E-6</v>
      </c>
    </row>
    <row r="1948" spans="3:4" x14ac:dyDescent="0.25">
      <c r="C1948">
        <v>3407.25</v>
      </c>
      <c r="D1948">
        <v>9.7980462755013993E-7</v>
      </c>
    </row>
    <row r="1949" spans="3:4" x14ac:dyDescent="0.25">
      <c r="C1949">
        <v>3409</v>
      </c>
      <c r="D1949">
        <v>9.3723014891809498E-7</v>
      </c>
    </row>
    <row r="1950" spans="3:4" x14ac:dyDescent="0.25">
      <c r="C1950">
        <v>3410.75</v>
      </c>
      <c r="D1950">
        <v>8.9590855785017913E-7</v>
      </c>
    </row>
    <row r="1951" spans="3:4" x14ac:dyDescent="0.25">
      <c r="C1951">
        <v>3412.5</v>
      </c>
      <c r="D1951">
        <v>8.5583844150264505E-7</v>
      </c>
    </row>
    <row r="1952" spans="3:4" x14ac:dyDescent="0.25">
      <c r="C1952">
        <v>3414.25</v>
      </c>
      <c r="D1952">
        <v>8.1701600543787252E-7</v>
      </c>
    </row>
    <row r="1953" spans="3:4" x14ac:dyDescent="0.25">
      <c r="C1953">
        <v>3416</v>
      </c>
      <c r="D1953">
        <v>7.7943518999843518E-7</v>
      </c>
    </row>
    <row r="1954" spans="3:4" x14ac:dyDescent="0.25">
      <c r="C1954">
        <v>3417.75</v>
      </c>
      <c r="D1954">
        <v>7.4308778881047499E-7</v>
      </c>
    </row>
    <row r="1955" spans="3:4" x14ac:dyDescent="0.25">
      <c r="C1955">
        <v>3419.5</v>
      </c>
      <c r="D1955">
        <v>7.0796356885730525E-7</v>
      </c>
    </row>
    <row r="1956" spans="3:4" x14ac:dyDescent="0.25">
      <c r="C1956">
        <v>3421.25</v>
      </c>
      <c r="D1956">
        <v>6.7405039158252454E-7</v>
      </c>
    </row>
    <row r="1957" spans="3:4" x14ac:dyDescent="0.25">
      <c r="C1957">
        <v>3423</v>
      </c>
      <c r="D1957">
        <v>6.4133433450229121E-7</v>
      </c>
    </row>
    <row r="1958" spans="3:4" x14ac:dyDescent="0.25">
      <c r="C1958">
        <v>3424.75</v>
      </c>
      <c r="D1958">
        <v>6.0979981282850762E-7</v>
      </c>
    </row>
    <row r="1959" spans="3:4" x14ac:dyDescent="0.25">
      <c r="C1959">
        <v>3426.5</v>
      </c>
      <c r="D1959">
        <v>5.7942970062830349E-7</v>
      </c>
    </row>
    <row r="1960" spans="3:4" x14ac:dyDescent="0.25">
      <c r="C1960">
        <v>3428.25</v>
      </c>
      <c r="D1960">
        <v>5.5020545107021238E-7</v>
      </c>
    </row>
    <row r="1961" spans="3:4" x14ac:dyDescent="0.25">
      <c r="C1961">
        <v>3430</v>
      </c>
      <c r="D1961">
        <v>5.2210721533352226E-7</v>
      </c>
    </row>
    <row r="1962" spans="3:4" x14ac:dyDescent="0.25">
      <c r="C1962">
        <v>3431.75</v>
      </c>
      <c r="D1962">
        <v>4.9511395978432239E-7</v>
      </c>
    </row>
    <row r="1963" spans="3:4" x14ac:dyDescent="0.25">
      <c r="C1963">
        <v>3433.5</v>
      </c>
      <c r="D1963">
        <v>4.6920358104949252E-7</v>
      </c>
    </row>
    <row r="1964" spans="3:4" x14ac:dyDescent="0.25">
      <c r="C1964">
        <v>3435.25</v>
      </c>
      <c r="D1964">
        <v>4.4435301864814174E-7</v>
      </c>
    </row>
    <row r="1965" spans="3:4" x14ac:dyDescent="0.25">
      <c r="C1965">
        <v>3437</v>
      </c>
      <c r="D1965">
        <v>4.2053836486857075E-7</v>
      </c>
    </row>
    <row r="1966" spans="3:4" x14ac:dyDescent="0.25">
      <c r="C1966">
        <v>3438.75</v>
      </c>
      <c r="D1966">
        <v>3.9773497160756263E-7</v>
      </c>
    </row>
    <row r="1967" spans="3:4" x14ac:dyDescent="0.25">
      <c r="C1967">
        <v>3440.5</v>
      </c>
      <c r="D1967">
        <v>3.7591755391746857E-7</v>
      </c>
    </row>
    <row r="1968" spans="3:4" x14ac:dyDescent="0.25">
      <c r="C1968">
        <v>3442.25</v>
      </c>
      <c r="D1968">
        <v>3.5506029003506197E-7</v>
      </c>
    </row>
    <row r="1969" spans="3:4" x14ac:dyDescent="0.25">
      <c r="C1969">
        <v>3444</v>
      </c>
      <c r="D1969">
        <v>3.3513691769424986E-7</v>
      </c>
    </row>
    <row r="1970" spans="3:4" x14ac:dyDescent="0.25">
      <c r="C1970">
        <v>3445.75</v>
      </c>
      <c r="D1970">
        <v>3.1612082655235292E-7</v>
      </c>
    </row>
    <row r="1971" spans="3:4" x14ac:dyDescent="0.25">
      <c r="C1971">
        <v>3447.5</v>
      </c>
      <c r="D1971">
        <v>2.9798514658668144E-7</v>
      </c>
    </row>
    <row r="1972" spans="3:4" x14ac:dyDescent="0.25">
      <c r="C1972">
        <v>3449.25</v>
      </c>
      <c r="D1972">
        <v>2.8070283234435523E-7</v>
      </c>
    </row>
    <row r="1973" spans="3:4" x14ac:dyDescent="0.25">
      <c r="C1973">
        <v>3451</v>
      </c>
      <c r="D1973">
        <v>2.6424674295369889E-7</v>
      </c>
    </row>
    <row r="1974" spans="3:4" x14ac:dyDescent="0.25">
      <c r="C1974">
        <v>3452.75</v>
      </c>
      <c r="D1974">
        <v>2.4858971782995016E-7</v>
      </c>
    </row>
    <row r="1975" spans="3:4" x14ac:dyDescent="0.25">
      <c r="C1975">
        <v>3454.5</v>
      </c>
      <c r="D1975">
        <v>2.3370464803137938E-7</v>
      </c>
    </row>
    <row r="1976" spans="3:4" x14ac:dyDescent="0.25">
      <c r="C1976">
        <v>3456.25</v>
      </c>
      <c r="D1976">
        <v>2.1956454324413835E-7</v>
      </c>
    </row>
    <row r="1977" spans="3:4" x14ac:dyDescent="0.25">
      <c r="C1977">
        <v>3458</v>
      </c>
      <c r="D1977">
        <v>2.0614259439521115E-7</v>
      </c>
    </row>
    <row r="1978" spans="3:4" x14ac:dyDescent="0.25">
      <c r="C1978">
        <v>3459.75</v>
      </c>
      <c r="D1978">
        <v>1.9341223191261937E-7</v>
      </c>
    </row>
    <row r="1979" spans="3:4" x14ac:dyDescent="0.25">
      <c r="C1979">
        <v>3461.5</v>
      </c>
      <c r="D1979">
        <v>1.8134717967056017E-7</v>
      </c>
    </row>
    <row r="1980" spans="3:4" x14ac:dyDescent="0.25">
      <c r="C1980">
        <v>3463.25</v>
      </c>
      <c r="D1980">
        <v>1.6992150467434662E-7</v>
      </c>
    </row>
    <row r="1981" spans="3:4" x14ac:dyDescent="0.25">
      <c r="C1981">
        <v>3465</v>
      </c>
      <c r="D1981">
        <v>1.5910966255588492E-7</v>
      </c>
    </row>
    <row r="1982" spans="3:4" x14ac:dyDescent="0.25">
      <c r="C1982">
        <v>3466.75</v>
      </c>
      <c r="D1982">
        <v>1.4888653896494665E-7</v>
      </c>
    </row>
    <row r="1983" spans="3:4" x14ac:dyDescent="0.25">
      <c r="C1983">
        <v>3468.5</v>
      </c>
      <c r="D1983">
        <v>1.3922748695466812E-7</v>
      </c>
    </row>
    <row r="1984" spans="3:4" x14ac:dyDescent="0.25">
      <c r="C1984">
        <v>3470.25</v>
      </c>
      <c r="D1984">
        <v>1.3010836047154155E-7</v>
      </c>
    </row>
    <row r="1985" spans="3:4" x14ac:dyDescent="0.25">
      <c r="C1985">
        <v>3472</v>
      </c>
      <c r="D1985">
        <v>1.2150554407069053E-7</v>
      </c>
    </row>
    <row r="1986" spans="3:4" x14ac:dyDescent="0.25">
      <c r="C1986">
        <v>3473.75</v>
      </c>
      <c r="D1986">
        <v>1.1339597898643196E-7</v>
      </c>
    </row>
    <row r="1987" spans="3:4" x14ac:dyDescent="0.25">
      <c r="C1987">
        <v>3475.5</v>
      </c>
      <c r="D1987">
        <v>1.0575718569608013E-7</v>
      </c>
    </row>
    <row r="1988" spans="3:4" x14ac:dyDescent="0.25">
      <c r="C1988">
        <v>3477.25</v>
      </c>
      <c r="D1988">
        <v>9.8567283121676209E-8</v>
      </c>
    </row>
    <row r="1989" spans="3:4" x14ac:dyDescent="0.25">
      <c r="C1989">
        <v>3479</v>
      </c>
      <c r="D1989">
        <v>9.1805004619847708E-8</v>
      </c>
    </row>
    <row r="1990" spans="3:4" x14ac:dyDescent="0.25">
      <c r="C1990">
        <v>3480.75</v>
      </c>
      <c r="D1990">
        <v>8.5449710914403309E-8</v>
      </c>
    </row>
    <row r="1991" spans="3:4" x14ac:dyDescent="0.25">
      <c r="C1991">
        <v>3482.5</v>
      </c>
      <c r="D1991">
        <v>7.9481400129560403E-8</v>
      </c>
    </row>
    <row r="1992" spans="3:4" x14ac:dyDescent="0.25">
      <c r="C1992">
        <v>3484.25</v>
      </c>
      <c r="D1992">
        <v>7.3880715083969205E-8</v>
      </c>
    </row>
    <row r="1993" spans="3:4" x14ac:dyDescent="0.25">
      <c r="C1993">
        <v>3486</v>
      </c>
      <c r="D1993">
        <v>6.8628948006982617E-8</v>
      </c>
    </row>
    <row r="1994" spans="3:4" x14ac:dyDescent="0.25">
      <c r="C1994">
        <v>3487.75</v>
      </c>
      <c r="D1994">
        <v>6.3708042838986529E-8</v>
      </c>
    </row>
    <row r="1995" spans="3:4" x14ac:dyDescent="0.25">
      <c r="C1995">
        <v>3489.5</v>
      </c>
      <c r="D1995">
        <v>5.9100595277114261E-8</v>
      </c>
    </row>
    <row r="1996" spans="3:4" x14ac:dyDescent="0.25">
      <c r="C1996">
        <v>3491.25</v>
      </c>
      <c r="D1996">
        <v>5.4789850726386949E-8</v>
      </c>
    </row>
    <row r="1997" spans="3:4" x14ac:dyDescent="0.25">
      <c r="C1997">
        <v>3493</v>
      </c>
      <c r="D1997">
        <v>5.0759700314305442E-8</v>
      </c>
    </row>
    <row r="1998" spans="3:4" x14ac:dyDescent="0.25">
      <c r="C1998">
        <v>3494.75</v>
      </c>
      <c r="D1998">
        <v>4.6994675124238303E-8</v>
      </c>
    </row>
    <row r="1999" spans="3:4" x14ac:dyDescent="0.25">
      <c r="C1999">
        <v>3496.5</v>
      </c>
      <c r="D1999">
        <v>4.3479938799668992E-8</v>
      </c>
    </row>
    <row r="2000" spans="3:4" x14ac:dyDescent="0.25">
      <c r="C2000">
        <v>3498.25</v>
      </c>
      <c r="D2000">
        <v>4.0201278667536892E-8</v>
      </c>
    </row>
    <row r="2001" spans="3:4" x14ac:dyDescent="0.25">
      <c r="C2001" t="s">
        <v>1740</v>
      </c>
      <c r="D2001" t="s">
        <v>1740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>
      <selection activeCell="K21" sqref="K21"/>
    </sheetView>
  </sheetViews>
  <sheetFormatPr defaultRowHeight="15.7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PlotDat1</vt:lpstr>
      <vt:lpstr>PlotDat2</vt:lpstr>
      <vt:lpstr>PlotDat4</vt:lpstr>
      <vt:lpstr>PlotDat5</vt:lpstr>
      <vt:lpstr>PlotDat6</vt:lpstr>
      <vt:lpstr>PlotDat7</vt:lpstr>
      <vt:lpstr>PlotDat3</vt:lpstr>
      <vt:lpstr>PlotDat8</vt:lpstr>
      <vt:lpstr>Info</vt:lpstr>
      <vt:lpstr>Summary</vt:lpstr>
      <vt:lpstr>Whole-rock geochemistry</vt:lpstr>
      <vt:lpstr>Zircon analyses</vt:lpstr>
      <vt:lpstr>Combined data</vt:lpstr>
      <vt:lpstr>gauss</vt:lpstr>
    </vt:vector>
  </TitlesOfParts>
  <Company>UC Santa Barbara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Cottle</dc:creator>
  <cp:lastModifiedBy>Jennifer Olivarez</cp:lastModifiedBy>
  <cp:lastPrinted>2018-12-28T23:04:26Z</cp:lastPrinted>
  <dcterms:created xsi:type="dcterms:W3CDTF">2018-09-17T20:51:02Z</dcterms:created>
  <dcterms:modified xsi:type="dcterms:W3CDTF">2020-02-19T21:39:11Z</dcterms:modified>
</cp:coreProperties>
</file>